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06/relationships/ui/userCustomization" Target="userCustomization/customUI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73FE478F-B8B0-47FB-9FC5-23A131CDC036}" xr6:coauthVersionLast="46" xr6:coauthVersionMax="46" xr10:uidLastSave="{00000000-0000-0000-0000-000000000000}"/>
  <bookViews>
    <workbookView xWindow="-108" yWindow="-108" windowWidth="23256" windowHeight="12720" firstSheet="4" activeTab="4" xr2:uid="{CE419A6E-205B-4F24-BFC4-06B078087F16}"/>
  </bookViews>
  <sheets>
    <sheet name="data" sheetId="1" r:id="rId1"/>
    <sheet name="AFTERLBOS4" sheetId="25" r:id="rId2"/>
    <sheet name="AFTERLBOS3" sheetId="24" r:id="rId3"/>
    <sheet name="AFTERLBOS2" sheetId="23" r:id="rId4"/>
    <sheet name="AFTER LBOS1" sheetId="22" r:id="rId5"/>
    <sheet name="ROCE" sheetId="2" r:id="rId6"/>
    <sheet name="totalst and cash" sheetId="8" r:id="rId7"/>
    <sheet name="finanancial leverage" sheetId="7" r:id="rId8"/>
    <sheet name="Operatingleverage" sheetId="5" r:id="rId9"/>
    <sheet name="selling expenses" sheetId="4" r:id="rId10"/>
    <sheet name="turnover" sheetId="3" r:id="rId11"/>
    <sheet name="changesinworkingcapital" sheetId="6" r:id="rId12"/>
    <sheet name="ROCE TREND" sheetId="15" r:id="rId13"/>
    <sheet name="SIZE TREND" sheetId="16" r:id="rId14"/>
    <sheet name="EXPENSES TREND" sheetId="18" r:id="rId15"/>
    <sheet name="operatingtrend" sheetId="19" r:id="rId16"/>
    <sheet name="financialtrend" sheetId="20" r:id="rId17"/>
    <sheet name="totalcashinvestmenttrend" sheetId="21" r:id="rId18"/>
    <sheet name="Sheet6" sheetId="14" r:id="rId19"/>
  </sheets>
  <definedNames>
    <definedName name="solver_eng" localSheetId="5" hidden="1">1</definedName>
    <definedName name="solver_neg" localSheetId="5" hidden="1">1</definedName>
    <definedName name="solver_num" localSheetId="5" hidden="1">0</definedName>
    <definedName name="solver_opt" localSheetId="5" hidden="1">ROCE!$C$2</definedName>
    <definedName name="solver_typ" localSheetId="5" hidden="1">1</definedName>
    <definedName name="solver_val" localSheetId="5" hidden="1">0</definedName>
    <definedName name="solver_ver" localSheetId="5" hidden="1">3</definedName>
  </definedNames>
  <calcPr calcId="191029"/>
  <pivotCaches>
    <pivotCache cacheId="0" r:id="rId2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6" l="1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3" i="6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3" i="3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3" i="4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3" i="5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3" i="7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3" i="8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V242" i="6"/>
  <c r="V243" i="6"/>
  <c r="V244" i="6"/>
  <c r="V245" i="6"/>
  <c r="V246" i="6"/>
  <c r="V247" i="6"/>
  <c r="V248" i="6"/>
  <c r="V249" i="6"/>
  <c r="V250" i="6"/>
  <c r="V251" i="6"/>
  <c r="V252" i="6"/>
  <c r="V253" i="6"/>
  <c r="V254" i="6"/>
  <c r="V255" i="6"/>
  <c r="V256" i="6"/>
  <c r="V257" i="6"/>
  <c r="V258" i="6"/>
  <c r="V259" i="6"/>
  <c r="V260" i="6"/>
  <c r="V261" i="6"/>
  <c r="V262" i="6"/>
  <c r="V263" i="6"/>
  <c r="V264" i="6"/>
  <c r="V265" i="6"/>
  <c r="V266" i="6"/>
  <c r="V267" i="6"/>
  <c r="V268" i="6"/>
  <c r="V269" i="6"/>
  <c r="V270" i="6"/>
  <c r="V271" i="6"/>
  <c r="V272" i="6"/>
  <c r="V273" i="6"/>
  <c r="V274" i="6"/>
  <c r="V275" i="6"/>
  <c r="V276" i="6"/>
  <c r="V277" i="6"/>
  <c r="V278" i="6"/>
  <c r="V279" i="6"/>
  <c r="V280" i="6"/>
  <c r="V281" i="6"/>
  <c r="V282" i="6"/>
  <c r="V283" i="6"/>
  <c r="V284" i="6"/>
  <c r="V285" i="6"/>
  <c r="V286" i="6"/>
  <c r="V287" i="6"/>
  <c r="V288" i="6"/>
  <c r="V289" i="6"/>
  <c r="V290" i="6"/>
  <c r="V291" i="6"/>
  <c r="V292" i="6"/>
  <c r="V293" i="6"/>
  <c r="V294" i="6"/>
  <c r="V295" i="6"/>
  <c r="V296" i="6"/>
  <c r="V297" i="6"/>
  <c r="V298" i="6"/>
  <c r="V299" i="6"/>
  <c r="V300" i="6"/>
  <c r="V301" i="6"/>
  <c r="V302" i="6"/>
  <c r="V303" i="6"/>
  <c r="V304" i="6"/>
  <c r="V305" i="6"/>
  <c r="V306" i="6"/>
  <c r="V307" i="6"/>
  <c r="V308" i="6"/>
  <c r="V309" i="6"/>
  <c r="V310" i="6"/>
  <c r="V311" i="6"/>
  <c r="V312" i="6"/>
  <c r="V313" i="6"/>
  <c r="V314" i="6"/>
  <c r="V315" i="6"/>
  <c r="V316" i="6"/>
  <c r="V317" i="6"/>
  <c r="V318" i="6"/>
  <c r="V319" i="6"/>
  <c r="V320" i="6"/>
  <c r="V321" i="6"/>
  <c r="V322" i="6"/>
  <c r="V323" i="6"/>
  <c r="V324" i="6"/>
  <c r="V325" i="6"/>
  <c r="V326" i="6"/>
  <c r="V327" i="6"/>
  <c r="V328" i="6"/>
  <c r="V329" i="6"/>
  <c r="V330" i="6"/>
  <c r="V331" i="6"/>
  <c r="V332" i="6"/>
  <c r="V333" i="6"/>
  <c r="V334" i="6"/>
  <c r="V335" i="6"/>
  <c r="V336" i="6"/>
  <c r="V337" i="6"/>
  <c r="V338" i="6"/>
  <c r="V339" i="6"/>
  <c r="V340" i="6"/>
  <c r="V341" i="6"/>
  <c r="V342" i="6"/>
  <c r="V343" i="6"/>
  <c r="V344" i="6"/>
  <c r="V345" i="6"/>
  <c r="V346" i="6"/>
  <c r="V347" i="6"/>
  <c r="V348" i="6"/>
  <c r="V349" i="6"/>
  <c r="V350" i="6"/>
  <c r="V351" i="6"/>
  <c r="V352" i="6"/>
  <c r="V353" i="6"/>
  <c r="V354" i="6"/>
  <c r="V355" i="6"/>
  <c r="V356" i="6"/>
  <c r="V357" i="6"/>
  <c r="V358" i="6"/>
  <c r="V359" i="6"/>
  <c r="V360" i="6"/>
  <c r="V361" i="6"/>
  <c r="V362" i="6"/>
  <c r="V363" i="6"/>
  <c r="V364" i="6"/>
  <c r="V365" i="6"/>
  <c r="V366" i="6"/>
  <c r="V367" i="6"/>
  <c r="V368" i="6"/>
  <c r="V369" i="6"/>
  <c r="V370" i="6"/>
  <c r="V371" i="6"/>
  <c r="V372" i="6"/>
  <c r="V373" i="6"/>
  <c r="V374" i="6"/>
  <c r="V375" i="6"/>
  <c r="V376" i="6"/>
  <c r="V377" i="6"/>
  <c r="V378" i="6"/>
  <c r="V379" i="6"/>
  <c r="V380" i="6"/>
  <c r="V381" i="6"/>
  <c r="V382" i="6"/>
  <c r="V383" i="6"/>
  <c r="V384" i="6"/>
  <c r="V385" i="6"/>
  <c r="V386" i="6"/>
  <c r="V387" i="6"/>
  <c r="V388" i="6"/>
  <c r="V389" i="6"/>
  <c r="V390" i="6"/>
  <c r="V391" i="6"/>
  <c r="V392" i="6"/>
  <c r="V393" i="6"/>
  <c r="V394" i="6"/>
  <c r="V395" i="6"/>
  <c r="V396" i="6"/>
  <c r="V397" i="6"/>
  <c r="V398" i="6"/>
  <c r="V399" i="6"/>
  <c r="V400" i="6"/>
  <c r="V401" i="6"/>
  <c r="V402" i="6"/>
  <c r="V403" i="6"/>
  <c r="V404" i="6"/>
  <c r="V405" i="6"/>
  <c r="V406" i="6"/>
  <c r="V407" i="6"/>
  <c r="V408" i="6"/>
  <c r="V409" i="6"/>
  <c r="V410" i="6"/>
  <c r="V411" i="6"/>
  <c r="V412" i="6"/>
  <c r="V413" i="6"/>
  <c r="V414" i="6"/>
  <c r="V415" i="6"/>
  <c r="V416" i="6"/>
  <c r="V417" i="6"/>
  <c r="V418" i="6"/>
  <c r="V419" i="6"/>
  <c r="V420" i="6"/>
  <c r="V421" i="6"/>
  <c r="V422" i="6"/>
  <c r="V423" i="6"/>
  <c r="V424" i="6"/>
  <c r="V425" i="6"/>
  <c r="V426" i="6"/>
  <c r="V427" i="6"/>
  <c r="V428" i="6"/>
  <c r="V429" i="6"/>
  <c r="V430" i="6"/>
  <c r="V431" i="6"/>
  <c r="V432" i="6"/>
  <c r="V433" i="6"/>
  <c r="V434" i="6"/>
  <c r="V435" i="6"/>
  <c r="V436" i="6"/>
  <c r="V437" i="6"/>
  <c r="V438" i="6"/>
  <c r="V439" i="6"/>
  <c r="V440" i="6"/>
  <c r="V441" i="6"/>
  <c r="V442" i="6"/>
  <c r="V443" i="6"/>
  <c r="V444" i="6"/>
  <c r="V445" i="6"/>
  <c r="V446" i="6"/>
  <c r="V447" i="6"/>
  <c r="V448" i="6"/>
  <c r="V449" i="6"/>
  <c r="V450" i="6"/>
  <c r="V451" i="6"/>
  <c r="V3" i="6"/>
  <c r="Q4" i="6"/>
  <c r="Q5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3" i="6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3" i="3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3" i="4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3" i="5"/>
  <c r="V4" i="7"/>
  <c r="V5" i="7"/>
  <c r="V6" i="7"/>
  <c r="V7" i="7"/>
  <c r="V8" i="7"/>
  <c r="V9" i="7"/>
  <c r="V10" i="7"/>
  <c r="V11" i="7"/>
  <c r="V1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3" i="7"/>
  <c r="V4" i="8"/>
  <c r="V5" i="8"/>
  <c r="V6" i="8"/>
  <c r="V7" i="8"/>
  <c r="V8" i="8"/>
  <c r="V9" i="8"/>
  <c r="V10" i="8"/>
  <c r="V11" i="8"/>
  <c r="V12" i="8"/>
  <c r="V13" i="8"/>
  <c r="V14" i="8"/>
  <c r="V15" i="8"/>
  <c r="V16" i="8"/>
  <c r="V17" i="8"/>
  <c r="V18" i="8"/>
  <c r="V19" i="8"/>
  <c r="V20" i="8"/>
  <c r="V21" i="8"/>
  <c r="V22" i="8"/>
  <c r="V23" i="8"/>
  <c r="V24" i="8"/>
  <c r="V25" i="8"/>
  <c r="V26" i="8"/>
  <c r="V27" i="8"/>
  <c r="V28" i="8"/>
  <c r="V29" i="8"/>
  <c r="V30" i="8"/>
  <c r="V31" i="8"/>
  <c r="V32" i="8"/>
  <c r="V33" i="8"/>
  <c r="V34" i="8"/>
  <c r="V35" i="8"/>
  <c r="V36" i="8"/>
  <c r="V37" i="8"/>
  <c r="V38" i="8"/>
  <c r="V39" i="8"/>
  <c r="V40" i="8"/>
  <c r="V41" i="8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Q236" i="8"/>
  <c r="Q237" i="8"/>
  <c r="Q238" i="8"/>
  <c r="Q239" i="8"/>
  <c r="Q240" i="8"/>
  <c r="Q241" i="8"/>
  <c r="Q242" i="8"/>
  <c r="Q243" i="8"/>
  <c r="Q244" i="8"/>
  <c r="Q245" i="8"/>
  <c r="Q246" i="8"/>
  <c r="Q247" i="8"/>
  <c r="Q248" i="8"/>
  <c r="Q249" i="8"/>
  <c r="Q250" i="8"/>
  <c r="Q251" i="8"/>
  <c r="Q252" i="8"/>
  <c r="Q253" i="8"/>
  <c r="Q254" i="8"/>
  <c r="Q255" i="8"/>
  <c r="Q256" i="8"/>
  <c r="Q257" i="8"/>
  <c r="Q258" i="8"/>
  <c r="Q259" i="8"/>
  <c r="Q260" i="8"/>
  <c r="Q261" i="8"/>
  <c r="Q262" i="8"/>
  <c r="Q263" i="8"/>
  <c r="Q264" i="8"/>
  <c r="Q265" i="8"/>
  <c r="Q266" i="8"/>
  <c r="Q267" i="8"/>
  <c r="Q268" i="8"/>
  <c r="Q269" i="8"/>
  <c r="Q270" i="8"/>
  <c r="Q271" i="8"/>
  <c r="Q272" i="8"/>
  <c r="Q273" i="8"/>
  <c r="Q274" i="8"/>
  <c r="Q275" i="8"/>
  <c r="Q276" i="8"/>
  <c r="Q277" i="8"/>
  <c r="Q278" i="8"/>
  <c r="Q279" i="8"/>
  <c r="Q280" i="8"/>
  <c r="Q281" i="8"/>
  <c r="Q282" i="8"/>
  <c r="Q283" i="8"/>
  <c r="Q284" i="8"/>
  <c r="Q285" i="8"/>
  <c r="Q286" i="8"/>
  <c r="Q287" i="8"/>
  <c r="Q288" i="8"/>
  <c r="Q289" i="8"/>
  <c r="Q290" i="8"/>
  <c r="Q291" i="8"/>
  <c r="Q292" i="8"/>
  <c r="Q293" i="8"/>
  <c r="Q294" i="8"/>
  <c r="Q295" i="8"/>
  <c r="Q296" i="8"/>
  <c r="Q297" i="8"/>
  <c r="Q298" i="8"/>
  <c r="Q299" i="8"/>
  <c r="Q300" i="8"/>
  <c r="Q301" i="8"/>
  <c r="Q302" i="8"/>
  <c r="Q303" i="8"/>
  <c r="Q304" i="8"/>
  <c r="Q305" i="8"/>
  <c r="Q306" i="8"/>
  <c r="Q307" i="8"/>
  <c r="Q308" i="8"/>
  <c r="Q309" i="8"/>
  <c r="Q310" i="8"/>
  <c r="Q311" i="8"/>
  <c r="Q312" i="8"/>
  <c r="Q313" i="8"/>
  <c r="Q314" i="8"/>
  <c r="Q315" i="8"/>
  <c r="Q316" i="8"/>
  <c r="Q317" i="8"/>
  <c r="Q318" i="8"/>
  <c r="Q319" i="8"/>
  <c r="Q320" i="8"/>
  <c r="Q321" i="8"/>
  <c r="Q322" i="8"/>
  <c r="Q323" i="8"/>
  <c r="Q324" i="8"/>
  <c r="Q325" i="8"/>
  <c r="Q326" i="8"/>
  <c r="Q327" i="8"/>
  <c r="Q328" i="8"/>
  <c r="Q329" i="8"/>
  <c r="Q330" i="8"/>
  <c r="Q331" i="8"/>
  <c r="Q332" i="8"/>
  <c r="Q333" i="8"/>
  <c r="Q334" i="8"/>
  <c r="Q335" i="8"/>
  <c r="Q336" i="8"/>
  <c r="Q337" i="8"/>
  <c r="Q338" i="8"/>
  <c r="Q339" i="8"/>
  <c r="Q340" i="8"/>
  <c r="Q341" i="8"/>
  <c r="Q342" i="8"/>
  <c r="Q343" i="8"/>
  <c r="Q344" i="8"/>
  <c r="Q345" i="8"/>
  <c r="Q346" i="8"/>
  <c r="Q347" i="8"/>
  <c r="Q348" i="8"/>
  <c r="Q349" i="8"/>
  <c r="Q350" i="8"/>
  <c r="Q351" i="8"/>
  <c r="Q352" i="8"/>
  <c r="Q353" i="8"/>
  <c r="Q354" i="8"/>
  <c r="Q355" i="8"/>
  <c r="Q356" i="8"/>
  <c r="Q357" i="8"/>
  <c r="Q358" i="8"/>
  <c r="Q359" i="8"/>
  <c r="Q360" i="8"/>
  <c r="Q361" i="8"/>
  <c r="Q362" i="8"/>
  <c r="Q363" i="8"/>
  <c r="Q364" i="8"/>
  <c r="Q365" i="8"/>
  <c r="Q366" i="8"/>
  <c r="Q367" i="8"/>
  <c r="Q368" i="8"/>
  <c r="Q369" i="8"/>
  <c r="Q370" i="8"/>
  <c r="Q371" i="8"/>
  <c r="Q372" i="8"/>
  <c r="Q373" i="8"/>
  <c r="Q374" i="8"/>
  <c r="Q375" i="8"/>
  <c r="Q376" i="8"/>
  <c r="Q377" i="8"/>
  <c r="Q378" i="8"/>
  <c r="Q379" i="8"/>
  <c r="Q380" i="8"/>
  <c r="Q381" i="8"/>
  <c r="Q382" i="8"/>
  <c r="Q383" i="8"/>
  <c r="Q384" i="8"/>
  <c r="Q385" i="8"/>
  <c r="Q386" i="8"/>
  <c r="Q387" i="8"/>
  <c r="Q388" i="8"/>
  <c r="Q389" i="8"/>
  <c r="Q390" i="8"/>
  <c r="Q391" i="8"/>
  <c r="Q392" i="8"/>
  <c r="Q393" i="8"/>
  <c r="Q394" i="8"/>
  <c r="Q395" i="8"/>
  <c r="Q396" i="8"/>
  <c r="Q397" i="8"/>
  <c r="Q398" i="8"/>
  <c r="Q399" i="8"/>
  <c r="Q400" i="8"/>
  <c r="Q401" i="8"/>
  <c r="Q402" i="8"/>
  <c r="Q403" i="8"/>
  <c r="Q404" i="8"/>
  <c r="Q405" i="8"/>
  <c r="Q406" i="8"/>
  <c r="Q407" i="8"/>
  <c r="Q408" i="8"/>
  <c r="Q409" i="8"/>
  <c r="Q410" i="8"/>
  <c r="Q411" i="8"/>
  <c r="Q412" i="8"/>
  <c r="Q413" i="8"/>
  <c r="Q414" i="8"/>
  <c r="Q415" i="8"/>
  <c r="Q416" i="8"/>
  <c r="Q417" i="8"/>
  <c r="Q418" i="8"/>
  <c r="Q419" i="8"/>
  <c r="Q420" i="8"/>
  <c r="Q421" i="8"/>
  <c r="Q422" i="8"/>
  <c r="Q423" i="8"/>
  <c r="Q424" i="8"/>
  <c r="Q425" i="8"/>
  <c r="Q426" i="8"/>
  <c r="Q427" i="8"/>
  <c r="Q428" i="8"/>
  <c r="Q429" i="8"/>
  <c r="Q430" i="8"/>
  <c r="Q431" i="8"/>
  <c r="Q432" i="8"/>
  <c r="Q433" i="8"/>
  <c r="Q434" i="8"/>
  <c r="Q435" i="8"/>
  <c r="Q436" i="8"/>
  <c r="Q437" i="8"/>
  <c r="Q438" i="8"/>
  <c r="Q439" i="8"/>
  <c r="Q440" i="8"/>
  <c r="Q441" i="8"/>
  <c r="Q442" i="8"/>
  <c r="Q443" i="8"/>
  <c r="Q444" i="8"/>
  <c r="Q445" i="8"/>
  <c r="Q446" i="8"/>
  <c r="Q447" i="8"/>
  <c r="Q448" i="8"/>
  <c r="Q449" i="8"/>
  <c r="Q450" i="8"/>
  <c r="Q451" i="8"/>
  <c r="Q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3" i="8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3" i="2"/>
  <c r="AP4" i="6" l="1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6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AP156" i="6"/>
  <c r="AP157" i="6"/>
  <c r="AP158" i="6"/>
  <c r="AP159" i="6"/>
  <c r="AP160" i="6"/>
  <c r="AP161" i="6"/>
  <c r="AP162" i="6"/>
  <c r="AP163" i="6"/>
  <c r="AP164" i="6"/>
  <c r="AP165" i="6"/>
  <c r="AP166" i="6"/>
  <c r="AP167" i="6"/>
  <c r="AP168" i="6"/>
  <c r="AP169" i="6"/>
  <c r="AP170" i="6"/>
  <c r="AP171" i="6"/>
  <c r="AP172" i="6"/>
  <c r="AP173" i="6"/>
  <c r="AP174" i="6"/>
  <c r="AP175" i="6"/>
  <c r="AP176" i="6"/>
  <c r="AP177" i="6"/>
  <c r="AP178" i="6"/>
  <c r="AP179" i="6"/>
  <c r="AP180" i="6"/>
  <c r="AP181" i="6"/>
  <c r="AP182" i="6"/>
  <c r="AP183" i="6"/>
  <c r="AP184" i="6"/>
  <c r="AP185" i="6"/>
  <c r="AP186" i="6"/>
  <c r="AP187" i="6"/>
  <c r="AP188" i="6"/>
  <c r="AP189" i="6"/>
  <c r="AP190" i="6"/>
  <c r="AP191" i="6"/>
  <c r="AP192" i="6"/>
  <c r="AP193" i="6"/>
  <c r="AP194" i="6"/>
  <c r="AP195" i="6"/>
  <c r="AP196" i="6"/>
  <c r="AP197" i="6"/>
  <c r="AP198" i="6"/>
  <c r="AP199" i="6"/>
  <c r="AP200" i="6"/>
  <c r="AP201" i="6"/>
  <c r="AP202" i="6"/>
  <c r="AP203" i="6"/>
  <c r="AP204" i="6"/>
  <c r="AP205" i="6"/>
  <c r="AP206" i="6"/>
  <c r="AP207" i="6"/>
  <c r="AP208" i="6"/>
  <c r="AP209" i="6"/>
  <c r="AP210" i="6"/>
  <c r="AP211" i="6"/>
  <c r="AP212" i="6"/>
  <c r="AP213" i="6"/>
  <c r="AP214" i="6"/>
  <c r="AP215" i="6"/>
  <c r="AP216" i="6"/>
  <c r="AP217" i="6"/>
  <c r="AP218" i="6"/>
  <c r="AP219" i="6"/>
  <c r="AP220" i="6"/>
  <c r="AP221" i="6"/>
  <c r="AP222" i="6"/>
  <c r="AP223" i="6"/>
  <c r="AP224" i="6"/>
  <c r="AP225" i="6"/>
  <c r="AP226" i="6"/>
  <c r="AP227" i="6"/>
  <c r="AP228" i="6"/>
  <c r="AP229" i="6"/>
  <c r="AP230" i="6"/>
  <c r="AP231" i="6"/>
  <c r="AP232" i="6"/>
  <c r="AP233" i="6"/>
  <c r="AP234" i="6"/>
  <c r="AP235" i="6"/>
  <c r="AP236" i="6"/>
  <c r="AP237" i="6"/>
  <c r="AP238" i="6"/>
  <c r="AP239" i="6"/>
  <c r="AP240" i="6"/>
  <c r="AP241" i="6"/>
  <c r="AP242" i="6"/>
  <c r="AP243" i="6"/>
  <c r="AP244" i="6"/>
  <c r="AP245" i="6"/>
  <c r="AP246" i="6"/>
  <c r="AP247" i="6"/>
  <c r="AP248" i="6"/>
  <c r="AP249" i="6"/>
  <c r="AP250" i="6"/>
  <c r="AP251" i="6"/>
  <c r="AP252" i="6"/>
  <c r="AP253" i="6"/>
  <c r="AP254" i="6"/>
  <c r="AP255" i="6"/>
  <c r="AP256" i="6"/>
  <c r="AP257" i="6"/>
  <c r="AP258" i="6"/>
  <c r="AP259" i="6"/>
  <c r="AP260" i="6"/>
  <c r="AP261" i="6"/>
  <c r="AP262" i="6"/>
  <c r="AP263" i="6"/>
  <c r="AP264" i="6"/>
  <c r="AP265" i="6"/>
  <c r="AP266" i="6"/>
  <c r="AP267" i="6"/>
  <c r="AP268" i="6"/>
  <c r="AP269" i="6"/>
  <c r="AP270" i="6"/>
  <c r="AP271" i="6"/>
  <c r="AP272" i="6"/>
  <c r="AP273" i="6"/>
  <c r="AP274" i="6"/>
  <c r="AP275" i="6"/>
  <c r="AP276" i="6"/>
  <c r="AP277" i="6"/>
  <c r="AP278" i="6"/>
  <c r="AP279" i="6"/>
  <c r="AP280" i="6"/>
  <c r="AP281" i="6"/>
  <c r="AP282" i="6"/>
  <c r="AP283" i="6"/>
  <c r="AP284" i="6"/>
  <c r="AP285" i="6"/>
  <c r="AP286" i="6"/>
  <c r="AP287" i="6"/>
  <c r="AP288" i="6"/>
  <c r="AP289" i="6"/>
  <c r="AP290" i="6"/>
  <c r="AP291" i="6"/>
  <c r="AP292" i="6"/>
  <c r="AP293" i="6"/>
  <c r="AP294" i="6"/>
  <c r="AP295" i="6"/>
  <c r="AP296" i="6"/>
  <c r="AP297" i="6"/>
  <c r="AP298" i="6"/>
  <c r="AP299" i="6"/>
  <c r="AP300" i="6"/>
  <c r="AP301" i="6"/>
  <c r="AP302" i="6"/>
  <c r="AP303" i="6"/>
  <c r="AP304" i="6"/>
  <c r="AP305" i="6"/>
  <c r="AP306" i="6"/>
  <c r="AP307" i="6"/>
  <c r="AP308" i="6"/>
  <c r="AP309" i="6"/>
  <c r="AP310" i="6"/>
  <c r="AP311" i="6"/>
  <c r="AP312" i="6"/>
  <c r="AP313" i="6"/>
  <c r="AP314" i="6"/>
  <c r="AP315" i="6"/>
  <c r="AP316" i="6"/>
  <c r="AP317" i="6"/>
  <c r="AP318" i="6"/>
  <c r="AP319" i="6"/>
  <c r="AP320" i="6"/>
  <c r="AP321" i="6"/>
  <c r="AP322" i="6"/>
  <c r="AP323" i="6"/>
  <c r="AP324" i="6"/>
  <c r="AP325" i="6"/>
  <c r="AP326" i="6"/>
  <c r="AP327" i="6"/>
  <c r="AP328" i="6"/>
  <c r="AP329" i="6"/>
  <c r="AP330" i="6"/>
  <c r="AP331" i="6"/>
  <c r="AP332" i="6"/>
  <c r="AP333" i="6"/>
  <c r="AP334" i="6"/>
  <c r="AP335" i="6"/>
  <c r="AP336" i="6"/>
  <c r="AP337" i="6"/>
  <c r="AP338" i="6"/>
  <c r="AP339" i="6"/>
  <c r="AP340" i="6"/>
  <c r="AP341" i="6"/>
  <c r="AP342" i="6"/>
  <c r="AP343" i="6"/>
  <c r="AP344" i="6"/>
  <c r="AP345" i="6"/>
  <c r="AP346" i="6"/>
  <c r="AP347" i="6"/>
  <c r="AP348" i="6"/>
  <c r="AP349" i="6"/>
  <c r="AP350" i="6"/>
  <c r="AP351" i="6"/>
  <c r="AP352" i="6"/>
  <c r="AP353" i="6"/>
  <c r="AP354" i="6"/>
  <c r="AP355" i="6"/>
  <c r="AP356" i="6"/>
  <c r="AP357" i="6"/>
  <c r="AP358" i="6"/>
  <c r="AP359" i="6"/>
  <c r="AP360" i="6"/>
  <c r="AP361" i="6"/>
  <c r="AP362" i="6"/>
  <c r="AP363" i="6"/>
  <c r="AP364" i="6"/>
  <c r="AP365" i="6"/>
  <c r="AP366" i="6"/>
  <c r="AP367" i="6"/>
  <c r="AP368" i="6"/>
  <c r="AP369" i="6"/>
  <c r="AP370" i="6"/>
  <c r="AP371" i="6"/>
  <c r="AP372" i="6"/>
  <c r="AP373" i="6"/>
  <c r="AP374" i="6"/>
  <c r="AP375" i="6"/>
  <c r="AP376" i="6"/>
  <c r="AP377" i="6"/>
  <c r="AP378" i="6"/>
  <c r="AP379" i="6"/>
  <c r="AP380" i="6"/>
  <c r="AP381" i="6"/>
  <c r="AP382" i="6"/>
  <c r="AP383" i="6"/>
  <c r="AP384" i="6"/>
  <c r="AP385" i="6"/>
  <c r="AP386" i="6"/>
  <c r="AP387" i="6"/>
  <c r="AP388" i="6"/>
  <c r="AP389" i="6"/>
  <c r="AP390" i="6"/>
  <c r="AP391" i="6"/>
  <c r="AP392" i="6"/>
  <c r="AP393" i="6"/>
  <c r="AP394" i="6"/>
  <c r="AP395" i="6"/>
  <c r="AP396" i="6"/>
  <c r="AP397" i="6"/>
  <c r="AP398" i="6"/>
  <c r="AP399" i="6"/>
  <c r="AP400" i="6"/>
  <c r="AP401" i="6"/>
  <c r="AP402" i="6"/>
  <c r="AP403" i="6"/>
  <c r="AP404" i="6"/>
  <c r="AP405" i="6"/>
  <c r="AP406" i="6"/>
  <c r="AP407" i="6"/>
  <c r="AP408" i="6"/>
  <c r="AP409" i="6"/>
  <c r="AP410" i="6"/>
  <c r="AP411" i="6"/>
  <c r="AP412" i="6"/>
  <c r="AP413" i="6"/>
  <c r="AP414" i="6"/>
  <c r="AP415" i="6"/>
  <c r="AP416" i="6"/>
  <c r="AP417" i="6"/>
  <c r="AP418" i="6"/>
  <c r="AP419" i="6"/>
  <c r="AP420" i="6"/>
  <c r="AP421" i="6"/>
  <c r="AP422" i="6"/>
  <c r="AP423" i="6"/>
  <c r="AP424" i="6"/>
  <c r="AP425" i="6"/>
  <c r="AP426" i="6"/>
  <c r="AP427" i="6"/>
  <c r="AP428" i="6"/>
  <c r="AP429" i="6"/>
  <c r="AP430" i="6"/>
  <c r="AP431" i="6"/>
  <c r="AP432" i="6"/>
  <c r="AP433" i="6"/>
  <c r="AP434" i="6"/>
  <c r="AP435" i="6"/>
  <c r="AP436" i="6"/>
  <c r="AP437" i="6"/>
  <c r="AP438" i="6"/>
  <c r="AP439" i="6"/>
  <c r="AP440" i="6"/>
  <c r="AP441" i="6"/>
  <c r="AP442" i="6"/>
  <c r="AP443" i="6"/>
  <c r="AP444" i="6"/>
  <c r="AP445" i="6"/>
  <c r="AP446" i="6"/>
  <c r="AP447" i="6"/>
  <c r="AP448" i="6"/>
  <c r="AP449" i="6"/>
  <c r="AP450" i="6"/>
  <c r="AP451" i="6"/>
  <c r="AP3" i="6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01" i="3"/>
  <c r="AO302" i="3"/>
  <c r="AO303" i="3"/>
  <c r="AO304" i="3"/>
  <c r="AO305" i="3"/>
  <c r="AO306" i="3"/>
  <c r="AO307" i="3"/>
  <c r="AO308" i="3"/>
  <c r="AO309" i="3"/>
  <c r="AO310" i="3"/>
  <c r="AO311" i="3"/>
  <c r="AO312" i="3"/>
  <c r="AO313" i="3"/>
  <c r="AO314" i="3"/>
  <c r="AO315" i="3"/>
  <c r="AO316" i="3"/>
  <c r="AO317" i="3"/>
  <c r="AO318" i="3"/>
  <c r="AO319" i="3"/>
  <c r="AO320" i="3"/>
  <c r="AO321" i="3"/>
  <c r="AO322" i="3"/>
  <c r="AO323" i="3"/>
  <c r="AO324" i="3"/>
  <c r="AO325" i="3"/>
  <c r="AO326" i="3"/>
  <c r="AO327" i="3"/>
  <c r="AO328" i="3"/>
  <c r="AO329" i="3"/>
  <c r="AO330" i="3"/>
  <c r="AO331" i="3"/>
  <c r="AO332" i="3"/>
  <c r="AO333" i="3"/>
  <c r="AO334" i="3"/>
  <c r="AO335" i="3"/>
  <c r="AO336" i="3"/>
  <c r="AO337" i="3"/>
  <c r="AO338" i="3"/>
  <c r="AO339" i="3"/>
  <c r="AO340" i="3"/>
  <c r="AO341" i="3"/>
  <c r="AO342" i="3"/>
  <c r="AO343" i="3"/>
  <c r="AO344" i="3"/>
  <c r="AO345" i="3"/>
  <c r="AO346" i="3"/>
  <c r="AO347" i="3"/>
  <c r="AO348" i="3"/>
  <c r="AO349" i="3"/>
  <c r="AO350" i="3"/>
  <c r="AO351" i="3"/>
  <c r="AO352" i="3"/>
  <c r="AO353" i="3"/>
  <c r="AO354" i="3"/>
  <c r="AO355" i="3"/>
  <c r="AO356" i="3"/>
  <c r="AO357" i="3"/>
  <c r="AO358" i="3"/>
  <c r="AO359" i="3"/>
  <c r="AO360" i="3"/>
  <c r="AO361" i="3"/>
  <c r="AO362" i="3"/>
  <c r="AO363" i="3"/>
  <c r="AO364" i="3"/>
  <c r="AO365" i="3"/>
  <c r="AO366" i="3"/>
  <c r="AO367" i="3"/>
  <c r="AO368" i="3"/>
  <c r="AO369" i="3"/>
  <c r="AO370" i="3"/>
  <c r="AO371" i="3"/>
  <c r="AO372" i="3"/>
  <c r="AO373" i="3"/>
  <c r="AO374" i="3"/>
  <c r="AO375" i="3"/>
  <c r="AO376" i="3"/>
  <c r="AO377" i="3"/>
  <c r="AO378" i="3"/>
  <c r="AO379" i="3"/>
  <c r="AO380" i="3"/>
  <c r="AO381" i="3"/>
  <c r="AO382" i="3"/>
  <c r="AO383" i="3"/>
  <c r="AO384" i="3"/>
  <c r="AO385" i="3"/>
  <c r="AO386" i="3"/>
  <c r="AO387" i="3"/>
  <c r="AO388" i="3"/>
  <c r="AO389" i="3"/>
  <c r="AO390" i="3"/>
  <c r="AO391" i="3"/>
  <c r="AO392" i="3"/>
  <c r="AO393" i="3"/>
  <c r="AO394" i="3"/>
  <c r="AO395" i="3"/>
  <c r="AO396" i="3"/>
  <c r="AO397" i="3"/>
  <c r="AO398" i="3"/>
  <c r="AO399" i="3"/>
  <c r="AO400" i="3"/>
  <c r="AO401" i="3"/>
  <c r="AO402" i="3"/>
  <c r="AO403" i="3"/>
  <c r="AO404" i="3"/>
  <c r="AO405" i="3"/>
  <c r="AO406" i="3"/>
  <c r="AO407" i="3"/>
  <c r="AO408" i="3"/>
  <c r="AO409" i="3"/>
  <c r="AO410" i="3"/>
  <c r="AO411" i="3"/>
  <c r="AO412" i="3"/>
  <c r="AO413" i="3"/>
  <c r="AO414" i="3"/>
  <c r="AO415" i="3"/>
  <c r="AO416" i="3"/>
  <c r="AO417" i="3"/>
  <c r="AO418" i="3"/>
  <c r="AO419" i="3"/>
  <c r="AO420" i="3"/>
  <c r="AO421" i="3"/>
  <c r="AO422" i="3"/>
  <c r="AO423" i="3"/>
  <c r="AO424" i="3"/>
  <c r="AO425" i="3"/>
  <c r="AO426" i="3"/>
  <c r="AO427" i="3"/>
  <c r="AO428" i="3"/>
  <c r="AO429" i="3"/>
  <c r="AO430" i="3"/>
  <c r="AO431" i="3"/>
  <c r="AO432" i="3"/>
  <c r="AO433" i="3"/>
  <c r="AO434" i="3"/>
  <c r="AO435" i="3"/>
  <c r="AO436" i="3"/>
  <c r="AO437" i="3"/>
  <c r="AO438" i="3"/>
  <c r="AO439" i="3"/>
  <c r="AO440" i="3"/>
  <c r="AO441" i="3"/>
  <c r="AO442" i="3"/>
  <c r="AO443" i="3"/>
  <c r="AO444" i="3"/>
  <c r="AO445" i="3"/>
  <c r="AO446" i="3"/>
  <c r="AO447" i="3"/>
  <c r="AO448" i="3"/>
  <c r="AO449" i="3"/>
  <c r="AO450" i="3"/>
  <c r="AO451" i="3"/>
  <c r="AO3" i="3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2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AP157" i="4"/>
  <c r="AP158" i="4"/>
  <c r="AP159" i="4"/>
  <c r="AP160" i="4"/>
  <c r="AP161" i="4"/>
  <c r="AP162" i="4"/>
  <c r="AP163" i="4"/>
  <c r="AP164" i="4"/>
  <c r="AP165" i="4"/>
  <c r="AP166" i="4"/>
  <c r="AP167" i="4"/>
  <c r="AP168" i="4"/>
  <c r="AP169" i="4"/>
  <c r="AP170" i="4"/>
  <c r="AP171" i="4"/>
  <c r="AP172" i="4"/>
  <c r="AP173" i="4"/>
  <c r="AP174" i="4"/>
  <c r="AP175" i="4"/>
  <c r="AP176" i="4"/>
  <c r="AP177" i="4"/>
  <c r="AP178" i="4"/>
  <c r="AP179" i="4"/>
  <c r="AP180" i="4"/>
  <c r="AP181" i="4"/>
  <c r="AP182" i="4"/>
  <c r="AP183" i="4"/>
  <c r="AP184" i="4"/>
  <c r="AP185" i="4"/>
  <c r="AP186" i="4"/>
  <c r="AP187" i="4"/>
  <c r="AP188" i="4"/>
  <c r="AP189" i="4"/>
  <c r="AP190" i="4"/>
  <c r="AP191" i="4"/>
  <c r="AP192" i="4"/>
  <c r="AP193" i="4"/>
  <c r="AP194" i="4"/>
  <c r="AP195" i="4"/>
  <c r="AP196" i="4"/>
  <c r="AP197" i="4"/>
  <c r="AP198" i="4"/>
  <c r="AP199" i="4"/>
  <c r="AP200" i="4"/>
  <c r="AP201" i="4"/>
  <c r="AP202" i="4"/>
  <c r="AP203" i="4"/>
  <c r="AP204" i="4"/>
  <c r="AP205" i="4"/>
  <c r="AP206" i="4"/>
  <c r="AP207" i="4"/>
  <c r="AP208" i="4"/>
  <c r="AP209" i="4"/>
  <c r="AP210" i="4"/>
  <c r="AP211" i="4"/>
  <c r="AP212" i="4"/>
  <c r="AP213" i="4"/>
  <c r="AP214" i="4"/>
  <c r="AP215" i="4"/>
  <c r="AP216" i="4"/>
  <c r="AP217" i="4"/>
  <c r="AP218" i="4"/>
  <c r="AP219" i="4"/>
  <c r="AP220" i="4"/>
  <c r="AP221" i="4"/>
  <c r="AP222" i="4"/>
  <c r="AP223" i="4"/>
  <c r="AP224" i="4"/>
  <c r="AP225" i="4"/>
  <c r="AP226" i="4"/>
  <c r="AP227" i="4"/>
  <c r="AP228" i="4"/>
  <c r="AP229" i="4"/>
  <c r="AP230" i="4"/>
  <c r="AP231" i="4"/>
  <c r="AP232" i="4"/>
  <c r="AP233" i="4"/>
  <c r="AP234" i="4"/>
  <c r="AP235" i="4"/>
  <c r="AP236" i="4"/>
  <c r="AP237" i="4"/>
  <c r="AP238" i="4"/>
  <c r="AP239" i="4"/>
  <c r="AP240" i="4"/>
  <c r="AP241" i="4"/>
  <c r="AP242" i="4"/>
  <c r="AP243" i="4"/>
  <c r="AP244" i="4"/>
  <c r="AP245" i="4"/>
  <c r="AP246" i="4"/>
  <c r="AP247" i="4"/>
  <c r="AP248" i="4"/>
  <c r="AP249" i="4"/>
  <c r="AP250" i="4"/>
  <c r="AP251" i="4"/>
  <c r="AP252" i="4"/>
  <c r="AP253" i="4"/>
  <c r="AP254" i="4"/>
  <c r="AP255" i="4"/>
  <c r="AP256" i="4"/>
  <c r="AP257" i="4"/>
  <c r="AP258" i="4"/>
  <c r="AP259" i="4"/>
  <c r="AP260" i="4"/>
  <c r="AP261" i="4"/>
  <c r="AP262" i="4"/>
  <c r="AP263" i="4"/>
  <c r="AP264" i="4"/>
  <c r="AP265" i="4"/>
  <c r="AP266" i="4"/>
  <c r="AP267" i="4"/>
  <c r="AP268" i="4"/>
  <c r="AP269" i="4"/>
  <c r="AP270" i="4"/>
  <c r="AP271" i="4"/>
  <c r="AP272" i="4"/>
  <c r="AP273" i="4"/>
  <c r="AP274" i="4"/>
  <c r="AP275" i="4"/>
  <c r="AP276" i="4"/>
  <c r="AP277" i="4"/>
  <c r="AP278" i="4"/>
  <c r="AP279" i="4"/>
  <c r="AP280" i="4"/>
  <c r="AP281" i="4"/>
  <c r="AP282" i="4"/>
  <c r="AP283" i="4"/>
  <c r="AP284" i="4"/>
  <c r="AP285" i="4"/>
  <c r="AP286" i="4"/>
  <c r="AP287" i="4"/>
  <c r="AP288" i="4"/>
  <c r="AP289" i="4"/>
  <c r="AP290" i="4"/>
  <c r="AP291" i="4"/>
  <c r="AP292" i="4"/>
  <c r="AP293" i="4"/>
  <c r="AP294" i="4"/>
  <c r="AP295" i="4"/>
  <c r="AP296" i="4"/>
  <c r="AP297" i="4"/>
  <c r="AP298" i="4"/>
  <c r="AP299" i="4"/>
  <c r="AP300" i="4"/>
  <c r="AP301" i="4"/>
  <c r="AP302" i="4"/>
  <c r="AP303" i="4"/>
  <c r="AP304" i="4"/>
  <c r="AP305" i="4"/>
  <c r="AP306" i="4"/>
  <c r="AP307" i="4"/>
  <c r="AP308" i="4"/>
  <c r="AP309" i="4"/>
  <c r="AP310" i="4"/>
  <c r="AP311" i="4"/>
  <c r="AP312" i="4"/>
  <c r="AP313" i="4"/>
  <c r="AP314" i="4"/>
  <c r="AP315" i="4"/>
  <c r="AP316" i="4"/>
  <c r="AP317" i="4"/>
  <c r="AP318" i="4"/>
  <c r="AP319" i="4"/>
  <c r="AP320" i="4"/>
  <c r="AP321" i="4"/>
  <c r="AP322" i="4"/>
  <c r="AP323" i="4"/>
  <c r="AP324" i="4"/>
  <c r="AP325" i="4"/>
  <c r="AP326" i="4"/>
  <c r="AP327" i="4"/>
  <c r="AP328" i="4"/>
  <c r="AP329" i="4"/>
  <c r="AP330" i="4"/>
  <c r="AP331" i="4"/>
  <c r="AP332" i="4"/>
  <c r="AP333" i="4"/>
  <c r="AP334" i="4"/>
  <c r="AP335" i="4"/>
  <c r="AP336" i="4"/>
  <c r="AP337" i="4"/>
  <c r="AP338" i="4"/>
  <c r="AP339" i="4"/>
  <c r="AP340" i="4"/>
  <c r="AP341" i="4"/>
  <c r="AP342" i="4"/>
  <c r="AP343" i="4"/>
  <c r="AP344" i="4"/>
  <c r="AP345" i="4"/>
  <c r="AP346" i="4"/>
  <c r="AP347" i="4"/>
  <c r="AP348" i="4"/>
  <c r="AP349" i="4"/>
  <c r="AP350" i="4"/>
  <c r="AP351" i="4"/>
  <c r="AP352" i="4"/>
  <c r="AP353" i="4"/>
  <c r="AP354" i="4"/>
  <c r="AP355" i="4"/>
  <c r="AP356" i="4"/>
  <c r="AP357" i="4"/>
  <c r="AP358" i="4"/>
  <c r="AP359" i="4"/>
  <c r="AP360" i="4"/>
  <c r="AP361" i="4"/>
  <c r="AP362" i="4"/>
  <c r="AP363" i="4"/>
  <c r="AP364" i="4"/>
  <c r="AP365" i="4"/>
  <c r="AP366" i="4"/>
  <c r="AP367" i="4"/>
  <c r="AP368" i="4"/>
  <c r="AP369" i="4"/>
  <c r="AP370" i="4"/>
  <c r="AP371" i="4"/>
  <c r="AP372" i="4"/>
  <c r="AP373" i="4"/>
  <c r="AP374" i="4"/>
  <c r="AP375" i="4"/>
  <c r="AP376" i="4"/>
  <c r="AP377" i="4"/>
  <c r="AP378" i="4"/>
  <c r="AP379" i="4"/>
  <c r="AP380" i="4"/>
  <c r="AP381" i="4"/>
  <c r="AP382" i="4"/>
  <c r="AP383" i="4"/>
  <c r="AP384" i="4"/>
  <c r="AP385" i="4"/>
  <c r="AP386" i="4"/>
  <c r="AP387" i="4"/>
  <c r="AP388" i="4"/>
  <c r="AP389" i="4"/>
  <c r="AP390" i="4"/>
  <c r="AP391" i="4"/>
  <c r="AP392" i="4"/>
  <c r="AP393" i="4"/>
  <c r="AP394" i="4"/>
  <c r="AP395" i="4"/>
  <c r="AP396" i="4"/>
  <c r="AP397" i="4"/>
  <c r="AP398" i="4"/>
  <c r="AP399" i="4"/>
  <c r="AP400" i="4"/>
  <c r="AP401" i="4"/>
  <c r="AP402" i="4"/>
  <c r="AP403" i="4"/>
  <c r="AP404" i="4"/>
  <c r="AP405" i="4"/>
  <c r="AP406" i="4"/>
  <c r="AP407" i="4"/>
  <c r="AP408" i="4"/>
  <c r="AP409" i="4"/>
  <c r="AP410" i="4"/>
  <c r="AP411" i="4"/>
  <c r="AP412" i="4"/>
  <c r="AP413" i="4"/>
  <c r="AP414" i="4"/>
  <c r="AP415" i="4"/>
  <c r="AP416" i="4"/>
  <c r="AP417" i="4"/>
  <c r="AP418" i="4"/>
  <c r="AP419" i="4"/>
  <c r="AP420" i="4"/>
  <c r="AP421" i="4"/>
  <c r="AP422" i="4"/>
  <c r="AP423" i="4"/>
  <c r="AP424" i="4"/>
  <c r="AP425" i="4"/>
  <c r="AP426" i="4"/>
  <c r="AP427" i="4"/>
  <c r="AP428" i="4"/>
  <c r="AP429" i="4"/>
  <c r="AP430" i="4"/>
  <c r="AP431" i="4"/>
  <c r="AP432" i="4"/>
  <c r="AP433" i="4"/>
  <c r="AP434" i="4"/>
  <c r="AP435" i="4"/>
  <c r="AP436" i="4"/>
  <c r="AP437" i="4"/>
  <c r="AP438" i="4"/>
  <c r="AP439" i="4"/>
  <c r="AP440" i="4"/>
  <c r="AP441" i="4"/>
  <c r="AP442" i="4"/>
  <c r="AP443" i="4"/>
  <c r="AP444" i="4"/>
  <c r="AP445" i="4"/>
  <c r="AP446" i="4"/>
  <c r="AP447" i="4"/>
  <c r="AP448" i="4"/>
  <c r="AP449" i="4"/>
  <c r="AP450" i="4"/>
  <c r="AP451" i="4"/>
  <c r="AP3" i="4"/>
  <c r="AP4" i="5"/>
  <c r="AP5" i="5"/>
  <c r="AP6" i="5"/>
  <c r="AP7" i="5"/>
  <c r="AP8" i="5"/>
  <c r="AP9" i="5"/>
  <c r="AP10" i="5"/>
  <c r="AP11" i="5"/>
  <c r="AP12" i="5"/>
  <c r="AP13" i="5"/>
  <c r="AP14" i="5"/>
  <c r="AP15" i="5"/>
  <c r="AP16" i="5"/>
  <c r="AP17" i="5"/>
  <c r="AP18" i="5"/>
  <c r="AP19" i="5"/>
  <c r="AP20" i="5"/>
  <c r="AP21" i="5"/>
  <c r="AP22" i="5"/>
  <c r="AP23" i="5"/>
  <c r="AP24" i="5"/>
  <c r="AP25" i="5"/>
  <c r="AP26" i="5"/>
  <c r="AP27" i="5"/>
  <c r="AP28" i="5"/>
  <c r="AP29" i="5"/>
  <c r="AP30" i="5"/>
  <c r="AP31" i="5"/>
  <c r="AP32" i="5"/>
  <c r="AP33" i="5"/>
  <c r="AP34" i="5"/>
  <c r="AP35" i="5"/>
  <c r="AP36" i="5"/>
  <c r="AP37" i="5"/>
  <c r="AP38" i="5"/>
  <c r="AP39" i="5"/>
  <c r="AP40" i="5"/>
  <c r="AP41" i="5"/>
  <c r="AP42" i="5"/>
  <c r="AP43" i="5"/>
  <c r="AP44" i="5"/>
  <c r="AP45" i="5"/>
  <c r="AP46" i="5"/>
  <c r="AP47" i="5"/>
  <c r="AP48" i="5"/>
  <c r="AP49" i="5"/>
  <c r="AP50" i="5"/>
  <c r="AP51" i="5"/>
  <c r="AP52" i="5"/>
  <c r="AP53" i="5"/>
  <c r="AP54" i="5"/>
  <c r="AP55" i="5"/>
  <c r="AP56" i="5"/>
  <c r="AP57" i="5"/>
  <c r="AP58" i="5"/>
  <c r="AP59" i="5"/>
  <c r="AP60" i="5"/>
  <c r="AP61" i="5"/>
  <c r="AP62" i="5"/>
  <c r="AP63" i="5"/>
  <c r="AP64" i="5"/>
  <c r="AP65" i="5"/>
  <c r="AP66" i="5"/>
  <c r="AP67" i="5"/>
  <c r="AP68" i="5"/>
  <c r="AP69" i="5"/>
  <c r="AP70" i="5"/>
  <c r="AP71" i="5"/>
  <c r="AP72" i="5"/>
  <c r="AP73" i="5"/>
  <c r="AP74" i="5"/>
  <c r="AP75" i="5"/>
  <c r="AP76" i="5"/>
  <c r="AP77" i="5"/>
  <c r="AP78" i="5"/>
  <c r="AP79" i="5"/>
  <c r="AP80" i="5"/>
  <c r="AP81" i="5"/>
  <c r="AP82" i="5"/>
  <c r="AP83" i="5"/>
  <c r="AP84" i="5"/>
  <c r="AP85" i="5"/>
  <c r="AP86" i="5"/>
  <c r="AP87" i="5"/>
  <c r="AP88" i="5"/>
  <c r="AP89" i="5"/>
  <c r="AP90" i="5"/>
  <c r="AP91" i="5"/>
  <c r="AP92" i="5"/>
  <c r="AP93" i="5"/>
  <c r="AP94" i="5"/>
  <c r="AP95" i="5"/>
  <c r="AP96" i="5"/>
  <c r="AP97" i="5"/>
  <c r="AP98" i="5"/>
  <c r="AP99" i="5"/>
  <c r="AP100" i="5"/>
  <c r="AP101" i="5"/>
  <c r="AP102" i="5"/>
  <c r="AP103" i="5"/>
  <c r="AP104" i="5"/>
  <c r="AP105" i="5"/>
  <c r="AP106" i="5"/>
  <c r="AP107" i="5"/>
  <c r="AP108" i="5"/>
  <c r="AP109" i="5"/>
  <c r="AP110" i="5"/>
  <c r="AP111" i="5"/>
  <c r="AP112" i="5"/>
  <c r="AP113" i="5"/>
  <c r="AP114" i="5"/>
  <c r="AP115" i="5"/>
  <c r="AP116" i="5"/>
  <c r="AP117" i="5"/>
  <c r="AP118" i="5"/>
  <c r="AP119" i="5"/>
  <c r="AP120" i="5"/>
  <c r="AP121" i="5"/>
  <c r="AP122" i="5"/>
  <c r="AP123" i="5"/>
  <c r="AP124" i="5"/>
  <c r="AP125" i="5"/>
  <c r="AP126" i="5"/>
  <c r="AP127" i="5"/>
  <c r="AP128" i="5"/>
  <c r="AP129" i="5"/>
  <c r="AP130" i="5"/>
  <c r="AP131" i="5"/>
  <c r="AP132" i="5"/>
  <c r="AP133" i="5"/>
  <c r="AP134" i="5"/>
  <c r="AP135" i="5"/>
  <c r="AP136" i="5"/>
  <c r="AP137" i="5"/>
  <c r="AP138" i="5"/>
  <c r="AP139" i="5"/>
  <c r="AP140" i="5"/>
  <c r="AP141" i="5"/>
  <c r="AP142" i="5"/>
  <c r="AP143" i="5"/>
  <c r="AP144" i="5"/>
  <c r="AP145" i="5"/>
  <c r="AP146" i="5"/>
  <c r="AP147" i="5"/>
  <c r="AP148" i="5"/>
  <c r="AP149" i="5"/>
  <c r="AP150" i="5"/>
  <c r="AP151" i="5"/>
  <c r="AP152" i="5"/>
  <c r="AP153" i="5"/>
  <c r="AP154" i="5"/>
  <c r="AP155" i="5"/>
  <c r="AP156" i="5"/>
  <c r="AP157" i="5"/>
  <c r="AP158" i="5"/>
  <c r="AP159" i="5"/>
  <c r="AP160" i="5"/>
  <c r="AP161" i="5"/>
  <c r="AP162" i="5"/>
  <c r="AP163" i="5"/>
  <c r="AP164" i="5"/>
  <c r="AP165" i="5"/>
  <c r="AP166" i="5"/>
  <c r="AP167" i="5"/>
  <c r="AP168" i="5"/>
  <c r="AP169" i="5"/>
  <c r="AP170" i="5"/>
  <c r="AP171" i="5"/>
  <c r="AP172" i="5"/>
  <c r="AP173" i="5"/>
  <c r="AP174" i="5"/>
  <c r="AP175" i="5"/>
  <c r="AP176" i="5"/>
  <c r="AP177" i="5"/>
  <c r="AP178" i="5"/>
  <c r="AP179" i="5"/>
  <c r="AP180" i="5"/>
  <c r="AP181" i="5"/>
  <c r="AP182" i="5"/>
  <c r="AP183" i="5"/>
  <c r="AP184" i="5"/>
  <c r="AP185" i="5"/>
  <c r="AP186" i="5"/>
  <c r="AP187" i="5"/>
  <c r="AP188" i="5"/>
  <c r="AP189" i="5"/>
  <c r="AP190" i="5"/>
  <c r="AP191" i="5"/>
  <c r="AP192" i="5"/>
  <c r="AP193" i="5"/>
  <c r="AP194" i="5"/>
  <c r="AP195" i="5"/>
  <c r="AP196" i="5"/>
  <c r="AP197" i="5"/>
  <c r="AP198" i="5"/>
  <c r="AP199" i="5"/>
  <c r="AP200" i="5"/>
  <c r="AP201" i="5"/>
  <c r="AP202" i="5"/>
  <c r="AP203" i="5"/>
  <c r="AP204" i="5"/>
  <c r="AP205" i="5"/>
  <c r="AP206" i="5"/>
  <c r="AP207" i="5"/>
  <c r="AP208" i="5"/>
  <c r="AP209" i="5"/>
  <c r="AP210" i="5"/>
  <c r="AP211" i="5"/>
  <c r="AP212" i="5"/>
  <c r="AP213" i="5"/>
  <c r="AP214" i="5"/>
  <c r="AP215" i="5"/>
  <c r="AP216" i="5"/>
  <c r="AP217" i="5"/>
  <c r="AP218" i="5"/>
  <c r="AP219" i="5"/>
  <c r="AP220" i="5"/>
  <c r="AP221" i="5"/>
  <c r="AP222" i="5"/>
  <c r="AP223" i="5"/>
  <c r="AP224" i="5"/>
  <c r="AP225" i="5"/>
  <c r="AP226" i="5"/>
  <c r="AP227" i="5"/>
  <c r="AP228" i="5"/>
  <c r="AP229" i="5"/>
  <c r="AP230" i="5"/>
  <c r="AP231" i="5"/>
  <c r="AP232" i="5"/>
  <c r="AP233" i="5"/>
  <c r="AP234" i="5"/>
  <c r="AP235" i="5"/>
  <c r="AP236" i="5"/>
  <c r="AP237" i="5"/>
  <c r="AP238" i="5"/>
  <c r="AP239" i="5"/>
  <c r="AP240" i="5"/>
  <c r="AP241" i="5"/>
  <c r="AP242" i="5"/>
  <c r="AP243" i="5"/>
  <c r="AP244" i="5"/>
  <c r="AP245" i="5"/>
  <c r="AP246" i="5"/>
  <c r="AP247" i="5"/>
  <c r="AP248" i="5"/>
  <c r="AP249" i="5"/>
  <c r="AP250" i="5"/>
  <c r="AP251" i="5"/>
  <c r="AP252" i="5"/>
  <c r="AP253" i="5"/>
  <c r="AP254" i="5"/>
  <c r="AP255" i="5"/>
  <c r="AP256" i="5"/>
  <c r="AP257" i="5"/>
  <c r="AP258" i="5"/>
  <c r="AP259" i="5"/>
  <c r="AP260" i="5"/>
  <c r="AP261" i="5"/>
  <c r="AP262" i="5"/>
  <c r="AP263" i="5"/>
  <c r="AP264" i="5"/>
  <c r="AP265" i="5"/>
  <c r="AP266" i="5"/>
  <c r="AP267" i="5"/>
  <c r="AP268" i="5"/>
  <c r="AP269" i="5"/>
  <c r="AP270" i="5"/>
  <c r="AP271" i="5"/>
  <c r="AP272" i="5"/>
  <c r="AP273" i="5"/>
  <c r="AP274" i="5"/>
  <c r="AP275" i="5"/>
  <c r="AP276" i="5"/>
  <c r="AP277" i="5"/>
  <c r="AP278" i="5"/>
  <c r="AP279" i="5"/>
  <c r="AP280" i="5"/>
  <c r="AP281" i="5"/>
  <c r="AP282" i="5"/>
  <c r="AP283" i="5"/>
  <c r="AP284" i="5"/>
  <c r="AP285" i="5"/>
  <c r="AP286" i="5"/>
  <c r="AP287" i="5"/>
  <c r="AP288" i="5"/>
  <c r="AP289" i="5"/>
  <c r="AP290" i="5"/>
  <c r="AP291" i="5"/>
  <c r="AP292" i="5"/>
  <c r="AP293" i="5"/>
  <c r="AP294" i="5"/>
  <c r="AP295" i="5"/>
  <c r="AP296" i="5"/>
  <c r="AP297" i="5"/>
  <c r="AP298" i="5"/>
  <c r="AP299" i="5"/>
  <c r="AP300" i="5"/>
  <c r="AP301" i="5"/>
  <c r="AP302" i="5"/>
  <c r="AP303" i="5"/>
  <c r="AP304" i="5"/>
  <c r="AP305" i="5"/>
  <c r="AP306" i="5"/>
  <c r="AP307" i="5"/>
  <c r="AP308" i="5"/>
  <c r="AP309" i="5"/>
  <c r="AP310" i="5"/>
  <c r="AP311" i="5"/>
  <c r="AP312" i="5"/>
  <c r="AP313" i="5"/>
  <c r="AP314" i="5"/>
  <c r="AP315" i="5"/>
  <c r="AP316" i="5"/>
  <c r="AP317" i="5"/>
  <c r="AP318" i="5"/>
  <c r="AP319" i="5"/>
  <c r="AP320" i="5"/>
  <c r="AP321" i="5"/>
  <c r="AP322" i="5"/>
  <c r="AP323" i="5"/>
  <c r="AP324" i="5"/>
  <c r="AP325" i="5"/>
  <c r="AP326" i="5"/>
  <c r="AP327" i="5"/>
  <c r="AP328" i="5"/>
  <c r="AP329" i="5"/>
  <c r="AP330" i="5"/>
  <c r="AP331" i="5"/>
  <c r="AP332" i="5"/>
  <c r="AP333" i="5"/>
  <c r="AP334" i="5"/>
  <c r="AP335" i="5"/>
  <c r="AP336" i="5"/>
  <c r="AP337" i="5"/>
  <c r="AP338" i="5"/>
  <c r="AP339" i="5"/>
  <c r="AP340" i="5"/>
  <c r="AP341" i="5"/>
  <c r="AP342" i="5"/>
  <c r="AP343" i="5"/>
  <c r="AP344" i="5"/>
  <c r="AP345" i="5"/>
  <c r="AP346" i="5"/>
  <c r="AP347" i="5"/>
  <c r="AP348" i="5"/>
  <c r="AP349" i="5"/>
  <c r="AP350" i="5"/>
  <c r="AP351" i="5"/>
  <c r="AP352" i="5"/>
  <c r="AP353" i="5"/>
  <c r="AP354" i="5"/>
  <c r="AP355" i="5"/>
  <c r="AP356" i="5"/>
  <c r="AP357" i="5"/>
  <c r="AP358" i="5"/>
  <c r="AP359" i="5"/>
  <c r="AP360" i="5"/>
  <c r="AP361" i="5"/>
  <c r="AP362" i="5"/>
  <c r="AP363" i="5"/>
  <c r="AP364" i="5"/>
  <c r="AP365" i="5"/>
  <c r="AP366" i="5"/>
  <c r="AP367" i="5"/>
  <c r="AP368" i="5"/>
  <c r="AP369" i="5"/>
  <c r="AP370" i="5"/>
  <c r="AP371" i="5"/>
  <c r="AP372" i="5"/>
  <c r="AP373" i="5"/>
  <c r="AP374" i="5"/>
  <c r="AP375" i="5"/>
  <c r="AP376" i="5"/>
  <c r="AP377" i="5"/>
  <c r="AP378" i="5"/>
  <c r="AP379" i="5"/>
  <c r="AP380" i="5"/>
  <c r="AP381" i="5"/>
  <c r="AP382" i="5"/>
  <c r="AP383" i="5"/>
  <c r="AP384" i="5"/>
  <c r="AP385" i="5"/>
  <c r="AP386" i="5"/>
  <c r="AP387" i="5"/>
  <c r="AP388" i="5"/>
  <c r="AP389" i="5"/>
  <c r="AP390" i="5"/>
  <c r="AP391" i="5"/>
  <c r="AP392" i="5"/>
  <c r="AP393" i="5"/>
  <c r="AP394" i="5"/>
  <c r="AP395" i="5"/>
  <c r="AP396" i="5"/>
  <c r="AP397" i="5"/>
  <c r="AP398" i="5"/>
  <c r="AP399" i="5"/>
  <c r="AP400" i="5"/>
  <c r="AP401" i="5"/>
  <c r="AP402" i="5"/>
  <c r="AP403" i="5"/>
  <c r="AP404" i="5"/>
  <c r="AP405" i="5"/>
  <c r="AP406" i="5"/>
  <c r="AP407" i="5"/>
  <c r="AP408" i="5"/>
  <c r="AP409" i="5"/>
  <c r="AP410" i="5"/>
  <c r="AP411" i="5"/>
  <c r="AP412" i="5"/>
  <c r="AP413" i="5"/>
  <c r="AP414" i="5"/>
  <c r="AP415" i="5"/>
  <c r="AP416" i="5"/>
  <c r="AP417" i="5"/>
  <c r="AP418" i="5"/>
  <c r="AP419" i="5"/>
  <c r="AP420" i="5"/>
  <c r="AP421" i="5"/>
  <c r="AP422" i="5"/>
  <c r="AP423" i="5"/>
  <c r="AP424" i="5"/>
  <c r="AP425" i="5"/>
  <c r="AP426" i="5"/>
  <c r="AP427" i="5"/>
  <c r="AP428" i="5"/>
  <c r="AP429" i="5"/>
  <c r="AP430" i="5"/>
  <c r="AP431" i="5"/>
  <c r="AP432" i="5"/>
  <c r="AP433" i="5"/>
  <c r="AP434" i="5"/>
  <c r="AP435" i="5"/>
  <c r="AP436" i="5"/>
  <c r="AP437" i="5"/>
  <c r="AP438" i="5"/>
  <c r="AP439" i="5"/>
  <c r="AP440" i="5"/>
  <c r="AP441" i="5"/>
  <c r="AP442" i="5"/>
  <c r="AP443" i="5"/>
  <c r="AP444" i="5"/>
  <c r="AP445" i="5"/>
  <c r="AP446" i="5"/>
  <c r="AP447" i="5"/>
  <c r="AP448" i="5"/>
  <c r="AP449" i="5"/>
  <c r="AP450" i="5"/>
  <c r="AP451" i="5"/>
  <c r="AP3" i="5"/>
  <c r="AP4" i="7"/>
  <c r="AP5" i="7"/>
  <c r="AP6" i="7"/>
  <c r="AP7" i="7"/>
  <c r="AP8" i="7"/>
  <c r="AP9" i="7"/>
  <c r="AP10" i="7"/>
  <c r="AP11" i="7"/>
  <c r="AP12" i="7"/>
  <c r="AP13" i="7"/>
  <c r="AP14" i="7"/>
  <c r="AP15" i="7"/>
  <c r="AP16" i="7"/>
  <c r="AP17" i="7"/>
  <c r="AP18" i="7"/>
  <c r="AP19" i="7"/>
  <c r="AP20" i="7"/>
  <c r="AP21" i="7"/>
  <c r="AP22" i="7"/>
  <c r="AP23" i="7"/>
  <c r="AP24" i="7"/>
  <c r="AP25" i="7"/>
  <c r="AP26" i="7"/>
  <c r="AP27" i="7"/>
  <c r="AP28" i="7"/>
  <c r="AP29" i="7"/>
  <c r="AP30" i="7"/>
  <c r="AP31" i="7"/>
  <c r="AP32" i="7"/>
  <c r="AP33" i="7"/>
  <c r="AP34" i="7"/>
  <c r="AP35" i="7"/>
  <c r="AP36" i="7"/>
  <c r="AP37" i="7"/>
  <c r="AP38" i="7"/>
  <c r="AP39" i="7"/>
  <c r="AP40" i="7"/>
  <c r="AP41" i="7"/>
  <c r="AP42" i="7"/>
  <c r="AP43" i="7"/>
  <c r="AP44" i="7"/>
  <c r="AP45" i="7"/>
  <c r="AP46" i="7"/>
  <c r="AP47" i="7"/>
  <c r="AP48" i="7"/>
  <c r="AP49" i="7"/>
  <c r="AP50" i="7"/>
  <c r="AP51" i="7"/>
  <c r="AP52" i="7"/>
  <c r="AP53" i="7"/>
  <c r="AP54" i="7"/>
  <c r="AP55" i="7"/>
  <c r="AP56" i="7"/>
  <c r="AP57" i="7"/>
  <c r="AP58" i="7"/>
  <c r="AP59" i="7"/>
  <c r="AP60" i="7"/>
  <c r="AP61" i="7"/>
  <c r="AP62" i="7"/>
  <c r="AP63" i="7"/>
  <c r="AP64" i="7"/>
  <c r="AP65" i="7"/>
  <c r="AP66" i="7"/>
  <c r="AP67" i="7"/>
  <c r="AP68" i="7"/>
  <c r="AP69" i="7"/>
  <c r="AP70" i="7"/>
  <c r="AP71" i="7"/>
  <c r="AP72" i="7"/>
  <c r="AP73" i="7"/>
  <c r="AP74" i="7"/>
  <c r="AP75" i="7"/>
  <c r="AP76" i="7"/>
  <c r="AP77" i="7"/>
  <c r="AP78" i="7"/>
  <c r="AP79" i="7"/>
  <c r="AP80" i="7"/>
  <c r="AP81" i="7"/>
  <c r="AP82" i="7"/>
  <c r="AP83" i="7"/>
  <c r="AP84" i="7"/>
  <c r="AP85" i="7"/>
  <c r="AP86" i="7"/>
  <c r="AP87" i="7"/>
  <c r="AP88" i="7"/>
  <c r="AP89" i="7"/>
  <c r="AP90" i="7"/>
  <c r="AP91" i="7"/>
  <c r="AP92" i="7"/>
  <c r="AP93" i="7"/>
  <c r="AP94" i="7"/>
  <c r="AP95" i="7"/>
  <c r="AP96" i="7"/>
  <c r="AP97" i="7"/>
  <c r="AP98" i="7"/>
  <c r="AP99" i="7"/>
  <c r="AP100" i="7"/>
  <c r="AP101" i="7"/>
  <c r="AP102" i="7"/>
  <c r="AP103" i="7"/>
  <c r="AP104" i="7"/>
  <c r="AP105" i="7"/>
  <c r="AP106" i="7"/>
  <c r="AP107" i="7"/>
  <c r="AP108" i="7"/>
  <c r="AP109" i="7"/>
  <c r="AP110" i="7"/>
  <c r="AP111" i="7"/>
  <c r="AP112" i="7"/>
  <c r="AP113" i="7"/>
  <c r="AP114" i="7"/>
  <c r="AP115" i="7"/>
  <c r="AP116" i="7"/>
  <c r="AP117" i="7"/>
  <c r="AP118" i="7"/>
  <c r="AP119" i="7"/>
  <c r="AP120" i="7"/>
  <c r="AP121" i="7"/>
  <c r="AP122" i="7"/>
  <c r="AP123" i="7"/>
  <c r="AP124" i="7"/>
  <c r="AP125" i="7"/>
  <c r="AP126" i="7"/>
  <c r="AP127" i="7"/>
  <c r="AP128" i="7"/>
  <c r="AP129" i="7"/>
  <c r="AP130" i="7"/>
  <c r="AP131" i="7"/>
  <c r="AP132" i="7"/>
  <c r="AP133" i="7"/>
  <c r="AP134" i="7"/>
  <c r="AP135" i="7"/>
  <c r="AP136" i="7"/>
  <c r="AP137" i="7"/>
  <c r="AP138" i="7"/>
  <c r="AP139" i="7"/>
  <c r="AP140" i="7"/>
  <c r="AP141" i="7"/>
  <c r="AP142" i="7"/>
  <c r="AP143" i="7"/>
  <c r="AP144" i="7"/>
  <c r="AP145" i="7"/>
  <c r="AP146" i="7"/>
  <c r="AP147" i="7"/>
  <c r="AP148" i="7"/>
  <c r="AP149" i="7"/>
  <c r="AP150" i="7"/>
  <c r="AP151" i="7"/>
  <c r="AP152" i="7"/>
  <c r="AP153" i="7"/>
  <c r="AP154" i="7"/>
  <c r="AP155" i="7"/>
  <c r="AP156" i="7"/>
  <c r="AP157" i="7"/>
  <c r="AP158" i="7"/>
  <c r="AP159" i="7"/>
  <c r="AP160" i="7"/>
  <c r="AP161" i="7"/>
  <c r="AP162" i="7"/>
  <c r="AP163" i="7"/>
  <c r="AP164" i="7"/>
  <c r="AP165" i="7"/>
  <c r="AP166" i="7"/>
  <c r="AP167" i="7"/>
  <c r="AP168" i="7"/>
  <c r="AP169" i="7"/>
  <c r="AP170" i="7"/>
  <c r="AP171" i="7"/>
  <c r="AP172" i="7"/>
  <c r="AP173" i="7"/>
  <c r="AP174" i="7"/>
  <c r="AP175" i="7"/>
  <c r="AP176" i="7"/>
  <c r="AP177" i="7"/>
  <c r="AP178" i="7"/>
  <c r="AP179" i="7"/>
  <c r="AP180" i="7"/>
  <c r="AP181" i="7"/>
  <c r="AP182" i="7"/>
  <c r="AP183" i="7"/>
  <c r="AP184" i="7"/>
  <c r="AP185" i="7"/>
  <c r="AP186" i="7"/>
  <c r="AP187" i="7"/>
  <c r="AP188" i="7"/>
  <c r="AP189" i="7"/>
  <c r="AP190" i="7"/>
  <c r="AP191" i="7"/>
  <c r="AP192" i="7"/>
  <c r="AP193" i="7"/>
  <c r="AP194" i="7"/>
  <c r="AP195" i="7"/>
  <c r="AP196" i="7"/>
  <c r="AP197" i="7"/>
  <c r="AP198" i="7"/>
  <c r="AP199" i="7"/>
  <c r="AP200" i="7"/>
  <c r="AP201" i="7"/>
  <c r="AP202" i="7"/>
  <c r="AP203" i="7"/>
  <c r="AP204" i="7"/>
  <c r="AP205" i="7"/>
  <c r="AP206" i="7"/>
  <c r="AP207" i="7"/>
  <c r="AP208" i="7"/>
  <c r="AP209" i="7"/>
  <c r="AP210" i="7"/>
  <c r="AP211" i="7"/>
  <c r="AP212" i="7"/>
  <c r="AP213" i="7"/>
  <c r="AP214" i="7"/>
  <c r="AP215" i="7"/>
  <c r="AP216" i="7"/>
  <c r="AP217" i="7"/>
  <c r="AP218" i="7"/>
  <c r="AP219" i="7"/>
  <c r="AP220" i="7"/>
  <c r="AP221" i="7"/>
  <c r="AP222" i="7"/>
  <c r="AP223" i="7"/>
  <c r="AP224" i="7"/>
  <c r="AP225" i="7"/>
  <c r="AP226" i="7"/>
  <c r="AP227" i="7"/>
  <c r="AP228" i="7"/>
  <c r="AP229" i="7"/>
  <c r="AP230" i="7"/>
  <c r="AP231" i="7"/>
  <c r="AP232" i="7"/>
  <c r="AP233" i="7"/>
  <c r="AP234" i="7"/>
  <c r="AP235" i="7"/>
  <c r="AP236" i="7"/>
  <c r="AP237" i="7"/>
  <c r="AP238" i="7"/>
  <c r="AP239" i="7"/>
  <c r="AP240" i="7"/>
  <c r="AP241" i="7"/>
  <c r="AP242" i="7"/>
  <c r="AP243" i="7"/>
  <c r="AP244" i="7"/>
  <c r="AP245" i="7"/>
  <c r="AP246" i="7"/>
  <c r="AP247" i="7"/>
  <c r="AP248" i="7"/>
  <c r="AP249" i="7"/>
  <c r="AP250" i="7"/>
  <c r="AP251" i="7"/>
  <c r="AP252" i="7"/>
  <c r="AP253" i="7"/>
  <c r="AP254" i="7"/>
  <c r="AP255" i="7"/>
  <c r="AP256" i="7"/>
  <c r="AP257" i="7"/>
  <c r="AP258" i="7"/>
  <c r="AP259" i="7"/>
  <c r="AP260" i="7"/>
  <c r="AP261" i="7"/>
  <c r="AP262" i="7"/>
  <c r="AP263" i="7"/>
  <c r="AP264" i="7"/>
  <c r="AP265" i="7"/>
  <c r="AP266" i="7"/>
  <c r="AP267" i="7"/>
  <c r="AP268" i="7"/>
  <c r="AP269" i="7"/>
  <c r="AP270" i="7"/>
  <c r="AP271" i="7"/>
  <c r="AP272" i="7"/>
  <c r="AP273" i="7"/>
  <c r="AP274" i="7"/>
  <c r="AP275" i="7"/>
  <c r="AP276" i="7"/>
  <c r="AP277" i="7"/>
  <c r="AP278" i="7"/>
  <c r="AP279" i="7"/>
  <c r="AP280" i="7"/>
  <c r="AP281" i="7"/>
  <c r="AP282" i="7"/>
  <c r="AP283" i="7"/>
  <c r="AP284" i="7"/>
  <c r="AP285" i="7"/>
  <c r="AP286" i="7"/>
  <c r="AP287" i="7"/>
  <c r="AP288" i="7"/>
  <c r="AP289" i="7"/>
  <c r="AP290" i="7"/>
  <c r="AP291" i="7"/>
  <c r="AP292" i="7"/>
  <c r="AP293" i="7"/>
  <c r="AP294" i="7"/>
  <c r="AP295" i="7"/>
  <c r="AP296" i="7"/>
  <c r="AP297" i="7"/>
  <c r="AP298" i="7"/>
  <c r="AP299" i="7"/>
  <c r="AP300" i="7"/>
  <c r="AP301" i="7"/>
  <c r="AP302" i="7"/>
  <c r="AP303" i="7"/>
  <c r="AP304" i="7"/>
  <c r="AP305" i="7"/>
  <c r="AP306" i="7"/>
  <c r="AP307" i="7"/>
  <c r="AP308" i="7"/>
  <c r="AP309" i="7"/>
  <c r="AP310" i="7"/>
  <c r="AP311" i="7"/>
  <c r="AP312" i="7"/>
  <c r="AP313" i="7"/>
  <c r="AP314" i="7"/>
  <c r="AP315" i="7"/>
  <c r="AP316" i="7"/>
  <c r="AP317" i="7"/>
  <c r="AP318" i="7"/>
  <c r="AP319" i="7"/>
  <c r="AP320" i="7"/>
  <c r="AP321" i="7"/>
  <c r="AP322" i="7"/>
  <c r="AP323" i="7"/>
  <c r="AP324" i="7"/>
  <c r="AP325" i="7"/>
  <c r="AP326" i="7"/>
  <c r="AP327" i="7"/>
  <c r="AP328" i="7"/>
  <c r="AP329" i="7"/>
  <c r="AP330" i="7"/>
  <c r="AP331" i="7"/>
  <c r="AP332" i="7"/>
  <c r="AP333" i="7"/>
  <c r="AP334" i="7"/>
  <c r="AP335" i="7"/>
  <c r="AP336" i="7"/>
  <c r="AP337" i="7"/>
  <c r="AP338" i="7"/>
  <c r="AP339" i="7"/>
  <c r="AP340" i="7"/>
  <c r="AP341" i="7"/>
  <c r="AP342" i="7"/>
  <c r="AP343" i="7"/>
  <c r="AP344" i="7"/>
  <c r="AP345" i="7"/>
  <c r="AP346" i="7"/>
  <c r="AP347" i="7"/>
  <c r="AP348" i="7"/>
  <c r="AP349" i="7"/>
  <c r="AP350" i="7"/>
  <c r="AP351" i="7"/>
  <c r="AP352" i="7"/>
  <c r="AP353" i="7"/>
  <c r="AP354" i="7"/>
  <c r="AP355" i="7"/>
  <c r="AP356" i="7"/>
  <c r="AP357" i="7"/>
  <c r="AP358" i="7"/>
  <c r="AP359" i="7"/>
  <c r="AP360" i="7"/>
  <c r="AP361" i="7"/>
  <c r="AP362" i="7"/>
  <c r="AP363" i="7"/>
  <c r="AP364" i="7"/>
  <c r="AP365" i="7"/>
  <c r="AP366" i="7"/>
  <c r="AP367" i="7"/>
  <c r="AP368" i="7"/>
  <c r="AP369" i="7"/>
  <c r="AP370" i="7"/>
  <c r="AP371" i="7"/>
  <c r="AP372" i="7"/>
  <c r="AP373" i="7"/>
  <c r="AP374" i="7"/>
  <c r="AP375" i="7"/>
  <c r="AP376" i="7"/>
  <c r="AP377" i="7"/>
  <c r="AP378" i="7"/>
  <c r="AP379" i="7"/>
  <c r="AP380" i="7"/>
  <c r="AP381" i="7"/>
  <c r="AP382" i="7"/>
  <c r="AP383" i="7"/>
  <c r="AP384" i="7"/>
  <c r="AP385" i="7"/>
  <c r="AP386" i="7"/>
  <c r="AP387" i="7"/>
  <c r="AP388" i="7"/>
  <c r="AP389" i="7"/>
  <c r="AP390" i="7"/>
  <c r="AP391" i="7"/>
  <c r="AP392" i="7"/>
  <c r="AP393" i="7"/>
  <c r="AP394" i="7"/>
  <c r="AP395" i="7"/>
  <c r="AP396" i="7"/>
  <c r="AP397" i="7"/>
  <c r="AP398" i="7"/>
  <c r="AP399" i="7"/>
  <c r="AP400" i="7"/>
  <c r="AP401" i="7"/>
  <c r="AP402" i="7"/>
  <c r="AP403" i="7"/>
  <c r="AP404" i="7"/>
  <c r="AP405" i="7"/>
  <c r="AP406" i="7"/>
  <c r="AP407" i="7"/>
  <c r="AP408" i="7"/>
  <c r="AP409" i="7"/>
  <c r="AP410" i="7"/>
  <c r="AP411" i="7"/>
  <c r="AP412" i="7"/>
  <c r="AP413" i="7"/>
  <c r="AP414" i="7"/>
  <c r="AP415" i="7"/>
  <c r="AP416" i="7"/>
  <c r="AP417" i="7"/>
  <c r="AP418" i="7"/>
  <c r="AP419" i="7"/>
  <c r="AP420" i="7"/>
  <c r="AP421" i="7"/>
  <c r="AP422" i="7"/>
  <c r="AP423" i="7"/>
  <c r="AP424" i="7"/>
  <c r="AP425" i="7"/>
  <c r="AP426" i="7"/>
  <c r="AP427" i="7"/>
  <c r="AP428" i="7"/>
  <c r="AP429" i="7"/>
  <c r="AP430" i="7"/>
  <c r="AP431" i="7"/>
  <c r="AP432" i="7"/>
  <c r="AP433" i="7"/>
  <c r="AP434" i="7"/>
  <c r="AP435" i="7"/>
  <c r="AP436" i="7"/>
  <c r="AP437" i="7"/>
  <c r="AP438" i="7"/>
  <c r="AP439" i="7"/>
  <c r="AP440" i="7"/>
  <c r="AP441" i="7"/>
  <c r="AP442" i="7"/>
  <c r="AP443" i="7"/>
  <c r="AP444" i="7"/>
  <c r="AP445" i="7"/>
  <c r="AP446" i="7"/>
  <c r="AP447" i="7"/>
  <c r="AP448" i="7"/>
  <c r="AP449" i="7"/>
  <c r="AP450" i="7"/>
  <c r="AP451" i="7"/>
  <c r="AP3" i="7"/>
  <c r="AP4" i="8"/>
  <c r="AP5" i="8"/>
  <c r="AP6" i="8"/>
  <c r="AP7" i="8"/>
  <c r="AP8" i="8"/>
  <c r="AP9" i="8"/>
  <c r="AP10" i="8"/>
  <c r="AP11" i="8"/>
  <c r="AP12" i="8"/>
  <c r="AP13" i="8"/>
  <c r="AP14" i="8"/>
  <c r="AP15" i="8"/>
  <c r="AP16" i="8"/>
  <c r="AP17" i="8"/>
  <c r="AP18" i="8"/>
  <c r="AP19" i="8"/>
  <c r="AP20" i="8"/>
  <c r="AP21" i="8"/>
  <c r="AP22" i="8"/>
  <c r="AP23" i="8"/>
  <c r="AP24" i="8"/>
  <c r="AP25" i="8"/>
  <c r="AP26" i="8"/>
  <c r="AP27" i="8"/>
  <c r="AP28" i="8"/>
  <c r="AP29" i="8"/>
  <c r="AP30" i="8"/>
  <c r="AP31" i="8"/>
  <c r="AP32" i="8"/>
  <c r="AP33" i="8"/>
  <c r="AP34" i="8"/>
  <c r="AP35" i="8"/>
  <c r="AP36" i="8"/>
  <c r="AP37" i="8"/>
  <c r="AP38" i="8"/>
  <c r="AP39" i="8"/>
  <c r="AP40" i="8"/>
  <c r="AP41" i="8"/>
  <c r="AP42" i="8"/>
  <c r="AP43" i="8"/>
  <c r="AP44" i="8"/>
  <c r="AP45" i="8"/>
  <c r="AP46" i="8"/>
  <c r="AP47" i="8"/>
  <c r="AP48" i="8"/>
  <c r="AP49" i="8"/>
  <c r="AP50" i="8"/>
  <c r="AP51" i="8"/>
  <c r="AP52" i="8"/>
  <c r="AP53" i="8"/>
  <c r="AP54" i="8"/>
  <c r="AP55" i="8"/>
  <c r="AP56" i="8"/>
  <c r="AP57" i="8"/>
  <c r="AP58" i="8"/>
  <c r="AP59" i="8"/>
  <c r="AP60" i="8"/>
  <c r="AP61" i="8"/>
  <c r="AP62" i="8"/>
  <c r="AP63" i="8"/>
  <c r="AP64" i="8"/>
  <c r="AP65" i="8"/>
  <c r="AP66" i="8"/>
  <c r="AP67" i="8"/>
  <c r="AP68" i="8"/>
  <c r="AP69" i="8"/>
  <c r="AP70" i="8"/>
  <c r="AP71" i="8"/>
  <c r="AP72" i="8"/>
  <c r="AP73" i="8"/>
  <c r="AP74" i="8"/>
  <c r="AP75" i="8"/>
  <c r="AP76" i="8"/>
  <c r="AP77" i="8"/>
  <c r="AP78" i="8"/>
  <c r="AP79" i="8"/>
  <c r="AP80" i="8"/>
  <c r="AP81" i="8"/>
  <c r="AP82" i="8"/>
  <c r="AP83" i="8"/>
  <c r="AP84" i="8"/>
  <c r="AP85" i="8"/>
  <c r="AP86" i="8"/>
  <c r="AP87" i="8"/>
  <c r="AP88" i="8"/>
  <c r="AP89" i="8"/>
  <c r="AP90" i="8"/>
  <c r="AP91" i="8"/>
  <c r="AP92" i="8"/>
  <c r="AP93" i="8"/>
  <c r="AP94" i="8"/>
  <c r="AP95" i="8"/>
  <c r="AP96" i="8"/>
  <c r="AP97" i="8"/>
  <c r="AP98" i="8"/>
  <c r="AP99" i="8"/>
  <c r="AP100" i="8"/>
  <c r="AP101" i="8"/>
  <c r="AP102" i="8"/>
  <c r="AP103" i="8"/>
  <c r="AP104" i="8"/>
  <c r="AP105" i="8"/>
  <c r="AP106" i="8"/>
  <c r="AP107" i="8"/>
  <c r="AP108" i="8"/>
  <c r="AP109" i="8"/>
  <c r="AP110" i="8"/>
  <c r="AP111" i="8"/>
  <c r="AP112" i="8"/>
  <c r="AP113" i="8"/>
  <c r="AP114" i="8"/>
  <c r="AP115" i="8"/>
  <c r="AP116" i="8"/>
  <c r="AP117" i="8"/>
  <c r="AP118" i="8"/>
  <c r="AP119" i="8"/>
  <c r="AP120" i="8"/>
  <c r="AP121" i="8"/>
  <c r="AP122" i="8"/>
  <c r="AP123" i="8"/>
  <c r="AP124" i="8"/>
  <c r="AP125" i="8"/>
  <c r="AP126" i="8"/>
  <c r="AP127" i="8"/>
  <c r="AP128" i="8"/>
  <c r="AP129" i="8"/>
  <c r="AP130" i="8"/>
  <c r="AP131" i="8"/>
  <c r="AP132" i="8"/>
  <c r="AP133" i="8"/>
  <c r="AP134" i="8"/>
  <c r="AP135" i="8"/>
  <c r="AP136" i="8"/>
  <c r="AP137" i="8"/>
  <c r="AP138" i="8"/>
  <c r="AP139" i="8"/>
  <c r="AP140" i="8"/>
  <c r="AP141" i="8"/>
  <c r="AP142" i="8"/>
  <c r="AP143" i="8"/>
  <c r="AP144" i="8"/>
  <c r="AP145" i="8"/>
  <c r="AP146" i="8"/>
  <c r="AP147" i="8"/>
  <c r="AP148" i="8"/>
  <c r="AP149" i="8"/>
  <c r="AP150" i="8"/>
  <c r="AP151" i="8"/>
  <c r="AP152" i="8"/>
  <c r="AP153" i="8"/>
  <c r="AP154" i="8"/>
  <c r="AP155" i="8"/>
  <c r="AP156" i="8"/>
  <c r="AP157" i="8"/>
  <c r="AP158" i="8"/>
  <c r="AP159" i="8"/>
  <c r="AP160" i="8"/>
  <c r="AP161" i="8"/>
  <c r="AP162" i="8"/>
  <c r="AP163" i="8"/>
  <c r="AP164" i="8"/>
  <c r="AP165" i="8"/>
  <c r="AP166" i="8"/>
  <c r="AP167" i="8"/>
  <c r="AP168" i="8"/>
  <c r="AP169" i="8"/>
  <c r="AP170" i="8"/>
  <c r="AP171" i="8"/>
  <c r="AP172" i="8"/>
  <c r="AP173" i="8"/>
  <c r="AP174" i="8"/>
  <c r="AP175" i="8"/>
  <c r="AP176" i="8"/>
  <c r="AP177" i="8"/>
  <c r="AP178" i="8"/>
  <c r="AP179" i="8"/>
  <c r="AP180" i="8"/>
  <c r="AP181" i="8"/>
  <c r="AP182" i="8"/>
  <c r="AP183" i="8"/>
  <c r="AP184" i="8"/>
  <c r="AP185" i="8"/>
  <c r="AP186" i="8"/>
  <c r="AP187" i="8"/>
  <c r="AP188" i="8"/>
  <c r="AP189" i="8"/>
  <c r="AP190" i="8"/>
  <c r="AP191" i="8"/>
  <c r="AP192" i="8"/>
  <c r="AP193" i="8"/>
  <c r="AP194" i="8"/>
  <c r="AP195" i="8"/>
  <c r="AP196" i="8"/>
  <c r="AP197" i="8"/>
  <c r="AP198" i="8"/>
  <c r="AP199" i="8"/>
  <c r="AP200" i="8"/>
  <c r="AP201" i="8"/>
  <c r="AP202" i="8"/>
  <c r="AP203" i="8"/>
  <c r="AP204" i="8"/>
  <c r="AP205" i="8"/>
  <c r="AP206" i="8"/>
  <c r="AP207" i="8"/>
  <c r="AP208" i="8"/>
  <c r="AP209" i="8"/>
  <c r="AP210" i="8"/>
  <c r="AP211" i="8"/>
  <c r="AP212" i="8"/>
  <c r="AP213" i="8"/>
  <c r="AP214" i="8"/>
  <c r="AP215" i="8"/>
  <c r="AP216" i="8"/>
  <c r="AP217" i="8"/>
  <c r="AP218" i="8"/>
  <c r="AP219" i="8"/>
  <c r="AP220" i="8"/>
  <c r="AP221" i="8"/>
  <c r="AP222" i="8"/>
  <c r="AP223" i="8"/>
  <c r="AP224" i="8"/>
  <c r="AP225" i="8"/>
  <c r="AP226" i="8"/>
  <c r="AP227" i="8"/>
  <c r="AP228" i="8"/>
  <c r="AP229" i="8"/>
  <c r="AP230" i="8"/>
  <c r="AP231" i="8"/>
  <c r="AP232" i="8"/>
  <c r="AP233" i="8"/>
  <c r="AP234" i="8"/>
  <c r="AP235" i="8"/>
  <c r="AP236" i="8"/>
  <c r="AP237" i="8"/>
  <c r="AP238" i="8"/>
  <c r="AP239" i="8"/>
  <c r="AP240" i="8"/>
  <c r="AP241" i="8"/>
  <c r="AP242" i="8"/>
  <c r="AP243" i="8"/>
  <c r="AP244" i="8"/>
  <c r="AP245" i="8"/>
  <c r="AP246" i="8"/>
  <c r="AP247" i="8"/>
  <c r="AP248" i="8"/>
  <c r="AP249" i="8"/>
  <c r="AP250" i="8"/>
  <c r="AP251" i="8"/>
  <c r="AP252" i="8"/>
  <c r="AP253" i="8"/>
  <c r="AP254" i="8"/>
  <c r="AP255" i="8"/>
  <c r="AP256" i="8"/>
  <c r="AP257" i="8"/>
  <c r="AP258" i="8"/>
  <c r="AP259" i="8"/>
  <c r="AP260" i="8"/>
  <c r="AP261" i="8"/>
  <c r="AP262" i="8"/>
  <c r="AP263" i="8"/>
  <c r="AP264" i="8"/>
  <c r="AP265" i="8"/>
  <c r="AP266" i="8"/>
  <c r="AP267" i="8"/>
  <c r="AP268" i="8"/>
  <c r="AP269" i="8"/>
  <c r="AP270" i="8"/>
  <c r="AP271" i="8"/>
  <c r="AP272" i="8"/>
  <c r="AP273" i="8"/>
  <c r="AP274" i="8"/>
  <c r="AP275" i="8"/>
  <c r="AP276" i="8"/>
  <c r="AP277" i="8"/>
  <c r="AP278" i="8"/>
  <c r="AP279" i="8"/>
  <c r="AP280" i="8"/>
  <c r="AP281" i="8"/>
  <c r="AP282" i="8"/>
  <c r="AP283" i="8"/>
  <c r="AP284" i="8"/>
  <c r="AP285" i="8"/>
  <c r="AP286" i="8"/>
  <c r="AP287" i="8"/>
  <c r="AP288" i="8"/>
  <c r="AP289" i="8"/>
  <c r="AP290" i="8"/>
  <c r="AP291" i="8"/>
  <c r="AP292" i="8"/>
  <c r="AP293" i="8"/>
  <c r="AP294" i="8"/>
  <c r="AP295" i="8"/>
  <c r="AP296" i="8"/>
  <c r="AP297" i="8"/>
  <c r="AP298" i="8"/>
  <c r="AP299" i="8"/>
  <c r="AP300" i="8"/>
  <c r="AP301" i="8"/>
  <c r="AP302" i="8"/>
  <c r="AP303" i="8"/>
  <c r="AP304" i="8"/>
  <c r="AP305" i="8"/>
  <c r="AP306" i="8"/>
  <c r="AP307" i="8"/>
  <c r="AP308" i="8"/>
  <c r="AP309" i="8"/>
  <c r="AP310" i="8"/>
  <c r="AP311" i="8"/>
  <c r="AP312" i="8"/>
  <c r="AP313" i="8"/>
  <c r="AP314" i="8"/>
  <c r="AP315" i="8"/>
  <c r="AP316" i="8"/>
  <c r="AP317" i="8"/>
  <c r="AP318" i="8"/>
  <c r="AP319" i="8"/>
  <c r="AP320" i="8"/>
  <c r="AP321" i="8"/>
  <c r="AP322" i="8"/>
  <c r="AP323" i="8"/>
  <c r="AP324" i="8"/>
  <c r="AP325" i="8"/>
  <c r="AP326" i="8"/>
  <c r="AP327" i="8"/>
  <c r="AP328" i="8"/>
  <c r="AP329" i="8"/>
  <c r="AP330" i="8"/>
  <c r="AP331" i="8"/>
  <c r="AP332" i="8"/>
  <c r="AP333" i="8"/>
  <c r="AP334" i="8"/>
  <c r="AP335" i="8"/>
  <c r="AP336" i="8"/>
  <c r="AP337" i="8"/>
  <c r="AP338" i="8"/>
  <c r="AP339" i="8"/>
  <c r="AP340" i="8"/>
  <c r="AP341" i="8"/>
  <c r="AP342" i="8"/>
  <c r="AP343" i="8"/>
  <c r="AP344" i="8"/>
  <c r="AP345" i="8"/>
  <c r="AP346" i="8"/>
  <c r="AP347" i="8"/>
  <c r="AP348" i="8"/>
  <c r="AP349" i="8"/>
  <c r="AP350" i="8"/>
  <c r="AP351" i="8"/>
  <c r="AP352" i="8"/>
  <c r="AP353" i="8"/>
  <c r="AP354" i="8"/>
  <c r="AP355" i="8"/>
  <c r="AP356" i="8"/>
  <c r="AP357" i="8"/>
  <c r="AP358" i="8"/>
  <c r="AP359" i="8"/>
  <c r="AP360" i="8"/>
  <c r="AP361" i="8"/>
  <c r="AP362" i="8"/>
  <c r="AP363" i="8"/>
  <c r="AP364" i="8"/>
  <c r="AP365" i="8"/>
  <c r="AP366" i="8"/>
  <c r="AP367" i="8"/>
  <c r="AP368" i="8"/>
  <c r="AP369" i="8"/>
  <c r="AP370" i="8"/>
  <c r="AP371" i="8"/>
  <c r="AP372" i="8"/>
  <c r="AP373" i="8"/>
  <c r="AP374" i="8"/>
  <c r="AP375" i="8"/>
  <c r="AP376" i="8"/>
  <c r="AP377" i="8"/>
  <c r="AP378" i="8"/>
  <c r="AP379" i="8"/>
  <c r="AP380" i="8"/>
  <c r="AP381" i="8"/>
  <c r="AP382" i="8"/>
  <c r="AP383" i="8"/>
  <c r="AP384" i="8"/>
  <c r="AP385" i="8"/>
  <c r="AP386" i="8"/>
  <c r="AP387" i="8"/>
  <c r="AP388" i="8"/>
  <c r="AP389" i="8"/>
  <c r="AP390" i="8"/>
  <c r="AP391" i="8"/>
  <c r="AP392" i="8"/>
  <c r="AP393" i="8"/>
  <c r="AP394" i="8"/>
  <c r="AP395" i="8"/>
  <c r="AP396" i="8"/>
  <c r="AP397" i="8"/>
  <c r="AP398" i="8"/>
  <c r="AP399" i="8"/>
  <c r="AP400" i="8"/>
  <c r="AP401" i="8"/>
  <c r="AP402" i="8"/>
  <c r="AP403" i="8"/>
  <c r="AP404" i="8"/>
  <c r="AP405" i="8"/>
  <c r="AP406" i="8"/>
  <c r="AP407" i="8"/>
  <c r="AP408" i="8"/>
  <c r="AP409" i="8"/>
  <c r="AP410" i="8"/>
  <c r="AP411" i="8"/>
  <c r="AP412" i="8"/>
  <c r="AP413" i="8"/>
  <c r="AP414" i="8"/>
  <c r="AP415" i="8"/>
  <c r="AP416" i="8"/>
  <c r="AP417" i="8"/>
  <c r="AP418" i="8"/>
  <c r="AP419" i="8"/>
  <c r="AP420" i="8"/>
  <c r="AP421" i="8"/>
  <c r="AP422" i="8"/>
  <c r="AP423" i="8"/>
  <c r="AP424" i="8"/>
  <c r="AP425" i="8"/>
  <c r="AP426" i="8"/>
  <c r="AP427" i="8"/>
  <c r="AP428" i="8"/>
  <c r="AP429" i="8"/>
  <c r="AP430" i="8"/>
  <c r="AP431" i="8"/>
  <c r="AP432" i="8"/>
  <c r="AP433" i="8"/>
  <c r="AP434" i="8"/>
  <c r="AP435" i="8"/>
  <c r="AP436" i="8"/>
  <c r="AP437" i="8"/>
  <c r="AP438" i="8"/>
  <c r="AP439" i="8"/>
  <c r="AP440" i="8"/>
  <c r="AP441" i="8"/>
  <c r="AP442" i="8"/>
  <c r="AP443" i="8"/>
  <c r="AP444" i="8"/>
  <c r="AP445" i="8"/>
  <c r="AP446" i="8"/>
  <c r="AP447" i="8"/>
  <c r="AP448" i="8"/>
  <c r="AP449" i="8"/>
  <c r="AP450" i="8"/>
  <c r="AP451" i="8"/>
  <c r="AP3" i="8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3" i="2"/>
  <c r="AK4" i="6"/>
  <c r="AK5" i="6"/>
  <c r="AK6" i="6"/>
  <c r="AK7" i="6"/>
  <c r="AK8" i="6"/>
  <c r="AK9" i="6"/>
  <c r="AK10" i="6"/>
  <c r="AK11" i="6"/>
  <c r="AK12" i="6"/>
  <c r="AK13" i="6"/>
  <c r="AK14" i="6"/>
  <c r="AK15" i="6"/>
  <c r="AK16" i="6"/>
  <c r="AK17" i="6"/>
  <c r="AK18" i="6"/>
  <c r="AK19" i="6"/>
  <c r="AK20" i="6"/>
  <c r="AK21" i="6"/>
  <c r="AK22" i="6"/>
  <c r="AK23" i="6"/>
  <c r="AK24" i="6"/>
  <c r="AK25" i="6"/>
  <c r="AK26" i="6"/>
  <c r="AK27" i="6"/>
  <c r="AK28" i="6"/>
  <c r="AK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186" i="6"/>
  <c r="AK187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205" i="6"/>
  <c r="AK206" i="6"/>
  <c r="AK207" i="6"/>
  <c r="AK208" i="6"/>
  <c r="AK209" i="6"/>
  <c r="AK210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AK244" i="6"/>
  <c r="AK245" i="6"/>
  <c r="AK246" i="6"/>
  <c r="AK247" i="6"/>
  <c r="AK248" i="6"/>
  <c r="AK249" i="6"/>
  <c r="AK250" i="6"/>
  <c r="AK251" i="6"/>
  <c r="AK252" i="6"/>
  <c r="AK253" i="6"/>
  <c r="AK254" i="6"/>
  <c r="AK255" i="6"/>
  <c r="AK256" i="6"/>
  <c r="AK257" i="6"/>
  <c r="AK258" i="6"/>
  <c r="AK259" i="6"/>
  <c r="AK260" i="6"/>
  <c r="AK261" i="6"/>
  <c r="AK262" i="6"/>
  <c r="AK263" i="6"/>
  <c r="AK264" i="6"/>
  <c r="AK265" i="6"/>
  <c r="AK266" i="6"/>
  <c r="AK267" i="6"/>
  <c r="AK268" i="6"/>
  <c r="AK269" i="6"/>
  <c r="AK270" i="6"/>
  <c r="AK271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304" i="6"/>
  <c r="AK305" i="6"/>
  <c r="AK306" i="6"/>
  <c r="AK307" i="6"/>
  <c r="AK308" i="6"/>
  <c r="AK309" i="6"/>
  <c r="AK310" i="6"/>
  <c r="AK311" i="6"/>
  <c r="AK312" i="6"/>
  <c r="AK313" i="6"/>
  <c r="AK314" i="6"/>
  <c r="AK315" i="6"/>
  <c r="AK316" i="6"/>
  <c r="AK317" i="6"/>
  <c r="AK318" i="6"/>
  <c r="AK319" i="6"/>
  <c r="AK320" i="6"/>
  <c r="AK321" i="6"/>
  <c r="AK322" i="6"/>
  <c r="AK323" i="6"/>
  <c r="AK324" i="6"/>
  <c r="AK325" i="6"/>
  <c r="AK326" i="6"/>
  <c r="AK327" i="6"/>
  <c r="AK328" i="6"/>
  <c r="AK329" i="6"/>
  <c r="AK330" i="6"/>
  <c r="AK331" i="6"/>
  <c r="AK332" i="6"/>
  <c r="AK333" i="6"/>
  <c r="AK334" i="6"/>
  <c r="AK335" i="6"/>
  <c r="AK336" i="6"/>
  <c r="AK337" i="6"/>
  <c r="AK338" i="6"/>
  <c r="AK339" i="6"/>
  <c r="AK340" i="6"/>
  <c r="AK341" i="6"/>
  <c r="AK342" i="6"/>
  <c r="AK343" i="6"/>
  <c r="AK344" i="6"/>
  <c r="AK345" i="6"/>
  <c r="AK346" i="6"/>
  <c r="AK347" i="6"/>
  <c r="AK348" i="6"/>
  <c r="AK349" i="6"/>
  <c r="AK350" i="6"/>
  <c r="AK351" i="6"/>
  <c r="AK352" i="6"/>
  <c r="AK353" i="6"/>
  <c r="AK354" i="6"/>
  <c r="AK355" i="6"/>
  <c r="AK356" i="6"/>
  <c r="AK357" i="6"/>
  <c r="AK358" i="6"/>
  <c r="AK359" i="6"/>
  <c r="AK360" i="6"/>
  <c r="AK361" i="6"/>
  <c r="AK362" i="6"/>
  <c r="AK363" i="6"/>
  <c r="AK364" i="6"/>
  <c r="AK365" i="6"/>
  <c r="AK366" i="6"/>
  <c r="AK367" i="6"/>
  <c r="AK368" i="6"/>
  <c r="AK369" i="6"/>
  <c r="AK370" i="6"/>
  <c r="AK371" i="6"/>
  <c r="AK372" i="6"/>
  <c r="AK373" i="6"/>
  <c r="AK374" i="6"/>
  <c r="AK375" i="6"/>
  <c r="AK376" i="6"/>
  <c r="AK377" i="6"/>
  <c r="AK378" i="6"/>
  <c r="AK379" i="6"/>
  <c r="AK380" i="6"/>
  <c r="AK381" i="6"/>
  <c r="AK382" i="6"/>
  <c r="AK383" i="6"/>
  <c r="AK384" i="6"/>
  <c r="AK385" i="6"/>
  <c r="AK386" i="6"/>
  <c r="AK387" i="6"/>
  <c r="AK388" i="6"/>
  <c r="AK389" i="6"/>
  <c r="AK390" i="6"/>
  <c r="AK391" i="6"/>
  <c r="AK392" i="6"/>
  <c r="AK393" i="6"/>
  <c r="AK394" i="6"/>
  <c r="AK395" i="6"/>
  <c r="AK396" i="6"/>
  <c r="AK397" i="6"/>
  <c r="AK398" i="6"/>
  <c r="AK399" i="6"/>
  <c r="AK400" i="6"/>
  <c r="AK401" i="6"/>
  <c r="AK402" i="6"/>
  <c r="AK403" i="6"/>
  <c r="AK404" i="6"/>
  <c r="AK405" i="6"/>
  <c r="AK406" i="6"/>
  <c r="AK407" i="6"/>
  <c r="AK408" i="6"/>
  <c r="AK409" i="6"/>
  <c r="AK410" i="6"/>
  <c r="AK411" i="6"/>
  <c r="AK412" i="6"/>
  <c r="AK413" i="6"/>
  <c r="AK414" i="6"/>
  <c r="AK415" i="6"/>
  <c r="AK416" i="6"/>
  <c r="AK417" i="6"/>
  <c r="AK418" i="6"/>
  <c r="AK419" i="6"/>
  <c r="AK420" i="6"/>
  <c r="AK421" i="6"/>
  <c r="AK422" i="6"/>
  <c r="AK423" i="6"/>
  <c r="AK424" i="6"/>
  <c r="AK425" i="6"/>
  <c r="AK426" i="6"/>
  <c r="AK427" i="6"/>
  <c r="AK428" i="6"/>
  <c r="AK429" i="6"/>
  <c r="AK430" i="6"/>
  <c r="AK431" i="6"/>
  <c r="AK432" i="6"/>
  <c r="AK433" i="6"/>
  <c r="AK434" i="6"/>
  <c r="AK435" i="6"/>
  <c r="AK436" i="6"/>
  <c r="AK437" i="6"/>
  <c r="AK438" i="6"/>
  <c r="AK439" i="6"/>
  <c r="AK440" i="6"/>
  <c r="AK441" i="6"/>
  <c r="AK442" i="6"/>
  <c r="AK443" i="6"/>
  <c r="AK444" i="6"/>
  <c r="AK445" i="6"/>
  <c r="AK446" i="6"/>
  <c r="AK447" i="6"/>
  <c r="AK448" i="6"/>
  <c r="AK449" i="6"/>
  <c r="AK450" i="6"/>
  <c r="AK451" i="6"/>
  <c r="AK3" i="6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203" i="3"/>
  <c r="AJ204" i="3"/>
  <c r="AJ205" i="3"/>
  <c r="AJ206" i="3"/>
  <c r="AJ207" i="3"/>
  <c r="AJ208" i="3"/>
  <c r="AJ209" i="3"/>
  <c r="AJ210" i="3"/>
  <c r="AJ211" i="3"/>
  <c r="AJ212" i="3"/>
  <c r="AJ213" i="3"/>
  <c r="AJ214" i="3"/>
  <c r="AJ215" i="3"/>
  <c r="AJ216" i="3"/>
  <c r="AJ217" i="3"/>
  <c r="AJ218" i="3"/>
  <c r="AJ219" i="3"/>
  <c r="AJ220" i="3"/>
  <c r="AJ221" i="3"/>
  <c r="AJ222" i="3"/>
  <c r="AJ223" i="3"/>
  <c r="AJ224" i="3"/>
  <c r="AJ225" i="3"/>
  <c r="AJ226" i="3"/>
  <c r="AJ227" i="3"/>
  <c r="AJ228" i="3"/>
  <c r="AJ229" i="3"/>
  <c r="AJ230" i="3"/>
  <c r="AJ231" i="3"/>
  <c r="AJ232" i="3"/>
  <c r="AJ233" i="3"/>
  <c r="AJ234" i="3"/>
  <c r="AJ235" i="3"/>
  <c r="AJ236" i="3"/>
  <c r="AJ237" i="3"/>
  <c r="AJ238" i="3"/>
  <c r="AJ239" i="3"/>
  <c r="AJ240" i="3"/>
  <c r="AJ241" i="3"/>
  <c r="AJ242" i="3"/>
  <c r="AJ243" i="3"/>
  <c r="AJ244" i="3"/>
  <c r="AJ245" i="3"/>
  <c r="AJ246" i="3"/>
  <c r="AJ247" i="3"/>
  <c r="AJ248" i="3"/>
  <c r="AJ249" i="3"/>
  <c r="AJ250" i="3"/>
  <c r="AJ251" i="3"/>
  <c r="AJ252" i="3"/>
  <c r="AJ253" i="3"/>
  <c r="AJ254" i="3"/>
  <c r="AJ255" i="3"/>
  <c r="AJ256" i="3"/>
  <c r="AJ257" i="3"/>
  <c r="AJ258" i="3"/>
  <c r="AJ259" i="3"/>
  <c r="AJ260" i="3"/>
  <c r="AJ261" i="3"/>
  <c r="AJ262" i="3"/>
  <c r="AJ263" i="3"/>
  <c r="AJ264" i="3"/>
  <c r="AJ265" i="3"/>
  <c r="AJ266" i="3"/>
  <c r="AJ267" i="3"/>
  <c r="AJ268" i="3"/>
  <c r="AJ269" i="3"/>
  <c r="AJ270" i="3"/>
  <c r="AJ271" i="3"/>
  <c r="AJ272" i="3"/>
  <c r="AJ273" i="3"/>
  <c r="AJ274" i="3"/>
  <c r="AJ275" i="3"/>
  <c r="AJ276" i="3"/>
  <c r="AJ277" i="3"/>
  <c r="AJ278" i="3"/>
  <c r="AJ279" i="3"/>
  <c r="AJ280" i="3"/>
  <c r="AJ281" i="3"/>
  <c r="AJ282" i="3"/>
  <c r="AJ283" i="3"/>
  <c r="AJ284" i="3"/>
  <c r="AJ285" i="3"/>
  <c r="AJ286" i="3"/>
  <c r="AJ287" i="3"/>
  <c r="AJ288" i="3"/>
  <c r="AJ289" i="3"/>
  <c r="AJ290" i="3"/>
  <c r="AJ291" i="3"/>
  <c r="AJ292" i="3"/>
  <c r="AJ293" i="3"/>
  <c r="AJ294" i="3"/>
  <c r="AJ295" i="3"/>
  <c r="AJ296" i="3"/>
  <c r="AJ297" i="3"/>
  <c r="AJ298" i="3"/>
  <c r="AJ299" i="3"/>
  <c r="AJ300" i="3"/>
  <c r="AJ301" i="3"/>
  <c r="AJ302" i="3"/>
  <c r="AJ303" i="3"/>
  <c r="AJ304" i="3"/>
  <c r="AJ305" i="3"/>
  <c r="AJ306" i="3"/>
  <c r="AJ307" i="3"/>
  <c r="AJ308" i="3"/>
  <c r="AJ309" i="3"/>
  <c r="AJ310" i="3"/>
  <c r="AJ311" i="3"/>
  <c r="AJ312" i="3"/>
  <c r="AJ313" i="3"/>
  <c r="AJ314" i="3"/>
  <c r="AJ315" i="3"/>
  <c r="AJ316" i="3"/>
  <c r="AJ317" i="3"/>
  <c r="AJ318" i="3"/>
  <c r="AJ319" i="3"/>
  <c r="AJ320" i="3"/>
  <c r="AJ321" i="3"/>
  <c r="AJ322" i="3"/>
  <c r="AJ323" i="3"/>
  <c r="AJ324" i="3"/>
  <c r="AJ325" i="3"/>
  <c r="AJ326" i="3"/>
  <c r="AJ327" i="3"/>
  <c r="AJ328" i="3"/>
  <c r="AJ329" i="3"/>
  <c r="AJ330" i="3"/>
  <c r="AJ331" i="3"/>
  <c r="AJ332" i="3"/>
  <c r="AJ333" i="3"/>
  <c r="AJ334" i="3"/>
  <c r="AJ335" i="3"/>
  <c r="AJ336" i="3"/>
  <c r="AJ337" i="3"/>
  <c r="AJ338" i="3"/>
  <c r="AJ339" i="3"/>
  <c r="AJ340" i="3"/>
  <c r="AJ341" i="3"/>
  <c r="AJ342" i="3"/>
  <c r="AJ343" i="3"/>
  <c r="AJ344" i="3"/>
  <c r="AJ345" i="3"/>
  <c r="AJ346" i="3"/>
  <c r="AJ347" i="3"/>
  <c r="AJ348" i="3"/>
  <c r="AJ349" i="3"/>
  <c r="AJ350" i="3"/>
  <c r="AJ351" i="3"/>
  <c r="AJ352" i="3"/>
  <c r="AJ353" i="3"/>
  <c r="AJ354" i="3"/>
  <c r="AJ355" i="3"/>
  <c r="AJ356" i="3"/>
  <c r="AJ357" i="3"/>
  <c r="AJ358" i="3"/>
  <c r="AJ359" i="3"/>
  <c r="AJ360" i="3"/>
  <c r="AJ361" i="3"/>
  <c r="AJ362" i="3"/>
  <c r="AJ363" i="3"/>
  <c r="AJ364" i="3"/>
  <c r="AJ365" i="3"/>
  <c r="AJ366" i="3"/>
  <c r="AJ367" i="3"/>
  <c r="AJ368" i="3"/>
  <c r="AJ369" i="3"/>
  <c r="AJ370" i="3"/>
  <c r="AJ371" i="3"/>
  <c r="AJ372" i="3"/>
  <c r="AJ373" i="3"/>
  <c r="AJ374" i="3"/>
  <c r="AJ375" i="3"/>
  <c r="AJ376" i="3"/>
  <c r="AJ377" i="3"/>
  <c r="AJ378" i="3"/>
  <c r="AJ379" i="3"/>
  <c r="AJ380" i="3"/>
  <c r="AJ381" i="3"/>
  <c r="AJ382" i="3"/>
  <c r="AJ383" i="3"/>
  <c r="AJ384" i="3"/>
  <c r="AJ385" i="3"/>
  <c r="AJ386" i="3"/>
  <c r="AJ387" i="3"/>
  <c r="AJ388" i="3"/>
  <c r="AJ389" i="3"/>
  <c r="AJ390" i="3"/>
  <c r="AJ391" i="3"/>
  <c r="AJ392" i="3"/>
  <c r="AJ393" i="3"/>
  <c r="AJ394" i="3"/>
  <c r="AJ395" i="3"/>
  <c r="AJ396" i="3"/>
  <c r="AJ397" i="3"/>
  <c r="AJ398" i="3"/>
  <c r="AJ399" i="3"/>
  <c r="AJ400" i="3"/>
  <c r="AJ401" i="3"/>
  <c r="AJ402" i="3"/>
  <c r="AJ403" i="3"/>
  <c r="AJ404" i="3"/>
  <c r="AJ405" i="3"/>
  <c r="AJ406" i="3"/>
  <c r="AJ407" i="3"/>
  <c r="AJ408" i="3"/>
  <c r="AJ409" i="3"/>
  <c r="AJ410" i="3"/>
  <c r="AJ411" i="3"/>
  <c r="AJ412" i="3"/>
  <c r="AJ413" i="3"/>
  <c r="AJ414" i="3"/>
  <c r="AJ415" i="3"/>
  <c r="AJ416" i="3"/>
  <c r="AJ417" i="3"/>
  <c r="AJ418" i="3"/>
  <c r="AJ419" i="3"/>
  <c r="AJ420" i="3"/>
  <c r="AJ421" i="3"/>
  <c r="AJ422" i="3"/>
  <c r="AJ423" i="3"/>
  <c r="AJ424" i="3"/>
  <c r="AJ425" i="3"/>
  <c r="AJ426" i="3"/>
  <c r="AJ427" i="3"/>
  <c r="AJ428" i="3"/>
  <c r="AJ429" i="3"/>
  <c r="AJ430" i="3"/>
  <c r="AJ431" i="3"/>
  <c r="AJ432" i="3"/>
  <c r="AJ433" i="3"/>
  <c r="AJ434" i="3"/>
  <c r="AJ435" i="3"/>
  <c r="AJ436" i="3"/>
  <c r="AJ437" i="3"/>
  <c r="AJ438" i="3"/>
  <c r="AJ439" i="3"/>
  <c r="AJ440" i="3"/>
  <c r="AJ441" i="3"/>
  <c r="AJ442" i="3"/>
  <c r="AJ443" i="3"/>
  <c r="AJ444" i="3"/>
  <c r="AJ445" i="3"/>
  <c r="AJ446" i="3"/>
  <c r="AJ447" i="3"/>
  <c r="AJ448" i="3"/>
  <c r="AJ449" i="3"/>
  <c r="AJ450" i="3"/>
  <c r="AJ451" i="3"/>
  <c r="AJ3" i="3"/>
  <c r="AK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19" i="4"/>
  <c r="AK320" i="4"/>
  <c r="AK321" i="4"/>
  <c r="AK322" i="4"/>
  <c r="AK323" i="4"/>
  <c r="AK324" i="4"/>
  <c r="AK325" i="4"/>
  <c r="AK326" i="4"/>
  <c r="AK327" i="4"/>
  <c r="AK328" i="4"/>
  <c r="AK329" i="4"/>
  <c r="AK330" i="4"/>
  <c r="AK331" i="4"/>
  <c r="AK332" i="4"/>
  <c r="AK333" i="4"/>
  <c r="AK334" i="4"/>
  <c r="AK335" i="4"/>
  <c r="AK336" i="4"/>
  <c r="AK337" i="4"/>
  <c r="AK338" i="4"/>
  <c r="AK339" i="4"/>
  <c r="AK340" i="4"/>
  <c r="AK341" i="4"/>
  <c r="AK342" i="4"/>
  <c r="AK343" i="4"/>
  <c r="AK344" i="4"/>
  <c r="AK345" i="4"/>
  <c r="AK346" i="4"/>
  <c r="AK347" i="4"/>
  <c r="AK348" i="4"/>
  <c r="AK349" i="4"/>
  <c r="AK350" i="4"/>
  <c r="AK351" i="4"/>
  <c r="AK352" i="4"/>
  <c r="AK353" i="4"/>
  <c r="AK354" i="4"/>
  <c r="AK355" i="4"/>
  <c r="AK356" i="4"/>
  <c r="AK357" i="4"/>
  <c r="AK358" i="4"/>
  <c r="AK359" i="4"/>
  <c r="AK360" i="4"/>
  <c r="AK361" i="4"/>
  <c r="AK362" i="4"/>
  <c r="AK363" i="4"/>
  <c r="AK364" i="4"/>
  <c r="AK365" i="4"/>
  <c r="AK366" i="4"/>
  <c r="AK367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1" i="4"/>
  <c r="AK382" i="4"/>
  <c r="AK383" i="4"/>
  <c r="AK384" i="4"/>
  <c r="AK385" i="4"/>
  <c r="AK386" i="4"/>
  <c r="AK387" i="4"/>
  <c r="AK388" i="4"/>
  <c r="AK389" i="4"/>
  <c r="AK390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414" i="4"/>
  <c r="AK415" i="4"/>
  <c r="AK416" i="4"/>
  <c r="AK417" i="4"/>
  <c r="AK418" i="4"/>
  <c r="AK419" i="4"/>
  <c r="AK420" i="4"/>
  <c r="AK421" i="4"/>
  <c r="AK422" i="4"/>
  <c r="AK423" i="4"/>
  <c r="AK424" i="4"/>
  <c r="AK425" i="4"/>
  <c r="AK426" i="4"/>
  <c r="AK427" i="4"/>
  <c r="AK428" i="4"/>
  <c r="AK429" i="4"/>
  <c r="AK430" i="4"/>
  <c r="AK431" i="4"/>
  <c r="AK432" i="4"/>
  <c r="AK433" i="4"/>
  <c r="AK434" i="4"/>
  <c r="AK435" i="4"/>
  <c r="AK436" i="4"/>
  <c r="AK437" i="4"/>
  <c r="AK438" i="4"/>
  <c r="AK439" i="4"/>
  <c r="AK440" i="4"/>
  <c r="AK441" i="4"/>
  <c r="AK442" i="4"/>
  <c r="AK443" i="4"/>
  <c r="AK444" i="4"/>
  <c r="AK445" i="4"/>
  <c r="AK446" i="4"/>
  <c r="AK447" i="4"/>
  <c r="AK448" i="4"/>
  <c r="AK449" i="4"/>
  <c r="AK450" i="4"/>
  <c r="AK451" i="4"/>
  <c r="AK3" i="4"/>
  <c r="AK4" i="5"/>
  <c r="AK5" i="5"/>
  <c r="AK6" i="5"/>
  <c r="AK7" i="5"/>
  <c r="AK8" i="5"/>
  <c r="AK9" i="5"/>
  <c r="AK10" i="5"/>
  <c r="AK11" i="5"/>
  <c r="AK12" i="5"/>
  <c r="AK13" i="5"/>
  <c r="AK14" i="5"/>
  <c r="AK15" i="5"/>
  <c r="AK16" i="5"/>
  <c r="AK17" i="5"/>
  <c r="AK18" i="5"/>
  <c r="AK19" i="5"/>
  <c r="AK20" i="5"/>
  <c r="AK21" i="5"/>
  <c r="AK22" i="5"/>
  <c r="AK2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3" i="5"/>
  <c r="AK4" i="7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AK110" i="7"/>
  <c r="AK111" i="7"/>
  <c r="AK112" i="7"/>
  <c r="AK113" i="7"/>
  <c r="AK114" i="7"/>
  <c r="AK115" i="7"/>
  <c r="AK116" i="7"/>
  <c r="AK117" i="7"/>
  <c r="AK118" i="7"/>
  <c r="AK119" i="7"/>
  <c r="AK120" i="7"/>
  <c r="AK121" i="7"/>
  <c r="AK122" i="7"/>
  <c r="AK123" i="7"/>
  <c r="AK124" i="7"/>
  <c r="AK125" i="7"/>
  <c r="AK126" i="7"/>
  <c r="AK127" i="7"/>
  <c r="AK128" i="7"/>
  <c r="AK129" i="7"/>
  <c r="AK130" i="7"/>
  <c r="AK131" i="7"/>
  <c r="AK132" i="7"/>
  <c r="AK133" i="7"/>
  <c r="AK134" i="7"/>
  <c r="AK135" i="7"/>
  <c r="AK136" i="7"/>
  <c r="AK137" i="7"/>
  <c r="AK138" i="7"/>
  <c r="AK139" i="7"/>
  <c r="AK140" i="7"/>
  <c r="AK141" i="7"/>
  <c r="AK142" i="7"/>
  <c r="AK143" i="7"/>
  <c r="AK144" i="7"/>
  <c r="AK145" i="7"/>
  <c r="AK146" i="7"/>
  <c r="AK147" i="7"/>
  <c r="AK148" i="7"/>
  <c r="AK149" i="7"/>
  <c r="AK150" i="7"/>
  <c r="AK151" i="7"/>
  <c r="AK152" i="7"/>
  <c r="AK153" i="7"/>
  <c r="AK154" i="7"/>
  <c r="AK155" i="7"/>
  <c r="AK156" i="7"/>
  <c r="AK157" i="7"/>
  <c r="AK158" i="7"/>
  <c r="AK159" i="7"/>
  <c r="AK160" i="7"/>
  <c r="AK161" i="7"/>
  <c r="AK162" i="7"/>
  <c r="AK163" i="7"/>
  <c r="AK164" i="7"/>
  <c r="AK165" i="7"/>
  <c r="AK166" i="7"/>
  <c r="AK167" i="7"/>
  <c r="AK168" i="7"/>
  <c r="AK169" i="7"/>
  <c r="AK170" i="7"/>
  <c r="AK171" i="7"/>
  <c r="AK172" i="7"/>
  <c r="AK173" i="7"/>
  <c r="AK174" i="7"/>
  <c r="AK175" i="7"/>
  <c r="AK176" i="7"/>
  <c r="AK177" i="7"/>
  <c r="AK178" i="7"/>
  <c r="AK179" i="7"/>
  <c r="AK180" i="7"/>
  <c r="AK181" i="7"/>
  <c r="AK182" i="7"/>
  <c r="AK183" i="7"/>
  <c r="AK184" i="7"/>
  <c r="AK185" i="7"/>
  <c r="AK186" i="7"/>
  <c r="AK187" i="7"/>
  <c r="AK188" i="7"/>
  <c r="AK189" i="7"/>
  <c r="AK190" i="7"/>
  <c r="AK191" i="7"/>
  <c r="AK192" i="7"/>
  <c r="AK193" i="7"/>
  <c r="AK194" i="7"/>
  <c r="AK195" i="7"/>
  <c r="AK196" i="7"/>
  <c r="AK197" i="7"/>
  <c r="AK198" i="7"/>
  <c r="AK199" i="7"/>
  <c r="AK200" i="7"/>
  <c r="AK201" i="7"/>
  <c r="AK202" i="7"/>
  <c r="AK203" i="7"/>
  <c r="AK204" i="7"/>
  <c r="AK205" i="7"/>
  <c r="AK206" i="7"/>
  <c r="AK207" i="7"/>
  <c r="AK208" i="7"/>
  <c r="AK209" i="7"/>
  <c r="AK210" i="7"/>
  <c r="AK211" i="7"/>
  <c r="AK212" i="7"/>
  <c r="AK213" i="7"/>
  <c r="AK214" i="7"/>
  <c r="AK215" i="7"/>
  <c r="AK216" i="7"/>
  <c r="AK217" i="7"/>
  <c r="AK218" i="7"/>
  <c r="AK219" i="7"/>
  <c r="AK220" i="7"/>
  <c r="AK221" i="7"/>
  <c r="AK222" i="7"/>
  <c r="AK223" i="7"/>
  <c r="AK224" i="7"/>
  <c r="AK225" i="7"/>
  <c r="AK226" i="7"/>
  <c r="AK227" i="7"/>
  <c r="AK228" i="7"/>
  <c r="AK229" i="7"/>
  <c r="AK230" i="7"/>
  <c r="AK231" i="7"/>
  <c r="AK232" i="7"/>
  <c r="AK233" i="7"/>
  <c r="AK234" i="7"/>
  <c r="AK235" i="7"/>
  <c r="AK236" i="7"/>
  <c r="AK237" i="7"/>
  <c r="AK238" i="7"/>
  <c r="AK239" i="7"/>
  <c r="AK240" i="7"/>
  <c r="AK241" i="7"/>
  <c r="AK242" i="7"/>
  <c r="AK243" i="7"/>
  <c r="AK244" i="7"/>
  <c r="AK245" i="7"/>
  <c r="AK246" i="7"/>
  <c r="AK247" i="7"/>
  <c r="AK248" i="7"/>
  <c r="AK249" i="7"/>
  <c r="AK250" i="7"/>
  <c r="AK251" i="7"/>
  <c r="AK252" i="7"/>
  <c r="AK253" i="7"/>
  <c r="AK254" i="7"/>
  <c r="AK255" i="7"/>
  <c r="AK256" i="7"/>
  <c r="AK257" i="7"/>
  <c r="AK258" i="7"/>
  <c r="AK259" i="7"/>
  <c r="AK260" i="7"/>
  <c r="AK261" i="7"/>
  <c r="AK262" i="7"/>
  <c r="AK263" i="7"/>
  <c r="AK264" i="7"/>
  <c r="AK265" i="7"/>
  <c r="AK266" i="7"/>
  <c r="AK267" i="7"/>
  <c r="AK268" i="7"/>
  <c r="AK269" i="7"/>
  <c r="AK270" i="7"/>
  <c r="AK271" i="7"/>
  <c r="AK272" i="7"/>
  <c r="AK273" i="7"/>
  <c r="AK274" i="7"/>
  <c r="AK275" i="7"/>
  <c r="AK276" i="7"/>
  <c r="AK277" i="7"/>
  <c r="AK278" i="7"/>
  <c r="AK279" i="7"/>
  <c r="AK280" i="7"/>
  <c r="AK281" i="7"/>
  <c r="AK282" i="7"/>
  <c r="AK283" i="7"/>
  <c r="AK284" i="7"/>
  <c r="AK285" i="7"/>
  <c r="AK286" i="7"/>
  <c r="AK287" i="7"/>
  <c r="AK288" i="7"/>
  <c r="AK289" i="7"/>
  <c r="AK290" i="7"/>
  <c r="AK291" i="7"/>
  <c r="AK292" i="7"/>
  <c r="AK293" i="7"/>
  <c r="AK294" i="7"/>
  <c r="AK295" i="7"/>
  <c r="AK296" i="7"/>
  <c r="AK297" i="7"/>
  <c r="AK298" i="7"/>
  <c r="AK299" i="7"/>
  <c r="AK300" i="7"/>
  <c r="AK301" i="7"/>
  <c r="AK302" i="7"/>
  <c r="AK303" i="7"/>
  <c r="AK304" i="7"/>
  <c r="AK305" i="7"/>
  <c r="AK306" i="7"/>
  <c r="AK307" i="7"/>
  <c r="AK308" i="7"/>
  <c r="AK309" i="7"/>
  <c r="AK310" i="7"/>
  <c r="AK311" i="7"/>
  <c r="AK312" i="7"/>
  <c r="AK313" i="7"/>
  <c r="AK314" i="7"/>
  <c r="AK315" i="7"/>
  <c r="AK316" i="7"/>
  <c r="AK317" i="7"/>
  <c r="AK318" i="7"/>
  <c r="AK319" i="7"/>
  <c r="AK320" i="7"/>
  <c r="AK321" i="7"/>
  <c r="AK322" i="7"/>
  <c r="AK323" i="7"/>
  <c r="AK324" i="7"/>
  <c r="AK325" i="7"/>
  <c r="AK326" i="7"/>
  <c r="AK327" i="7"/>
  <c r="AK328" i="7"/>
  <c r="AK329" i="7"/>
  <c r="AK330" i="7"/>
  <c r="AK331" i="7"/>
  <c r="AK332" i="7"/>
  <c r="AK333" i="7"/>
  <c r="AK334" i="7"/>
  <c r="AK335" i="7"/>
  <c r="AK336" i="7"/>
  <c r="AK337" i="7"/>
  <c r="AK338" i="7"/>
  <c r="AK339" i="7"/>
  <c r="AK340" i="7"/>
  <c r="AK341" i="7"/>
  <c r="AK342" i="7"/>
  <c r="AK343" i="7"/>
  <c r="AK344" i="7"/>
  <c r="AK345" i="7"/>
  <c r="AK346" i="7"/>
  <c r="AK347" i="7"/>
  <c r="AK348" i="7"/>
  <c r="AK349" i="7"/>
  <c r="AK350" i="7"/>
  <c r="AK351" i="7"/>
  <c r="AK352" i="7"/>
  <c r="AK353" i="7"/>
  <c r="AK354" i="7"/>
  <c r="AK355" i="7"/>
  <c r="AK356" i="7"/>
  <c r="AK357" i="7"/>
  <c r="AK358" i="7"/>
  <c r="AK359" i="7"/>
  <c r="AK360" i="7"/>
  <c r="AK361" i="7"/>
  <c r="AK362" i="7"/>
  <c r="AK363" i="7"/>
  <c r="AK364" i="7"/>
  <c r="AK365" i="7"/>
  <c r="AK366" i="7"/>
  <c r="AK367" i="7"/>
  <c r="AK368" i="7"/>
  <c r="AK369" i="7"/>
  <c r="AK370" i="7"/>
  <c r="AK371" i="7"/>
  <c r="AK372" i="7"/>
  <c r="AK373" i="7"/>
  <c r="AK374" i="7"/>
  <c r="AK375" i="7"/>
  <c r="AK376" i="7"/>
  <c r="AK377" i="7"/>
  <c r="AK378" i="7"/>
  <c r="AK379" i="7"/>
  <c r="AK380" i="7"/>
  <c r="AK381" i="7"/>
  <c r="AK382" i="7"/>
  <c r="AK383" i="7"/>
  <c r="AK384" i="7"/>
  <c r="AK385" i="7"/>
  <c r="AK386" i="7"/>
  <c r="AK387" i="7"/>
  <c r="AK388" i="7"/>
  <c r="AK389" i="7"/>
  <c r="AK390" i="7"/>
  <c r="AK391" i="7"/>
  <c r="AK392" i="7"/>
  <c r="AK393" i="7"/>
  <c r="AK394" i="7"/>
  <c r="AK395" i="7"/>
  <c r="AK396" i="7"/>
  <c r="AK397" i="7"/>
  <c r="AK398" i="7"/>
  <c r="AK399" i="7"/>
  <c r="AK400" i="7"/>
  <c r="AK401" i="7"/>
  <c r="AK402" i="7"/>
  <c r="AK403" i="7"/>
  <c r="AK404" i="7"/>
  <c r="AK405" i="7"/>
  <c r="AK406" i="7"/>
  <c r="AK407" i="7"/>
  <c r="AK408" i="7"/>
  <c r="AK409" i="7"/>
  <c r="AK410" i="7"/>
  <c r="AK411" i="7"/>
  <c r="AK412" i="7"/>
  <c r="AK413" i="7"/>
  <c r="AK414" i="7"/>
  <c r="AK415" i="7"/>
  <c r="AK416" i="7"/>
  <c r="AK417" i="7"/>
  <c r="AK418" i="7"/>
  <c r="AK419" i="7"/>
  <c r="AK420" i="7"/>
  <c r="AK421" i="7"/>
  <c r="AK422" i="7"/>
  <c r="AK423" i="7"/>
  <c r="AK424" i="7"/>
  <c r="AK425" i="7"/>
  <c r="AK426" i="7"/>
  <c r="AK427" i="7"/>
  <c r="AK428" i="7"/>
  <c r="AK429" i="7"/>
  <c r="AK430" i="7"/>
  <c r="AK431" i="7"/>
  <c r="AK432" i="7"/>
  <c r="AK433" i="7"/>
  <c r="AK434" i="7"/>
  <c r="AK435" i="7"/>
  <c r="AK436" i="7"/>
  <c r="AK437" i="7"/>
  <c r="AK438" i="7"/>
  <c r="AK439" i="7"/>
  <c r="AK440" i="7"/>
  <c r="AK441" i="7"/>
  <c r="AK442" i="7"/>
  <c r="AK443" i="7"/>
  <c r="AK444" i="7"/>
  <c r="AK445" i="7"/>
  <c r="AK446" i="7"/>
  <c r="AK447" i="7"/>
  <c r="AK448" i="7"/>
  <c r="AK449" i="7"/>
  <c r="AK450" i="7"/>
  <c r="AK451" i="7"/>
  <c r="AK3" i="7"/>
  <c r="AK4" i="8"/>
  <c r="AK5" i="8"/>
  <c r="AK6" i="8"/>
  <c r="AK7" i="8"/>
  <c r="AK8" i="8"/>
  <c r="AK9" i="8"/>
  <c r="AK10" i="8"/>
  <c r="AK11" i="8"/>
  <c r="AK12" i="8"/>
  <c r="AK13" i="8"/>
  <c r="AK14" i="8"/>
  <c r="AK15" i="8"/>
  <c r="AK16" i="8"/>
  <c r="AK17" i="8"/>
  <c r="AK18" i="8"/>
  <c r="AK19" i="8"/>
  <c r="AK20" i="8"/>
  <c r="AK21" i="8"/>
  <c r="AK22" i="8"/>
  <c r="AK23" i="8"/>
  <c r="AK24" i="8"/>
  <c r="AK25" i="8"/>
  <c r="AK26" i="8"/>
  <c r="AK27" i="8"/>
  <c r="AK28" i="8"/>
  <c r="AK29" i="8"/>
  <c r="AK30" i="8"/>
  <c r="AK31" i="8"/>
  <c r="AK32" i="8"/>
  <c r="AK33" i="8"/>
  <c r="AK34" i="8"/>
  <c r="AK35" i="8"/>
  <c r="AK36" i="8"/>
  <c r="AK37" i="8"/>
  <c r="AK38" i="8"/>
  <c r="AK39" i="8"/>
  <c r="AK40" i="8"/>
  <c r="AK41" i="8"/>
  <c r="AK42" i="8"/>
  <c r="AK43" i="8"/>
  <c r="AK44" i="8"/>
  <c r="AK45" i="8"/>
  <c r="AK46" i="8"/>
  <c r="AK47" i="8"/>
  <c r="AK48" i="8"/>
  <c r="AK49" i="8"/>
  <c r="AK50" i="8"/>
  <c r="AK51" i="8"/>
  <c r="AK52" i="8"/>
  <c r="AK53" i="8"/>
  <c r="AK54" i="8"/>
  <c r="AK55" i="8"/>
  <c r="AK56" i="8"/>
  <c r="AK57" i="8"/>
  <c r="AK58" i="8"/>
  <c r="AK59" i="8"/>
  <c r="AK60" i="8"/>
  <c r="AK61" i="8"/>
  <c r="AK62" i="8"/>
  <c r="AK63" i="8"/>
  <c r="AK64" i="8"/>
  <c r="AK65" i="8"/>
  <c r="AK66" i="8"/>
  <c r="AK67" i="8"/>
  <c r="AK68" i="8"/>
  <c r="AK69" i="8"/>
  <c r="AK70" i="8"/>
  <c r="AK71" i="8"/>
  <c r="AK72" i="8"/>
  <c r="AK73" i="8"/>
  <c r="AK74" i="8"/>
  <c r="AK75" i="8"/>
  <c r="AK76" i="8"/>
  <c r="AK77" i="8"/>
  <c r="AK78" i="8"/>
  <c r="AK79" i="8"/>
  <c r="AK80" i="8"/>
  <c r="AK81" i="8"/>
  <c r="AK82" i="8"/>
  <c r="AK83" i="8"/>
  <c r="AK84" i="8"/>
  <c r="AK85" i="8"/>
  <c r="AK86" i="8"/>
  <c r="AK87" i="8"/>
  <c r="AK88" i="8"/>
  <c r="AK89" i="8"/>
  <c r="AK90" i="8"/>
  <c r="AK91" i="8"/>
  <c r="AK92" i="8"/>
  <c r="AK93" i="8"/>
  <c r="AK94" i="8"/>
  <c r="AK95" i="8"/>
  <c r="AK96" i="8"/>
  <c r="AK97" i="8"/>
  <c r="AK98" i="8"/>
  <c r="AK99" i="8"/>
  <c r="AK100" i="8"/>
  <c r="AK101" i="8"/>
  <c r="AK102" i="8"/>
  <c r="AK103" i="8"/>
  <c r="AK104" i="8"/>
  <c r="AK105" i="8"/>
  <c r="AK106" i="8"/>
  <c r="AK107" i="8"/>
  <c r="AK108" i="8"/>
  <c r="AK109" i="8"/>
  <c r="AK110" i="8"/>
  <c r="AK111" i="8"/>
  <c r="AK112" i="8"/>
  <c r="AK113" i="8"/>
  <c r="AK114" i="8"/>
  <c r="AK115" i="8"/>
  <c r="AK116" i="8"/>
  <c r="AK117" i="8"/>
  <c r="AK118" i="8"/>
  <c r="AK119" i="8"/>
  <c r="AK120" i="8"/>
  <c r="AK121" i="8"/>
  <c r="AK122" i="8"/>
  <c r="AK123" i="8"/>
  <c r="AK124" i="8"/>
  <c r="AK125" i="8"/>
  <c r="AK126" i="8"/>
  <c r="AK127" i="8"/>
  <c r="AK128" i="8"/>
  <c r="AK129" i="8"/>
  <c r="AK130" i="8"/>
  <c r="AK131" i="8"/>
  <c r="AK132" i="8"/>
  <c r="AK133" i="8"/>
  <c r="AK134" i="8"/>
  <c r="AK135" i="8"/>
  <c r="AK136" i="8"/>
  <c r="AK137" i="8"/>
  <c r="AK138" i="8"/>
  <c r="AK139" i="8"/>
  <c r="AK140" i="8"/>
  <c r="AK141" i="8"/>
  <c r="AK142" i="8"/>
  <c r="AK143" i="8"/>
  <c r="AK144" i="8"/>
  <c r="AK145" i="8"/>
  <c r="AK146" i="8"/>
  <c r="AK147" i="8"/>
  <c r="AK148" i="8"/>
  <c r="AK149" i="8"/>
  <c r="AK150" i="8"/>
  <c r="AK151" i="8"/>
  <c r="AK152" i="8"/>
  <c r="AK153" i="8"/>
  <c r="AK154" i="8"/>
  <c r="AK155" i="8"/>
  <c r="AK156" i="8"/>
  <c r="AK157" i="8"/>
  <c r="AK158" i="8"/>
  <c r="AK159" i="8"/>
  <c r="AK160" i="8"/>
  <c r="AK161" i="8"/>
  <c r="AK162" i="8"/>
  <c r="AK163" i="8"/>
  <c r="AK164" i="8"/>
  <c r="AK165" i="8"/>
  <c r="AK166" i="8"/>
  <c r="AK167" i="8"/>
  <c r="AK168" i="8"/>
  <c r="AK169" i="8"/>
  <c r="AK170" i="8"/>
  <c r="AK171" i="8"/>
  <c r="AK172" i="8"/>
  <c r="AK173" i="8"/>
  <c r="AK174" i="8"/>
  <c r="AK175" i="8"/>
  <c r="AK176" i="8"/>
  <c r="AK177" i="8"/>
  <c r="AK178" i="8"/>
  <c r="AK179" i="8"/>
  <c r="AK180" i="8"/>
  <c r="AK181" i="8"/>
  <c r="AK182" i="8"/>
  <c r="AK183" i="8"/>
  <c r="AK184" i="8"/>
  <c r="AK185" i="8"/>
  <c r="AK186" i="8"/>
  <c r="AK187" i="8"/>
  <c r="AK188" i="8"/>
  <c r="AK189" i="8"/>
  <c r="AK190" i="8"/>
  <c r="AK191" i="8"/>
  <c r="AK192" i="8"/>
  <c r="AK193" i="8"/>
  <c r="AK194" i="8"/>
  <c r="AK195" i="8"/>
  <c r="AK196" i="8"/>
  <c r="AK197" i="8"/>
  <c r="AK198" i="8"/>
  <c r="AK199" i="8"/>
  <c r="AK200" i="8"/>
  <c r="AK201" i="8"/>
  <c r="AK202" i="8"/>
  <c r="AK203" i="8"/>
  <c r="AK204" i="8"/>
  <c r="AK205" i="8"/>
  <c r="AK206" i="8"/>
  <c r="AK207" i="8"/>
  <c r="AK208" i="8"/>
  <c r="AK209" i="8"/>
  <c r="AK210" i="8"/>
  <c r="AK211" i="8"/>
  <c r="AK212" i="8"/>
  <c r="AK213" i="8"/>
  <c r="AK214" i="8"/>
  <c r="AK215" i="8"/>
  <c r="AK216" i="8"/>
  <c r="AK217" i="8"/>
  <c r="AK218" i="8"/>
  <c r="AK219" i="8"/>
  <c r="AK220" i="8"/>
  <c r="AK221" i="8"/>
  <c r="AK222" i="8"/>
  <c r="AK223" i="8"/>
  <c r="AK224" i="8"/>
  <c r="AK225" i="8"/>
  <c r="AK226" i="8"/>
  <c r="AK227" i="8"/>
  <c r="AK228" i="8"/>
  <c r="AK229" i="8"/>
  <c r="AK230" i="8"/>
  <c r="AK231" i="8"/>
  <c r="AK232" i="8"/>
  <c r="AK233" i="8"/>
  <c r="AK234" i="8"/>
  <c r="AK235" i="8"/>
  <c r="AK236" i="8"/>
  <c r="AK237" i="8"/>
  <c r="AK238" i="8"/>
  <c r="AK239" i="8"/>
  <c r="AK240" i="8"/>
  <c r="AK241" i="8"/>
  <c r="AK242" i="8"/>
  <c r="AK243" i="8"/>
  <c r="AK244" i="8"/>
  <c r="AK245" i="8"/>
  <c r="AK246" i="8"/>
  <c r="AK247" i="8"/>
  <c r="AK248" i="8"/>
  <c r="AK249" i="8"/>
  <c r="AK250" i="8"/>
  <c r="AK251" i="8"/>
  <c r="AK252" i="8"/>
  <c r="AK253" i="8"/>
  <c r="AK254" i="8"/>
  <c r="AK255" i="8"/>
  <c r="AK256" i="8"/>
  <c r="AK257" i="8"/>
  <c r="AK258" i="8"/>
  <c r="AK259" i="8"/>
  <c r="AK260" i="8"/>
  <c r="AK261" i="8"/>
  <c r="AK262" i="8"/>
  <c r="AK263" i="8"/>
  <c r="AK264" i="8"/>
  <c r="AK265" i="8"/>
  <c r="AK266" i="8"/>
  <c r="AK267" i="8"/>
  <c r="AK268" i="8"/>
  <c r="AK269" i="8"/>
  <c r="AK270" i="8"/>
  <c r="AK271" i="8"/>
  <c r="AK272" i="8"/>
  <c r="AK273" i="8"/>
  <c r="AK274" i="8"/>
  <c r="AK275" i="8"/>
  <c r="AK276" i="8"/>
  <c r="AK277" i="8"/>
  <c r="AK278" i="8"/>
  <c r="AK279" i="8"/>
  <c r="AK280" i="8"/>
  <c r="AK281" i="8"/>
  <c r="AK282" i="8"/>
  <c r="AK283" i="8"/>
  <c r="AK284" i="8"/>
  <c r="AK285" i="8"/>
  <c r="AK286" i="8"/>
  <c r="AK287" i="8"/>
  <c r="AK288" i="8"/>
  <c r="AK289" i="8"/>
  <c r="AK290" i="8"/>
  <c r="AK291" i="8"/>
  <c r="AK292" i="8"/>
  <c r="AK293" i="8"/>
  <c r="AK294" i="8"/>
  <c r="AK295" i="8"/>
  <c r="AK296" i="8"/>
  <c r="AK297" i="8"/>
  <c r="AK298" i="8"/>
  <c r="AK299" i="8"/>
  <c r="AK300" i="8"/>
  <c r="AK301" i="8"/>
  <c r="AK302" i="8"/>
  <c r="AK303" i="8"/>
  <c r="AK304" i="8"/>
  <c r="AK305" i="8"/>
  <c r="AK306" i="8"/>
  <c r="AK307" i="8"/>
  <c r="AK308" i="8"/>
  <c r="AK309" i="8"/>
  <c r="AK310" i="8"/>
  <c r="AK311" i="8"/>
  <c r="AK312" i="8"/>
  <c r="AK313" i="8"/>
  <c r="AK314" i="8"/>
  <c r="AK315" i="8"/>
  <c r="AK316" i="8"/>
  <c r="AK317" i="8"/>
  <c r="AK318" i="8"/>
  <c r="AK319" i="8"/>
  <c r="AK320" i="8"/>
  <c r="AK321" i="8"/>
  <c r="AK322" i="8"/>
  <c r="AK323" i="8"/>
  <c r="AK324" i="8"/>
  <c r="AK325" i="8"/>
  <c r="AK326" i="8"/>
  <c r="AK327" i="8"/>
  <c r="AK328" i="8"/>
  <c r="AK329" i="8"/>
  <c r="AK330" i="8"/>
  <c r="AK331" i="8"/>
  <c r="AK332" i="8"/>
  <c r="AK333" i="8"/>
  <c r="AK334" i="8"/>
  <c r="AK335" i="8"/>
  <c r="AK336" i="8"/>
  <c r="AK337" i="8"/>
  <c r="AK338" i="8"/>
  <c r="AK339" i="8"/>
  <c r="AK340" i="8"/>
  <c r="AK341" i="8"/>
  <c r="AK342" i="8"/>
  <c r="AK343" i="8"/>
  <c r="AK344" i="8"/>
  <c r="AK345" i="8"/>
  <c r="AK346" i="8"/>
  <c r="AK347" i="8"/>
  <c r="AK348" i="8"/>
  <c r="AK349" i="8"/>
  <c r="AK350" i="8"/>
  <c r="AK351" i="8"/>
  <c r="AK352" i="8"/>
  <c r="AK353" i="8"/>
  <c r="AK354" i="8"/>
  <c r="AK355" i="8"/>
  <c r="AK356" i="8"/>
  <c r="AK357" i="8"/>
  <c r="AK358" i="8"/>
  <c r="AK359" i="8"/>
  <c r="AK360" i="8"/>
  <c r="AK361" i="8"/>
  <c r="AK362" i="8"/>
  <c r="AK363" i="8"/>
  <c r="AK364" i="8"/>
  <c r="AK365" i="8"/>
  <c r="AK366" i="8"/>
  <c r="AK367" i="8"/>
  <c r="AK368" i="8"/>
  <c r="AK369" i="8"/>
  <c r="AK370" i="8"/>
  <c r="AK371" i="8"/>
  <c r="AK372" i="8"/>
  <c r="AK373" i="8"/>
  <c r="AK374" i="8"/>
  <c r="AK375" i="8"/>
  <c r="AK376" i="8"/>
  <c r="AK377" i="8"/>
  <c r="AK378" i="8"/>
  <c r="AK379" i="8"/>
  <c r="AK380" i="8"/>
  <c r="AK381" i="8"/>
  <c r="AK382" i="8"/>
  <c r="AK383" i="8"/>
  <c r="AK384" i="8"/>
  <c r="AK385" i="8"/>
  <c r="AK386" i="8"/>
  <c r="AK387" i="8"/>
  <c r="AK388" i="8"/>
  <c r="AK389" i="8"/>
  <c r="AK390" i="8"/>
  <c r="AK391" i="8"/>
  <c r="AK392" i="8"/>
  <c r="AK393" i="8"/>
  <c r="AK394" i="8"/>
  <c r="AK395" i="8"/>
  <c r="AK396" i="8"/>
  <c r="AK397" i="8"/>
  <c r="AK398" i="8"/>
  <c r="AK399" i="8"/>
  <c r="AK400" i="8"/>
  <c r="AK401" i="8"/>
  <c r="AK402" i="8"/>
  <c r="AK403" i="8"/>
  <c r="AK404" i="8"/>
  <c r="AK405" i="8"/>
  <c r="AK406" i="8"/>
  <c r="AK407" i="8"/>
  <c r="AK408" i="8"/>
  <c r="AK409" i="8"/>
  <c r="AK410" i="8"/>
  <c r="AK411" i="8"/>
  <c r="AK412" i="8"/>
  <c r="AK413" i="8"/>
  <c r="AK414" i="8"/>
  <c r="AK415" i="8"/>
  <c r="AK416" i="8"/>
  <c r="AK417" i="8"/>
  <c r="AK418" i="8"/>
  <c r="AK419" i="8"/>
  <c r="AK420" i="8"/>
  <c r="AK421" i="8"/>
  <c r="AK422" i="8"/>
  <c r="AK423" i="8"/>
  <c r="AK424" i="8"/>
  <c r="AK425" i="8"/>
  <c r="AK426" i="8"/>
  <c r="AK427" i="8"/>
  <c r="AK428" i="8"/>
  <c r="AK429" i="8"/>
  <c r="AK430" i="8"/>
  <c r="AK431" i="8"/>
  <c r="AK432" i="8"/>
  <c r="AK433" i="8"/>
  <c r="AK434" i="8"/>
  <c r="AK435" i="8"/>
  <c r="AK436" i="8"/>
  <c r="AK437" i="8"/>
  <c r="AK438" i="8"/>
  <c r="AK439" i="8"/>
  <c r="AK440" i="8"/>
  <c r="AK441" i="8"/>
  <c r="AK442" i="8"/>
  <c r="AK443" i="8"/>
  <c r="AK444" i="8"/>
  <c r="AK445" i="8"/>
  <c r="AK446" i="8"/>
  <c r="AK447" i="8"/>
  <c r="AK448" i="8"/>
  <c r="AK449" i="8"/>
  <c r="AK450" i="8"/>
  <c r="AK451" i="8"/>
  <c r="AK3" i="8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3" i="2"/>
  <c r="AF4" i="6"/>
  <c r="AF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AF244" i="6"/>
  <c r="AF245" i="6"/>
  <c r="AF246" i="6"/>
  <c r="AF247" i="6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F260" i="6"/>
  <c r="AF261" i="6"/>
  <c r="AF262" i="6"/>
  <c r="AF263" i="6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  <c r="AF447" i="6"/>
  <c r="AF448" i="6"/>
  <c r="AF449" i="6"/>
  <c r="AF450" i="6"/>
  <c r="AF451" i="6"/>
  <c r="AF3" i="6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3" i="3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F410" i="4"/>
  <c r="AF411" i="4"/>
  <c r="AF412" i="4"/>
  <c r="AF413" i="4"/>
  <c r="AF414" i="4"/>
  <c r="AF415" i="4"/>
  <c r="AF416" i="4"/>
  <c r="AF417" i="4"/>
  <c r="AF418" i="4"/>
  <c r="AF419" i="4"/>
  <c r="AF420" i="4"/>
  <c r="AF421" i="4"/>
  <c r="AF422" i="4"/>
  <c r="AF423" i="4"/>
  <c r="AF424" i="4"/>
  <c r="AF425" i="4"/>
  <c r="AF426" i="4"/>
  <c r="AF427" i="4"/>
  <c r="AF428" i="4"/>
  <c r="AF429" i="4"/>
  <c r="AF430" i="4"/>
  <c r="AF431" i="4"/>
  <c r="AF432" i="4"/>
  <c r="AF433" i="4"/>
  <c r="AF434" i="4"/>
  <c r="AF435" i="4"/>
  <c r="AF436" i="4"/>
  <c r="AF437" i="4"/>
  <c r="AF438" i="4"/>
  <c r="AF439" i="4"/>
  <c r="AF440" i="4"/>
  <c r="AF441" i="4"/>
  <c r="AF442" i="4"/>
  <c r="AF443" i="4"/>
  <c r="AF444" i="4"/>
  <c r="AF445" i="4"/>
  <c r="AF446" i="4"/>
  <c r="AF447" i="4"/>
  <c r="AF448" i="4"/>
  <c r="AF449" i="4"/>
  <c r="AF450" i="4"/>
  <c r="AF451" i="4"/>
  <c r="AF3" i="4"/>
  <c r="AF4" i="5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  <c r="AF447" i="5"/>
  <c r="AF448" i="5"/>
  <c r="AF449" i="5"/>
  <c r="AF450" i="5"/>
  <c r="AF451" i="5"/>
  <c r="AF3" i="5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3" i="7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18" i="8"/>
  <c r="AF19" i="8"/>
  <c r="AF20" i="8"/>
  <c r="AF21" i="8"/>
  <c r="AF22" i="8"/>
  <c r="AF23" i="8"/>
  <c r="AF24" i="8"/>
  <c r="AF25" i="8"/>
  <c r="AF26" i="8"/>
  <c r="AF27" i="8"/>
  <c r="AF28" i="8"/>
  <c r="AF29" i="8"/>
  <c r="AF30" i="8"/>
  <c r="AF31" i="8"/>
  <c r="AF32" i="8"/>
  <c r="AF33" i="8"/>
  <c r="AF34" i="8"/>
  <c r="AF35" i="8"/>
  <c r="AF36" i="8"/>
  <c r="AF37" i="8"/>
  <c r="AF38" i="8"/>
  <c r="AF39" i="8"/>
  <c r="AF40" i="8"/>
  <c r="AF41" i="8"/>
  <c r="AF42" i="8"/>
  <c r="AF43" i="8"/>
  <c r="AF44" i="8"/>
  <c r="AF45" i="8"/>
  <c r="AF46" i="8"/>
  <c r="AF47" i="8"/>
  <c r="AF48" i="8"/>
  <c r="AF49" i="8"/>
  <c r="AF50" i="8"/>
  <c r="AF51" i="8"/>
  <c r="AF52" i="8"/>
  <c r="AF53" i="8"/>
  <c r="AF54" i="8"/>
  <c r="AF55" i="8"/>
  <c r="AF56" i="8"/>
  <c r="AF57" i="8"/>
  <c r="AF58" i="8"/>
  <c r="AF59" i="8"/>
  <c r="AF60" i="8"/>
  <c r="AF61" i="8"/>
  <c r="AF62" i="8"/>
  <c r="AF63" i="8"/>
  <c r="AF64" i="8"/>
  <c r="AF65" i="8"/>
  <c r="AF66" i="8"/>
  <c r="AF67" i="8"/>
  <c r="AF68" i="8"/>
  <c r="AF69" i="8"/>
  <c r="AF70" i="8"/>
  <c r="AF71" i="8"/>
  <c r="AF72" i="8"/>
  <c r="AF73" i="8"/>
  <c r="AF74" i="8"/>
  <c r="AF75" i="8"/>
  <c r="AF76" i="8"/>
  <c r="AF77" i="8"/>
  <c r="AF78" i="8"/>
  <c r="AF79" i="8"/>
  <c r="AF80" i="8"/>
  <c r="AF81" i="8"/>
  <c r="AF82" i="8"/>
  <c r="AF83" i="8"/>
  <c r="AF84" i="8"/>
  <c r="AF85" i="8"/>
  <c r="AF86" i="8"/>
  <c r="AF87" i="8"/>
  <c r="AF88" i="8"/>
  <c r="AF89" i="8"/>
  <c r="AF90" i="8"/>
  <c r="AF91" i="8"/>
  <c r="AF92" i="8"/>
  <c r="AF93" i="8"/>
  <c r="AF94" i="8"/>
  <c r="AF95" i="8"/>
  <c r="AF96" i="8"/>
  <c r="AF97" i="8"/>
  <c r="AF98" i="8"/>
  <c r="AF99" i="8"/>
  <c r="AF100" i="8"/>
  <c r="AF101" i="8"/>
  <c r="AF102" i="8"/>
  <c r="AF103" i="8"/>
  <c r="AF104" i="8"/>
  <c r="AF105" i="8"/>
  <c r="AF106" i="8"/>
  <c r="AF107" i="8"/>
  <c r="AF108" i="8"/>
  <c r="AF109" i="8"/>
  <c r="AF110" i="8"/>
  <c r="AF111" i="8"/>
  <c r="AF112" i="8"/>
  <c r="AF113" i="8"/>
  <c r="AF114" i="8"/>
  <c r="AF115" i="8"/>
  <c r="AF116" i="8"/>
  <c r="AF117" i="8"/>
  <c r="AF118" i="8"/>
  <c r="AF119" i="8"/>
  <c r="AF120" i="8"/>
  <c r="AF121" i="8"/>
  <c r="AF122" i="8"/>
  <c r="AF123" i="8"/>
  <c r="AF124" i="8"/>
  <c r="AF125" i="8"/>
  <c r="AF126" i="8"/>
  <c r="AF127" i="8"/>
  <c r="AF128" i="8"/>
  <c r="AF129" i="8"/>
  <c r="AF130" i="8"/>
  <c r="AF131" i="8"/>
  <c r="AF132" i="8"/>
  <c r="AF133" i="8"/>
  <c r="AF134" i="8"/>
  <c r="AF135" i="8"/>
  <c r="AF136" i="8"/>
  <c r="AF137" i="8"/>
  <c r="AF138" i="8"/>
  <c r="AF139" i="8"/>
  <c r="AF140" i="8"/>
  <c r="AF141" i="8"/>
  <c r="AF142" i="8"/>
  <c r="AF143" i="8"/>
  <c r="AF144" i="8"/>
  <c r="AF145" i="8"/>
  <c r="AF146" i="8"/>
  <c r="AF147" i="8"/>
  <c r="AF148" i="8"/>
  <c r="AF149" i="8"/>
  <c r="AF150" i="8"/>
  <c r="AF151" i="8"/>
  <c r="AF152" i="8"/>
  <c r="AF153" i="8"/>
  <c r="AF154" i="8"/>
  <c r="AF155" i="8"/>
  <c r="AF156" i="8"/>
  <c r="AF157" i="8"/>
  <c r="AF158" i="8"/>
  <c r="AF159" i="8"/>
  <c r="AF160" i="8"/>
  <c r="AF161" i="8"/>
  <c r="AF162" i="8"/>
  <c r="AF163" i="8"/>
  <c r="AF164" i="8"/>
  <c r="AF165" i="8"/>
  <c r="AF166" i="8"/>
  <c r="AF167" i="8"/>
  <c r="AF168" i="8"/>
  <c r="AF169" i="8"/>
  <c r="AF170" i="8"/>
  <c r="AF171" i="8"/>
  <c r="AF172" i="8"/>
  <c r="AF173" i="8"/>
  <c r="AF174" i="8"/>
  <c r="AF175" i="8"/>
  <c r="AF176" i="8"/>
  <c r="AF177" i="8"/>
  <c r="AF178" i="8"/>
  <c r="AF179" i="8"/>
  <c r="AF180" i="8"/>
  <c r="AF181" i="8"/>
  <c r="AF182" i="8"/>
  <c r="AF183" i="8"/>
  <c r="AF184" i="8"/>
  <c r="AF185" i="8"/>
  <c r="AF186" i="8"/>
  <c r="AF187" i="8"/>
  <c r="AF188" i="8"/>
  <c r="AF189" i="8"/>
  <c r="AF190" i="8"/>
  <c r="AF191" i="8"/>
  <c r="AF192" i="8"/>
  <c r="AF193" i="8"/>
  <c r="AF194" i="8"/>
  <c r="AF195" i="8"/>
  <c r="AF196" i="8"/>
  <c r="AF197" i="8"/>
  <c r="AF198" i="8"/>
  <c r="AF199" i="8"/>
  <c r="AF200" i="8"/>
  <c r="AF201" i="8"/>
  <c r="AF202" i="8"/>
  <c r="AF203" i="8"/>
  <c r="AF204" i="8"/>
  <c r="AF205" i="8"/>
  <c r="AF206" i="8"/>
  <c r="AF207" i="8"/>
  <c r="AF208" i="8"/>
  <c r="AF209" i="8"/>
  <c r="AF210" i="8"/>
  <c r="AF211" i="8"/>
  <c r="AF212" i="8"/>
  <c r="AF213" i="8"/>
  <c r="AF214" i="8"/>
  <c r="AF215" i="8"/>
  <c r="AF216" i="8"/>
  <c r="AF217" i="8"/>
  <c r="AF218" i="8"/>
  <c r="AF219" i="8"/>
  <c r="AF220" i="8"/>
  <c r="AF221" i="8"/>
  <c r="AF222" i="8"/>
  <c r="AF223" i="8"/>
  <c r="AF224" i="8"/>
  <c r="AF225" i="8"/>
  <c r="AF226" i="8"/>
  <c r="AF227" i="8"/>
  <c r="AF228" i="8"/>
  <c r="AF229" i="8"/>
  <c r="AF230" i="8"/>
  <c r="AF231" i="8"/>
  <c r="AF232" i="8"/>
  <c r="AF233" i="8"/>
  <c r="AF234" i="8"/>
  <c r="AF235" i="8"/>
  <c r="AF236" i="8"/>
  <c r="AF237" i="8"/>
  <c r="AF238" i="8"/>
  <c r="AF239" i="8"/>
  <c r="AF240" i="8"/>
  <c r="AF241" i="8"/>
  <c r="AF242" i="8"/>
  <c r="AF243" i="8"/>
  <c r="AF244" i="8"/>
  <c r="AF245" i="8"/>
  <c r="AF246" i="8"/>
  <c r="AF247" i="8"/>
  <c r="AF248" i="8"/>
  <c r="AF249" i="8"/>
  <c r="AF250" i="8"/>
  <c r="AF251" i="8"/>
  <c r="AF252" i="8"/>
  <c r="AF253" i="8"/>
  <c r="AF254" i="8"/>
  <c r="AF255" i="8"/>
  <c r="AF256" i="8"/>
  <c r="AF257" i="8"/>
  <c r="AF258" i="8"/>
  <c r="AF259" i="8"/>
  <c r="AF260" i="8"/>
  <c r="AF261" i="8"/>
  <c r="AF262" i="8"/>
  <c r="AF263" i="8"/>
  <c r="AF264" i="8"/>
  <c r="AF265" i="8"/>
  <c r="AF266" i="8"/>
  <c r="AF267" i="8"/>
  <c r="AF268" i="8"/>
  <c r="AF269" i="8"/>
  <c r="AF270" i="8"/>
  <c r="AF271" i="8"/>
  <c r="AF272" i="8"/>
  <c r="AF273" i="8"/>
  <c r="AF274" i="8"/>
  <c r="AF275" i="8"/>
  <c r="AF276" i="8"/>
  <c r="AF277" i="8"/>
  <c r="AF278" i="8"/>
  <c r="AF279" i="8"/>
  <c r="AF280" i="8"/>
  <c r="AF281" i="8"/>
  <c r="AF282" i="8"/>
  <c r="AF283" i="8"/>
  <c r="AF284" i="8"/>
  <c r="AF285" i="8"/>
  <c r="AF286" i="8"/>
  <c r="AF287" i="8"/>
  <c r="AF288" i="8"/>
  <c r="AF289" i="8"/>
  <c r="AF290" i="8"/>
  <c r="AF291" i="8"/>
  <c r="AF292" i="8"/>
  <c r="AF293" i="8"/>
  <c r="AF294" i="8"/>
  <c r="AF295" i="8"/>
  <c r="AF296" i="8"/>
  <c r="AF297" i="8"/>
  <c r="AF298" i="8"/>
  <c r="AF299" i="8"/>
  <c r="AF300" i="8"/>
  <c r="AF301" i="8"/>
  <c r="AF302" i="8"/>
  <c r="AF303" i="8"/>
  <c r="AF304" i="8"/>
  <c r="AF305" i="8"/>
  <c r="AF306" i="8"/>
  <c r="AF307" i="8"/>
  <c r="AF308" i="8"/>
  <c r="AF309" i="8"/>
  <c r="AF310" i="8"/>
  <c r="AF311" i="8"/>
  <c r="AF312" i="8"/>
  <c r="AF313" i="8"/>
  <c r="AF314" i="8"/>
  <c r="AF315" i="8"/>
  <c r="AF316" i="8"/>
  <c r="AF317" i="8"/>
  <c r="AF318" i="8"/>
  <c r="AF319" i="8"/>
  <c r="AF320" i="8"/>
  <c r="AF321" i="8"/>
  <c r="AF322" i="8"/>
  <c r="AF323" i="8"/>
  <c r="AF324" i="8"/>
  <c r="AF325" i="8"/>
  <c r="AF326" i="8"/>
  <c r="AF327" i="8"/>
  <c r="AF328" i="8"/>
  <c r="AF329" i="8"/>
  <c r="AF330" i="8"/>
  <c r="AF331" i="8"/>
  <c r="AF332" i="8"/>
  <c r="AF333" i="8"/>
  <c r="AF334" i="8"/>
  <c r="AF335" i="8"/>
  <c r="AF336" i="8"/>
  <c r="AF337" i="8"/>
  <c r="AF338" i="8"/>
  <c r="AF339" i="8"/>
  <c r="AF340" i="8"/>
  <c r="AF341" i="8"/>
  <c r="AF342" i="8"/>
  <c r="AF343" i="8"/>
  <c r="AF344" i="8"/>
  <c r="AF345" i="8"/>
  <c r="AF346" i="8"/>
  <c r="AF347" i="8"/>
  <c r="AF348" i="8"/>
  <c r="AF349" i="8"/>
  <c r="AF350" i="8"/>
  <c r="AF351" i="8"/>
  <c r="AF352" i="8"/>
  <c r="AF353" i="8"/>
  <c r="AF354" i="8"/>
  <c r="AF355" i="8"/>
  <c r="AF356" i="8"/>
  <c r="AF357" i="8"/>
  <c r="AF358" i="8"/>
  <c r="AF359" i="8"/>
  <c r="AF360" i="8"/>
  <c r="AF361" i="8"/>
  <c r="AF362" i="8"/>
  <c r="AF363" i="8"/>
  <c r="AF364" i="8"/>
  <c r="AF365" i="8"/>
  <c r="AF366" i="8"/>
  <c r="AF367" i="8"/>
  <c r="AF368" i="8"/>
  <c r="AF369" i="8"/>
  <c r="AF370" i="8"/>
  <c r="AF371" i="8"/>
  <c r="AF372" i="8"/>
  <c r="AF373" i="8"/>
  <c r="AF374" i="8"/>
  <c r="AF375" i="8"/>
  <c r="AF376" i="8"/>
  <c r="AF377" i="8"/>
  <c r="AF378" i="8"/>
  <c r="AF379" i="8"/>
  <c r="AF380" i="8"/>
  <c r="AF381" i="8"/>
  <c r="AF382" i="8"/>
  <c r="AF383" i="8"/>
  <c r="AF384" i="8"/>
  <c r="AF385" i="8"/>
  <c r="AF386" i="8"/>
  <c r="AF387" i="8"/>
  <c r="AF388" i="8"/>
  <c r="AF389" i="8"/>
  <c r="AF390" i="8"/>
  <c r="AF391" i="8"/>
  <c r="AF392" i="8"/>
  <c r="AF393" i="8"/>
  <c r="AF394" i="8"/>
  <c r="AF395" i="8"/>
  <c r="AF396" i="8"/>
  <c r="AF397" i="8"/>
  <c r="AF398" i="8"/>
  <c r="AF399" i="8"/>
  <c r="AF400" i="8"/>
  <c r="AF401" i="8"/>
  <c r="AF402" i="8"/>
  <c r="AF403" i="8"/>
  <c r="AF404" i="8"/>
  <c r="AF405" i="8"/>
  <c r="AF406" i="8"/>
  <c r="AF407" i="8"/>
  <c r="AF408" i="8"/>
  <c r="AF409" i="8"/>
  <c r="AF410" i="8"/>
  <c r="AF411" i="8"/>
  <c r="AF412" i="8"/>
  <c r="AF413" i="8"/>
  <c r="AF414" i="8"/>
  <c r="AF415" i="8"/>
  <c r="AF416" i="8"/>
  <c r="AF417" i="8"/>
  <c r="AF418" i="8"/>
  <c r="AF419" i="8"/>
  <c r="AF420" i="8"/>
  <c r="AF421" i="8"/>
  <c r="AF422" i="8"/>
  <c r="AF423" i="8"/>
  <c r="AF424" i="8"/>
  <c r="AF425" i="8"/>
  <c r="AF426" i="8"/>
  <c r="AF427" i="8"/>
  <c r="AF428" i="8"/>
  <c r="AF429" i="8"/>
  <c r="AF430" i="8"/>
  <c r="AF431" i="8"/>
  <c r="AF432" i="8"/>
  <c r="AF433" i="8"/>
  <c r="AF434" i="8"/>
  <c r="AF435" i="8"/>
  <c r="AF436" i="8"/>
  <c r="AF437" i="8"/>
  <c r="AF438" i="8"/>
  <c r="AF439" i="8"/>
  <c r="AF440" i="8"/>
  <c r="AF441" i="8"/>
  <c r="AF442" i="8"/>
  <c r="AF443" i="8"/>
  <c r="AF444" i="8"/>
  <c r="AF445" i="8"/>
  <c r="AF446" i="8"/>
  <c r="AF447" i="8"/>
  <c r="AF448" i="8"/>
  <c r="AF449" i="8"/>
  <c r="AF450" i="8"/>
  <c r="AF451" i="8"/>
  <c r="AF3" i="8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3" i="2"/>
  <c r="AA4" i="6"/>
  <c r="AA5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3" i="6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3" i="4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145" i="5"/>
  <c r="AA146" i="5"/>
  <c r="AA147" i="5"/>
  <c r="AA148" i="5"/>
  <c r="AA149" i="5"/>
  <c r="AA150" i="5"/>
  <c r="AA151" i="5"/>
  <c r="AA152" i="5"/>
  <c r="AA153" i="5"/>
  <c r="AA154" i="5"/>
  <c r="AA155" i="5"/>
  <c r="AA156" i="5"/>
  <c r="AA157" i="5"/>
  <c r="AA158" i="5"/>
  <c r="AA159" i="5"/>
  <c r="AA160" i="5"/>
  <c r="AA161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AA178" i="5"/>
  <c r="AA179" i="5"/>
  <c r="AA180" i="5"/>
  <c r="AA181" i="5"/>
  <c r="AA182" i="5"/>
  <c r="AA183" i="5"/>
  <c r="AA184" i="5"/>
  <c r="AA185" i="5"/>
  <c r="AA186" i="5"/>
  <c r="AA187" i="5"/>
  <c r="AA188" i="5"/>
  <c r="AA189" i="5"/>
  <c r="AA190" i="5"/>
  <c r="AA191" i="5"/>
  <c r="AA192" i="5"/>
  <c r="AA193" i="5"/>
  <c r="AA194" i="5"/>
  <c r="AA195" i="5"/>
  <c r="AA196" i="5"/>
  <c r="AA197" i="5"/>
  <c r="AA198" i="5"/>
  <c r="AA199" i="5"/>
  <c r="AA200" i="5"/>
  <c r="AA201" i="5"/>
  <c r="AA202" i="5"/>
  <c r="AA203" i="5"/>
  <c r="AA204" i="5"/>
  <c r="AA205" i="5"/>
  <c r="AA206" i="5"/>
  <c r="AA207" i="5"/>
  <c r="AA208" i="5"/>
  <c r="AA209" i="5"/>
  <c r="AA210" i="5"/>
  <c r="AA211" i="5"/>
  <c r="AA212" i="5"/>
  <c r="AA213" i="5"/>
  <c r="AA214" i="5"/>
  <c r="AA215" i="5"/>
  <c r="AA216" i="5"/>
  <c r="AA217" i="5"/>
  <c r="AA218" i="5"/>
  <c r="AA219" i="5"/>
  <c r="AA220" i="5"/>
  <c r="AA221" i="5"/>
  <c r="AA222" i="5"/>
  <c r="AA223" i="5"/>
  <c r="AA224" i="5"/>
  <c r="AA225" i="5"/>
  <c r="AA226" i="5"/>
  <c r="AA227" i="5"/>
  <c r="AA228" i="5"/>
  <c r="AA229" i="5"/>
  <c r="AA230" i="5"/>
  <c r="AA231" i="5"/>
  <c r="AA232" i="5"/>
  <c r="AA233" i="5"/>
  <c r="AA234" i="5"/>
  <c r="AA235" i="5"/>
  <c r="AA236" i="5"/>
  <c r="AA237" i="5"/>
  <c r="AA238" i="5"/>
  <c r="AA239" i="5"/>
  <c r="AA240" i="5"/>
  <c r="AA241" i="5"/>
  <c r="AA242" i="5"/>
  <c r="AA243" i="5"/>
  <c r="AA244" i="5"/>
  <c r="AA245" i="5"/>
  <c r="AA246" i="5"/>
  <c r="AA247" i="5"/>
  <c r="AA248" i="5"/>
  <c r="AA249" i="5"/>
  <c r="AA250" i="5"/>
  <c r="AA251" i="5"/>
  <c r="AA252" i="5"/>
  <c r="AA253" i="5"/>
  <c r="AA254" i="5"/>
  <c r="AA255" i="5"/>
  <c r="AA256" i="5"/>
  <c r="AA257" i="5"/>
  <c r="AA258" i="5"/>
  <c r="AA259" i="5"/>
  <c r="AA260" i="5"/>
  <c r="AA261" i="5"/>
  <c r="AA262" i="5"/>
  <c r="AA263" i="5"/>
  <c r="AA264" i="5"/>
  <c r="AA265" i="5"/>
  <c r="AA266" i="5"/>
  <c r="AA267" i="5"/>
  <c r="AA268" i="5"/>
  <c r="AA269" i="5"/>
  <c r="AA270" i="5"/>
  <c r="AA271" i="5"/>
  <c r="AA272" i="5"/>
  <c r="AA273" i="5"/>
  <c r="AA274" i="5"/>
  <c r="AA275" i="5"/>
  <c r="AA276" i="5"/>
  <c r="AA277" i="5"/>
  <c r="AA278" i="5"/>
  <c r="AA279" i="5"/>
  <c r="AA280" i="5"/>
  <c r="AA281" i="5"/>
  <c r="AA282" i="5"/>
  <c r="AA283" i="5"/>
  <c r="AA284" i="5"/>
  <c r="AA285" i="5"/>
  <c r="AA286" i="5"/>
  <c r="AA287" i="5"/>
  <c r="AA288" i="5"/>
  <c r="AA289" i="5"/>
  <c r="AA290" i="5"/>
  <c r="AA291" i="5"/>
  <c r="AA292" i="5"/>
  <c r="AA293" i="5"/>
  <c r="AA294" i="5"/>
  <c r="AA295" i="5"/>
  <c r="AA296" i="5"/>
  <c r="AA297" i="5"/>
  <c r="AA298" i="5"/>
  <c r="AA299" i="5"/>
  <c r="AA300" i="5"/>
  <c r="AA301" i="5"/>
  <c r="AA302" i="5"/>
  <c r="AA303" i="5"/>
  <c r="AA304" i="5"/>
  <c r="AA305" i="5"/>
  <c r="AA306" i="5"/>
  <c r="AA307" i="5"/>
  <c r="AA308" i="5"/>
  <c r="AA309" i="5"/>
  <c r="AA310" i="5"/>
  <c r="AA311" i="5"/>
  <c r="AA312" i="5"/>
  <c r="AA313" i="5"/>
  <c r="AA314" i="5"/>
  <c r="AA315" i="5"/>
  <c r="AA316" i="5"/>
  <c r="AA317" i="5"/>
  <c r="AA318" i="5"/>
  <c r="AA319" i="5"/>
  <c r="AA320" i="5"/>
  <c r="AA321" i="5"/>
  <c r="AA322" i="5"/>
  <c r="AA323" i="5"/>
  <c r="AA324" i="5"/>
  <c r="AA325" i="5"/>
  <c r="AA326" i="5"/>
  <c r="AA327" i="5"/>
  <c r="AA328" i="5"/>
  <c r="AA329" i="5"/>
  <c r="AA330" i="5"/>
  <c r="AA331" i="5"/>
  <c r="AA332" i="5"/>
  <c r="AA333" i="5"/>
  <c r="AA334" i="5"/>
  <c r="AA335" i="5"/>
  <c r="AA336" i="5"/>
  <c r="AA337" i="5"/>
  <c r="AA338" i="5"/>
  <c r="AA339" i="5"/>
  <c r="AA340" i="5"/>
  <c r="AA341" i="5"/>
  <c r="AA342" i="5"/>
  <c r="AA343" i="5"/>
  <c r="AA344" i="5"/>
  <c r="AA345" i="5"/>
  <c r="AA346" i="5"/>
  <c r="AA347" i="5"/>
  <c r="AA348" i="5"/>
  <c r="AA349" i="5"/>
  <c r="AA350" i="5"/>
  <c r="AA351" i="5"/>
  <c r="AA352" i="5"/>
  <c r="AA353" i="5"/>
  <c r="AA354" i="5"/>
  <c r="AA355" i="5"/>
  <c r="AA356" i="5"/>
  <c r="AA357" i="5"/>
  <c r="AA358" i="5"/>
  <c r="AA359" i="5"/>
  <c r="AA360" i="5"/>
  <c r="AA361" i="5"/>
  <c r="AA362" i="5"/>
  <c r="AA363" i="5"/>
  <c r="AA364" i="5"/>
  <c r="AA365" i="5"/>
  <c r="AA366" i="5"/>
  <c r="AA367" i="5"/>
  <c r="AA368" i="5"/>
  <c r="AA369" i="5"/>
  <c r="AA370" i="5"/>
  <c r="AA371" i="5"/>
  <c r="AA372" i="5"/>
  <c r="AA373" i="5"/>
  <c r="AA374" i="5"/>
  <c r="AA375" i="5"/>
  <c r="AA376" i="5"/>
  <c r="AA377" i="5"/>
  <c r="AA378" i="5"/>
  <c r="AA379" i="5"/>
  <c r="AA380" i="5"/>
  <c r="AA381" i="5"/>
  <c r="AA382" i="5"/>
  <c r="AA383" i="5"/>
  <c r="AA384" i="5"/>
  <c r="AA385" i="5"/>
  <c r="AA386" i="5"/>
  <c r="AA387" i="5"/>
  <c r="AA388" i="5"/>
  <c r="AA389" i="5"/>
  <c r="AA390" i="5"/>
  <c r="AA391" i="5"/>
  <c r="AA392" i="5"/>
  <c r="AA393" i="5"/>
  <c r="AA394" i="5"/>
  <c r="AA395" i="5"/>
  <c r="AA396" i="5"/>
  <c r="AA397" i="5"/>
  <c r="AA398" i="5"/>
  <c r="AA399" i="5"/>
  <c r="AA400" i="5"/>
  <c r="AA401" i="5"/>
  <c r="AA402" i="5"/>
  <c r="AA403" i="5"/>
  <c r="AA404" i="5"/>
  <c r="AA405" i="5"/>
  <c r="AA406" i="5"/>
  <c r="AA407" i="5"/>
  <c r="AA408" i="5"/>
  <c r="AA409" i="5"/>
  <c r="AA410" i="5"/>
  <c r="AA411" i="5"/>
  <c r="AA412" i="5"/>
  <c r="AA413" i="5"/>
  <c r="AA414" i="5"/>
  <c r="AA415" i="5"/>
  <c r="AA416" i="5"/>
  <c r="AA417" i="5"/>
  <c r="AA418" i="5"/>
  <c r="AA419" i="5"/>
  <c r="AA420" i="5"/>
  <c r="AA421" i="5"/>
  <c r="AA422" i="5"/>
  <c r="AA423" i="5"/>
  <c r="AA424" i="5"/>
  <c r="AA425" i="5"/>
  <c r="AA426" i="5"/>
  <c r="AA427" i="5"/>
  <c r="AA428" i="5"/>
  <c r="AA429" i="5"/>
  <c r="AA430" i="5"/>
  <c r="AA431" i="5"/>
  <c r="AA432" i="5"/>
  <c r="AA433" i="5"/>
  <c r="AA434" i="5"/>
  <c r="AA435" i="5"/>
  <c r="AA436" i="5"/>
  <c r="AA437" i="5"/>
  <c r="AA438" i="5"/>
  <c r="AA439" i="5"/>
  <c r="AA440" i="5"/>
  <c r="AA441" i="5"/>
  <c r="AA442" i="5"/>
  <c r="AA443" i="5"/>
  <c r="AA444" i="5"/>
  <c r="AA445" i="5"/>
  <c r="AA446" i="5"/>
  <c r="AA447" i="5"/>
  <c r="AA448" i="5"/>
  <c r="AA449" i="5"/>
  <c r="AA450" i="5"/>
  <c r="AA451" i="5"/>
  <c r="AA3" i="5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3" i="7"/>
  <c r="AA4" i="8"/>
  <c r="AA5" i="8"/>
  <c r="AA6" i="8"/>
  <c r="AA7" i="8"/>
  <c r="AA8" i="8"/>
  <c r="AA9" i="8"/>
  <c r="AA10" i="8"/>
  <c r="AA11" i="8"/>
  <c r="AA12" i="8"/>
  <c r="AA13" i="8"/>
  <c r="AA14" i="8"/>
  <c r="AA15" i="8"/>
  <c r="AA16" i="8"/>
  <c r="AA17" i="8"/>
  <c r="AA18" i="8"/>
  <c r="AA19" i="8"/>
  <c r="AA20" i="8"/>
  <c r="AA21" i="8"/>
  <c r="AA22" i="8"/>
  <c r="AA23" i="8"/>
  <c r="AA24" i="8"/>
  <c r="AA25" i="8"/>
  <c r="AA26" i="8"/>
  <c r="AA27" i="8"/>
  <c r="AA28" i="8"/>
  <c r="AA29" i="8"/>
  <c r="AA30" i="8"/>
  <c r="AA31" i="8"/>
  <c r="AA32" i="8"/>
  <c r="AA33" i="8"/>
  <c r="AA34" i="8"/>
  <c r="AA35" i="8"/>
  <c r="AA36" i="8"/>
  <c r="AA37" i="8"/>
  <c r="AA38" i="8"/>
  <c r="AA39" i="8"/>
  <c r="AA40" i="8"/>
  <c r="AA41" i="8"/>
  <c r="AA42" i="8"/>
  <c r="AA43" i="8"/>
  <c r="AA44" i="8"/>
  <c r="AA45" i="8"/>
  <c r="AA46" i="8"/>
  <c r="AA47" i="8"/>
  <c r="AA48" i="8"/>
  <c r="AA49" i="8"/>
  <c r="AA50" i="8"/>
  <c r="AA51" i="8"/>
  <c r="AA52" i="8"/>
  <c r="AA53" i="8"/>
  <c r="AA54" i="8"/>
  <c r="AA55" i="8"/>
  <c r="AA56" i="8"/>
  <c r="AA57" i="8"/>
  <c r="AA58" i="8"/>
  <c r="AA59" i="8"/>
  <c r="AA60" i="8"/>
  <c r="AA61" i="8"/>
  <c r="AA62" i="8"/>
  <c r="AA63" i="8"/>
  <c r="AA64" i="8"/>
  <c r="AA65" i="8"/>
  <c r="AA66" i="8"/>
  <c r="AA67" i="8"/>
  <c r="AA68" i="8"/>
  <c r="AA69" i="8"/>
  <c r="AA70" i="8"/>
  <c r="AA71" i="8"/>
  <c r="AA72" i="8"/>
  <c r="AA73" i="8"/>
  <c r="AA74" i="8"/>
  <c r="AA75" i="8"/>
  <c r="AA76" i="8"/>
  <c r="AA77" i="8"/>
  <c r="AA78" i="8"/>
  <c r="AA79" i="8"/>
  <c r="AA80" i="8"/>
  <c r="AA81" i="8"/>
  <c r="AA82" i="8"/>
  <c r="AA83" i="8"/>
  <c r="AA84" i="8"/>
  <c r="AA85" i="8"/>
  <c r="AA86" i="8"/>
  <c r="AA87" i="8"/>
  <c r="AA88" i="8"/>
  <c r="AA89" i="8"/>
  <c r="AA90" i="8"/>
  <c r="AA91" i="8"/>
  <c r="AA92" i="8"/>
  <c r="AA93" i="8"/>
  <c r="AA94" i="8"/>
  <c r="AA95" i="8"/>
  <c r="AA96" i="8"/>
  <c r="AA97" i="8"/>
  <c r="AA98" i="8"/>
  <c r="AA99" i="8"/>
  <c r="AA100" i="8"/>
  <c r="AA101" i="8"/>
  <c r="AA102" i="8"/>
  <c r="AA103" i="8"/>
  <c r="AA104" i="8"/>
  <c r="AA105" i="8"/>
  <c r="AA106" i="8"/>
  <c r="AA107" i="8"/>
  <c r="AA108" i="8"/>
  <c r="AA109" i="8"/>
  <c r="AA110" i="8"/>
  <c r="AA111" i="8"/>
  <c r="AA112" i="8"/>
  <c r="AA113" i="8"/>
  <c r="AA114" i="8"/>
  <c r="AA115" i="8"/>
  <c r="AA116" i="8"/>
  <c r="AA117" i="8"/>
  <c r="AA118" i="8"/>
  <c r="AA119" i="8"/>
  <c r="AA120" i="8"/>
  <c r="AA121" i="8"/>
  <c r="AA122" i="8"/>
  <c r="AA123" i="8"/>
  <c r="AA124" i="8"/>
  <c r="AA125" i="8"/>
  <c r="AA126" i="8"/>
  <c r="AA127" i="8"/>
  <c r="AA128" i="8"/>
  <c r="AA129" i="8"/>
  <c r="AA130" i="8"/>
  <c r="AA131" i="8"/>
  <c r="AA132" i="8"/>
  <c r="AA133" i="8"/>
  <c r="AA134" i="8"/>
  <c r="AA135" i="8"/>
  <c r="AA136" i="8"/>
  <c r="AA137" i="8"/>
  <c r="AA138" i="8"/>
  <c r="AA139" i="8"/>
  <c r="AA140" i="8"/>
  <c r="AA141" i="8"/>
  <c r="AA142" i="8"/>
  <c r="AA143" i="8"/>
  <c r="AA144" i="8"/>
  <c r="AA145" i="8"/>
  <c r="AA146" i="8"/>
  <c r="AA147" i="8"/>
  <c r="AA148" i="8"/>
  <c r="AA149" i="8"/>
  <c r="AA150" i="8"/>
  <c r="AA151" i="8"/>
  <c r="AA152" i="8"/>
  <c r="AA153" i="8"/>
  <c r="AA154" i="8"/>
  <c r="AA155" i="8"/>
  <c r="AA156" i="8"/>
  <c r="AA157" i="8"/>
  <c r="AA158" i="8"/>
  <c r="AA159" i="8"/>
  <c r="AA160" i="8"/>
  <c r="AA161" i="8"/>
  <c r="AA162" i="8"/>
  <c r="AA163" i="8"/>
  <c r="AA164" i="8"/>
  <c r="AA165" i="8"/>
  <c r="AA166" i="8"/>
  <c r="AA167" i="8"/>
  <c r="AA168" i="8"/>
  <c r="AA169" i="8"/>
  <c r="AA170" i="8"/>
  <c r="AA171" i="8"/>
  <c r="AA172" i="8"/>
  <c r="AA173" i="8"/>
  <c r="AA174" i="8"/>
  <c r="AA175" i="8"/>
  <c r="AA176" i="8"/>
  <c r="AA177" i="8"/>
  <c r="AA178" i="8"/>
  <c r="AA179" i="8"/>
  <c r="AA180" i="8"/>
  <c r="AA181" i="8"/>
  <c r="AA182" i="8"/>
  <c r="AA183" i="8"/>
  <c r="AA184" i="8"/>
  <c r="AA185" i="8"/>
  <c r="AA186" i="8"/>
  <c r="AA187" i="8"/>
  <c r="AA188" i="8"/>
  <c r="AA189" i="8"/>
  <c r="AA190" i="8"/>
  <c r="AA191" i="8"/>
  <c r="AA192" i="8"/>
  <c r="AA193" i="8"/>
  <c r="AA194" i="8"/>
  <c r="AA195" i="8"/>
  <c r="AA196" i="8"/>
  <c r="AA197" i="8"/>
  <c r="AA198" i="8"/>
  <c r="AA199" i="8"/>
  <c r="AA200" i="8"/>
  <c r="AA201" i="8"/>
  <c r="AA202" i="8"/>
  <c r="AA203" i="8"/>
  <c r="AA204" i="8"/>
  <c r="AA205" i="8"/>
  <c r="AA206" i="8"/>
  <c r="AA207" i="8"/>
  <c r="AA208" i="8"/>
  <c r="AA209" i="8"/>
  <c r="AA210" i="8"/>
  <c r="AA211" i="8"/>
  <c r="AA212" i="8"/>
  <c r="AA213" i="8"/>
  <c r="AA214" i="8"/>
  <c r="AA215" i="8"/>
  <c r="AA216" i="8"/>
  <c r="AA217" i="8"/>
  <c r="AA218" i="8"/>
  <c r="AA219" i="8"/>
  <c r="AA220" i="8"/>
  <c r="AA221" i="8"/>
  <c r="AA222" i="8"/>
  <c r="AA223" i="8"/>
  <c r="AA224" i="8"/>
  <c r="AA225" i="8"/>
  <c r="AA226" i="8"/>
  <c r="AA227" i="8"/>
  <c r="AA228" i="8"/>
  <c r="AA229" i="8"/>
  <c r="AA230" i="8"/>
  <c r="AA231" i="8"/>
  <c r="AA232" i="8"/>
  <c r="AA233" i="8"/>
  <c r="AA234" i="8"/>
  <c r="AA235" i="8"/>
  <c r="AA236" i="8"/>
  <c r="AA237" i="8"/>
  <c r="AA238" i="8"/>
  <c r="AA239" i="8"/>
  <c r="AA240" i="8"/>
  <c r="AA241" i="8"/>
  <c r="AA242" i="8"/>
  <c r="AA243" i="8"/>
  <c r="AA244" i="8"/>
  <c r="AA245" i="8"/>
  <c r="AA246" i="8"/>
  <c r="AA247" i="8"/>
  <c r="AA248" i="8"/>
  <c r="AA249" i="8"/>
  <c r="AA250" i="8"/>
  <c r="AA251" i="8"/>
  <c r="AA252" i="8"/>
  <c r="AA253" i="8"/>
  <c r="AA254" i="8"/>
  <c r="AA255" i="8"/>
  <c r="AA256" i="8"/>
  <c r="AA257" i="8"/>
  <c r="AA258" i="8"/>
  <c r="AA259" i="8"/>
  <c r="AA260" i="8"/>
  <c r="AA261" i="8"/>
  <c r="AA262" i="8"/>
  <c r="AA263" i="8"/>
  <c r="AA264" i="8"/>
  <c r="AA265" i="8"/>
  <c r="AA266" i="8"/>
  <c r="AA267" i="8"/>
  <c r="AA268" i="8"/>
  <c r="AA269" i="8"/>
  <c r="AA270" i="8"/>
  <c r="AA271" i="8"/>
  <c r="AA272" i="8"/>
  <c r="AA273" i="8"/>
  <c r="AA274" i="8"/>
  <c r="AA275" i="8"/>
  <c r="AA276" i="8"/>
  <c r="AA277" i="8"/>
  <c r="AA278" i="8"/>
  <c r="AA279" i="8"/>
  <c r="AA280" i="8"/>
  <c r="AA281" i="8"/>
  <c r="AA282" i="8"/>
  <c r="AA283" i="8"/>
  <c r="AA284" i="8"/>
  <c r="AA285" i="8"/>
  <c r="AA286" i="8"/>
  <c r="AA287" i="8"/>
  <c r="AA288" i="8"/>
  <c r="AA289" i="8"/>
  <c r="AA290" i="8"/>
  <c r="AA291" i="8"/>
  <c r="AA292" i="8"/>
  <c r="AA293" i="8"/>
  <c r="AA294" i="8"/>
  <c r="AA295" i="8"/>
  <c r="AA296" i="8"/>
  <c r="AA297" i="8"/>
  <c r="AA298" i="8"/>
  <c r="AA299" i="8"/>
  <c r="AA300" i="8"/>
  <c r="AA301" i="8"/>
  <c r="AA302" i="8"/>
  <c r="AA303" i="8"/>
  <c r="AA304" i="8"/>
  <c r="AA305" i="8"/>
  <c r="AA306" i="8"/>
  <c r="AA307" i="8"/>
  <c r="AA308" i="8"/>
  <c r="AA309" i="8"/>
  <c r="AA310" i="8"/>
  <c r="AA311" i="8"/>
  <c r="AA312" i="8"/>
  <c r="AA313" i="8"/>
  <c r="AA314" i="8"/>
  <c r="AA315" i="8"/>
  <c r="AA316" i="8"/>
  <c r="AA317" i="8"/>
  <c r="AA318" i="8"/>
  <c r="AA319" i="8"/>
  <c r="AA320" i="8"/>
  <c r="AA321" i="8"/>
  <c r="AA322" i="8"/>
  <c r="AA323" i="8"/>
  <c r="AA324" i="8"/>
  <c r="AA325" i="8"/>
  <c r="AA326" i="8"/>
  <c r="AA327" i="8"/>
  <c r="AA328" i="8"/>
  <c r="AA329" i="8"/>
  <c r="AA330" i="8"/>
  <c r="AA331" i="8"/>
  <c r="AA332" i="8"/>
  <c r="AA333" i="8"/>
  <c r="AA334" i="8"/>
  <c r="AA335" i="8"/>
  <c r="AA336" i="8"/>
  <c r="AA337" i="8"/>
  <c r="AA338" i="8"/>
  <c r="AA339" i="8"/>
  <c r="AA340" i="8"/>
  <c r="AA341" i="8"/>
  <c r="AA342" i="8"/>
  <c r="AA343" i="8"/>
  <c r="AA344" i="8"/>
  <c r="AA345" i="8"/>
  <c r="AA346" i="8"/>
  <c r="AA347" i="8"/>
  <c r="AA348" i="8"/>
  <c r="AA349" i="8"/>
  <c r="AA350" i="8"/>
  <c r="AA351" i="8"/>
  <c r="AA352" i="8"/>
  <c r="AA353" i="8"/>
  <c r="AA354" i="8"/>
  <c r="AA355" i="8"/>
  <c r="AA356" i="8"/>
  <c r="AA357" i="8"/>
  <c r="AA358" i="8"/>
  <c r="AA359" i="8"/>
  <c r="AA360" i="8"/>
  <c r="AA361" i="8"/>
  <c r="AA362" i="8"/>
  <c r="AA363" i="8"/>
  <c r="AA364" i="8"/>
  <c r="AA365" i="8"/>
  <c r="AA366" i="8"/>
  <c r="AA367" i="8"/>
  <c r="AA368" i="8"/>
  <c r="AA369" i="8"/>
  <c r="AA370" i="8"/>
  <c r="AA371" i="8"/>
  <c r="AA372" i="8"/>
  <c r="AA373" i="8"/>
  <c r="AA374" i="8"/>
  <c r="AA375" i="8"/>
  <c r="AA376" i="8"/>
  <c r="AA377" i="8"/>
  <c r="AA378" i="8"/>
  <c r="AA379" i="8"/>
  <c r="AA380" i="8"/>
  <c r="AA381" i="8"/>
  <c r="AA382" i="8"/>
  <c r="AA383" i="8"/>
  <c r="AA384" i="8"/>
  <c r="AA385" i="8"/>
  <c r="AA386" i="8"/>
  <c r="AA387" i="8"/>
  <c r="AA388" i="8"/>
  <c r="AA389" i="8"/>
  <c r="AA390" i="8"/>
  <c r="AA391" i="8"/>
  <c r="AA392" i="8"/>
  <c r="AA393" i="8"/>
  <c r="AA394" i="8"/>
  <c r="AA395" i="8"/>
  <c r="AA396" i="8"/>
  <c r="AA397" i="8"/>
  <c r="AA398" i="8"/>
  <c r="AA399" i="8"/>
  <c r="AA400" i="8"/>
  <c r="AA401" i="8"/>
  <c r="AA402" i="8"/>
  <c r="AA403" i="8"/>
  <c r="AA404" i="8"/>
  <c r="AA405" i="8"/>
  <c r="AA406" i="8"/>
  <c r="AA407" i="8"/>
  <c r="AA408" i="8"/>
  <c r="AA409" i="8"/>
  <c r="AA410" i="8"/>
  <c r="AA411" i="8"/>
  <c r="AA412" i="8"/>
  <c r="AA413" i="8"/>
  <c r="AA414" i="8"/>
  <c r="AA415" i="8"/>
  <c r="AA416" i="8"/>
  <c r="AA417" i="8"/>
  <c r="AA418" i="8"/>
  <c r="AA419" i="8"/>
  <c r="AA420" i="8"/>
  <c r="AA421" i="8"/>
  <c r="AA422" i="8"/>
  <c r="AA423" i="8"/>
  <c r="AA424" i="8"/>
  <c r="AA425" i="8"/>
  <c r="AA426" i="8"/>
  <c r="AA427" i="8"/>
  <c r="AA428" i="8"/>
  <c r="AA429" i="8"/>
  <c r="AA430" i="8"/>
  <c r="AA431" i="8"/>
  <c r="AA432" i="8"/>
  <c r="AA433" i="8"/>
  <c r="AA434" i="8"/>
  <c r="AA435" i="8"/>
  <c r="AA436" i="8"/>
  <c r="AA437" i="8"/>
  <c r="AA438" i="8"/>
  <c r="AA439" i="8"/>
  <c r="AA440" i="8"/>
  <c r="AA441" i="8"/>
  <c r="AA442" i="8"/>
  <c r="AA443" i="8"/>
  <c r="AA444" i="8"/>
  <c r="AA445" i="8"/>
  <c r="AA446" i="8"/>
  <c r="AA447" i="8"/>
  <c r="AA448" i="8"/>
  <c r="AA449" i="8"/>
  <c r="AA450" i="8"/>
  <c r="AA451" i="8"/>
  <c r="AA3" i="8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U156" i="1"/>
  <c r="BU157" i="1"/>
  <c r="BU158" i="1"/>
  <c r="BU159" i="1"/>
  <c r="BU160" i="1"/>
  <c r="BU161" i="1"/>
  <c r="BU162" i="1"/>
  <c r="BU163" i="1"/>
  <c r="BU164" i="1"/>
  <c r="BU165" i="1"/>
  <c r="BU166" i="1"/>
  <c r="BU167" i="1"/>
  <c r="BU168" i="1"/>
  <c r="BU169" i="1"/>
  <c r="BU170" i="1"/>
  <c r="BU171" i="1"/>
  <c r="BU172" i="1"/>
  <c r="BU173" i="1"/>
  <c r="BU174" i="1"/>
  <c r="BU175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88" i="1"/>
  <c r="BU189" i="1"/>
  <c r="BU190" i="1"/>
  <c r="BU191" i="1"/>
  <c r="BU192" i="1"/>
  <c r="BU193" i="1"/>
  <c r="BU194" i="1"/>
  <c r="BU195" i="1"/>
  <c r="BU196" i="1"/>
  <c r="BU197" i="1"/>
  <c r="BU198" i="1"/>
  <c r="BU199" i="1"/>
  <c r="BU200" i="1"/>
  <c r="BU201" i="1"/>
  <c r="BU202" i="1"/>
  <c r="BU203" i="1"/>
  <c r="BU204" i="1"/>
  <c r="BU205" i="1"/>
  <c r="BU206" i="1"/>
  <c r="BU207" i="1"/>
  <c r="BU208" i="1"/>
  <c r="BU209" i="1"/>
  <c r="BU210" i="1"/>
  <c r="BU211" i="1"/>
  <c r="BU212" i="1"/>
  <c r="BU213" i="1"/>
  <c r="BU214" i="1"/>
  <c r="BU215" i="1"/>
  <c r="BU216" i="1"/>
  <c r="BU217" i="1"/>
  <c r="BU218" i="1"/>
  <c r="BU219" i="1"/>
  <c r="BU220" i="1"/>
  <c r="BU221" i="1"/>
  <c r="BU222" i="1"/>
  <c r="BU223" i="1"/>
  <c r="BU224" i="1"/>
  <c r="BU225" i="1"/>
  <c r="BU226" i="1"/>
  <c r="BU227" i="1"/>
  <c r="BU228" i="1"/>
  <c r="BU229" i="1"/>
  <c r="BU230" i="1"/>
  <c r="BU231" i="1"/>
  <c r="BU232" i="1"/>
  <c r="BU233" i="1"/>
  <c r="BU234" i="1"/>
  <c r="BU235" i="1"/>
  <c r="BU236" i="1"/>
  <c r="BU237" i="1"/>
  <c r="BU238" i="1"/>
  <c r="BU239" i="1"/>
  <c r="BU240" i="1"/>
  <c r="BU241" i="1"/>
  <c r="BU242" i="1"/>
  <c r="BU243" i="1"/>
  <c r="BU244" i="1"/>
  <c r="BU245" i="1"/>
  <c r="BU246" i="1"/>
  <c r="BU247" i="1"/>
  <c r="BU248" i="1"/>
  <c r="BU249" i="1"/>
  <c r="BU250" i="1"/>
  <c r="BU251" i="1"/>
  <c r="BU252" i="1"/>
  <c r="BU253" i="1"/>
  <c r="BU254" i="1"/>
  <c r="BU255" i="1"/>
  <c r="BU256" i="1"/>
  <c r="BU257" i="1"/>
  <c r="BU258" i="1"/>
  <c r="BU259" i="1"/>
  <c r="BU260" i="1"/>
  <c r="BU261" i="1"/>
  <c r="BU262" i="1"/>
  <c r="BU263" i="1"/>
  <c r="BU264" i="1"/>
  <c r="BU265" i="1"/>
  <c r="BU266" i="1"/>
  <c r="BU267" i="1"/>
  <c r="BU268" i="1"/>
  <c r="BU269" i="1"/>
  <c r="BU270" i="1"/>
  <c r="BU271" i="1"/>
  <c r="BU272" i="1"/>
  <c r="BU273" i="1"/>
  <c r="BU274" i="1"/>
  <c r="BU275" i="1"/>
  <c r="BU276" i="1"/>
  <c r="BU277" i="1"/>
  <c r="BU278" i="1"/>
  <c r="BU279" i="1"/>
  <c r="BU280" i="1"/>
  <c r="BU281" i="1"/>
  <c r="BU282" i="1"/>
  <c r="BU283" i="1"/>
  <c r="BU284" i="1"/>
  <c r="BU285" i="1"/>
  <c r="BU286" i="1"/>
  <c r="BU287" i="1"/>
  <c r="BU288" i="1"/>
  <c r="BU289" i="1"/>
  <c r="BU290" i="1"/>
  <c r="BU291" i="1"/>
  <c r="BU292" i="1"/>
  <c r="BU293" i="1"/>
  <c r="BU294" i="1"/>
  <c r="BU295" i="1"/>
  <c r="BU296" i="1"/>
  <c r="BU297" i="1"/>
  <c r="BU298" i="1"/>
  <c r="BU299" i="1"/>
  <c r="BU300" i="1"/>
  <c r="BU301" i="1"/>
  <c r="BU302" i="1"/>
  <c r="BU303" i="1"/>
  <c r="BU304" i="1"/>
  <c r="BU305" i="1"/>
  <c r="BU306" i="1"/>
  <c r="BU307" i="1"/>
  <c r="BU308" i="1"/>
  <c r="BU309" i="1"/>
  <c r="BU310" i="1"/>
  <c r="BU311" i="1"/>
  <c r="BU312" i="1"/>
  <c r="BU313" i="1"/>
  <c r="BU314" i="1"/>
  <c r="BU315" i="1"/>
  <c r="BU316" i="1"/>
  <c r="BU317" i="1"/>
  <c r="BU318" i="1"/>
  <c r="BU319" i="1"/>
  <c r="BU320" i="1"/>
  <c r="BU321" i="1"/>
  <c r="BU322" i="1"/>
  <c r="BU323" i="1"/>
  <c r="BU324" i="1"/>
  <c r="BU325" i="1"/>
  <c r="BU326" i="1"/>
  <c r="BU327" i="1"/>
  <c r="BU328" i="1"/>
  <c r="BU329" i="1"/>
  <c r="BU330" i="1"/>
  <c r="BU331" i="1"/>
  <c r="BU332" i="1"/>
  <c r="BU333" i="1"/>
  <c r="BU334" i="1"/>
  <c r="BU335" i="1"/>
  <c r="BU336" i="1"/>
  <c r="BU337" i="1"/>
  <c r="BU338" i="1"/>
  <c r="BU339" i="1"/>
  <c r="BU340" i="1"/>
  <c r="BU341" i="1"/>
  <c r="BU342" i="1"/>
  <c r="BU343" i="1"/>
  <c r="BU344" i="1"/>
  <c r="BU345" i="1"/>
  <c r="BU346" i="1"/>
  <c r="BU347" i="1"/>
  <c r="BU348" i="1"/>
  <c r="BU349" i="1"/>
  <c r="BU350" i="1"/>
  <c r="BU351" i="1"/>
  <c r="BU352" i="1"/>
  <c r="BU353" i="1"/>
  <c r="BU354" i="1"/>
  <c r="BU355" i="1"/>
  <c r="BU356" i="1"/>
  <c r="BU357" i="1"/>
  <c r="BU358" i="1"/>
  <c r="BU359" i="1"/>
  <c r="BU360" i="1"/>
  <c r="BU361" i="1"/>
  <c r="BU362" i="1"/>
  <c r="BU363" i="1"/>
  <c r="BU364" i="1"/>
  <c r="BU365" i="1"/>
  <c r="BU366" i="1"/>
  <c r="BU367" i="1"/>
  <c r="BU368" i="1"/>
  <c r="BU369" i="1"/>
  <c r="BU370" i="1"/>
  <c r="BU371" i="1"/>
  <c r="BU372" i="1"/>
  <c r="BU373" i="1"/>
  <c r="BU374" i="1"/>
  <c r="BU375" i="1"/>
  <c r="BU376" i="1"/>
  <c r="BU377" i="1"/>
  <c r="BU378" i="1"/>
  <c r="BU379" i="1"/>
  <c r="BU380" i="1"/>
  <c r="BU381" i="1"/>
  <c r="BU382" i="1"/>
  <c r="BU383" i="1"/>
  <c r="BU384" i="1"/>
  <c r="BU385" i="1"/>
  <c r="BU386" i="1"/>
  <c r="BU387" i="1"/>
  <c r="BU388" i="1"/>
  <c r="BU389" i="1"/>
  <c r="BU390" i="1"/>
  <c r="BU391" i="1"/>
  <c r="BU392" i="1"/>
  <c r="BU393" i="1"/>
  <c r="BU394" i="1"/>
  <c r="BU395" i="1"/>
  <c r="BU396" i="1"/>
  <c r="BU397" i="1"/>
  <c r="BU398" i="1"/>
  <c r="BU399" i="1"/>
  <c r="BU400" i="1"/>
  <c r="BU401" i="1"/>
  <c r="BU402" i="1"/>
  <c r="BU403" i="1"/>
  <c r="BU404" i="1"/>
  <c r="BU405" i="1"/>
  <c r="BU406" i="1"/>
  <c r="BU407" i="1"/>
  <c r="BU408" i="1"/>
  <c r="BU409" i="1"/>
  <c r="BU410" i="1"/>
  <c r="BU411" i="1"/>
  <c r="BU412" i="1"/>
  <c r="BU413" i="1"/>
  <c r="BU414" i="1"/>
  <c r="BU415" i="1"/>
  <c r="BU416" i="1"/>
  <c r="BU417" i="1"/>
  <c r="BU418" i="1"/>
  <c r="BU419" i="1"/>
  <c r="BU420" i="1"/>
  <c r="BU421" i="1"/>
  <c r="BU422" i="1"/>
  <c r="BU423" i="1"/>
  <c r="BU424" i="1"/>
  <c r="BU425" i="1"/>
  <c r="BU426" i="1"/>
  <c r="BU427" i="1"/>
  <c r="BU428" i="1"/>
  <c r="BU429" i="1"/>
  <c r="BU430" i="1"/>
  <c r="BU431" i="1"/>
  <c r="BU432" i="1"/>
  <c r="BU433" i="1"/>
  <c r="BU434" i="1"/>
  <c r="BU435" i="1"/>
  <c r="BU436" i="1"/>
  <c r="BU437" i="1"/>
  <c r="BU438" i="1"/>
  <c r="BU439" i="1"/>
  <c r="BU440" i="1"/>
  <c r="BU441" i="1"/>
  <c r="BU442" i="1"/>
  <c r="BU443" i="1"/>
  <c r="BU444" i="1"/>
  <c r="BU445" i="1"/>
  <c r="BU446" i="1"/>
  <c r="BU447" i="1"/>
  <c r="BU448" i="1"/>
  <c r="BU449" i="1"/>
  <c r="BU450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2" i="1"/>
  <c r="B14" i="7"/>
  <c r="B14" i="6"/>
  <c r="B14" i="5"/>
  <c r="B14" i="4"/>
  <c r="B14" i="3"/>
  <c r="B14" i="2"/>
  <c r="B14" i="8"/>
  <c r="B13" i="8"/>
  <c r="B12" i="8"/>
  <c r="B11" i="8"/>
  <c r="B10" i="8"/>
  <c r="B9" i="8"/>
  <c r="B8" i="8"/>
  <c r="B7" i="8"/>
  <c r="B6" i="8"/>
  <c r="B5" i="8"/>
  <c r="B4" i="8"/>
  <c r="B4" i="7"/>
  <c r="B13" i="7"/>
  <c r="B12" i="7"/>
  <c r="B11" i="7"/>
  <c r="B10" i="7"/>
  <c r="B9" i="7"/>
  <c r="B8" i="7"/>
  <c r="B7" i="7"/>
  <c r="B6" i="7"/>
  <c r="B5" i="7"/>
  <c r="B13" i="5"/>
  <c r="B12" i="5"/>
  <c r="B11" i="5"/>
  <c r="B10" i="5"/>
  <c r="B9" i="5"/>
  <c r="B8" i="5"/>
  <c r="B7" i="5"/>
  <c r="B6" i="5"/>
  <c r="B5" i="5"/>
  <c r="B4" i="5"/>
  <c r="B13" i="6"/>
  <c r="B12" i="6"/>
  <c r="B11" i="6"/>
  <c r="B10" i="6"/>
  <c r="B9" i="6"/>
  <c r="B8" i="6"/>
  <c r="B7" i="6"/>
  <c r="B6" i="6"/>
  <c r="B5" i="6"/>
  <c r="B4" i="6"/>
  <c r="AR8" i="6"/>
  <c r="B13" i="4"/>
  <c r="B12" i="4"/>
  <c r="B11" i="4"/>
  <c r="B10" i="4"/>
  <c r="B9" i="4"/>
  <c r="B8" i="4"/>
  <c r="B7" i="4"/>
  <c r="B6" i="4"/>
  <c r="B5" i="4"/>
  <c r="B4" i="4"/>
  <c r="B13" i="3"/>
  <c r="B12" i="3"/>
  <c r="B11" i="3"/>
  <c r="B10" i="3"/>
  <c r="B9" i="3"/>
  <c r="B8" i="3"/>
  <c r="B7" i="3"/>
  <c r="B6" i="3"/>
  <c r="B5" i="3"/>
  <c r="B4" i="3"/>
  <c r="B13" i="2"/>
  <c r="B12" i="2"/>
  <c r="B11" i="2"/>
  <c r="B10" i="2"/>
  <c r="B9" i="2"/>
  <c r="B8" i="2"/>
  <c r="B7" i="2"/>
  <c r="B6" i="2"/>
  <c r="B5" i="2"/>
  <c r="B4" i="2"/>
  <c r="AQ9" i="3" l="1"/>
  <c r="AQ7" i="2"/>
  <c r="AR12" i="6"/>
  <c r="AQ14" i="3"/>
  <c r="AR13" i="5"/>
  <c r="AQ11" i="2"/>
  <c r="AQ5" i="3"/>
  <c r="AQ13" i="3"/>
  <c r="AQ12" i="3"/>
  <c r="AQ7" i="3"/>
  <c r="AQ11" i="3"/>
  <c r="AR9" i="4"/>
  <c r="AR5" i="5"/>
  <c r="AR9" i="5"/>
  <c r="AR5" i="7"/>
  <c r="AR13" i="7"/>
  <c r="AQ13" i="2"/>
  <c r="AQ5" i="2"/>
  <c r="AQ9" i="2"/>
  <c r="AQ14" i="2"/>
  <c r="AR14" i="6"/>
  <c r="AQ4" i="3"/>
  <c r="AQ6" i="3"/>
  <c r="AQ8" i="3"/>
  <c r="AQ10" i="3"/>
  <c r="AR14" i="4"/>
  <c r="AR13" i="4"/>
  <c r="AR5" i="4"/>
  <c r="AR7" i="4"/>
  <c r="AR11" i="4"/>
  <c r="AR12" i="4"/>
  <c r="AR12" i="5"/>
  <c r="AR4" i="5"/>
  <c r="AR7" i="5"/>
  <c r="AR11" i="5"/>
  <c r="AR14" i="5"/>
  <c r="AR11" i="7"/>
  <c r="AR9" i="7"/>
  <c r="AR7" i="7"/>
  <c r="AR14" i="7"/>
  <c r="AQ4" i="2"/>
  <c r="AQ6" i="2"/>
  <c r="AQ8" i="2"/>
  <c r="AQ10" i="2"/>
  <c r="AQ12" i="2"/>
  <c r="AR5" i="6"/>
  <c r="AR10" i="6"/>
  <c r="AR6" i="6"/>
  <c r="AR13" i="6"/>
  <c r="AR4" i="6"/>
  <c r="AR7" i="6"/>
  <c r="AR9" i="6"/>
  <c r="AR11" i="6"/>
  <c r="AR4" i="4"/>
  <c r="AR6" i="4"/>
  <c r="AR8" i="4"/>
  <c r="AR10" i="4"/>
  <c r="AR6" i="5"/>
  <c r="AR8" i="5"/>
  <c r="AR10" i="5"/>
  <c r="AR4" i="7"/>
  <c r="AR6" i="7"/>
  <c r="AR8" i="7"/>
  <c r="AR10" i="7"/>
  <c r="AR12" i="7"/>
  <c r="AR13" i="8"/>
  <c r="AR9" i="8"/>
  <c r="AR5" i="8"/>
  <c r="AR11" i="8"/>
  <c r="AR4" i="8"/>
  <c r="AR7" i="8"/>
  <c r="AR14" i="8"/>
  <c r="AR6" i="8"/>
  <c r="AR8" i="8"/>
  <c r="AR10" i="8"/>
  <c r="AR12" i="8"/>
</calcChain>
</file>

<file path=xl/sharedStrings.xml><?xml version="1.0" encoding="utf-8"?>
<sst xmlns="http://schemas.openxmlformats.org/spreadsheetml/2006/main" count="15188" uniqueCount="2979">
  <si>
    <t>SDC Deal No</t>
  </si>
  <si>
    <t>Date Announced</t>
  </si>
  <si>
    <t>Rank Date</t>
  </si>
  <si>
    <t>Rank Value inc. Net Debt of Target</t>
  </si>
  <si>
    <t>Target Full Name</t>
  </si>
  <si>
    <t>Target PermID</t>
  </si>
  <si>
    <t>Target Macro Industry</t>
  </si>
  <si>
    <t>Target Mid Industry</t>
  </si>
  <si>
    <t>Target Nation</t>
  </si>
  <si>
    <t>Acquiror Full Name</t>
  </si>
  <si>
    <t>Acquiror PermID</t>
  </si>
  <si>
    <t>Acquiror Macro Industry</t>
  </si>
  <si>
    <t>Acquiror Mid Industry</t>
  </si>
  <si>
    <t>Acquiror Nation</t>
  </si>
  <si>
    <t>Target Financial Advisors Name</t>
  </si>
  <si>
    <t>Acquiror Financial Advisors Name</t>
  </si>
  <si>
    <t>Deal Status</t>
  </si>
  <si>
    <t>M&amp;A Type</t>
  </si>
  <si>
    <t>Target Primary Ticker Symbol</t>
  </si>
  <si>
    <t>ROCE</t>
  </si>
  <si>
    <t>Turnover (Size)</t>
  </si>
  <si>
    <t>Selling expenses</t>
  </si>
  <si>
    <t>Changes in working capital</t>
  </si>
  <si>
    <t>Operating leverage</t>
  </si>
  <si>
    <t>Financial leverage</t>
  </si>
  <si>
    <t>Total ST investments and cash</t>
  </si>
  <si>
    <t>Start info date</t>
  </si>
  <si>
    <t>End info date</t>
  </si>
  <si>
    <t>989634020</t>
  </si>
  <si>
    <t>Varco International Inc</t>
  </si>
  <si>
    <t>4295912305</t>
  </si>
  <si>
    <t>Energy and Power</t>
  </si>
  <si>
    <t>Oil &amp; Gas</t>
  </si>
  <si>
    <t>United States</t>
  </si>
  <si>
    <t>Tuboscope Inc</t>
  </si>
  <si>
    <t>5044193631</t>
  </si>
  <si>
    <t>Industrials</t>
  </si>
  <si>
    <t>Machinery</t>
  </si>
  <si>
    <t>JP Morgan</t>
  </si>
  <si>
    <t>Credit Suisse First Boston Int</t>
  </si>
  <si>
    <t>Completed</t>
  </si>
  <si>
    <t>Disclosed Dollar Value Deal</t>
  </si>
  <si>
    <t>VRC</t>
  </si>
  <si>
    <t>1008395020</t>
  </si>
  <si>
    <t>MedQuist Inc</t>
  </si>
  <si>
    <t>4295907120</t>
  </si>
  <si>
    <t>High Technology</t>
  </si>
  <si>
    <t>Computers &amp; Peripherals</t>
  </si>
  <si>
    <t>Koninklijke Philips Electronics NV</t>
  </si>
  <si>
    <t>4295884721</t>
  </si>
  <si>
    <t>Electronics</t>
  </si>
  <si>
    <t>Netherlands</t>
  </si>
  <si>
    <t>UBS Warburg</t>
  </si>
  <si>
    <t>Goldman Sachs &amp; Co</t>
  </si>
  <si>
    <t>MEDQ</t>
  </si>
  <si>
    <t>1074882020</t>
  </si>
  <si>
    <t>Techdyne Inc</t>
  </si>
  <si>
    <t>4295908125</t>
  </si>
  <si>
    <t>Simclar International Ltd</t>
  </si>
  <si>
    <t>4296103274</t>
  </si>
  <si>
    <t>Other Industrials</t>
  </si>
  <si>
    <t>United Kingdom</t>
  </si>
  <si>
    <t>NULL</t>
  </si>
  <si>
    <t>TCDN</t>
  </si>
  <si>
    <t>1076717020</t>
  </si>
  <si>
    <t>UnitedAuto Group Inc</t>
  </si>
  <si>
    <t>4295905172</t>
  </si>
  <si>
    <t>Retail</t>
  </si>
  <si>
    <t>Automotive Retailing</t>
  </si>
  <si>
    <t>Penske Capital Partners LLC</t>
  </si>
  <si>
    <t>4296723444</t>
  </si>
  <si>
    <t>Financials</t>
  </si>
  <si>
    <t>Alternative Financial Investments</t>
  </si>
  <si>
    <t>UAG</t>
  </si>
  <si>
    <t>1082880020</t>
  </si>
  <si>
    <t>Collins &amp; Aikman Corp</t>
  </si>
  <si>
    <t>4295903754</t>
  </si>
  <si>
    <t>Consumer Staples</t>
  </si>
  <si>
    <t>Textiles &amp; Apparel</t>
  </si>
  <si>
    <t>Heartland Industrial Partners LP</t>
  </si>
  <si>
    <t>4296358106</t>
  </si>
  <si>
    <t>Salomon Smith Barney|JP Morgan</t>
  </si>
  <si>
    <t>CKC</t>
  </si>
  <si>
    <t>1177055020</t>
  </si>
  <si>
    <t>Panavision Inc</t>
  </si>
  <si>
    <t>4295904694</t>
  </si>
  <si>
    <t>M&amp;F Worldwide Corp</t>
  </si>
  <si>
    <t>4295904439</t>
  </si>
  <si>
    <t>Consumer Products and Services</t>
  </si>
  <si>
    <t>Professional Services</t>
  </si>
  <si>
    <t>Salomon Smith Barney</t>
  </si>
  <si>
    <t>Houlihan Lokey</t>
  </si>
  <si>
    <t>PVI</t>
  </si>
  <si>
    <t>1180017020</t>
  </si>
  <si>
    <t>USX-US Steel Group</t>
  </si>
  <si>
    <t>4295903049</t>
  </si>
  <si>
    <t>Materials</t>
  </si>
  <si>
    <t>Metals &amp; Mining</t>
  </si>
  <si>
    <t>Shareholders</t>
  </si>
  <si>
    <t>Other Financials</t>
  </si>
  <si>
    <t>Salomon Smith Barney|Credit Suisse First Boston Ltd</t>
  </si>
  <si>
    <t>X</t>
  </si>
  <si>
    <t>1194986020</t>
  </si>
  <si>
    <t>SunSource Inc</t>
  </si>
  <si>
    <t>4298365255</t>
  </si>
  <si>
    <t>Automobiles &amp; Components</t>
  </si>
  <si>
    <t>Investor Group</t>
  </si>
  <si>
    <t>Janney Montgomery Scott Inc</t>
  </si>
  <si>
    <t>SDP</t>
  </si>
  <si>
    <t>1257232020</t>
  </si>
  <si>
    <t>Northland Cranberries Inc</t>
  </si>
  <si>
    <t>4295908646</t>
  </si>
  <si>
    <t>Agriculture &amp; Livestock</t>
  </si>
  <si>
    <t>Sun Capital Partners Inc</t>
  </si>
  <si>
    <t>4296583155</t>
  </si>
  <si>
    <t>CBRYA</t>
  </si>
  <si>
    <t>1268785020</t>
  </si>
  <si>
    <t>McLeodUSA Inc</t>
  </si>
  <si>
    <t>4295907110</t>
  </si>
  <si>
    <t>Telecommunications</t>
  </si>
  <si>
    <t>Telecommunications Services</t>
  </si>
  <si>
    <t>Forstmann Little &amp; Co</t>
  </si>
  <si>
    <t>4296523665</t>
  </si>
  <si>
    <t>MUSA</t>
  </si>
  <si>
    <t>1273291020</t>
  </si>
  <si>
    <t>CarMax Group(Circuit City Stores Inc)</t>
  </si>
  <si>
    <t>4295903702</t>
  </si>
  <si>
    <t>Morgan Stanley</t>
  </si>
  <si>
    <t>KMX</t>
  </si>
  <si>
    <t>1280154020</t>
  </si>
  <si>
    <t>Associated Materials Inc</t>
  </si>
  <si>
    <t>4295905620</t>
  </si>
  <si>
    <t>Other Materials</t>
  </si>
  <si>
    <t>Harvest/AMI Holdings Inc</t>
  </si>
  <si>
    <t>4296916234</t>
  </si>
  <si>
    <t>CIBC World Markets Inc|UBS Warburg</t>
  </si>
  <si>
    <t>SIDE</t>
  </si>
  <si>
    <t>1289731020</t>
  </si>
  <si>
    <t>US Timberlands Company LP</t>
  </si>
  <si>
    <t>5000447174</t>
  </si>
  <si>
    <t>Paper &amp; Forest Products</t>
  </si>
  <si>
    <t>Dresdner Kleinwort Wasserstein</t>
  </si>
  <si>
    <t>TIMBZ</t>
  </si>
  <si>
    <t>1346861020</t>
  </si>
  <si>
    <t>Stillwater Mining Co</t>
  </si>
  <si>
    <t>4295904982</t>
  </si>
  <si>
    <t>Mining &amp; Metallurgical Co Norilsk Nickel PJSC</t>
  </si>
  <si>
    <t>4295887092</t>
  </si>
  <si>
    <t>Russia</t>
  </si>
  <si>
    <t>SWC</t>
  </si>
  <si>
    <t>1365385020</t>
  </si>
  <si>
    <t>Mackie Designs Inc</t>
  </si>
  <si>
    <t>4295907048</t>
  </si>
  <si>
    <t>MKIE</t>
  </si>
  <si>
    <t>1400612020</t>
  </si>
  <si>
    <t>KMart Corp</t>
  </si>
  <si>
    <t>4295903166</t>
  </si>
  <si>
    <t>Other Retailing</t>
  </si>
  <si>
    <t>Dresdner Kleinwort Wasserstein|Miller Buckfire Lewis Ying</t>
  </si>
  <si>
    <t>KM</t>
  </si>
  <si>
    <t>1409711020</t>
  </si>
  <si>
    <t>Warnaco Group Inc</t>
  </si>
  <si>
    <t>4295905304</t>
  </si>
  <si>
    <t>Creditors</t>
  </si>
  <si>
    <t>WRC</t>
  </si>
  <si>
    <t>1415302020</t>
  </si>
  <si>
    <t>Samsonite Corp</t>
  </si>
  <si>
    <t>4295907861</t>
  </si>
  <si>
    <t>Jefferies &amp; Co Inc</t>
  </si>
  <si>
    <t>SAMC</t>
  </si>
  <si>
    <t>1416603020</t>
  </si>
  <si>
    <t>Centex Construction Products Inc</t>
  </si>
  <si>
    <t>4295903695</t>
  </si>
  <si>
    <t>Building/Construction &amp; Engineering</t>
  </si>
  <si>
    <t>Merrill Lynch|Bear Stearns &amp; Co Inc</t>
  </si>
  <si>
    <t>CXP</t>
  </si>
  <si>
    <t>1446722020</t>
  </si>
  <si>
    <t>National Medical Health Card Systems Inc</t>
  </si>
  <si>
    <t>4295914274</t>
  </si>
  <si>
    <t>Insurance</t>
  </si>
  <si>
    <t>New Mountain Capital LLC</t>
  </si>
  <si>
    <t>4296113073</t>
  </si>
  <si>
    <t>NMHC</t>
  </si>
  <si>
    <t>1452208020</t>
  </si>
  <si>
    <t>GenTek Inc</t>
  </si>
  <si>
    <t>4295911966</t>
  </si>
  <si>
    <t>Lazard</t>
  </si>
  <si>
    <t>GETI</t>
  </si>
  <si>
    <t>1462120020</t>
  </si>
  <si>
    <t>Protection One Inc</t>
  </si>
  <si>
    <t>4295904772</t>
  </si>
  <si>
    <t>Telecommunications Equipment</t>
  </si>
  <si>
    <t>Quadrangle Group LLC</t>
  </si>
  <si>
    <t>4295941596</t>
  </si>
  <si>
    <t>Houlihan Lokey|Lehman Brothers</t>
  </si>
  <si>
    <t>POIX</t>
  </si>
  <si>
    <t>1468678020</t>
  </si>
  <si>
    <t>OXIS International Inc</t>
  </si>
  <si>
    <t>4295907505</t>
  </si>
  <si>
    <t>Healthcare</t>
  </si>
  <si>
    <t>Pharmaceuticals</t>
  </si>
  <si>
    <t>Axonyx Inc</t>
  </si>
  <si>
    <t>4295908998</t>
  </si>
  <si>
    <t>Biotechnology</t>
  </si>
  <si>
    <t>OXIS</t>
  </si>
  <si>
    <t>1498868020</t>
  </si>
  <si>
    <t>Hillman Cos Inc</t>
  </si>
  <si>
    <t>CHS Capital LLC</t>
  </si>
  <si>
    <t>5000059183</t>
  </si>
  <si>
    <t>Merrill Lynch</t>
  </si>
  <si>
    <t>HLM.PR</t>
  </si>
  <si>
    <t>1499750020</t>
  </si>
  <si>
    <t>Panamsat Corp</t>
  </si>
  <si>
    <t>4298009278</t>
  </si>
  <si>
    <t>Space and Satellites</t>
  </si>
  <si>
    <t>Credit Suisse First Boston|Evercore Partners</t>
  </si>
  <si>
    <t>Citigroup</t>
  </si>
  <si>
    <t>SPOT</t>
  </si>
  <si>
    <t>1510234020</t>
  </si>
  <si>
    <t>Millennium Chemicals Inc</t>
  </si>
  <si>
    <t>4295904540</t>
  </si>
  <si>
    <t>Chemicals</t>
  </si>
  <si>
    <t>Lyondell Chemical Co</t>
  </si>
  <si>
    <t>4295904441</t>
  </si>
  <si>
    <t>UBS Investment Bank|JP Morgan</t>
  </si>
  <si>
    <t>MCH</t>
  </si>
  <si>
    <t>1588899020</t>
  </si>
  <si>
    <t>AMC Entertainment Inc</t>
  </si>
  <si>
    <t>4295903321</t>
  </si>
  <si>
    <t>Media and Entertainment</t>
  </si>
  <si>
    <t>Motion Pictures / Audio Visual</t>
  </si>
  <si>
    <t>Marquee Holdings Inc</t>
  </si>
  <si>
    <t>4298009321</t>
  </si>
  <si>
    <t>Lazard|Goldman Sachs &amp; Co</t>
  </si>
  <si>
    <t>Citigroup|JP Morgan</t>
  </si>
  <si>
    <t>AMCI</t>
  </si>
  <si>
    <t>1606128020</t>
  </si>
  <si>
    <t>Intelligroup Inc</t>
  </si>
  <si>
    <t>4295906835</t>
  </si>
  <si>
    <t>IT Consulting &amp; Services</t>
  </si>
  <si>
    <t>Japan</t>
  </si>
  <si>
    <t>ITIG</t>
  </si>
  <si>
    <t>1612904020</t>
  </si>
  <si>
    <t>Trump Hotels &amp; Casino Resorts Inc</t>
  </si>
  <si>
    <t>4295905133</t>
  </si>
  <si>
    <t>Casinos &amp; Gaming</t>
  </si>
  <si>
    <t>Bondholders</t>
  </si>
  <si>
    <t>Lazard|UBS Investment Bank|Jefferies &amp; Co Inc</t>
  </si>
  <si>
    <t>Houlihan Lokey|Chanin Capital Partners</t>
  </si>
  <si>
    <t>DJT</t>
  </si>
  <si>
    <t>1620430020</t>
  </si>
  <si>
    <t>NorthWestern Corp</t>
  </si>
  <si>
    <t>4295904629</t>
  </si>
  <si>
    <t>NTHWQ</t>
  </si>
  <si>
    <t>1624468020</t>
  </si>
  <si>
    <t>Rothschild &amp; Co</t>
  </si>
  <si>
    <t>PONN</t>
  </si>
  <si>
    <t>1626972020</t>
  </si>
  <si>
    <t>Exide Technologies</t>
  </si>
  <si>
    <t>4295903111</t>
  </si>
  <si>
    <t>Other Energy &amp; Power</t>
  </si>
  <si>
    <t>XIDE</t>
  </si>
  <si>
    <t>1641749020</t>
  </si>
  <si>
    <t>Thermadyne Holdings Corp</t>
  </si>
  <si>
    <t>4295908142</t>
  </si>
  <si>
    <t>THMD</t>
  </si>
  <si>
    <t>1654016020</t>
  </si>
  <si>
    <t>Trico Marine Services Inc</t>
  </si>
  <si>
    <t>4295908189</t>
  </si>
  <si>
    <t>Transportation &amp; Infrastructure</t>
  </si>
  <si>
    <t>Houlihan Lokey|Lazard</t>
  </si>
  <si>
    <t>TMAR</t>
  </si>
  <si>
    <t>1681369020</t>
  </si>
  <si>
    <t>WHX Corp</t>
  </si>
  <si>
    <t>4295905293</t>
  </si>
  <si>
    <t>WHX</t>
  </si>
  <si>
    <t>1684000020</t>
  </si>
  <si>
    <t>Chart Industries Inc</t>
  </si>
  <si>
    <t>4295903740</t>
  </si>
  <si>
    <t>First Reserve Corp</t>
  </si>
  <si>
    <t>4297967985</t>
  </si>
  <si>
    <t>UBS Investment Bank</t>
  </si>
  <si>
    <t>CIDI</t>
  </si>
  <si>
    <t>1736121020</t>
  </si>
  <si>
    <t>Kaiser Aluminum Corp</t>
  </si>
  <si>
    <t>4295904352</t>
  </si>
  <si>
    <t>KALU</t>
  </si>
  <si>
    <t>1740348020</t>
  </si>
  <si>
    <t>Education Management Corp</t>
  </si>
  <si>
    <t>4295906258</t>
  </si>
  <si>
    <t>Educational Services</t>
  </si>
  <si>
    <t>EM Acquisition Corp</t>
  </si>
  <si>
    <t>5000863700</t>
  </si>
  <si>
    <t>Merrill Lynch|Lazard</t>
  </si>
  <si>
    <t>Credit Suisse Group|Goldman Sachs &amp; Co</t>
  </si>
  <si>
    <t>EDMC</t>
  </si>
  <si>
    <t>1756464020</t>
  </si>
  <si>
    <t>ARAMARK Corp</t>
  </si>
  <si>
    <t>4295908952</t>
  </si>
  <si>
    <t>Credit Suisse Group</t>
  </si>
  <si>
    <t>Goldman Sachs &amp; Co|JP Morgan</t>
  </si>
  <si>
    <t>RMK</t>
  </si>
  <si>
    <t>1759555020</t>
  </si>
  <si>
    <t>Owens Corning LLC</t>
  </si>
  <si>
    <t>4295904703</t>
  </si>
  <si>
    <t>Lazard|Sagent Advisors Inc</t>
  </si>
  <si>
    <t>OC</t>
  </si>
  <si>
    <t>1764290020</t>
  </si>
  <si>
    <t>West Corp</t>
  </si>
  <si>
    <t>4295908459</t>
  </si>
  <si>
    <t>Morgan Stanley|Goldman Sachs &amp; Co</t>
  </si>
  <si>
    <t>Deutsche Bank|Lehman Brothers</t>
  </si>
  <si>
    <t>WSTC</t>
  </si>
  <si>
    <t>1778715020</t>
  </si>
  <si>
    <t>HCA Inc</t>
  </si>
  <si>
    <t>5001208951</t>
  </si>
  <si>
    <t>Hospitals</t>
  </si>
  <si>
    <t>Hercules Acquisition Corp</t>
  </si>
  <si>
    <t>4296983116</t>
  </si>
  <si>
    <t>Credit Suisse Group|Morgan Stanley</t>
  </si>
  <si>
    <t>Banc of America Securities LLC|Merrill Lynch|Citigroup|JP Morgan</t>
  </si>
  <si>
    <t>HCA</t>
  </si>
  <si>
    <t>1788831020</t>
  </si>
  <si>
    <t>Kraft Foods Inc</t>
  </si>
  <si>
    <t>4295899791</t>
  </si>
  <si>
    <t>Food and Beverage</t>
  </si>
  <si>
    <t>Deutsche Bank|Credit Suisse Group|Morgan Stanley|Citigroup|Centerview Partners LLC|Goldman Sachs &amp; Co|Lehman Brothers|JP Morgan</t>
  </si>
  <si>
    <t>KFT</t>
  </si>
  <si>
    <t>1798416020</t>
  </si>
  <si>
    <t>Harrah's Entertainment Inc</t>
  </si>
  <si>
    <t>4295904134</t>
  </si>
  <si>
    <t>UBS Investment Bank|Peter J. Solomon Co Ltd</t>
  </si>
  <si>
    <t>Deutsche Bank|Banc of America Securities LLC|Credit Suisse Group|Merrill Lynch|Morgan Stanley|Citigroup|Global Leisure Partners LLP|Goldman Sachs &amp; Co|JP Morgan</t>
  </si>
  <si>
    <t>HET</t>
  </si>
  <si>
    <t>1805812020</t>
  </si>
  <si>
    <t>Clear Channel Communications Inc</t>
  </si>
  <si>
    <t>4298056626</t>
  </si>
  <si>
    <t>Broadcasting</t>
  </si>
  <si>
    <t>BT Triple Brown Capital Holdings III Inc</t>
  </si>
  <si>
    <t>4295903729</t>
  </si>
  <si>
    <t>Deutsche Bank|Wachovia Securities Inc|Credit Suisse Group|Morgan Stanley|Citigroup</t>
  </si>
  <si>
    <t>CCU</t>
  </si>
  <si>
    <t>1809140020</t>
  </si>
  <si>
    <t>OSI Restaurant Partners Inc</t>
  </si>
  <si>
    <t>4295904670</t>
  </si>
  <si>
    <t>Food &amp; Beverage Retailing</t>
  </si>
  <si>
    <t>Kangaroo Acquisition Inc</t>
  </si>
  <si>
    <t>4297709117</t>
  </si>
  <si>
    <t>Wachovia Securities Inc|Piper Jaffray Cos</t>
  </si>
  <si>
    <t>Deutsche Bank|Banc of America Securities LLC</t>
  </si>
  <si>
    <t>OSI</t>
  </si>
  <si>
    <t>1816031020</t>
  </si>
  <si>
    <t>ServiceMaster Co</t>
  </si>
  <si>
    <t>4295904903</t>
  </si>
  <si>
    <t>CDRSVM Acquisition Co Inc</t>
  </si>
  <si>
    <t>4297709167</t>
  </si>
  <si>
    <t>Greenhill &amp; Co, LLC|Morgan Stanley|Goldman Sachs &amp; Co</t>
  </si>
  <si>
    <t>Wachovia Securities Inc|Banc of America Securities LLC|Citigroup|JP Morgan</t>
  </si>
  <si>
    <t>SVM</t>
  </si>
  <si>
    <t>1822606020</t>
  </si>
  <si>
    <t>Biomet Inc</t>
  </si>
  <si>
    <t>4295905729</t>
  </si>
  <si>
    <t>Healthcare Equipment &amp; Supplies</t>
  </si>
  <si>
    <t>LVB Acquisition Inc</t>
  </si>
  <si>
    <t>5000052092</t>
  </si>
  <si>
    <t>Banc of America Securities LLC|Goldman Sachs &amp; Co</t>
  </si>
  <si>
    <t>BMET</t>
  </si>
  <si>
    <t>1847431020</t>
  </si>
  <si>
    <t>Dollar General Corp</t>
  </si>
  <si>
    <t>4295903123</t>
  </si>
  <si>
    <t>Discount and Department Store Retailing</t>
  </si>
  <si>
    <t>Buck Acquisition Corp</t>
  </si>
  <si>
    <t>4297802411</t>
  </si>
  <si>
    <t>Lazard|Lehman Brothers</t>
  </si>
  <si>
    <t>Citigroup|Goldman Sachs &amp; Co</t>
  </si>
  <si>
    <t>DG</t>
  </si>
  <si>
    <t>1854977020</t>
  </si>
  <si>
    <t>First Data Corp</t>
  </si>
  <si>
    <t>4295903992</t>
  </si>
  <si>
    <t>Kohlberg Kravis Roberts &amp; Co LP</t>
  </si>
  <si>
    <t>4295921116</t>
  </si>
  <si>
    <t>Evercore Partners|Morgan Stanley|American Appraisal Assoc., Inc</t>
  </si>
  <si>
    <t>HSBC Holdings PLC|Deutsche Bank|Credit Suisse Group|Merrill Lynch|Citigroup|Goldman Sachs &amp; Co|Lehman Brothers</t>
  </si>
  <si>
    <t>FDC</t>
  </si>
  <si>
    <t>1861680020</t>
  </si>
  <si>
    <t>Symbion Inc</t>
  </si>
  <si>
    <t>4295902255</t>
  </si>
  <si>
    <t>Crestview Partners LP</t>
  </si>
  <si>
    <t>4297955934</t>
  </si>
  <si>
    <t>Bear Stearns &amp; Co Inc</t>
  </si>
  <si>
    <t>Bank of America|Merrill Lynch</t>
  </si>
  <si>
    <t>SMBI</t>
  </si>
  <si>
    <t>1903503020</t>
  </si>
  <si>
    <t>Delta Air Lines Inc</t>
  </si>
  <si>
    <t>4295903853</t>
  </si>
  <si>
    <t>Blackstone Group LP</t>
  </si>
  <si>
    <t>DAL</t>
  </si>
  <si>
    <t>1918713020</t>
  </si>
  <si>
    <t>Total System Services Inc</t>
  </si>
  <si>
    <t>4295905111</t>
  </si>
  <si>
    <t>Houlihan Lokey|Goldman Sachs &amp; Co|JP Morgan</t>
  </si>
  <si>
    <t>TSS</t>
  </si>
  <si>
    <t>1959317020</t>
  </si>
  <si>
    <t>Sauer-Danfoss Inc</t>
  </si>
  <si>
    <t>4295904883</t>
  </si>
  <si>
    <t>Danfoss A/S</t>
  </si>
  <si>
    <t>4295865975</t>
  </si>
  <si>
    <t>Denmark</t>
  </si>
  <si>
    <t>Unicredit Banca Mobiliare SpA</t>
  </si>
  <si>
    <t>Danske Bank</t>
  </si>
  <si>
    <t>SHS</t>
  </si>
  <si>
    <t>1988534020</t>
  </si>
  <si>
    <t>Apria Healthcare Group Inc</t>
  </si>
  <si>
    <t>4295903464</t>
  </si>
  <si>
    <t>Healthcare Providers &amp; Services (HMOs)</t>
  </si>
  <si>
    <t>4295902706</t>
  </si>
  <si>
    <t>Barclays|Wachovia Capital Markets|Banc of America Securities LLC</t>
  </si>
  <si>
    <t>AHG</t>
  </si>
  <si>
    <t>2043173020</t>
  </si>
  <si>
    <t>Spansion Inc</t>
  </si>
  <si>
    <t>4295899570</t>
  </si>
  <si>
    <t>Semiconductors</t>
  </si>
  <si>
    <t>Barclays</t>
  </si>
  <si>
    <t>SPSN</t>
  </si>
  <si>
    <t>2055967020</t>
  </si>
  <si>
    <t>Schering Plough Corp</t>
  </si>
  <si>
    <t>4295904886</t>
  </si>
  <si>
    <t>Merck &amp; Co Inc</t>
  </si>
  <si>
    <t>4295904507</t>
  </si>
  <si>
    <t>SGP</t>
  </si>
  <si>
    <t>2058686020</t>
  </si>
  <si>
    <t>Solutia Inc</t>
  </si>
  <si>
    <t>4295904935</t>
  </si>
  <si>
    <t>Houlihan Lokey|Rothschild &amp; Co|Jefferies &amp; Co Inc</t>
  </si>
  <si>
    <t>SOLUQ</t>
  </si>
  <si>
    <t>2091051020</t>
  </si>
  <si>
    <t>Pilgrim's Pride Corp</t>
  </si>
  <si>
    <t>4295904736</t>
  </si>
  <si>
    <t>JBS USA Holdings Inc</t>
  </si>
  <si>
    <t>5000084526</t>
  </si>
  <si>
    <t>Houlihan Lokey|Rothschild &amp; Co|Lazard</t>
  </si>
  <si>
    <t>Rabo Securities NV|Rothschild &amp; Co|Moelis &amp; Co</t>
  </si>
  <si>
    <t>PGODQ</t>
  </si>
  <si>
    <t>2099522020</t>
  </si>
  <si>
    <t>NCI Building Systems Inc</t>
  </si>
  <si>
    <t>4295904569</t>
  </si>
  <si>
    <t>Clayton Dubilier &amp; Rice Fund VIII LP</t>
  </si>
  <si>
    <t>5000471449</t>
  </si>
  <si>
    <t>Greenhill &amp; Co, LLC</t>
  </si>
  <si>
    <t>Sagent Advisors Inc|JP Morgan</t>
  </si>
  <si>
    <t>NCS</t>
  </si>
  <si>
    <t>2100682020</t>
  </si>
  <si>
    <t>Empire Resorts Inc</t>
  </si>
  <si>
    <t>4295912444</t>
  </si>
  <si>
    <t>Recreation &amp; Leisure</t>
  </si>
  <si>
    <t>Kien Huat Realty III Ltd</t>
  </si>
  <si>
    <t>5001431524</t>
  </si>
  <si>
    <t>Malaysia</t>
  </si>
  <si>
    <t>KPMG</t>
  </si>
  <si>
    <t>NYNY</t>
  </si>
  <si>
    <t>2110183020</t>
  </si>
  <si>
    <t>Granite City Food &amp; Brewery Ltd</t>
  </si>
  <si>
    <t>4295902996</t>
  </si>
  <si>
    <t>DHW Leasing LLC</t>
  </si>
  <si>
    <t>5000463129</t>
  </si>
  <si>
    <t>KeyBanc Capital Markets Inc</t>
  </si>
  <si>
    <t>GCFB</t>
  </si>
  <si>
    <t>2110868020</t>
  </si>
  <si>
    <t>Rite Aid Corp</t>
  </si>
  <si>
    <t>4295904827</t>
  </si>
  <si>
    <t>RAD</t>
  </si>
  <si>
    <t>2121547020</t>
  </si>
  <si>
    <t>Vitesse Semiconductor Corp</t>
  </si>
  <si>
    <t>4295908336</t>
  </si>
  <si>
    <t>Needham &amp; Co LLC</t>
  </si>
  <si>
    <t>VTSS</t>
  </si>
  <si>
    <t>2126852020</t>
  </si>
  <si>
    <t>YRC Worldwide Inc</t>
  </si>
  <si>
    <t>4295908510</t>
  </si>
  <si>
    <t>Evercore Partners|Rothschild &amp; Co|Alvarez &amp; Marsal|Broadpoint Securities Group|Moelis &amp; Co|AlixPartners</t>
  </si>
  <si>
    <t>YRCW</t>
  </si>
  <si>
    <t>2140308020</t>
  </si>
  <si>
    <t>Lear Corp</t>
  </si>
  <si>
    <t>4295904406</t>
  </si>
  <si>
    <t>Alvarez &amp; Marsal|Miller Buckfire</t>
  </si>
  <si>
    <t>Moelis &amp; Co</t>
  </si>
  <si>
    <t>LEA</t>
  </si>
  <si>
    <t>2160458020</t>
  </si>
  <si>
    <t>Crown Media Holdings Inc</t>
  </si>
  <si>
    <t>4295915798</t>
  </si>
  <si>
    <t>Cable</t>
  </si>
  <si>
    <t>Houlihan Lokey|Morgan Stanley</t>
  </si>
  <si>
    <t>CRWN</t>
  </si>
  <si>
    <t>2160892020</t>
  </si>
  <si>
    <t>Xerium Technologies Inc</t>
  </si>
  <si>
    <t>4295902545</t>
  </si>
  <si>
    <t>Rothschild &amp; Co|Lazard</t>
  </si>
  <si>
    <t>XRM</t>
  </si>
  <si>
    <t>2171620020</t>
  </si>
  <si>
    <t>Polymer Group Inc</t>
  </si>
  <si>
    <t>4295904755</t>
  </si>
  <si>
    <t>Scorpio Merger Sub Corp</t>
  </si>
  <si>
    <t>5001188154</t>
  </si>
  <si>
    <t>Janney Montgomery Scott LLC|Blackstone Group LP</t>
  </si>
  <si>
    <t>Barclays|Morgan Stanley|Citi</t>
  </si>
  <si>
    <t>POLGA</t>
  </si>
  <si>
    <t>2176771020</t>
  </si>
  <si>
    <t>Oak Hill Capital Partners LP</t>
  </si>
  <si>
    <t>4296414491</t>
  </si>
  <si>
    <t>2177733020</t>
  </si>
  <si>
    <t>Continental Airlines Inc</t>
  </si>
  <si>
    <t>4295903799</t>
  </si>
  <si>
    <t>UAL Corp</t>
  </si>
  <si>
    <t>4295905139</t>
  </si>
  <si>
    <t>Morgan Stanley|Lazard|UBS Investment Bank</t>
  </si>
  <si>
    <t>CAL</t>
  </si>
  <si>
    <t>2202209020</t>
  </si>
  <si>
    <t>NBTY Inc</t>
  </si>
  <si>
    <t>4295907236</t>
  </si>
  <si>
    <t>The Carlyle Group LLC</t>
  </si>
  <si>
    <t>4297180357</t>
  </si>
  <si>
    <t>Centerview Partners LLC|Bank of America Merrill Lynch</t>
  </si>
  <si>
    <t>Barclays|Credit Suisse Group</t>
  </si>
  <si>
    <t>NTY</t>
  </si>
  <si>
    <t>2211635020</t>
  </si>
  <si>
    <t>ResCare Inc</t>
  </si>
  <si>
    <t>4295907777</t>
  </si>
  <si>
    <t>Onex Corp</t>
  </si>
  <si>
    <t>4295862149</t>
  </si>
  <si>
    <t>Canada</t>
  </si>
  <si>
    <t>Bank of America Merrill Lynch|JP Morgan</t>
  </si>
  <si>
    <t>RSCR</t>
  </si>
  <si>
    <t>2221819020</t>
  </si>
  <si>
    <t>FairPoint Communications Inc</t>
  </si>
  <si>
    <t>4295899672</t>
  </si>
  <si>
    <t>Houlihan Lokey|Moelis &amp; Co|AlixPartners|Jefferies &amp; Co Inc|Rothschild Inc.</t>
  </si>
  <si>
    <t>FRP</t>
  </si>
  <si>
    <t>2221905020</t>
  </si>
  <si>
    <t>Altair Nanotechnologies Inc</t>
  </si>
  <si>
    <t>4295915715</t>
  </si>
  <si>
    <t>Energy Storage Technology (China)Group Ltd</t>
  </si>
  <si>
    <t>5046651849</t>
  </si>
  <si>
    <t>China (Mainland)</t>
  </si>
  <si>
    <t>JMP Securities LLC</t>
  </si>
  <si>
    <t>PacBridge Capital Partners</t>
  </si>
  <si>
    <t>ALTI</t>
  </si>
  <si>
    <t>2228434020</t>
  </si>
  <si>
    <t>Lighting Science Group Corp</t>
  </si>
  <si>
    <t>4295914542</t>
  </si>
  <si>
    <t>LSGC Holdings LLC</t>
  </si>
  <si>
    <t>5050274210</t>
  </si>
  <si>
    <t>LSGP</t>
  </si>
  <si>
    <t>2268809020</t>
  </si>
  <si>
    <t>Solar Power Inc</t>
  </si>
  <si>
    <t>4298008891</t>
  </si>
  <si>
    <t>LDK Solar Co Ltd</t>
  </si>
  <si>
    <t>4295864149</t>
  </si>
  <si>
    <t>SOPW</t>
  </si>
  <si>
    <t>2272856020</t>
  </si>
  <si>
    <t>Warner Music Group Corp</t>
  </si>
  <si>
    <t>4295899944</t>
  </si>
  <si>
    <t>Access Industries Inc</t>
  </si>
  <si>
    <t>4297201341</t>
  </si>
  <si>
    <t>AGM Partners LLC|Goldman Sachs &amp; Co</t>
  </si>
  <si>
    <t>Credit Suisse Group|UBS Investment Bank</t>
  </si>
  <si>
    <t>WMG</t>
  </si>
  <si>
    <t>1306011040</t>
  </si>
  <si>
    <t>Versatel Telecom International NV</t>
  </si>
  <si>
    <t>4295884901</t>
  </si>
  <si>
    <t>Lehman Brothers International|Morgan Stanley</t>
  </si>
  <si>
    <t>VRSA</t>
  </si>
  <si>
    <t>1318360040</t>
  </si>
  <si>
    <t>Quilmes Industrial SA{Quinsa}</t>
  </si>
  <si>
    <t>4295882963</t>
  </si>
  <si>
    <t>Argentina</t>
  </si>
  <si>
    <t>Cia de Bebidas Das Americas</t>
  </si>
  <si>
    <t>4295860131</t>
  </si>
  <si>
    <t>Brazil</t>
  </si>
  <si>
    <t>Lazard Freres &amp; Co LLC</t>
  </si>
  <si>
    <t>QUIN</t>
  </si>
  <si>
    <t>1324267040</t>
  </si>
  <si>
    <t>Telesp Celular Participacoes SA(Portugal Telecom)</t>
  </si>
  <si>
    <t>4295859962</t>
  </si>
  <si>
    <t>Portugal Telecom SGPS SA(OLD,DNU&gt;04/JUN/2015)</t>
  </si>
  <si>
    <t>4295886873</t>
  </si>
  <si>
    <t>Portugal</t>
  </si>
  <si>
    <t>TSPP4</t>
  </si>
  <si>
    <t>1329377040</t>
  </si>
  <si>
    <t>Ampal American Israel Corp</t>
  </si>
  <si>
    <t>4295905545</t>
  </si>
  <si>
    <t>Israel</t>
  </si>
  <si>
    <t>YM Noy Investments Ltd</t>
  </si>
  <si>
    <t>4296942194</t>
  </si>
  <si>
    <t>AMPL</t>
  </si>
  <si>
    <t>1369415040</t>
  </si>
  <si>
    <t>Petkim Petrokimya Holding AS {Petkim}</t>
  </si>
  <si>
    <t>4295893531</t>
  </si>
  <si>
    <t>Petrochemicals</t>
  </si>
  <si>
    <t>Turkey</t>
  </si>
  <si>
    <t>Kazakhstan</t>
  </si>
  <si>
    <t>Raiffeisen Investment AG</t>
  </si>
  <si>
    <t>Turkiye Sinai Kalkinma Bankasi|Credit Suisse Group</t>
  </si>
  <si>
    <t>PETKM</t>
  </si>
  <si>
    <t>1391416040</t>
  </si>
  <si>
    <t>Global Crossing Ltd</t>
  </si>
  <si>
    <t>4295859647</t>
  </si>
  <si>
    <t>Bermuda</t>
  </si>
  <si>
    <t>Singapore Technologies Telemedia Pte Ltd</t>
  </si>
  <si>
    <t>4296837874</t>
  </si>
  <si>
    <t>Wireless</t>
  </si>
  <si>
    <t>Singapore</t>
  </si>
  <si>
    <t>Chanin Capital Partners|Blackstone Group LP</t>
  </si>
  <si>
    <t>GX</t>
  </si>
  <si>
    <t>1406335040</t>
  </si>
  <si>
    <t>Petroleum Geo-Services ASA</t>
  </si>
  <si>
    <t>4295885660</t>
  </si>
  <si>
    <t>Norway</t>
  </si>
  <si>
    <t>UBS Investment Bank|ABG Sundal Collier</t>
  </si>
  <si>
    <t>PGO</t>
  </si>
  <si>
    <t>1409868040</t>
  </si>
  <si>
    <t>Laidlaw Inc</t>
  </si>
  <si>
    <t>4295911039</t>
  </si>
  <si>
    <t>LDM</t>
  </si>
  <si>
    <t>1498437040</t>
  </si>
  <si>
    <t>Industriforvaltnings AB Kinnevik</t>
  </si>
  <si>
    <t>4295889849</t>
  </si>
  <si>
    <t>Sweden</t>
  </si>
  <si>
    <t>Invik &amp; Co AB</t>
  </si>
  <si>
    <t>8589934270</t>
  </si>
  <si>
    <t>Credit Institutions</t>
  </si>
  <si>
    <t>Deloitte &amp; Touche|Morgan Stanley &amp; Co</t>
  </si>
  <si>
    <t>Handelsbanken Capital Markets</t>
  </si>
  <si>
    <t>KINV A</t>
  </si>
  <si>
    <t>1502525040</t>
  </si>
  <si>
    <t>Interbrew SA</t>
  </si>
  <si>
    <t>5051775617</t>
  </si>
  <si>
    <t>Belgium</t>
  </si>
  <si>
    <t>Lazard|Banco Itau-BBA SA|Goldman Sachs &amp; Co</t>
  </si>
  <si>
    <t>ABV</t>
  </si>
  <si>
    <t>1591285040</t>
  </si>
  <si>
    <t>Doman Industries Ltd</t>
  </si>
  <si>
    <t>4295862367</t>
  </si>
  <si>
    <t>DOM.A</t>
  </si>
  <si>
    <t>1630213040</t>
  </si>
  <si>
    <t>Cesky Telecom AS</t>
  </si>
  <si>
    <t>4295865791</t>
  </si>
  <si>
    <t>Czech Republic</t>
  </si>
  <si>
    <t>Telefonica SA</t>
  </si>
  <si>
    <t>5000062703</t>
  </si>
  <si>
    <t>Spain</t>
  </si>
  <si>
    <t>Credit Suisse First Boston|Erste Group|Deutsche Bank|CDI Corporate Advisory AS</t>
  </si>
  <si>
    <t>Deloitte &amp; Touche|Merrill Lynch|Wood &amp; Co</t>
  </si>
  <si>
    <t>SPTT</t>
  </si>
  <si>
    <t>1631013040</t>
  </si>
  <si>
    <t>Chemical Co of Malaysia Bhd</t>
  </si>
  <si>
    <t>4295883126</t>
  </si>
  <si>
    <t>Permodalan Nasional Bhd</t>
  </si>
  <si>
    <t>4296684942</t>
  </si>
  <si>
    <t>Asset Management</t>
  </si>
  <si>
    <t>Commerce Intl Merchant Bank</t>
  </si>
  <si>
    <t>CCM</t>
  </si>
  <si>
    <t>1632410040</t>
  </si>
  <si>
    <t>Thai Petrochemical Industry PCL</t>
  </si>
  <si>
    <t>4295892850</t>
  </si>
  <si>
    <t>Thailand</t>
  </si>
  <si>
    <t>Citigroup|Phatra Securities Co Ltd</t>
  </si>
  <si>
    <t>TPI</t>
  </si>
  <si>
    <t>1638683040</t>
  </si>
  <si>
    <t>Grammer AG</t>
  </si>
  <si>
    <t>4295869176</t>
  </si>
  <si>
    <t>Home Furnishings</t>
  </si>
  <si>
    <t>Germany</t>
  </si>
  <si>
    <t>Deutsche Bank AG</t>
  </si>
  <si>
    <t>4295869482</t>
  </si>
  <si>
    <t>Banks</t>
  </si>
  <si>
    <t>Deutsche Bank</t>
  </si>
  <si>
    <t>GAM</t>
  </si>
  <si>
    <t>1640132040</t>
  </si>
  <si>
    <t>Malaysia Smelting Corp Bhd</t>
  </si>
  <si>
    <t>4295883823</t>
  </si>
  <si>
    <t>Straits Trading Amalgamated Resources Sdn Bhd</t>
  </si>
  <si>
    <t>5050277017</t>
  </si>
  <si>
    <t>Commerce Intl Merchant Bank|Ammerchant Bank BHD</t>
  </si>
  <si>
    <t>MSC</t>
  </si>
  <si>
    <t>1658813040</t>
  </si>
  <si>
    <t>Grupo Cydsa SA de CV</t>
  </si>
  <si>
    <t>4295884482</t>
  </si>
  <si>
    <t>Mexico</t>
  </si>
  <si>
    <t>CYDSAS</t>
  </si>
  <si>
    <t>1661520040</t>
  </si>
  <si>
    <t>Embratel Participacoes SA</t>
  </si>
  <si>
    <t>4295859988</t>
  </si>
  <si>
    <t>Telefonos de Mexico SAB de CV {Telmex}</t>
  </si>
  <si>
    <t>4295884294</t>
  </si>
  <si>
    <t>Other Telecom</t>
  </si>
  <si>
    <t>EMT</t>
  </si>
  <si>
    <t>1692985040</t>
  </si>
  <si>
    <t>NUR Macroprinters Ltd</t>
  </si>
  <si>
    <t>4295875070</t>
  </si>
  <si>
    <t>Fortissimo Capital Ltd</t>
  </si>
  <si>
    <t>4297227916</t>
  </si>
  <si>
    <t>NURM</t>
  </si>
  <si>
    <t>1694045040</t>
  </si>
  <si>
    <t>TDC A/S</t>
  </si>
  <si>
    <t>4295865940</t>
  </si>
  <si>
    <t>Nordic Telephone Co Holding ApS</t>
  </si>
  <si>
    <t>4297224635</t>
  </si>
  <si>
    <t>Credit Suisse First Boston|RBS|Barclays|Deutsche Bank|SEB|JP Morgan</t>
  </si>
  <si>
    <t>TDC</t>
  </si>
  <si>
    <t>1702026040</t>
  </si>
  <si>
    <t>Senator Entertainment AG</t>
  </si>
  <si>
    <t>4295869751</t>
  </si>
  <si>
    <t>HSW GmbH</t>
  </si>
  <si>
    <t>4297340998</t>
  </si>
  <si>
    <t>SFM</t>
  </si>
  <si>
    <t>1716153040</t>
  </si>
  <si>
    <t>MCL Land Ltd</t>
  </si>
  <si>
    <t>4295887756</t>
  </si>
  <si>
    <t>Real Estate</t>
  </si>
  <si>
    <t>Other Real Estate</t>
  </si>
  <si>
    <t>HKL (MCL) Pte Ltd</t>
  </si>
  <si>
    <t>4297231606</t>
  </si>
  <si>
    <t>CIMB-GK Securities Pte Ltd</t>
  </si>
  <si>
    <t>M25</t>
  </si>
  <si>
    <t>1716695040</t>
  </si>
  <si>
    <t>Del Monte Pacific Ltd</t>
  </si>
  <si>
    <t>4295887825</t>
  </si>
  <si>
    <t>NutriAsia Pacific Ltd</t>
  </si>
  <si>
    <t>5000069040</t>
  </si>
  <si>
    <t>Philippines</t>
  </si>
  <si>
    <t>Calyon</t>
  </si>
  <si>
    <t>PricewaterhouseCoopers|KPMG Corporate Finance</t>
  </si>
  <si>
    <t>D03</t>
  </si>
  <si>
    <t>1729588040</t>
  </si>
  <si>
    <t>Shin Corp PCL</t>
  </si>
  <si>
    <t>4295892704</t>
  </si>
  <si>
    <t>SCB Securities Co Ltd|Goldman Sachs &amp; Co</t>
  </si>
  <si>
    <t>SHIN</t>
  </si>
  <si>
    <t>1747859040</t>
  </si>
  <si>
    <t>Siam Food Products PCL</t>
  </si>
  <si>
    <t>4295892948</t>
  </si>
  <si>
    <t>Thai Food Pattanakij Co Ltd</t>
  </si>
  <si>
    <t>4297460695</t>
  </si>
  <si>
    <t>Prudent Siam Securities Ltd</t>
  </si>
  <si>
    <t>SFP</t>
  </si>
  <si>
    <t>1759595040</t>
  </si>
  <si>
    <t>Rio Grande Energia SA</t>
  </si>
  <si>
    <t>4295860223</t>
  </si>
  <si>
    <t>Power</t>
  </si>
  <si>
    <t>CPFL Energia SA</t>
  </si>
  <si>
    <t>4295859955</t>
  </si>
  <si>
    <t>Uniao de Bancos Brasileiros SA</t>
  </si>
  <si>
    <t>RGEG</t>
  </si>
  <si>
    <t>1763538040</t>
  </si>
  <si>
    <t>Overseas Union Enterprise Ltd</t>
  </si>
  <si>
    <t>4295887819</t>
  </si>
  <si>
    <t>Hotels and Lodging</t>
  </si>
  <si>
    <t>Lippo Property Investment Pte Ltd</t>
  </si>
  <si>
    <t>4297690676</t>
  </si>
  <si>
    <t>BNP Paribas SA</t>
  </si>
  <si>
    <t>OUESP</t>
  </si>
  <si>
    <t>1768958040</t>
  </si>
  <si>
    <t>Lingui Developments Bhd</t>
  </si>
  <si>
    <t>4295884250</t>
  </si>
  <si>
    <t>Samling Global Ltd</t>
  </si>
  <si>
    <t>4295884021</t>
  </si>
  <si>
    <t>Alliance Merchant Bank BHD</t>
  </si>
  <si>
    <t>LINGUI</t>
  </si>
  <si>
    <t>1777254040</t>
  </si>
  <si>
    <t>Reliance Energy Ltd</t>
  </si>
  <si>
    <t>4295873629</t>
  </si>
  <si>
    <t>India</t>
  </si>
  <si>
    <t>Reliance Energy Ventures Ltd</t>
  </si>
  <si>
    <t>4295874050</t>
  </si>
  <si>
    <t>500390</t>
  </si>
  <si>
    <t>1782678040</t>
  </si>
  <si>
    <t>Doktas Docum Sanayi ve Ticaret AS</t>
  </si>
  <si>
    <t>4295893520</t>
  </si>
  <si>
    <t>Componenta Oyj</t>
  </si>
  <si>
    <t>4295866351</t>
  </si>
  <si>
    <t>Finland</t>
  </si>
  <si>
    <t>EFG Istanbul Menkul Degerler</t>
  </si>
  <si>
    <t>Turkiye Sinai Kalkinma Bankasi|Summa Capital Oy</t>
  </si>
  <si>
    <t>DOKTA</t>
  </si>
  <si>
    <t>1789206040</t>
  </si>
  <si>
    <t>Danubius Szalloda es Gyogyudulo Nyilvanosan Mukodo Reszvenytatarsa</t>
  </si>
  <si>
    <t>4295872053</t>
  </si>
  <si>
    <t>Hungary</t>
  </si>
  <si>
    <t>UniCredit Group</t>
  </si>
  <si>
    <t>DANUBI</t>
  </si>
  <si>
    <t>1801964040</t>
  </si>
  <si>
    <t>Lumenis Ltd</t>
  </si>
  <si>
    <t>4295875094</t>
  </si>
  <si>
    <t>Lumenis Ltd SPV</t>
  </si>
  <si>
    <t>4297840436</t>
  </si>
  <si>
    <t>ESCMF</t>
  </si>
  <si>
    <t>1804208040</t>
  </si>
  <si>
    <t>Jaya Holdings Ltd</t>
  </si>
  <si>
    <t>4295887476</t>
  </si>
  <si>
    <t>Nautical Offshore Services</t>
  </si>
  <si>
    <t>4296236862</t>
  </si>
  <si>
    <t>Nomura Singapore Ltd</t>
  </si>
  <si>
    <t>Merrill Lynch(Singapore)Pte</t>
  </si>
  <si>
    <t>JAYA</t>
  </si>
  <si>
    <t>1807153040</t>
  </si>
  <si>
    <t>Coca-Cola FEMSA SA de CV</t>
  </si>
  <si>
    <t>4295884272</t>
  </si>
  <si>
    <t>Fomento Economico Mexicano SA De CV{Femsa}</t>
  </si>
  <si>
    <t>4295884507</t>
  </si>
  <si>
    <t>KOF</t>
  </si>
  <si>
    <t>1828455040</t>
  </si>
  <si>
    <t>Guthrie GTS Ltd</t>
  </si>
  <si>
    <t>4295887792</t>
  </si>
  <si>
    <t>Alam Indah Bintan Pte Ltd</t>
  </si>
  <si>
    <t>4297593365</t>
  </si>
  <si>
    <t>Deloitte &amp; Touche</t>
  </si>
  <si>
    <t>Kim Eng Securities Pte Ltd</t>
  </si>
  <si>
    <t>G33</t>
  </si>
  <si>
    <t>1842495040</t>
  </si>
  <si>
    <t>Stedim Biosystems SA</t>
  </si>
  <si>
    <t>4295867687</t>
  </si>
  <si>
    <t>Containers &amp; Packaging</t>
  </si>
  <si>
    <t>France</t>
  </si>
  <si>
    <t>Sartorius AG</t>
  </si>
  <si>
    <t>4295868872</t>
  </si>
  <si>
    <t>Lazard|Detroyat Associes SA</t>
  </si>
  <si>
    <t>Dresdner Kleinwort</t>
  </si>
  <si>
    <t>DIM</t>
  </si>
  <si>
    <t>1844179040</t>
  </si>
  <si>
    <t>STATS ChipPAC Ltd</t>
  </si>
  <si>
    <t>4295888045</t>
  </si>
  <si>
    <t>Singapore Technologies Semiconductors Pte Ltd</t>
  </si>
  <si>
    <t>5000063680</t>
  </si>
  <si>
    <t>Goldman Sachs Singapore</t>
  </si>
  <si>
    <t>S24</t>
  </si>
  <si>
    <t>1846593040</t>
  </si>
  <si>
    <t>Generale de Sante SA</t>
  </si>
  <si>
    <t>4295868159</t>
  </si>
  <si>
    <t>Sante Developpement Europe SAS</t>
  </si>
  <si>
    <t>4297666877</t>
  </si>
  <si>
    <t>Lehman Brothers International|Rothschild &amp; Co</t>
  </si>
  <si>
    <t>Mediobanca SpA</t>
  </si>
  <si>
    <t>GDS</t>
  </si>
  <si>
    <t>1848176040</t>
  </si>
  <si>
    <t>SOFCO</t>
  </si>
  <si>
    <t>4295866652</t>
  </si>
  <si>
    <t>SOFC</t>
  </si>
  <si>
    <t>1855545040</t>
  </si>
  <si>
    <t>Posful Corp</t>
  </si>
  <si>
    <t>4295878638</t>
  </si>
  <si>
    <t>Aeon Co Ltd</t>
  </si>
  <si>
    <t>4295880522</t>
  </si>
  <si>
    <t>Nomura Securities</t>
  </si>
  <si>
    <t>Daiwa Securities SMBC Co Ltd</t>
  </si>
  <si>
    <t>7512</t>
  </si>
  <si>
    <t>1855662040</t>
  </si>
  <si>
    <t>Loulis SA</t>
  </si>
  <si>
    <t>4296393115</t>
  </si>
  <si>
    <t>Romania</t>
  </si>
  <si>
    <t>Leipnik Lundenburger Invest Beteiligungs AG</t>
  </si>
  <si>
    <t>Austria</t>
  </si>
  <si>
    <t>MPN</t>
  </si>
  <si>
    <t>1857077040</t>
  </si>
  <si>
    <t>PUMA AG Rudolf Dassler Sport</t>
  </si>
  <si>
    <t>5035708251</t>
  </si>
  <si>
    <t>Sapardis SA</t>
  </si>
  <si>
    <t>5000039253</t>
  </si>
  <si>
    <t>Lehman Brothers International|UBS Investment Bank</t>
  </si>
  <si>
    <t>Rothschild &amp; Co|Goldman Sachs &amp; Co</t>
  </si>
  <si>
    <t>PUM</t>
  </si>
  <si>
    <t>1861224040</t>
  </si>
  <si>
    <t>Tire Kutsan Oluklu Mukavva Kutu Ve Kragit Sanayi AS</t>
  </si>
  <si>
    <t>4295893610</t>
  </si>
  <si>
    <t>Mondi Packaging Paper Swiece SA</t>
  </si>
  <si>
    <t>4295886460</t>
  </si>
  <si>
    <t>Poland</t>
  </si>
  <si>
    <t>TIRE</t>
  </si>
  <si>
    <t>1868084040</t>
  </si>
  <si>
    <t>Kaufman &amp; Broad SA</t>
  </si>
  <si>
    <t>4295868330</t>
  </si>
  <si>
    <t>PAI Partners SAS</t>
  </si>
  <si>
    <t>5000068533</t>
  </si>
  <si>
    <t>HSBC Holdings PLC|Hawkpoint Partners|Merrill Lynch|Calyon</t>
  </si>
  <si>
    <t>1869393040</t>
  </si>
  <si>
    <t>Nihon Shokuhin Kako Co Ltd</t>
  </si>
  <si>
    <t>4295876497</t>
  </si>
  <si>
    <t>Mitsubishi Corp</t>
  </si>
  <si>
    <t>4295880570</t>
  </si>
  <si>
    <t>PwC Advisory Co Ltd (JP)</t>
  </si>
  <si>
    <t>Mitsubishi UFJ Securities Co</t>
  </si>
  <si>
    <t>2892</t>
  </si>
  <si>
    <t>1869937040</t>
  </si>
  <si>
    <t>Migros Turk Ticaret AS</t>
  </si>
  <si>
    <t>4295893539</t>
  </si>
  <si>
    <t>Migros Turk Ticaret AS SPV</t>
  </si>
  <si>
    <t>5035743069</t>
  </si>
  <si>
    <t>Is Yatirim Menkul Degerler|Merrill Lynch|Sardis Capital Ltd</t>
  </si>
  <si>
    <t>MIGRO</t>
  </si>
  <si>
    <t>1870628040</t>
  </si>
  <si>
    <t>Camaieu SA</t>
  </si>
  <si>
    <t>4295868468</t>
  </si>
  <si>
    <t>Apparel Retailing</t>
  </si>
  <si>
    <t>Calyon|Natixis</t>
  </si>
  <si>
    <t>AMA</t>
  </si>
  <si>
    <t>1871684040</t>
  </si>
  <si>
    <t>Turk Demir Dokum</t>
  </si>
  <si>
    <t>4295893543</t>
  </si>
  <si>
    <t>Vaillant Saunier Duval Iberica SL</t>
  </si>
  <si>
    <t>4297846808</t>
  </si>
  <si>
    <t>ABN-AMRO Holding NV</t>
  </si>
  <si>
    <t>TUDDF</t>
  </si>
  <si>
    <t>1873256040</t>
  </si>
  <si>
    <t>Hugo Boss AG</t>
  </si>
  <si>
    <t>4295869603</t>
  </si>
  <si>
    <t>Red &amp; Black Lux Sarl</t>
  </si>
  <si>
    <t>4297824006</t>
  </si>
  <si>
    <t>Luxembourg</t>
  </si>
  <si>
    <t>Deutsche Bank|Rothschild &amp; Co|Dresdner Kleinwort</t>
  </si>
  <si>
    <t>Drueker &amp; Co GmbH &amp; Co KG|Citigroup|UniCredit Group</t>
  </si>
  <si>
    <t>BOSG</t>
  </si>
  <si>
    <t>1876643040</t>
  </si>
  <si>
    <t>Finnlines Oyj</t>
  </si>
  <si>
    <t>4295866376</t>
  </si>
  <si>
    <t>Grimaldi Group SpA</t>
  </si>
  <si>
    <t>4296098777</t>
  </si>
  <si>
    <t>Italy</t>
  </si>
  <si>
    <t>FLG1S</t>
  </si>
  <si>
    <t>1882352040</t>
  </si>
  <si>
    <t>AuFeminin.com SA</t>
  </si>
  <si>
    <t>4295867453</t>
  </si>
  <si>
    <t>E-commerce / B2B</t>
  </si>
  <si>
    <t>Axel Springer SE</t>
  </si>
  <si>
    <t>5040706960</t>
  </si>
  <si>
    <t>Publishing</t>
  </si>
  <si>
    <t>Michel Dyens</t>
  </si>
  <si>
    <t>FEM</t>
  </si>
  <si>
    <t>1890538040</t>
  </si>
  <si>
    <t>Cia de Transporte de Energia  Electrica en Alta Tension</t>
  </si>
  <si>
    <t>4295856051</t>
  </si>
  <si>
    <t>TRAN</t>
  </si>
  <si>
    <t>1893093040</t>
  </si>
  <si>
    <t>Tele Norte Celular Participacoes SA</t>
  </si>
  <si>
    <t>4295859986</t>
  </si>
  <si>
    <t>Vivo Participacoes SA</t>
  </si>
  <si>
    <t>Merrill Lynch|Citi</t>
  </si>
  <si>
    <t>Banco Espirito Santo de Invstm|Goldman Sachs &amp; Co</t>
  </si>
  <si>
    <t>TCN</t>
  </si>
  <si>
    <t>1895995040</t>
  </si>
  <si>
    <t>ECS Holdings Ltd</t>
  </si>
  <si>
    <t>4295887638</t>
  </si>
  <si>
    <t>VST Holdings Ltd</t>
  </si>
  <si>
    <t>4295871500</t>
  </si>
  <si>
    <t>Computers &amp; Electronics Retailing</t>
  </si>
  <si>
    <t>Hong Kong</t>
  </si>
  <si>
    <t>E18</t>
  </si>
  <si>
    <t>1902091040</t>
  </si>
  <si>
    <t>Uralita SA</t>
  </si>
  <si>
    <t>4295889389</t>
  </si>
  <si>
    <t>Nefinsa SA</t>
  </si>
  <si>
    <t>4296558782</t>
  </si>
  <si>
    <t>Citi</t>
  </si>
  <si>
    <t>Santander Investment SA</t>
  </si>
  <si>
    <t>URA</t>
  </si>
  <si>
    <t>1917577040</t>
  </si>
  <si>
    <t>itelligence AG</t>
  </si>
  <si>
    <t>4295869637</t>
  </si>
  <si>
    <t>NTT Data Europe GmbH &amp; Co KG</t>
  </si>
  <si>
    <t>5000058212</t>
  </si>
  <si>
    <t>Berenberg|Nomura Securities|Rothschild &amp; Co</t>
  </si>
  <si>
    <t>ILHG</t>
  </si>
  <si>
    <t>1919471040</t>
  </si>
  <si>
    <t>CCA International SA</t>
  </si>
  <si>
    <t>4295868369</t>
  </si>
  <si>
    <t>Finapertel SAS</t>
  </si>
  <si>
    <t>4297904243</t>
  </si>
  <si>
    <t>Detroyat Associes SA</t>
  </si>
  <si>
    <t>CCA</t>
  </si>
  <si>
    <t>1921563040</t>
  </si>
  <si>
    <t>Nissin Electric Co Ltd</t>
  </si>
  <si>
    <t>4295876934</t>
  </si>
  <si>
    <t>Sumitomo Electric Industries Ltd</t>
  </si>
  <si>
    <t>4295877346</t>
  </si>
  <si>
    <t>Daiwa Securities SMBC Co Ltd|JP Morgan</t>
  </si>
  <si>
    <t>6641</t>
  </si>
  <si>
    <t>1940682040</t>
  </si>
  <si>
    <t>Danel(Adir Yeoshua)Ltd</t>
  </si>
  <si>
    <t>4296885973</t>
  </si>
  <si>
    <t>Employment Services</t>
  </si>
  <si>
    <t>KCPS Israel Private Equity Partners LP</t>
  </si>
  <si>
    <t>4297945702</t>
  </si>
  <si>
    <t>DANE</t>
  </si>
  <si>
    <t>1940722040</t>
  </si>
  <si>
    <t>The Straits Trading Co Ltd</t>
  </si>
  <si>
    <t>4295887824</t>
  </si>
  <si>
    <t>Cairns Pte Ltd</t>
  </si>
  <si>
    <t>4297945613</t>
  </si>
  <si>
    <t>Oversea-Chinese Banking|BNP Paribas SA|Credit Suisse Group|CIMB-GK Securities Pte Ltd</t>
  </si>
  <si>
    <t>Standard Chartered Bank PLC</t>
  </si>
  <si>
    <t>S20</t>
  </si>
  <si>
    <t>1949640040</t>
  </si>
  <si>
    <t>Ya Zhou Yao Ye Ji Tuan You Xian Gong Si</t>
  </si>
  <si>
    <t>4295887822</t>
  </si>
  <si>
    <t>Luye Pharmaceutical Investment Co Ltd</t>
  </si>
  <si>
    <t>4297782880</t>
  </si>
  <si>
    <t>Cayman Islands</t>
  </si>
  <si>
    <t>A61</t>
  </si>
  <si>
    <t>1950118040</t>
  </si>
  <si>
    <t>Traffic Corner Holdings PCL</t>
  </si>
  <si>
    <t>4295893356</t>
  </si>
  <si>
    <t>TRAF</t>
  </si>
  <si>
    <t>1952893040</t>
  </si>
  <si>
    <t>Cyprus Trading Corp PLC</t>
  </si>
  <si>
    <t>4295917088</t>
  </si>
  <si>
    <t>Other Consumer Products</t>
  </si>
  <si>
    <t>Cyprus</t>
  </si>
  <si>
    <t>NK Shacolas(Holdings)Ltd</t>
  </si>
  <si>
    <t>4297220222</t>
  </si>
  <si>
    <t>CTC</t>
  </si>
  <si>
    <t>1957014040</t>
  </si>
  <si>
    <t>Sitt Tatt Bhd</t>
  </si>
  <si>
    <t>4295883884</t>
  </si>
  <si>
    <t>Empire Holdings Ltd</t>
  </si>
  <si>
    <t>4296201715</t>
  </si>
  <si>
    <t>Seychelles</t>
  </si>
  <si>
    <t>PM Securities Sdn Bhd|MIDF Amanah Investment Bank</t>
  </si>
  <si>
    <t>K&amp;N Kenanga Sdn Bhd</t>
  </si>
  <si>
    <t>SITATT</t>
  </si>
  <si>
    <t>1957234040</t>
  </si>
  <si>
    <t>Tide ASA</t>
  </si>
  <si>
    <t>4295885386</t>
  </si>
  <si>
    <t>Det Stavangerske Dampskibsselskab AS</t>
  </si>
  <si>
    <t>4297708281</t>
  </si>
  <si>
    <t>ABG Sundal Collier</t>
  </si>
  <si>
    <t>First Securities AS</t>
  </si>
  <si>
    <t>TIDE</t>
  </si>
  <si>
    <t>1957476040</t>
  </si>
  <si>
    <t>Tradewinds(Malaysia)Bhd</t>
  </si>
  <si>
    <t>4295883413</t>
  </si>
  <si>
    <t>Perspective Lane (M) Sdn Bhd</t>
  </si>
  <si>
    <t>4297068190</t>
  </si>
  <si>
    <t>Newfields Advisors Sdn Bhd|Aseambankers Malaysia Bhd{OLD}</t>
  </si>
  <si>
    <t>TWMM</t>
  </si>
  <si>
    <t>1962442040</t>
  </si>
  <si>
    <t>Graphitwerk Kropfmuehl AG</t>
  </si>
  <si>
    <t>4295870270</t>
  </si>
  <si>
    <t>AMG Advanced Metallurgical Group NV</t>
  </si>
  <si>
    <t>4295884859</t>
  </si>
  <si>
    <t>HVB Consult GmbH</t>
  </si>
  <si>
    <t>GKR</t>
  </si>
  <si>
    <t>1962799040</t>
  </si>
  <si>
    <t>SR Telecom Inc</t>
  </si>
  <si>
    <t>4295860881</t>
  </si>
  <si>
    <t>Software</t>
  </si>
  <si>
    <t>Groupe Lagasse</t>
  </si>
  <si>
    <t>4297291567</t>
  </si>
  <si>
    <t>GMP Securities Ltd</t>
  </si>
  <si>
    <t>SRX</t>
  </si>
  <si>
    <t>1963337040</t>
  </si>
  <si>
    <t>Tembec Inc</t>
  </si>
  <si>
    <t>4295861406</t>
  </si>
  <si>
    <t>BMO Capital Markets</t>
  </si>
  <si>
    <t>Genuity Capital Markets</t>
  </si>
  <si>
    <t>TBC</t>
  </si>
  <si>
    <t>1965498040</t>
  </si>
  <si>
    <t>Dynex Power Inc</t>
  </si>
  <si>
    <t>4296019729</t>
  </si>
  <si>
    <t>Zhuzhou CSR Times Electric Co Ltd</t>
  </si>
  <si>
    <t>4295865621</t>
  </si>
  <si>
    <t>DNXWF</t>
  </si>
  <si>
    <t>1973297040</t>
  </si>
  <si>
    <t>Brasil Telecom SA</t>
  </si>
  <si>
    <t>4295859831</t>
  </si>
  <si>
    <t>Coari Participacoes SA</t>
  </si>
  <si>
    <t>4297724669</t>
  </si>
  <si>
    <t>Angra Partners|Citi</t>
  </si>
  <si>
    <t>Rothschild &amp; Co|Credit Suisse Group|Morgan Stanley|Banco Itau SA</t>
  </si>
  <si>
    <t>BTM</t>
  </si>
  <si>
    <t>1974000040</t>
  </si>
  <si>
    <t>Lite-On Japan Ltd</t>
  </si>
  <si>
    <t>4295878898</t>
  </si>
  <si>
    <t>Taiwan</t>
  </si>
  <si>
    <t>2703</t>
  </si>
  <si>
    <t>1976170040</t>
  </si>
  <si>
    <t>Ridley Inc</t>
  </si>
  <si>
    <t>4295862697</t>
  </si>
  <si>
    <t>Fairfax Financial Holdings Ltd</t>
  </si>
  <si>
    <t>4295862177</t>
  </si>
  <si>
    <t>Gresham Partners|CIBC World Markets Inc</t>
  </si>
  <si>
    <t>RCL</t>
  </si>
  <si>
    <t>1978864040</t>
  </si>
  <si>
    <t>Christiani &amp; Nielsen(Thai)PCL</t>
  </si>
  <si>
    <t>4295892747</t>
  </si>
  <si>
    <t>CPB Equity Co Ltd</t>
  </si>
  <si>
    <t>5000065407</t>
  </si>
  <si>
    <t>CNT</t>
  </si>
  <si>
    <t>1985615040</t>
  </si>
  <si>
    <t>Ranbaxy Laboratories Ltd</t>
  </si>
  <si>
    <t>4295873226</t>
  </si>
  <si>
    <t>Daiichi Sankyo Co Ltd</t>
  </si>
  <si>
    <t>4295880584</t>
  </si>
  <si>
    <t>Religare Securities Limited</t>
  </si>
  <si>
    <t>500359</t>
  </si>
  <si>
    <t>1987054040</t>
  </si>
  <si>
    <t>Petron Corp</t>
  </si>
  <si>
    <t>4295886201</t>
  </si>
  <si>
    <t>Sea Refinery Holdings BV</t>
  </si>
  <si>
    <t>4297858381</t>
  </si>
  <si>
    <t>PCOR</t>
  </si>
  <si>
    <t>1989116040</t>
  </si>
  <si>
    <t>Empresa Energetica de Mato Grosso do Sul{Enersul SA} (Magistra)</t>
  </si>
  <si>
    <t>4295860159</t>
  </si>
  <si>
    <t>Rede Energia SA</t>
  </si>
  <si>
    <t>4295860011</t>
  </si>
  <si>
    <t>Banco de Santander SA|Banco Espirito Santo SA</t>
  </si>
  <si>
    <t>Uniao de Bancos Brasileiros SA|Bradesco BBI</t>
  </si>
  <si>
    <t>ENER6</t>
  </si>
  <si>
    <t>1993380040</t>
  </si>
  <si>
    <t>Kerevitas Gida Sanayi ve Ticaret SA</t>
  </si>
  <si>
    <t>4295893715</t>
  </si>
  <si>
    <t>Yildiz Holding AS</t>
  </si>
  <si>
    <t>5000009354</t>
  </si>
  <si>
    <t>KERVT</t>
  </si>
  <si>
    <t>1998789040</t>
  </si>
  <si>
    <t>CEAG AG</t>
  </si>
  <si>
    <t>4295870247</t>
  </si>
  <si>
    <t>Cardea Holding GmbH</t>
  </si>
  <si>
    <t>5000048380</t>
  </si>
  <si>
    <t>Sal Oppenheim</t>
  </si>
  <si>
    <t>CEAG</t>
  </si>
  <si>
    <t>2000673040</t>
  </si>
  <si>
    <t>Tasaki Shinju Co Ltd</t>
  </si>
  <si>
    <t>4295876702</t>
  </si>
  <si>
    <t>Watermunt Spare Parts BV</t>
  </si>
  <si>
    <t>5044314162</t>
  </si>
  <si>
    <t>7968</t>
  </si>
  <si>
    <t>2002856040</t>
  </si>
  <si>
    <t>Bossa Ticaret ve Sanayi Isletmeleri TAS</t>
  </si>
  <si>
    <t>4295893632</t>
  </si>
  <si>
    <t>Akkardan Sanayi ve Ticaret AS</t>
  </si>
  <si>
    <t>5000013058</t>
  </si>
  <si>
    <t>3Seas Capital Partners</t>
  </si>
  <si>
    <t>BOS</t>
  </si>
  <si>
    <t>2004857040</t>
  </si>
  <si>
    <t>Nippon Sharyo Ltd</t>
  </si>
  <si>
    <t>4295877836</t>
  </si>
  <si>
    <t>Central Japan Railway Co</t>
  </si>
  <si>
    <t>4295877493</t>
  </si>
  <si>
    <t>7102</t>
  </si>
  <si>
    <t>2013061040</t>
  </si>
  <si>
    <t>SRX Post Holdings Inc</t>
  </si>
  <si>
    <t>Bonterra Energy Income Trust</t>
  </si>
  <si>
    <t>5038056687</t>
  </si>
  <si>
    <t>2014870040</t>
  </si>
  <si>
    <t>Petra Foods Ltd</t>
  </si>
  <si>
    <t>4295888128</t>
  </si>
  <si>
    <t>Springbright Investments Ltd</t>
  </si>
  <si>
    <t>4298071345</t>
  </si>
  <si>
    <t>P34</t>
  </si>
  <si>
    <t>2015849040</t>
  </si>
  <si>
    <t>Orbis SA</t>
  </si>
  <si>
    <t>4295886572</t>
  </si>
  <si>
    <t>Accor SA</t>
  </si>
  <si>
    <t>4295866829</t>
  </si>
  <si>
    <t>Societe Generale</t>
  </si>
  <si>
    <t>ORB</t>
  </si>
  <si>
    <t>2016970040</t>
  </si>
  <si>
    <t>Oishi Group PCL</t>
  </si>
  <si>
    <t>4295893129</t>
  </si>
  <si>
    <t>Thai Beverage PCL</t>
  </si>
  <si>
    <t>4295893447</t>
  </si>
  <si>
    <t>Phatra Securities Co Ltd|IV Global Securities PCL</t>
  </si>
  <si>
    <t>OISHI</t>
  </si>
  <si>
    <t>2018343040</t>
  </si>
  <si>
    <t>Minoan Lines SA</t>
  </si>
  <si>
    <t>4295870534</t>
  </si>
  <si>
    <t>Greece</t>
  </si>
  <si>
    <t>Grimaldi Group SPA</t>
  </si>
  <si>
    <t>5034818753</t>
  </si>
  <si>
    <t>Banca IMI|EFG Telesis Finance</t>
  </si>
  <si>
    <t>IMI - Intesa Sanpaolo|National Bank of Greece SA</t>
  </si>
  <si>
    <t>MINOA</t>
  </si>
  <si>
    <t>2019818040</t>
  </si>
  <si>
    <t>Leroy Seafood Group ASA</t>
  </si>
  <si>
    <t>4295885443</t>
  </si>
  <si>
    <t>Austevoll Seafood ASA</t>
  </si>
  <si>
    <t>4295885416</t>
  </si>
  <si>
    <t>Carnegie Investment Bank AB</t>
  </si>
  <si>
    <t>Pareto Securities</t>
  </si>
  <si>
    <t>LSG</t>
  </si>
  <si>
    <t>2023629040</t>
  </si>
  <si>
    <t>Asahi Tec Corp</t>
  </si>
  <si>
    <t>4295876101</t>
  </si>
  <si>
    <t>BHF Kleinwort Benson Group SA</t>
  </si>
  <si>
    <t>4295859549</t>
  </si>
  <si>
    <t>5606</t>
  </si>
  <si>
    <t>2024625040</t>
  </si>
  <si>
    <t>Logwin AG</t>
  </si>
  <si>
    <t>4295882993</t>
  </si>
  <si>
    <t>DELTON Vermoegensverwaltung AG</t>
  </si>
  <si>
    <t>5001100763</t>
  </si>
  <si>
    <t>TGH</t>
  </si>
  <si>
    <t>2025004040</t>
  </si>
  <si>
    <t>Yieh Hsing Enterprise Co Ltd</t>
  </si>
  <si>
    <t>4295891489</t>
  </si>
  <si>
    <t>Yieh Phui Enterprise Co Ltd</t>
  </si>
  <si>
    <t>4295891511</t>
  </si>
  <si>
    <t>2007</t>
  </si>
  <si>
    <t>2026570040</t>
  </si>
  <si>
    <t>Essanelle Hair Group AG</t>
  </si>
  <si>
    <t>4295869059</t>
  </si>
  <si>
    <t>Saxonia Holding-Gesellschaft mbH &amp; Co KG</t>
  </si>
  <si>
    <t>4298105939</t>
  </si>
  <si>
    <t>Commerzbank AG</t>
  </si>
  <si>
    <t>EHX</t>
  </si>
  <si>
    <t>2029814040</t>
  </si>
  <si>
    <t>WPP Group PLC</t>
  </si>
  <si>
    <t>5037958512</t>
  </si>
  <si>
    <t>Advertising &amp; Marketing</t>
  </si>
  <si>
    <t>WPPGY</t>
  </si>
  <si>
    <t>2029928040</t>
  </si>
  <si>
    <t>Qatar Navigation Co QSC</t>
  </si>
  <si>
    <t>4295886948</t>
  </si>
  <si>
    <t>Qatar</t>
  </si>
  <si>
    <t>Qatar Shipping Co QSC</t>
  </si>
  <si>
    <t>4295886941</t>
  </si>
  <si>
    <t>HSBC Holdings PLC|QNB Capital Llc|QInvest LLC</t>
  </si>
  <si>
    <t>HSBC Holdings PLC|Morgan Stanley</t>
  </si>
  <si>
    <t>QNNS</t>
  </si>
  <si>
    <t>2031165040</t>
  </si>
  <si>
    <t>Gyldendal ASA</t>
  </si>
  <si>
    <t>4295885295</t>
  </si>
  <si>
    <t>Erik Must AS</t>
  </si>
  <si>
    <t>4298112620</t>
  </si>
  <si>
    <t>GYL</t>
  </si>
  <si>
    <t>2031882040</t>
  </si>
  <si>
    <t>NewOcean Energy Holdings Ltd</t>
  </si>
  <si>
    <t>4295871030</t>
  </si>
  <si>
    <t>Uniocean Investments Ltd</t>
  </si>
  <si>
    <t>4297025613</t>
  </si>
  <si>
    <t>Access Capital Ltd|CIMB-GK Securities (HK) Ltd</t>
  </si>
  <si>
    <t>0342</t>
  </si>
  <si>
    <t>2038207040</t>
  </si>
  <si>
    <t>Suzuki Metal Industry Co Ltd</t>
  </si>
  <si>
    <t>4295876661</t>
  </si>
  <si>
    <t>Nippon Steel Corp</t>
  </si>
  <si>
    <t>4295877313</t>
  </si>
  <si>
    <t>Mizuho Securities Co Ltd|Morgan Stanley</t>
  </si>
  <si>
    <t>5657</t>
  </si>
  <si>
    <t>2042683040</t>
  </si>
  <si>
    <t>Hitachi Kokusai Electric Inc</t>
  </si>
  <si>
    <t>4295876789</t>
  </si>
  <si>
    <t>Hitachi Ltd</t>
  </si>
  <si>
    <t>4295877325</t>
  </si>
  <si>
    <t>Mizuho Securities Co Ltd</t>
  </si>
  <si>
    <t>6756</t>
  </si>
  <si>
    <t>2042684040</t>
  </si>
  <si>
    <t>Hitachi Koki Co Ltd</t>
  </si>
  <si>
    <t>4295877609</t>
  </si>
  <si>
    <t>Nikko Citigroup Ltd</t>
  </si>
  <si>
    <t>6581</t>
  </si>
  <si>
    <t>2043876040</t>
  </si>
  <si>
    <t>Sodifrance SA</t>
  </si>
  <si>
    <t>4295868131</t>
  </si>
  <si>
    <t>HP2M SAS</t>
  </si>
  <si>
    <t>5000062408</t>
  </si>
  <si>
    <t>SOD</t>
  </si>
  <si>
    <t>2048949040</t>
  </si>
  <si>
    <t>Vestel Elektronik Sanayi Ve Ticaret AS</t>
  </si>
  <si>
    <t>4295893550</t>
  </si>
  <si>
    <t>Collar Holding BV</t>
  </si>
  <si>
    <t>4296750882</t>
  </si>
  <si>
    <t>ISE</t>
  </si>
  <si>
    <t>2049242040</t>
  </si>
  <si>
    <t>Tosho Printing Co Ltd</t>
  </si>
  <si>
    <t>4295878600</t>
  </si>
  <si>
    <t>Toppan Printing Co Ltd</t>
  </si>
  <si>
    <t>4295877420</t>
  </si>
  <si>
    <t>7913</t>
  </si>
  <si>
    <t>2051498040</t>
  </si>
  <si>
    <t>CH Katselis Sons SA</t>
  </si>
  <si>
    <t>4295870419</t>
  </si>
  <si>
    <t>Northern Greece Cereal Co SA</t>
  </si>
  <si>
    <t>5036199070</t>
  </si>
  <si>
    <t>EFG Telesis Finance</t>
  </si>
  <si>
    <t>ProtonBank SA</t>
  </si>
  <si>
    <t>KTSE</t>
  </si>
  <si>
    <t>2052449040</t>
  </si>
  <si>
    <t>NOVA Chemicals Corp</t>
  </si>
  <si>
    <t>4295861456</t>
  </si>
  <si>
    <t>International Petroleum Investment Co PJSC</t>
  </si>
  <si>
    <t>5000009517</t>
  </si>
  <si>
    <t>United Arab Emirates</t>
  </si>
  <si>
    <t>RBC Capital Markets|UBS Investment Bank</t>
  </si>
  <si>
    <t>HSBC Holdings PLC</t>
  </si>
  <si>
    <t>NCX</t>
  </si>
  <si>
    <t>2052513040</t>
  </si>
  <si>
    <t>True Corp PCL</t>
  </si>
  <si>
    <t>4295892757</t>
  </si>
  <si>
    <t>Y</t>
  </si>
  <si>
    <t>2069531040</t>
  </si>
  <si>
    <t>Link Consulting Associates Japan Corp</t>
  </si>
  <si>
    <t>4295878291</t>
  </si>
  <si>
    <t>4798</t>
  </si>
  <si>
    <t>2071366040</t>
  </si>
  <si>
    <t>Ludwig Beck am Rathauseck-Textilhaus Feldmeier AG</t>
  </si>
  <si>
    <t>4295869514</t>
  </si>
  <si>
    <t>INTRO-Verwaltungs GmbH</t>
  </si>
  <si>
    <t>4296078992</t>
  </si>
  <si>
    <t>ECK</t>
  </si>
  <si>
    <t>2072906040</t>
  </si>
  <si>
    <t>Parsan Makina Parcalari Sanayii AS</t>
  </si>
  <si>
    <t>4295893630</t>
  </si>
  <si>
    <t>Celik Holding AS</t>
  </si>
  <si>
    <t>5000013440</t>
  </si>
  <si>
    <t>PARSN</t>
  </si>
  <si>
    <t>2074810040</t>
  </si>
  <si>
    <t>SATS Ltd</t>
  </si>
  <si>
    <t>4295888033</t>
  </si>
  <si>
    <t>DBS Bank Ltd</t>
  </si>
  <si>
    <t>S58</t>
  </si>
  <si>
    <t>2075979040</t>
  </si>
  <si>
    <t>SVI PCL</t>
  </si>
  <si>
    <t>4295893251</t>
  </si>
  <si>
    <t>MFG Solution Co Ltd</t>
  </si>
  <si>
    <t>5000015688</t>
  </si>
  <si>
    <t>SVI</t>
  </si>
  <si>
    <t>2079179040</t>
  </si>
  <si>
    <t>Premium Brands Income Fund</t>
  </si>
  <si>
    <t>4298546681</t>
  </si>
  <si>
    <t>Thallion Pharmaceuticals Inc</t>
  </si>
  <si>
    <t>4295860454</t>
  </si>
  <si>
    <t>PBI.UN</t>
  </si>
  <si>
    <t>2080698040</t>
  </si>
  <si>
    <t>Globex Utilidades SA</t>
  </si>
  <si>
    <t>4295859860</t>
  </si>
  <si>
    <t>Mandala Empreendimentos e Participacoes SA</t>
  </si>
  <si>
    <t>4298531100</t>
  </si>
  <si>
    <t>Estater Gestao e Financas</t>
  </si>
  <si>
    <t>GX4</t>
  </si>
  <si>
    <t>2084247040</t>
  </si>
  <si>
    <t>Hopi Hari SA</t>
  </si>
  <si>
    <t>4295860204</t>
  </si>
  <si>
    <t>HH II PT SA</t>
  </si>
  <si>
    <t>4298529087</t>
  </si>
  <si>
    <t>PQTM4</t>
  </si>
  <si>
    <t>2085144040</t>
  </si>
  <si>
    <t>Chemoil Energy Ltd</t>
  </si>
  <si>
    <t>4295870814</t>
  </si>
  <si>
    <t>Singfuel Investment Pte Ltd</t>
  </si>
  <si>
    <t>5000680013</t>
  </si>
  <si>
    <t>AV5</t>
  </si>
  <si>
    <t>2087052040</t>
  </si>
  <si>
    <t>Integralis AG</t>
  </si>
  <si>
    <t>4295869692</t>
  </si>
  <si>
    <t>Internet Software &amp; Services</t>
  </si>
  <si>
    <t>NTT Communications Corp</t>
  </si>
  <si>
    <t>5000006186</t>
  </si>
  <si>
    <t>Lincoln International</t>
  </si>
  <si>
    <t>AAGN</t>
  </si>
  <si>
    <t>2089319040</t>
  </si>
  <si>
    <t>Roi Corp</t>
  </si>
  <si>
    <t>4295881322</t>
  </si>
  <si>
    <t>South Korea</t>
  </si>
  <si>
    <t>005690</t>
  </si>
  <si>
    <t>2091562040</t>
  </si>
  <si>
    <t>Egyptian Co for Mobile Services SAE</t>
  </si>
  <si>
    <t>4295866274</t>
  </si>
  <si>
    <t>Egypt</t>
  </si>
  <si>
    <t>Orange Participations SA</t>
  </si>
  <si>
    <t>5000054887</t>
  </si>
  <si>
    <t>HSBC Holdings PLC|Lazard</t>
  </si>
  <si>
    <t>EMOB</t>
  </si>
  <si>
    <t>2094008040</t>
  </si>
  <si>
    <t>Thomson SA</t>
  </si>
  <si>
    <t>4295868255</t>
  </si>
  <si>
    <t>Houlihan Lokey|Lazard|Philippe Villin Conseil|Perella Weinberg Partners LP|Citi|Goldman Sachs &amp; Co</t>
  </si>
  <si>
    <t>TMS</t>
  </si>
  <si>
    <t>2098774040</t>
  </si>
  <si>
    <t>Partner Communications Co Ltd</t>
  </si>
  <si>
    <t>4295875180</t>
  </si>
  <si>
    <t>Scailex Corp Ltd</t>
  </si>
  <si>
    <t>4295875131</t>
  </si>
  <si>
    <t>UBS Investment Bank|Goldman Sachs &amp; Co</t>
  </si>
  <si>
    <t>PTNR</t>
  </si>
  <si>
    <t>2103471040</t>
  </si>
  <si>
    <t>Cosmos Initia Co Ltd</t>
  </si>
  <si>
    <t>4295879056</t>
  </si>
  <si>
    <t>Residential</t>
  </si>
  <si>
    <t>Bank of America Merrill Lynch</t>
  </si>
  <si>
    <t>8844</t>
  </si>
  <si>
    <t>2104218040</t>
  </si>
  <si>
    <t>TEO LT AB</t>
  </si>
  <si>
    <t>4295882936</t>
  </si>
  <si>
    <t>Lithuania</t>
  </si>
  <si>
    <t>TeliaSonera AB</t>
  </si>
  <si>
    <t>4295890327</t>
  </si>
  <si>
    <t>SEB</t>
  </si>
  <si>
    <t>TEO1L</t>
  </si>
  <si>
    <t>2107468040</t>
  </si>
  <si>
    <t>DMX Technologies Group Ltd</t>
  </si>
  <si>
    <t>4295888138</t>
  </si>
  <si>
    <t>KDDI Corp</t>
  </si>
  <si>
    <t>4295880577</t>
  </si>
  <si>
    <t>HSBC Holdings PLC|Credit Suisse Group</t>
  </si>
  <si>
    <t>5CH</t>
  </si>
  <si>
    <t>2123722040</t>
  </si>
  <si>
    <t>AbitibiBowater Inc</t>
  </si>
  <si>
    <t>4295903591</t>
  </si>
  <si>
    <t>Lazard|BMO Capital Markets|Moelis &amp; Co|Canaccord Genuity|Blackstone Group LP|Jefferies &amp; Co Inc</t>
  </si>
  <si>
    <t>ABH</t>
  </si>
  <si>
    <t>2126074040</t>
  </si>
  <si>
    <t>Rallis India Ltd</t>
  </si>
  <si>
    <t>4295873644</t>
  </si>
  <si>
    <t>Tata Chemicals Ltd</t>
  </si>
  <si>
    <t>4295872672</t>
  </si>
  <si>
    <t>500355</t>
  </si>
  <si>
    <t>2127650040</t>
  </si>
  <si>
    <t>Unicafe Inc</t>
  </si>
  <si>
    <t>4295880043</t>
  </si>
  <si>
    <t>Ucc Ueshima Coffe Co Ltd</t>
  </si>
  <si>
    <t>5000006328</t>
  </si>
  <si>
    <t>2597</t>
  </si>
  <si>
    <t>2139761040</t>
  </si>
  <si>
    <t>NJK Corp</t>
  </si>
  <si>
    <t>4295880010</t>
  </si>
  <si>
    <t>NTT Data Corp</t>
  </si>
  <si>
    <t>4295877060</t>
  </si>
  <si>
    <t>9748</t>
  </si>
  <si>
    <t>2144020040</t>
  </si>
  <si>
    <t>Ssangyong Motor Co Ltd</t>
  </si>
  <si>
    <t>4295881220</t>
  </si>
  <si>
    <t>Mahindra &amp; Mahindra Ltd</t>
  </si>
  <si>
    <t>4295872671</t>
  </si>
  <si>
    <t>KPMG|Macquarie Securities Korea Ltd</t>
  </si>
  <si>
    <t>Samsung Securities|Rothschild &amp; Co</t>
  </si>
  <si>
    <t>003620</t>
  </si>
  <si>
    <t>2147622040</t>
  </si>
  <si>
    <t>Zhongyu Gas Holdings Ltd</t>
  </si>
  <si>
    <t>4295870936</t>
  </si>
  <si>
    <t>China Gas Holdings Ltd</t>
  </si>
  <si>
    <t>4295871672</t>
  </si>
  <si>
    <t>First Shanghai Capital Ltd</t>
  </si>
  <si>
    <t>Macquarie Bank</t>
  </si>
  <si>
    <t>8070</t>
  </si>
  <si>
    <t>2147948040</t>
  </si>
  <si>
    <t>Shelman Swiss-Hellenic Wood Product Manufacturers SA</t>
  </si>
  <si>
    <t>4295870390</t>
  </si>
  <si>
    <t>Alfa Wood SA</t>
  </si>
  <si>
    <t>4296191776</t>
  </si>
  <si>
    <t>SELMK</t>
  </si>
  <si>
    <t>2148226040</t>
  </si>
  <si>
    <t>International Brachytherapy SA</t>
  </si>
  <si>
    <t>4295859425</t>
  </si>
  <si>
    <t>Petercam Securities SA</t>
  </si>
  <si>
    <t>IBT B</t>
  </si>
  <si>
    <t>2151505040</t>
  </si>
  <si>
    <t>TPV Technology Ltd</t>
  </si>
  <si>
    <t>4295871807</t>
  </si>
  <si>
    <t>Somerley Ltd</t>
  </si>
  <si>
    <t>China International Capital Co|Morgan Stanley</t>
  </si>
  <si>
    <t>903</t>
  </si>
  <si>
    <t>2152769040</t>
  </si>
  <si>
    <t>International Metal Service SA {IMS}</t>
  </si>
  <si>
    <t>4295867527</t>
  </si>
  <si>
    <t>Jacquet Metals SA</t>
  </si>
  <si>
    <t>4295867829</t>
  </si>
  <si>
    <t>Ricol Lasteyrie &amp; Associes SA|Aurel BGC SASU|Messier &amp; Associes</t>
  </si>
  <si>
    <t>IMS</t>
  </si>
  <si>
    <t>2153966040</t>
  </si>
  <si>
    <t>Quality Construction Products PCL</t>
  </si>
  <si>
    <t>4295893331</t>
  </si>
  <si>
    <t>Construction Materials</t>
  </si>
  <si>
    <t>SCG Building Materials Co Ltd</t>
  </si>
  <si>
    <t>5000644612</t>
  </si>
  <si>
    <t>Q-CON</t>
  </si>
  <si>
    <t>2161514040</t>
  </si>
  <si>
    <t>Controladora Comercial Mexicana SAB de CV</t>
  </si>
  <si>
    <t>4295884322</t>
  </si>
  <si>
    <t>COMERC</t>
  </si>
  <si>
    <t>2163910040</t>
  </si>
  <si>
    <t>Hotel Services(Ceylon)Ltd</t>
  </si>
  <si>
    <t>4295917842</t>
  </si>
  <si>
    <t>Sri Lanka</t>
  </si>
  <si>
    <t>Hayleys PLC</t>
  </si>
  <si>
    <t>4295889716</t>
  </si>
  <si>
    <t>Household &amp; Personal Products</t>
  </si>
  <si>
    <t>SERV</t>
  </si>
  <si>
    <t>2166105040</t>
  </si>
  <si>
    <t>Bipromet SA</t>
  </si>
  <si>
    <t>4295886552</t>
  </si>
  <si>
    <t>KGHM Polska Miedz SA</t>
  </si>
  <si>
    <t>4295886468</t>
  </si>
  <si>
    <t>BPMA</t>
  </si>
  <si>
    <t>2166121040</t>
  </si>
  <si>
    <t>San Miguel Corp</t>
  </si>
  <si>
    <t>4295886286</t>
  </si>
  <si>
    <t>SMC</t>
  </si>
  <si>
    <t>2174268040</t>
  </si>
  <si>
    <t>Societe de la Tour Eiffel SA</t>
  </si>
  <si>
    <t>4295866960</t>
  </si>
  <si>
    <t>REITs</t>
  </si>
  <si>
    <t>EIFF</t>
  </si>
  <si>
    <t>2175066040</t>
  </si>
  <si>
    <t>Pirelli &amp; C Real Estate SpA</t>
  </si>
  <si>
    <t>4295875424</t>
  </si>
  <si>
    <t>Real Estate Management &amp; Development</t>
  </si>
  <si>
    <t>Mediobanca|Banca IMI|Deutsche Bank|Lazard|UniCredit Group</t>
  </si>
  <si>
    <t>PRS</t>
  </si>
  <si>
    <t>2189457040</t>
  </si>
  <si>
    <t>AS Roma SpA</t>
  </si>
  <si>
    <t>4295875542</t>
  </si>
  <si>
    <t>Di Benedetto AS Roma LLC</t>
  </si>
  <si>
    <t>5035395997</t>
  </si>
  <si>
    <t>ASR</t>
  </si>
  <si>
    <t>2191025040</t>
  </si>
  <si>
    <t>OVB Holding AG</t>
  </si>
  <si>
    <t>4295869566</t>
  </si>
  <si>
    <t>IDUNA Vereinigte Lebensversicherung AG</t>
  </si>
  <si>
    <t>4295868944</t>
  </si>
  <si>
    <t>Berenberg</t>
  </si>
  <si>
    <t>O4B</t>
  </si>
  <si>
    <t>2191183040</t>
  </si>
  <si>
    <t>Nihon Inter Electronics Corp</t>
  </si>
  <si>
    <t>4295876515</t>
  </si>
  <si>
    <t>6974</t>
  </si>
  <si>
    <t>2192037040</t>
  </si>
  <si>
    <t>KUKA AG</t>
  </si>
  <si>
    <t>4295869083</t>
  </si>
  <si>
    <t>DC Advisory</t>
  </si>
  <si>
    <t>IWK</t>
  </si>
  <si>
    <t>2195024040</t>
  </si>
  <si>
    <t>CCR SA</t>
  </si>
  <si>
    <t>4295860047</t>
  </si>
  <si>
    <t>Banco Itau-BBA SA|Santander Corp &amp; Invest Bkg</t>
  </si>
  <si>
    <t>Banco BTG Pactual SA</t>
  </si>
  <si>
    <t>CCRO3</t>
  </si>
  <si>
    <t>2197006040</t>
  </si>
  <si>
    <t>Wilh Wilhelmsen ASA</t>
  </si>
  <si>
    <t>5000756079</t>
  </si>
  <si>
    <t>WWI</t>
  </si>
  <si>
    <t>2198940040</t>
  </si>
  <si>
    <t>Solving Efeso International SA</t>
  </si>
  <si>
    <t>4295868057</t>
  </si>
  <si>
    <t>Partners In Action SA</t>
  </si>
  <si>
    <t>5000784630</t>
  </si>
  <si>
    <t>OLV</t>
  </si>
  <si>
    <t>2202101040</t>
  </si>
  <si>
    <t>Maruei Department Store Co Ltd</t>
  </si>
  <si>
    <t>4295877796</t>
  </si>
  <si>
    <t>Kowa Co Ltd</t>
  </si>
  <si>
    <t>5000051917</t>
  </si>
  <si>
    <t>Plutus Consulting Co Ltd</t>
  </si>
  <si>
    <t>8245</t>
  </si>
  <si>
    <t>2203102040</t>
  </si>
  <si>
    <t>Sonavox International Holdings</t>
  </si>
  <si>
    <t>4295871531</t>
  </si>
  <si>
    <t>Fame Global Enterprises Ltd</t>
  </si>
  <si>
    <t>5000793024</t>
  </si>
  <si>
    <t>Quam Capital Ltd|Goldin Financial Holdings Ltd</t>
  </si>
  <si>
    <t>Optima Capital Ltd</t>
  </si>
  <si>
    <t>8226</t>
  </si>
  <si>
    <t>2210899040</t>
  </si>
  <si>
    <t>NET Servicos de Comunicacao SA</t>
  </si>
  <si>
    <t>4295859908</t>
  </si>
  <si>
    <t>Empresa Brasileira de Telecomunicacoes SA</t>
  </si>
  <si>
    <t>4296949299</t>
  </si>
  <si>
    <t>Banco Itau-BBA SA</t>
  </si>
  <si>
    <t>NETC</t>
  </si>
  <si>
    <t>2211472040</t>
  </si>
  <si>
    <t>Elektro Eletricidade e Servicos SA</t>
  </si>
  <si>
    <t>4295860149</t>
  </si>
  <si>
    <t>Iberdrola Energia do Brasil Ltda</t>
  </si>
  <si>
    <t>4296945235</t>
  </si>
  <si>
    <t>Banco Itau SA|Goldman Sachs &amp; Co</t>
  </si>
  <si>
    <t>Citi|Santander Corp &amp; Invest Bkg</t>
  </si>
  <si>
    <t>EKTR3</t>
  </si>
  <si>
    <t>2236987040</t>
  </si>
  <si>
    <t>Japan Radio Co Ltd{JRC}</t>
  </si>
  <si>
    <t>4295877552</t>
  </si>
  <si>
    <t>Nisshinbo Holdings Inc</t>
  </si>
  <si>
    <t>4295878512</t>
  </si>
  <si>
    <t>Nomura Securities|GCA Advisory Corp</t>
  </si>
  <si>
    <t>6751</t>
  </si>
  <si>
    <t>2239097040</t>
  </si>
  <si>
    <t>Dada SpA</t>
  </si>
  <si>
    <t>4295875603</t>
  </si>
  <si>
    <t>Buongiorno SpA</t>
  </si>
  <si>
    <t>4295875605</t>
  </si>
  <si>
    <t>Mediobanca|Lazard|Fineurop Soditic SpA</t>
  </si>
  <si>
    <t>Banca IMI</t>
  </si>
  <si>
    <t>DA</t>
  </si>
  <si>
    <t>2242835040</t>
  </si>
  <si>
    <t>Petrol Ofisi AS</t>
  </si>
  <si>
    <t>4295893551</t>
  </si>
  <si>
    <t>OMV AG</t>
  </si>
  <si>
    <t>4295859007</t>
  </si>
  <si>
    <t>PTOFS</t>
  </si>
  <si>
    <t>2248662040</t>
  </si>
  <si>
    <t>Makhteshim Agan Industries Ltd</t>
  </si>
  <si>
    <t>4295875079</t>
  </si>
  <si>
    <t>China National Agrochemical Corp</t>
  </si>
  <si>
    <t>4297543899</t>
  </si>
  <si>
    <t>Compass Advisers Group LLC</t>
  </si>
  <si>
    <t>MAIN</t>
  </si>
  <si>
    <t>2249597040</t>
  </si>
  <si>
    <t>Fidec Corp</t>
  </si>
  <si>
    <t>4295880736</t>
  </si>
  <si>
    <t>8423</t>
  </si>
  <si>
    <t>2249692040</t>
  </si>
  <si>
    <t>Pronox Technology SA</t>
  </si>
  <si>
    <t>4295886689</t>
  </si>
  <si>
    <t>Centrozap SA</t>
  </si>
  <si>
    <t>4295886485</t>
  </si>
  <si>
    <t>PRO</t>
  </si>
  <si>
    <t>2250420040</t>
  </si>
  <si>
    <t>Stallergenes SA</t>
  </si>
  <si>
    <t>4295868053</t>
  </si>
  <si>
    <t>Ares Life Sciences I SARL</t>
  </si>
  <si>
    <t>5001435447</t>
  </si>
  <si>
    <t>Deutsche Bank|Centerview Partners LLC|Moelis &amp; Co</t>
  </si>
  <si>
    <t>GENP</t>
  </si>
  <si>
    <t>2252446040</t>
  </si>
  <si>
    <t>Grande Asset Hotels &amp; Property PCL</t>
  </si>
  <si>
    <t>4295893352</t>
  </si>
  <si>
    <t>Metro Premier Holding Co Ltd</t>
  </si>
  <si>
    <t>5001233526</t>
  </si>
  <si>
    <t>GRAND</t>
  </si>
  <si>
    <t>2253788040</t>
  </si>
  <si>
    <t>SK Gas Co Ltd</t>
  </si>
  <si>
    <t>4295882306</t>
  </si>
  <si>
    <t>SK Chemicals Co Ltd</t>
  </si>
  <si>
    <t>4295881451</t>
  </si>
  <si>
    <t>018670</t>
  </si>
  <si>
    <t>2254685040</t>
  </si>
  <si>
    <t>Hyundai Information &amp; Technology Co Ltd</t>
  </si>
  <si>
    <t>4295881960</t>
  </si>
  <si>
    <t>Lotte Data Communication Co Ltd</t>
  </si>
  <si>
    <t>5000053867</t>
  </si>
  <si>
    <t>PricewaterhouseCoopers</t>
  </si>
  <si>
    <t>026180</t>
  </si>
  <si>
    <t>2272352040</t>
  </si>
  <si>
    <t>Empresa Distribuidora Electrica Regional SA {EMDERSA}</t>
  </si>
  <si>
    <t>4297786481</t>
  </si>
  <si>
    <t>Pampa Energia SA</t>
  </si>
  <si>
    <t>4295856141</t>
  </si>
  <si>
    <t>EMDE</t>
  </si>
  <si>
    <t>2286207040</t>
  </si>
  <si>
    <t>JF Household Furnishings Ltd</t>
  </si>
  <si>
    <t>4295863660</t>
  </si>
  <si>
    <t>Bounty Wealth Ltd</t>
  </si>
  <si>
    <t>5028044005</t>
  </si>
  <si>
    <t>Quam Capital Ltd</t>
  </si>
  <si>
    <t>Sun Hung Kai International Ltd</t>
  </si>
  <si>
    <t>00776</t>
  </si>
  <si>
    <t>2291601040</t>
  </si>
  <si>
    <t>Pung Kyung Fine Chemical Co Ltd</t>
  </si>
  <si>
    <t>4295881529</t>
  </si>
  <si>
    <t>065940</t>
  </si>
  <si>
    <t>2294563040</t>
  </si>
  <si>
    <t>Seat Pagine Gialle SpA</t>
  </si>
  <si>
    <t>4295875887</t>
  </si>
  <si>
    <t>Mediobanca|Rothschild &amp; Co|Lazard|Alvarez &amp; Marsal|Gleacher Shacklock LLP|Moelis &amp; Co|Leonardo &amp; Co|Goldman Sachs &amp; Co</t>
  </si>
  <si>
    <t>PG</t>
  </si>
  <si>
    <t>2296457040</t>
  </si>
  <si>
    <t>Vital Group Holdings Ltd</t>
  </si>
  <si>
    <t>4295871457</t>
  </si>
  <si>
    <t>China Uranium Development Co Ltd</t>
  </si>
  <si>
    <t>5000910064</t>
  </si>
  <si>
    <t>Guangdong Securities|Chanceton Capital Partners Ltd</t>
  </si>
  <si>
    <t>China Intl Capital Corp HK Sec</t>
  </si>
  <si>
    <t>1164</t>
  </si>
  <si>
    <t>2297979040</t>
  </si>
  <si>
    <t>Maxvalu Tohoku Co Ltd</t>
  </si>
  <si>
    <t>4295878301</t>
  </si>
  <si>
    <t>KPMG FAS Co Ltd|Mitsubishi UFJ Morgan Stanley</t>
  </si>
  <si>
    <t>Nomura Securities|Ernst &amp; Young LLP</t>
  </si>
  <si>
    <t>2655</t>
  </si>
  <si>
    <t>2303594040</t>
  </si>
  <si>
    <t>Parmalat SpA</t>
  </si>
  <si>
    <t>4295875871</t>
  </si>
  <si>
    <t>Groupe Lactalis SA</t>
  </si>
  <si>
    <t>4296818456</t>
  </si>
  <si>
    <t>HSBC Holdings PLC|Deutsche Bank|Natixis|Credit Agricole CIB|Societe Generale</t>
  </si>
  <si>
    <t>PRFI</t>
  </si>
  <si>
    <t>2307238040</t>
  </si>
  <si>
    <t>elexis AG</t>
  </si>
  <si>
    <t>4295869794</t>
  </si>
  <si>
    <t>SMS Group GmbH</t>
  </si>
  <si>
    <t>4296077089</t>
  </si>
  <si>
    <t>Berenberg|Freitag &amp; Co</t>
  </si>
  <si>
    <t>MM Warburg und Co</t>
  </si>
  <si>
    <t>EEX</t>
  </si>
  <si>
    <t>2307268040</t>
  </si>
  <si>
    <t>MAN SE</t>
  </si>
  <si>
    <t>4295869228</t>
  </si>
  <si>
    <t>Volkswagen AG</t>
  </si>
  <si>
    <t>4295869244</t>
  </si>
  <si>
    <t>Barclays|Goldman Sachs &amp; Co</t>
  </si>
  <si>
    <t>Rothschild &amp; Co|Credit Suisse Group|Citi</t>
  </si>
  <si>
    <t>MANG</t>
  </si>
  <si>
    <t>2310164040</t>
  </si>
  <si>
    <t>Le Tanneur &amp; Cie SA</t>
  </si>
  <si>
    <t>4295868436</t>
  </si>
  <si>
    <t>Qatar Luxury Group SPC</t>
  </si>
  <si>
    <t>5035153549</t>
  </si>
  <si>
    <t>Ernst &amp; Young LLP</t>
  </si>
  <si>
    <t>LTAN</t>
  </si>
  <si>
    <t>2314026040</t>
  </si>
  <si>
    <t>ARRK Corp</t>
  </si>
  <si>
    <t>4295879551</t>
  </si>
  <si>
    <t>Kabushiki Kaisha Kigyo Saisei Shien Kiko</t>
  </si>
  <si>
    <t>5001178202</t>
  </si>
  <si>
    <t>Frontier Management Inc</t>
  </si>
  <si>
    <t>Daiwa Sec Capital Markets|Amidas Partners Inc</t>
  </si>
  <si>
    <t>7873</t>
  </si>
  <si>
    <t>2314292040</t>
  </si>
  <si>
    <t>Wedge Holdings Co Ltd</t>
  </si>
  <si>
    <t>4295880230</t>
  </si>
  <si>
    <t>Showa Holdings Co Ltd</t>
  </si>
  <si>
    <t>4295876651</t>
  </si>
  <si>
    <t>2388</t>
  </si>
  <si>
    <t>2317425040</t>
  </si>
  <si>
    <t>Zaklady Urzadzen Komputerowych Elzab SA</t>
  </si>
  <si>
    <t>4295886515</t>
  </si>
  <si>
    <t>Comp SA</t>
  </si>
  <si>
    <t>4295886584</t>
  </si>
  <si>
    <t>ELZ</t>
  </si>
  <si>
    <t>2318954020</t>
  </si>
  <si>
    <t>Express-1 Expedited Solutions Inc</t>
  </si>
  <si>
    <t>4295902251</t>
  </si>
  <si>
    <t>BB&amp;T Capital Markets|Ladenburg Thalmann &amp; Co</t>
  </si>
  <si>
    <t>Deutsche Bank|UBS Investment Bank</t>
  </si>
  <si>
    <t>XPO</t>
  </si>
  <si>
    <t>2320129040</t>
  </si>
  <si>
    <t>KS Energy Ltd</t>
  </si>
  <si>
    <t>4295887919</t>
  </si>
  <si>
    <t>Pacific One Energy Ltd</t>
  </si>
  <si>
    <t>5035256564</t>
  </si>
  <si>
    <t>DMG &amp; Partners Securities Pte</t>
  </si>
  <si>
    <t>Oversea-Chinese Banking</t>
  </si>
  <si>
    <t>578</t>
  </si>
  <si>
    <t>2329753040</t>
  </si>
  <si>
    <t>Itissalat Al Maghrib SA</t>
  </si>
  <si>
    <t>4295884487</t>
  </si>
  <si>
    <t>Morocco</t>
  </si>
  <si>
    <t>Emirates Telecommunications Group Co PJSC</t>
  </si>
  <si>
    <t>4295893441</t>
  </si>
  <si>
    <t>Lazard|Bank of America Merrill Lynch|Credit Agricole CIB</t>
  </si>
  <si>
    <t>BNP Paribas SA|Moelis &amp; Co|ATTIJARIWAFA BANK (MIDDLE EAST</t>
  </si>
  <si>
    <t>IAM</t>
  </si>
  <si>
    <t>2333933040</t>
  </si>
  <si>
    <t>Cowell e Holdings Inc</t>
  </si>
  <si>
    <t>4298008950</t>
  </si>
  <si>
    <t>Hahn &amp; Company Eye Holdings Co Ltd</t>
  </si>
  <si>
    <t>5035456618</t>
  </si>
  <si>
    <t>Woori Invest &amp; Sec Co Ltd</t>
  </si>
  <si>
    <t>900020</t>
  </si>
  <si>
    <t>2338328040</t>
  </si>
  <si>
    <t>Sungjee Construction Co Ltd</t>
  </si>
  <si>
    <t>4295881906</t>
  </si>
  <si>
    <t>005980</t>
  </si>
  <si>
    <t>2340537020</t>
  </si>
  <si>
    <t>Venoco Inc</t>
  </si>
  <si>
    <t>4295912070</t>
  </si>
  <si>
    <t>BMO Capital Markets|Citi</t>
  </si>
  <si>
    <t>VQ</t>
  </si>
  <si>
    <t>2340999040</t>
  </si>
  <si>
    <t>Multimedia Polska SA</t>
  </si>
  <si>
    <t>4295886376</t>
  </si>
  <si>
    <t>Lubotech Ltd</t>
  </si>
  <si>
    <t>5035727608</t>
  </si>
  <si>
    <t>MMP</t>
  </si>
  <si>
    <t>2342130040</t>
  </si>
  <si>
    <t>Amaya Leisure PLC</t>
  </si>
  <si>
    <t>4295917156</t>
  </si>
  <si>
    <t>CONN</t>
  </si>
  <si>
    <t>2342426040</t>
  </si>
  <si>
    <t>Snaige AB</t>
  </si>
  <si>
    <t>4296442878</t>
  </si>
  <si>
    <t>UAB Vaidiana</t>
  </si>
  <si>
    <t>5036770736</t>
  </si>
  <si>
    <t>SNG1L</t>
  </si>
  <si>
    <t>2346587040</t>
  </si>
  <si>
    <t>Kintetsu Department Store Co Ltd</t>
  </si>
  <si>
    <t>4295877749</t>
  </si>
  <si>
    <t>Frontier Management Inc|Mitsubishi UFJ Morgan Stanley</t>
  </si>
  <si>
    <t>8244</t>
  </si>
  <si>
    <t>2348689040</t>
  </si>
  <si>
    <t>SP Setia Bhd</t>
  </si>
  <si>
    <t>4295883418</t>
  </si>
  <si>
    <t>Maybank Investment Bank Bhd</t>
  </si>
  <si>
    <t>SPSETI</t>
  </si>
  <si>
    <t>2350230040</t>
  </si>
  <si>
    <t>CIG Yangtze Ports PLC</t>
  </si>
  <si>
    <t>4295871188</t>
  </si>
  <si>
    <t>Zall Infrastructure Investment Co Ltd</t>
  </si>
  <si>
    <t>5035949222</t>
  </si>
  <si>
    <t>GF Capital (Hong Kong) Ltd</t>
  </si>
  <si>
    <t>8233</t>
  </si>
  <si>
    <t>2356220040</t>
  </si>
  <si>
    <t>2359836040</t>
  </si>
  <si>
    <t>Raba Automotive Holding Plc</t>
  </si>
  <si>
    <t>4295872117</t>
  </si>
  <si>
    <t>Magyar Nemzeti Vagyonkezelo Zrt</t>
  </si>
  <si>
    <t>5000086279</t>
  </si>
  <si>
    <t>RABA</t>
  </si>
  <si>
    <t>2361962040</t>
  </si>
  <si>
    <t>2362336040</t>
  </si>
  <si>
    <t>Orco Property Group SA</t>
  </si>
  <si>
    <t>4295882930</t>
  </si>
  <si>
    <t>Houlihan Lokey|Rothschild &amp; Co|Moelis &amp; Co</t>
  </si>
  <si>
    <t>ORC</t>
  </si>
  <si>
    <t>2368519020</t>
  </si>
  <si>
    <t>Eastman Kodak Co</t>
  </si>
  <si>
    <t>4295903114</t>
  </si>
  <si>
    <t>Lazard|AlixPartners|FTI Consulting Inc|Blackstone Group LP|Jefferies &amp; Co Inc</t>
  </si>
  <si>
    <t>EKDKQ</t>
  </si>
  <si>
    <t>2373654040</t>
  </si>
  <si>
    <t>Thai Plastic &amp; Chemicals PCL</t>
  </si>
  <si>
    <t>4295892971</t>
  </si>
  <si>
    <t>SCG Chemicals Co Ltd</t>
  </si>
  <si>
    <t>5001110775</t>
  </si>
  <si>
    <t>Phatra Securities Co Ltd|Advisory Plus Co Ltd</t>
  </si>
  <si>
    <t>TPC</t>
  </si>
  <si>
    <t>2373787040</t>
  </si>
  <si>
    <t>Tokyo Electric Power Co Inc{TEPCO}</t>
  </si>
  <si>
    <t>4295880644</t>
  </si>
  <si>
    <t>Nuclear Damage Liability Facilitation Fund</t>
  </si>
  <si>
    <t>5037124730</t>
  </si>
  <si>
    <t>Mizuho Securities Co Ltd|Mitsubishi UFJ Morgan Stanley|SMBC Nikko Securities Inc</t>
  </si>
  <si>
    <t>Nomura Securities|JP Morgan</t>
  </si>
  <si>
    <t>9501</t>
  </si>
  <si>
    <t>2373963020</t>
  </si>
  <si>
    <t>RAM Energy Resources Inc</t>
  </si>
  <si>
    <t>4295899437</t>
  </si>
  <si>
    <t>Mitchell Energy Advisors LLC</t>
  </si>
  <si>
    <t>RAME</t>
  </si>
  <si>
    <t>2386192040</t>
  </si>
  <si>
    <t>Totoku Electric Co Ltd</t>
  </si>
  <si>
    <t>4295878563</t>
  </si>
  <si>
    <t>Furukawa Electric Co Ltd</t>
  </si>
  <si>
    <t>4295877367</t>
  </si>
  <si>
    <t>Mizuho Securities Co Ltd|Deloitte Touche Tohmatsu LLC|IGPI</t>
  </si>
  <si>
    <t>5807</t>
  </si>
  <si>
    <t>2387889040</t>
  </si>
  <si>
    <t>MT Telecom SCRL</t>
  </si>
  <si>
    <t>5037365252</t>
  </si>
  <si>
    <t>Cairo Financial Investments Co</t>
  </si>
  <si>
    <t>HSBC Holdings PLC|Lazard|Beltone Investment Banking|Societe Generale</t>
  </si>
  <si>
    <t>2388127040</t>
  </si>
  <si>
    <t>Kozosushi So-Honbu Co Ltd</t>
  </si>
  <si>
    <t>4295879866</t>
  </si>
  <si>
    <t>Equal Partners</t>
  </si>
  <si>
    <t>5037314874</t>
  </si>
  <si>
    <t>Akatsuki Securities Inc</t>
  </si>
  <si>
    <t>9973</t>
  </si>
  <si>
    <t>2389397020</t>
  </si>
  <si>
    <t>CVR Energy Inc</t>
  </si>
  <si>
    <t>4295913881</t>
  </si>
  <si>
    <t>Icahn Partners LP</t>
  </si>
  <si>
    <t>4297270724</t>
  </si>
  <si>
    <t>Deutsche Bank|Goldman Sachs &amp; Co</t>
  </si>
  <si>
    <t>CVI</t>
  </si>
  <si>
    <t>2390609040</t>
  </si>
  <si>
    <t>Namkwang Engineering &amp; Construction Co Ltd</t>
  </si>
  <si>
    <t>4295881133</t>
  </si>
  <si>
    <t>001260</t>
  </si>
  <si>
    <t>2391520040</t>
  </si>
  <si>
    <t>Meisei Electric Co Ltd</t>
  </si>
  <si>
    <t>4295876415</t>
  </si>
  <si>
    <t>6709</t>
  </si>
  <si>
    <t>2393596040</t>
  </si>
  <si>
    <t>Lu Ye Zhi Yao Ji Tuan</t>
  </si>
  <si>
    <t>Hong Leong Finance Ltd</t>
  </si>
  <si>
    <t>2400787040</t>
  </si>
  <si>
    <t>Toho Titanium Co Ltd</t>
  </si>
  <si>
    <t>4295876717</t>
  </si>
  <si>
    <t>SMBC Nikko Securities Inc</t>
  </si>
  <si>
    <t>5727</t>
  </si>
  <si>
    <t>2405570040</t>
  </si>
  <si>
    <t>Cia de Gas de Sao Paulo Comgas</t>
  </si>
  <si>
    <t>4295860052</t>
  </si>
  <si>
    <t>Provence Participacoes SA</t>
  </si>
  <si>
    <t>5037612403</t>
  </si>
  <si>
    <t>Rothschild &amp; Co|Banco Itau-BBA SA|Bradesco BBI|Banco BTG Pactual SA</t>
  </si>
  <si>
    <t>CGAS3</t>
  </si>
  <si>
    <t>2406668040</t>
  </si>
  <si>
    <t>YPF SA</t>
  </si>
  <si>
    <t>4295856055</t>
  </si>
  <si>
    <t>4297101215</t>
  </si>
  <si>
    <t>Government and Agencies</t>
  </si>
  <si>
    <t>National Government</t>
  </si>
  <si>
    <t>Nomura Securities|Deutsche Bank|AZ Capital|Citi</t>
  </si>
  <si>
    <t>YPF</t>
  </si>
  <si>
    <t>2406870040</t>
  </si>
  <si>
    <t>Excel Technology International Holdings Ltd</t>
  </si>
  <si>
    <t>4295871362</t>
  </si>
  <si>
    <t>Sino Eminent Ltd</t>
  </si>
  <si>
    <t>5037435631</t>
  </si>
  <si>
    <t>Quam Capital Ltd|Messis Capital Ltd</t>
  </si>
  <si>
    <t>Goldin Financial Holdings Ltd</t>
  </si>
  <si>
    <t>8048</t>
  </si>
  <si>
    <t>2408709040</t>
  </si>
  <si>
    <t>EcoRodovias Infraestrutura e Logistica SA</t>
  </si>
  <si>
    <t>4297888819</t>
  </si>
  <si>
    <t>Primav Construcoes &amp; Comercio SA</t>
  </si>
  <si>
    <t>Banca IMI|Bank of America Merrill Lynch</t>
  </si>
  <si>
    <t>Banco Itau-BBA SA|Bradesco BBI|Banco BTG Pactual SA</t>
  </si>
  <si>
    <t>ECOR3</t>
  </si>
  <si>
    <t>2409289040</t>
  </si>
  <si>
    <t>SEG International Bhd</t>
  </si>
  <si>
    <t>4295883919</t>
  </si>
  <si>
    <t>Pinnacle Heritage Solutions Sdn Bhd</t>
  </si>
  <si>
    <t>5037441960</t>
  </si>
  <si>
    <t>RHB Investment Bank Bhd</t>
  </si>
  <si>
    <t>SEG</t>
  </si>
  <si>
    <t>2410697040</t>
  </si>
  <si>
    <t>Centrais Eletricas do Para SA {CELPA}</t>
  </si>
  <si>
    <t>5000025346</t>
  </si>
  <si>
    <t>Equatorial Energia SA</t>
  </si>
  <si>
    <t>4295860312</t>
  </si>
  <si>
    <t>Rothschild &amp; Co|Bradesco BBI</t>
  </si>
  <si>
    <t>CELP3</t>
  </si>
  <si>
    <t>2413064040</t>
  </si>
  <si>
    <t>Wing Tai Holdings Ltd</t>
  </si>
  <si>
    <t>4295887382</t>
  </si>
  <si>
    <t>Ascend Capital Ltd</t>
  </si>
  <si>
    <t>5037459853</t>
  </si>
  <si>
    <t>W05</t>
  </si>
  <si>
    <t>2417937040</t>
  </si>
  <si>
    <t>Taihan Fiber Optics Co Ltd</t>
  </si>
  <si>
    <t>4295882572</t>
  </si>
  <si>
    <t>Other High Technology</t>
  </si>
  <si>
    <t>010170</t>
  </si>
  <si>
    <t>2424759040</t>
  </si>
  <si>
    <t>Liberty Properties Ltd</t>
  </si>
  <si>
    <t>4296370008</t>
  </si>
  <si>
    <t>Genesis Fund</t>
  </si>
  <si>
    <t>5050898810</t>
  </si>
  <si>
    <t>LBRT</t>
  </si>
  <si>
    <t>2424767040</t>
  </si>
  <si>
    <t>Tebrau Teguh Bhd</t>
  </si>
  <si>
    <t>4295883264</t>
  </si>
  <si>
    <t>Iskander Waterfront Holdings Sdn Bhd</t>
  </si>
  <si>
    <t>4297907104</t>
  </si>
  <si>
    <t>AmInvestment Bank Bhd</t>
  </si>
  <si>
    <t>TEBRAU</t>
  </si>
  <si>
    <t>2426071040</t>
  </si>
  <si>
    <t>Power Ocean Holdings Ltd</t>
  </si>
  <si>
    <t>5037628624</t>
  </si>
  <si>
    <t>2429033040</t>
  </si>
  <si>
    <t>Ham-Let Israel Canada Ltd</t>
  </si>
  <si>
    <t>4295875239</t>
  </si>
  <si>
    <t>FIMI Opportunity IV LP</t>
  </si>
  <si>
    <t>5037586620</t>
  </si>
  <si>
    <t>HAML</t>
  </si>
  <si>
    <t>2430993040</t>
  </si>
  <si>
    <t>Parco Co Ltd</t>
  </si>
  <si>
    <t>4295878809</t>
  </si>
  <si>
    <t>J Front Retailing Co Ltd</t>
  </si>
  <si>
    <t>4295878928</t>
  </si>
  <si>
    <t>Mitsubishi UFJ Morgan Stanley</t>
  </si>
  <si>
    <t>8251</t>
  </si>
  <si>
    <t>2433343040</t>
  </si>
  <si>
    <t>Ishii Hyoki Co Ltd</t>
  </si>
  <si>
    <t>4295880076</t>
  </si>
  <si>
    <t>6336</t>
  </si>
  <si>
    <t>2433351040</t>
  </si>
  <si>
    <t>Best Denki Co Ltd</t>
  </si>
  <si>
    <t>4295878753</t>
  </si>
  <si>
    <t>Yamada Denki Co Ltd</t>
  </si>
  <si>
    <t>4295878938</t>
  </si>
  <si>
    <t>KPMG FAS Co Ltd</t>
  </si>
  <si>
    <t>8175</t>
  </si>
  <si>
    <t>2433684040</t>
  </si>
  <si>
    <t>Orascom Hotels &amp; Development SAE(WAS 68561X)</t>
  </si>
  <si>
    <t>4295866270</t>
  </si>
  <si>
    <t>Orascom Development Holding AG</t>
  </si>
  <si>
    <t>4298008749</t>
  </si>
  <si>
    <t>Switzerland</t>
  </si>
  <si>
    <t>Beltone Investment Banking</t>
  </si>
  <si>
    <t>ORHD</t>
  </si>
  <si>
    <t>2437272040</t>
  </si>
  <si>
    <t>CFAO SA</t>
  </si>
  <si>
    <t>4298441629</t>
  </si>
  <si>
    <t>Toyota Tsusho Corp</t>
  </si>
  <si>
    <t>4295880696</t>
  </si>
  <si>
    <t>BNP Paribas SA|Lazard|Goldman Sachs &amp; Co|Societe Generale</t>
  </si>
  <si>
    <t>Rothschild &amp; Co|KPMG FAS Co Ltd|Credit Agricole CIB</t>
  </si>
  <si>
    <t>CFAO</t>
  </si>
  <si>
    <t>2441460040</t>
  </si>
  <si>
    <t>Polish Energy Partners SA</t>
  </si>
  <si>
    <t>4295886560</t>
  </si>
  <si>
    <t>Alternative Energy Sources</t>
  </si>
  <si>
    <t>Mansa Investments Sp z o o</t>
  </si>
  <si>
    <t>5037658341</t>
  </si>
  <si>
    <t>CAG</t>
  </si>
  <si>
    <t>ING</t>
  </si>
  <si>
    <t>PEP</t>
  </si>
  <si>
    <t>2441555040</t>
  </si>
  <si>
    <t>Kelebek Mobilya Sanayi ve Ticaret AS</t>
  </si>
  <si>
    <t>4295893716</t>
  </si>
  <si>
    <t>Dogtas Doganlar Mobilya Imalat Enerji Uretim Sanayi ve Ticaret AS</t>
  </si>
  <si>
    <t>4298249168</t>
  </si>
  <si>
    <t>KLBMO</t>
  </si>
  <si>
    <t>2448207040</t>
  </si>
  <si>
    <t>Indeks Bilgisayar Sistemleri Muhendislik Sanayi &amp; Ticaret AS</t>
  </si>
  <si>
    <t>4296988903</t>
  </si>
  <si>
    <t>Nevres Erol Bilecik</t>
  </si>
  <si>
    <t>INDES</t>
  </si>
  <si>
    <t>2448673040</t>
  </si>
  <si>
    <t>China Nonferrous Metals Co Ltd</t>
  </si>
  <si>
    <t>4295871959</t>
  </si>
  <si>
    <t>Ruffy Investments Ltd</t>
  </si>
  <si>
    <t>5037842724</t>
  </si>
  <si>
    <t>Haitong Securities Co Ltd|Reorient Financial Markets Ltd</t>
  </si>
  <si>
    <t>8306</t>
  </si>
  <si>
    <t>2448744040</t>
  </si>
  <si>
    <t>Golden Land Property Development PCL</t>
  </si>
  <si>
    <t>4295892940</t>
  </si>
  <si>
    <t>Univentures PCL</t>
  </si>
  <si>
    <t>4295892741</t>
  </si>
  <si>
    <t>JVS Financial Advisory Co Ltd</t>
  </si>
  <si>
    <t>GOLD</t>
  </si>
  <si>
    <t>2449980040</t>
  </si>
  <si>
    <t>Fraser &amp; Neave Ltd</t>
  </si>
  <si>
    <t>4295887831</t>
  </si>
  <si>
    <t>TCC Assets Ltd</t>
  </si>
  <si>
    <t>5037844474</t>
  </si>
  <si>
    <t>British Virgin Islands</t>
  </si>
  <si>
    <t>Deutsche Bank|JP Morgan (S.E.A) Ltd|Goldman Sachs &amp; Co</t>
  </si>
  <si>
    <t>HSBC Holdings PLC|United Overseas Bank Ltd|Morgan Stanley|DBS Bank Ltd</t>
  </si>
  <si>
    <t>F99</t>
  </si>
  <si>
    <t>2450468040</t>
  </si>
  <si>
    <t>Best Water Technology AG{BWT}</t>
  </si>
  <si>
    <t>4295859044</t>
  </si>
  <si>
    <t>Aqua Invest GmbH</t>
  </si>
  <si>
    <t>5037844905</t>
  </si>
  <si>
    <t>BWT</t>
  </si>
  <si>
    <t>2451997040</t>
  </si>
  <si>
    <t>Telenet Group Holding NV</t>
  </si>
  <si>
    <t>4295859385</t>
  </si>
  <si>
    <t>Binan Investments BV</t>
  </si>
  <si>
    <t>5000446841</t>
  </si>
  <si>
    <t>Lazard|UBS Investment Bank</t>
  </si>
  <si>
    <t>TNET</t>
  </si>
  <si>
    <t>2454177020</t>
  </si>
  <si>
    <t>American Greetings Corp</t>
  </si>
  <si>
    <t>4295903103</t>
  </si>
  <si>
    <t>Peter J. Solomon Co Ltd</t>
  </si>
  <si>
    <t>AM</t>
  </si>
  <si>
    <t>2455340040</t>
  </si>
  <si>
    <t>Handok Pharmaceuticals Co Ltd</t>
  </si>
  <si>
    <t>4295881029</t>
  </si>
  <si>
    <t>002390</t>
  </si>
  <si>
    <t>2455662040</t>
  </si>
  <si>
    <t>HOT Telecommunication Systems Ltd</t>
  </si>
  <si>
    <t>4295875093</t>
  </si>
  <si>
    <t>H Hadaros 2012 Ltd</t>
  </si>
  <si>
    <t>5037851063</t>
  </si>
  <si>
    <t>HSBC Holdings PLC|Goldman Sachs &amp; Co</t>
  </si>
  <si>
    <t>HOT</t>
  </si>
  <si>
    <t>2459505040</t>
  </si>
  <si>
    <t>American Lorain Corp</t>
  </si>
  <si>
    <t>4298008854</t>
  </si>
  <si>
    <t>Chen Si</t>
  </si>
  <si>
    <t>PLAG</t>
  </si>
  <si>
    <t>2459956040</t>
  </si>
  <si>
    <t>BUMYANG CONSTRUCTION CO LTD</t>
  </si>
  <si>
    <t>4295881169</t>
  </si>
  <si>
    <t>002410</t>
  </si>
  <si>
    <t>2463257040</t>
  </si>
  <si>
    <t>equinet AG</t>
  </si>
  <si>
    <t>ILH</t>
  </si>
  <si>
    <t>2468009040</t>
  </si>
  <si>
    <t>Ultrapetrol(Bahamas)Ltd</t>
  </si>
  <si>
    <t>4295899695</t>
  </si>
  <si>
    <t>Bahamas</t>
  </si>
  <si>
    <t>Sparrow Capital Investments Ltd</t>
  </si>
  <si>
    <t>5037989817</t>
  </si>
  <si>
    <t>ULTR</t>
  </si>
  <si>
    <t>2468534040</t>
  </si>
  <si>
    <t>Cinemax Properties Ltd (Was 17237n)</t>
  </si>
  <si>
    <t>4295872573</t>
  </si>
  <si>
    <t>532807</t>
  </si>
  <si>
    <t>2468540040</t>
  </si>
  <si>
    <t>Gruma SAB de CV</t>
  </si>
  <si>
    <t>4295884382</t>
  </si>
  <si>
    <t>Gonzalez Family</t>
  </si>
  <si>
    <t>GMK</t>
  </si>
  <si>
    <t>2473520040</t>
  </si>
  <si>
    <t>AKVA Group ASA</t>
  </si>
  <si>
    <t>4296249212</t>
  </si>
  <si>
    <t>Egersund Group AS</t>
  </si>
  <si>
    <t>5037359529</t>
  </si>
  <si>
    <t>AKVA</t>
  </si>
  <si>
    <t>2476627040</t>
  </si>
  <si>
    <t>Brodrene Hartmann A/S</t>
  </si>
  <si>
    <t>4295865886</t>
  </si>
  <si>
    <t>Lactosan-Sanovo Holding A/S</t>
  </si>
  <si>
    <t>4298425642</t>
  </si>
  <si>
    <t>HART B</t>
  </si>
  <si>
    <t>2477625040</t>
  </si>
  <si>
    <t>Kun Wha Pharmaceutical Co Ltd</t>
  </si>
  <si>
    <t>4295881054</t>
  </si>
  <si>
    <t>Alvogen Korea Ltd</t>
  </si>
  <si>
    <t>5037932342</t>
  </si>
  <si>
    <t>CIMB Bank Bhd</t>
  </si>
  <si>
    <t>002250</t>
  </si>
  <si>
    <t>2479157040</t>
  </si>
  <si>
    <t>Thermocompact SA</t>
  </si>
  <si>
    <t>4295868068</t>
  </si>
  <si>
    <t>Thermo Technologies SAS</t>
  </si>
  <si>
    <t>5037992082</t>
  </si>
  <si>
    <t>Portzamparc Societe de Bourse</t>
  </si>
  <si>
    <t>Aelios Finance</t>
  </si>
  <si>
    <t>THER</t>
  </si>
  <si>
    <t>2480796040</t>
  </si>
  <si>
    <t>Cerep SA</t>
  </si>
  <si>
    <t>4295867749</t>
  </si>
  <si>
    <t>Eurofins Discovery Services Lux Holding SARL</t>
  </si>
  <si>
    <t>5038031102</t>
  </si>
  <si>
    <t>Banque Palatine SA</t>
  </si>
  <si>
    <t>ALCER</t>
  </si>
  <si>
    <t>2480904040</t>
  </si>
  <si>
    <t>TAMAGAWA HOLDINGS Co Ltd</t>
  </si>
  <si>
    <t>4295879410</t>
  </si>
  <si>
    <t>6838</t>
  </si>
  <si>
    <t>2480922040</t>
  </si>
  <si>
    <t>Tukas Gida Sanayi ve Ticaret AS</t>
  </si>
  <si>
    <t>4295893741</t>
  </si>
  <si>
    <t>Oyak Girisim Danismanligi AS</t>
  </si>
  <si>
    <t>5038031452</t>
  </si>
  <si>
    <t>TUKAS</t>
  </si>
  <si>
    <t>2486728040</t>
  </si>
  <si>
    <t>Uranium One Inc</t>
  </si>
  <si>
    <t>5000050314</t>
  </si>
  <si>
    <t>Atomredmetzoloto JSC</t>
  </si>
  <si>
    <t>5000064543</t>
  </si>
  <si>
    <t>GMP Securities Ltd|Canaccord Genuity Corp</t>
  </si>
  <si>
    <t>UUU</t>
  </si>
  <si>
    <t>2490404040</t>
  </si>
  <si>
    <t>Nihon Eslead Corp</t>
  </si>
  <si>
    <t>4295879083</t>
  </si>
  <si>
    <t>Mori Trust Co Ltd</t>
  </si>
  <si>
    <t>4296405839</t>
  </si>
  <si>
    <t>8877</t>
  </si>
  <si>
    <t>2491265020</t>
  </si>
  <si>
    <t>Alico Inc</t>
  </si>
  <si>
    <t>4295905468</t>
  </si>
  <si>
    <t>734 Agriculture LLC</t>
  </si>
  <si>
    <t>5040269814</t>
  </si>
  <si>
    <t>Stephens Inc</t>
  </si>
  <si>
    <t>ALCO</t>
  </si>
  <si>
    <t>2493405020</t>
  </si>
  <si>
    <t>Virgin Media Inc</t>
  </si>
  <si>
    <t>4295894642</t>
  </si>
  <si>
    <t>Liberty Global Inc</t>
  </si>
  <si>
    <t>5039682674</t>
  </si>
  <si>
    <t>Credit Suisse Group|LionTree Advisors LLC</t>
  </si>
  <si>
    <t>VMED</t>
  </si>
  <si>
    <t>2494179040</t>
  </si>
  <si>
    <t>Sayaji Hotels Ltd</t>
  </si>
  <si>
    <t>4295873115</t>
  </si>
  <si>
    <t>Raoof Razak Dhanani</t>
  </si>
  <si>
    <t>Systematix Corporate Services</t>
  </si>
  <si>
    <t>523710</t>
  </si>
  <si>
    <t>2494214040</t>
  </si>
  <si>
    <t>Rosier SA</t>
  </si>
  <si>
    <t>4295859210</t>
  </si>
  <si>
    <t>Borealis AG</t>
  </si>
  <si>
    <t>4298142340</t>
  </si>
  <si>
    <t>ENGB-B</t>
  </si>
  <si>
    <t>2494505040</t>
  </si>
  <si>
    <t>Impregilo SpA</t>
  </si>
  <si>
    <t>4295875738</t>
  </si>
  <si>
    <t>Salini Costruttori SpA</t>
  </si>
  <si>
    <t>4296619837</t>
  </si>
  <si>
    <t>Mediobanca|Nomura Securities|Lazard|UniCredit Group|Equita SIM SpA|JP Morgan</t>
  </si>
  <si>
    <t>Banca IMI|Rothschild &amp; Co|Natixis</t>
  </si>
  <si>
    <t>IPG</t>
  </si>
  <si>
    <t>2498334020</t>
  </si>
  <si>
    <t>Berry Petroleum Co</t>
  </si>
  <si>
    <t>4295903576</t>
  </si>
  <si>
    <t>LinnCo LLC</t>
  </si>
  <si>
    <t>5037628675</t>
  </si>
  <si>
    <t>Greenhill &amp; Co, LLC|Evercore Partners|Citi</t>
  </si>
  <si>
    <t>BRY</t>
  </si>
  <si>
    <t>2503227040</t>
  </si>
  <si>
    <t>Nakayama Steel Works Ltd</t>
  </si>
  <si>
    <t>4295877798</t>
  </si>
  <si>
    <t>5408</t>
  </si>
  <si>
    <t>2505644040</t>
  </si>
  <si>
    <t>Misonoza Theatrical Corp</t>
  </si>
  <si>
    <t>4295876418</t>
  </si>
  <si>
    <t>9664</t>
  </si>
  <si>
    <t>2505781040</t>
  </si>
  <si>
    <t>Libero Acquisition Sarl</t>
  </si>
  <si>
    <t>5040060099</t>
  </si>
  <si>
    <t>Mediobanca|Blackstone Group LP</t>
  </si>
  <si>
    <t>2509239040</t>
  </si>
  <si>
    <t>Prelios SpA</t>
  </si>
  <si>
    <t>KPMG|Barclays|Lazard|Leonardo &amp; Co</t>
  </si>
  <si>
    <t>2509600040</t>
  </si>
  <si>
    <t>Teac Corp</t>
  </si>
  <si>
    <t>4295878005</t>
  </si>
  <si>
    <t>Gibson Holdings Inc</t>
  </si>
  <si>
    <t>5039147744</t>
  </si>
  <si>
    <t>Macquarie Capital Securities|SMBC Nikko Securities Inc</t>
  </si>
  <si>
    <t>6803</t>
  </si>
  <si>
    <t>2511100040</t>
  </si>
  <si>
    <t>OAO "Silovye Mashiny"</t>
  </si>
  <si>
    <t>4295886991</t>
  </si>
  <si>
    <t>Highstat Ltd</t>
  </si>
  <si>
    <t>4297863105</t>
  </si>
  <si>
    <t>SILM</t>
  </si>
  <si>
    <t>2513805040</t>
  </si>
  <si>
    <t>Daiwa House Industry Co Ltd</t>
  </si>
  <si>
    <t>4295876861</t>
  </si>
  <si>
    <t>Daiwa Securities Co Ltd</t>
  </si>
  <si>
    <t>2514959040</t>
  </si>
  <si>
    <t>Siam Makro PCL</t>
  </si>
  <si>
    <t>4295892883</t>
  </si>
  <si>
    <t>CP All PCL</t>
  </si>
  <si>
    <t>4295893157</t>
  </si>
  <si>
    <t>HSBC Holdings PLC|Phatra Securities Co Ltd</t>
  </si>
  <si>
    <t>MAKRO</t>
  </si>
  <si>
    <t>2515090040</t>
  </si>
  <si>
    <t>Metrostar Property PCL</t>
  </si>
  <si>
    <t>4295892706</t>
  </si>
  <si>
    <t>Satit Viddayakorn</t>
  </si>
  <si>
    <t>METRO</t>
  </si>
  <si>
    <t>2518131040</t>
  </si>
  <si>
    <t>Carrefoursa Carrefour Sabanci Ticaret Merkezi AS</t>
  </si>
  <si>
    <t>4295893733</t>
  </si>
  <si>
    <t>Haci Omer Sabanci Holding AS</t>
  </si>
  <si>
    <t>4295893621</t>
  </si>
  <si>
    <t>CARFA</t>
  </si>
  <si>
    <t>2519727040</t>
  </si>
  <si>
    <t>Lanka Ceramic PLC</t>
  </si>
  <si>
    <t>4295889741</t>
  </si>
  <si>
    <t>LCER</t>
  </si>
  <si>
    <t>2523933040</t>
  </si>
  <si>
    <t>Hefei Rongshida Sanyo Electric Co Ltd</t>
  </si>
  <si>
    <t>4295864468</t>
  </si>
  <si>
    <t>Whirlpool (China) Investment Co Ltd</t>
  </si>
  <si>
    <t>5000164354</t>
  </si>
  <si>
    <t>600983</t>
  </si>
  <si>
    <t>2525462040</t>
  </si>
  <si>
    <t>EMC Instytut Medyczny SA</t>
  </si>
  <si>
    <t>4295886581</t>
  </si>
  <si>
    <t>CareUp BV</t>
  </si>
  <si>
    <t>5040192677</t>
  </si>
  <si>
    <t>EMC</t>
  </si>
  <si>
    <t>2529783040</t>
  </si>
  <si>
    <t>JL Morison Sons &amp; Jones (Ceylon)PLC</t>
  </si>
  <si>
    <t>4295917277</t>
  </si>
  <si>
    <t>Hemas Holdings PLC</t>
  </si>
  <si>
    <t>4295889739</t>
  </si>
  <si>
    <t>MORI</t>
  </si>
  <si>
    <t>2534605040</t>
  </si>
  <si>
    <t>Lotte Tour Development Co Ltd (Lotte Travel Service Group)</t>
  </si>
  <si>
    <t>4295881913</t>
  </si>
  <si>
    <t>Travel Services</t>
  </si>
  <si>
    <t>032350</t>
  </si>
  <si>
    <t>2565100040</t>
  </si>
  <si>
    <t>Cimentas Izmir Cimento Fabrikasi Turk AS</t>
  </si>
  <si>
    <t>4295893582</t>
  </si>
  <si>
    <t>Spring Rain Investment SL</t>
  </si>
  <si>
    <t>5040209650</t>
  </si>
  <si>
    <t>CMENT</t>
  </si>
  <si>
    <t>2567049040</t>
  </si>
  <si>
    <t>Vestel Elektronik Sanayi ve Ticaret AS</t>
  </si>
  <si>
    <t>Zorlu Holding AS</t>
  </si>
  <si>
    <t>5000017660</t>
  </si>
  <si>
    <t>VESTL</t>
  </si>
  <si>
    <t>2567622040</t>
  </si>
  <si>
    <t>Focal Aims Holdings Bhd</t>
  </si>
  <si>
    <t>4295883191</t>
  </si>
  <si>
    <t>Kenanga Investment Bank Bhd</t>
  </si>
  <si>
    <t>FOCAL</t>
  </si>
  <si>
    <t>2567866020</t>
  </si>
  <si>
    <t>USEC Inc</t>
  </si>
  <si>
    <t>4295905152</t>
  </si>
  <si>
    <t>Houlihan Lokey|Lazard|GLC Advisors &amp; Co|AlixPartners</t>
  </si>
  <si>
    <t>USU</t>
  </si>
  <si>
    <t>2570472040</t>
  </si>
  <si>
    <t>2573787040</t>
  </si>
  <si>
    <t>Gigaset AG</t>
  </si>
  <si>
    <t>4295869037</t>
  </si>
  <si>
    <t>Goldin Fund Pte Ltd</t>
  </si>
  <si>
    <t>5040261311</t>
  </si>
  <si>
    <t>Network Corporate Finance</t>
  </si>
  <si>
    <t>GGS</t>
  </si>
  <si>
    <t>2573879040</t>
  </si>
  <si>
    <t>Synthos SA</t>
  </si>
  <si>
    <t>4295886571</t>
  </si>
  <si>
    <t>FTF Galleon SA</t>
  </si>
  <si>
    <t>5037447289</t>
  </si>
  <si>
    <t>SNS</t>
  </si>
  <si>
    <t>2580067040</t>
  </si>
  <si>
    <t>Alliance Oil Co Ltd</t>
  </si>
  <si>
    <t>5041081940</t>
  </si>
  <si>
    <t>Alford Financial Ltd</t>
  </si>
  <si>
    <t>5040694070</t>
  </si>
  <si>
    <t>Carnegie Investment Bank AB|Bank of America Merrill Lynch</t>
  </si>
  <si>
    <t>Sberbank CIB|Morgan Stanley</t>
  </si>
  <si>
    <t>AOIL</t>
  </si>
  <si>
    <t>2583585040</t>
  </si>
  <si>
    <t>STX Heavy Industries Co Ltd</t>
  </si>
  <si>
    <t>4298492259</t>
  </si>
  <si>
    <t>071970</t>
  </si>
  <si>
    <t>2584842040</t>
  </si>
  <si>
    <t>Servicom SA</t>
  </si>
  <si>
    <t>4298489994</t>
  </si>
  <si>
    <t>Tunisia</t>
  </si>
  <si>
    <t>SERVI</t>
  </si>
  <si>
    <t>2586263040</t>
  </si>
  <si>
    <t>Hanjin P&amp;C Co Ltd</t>
  </si>
  <si>
    <t>4295882353</t>
  </si>
  <si>
    <t>Dongwon Systems Corp</t>
  </si>
  <si>
    <t>4295881550</t>
  </si>
  <si>
    <t>Ernst &amp; Young Han Young</t>
  </si>
  <si>
    <t>061460</t>
  </si>
  <si>
    <t>2588484040</t>
  </si>
  <si>
    <t>Perduren(M)Bhd</t>
  </si>
  <si>
    <t>4295883868</t>
  </si>
  <si>
    <t>TS Law Group Sdn Bhd</t>
  </si>
  <si>
    <t>5035493562</t>
  </si>
  <si>
    <t>KAF Investment Bank Bhd</t>
  </si>
  <si>
    <t>Hong Leong Bank Bhd</t>
  </si>
  <si>
    <t>PRDURE</t>
  </si>
  <si>
    <t>2588730040</t>
  </si>
  <si>
    <t>Societe Tunisienne de Verreries SA</t>
  </si>
  <si>
    <t>4296040946</t>
  </si>
  <si>
    <t>La Compagnie Financiere d'Investissement</t>
  </si>
  <si>
    <t>5035951140</t>
  </si>
  <si>
    <t>SOTUV</t>
  </si>
  <si>
    <t>2593990040</t>
  </si>
  <si>
    <t>Lotus Pharmaceutical Co Ltd</t>
  </si>
  <si>
    <t>4295892568</t>
  </si>
  <si>
    <t>Alvogen Asia Pacific Holdings Ltd</t>
  </si>
  <si>
    <t>5044247296</t>
  </si>
  <si>
    <t>Yuanta Securities Co Ltd</t>
  </si>
  <si>
    <t>1795</t>
  </si>
  <si>
    <t>2595980040</t>
  </si>
  <si>
    <t>Diagnosticos da America SA</t>
  </si>
  <si>
    <t>4295860299</t>
  </si>
  <si>
    <t>Cromossomo Participacoes II SA</t>
  </si>
  <si>
    <t>5040926638</t>
  </si>
  <si>
    <t>DASA3</t>
  </si>
  <si>
    <t>2598638020</t>
  </si>
  <si>
    <t>Eagle Bulk Shipping Inc</t>
  </si>
  <si>
    <t>4295900550</t>
  </si>
  <si>
    <t>Houlihan Lokey|Alvarez &amp; Marsal|Moelis &amp; Co</t>
  </si>
  <si>
    <t>EGLE</t>
  </si>
  <si>
    <t>2599475040</t>
  </si>
  <si>
    <t>Kardan Vehicle Ltd</t>
  </si>
  <si>
    <t>4295875225</t>
  </si>
  <si>
    <t>Universal Motors Israel Ltd</t>
  </si>
  <si>
    <t>5000102821</t>
  </si>
  <si>
    <t>KVCL</t>
  </si>
  <si>
    <t>2600195040</t>
  </si>
  <si>
    <t>Trifork A/S</t>
  </si>
  <si>
    <t>4298019150</t>
  </si>
  <si>
    <t>Trifork Holding AG</t>
  </si>
  <si>
    <t>5040941739</t>
  </si>
  <si>
    <t>TRIFOR</t>
  </si>
  <si>
    <t>2601793040</t>
  </si>
  <si>
    <t>ALL America Latina Logistica SA</t>
  </si>
  <si>
    <t>4295860057</t>
  </si>
  <si>
    <t>Rumo Logistica Operadora Multimodal SA</t>
  </si>
  <si>
    <t>5000204537</t>
  </si>
  <si>
    <t>Estater Gestao e Financas|Santander Corp &amp; Invest Bkg|Bradesco BBI|Brasil Plural SA</t>
  </si>
  <si>
    <t>Rothschild &amp; Co|Credit Suisse Group|Banco Itau-BBA SA|Banco BTG Pactual SA</t>
  </si>
  <si>
    <t>ALLL3</t>
  </si>
  <si>
    <t>2602114040</t>
  </si>
  <si>
    <t>S-Oil Corp</t>
  </si>
  <si>
    <t>4295881247</t>
  </si>
  <si>
    <t>Saudi Arabian Oil Co</t>
  </si>
  <si>
    <t>4298459348</t>
  </si>
  <si>
    <t>Saudi Arabia</t>
  </si>
  <si>
    <t>Samsung Securities</t>
  </si>
  <si>
    <t>010950</t>
  </si>
  <si>
    <t>2602262020</t>
  </si>
  <si>
    <t>CEC Entertainment Inc</t>
  </si>
  <si>
    <t>4295903618</t>
  </si>
  <si>
    <t>Apollo Global Management LLC</t>
  </si>
  <si>
    <t>4297826361</t>
  </si>
  <si>
    <t>Deutsche Bank|Credit Suisse Group|Morgan Stanley|UBS Investment Bank</t>
  </si>
  <si>
    <t>CEC</t>
  </si>
  <si>
    <t>2602399040</t>
  </si>
  <si>
    <t>STX Corp</t>
  </si>
  <si>
    <t>4295881664</t>
  </si>
  <si>
    <t>011810</t>
  </si>
  <si>
    <t>2606108040</t>
  </si>
  <si>
    <t>Societe Mutuelle d'Assurances du Batiment et des Travaux Publics</t>
  </si>
  <si>
    <t>4296455161</t>
  </si>
  <si>
    <t>Kempen and Co NV|Oddo Corporate Finance</t>
  </si>
  <si>
    <t>2606164040</t>
  </si>
  <si>
    <t>Showa Aircraft Industry Co Ltd</t>
  </si>
  <si>
    <t>4295876648</t>
  </si>
  <si>
    <t>Aerospace &amp; Defense</t>
  </si>
  <si>
    <t>Mitsui Engineering &amp; Shipbuilding Co Ltd</t>
  </si>
  <si>
    <t>4295877375</t>
  </si>
  <si>
    <t>7404</t>
  </si>
  <si>
    <t>2608047040</t>
  </si>
  <si>
    <t>Construtora Tenda SA</t>
  </si>
  <si>
    <t>4295859953</t>
  </si>
  <si>
    <t>TEND3</t>
  </si>
  <si>
    <t>2615669040</t>
  </si>
  <si>
    <t>Ciech SA</t>
  </si>
  <si>
    <t>4295886563</t>
  </si>
  <si>
    <t>KI Chemistry Sarl</t>
  </si>
  <si>
    <t>5042944068</t>
  </si>
  <si>
    <t>ING|Banco Espirito Santo SA</t>
  </si>
  <si>
    <t>CIE</t>
  </si>
  <si>
    <t>2618262040</t>
  </si>
  <si>
    <t>Societa Aeroporto Toscano Galileo Galilei SpA</t>
  </si>
  <si>
    <t>4295875862</t>
  </si>
  <si>
    <t>Corporacion America Italia SpA</t>
  </si>
  <si>
    <t>5042215071</t>
  </si>
  <si>
    <t>KPMG|Mazars SA</t>
  </si>
  <si>
    <t>SAT</t>
  </si>
  <si>
    <t>2618277040</t>
  </si>
  <si>
    <t>China Resources Wandong Medical Equipment Co Ltd</t>
  </si>
  <si>
    <t>4295865367</t>
  </si>
  <si>
    <t>Jiangsu Yuyue Technology Development Co Ltd</t>
  </si>
  <si>
    <t>5000014378</t>
  </si>
  <si>
    <t>600055</t>
  </si>
  <si>
    <t>2618700040</t>
  </si>
  <si>
    <t>Daiko Clearing Services Corp</t>
  </si>
  <si>
    <t>4295876579</t>
  </si>
  <si>
    <t>Nomura Research Institute Ltd</t>
  </si>
  <si>
    <t>4295878436</t>
  </si>
  <si>
    <t>8692</t>
  </si>
  <si>
    <t>2619391040</t>
  </si>
  <si>
    <t>Bourbon SA</t>
  </si>
  <si>
    <t>4295867706</t>
  </si>
  <si>
    <t>KPMG|Lazard</t>
  </si>
  <si>
    <t>BNP Paribas SA|Natixis|Societe Generale</t>
  </si>
  <si>
    <t>GBB</t>
  </si>
  <si>
    <t>2619651040</t>
  </si>
  <si>
    <t>Nordic Shipholding A/S</t>
  </si>
  <si>
    <t>4295866011</t>
  </si>
  <si>
    <t>NORDIC</t>
  </si>
  <si>
    <t>2623037040</t>
  </si>
  <si>
    <t>Hornbach Holding AG</t>
  </si>
  <si>
    <t>5046720998</t>
  </si>
  <si>
    <t>Home Improvement Retailing</t>
  </si>
  <si>
    <t>Hornbach Familien-Treuhandgesellschaft mbH</t>
  </si>
  <si>
    <t>5036381917</t>
  </si>
  <si>
    <t>HBH</t>
  </si>
  <si>
    <t>2628662040</t>
  </si>
  <si>
    <t>United Spirits Ltd</t>
  </si>
  <si>
    <t>4295874156</t>
  </si>
  <si>
    <t>Relay BV</t>
  </si>
  <si>
    <t>5037945595</t>
  </si>
  <si>
    <t>HSBC Securities &amp; Capital|Bank of America Merrill Lynch|JM Financial Institutional</t>
  </si>
  <si>
    <t>532432</t>
  </si>
  <si>
    <t>2628796040</t>
  </si>
  <si>
    <t>Hotel Properties Ltd</t>
  </si>
  <si>
    <t>4295887404</t>
  </si>
  <si>
    <t>68 Holdings Pte Ltd</t>
  </si>
  <si>
    <t>5042257290</t>
  </si>
  <si>
    <t>Standard Chartered Bank</t>
  </si>
  <si>
    <t>H15</t>
  </si>
  <si>
    <t>2631321040</t>
  </si>
  <si>
    <t>Telekom Austria AG</t>
  </si>
  <si>
    <t>4295859051</t>
  </si>
  <si>
    <t>Carso Telecom BV</t>
  </si>
  <si>
    <t>5037589287</t>
  </si>
  <si>
    <t>PricewaterhouseCoopers|Citi</t>
  </si>
  <si>
    <t>TELA</t>
  </si>
  <si>
    <t>2636771040</t>
  </si>
  <si>
    <t>Taiyo Nippon Sanso Corp</t>
  </si>
  <si>
    <t>4295880693</t>
  </si>
  <si>
    <t>Mitsubishi Chemical Holdings Corp</t>
  </si>
  <si>
    <t>4295876019</t>
  </si>
  <si>
    <t>JPMorgan Securities Japan Co|Mitsubishi UFJ Morgan Stanley</t>
  </si>
  <si>
    <t>4091</t>
  </si>
  <si>
    <t>2635444040</t>
  </si>
  <si>
    <t>Perception Digital Holdings Ltd</t>
  </si>
  <si>
    <t>5000599006</t>
  </si>
  <si>
    <t>Nat-Ace Pharmaceutical Ltd</t>
  </si>
  <si>
    <t>5042374024</t>
  </si>
  <si>
    <t>China Galaxy International</t>
  </si>
  <si>
    <t>CCB International Capital Ltd</t>
  </si>
  <si>
    <t>8248</t>
  </si>
  <si>
    <t>2637974040</t>
  </si>
  <si>
    <t>Catalis NV</t>
  </si>
  <si>
    <t>4295884960</t>
  </si>
  <si>
    <t>Vespa Capital LLP</t>
  </si>
  <si>
    <t>5024525553</t>
  </si>
  <si>
    <t>XAE</t>
  </si>
  <si>
    <t>2639501040</t>
  </si>
  <si>
    <t>Lanka Century Investment PLC</t>
  </si>
  <si>
    <t>4295916979</t>
  </si>
  <si>
    <t>Taprobane Holdings Plc</t>
  </si>
  <si>
    <t>5036769643</t>
  </si>
  <si>
    <t>GREG</t>
  </si>
  <si>
    <t>2641824040</t>
  </si>
  <si>
    <t>Unitika Ltd</t>
  </si>
  <si>
    <t>4295877419</t>
  </si>
  <si>
    <t>PricewaterhouseCoopers|Mitsubishi UFJ Morgan Stanley</t>
  </si>
  <si>
    <t>3103</t>
  </si>
  <si>
    <t>2642098040</t>
  </si>
  <si>
    <t>Network 18 Media &amp; Investments Ltd</t>
  </si>
  <si>
    <t>4295872196</t>
  </si>
  <si>
    <t>Independent Media Trust</t>
  </si>
  <si>
    <t>5043323613</t>
  </si>
  <si>
    <t>JM Financial Institutional</t>
  </si>
  <si>
    <t>532798</t>
  </si>
  <si>
    <t>2642936040</t>
  </si>
  <si>
    <t>D Rotshtein RealEstate Ltd</t>
  </si>
  <si>
    <t>4295940927</t>
  </si>
  <si>
    <t>Yitzhak Mirilashvili</t>
  </si>
  <si>
    <t>ROTS</t>
  </si>
  <si>
    <t>2644291040</t>
  </si>
  <si>
    <t>Orchestra Premaman SA</t>
  </si>
  <si>
    <t>4295868487</t>
  </si>
  <si>
    <t>Yeled Invest SA</t>
  </si>
  <si>
    <t>5042939835</t>
  </si>
  <si>
    <t>KAZI</t>
  </si>
  <si>
    <t>2644840040</t>
  </si>
  <si>
    <t>Wintime Energy Co Ltd</t>
  </si>
  <si>
    <t>4295864198</t>
  </si>
  <si>
    <t>600157</t>
  </si>
  <si>
    <t>2645367040</t>
  </si>
  <si>
    <t>Wuxi Little Swan Co Ltd</t>
  </si>
  <si>
    <t>4295864159</t>
  </si>
  <si>
    <t>CITIC Securities Co Ltd</t>
  </si>
  <si>
    <t>000418</t>
  </si>
  <si>
    <t>2646262040</t>
  </si>
  <si>
    <t>Gecoss Corp</t>
  </si>
  <si>
    <t>4295879837</t>
  </si>
  <si>
    <t>JFE Steel Corp</t>
  </si>
  <si>
    <t>4295877328</t>
  </si>
  <si>
    <t>9991</t>
  </si>
  <si>
    <t>2648823040</t>
  </si>
  <si>
    <t>Greenheart Group Ltd</t>
  </si>
  <si>
    <t>4295870843</t>
  </si>
  <si>
    <t>Newforest Ltd</t>
  </si>
  <si>
    <t>5035936018</t>
  </si>
  <si>
    <t>Moelis &amp; Co|Investec Capital Asia Ltd|Somerley</t>
  </si>
  <si>
    <t>VMS Securities Ltd</t>
  </si>
  <si>
    <t>0094</t>
  </si>
  <si>
    <t>2649338040</t>
  </si>
  <si>
    <t>OPI 11 Corp</t>
  </si>
  <si>
    <t>5043315601</t>
  </si>
  <si>
    <t>2652480040</t>
  </si>
  <si>
    <t>Constructions Industrielles de la Mediterranee SA</t>
  </si>
  <si>
    <t>4295867518</t>
  </si>
  <si>
    <t>Soluni SA</t>
  </si>
  <si>
    <t>5035490824</t>
  </si>
  <si>
    <t>Credit Agricole CIB</t>
  </si>
  <si>
    <t>CNIM</t>
  </si>
  <si>
    <t>2655893040</t>
  </si>
  <si>
    <t>UBM Realitaetenentwicklung AG</t>
  </si>
  <si>
    <t>4295858958</t>
  </si>
  <si>
    <t>PORR AG</t>
  </si>
  <si>
    <t>4295859052</t>
  </si>
  <si>
    <t>UBMV</t>
  </si>
  <si>
    <t>2662850040</t>
  </si>
  <si>
    <t>Arab Dairy Products Co SAE</t>
  </si>
  <si>
    <t>4296250884</t>
  </si>
  <si>
    <t>Pioneers Holding Co for Financial Investments SAE</t>
  </si>
  <si>
    <t>4298026826</t>
  </si>
  <si>
    <t>Pharos Holding</t>
  </si>
  <si>
    <t>ADPC</t>
  </si>
  <si>
    <t>2664648040</t>
  </si>
  <si>
    <t>Vicostone JSC</t>
  </si>
  <si>
    <t>5000057628</t>
  </si>
  <si>
    <t>Vietnam</t>
  </si>
  <si>
    <t>A &amp; A Green Phenix JSC</t>
  </si>
  <si>
    <t>5043441060</t>
  </si>
  <si>
    <t>VCS</t>
  </si>
  <si>
    <t>2666649040</t>
  </si>
  <si>
    <t>Yonker Environmental Protection Co Ltd</t>
  </si>
  <si>
    <t>5001234875</t>
  </si>
  <si>
    <t>Water and Waste Management</t>
  </si>
  <si>
    <t>Hunan Yonker Investment Group Co Ltd</t>
  </si>
  <si>
    <t>5001420802</t>
  </si>
  <si>
    <t>300187</t>
  </si>
  <si>
    <t>2669423040</t>
  </si>
  <si>
    <t>EVRY ASA</t>
  </si>
  <si>
    <t>4295885547</t>
  </si>
  <si>
    <t>Lyngen Bidco AS</t>
  </si>
  <si>
    <t>5044169922</t>
  </si>
  <si>
    <t>ABG Sundal Collier|SEB</t>
  </si>
  <si>
    <t>DnB Markets AS|Bank of America Merrill Lynch</t>
  </si>
  <si>
    <t>EVRY</t>
  </si>
  <si>
    <t>2671031040</t>
  </si>
  <si>
    <t>Raptor Holdco LLC</t>
  </si>
  <si>
    <t>5044010338</t>
  </si>
  <si>
    <t>2675628040</t>
  </si>
  <si>
    <t>Shinwoo Co Ltd</t>
  </si>
  <si>
    <t>4295881851</t>
  </si>
  <si>
    <t>025620</t>
  </si>
  <si>
    <t>2678258040</t>
  </si>
  <si>
    <t>Sichuan Hejia Co Ltd</t>
  </si>
  <si>
    <t>4295865348</t>
  </si>
  <si>
    <t>600093</t>
  </si>
  <si>
    <t>2678289040</t>
  </si>
  <si>
    <t>Lay Hong Bhd</t>
  </si>
  <si>
    <t>4295883811</t>
  </si>
  <si>
    <t>QL Resources Bhd</t>
  </si>
  <si>
    <t>4295883487</t>
  </si>
  <si>
    <t>LAYHON</t>
  </si>
  <si>
    <t>2682369040</t>
  </si>
  <si>
    <t>Kunming Sinobright (Group) Co Ltd</t>
  </si>
  <si>
    <t>4295864461</t>
  </si>
  <si>
    <t>000560</t>
  </si>
  <si>
    <t>2683179040</t>
  </si>
  <si>
    <t>MCC Meili Paper Industry Co Ltd</t>
  </si>
  <si>
    <t>4295865114</t>
  </si>
  <si>
    <t>000815</t>
  </si>
  <si>
    <t>2686068040</t>
  </si>
  <si>
    <t>Armada Bilgisayar Sistemleri Sanayi ve Ticaret AS</t>
  </si>
  <si>
    <t>4297718130</t>
  </si>
  <si>
    <t>Aptec Holdings Ltd</t>
  </si>
  <si>
    <t>5000067003</t>
  </si>
  <si>
    <t>ARMDA</t>
  </si>
  <si>
    <t>2687430040</t>
  </si>
  <si>
    <t>Ningxia Dayuan Chemical Co Ltd</t>
  </si>
  <si>
    <t>4295863860</t>
  </si>
  <si>
    <t>600146</t>
  </si>
  <si>
    <t>2691119040</t>
  </si>
  <si>
    <t>Kanematsu-NNK Corp</t>
  </si>
  <si>
    <t>4295877850</t>
  </si>
  <si>
    <t>Kanematsu Corp</t>
  </si>
  <si>
    <t>4295880526</t>
  </si>
  <si>
    <t>Kabu.com Securities Ltd|Mitsubishi UFJ Morgan Stanley</t>
  </si>
  <si>
    <t>7961</t>
  </si>
  <si>
    <t>2692020040</t>
  </si>
  <si>
    <t>Jiangsu Hongdou Industry Co Ltd</t>
  </si>
  <si>
    <t>4295864486</t>
  </si>
  <si>
    <t>Hodo Group Co Ltd</t>
  </si>
  <si>
    <t>4297714489</t>
  </si>
  <si>
    <t>Industrial &amp; Comm Bank China</t>
  </si>
  <si>
    <t>600400</t>
  </si>
  <si>
    <t>2693690040</t>
  </si>
  <si>
    <t>Hawesko Holding AG</t>
  </si>
  <si>
    <t>4295869475</t>
  </si>
  <si>
    <t>Tocos Beteiligung GmbH</t>
  </si>
  <si>
    <t>4297104204</t>
  </si>
  <si>
    <t>Perella Weinberg Partners LP</t>
  </si>
  <si>
    <t>HWS</t>
  </si>
  <si>
    <t>2701039040</t>
  </si>
  <si>
    <t>CAT oil AG</t>
  </si>
  <si>
    <t>4295859032</t>
  </si>
  <si>
    <t>Joma Industrial Source Corp</t>
  </si>
  <si>
    <t>5044167761</t>
  </si>
  <si>
    <t>O2C</t>
  </si>
  <si>
    <t>2705983040</t>
  </si>
  <si>
    <t>Black Peony (Group) Co Ltd</t>
  </si>
  <si>
    <t>4295864017</t>
  </si>
  <si>
    <t>600510</t>
  </si>
  <si>
    <t>2706128040</t>
  </si>
  <si>
    <t>Mangalore Chemicals &amp; Fertilisers Ltd</t>
  </si>
  <si>
    <t>4295872418</t>
  </si>
  <si>
    <t>Zuari Fertilisers &amp; Chemical Ltd</t>
  </si>
  <si>
    <t>5000640305</t>
  </si>
  <si>
    <t>ICICI Securities Ltd</t>
  </si>
  <si>
    <t>656167</t>
  </si>
  <si>
    <t>2707366040</t>
  </si>
  <si>
    <t>Halla Visteon Climate Control Corp</t>
  </si>
  <si>
    <t>4295881647</t>
  </si>
  <si>
    <t>Rothschild &amp; Co|UBS Investment Bank</t>
  </si>
  <si>
    <t>018880</t>
  </si>
  <si>
    <t>2710252040</t>
  </si>
  <si>
    <t>Nirlon Ltd</t>
  </si>
  <si>
    <t>4295872500</t>
  </si>
  <si>
    <t>Reco Berry Pvt Ltd</t>
  </si>
  <si>
    <t>5044178563</t>
  </si>
  <si>
    <t>JM Financial Group</t>
  </si>
  <si>
    <t>Kotak Mahindra Finance Ltd|HSBC Securities &amp; Capital</t>
  </si>
  <si>
    <t>500307</t>
  </si>
  <si>
    <t>2712466040</t>
  </si>
  <si>
    <t>Pan Ocean Co Ltd</t>
  </si>
  <si>
    <t>4295882391</t>
  </si>
  <si>
    <t>028670</t>
  </si>
  <si>
    <t>2713892040</t>
  </si>
  <si>
    <t>Cybergun SA</t>
  </si>
  <si>
    <t>4295868277</t>
  </si>
  <si>
    <t>BM Invest SAS</t>
  </si>
  <si>
    <t>5000918744</t>
  </si>
  <si>
    <t>CYB</t>
  </si>
  <si>
    <t>2729982020</t>
  </si>
  <si>
    <t>Oxford Resource Partners LP</t>
  </si>
  <si>
    <t>5000716855</t>
  </si>
  <si>
    <t>Evercore Partners</t>
  </si>
  <si>
    <t>OXF</t>
  </si>
  <si>
    <t>2737640040</t>
  </si>
  <si>
    <t>Yonghyun Base Materials Co Ltd</t>
  </si>
  <si>
    <t>4295881127</t>
  </si>
  <si>
    <t>Hyunjin Materials Co Ltd</t>
  </si>
  <si>
    <t>4295882450</t>
  </si>
  <si>
    <t>089230</t>
  </si>
  <si>
    <t>2762574040</t>
  </si>
  <si>
    <t>Inner Mongolia Baotou Steel Union Co Ltd</t>
  </si>
  <si>
    <t>4295863939</t>
  </si>
  <si>
    <t>600010</t>
  </si>
  <si>
    <t>146076020</t>
  </si>
  <si>
    <t>Genentech Inc</t>
  </si>
  <si>
    <t>Roche Holdings AG</t>
  </si>
  <si>
    <t>4295890594</t>
  </si>
  <si>
    <t>Lehman Brothers International|Goldman Sachs &amp; Co|Morgan Stanley &amp; Co</t>
  </si>
  <si>
    <t>Merrill Lynch|JP Morgan</t>
  </si>
  <si>
    <t>GNE</t>
  </si>
  <si>
    <t>4295912132</t>
  </si>
  <si>
    <t>361913020</t>
  </si>
  <si>
    <t>Dart Group Corp</t>
  </si>
  <si>
    <t>Investor</t>
  </si>
  <si>
    <t>DARTA</t>
  </si>
  <si>
    <t>4295909607</t>
  </si>
  <si>
    <t>372434020</t>
  </si>
  <si>
    <t>Rational Software Corp</t>
  </si>
  <si>
    <t>Verdix Corp</t>
  </si>
  <si>
    <t>5037477852</t>
  </si>
  <si>
    <t>Hambrecht &amp; Quist</t>
  </si>
  <si>
    <t>Alex Brown &amp; Sons Inc</t>
  </si>
  <si>
    <t>RATL</t>
  </si>
  <si>
    <t>4295907740</t>
  </si>
  <si>
    <t>403456020</t>
  </si>
  <si>
    <t>Gull Laboratories Inc</t>
  </si>
  <si>
    <t>Fresenius AG</t>
  </si>
  <si>
    <t>5001439044</t>
  </si>
  <si>
    <t>GULL</t>
  </si>
  <si>
    <t>4295910167</t>
  </si>
  <si>
    <t>417382020</t>
  </si>
  <si>
    <t>Freeport-McMoRan Copper &amp; Gold Inc</t>
  </si>
  <si>
    <t>Lehman Brothers</t>
  </si>
  <si>
    <t>FCX</t>
  </si>
  <si>
    <t>4295908588</t>
  </si>
  <si>
    <t>433287020</t>
  </si>
  <si>
    <t>WorldCorp Inc</t>
  </si>
  <si>
    <t>WOA</t>
  </si>
  <si>
    <t>4295908494</t>
  </si>
  <si>
    <t>491146020</t>
  </si>
  <si>
    <t>In Home Health Inc(Manor Care Inc)</t>
  </si>
  <si>
    <t>Health Care and Retirement Corp</t>
  </si>
  <si>
    <t>4295912191</t>
  </si>
  <si>
    <t>IHHI</t>
  </si>
  <si>
    <t>5000132591</t>
  </si>
  <si>
    <t>539666020</t>
  </si>
  <si>
    <t>Salton/Maxim Houswares Inc (dnu&gt;27/jan/1999)</t>
  </si>
  <si>
    <t>Windmere-Durable Holdings Inc</t>
  </si>
  <si>
    <t>4295912006</t>
  </si>
  <si>
    <t>Oxbridge Inc</t>
  </si>
  <si>
    <t>SALT</t>
  </si>
  <si>
    <t>4295904878</t>
  </si>
  <si>
    <t>551594020</t>
  </si>
  <si>
    <t>Kelley Oil &amp; Gas Corp</t>
  </si>
  <si>
    <t>Contour Production Co</t>
  </si>
  <si>
    <t>5000329489</t>
  </si>
  <si>
    <t>Smith Barney Inc</t>
  </si>
  <si>
    <t>KOGC</t>
  </si>
  <si>
    <t>4295912972</t>
  </si>
  <si>
    <t>599005020</t>
  </si>
  <si>
    <t>Syratech Corp</t>
  </si>
  <si>
    <t>Thomas H Lee Equity Fund III LP</t>
  </si>
  <si>
    <t>5044243211</t>
  </si>
  <si>
    <t>NationsBanc Capital Markets|Morgan Stanley &amp; Co</t>
  </si>
  <si>
    <t>SYRA</t>
  </si>
  <si>
    <t>4295911590</t>
  </si>
  <si>
    <t>628685020</t>
  </si>
  <si>
    <t>Amphenol Corp</t>
  </si>
  <si>
    <t>Merrill Lynch|Lehman Brothers</t>
  </si>
  <si>
    <t>Bankers Trust / BT Wolfensohn|Donaldson Lufkin &amp; Jenrette</t>
  </si>
  <si>
    <t>APH</t>
  </si>
  <si>
    <t>4295903359</t>
  </si>
  <si>
    <t>678564020</t>
  </si>
  <si>
    <t>Merisel Inc</t>
  </si>
  <si>
    <t>Stonington Partners Inc</t>
  </si>
  <si>
    <t>4296789224</t>
  </si>
  <si>
    <t>Donaldson Lufkin &amp; Jenrette</t>
  </si>
  <si>
    <t>MSEL</t>
  </si>
  <si>
    <t>4295907135</t>
  </si>
  <si>
    <t>684421020</t>
  </si>
  <si>
    <t>Bucyrus International Inc</t>
  </si>
  <si>
    <t>American Industrial Partners Capital Fund II LP</t>
  </si>
  <si>
    <t>5000884712</t>
  </si>
  <si>
    <t>No Investment Bank Retained</t>
  </si>
  <si>
    <t>BCYR</t>
  </si>
  <si>
    <t>4295901015</t>
  </si>
  <si>
    <t>686069020</t>
  </si>
  <si>
    <t>Fisher Scientific International Inc</t>
  </si>
  <si>
    <t>Lazard Freres &amp; Co LLC|Salomon Brothers</t>
  </si>
  <si>
    <t>Merrill Lynch|Donaldson Lufkin &amp; Jenrette|Chase Securities Inc</t>
  </si>
  <si>
    <t>FSH</t>
  </si>
  <si>
    <t>4295904004</t>
  </si>
  <si>
    <t>698779020</t>
  </si>
  <si>
    <t>Catalytica Inc</t>
  </si>
  <si>
    <t>Morgan Stanley Capital Partners</t>
  </si>
  <si>
    <t>4295934881</t>
  </si>
  <si>
    <t>Morgan Stanley &amp; Co</t>
  </si>
  <si>
    <t>CTAL</t>
  </si>
  <si>
    <t>4295905888</t>
  </si>
  <si>
    <t>704060020</t>
  </si>
  <si>
    <t>ITT Corp</t>
  </si>
  <si>
    <t>Starwood Hotels &amp; Resorts Trust</t>
  </si>
  <si>
    <t>5044247146</t>
  </si>
  <si>
    <t>Gleacher NatWest|Goldman Sachs &amp; Co|Lazard Freres &amp; Co LLC</t>
  </si>
  <si>
    <t>Houlihan Lokey|Merrill Lynch|Bear Stearns &amp; Co Inc|Chase Securities Inc</t>
  </si>
  <si>
    <t>ITT</t>
  </si>
  <si>
    <t>5050925560</t>
  </si>
  <si>
    <t>722037020</t>
  </si>
  <si>
    <t>United States Cellular Corp</t>
  </si>
  <si>
    <t>Telephone &amp; Data Systems Inc</t>
  </si>
  <si>
    <t>4295905053</t>
  </si>
  <si>
    <t>Credit Suisse First Boston|Lazard Freres &amp; Co LLC</t>
  </si>
  <si>
    <t>USM</t>
  </si>
  <si>
    <t>4295905181</t>
  </si>
  <si>
    <t>727160020</t>
  </si>
  <si>
    <t>DLJ Merchant Banking Partners II LP</t>
  </si>
  <si>
    <t>4297264499</t>
  </si>
  <si>
    <t>Gleacher NatWest</t>
  </si>
  <si>
    <t>743591020</t>
  </si>
  <si>
    <t>Insilco Corp</t>
  </si>
  <si>
    <t>Goldman Sachs &amp; Co|Lazard Freres &amp; Co LLC</t>
  </si>
  <si>
    <t>INSL</t>
  </si>
  <si>
    <t>4295906814</t>
  </si>
  <si>
    <t>752122020</t>
  </si>
  <si>
    <t>Centennial Cellular Corp</t>
  </si>
  <si>
    <t>Donaldson Lufkin &amp; Jenrette|Peter J. Solomon Co Ltd</t>
  </si>
  <si>
    <t>Signal Partners LLC|Merrill Lynch|Morgan Stanley &amp; Co</t>
  </si>
  <si>
    <t>CYCL</t>
  </si>
  <si>
    <t>4295912808</t>
  </si>
  <si>
    <t>752747020</t>
  </si>
  <si>
    <t>Genus Inc</t>
  </si>
  <si>
    <t>Varian Associates Inc</t>
  </si>
  <si>
    <t>4295912319</t>
  </si>
  <si>
    <t>GENUS</t>
  </si>
  <si>
    <t>4295906582</t>
  </si>
  <si>
    <t>753228020</t>
  </si>
  <si>
    <t>Corrections Corp of America</t>
  </si>
  <si>
    <t>CCA Prison Realty Trust</t>
  </si>
  <si>
    <t>5001143205</t>
  </si>
  <si>
    <t>Lehman Brothers|Stephens Inc</t>
  </si>
  <si>
    <t>Banc of America Securities LLC|JC Bradford &amp; Co</t>
  </si>
  <si>
    <t>4295912251</t>
  </si>
  <si>
    <t>755960020</t>
  </si>
  <si>
    <t>Group 1 Software Inc</t>
  </si>
  <si>
    <t>COMNET Corp</t>
  </si>
  <si>
    <t>5050914325</t>
  </si>
  <si>
    <t>Valuation Research Corp</t>
  </si>
  <si>
    <t>Ferris Baker Watts</t>
  </si>
  <si>
    <t>GSOF</t>
  </si>
  <si>
    <t>4295906634</t>
  </si>
  <si>
    <t>844511020</t>
  </si>
  <si>
    <t>Integrated Circuit Systems Inc</t>
  </si>
  <si>
    <t>Pennsylvania Merchant Group</t>
  </si>
  <si>
    <t>Credit Suisse First Boston</t>
  </si>
  <si>
    <t>ICST</t>
  </si>
  <si>
    <t>4295910348</t>
  </si>
  <si>
    <t>866298020</t>
  </si>
  <si>
    <t>Juno Lighting Inc</t>
  </si>
  <si>
    <t>Fremont Partners</t>
  </si>
  <si>
    <t>4296538552</t>
  </si>
  <si>
    <t>William Blair &amp; Co</t>
  </si>
  <si>
    <t>JUNO</t>
  </si>
  <si>
    <t>4295913984</t>
  </si>
  <si>
    <t>870987020</t>
  </si>
  <si>
    <t>Shiloh Industries Inc</t>
  </si>
  <si>
    <t>MTD Products Inc</t>
  </si>
  <si>
    <t>4296933164</t>
  </si>
  <si>
    <t>SHLO</t>
  </si>
  <si>
    <t>4295907908</t>
  </si>
  <si>
    <t>885809020</t>
  </si>
  <si>
    <t>Unilab Corp(Corning Inc)</t>
  </si>
  <si>
    <t>Kelso &amp; Co LP</t>
  </si>
  <si>
    <t>4296702469</t>
  </si>
  <si>
    <t>BT Alex. Brown/Wolfensohn</t>
  </si>
  <si>
    <t>ULAB</t>
  </si>
  <si>
    <t>4295911740</t>
  </si>
  <si>
    <t>886746020</t>
  </si>
  <si>
    <t>JPE Inc</t>
  </si>
  <si>
    <t>JPEI</t>
  </si>
  <si>
    <t>4295906885</t>
  </si>
  <si>
    <t>892809020</t>
  </si>
  <si>
    <t>Dynegy Inc</t>
  </si>
  <si>
    <t>Illinova Corp</t>
  </si>
  <si>
    <t>4295910307</t>
  </si>
  <si>
    <t>Merrill Lynch|Goldman Sachs &amp; Co|Lehman Brothers|Morgan Stanley &amp; Co</t>
  </si>
  <si>
    <t>Chase Manhattan Corp|Berenson Minella</t>
  </si>
  <si>
    <t>DYN</t>
  </si>
  <si>
    <t>5000076531</t>
  </si>
  <si>
    <t>925207020</t>
  </si>
  <si>
    <t>EarthLink Network Inc</t>
  </si>
  <si>
    <t>MindSpring Enterprises Inc</t>
  </si>
  <si>
    <t>4295910743</t>
  </si>
  <si>
    <t>ELNK</t>
  </si>
  <si>
    <t>5040931477</t>
  </si>
  <si>
    <t>934731020</t>
  </si>
  <si>
    <t>Pierce Leahy Corp</t>
  </si>
  <si>
    <t>Iron Mountain Inc</t>
  </si>
  <si>
    <t>5001079528</t>
  </si>
  <si>
    <t>First Union Securities Inc</t>
  </si>
  <si>
    <t>PLH</t>
  </si>
  <si>
    <t>5044340396</t>
  </si>
  <si>
    <t>Kurtosis</t>
  </si>
  <si>
    <t>Skewness</t>
  </si>
  <si>
    <t>Sum</t>
  </si>
  <si>
    <t xml:space="preserve">Mean </t>
  </si>
  <si>
    <t xml:space="preserve">Median </t>
  </si>
  <si>
    <t xml:space="preserve">Mode </t>
  </si>
  <si>
    <t>Standard deviation</t>
  </si>
  <si>
    <t>Max</t>
  </si>
  <si>
    <t>Min</t>
  </si>
  <si>
    <t xml:space="preserve">Variance </t>
  </si>
  <si>
    <t>ROCE BEFORE LBOS</t>
  </si>
  <si>
    <t>ROCE AFTER LBOS</t>
  </si>
  <si>
    <t>TURN OVER (SIZE)</t>
  </si>
  <si>
    <t>Turn over size before LBOS</t>
  </si>
  <si>
    <t xml:space="preserve">SELLING EXPENSES </t>
  </si>
  <si>
    <t xml:space="preserve">SELLING EXPENSES BEFORE LBOS </t>
  </si>
  <si>
    <t>SELLING EXPENSES AFTER LBOS</t>
  </si>
  <si>
    <t>CHANGES IN WORKING CAPITAL</t>
  </si>
  <si>
    <t>Changes in working capital after LBOS</t>
  </si>
  <si>
    <t>Changes in working capital before LBOS</t>
  </si>
  <si>
    <t xml:space="preserve">operating leverage </t>
  </si>
  <si>
    <t xml:space="preserve">financial leverage </t>
  </si>
  <si>
    <t>Financial Leverage before LBOS</t>
  </si>
  <si>
    <t>Financial leverage after LBOS</t>
  </si>
  <si>
    <t>total st and cash</t>
  </si>
  <si>
    <t>Total ST Investments and cash before LBOS</t>
  </si>
  <si>
    <t>Total ST investment and cash after LBOS</t>
  </si>
  <si>
    <t>N</t>
  </si>
  <si>
    <t>TURN OVER(SIZE) AFTER LBOS</t>
  </si>
  <si>
    <t>Operating leverage before LBOS</t>
  </si>
  <si>
    <t>Row Labels</t>
  </si>
  <si>
    <t>Grand Total</t>
  </si>
  <si>
    <t>Qtr4</t>
  </si>
  <si>
    <t>Qtr2</t>
  </si>
  <si>
    <t>Qtr1</t>
  </si>
  <si>
    <t>Qtr3</t>
  </si>
  <si>
    <t>Sum of second quarter</t>
  </si>
  <si>
    <t>Sum of third quarter</t>
  </si>
  <si>
    <t>Sum of fourth quarter</t>
  </si>
  <si>
    <t>Sum of first quarter 2</t>
  </si>
  <si>
    <t>Sum of first quarter 3</t>
  </si>
  <si>
    <t>Sum of first quarter 4</t>
  </si>
  <si>
    <t xml:space="preserve">first quarter </t>
  </si>
  <si>
    <t>second quarter</t>
  </si>
  <si>
    <t>third quarter</t>
  </si>
  <si>
    <t>fourth quarter</t>
  </si>
  <si>
    <t xml:space="preserve">Sum of first quarter </t>
  </si>
  <si>
    <t>Sum of second quarter2</t>
  </si>
  <si>
    <t>Sum of third quarter2</t>
  </si>
  <si>
    <t>Sum of first quarter 5</t>
  </si>
  <si>
    <t>Sum of second quarter5</t>
  </si>
  <si>
    <t>Sum of third quarter5</t>
  </si>
  <si>
    <t>Sum of fourth quarter5</t>
  </si>
  <si>
    <t>Sum of first quarter 6</t>
  </si>
  <si>
    <t>Sum of second quarter6</t>
  </si>
  <si>
    <t>Sum of third quarter6</t>
  </si>
  <si>
    <t>Sum of fourth quarter6</t>
  </si>
  <si>
    <t>Sum of first quarter 7</t>
  </si>
  <si>
    <t>Sum of second quarter7</t>
  </si>
  <si>
    <t>Sum of third quarter7</t>
  </si>
  <si>
    <t>Sum of fourth quarter7</t>
  </si>
  <si>
    <t>Sum of first quarter 8</t>
  </si>
  <si>
    <t>Sum of second quarter8</t>
  </si>
  <si>
    <t>Sum of third quarter8</t>
  </si>
  <si>
    <t>Sum of fourth quarter8</t>
  </si>
  <si>
    <t>Sum of fourth quarter2</t>
  </si>
  <si>
    <t>Sum of second quarter3</t>
  </si>
  <si>
    <t>Sum of third quarter3</t>
  </si>
  <si>
    <t>Sum of fourth quarter3</t>
  </si>
  <si>
    <t>Sum of second quarter4</t>
  </si>
  <si>
    <t>Sum of third quarter4</t>
  </si>
  <si>
    <t>Sum of fourth quarter4</t>
  </si>
  <si>
    <t>TURN OVER(SIZE)</t>
  </si>
  <si>
    <t xml:space="preserve">Total ST investment and cash loads </t>
  </si>
  <si>
    <t>Financial Leverage</t>
  </si>
  <si>
    <t>selling expenses</t>
  </si>
  <si>
    <t xml:space="preserve">chnages in working capital </t>
  </si>
  <si>
    <t>dummyLBOS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</si>
</sst>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quotePrefix="1"/>
    <xf numFmtId="14" fontId="0" fillId="0" borderId="0" xfId="0" applyNumberFormat="1"/>
    <xf numFmtId="10" fontId="0" fillId="0" borderId="0" xfId="1" applyNumberFormat="1" applyFont="1" applyFill="1"/>
    <xf numFmtId="10" fontId="0" fillId="2" borderId="0" xfId="1" applyNumberFormat="1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10" fontId="0" fillId="0" borderId="0" xfId="1" applyNumberFormat="1" applyFont="1"/>
    <xf numFmtId="10" fontId="0" fillId="6" borderId="0" xfId="1" applyNumberFormat="1" applyFont="1" applyFill="1"/>
    <xf numFmtId="0" fontId="0" fillId="7" borderId="0" xfId="0" applyFill="1"/>
    <xf numFmtId="0" fontId="0" fillId="8" borderId="0" xfId="0" applyFill="1"/>
    <xf numFmtId="10" fontId="0" fillId="0" borderId="0" xfId="0" applyNumberFormat="1"/>
    <xf numFmtId="0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1" defaultTableStyle="TableStyleMedium2" defaultPivotStyle="PivotStyleLight16">
    <tableStyle name="Invisible" pivot="0" table="0" count="0" xr9:uid="{A9C95859-3DA5-4D75-BA7E-E60FB356A19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set 10-03-2021(AutoRecovered).xlsx]ROCE TREND!PivotTable7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ROCE</a:t>
            </a:r>
            <a:r>
              <a:rPr lang="en-GB" baseline="0"/>
              <a:t> before leverage buy outs for the Target Macro industry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'ROCE TREND'!$B$3</c:f>
              <c:strCache>
                <c:ptCount val="1"/>
                <c:pt idx="0">
                  <c:v>Sum of first quarter 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'ROCE TREND'!$A$4:$A$16</c:f>
              <c:strCache>
                <c:ptCount val="12"/>
                <c:pt idx="0">
                  <c:v>Consumer Products and Services</c:v>
                </c:pt>
                <c:pt idx="1">
                  <c:v>Consumer Staples</c:v>
                </c:pt>
                <c:pt idx="2">
                  <c:v>Energy and Power</c:v>
                </c:pt>
                <c:pt idx="3">
                  <c:v>Financials</c:v>
                </c:pt>
                <c:pt idx="4">
                  <c:v>Healthcare</c:v>
                </c:pt>
                <c:pt idx="5">
                  <c:v>High Technology</c:v>
                </c:pt>
                <c:pt idx="6">
                  <c:v>Industrials</c:v>
                </c:pt>
                <c:pt idx="7">
                  <c:v>Materials</c:v>
                </c:pt>
                <c:pt idx="8">
                  <c:v>Media and Entertainment</c:v>
                </c:pt>
                <c:pt idx="9">
                  <c:v>Real Estate</c:v>
                </c:pt>
                <c:pt idx="10">
                  <c:v>Retail</c:v>
                </c:pt>
                <c:pt idx="11">
                  <c:v>Telecommunications</c:v>
                </c:pt>
              </c:strCache>
            </c:strRef>
          </c:cat>
          <c:val>
            <c:numRef>
              <c:f>'ROCE TREND'!$B$4:$B$16</c:f>
              <c:numCache>
                <c:formatCode>General</c:formatCode>
                <c:ptCount val="12"/>
                <c:pt idx="0">
                  <c:v>-7.1845929934454311</c:v>
                </c:pt>
                <c:pt idx="1">
                  <c:v>0.99068471991629914</c:v>
                </c:pt>
                <c:pt idx="2">
                  <c:v>-7.7417873718629773</c:v>
                </c:pt>
                <c:pt idx="3">
                  <c:v>2.1787262400135727</c:v>
                </c:pt>
                <c:pt idx="4">
                  <c:v>2.2262172634203061</c:v>
                </c:pt>
                <c:pt idx="5">
                  <c:v>6.5866561741358316</c:v>
                </c:pt>
                <c:pt idx="6">
                  <c:v>7.6782827842677124</c:v>
                </c:pt>
                <c:pt idx="7">
                  <c:v>5.5337591594804882</c:v>
                </c:pt>
                <c:pt idx="8">
                  <c:v>-16.438827409170681</c:v>
                </c:pt>
                <c:pt idx="9">
                  <c:v>-0.61228602960269818</c:v>
                </c:pt>
                <c:pt idx="10">
                  <c:v>1.6582274340038419</c:v>
                </c:pt>
                <c:pt idx="11">
                  <c:v>-29.347149684541328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B6DB-47E9-9DE7-373B75A504D2}"/>
            </c:ext>
          </c:extLst>
        </c:ser>
        <c:ser>
          <c:idx val="1"/>
          <c:order val="1"/>
          <c:tx>
            <c:strRef>
              <c:f>'ROCE TREND'!$C$3</c:f>
              <c:strCache>
                <c:ptCount val="1"/>
                <c:pt idx="0">
                  <c:v>Sum of second quarter5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'ROCE TREND'!$A$4:$A$16</c:f>
              <c:strCache>
                <c:ptCount val="12"/>
                <c:pt idx="0">
                  <c:v>Consumer Products and Services</c:v>
                </c:pt>
                <c:pt idx="1">
                  <c:v>Consumer Staples</c:v>
                </c:pt>
                <c:pt idx="2">
                  <c:v>Energy and Power</c:v>
                </c:pt>
                <c:pt idx="3">
                  <c:v>Financials</c:v>
                </c:pt>
                <c:pt idx="4">
                  <c:v>Healthcare</c:v>
                </c:pt>
                <c:pt idx="5">
                  <c:v>High Technology</c:v>
                </c:pt>
                <c:pt idx="6">
                  <c:v>Industrials</c:v>
                </c:pt>
                <c:pt idx="7">
                  <c:v>Materials</c:v>
                </c:pt>
                <c:pt idx="8">
                  <c:v>Media and Entertainment</c:v>
                </c:pt>
                <c:pt idx="9">
                  <c:v>Real Estate</c:v>
                </c:pt>
                <c:pt idx="10">
                  <c:v>Retail</c:v>
                </c:pt>
                <c:pt idx="11">
                  <c:v>Telecommunications</c:v>
                </c:pt>
              </c:strCache>
            </c:strRef>
          </c:cat>
          <c:val>
            <c:numRef>
              <c:f>'ROCE TREND'!$C$4:$C$16</c:f>
              <c:numCache>
                <c:formatCode>General</c:formatCode>
                <c:ptCount val="12"/>
                <c:pt idx="0">
                  <c:v>-6.797173181583271</c:v>
                </c:pt>
                <c:pt idx="1">
                  <c:v>2.743791294536928</c:v>
                </c:pt>
                <c:pt idx="2">
                  <c:v>-9.0722237577082403</c:v>
                </c:pt>
                <c:pt idx="3">
                  <c:v>2.1807117223878594</c:v>
                </c:pt>
                <c:pt idx="4">
                  <c:v>2.30460478790391</c:v>
                </c:pt>
                <c:pt idx="5">
                  <c:v>3.8967436256070367</c:v>
                </c:pt>
                <c:pt idx="6">
                  <c:v>7.4897599052106978</c:v>
                </c:pt>
                <c:pt idx="7">
                  <c:v>0.44843074415179385</c:v>
                </c:pt>
                <c:pt idx="8">
                  <c:v>-17.523882281952918</c:v>
                </c:pt>
                <c:pt idx="9">
                  <c:v>-0.71882846659933808</c:v>
                </c:pt>
                <c:pt idx="10">
                  <c:v>1.5186755452688536</c:v>
                </c:pt>
                <c:pt idx="11">
                  <c:v>-23.912745138548477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B6DB-47E9-9DE7-373B75A504D2}"/>
            </c:ext>
          </c:extLst>
        </c:ser>
        <c:ser>
          <c:idx val="2"/>
          <c:order val="2"/>
          <c:tx>
            <c:strRef>
              <c:f>'ROCE TREND'!$D$3</c:f>
              <c:strCache>
                <c:ptCount val="1"/>
                <c:pt idx="0">
                  <c:v>Sum of third quarter5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'ROCE TREND'!$A$4:$A$16</c:f>
              <c:strCache>
                <c:ptCount val="12"/>
                <c:pt idx="0">
                  <c:v>Consumer Products and Services</c:v>
                </c:pt>
                <c:pt idx="1">
                  <c:v>Consumer Staples</c:v>
                </c:pt>
                <c:pt idx="2">
                  <c:v>Energy and Power</c:v>
                </c:pt>
                <c:pt idx="3">
                  <c:v>Financials</c:v>
                </c:pt>
                <c:pt idx="4">
                  <c:v>Healthcare</c:v>
                </c:pt>
                <c:pt idx="5">
                  <c:v>High Technology</c:v>
                </c:pt>
                <c:pt idx="6">
                  <c:v>Industrials</c:v>
                </c:pt>
                <c:pt idx="7">
                  <c:v>Materials</c:v>
                </c:pt>
                <c:pt idx="8">
                  <c:v>Media and Entertainment</c:v>
                </c:pt>
                <c:pt idx="9">
                  <c:v>Real Estate</c:v>
                </c:pt>
                <c:pt idx="10">
                  <c:v>Retail</c:v>
                </c:pt>
                <c:pt idx="11">
                  <c:v>Telecommunications</c:v>
                </c:pt>
              </c:strCache>
            </c:strRef>
          </c:cat>
          <c:val>
            <c:numRef>
              <c:f>'ROCE TREND'!$D$4:$D$16</c:f>
              <c:numCache>
                <c:formatCode>General</c:formatCode>
                <c:ptCount val="12"/>
                <c:pt idx="0">
                  <c:v>-5.483552341622663</c:v>
                </c:pt>
                <c:pt idx="1">
                  <c:v>2.7008927484086391</c:v>
                </c:pt>
                <c:pt idx="2">
                  <c:v>-17.794945692541393</c:v>
                </c:pt>
                <c:pt idx="3">
                  <c:v>2.2497804477063599</c:v>
                </c:pt>
                <c:pt idx="4">
                  <c:v>1.5753571605842636</c:v>
                </c:pt>
                <c:pt idx="5">
                  <c:v>6.1869320083788724</c:v>
                </c:pt>
                <c:pt idx="6">
                  <c:v>1.0986139203058576</c:v>
                </c:pt>
                <c:pt idx="7">
                  <c:v>-0.76892218403301826</c:v>
                </c:pt>
                <c:pt idx="8">
                  <c:v>-13.592362780400817</c:v>
                </c:pt>
                <c:pt idx="9">
                  <c:v>-0.73122931210860942</c:v>
                </c:pt>
                <c:pt idx="10">
                  <c:v>1.4572798543801584</c:v>
                </c:pt>
                <c:pt idx="11">
                  <c:v>-24.156624209210687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B6DB-47E9-9DE7-373B75A504D2}"/>
            </c:ext>
          </c:extLst>
        </c:ser>
        <c:ser>
          <c:idx val="3"/>
          <c:order val="3"/>
          <c:tx>
            <c:strRef>
              <c:f>'ROCE TREND'!$E$3</c:f>
              <c:strCache>
                <c:ptCount val="1"/>
                <c:pt idx="0">
                  <c:v>Sum of fourth quarter5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'ROCE TREND'!$A$4:$A$16</c:f>
              <c:strCache>
                <c:ptCount val="12"/>
                <c:pt idx="0">
                  <c:v>Consumer Products and Services</c:v>
                </c:pt>
                <c:pt idx="1">
                  <c:v>Consumer Staples</c:v>
                </c:pt>
                <c:pt idx="2">
                  <c:v>Energy and Power</c:v>
                </c:pt>
                <c:pt idx="3">
                  <c:v>Financials</c:v>
                </c:pt>
                <c:pt idx="4">
                  <c:v>Healthcare</c:v>
                </c:pt>
                <c:pt idx="5">
                  <c:v>High Technology</c:v>
                </c:pt>
                <c:pt idx="6">
                  <c:v>Industrials</c:v>
                </c:pt>
                <c:pt idx="7">
                  <c:v>Materials</c:v>
                </c:pt>
                <c:pt idx="8">
                  <c:v>Media and Entertainment</c:v>
                </c:pt>
                <c:pt idx="9">
                  <c:v>Real Estate</c:v>
                </c:pt>
                <c:pt idx="10">
                  <c:v>Retail</c:v>
                </c:pt>
                <c:pt idx="11">
                  <c:v>Telecommunications</c:v>
                </c:pt>
              </c:strCache>
            </c:strRef>
          </c:cat>
          <c:val>
            <c:numRef>
              <c:f>'ROCE TREND'!$E$4:$E$16</c:f>
              <c:numCache>
                <c:formatCode>General</c:formatCode>
                <c:ptCount val="12"/>
                <c:pt idx="0">
                  <c:v>0.9301456306851128</c:v>
                </c:pt>
                <c:pt idx="1">
                  <c:v>2.9960491482939817</c:v>
                </c:pt>
                <c:pt idx="2">
                  <c:v>0.92983869369322403</c:v>
                </c:pt>
                <c:pt idx="3">
                  <c:v>2.1959710127496646</c:v>
                </c:pt>
                <c:pt idx="4">
                  <c:v>1.2068090620453558</c:v>
                </c:pt>
                <c:pt idx="5">
                  <c:v>-5.5865692972120602</c:v>
                </c:pt>
                <c:pt idx="6">
                  <c:v>0.91665999508706719</c:v>
                </c:pt>
                <c:pt idx="7">
                  <c:v>1.9600280346427703</c:v>
                </c:pt>
                <c:pt idx="8">
                  <c:v>-11.120392971399657</c:v>
                </c:pt>
                <c:pt idx="9">
                  <c:v>-0.68543355459110755</c:v>
                </c:pt>
                <c:pt idx="10">
                  <c:v>1.436239140063277</c:v>
                </c:pt>
                <c:pt idx="11">
                  <c:v>-23.527935849415197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B6DB-47E9-9DE7-373B75A504D2}"/>
            </c:ext>
          </c:extLst>
        </c:ser>
        <c:ser>
          <c:idx val="4"/>
          <c:order val="4"/>
          <c:tx>
            <c:strRef>
              <c:f>'ROCE TREND'!$F$3</c:f>
              <c:strCache>
                <c:ptCount val="1"/>
                <c:pt idx="0">
                  <c:v>Sum of first quarter 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'ROCE TREND'!$A$4:$A$16</c:f>
              <c:strCache>
                <c:ptCount val="12"/>
                <c:pt idx="0">
                  <c:v>Consumer Products and Services</c:v>
                </c:pt>
                <c:pt idx="1">
                  <c:v>Consumer Staples</c:v>
                </c:pt>
                <c:pt idx="2">
                  <c:v>Energy and Power</c:v>
                </c:pt>
                <c:pt idx="3">
                  <c:v>Financials</c:v>
                </c:pt>
                <c:pt idx="4">
                  <c:v>Healthcare</c:v>
                </c:pt>
                <c:pt idx="5">
                  <c:v>High Technology</c:v>
                </c:pt>
                <c:pt idx="6">
                  <c:v>Industrials</c:v>
                </c:pt>
                <c:pt idx="7">
                  <c:v>Materials</c:v>
                </c:pt>
                <c:pt idx="8">
                  <c:v>Media and Entertainment</c:v>
                </c:pt>
                <c:pt idx="9">
                  <c:v>Real Estate</c:v>
                </c:pt>
                <c:pt idx="10">
                  <c:v>Retail</c:v>
                </c:pt>
                <c:pt idx="11">
                  <c:v>Telecommunications</c:v>
                </c:pt>
              </c:strCache>
            </c:strRef>
          </c:cat>
          <c:val>
            <c:numRef>
              <c:f>'ROCE TREND'!$F$4:$F$16</c:f>
              <c:numCache>
                <c:formatCode>General</c:formatCode>
                <c:ptCount val="12"/>
                <c:pt idx="0">
                  <c:v>0.75556935653242863</c:v>
                </c:pt>
                <c:pt idx="1">
                  <c:v>2.5926150299249935</c:v>
                </c:pt>
                <c:pt idx="2">
                  <c:v>0.74103336892032867</c:v>
                </c:pt>
                <c:pt idx="3">
                  <c:v>1.3633406016062453</c:v>
                </c:pt>
                <c:pt idx="4">
                  <c:v>0.31650050625770082</c:v>
                </c:pt>
                <c:pt idx="5">
                  <c:v>-2.1976737332967322</c:v>
                </c:pt>
                <c:pt idx="6">
                  <c:v>-3.4429675943876661</c:v>
                </c:pt>
                <c:pt idx="7">
                  <c:v>5.125513240540096</c:v>
                </c:pt>
                <c:pt idx="8">
                  <c:v>1.9246579642438304</c:v>
                </c:pt>
                <c:pt idx="9">
                  <c:v>1.0422309180648108</c:v>
                </c:pt>
                <c:pt idx="10">
                  <c:v>0.48907761714119513</c:v>
                </c:pt>
                <c:pt idx="11">
                  <c:v>6.7913010253016788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B6DB-47E9-9DE7-373B75A504D2}"/>
            </c:ext>
          </c:extLst>
        </c:ser>
        <c:ser>
          <c:idx val="5"/>
          <c:order val="5"/>
          <c:tx>
            <c:strRef>
              <c:f>'ROCE TREND'!$G$3</c:f>
              <c:strCache>
                <c:ptCount val="1"/>
                <c:pt idx="0">
                  <c:v>Sum of second quarter6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'ROCE TREND'!$A$4:$A$16</c:f>
              <c:strCache>
                <c:ptCount val="12"/>
                <c:pt idx="0">
                  <c:v>Consumer Products and Services</c:v>
                </c:pt>
                <c:pt idx="1">
                  <c:v>Consumer Staples</c:v>
                </c:pt>
                <c:pt idx="2">
                  <c:v>Energy and Power</c:v>
                </c:pt>
                <c:pt idx="3">
                  <c:v>Financials</c:v>
                </c:pt>
                <c:pt idx="4">
                  <c:v>Healthcare</c:v>
                </c:pt>
                <c:pt idx="5">
                  <c:v>High Technology</c:v>
                </c:pt>
                <c:pt idx="6">
                  <c:v>Industrials</c:v>
                </c:pt>
                <c:pt idx="7">
                  <c:v>Materials</c:v>
                </c:pt>
                <c:pt idx="8">
                  <c:v>Media and Entertainment</c:v>
                </c:pt>
                <c:pt idx="9">
                  <c:v>Real Estate</c:v>
                </c:pt>
                <c:pt idx="10">
                  <c:v>Retail</c:v>
                </c:pt>
                <c:pt idx="11">
                  <c:v>Telecommunications</c:v>
                </c:pt>
              </c:strCache>
            </c:strRef>
          </c:cat>
          <c:val>
            <c:numRef>
              <c:f>'ROCE TREND'!$G$4:$G$16</c:f>
              <c:numCache>
                <c:formatCode>General</c:formatCode>
                <c:ptCount val="12"/>
                <c:pt idx="0">
                  <c:v>-0.17763630628478824</c:v>
                </c:pt>
                <c:pt idx="1">
                  <c:v>3.2515829677438517</c:v>
                </c:pt>
                <c:pt idx="2">
                  <c:v>3.9106077869464988</c:v>
                </c:pt>
                <c:pt idx="3">
                  <c:v>1.3135480678763116</c:v>
                </c:pt>
                <c:pt idx="4">
                  <c:v>0.87034388418237152</c:v>
                </c:pt>
                <c:pt idx="5">
                  <c:v>-0.39364397657628519</c:v>
                </c:pt>
                <c:pt idx="6">
                  <c:v>-6.1083271472363752</c:v>
                </c:pt>
                <c:pt idx="7">
                  <c:v>11.054943972410255</c:v>
                </c:pt>
                <c:pt idx="8">
                  <c:v>1.3119112751868209</c:v>
                </c:pt>
                <c:pt idx="9">
                  <c:v>1.0034925512800517</c:v>
                </c:pt>
                <c:pt idx="10">
                  <c:v>0.52867826698647657</c:v>
                </c:pt>
                <c:pt idx="11">
                  <c:v>6.8321522247258599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B6DB-47E9-9DE7-373B75A504D2}"/>
            </c:ext>
          </c:extLst>
        </c:ser>
        <c:ser>
          <c:idx val="6"/>
          <c:order val="6"/>
          <c:tx>
            <c:strRef>
              <c:f>'ROCE TREND'!$H$3</c:f>
              <c:strCache>
                <c:ptCount val="1"/>
                <c:pt idx="0">
                  <c:v>Sum of third quarter6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'ROCE TREND'!$A$4:$A$16</c:f>
              <c:strCache>
                <c:ptCount val="12"/>
                <c:pt idx="0">
                  <c:v>Consumer Products and Services</c:v>
                </c:pt>
                <c:pt idx="1">
                  <c:v>Consumer Staples</c:v>
                </c:pt>
                <c:pt idx="2">
                  <c:v>Energy and Power</c:v>
                </c:pt>
                <c:pt idx="3">
                  <c:v>Financials</c:v>
                </c:pt>
                <c:pt idx="4">
                  <c:v>Healthcare</c:v>
                </c:pt>
                <c:pt idx="5">
                  <c:v>High Technology</c:v>
                </c:pt>
                <c:pt idx="6">
                  <c:v>Industrials</c:v>
                </c:pt>
                <c:pt idx="7">
                  <c:v>Materials</c:v>
                </c:pt>
                <c:pt idx="8">
                  <c:v>Media and Entertainment</c:v>
                </c:pt>
                <c:pt idx="9">
                  <c:v>Real Estate</c:v>
                </c:pt>
                <c:pt idx="10">
                  <c:v>Retail</c:v>
                </c:pt>
                <c:pt idx="11">
                  <c:v>Telecommunications</c:v>
                </c:pt>
              </c:strCache>
            </c:strRef>
          </c:cat>
          <c:val>
            <c:numRef>
              <c:f>'ROCE TREND'!$H$4:$H$16</c:f>
              <c:numCache>
                <c:formatCode>General</c:formatCode>
                <c:ptCount val="12"/>
                <c:pt idx="0">
                  <c:v>0.53821465640685084</c:v>
                </c:pt>
                <c:pt idx="1">
                  <c:v>5.8160541971874267</c:v>
                </c:pt>
                <c:pt idx="2">
                  <c:v>3.816260082828435</c:v>
                </c:pt>
                <c:pt idx="3">
                  <c:v>1.2712697113090523</c:v>
                </c:pt>
                <c:pt idx="4">
                  <c:v>0.87006045859013914</c:v>
                </c:pt>
                <c:pt idx="5">
                  <c:v>-1.2576881074858954</c:v>
                </c:pt>
                <c:pt idx="6">
                  <c:v>-4.4730567521523437</c:v>
                </c:pt>
                <c:pt idx="7">
                  <c:v>3.9106753266996712</c:v>
                </c:pt>
                <c:pt idx="8">
                  <c:v>-4.2905844635911849</c:v>
                </c:pt>
                <c:pt idx="9">
                  <c:v>1.061699720888321</c:v>
                </c:pt>
                <c:pt idx="10">
                  <c:v>0.46488105656984507</c:v>
                </c:pt>
                <c:pt idx="11">
                  <c:v>26.839962412218071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B6DB-47E9-9DE7-373B75A504D2}"/>
            </c:ext>
          </c:extLst>
        </c:ser>
        <c:ser>
          <c:idx val="7"/>
          <c:order val="7"/>
          <c:tx>
            <c:strRef>
              <c:f>'ROCE TREND'!$I$3</c:f>
              <c:strCache>
                <c:ptCount val="1"/>
                <c:pt idx="0">
                  <c:v>Sum of fourth quarter6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'ROCE TREND'!$A$4:$A$16</c:f>
              <c:strCache>
                <c:ptCount val="12"/>
                <c:pt idx="0">
                  <c:v>Consumer Products and Services</c:v>
                </c:pt>
                <c:pt idx="1">
                  <c:v>Consumer Staples</c:v>
                </c:pt>
                <c:pt idx="2">
                  <c:v>Energy and Power</c:v>
                </c:pt>
                <c:pt idx="3">
                  <c:v>Financials</c:v>
                </c:pt>
                <c:pt idx="4">
                  <c:v>Healthcare</c:v>
                </c:pt>
                <c:pt idx="5">
                  <c:v>High Technology</c:v>
                </c:pt>
                <c:pt idx="6">
                  <c:v>Industrials</c:v>
                </c:pt>
                <c:pt idx="7">
                  <c:v>Materials</c:v>
                </c:pt>
                <c:pt idx="8">
                  <c:v>Media and Entertainment</c:v>
                </c:pt>
                <c:pt idx="9">
                  <c:v>Real Estate</c:v>
                </c:pt>
                <c:pt idx="10">
                  <c:v>Retail</c:v>
                </c:pt>
                <c:pt idx="11">
                  <c:v>Telecommunications</c:v>
                </c:pt>
              </c:strCache>
            </c:strRef>
          </c:cat>
          <c:val>
            <c:numRef>
              <c:f>'ROCE TREND'!$I$4:$I$16</c:f>
              <c:numCache>
                <c:formatCode>General</c:formatCode>
                <c:ptCount val="12"/>
                <c:pt idx="0">
                  <c:v>2.9893326414030521</c:v>
                </c:pt>
                <c:pt idx="1">
                  <c:v>4.586750006006203</c:v>
                </c:pt>
                <c:pt idx="2">
                  <c:v>4.0737286671297417</c:v>
                </c:pt>
                <c:pt idx="3">
                  <c:v>1.2893660108114808</c:v>
                </c:pt>
                <c:pt idx="4">
                  <c:v>1.0451556284020165</c:v>
                </c:pt>
                <c:pt idx="5">
                  <c:v>-0.65453940546938716</c:v>
                </c:pt>
                <c:pt idx="6">
                  <c:v>-4.3836298730417305</c:v>
                </c:pt>
                <c:pt idx="7">
                  <c:v>8.9689882063567694</c:v>
                </c:pt>
                <c:pt idx="8">
                  <c:v>-4.2682720197534572</c:v>
                </c:pt>
                <c:pt idx="9">
                  <c:v>0.63852634305291167</c:v>
                </c:pt>
                <c:pt idx="10">
                  <c:v>0.93615661015928842</c:v>
                </c:pt>
                <c:pt idx="11">
                  <c:v>27.488262400772399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B6DB-47E9-9DE7-373B75A504D2}"/>
            </c:ext>
          </c:extLst>
        </c:ser>
        <c:ser>
          <c:idx val="8"/>
          <c:order val="8"/>
          <c:tx>
            <c:strRef>
              <c:f>'ROCE TREND'!$J$3</c:f>
              <c:strCache>
                <c:ptCount val="1"/>
                <c:pt idx="0">
                  <c:v>Sum of first quarter 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'ROCE TREND'!$A$4:$A$16</c:f>
              <c:strCache>
                <c:ptCount val="12"/>
                <c:pt idx="0">
                  <c:v>Consumer Products and Services</c:v>
                </c:pt>
                <c:pt idx="1">
                  <c:v>Consumer Staples</c:v>
                </c:pt>
                <c:pt idx="2">
                  <c:v>Energy and Power</c:v>
                </c:pt>
                <c:pt idx="3">
                  <c:v>Financials</c:v>
                </c:pt>
                <c:pt idx="4">
                  <c:v>Healthcare</c:v>
                </c:pt>
                <c:pt idx="5">
                  <c:v>High Technology</c:v>
                </c:pt>
                <c:pt idx="6">
                  <c:v>Industrials</c:v>
                </c:pt>
                <c:pt idx="7">
                  <c:v>Materials</c:v>
                </c:pt>
                <c:pt idx="8">
                  <c:v>Media and Entertainment</c:v>
                </c:pt>
                <c:pt idx="9">
                  <c:v>Real Estate</c:v>
                </c:pt>
                <c:pt idx="10">
                  <c:v>Retail</c:v>
                </c:pt>
                <c:pt idx="11">
                  <c:v>Telecommunications</c:v>
                </c:pt>
              </c:strCache>
            </c:strRef>
          </c:cat>
          <c:val>
            <c:numRef>
              <c:f>'ROCE TREND'!$J$4:$J$16</c:f>
              <c:numCache>
                <c:formatCode>General</c:formatCode>
                <c:ptCount val="12"/>
                <c:pt idx="0">
                  <c:v>2.9532747948578604</c:v>
                </c:pt>
                <c:pt idx="1">
                  <c:v>4.179108281616088</c:v>
                </c:pt>
                <c:pt idx="2">
                  <c:v>3.3621171036855038</c:v>
                </c:pt>
                <c:pt idx="3">
                  <c:v>1.2778843312264259</c:v>
                </c:pt>
                <c:pt idx="4">
                  <c:v>1.2509223589253604</c:v>
                </c:pt>
                <c:pt idx="5">
                  <c:v>-0.42649586464082173</c:v>
                </c:pt>
                <c:pt idx="6">
                  <c:v>0.45777804276120598</c:v>
                </c:pt>
                <c:pt idx="7">
                  <c:v>6.4953238884234423</c:v>
                </c:pt>
                <c:pt idx="8">
                  <c:v>-3.1221181088452861</c:v>
                </c:pt>
                <c:pt idx="9">
                  <c:v>0.57116181416671707</c:v>
                </c:pt>
                <c:pt idx="10">
                  <c:v>1.3114202987779686</c:v>
                </c:pt>
                <c:pt idx="11">
                  <c:v>7.0338213801800888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B6DB-47E9-9DE7-373B75A504D2}"/>
            </c:ext>
          </c:extLst>
        </c:ser>
        <c:ser>
          <c:idx val="9"/>
          <c:order val="9"/>
          <c:tx>
            <c:strRef>
              <c:f>'ROCE TREND'!$K$3</c:f>
              <c:strCache>
                <c:ptCount val="1"/>
                <c:pt idx="0">
                  <c:v>Sum of second quarter7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'ROCE TREND'!$A$4:$A$16</c:f>
              <c:strCache>
                <c:ptCount val="12"/>
                <c:pt idx="0">
                  <c:v>Consumer Products and Services</c:v>
                </c:pt>
                <c:pt idx="1">
                  <c:v>Consumer Staples</c:v>
                </c:pt>
                <c:pt idx="2">
                  <c:v>Energy and Power</c:v>
                </c:pt>
                <c:pt idx="3">
                  <c:v>Financials</c:v>
                </c:pt>
                <c:pt idx="4">
                  <c:v>Healthcare</c:v>
                </c:pt>
                <c:pt idx="5">
                  <c:v>High Technology</c:v>
                </c:pt>
                <c:pt idx="6">
                  <c:v>Industrials</c:v>
                </c:pt>
                <c:pt idx="7">
                  <c:v>Materials</c:v>
                </c:pt>
                <c:pt idx="8">
                  <c:v>Media and Entertainment</c:v>
                </c:pt>
                <c:pt idx="9">
                  <c:v>Real Estate</c:v>
                </c:pt>
                <c:pt idx="10">
                  <c:v>Retail</c:v>
                </c:pt>
                <c:pt idx="11">
                  <c:v>Telecommunications</c:v>
                </c:pt>
              </c:strCache>
            </c:strRef>
          </c:cat>
          <c:val>
            <c:numRef>
              <c:f>'ROCE TREND'!$K$4:$K$16</c:f>
              <c:numCache>
                <c:formatCode>General</c:formatCode>
                <c:ptCount val="12"/>
                <c:pt idx="0">
                  <c:v>1.8008636977198398</c:v>
                </c:pt>
                <c:pt idx="1">
                  <c:v>4.4377623509733262</c:v>
                </c:pt>
                <c:pt idx="2">
                  <c:v>1.5779595342662509</c:v>
                </c:pt>
                <c:pt idx="3">
                  <c:v>1.2168159391501481</c:v>
                </c:pt>
                <c:pt idx="4">
                  <c:v>1.0323430643342593</c:v>
                </c:pt>
                <c:pt idx="5">
                  <c:v>3.1593469157784901</c:v>
                </c:pt>
                <c:pt idx="6">
                  <c:v>1.4172176337436262</c:v>
                </c:pt>
                <c:pt idx="7">
                  <c:v>6.7156460203981627</c:v>
                </c:pt>
                <c:pt idx="8">
                  <c:v>-5.4573560054150061</c:v>
                </c:pt>
                <c:pt idx="9">
                  <c:v>0.40805227899095453</c:v>
                </c:pt>
                <c:pt idx="10">
                  <c:v>1.3096941197589291</c:v>
                </c:pt>
                <c:pt idx="11">
                  <c:v>2.2441819669405376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B6DB-47E9-9DE7-373B75A504D2}"/>
            </c:ext>
          </c:extLst>
        </c:ser>
        <c:ser>
          <c:idx val="10"/>
          <c:order val="10"/>
          <c:tx>
            <c:strRef>
              <c:f>'ROCE TREND'!$L$3</c:f>
              <c:strCache>
                <c:ptCount val="1"/>
                <c:pt idx="0">
                  <c:v>Sum of third quarter7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'ROCE TREND'!$A$4:$A$16</c:f>
              <c:strCache>
                <c:ptCount val="12"/>
                <c:pt idx="0">
                  <c:v>Consumer Products and Services</c:v>
                </c:pt>
                <c:pt idx="1">
                  <c:v>Consumer Staples</c:v>
                </c:pt>
                <c:pt idx="2">
                  <c:v>Energy and Power</c:v>
                </c:pt>
                <c:pt idx="3">
                  <c:v>Financials</c:v>
                </c:pt>
                <c:pt idx="4">
                  <c:v>Healthcare</c:v>
                </c:pt>
                <c:pt idx="5">
                  <c:v>High Technology</c:v>
                </c:pt>
                <c:pt idx="6">
                  <c:v>Industrials</c:v>
                </c:pt>
                <c:pt idx="7">
                  <c:v>Materials</c:v>
                </c:pt>
                <c:pt idx="8">
                  <c:v>Media and Entertainment</c:v>
                </c:pt>
                <c:pt idx="9">
                  <c:v>Real Estate</c:v>
                </c:pt>
                <c:pt idx="10">
                  <c:v>Retail</c:v>
                </c:pt>
                <c:pt idx="11">
                  <c:v>Telecommunications</c:v>
                </c:pt>
              </c:strCache>
            </c:strRef>
          </c:cat>
          <c:val>
            <c:numRef>
              <c:f>'ROCE TREND'!$L$4:$L$16</c:f>
              <c:numCache>
                <c:formatCode>General</c:formatCode>
                <c:ptCount val="12"/>
                <c:pt idx="0">
                  <c:v>1.0917588733540999</c:v>
                </c:pt>
                <c:pt idx="1">
                  <c:v>2.6037485324618803</c:v>
                </c:pt>
                <c:pt idx="2">
                  <c:v>1.6891389557934866</c:v>
                </c:pt>
                <c:pt idx="3">
                  <c:v>1.1316659884541616</c:v>
                </c:pt>
                <c:pt idx="4">
                  <c:v>1.0062706909104184</c:v>
                </c:pt>
                <c:pt idx="5">
                  <c:v>2.9112364637505639</c:v>
                </c:pt>
                <c:pt idx="6">
                  <c:v>3.8332492344470799</c:v>
                </c:pt>
                <c:pt idx="7">
                  <c:v>8.937267224487254</c:v>
                </c:pt>
                <c:pt idx="8">
                  <c:v>-0.57151474614534847</c:v>
                </c:pt>
                <c:pt idx="9">
                  <c:v>0.44222272348412717</c:v>
                </c:pt>
                <c:pt idx="10">
                  <c:v>1.5662445878157838</c:v>
                </c:pt>
                <c:pt idx="11">
                  <c:v>2.2209044879579505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B6DB-47E9-9DE7-373B75A504D2}"/>
            </c:ext>
          </c:extLst>
        </c:ser>
        <c:ser>
          <c:idx val="11"/>
          <c:order val="11"/>
          <c:tx>
            <c:strRef>
              <c:f>'ROCE TREND'!$M$3</c:f>
              <c:strCache>
                <c:ptCount val="1"/>
                <c:pt idx="0">
                  <c:v>Sum of fourth quarter7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'ROCE TREND'!$A$4:$A$16</c:f>
              <c:strCache>
                <c:ptCount val="12"/>
                <c:pt idx="0">
                  <c:v>Consumer Products and Services</c:v>
                </c:pt>
                <c:pt idx="1">
                  <c:v>Consumer Staples</c:v>
                </c:pt>
                <c:pt idx="2">
                  <c:v>Energy and Power</c:v>
                </c:pt>
                <c:pt idx="3">
                  <c:v>Financials</c:v>
                </c:pt>
                <c:pt idx="4">
                  <c:v>Healthcare</c:v>
                </c:pt>
                <c:pt idx="5">
                  <c:v>High Technology</c:v>
                </c:pt>
                <c:pt idx="6">
                  <c:v>Industrials</c:v>
                </c:pt>
                <c:pt idx="7">
                  <c:v>Materials</c:v>
                </c:pt>
                <c:pt idx="8">
                  <c:v>Media and Entertainment</c:v>
                </c:pt>
                <c:pt idx="9">
                  <c:v>Real Estate</c:v>
                </c:pt>
                <c:pt idx="10">
                  <c:v>Retail</c:v>
                </c:pt>
                <c:pt idx="11">
                  <c:v>Telecommunications</c:v>
                </c:pt>
              </c:strCache>
            </c:strRef>
          </c:cat>
          <c:val>
            <c:numRef>
              <c:f>'ROCE TREND'!$M$4:$M$16</c:f>
              <c:numCache>
                <c:formatCode>General</c:formatCode>
                <c:ptCount val="12"/>
                <c:pt idx="0">
                  <c:v>-0.78547217084619225</c:v>
                </c:pt>
                <c:pt idx="1">
                  <c:v>3.872659100389662</c:v>
                </c:pt>
                <c:pt idx="2">
                  <c:v>2.1453450924738231</c:v>
                </c:pt>
                <c:pt idx="3">
                  <c:v>1.1831780181243627</c:v>
                </c:pt>
                <c:pt idx="4">
                  <c:v>0.28699155785895669</c:v>
                </c:pt>
                <c:pt idx="5">
                  <c:v>2.0260996850368964</c:v>
                </c:pt>
                <c:pt idx="6">
                  <c:v>2.2532405713716153</c:v>
                </c:pt>
                <c:pt idx="7">
                  <c:v>2.5588214542154888</c:v>
                </c:pt>
                <c:pt idx="8">
                  <c:v>-0.5774822538846015</c:v>
                </c:pt>
                <c:pt idx="9">
                  <c:v>0.16772982804999037</c:v>
                </c:pt>
                <c:pt idx="10">
                  <c:v>1.8981601692461658</c:v>
                </c:pt>
                <c:pt idx="11">
                  <c:v>2.2773294705142262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B6DB-47E9-9DE7-373B75A504D2}"/>
            </c:ext>
          </c:extLst>
        </c:ser>
        <c:ser>
          <c:idx val="12"/>
          <c:order val="12"/>
          <c:tx>
            <c:strRef>
              <c:f>'ROCE TREND'!$N$3</c:f>
              <c:strCache>
                <c:ptCount val="1"/>
                <c:pt idx="0">
                  <c:v>Sum of first quarter 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'ROCE TREND'!$A$4:$A$16</c:f>
              <c:strCache>
                <c:ptCount val="12"/>
                <c:pt idx="0">
                  <c:v>Consumer Products and Services</c:v>
                </c:pt>
                <c:pt idx="1">
                  <c:v>Consumer Staples</c:v>
                </c:pt>
                <c:pt idx="2">
                  <c:v>Energy and Power</c:v>
                </c:pt>
                <c:pt idx="3">
                  <c:v>Financials</c:v>
                </c:pt>
                <c:pt idx="4">
                  <c:v>Healthcare</c:v>
                </c:pt>
                <c:pt idx="5">
                  <c:v>High Technology</c:v>
                </c:pt>
                <c:pt idx="6">
                  <c:v>Industrials</c:v>
                </c:pt>
                <c:pt idx="7">
                  <c:v>Materials</c:v>
                </c:pt>
                <c:pt idx="8">
                  <c:v>Media and Entertainment</c:v>
                </c:pt>
                <c:pt idx="9">
                  <c:v>Real Estate</c:v>
                </c:pt>
                <c:pt idx="10">
                  <c:v>Retail</c:v>
                </c:pt>
                <c:pt idx="11">
                  <c:v>Telecommunications</c:v>
                </c:pt>
              </c:strCache>
            </c:strRef>
          </c:cat>
          <c:val>
            <c:numRef>
              <c:f>'ROCE TREND'!$N$4:$N$16</c:f>
              <c:numCache>
                <c:formatCode>General</c:formatCode>
                <c:ptCount val="12"/>
                <c:pt idx="0">
                  <c:v>-1.7550949218785692</c:v>
                </c:pt>
                <c:pt idx="1">
                  <c:v>3.7334566774822919</c:v>
                </c:pt>
                <c:pt idx="2">
                  <c:v>2.4854126284326346</c:v>
                </c:pt>
                <c:pt idx="3">
                  <c:v>1.1421645618595457</c:v>
                </c:pt>
                <c:pt idx="4">
                  <c:v>-8.6942784194562278E-2</c:v>
                </c:pt>
                <c:pt idx="5">
                  <c:v>2.1262234312109514</c:v>
                </c:pt>
                <c:pt idx="6">
                  <c:v>3.0920822813353102</c:v>
                </c:pt>
                <c:pt idx="7">
                  <c:v>2.6009291432077886</c:v>
                </c:pt>
                <c:pt idx="8">
                  <c:v>3.3857915159284833</c:v>
                </c:pt>
                <c:pt idx="9">
                  <c:v>0.15094475194542151</c:v>
                </c:pt>
                <c:pt idx="10">
                  <c:v>2.1372296242024054</c:v>
                </c:pt>
                <c:pt idx="11">
                  <c:v>2.1287518390601079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B6DB-47E9-9DE7-373B75A504D2}"/>
            </c:ext>
          </c:extLst>
        </c:ser>
        <c:ser>
          <c:idx val="13"/>
          <c:order val="13"/>
          <c:tx>
            <c:strRef>
              <c:f>'ROCE TREND'!$O$3</c:f>
              <c:strCache>
                <c:ptCount val="1"/>
                <c:pt idx="0">
                  <c:v>Sum of second quarter8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'ROCE TREND'!$A$4:$A$16</c:f>
              <c:strCache>
                <c:ptCount val="12"/>
                <c:pt idx="0">
                  <c:v>Consumer Products and Services</c:v>
                </c:pt>
                <c:pt idx="1">
                  <c:v>Consumer Staples</c:v>
                </c:pt>
                <c:pt idx="2">
                  <c:v>Energy and Power</c:v>
                </c:pt>
                <c:pt idx="3">
                  <c:v>Financials</c:v>
                </c:pt>
                <c:pt idx="4">
                  <c:v>Healthcare</c:v>
                </c:pt>
                <c:pt idx="5">
                  <c:v>High Technology</c:v>
                </c:pt>
                <c:pt idx="6">
                  <c:v>Industrials</c:v>
                </c:pt>
                <c:pt idx="7">
                  <c:v>Materials</c:v>
                </c:pt>
                <c:pt idx="8">
                  <c:v>Media and Entertainment</c:v>
                </c:pt>
                <c:pt idx="9">
                  <c:v>Real Estate</c:v>
                </c:pt>
                <c:pt idx="10">
                  <c:v>Retail</c:v>
                </c:pt>
                <c:pt idx="11">
                  <c:v>Telecommunications</c:v>
                </c:pt>
              </c:strCache>
            </c:strRef>
          </c:cat>
          <c:val>
            <c:numRef>
              <c:f>'ROCE TREND'!$O$4:$O$16</c:f>
              <c:numCache>
                <c:formatCode>General</c:formatCode>
                <c:ptCount val="12"/>
                <c:pt idx="0">
                  <c:v>-0.1110765106005337</c:v>
                </c:pt>
                <c:pt idx="1">
                  <c:v>4.6456485566049119</c:v>
                </c:pt>
                <c:pt idx="2">
                  <c:v>2.3065358733511063</c:v>
                </c:pt>
                <c:pt idx="3">
                  <c:v>0.99603121093165425</c:v>
                </c:pt>
                <c:pt idx="4">
                  <c:v>-6.9934025972904976</c:v>
                </c:pt>
                <c:pt idx="5">
                  <c:v>-0.71656505991262454</c:v>
                </c:pt>
                <c:pt idx="6">
                  <c:v>3.4264610200863368</c:v>
                </c:pt>
                <c:pt idx="7">
                  <c:v>2.5889604768913865</c:v>
                </c:pt>
                <c:pt idx="8">
                  <c:v>3.406625213836032</c:v>
                </c:pt>
                <c:pt idx="9">
                  <c:v>0.44323107452483229</c:v>
                </c:pt>
                <c:pt idx="10">
                  <c:v>2.0881063582896577</c:v>
                </c:pt>
                <c:pt idx="11">
                  <c:v>2.3027833199210708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B6DB-47E9-9DE7-373B75A504D2}"/>
            </c:ext>
          </c:extLst>
        </c:ser>
        <c:ser>
          <c:idx val="14"/>
          <c:order val="14"/>
          <c:tx>
            <c:strRef>
              <c:f>'ROCE TREND'!$P$3</c:f>
              <c:strCache>
                <c:ptCount val="1"/>
                <c:pt idx="0">
                  <c:v>Sum of third quarter8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'ROCE TREND'!$A$4:$A$16</c:f>
              <c:strCache>
                <c:ptCount val="12"/>
                <c:pt idx="0">
                  <c:v>Consumer Products and Services</c:v>
                </c:pt>
                <c:pt idx="1">
                  <c:v>Consumer Staples</c:v>
                </c:pt>
                <c:pt idx="2">
                  <c:v>Energy and Power</c:v>
                </c:pt>
                <c:pt idx="3">
                  <c:v>Financials</c:v>
                </c:pt>
                <c:pt idx="4">
                  <c:v>Healthcare</c:v>
                </c:pt>
                <c:pt idx="5">
                  <c:v>High Technology</c:v>
                </c:pt>
                <c:pt idx="6">
                  <c:v>Industrials</c:v>
                </c:pt>
                <c:pt idx="7">
                  <c:v>Materials</c:v>
                </c:pt>
                <c:pt idx="8">
                  <c:v>Media and Entertainment</c:v>
                </c:pt>
                <c:pt idx="9">
                  <c:v>Real Estate</c:v>
                </c:pt>
                <c:pt idx="10">
                  <c:v>Retail</c:v>
                </c:pt>
                <c:pt idx="11">
                  <c:v>Telecommunications</c:v>
                </c:pt>
              </c:strCache>
            </c:strRef>
          </c:cat>
          <c:val>
            <c:numRef>
              <c:f>'ROCE TREND'!$P$4:$P$16</c:f>
              <c:numCache>
                <c:formatCode>General</c:formatCode>
                <c:ptCount val="12"/>
                <c:pt idx="0">
                  <c:v>-0.16005457932673309</c:v>
                </c:pt>
                <c:pt idx="1">
                  <c:v>4.5889673889851812</c:v>
                </c:pt>
                <c:pt idx="2">
                  <c:v>2.3339594295131461</c:v>
                </c:pt>
                <c:pt idx="3">
                  <c:v>1.1530869985212759</c:v>
                </c:pt>
                <c:pt idx="4">
                  <c:v>-6.7928103444856713</c:v>
                </c:pt>
                <c:pt idx="5">
                  <c:v>-0.35920490264978061</c:v>
                </c:pt>
                <c:pt idx="6">
                  <c:v>16.143073332889241</c:v>
                </c:pt>
                <c:pt idx="7">
                  <c:v>1.7780291679471438</c:v>
                </c:pt>
                <c:pt idx="8">
                  <c:v>0.54606716080523121</c:v>
                </c:pt>
                <c:pt idx="9">
                  <c:v>0.56658260911781855</c:v>
                </c:pt>
                <c:pt idx="10">
                  <c:v>2.07352398063045</c:v>
                </c:pt>
                <c:pt idx="11">
                  <c:v>2.1312490381787539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B6DB-47E9-9DE7-373B75A504D2}"/>
            </c:ext>
          </c:extLst>
        </c:ser>
        <c:ser>
          <c:idx val="15"/>
          <c:order val="15"/>
          <c:tx>
            <c:strRef>
              <c:f>'ROCE TREND'!$Q$3</c:f>
              <c:strCache>
                <c:ptCount val="1"/>
                <c:pt idx="0">
                  <c:v>Sum of fourth quarter8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'ROCE TREND'!$A$4:$A$16</c:f>
              <c:strCache>
                <c:ptCount val="12"/>
                <c:pt idx="0">
                  <c:v>Consumer Products and Services</c:v>
                </c:pt>
                <c:pt idx="1">
                  <c:v>Consumer Staples</c:v>
                </c:pt>
                <c:pt idx="2">
                  <c:v>Energy and Power</c:v>
                </c:pt>
                <c:pt idx="3">
                  <c:v>Financials</c:v>
                </c:pt>
                <c:pt idx="4">
                  <c:v>Healthcare</c:v>
                </c:pt>
                <c:pt idx="5">
                  <c:v>High Technology</c:v>
                </c:pt>
                <c:pt idx="6">
                  <c:v>Industrials</c:v>
                </c:pt>
                <c:pt idx="7">
                  <c:v>Materials</c:v>
                </c:pt>
                <c:pt idx="8">
                  <c:v>Media and Entertainment</c:v>
                </c:pt>
                <c:pt idx="9">
                  <c:v>Real Estate</c:v>
                </c:pt>
                <c:pt idx="10">
                  <c:v>Retail</c:v>
                </c:pt>
                <c:pt idx="11">
                  <c:v>Telecommunications</c:v>
                </c:pt>
              </c:strCache>
            </c:strRef>
          </c:cat>
          <c:val>
            <c:numRef>
              <c:f>'ROCE TREND'!$Q$4:$Q$16</c:f>
              <c:numCache>
                <c:formatCode>General</c:formatCode>
                <c:ptCount val="12"/>
                <c:pt idx="0">
                  <c:v>0.2038996399752076</c:v>
                </c:pt>
                <c:pt idx="1">
                  <c:v>4.4238676128834635</c:v>
                </c:pt>
                <c:pt idx="2">
                  <c:v>2.4023361742320457</c:v>
                </c:pt>
                <c:pt idx="3">
                  <c:v>1.1476393492777848</c:v>
                </c:pt>
                <c:pt idx="4">
                  <c:v>-6.9879175905901194</c:v>
                </c:pt>
                <c:pt idx="5">
                  <c:v>-3.4967773433743097</c:v>
                </c:pt>
                <c:pt idx="6">
                  <c:v>17.483734947709742</c:v>
                </c:pt>
                <c:pt idx="7">
                  <c:v>1.5184357366356336</c:v>
                </c:pt>
                <c:pt idx="8">
                  <c:v>0.25548003979407596</c:v>
                </c:pt>
                <c:pt idx="9">
                  <c:v>1.1933264360737053</c:v>
                </c:pt>
                <c:pt idx="10">
                  <c:v>1.6376803672707816</c:v>
                </c:pt>
                <c:pt idx="11">
                  <c:v>2.4551577780018476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B6DB-47E9-9DE7-373B75A50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0186271"/>
        <c:axId val="1380188863"/>
      </c:lineChart>
      <c:catAx>
        <c:axId val="138018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188863"/>
        <c:crosses val="autoZero"/>
        <c:auto val="1"/>
        <c:lblAlgn val="ctr"/>
        <c:lblOffset val="100"/>
        <c:noMultiLvlLbl val="0"/>
      </c:catAx>
      <c:valAx>
        <c:axId val="13801888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186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set 10-03-2021(AutoRecovered).xlsx]SIZE TREND!PivotTable8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'SIZE TREND'!$B$3</c:f>
              <c:strCache>
                <c:ptCount val="1"/>
                <c:pt idx="0">
                  <c:v>Sum of first quarter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'SIZE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'SIZE TREND'!$B$4:$B$8</c:f>
              <c:numCache>
                <c:formatCode>General</c:formatCode>
                <c:ptCount val="4"/>
                <c:pt idx="0">
                  <c:v>#N/A</c:v>
                </c:pt>
                <c:pt idx="1">
                  <c:v>14.41321021526724</c:v>
                </c:pt>
                <c:pt idx="2">
                  <c:v>6.8230142525183517</c:v>
                </c:pt>
                <c:pt idx="3">
                  <c:v>7.9401465042412784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4C9-431B-867E-9EB87C176224}"/>
            </c:ext>
          </c:extLst>
        </c:ser>
        <c:ser>
          <c:idx val="1"/>
          <c:order val="1"/>
          <c:tx>
            <c:strRef>
              <c:f>'SIZE TREND'!$C$3</c:f>
              <c:strCache>
                <c:ptCount val="1"/>
                <c:pt idx="0">
                  <c:v>Sum of second quarter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'SIZE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'SIZE TREND'!$C$4:$C$8</c:f>
              <c:numCache>
                <c:formatCode>General</c:formatCode>
                <c:ptCount val="4"/>
                <c:pt idx="0">
                  <c:v>5.8216568532903574</c:v>
                </c:pt>
                <c:pt idx="1">
                  <c:v>14.849780773666533</c:v>
                </c:pt>
                <c:pt idx="2">
                  <c:v>-2.3112303965796412</c:v>
                </c:pt>
                <c:pt idx="3">
                  <c:v>5.0338780935641463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4C9-431B-867E-9EB87C176224}"/>
            </c:ext>
          </c:extLst>
        </c:ser>
        <c:ser>
          <c:idx val="2"/>
          <c:order val="2"/>
          <c:tx>
            <c:strRef>
              <c:f>'SIZE TREND'!$D$3</c:f>
              <c:strCache>
                <c:ptCount val="1"/>
                <c:pt idx="0">
                  <c:v>Sum of third quarter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'SIZE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'SIZE TREND'!$D$4:$D$8</c:f>
              <c:numCache>
                <c:formatCode>General</c:formatCode>
                <c:ptCount val="4"/>
                <c:pt idx="0">
                  <c:v>5.991193077909589</c:v>
                </c:pt>
                <c:pt idx="1">
                  <c:v>13.485385139157266</c:v>
                </c:pt>
                <c:pt idx="2">
                  <c:v>-4.1575337635423955</c:v>
                </c:pt>
                <c:pt idx="3">
                  <c:v>4.611963064624069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4C9-431B-867E-9EB87C176224}"/>
            </c:ext>
          </c:extLst>
        </c:ser>
        <c:ser>
          <c:idx val="3"/>
          <c:order val="3"/>
          <c:tx>
            <c:strRef>
              <c:f>'SIZE TREND'!$E$3</c:f>
              <c:strCache>
                <c:ptCount val="1"/>
                <c:pt idx="0">
                  <c:v>Sum of fourth quarter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'SIZE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'SIZE TREND'!$E$4:$E$8</c:f>
              <c:numCache>
                <c:formatCode>General</c:formatCode>
                <c:ptCount val="4"/>
                <c:pt idx="0">
                  <c:v>3.6494127073467308</c:v>
                </c:pt>
                <c:pt idx="1">
                  <c:v>11.643119735276414</c:v>
                </c:pt>
                <c:pt idx="2">
                  <c:v>-3.7543415658616333</c:v>
                </c:pt>
                <c:pt idx="3">
                  <c:v>5.6437354514011355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4C9-431B-867E-9EB87C176224}"/>
            </c:ext>
          </c:extLst>
        </c:ser>
        <c:ser>
          <c:idx val="4"/>
          <c:order val="4"/>
          <c:tx>
            <c:strRef>
              <c:f>'SIZE TREND'!$F$3</c:f>
              <c:strCache>
                <c:ptCount val="1"/>
                <c:pt idx="0">
                  <c:v>Sum of first quarter 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'SIZE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'SIZE TREND'!$F$4:$F$8</c:f>
              <c:numCache>
                <c:formatCode>General</c:formatCode>
                <c:ptCount val="4"/>
                <c:pt idx="0">
                  <c:v>1.7370047337191692</c:v>
                </c:pt>
                <c:pt idx="1">
                  <c:v>9.3118705739665497</c:v>
                </c:pt>
                <c:pt idx="2">
                  <c:v>-4.2013147113174405</c:v>
                </c:pt>
                <c:pt idx="3">
                  <c:v>4.4771085053020165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4C9-431B-867E-9EB87C176224}"/>
            </c:ext>
          </c:extLst>
        </c:ser>
        <c:ser>
          <c:idx val="5"/>
          <c:order val="5"/>
          <c:tx>
            <c:strRef>
              <c:f>'SIZE TREND'!$G$3</c:f>
              <c:strCache>
                <c:ptCount val="1"/>
                <c:pt idx="0">
                  <c:v>Sum of second quarter2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'SIZE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'SIZE TREND'!$G$4:$G$8</c:f>
              <c:numCache>
                <c:formatCode>General</c:formatCode>
                <c:ptCount val="4"/>
                <c:pt idx="0">
                  <c:v>2.8059412634031426</c:v>
                </c:pt>
                <c:pt idx="1">
                  <c:v>9.7122143985663758</c:v>
                </c:pt>
                <c:pt idx="2">
                  <c:v>35.482023575982787</c:v>
                </c:pt>
                <c:pt idx="3">
                  <c:v>4.8153118437838964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4C9-431B-867E-9EB87C176224}"/>
            </c:ext>
          </c:extLst>
        </c:ser>
        <c:ser>
          <c:idx val="6"/>
          <c:order val="6"/>
          <c:tx>
            <c:strRef>
              <c:f>'SIZE TREND'!$H$3</c:f>
              <c:strCache>
                <c:ptCount val="1"/>
                <c:pt idx="0">
                  <c:v>Sum of third quarter2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'SIZE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'SIZE TREND'!$H$4:$H$8</c:f>
              <c:numCache>
                <c:formatCode>General</c:formatCode>
                <c:ptCount val="4"/>
                <c:pt idx="0">
                  <c:v>0.54099605202195789</c:v>
                </c:pt>
                <c:pt idx="1">
                  <c:v>11.518958015256919</c:v>
                </c:pt>
                <c:pt idx="2">
                  <c:v>34.596520214604631</c:v>
                </c:pt>
                <c:pt idx="3">
                  <c:v>6.9015819199691872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4C9-431B-867E-9EB87C176224}"/>
            </c:ext>
          </c:extLst>
        </c:ser>
        <c:ser>
          <c:idx val="7"/>
          <c:order val="7"/>
          <c:tx>
            <c:strRef>
              <c:f>'SIZE TREND'!$I$3</c:f>
              <c:strCache>
                <c:ptCount val="1"/>
                <c:pt idx="0">
                  <c:v>Sum of fourth quarter2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'SIZE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'SIZE TREND'!$I$4:$I$8</c:f>
              <c:numCache>
                <c:formatCode>General</c:formatCode>
                <c:ptCount val="4"/>
                <c:pt idx="0">
                  <c:v>2.384368783642369</c:v>
                </c:pt>
                <c:pt idx="1">
                  <c:v>11.994037360016502</c:v>
                </c:pt>
                <c:pt idx="2">
                  <c:v>34.729131429260306</c:v>
                </c:pt>
                <c:pt idx="3">
                  <c:v>5.6525053939244048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4C9-431B-867E-9EB87C176224}"/>
            </c:ext>
          </c:extLst>
        </c:ser>
        <c:ser>
          <c:idx val="8"/>
          <c:order val="8"/>
          <c:tx>
            <c:strRef>
              <c:f>'SIZE TREND'!$J$3</c:f>
              <c:strCache>
                <c:ptCount val="1"/>
                <c:pt idx="0">
                  <c:v>Sum of first quarter 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'SIZE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'SIZE TREND'!$J$4:$J$8</c:f>
              <c:numCache>
                <c:formatCode>General</c:formatCode>
                <c:ptCount val="4"/>
                <c:pt idx="0">
                  <c:v>1.3664545989103782</c:v>
                </c:pt>
                <c:pt idx="1">
                  <c:v>11.278352797926987</c:v>
                </c:pt>
                <c:pt idx="2">
                  <c:v>34.032997908378618</c:v>
                </c:pt>
                <c:pt idx="3">
                  <c:v>2.7447533944643361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4C9-431B-867E-9EB87C176224}"/>
            </c:ext>
          </c:extLst>
        </c:ser>
        <c:ser>
          <c:idx val="9"/>
          <c:order val="9"/>
          <c:tx>
            <c:strRef>
              <c:f>'SIZE TREND'!$K$3</c:f>
              <c:strCache>
                <c:ptCount val="1"/>
                <c:pt idx="0">
                  <c:v>Sum of second quarter3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'SIZE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'SIZE TREND'!$K$4:$K$8</c:f>
              <c:numCache>
                <c:formatCode>General</c:formatCode>
                <c:ptCount val="4"/>
                <c:pt idx="0">
                  <c:v>-5.0378245508191366</c:v>
                </c:pt>
                <c:pt idx="1">
                  <c:v>8.2213423045332306</c:v>
                </c:pt>
                <c:pt idx="2">
                  <c:v>1.393380293491572</c:v>
                </c:pt>
                <c:pt idx="3">
                  <c:v>2.6806638849906927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4C9-431B-867E-9EB87C176224}"/>
            </c:ext>
          </c:extLst>
        </c:ser>
        <c:ser>
          <c:idx val="10"/>
          <c:order val="10"/>
          <c:tx>
            <c:strRef>
              <c:f>'SIZE TREND'!$L$3</c:f>
              <c:strCache>
                <c:ptCount val="1"/>
                <c:pt idx="0">
                  <c:v>Sum of third quarter3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'SIZE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'SIZE TREND'!$L$4:$L$8</c:f>
              <c:numCache>
                <c:formatCode>General</c:formatCode>
                <c:ptCount val="4"/>
                <c:pt idx="0">
                  <c:v>-5.5478203566061506</c:v>
                </c:pt>
                <c:pt idx="1">
                  <c:v>8.1730299823599637</c:v>
                </c:pt>
                <c:pt idx="2">
                  <c:v>-0.76774567573521857</c:v>
                </c:pt>
                <c:pt idx="3">
                  <c:v>-2.9040241078092563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4C9-431B-867E-9EB87C176224}"/>
            </c:ext>
          </c:extLst>
        </c:ser>
        <c:ser>
          <c:idx val="11"/>
          <c:order val="11"/>
          <c:tx>
            <c:strRef>
              <c:f>'SIZE TREND'!$M$3</c:f>
              <c:strCache>
                <c:ptCount val="1"/>
                <c:pt idx="0">
                  <c:v>Sum of fourth quarter3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'SIZE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'SIZE TREND'!$M$4:$M$8</c:f>
              <c:numCache>
                <c:formatCode>General</c:formatCode>
                <c:ptCount val="4"/>
                <c:pt idx="0">
                  <c:v>-6.2989507982872084</c:v>
                </c:pt>
                <c:pt idx="1">
                  <c:v>45.715129537847993</c:v>
                </c:pt>
                <c:pt idx="2">
                  <c:v>-1.657502865585688</c:v>
                </c:pt>
                <c:pt idx="3">
                  <c:v>-3.9729415210978112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4C9-431B-867E-9EB87C176224}"/>
            </c:ext>
          </c:extLst>
        </c:ser>
        <c:ser>
          <c:idx val="12"/>
          <c:order val="12"/>
          <c:tx>
            <c:strRef>
              <c:f>'SIZE TREND'!$N$3</c:f>
              <c:strCache>
                <c:ptCount val="1"/>
                <c:pt idx="0">
                  <c:v>Sum of first quarter 4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'SIZE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'SIZE TREND'!$N$4:$N$8</c:f>
              <c:numCache>
                <c:formatCode>General</c:formatCode>
                <c:ptCount val="4"/>
                <c:pt idx="0">
                  <c:v>1.8033649087066506</c:v>
                </c:pt>
                <c:pt idx="1">
                  <c:v>17.722261241145212</c:v>
                </c:pt>
                <c:pt idx="2">
                  <c:v>-1.4240547104170247</c:v>
                </c:pt>
                <c:pt idx="3">
                  <c:v>-5.1514271406219905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4C9-431B-867E-9EB87C176224}"/>
            </c:ext>
          </c:extLst>
        </c:ser>
        <c:ser>
          <c:idx val="13"/>
          <c:order val="13"/>
          <c:tx>
            <c:strRef>
              <c:f>'SIZE TREND'!$O$3</c:f>
              <c:strCache>
                <c:ptCount val="1"/>
                <c:pt idx="0">
                  <c:v>Sum of second quarter4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'SIZE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'SIZE TREND'!$O$4:$O$8</c:f>
              <c:numCache>
                <c:formatCode>General</c:formatCode>
                <c:ptCount val="4"/>
                <c:pt idx="0">
                  <c:v>7.5576957624183452</c:v>
                </c:pt>
                <c:pt idx="1">
                  <c:v>18.424539295645005</c:v>
                </c:pt>
                <c:pt idx="2">
                  <c:v>1.9046045541356884</c:v>
                </c:pt>
                <c:pt idx="3">
                  <c:v>-0.2273515924279553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4C9-431B-867E-9EB87C176224}"/>
            </c:ext>
          </c:extLst>
        </c:ser>
        <c:ser>
          <c:idx val="14"/>
          <c:order val="14"/>
          <c:tx>
            <c:strRef>
              <c:f>'SIZE TREND'!$P$3</c:f>
              <c:strCache>
                <c:ptCount val="1"/>
                <c:pt idx="0">
                  <c:v>Sum of third quarter4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'SIZE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'SIZE TREND'!$P$4:$P$8</c:f>
              <c:numCache>
                <c:formatCode>General</c:formatCode>
                <c:ptCount val="4"/>
                <c:pt idx="0">
                  <c:v>5.1699450469652311</c:v>
                </c:pt>
                <c:pt idx="1">
                  <c:v>18.491065407797613</c:v>
                </c:pt>
                <c:pt idx="2">
                  <c:v>0.83378613539437607</c:v>
                </c:pt>
                <c:pt idx="3">
                  <c:v>18.89607158592813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4C9-431B-867E-9EB87C176224}"/>
            </c:ext>
          </c:extLst>
        </c:ser>
        <c:ser>
          <c:idx val="15"/>
          <c:order val="15"/>
          <c:tx>
            <c:strRef>
              <c:f>'SIZE TREND'!$Q$3</c:f>
              <c:strCache>
                <c:ptCount val="1"/>
                <c:pt idx="0">
                  <c:v>Sum of fourth quarter4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'SIZE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'SIZE TREND'!$Q$4:$Q$8</c:f>
              <c:numCache>
                <c:formatCode>General</c:formatCode>
                <c:ptCount val="4"/>
                <c:pt idx="0">
                  <c:v>-10.887691551973889</c:v>
                </c:pt>
                <c:pt idx="1">
                  <c:v>-23.474437520365228</c:v>
                </c:pt>
                <c:pt idx="2">
                  <c:v>3.0301805801711708</c:v>
                </c:pt>
                <c:pt idx="3">
                  <c:v>18.015445463836542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4C9-431B-867E-9EB87C176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9943919"/>
        <c:axId val="1379927935"/>
      </c:lineChart>
      <c:catAx>
        <c:axId val="137994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927935"/>
        <c:crosses val="autoZero"/>
        <c:auto val="1"/>
        <c:lblAlgn val="ctr"/>
        <c:lblOffset val="100"/>
        <c:noMultiLvlLbl val="0"/>
      </c:catAx>
      <c:valAx>
        <c:axId val="1379927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943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set 10-03-2021(AutoRecovered).xlsx]EXPENSES TREND!PivotTable10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Selling</a:t>
            </a:r>
            <a:r>
              <a:rPr lang="en-GB" baseline="0"/>
              <a:t> expenses before the leverage buy outs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'EXPENSES TREND'!$B$3</c:f>
              <c:strCache>
                <c:ptCount val="1"/>
                <c:pt idx="0">
                  <c:v>Sum of first quarter 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'EXPENSES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'EXPENSES TREND'!$B$4:$B$8</c:f>
              <c:numCache>
                <c:formatCode>General</c:formatCode>
                <c:ptCount val="4"/>
                <c:pt idx="0">
                  <c:v>-29.736497682979312</c:v>
                </c:pt>
                <c:pt idx="1">
                  <c:v>-25.247265205776447</c:v>
                </c:pt>
                <c:pt idx="2">
                  <c:v>1.6599972593781798</c:v>
                </c:pt>
                <c:pt idx="3">
                  <c:v>18.851675915992523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A-4DFB-9EB3-CDA028538024}"/>
            </c:ext>
          </c:extLst>
        </c:ser>
        <c:ser>
          <c:idx val="1"/>
          <c:order val="1"/>
          <c:tx>
            <c:strRef>
              <c:f>'EXPENSES TREND'!$C$3</c:f>
              <c:strCache>
                <c:ptCount val="1"/>
                <c:pt idx="0">
                  <c:v>Sum of second quarter5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'EXPENSES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'EXPENSES TREND'!$C$4:$C$8</c:f>
              <c:numCache>
                <c:formatCode>General</c:formatCode>
                <c:ptCount val="4"/>
                <c:pt idx="0">
                  <c:v>-21.828226335798266</c:v>
                </c:pt>
                <c:pt idx="1">
                  <c:v>-29.657335367644741</c:v>
                </c:pt>
                <c:pt idx="2">
                  <c:v>0.30777966591176648</c:v>
                </c:pt>
                <c:pt idx="3">
                  <c:v>13.735646836206104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78A-4DFB-9EB3-CDA028538024}"/>
            </c:ext>
          </c:extLst>
        </c:ser>
        <c:ser>
          <c:idx val="2"/>
          <c:order val="2"/>
          <c:tx>
            <c:strRef>
              <c:f>'EXPENSES TREND'!$D$3</c:f>
              <c:strCache>
                <c:ptCount val="1"/>
                <c:pt idx="0">
                  <c:v>Sum of third quarter5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'EXPENSES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'EXPENSES TREND'!$D$4:$D$8</c:f>
              <c:numCache>
                <c:formatCode>General</c:formatCode>
                <c:ptCount val="4"/>
                <c:pt idx="0">
                  <c:v>-17.245495828565506</c:v>
                </c:pt>
                <c:pt idx="1">
                  <c:v>-30.649688840542716</c:v>
                </c:pt>
                <c:pt idx="2">
                  <c:v>-0.88011671989681162</c:v>
                </c:pt>
                <c:pt idx="3">
                  <c:v>1.5165210088520191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78A-4DFB-9EB3-CDA028538024}"/>
            </c:ext>
          </c:extLst>
        </c:ser>
        <c:ser>
          <c:idx val="3"/>
          <c:order val="3"/>
          <c:tx>
            <c:strRef>
              <c:f>'EXPENSES TREND'!$E$3</c:f>
              <c:strCache>
                <c:ptCount val="1"/>
                <c:pt idx="0">
                  <c:v>Sum of fourth quarter5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'EXPENSES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'EXPENSES TREND'!$E$4:$E$8</c:f>
              <c:numCache>
                <c:formatCode>General</c:formatCode>
                <c:ptCount val="4"/>
                <c:pt idx="0">
                  <c:v>-11.219261693258693</c:v>
                </c:pt>
                <c:pt idx="1">
                  <c:v>-21.988563240062458</c:v>
                </c:pt>
                <c:pt idx="2">
                  <c:v>8.7018267392123705E-2</c:v>
                </c:pt>
                <c:pt idx="3">
                  <c:v>4.7722157105714773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78A-4DFB-9EB3-CDA028538024}"/>
            </c:ext>
          </c:extLst>
        </c:ser>
        <c:ser>
          <c:idx val="4"/>
          <c:order val="4"/>
          <c:tx>
            <c:strRef>
              <c:f>'EXPENSES TREND'!$F$3</c:f>
              <c:strCache>
                <c:ptCount val="1"/>
                <c:pt idx="0">
                  <c:v>Sum of first quarter 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'EXPENSES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'EXPENSES TREND'!$F$4:$F$8</c:f>
              <c:numCache>
                <c:formatCode>General</c:formatCode>
                <c:ptCount val="4"/>
                <c:pt idx="0">
                  <c:v>10.060608404912646</c:v>
                </c:pt>
                <c:pt idx="1">
                  <c:v>1.1236589077093815</c:v>
                </c:pt>
                <c:pt idx="2">
                  <c:v>1.5632782497939128</c:v>
                </c:pt>
                <c:pt idx="3">
                  <c:v>2.7536527384329785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78A-4DFB-9EB3-CDA028538024}"/>
            </c:ext>
          </c:extLst>
        </c:ser>
        <c:ser>
          <c:idx val="5"/>
          <c:order val="5"/>
          <c:tx>
            <c:strRef>
              <c:f>'EXPENSES TREND'!$G$3</c:f>
              <c:strCache>
                <c:ptCount val="1"/>
                <c:pt idx="0">
                  <c:v>Sum of second quarter6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'EXPENSES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'EXPENSES TREND'!$G$4:$G$8</c:f>
              <c:numCache>
                <c:formatCode>General</c:formatCode>
                <c:ptCount val="4"/>
                <c:pt idx="0">
                  <c:v>13.563941159876965</c:v>
                </c:pt>
                <c:pt idx="1">
                  <c:v>4.2651303897376076</c:v>
                </c:pt>
                <c:pt idx="2">
                  <c:v>-2.5193731715644962</c:v>
                </c:pt>
                <c:pt idx="3">
                  <c:v>8.0879551891909802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78A-4DFB-9EB3-CDA028538024}"/>
            </c:ext>
          </c:extLst>
        </c:ser>
        <c:ser>
          <c:idx val="6"/>
          <c:order val="6"/>
          <c:tx>
            <c:strRef>
              <c:f>'EXPENSES TREND'!$H$3</c:f>
              <c:strCache>
                <c:ptCount val="1"/>
                <c:pt idx="0">
                  <c:v>Sum of third quarter6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'EXPENSES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'EXPENSES TREND'!$H$4:$H$8</c:f>
              <c:numCache>
                <c:formatCode>General</c:formatCode>
                <c:ptCount val="4"/>
                <c:pt idx="0">
                  <c:v>2.0154264404291311</c:v>
                </c:pt>
                <c:pt idx="1">
                  <c:v>24.400509307426233</c:v>
                </c:pt>
                <c:pt idx="2">
                  <c:v>-3.0694399172720188</c:v>
                </c:pt>
                <c:pt idx="3">
                  <c:v>11.221252468885051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78A-4DFB-9EB3-CDA028538024}"/>
            </c:ext>
          </c:extLst>
        </c:ser>
        <c:ser>
          <c:idx val="7"/>
          <c:order val="7"/>
          <c:tx>
            <c:strRef>
              <c:f>'EXPENSES TREND'!$I$3</c:f>
              <c:strCache>
                <c:ptCount val="1"/>
                <c:pt idx="0">
                  <c:v>Sum of fourth quarter6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'EXPENSES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'EXPENSES TREND'!$I$4:$I$8</c:f>
              <c:numCache>
                <c:formatCode>General</c:formatCode>
                <c:ptCount val="4"/>
                <c:pt idx="0">
                  <c:v>2.6329911121095098</c:v>
                </c:pt>
                <c:pt idx="1">
                  <c:v>33.891393180555504</c:v>
                </c:pt>
                <c:pt idx="2">
                  <c:v>-3.9673100366685006</c:v>
                </c:pt>
                <c:pt idx="3">
                  <c:v>10.152750959832744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78A-4DFB-9EB3-CDA028538024}"/>
            </c:ext>
          </c:extLst>
        </c:ser>
        <c:ser>
          <c:idx val="8"/>
          <c:order val="8"/>
          <c:tx>
            <c:strRef>
              <c:f>'EXPENSES TREND'!$J$3</c:f>
              <c:strCache>
                <c:ptCount val="1"/>
                <c:pt idx="0">
                  <c:v>Sum of first quarter 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'EXPENSES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'EXPENSES TREND'!$J$4:$J$8</c:f>
              <c:numCache>
                <c:formatCode>General</c:formatCode>
                <c:ptCount val="4"/>
                <c:pt idx="0">
                  <c:v>-4.3312136578134097E-2</c:v>
                </c:pt>
                <c:pt idx="1">
                  <c:v>16.092017859842578</c:v>
                </c:pt>
                <c:pt idx="2">
                  <c:v>-0.11907446244314662</c:v>
                </c:pt>
                <c:pt idx="3">
                  <c:v>9.414567060313253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78A-4DFB-9EB3-CDA028538024}"/>
            </c:ext>
          </c:extLst>
        </c:ser>
        <c:ser>
          <c:idx val="9"/>
          <c:order val="9"/>
          <c:tx>
            <c:strRef>
              <c:f>'EXPENSES TREND'!$K$3</c:f>
              <c:strCache>
                <c:ptCount val="1"/>
                <c:pt idx="0">
                  <c:v>Sum of second quarter7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'EXPENSES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'EXPENSES TREND'!$K$4:$K$8</c:f>
              <c:numCache>
                <c:formatCode>General</c:formatCode>
                <c:ptCount val="4"/>
                <c:pt idx="0">
                  <c:v>0.47991473032881155</c:v>
                </c:pt>
                <c:pt idx="1">
                  <c:v>15.217046326920251</c:v>
                </c:pt>
                <c:pt idx="2">
                  <c:v>-0.34539454145037557</c:v>
                </c:pt>
                <c:pt idx="3">
                  <c:v>4.5109610008408332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78A-4DFB-9EB3-CDA028538024}"/>
            </c:ext>
          </c:extLst>
        </c:ser>
        <c:ser>
          <c:idx val="10"/>
          <c:order val="10"/>
          <c:tx>
            <c:strRef>
              <c:f>'EXPENSES TREND'!$L$3</c:f>
              <c:strCache>
                <c:ptCount val="1"/>
                <c:pt idx="0">
                  <c:v>Sum of third quarter7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'EXPENSES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'EXPENSES TREND'!$L$4:$L$8</c:f>
              <c:numCache>
                <c:formatCode>General</c:formatCode>
                <c:ptCount val="4"/>
                <c:pt idx="0">
                  <c:v>3.9870921282019203</c:v>
                </c:pt>
                <c:pt idx="1">
                  <c:v>14.454877317336013</c:v>
                </c:pt>
                <c:pt idx="2">
                  <c:v>4.5425555942608744</c:v>
                </c:pt>
                <c:pt idx="3">
                  <c:v>3.8776679769726505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578A-4DFB-9EB3-CDA028538024}"/>
            </c:ext>
          </c:extLst>
        </c:ser>
        <c:ser>
          <c:idx val="11"/>
          <c:order val="11"/>
          <c:tx>
            <c:strRef>
              <c:f>'EXPENSES TREND'!$M$3</c:f>
              <c:strCache>
                <c:ptCount val="1"/>
                <c:pt idx="0">
                  <c:v>Sum of fourth quarter7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'EXPENSES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'EXPENSES TREND'!$M$4:$M$8</c:f>
              <c:numCache>
                <c:formatCode>General</c:formatCode>
                <c:ptCount val="4"/>
                <c:pt idx="0">
                  <c:v>4.0758879323596977</c:v>
                </c:pt>
                <c:pt idx="1">
                  <c:v>4.6232620408849012</c:v>
                </c:pt>
                <c:pt idx="2">
                  <c:v>4.8731944187357907</c:v>
                </c:pt>
                <c:pt idx="3">
                  <c:v>3.7342561305700048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78A-4DFB-9EB3-CDA028538024}"/>
            </c:ext>
          </c:extLst>
        </c:ser>
        <c:ser>
          <c:idx val="12"/>
          <c:order val="12"/>
          <c:tx>
            <c:strRef>
              <c:f>'EXPENSES TREND'!$N$3</c:f>
              <c:strCache>
                <c:ptCount val="1"/>
                <c:pt idx="0">
                  <c:v>Sum of first quarter 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'EXPENSES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'EXPENSES TREND'!$N$4:$N$8</c:f>
              <c:numCache>
                <c:formatCode>General</c:formatCode>
                <c:ptCount val="4"/>
                <c:pt idx="0">
                  <c:v>9.029697763115232</c:v>
                </c:pt>
                <c:pt idx="1">
                  <c:v>4.2431983833622677</c:v>
                </c:pt>
                <c:pt idx="2">
                  <c:v>4.9835269085575806</c:v>
                </c:pt>
                <c:pt idx="3">
                  <c:v>2.8845256935567245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78A-4DFB-9EB3-CDA028538024}"/>
            </c:ext>
          </c:extLst>
        </c:ser>
        <c:ser>
          <c:idx val="13"/>
          <c:order val="13"/>
          <c:tx>
            <c:strRef>
              <c:f>'EXPENSES TREND'!$O$3</c:f>
              <c:strCache>
                <c:ptCount val="1"/>
                <c:pt idx="0">
                  <c:v>Sum of second quarter8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'EXPENSES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'EXPENSES TREND'!$O$4:$O$8</c:f>
              <c:numCache>
                <c:formatCode>General</c:formatCode>
                <c:ptCount val="4"/>
                <c:pt idx="0">
                  <c:v>-2.0194120715473822</c:v>
                </c:pt>
                <c:pt idx="1">
                  <c:v>5.7106239926128008</c:v>
                </c:pt>
                <c:pt idx="2">
                  <c:v>5.695485805494874</c:v>
                </c:pt>
                <c:pt idx="3">
                  <c:v>4.996641210073042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78A-4DFB-9EB3-CDA028538024}"/>
            </c:ext>
          </c:extLst>
        </c:ser>
        <c:ser>
          <c:idx val="14"/>
          <c:order val="14"/>
          <c:tx>
            <c:strRef>
              <c:f>'EXPENSES TREND'!$P$3</c:f>
              <c:strCache>
                <c:ptCount val="1"/>
                <c:pt idx="0">
                  <c:v>Sum of third quarter8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'EXPENSES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'EXPENSES TREND'!$P$4:$P$8</c:f>
              <c:numCache>
                <c:formatCode>General</c:formatCode>
                <c:ptCount val="4"/>
                <c:pt idx="0">
                  <c:v>-5.3283805690454109</c:v>
                </c:pt>
                <c:pt idx="1">
                  <c:v>5.6845502394442686</c:v>
                </c:pt>
                <c:pt idx="2">
                  <c:v>5.0552553727741243</c:v>
                </c:pt>
                <c:pt idx="3">
                  <c:v>18.591044236953092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78A-4DFB-9EB3-CDA028538024}"/>
            </c:ext>
          </c:extLst>
        </c:ser>
        <c:ser>
          <c:idx val="15"/>
          <c:order val="15"/>
          <c:tx>
            <c:strRef>
              <c:f>'EXPENSES TREND'!$Q$3</c:f>
              <c:strCache>
                <c:ptCount val="1"/>
                <c:pt idx="0">
                  <c:v>Sum of fourth quarter8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'EXPENSES TREND'!$A$4:$A$8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'EXPENSES TREND'!$Q$4:$Q$8</c:f>
              <c:numCache>
                <c:formatCode>General</c:formatCode>
                <c:ptCount val="4"/>
                <c:pt idx="0">
                  <c:v>-5.8807442385501778</c:v>
                </c:pt>
                <c:pt idx="1">
                  <c:v>6.8597367026774156</c:v>
                </c:pt>
                <c:pt idx="2">
                  <c:v>2.0675244575491387</c:v>
                </c:pt>
                <c:pt idx="3">
                  <c:v>19.190346226213482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78A-4DFB-9EB3-CDA028538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6612879"/>
        <c:axId val="1366622383"/>
      </c:lineChart>
      <c:catAx>
        <c:axId val="136661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22383"/>
        <c:crosses val="autoZero"/>
        <c:auto val="1"/>
        <c:lblAlgn val="ctr"/>
        <c:lblOffset val="100"/>
        <c:noMultiLvlLbl val="0"/>
      </c:catAx>
      <c:valAx>
        <c:axId val="13666223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12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set 10-03-2021(AutoRecovered).xlsx]operatingtrend!PivotTable1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operatingtrend!$B$3</c:f>
              <c:strCache>
                <c:ptCount val="1"/>
                <c:pt idx="0">
                  <c:v>Sum of first quarter 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operatingtrend!$A$4:$A$8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operatingtrend!$B$4:$B$8</c:f>
              <c:numCache>
                <c:formatCode>General</c:formatCode>
                <c:ptCount val="4"/>
                <c:pt idx="0">
                  <c:v>-29.736497682979312</c:v>
                </c:pt>
                <c:pt idx="1">
                  <c:v>-25.247265205776447</c:v>
                </c:pt>
                <c:pt idx="2">
                  <c:v>1.6599972593781798</c:v>
                </c:pt>
                <c:pt idx="3">
                  <c:v>18.851675915992523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81-4434-B073-893D319F7EF2}"/>
            </c:ext>
          </c:extLst>
        </c:ser>
        <c:ser>
          <c:idx val="1"/>
          <c:order val="1"/>
          <c:tx>
            <c:strRef>
              <c:f>operatingtrend!$C$3</c:f>
              <c:strCache>
                <c:ptCount val="1"/>
                <c:pt idx="0">
                  <c:v>Sum of second quarter5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operatingtrend!$A$4:$A$8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operatingtrend!$C$4:$C$8</c:f>
              <c:numCache>
                <c:formatCode>General</c:formatCode>
                <c:ptCount val="4"/>
                <c:pt idx="0">
                  <c:v>-21.828226335798266</c:v>
                </c:pt>
                <c:pt idx="1">
                  <c:v>-29.657335367644741</c:v>
                </c:pt>
                <c:pt idx="2">
                  <c:v>0.30777966591176648</c:v>
                </c:pt>
                <c:pt idx="3">
                  <c:v>13.735646836206104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A81-4434-B073-893D319F7EF2}"/>
            </c:ext>
          </c:extLst>
        </c:ser>
        <c:ser>
          <c:idx val="2"/>
          <c:order val="2"/>
          <c:tx>
            <c:strRef>
              <c:f>operatingtrend!$D$3</c:f>
              <c:strCache>
                <c:ptCount val="1"/>
                <c:pt idx="0">
                  <c:v>Sum of third quarter5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operatingtrend!$A$4:$A$8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operatingtrend!$D$4:$D$8</c:f>
              <c:numCache>
                <c:formatCode>General</c:formatCode>
                <c:ptCount val="4"/>
                <c:pt idx="0">
                  <c:v>-17.245495828565506</c:v>
                </c:pt>
                <c:pt idx="1">
                  <c:v>-30.649688840542716</c:v>
                </c:pt>
                <c:pt idx="2">
                  <c:v>-0.88011671989681162</c:v>
                </c:pt>
                <c:pt idx="3">
                  <c:v>1.5165210088520191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A81-4434-B073-893D319F7EF2}"/>
            </c:ext>
          </c:extLst>
        </c:ser>
        <c:ser>
          <c:idx val="3"/>
          <c:order val="3"/>
          <c:tx>
            <c:strRef>
              <c:f>operatingtrend!$E$3</c:f>
              <c:strCache>
                <c:ptCount val="1"/>
                <c:pt idx="0">
                  <c:v>Sum of fourth quarter5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operatingtrend!$A$4:$A$8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operatingtrend!$E$4:$E$8</c:f>
              <c:numCache>
                <c:formatCode>General</c:formatCode>
                <c:ptCount val="4"/>
                <c:pt idx="0">
                  <c:v>-11.219261693258693</c:v>
                </c:pt>
                <c:pt idx="1">
                  <c:v>-21.988563240062458</c:v>
                </c:pt>
                <c:pt idx="2">
                  <c:v>8.7018267392123705E-2</c:v>
                </c:pt>
                <c:pt idx="3">
                  <c:v>4.7722157105714773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A81-4434-B073-893D319F7EF2}"/>
            </c:ext>
          </c:extLst>
        </c:ser>
        <c:ser>
          <c:idx val="4"/>
          <c:order val="4"/>
          <c:tx>
            <c:strRef>
              <c:f>operatingtrend!$F$3</c:f>
              <c:strCache>
                <c:ptCount val="1"/>
                <c:pt idx="0">
                  <c:v>Sum of first quarter 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operatingtrend!$A$4:$A$8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operatingtrend!$F$4:$F$8</c:f>
              <c:numCache>
                <c:formatCode>General</c:formatCode>
                <c:ptCount val="4"/>
                <c:pt idx="0">
                  <c:v>10.060608404912646</c:v>
                </c:pt>
                <c:pt idx="1">
                  <c:v>1.1236589077093815</c:v>
                </c:pt>
                <c:pt idx="2">
                  <c:v>1.5632782497939128</c:v>
                </c:pt>
                <c:pt idx="3">
                  <c:v>2.7536527384329785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A81-4434-B073-893D319F7EF2}"/>
            </c:ext>
          </c:extLst>
        </c:ser>
        <c:ser>
          <c:idx val="5"/>
          <c:order val="5"/>
          <c:tx>
            <c:strRef>
              <c:f>operatingtrend!$G$3</c:f>
              <c:strCache>
                <c:ptCount val="1"/>
                <c:pt idx="0">
                  <c:v>Sum of second quarter6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operatingtrend!$A$4:$A$8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operatingtrend!$G$4:$G$8</c:f>
              <c:numCache>
                <c:formatCode>General</c:formatCode>
                <c:ptCount val="4"/>
                <c:pt idx="0">
                  <c:v>13.563941159876965</c:v>
                </c:pt>
                <c:pt idx="1">
                  <c:v>4.2651303897376076</c:v>
                </c:pt>
                <c:pt idx="2">
                  <c:v>-2.5193731715644962</c:v>
                </c:pt>
                <c:pt idx="3">
                  <c:v>8.0879551891909802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A81-4434-B073-893D319F7EF2}"/>
            </c:ext>
          </c:extLst>
        </c:ser>
        <c:ser>
          <c:idx val="6"/>
          <c:order val="6"/>
          <c:tx>
            <c:strRef>
              <c:f>operatingtrend!$H$3</c:f>
              <c:strCache>
                <c:ptCount val="1"/>
                <c:pt idx="0">
                  <c:v>Sum of third quarter6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operatingtrend!$A$4:$A$8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operatingtrend!$H$4:$H$8</c:f>
              <c:numCache>
                <c:formatCode>General</c:formatCode>
                <c:ptCount val="4"/>
                <c:pt idx="0">
                  <c:v>2.0154264404291311</c:v>
                </c:pt>
                <c:pt idx="1">
                  <c:v>24.400509307426233</c:v>
                </c:pt>
                <c:pt idx="2">
                  <c:v>-3.0694399172720188</c:v>
                </c:pt>
                <c:pt idx="3">
                  <c:v>11.221252468885051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A81-4434-B073-893D319F7EF2}"/>
            </c:ext>
          </c:extLst>
        </c:ser>
        <c:ser>
          <c:idx val="7"/>
          <c:order val="7"/>
          <c:tx>
            <c:strRef>
              <c:f>operatingtrend!$I$3</c:f>
              <c:strCache>
                <c:ptCount val="1"/>
                <c:pt idx="0">
                  <c:v>Sum of fourth quarter6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operatingtrend!$A$4:$A$8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operatingtrend!$I$4:$I$8</c:f>
              <c:numCache>
                <c:formatCode>General</c:formatCode>
                <c:ptCount val="4"/>
                <c:pt idx="0">
                  <c:v>2.6329911121095098</c:v>
                </c:pt>
                <c:pt idx="1">
                  <c:v>33.891393180555504</c:v>
                </c:pt>
                <c:pt idx="2">
                  <c:v>-3.9673100366685006</c:v>
                </c:pt>
                <c:pt idx="3">
                  <c:v>10.152750959832744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A81-4434-B073-893D319F7EF2}"/>
            </c:ext>
          </c:extLst>
        </c:ser>
        <c:ser>
          <c:idx val="8"/>
          <c:order val="8"/>
          <c:tx>
            <c:strRef>
              <c:f>operatingtrend!$J$3</c:f>
              <c:strCache>
                <c:ptCount val="1"/>
                <c:pt idx="0">
                  <c:v>Sum of first quarter 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operatingtrend!$A$4:$A$8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operatingtrend!$J$4:$J$8</c:f>
              <c:numCache>
                <c:formatCode>General</c:formatCode>
                <c:ptCount val="4"/>
                <c:pt idx="0">
                  <c:v>-4.3312136578134097E-2</c:v>
                </c:pt>
                <c:pt idx="1">
                  <c:v>16.092017859842578</c:v>
                </c:pt>
                <c:pt idx="2">
                  <c:v>-0.11907446244314662</c:v>
                </c:pt>
                <c:pt idx="3">
                  <c:v>9.414567060313253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A81-4434-B073-893D319F7EF2}"/>
            </c:ext>
          </c:extLst>
        </c:ser>
        <c:ser>
          <c:idx val="9"/>
          <c:order val="9"/>
          <c:tx>
            <c:strRef>
              <c:f>operatingtrend!$K$3</c:f>
              <c:strCache>
                <c:ptCount val="1"/>
                <c:pt idx="0">
                  <c:v>Sum of second quarter7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operatingtrend!$A$4:$A$8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operatingtrend!$K$4:$K$8</c:f>
              <c:numCache>
                <c:formatCode>General</c:formatCode>
                <c:ptCount val="4"/>
                <c:pt idx="0">
                  <c:v>0.47991473032881155</c:v>
                </c:pt>
                <c:pt idx="1">
                  <c:v>15.217046326920251</c:v>
                </c:pt>
                <c:pt idx="2">
                  <c:v>-0.34539454145037557</c:v>
                </c:pt>
                <c:pt idx="3">
                  <c:v>4.5109610008408332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A81-4434-B073-893D319F7EF2}"/>
            </c:ext>
          </c:extLst>
        </c:ser>
        <c:ser>
          <c:idx val="10"/>
          <c:order val="10"/>
          <c:tx>
            <c:strRef>
              <c:f>operatingtrend!$L$3</c:f>
              <c:strCache>
                <c:ptCount val="1"/>
                <c:pt idx="0">
                  <c:v>Sum of third quarter7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operatingtrend!$A$4:$A$8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operatingtrend!$L$4:$L$8</c:f>
              <c:numCache>
                <c:formatCode>General</c:formatCode>
                <c:ptCount val="4"/>
                <c:pt idx="0">
                  <c:v>3.9870921282019203</c:v>
                </c:pt>
                <c:pt idx="1">
                  <c:v>14.454877317336013</c:v>
                </c:pt>
                <c:pt idx="2">
                  <c:v>4.5425555942608744</c:v>
                </c:pt>
                <c:pt idx="3">
                  <c:v>3.8776679769726505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A81-4434-B073-893D319F7EF2}"/>
            </c:ext>
          </c:extLst>
        </c:ser>
        <c:ser>
          <c:idx val="11"/>
          <c:order val="11"/>
          <c:tx>
            <c:strRef>
              <c:f>operatingtrend!$M$3</c:f>
              <c:strCache>
                <c:ptCount val="1"/>
                <c:pt idx="0">
                  <c:v>Sum of first quarter 8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operatingtrend!$A$4:$A$8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operatingtrend!$M$4:$M$8</c:f>
              <c:numCache>
                <c:formatCode>General</c:formatCode>
                <c:ptCount val="4"/>
                <c:pt idx="0">
                  <c:v>9.029697763115232</c:v>
                </c:pt>
                <c:pt idx="1">
                  <c:v>4.2431983833622677</c:v>
                </c:pt>
                <c:pt idx="2">
                  <c:v>4.9835269085575806</c:v>
                </c:pt>
                <c:pt idx="3">
                  <c:v>2.8845256935567245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A81-4434-B073-893D319F7EF2}"/>
            </c:ext>
          </c:extLst>
        </c:ser>
        <c:ser>
          <c:idx val="12"/>
          <c:order val="12"/>
          <c:tx>
            <c:strRef>
              <c:f>operatingtrend!$N$3</c:f>
              <c:strCache>
                <c:ptCount val="1"/>
                <c:pt idx="0">
                  <c:v>Sum of fourth quarter7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operatingtrend!$A$4:$A$8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operatingtrend!$N$4:$N$8</c:f>
              <c:numCache>
                <c:formatCode>General</c:formatCode>
                <c:ptCount val="4"/>
                <c:pt idx="0">
                  <c:v>4.0758879323596977</c:v>
                </c:pt>
                <c:pt idx="1">
                  <c:v>4.6232620408849012</c:v>
                </c:pt>
                <c:pt idx="2">
                  <c:v>4.8731944187357907</c:v>
                </c:pt>
                <c:pt idx="3">
                  <c:v>3.7342561305700048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A81-4434-B073-893D319F7EF2}"/>
            </c:ext>
          </c:extLst>
        </c:ser>
        <c:ser>
          <c:idx val="13"/>
          <c:order val="13"/>
          <c:tx>
            <c:strRef>
              <c:f>operatingtrend!$O$3</c:f>
              <c:strCache>
                <c:ptCount val="1"/>
                <c:pt idx="0">
                  <c:v>Sum of second quarter8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operatingtrend!$A$4:$A$8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operatingtrend!$O$4:$O$8</c:f>
              <c:numCache>
                <c:formatCode>General</c:formatCode>
                <c:ptCount val="4"/>
                <c:pt idx="0">
                  <c:v>-2.0194120715473822</c:v>
                </c:pt>
                <c:pt idx="1">
                  <c:v>5.7106239926128008</c:v>
                </c:pt>
                <c:pt idx="2">
                  <c:v>5.695485805494874</c:v>
                </c:pt>
                <c:pt idx="3">
                  <c:v>4.996641210073042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4A81-4434-B073-893D319F7EF2}"/>
            </c:ext>
          </c:extLst>
        </c:ser>
        <c:ser>
          <c:idx val="14"/>
          <c:order val="14"/>
          <c:tx>
            <c:strRef>
              <c:f>operatingtrend!$P$3</c:f>
              <c:strCache>
                <c:ptCount val="1"/>
                <c:pt idx="0">
                  <c:v>Sum of third quarter8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operatingtrend!$A$4:$A$8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operatingtrend!$P$4:$P$8</c:f>
              <c:numCache>
                <c:formatCode>General</c:formatCode>
                <c:ptCount val="4"/>
                <c:pt idx="0">
                  <c:v>-5.3283805690454109</c:v>
                </c:pt>
                <c:pt idx="1">
                  <c:v>5.6845502394442686</c:v>
                </c:pt>
                <c:pt idx="2">
                  <c:v>5.0552553727741243</c:v>
                </c:pt>
                <c:pt idx="3">
                  <c:v>18.591044236953092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4A81-4434-B073-893D319F7EF2}"/>
            </c:ext>
          </c:extLst>
        </c:ser>
        <c:ser>
          <c:idx val="15"/>
          <c:order val="15"/>
          <c:tx>
            <c:strRef>
              <c:f>operatingtrend!$Q$3</c:f>
              <c:strCache>
                <c:ptCount val="1"/>
                <c:pt idx="0">
                  <c:v>Sum of fourth quarter8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operatingtrend!$A$4:$A$8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operatingtrend!$Q$4:$Q$8</c:f>
              <c:numCache>
                <c:formatCode>General</c:formatCode>
                <c:ptCount val="4"/>
                <c:pt idx="0">
                  <c:v>-5.8807442385501778</c:v>
                </c:pt>
                <c:pt idx="1">
                  <c:v>6.8597367026774156</c:v>
                </c:pt>
                <c:pt idx="2">
                  <c:v>2.0675244575491387</c:v>
                </c:pt>
                <c:pt idx="3">
                  <c:v>19.190346226213482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A81-4434-B073-893D319F7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0165503"/>
        <c:axId val="760205855"/>
      </c:lineChart>
      <c:catAx>
        <c:axId val="76016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205855"/>
        <c:crosses val="autoZero"/>
        <c:auto val="1"/>
        <c:lblAlgn val="ctr"/>
        <c:lblOffset val="100"/>
        <c:noMultiLvlLbl val="0"/>
      </c:catAx>
      <c:valAx>
        <c:axId val="760205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0165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set 10-03-2021(AutoRecovered).xlsx]financialtrend!PivotTable2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financialtrend!$B$3</c:f>
              <c:strCache>
                <c:ptCount val="1"/>
                <c:pt idx="0">
                  <c:v>Sum of first quarter 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financialtrend!$A$4:$A$8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financialtrend!$B$4:$B$8</c:f>
              <c:numCache>
                <c:formatCode>General</c:formatCode>
                <c:ptCount val="4"/>
                <c:pt idx="0">
                  <c:v>-29.736497682979312</c:v>
                </c:pt>
                <c:pt idx="1">
                  <c:v>-25.247265205776447</c:v>
                </c:pt>
                <c:pt idx="2">
                  <c:v>1.6599972593781798</c:v>
                </c:pt>
                <c:pt idx="3">
                  <c:v>18.851675915992523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0C-4119-9500-5FE1A22BCA2E}"/>
            </c:ext>
          </c:extLst>
        </c:ser>
        <c:ser>
          <c:idx val="1"/>
          <c:order val="1"/>
          <c:tx>
            <c:strRef>
              <c:f>financialtrend!$C$3</c:f>
              <c:strCache>
                <c:ptCount val="1"/>
                <c:pt idx="0">
                  <c:v>Sum of fourth quarter8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financialtrend!$A$4:$A$8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financialtrend!$C$4:$C$8</c:f>
              <c:numCache>
                <c:formatCode>General</c:formatCode>
                <c:ptCount val="4"/>
                <c:pt idx="0">
                  <c:v>-5.8807442385501778</c:v>
                </c:pt>
                <c:pt idx="1">
                  <c:v>6.8597367026774156</c:v>
                </c:pt>
                <c:pt idx="2">
                  <c:v>2.0675244575491387</c:v>
                </c:pt>
                <c:pt idx="3">
                  <c:v>19.190346226213482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C-4119-9500-5FE1A22BCA2E}"/>
            </c:ext>
          </c:extLst>
        </c:ser>
        <c:ser>
          <c:idx val="2"/>
          <c:order val="2"/>
          <c:tx>
            <c:strRef>
              <c:f>financialtrend!$D$3</c:f>
              <c:strCache>
                <c:ptCount val="1"/>
                <c:pt idx="0">
                  <c:v>Sum of third quarter8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financialtrend!$A$4:$A$8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financialtrend!$D$4:$D$8</c:f>
              <c:numCache>
                <c:formatCode>General</c:formatCode>
                <c:ptCount val="4"/>
                <c:pt idx="0">
                  <c:v>-5.3283805690454109</c:v>
                </c:pt>
                <c:pt idx="1">
                  <c:v>5.6845502394442686</c:v>
                </c:pt>
                <c:pt idx="2">
                  <c:v>5.0552553727741243</c:v>
                </c:pt>
                <c:pt idx="3">
                  <c:v>18.591044236953092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0C-4119-9500-5FE1A22BCA2E}"/>
            </c:ext>
          </c:extLst>
        </c:ser>
        <c:ser>
          <c:idx val="3"/>
          <c:order val="3"/>
          <c:tx>
            <c:strRef>
              <c:f>financialtrend!$E$3</c:f>
              <c:strCache>
                <c:ptCount val="1"/>
                <c:pt idx="0">
                  <c:v>Sum of second quarter8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financialtrend!$A$4:$A$8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financialtrend!$E$4:$E$8</c:f>
              <c:numCache>
                <c:formatCode>General</c:formatCode>
                <c:ptCount val="4"/>
                <c:pt idx="0">
                  <c:v>-2.0194120715473822</c:v>
                </c:pt>
                <c:pt idx="1">
                  <c:v>5.7106239926128008</c:v>
                </c:pt>
                <c:pt idx="2">
                  <c:v>5.695485805494874</c:v>
                </c:pt>
                <c:pt idx="3">
                  <c:v>4.996641210073042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0C-4119-9500-5FE1A22BCA2E}"/>
            </c:ext>
          </c:extLst>
        </c:ser>
        <c:ser>
          <c:idx val="4"/>
          <c:order val="4"/>
          <c:tx>
            <c:strRef>
              <c:f>financialtrend!$F$3</c:f>
              <c:strCache>
                <c:ptCount val="1"/>
                <c:pt idx="0">
                  <c:v>Sum of first quarter 8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financialtrend!$A$4:$A$8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financialtrend!$F$4:$F$8</c:f>
              <c:numCache>
                <c:formatCode>General</c:formatCode>
                <c:ptCount val="4"/>
                <c:pt idx="0">
                  <c:v>9.029697763115232</c:v>
                </c:pt>
                <c:pt idx="1">
                  <c:v>4.2431983833622677</c:v>
                </c:pt>
                <c:pt idx="2">
                  <c:v>4.9835269085575806</c:v>
                </c:pt>
                <c:pt idx="3">
                  <c:v>2.8845256935567245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0C-4119-9500-5FE1A22BCA2E}"/>
            </c:ext>
          </c:extLst>
        </c:ser>
        <c:ser>
          <c:idx val="5"/>
          <c:order val="5"/>
          <c:tx>
            <c:strRef>
              <c:f>financialtrend!$G$3</c:f>
              <c:strCache>
                <c:ptCount val="1"/>
                <c:pt idx="0">
                  <c:v>Sum of fourth quarter7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financialtrend!$A$4:$A$8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financialtrend!$G$4:$G$8</c:f>
              <c:numCache>
                <c:formatCode>General</c:formatCode>
                <c:ptCount val="4"/>
                <c:pt idx="0">
                  <c:v>4.0758879323596977</c:v>
                </c:pt>
                <c:pt idx="1">
                  <c:v>4.6232620408849012</c:v>
                </c:pt>
                <c:pt idx="2">
                  <c:v>4.8731944187357907</c:v>
                </c:pt>
                <c:pt idx="3">
                  <c:v>3.7342561305700048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0C-4119-9500-5FE1A22BCA2E}"/>
            </c:ext>
          </c:extLst>
        </c:ser>
        <c:ser>
          <c:idx val="6"/>
          <c:order val="6"/>
          <c:tx>
            <c:strRef>
              <c:f>financialtrend!$H$3</c:f>
              <c:strCache>
                <c:ptCount val="1"/>
                <c:pt idx="0">
                  <c:v>Sum of third quarter7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financialtrend!$A$4:$A$8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financialtrend!$H$4:$H$8</c:f>
              <c:numCache>
                <c:formatCode>General</c:formatCode>
                <c:ptCount val="4"/>
                <c:pt idx="0">
                  <c:v>3.9870921282019203</c:v>
                </c:pt>
                <c:pt idx="1">
                  <c:v>14.454877317336013</c:v>
                </c:pt>
                <c:pt idx="2">
                  <c:v>4.5425555942608744</c:v>
                </c:pt>
                <c:pt idx="3">
                  <c:v>3.8776679769726505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0C-4119-9500-5FE1A22BCA2E}"/>
            </c:ext>
          </c:extLst>
        </c:ser>
        <c:ser>
          <c:idx val="7"/>
          <c:order val="7"/>
          <c:tx>
            <c:strRef>
              <c:f>financialtrend!$I$3</c:f>
              <c:strCache>
                <c:ptCount val="1"/>
                <c:pt idx="0">
                  <c:v>Sum of second quarter7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financialtrend!$A$4:$A$8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financialtrend!$I$4:$I$8</c:f>
              <c:numCache>
                <c:formatCode>General</c:formatCode>
                <c:ptCount val="4"/>
                <c:pt idx="0">
                  <c:v>0.47991473032881155</c:v>
                </c:pt>
                <c:pt idx="1">
                  <c:v>15.217046326920251</c:v>
                </c:pt>
                <c:pt idx="2">
                  <c:v>-0.34539454145037557</c:v>
                </c:pt>
                <c:pt idx="3">
                  <c:v>4.5109610008408332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20C-4119-9500-5FE1A22BCA2E}"/>
            </c:ext>
          </c:extLst>
        </c:ser>
        <c:ser>
          <c:idx val="8"/>
          <c:order val="8"/>
          <c:tx>
            <c:strRef>
              <c:f>financialtrend!$J$3</c:f>
              <c:strCache>
                <c:ptCount val="1"/>
                <c:pt idx="0">
                  <c:v>Sum of first quarter 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financialtrend!$A$4:$A$8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financialtrend!$J$4:$J$8</c:f>
              <c:numCache>
                <c:formatCode>General</c:formatCode>
                <c:ptCount val="4"/>
                <c:pt idx="0">
                  <c:v>-4.3312136578134097E-2</c:v>
                </c:pt>
                <c:pt idx="1">
                  <c:v>16.092017859842578</c:v>
                </c:pt>
                <c:pt idx="2">
                  <c:v>-0.11907446244314662</c:v>
                </c:pt>
                <c:pt idx="3">
                  <c:v>9.414567060313253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0C-4119-9500-5FE1A22BCA2E}"/>
            </c:ext>
          </c:extLst>
        </c:ser>
        <c:ser>
          <c:idx val="9"/>
          <c:order val="9"/>
          <c:tx>
            <c:strRef>
              <c:f>financialtrend!$K$3</c:f>
              <c:strCache>
                <c:ptCount val="1"/>
                <c:pt idx="0">
                  <c:v>Sum of fourth quarter6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financialtrend!$A$4:$A$8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financialtrend!$K$4:$K$8</c:f>
              <c:numCache>
                <c:formatCode>General</c:formatCode>
                <c:ptCount val="4"/>
                <c:pt idx="0">
                  <c:v>2.6329911121095098</c:v>
                </c:pt>
                <c:pt idx="1">
                  <c:v>33.891393180555504</c:v>
                </c:pt>
                <c:pt idx="2">
                  <c:v>-3.9673100366685006</c:v>
                </c:pt>
                <c:pt idx="3">
                  <c:v>10.152750959832744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20C-4119-9500-5FE1A22BCA2E}"/>
            </c:ext>
          </c:extLst>
        </c:ser>
        <c:ser>
          <c:idx val="10"/>
          <c:order val="10"/>
          <c:tx>
            <c:strRef>
              <c:f>financialtrend!$L$3</c:f>
              <c:strCache>
                <c:ptCount val="1"/>
                <c:pt idx="0">
                  <c:v>Sum of third quarter6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financialtrend!$A$4:$A$8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financialtrend!$L$4:$L$8</c:f>
              <c:numCache>
                <c:formatCode>General</c:formatCode>
                <c:ptCount val="4"/>
                <c:pt idx="0">
                  <c:v>2.0154264404291311</c:v>
                </c:pt>
                <c:pt idx="1">
                  <c:v>24.400509307426233</c:v>
                </c:pt>
                <c:pt idx="2">
                  <c:v>-3.0694399172720188</c:v>
                </c:pt>
                <c:pt idx="3">
                  <c:v>11.221252468885051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20C-4119-9500-5FE1A22BCA2E}"/>
            </c:ext>
          </c:extLst>
        </c:ser>
        <c:ser>
          <c:idx val="11"/>
          <c:order val="11"/>
          <c:tx>
            <c:strRef>
              <c:f>financialtrend!$M$3</c:f>
              <c:strCache>
                <c:ptCount val="1"/>
                <c:pt idx="0">
                  <c:v>Sum of second quarter6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financialtrend!$A$4:$A$8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financialtrend!$M$4:$M$8</c:f>
              <c:numCache>
                <c:formatCode>General</c:formatCode>
                <c:ptCount val="4"/>
                <c:pt idx="0">
                  <c:v>13.563941159876965</c:v>
                </c:pt>
                <c:pt idx="1">
                  <c:v>4.2651303897376076</c:v>
                </c:pt>
                <c:pt idx="2">
                  <c:v>-2.5193731715644962</c:v>
                </c:pt>
                <c:pt idx="3">
                  <c:v>8.0879551891909802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20C-4119-9500-5FE1A22BCA2E}"/>
            </c:ext>
          </c:extLst>
        </c:ser>
        <c:ser>
          <c:idx val="12"/>
          <c:order val="12"/>
          <c:tx>
            <c:strRef>
              <c:f>financialtrend!$N$3</c:f>
              <c:strCache>
                <c:ptCount val="1"/>
                <c:pt idx="0">
                  <c:v>Sum of fourth quarter5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financialtrend!$A$4:$A$8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financialtrend!$N$4:$N$8</c:f>
              <c:numCache>
                <c:formatCode>General</c:formatCode>
                <c:ptCount val="4"/>
                <c:pt idx="0">
                  <c:v>-11.219261693258693</c:v>
                </c:pt>
                <c:pt idx="1">
                  <c:v>-21.988563240062458</c:v>
                </c:pt>
                <c:pt idx="2">
                  <c:v>8.7018267392123705E-2</c:v>
                </c:pt>
                <c:pt idx="3">
                  <c:v>4.7722157105714773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20C-4119-9500-5FE1A22BCA2E}"/>
            </c:ext>
          </c:extLst>
        </c:ser>
        <c:ser>
          <c:idx val="13"/>
          <c:order val="13"/>
          <c:tx>
            <c:strRef>
              <c:f>financialtrend!$O$3</c:f>
              <c:strCache>
                <c:ptCount val="1"/>
                <c:pt idx="0">
                  <c:v>Sum of third quarter5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financialtrend!$A$4:$A$8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financialtrend!$O$4:$O$8</c:f>
              <c:numCache>
                <c:formatCode>General</c:formatCode>
                <c:ptCount val="4"/>
                <c:pt idx="0">
                  <c:v>-17.245495828565506</c:v>
                </c:pt>
                <c:pt idx="1">
                  <c:v>-30.649688840542716</c:v>
                </c:pt>
                <c:pt idx="2">
                  <c:v>-0.88011671989681162</c:v>
                </c:pt>
                <c:pt idx="3">
                  <c:v>1.5165210088520191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20C-4119-9500-5FE1A22BCA2E}"/>
            </c:ext>
          </c:extLst>
        </c:ser>
        <c:ser>
          <c:idx val="14"/>
          <c:order val="14"/>
          <c:tx>
            <c:strRef>
              <c:f>financialtrend!$P$3</c:f>
              <c:strCache>
                <c:ptCount val="1"/>
                <c:pt idx="0">
                  <c:v>Sum of first quarter 6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financialtrend!$A$4:$A$8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financialtrend!$P$4:$P$8</c:f>
              <c:numCache>
                <c:formatCode>General</c:formatCode>
                <c:ptCount val="4"/>
                <c:pt idx="0">
                  <c:v>10.060608404912646</c:v>
                </c:pt>
                <c:pt idx="1">
                  <c:v>1.1236589077093815</c:v>
                </c:pt>
                <c:pt idx="2">
                  <c:v>1.5632782497939128</c:v>
                </c:pt>
                <c:pt idx="3">
                  <c:v>2.7536527384329785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20C-4119-9500-5FE1A22BCA2E}"/>
            </c:ext>
          </c:extLst>
        </c:ser>
        <c:ser>
          <c:idx val="15"/>
          <c:order val="15"/>
          <c:tx>
            <c:strRef>
              <c:f>financialtrend!$Q$3</c:f>
              <c:strCache>
                <c:ptCount val="1"/>
                <c:pt idx="0">
                  <c:v>Sum of second quarter5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financialtrend!$A$4:$A$8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financialtrend!$Q$4:$Q$8</c:f>
              <c:numCache>
                <c:formatCode>General</c:formatCode>
                <c:ptCount val="4"/>
                <c:pt idx="0">
                  <c:v>-21.828226335798266</c:v>
                </c:pt>
                <c:pt idx="1">
                  <c:v>-29.657335367644741</c:v>
                </c:pt>
                <c:pt idx="2">
                  <c:v>0.30777966591176648</c:v>
                </c:pt>
                <c:pt idx="3">
                  <c:v>13.735646836206104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0C-4119-9500-5FE1A22BC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4809647"/>
        <c:axId val="964793839"/>
      </c:lineChart>
      <c:catAx>
        <c:axId val="96480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793839"/>
        <c:crosses val="autoZero"/>
        <c:auto val="1"/>
        <c:lblAlgn val="ctr"/>
        <c:lblOffset val="100"/>
        <c:noMultiLvlLbl val="0"/>
      </c:catAx>
      <c:valAx>
        <c:axId val="9647938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809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set 10-03-2021(AutoRecovered).xlsx]totalcashinvestmenttrend!PivotTable3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totalcashinvestmenttrend!$B$3</c:f>
              <c:strCache>
                <c:ptCount val="1"/>
                <c:pt idx="0">
                  <c:v>Sum of first quarter 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totalcashinvestmenttrend!$A$4:$A$8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totalcashinvestmenttrend!$B$4:$B$8</c:f>
              <c:numCache>
                <c:formatCode>General</c:formatCode>
                <c:ptCount val="4"/>
                <c:pt idx="0">
                  <c:v>-29.736497682979312</c:v>
                </c:pt>
                <c:pt idx="1">
                  <c:v>-25.247265205776447</c:v>
                </c:pt>
                <c:pt idx="2">
                  <c:v>1.6599972593781798</c:v>
                </c:pt>
                <c:pt idx="3">
                  <c:v>18.851675915992523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CD-4D3E-AC27-8A60C44B6E9C}"/>
            </c:ext>
          </c:extLst>
        </c:ser>
        <c:ser>
          <c:idx val="1"/>
          <c:order val="1"/>
          <c:tx>
            <c:strRef>
              <c:f>totalcashinvestmenttrend!$C$3</c:f>
              <c:strCache>
                <c:ptCount val="1"/>
                <c:pt idx="0">
                  <c:v>Sum of second quarter5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totalcashinvestmenttrend!$A$4:$A$8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totalcashinvestmenttrend!$C$4:$C$8</c:f>
              <c:numCache>
                <c:formatCode>General</c:formatCode>
                <c:ptCount val="4"/>
                <c:pt idx="0">
                  <c:v>-21.828226335798266</c:v>
                </c:pt>
                <c:pt idx="1">
                  <c:v>-29.657335367644741</c:v>
                </c:pt>
                <c:pt idx="2">
                  <c:v>0.30777966591176648</c:v>
                </c:pt>
                <c:pt idx="3">
                  <c:v>13.735646836206104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CD-4D3E-AC27-8A60C44B6E9C}"/>
            </c:ext>
          </c:extLst>
        </c:ser>
        <c:ser>
          <c:idx val="2"/>
          <c:order val="2"/>
          <c:tx>
            <c:strRef>
              <c:f>totalcashinvestmenttrend!$D$3</c:f>
              <c:strCache>
                <c:ptCount val="1"/>
                <c:pt idx="0">
                  <c:v>Sum of third quarter5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totalcashinvestmenttrend!$A$4:$A$8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totalcashinvestmenttrend!$D$4:$D$8</c:f>
              <c:numCache>
                <c:formatCode>General</c:formatCode>
                <c:ptCount val="4"/>
                <c:pt idx="0">
                  <c:v>-17.245495828565506</c:v>
                </c:pt>
                <c:pt idx="1">
                  <c:v>-30.649688840542716</c:v>
                </c:pt>
                <c:pt idx="2">
                  <c:v>-0.88011671989681162</c:v>
                </c:pt>
                <c:pt idx="3">
                  <c:v>1.5165210088520191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CD-4D3E-AC27-8A60C44B6E9C}"/>
            </c:ext>
          </c:extLst>
        </c:ser>
        <c:ser>
          <c:idx val="3"/>
          <c:order val="3"/>
          <c:tx>
            <c:strRef>
              <c:f>totalcashinvestmenttrend!$E$3</c:f>
              <c:strCache>
                <c:ptCount val="1"/>
                <c:pt idx="0">
                  <c:v>Sum of fourth quarter5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totalcashinvestmenttrend!$A$4:$A$8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totalcashinvestmenttrend!$E$4:$E$8</c:f>
              <c:numCache>
                <c:formatCode>General</c:formatCode>
                <c:ptCount val="4"/>
                <c:pt idx="0">
                  <c:v>-11.219261693258693</c:v>
                </c:pt>
                <c:pt idx="1">
                  <c:v>-21.988563240062458</c:v>
                </c:pt>
                <c:pt idx="2">
                  <c:v>8.7018267392123705E-2</c:v>
                </c:pt>
                <c:pt idx="3">
                  <c:v>4.7722157105714773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ACD-4D3E-AC27-8A60C44B6E9C}"/>
            </c:ext>
          </c:extLst>
        </c:ser>
        <c:ser>
          <c:idx val="4"/>
          <c:order val="4"/>
          <c:tx>
            <c:strRef>
              <c:f>totalcashinvestmenttrend!$F$3</c:f>
              <c:strCache>
                <c:ptCount val="1"/>
                <c:pt idx="0">
                  <c:v>Sum of first quarter 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totalcashinvestmenttrend!$A$4:$A$8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totalcashinvestmenttrend!$F$4:$F$8</c:f>
              <c:numCache>
                <c:formatCode>General</c:formatCode>
                <c:ptCount val="4"/>
                <c:pt idx="0">
                  <c:v>10.060608404912646</c:v>
                </c:pt>
                <c:pt idx="1">
                  <c:v>1.1236589077093815</c:v>
                </c:pt>
                <c:pt idx="2">
                  <c:v>1.5632782497939128</c:v>
                </c:pt>
                <c:pt idx="3">
                  <c:v>2.7536527384329785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ACD-4D3E-AC27-8A60C44B6E9C}"/>
            </c:ext>
          </c:extLst>
        </c:ser>
        <c:ser>
          <c:idx val="5"/>
          <c:order val="5"/>
          <c:tx>
            <c:strRef>
              <c:f>totalcashinvestmenttrend!$G$3</c:f>
              <c:strCache>
                <c:ptCount val="1"/>
                <c:pt idx="0">
                  <c:v>Sum of second quarter6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totalcashinvestmenttrend!$A$4:$A$8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totalcashinvestmenttrend!$G$4:$G$8</c:f>
              <c:numCache>
                <c:formatCode>General</c:formatCode>
                <c:ptCount val="4"/>
                <c:pt idx="0">
                  <c:v>13.563941159876965</c:v>
                </c:pt>
                <c:pt idx="1">
                  <c:v>4.2651303897376076</c:v>
                </c:pt>
                <c:pt idx="2">
                  <c:v>-2.5193731715644962</c:v>
                </c:pt>
                <c:pt idx="3">
                  <c:v>8.0879551891909802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ACD-4D3E-AC27-8A60C44B6E9C}"/>
            </c:ext>
          </c:extLst>
        </c:ser>
        <c:ser>
          <c:idx val="6"/>
          <c:order val="6"/>
          <c:tx>
            <c:strRef>
              <c:f>totalcashinvestmenttrend!$H$3</c:f>
              <c:strCache>
                <c:ptCount val="1"/>
                <c:pt idx="0">
                  <c:v>Sum of third quarter6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totalcashinvestmenttrend!$A$4:$A$8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totalcashinvestmenttrend!$H$4:$H$8</c:f>
              <c:numCache>
                <c:formatCode>General</c:formatCode>
                <c:ptCount val="4"/>
                <c:pt idx="0">
                  <c:v>2.0154264404291311</c:v>
                </c:pt>
                <c:pt idx="1">
                  <c:v>24.400509307426233</c:v>
                </c:pt>
                <c:pt idx="2">
                  <c:v>-3.0694399172720188</c:v>
                </c:pt>
                <c:pt idx="3">
                  <c:v>11.221252468885051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ACD-4D3E-AC27-8A60C44B6E9C}"/>
            </c:ext>
          </c:extLst>
        </c:ser>
        <c:ser>
          <c:idx val="7"/>
          <c:order val="7"/>
          <c:tx>
            <c:strRef>
              <c:f>totalcashinvestmenttrend!$I$3</c:f>
              <c:strCache>
                <c:ptCount val="1"/>
                <c:pt idx="0">
                  <c:v>Sum of fourth quarter6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totalcashinvestmenttrend!$A$4:$A$8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totalcashinvestmenttrend!$I$4:$I$8</c:f>
              <c:numCache>
                <c:formatCode>General</c:formatCode>
                <c:ptCount val="4"/>
                <c:pt idx="0">
                  <c:v>2.6329911121095098</c:v>
                </c:pt>
                <c:pt idx="1">
                  <c:v>33.891393180555504</c:v>
                </c:pt>
                <c:pt idx="2">
                  <c:v>-3.9673100366685006</c:v>
                </c:pt>
                <c:pt idx="3">
                  <c:v>10.152750959832744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ACD-4D3E-AC27-8A60C44B6E9C}"/>
            </c:ext>
          </c:extLst>
        </c:ser>
        <c:ser>
          <c:idx val="8"/>
          <c:order val="8"/>
          <c:tx>
            <c:strRef>
              <c:f>totalcashinvestmenttrend!$J$3</c:f>
              <c:strCache>
                <c:ptCount val="1"/>
                <c:pt idx="0">
                  <c:v>Sum of first quarter 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totalcashinvestmenttrend!$A$4:$A$8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totalcashinvestmenttrend!$J$4:$J$8</c:f>
              <c:numCache>
                <c:formatCode>General</c:formatCode>
                <c:ptCount val="4"/>
                <c:pt idx="0">
                  <c:v>-4.3312136578134097E-2</c:v>
                </c:pt>
                <c:pt idx="1">
                  <c:v>16.092017859842578</c:v>
                </c:pt>
                <c:pt idx="2">
                  <c:v>-0.11907446244314662</c:v>
                </c:pt>
                <c:pt idx="3">
                  <c:v>9.414567060313253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ACD-4D3E-AC27-8A60C44B6E9C}"/>
            </c:ext>
          </c:extLst>
        </c:ser>
        <c:ser>
          <c:idx val="9"/>
          <c:order val="9"/>
          <c:tx>
            <c:strRef>
              <c:f>totalcashinvestmenttrend!$K$3</c:f>
              <c:strCache>
                <c:ptCount val="1"/>
                <c:pt idx="0">
                  <c:v>Sum of second quarter7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totalcashinvestmenttrend!$A$4:$A$8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totalcashinvestmenttrend!$K$4:$K$8</c:f>
              <c:numCache>
                <c:formatCode>General</c:formatCode>
                <c:ptCount val="4"/>
                <c:pt idx="0">
                  <c:v>0.47991473032881155</c:v>
                </c:pt>
                <c:pt idx="1">
                  <c:v>15.217046326920251</c:v>
                </c:pt>
                <c:pt idx="2">
                  <c:v>-0.34539454145037557</c:v>
                </c:pt>
                <c:pt idx="3">
                  <c:v>4.5109610008408332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ACD-4D3E-AC27-8A60C44B6E9C}"/>
            </c:ext>
          </c:extLst>
        </c:ser>
        <c:ser>
          <c:idx val="10"/>
          <c:order val="10"/>
          <c:tx>
            <c:strRef>
              <c:f>totalcashinvestmenttrend!$L$3</c:f>
              <c:strCache>
                <c:ptCount val="1"/>
                <c:pt idx="0">
                  <c:v>Sum of third quarter7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totalcashinvestmenttrend!$A$4:$A$8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totalcashinvestmenttrend!$L$4:$L$8</c:f>
              <c:numCache>
                <c:formatCode>General</c:formatCode>
                <c:ptCount val="4"/>
                <c:pt idx="0">
                  <c:v>3.9870921282019203</c:v>
                </c:pt>
                <c:pt idx="1">
                  <c:v>14.454877317336013</c:v>
                </c:pt>
                <c:pt idx="2">
                  <c:v>4.5425555942608744</c:v>
                </c:pt>
                <c:pt idx="3">
                  <c:v>3.8776679769726505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ACD-4D3E-AC27-8A60C44B6E9C}"/>
            </c:ext>
          </c:extLst>
        </c:ser>
        <c:ser>
          <c:idx val="11"/>
          <c:order val="11"/>
          <c:tx>
            <c:strRef>
              <c:f>totalcashinvestmenttrend!$M$3</c:f>
              <c:strCache>
                <c:ptCount val="1"/>
                <c:pt idx="0">
                  <c:v>Sum of fourth quarter7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totalcashinvestmenttrend!$A$4:$A$8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totalcashinvestmenttrend!$M$4:$M$8</c:f>
              <c:numCache>
                <c:formatCode>General</c:formatCode>
                <c:ptCount val="4"/>
                <c:pt idx="0">
                  <c:v>4.0758879323596977</c:v>
                </c:pt>
                <c:pt idx="1">
                  <c:v>4.6232620408849012</c:v>
                </c:pt>
                <c:pt idx="2">
                  <c:v>4.8731944187357907</c:v>
                </c:pt>
                <c:pt idx="3">
                  <c:v>3.7342561305700048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ACD-4D3E-AC27-8A60C44B6E9C}"/>
            </c:ext>
          </c:extLst>
        </c:ser>
        <c:ser>
          <c:idx val="12"/>
          <c:order val="12"/>
          <c:tx>
            <c:strRef>
              <c:f>totalcashinvestmenttrend!$N$3</c:f>
              <c:strCache>
                <c:ptCount val="1"/>
                <c:pt idx="0">
                  <c:v>Sum of first quarter 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totalcashinvestmenttrend!$A$4:$A$8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totalcashinvestmenttrend!$N$4:$N$8</c:f>
              <c:numCache>
                <c:formatCode>General</c:formatCode>
                <c:ptCount val="4"/>
                <c:pt idx="0">
                  <c:v>9.029697763115232</c:v>
                </c:pt>
                <c:pt idx="1">
                  <c:v>4.2431983833622677</c:v>
                </c:pt>
                <c:pt idx="2">
                  <c:v>4.9835269085575806</c:v>
                </c:pt>
                <c:pt idx="3">
                  <c:v>2.8845256935567245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ACD-4D3E-AC27-8A60C44B6E9C}"/>
            </c:ext>
          </c:extLst>
        </c:ser>
        <c:ser>
          <c:idx val="13"/>
          <c:order val="13"/>
          <c:tx>
            <c:strRef>
              <c:f>totalcashinvestmenttrend!$O$3</c:f>
              <c:strCache>
                <c:ptCount val="1"/>
                <c:pt idx="0">
                  <c:v>Sum of second quarter8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totalcashinvestmenttrend!$A$4:$A$8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totalcashinvestmenttrend!$O$4:$O$8</c:f>
              <c:numCache>
                <c:formatCode>General</c:formatCode>
                <c:ptCount val="4"/>
                <c:pt idx="0">
                  <c:v>-2.0194120715473822</c:v>
                </c:pt>
                <c:pt idx="1">
                  <c:v>5.7106239926128008</c:v>
                </c:pt>
                <c:pt idx="2">
                  <c:v>5.695485805494874</c:v>
                </c:pt>
                <c:pt idx="3">
                  <c:v>4.996641210073042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ACD-4D3E-AC27-8A60C44B6E9C}"/>
            </c:ext>
          </c:extLst>
        </c:ser>
        <c:ser>
          <c:idx val="14"/>
          <c:order val="14"/>
          <c:tx>
            <c:strRef>
              <c:f>totalcashinvestmenttrend!$P$3</c:f>
              <c:strCache>
                <c:ptCount val="1"/>
                <c:pt idx="0">
                  <c:v>Sum of third quarter8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totalcashinvestmenttrend!$A$4:$A$8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totalcashinvestmenttrend!$P$4:$P$8</c:f>
              <c:numCache>
                <c:formatCode>General</c:formatCode>
                <c:ptCount val="4"/>
                <c:pt idx="0">
                  <c:v>-5.3283805690454109</c:v>
                </c:pt>
                <c:pt idx="1">
                  <c:v>5.6845502394442686</c:v>
                </c:pt>
                <c:pt idx="2">
                  <c:v>5.0552553727741243</c:v>
                </c:pt>
                <c:pt idx="3">
                  <c:v>18.591044236953092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ACD-4D3E-AC27-8A60C44B6E9C}"/>
            </c:ext>
          </c:extLst>
        </c:ser>
        <c:ser>
          <c:idx val="15"/>
          <c:order val="15"/>
          <c:tx>
            <c:strRef>
              <c:f>totalcashinvestmenttrend!$Q$3</c:f>
              <c:strCache>
                <c:ptCount val="1"/>
                <c:pt idx="0">
                  <c:v>Sum of fourth quarter8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totalcashinvestmenttrend!$A$4:$A$8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totalcashinvestmenttrend!$Q$4:$Q$8</c:f>
              <c:numCache>
                <c:formatCode>General</c:formatCode>
                <c:ptCount val="4"/>
                <c:pt idx="0">
                  <c:v>-5.8807442385501778</c:v>
                </c:pt>
                <c:pt idx="1">
                  <c:v>6.8597367026774156</c:v>
                </c:pt>
                <c:pt idx="2">
                  <c:v>2.0675244575491387</c:v>
                </c:pt>
                <c:pt idx="3">
                  <c:v>19.190346226213482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ACD-4D3E-AC27-8A60C44B6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4848751"/>
        <c:axId val="964850415"/>
      </c:lineChart>
      <c:catAx>
        <c:axId val="96484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850415"/>
        <c:crosses val="autoZero"/>
        <c:auto val="1"/>
        <c:lblAlgn val="ctr"/>
        <c:lblOffset val="100"/>
        <c:noMultiLvlLbl val="0"/>
      </c:catAx>
      <c:valAx>
        <c:axId val="96485041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848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883920</xdr:colOff>
      <xdr:row>15</xdr:row>
      <xdr:rowOff>7620</xdr:rowOff>
    </xdr:from>
    <xdr:to>
      <xdr:col>11</xdr:col>
      <xdr:colOff>502920</xdr:colOff>
      <xdr:row>34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BC308-58E1-41A5-AFDD-7A9873D85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662940</xdr:colOff>
      <xdr:row>9</xdr:row>
      <xdr:rowOff>53340</xdr:rowOff>
    </xdr:from>
    <xdr:to>
      <xdr:col>8</xdr:col>
      <xdr:colOff>982980</xdr:colOff>
      <xdr:row>24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5E1EAC-0ACE-4824-A921-EA1CD67E10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1036320</xdr:colOff>
      <xdr:row>7</xdr:row>
      <xdr:rowOff>60960</xdr:rowOff>
    </xdr:from>
    <xdr:to>
      <xdr:col>7</xdr:col>
      <xdr:colOff>175260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8A8B3-3CBA-43C4-8ACF-4E67E4AB8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</xdr:colOff>
      <xdr:row>7</xdr:row>
      <xdr:rowOff>60960</xdr:rowOff>
    </xdr:from>
    <xdr:to>
      <xdr:col>7</xdr:col>
      <xdr:colOff>777240</xdr:colOff>
      <xdr:row>27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D9FC75-A014-45DC-A565-2A628FED9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762000</xdr:colOff>
      <xdr:row>7</xdr:row>
      <xdr:rowOff>83820</xdr:rowOff>
    </xdr:from>
    <xdr:to>
      <xdr:col>8</xdr:col>
      <xdr:colOff>205740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4FF29-89DF-4849-ABB9-1BC3E40D75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876300</xdr:colOff>
      <xdr:row>7</xdr:row>
      <xdr:rowOff>60960</xdr:rowOff>
    </xdr:from>
    <xdr:to>
      <xdr:col>6</xdr:col>
      <xdr:colOff>1127760</xdr:colOff>
      <xdr:row>26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F4270A-9351-4CE0-BF54-4FD80AB5C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90.632939236108" createdVersion="6" refreshedVersion="6" minRefreshableVersion="3" recordCount="449" xr:uid="{E22E723B-47B8-4234-9434-16AE4272C1E0}">
  <cacheSource type="worksheet">
    <worksheetSource ref="A1:AY450" sheet="Sheet6"/>
  </cacheSource>
  <cacheFields count="53">
    <cacheField name="SDC Deal No" numFmtId="0">
      <sharedItems/>
    </cacheField>
    <cacheField name="Date Announced" numFmtId="14">
      <sharedItems containsSemiMixedTypes="0" containsNonDate="0" containsDate="1" containsString="0" minDate="1993-08-20T00:00:00" maxDate="2014-12-24T00:00:00" count="420">
        <d v="2000-03-22T00:00:00"/>
        <d v="2000-05-22T00:00:00"/>
        <d v="2000-12-14T00:00:00"/>
        <d v="2000-12-15T00:00:00"/>
        <d v="2001-01-12T00:00:00"/>
        <d v="2001-04-19T00:00:00"/>
        <d v="2001-04-24T00:00:00"/>
        <d v="2001-06-19T00:00:00"/>
        <d v="2001-11-06T00:00:00"/>
        <d v="2002-01-31T00:00:00"/>
        <d v="2002-02-22T00:00:00"/>
        <d v="2002-03-17T00:00:00"/>
        <d v="2001-05-10T00:00:00"/>
        <d v="2002-11-20T00:00:00"/>
        <d v="2003-01-16T00:00:00"/>
        <d v="2003-01-24T00:00:00"/>
        <d v="2002-10-01T00:00:00"/>
        <d v="2003-05-01T00:00:00"/>
        <d v="2003-07-21T00:00:00"/>
        <d v="2003-10-31T00:00:00"/>
        <d v="2003-10-07T00:00:00"/>
        <d v="2003-12-23T00:00:00"/>
        <d v="2004-01-20T00:00:00"/>
        <d v="2004-02-17T00:00:00"/>
        <d v="2004-04-20T00:00:00"/>
        <d v="2004-03-29T00:00:00"/>
        <d v="2004-07-22T00:00:00"/>
        <d v="2004-09-24T00:00:00"/>
        <d v="2004-10-25T00:00:00"/>
        <d v="2004-10-08T00:00:00"/>
        <d v="2004-11-15T00:00:00"/>
        <d v="2004-04-21T00:00:00"/>
        <d v="2002-04-01T00:00:00"/>
        <d v="2004-09-08T00:00:00"/>
        <d v="2005-03-07T00:00:00"/>
        <d v="2005-08-03T00:00:00"/>
        <d v="2005-06-29T00:00:00"/>
        <d v="2006-03-06T00:00:00"/>
        <d v="2006-05-01T00:00:00"/>
        <d v="2006-05-10T00:00:00"/>
        <d v="2006-05-31T00:00:00"/>
        <d v="2006-07-24T00:00:00"/>
        <d v="2007-01-31T00:00:00"/>
        <d v="2006-10-02T00:00:00"/>
        <d v="2006-11-16T00:00:00"/>
        <d v="2006-11-06T00:00:00"/>
        <d v="2007-03-19T00:00:00"/>
        <d v="2006-12-18T00:00:00"/>
        <d v="2007-03-11T00:00:00"/>
        <d v="2007-04-02T00:00:00"/>
        <d v="2007-04-24T00:00:00"/>
        <d v="2005-09-14T00:00:00"/>
        <d v="2007-10-25T00:00:00"/>
        <d v="2008-03-10T00:00:00"/>
        <d v="2008-06-19T00:00:00"/>
        <d v="2009-01-15T00:00:00"/>
        <d v="2009-03-09T00:00:00"/>
        <d v="2007-11-29T00:00:00"/>
        <d v="2009-09-16T00:00:00"/>
        <d v="2009-08-14T00:00:00"/>
        <d v="2009-08-19T00:00:00"/>
        <d v="2009-09-21T00:00:00"/>
        <d v="2009-06-08T00:00:00"/>
        <d v="2009-10-19T00:00:00"/>
        <d v="2009-11-02T00:00:00"/>
        <d v="2009-11-09T00:00:00"/>
        <d v="2010-03-01T00:00:00"/>
        <d v="2010-03-02T00:00:00"/>
        <d v="2010-10-04T00:00:00"/>
        <d v="2010-04-22T00:00:00"/>
        <d v="2010-05-03T00:00:00"/>
        <d v="2010-07-15T00:00:00"/>
        <d v="2010-08-16T00:00:00"/>
        <d v="2009-10-26T00:00:00"/>
        <d v="2010-09-20T00:00:00"/>
        <d v="2010-10-06T00:00:00"/>
        <d v="2011-01-06T00:00:00"/>
        <d v="2011-05-06T00:00:00"/>
        <d v="2002-06-19T00:00:00"/>
        <d v="2002-05-01T00:00:00"/>
        <d v="2002-08-29T00:00:00"/>
        <d v="2002-02-27T00:00:00"/>
        <d v="2007-07-05T00:00:00"/>
        <d v="2003-04-30T00:00:00"/>
        <d v="2003-06-18T00:00:00"/>
        <d v="2003-02-28T00:00:00"/>
        <d v="2004-02-16T00:00:00"/>
        <d v="2004-03-01T00:00:00"/>
        <d v="2004-04-30T00:00:00"/>
        <d v="2005-04-12T00:00:00"/>
        <d v="2005-01-07T00:00:00"/>
        <d v="2005-01-17T00:00:00"/>
        <d v="2005-02-10T00:00:00"/>
        <d v="2005-02-17T00:00:00"/>
        <d v="2003-01-01T00:00:00"/>
        <d v="2005-04-11T00:00:00"/>
        <d v="2005-09-12T00:00:00"/>
        <d v="2005-11-30T00:00:00"/>
        <d v="2005-10-13T00:00:00"/>
        <d v="2005-12-01T00:00:00"/>
        <d v="2006-01-23T00:00:00"/>
        <d v="2006-03-29T00:00:00"/>
        <d v="2006-05-26T00:00:00"/>
        <d v="2006-04-18T00:00:00"/>
        <d v="2006-01-03T00:00:00"/>
        <d v="2006-10-19T00:00:00"/>
        <d v="2006-08-31T00:00:00"/>
        <d v="2006-10-03T00:00:00"/>
        <d v="2006-10-20T00:00:00"/>
        <d v="2006-10-30T00:00:00"/>
        <d v="2007-01-08T00:00:00"/>
        <d v="2007-02-21T00:00:00"/>
        <d v="2007-03-01T00:00:00"/>
        <d v="2007-03-08T00:00:00"/>
        <d v="2007-01-15T00:00:00"/>
        <d v="2007-04-10T00:00:00"/>
        <d v="2007-04-20T00:00:00"/>
        <d v="2007-05-17T00:00:00"/>
        <d v="2007-05-18T00:00:00"/>
        <d v="2008-02-14T00:00:00"/>
        <d v="2007-03-22T00:00:00"/>
        <d v="2007-05-28T00:00:00"/>
        <d v="2007-06-01T00:00:00"/>
        <d v="2006-12-29T00:00:00"/>
        <d v="2007-06-26T00:00:00"/>
        <d v="2007-07-20T00:00:00"/>
        <d v="2007-07-27T00:00:00"/>
        <d v="2007-08-07T00:00:00"/>
        <d v="2007-09-03T00:00:00"/>
        <d v="2007-10-23T00:00:00"/>
        <d v="2007-10-29T00:00:00"/>
        <d v="2007-11-05T00:00:00"/>
        <d v="2008-01-03T00:00:00"/>
        <d v="2008-01-06T00:00:00"/>
        <d v="2008-02-04T00:00:00"/>
        <d v="2007-12-12T00:00:00"/>
        <d v="2008-02-25T00:00:00"/>
        <d v="2007-09-20T00:00:00"/>
        <d v="2007-10-09T00:00:00"/>
        <d v="2008-03-18T00:00:00"/>
        <d v="2008-03-24T00:00:00"/>
        <d v="2008-01-25T00:00:00"/>
        <d v="2008-03-31T00:00:00"/>
        <d v="2008-04-25T00:00:00"/>
        <d v="2008-04-30T00:00:00"/>
        <d v="2008-09-24T00:00:00"/>
        <d v="2008-05-16T00:00:00"/>
        <d v="2008-06-11T00:00:00"/>
        <d v="2008-06-12T00:00:00"/>
        <d v="2008-06-18T00:00:00"/>
        <d v="2008-06-24T00:00:00"/>
        <d v="2008-06-09T00:00:00"/>
        <d v="2008-07-31T00:00:00"/>
        <d v="2008-08-05T00:00:00"/>
        <d v="2008-08-15T00:00:00"/>
        <d v="2008-06-01T00:00:00"/>
        <d v="2008-09-10T00:00:00"/>
        <d v="2008-10-01T00:00:00"/>
        <d v="2008-10-04T00:00:00"/>
        <d v="2008-10-14T00:00:00"/>
        <d v="2008-10-30T00:00:00"/>
        <d v="2008-11-02T00:00:00"/>
        <d v="2008-11-04T00:00:00"/>
        <d v="2008-01-17T00:00:00"/>
        <d v="2008-09-29T00:00:00"/>
        <d v="2008-11-24T00:00:00"/>
        <d v="2008-11-26T00:00:00"/>
        <d v="2008-08-08T00:00:00"/>
        <d v="2008-12-25T00:00:00"/>
        <d v="2009-01-14T00:00:00"/>
        <d v="2009-01-16T00:00:00"/>
        <d v="2009-02-04T00:00:00"/>
        <d v="2009-02-09T00:00:00"/>
        <d v="2007-04-14T00:00:00"/>
        <d v="2009-02-23T00:00:00"/>
        <d v="2009-02-17T00:00:00"/>
        <d v="2009-04-28T00:00:00"/>
        <d v="2009-06-29T00:00:00"/>
        <d v="2009-05-10T00:00:00"/>
        <d v="2009-05-14T00:00:00"/>
        <d v="2009-05-22T00:00:00"/>
        <d v="2009-06-03T00:00:00"/>
        <d v="2009-02-14T00:00:00"/>
        <d v="2009-12-14T00:00:00"/>
        <d v="2009-06-30T00:00:00"/>
        <d v="2009-07-08T00:00:00"/>
        <d v="2009-07-16T00:00:00"/>
        <d v="2009-07-24T00:00:00"/>
        <d v="2009-08-12T00:00:00"/>
        <d v="2009-08-28T00:00:00"/>
        <d v="2009-08-24T00:00:00"/>
        <d v="2009-09-10T00:00:00"/>
        <d v="2010-05-04T00:00:00"/>
        <d v="2009-11-13T00:00:00"/>
        <d v="2009-12-21T00:00:00"/>
        <d v="2010-11-23T00:00:00"/>
        <d v="2010-01-26T00:00:00"/>
        <d v="2010-01-19T00:00:00"/>
        <d v="2009-12-28T00:00:00"/>
        <d v="2010-01-29T00:00:00"/>
        <d v="2010-02-03T00:00:00"/>
        <d v="2010-02-08T00:00:00"/>
        <d v="2009-06-10T00:00:00"/>
        <d v="2010-03-12T00:00:00"/>
        <d v="2010-03-19T00:00:00"/>
        <d v="2010-03-11T00:00:00"/>
        <d v="2010-04-13T00:00:00"/>
        <d v="2011-03-30T00:00:00"/>
        <d v="2010-06-08T00:00:00"/>
        <d v="2010-06-10T00:00:00"/>
        <d v="2010-03-10T00:00:00"/>
        <d v="2010-06-22T00:00:00"/>
        <d v="2010-03-15T00:00:00"/>
        <d v="2010-07-05T00:00:00"/>
        <d v="2010-07-16T00:00:00"/>
        <d v="2010-08-04T00:00:00"/>
        <d v="2011-01-19T00:00:00"/>
        <d v="2010-11-08T00:00:00"/>
        <d v="2011-04-19T00:00:00"/>
        <d v="2010-10-20T00:00:00"/>
        <d v="2010-10-11T00:00:00"/>
        <d v="2010-12-15T00:00:00"/>
        <d v="2010-11-10T00:00:00"/>
        <d v="2010-12-21T00:00:00"/>
        <d v="2010-12-27T00:00:00"/>
        <d v="2010-12-29T00:00:00"/>
        <d v="2011-03-03T00:00:00"/>
        <d v="2011-03-21T00:00:00"/>
        <d v="2011-03-16T00:00:00"/>
        <d v="2011-03-31T00:00:00"/>
        <d v="2011-04-05T00:00:00"/>
        <d v="2011-04-26T00:00:00"/>
        <d v="2011-05-09T00:00:00"/>
        <d v="2011-05-17T00:00:00"/>
        <d v="2011-05-30T00:00:00"/>
        <d v="2011-06-08T00:00:00"/>
        <d v="2011-06-14T00:00:00"/>
        <d v="2011-06-17T00:00:00"/>
        <d v="2013-11-05T00:00:00"/>
        <d v="2011-08-02T00:00:00"/>
        <d v="2011-08-05T00:00:00"/>
        <d v="2011-08-29T00:00:00"/>
        <d v="2011-07-30T00:00:00"/>
        <d v="2011-09-01T00:00:00"/>
        <d v="2011-07-22T00:00:00"/>
        <d v="2011-09-21T00:00:00"/>
        <d v="2011-09-28T00:00:00"/>
        <d v="2011-10-02T00:00:00"/>
        <d v="2011-10-25T00:00:00"/>
        <d v="2011-11-07T00:00:00"/>
        <d v="2011-11-11T00:00:00"/>
        <d v="2011-12-20T00:00:00"/>
        <d v="2012-01-19T00:00:00"/>
        <d v="2011-12-21T00:00:00"/>
        <d v="2012-05-09T00:00:00"/>
        <d v="2011-12-22T00:00:00"/>
        <d v="2012-02-07T00:00:00"/>
        <d v="2012-02-13T00:00:00"/>
        <d v="2012-02-14T00:00:00"/>
        <d v="2012-02-16T00:00:00"/>
        <d v="2012-02-22T00:00:00"/>
        <d v="2012-02-23T00:00:00"/>
        <d v="2012-08-28T00:00:00"/>
        <d v="2012-03-28T00:00:00"/>
        <d v="2012-04-12T00:00:00"/>
        <d v="2012-04-16T00:00:00"/>
        <d v="2012-04-18T00:00:00"/>
        <d v="2012-06-21T00:00:00"/>
        <d v="2012-04-25T00:00:00"/>
        <d v="2012-09-04T00:00:00"/>
        <d v="2012-05-10T00:00:00"/>
        <d v="2012-05-23T00:00:00"/>
        <d v="2012-06-12T00:00:00"/>
        <d v="2012-06-13T00:00:00"/>
        <d v="2012-04-27T00:00:00"/>
        <d v="2012-06-27T00:00:00"/>
        <d v="2012-07-05T00:00:00"/>
        <d v="2012-07-12T00:00:00"/>
        <d v="2012-07-13T00:00:00"/>
        <d v="2008-03-25T00:00:00"/>
        <d v="2012-07-26T00:00:00"/>
        <d v="2012-08-10T00:00:00"/>
        <d v="2012-08-07T00:00:00"/>
        <d v="2012-08-31T00:00:00"/>
        <d v="2012-09-10T00:00:00"/>
        <d v="2012-09-13T00:00:00"/>
        <d v="2012-09-14T00:00:00"/>
        <d v="2012-09-19T00:00:00"/>
        <d v="2012-09-26T00:00:00"/>
        <d v="2012-09-28T00:00:00"/>
        <d v="2012-10-15T00:00:00"/>
        <d v="2012-10-12T00:00:00"/>
        <d v="2012-10-29T00:00:00"/>
        <d v="2012-11-13T00:00:00"/>
        <d v="2012-03-09T00:00:00"/>
        <d v="2012-11-10T00:00:00"/>
        <d v="2012-12-03T00:00:00"/>
        <d v="2012-12-11T00:00:00"/>
        <d v="2012-10-18T00:00:00"/>
        <d v="2012-12-06T00:00:00"/>
        <d v="2012-12-21T00:00:00"/>
        <d v="2013-01-14T00:00:00"/>
        <d v="2013-01-25T00:00:00"/>
        <d v="2013-10-18T00:00:00"/>
        <d v="2013-02-05T00:00:00"/>
        <d v="2013-02-06T00:00:00"/>
        <d v="2013-02-21T00:00:00"/>
        <d v="2013-03-28T00:00:00"/>
        <d v="2013-03-18T00:00:00"/>
        <d v="2013-07-11T00:00:00"/>
        <d v="2013-03-29T00:00:00"/>
        <d v="2013-04-05T00:00:00"/>
        <d v="2013-04-16T00:00:00"/>
        <d v="2013-04-23T00:00:00"/>
        <d v="2013-04-22T00:00:00"/>
        <d v="2013-04-30T00:00:00"/>
        <d v="2013-05-06T00:00:00"/>
        <d v="2013-08-13T00:00:00"/>
        <d v="2013-05-28T00:00:00"/>
        <d v="2013-05-30T00:00:00"/>
        <d v="2013-06-28T00:00:00"/>
        <d v="2013-09-10T00:00:00"/>
        <d v="2013-09-16T00:00:00"/>
        <d v="2013-09-17T00:00:00"/>
        <d v="2013-08-29T00:00:00"/>
        <d v="2013-09-27T00:00:00"/>
        <d v="2013-10-02T00:00:00"/>
        <d v="2013-10-31T00:00:00"/>
        <d v="2013-12-03T00:00:00"/>
        <d v="2013-06-04T00:00:00"/>
        <d v="2013-11-21T00:00:00"/>
        <d v="2013-11-26T00:00:00"/>
        <d v="2008-12-26T00:00:00"/>
        <d v="2013-12-16T00:00:00"/>
        <d v="2013-12-23T00:00:00"/>
        <d v="2013-12-09T00:00:00"/>
        <d v="2014-01-02T00:00:00"/>
        <d v="2014-01-08T00:00:00"/>
        <d v="2014-01-13T00:00:00"/>
        <d v="2014-07-02T00:00:00"/>
        <d v="2014-01-16T00:00:00"/>
        <d v="2014-01-29T00:00:00"/>
        <d v="2014-01-30T00:00:00"/>
        <d v="2014-02-07T00:00:00"/>
        <d v="2014-03-05T00:00:00"/>
        <d v="2014-03-14T00:00:00"/>
        <d v="2014-03-16T00:00:00"/>
        <d v="2013-11-22T00:00:00"/>
        <d v="2014-03-25T00:00:00"/>
        <d v="2014-04-15T00:00:00"/>
        <d v="2014-04-23T00:00:00"/>
        <d v="2014-05-13T00:00:00"/>
        <d v="2014-05-08T00:00:00"/>
        <d v="2014-05-07T00:00:00"/>
        <d v="2014-05-21T00:00:00"/>
        <d v="2014-05-26T00:00:00"/>
        <d v="2014-05-29T00:00:00"/>
        <d v="2014-05-28T00:00:00"/>
        <d v="2014-04-01T00:00:00"/>
        <d v="2014-06-10T00:00:00"/>
        <d v="2014-06-07T00:00:00"/>
        <d v="2014-05-12T00:00:00"/>
        <d v="2014-12-11T00:00:00"/>
        <d v="2014-06-23T00:00:00"/>
        <d v="2014-07-18T00:00:00"/>
        <d v="2014-07-11T00:00:00"/>
        <d v="2014-08-07T00:00:00"/>
        <d v="2014-08-12T00:00:00"/>
        <d v="2014-08-21T00:00:00"/>
        <d v="2014-12-08T00:00:00"/>
        <d v="2014-08-11T00:00:00"/>
        <d v="2014-09-17T00:00:00"/>
        <d v="2014-09-25T00:00:00"/>
        <d v="2014-09-24T00:00:00"/>
        <d v="2014-09-30T00:00:00"/>
        <d v="2014-09-26T00:00:00"/>
        <d v="2014-10-15T00:00:00"/>
        <d v="2014-10-18T00:00:00"/>
        <d v="2014-10-31T00:00:00"/>
        <d v="2014-11-05T00:00:00"/>
        <d v="2014-11-07T00:00:00"/>
        <d v="2014-12-10T00:00:00"/>
        <d v="2014-12-04T00:00:00"/>
        <d v="2014-12-17T00:00:00"/>
        <d v="2014-12-23T00:00:00"/>
        <d v="2014-12-19T00:00:00"/>
        <d v="2013-06-25T00:00:00"/>
        <d v="2014-12-16T00:00:00"/>
        <d v="2013-12-31T00:00:00"/>
        <d v="1999-06-03T00:00:00"/>
        <d v="1993-08-20T00:00:00"/>
        <d v="1993-10-25T00:00:00"/>
        <d v="1994-05-05T00:00:00"/>
        <d v="1994-05-03T00:00:00"/>
        <d v="1994-10-28T00:00:00"/>
        <d v="1995-05-03T00:00:00"/>
        <d v="1996-02-28T00:00:00"/>
        <d v="1996-01-23T00:00:00"/>
        <d v="1996-10-23T00:00:00"/>
        <d v="1997-01-23T00:00:00"/>
        <d v="1997-07-15T00:00:00"/>
        <d v="1997-07-31T00:00:00"/>
        <d v="1997-08-07T00:00:00"/>
        <d v="1997-02-05T00:00:00"/>
        <d v="1997-10-20T00:00:00"/>
        <d v="1997-12-18T00:00:00"/>
        <d v="1998-01-21T00:00:00"/>
        <d v="1998-03-24T00:00:00"/>
        <d v="1998-07-02T00:00:00"/>
        <d v="1998-04-16T00:00:00"/>
        <d v="1998-04-20T00:00:00"/>
        <d v="1998-04-29T00:00:00"/>
        <d v="1999-01-20T00:00:00"/>
        <d v="1999-03-26T00:00:00"/>
        <d v="1999-04-12T00:00:00"/>
        <d v="1999-05-25T00:00:00"/>
        <d v="1999-05-28T00:00:00"/>
        <d v="1999-06-11T00:00:00"/>
        <d v="1999-09-23T00:00:00"/>
        <d v="1999-10-21T00:00:00"/>
      </sharedItems>
      <fieldGroup par="52" base="1">
        <rangePr groupBy="months" startDate="1993-08-20T00:00:00" endDate="2014-12-24T00:00:00"/>
        <groupItems count="14">
          <s v="&lt;20.08.1993"/>
          <s v="Oca"/>
          <s v="Şub"/>
          <s v="Mar"/>
          <s v="Nis"/>
          <s v="May"/>
          <s v="Haz"/>
          <s v="Tem"/>
          <s v="Ağu"/>
          <s v="Eyl"/>
          <s v="Eki"/>
          <s v="Kas"/>
          <s v="Ara"/>
          <s v="&gt;24.12.2014"/>
        </groupItems>
      </fieldGroup>
    </cacheField>
    <cacheField name="Rank Date" numFmtId="14">
      <sharedItems containsSemiMixedTypes="0" containsNonDate="0" containsDate="1" containsString="0" minDate="1993-08-20T00:00:00" maxDate="2017-05-05T00:00:00"/>
    </cacheField>
    <cacheField name="Rank Value inc. Net Debt of Target" numFmtId="0">
      <sharedItems containsSemiMixedTypes="0" containsString="0" containsNumber="1" minValue="9.1229999999999993" maxValue="3885440"/>
    </cacheField>
    <cacheField name="Target Full Name" numFmtId="0">
      <sharedItems/>
    </cacheField>
    <cacheField name="Target PermID" numFmtId="0">
      <sharedItems containsBlank="1"/>
    </cacheField>
    <cacheField name="Target Macro Industry" numFmtId="0">
      <sharedItems count="12">
        <s v="Energy and Power"/>
        <s v="High Technology"/>
        <s v="Retail"/>
        <s v="Consumer Staples"/>
        <s v="Materials"/>
        <s v="Industrials"/>
        <s v="Telecommunications"/>
        <s v="Financials"/>
        <s v="Healthcare"/>
        <s v="Media and Entertainment"/>
        <s v="Consumer Products and Services"/>
        <s v="Real Estate"/>
      </sharedItems>
    </cacheField>
    <cacheField name="Target Mid Industry" numFmtId="0">
      <sharedItems count="68">
        <s v="Oil &amp; Gas"/>
        <s v="Computers &amp; Peripherals"/>
        <s v="Electronics"/>
        <s v="Automotive Retailing"/>
        <s v="Textiles &amp; Apparel"/>
        <s v="Metals &amp; Mining"/>
        <s v="Automobiles &amp; Components"/>
        <s v="Agriculture &amp; Livestock"/>
        <s v="Telecommunications Services"/>
        <s v="Other Materials"/>
        <s v="Paper &amp; Forest Products"/>
        <s v="Other Retailing"/>
        <s v="Building/Construction &amp; Engineering"/>
        <s v="Insurance"/>
        <s v="Telecommunications Equipment"/>
        <s v="Pharmaceuticals"/>
        <s v="Machinery"/>
        <s v="Space and Satellites"/>
        <s v="Chemicals"/>
        <s v="Motion Pictures / Audio Visual"/>
        <s v="IT Consulting &amp; Services"/>
        <s v="Casinos &amp; Gaming"/>
        <s v="Other Energy &amp; Power"/>
        <s v="Transportation &amp; Infrastructure"/>
        <s v="Other Industrials"/>
        <s v="Educational Services"/>
        <s v="Professional Services"/>
        <s v="Hospitals"/>
        <s v="Food and Beverage"/>
        <s v="Broadcasting"/>
        <s v="Food &amp; Beverage Retailing"/>
        <s v="Healthcare Equipment &amp; Supplies"/>
        <s v="Discount and Department Store Retailing"/>
        <s v="Other Financials"/>
        <s v="Healthcare Providers &amp; Services (HMOs)"/>
        <s v="Semiconductors"/>
        <s v="Recreation &amp; Leisure"/>
        <s v="Cable"/>
        <s v="Petrochemicals"/>
        <s v="Home Furnishings"/>
        <s v="Other Real Estate"/>
        <s v="Wireless"/>
        <s v="Power"/>
        <s v="Hotels and Lodging"/>
        <s v="Containers &amp; Packaging"/>
        <s v="Apparel Retailing"/>
        <s v="E-commerce / B2B"/>
        <s v="Employment Services"/>
        <s v="Other Consumer Products"/>
        <s v="Software"/>
        <s v="Advertising &amp; Marketing"/>
        <s v="Publishing"/>
        <s v="Internet Software &amp; Services"/>
        <s v="Other Telecom"/>
        <s v="Residential"/>
        <s v="Biotechnology"/>
        <s v="Construction Materials"/>
        <s v="REITs"/>
        <s v="Real Estate Management &amp; Development"/>
        <s v="Asset Management"/>
        <s v="Household &amp; Personal Products"/>
        <s v="Other High Technology"/>
        <s v="Computers &amp; Electronics Retailing"/>
        <s v="Alternative Energy Sources"/>
        <s v="Travel Services"/>
        <s v="Aerospace &amp; Defense"/>
        <s v="Home Improvement Retailing"/>
        <s v="Water and Waste Management"/>
      </sharedItems>
    </cacheField>
    <cacheField name="Target Nation" numFmtId="0">
      <sharedItems/>
    </cacheField>
    <cacheField name="Acquiror Full Name" numFmtId="0">
      <sharedItems/>
    </cacheField>
    <cacheField name="Acquiror PermID" numFmtId="0">
      <sharedItems/>
    </cacheField>
    <cacheField name="Acquiror Macro Industry" numFmtId="0">
      <sharedItems/>
    </cacheField>
    <cacheField name="Acquiror Mid Industry" numFmtId="0">
      <sharedItems/>
    </cacheField>
    <cacheField name="Acquiror Nation" numFmtId="0">
      <sharedItems/>
    </cacheField>
    <cacheField name="Target Financial Advisors Name" numFmtId="0">
      <sharedItems count="206">
        <s v="JP Morgan"/>
        <s v="UBS Warburg"/>
        <s v="NULL"/>
        <s v="Salomon Smith Barney|JP Morgan"/>
        <s v="Salomon Smith Barney"/>
        <s v="Salomon Smith Barney|Credit Suisse First Boston Ltd"/>
        <s v="Janney Montgomery Scott Inc"/>
        <s v="Houlihan Lokey"/>
        <s v="Morgan Stanley"/>
        <s v="Dresdner Kleinwort Wasserstein"/>
        <s v="Dresdner Kleinwort Wasserstein|Miller Buckfire Lewis Ying"/>
        <s v="Jefferies &amp; Co Inc"/>
        <s v="Merrill Lynch|Bear Stearns &amp; Co Inc"/>
        <s v="Lazard"/>
        <s v="Houlihan Lokey|Lehman Brothers"/>
        <s v="Merrill Lynch"/>
        <s v="Credit Suisse First Boston|Evercore Partners"/>
        <s v="UBS Investment Bank|JP Morgan"/>
        <s v="Lazard|Goldman Sachs &amp; Co"/>
        <s v="Lazard|UBS Investment Bank|Jefferies &amp; Co Inc"/>
        <s v="Rothschild &amp; Co"/>
        <s v="Houlihan Lokey|Lazard"/>
        <s v="UBS Investment Bank"/>
        <s v="Merrill Lynch|Lazard"/>
        <s v="Credit Suisse Group"/>
        <s v="Lazard|Sagent Advisors Inc"/>
        <s v="Morgan Stanley|Goldman Sachs &amp; Co"/>
        <s v="Credit Suisse Group|Morgan Stanley"/>
        <s v="Deutsche Bank|Credit Suisse Group|Morgan Stanley|Citigroup|Centerview Partners LLC|Goldman Sachs &amp; Co|Lehman Brothers|JP Morgan"/>
        <s v="UBS Investment Bank|Peter J. Solomon Co Ltd"/>
        <s v="Wachovia Securities Inc|Piper Jaffray Cos"/>
        <s v="Greenhill &amp; Co, LLC|Morgan Stanley|Goldman Sachs &amp; Co"/>
        <s v="Lazard|Lehman Brothers"/>
        <s v="Evercore Partners|Morgan Stanley|American Appraisal Assoc., Inc"/>
        <s v="Bear Stearns &amp; Co Inc"/>
        <s v="Blackstone Group LP"/>
        <s v="Houlihan Lokey|Goldman Sachs &amp; Co|JP Morgan"/>
        <s v="Unicredit Banca Mobiliare SpA"/>
        <s v="Goldman Sachs &amp; Co"/>
        <s v="Barclays"/>
        <s v="Houlihan Lokey|Rothschild &amp; Co|Jefferies &amp; Co Inc"/>
        <s v="Houlihan Lokey|Rothschild &amp; Co|Lazard"/>
        <s v="Greenhill &amp; Co, LLC"/>
        <s v="KPMG"/>
        <s v="KeyBanc Capital Markets Inc"/>
        <s v="Needham &amp; Co LLC"/>
        <s v="Evercore Partners|Rothschild &amp; Co|Alvarez &amp; Marsal|Broadpoint Securities Group|Moelis &amp; Co|AlixPartners"/>
        <s v="Alvarez &amp; Marsal|Miller Buckfire"/>
        <s v="Houlihan Lokey|Morgan Stanley"/>
        <s v="Rothschild &amp; Co|Lazard"/>
        <s v="Janney Montgomery Scott LLC|Blackstone Group LP"/>
        <s v="Morgan Stanley|Lazard|UBS Investment Bank"/>
        <s v="Centerview Partners LLC|Bank of America Merrill Lynch"/>
        <s v="Houlihan Lokey|Moelis &amp; Co|AlixPartners|Jefferies &amp; Co Inc|Rothschild Inc."/>
        <s v="JMP Securities LLC"/>
        <s v="AGM Partners LLC|Goldman Sachs &amp; Co"/>
        <s v="Lehman Brothers International|Morgan Stanley"/>
        <s v="Raiffeisen Investment AG"/>
        <s v="Chanin Capital Partners|Blackstone Group LP"/>
        <s v="UBS Investment Bank|ABG Sundal Collier"/>
        <s v="Deloitte &amp; Touche|Morgan Stanley &amp; Co"/>
        <s v="Citigroup|JP Morgan"/>
        <s v="Credit Suisse First Boston|Erste Group|Deutsche Bank|CDI Corporate Advisory AS"/>
        <s v="CIMB-GK Securities Pte Ltd"/>
        <s v="Calyon"/>
        <s v="Prudent Siam Securities Ltd"/>
        <s v="Alliance Merchant Bank BHD"/>
        <s v="EFG Istanbul Menkul Degerler"/>
        <s v="Nomura Singapore Ltd"/>
        <s v="Deloitte &amp; Touche"/>
        <s v="Lazard|Detroyat Associes SA"/>
        <s v="Lehman Brothers International|Rothschild &amp; Co"/>
        <s v="Nomura Securities"/>
        <s v="Lehman Brothers International|UBS Investment Bank"/>
        <s v="HSBC Holdings PLC|Hawkpoint Partners|Merrill Lynch|Calyon"/>
        <s v="PwC Advisory Co Ltd (JP)"/>
        <s v="ABN-AMRO Holding NV"/>
        <s v="Deutsche Bank|Rothschild &amp; Co|Dresdner Kleinwort"/>
        <s v="Michel Dyens"/>
        <s v="Merrill Lynch|Citi"/>
        <s v="Citi"/>
        <s v="Detroyat Associes SA"/>
        <s v="Oversea-Chinese Banking|BNP Paribas SA|Credit Suisse Group|CIMB-GK Securities Pte Ltd"/>
        <s v="PM Securities Sdn Bhd|MIDF Amanah Investment Bank"/>
        <s v="ABG Sundal Collier"/>
        <s v="BMO Capital Markets"/>
        <s v="Angra Partners|Citi"/>
        <s v="Gresham Partners|CIBC World Markets Inc"/>
        <s v="Religare Securities Limited"/>
        <s v="Banco de Santander SA|Banco Espirito Santo SA"/>
        <s v="Sal Oppenheim"/>
        <s v="Daiwa Securities SMBC Co Ltd"/>
        <s v="Mitsubishi UFJ Securities Co"/>
        <s v="Phatra Securities Co Ltd|IV Global Securities PCL"/>
        <s v="Banca IMI|EFG Telesis Finance"/>
        <s v="Carnegie Investment Bank AB"/>
        <s v="HSBC Holdings PLC|QNB Capital Llc|QInvest LLC"/>
        <s v="Access Capital Ltd|CIMB-GK Securities (HK) Ltd"/>
        <s v="Mizuho Securities Co Ltd|Morgan Stanley"/>
        <s v="Mizuho Securities Co Ltd"/>
        <s v="Nikko Citigroup Ltd"/>
        <s v="EFG Telesis Finance"/>
        <s v="RBC Capital Markets|UBS Investment Bank"/>
        <s v="DBS Bank Ltd"/>
        <s v="Lincoln International"/>
        <s v="Houlihan Lokey|Lazard|Philippe Villin Conseil|Perella Weinberg Partners LP|Citi|Goldman Sachs &amp; Co"/>
        <s v="UBS Investment Bank|Goldman Sachs &amp; Co"/>
        <s v="Bank of America Merrill Lynch"/>
        <s v="HSBC Holdings PLC|Credit Suisse Group"/>
        <s v="Lazard|BMO Capital Markets|Moelis &amp; Co|Canaccord Genuity|Blackstone Group LP|Jefferies &amp; Co Inc"/>
        <s v="KPMG|Macquarie Securities Korea Ltd"/>
        <s v="First Shanghai Capital Ltd"/>
        <s v="Petercam Securities SA"/>
        <s v="Somerley Ltd"/>
        <s v="Mediobanca|Banca IMI|Deutsche Bank|Lazard|UniCredit Group"/>
        <s v="DC Advisory"/>
        <s v="Banco Itau-BBA SA|Santander Corp &amp; Invest Bkg"/>
        <s v="Plutus Consulting Co Ltd"/>
        <s v="Quam Capital Ltd|Goldin Financial Holdings Ltd"/>
        <s v="Banco Itau SA|Goldman Sachs &amp; Co"/>
        <s v="Mediobanca|Lazard|Fineurop Soditic SpA"/>
        <s v="Quam Capital Ltd"/>
        <s v="Mediobanca|Rothschild &amp; Co|Lazard|Alvarez &amp; Marsal|Gleacher Shacklock LLP|Moelis &amp; Co|Leonardo &amp; Co|Goldman Sachs &amp; Co"/>
        <s v="Guangdong Securities|Chanceton Capital Partners Ltd"/>
        <s v="KPMG FAS Co Ltd|Mitsubishi UFJ Morgan Stanley"/>
        <s v="Berenberg|Freitag &amp; Co"/>
        <s v="Barclays|Goldman Sachs &amp; Co"/>
        <s v="Frontier Management Inc"/>
        <s v="BB&amp;T Capital Markets|Ladenburg Thalmann &amp; Co"/>
        <s v="DMG &amp; Partners Securities Pte"/>
        <s v="Lazard|Bank of America Merrill Lynch|Credit Agricole CIB"/>
        <s v="PricewaterhouseCoopers"/>
        <s v="Frontier Management Inc|Mitsubishi UFJ Morgan Stanley"/>
        <s v="Houlihan Lokey|Rothschild &amp; Co|Moelis &amp; Co"/>
        <s v="Lazard|AlixPartners|FTI Consulting Inc|Blackstone Group LP|Jefferies &amp; Co Inc"/>
        <s v="Mizuho Securities Co Ltd|Mitsubishi UFJ Morgan Stanley|SMBC Nikko Securities Inc"/>
        <s v="Mizuho Securities Co Ltd|Deloitte Touche Tohmatsu LLC|IGPI"/>
        <s v="Cairo Financial Investments Co"/>
        <s v="Deutsche Bank|Goldman Sachs &amp; Co"/>
        <s v="Hong Leong Finance Ltd"/>
        <s v="SMBC Nikko Securities Inc"/>
        <s v="Nomura Securities|Deutsche Bank|AZ Capital|Citi"/>
        <s v="Quam Capital Ltd|Messis Capital Ltd"/>
        <s v="Banca IMI|Bank of America Merrill Lynch"/>
        <s v="Rothschild &amp; Co|Bradesco BBI"/>
        <s v="HSBC Holdings PLC"/>
        <s v="Mitsubishi UFJ Morgan Stanley"/>
        <s v="KPMG FAS Co Ltd"/>
        <s v="BNP Paribas SA|Lazard|Goldman Sachs &amp; Co|Societe Generale"/>
        <s v="CAG"/>
        <s v="Haitong Securities Co Ltd|Reorient Financial Markets Ltd"/>
        <s v="JVS Financial Advisory Co Ltd"/>
        <s v="Deutsche Bank|JP Morgan (S.E.A) Ltd|Goldman Sachs &amp; Co"/>
        <s v="Lazard|UBS Investment Bank"/>
        <s v="Peter J. Solomon Co Ltd"/>
        <s v="equinet AG"/>
        <s v="Portzamparc Societe de Bourse"/>
        <s v="GMP Securities Ltd|Canaccord Genuity Corp"/>
        <s v="Goldman Sachs &amp; Co|JP Morgan"/>
        <s v="Mediobanca|Nomura Securities|Lazard|UniCredit Group|Equita SIM SpA|JP Morgan"/>
        <s v="Mediobanca|Blackstone Group LP"/>
        <s v="KPMG|Barclays|Lazard|Leonardo &amp; Co"/>
        <s v="HSBC Holdings PLC|Phatra Securities Co Ltd"/>
        <s v="Kenanga Investment Bank Bhd"/>
        <s v="Houlihan Lokey|Lazard|GLC Advisors &amp; Co|AlixPartners"/>
        <s v="Network Corporate Finance"/>
        <s v="Carnegie Investment Bank AB|Bank of America Merrill Lynch"/>
        <s v="KAF Investment Bank Bhd"/>
        <s v="Houlihan Lokey|Alvarez &amp; Marsal|Moelis &amp; Co"/>
        <s v="Estater Gestao e Financas|Santander Corp &amp; Invest Bkg|Bradesco BBI|Brasil Plural SA"/>
        <s v="Samsung Securities"/>
        <s v="ING|Banco Espirito Santo SA"/>
        <s v="KPMG|Mazars SA"/>
        <s v="KPMG|Lazard"/>
        <s v="CIMB Bank Bhd"/>
        <s v="China Galaxy International"/>
        <s v="PricewaterhouseCoopers|Mitsubishi UFJ Morgan Stanley"/>
        <s v="Moelis &amp; Co|Investec Capital Asia Ltd|Somerley"/>
        <s v="Pharos Holding"/>
        <s v="ABG Sundal Collier|SEB"/>
        <s v="UniCredit Group"/>
        <s v="Perella Weinberg Partners LP"/>
        <s v="Commerzbank AG"/>
        <s v="Rothschild &amp; Co|UBS Investment Bank"/>
        <s v="JM Financial Group"/>
        <s v="Evercore Partners"/>
        <s v="Lehman Brothers International|Goldman Sachs &amp; Co|Morgan Stanley &amp; Co"/>
        <s v="Hambrecht &amp; Quist"/>
        <s v="Lehman Brothers"/>
        <s v="Oxbridge Inc"/>
        <s v="Merrill Lynch|Lehman Brothers"/>
        <s v="Donaldson Lufkin &amp; Jenrette"/>
        <s v="Lazard Freres &amp; Co LLC|Salomon Brothers"/>
        <s v="Gleacher NatWest|Goldman Sachs &amp; Co|Lazard Freres &amp; Co LLC"/>
        <s v="Credit Suisse First Boston|Lazard Freres &amp; Co LLC"/>
        <s v="Gleacher NatWest"/>
        <s v="Goldman Sachs &amp; Co|Lazard Freres &amp; Co LLC"/>
        <s v="Donaldson Lufkin &amp; Jenrette|Peter J. Solomon Co Ltd"/>
        <s v="Lehman Brothers|Stephens Inc"/>
        <s v="Valuation Research Corp"/>
        <s v="Pennsylvania Merchant Group"/>
        <s v="William Blair &amp; Co"/>
        <s v="BT Alex. Brown/Wolfensohn"/>
        <s v="Merrill Lynch|Goldman Sachs &amp; Co|Lehman Brothers|Morgan Stanley &amp; Co"/>
        <s v="Credit Suisse First Boston"/>
        <s v="First Union Securities Inc"/>
      </sharedItems>
    </cacheField>
    <cacheField name="Acquiror Financial Advisors Name" numFmtId="0">
      <sharedItems/>
    </cacheField>
    <cacheField name="Deal Status" numFmtId="0">
      <sharedItems count="1">
        <s v="Completed"/>
      </sharedItems>
    </cacheField>
    <cacheField name="M&amp;A Type" numFmtId="0">
      <sharedItems count="1">
        <s v="Disclosed Dollar Value Deal"/>
      </sharedItems>
    </cacheField>
    <cacheField name="Target Primary Ticker Symbol" numFmtId="0">
      <sharedItems/>
    </cacheField>
    <cacheField name="first quarter " numFmtId="10">
      <sharedItems containsMixedTypes="1" containsNumber="1" minValue="-1.5257731958762886" maxValue="1.9951344982280239" count="448">
        <n v="0.1030204577769941"/>
        <n v="0.14587691069991954"/>
        <n v="0.25197817189631649"/>
        <n v="-7.6437933186611046E-2"/>
        <n v="0.25892595298807553"/>
        <n v="0.20174277077816119"/>
        <n v="9.1459950766900208E-2"/>
        <n v="0.14203744943871291"/>
        <n v="4.8651903628967985E-2"/>
        <n v="-5.7526525198938992E-2"/>
        <n v="-4.0386804627659978E-2"/>
        <n v="0.25730420220430733"/>
        <n v="-6.8561629323587057E-3"/>
        <n v="-2.8612250541549523E-2"/>
        <n v="0.15113665281194333"/>
        <n v="7.594321275768183E-2"/>
        <n v="2.1149593182368365E-2"/>
        <n v="1.780102659700732E-2"/>
        <n v="0.39651627940473616"/>
        <n v="1.1631631631631631"/>
        <n v="0.13327996902777559"/>
        <n v="1.2161137763504758E-2"/>
        <n v="-0.79527111515289306"/>
        <n v="4.1082096498502255E-3"/>
        <n v="5.7923851241259622E-2"/>
        <n v="6.0980036297640657E-2"/>
        <n v="-1.9439494405304601E-2"/>
        <n v="-6.4765596515131169E-2"/>
        <n v="7.1130983601666491E-3"/>
        <n v="4.7542782289004853E-2"/>
        <n v="-1.39171411229003E-2"/>
        <n v="2.2503986520074629E-2"/>
        <n v="0.31267847968169382"/>
        <n v="-2.3822496670299068E-2"/>
        <n v="-2.7127652662083664E-2"/>
        <n v="0.1020418488899008"/>
        <n v="5.5682136147419757E-2"/>
        <n v="0.2325140538187537"/>
        <n v="0.19485021172539904"/>
        <n v="1.8733850129198967E-2"/>
        <n v="0.24272913348184066"/>
        <n v="0.12670149869379899"/>
        <n v="0.11938475095631972"/>
        <n v="0.10302990326287181"/>
        <n v="-1.4866603118475713E-2"/>
        <n v="0.16921663225151434"/>
        <n v="0.13020551471073508"/>
        <n v="0.28869709600443605"/>
        <n v="0.2714622341866369"/>
        <n v="0.2377516870576617"/>
        <n v="0.10647612846734994"/>
        <n v="8.8577250389548126E-2"/>
        <n v="0.23691683996682253"/>
        <n v="6.6940007646699648E-2"/>
        <n v="0.23624725929554374"/>
        <n v="1.4842856053963731E-3"/>
        <n v="0.21072571986493105"/>
        <n v="1.7790262172284643E-2"/>
        <n v="0.16453714045446569"/>
        <n v="0.13633510475937044"/>
        <n v="-0.21012637977923532"/>
        <n v="1.5230025908549822E-2"/>
        <n v="0.10118295756288774"/>
        <n v="-7.3928432665992069E-2"/>
        <n v="0.14143435650049641"/>
        <n v="0.13778910601340508"/>
        <n v="-0.12394518735991966"/>
        <n v="6.620453422175035E-2"/>
        <n v="8.167316975563392E-2"/>
        <n v="7.1592569042258844E-2"/>
        <n v="-5.4698457223001399E-3"/>
        <n v="0.11396215608195184"/>
        <n v="0.11160845690853913"/>
        <n v="9.5620295620295614E-2"/>
        <n v="-0.33770460110839023"/>
        <n v="-0.86987170449739182"/>
        <n v="-0.62376237623762376"/>
        <n v="0.10400588019110621"/>
        <n v="1.9951344982280239"/>
        <n v="0.23678820155673905"/>
        <n v="0.30948175765322966"/>
        <n v="9.3324289726590112E-2"/>
        <n v="-3.2208448385423284E-2"/>
        <n v="-8.3930921494373267E-3"/>
        <n v="4.8080606351056425E-2"/>
        <n v="4.4466793577816889E-2"/>
        <n v="7.4081625717878014E-3"/>
        <n v="0.10608219163924325"/>
        <n v="1.870858477542937E-2"/>
        <n v="8.4129019667972121E-2"/>
        <n v="7.3062145316597854E-2"/>
        <n v="1.067472329737488"/>
        <n v="6.5695273311686148E-2"/>
        <n v="0.19817929766555728"/>
        <n v="7.3441147049016331E-2"/>
        <n v="7.6280710777734087E-2"/>
        <n v="0.14283790300527688"/>
        <n v="0.25071995979821793"/>
        <n v="7.9460780554438754E-2"/>
        <n v="-8.4492937225733849E-3"/>
        <n v="0.26088570849929116"/>
        <n v="3.0022027425435475E-2"/>
        <n v="0.1059186301911597"/>
        <n v="-1.3827534123266774E-2"/>
        <n v="0.42698952437876903"/>
        <n v="3.6578353439643933E-2"/>
        <n v="9.7957510665412445E-2"/>
        <n v="0.20453887180979918"/>
        <n v="9.4817841064593594E-2"/>
        <n v="-0.53213937012321566"/>
        <n v="0.16517307510180884"/>
        <n v="0.34281131289865219"/>
        <n v="3.5914453334696714E-2"/>
        <n v="0.16518355730086098"/>
        <n v="-0.15100479763887859"/>
        <n v="8.6893840104849157E-2"/>
        <n v="-2.7491408934707919E-3"/>
        <n v="5.8804121618191957E-2"/>
        <n v="3.3856324403181065E-2"/>
        <n v="0.36617544558398779"/>
        <n v="9.4512348065689922E-2"/>
        <n v="0.285172375320764"/>
        <n v="2.8999917143093953E-3"/>
        <n v="6.3466864824697697E-2"/>
        <n v="0.24472384657160601"/>
        <n v="0.13429147379423656"/>
        <n v="0.19007576533026294"/>
        <n v="8.0000439442128216E-2"/>
        <n v="-0.1039012738853503"/>
        <n v="5.8589663999183611E-2"/>
        <n v="-8.556044225479402E-2"/>
        <n v="0.19857310333277509"/>
        <n v="0.13500936321117413"/>
        <n v="-0.17868784243012728"/>
        <n v="-0.14223381550865563"/>
        <n v="4.8600258963254185E-2"/>
        <n v="0.10314902220792614"/>
        <n v="2.0781122104023501E-2"/>
        <n v="0.39771152606088866"/>
        <n v="-0.32831379701374191"/>
        <n v="5.5185718165185978E-2"/>
        <n v="-2.3578543879989571E-2"/>
        <n v="6.9276489353016099E-2"/>
        <n v="5.9864511465029774E-2"/>
        <n v="2.9795590843821263E-2"/>
        <n v="0.28863135793828848"/>
        <n v="-5.3462118182657226E-2"/>
        <n v="-1.4457975643841126"/>
        <n v="1.2367220589157603E-2"/>
        <n v="4.6281060109917671E-2"/>
        <n v="8.9481131710466372E-2"/>
        <n v="0.45672921959907858"/>
        <n v="0.36435240320621404"/>
        <n v="0.22580907795644201"/>
        <n v="5.9736881983160614E-2"/>
        <n v="0.27405340267647621"/>
        <n v="0.17882994124159046"/>
        <n v="1.2086195314579997E-2"/>
        <n v="-7.7228481376356267E-2"/>
        <n v="1.8929082414312737E-2"/>
        <n v="0.24401356116610487"/>
        <n v="3.3775652030198743E-2"/>
        <n v="9.4586749315779567E-2"/>
        <n v="4.1380944084649429E-2"/>
        <n v="6.0113202484627516E-2"/>
        <n v="-7.2206998651821078E-2"/>
        <n v="-8.1364200664267486E-2"/>
        <n v="2.3211511471427065E-2"/>
        <n v="-4.1474528636524968E-2"/>
        <n v="7.2728841342420775E-2"/>
        <n v="2.130563367443053E-2"/>
        <n v="7.1658887953742964E-2"/>
        <n v="0.11444700909369013"/>
        <n v="0.10453648915187405"/>
        <n v="2.0218704207218385E-2"/>
        <n v="6.3438168201403661E-2"/>
        <n v="-0.12716938234179584"/>
        <n v="0.14229322196619545"/>
        <n v="7.5629247689360884E-2"/>
        <n v="9.1905939025163239E-2"/>
        <n v="6.4516129032258063E-2"/>
        <n v="2.6010003322499652E-2"/>
        <n v="-9.4568825122479536E-2"/>
        <n v="3.6250457707799361E-2"/>
        <n v="0.186860384049301"/>
        <n v="0.11727362952131705"/>
        <n v="0.14107105791585284"/>
        <n v="-0.10482121958605123"/>
        <n v="7.376286601194483E-2"/>
        <n v="-0.54312771372960011"/>
        <n v="0.21530810286268801"/>
        <n v="-0.1962985869927211"/>
        <n v="-3.4141326080077236E-2"/>
        <n v="0.58179524569063368"/>
        <n v="9.1737665940163055E-2"/>
        <n v="0.28108739209108091"/>
        <n v="0.10052176259801744"/>
        <n v="3.8847429420147246E-2"/>
        <n v="0.11658757418712755"/>
        <n v="2.1631306399807721E-2"/>
        <n v="0.1604298628693539"/>
        <n v="1.2078128437855168E-2"/>
        <n v="5.0854825048373522E-3"/>
        <n v="-1.1929322636826702E-3"/>
        <n v="3.0976369298406317E-2"/>
        <n v="4.6089792768662839E-2"/>
        <n v="-6.7935276649900067E-2"/>
        <n v="0.22499356966698439"/>
        <n v="0.20817617798185198"/>
        <n v="0.16767626347202538"/>
        <n v="9.0266199366327404E-2"/>
        <n v="0.28693129412553947"/>
        <n v="0.21150956284152903"/>
        <n v="4.3351453825152188E-2"/>
        <n v="5.0217344830043344E-2"/>
        <n v="0.13084233153525354"/>
        <n v="0.31173396235141981"/>
        <n v="0.32718380978887518"/>
        <n v="0.14085581166901798"/>
        <n v="-7.5996140972765844E-2"/>
        <n v="0.27316581014444674"/>
        <n v="0.11744583808437856"/>
        <n v="0.1246403025569351"/>
        <n v="-1.6394297182474513E-2"/>
        <n v="9.1059381718437096E-2"/>
        <n v="7.5014637961696565E-2"/>
        <n v="0.33190773033732823"/>
        <n v="-0.47599851571987489"/>
        <n v="0.18827246700649392"/>
        <n v="0.12943707718724784"/>
        <n v="0.2458725441023481"/>
        <n v="0.1106142915921325"/>
        <n v="0.21832672792996857"/>
        <n v="0.33190132622818169"/>
        <n v="4.0466142894182891E-2"/>
        <n v="0.12063413609952184"/>
        <n v="-0.11428458388833661"/>
        <n v="4.4748039720095424E-2"/>
        <n v="0.28600949455459329"/>
        <n v="-1.302003201940303E-2"/>
        <n v="8.8607357849509086E-2"/>
        <n v="8.364180427795645E-2"/>
        <n v="4.6132926136047317E-2"/>
        <n v="0.11332886805090428"/>
        <n v="0.25521815783309293"/>
        <n v="0.12116687722522117"/>
        <n v="4.1333918385256525E-2"/>
        <n v="9.9449438985295902E-2"/>
        <n v="-0.36240561002997607"/>
        <n v="0.17950504619119353"/>
        <n v="0.15209988649262202"/>
        <n v="0.3185651225328533"/>
        <n v="0.63726123465903906"/>
        <n v="0.85529197080291974"/>
        <n v="0.14024454753040305"/>
        <n v="0.11502767747311615"/>
        <n v="7.2023471044411994E-2"/>
        <n v="3.386963771549361E-2"/>
        <n v="-5.85707295192682E-2"/>
        <n v="5.1389001376852199E-2"/>
        <n v="0.12285200228401494"/>
        <n v="-6.6790012334566579E-2"/>
        <n v="-4.7534784505744936E-2"/>
        <n v="-2.9411755940844417E-2"/>
        <n v="2.777154378890152E-2"/>
        <n v="0.11253220941948429"/>
        <n v="-4.9662092975629735E-2"/>
        <n v="0.1111723900805469"/>
        <n v="5.4220358973082618E-2"/>
        <n v="0.16199797972761154"/>
        <n v="4.3418226449831343E-2"/>
        <n v="0.553998189081502"/>
        <n v="-0.21052459339373122"/>
        <n v="0.21180346609294204"/>
        <n v="0.10272486065588449"/>
        <n v="3.5651594471894303E-2"/>
        <n v="8.4085317625055347E-2"/>
        <n v="0.34848089711826857"/>
        <n v="0.27270923593604074"/>
        <n v="0.21361871450117234"/>
        <n v="4.4445122013192284E-2"/>
        <n v="0.19780341475480639"/>
        <n v="4.8615985260572057E-2"/>
        <n v="4.279430134694405E-2"/>
        <n v="0.15253456521126035"/>
        <n v="1.6417341137728745E-3"/>
        <n v="5.9633368677606935E-2"/>
        <n v="5.6344555687467125E-4"/>
        <n v="0.29787586847297914"/>
        <n v="0.17542361240318236"/>
        <n v="5.988074242042505E-2"/>
        <n v="0.1654393363494274"/>
        <n v="-5.2208482119298683E-2"/>
        <n v="5.8353464983242245E-2"/>
        <n v="0.35131500298864526"/>
        <n v="8.2149281090679524E-2"/>
        <n v="-0.26038180240485786"/>
        <n v="0.26007397010688499"/>
        <n v="0.12367462359564907"/>
        <n v="0.11630123646356084"/>
        <n v="7.7334773435055959E-2"/>
        <n v="0.19255305029226141"/>
        <n v="9.1980180984283441E-2"/>
        <n v="9.3873874267823135E-2"/>
        <n v="0.14339897471211424"/>
        <n v="6.3512807109252403E-2"/>
        <n v="0.30237781257726859"/>
        <n v="2.7868325734703343E-2"/>
        <n v="0.20513870588654212"/>
        <n v="8.5305327435545239E-2"/>
        <n v="9.9526411835790141E-2"/>
        <n v="8.7283906757671531E-2"/>
        <n v="0.14546655715459106"/>
        <n v="-0.23929098966026613"/>
        <n v="0.18344980812297915"/>
        <n v="0.13336115167953266"/>
        <n v="6.7400134718621829E-2"/>
        <n v="-0.13219085738205297"/>
        <n v="-4.4200251695877858E-3"/>
        <n v="2.9646022657644289E-3"/>
        <n v="0.18474136247246478"/>
        <n v="1.0084776250136863E-2"/>
        <n v="2.7816411682892923E-3"/>
        <n v="7.478347766266942E-2"/>
        <n v="0.13846691471211056"/>
        <n v="9.6372514234544682E-2"/>
        <n v="9.3782951566292308E-2"/>
        <n v="1.8030188407363423E-2"/>
        <n v="8.2897773943529547E-3"/>
        <n v="0.15356361033931176"/>
        <n v="3.263311394001505E-2"/>
        <n v="0.12934324161478197"/>
        <n v="-1.2125645348224634"/>
        <n v="0.11657122708960446"/>
        <n v="0.28552507838001329"/>
        <n v="0.17276818588516668"/>
        <n v="3.7999095825759478E-2"/>
        <n v="0.18823187780607492"/>
        <n v="0.19962206852062131"/>
        <n v="0.10776390732371185"/>
        <n v="9.5966723166040421E-2"/>
        <n v="-1.5672701388258971E-2"/>
        <n v="6.2222770805163946E-2"/>
        <n v="0.17708108108108198"/>
        <n v="2.3719277045876138E-3"/>
        <n v="2.7491555859592117E-2"/>
        <n v="4.9328907408854816E-2"/>
        <n v="-0.24876496864854394"/>
        <n v="5.8868065957588533E-2"/>
        <n v="8.5635256377526101E-2"/>
        <n v="0.26429295908601957"/>
        <n v="1.8264912895315153E-2"/>
        <n v="5.3592185865756092E-2"/>
        <n v="4.5850847635897786E-2"/>
        <n v="-3.6365722152116545E-2"/>
        <n v="6.9186444355431212E-2"/>
        <n v="-3.0033828621079672E-3"/>
        <n v="5.7247635193688556E-2"/>
        <n v="9.6461415755738342E-2"/>
        <n v="0.14135734080188159"/>
        <n v="0.10658747440605808"/>
        <n v="8.0875376069717425E-2"/>
        <n v="0.16343389717674828"/>
        <n v="-1.8929578366560222E-2"/>
        <n v="3.2205392038782935E-2"/>
        <n v="1.7244846119181045E-2"/>
        <n v="4.3363192591209049E-2"/>
        <n v="9.0574329175575369E-2"/>
        <n v="8.9666302907271192E-2"/>
        <n v="6.1235115004285773E-2"/>
        <n v="-6.4581713807331268E-3"/>
        <n v="5.884314052342067E-2"/>
        <n v="8.9934950890812645E-2"/>
        <n v="9.3043621374915925E-2"/>
        <n v="6.5968630772864481E-2"/>
        <n v="3.4501636561034457E-2"/>
        <n v="5.9103533344354559E-2"/>
        <n v="7.4352733504620142E-2"/>
        <n v="0.37998499744125241"/>
        <n v="0.1525742988698201"/>
        <n v="4.3007554766271203E-2"/>
        <n v="-5.5290431429260357E-2"/>
        <n v="-4.930002054271803E-2"/>
        <n v="-0.18770754269449669"/>
        <n v="8.518088284102221E-2"/>
        <n v="3.4631248713117506E-2"/>
        <n v="0.10686855825089933"/>
        <n v="5.2534135616755011E-2"/>
        <n v="-0.11761618085690721"/>
        <n v="-0.16387959866220686"/>
        <n v="7.9091707244376253E-2"/>
        <n v="6.2403433125072814E-2"/>
        <n v="0.10027376206714361"/>
        <n v="0.15958243301133906"/>
        <n v="0.28411638728702304"/>
        <n v="8.4781552490936524E-2"/>
        <n v="5.41509107535647E-2"/>
        <n v="0.11020973233601714"/>
        <n v="-1.7858289753626189E-2"/>
        <n v="0.12229800299420689"/>
        <n v="3.4742464235445449E-2"/>
        <n v="8.3701935617779191E-3"/>
        <n v="0.16723636573337136"/>
        <n v="-0.17948241895390432"/>
        <n v="9.6262740656851611E-3"/>
        <n v="1.5812053518853831E-2"/>
        <n v="0.23834831508541759"/>
        <n v="8.4675837690415798E-2"/>
        <n v="0.11866248808057135"/>
        <n v="0.1667901058169525"/>
        <n v="0.21555168166913885"/>
        <n v="3.5873818677953791E-3"/>
        <n v="-3.3360348413051834E-2"/>
        <n v="0.18859101131617503"/>
        <n v="6.5422607172400365E-2"/>
        <n v="2.8881243819465927E-2"/>
        <n v="5.5098989772745223E-2"/>
        <n v="6.1580388620152499E-2"/>
        <n v="4.7978221667360245E-2"/>
        <n v="0.15251279664960446"/>
        <n v="0.24306220095693781"/>
        <n v="0.57638520594099274"/>
        <n v="0.14796465003928494"/>
        <n v="0.19350752177355504"/>
        <n v="0.82477563631013684"/>
        <n v="8.6796143635601508E-2"/>
        <n v="0.25280576841851199"/>
        <n v="8.7452830032607454E-2"/>
        <n v="0.14494188876291009"/>
        <n v="0.42026904875844101"/>
        <n v="0.11800766283524904"/>
        <n v="-0.54947707160096537"/>
        <n v="2.1656740660530591E-3"/>
        <n v="-1.5767996366100483E-2"/>
        <e v="#DIV/0!"/>
        <n v="1.9376206994977871E-2"/>
        <n v="-5.7996661998237033E-2"/>
        <n v="-0.21266733754154851"/>
        <n v="0.12382178962604999"/>
        <n v="0.18676820881001108"/>
        <n v="0.29980961840907211"/>
        <n v="0.24891643614739428"/>
        <n v="0.12706881285899152"/>
        <n v="5.5469551544733216E-2"/>
        <n v="9.6057507868223549E-2"/>
        <n v="0.17789555250759342"/>
        <n v="-1.5257731958762886"/>
        <n v="9.7307001795332138E-2"/>
      </sharedItems>
    </cacheField>
    <cacheField name="second quarter" numFmtId="10">
      <sharedItems containsSemiMixedTypes="0" containsString="0" containsNumber="1" minValue="-9.3302325581395351" maxValue="1.9951344982280239" count="448">
        <n v="0.1030204577769941"/>
        <n v="0.14587691069991954"/>
        <n v="0.10889487870619946"/>
        <n v="-7.6437933186611046E-2"/>
        <n v="8.5579101715042016E-2"/>
        <n v="0.20174277077816119"/>
        <n v="9.1459950766900208E-2"/>
        <n v="0.14203744943871291"/>
        <n v="4.8651903628967985E-2"/>
        <n v="-5.7526525198938992E-2"/>
        <n v="-0.14285168672643433"/>
        <n v="0.25730420220430733"/>
        <n v="-6.8561629323587057E-3"/>
        <n v="7.4957972326393382E-2"/>
        <n v="0.11306660934519171"/>
        <n v="0.1041527446300716"/>
        <n v="2.1149593182368365E-2"/>
        <n v="1.780102659700732E-2"/>
        <n v="0.39651627940473616"/>
        <n v="1.1631631631631631"/>
        <n v="0.13327996902777559"/>
        <n v="-1.39171411229003E-2"/>
        <n v="-1.5296566077003122"/>
        <n v="4.1082096498502255E-3"/>
        <n v="5.7923851241259622E-2"/>
        <n v="6.0980036297640657E-2"/>
        <n v="-1.9439494405304601E-2"/>
        <n v="-6.4765596515131169E-2"/>
        <n v="7.1130983601666491E-3"/>
        <n v="4.7542782289004853E-2"/>
        <n v="-3.2755259378575547E-3"/>
        <n v="-1.5457013145573297E-2"/>
        <n v="0.31267847968169382"/>
        <n v="-2.3822496670299068E-2"/>
        <n v="-2.7127652662083664E-2"/>
        <n v="0.1020418488899008"/>
        <n v="5.5682136147419757E-2"/>
        <n v="0.2325140538187537"/>
        <n v="0.19485021172539904"/>
        <n v="1.8733850129198967E-2"/>
        <n v="0.24272913348184066"/>
        <n v="0.12670149869379899"/>
        <n v="0.11938475095631972"/>
        <n v="0.10302990326287181"/>
        <n v="6.3975066575393549E-2"/>
        <n v="0.19872894488370585"/>
        <n v="0.13020551471073508"/>
        <n v="0.28869709600443605"/>
        <n v="0.2714622341866369"/>
        <n v="0.2377516870576617"/>
        <n v="0.10647612846734994"/>
        <n v="8.8577250389548126E-2"/>
        <n v="0.22309119535507133"/>
        <n v="6.6940007646699648E-2"/>
        <n v="0.23624725929554374"/>
        <n v="1.4842856053963731E-3"/>
        <n v="0.21072571986493105"/>
        <n v="-0.2190252495596007"/>
        <n v="0.22733008222362133"/>
        <n v="0.13633510475937044"/>
        <n v="-0.21012637977923532"/>
        <n v="1.5230025908549822E-2"/>
        <n v="0.10118295756288774"/>
        <n v="-0.45818055674709895"/>
        <n v="0.13179044162367318"/>
        <n v="-0.22608030226941195"/>
        <n v="-0.12394518735991966"/>
        <n v="6.620453422175035E-2"/>
        <n v="8.167316975563392E-2"/>
        <n v="7.1592569042258844E-2"/>
        <n v="-5.4698457223001399E-3"/>
        <n v="0.11396215608195184"/>
        <n v="0.11160845690853913"/>
        <n v="9.5620295620295614E-2"/>
        <n v="-0.33770460110839023"/>
        <n v="-0.86987170449739182"/>
        <n v="-0.14714537963507945"/>
        <n v="0.10400588019110621"/>
        <n v="1.9951344982280239"/>
        <n v="0.23678820155673905"/>
        <n v="0.30948175765322966"/>
        <n v="9.3324289726590112E-2"/>
        <n v="-3.2208448385423284E-2"/>
        <n v="-8.3930921494373267E-3"/>
        <n v="4.8080606351056425E-2"/>
        <n v="4.4466793577816889E-2"/>
        <n v="7.4081625717878014E-3"/>
        <n v="0.10608219163924325"/>
        <n v="1.870858477542937E-2"/>
        <n v="8.4129019667972121E-2"/>
        <n v="7.3062145316597854E-2"/>
        <n v="1.067472329737488"/>
        <n v="6.5695273311686148E-2"/>
        <n v="0.18926139555275437"/>
        <n v="7.3441147049016331E-2"/>
        <n v="7.6280710777734087E-2"/>
        <n v="0.14283790300527688"/>
        <n v="3.8131041890440316E-2"/>
        <n v="7.9460780554438754E-2"/>
        <n v="-8.4492937225733849E-3"/>
        <n v="0.22989478944007996"/>
        <n v="0.10374200580072256"/>
        <n v="0.1059186301911597"/>
        <n v="-1.3827534123266774E-2"/>
        <n v="0.42698952437876903"/>
        <n v="3.6578353439643933E-2"/>
        <n v="6.8736945517149831E-2"/>
        <n v="2.5920657499604732E-2"/>
        <n v="9.4817841064593594E-2"/>
        <n v="-0.53213937012321566"/>
        <n v="0.16517307510180884"/>
        <n v="0.33801598233481089"/>
        <n v="3.5914453334696714E-2"/>
        <n v="0.16518355730086098"/>
        <n v="-0.15100479763887859"/>
        <n v="8.6893840104849157E-2"/>
        <n v="1.0665068903535067"/>
        <n v="5.8804121618191957E-2"/>
        <n v="3.3856324403181065E-2"/>
        <n v="0.36617544558398779"/>
        <n v="9.4512348065689922E-2"/>
        <n v="0.285172375320764"/>
        <n v="2.8999917143093953E-3"/>
        <n v="6.3466864824697697E-2"/>
        <n v="0.26787190838062991"/>
        <n v="0.13429147379423656"/>
        <n v="0.19007576533026294"/>
        <n v="6.2265397476000475E-2"/>
        <n v="-0.1039012738853503"/>
        <n v="5.8589663999183611E-2"/>
        <n v="-8.556044225479402E-2"/>
        <n v="0.19857310333277509"/>
        <n v="0.13500936321117413"/>
        <n v="-0.17868784243012728"/>
        <n v="-0.14223381550865563"/>
        <n v="4.8600258963254185E-2"/>
        <n v="0.10314902220792614"/>
        <n v="2.3821187415866966E-2"/>
        <n v="0.39771152606088866"/>
        <n v="-0.32831379701374191"/>
        <n v="6.8006930230998658E-2"/>
        <n v="-2.3578543879989571E-2"/>
        <n v="6.9276489353016099E-2"/>
        <n v="5.9864511465029774E-2"/>
        <n v="2.9795590843821263E-2"/>
        <n v="0.28863135793828848"/>
        <n v="-5.3462118182657226E-2"/>
        <n v="-1.4457975643841126"/>
        <n v="1.2367220589157603E-2"/>
        <n v="4.6281060109917671E-2"/>
        <n v="8.9481131710466372E-2"/>
        <n v="0.45672921959907858"/>
        <n v="0.36435240320621404"/>
        <n v="0.22580907795644201"/>
        <n v="5.9736881983160614E-2"/>
        <n v="0.27405340267647621"/>
        <n v="0.17882994124159046"/>
        <n v="1.2086195314579997E-2"/>
        <n v="-7.7228481376356267E-2"/>
        <n v="1.8929082414312737E-2"/>
        <n v="0.24401356116610487"/>
        <n v="3.3775652030198743E-2"/>
        <n v="9.4586749315779567E-2"/>
        <n v="5.0510393693524953E-2"/>
        <n v="6.0113202484627516E-2"/>
        <n v="-7.2206998651821078E-2"/>
        <n v="-8.1364200664267486E-2"/>
        <n v="2.3211511471427065E-2"/>
        <n v="-4.1474528636524968E-2"/>
        <n v="7.2728841342420775E-2"/>
        <n v="2.130563367443053E-2"/>
        <n v="0.15039878731669998"/>
        <n v="0.11444700909369013"/>
        <n v="0.10453648915187405"/>
        <n v="2.0218704207218385E-2"/>
        <n v="6.3438168201403661E-2"/>
        <n v="-0.12716938234179584"/>
        <n v="0.14229322196619545"/>
        <n v="7.5629247689360884E-2"/>
        <n v="9.1905939025163239E-2"/>
        <n v="6.4516129032258063E-2"/>
        <n v="2.6010003322499652E-2"/>
        <n v="-9.4568825122479536E-2"/>
        <n v="3.6250457707799361E-2"/>
        <n v="0.186860384049301"/>
        <n v="0.11727362952131705"/>
        <n v="0.14107105791585284"/>
        <n v="-0.10482121958605123"/>
        <n v="7.376286601194483E-2"/>
        <n v="-0.54312771372960011"/>
        <n v="0.21530810286268801"/>
        <n v="-0.1962985869927211"/>
        <n v="-3.4141326080077236E-2"/>
        <n v="0.58179524569063368"/>
        <n v="9.1737665940163055E-2"/>
        <n v="0.28108739209108091"/>
        <n v="0.10052176259801744"/>
        <n v="3.8847429420147246E-2"/>
        <n v="0.11658757418712755"/>
        <n v="2.1631306399807721E-2"/>
        <n v="0.1604298628693539"/>
        <n v="1.2078128437855168E-2"/>
        <n v="5.0854825048373522E-3"/>
        <n v="1.8794039788794167E-2"/>
        <n v="3.2370062783120067E-2"/>
        <n v="-2.5079852164934597E-2"/>
        <n v="-1.5668826772415139E-2"/>
        <n v="0.13994586506557663"/>
        <n v="0.21193831724685533"/>
        <n v="3.0929259820365179E-2"/>
        <n v="9.0266199366327404E-2"/>
        <n v="0.26492634915622992"/>
        <n v="0.21150956284152903"/>
        <n v="4.3351453825152188E-2"/>
        <n v="5.0217344830043344E-2"/>
        <n v="0.13084233153525354"/>
        <n v="0.31173396235141981"/>
        <n v="0.33877090772411472"/>
        <n v="0.10901273756939563"/>
        <n v="-7.5996140972765844E-2"/>
        <n v="0.27316581014444674"/>
        <n v="0.11744583808437856"/>
        <n v="0.1246403025569351"/>
        <n v="-1.6394297182474513E-2"/>
        <n v="9.1059381718437096E-2"/>
        <n v="7.5014637961696565E-2"/>
        <n v="0.35052993427799084"/>
        <n v="-0.47599851571987489"/>
        <n v="0.18827246700649392"/>
        <n v="0.12943707718724784"/>
        <n v="0.10921260644255451"/>
        <n v="0.1106142915921325"/>
        <n v="0.21832672792996857"/>
        <n v="0.3106802620824573"/>
        <n v="9.1834699565579523E-3"/>
        <n v="0.10233241740814283"/>
        <n v="-0.11428458388833661"/>
        <n v="4.4748039720095424E-2"/>
        <n v="0.28600949455459329"/>
        <n v="-1.302003201940303E-2"/>
        <n v="8.8607357849509086E-2"/>
        <n v="8.364180427795645E-2"/>
        <n v="4.6132926136047317E-2"/>
        <n v="0.11332886805090428"/>
        <n v="0.25521815783309293"/>
        <n v="0.12116687722522117"/>
        <n v="4.1333918385256525E-2"/>
        <n v="9.9449438985295902E-2"/>
        <n v="-0.36240561002997607"/>
        <n v="0.17950504619119353"/>
        <n v="0.15209988649262202"/>
        <n v="0.3185651225328533"/>
        <n v="0.63726123465903906"/>
        <n v="0.61595260582124156"/>
        <n v="0.14024454753040305"/>
        <n v="0.11502767747311615"/>
        <n v="9.9217152878028861E-2"/>
        <n v="3.386963771549361E-2"/>
        <n v="-5.85707295192682E-2"/>
        <n v="5.1389001376852199E-2"/>
        <n v="0.11874756098431831"/>
        <n v="-6.6790012334566579E-2"/>
        <n v="-4.7534784505744936E-2"/>
        <n v="-2.9411755940844417E-2"/>
        <n v="5.9731485173197076E-2"/>
        <n v="7.0117815857591623E-2"/>
        <n v="-2.4964723759904484E-2"/>
        <n v="0.15222272521446023"/>
        <n v="-9.6528825997659658E-3"/>
        <n v="2.0736238545488481E-2"/>
        <n v="4.3418226449831343E-2"/>
        <n v="0.42771184829153175"/>
        <n v="-0.21052459339373122"/>
        <n v="0.14158108340128711"/>
        <n v="0.10272486065588449"/>
        <n v="3.5651594471894303E-2"/>
        <n v="8.4085317625055347E-2"/>
        <n v="0.34848089711826857"/>
        <n v="0.27270923593604074"/>
        <n v="0.21361871450117234"/>
        <n v="4.4445122013192284E-2"/>
        <n v="0.19780341475480639"/>
        <n v="4.8615985260572057E-2"/>
        <n v="4.279430134694405E-2"/>
        <n v="6.7035091481431011E-2"/>
        <n v="1.6417341137728745E-3"/>
        <n v="5.9633368677606935E-2"/>
        <n v="5.6344555687467125E-4"/>
        <n v="0.29787586847297914"/>
        <n v="0.17542361240318236"/>
        <n v="5.988074242042505E-2"/>
        <n v="0.1654393363494274"/>
        <n v="-5.2208482119298683E-2"/>
        <n v="5.8353464983242245E-2"/>
        <n v="0.35131500298864526"/>
        <n v="8.2149281090679524E-2"/>
        <n v="-0.26038180240485786"/>
        <n v="0.26007397010688499"/>
        <n v="0.12367462359564907"/>
        <n v="0.11630123646356084"/>
        <n v="6.9872834558072167E-2"/>
        <n v="0.19255305029226141"/>
        <n v="9.1980180984283441E-2"/>
        <n v="9.3873874267823135E-2"/>
        <n v="0.14339897471211424"/>
        <n v="6.3512807109252403E-2"/>
        <n v="0.30237781257726859"/>
        <n v="2.7868325734703343E-2"/>
        <n v="0.19729608192987852"/>
        <n v="0.10970483189510329"/>
        <n v="8.2875908290707442E-2"/>
        <n v="0.10480266108599873"/>
        <n v="5.3053046207712513E-2"/>
        <n v="7.7882352941176347E-2"/>
        <n v="0.18344980812297915"/>
        <n v="6.8522187917607641E-2"/>
        <n v="6.7400134718621829E-2"/>
        <n v="-0.13219085738205297"/>
        <n v="-1.3880427369856447"/>
        <n v="-2.1000580063060319"/>
        <n v="0.18474136247246478"/>
        <n v="-3.8690555517055719E-2"/>
        <n v="-3.2253465911115956E-2"/>
        <n v="2.1486617032782245E-2"/>
        <n v="0.13846691471211056"/>
        <n v="0.13415341914482665"/>
        <n v="9.3782951566292308E-2"/>
        <n v="1.8030188407363423E-2"/>
        <n v="8.2897773943529547E-3"/>
        <n v="0.15356361033931176"/>
        <n v="-0.1065645255629501"/>
        <n v="0.12934324161478197"/>
        <n v="0.18205720171871681"/>
        <n v="0.11657122708960446"/>
        <n v="0.28552507838001329"/>
        <n v="0.17276818588516668"/>
        <n v="3.7999095825759478E-2"/>
        <n v="0.16738572675547378"/>
        <n v="0.19962206852062131"/>
        <n v="0.10776390732371185"/>
        <n v="9.5966723166040421E-2"/>
        <n v="-1.5672701388258971E-2"/>
        <n v="6.2222770805163946E-2"/>
        <n v="0.17708108108108198"/>
        <n v="-1.3626020629877944E-2"/>
        <n v="2.7491555859592117E-2"/>
        <n v="4.9328907408854816E-2"/>
        <n v="-0.24876496864854394"/>
        <n v="5.8868065957588533E-2"/>
        <n v="8.5635256377526101E-2"/>
        <n v="0.1316916872229591"/>
        <n v="1.8264912895315153E-2"/>
        <n v="6.0111693635853773E-2"/>
        <n v="4.5850847635897786E-2"/>
        <n v="6.5618575967109044E-2"/>
        <n v="8.0416112301723242E-2"/>
        <n v="0.12571053056294965"/>
        <n v="4.1329361660168977E-2"/>
        <n v="0.11773699491958925"/>
        <n v="0.12237836677497543"/>
        <n v="6.0075877729231029E-2"/>
        <n v="8.0875376069717425E-2"/>
        <n v="0.16723509367365608"/>
        <n v="-1.8929578366560222E-2"/>
        <n v="-2.936333869735128E-2"/>
        <n v="1.7244846119181045E-2"/>
        <n v="4.3363192591209049E-2"/>
        <n v="9.0574329175575369E-2"/>
        <n v="8.9666302907271192E-2"/>
        <n v="6.1235115004285773E-2"/>
        <n v="-6.4581713807331268E-3"/>
        <n v="5.884314052342067E-2"/>
        <n v="8.9934950890812645E-2"/>
        <n v="9.3043621374915925E-2"/>
        <n v="6.5968630772864481E-2"/>
        <n v="3.4501636561034457E-2"/>
        <n v="5.9103533344354559E-2"/>
        <n v="7.4352733504620142E-2"/>
        <n v="0.37998499744125241"/>
        <n v="-0.10419580419580428"/>
        <n v="4.3007554766271203E-2"/>
        <n v="4.7696089107370734E-2"/>
        <n v="-4.930002054271803E-2"/>
        <n v="-0.18770754269449669"/>
        <n v="8.518088284102221E-2"/>
        <n v="3.4631248713117506E-2"/>
        <n v="0.10686855825089933"/>
        <n v="-0.11322912695386962"/>
        <n v="-5.1672531298972542E-2"/>
        <n v="-0.49486434611194197"/>
        <n v="7.9091707244376253E-2"/>
        <n v="6.2403433125072814E-2"/>
        <n v="0.10027376206714361"/>
        <n v="0.15958243301133906"/>
        <n v="0.28411638728702304"/>
        <n v="8.4781552490936524E-2"/>
        <n v="-1.1105777010626374"/>
        <n v="0.11020973233601714"/>
        <n v="-1.7858289753626189E-2"/>
        <n v="0.12229800299420689"/>
        <n v="3.4742464235445449E-2"/>
        <n v="8.3701935617779191E-3"/>
        <n v="0.16723636573337136"/>
        <n v="-0.17948241895390432"/>
        <n v="9.6262740656851611E-3"/>
        <n v="1.5812053518853831E-2"/>
        <n v="0.22544056336054502"/>
        <n v="8.4675837690415798E-2"/>
        <n v="0.10438753414297429"/>
        <n v="0.11976286357892324"/>
        <n v="0.2689169186003349"/>
        <n v="3.5873818677953791E-3"/>
        <n v="2.1277279090834204E-2"/>
        <n v="0.18859101131617503"/>
        <n v="6.5422607172400365E-2"/>
        <n v="-0.15931509377204109"/>
        <n v="5.5098989772745223E-2"/>
        <n v="6.1580388620152499E-2"/>
        <n v="4.7978221667360245E-2"/>
        <n v="0.14891766524932354"/>
        <n v="0.24306220095693781"/>
        <n v="0.57638520594099274"/>
        <n v="0.14796465003928494"/>
        <n v="0.19350752177355504"/>
        <n v="0.82477563631013684"/>
        <n v="8.6971267074894013E-2"/>
        <n v="0.25280576841851204"/>
        <n v="6.5409551611467262E-2"/>
        <n v="0.14494188876291009"/>
        <n v="0.42026904875844101"/>
        <n v="0.11800766283524904"/>
        <n v="-0.54206932096379334"/>
        <n v="2.1656740660530591E-3"/>
        <n v="-7.3921178639717094E-3"/>
        <n v="0.11538386646091237"/>
        <n v="1.9376206994977871E-2"/>
        <n v="-4.6136267126730107E-2"/>
        <n v="-0.21266733754154851"/>
        <n v="0.12382178962604999"/>
        <n v="0.10768446540079012"/>
        <n v="0.29980961840907211"/>
        <n v="0.24891643614739428"/>
        <n v="0.12706881285899152"/>
        <n v="5.5469551544733216E-2"/>
        <n v="9.6057507868223549E-2"/>
        <n v="0.17789555250759342"/>
        <n v="-9.3302325581395351"/>
        <n v="9.7307001795332138E-2"/>
      </sharedItems>
    </cacheField>
    <cacheField name="third quarter" numFmtId="10">
      <sharedItems containsSemiMixedTypes="0" containsString="0" containsNumber="1" minValue="-9.3302325581395351" maxValue="1.9951344982280239"/>
    </cacheField>
    <cacheField name="fourth quarter" numFmtId="10">
      <sharedItems containsSemiMixedTypes="0" containsString="0" containsNumber="1" minValue="-9.3302325581395351" maxValue="1.9951344982280239"/>
    </cacheField>
    <cacheField name="first quarter 2" numFmtId="10">
      <sharedItems containsSemiMixedTypes="0" containsString="0" containsNumber="1" minValue="-9.3302325581395351" maxValue="1.6797921999699732"/>
    </cacheField>
    <cacheField name="second quarter2" numFmtId="10">
      <sharedItems containsSemiMixedTypes="0" containsString="0" containsNumber="1" minValue="-2.3038135593220299" maxValue="26.084482758620691"/>
    </cacheField>
    <cacheField name="third quarter2" numFmtId="10">
      <sharedItems containsSemiMixedTypes="0" containsString="0" containsNumber="1" minValue="-2.3038135593220299" maxValue="26.084482758620691"/>
    </cacheField>
    <cacheField name="fourth quarter2" numFmtId="10">
      <sharedItems containsSemiMixedTypes="0" containsString="0" containsNumber="1" minValue="-2.0343956516638779" maxValue="26.084482758620691"/>
    </cacheField>
    <cacheField name="first quarter 3" numFmtId="10">
      <sharedItems containsSemiMixedTypes="0" containsString="0" containsNumber="1" minValue="-2.7548952979654504" maxValue="26.084482758620691"/>
    </cacheField>
    <cacheField name="second quarter3" numFmtId="10">
      <sharedItems containsSemiMixedTypes="0" containsString="0" containsNumber="1" minValue="-6.5607476635514015" maxValue="1.8388049901510177"/>
    </cacheField>
    <cacheField name="third quarter3" numFmtId="10">
      <sharedItems containsSemiMixedTypes="0" containsString="0" containsNumber="1" minValue="-7.1831198866261046" maxValue="1.0784795476004363"/>
    </cacheField>
    <cacheField name="fourth quarter3" numFmtId="10">
      <sharedItems containsSemiMixedTypes="0" containsString="0" containsNumber="1" minValue="-7.1831198866261046" maxValue="37.74699218156919"/>
    </cacheField>
    <cacheField name="first quarter 4" numFmtId="10">
      <sharedItems containsSemiMixedTypes="0" containsString="0" containsNumber="1" minValue="-28.068387096774195" maxValue="37.74699218156919"/>
    </cacheField>
    <cacheField name="second quarter4" numFmtId="10">
      <sharedItems containsSemiMixedTypes="0" containsString="0" containsNumber="1" minValue="-28.068387096774195" maxValue="37.74699218156919"/>
    </cacheField>
    <cacheField name="third quarter4" numFmtId="10">
      <sharedItems containsSemiMixedTypes="0" containsString="0" containsNumber="1" minValue="-28.068387096774195" maxValue="37.74699218156919"/>
    </cacheField>
    <cacheField name="fourth quarter4" numFmtId="10">
      <sharedItems containsSemiMixedTypes="0" containsString="0" containsNumber="1" minValue="-28.068387096774195" maxValue="8.8171453156932351"/>
    </cacheField>
    <cacheField name="first quarter 5" numFmtId="10">
      <sharedItems containsSemiMixedTypes="0" containsString="0" containsNumber="1" minValue="-28.068387096774195" maxValue="8.8171453156932351"/>
    </cacheField>
    <cacheField name="second quarter5" numFmtId="10">
      <sharedItems containsSemiMixedTypes="0" containsString="0" containsNumber="1" minValue="-28.068387096774195" maxValue="11.79996784299081"/>
    </cacheField>
    <cacheField name="third quarter5" numFmtId="10">
      <sharedItems containsSemiMixedTypes="0" containsString="0" containsNumber="1" minValue="-28.068387096774195" maxValue="11.79996784299081"/>
    </cacheField>
    <cacheField name="fourth quarter5" numFmtId="10">
      <sharedItems containsSemiMixedTypes="0" containsString="0" containsNumber="1" minValue="-28.068387096774195" maxValue="7.4324908670692613"/>
    </cacheField>
    <cacheField name="first quarter 6" numFmtId="10">
      <sharedItems containsSemiMixedTypes="0" containsString="0" containsNumber="1" minValue="-3.4497677735165451" maxValue="7.4324908670692613"/>
    </cacheField>
    <cacheField name="second quarter6" numFmtId="10">
      <sharedItems containsSemiMixedTypes="0" containsString="0" containsNumber="1" minValue="-3.5781617160275299" maxValue="7.4324908670692613"/>
    </cacheField>
    <cacheField name="third quarter6" numFmtId="10">
      <sharedItems containsSemiMixedTypes="0" containsString="0" containsNumber="1" minValue="-3.5781617160275299" maxValue="19.726821192052981"/>
    </cacheField>
    <cacheField name="fourth quarter6" numFmtId="10">
      <sharedItems containsSemiMixedTypes="0" containsString="0" containsNumber="1" minValue="-3.5781617160275299" maxValue="19.726821192052981"/>
    </cacheField>
    <cacheField name="first quarter 7" numFmtId="10">
      <sharedItems containsSemiMixedTypes="0" containsString="0" containsNumber="1" minValue="-2.2907423644246374" maxValue="6.6617954070981211"/>
    </cacheField>
    <cacheField name="second quarter7" numFmtId="10">
      <sharedItems containsSemiMixedTypes="0" containsString="0" containsNumber="1" minValue="-3.6164924511170442" maxValue="6.6617954070981211"/>
    </cacheField>
    <cacheField name="third quarter7" numFmtId="10">
      <sharedItems containsSemiMixedTypes="0" containsString="0" containsNumber="1" minValue="-3.6164924511170442" maxValue="6.6617954070981211"/>
    </cacheField>
    <cacheField name="fourth quarter7" numFmtId="10">
      <sharedItems containsSemiMixedTypes="0" containsString="0" containsNumber="1" minValue="-3.6164924511170442" maxValue="2.0209499624862421"/>
    </cacheField>
    <cacheField name="first quarter 8" numFmtId="10">
      <sharedItems containsSemiMixedTypes="0" containsString="0" containsNumber="1" minValue="-1.8605373668528282" maxValue="2.0209499624862421"/>
    </cacheField>
    <cacheField name="second quarter8" numFmtId="10">
      <sharedItems containsSemiMixedTypes="0" containsString="0" containsNumber="1" minValue="-7.7616279069767442" maxValue="2.0209499624862421"/>
    </cacheField>
    <cacheField name="third quarter8" numFmtId="10">
      <sharedItems containsSemiMixedTypes="0" containsString="0" containsNumber="1" minValue="-7.7616279069767442" maxValue="9.2625071063104034"/>
    </cacheField>
    <cacheField name="fourth quarter8" numFmtId="10">
      <sharedItems containsSemiMixedTypes="0" containsString="0" containsNumber="1" minValue="-7.7616279069767442" maxValue="9.2625071063104034"/>
    </cacheField>
    <cacheField name="Quarters" numFmtId="0" databaseField="0">
      <fieldGroup base="1">
        <rangePr groupBy="quarters" startDate="1993-08-20T00:00:00" endDate="2014-12-24T00:00:00"/>
        <groupItems count="6">
          <s v="&lt;20.08.1993"/>
          <s v="Qtr1"/>
          <s v="Qtr2"/>
          <s v="Qtr3"/>
          <s v="Qtr4"/>
          <s v="&gt;24.12.2014"/>
        </groupItems>
      </fieldGroup>
    </cacheField>
    <cacheField name="Years" numFmtId="0" databaseField="0">
      <fieldGroup base="1">
        <rangePr groupBy="years" startDate="1993-08-20T00:00:00" endDate="2014-12-24T00:00:00"/>
        <groupItems count="24">
          <s v="&lt;20.08.1993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&gt;24.12.201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9">
  <r>
    <s v="989634020"/>
    <x v="0"/>
    <d v="2000-03-22T00:00:00"/>
    <n v="723.93499999999995"/>
    <s v="Varco International Inc"/>
    <s v="4295912305"/>
    <x v="0"/>
    <x v="0"/>
    <s v="United States"/>
    <s v="Tuboscope Inc"/>
    <s v="5044193631"/>
    <s v="Industrials"/>
    <s v="Machinery"/>
    <s v="United States"/>
    <x v="0"/>
    <s v="Credit Suisse First Boston Int"/>
    <x v="0"/>
    <x v="0"/>
    <s v="VRC"/>
    <x v="0"/>
    <x v="0"/>
    <n v="0.1030204577769941"/>
    <n v="0.1030204577769941"/>
    <n v="0.1030204577769941"/>
    <n v="0.1030204577769941"/>
    <n v="0.1030204577769941"/>
    <n v="0.1030204577769941"/>
    <n v="0.1030204577769941"/>
    <n v="0.1030204577769941"/>
    <n v="0.1030204577769941"/>
    <n v="0.1030204577769941"/>
    <n v="0.1030204577769941"/>
    <n v="0.1030204577769941"/>
    <n v="0.1030204577769941"/>
    <n v="0.1030204577769941"/>
    <n v="7.1788170109438901E-2"/>
    <n v="7.1788170109438901E-2"/>
    <n v="7.1788170109438901E-2"/>
    <n v="7.1788170109438901E-2"/>
    <n v="6.88529074643872E-2"/>
    <n v="6.88529074643872E-2"/>
    <n v="6.88529074643872E-2"/>
    <n v="6.88529074643872E-2"/>
    <n v="0.13293406428041196"/>
    <n v="0.13293406428041196"/>
    <n v="0.13293406428041196"/>
    <n v="0.13293406428041196"/>
    <n v="0.10965330287254224"/>
    <n v="0.10965330287254224"/>
    <n v="0.10965330287254224"/>
    <n v="0.10965330287254224"/>
  </r>
  <r>
    <s v="1008395020"/>
    <x v="1"/>
    <d v="2000-05-22T00:00:00"/>
    <n v="1029.8879999999999"/>
    <s v="MedQuist Inc"/>
    <s v="4295907120"/>
    <x v="1"/>
    <x v="1"/>
    <s v="United States"/>
    <s v="Koninklijke Philips Electronics NV"/>
    <s v="4295884721"/>
    <s v="High Technology"/>
    <s v="Electronics"/>
    <s v="Netherlands"/>
    <x v="1"/>
    <s v="Goldman Sachs &amp; Co"/>
    <x v="0"/>
    <x v="0"/>
    <s v="MEDQ"/>
    <x v="1"/>
    <x v="1"/>
    <n v="0.14587691069991954"/>
    <n v="0.14587691069991954"/>
    <n v="0.1452924774989526"/>
    <n v="0.1452924774989526"/>
    <n v="0.1452924774989526"/>
    <n v="0.1452924774989526"/>
    <n v="9.8883931616934775E-2"/>
    <n v="9.8883931616934775E-2"/>
    <n v="9.8883931616934775E-2"/>
    <n v="9.8883931616934775E-2"/>
    <n v="7.3546687089090665E-2"/>
    <n v="7.3546687089090665E-2"/>
    <n v="7.3546687089090665E-2"/>
    <n v="7.3546687089090665E-2"/>
    <n v="0.25363007560798673"/>
    <n v="0.25363007560798673"/>
    <n v="0.25363007560798673"/>
    <n v="0.25363007560798673"/>
    <n v="0.18663599490740884"/>
    <n v="0.18663599490740884"/>
    <n v="0.18663599490740884"/>
    <n v="0.18663599490740884"/>
    <n v="0.18846977505874105"/>
    <n v="0.18846977505874105"/>
    <n v="0.18846977505874105"/>
    <n v="0.18846977505874105"/>
    <n v="0.17214784139345654"/>
    <n v="0.17214784139345654"/>
    <n v="0.17214784139345654"/>
    <n v="0.17214784139345654"/>
  </r>
  <r>
    <s v="1074882020"/>
    <x v="2"/>
    <d v="2000-12-14T00:00:00"/>
    <n v="15"/>
    <s v="Techdyne Inc"/>
    <s v="4295908125"/>
    <x v="1"/>
    <x v="2"/>
    <s v="United States"/>
    <s v="Simclar International Ltd"/>
    <s v="4296103274"/>
    <s v="Industrials"/>
    <s v="Other Industrials"/>
    <s v="United Kingdom"/>
    <x v="2"/>
    <s v="NULL"/>
    <x v="0"/>
    <x v="0"/>
    <s v="TCDN"/>
    <x v="2"/>
    <x v="2"/>
    <n v="0.10889487870619946"/>
    <n v="0.10889487870619946"/>
    <n v="0.10889487870619946"/>
    <n v="5.0280636108512626E-2"/>
    <n v="5.0280636108512626E-2"/>
    <n v="5.0280636108512626E-2"/>
    <n v="5.0280636108512626E-2"/>
    <n v="5.3769691332907051E-2"/>
    <n v="5.3769691332907051E-2"/>
    <n v="5.3769691332907051E-2"/>
    <n v="5.3769691332907051E-2"/>
    <n v="3.3853491627352378E-2"/>
    <n v="3.3853491627352378E-2"/>
    <n v="3.3853491627352378E-2"/>
    <n v="3.3853491627352378E-2"/>
    <n v="3.1877156324408379E-2"/>
    <n v="3.1877156324408379E-2"/>
    <n v="3.1877156324408379E-2"/>
    <n v="3.1877156324408379E-2"/>
    <n v="-0.17630626626880833"/>
    <n v="-0.17630626626880833"/>
    <n v="-0.17630626626880833"/>
    <n v="-0.17630626626880833"/>
    <n v="9.2898224556139039E-2"/>
    <n v="9.2898224556139039E-2"/>
    <n v="9.2898224556139039E-2"/>
    <n v="9.2898224556139039E-2"/>
    <n v="7.2714532125916345E-2"/>
    <n v="7.2714532125916345E-2"/>
    <n v="7.2714532125916345E-2"/>
  </r>
  <r>
    <s v="1076717020"/>
    <x v="3"/>
    <d v="2000-12-15T00:00:00"/>
    <n v="41.927999999999997"/>
    <s v="UnitedAuto Group Inc"/>
    <s v="4295905172"/>
    <x v="2"/>
    <x v="3"/>
    <s v="United States"/>
    <s v="Penske Capital Partners LLC"/>
    <s v="4296723444"/>
    <s v="Financials"/>
    <s v="Alternative Financial Investments"/>
    <s v="United States"/>
    <x v="2"/>
    <s v="NULL"/>
    <x v="0"/>
    <x v="0"/>
    <s v="UAG"/>
    <x v="3"/>
    <x v="3"/>
    <n v="5.4141003170732518E-2"/>
    <n v="5.4141003170732518E-2"/>
    <n v="5.4141003170732518E-2"/>
    <n v="3.8264004197845009E-2"/>
    <n v="3.8264004197845009E-2"/>
    <n v="3.8264004197845009E-2"/>
    <n v="3.8264004197845009E-2"/>
    <n v="0.1187242601283402"/>
    <n v="0.1187242601283402"/>
    <n v="0.1187242601283402"/>
    <n v="0.1187242601283402"/>
    <n v="0.1496240569143831"/>
    <n v="0.1496240569143831"/>
    <n v="0.1496240569143831"/>
    <n v="0.1496240569143831"/>
    <n v="0.14836202195915865"/>
    <n v="0.14836202195915865"/>
    <n v="0.14836202195915865"/>
    <n v="0.14836202195915865"/>
    <n v="0.12499499175308675"/>
    <n v="0.12499499175308675"/>
    <n v="0.12499499175308675"/>
    <n v="0.12499499175308675"/>
    <n v="0.11674820440691394"/>
    <n v="0.11674820440691394"/>
    <n v="0.11674820440691394"/>
    <n v="0.11674820440691394"/>
    <n v="0.129778644411322"/>
    <n v="0.129778644411322"/>
    <n v="0.129778644411322"/>
  </r>
  <r>
    <s v="1082880020"/>
    <x v="4"/>
    <d v="2001-01-12T00:00:00"/>
    <n v="135"/>
    <s v="Collins &amp; Aikman Corp"/>
    <s v="4295903754"/>
    <x v="3"/>
    <x v="4"/>
    <s v="United States"/>
    <s v="Heartland Industrial Partners LP"/>
    <s v="4296358106"/>
    <s v="Financials"/>
    <s v="Alternative Financial Investments"/>
    <s v="United States"/>
    <x v="3"/>
    <s v="NULL"/>
    <x v="0"/>
    <x v="0"/>
    <s v="CKC"/>
    <x v="4"/>
    <x v="4"/>
    <n v="8.5579101715042016E-2"/>
    <n v="8.5579101715042016E-2"/>
    <n v="8.5579101715042016E-2"/>
    <n v="8.561373223598634E-2"/>
    <n v="8.561373223598634E-2"/>
    <n v="8.561373223598634E-2"/>
    <n v="8.561373223598634E-2"/>
    <n v="9.4854099142269596E-2"/>
    <n v="9.4854099142269596E-2"/>
    <n v="9.4854099142269596E-2"/>
    <n v="9.4854099142269596E-2"/>
    <n v="9.4854099142269596E-2"/>
    <n v="9.9853542596806316E-2"/>
    <n v="9.9853542596806316E-2"/>
    <n v="9.9853542596806316E-2"/>
    <n v="0.12136731790410764"/>
    <n v="0.12136731790410764"/>
    <n v="0.12136731790410764"/>
    <n v="0.12136731790410764"/>
    <n v="1.6005035292001979E-2"/>
    <n v="1.6005035292001979E-2"/>
    <n v="1.6005035292001979E-2"/>
    <n v="1.6005035292001979E-2"/>
    <n v="7.5279436189792159E-2"/>
    <n v="7.5279436189792159E-2"/>
    <n v="7.5279436189792159E-2"/>
    <n v="7.5279436189792159E-2"/>
    <n v="4.5015225738117302E-2"/>
    <n v="4.5015225738117302E-2"/>
    <n v="4.5015225738117302E-2"/>
  </r>
  <r>
    <s v="1177055020"/>
    <x v="5"/>
    <d v="2001-04-19T00:00:00"/>
    <n v="87.724999999999994"/>
    <s v="Panavision Inc"/>
    <s v="4295904694"/>
    <x v="1"/>
    <x v="2"/>
    <s v="United States"/>
    <s v="M&amp;F Worldwide Corp"/>
    <s v="4295904439"/>
    <s v="Consumer Products and Services"/>
    <s v="Professional Services"/>
    <s v="United States"/>
    <x v="4"/>
    <s v="Houlihan Lokey"/>
    <x v="0"/>
    <x v="0"/>
    <s v="PVI"/>
    <x v="5"/>
    <x v="5"/>
    <n v="0.20174277077816119"/>
    <n v="0.20174277077816119"/>
    <n v="0.14273809674120277"/>
    <n v="0.14273809674120277"/>
    <n v="0.14273809674120277"/>
    <n v="0.14273809674120277"/>
    <n v="-0.11540171409352905"/>
    <n v="-0.11540171409352905"/>
    <n v="-0.11540171409352905"/>
    <n v="-0.11540171409352905"/>
    <n v="0.10631489375302122"/>
    <n v="0.10631489375302122"/>
    <n v="0.10631489375302122"/>
    <n v="0.10631489375302122"/>
    <n v="0.13127347290251898"/>
    <n v="0.13127347290251898"/>
    <n v="0.13127347290251898"/>
    <n v="0.13127347290251898"/>
    <n v="3.9800877648280095E-2"/>
    <n v="3.9800877648280095E-2"/>
    <n v="3.9800877648280095E-2"/>
    <n v="3.9800877648280095E-2"/>
    <n v="4.4938776007363929E-2"/>
    <n v="4.4938776007363929E-2"/>
    <n v="4.4938776007363929E-2"/>
    <n v="4.4938776007363929E-2"/>
    <n v="1.3446658030181016E-2"/>
    <n v="1.3446658030181016E-2"/>
    <n v="1.3446658030181016E-2"/>
    <n v="1.3446658030181016E-2"/>
  </r>
  <r>
    <s v="1180017020"/>
    <x v="6"/>
    <d v="2001-04-24T00:00:00"/>
    <n v="3772.4229999999998"/>
    <s v="USX-US Steel Group"/>
    <s v="4295903049"/>
    <x v="4"/>
    <x v="5"/>
    <s v="United States"/>
    <s v="Shareholders"/>
    <s v="NULL"/>
    <s v="Financials"/>
    <s v="Other Financials"/>
    <s v="United States"/>
    <x v="5"/>
    <s v="NULL"/>
    <x v="0"/>
    <x v="0"/>
    <s v="X"/>
    <x v="6"/>
    <x v="6"/>
    <n v="9.1459950766900208E-2"/>
    <n v="9.1459950766900208E-2"/>
    <n v="0.14421641791044776"/>
    <n v="0.14421641791044776"/>
    <n v="0.14421641791044776"/>
    <n v="0.14421641791044776"/>
    <n v="0.10099424385138671"/>
    <n v="0.10099424385138671"/>
    <n v="0.10099424385138671"/>
    <n v="0.10099424385138671"/>
    <n v="2.2912994712385837E-2"/>
    <n v="2.2912994712385837E-2"/>
    <n v="2.2912994712385837E-2"/>
    <n v="2.2912994712385837E-2"/>
    <n v="1.4207650273224045E-2"/>
    <n v="1.4207650273224045E-2"/>
    <n v="1.4207650273224045E-2"/>
    <n v="1.4207650273224045E-2"/>
    <n v="-5.7211470546687383E-2"/>
    <n v="-5.7211470546687383E-2"/>
    <n v="-5.7211470546687383E-2"/>
    <n v="-5.7211470546687383E-2"/>
    <n v="1.9379258137774413E-2"/>
    <n v="1.9379258137774413E-2"/>
    <n v="1.9379258137774413E-2"/>
    <n v="1.9379258137774413E-2"/>
    <n v="-0.13502626970227671"/>
    <n v="-0.13502626970227671"/>
    <n v="-0.13502626970227671"/>
    <n v="-0.13502626970227671"/>
  </r>
  <r>
    <s v="1194986020"/>
    <x v="7"/>
    <d v="2001-06-19T00:00:00"/>
    <n v="184.68199999999999"/>
    <s v="SunSource Inc"/>
    <s v="4298365255"/>
    <x v="5"/>
    <x v="6"/>
    <s v="United States"/>
    <s v="Investor Group"/>
    <s v="NULL"/>
    <s v="Financials"/>
    <s v="Other Financials"/>
    <s v="United States"/>
    <x v="6"/>
    <s v="NULL"/>
    <x v="0"/>
    <x v="0"/>
    <s v="SDP"/>
    <x v="7"/>
    <x v="7"/>
    <n v="0.14203744943871291"/>
    <n v="0.14203744943871291"/>
    <n v="0.15624233727783782"/>
    <n v="0.15624233727783782"/>
    <n v="0.15624233727783782"/>
    <n v="0.15624233727783782"/>
    <n v="0.15293452105222163"/>
    <n v="0.15293452105222163"/>
    <n v="0.15293452105222163"/>
    <n v="0.15293452105222163"/>
    <n v="4.1082096498502255E-3"/>
    <n v="4.1082096498502255E-3"/>
    <n v="4.1082096498502255E-3"/>
    <n v="4.1082096498502255E-3"/>
    <n v="1.7117657696164659E-2"/>
    <n v="1.7117657696164659E-2"/>
    <n v="1.7117657696164659E-2"/>
    <n v="1.7117657696164659E-2"/>
    <n v="7.3007808196770566E-2"/>
    <n v="7.3007808196770566E-2"/>
    <n v="7.3007808196770566E-2"/>
    <n v="7.3007808196770566E-2"/>
    <n v="0.1157839535083148"/>
    <n v="0.1157839535083148"/>
    <n v="0.1157839535083148"/>
    <n v="0.1157839535083148"/>
    <n v="8.4916691515701803E-2"/>
    <n v="8.4916691515701803E-2"/>
    <n v="8.4916691515701803E-2"/>
    <n v="8.4916691515701803E-2"/>
  </r>
  <r>
    <s v="1257232020"/>
    <x v="8"/>
    <d v="2001-11-06T00:00:00"/>
    <n v="94"/>
    <s v="Northland Cranberries Inc"/>
    <s v="4295908646"/>
    <x v="3"/>
    <x v="7"/>
    <s v="United States"/>
    <s v="Sun Capital Partners Inc"/>
    <s v="4296583155"/>
    <s v="Financials"/>
    <s v="Alternative Financial Investments"/>
    <s v="United States"/>
    <x v="2"/>
    <s v="NULL"/>
    <x v="0"/>
    <x v="0"/>
    <s v="CBRYA"/>
    <x v="8"/>
    <x v="8"/>
    <n v="4.8651903628967985E-2"/>
    <n v="4.8651903628967985E-2"/>
    <n v="5.0645897817611904E-2"/>
    <n v="5.0645897817611904E-2"/>
    <n v="5.0645897817611904E-2"/>
    <n v="5.0645897817611904E-2"/>
    <n v="5.4823566448458809E-2"/>
    <n v="5.4823566448458809E-2"/>
    <n v="5.4823566448458809E-2"/>
    <n v="5.4823566448458809E-2"/>
    <n v="-1.811995950144887"/>
    <n v="-1.811995950144887"/>
    <n v="-1.811995950144887"/>
    <n v="-1.811995950144887"/>
    <n v="-0.73082924916683001"/>
    <n v="-0.73082924916683001"/>
    <n v="-0.73082924916683001"/>
    <n v="-0.73082924916683001"/>
    <n v="0.96249360504774895"/>
    <n v="0.96249360504774895"/>
    <n v="0.96249360504774895"/>
    <n v="0.96249360504774895"/>
    <n v="0.10705343282087235"/>
    <n v="0.10705343282087235"/>
    <n v="0.10705343282087235"/>
    <n v="0.10705343282087235"/>
    <n v="0.17666694684261716"/>
    <n v="0.17666694684261716"/>
    <n v="0.17666694684261716"/>
    <n v="0.17666694684261716"/>
  </r>
  <r>
    <s v="1268785020"/>
    <x v="9"/>
    <d v="2002-01-31T00:00:00"/>
    <n v="175"/>
    <s v="McLeodUSA Inc"/>
    <s v="4295907110"/>
    <x v="6"/>
    <x v="8"/>
    <s v="United States"/>
    <s v="Forstmann Little &amp; Co"/>
    <s v="4296523665"/>
    <s v="Financials"/>
    <s v="Alternative Financial Investments"/>
    <s v="United States"/>
    <x v="7"/>
    <s v="NULL"/>
    <x v="0"/>
    <x v="0"/>
    <s v="MUSA"/>
    <x v="9"/>
    <x v="9"/>
    <n v="-5.7526525198938992E-2"/>
    <n v="-5.7526525198938992E-2"/>
    <n v="-4.2800664642181858E-2"/>
    <n v="-4.2800664642181858E-2"/>
    <n v="-4.2800664642181858E-2"/>
    <n v="-4.2800664642181858E-2"/>
    <n v="-3.3713905386033173E-2"/>
    <n v="-3.3713905386033173E-2"/>
    <n v="-3.3713905386033173E-2"/>
    <n v="-3.3713905386033173E-2"/>
    <n v="-5.8473432322984416E-2"/>
    <n v="-5.8473432322984416E-2"/>
    <n v="-5.8473432322984416E-2"/>
    <n v="-5.8473432322984416E-2"/>
    <n v="-3.0552035413592571"/>
    <n v="-3.0552035413592571"/>
    <n v="-3.0552035413592571"/>
    <n v="-3.0552035413592571"/>
    <n v="0.26717778939420339"/>
    <n v="0.26717778939420339"/>
    <n v="0.26717778939420339"/>
    <n v="0.26717778939420339"/>
    <n v="-0.19563560789747142"/>
    <n v="-0.19563560789747142"/>
    <n v="-0.19563560789747142"/>
    <n v="-0.19563560789747142"/>
    <n v="-0.67764734068040244"/>
    <n v="-0.67764734068040244"/>
    <n v="-0.67764734068040244"/>
    <n v="-0.67764734068040244"/>
  </r>
  <r>
    <s v="1273291020"/>
    <x v="10"/>
    <d v="2002-02-22T00:00:00"/>
    <n v="1068.2804510000001"/>
    <s v="CarMax Group(Circuit City Stores Inc)"/>
    <s v="4295903702"/>
    <x v="2"/>
    <x v="3"/>
    <s v="United States"/>
    <s v="Shareholders"/>
    <s v="NULL"/>
    <s v="Financials"/>
    <s v="Other Financials"/>
    <s v="United States"/>
    <x v="8"/>
    <s v="NULL"/>
    <x v="0"/>
    <x v="0"/>
    <s v="KMX"/>
    <x v="10"/>
    <x v="10"/>
    <n v="-0.14285168672643433"/>
    <n v="-0.14285168672643433"/>
    <n v="-0.14285168672643433"/>
    <n v="-7.8788002656992484E-2"/>
    <n v="-7.8788002656992484E-2"/>
    <n v="-7.8788002656992484E-2"/>
    <n v="-7.8788002656992484E-2"/>
    <n v="3.7611708652153233E-3"/>
    <n v="3.7611708652153233E-3"/>
    <n v="3.7611708652153233E-3"/>
    <n v="3.7611708652153233E-3"/>
    <n v="0.1515042802711663"/>
    <n v="0.1515042802711663"/>
    <n v="0.1515042802711663"/>
    <n v="0.1515042802711663"/>
    <n v="0.29478091097558523"/>
    <n v="0.29478091097558523"/>
    <n v="0.29478091097558523"/>
    <n v="0.29478091097558523"/>
    <n v="0.23404589000379381"/>
    <n v="0.23404589000379381"/>
    <n v="0.23404589000379381"/>
    <n v="0.23404589000379381"/>
    <n v="0.23507459443890605"/>
    <n v="0.23507459443890605"/>
    <n v="0.23507459443890605"/>
    <n v="0.23507459443890605"/>
    <n v="0.17207024723923453"/>
    <n v="0.17207024723923453"/>
    <n v="0.17207024723923453"/>
  </r>
  <r>
    <s v="1280154020"/>
    <x v="11"/>
    <d v="2002-03-17T00:00:00"/>
    <n v="407.30835000000002"/>
    <s v="Associated Materials Inc"/>
    <s v="4295905620"/>
    <x v="4"/>
    <x v="9"/>
    <s v="United States"/>
    <s v="Harvest/AMI Holdings Inc"/>
    <s v="4296916234"/>
    <s v="Financials"/>
    <s v="Other Financials"/>
    <s v="United States"/>
    <x v="4"/>
    <s v="CIBC World Markets Inc|UBS Warburg"/>
    <x v="0"/>
    <x v="0"/>
    <s v="SIDE"/>
    <x v="11"/>
    <x v="11"/>
    <n v="0.25730420220430733"/>
    <n v="0.25730420220430733"/>
    <n v="0.22893511793361124"/>
    <n v="0.22893511793361124"/>
    <n v="0.22893511793361124"/>
    <n v="0.22893511793361124"/>
    <n v="0.25641278246413396"/>
    <n v="0.25641278246413396"/>
    <n v="0.25641278246413396"/>
    <n v="0.25641278246413396"/>
    <n v="0.20916982435744877"/>
    <n v="0.20916982435744877"/>
    <n v="0.20916982435744877"/>
    <n v="0.20916982435744877"/>
    <n v="0.25018459010597033"/>
    <n v="0.25018459010597033"/>
    <n v="0.25018459010597033"/>
    <n v="0.25018459010597033"/>
    <n v="7.1732489962972518E-2"/>
    <n v="7.1732489962972518E-2"/>
    <n v="7.1732489962972518E-2"/>
    <n v="7.1732489962972518E-2"/>
    <n v="0.11258074237123802"/>
    <n v="0.11258074237123802"/>
    <n v="0.11258074237123802"/>
    <n v="0.11258074237123802"/>
    <n v="4.5736520824276886E-2"/>
    <n v="4.5736520824276886E-2"/>
    <n v="4.5736520824276886E-2"/>
    <n v="4.5736520824276886E-2"/>
  </r>
  <r>
    <s v="1289731020"/>
    <x v="12"/>
    <d v="2001-05-10T00:00:00"/>
    <n v="258.00200000000001"/>
    <s v="US Timberlands Company LP"/>
    <s v="5000447174"/>
    <x v="4"/>
    <x v="10"/>
    <s v="United States"/>
    <s v="Investor Group"/>
    <s v="NULL"/>
    <s v="Financials"/>
    <s v="Other Financials"/>
    <s v="United States"/>
    <x v="9"/>
    <s v="NULL"/>
    <x v="0"/>
    <x v="0"/>
    <s v="TIMBZ"/>
    <x v="12"/>
    <x v="12"/>
    <n v="-6.8561629323587057E-3"/>
    <n v="-6.8561629323587057E-3"/>
    <n v="7.3278028147061275E-2"/>
    <n v="7.3278028147061275E-2"/>
    <n v="7.3278028147061275E-2"/>
    <n v="7.3278028147061275E-2"/>
    <n v="4.7587535820377752E-2"/>
    <n v="4.7587535820377752E-2"/>
    <n v="4.7587535820377752E-2"/>
    <n v="4.7587535820377752E-2"/>
    <n v="8.4302973287450803E-2"/>
    <n v="8.4302973287450803E-2"/>
    <n v="8.4302973287450803E-2"/>
    <n v="8.4302973287450803E-2"/>
    <n v="6.1015096659607894E-2"/>
    <n v="6.1015096659607894E-2"/>
    <n v="6.1015096659607894E-2"/>
    <n v="6.1015096659607894E-2"/>
    <n v="-5.8478361003745018E-2"/>
    <n v="-5.8478361003745018E-2"/>
    <n v="-5.8478361003745018E-2"/>
    <n v="-5.8478361003745018E-2"/>
    <n v="-0.10655311118352895"/>
    <n v="-0.10655311118352895"/>
    <n v="-0.10655311118352895"/>
    <n v="-0.10655311118352895"/>
    <n v="-0.10655311118352895"/>
    <n v="-0.15739916498451587"/>
    <n v="-0.15739916498451587"/>
    <n v="-0.15739916498451587"/>
  </r>
  <r>
    <s v="1346861020"/>
    <x v="13"/>
    <d v="2002-11-20T00:00:00"/>
    <n v="340.9"/>
    <s v="Stillwater Mining Co"/>
    <s v="4295904982"/>
    <x v="4"/>
    <x v="5"/>
    <s v="United States"/>
    <s v="Mining &amp; Metallurgical Co Norilsk Nickel PJSC"/>
    <s v="4295887092"/>
    <s v="Materials"/>
    <s v="Metals &amp; Mining"/>
    <s v="Russia"/>
    <x v="0"/>
    <s v="UBS Warburg"/>
    <x v="0"/>
    <x v="0"/>
    <s v="SWC"/>
    <x v="13"/>
    <x v="13"/>
    <n v="7.4957972326393382E-2"/>
    <n v="7.4957972326393382E-2"/>
    <n v="7.4957972326393382E-2"/>
    <n v="0.11414306697536941"/>
    <n v="0.11414306697536941"/>
    <n v="0.11414306697536941"/>
    <n v="0.11414306697536941"/>
    <n v="0.15158002745909771"/>
    <n v="0.15158002745909771"/>
    <n v="0.15158002745909771"/>
    <n v="0.15158002745909771"/>
    <n v="0.10466948505928815"/>
    <n v="0.10466948505928815"/>
    <n v="0.10466948505928815"/>
    <n v="0.10466948505928815"/>
    <n v="6.7568252456593411E-2"/>
    <n v="6.7568252456593411E-2"/>
    <n v="6.7568252456593411E-2"/>
    <n v="6.7568252456593411E-2"/>
    <n v="-0.65601273784373393"/>
    <n v="-0.65601273784373393"/>
    <n v="-0.65601273784373393"/>
    <n v="-0.65601273784373393"/>
    <n v="5.8229075630004408E-2"/>
    <n v="5.8229075630004408E-2"/>
    <n v="5.8229075630004408E-2"/>
    <n v="5.8229075630004408E-2"/>
    <n v="-1.1275809739871545E-2"/>
    <n v="-1.1275809739871545E-2"/>
    <n v="-1.1275809739871545E-2"/>
  </r>
  <r>
    <s v="1365385020"/>
    <x v="14"/>
    <d v="2003-01-16T00:00:00"/>
    <n v="10"/>
    <s v="Mackie Designs Inc"/>
    <s v="4295907048"/>
    <x v="1"/>
    <x v="2"/>
    <s v="United States"/>
    <s v="Sun Capital Partners Inc"/>
    <s v="4296583155"/>
    <s v="Financials"/>
    <s v="Alternative Financial Investments"/>
    <s v="United States"/>
    <x v="2"/>
    <s v="NULL"/>
    <x v="0"/>
    <x v="0"/>
    <s v="MKIE"/>
    <x v="14"/>
    <x v="14"/>
    <n v="0.11306660934519171"/>
    <n v="0.11306660934519171"/>
    <n v="0.11306660934519171"/>
    <n v="0.11439124716680191"/>
    <n v="0.11439124716680191"/>
    <n v="0.11439124716680191"/>
    <n v="0.11439124716680191"/>
    <n v="0.15631526188288364"/>
    <n v="0.15631526188288364"/>
    <n v="0.15631526188288364"/>
    <n v="0.15631526188288364"/>
    <n v="-9.4792071025181883E-3"/>
    <n v="-9.4792071025181883E-3"/>
    <n v="-9.4792071025181883E-3"/>
    <n v="-9.4792071025181883E-3"/>
    <n v="-0.72245047019081532"/>
    <n v="-0.72245047019081532"/>
    <n v="-0.72245047019081532"/>
    <n v="-0.72245047019081532"/>
    <n v="-0.91250145636723756"/>
    <n v="-0.91250145636723756"/>
    <n v="-0.91250145636723756"/>
    <n v="-0.91250145636723756"/>
    <n v="8.7270297360507856E-2"/>
    <n v="8.7270297360507856E-2"/>
    <n v="8.7270297360507856E-2"/>
    <n v="8.7270297360507856E-2"/>
    <n v="0.16050104699202022"/>
    <n v="0.16050104699202022"/>
    <n v="0.16050104699202022"/>
  </r>
  <r>
    <s v="1400612020"/>
    <x v="15"/>
    <d v="2003-01-24T00:00:00"/>
    <n v="387"/>
    <s v="KMart Corp"/>
    <s v="4295903166"/>
    <x v="2"/>
    <x v="11"/>
    <s v="United States"/>
    <s v="Investor Group"/>
    <s v="NULL"/>
    <s v="Financials"/>
    <s v="Other Financials"/>
    <s v="United States"/>
    <x v="10"/>
    <s v="NULL"/>
    <x v="0"/>
    <x v="0"/>
    <s v="KM"/>
    <x v="15"/>
    <x v="15"/>
    <n v="0.1041527446300716"/>
    <n v="0.1041527446300716"/>
    <n v="0.1041527446300716"/>
    <n v="0.10836053681537904"/>
    <n v="0.10836053681537904"/>
    <n v="0.10836053681537904"/>
    <n v="0.10836053681537904"/>
    <n v="-6.5549208727408931E-3"/>
    <n v="-6.5549208727408931E-3"/>
    <n v="-6.5549208727408931E-3"/>
    <n v="-6.5549208727408931E-3"/>
    <n v="-0.14507427388958688"/>
    <n v="-0.14507427388958688"/>
    <n v="-0.14507427388958688"/>
    <n v="-0.14507427388958688"/>
    <n v="-0.29326606711998243"/>
    <n v="-0.29326606711998243"/>
    <n v="-0.29326606711998243"/>
    <n v="-0.29326606711998243"/>
    <n v="-7.1661237785016291E-2"/>
    <n v="-7.1661237785016291E-2"/>
    <n v="-7.1661237785016291E-2"/>
    <n v="-7.1661237785016291E-2"/>
    <n v="0.27716894977168949"/>
    <n v="0.27716894977168949"/>
    <n v="0.27716894977168949"/>
    <n v="0.27716894977168949"/>
    <n v="0.10497947881125451"/>
    <n v="0.10497947881125451"/>
    <n v="0.10497947881125451"/>
  </r>
  <r>
    <s v="1409711020"/>
    <x v="16"/>
    <d v="2002-10-01T00:00:00"/>
    <n v="808.64300000000003"/>
    <s v="Warnaco Group Inc"/>
    <s v="4295905304"/>
    <x v="3"/>
    <x v="4"/>
    <s v="United States"/>
    <s v="Creditors"/>
    <s v="NULL"/>
    <s v="Financials"/>
    <s v="Other Financials"/>
    <s v="United States"/>
    <x v="2"/>
    <s v="NULL"/>
    <x v="0"/>
    <x v="0"/>
    <s v="WRC"/>
    <x v="16"/>
    <x v="16"/>
    <n v="7.7514710358121131E-2"/>
    <n v="7.7514710358121131E-2"/>
    <n v="7.7514710358121131E-2"/>
    <n v="7.7514710358121131E-2"/>
    <n v="0.11056137770489473"/>
    <n v="0.11056137770489473"/>
    <n v="0.11056137770489473"/>
    <n v="0.11056137770489473"/>
    <n v="-1.1218153230853776"/>
    <n v="-1.1218153230853776"/>
    <n v="-1.1218153230853776"/>
    <n v="-1.1218153230853776"/>
    <n v="-0.31657076731395134"/>
    <n v="-0.31657076731395134"/>
    <n v="-0.31657076731395134"/>
    <n v="-0.31657076731395134"/>
    <n v="-0.11923919445115311"/>
    <n v="-0.11923919445115311"/>
    <n v="-0.11923919445115311"/>
    <n v="-0.11923919445115311"/>
    <n v="2.9443976879816951"/>
    <n v="2.9443976879816951"/>
    <n v="2.9443976879816951"/>
    <n v="2.9443976879816951"/>
    <n v="0.10743741404223464"/>
    <n v="0.10743741404223464"/>
    <n v="0.10743741404223464"/>
    <n v="0.10743741404223464"/>
    <n v="9.2554457944224885E-2"/>
    <n v="9.2554457944224885E-2"/>
  </r>
  <r>
    <s v="1415302020"/>
    <x v="17"/>
    <d v="2003-05-01T00:00:00"/>
    <n v="777.2"/>
    <s v="Samsonite Corp"/>
    <s v="4295907861"/>
    <x v="3"/>
    <x v="4"/>
    <s v="United States"/>
    <s v="Creditors"/>
    <s v="NULL"/>
    <s v="Financials"/>
    <s v="Other Financials"/>
    <s v="United States"/>
    <x v="11"/>
    <s v="NULL"/>
    <x v="0"/>
    <x v="0"/>
    <s v="SAMC"/>
    <x v="17"/>
    <x v="17"/>
    <n v="1.780102659700732E-2"/>
    <n v="1.780102659700732E-2"/>
    <n v="0.13553794903270847"/>
    <n v="0.13553794903270847"/>
    <n v="0.13553794903270847"/>
    <n v="0.13553794903270847"/>
    <n v="0.12622210737898187"/>
    <n v="0.12622210737898187"/>
    <n v="0.12622210737898187"/>
    <n v="0.12622210737898187"/>
    <n v="5.3464043388476636E-2"/>
    <n v="5.3464043388476636E-2"/>
    <n v="5.3464043388476636E-2"/>
    <n v="5.3464043388476636E-2"/>
    <n v="0.23196562878689247"/>
    <n v="0.23196562878689247"/>
    <n v="0.23196562878689247"/>
    <n v="0.23196562878689247"/>
    <n v="0.16475683623403814"/>
    <n v="0.16475683623403814"/>
    <n v="0.16475683623403814"/>
    <n v="0.16475683623403814"/>
    <n v="0.1202457949437631"/>
    <n v="0.1202457949437631"/>
    <n v="0.1202457949437631"/>
    <n v="0.1202457949437631"/>
    <n v="0.18182062898567111"/>
    <n v="0.18182062898567111"/>
    <n v="0.18182062898567111"/>
    <n v="0.18182062898567111"/>
  </r>
  <r>
    <s v="1416603020"/>
    <x v="18"/>
    <d v="2003-07-21T00:00:00"/>
    <n v="638.14700000000005"/>
    <s v="Centex Construction Products Inc"/>
    <s v="4295903695"/>
    <x v="5"/>
    <x v="12"/>
    <s v="United States"/>
    <s v="Shareholders"/>
    <s v="NULL"/>
    <s v="Financials"/>
    <s v="Other Financials"/>
    <s v="United States"/>
    <x v="12"/>
    <s v="NULL"/>
    <x v="0"/>
    <x v="0"/>
    <s v="CXP"/>
    <x v="18"/>
    <x v="18"/>
    <n v="0.39651627940473616"/>
    <n v="0.39651627940473616"/>
    <n v="0.46604427745158183"/>
    <n v="0.46604427745158183"/>
    <n v="0.46604427745158183"/>
    <n v="0.46604427745158183"/>
    <n v="0.13097521261841116"/>
    <n v="0.13097521261841116"/>
    <n v="0.13097521261841116"/>
    <n v="0.13097521261841116"/>
    <n v="9.2515996857192889E-2"/>
    <n v="9.2515996857192889E-2"/>
    <n v="9.2515996857192889E-2"/>
    <n v="9.2515996857192889E-2"/>
    <n v="0.14070990978696857"/>
    <n v="0.14070990978696857"/>
    <n v="0.14070990978696857"/>
    <n v="0.14070990978696857"/>
    <n v="0.17054495293952612"/>
    <n v="0.17054495293952612"/>
    <n v="0.17054495293952612"/>
    <n v="0.17054495293952612"/>
    <n v="0.24020865115204854"/>
    <n v="0.24020865115204854"/>
    <n v="0.24020865115204854"/>
    <n v="0.24020865115204854"/>
    <n v="0.30739705974239273"/>
    <n v="0.30739705974239273"/>
    <n v="0.30739705974239273"/>
    <n v="0.30739705974239273"/>
  </r>
  <r>
    <s v="1446722020"/>
    <x v="19"/>
    <d v="2003-10-31T00:00:00"/>
    <n v="80"/>
    <s v="National Medical Health Card Systems Inc"/>
    <s v="4295914274"/>
    <x v="7"/>
    <x v="13"/>
    <s v="United States"/>
    <s v="New Mountain Capital LLC"/>
    <s v="4296113073"/>
    <s v="Financials"/>
    <s v="Alternative Financial Investments"/>
    <s v="United States"/>
    <x v="2"/>
    <s v="NULL"/>
    <x v="0"/>
    <x v="0"/>
    <s v="NMHC"/>
    <x v="19"/>
    <x v="19"/>
    <n v="1.1631631631631631"/>
    <n v="1.1631631631631631"/>
    <n v="0.12135800925347005"/>
    <n v="0.12135800925347005"/>
    <n v="0.12135800925347005"/>
    <n v="0.12135800925347005"/>
    <n v="6.0488644925196428E-2"/>
    <n v="6.0488644925196428E-2"/>
    <n v="6.0488644925196428E-2"/>
    <n v="6.0488644925196428E-2"/>
    <n v="0.3134435371439952"/>
    <n v="0.3134435371439952"/>
    <n v="0.3134435371439952"/>
    <n v="0.3134435371439952"/>
    <n v="0.36916734336935475"/>
    <n v="0.36916734336935475"/>
    <n v="0.36916734336935475"/>
    <n v="0.36916734336935475"/>
    <n v="0.17369441571871769"/>
    <n v="0.17369441571871769"/>
    <n v="0.17369441571871769"/>
    <n v="0.17369441571871769"/>
    <n v="0.20414041598342972"/>
    <n v="0.20414041598342972"/>
    <n v="0.20414041598342972"/>
    <n v="0.20414041598342972"/>
    <n v="0.14109151759324098"/>
    <n v="0.14109151759324098"/>
    <n v="0.14109151759324098"/>
    <n v="0.14109151759324098"/>
  </r>
  <r>
    <s v="1452208020"/>
    <x v="20"/>
    <d v="2003-10-07T00:00:00"/>
    <n v="347.9"/>
    <s v="GenTek Inc"/>
    <s v="4295911966"/>
    <x v="5"/>
    <x v="12"/>
    <s v="United States"/>
    <s v="Creditors"/>
    <s v="NULL"/>
    <s v="Financials"/>
    <s v="Other Financials"/>
    <s v="United States"/>
    <x v="13"/>
    <s v="NULL"/>
    <x v="0"/>
    <x v="0"/>
    <s v="GETI"/>
    <x v="20"/>
    <x v="20"/>
    <n v="0.11811645072827889"/>
    <n v="0.11811645072827889"/>
    <n v="0.11811645072827889"/>
    <n v="0.11811645072827889"/>
    <n v="0.14886258076695194"/>
    <n v="0.14886258076695194"/>
    <n v="0.14886258076695194"/>
    <n v="0.14886258076695194"/>
    <n v="-0.19416360474905389"/>
    <n v="-0.19416360474905389"/>
    <n v="-0.19416360474905389"/>
    <n v="-0.19416360474905389"/>
    <n v="6.8080931042805715E-2"/>
    <n v="6.8080931042805715E-2"/>
    <n v="6.8080931042805715E-2"/>
    <n v="6.8080931042805715E-2"/>
    <n v="0.47609454697581616"/>
    <n v="0.47609454697581616"/>
    <n v="0.47609454697581616"/>
    <n v="0.47609454697581616"/>
    <n v="5.1269749120795294E-2"/>
    <n v="5.1269749120795294E-2"/>
    <n v="5.1269749120795294E-2"/>
    <n v="5.1269749120795294E-2"/>
    <n v="5.8716615498716422E-2"/>
    <n v="5.8716615498716422E-2"/>
    <n v="5.8716615498716422E-2"/>
    <n v="5.8716615498716422E-2"/>
    <n v="8.1832123780135713E-2"/>
    <n v="8.1832123780135713E-2"/>
  </r>
  <r>
    <s v="1462120020"/>
    <x v="21"/>
    <d v="2003-12-23T00:00:00"/>
    <n v="464.2"/>
    <s v="Protection One Inc"/>
    <s v="4295904772"/>
    <x v="6"/>
    <x v="14"/>
    <s v="United States"/>
    <s v="Quadrangle Group LLC"/>
    <s v="4295941596"/>
    <s v="Financials"/>
    <s v="Alternative Financial Investments"/>
    <s v="United States"/>
    <x v="14"/>
    <s v="NULL"/>
    <x v="0"/>
    <x v="0"/>
    <s v="POIX"/>
    <x v="21"/>
    <x v="21"/>
    <n v="-1.39171411229003E-2"/>
    <n v="-1.39171411229003E-2"/>
    <n v="-1.39171411229003E-2"/>
    <n v="-3.2755259378575547E-3"/>
    <n v="-3.2755259378575547E-3"/>
    <n v="-3.2755259378575547E-3"/>
    <n v="-3.2755259378575547E-3"/>
    <n v="-3.3137354545580588E-2"/>
    <n v="-3.3137354545580588E-2"/>
    <n v="-3.3137354545580588E-2"/>
    <n v="-3.3137354545580588E-2"/>
    <n v="-0.58826764411827126"/>
    <n v="-0.58826764411827126"/>
    <n v="-0.58826764411827126"/>
    <n v="-0.58826764411827126"/>
    <n v="-2.7941729664290611E-2"/>
    <n v="-2.7941729664290611E-2"/>
    <n v="-2.7941729664290611E-2"/>
    <n v="-2.7941729664290611E-2"/>
    <n v="4.9605149152122792"/>
    <n v="4.9605149152122792"/>
    <n v="4.9605149152122792"/>
    <n v="4.9605149152122792"/>
    <n v="2.1122409611249456E-2"/>
    <n v="2.1122409611249456E-2"/>
    <n v="2.1122409611249456E-2"/>
    <n v="2.1122409611249456E-2"/>
    <n v="5.1053120892507936E-2"/>
    <n v="5.1053120892507936E-2"/>
    <n v="5.1053120892507936E-2"/>
  </r>
  <r>
    <s v="1468678020"/>
    <x v="22"/>
    <d v="2004-01-20T00:00:00"/>
    <n v="10.384"/>
    <s v="OXIS International Inc"/>
    <s v="4295907505"/>
    <x v="8"/>
    <x v="15"/>
    <s v="United States"/>
    <s v="Axonyx Inc"/>
    <s v="4295908998"/>
    <s v="Healthcare"/>
    <s v="Biotechnology"/>
    <s v="United States"/>
    <x v="2"/>
    <s v="NULL"/>
    <x v="0"/>
    <x v="0"/>
    <s v="OXIS"/>
    <x v="22"/>
    <x v="22"/>
    <n v="-1.5296566077003122"/>
    <n v="-1.5296566077003122"/>
    <n v="-1.5296566077003122"/>
    <n v="-1.1191096376983187"/>
    <n v="-1.1191096376983187"/>
    <n v="-1.1191096376983187"/>
    <n v="-1.1191096376983187"/>
    <n v="-6.5607476635514015"/>
    <n v="-6.5607476635514015"/>
    <n v="-6.5607476635514015"/>
    <n v="-6.5607476635514015"/>
    <n v="-0.71674876847290636"/>
    <n v="-0.71674876847290636"/>
    <n v="-0.71674876847290636"/>
    <n v="-0.71674876847290636"/>
    <n v="-1.0265151515151516"/>
    <n v="-1.0265151515151516"/>
    <n v="-1.0265151515151516"/>
    <n v="-1.0265151515151516"/>
    <n v="-0.30383022774327123"/>
    <n v="-0.30383022774327123"/>
    <n v="-0.30383022774327123"/>
    <n v="-0.30383022774327123"/>
    <n v="-0.89103101424979048"/>
    <n v="-0.89103101424979048"/>
    <n v="-0.89103101424979048"/>
    <n v="-0.89103101424979048"/>
    <n v="-7.7616279069767442"/>
    <n v="-7.7616279069767442"/>
    <n v="-7.7616279069767442"/>
  </r>
  <r>
    <s v="1498868020"/>
    <x v="23"/>
    <d v="2004-02-17T00:00:00"/>
    <n v="510"/>
    <s v="Hillman Cos Inc"/>
    <s v="4298365255"/>
    <x v="5"/>
    <x v="16"/>
    <s v="United States"/>
    <s v="CHS Capital LLC"/>
    <s v="5000059183"/>
    <s v="Financials"/>
    <s v="Alternative Financial Investments"/>
    <s v="United States"/>
    <x v="15"/>
    <s v="NULL"/>
    <x v="0"/>
    <x v="0"/>
    <s v="HLM.PR"/>
    <x v="23"/>
    <x v="23"/>
    <n v="4.1082096498502255E-3"/>
    <n v="4.1082096498502255E-3"/>
    <n v="1.7117657696164659E-2"/>
    <n v="1.7117657696164659E-2"/>
    <n v="1.7117657696164659E-2"/>
    <n v="1.7117657696164659E-2"/>
    <n v="7.3007808196770566E-2"/>
    <n v="7.3007808196770566E-2"/>
    <n v="7.3007808196770566E-2"/>
    <n v="7.3007808196770566E-2"/>
    <n v="0.1157839535083148"/>
    <n v="0.1157839535083148"/>
    <n v="0.1157839535083148"/>
    <n v="0.1157839535083148"/>
    <n v="8.4916691515701803E-2"/>
    <n v="8.4916691515701803E-2"/>
    <n v="8.4916691515701803E-2"/>
    <n v="8.4916691515701803E-2"/>
    <n v="1.7383504741668335E-2"/>
    <n v="1.7383504741668335E-2"/>
    <n v="1.7383504741668335E-2"/>
    <n v="1.7383504741668335E-2"/>
    <n v="7.1592569042258844E-2"/>
    <n v="7.1592569042258844E-2"/>
    <n v="7.1592569042258844E-2"/>
    <n v="7.1592569042258844E-2"/>
    <n v="6.812950541804344E-2"/>
    <n v="6.812950541804344E-2"/>
    <n v="6.812950541804344E-2"/>
    <n v="6.812950541804344E-2"/>
  </r>
  <r>
    <s v="1499750020"/>
    <x v="24"/>
    <d v="2004-04-20T00:00:00"/>
    <n v="4608.5730000000003"/>
    <s v="Panamsat Corp"/>
    <s v="4298009278"/>
    <x v="6"/>
    <x v="17"/>
    <s v="United States"/>
    <s v="Investor Group"/>
    <s v="NULL"/>
    <s v="Financials"/>
    <s v="Other Financials"/>
    <s v="United States"/>
    <x v="16"/>
    <s v="Citigroup"/>
    <x v="0"/>
    <x v="0"/>
    <s v="SPOT"/>
    <x v="24"/>
    <x v="24"/>
    <n v="5.7923851241259622E-2"/>
    <n v="5.7923851241259622E-2"/>
    <n v="5.8599150897953436E-2"/>
    <n v="5.8599150897953436E-2"/>
    <n v="5.8599150897953436E-2"/>
    <n v="5.8599150897953436E-2"/>
    <n v="2.6980034294814308E-2"/>
    <n v="2.6980034294814308E-2"/>
    <n v="2.6980034294814308E-2"/>
    <n v="2.6980034294814308E-2"/>
    <n v="4.166861410509979E-2"/>
    <n v="4.166861410509979E-2"/>
    <n v="4.166861410509979E-2"/>
    <n v="4.166861410509979E-2"/>
    <n v="4.9860629919425074E-2"/>
    <n v="4.9860629919425074E-2"/>
    <n v="4.9860629919425074E-2"/>
    <n v="4.9860629919425074E-2"/>
    <n v="4.3362178498481188E-3"/>
    <n v="4.3362178498481188E-3"/>
    <n v="4.3362178498481188E-3"/>
    <n v="4.3362178498481188E-3"/>
    <n v="7.8047783913951577E-2"/>
    <n v="7.8047783913951577E-2"/>
    <n v="7.8047783913951577E-2"/>
    <n v="7.8047783913951577E-2"/>
    <n v="3.3138247800778932E-2"/>
    <n v="3.3138247800778932E-2"/>
    <n v="3.3138247800778932E-2"/>
    <n v="3.3138247800778932E-2"/>
  </r>
  <r>
    <s v="1510234020"/>
    <x v="25"/>
    <d v="2004-03-29T00:00:00"/>
    <n v="2354.4490000000001"/>
    <s v="Millennium Chemicals Inc"/>
    <s v="4295904540"/>
    <x v="4"/>
    <x v="18"/>
    <s v="United States"/>
    <s v="Lyondell Chemical Co"/>
    <s v="4295904441"/>
    <s v="Materials"/>
    <s v="Chemicals"/>
    <s v="United States"/>
    <x v="17"/>
    <s v="Citigroup"/>
    <x v="0"/>
    <x v="0"/>
    <s v="MCH"/>
    <x v="25"/>
    <x v="25"/>
    <n v="6.0980036297640657E-2"/>
    <n v="6.0980036297640657E-2"/>
    <n v="8.2478457119409113E-2"/>
    <n v="8.2478457119409113E-2"/>
    <n v="8.2478457119409113E-2"/>
    <n v="8.2478457119409113E-2"/>
    <n v="5.4200542005420054E-3"/>
    <n v="5.4200542005420054E-3"/>
    <n v="5.4200542005420054E-3"/>
    <n v="5.4200542005420054E-3"/>
    <n v="5.4200542005420054E-3"/>
    <n v="5.4200542005420054E-3"/>
    <n v="5.4200542005420054E-3"/>
    <n v="3.4877667881311816E-2"/>
    <n v="-2.8148148148148148E-2"/>
    <n v="-2.8148148148148148E-2"/>
    <n v="-2.8148148148148148E-2"/>
    <n v="-2.8148148148148148E-2"/>
    <n v="3.3718689788053949E-3"/>
    <n v="3.3718689788053949E-3"/>
    <n v="3.3718689788053949E-3"/>
    <n v="3.3718689788053949E-3"/>
    <n v="5.4377379010331706E-3"/>
    <n v="5.4377379010331706E-3"/>
    <n v="5.4377379010331706E-3"/>
    <n v="5.4377379010331706E-3"/>
    <n v="5.774278215223097E-3"/>
    <n v="5.774278215223097E-3"/>
    <n v="5.774278215223097E-3"/>
    <n v="5.774278215223097E-3"/>
  </r>
  <r>
    <s v="1588899020"/>
    <x v="26"/>
    <d v="2004-07-22T00:00:00"/>
    <n v="2196.2040000000002"/>
    <s v="AMC Entertainment Inc"/>
    <s v="4295903321"/>
    <x v="9"/>
    <x v="19"/>
    <s v="United States"/>
    <s v="Marquee Holdings Inc"/>
    <s v="4298009321"/>
    <s v="Media and Entertainment"/>
    <s v="Motion Pictures / Audio Visual"/>
    <s v="United States"/>
    <x v="18"/>
    <s v="Citigroup|JP Morgan"/>
    <x v="0"/>
    <x v="0"/>
    <s v="AMCI"/>
    <x v="26"/>
    <x v="26"/>
    <n v="-1.9439494405304601E-2"/>
    <n v="-1.9439494405304601E-2"/>
    <n v="-8.7600141054231376E-2"/>
    <n v="-8.7600141054231376E-2"/>
    <n v="-8.7600141054231376E-2"/>
    <n v="-8.7600141054231376E-2"/>
    <n v="5.7402992556496599E-2"/>
    <n v="5.7402992556496599E-2"/>
    <n v="5.7402992556496599E-2"/>
    <n v="5.7402992556496599E-2"/>
    <n v="4.7219762683397733E-2"/>
    <n v="4.7219762683397733E-2"/>
    <n v="4.7219762683397733E-2"/>
    <n v="4.7219762683397733E-2"/>
    <n v="7.8602027259143975E-2"/>
    <n v="7.8602027259143975E-2"/>
    <n v="7.8602027259143975E-2"/>
    <n v="7.8602027259143975E-2"/>
    <n v="1.5744605730430537E-2"/>
    <n v="1.5744605730430537E-2"/>
    <n v="1.5744605730430537E-2"/>
    <n v="1.5744605730430537E-2"/>
    <n v="5.4587977441675111E-3"/>
    <n v="5.4587977441675111E-3"/>
    <n v="5.4587977441675111E-3"/>
    <n v="5.4587977441675111E-3"/>
    <n v="2.9016465741746801E-2"/>
    <n v="2.9016465741746801E-2"/>
    <n v="2.9016465741746801E-2"/>
    <n v="2.9016465741746801E-2"/>
  </r>
  <r>
    <s v="1606128020"/>
    <x v="27"/>
    <d v="2004-09-24T00:00:00"/>
    <n v="15"/>
    <s v="Intelligroup Inc"/>
    <s v="4295906835"/>
    <x v="1"/>
    <x v="20"/>
    <s v="United States"/>
    <s v="Investor Group"/>
    <s v="NULL"/>
    <s v="Financials"/>
    <s v="Other Financials"/>
    <s v="Japan"/>
    <x v="2"/>
    <s v="NULL"/>
    <x v="0"/>
    <x v="0"/>
    <s v="ITIG"/>
    <x v="27"/>
    <x v="27"/>
    <n v="-0.18370087644896804"/>
    <n v="-0.18370087644896804"/>
    <n v="-0.18370087644896804"/>
    <n v="-0.18370087644896804"/>
    <n v="-0.45927444448511917"/>
    <n v="-0.45927444448511917"/>
    <n v="-0.45927444448511917"/>
    <n v="-0.45927444448511917"/>
    <n v="-2.5634556189130544E-2"/>
    <n v="-2.5634556189130544E-2"/>
    <n v="-2.5634556189130544E-2"/>
    <n v="-2.5634556189130544E-2"/>
    <n v="0.1320329347186826"/>
    <n v="0.1320329347186826"/>
    <n v="0.1320329347186826"/>
    <n v="0.1320329347186826"/>
    <n v="0.1320329347186826"/>
    <n v="0.1320329347186826"/>
    <n v="0.1320329347186826"/>
    <n v="-5.2218280384262765E-3"/>
    <n v="-0.3755002704164413"/>
    <n v="-0.3755002704164413"/>
    <n v="-0.3755002704164413"/>
    <n v="-0.3755002704164413"/>
    <n v="-0.11899181480546642"/>
    <n v="-0.11899181480546642"/>
    <n v="-0.11899181480546642"/>
    <n v="-0.11899181480546642"/>
    <n v="9.1010305746667047E-2"/>
    <n v="9.1010305746667047E-2"/>
  </r>
  <r>
    <s v="1612904020"/>
    <x v="28"/>
    <d v="2005-05-20T00:00:00"/>
    <n v="1145.8579999999999"/>
    <s v="Trump Hotels &amp; Casino Resorts Inc"/>
    <s v="4295905133"/>
    <x v="9"/>
    <x v="21"/>
    <s v="United States"/>
    <s v="Bondholders"/>
    <s v="NULL"/>
    <s v="Financials"/>
    <s v="Other Financials"/>
    <s v="United States"/>
    <x v="19"/>
    <s v="Houlihan Lokey|Chanin Capital Partners"/>
    <x v="0"/>
    <x v="0"/>
    <s v="DJT"/>
    <x v="28"/>
    <x v="28"/>
    <n v="7.1671235843740161E-2"/>
    <n v="7.1671235843740161E-2"/>
    <n v="7.1671235843740161E-2"/>
    <n v="7.1671235843740161E-2"/>
    <n v="8.9076963083684527E-2"/>
    <n v="8.9076963083684527E-2"/>
    <n v="8.9076963083684527E-2"/>
    <n v="8.9076963083684527E-2"/>
    <n v="0.10169721045834715"/>
    <n v="0.10169721045834715"/>
    <n v="0.10169721045834715"/>
    <n v="0.10169721045834715"/>
    <n v="6.5993353329163437E-2"/>
    <n v="6.5993353329163437E-2"/>
    <n v="6.5993353329163437E-2"/>
    <n v="6.5993353329163437E-2"/>
    <n v="1.6694363528516162E-2"/>
    <n v="1.6694363528516162E-2"/>
    <n v="1.6694363528516162E-2"/>
    <n v="1.6694363528516162E-2"/>
    <n v="4.4045444675168896E-2"/>
    <n v="4.4045444675168896E-2"/>
    <n v="4.4045444675168896E-2"/>
    <n v="4.4045444675168896E-2"/>
    <n v="3.1150357169340288E-2"/>
    <n v="3.1150357169340288E-2"/>
    <n v="3.1150357169340288E-2"/>
    <n v="3.1150357169340288E-2"/>
    <n v="-8.4608537688600646E-2"/>
    <n v="-8.4608537688600646E-2"/>
  </r>
  <r>
    <s v="1620430020"/>
    <x v="29"/>
    <d v="2004-10-08T00:00:00"/>
    <n v="885.72500000000002"/>
    <s v="NorthWestern Corp"/>
    <s v="4295904629"/>
    <x v="0"/>
    <x v="0"/>
    <s v="United States"/>
    <s v="Creditors"/>
    <s v="NULL"/>
    <s v="Financials"/>
    <s v="Other Financials"/>
    <s v="United States"/>
    <x v="13"/>
    <s v="NULL"/>
    <x v="0"/>
    <x v="0"/>
    <s v="NTHWQ"/>
    <x v="29"/>
    <x v="29"/>
    <n v="2.2246389865143521E-3"/>
    <n v="2.2246389865143521E-3"/>
    <n v="2.2246389865143521E-3"/>
    <n v="2.2246389865143521E-3"/>
    <n v="1.0422012875759003E-2"/>
    <n v="1.0422012875759003E-2"/>
    <n v="1.0422012875759003E-2"/>
    <n v="1.0422012875759003E-2"/>
    <n v="2.3919296810364147E-2"/>
    <n v="2.3919296810364147E-2"/>
    <n v="2.3919296810364147E-2"/>
    <n v="2.3919296810364147E-2"/>
    <n v="8.8171453156932351"/>
    <n v="8.8171453156932351"/>
    <n v="8.8171453156932351"/>
    <n v="8.8171453156932351"/>
    <n v="0.29276523309315705"/>
    <n v="0.29276523309315705"/>
    <n v="0.29276523309315705"/>
    <n v="0.29276523309315705"/>
    <n v="7.283534708950147E-2"/>
    <n v="7.283534708950147E-2"/>
    <n v="7.283534708950147E-2"/>
    <n v="7.283534708950147E-2"/>
    <n v="5.2132238010279636E-2"/>
    <n v="5.2132238010279636E-2"/>
    <n v="5.2132238010279636E-2"/>
    <n v="5.2132238010279636E-2"/>
    <n v="6.2947840547534287E-2"/>
    <n v="6.2947840547534287E-2"/>
  </r>
  <r>
    <s v="1624468020"/>
    <x v="30"/>
    <d v="2005-02-09T00:00:00"/>
    <n v="743.303"/>
    <s v="Protection One Inc"/>
    <s v="4295904772"/>
    <x v="6"/>
    <x v="14"/>
    <s v="United States"/>
    <s v="Creditors"/>
    <s v="NULL"/>
    <s v="Financials"/>
    <s v="Other Financials"/>
    <s v="United States"/>
    <x v="7"/>
    <s v="Rothschild &amp; Co"/>
    <x v="0"/>
    <x v="0"/>
    <s v="PONN"/>
    <x v="30"/>
    <x v="30"/>
    <n v="-3.2755259378575547E-3"/>
    <n v="-3.2755259378575547E-3"/>
    <n v="-3.2755259378575547E-3"/>
    <n v="-3.3137354545580588E-2"/>
    <n v="-3.3137354545580588E-2"/>
    <n v="-3.3137354545580588E-2"/>
    <n v="-3.3137354545580588E-2"/>
    <n v="-0.58826764411827126"/>
    <n v="-0.58826764411827126"/>
    <n v="-0.58826764411827126"/>
    <n v="-0.58826764411827126"/>
    <n v="-2.7941729664290611E-2"/>
    <n v="-2.7941729664290611E-2"/>
    <n v="-2.7941729664290611E-2"/>
    <n v="-2.7941729664290611E-2"/>
    <n v="4.9605149152122792"/>
    <n v="4.9605149152122792"/>
    <n v="4.9605149152122792"/>
    <n v="4.9605149152122792"/>
    <n v="2.1122409611249456E-2"/>
    <n v="2.1122409611249456E-2"/>
    <n v="2.1122409611249456E-2"/>
    <n v="2.1122409611249456E-2"/>
    <n v="5.1053120892507936E-2"/>
    <n v="5.1053120892507936E-2"/>
    <n v="5.1053120892507936E-2"/>
    <n v="5.1053120892507936E-2"/>
    <n v="2.6364255836266986E-2"/>
    <n v="2.6364255836266986E-2"/>
    <n v="2.6364255836266986E-2"/>
  </r>
  <r>
    <s v="1626972020"/>
    <x v="31"/>
    <d v="2004-04-21T00:00:00"/>
    <n v="489.375"/>
    <s v="Exide Technologies"/>
    <s v="4295903111"/>
    <x v="0"/>
    <x v="22"/>
    <s v="United States"/>
    <s v="Creditors"/>
    <s v="NULL"/>
    <s v="Financials"/>
    <s v="Other Financials"/>
    <s v="United States"/>
    <x v="11"/>
    <s v="NULL"/>
    <x v="0"/>
    <x v="0"/>
    <s v="XIDE"/>
    <x v="31"/>
    <x v="31"/>
    <n v="-1.5457013145573297E-2"/>
    <n v="-1.5457013145573297E-2"/>
    <n v="-1.5457013145573297E-2"/>
    <n v="-0.1049642592378478"/>
    <n v="-0.1049642592378478"/>
    <n v="-0.1049642592378478"/>
    <n v="-0.1049642592378478"/>
    <n v="-1.7453574066757143"/>
    <n v="-1.7453574066757143"/>
    <n v="-1.7453574066757143"/>
    <n v="-1.7453574066757143"/>
    <n v="-9.5635448931380082E-2"/>
    <n v="-9.5635448931380082E-2"/>
    <n v="-9.5635448931380082E-2"/>
    <n v="-9.5635448931380082E-2"/>
    <n v="-9.4272623708442568E-2"/>
    <n v="-9.4272623708442568E-2"/>
    <n v="-9.4272623708442568E-2"/>
    <n v="-9.4272623708442568E-2"/>
    <n v="1.4060377440535723"/>
    <n v="1.4060377440535723"/>
    <n v="1.4060377440535723"/>
    <n v="1.4060377440535723"/>
    <n v="-0.11123055488912256"/>
    <n v="-0.11123055488912256"/>
    <n v="-0.11123055488912256"/>
    <n v="-0.11123055488912256"/>
    <n v="-6.9016274273153183E-2"/>
    <n v="-6.9016274273153183E-2"/>
    <n v="-6.9016274273153183E-2"/>
  </r>
  <r>
    <s v="1641749020"/>
    <x v="32"/>
    <d v="2002-04-01T00:00:00"/>
    <n v="139.65"/>
    <s v="Thermadyne Holdings Corp"/>
    <s v="4295908142"/>
    <x v="5"/>
    <x v="16"/>
    <s v="United States"/>
    <s v="Creditors"/>
    <s v="NULL"/>
    <s v="Financials"/>
    <s v="Other Financials"/>
    <s v="United States"/>
    <x v="20"/>
    <s v="NULL"/>
    <x v="0"/>
    <x v="0"/>
    <s v="THMD"/>
    <x v="32"/>
    <x v="32"/>
    <n v="0.31267847968169382"/>
    <n v="0.31267847968169382"/>
    <n v="5.5552795802415476E-2"/>
    <n v="5.5552795802415476E-2"/>
    <n v="5.5552795802415476E-2"/>
    <n v="5.5552795802415476E-2"/>
    <n v="0.16297305400930789"/>
    <n v="0.16297305400930789"/>
    <n v="0.16297305400930789"/>
    <n v="0.16297305400930789"/>
    <n v="4.6537931701186648E-2"/>
    <n v="4.6537931701186648E-2"/>
    <n v="4.6537931701186648E-2"/>
    <n v="4.6537931701186648E-2"/>
    <n v="0.13090106691764408"/>
    <n v="0.13090106691764408"/>
    <n v="0.13090106691764408"/>
    <n v="0.13090106691764408"/>
    <n v="5.8271570772543697E-2"/>
    <n v="5.8271570772543697E-2"/>
    <n v="5.8271570772543697E-2"/>
    <n v="5.8271570772543697E-2"/>
    <n v="1.9964141596242276E-2"/>
    <n v="1.9964141596242276E-2"/>
    <n v="1.9964141596242276E-2"/>
    <n v="1.9964141596242276E-2"/>
    <n v="7.1534882199488069E-3"/>
    <n v="7.1534882199488069E-3"/>
    <n v="7.1534882199488069E-3"/>
    <n v="7.1534882199488069E-3"/>
  </r>
  <r>
    <s v="1654016020"/>
    <x v="33"/>
    <d v="2005-03-15T00:00:00"/>
    <n v="225"/>
    <s v="Trico Marine Services Inc"/>
    <s v="4295908189"/>
    <x v="5"/>
    <x v="23"/>
    <s v="United States"/>
    <s v="Creditors"/>
    <s v="NULL"/>
    <s v="Financials"/>
    <s v="Other Financials"/>
    <s v="United States"/>
    <x v="21"/>
    <s v="NULL"/>
    <x v="0"/>
    <x v="0"/>
    <s v="TMAR"/>
    <x v="33"/>
    <x v="33"/>
    <n v="1.8648515157127864E-2"/>
    <n v="1.8648515157127864E-2"/>
    <n v="1.8648515157127864E-2"/>
    <n v="1.8648515157127864E-2"/>
    <n v="2.7605550870983691E-2"/>
    <n v="2.7605550870983691E-2"/>
    <n v="2.7605550870983691E-2"/>
    <n v="2.7605550870983691E-2"/>
    <n v="-3.2305846413176027E-2"/>
    <n v="-3.2305846413176027E-2"/>
    <n v="-3.2305846413176027E-2"/>
    <n v="-3.2305846413176027E-2"/>
    <n v="-0.27214555562473514"/>
    <n v="-0.27214555562473514"/>
    <n v="-0.27214555562473514"/>
    <n v="-0.27214555562473514"/>
    <n v="-0.12331399171438237"/>
    <n v="-0.12331399171438237"/>
    <n v="-0.12331399171438237"/>
    <n v="-0.12331399171438237"/>
    <n v="-7.1456507315710446E-2"/>
    <n v="-7.1456507315710446E-2"/>
    <n v="-7.1456507315710446E-2"/>
    <n v="-7.1456507315710446E-2"/>
    <n v="0.21924569954484008"/>
    <n v="0.21924569954484008"/>
    <n v="0.21924569954484008"/>
    <n v="0.21924569954484008"/>
    <n v="0.10584994503364703"/>
    <n v="0.10584994503364703"/>
  </r>
  <r>
    <s v="1681369020"/>
    <x v="34"/>
    <d v="2005-07-31T00:00:00"/>
    <n v="52.994999999999997"/>
    <s v="WHX Corp"/>
    <s v="4295905293"/>
    <x v="4"/>
    <x v="5"/>
    <s v="United States"/>
    <s v="Creditors"/>
    <s v="NULL"/>
    <s v="Financials"/>
    <s v="Other Financials"/>
    <s v="United States"/>
    <x v="11"/>
    <s v="NULL"/>
    <x v="0"/>
    <x v="0"/>
    <s v="WHX"/>
    <x v="34"/>
    <x v="34"/>
    <n v="-2.7127652662083664E-2"/>
    <n v="-2.7127652662083664E-2"/>
    <n v="-5.9519137371101148E-3"/>
    <n v="-5.9519137371101148E-3"/>
    <n v="-5.9519137371101148E-3"/>
    <n v="-5.9519137371101148E-3"/>
    <n v="-7.6074863637593526E-2"/>
    <n v="-7.6074863637593526E-2"/>
    <n v="-7.6074863637593526E-2"/>
    <n v="-7.6074863637593526E-2"/>
    <n v="-0.39399394069998861"/>
    <n v="-0.39399394069998861"/>
    <n v="-0.39399394069998861"/>
    <n v="-0.39399394069998861"/>
    <n v="7.4324908670692613"/>
    <n v="7.4324908670692613"/>
    <n v="7.4324908670692613"/>
    <n v="7.4324908670692613"/>
    <n v="7.4324908670692613"/>
    <n v="7.4324908670692613"/>
    <n v="-0.15790334259886477"/>
    <n v="-0.15790334259886477"/>
    <n v="-0.15790334259886477"/>
    <n v="6.5102476119818231E-2"/>
    <n v="6.5102476119818231E-2"/>
    <n v="6.5102476119818231E-2"/>
    <n v="8.6740519259335638E-2"/>
    <n v="8.6740519259335638E-2"/>
    <n v="8.6740519259335638E-2"/>
    <n v="8.6740519259335638E-2"/>
  </r>
  <r>
    <s v="1684000020"/>
    <x v="35"/>
    <d v="2005-08-03T00:00:00"/>
    <n v="466.10599999999999"/>
    <s v="Chart Industries Inc"/>
    <s v="4295903740"/>
    <x v="5"/>
    <x v="24"/>
    <s v="United States"/>
    <s v="First Reserve Corp"/>
    <s v="4297967985"/>
    <s v="Financials"/>
    <s v="Alternative Financial Investments"/>
    <s v="United States"/>
    <x v="22"/>
    <s v="NULL"/>
    <x v="0"/>
    <x v="0"/>
    <s v="CIDI"/>
    <x v="35"/>
    <x v="35"/>
    <n v="5.2314149123130434E-2"/>
    <n v="5.2314149123130434E-2"/>
    <n v="5.2314149123130434E-2"/>
    <n v="5.2314149123130434E-2"/>
    <n v="5.2314149123130434E-2"/>
    <n v="1.8388049901510177"/>
    <n v="1.8388049901510177"/>
    <n v="1.8388049901510177"/>
    <n v="1.4870419117430969E-2"/>
    <n v="1.4870419117430969E-2"/>
    <n v="1.4870419117430969E-2"/>
    <n v="1.4870419117430969E-2"/>
    <n v="0.16123609137231792"/>
    <n v="0.16123609137231792"/>
    <n v="0.16123609137231792"/>
    <n v="0.16123609137231792"/>
    <n v="4.8255711161773601E-2"/>
    <n v="4.8255711161773601E-2"/>
    <n v="4.8255711161773601E-2"/>
    <n v="4.8255711161773601E-2"/>
    <n v="0.11418565178934283"/>
    <n v="0.11418565178934283"/>
    <n v="0.11418565178934283"/>
    <n v="0.11418565178934283"/>
    <n v="0.13083433170521919"/>
    <n v="0.13083433170521919"/>
    <n v="0.13083433170521919"/>
    <n v="0.13083433170521919"/>
    <n v="0.18643833203311774"/>
    <n v="0.18643833203311774"/>
  </r>
  <r>
    <s v="1736121020"/>
    <x v="36"/>
    <d v="2005-06-29T00:00:00"/>
    <n v="399.79304999999999"/>
    <s v="Kaiser Aluminum Corp"/>
    <s v="4295904352"/>
    <x v="4"/>
    <x v="5"/>
    <s v="United States"/>
    <s v="Creditors"/>
    <s v="NULL"/>
    <s v="Financials"/>
    <s v="Other Financials"/>
    <s v="United States"/>
    <x v="21"/>
    <s v="NULL"/>
    <x v="0"/>
    <x v="0"/>
    <s v="KALU"/>
    <x v="36"/>
    <x v="36"/>
    <n v="5.5682136147419757E-2"/>
    <n v="3.3448435808895532E-2"/>
    <n v="3.3448435808895532E-2"/>
    <n v="3.3448435808895532E-2"/>
    <n v="3.3448435808895532E-2"/>
    <n v="-9.4301723226556722E-2"/>
    <n v="-9.4301723226556722E-2"/>
    <n v="-9.4301723226556722E-2"/>
    <n v="-9.4301723226556722E-2"/>
    <n v="-0.19794226044226043"/>
    <n v="-0.19794226044226043"/>
    <n v="-0.19794226044226043"/>
    <n v="-0.19794226044226043"/>
    <n v="-0.52439546985001528"/>
    <n v="-0.52439546985001528"/>
    <n v="-0.52439546985001528"/>
    <n v="-0.52439546985001528"/>
    <n v="-0.80383577627069203"/>
    <n v="-0.80383577627069203"/>
    <n v="-0.80383577627069203"/>
    <n v="-0.80383577627069203"/>
    <n v="6.6617954070981211"/>
    <n v="6.6617954070981211"/>
    <n v="6.6617954070981211"/>
    <n v="6.6617954070981211"/>
    <n v="0.18203640728145629"/>
    <n v="0.18203640728145629"/>
    <n v="0.18203640728145629"/>
    <n v="0.18203640728145629"/>
    <n v="-9.9956063268892795E-2"/>
  </r>
  <r>
    <s v="1740348020"/>
    <x v="37"/>
    <d v="2006-03-06T00:00:00"/>
    <n v="3144.9589999999998"/>
    <s v="Education Management Corp"/>
    <s v="4295906258"/>
    <x v="10"/>
    <x v="25"/>
    <s v="United States"/>
    <s v="EM Acquisition Corp"/>
    <s v="5000863700"/>
    <s v="Financials"/>
    <s v="Other Financials"/>
    <s v="United States"/>
    <x v="23"/>
    <s v="Credit Suisse Group|Goldman Sachs &amp; Co"/>
    <x v="0"/>
    <x v="0"/>
    <s v="EDMC"/>
    <x v="37"/>
    <x v="37"/>
    <n v="0.19538334707337179"/>
    <n v="0.19538334707337179"/>
    <n v="0.19538334707337179"/>
    <n v="0.19538334707337179"/>
    <n v="0.21201251045967709"/>
    <n v="0.21201251045967709"/>
    <n v="0.21201251045967709"/>
    <n v="0.21201251045967709"/>
    <n v="0.24334527009593937"/>
    <n v="0.24334527009593937"/>
    <n v="0.24334527009593937"/>
    <n v="0.24334527009593937"/>
    <n v="0.23305303232424049"/>
    <n v="0.23305303232424049"/>
    <n v="0.23305303232424049"/>
    <n v="0.23305303232424049"/>
    <n v="4.2946152833117736E-2"/>
    <n v="4.2946152833117736E-2"/>
    <n v="4.2946152833117736E-2"/>
    <n v="4.2946152833117736E-2"/>
    <n v="4.2946152833117736E-2"/>
    <n v="4.2946152833117736E-2"/>
    <n v="6.4071143811949435E-2"/>
    <n v="6.4071143811949435E-2"/>
    <n v="6.4071143811949435E-2"/>
    <n v="6.4071143811949435E-2"/>
    <n v="6.4071143811949435E-2"/>
    <n v="7.2496148767605628E-2"/>
    <n v="8.467012993360154E-2"/>
    <n v="8.467012993360154E-2"/>
  </r>
  <r>
    <s v="1756464020"/>
    <x v="38"/>
    <d v="2006-05-01T00:00:00"/>
    <n v="8216.973"/>
    <s v="ARAMARK Corp"/>
    <s v="4295908952"/>
    <x v="10"/>
    <x v="26"/>
    <s v="United States"/>
    <s v="Investor Group"/>
    <s v="NULL"/>
    <s v="Financials"/>
    <s v="Other Financials"/>
    <s v="United States"/>
    <x v="24"/>
    <s v="Goldman Sachs &amp; Co|JP Morgan"/>
    <x v="0"/>
    <x v="0"/>
    <s v="RMK"/>
    <x v="38"/>
    <x v="38"/>
    <n v="0.19485021172539904"/>
    <n v="0.17917036004520018"/>
    <n v="0.17917036004520018"/>
    <n v="0.17917036004520018"/>
    <n v="0.17917036004520018"/>
    <n v="0.180884779676701"/>
    <n v="0.180884779676701"/>
    <n v="0.180884779676701"/>
    <n v="0.180884779676701"/>
    <n v="0.15967775615056304"/>
    <n v="0.15967775615056304"/>
    <n v="0.15967775615056304"/>
    <n v="0.15967775615056304"/>
    <n v="0.15945712699468451"/>
    <n v="0.15945712699468451"/>
    <n v="0.15945712699468451"/>
    <n v="0.15945712699468451"/>
    <n v="0.14429852845860369"/>
    <n v="0.14429852845860369"/>
    <n v="0.14429852845860369"/>
    <n v="0.14429852845860369"/>
    <n v="5.1537384029505452E-2"/>
    <n v="5.1537384029505452E-2"/>
    <n v="5.1537384029505452E-2"/>
    <n v="5.1537384029505452E-2"/>
    <n v="6.4985268761452192E-2"/>
    <n v="6.4985268761452192E-2"/>
    <n v="6.4985268761452192E-2"/>
    <n v="6.4985268761452192E-2"/>
    <n v="5.2314851475218305E-2"/>
  </r>
  <r>
    <s v="1759555020"/>
    <x v="39"/>
    <d v="2006-10-31T00:00:00"/>
    <n v="2296.04"/>
    <s v="Owens Corning LLC"/>
    <s v="4295904703"/>
    <x v="4"/>
    <x v="5"/>
    <s v="United States"/>
    <s v="Creditors"/>
    <s v="NULL"/>
    <s v="Financials"/>
    <s v="Other Financials"/>
    <s v="United States"/>
    <x v="25"/>
    <s v="NULL"/>
    <x v="0"/>
    <x v="0"/>
    <s v="OC"/>
    <x v="39"/>
    <x v="39"/>
    <n v="1.8733850129198967E-2"/>
    <n v="-0.37579203899268887"/>
    <n v="-0.37579203899268887"/>
    <n v="-0.37579203899268887"/>
    <n v="-0.37579203899268887"/>
    <n v="4.1114875269479517E-2"/>
    <n v="4.1114875269479517E-2"/>
    <n v="4.1114875269479517E-2"/>
    <n v="4.1114875269479517E-2"/>
    <n v="6.3845693779904303E-2"/>
    <n v="6.3845693779904303E-2"/>
    <n v="6.3845693779904303E-2"/>
    <n v="6.3845693779904303E-2"/>
    <n v="-0.54698517772341348"/>
    <n v="-0.54698517772341348"/>
    <n v="-0.54698517772341348"/>
    <n v="-0.54698517772341348"/>
    <n v="1.5549915397631133"/>
    <n v="1.5549915397631133"/>
    <n v="1.5549915397631133"/>
    <n v="1.5549915397631133"/>
    <n v="2.1883489284636282E-2"/>
    <n v="2.1883489284636282E-2"/>
    <n v="2.1883489284636282E-2"/>
    <n v="2.1883489284636282E-2"/>
    <n v="3.8696874483214815E-2"/>
    <n v="3.8696874483214815E-2"/>
    <n v="3.8696874483214815E-2"/>
    <n v="3.8696874483214815E-2"/>
    <n v="3.0848329048843187E-2"/>
  </r>
  <r>
    <s v="1764290020"/>
    <x v="40"/>
    <d v="2006-05-31T00:00:00"/>
    <n v="3838.3290000000002"/>
    <s v="West Corp"/>
    <s v="4295908459"/>
    <x v="10"/>
    <x v="26"/>
    <s v="United States"/>
    <s v="Investor Group"/>
    <s v="NULL"/>
    <s v="Financials"/>
    <s v="Other Financials"/>
    <s v="United States"/>
    <x v="26"/>
    <s v="Deutsche Bank|Lehman Brothers"/>
    <x v="0"/>
    <x v="0"/>
    <s v="WSTC"/>
    <x v="40"/>
    <x v="40"/>
    <n v="0.24272913348184066"/>
    <n v="0.17618362282878411"/>
    <n v="0.17618362282878411"/>
    <n v="0.17618362282878411"/>
    <n v="0.17618362282878411"/>
    <n v="0.16003386108011031"/>
    <n v="0.16003386108011031"/>
    <n v="0.16003386108011031"/>
    <n v="0.16003386108011031"/>
    <n v="0.16867669977520666"/>
    <n v="0.16867669977520666"/>
    <n v="0.16867669977520666"/>
    <n v="0.16867669977520666"/>
    <n v="0.20634773249394328"/>
    <n v="0.20634773249394328"/>
    <n v="0.20634773249394328"/>
    <n v="0.20634773249394328"/>
    <n v="0.11638055802224435"/>
    <n v="0.11638055802224435"/>
    <n v="0.11638055802224435"/>
    <n v="0.11638055802224435"/>
    <n v="0.14224658411351127"/>
    <n v="0.14224658411351127"/>
    <n v="0.14224658411351127"/>
    <n v="0.14224658411351127"/>
    <n v="0.12587046772851559"/>
    <n v="0.12587046772851559"/>
    <n v="0.12587046772851559"/>
    <n v="0.12587046772851559"/>
    <n v="0.14966938187355627"/>
  </r>
  <r>
    <s v="1778715020"/>
    <x v="41"/>
    <d v="2006-07-24T00:00:00"/>
    <n v="32146.951000000001"/>
    <s v="HCA Inc"/>
    <s v="5001208951"/>
    <x v="8"/>
    <x v="27"/>
    <s v="United States"/>
    <s v="Hercules Acquisition Corp"/>
    <s v="4296983116"/>
    <s v="Financials"/>
    <s v="Alternative Financial Investments"/>
    <s v="United States"/>
    <x v="27"/>
    <s v="Banc of America Securities LLC|Merrill Lynch|Citigroup|JP Morgan"/>
    <x v="0"/>
    <x v="0"/>
    <s v="HCA"/>
    <x v="41"/>
    <x v="41"/>
    <n v="0.12245033995467271"/>
    <n v="0.12245033995467271"/>
    <n v="0.12245033995467271"/>
    <n v="0.12245033995467271"/>
    <n v="0.14043028778988545"/>
    <n v="0.14043028778988545"/>
    <n v="0.14043028778988545"/>
    <n v="0.14043028778988545"/>
    <n v="0.1372259581214805"/>
    <n v="0.1372259581214805"/>
    <n v="0.1372259581214805"/>
    <n v="0.1372259581214805"/>
    <n v="0.1463720676486634"/>
    <n v="0.1463720676486634"/>
    <n v="0.1463720676486634"/>
    <n v="0.1463720676486634"/>
    <n v="0.1463720676486634"/>
    <n v="0.12015523160356237"/>
    <n v="0.12015523160356237"/>
    <n v="0.12015523160356237"/>
    <n v="0.14551942902458367"/>
    <n v="0.14551942902458367"/>
    <n v="0.14551942902458367"/>
    <n v="0.14551942902458367"/>
    <n v="0.14094256259204713"/>
    <n v="0.14094256259204713"/>
    <n v="0.14094256259204713"/>
    <n v="0.14094256259204713"/>
    <n v="0.18962559289534767"/>
    <n v="0.18962559289534767"/>
  </r>
  <r>
    <s v="1788831020"/>
    <x v="42"/>
    <d v="2007-01-31T00:00:00"/>
    <n v="61586.959000000003"/>
    <s v="Kraft Foods Inc"/>
    <s v="4295899791"/>
    <x v="3"/>
    <x v="28"/>
    <s v="United States"/>
    <s v="Shareholders"/>
    <s v="NULL"/>
    <s v="Financials"/>
    <s v="Other Financials"/>
    <s v="United States"/>
    <x v="28"/>
    <s v="NULL"/>
    <x v="0"/>
    <x v="0"/>
    <s v="KFT"/>
    <x v="42"/>
    <x v="42"/>
    <n v="0.11938475095631972"/>
    <n v="0.11938475095631972"/>
    <n v="0.11749377722464219"/>
    <n v="0.11749377722464219"/>
    <n v="0.11749377722464219"/>
    <n v="0.11749377722464219"/>
    <n v="9.0698131760078668E-2"/>
    <n v="9.0698131760078668E-2"/>
    <n v="9.0698131760078668E-2"/>
    <n v="9.0698131760078668E-2"/>
    <n v="9.716996564698184E-2"/>
    <n v="9.716996564698184E-2"/>
    <n v="9.716996564698184E-2"/>
    <n v="9.716996564698184E-2"/>
    <n v="9.2104387929314205E-2"/>
    <n v="9.2104387929314205E-2"/>
    <n v="9.2104387929314205E-2"/>
    <n v="9.2104387929314205E-2"/>
    <n v="8.2031940597560263E-2"/>
    <n v="8.2031940597560263E-2"/>
    <n v="8.2031940597560263E-2"/>
    <n v="8.2031940597560263E-2"/>
    <n v="6.8599052350898734E-2"/>
    <n v="6.8599052350898734E-2"/>
    <n v="6.8599052350898734E-2"/>
    <n v="6.8599052350898734E-2"/>
    <n v="9.3855820944171817E-2"/>
    <n v="9.3855820944171817E-2"/>
    <n v="9.3855820944171817E-2"/>
    <n v="9.3855820944171817E-2"/>
  </r>
  <r>
    <s v="1798416020"/>
    <x v="43"/>
    <d v="2006-10-02T00:00:00"/>
    <n v="27610.308000000001"/>
    <s v="Harrah's Entertainment Inc"/>
    <s v="4295904134"/>
    <x v="9"/>
    <x v="21"/>
    <s v="United States"/>
    <s v="Investor Group"/>
    <s v="NULL"/>
    <s v="Financials"/>
    <s v="Other Financials"/>
    <s v="United States"/>
    <x v="29"/>
    <s v="Deutsche Bank|Banc of America Securities LLC|Credit Suisse Group|Merrill Lynch|Morgan Stanley|Citigroup|Global Leisure Partners LLP|Goldman Sachs &amp; Co|JP Morgan"/>
    <x v="0"/>
    <x v="0"/>
    <s v="HET"/>
    <x v="43"/>
    <x v="43"/>
    <n v="0.12351452910657641"/>
    <n v="0.12351452910657641"/>
    <n v="0.12351452910657641"/>
    <n v="0.12351452910657641"/>
    <n v="0.11002709394318194"/>
    <n v="0.11002709394318194"/>
    <n v="0.11002709394318194"/>
    <n v="0.11002709394318194"/>
    <n v="9.8677305292362155E-2"/>
    <n v="9.8677305292362155E-2"/>
    <n v="9.8677305292362155E-2"/>
    <n v="9.8677305292362155E-2"/>
    <n v="5.4214765952048716E-2"/>
    <n v="5.4214765952048716E-2"/>
    <n v="5.4214765952048716E-2"/>
    <n v="5.4214765952048716E-2"/>
    <n v="7.4566326912427219E-2"/>
    <n v="7.4566326912427219E-2"/>
    <n v="7.4566326912427219E-2"/>
    <n v="7.4566326912427219E-2"/>
    <n v="7.6552981622644831E-2"/>
    <n v="7.6552981622644831E-2"/>
    <n v="7.6552981622644831E-2"/>
    <n v="7.6552981622644831E-2"/>
    <n v="-0.12159873313136876"/>
    <n v="-0.12159873313136876"/>
    <n v="-0.12159873313136876"/>
    <n v="-0.12159873313136876"/>
    <n v="0.15919294797561162"/>
    <n v="0.15919294797561162"/>
  </r>
  <r>
    <s v="1805812020"/>
    <x v="44"/>
    <d v="2006-11-16T00:00:00"/>
    <n v="23213.532999999999"/>
    <s v="Clear Channel Communications Inc"/>
    <s v="4298056626"/>
    <x v="9"/>
    <x v="29"/>
    <s v="United States"/>
    <s v="BT Triple Brown Capital Holdings III Inc"/>
    <s v="4295903729"/>
    <s v="Financials"/>
    <s v="Other Financials"/>
    <s v="United States"/>
    <x v="18"/>
    <s v="Deutsche Bank|Wachovia Securities Inc|Credit Suisse Group|Morgan Stanley|Citigroup"/>
    <x v="0"/>
    <x v="0"/>
    <s v="CCU"/>
    <x v="44"/>
    <x v="44"/>
    <n v="6.3975066575393549E-2"/>
    <n v="6.3975066575393549E-2"/>
    <n v="6.3975066575393549E-2"/>
    <n v="5.6071105738803827E-2"/>
    <n v="5.6071105738803827E-2"/>
    <n v="5.6071105738803827E-2"/>
    <n v="5.6071105738803827E-2"/>
    <n v="9.1820579790893475E-2"/>
    <n v="9.1820579790893475E-2"/>
    <n v="9.1820579790893475E-2"/>
    <n v="9.1820579790893475E-2"/>
    <n v="8.5130732511680629E-2"/>
    <n v="8.5130732511680629E-2"/>
    <n v="8.5130732511680629E-2"/>
    <n v="8.5130732511680629E-2"/>
    <n v="9.2533559014838909E-2"/>
    <n v="9.2533559014838909E-2"/>
    <n v="9.2533559014838909E-2"/>
    <n v="9.2533559014838909E-2"/>
    <n v="0.10539348088020879"/>
    <n v="0.10539348088020879"/>
    <n v="0.10539348088020879"/>
    <n v="0.10539348088020879"/>
    <n v="-0.22647750978408848"/>
    <n v="-0.22647750978408848"/>
    <n v="-0.22647750978408848"/>
    <n v="-0.22647750978408848"/>
    <n v="-0.18021682770338543"/>
    <n v="-0.18021682770338543"/>
    <n v="-0.18021682770338543"/>
  </r>
  <r>
    <s v="1809140020"/>
    <x v="45"/>
    <d v="2006-11-06T00:00:00"/>
    <n v="3358.02"/>
    <s v="OSI Restaurant Partners Inc"/>
    <s v="4295904670"/>
    <x v="2"/>
    <x v="30"/>
    <s v="United States"/>
    <s v="Kangaroo Acquisition Inc"/>
    <s v="4297709117"/>
    <s v="Financials"/>
    <s v="Other Financials"/>
    <s v="United States"/>
    <x v="30"/>
    <s v="Deutsche Bank|Banc of America Securities LLC"/>
    <x v="0"/>
    <x v="0"/>
    <s v="OSI"/>
    <x v="45"/>
    <x v="45"/>
    <n v="0.19872894488370585"/>
    <n v="0.19872894488370585"/>
    <n v="0.19872894488370585"/>
    <n v="0.21849638104535313"/>
    <n v="0.21849638104535313"/>
    <n v="0.21849638104535313"/>
    <n v="0.21849638104535313"/>
    <n v="0.18673245588835749"/>
    <n v="0.18673245588835749"/>
    <n v="0.18673245588835749"/>
    <n v="0.18673245588835749"/>
    <n v="0.15131480955567958"/>
    <n v="0.15131480955567958"/>
    <n v="0.15131480955567958"/>
    <n v="0.15131480955567958"/>
    <n v="8.9877832861189805E-2"/>
    <n v="8.9877832861189805E-2"/>
    <n v="8.9877832861189805E-2"/>
    <n v="8.9877832861189805E-2"/>
    <n v="8.9877832861189805E-2"/>
    <n v="9.5728549785204023E-3"/>
    <n v="9.5728549785204023E-3"/>
    <n v="9.5728549785204023E-3"/>
    <n v="-0.31094162845254575"/>
    <n v="-0.31094162845254575"/>
    <n v="-0.31094162845254575"/>
    <n v="-0.31094162845254575"/>
    <n v="2.1808494160651778E-2"/>
    <n v="2.1808494160651778E-2"/>
    <n v="2.1808494160651778E-2"/>
  </r>
  <r>
    <s v="1816031020"/>
    <x v="46"/>
    <d v="2007-03-19T00:00:00"/>
    <n v="5080.009"/>
    <s v="ServiceMaster Co"/>
    <s v="4295904903"/>
    <x v="10"/>
    <x v="26"/>
    <s v="United States"/>
    <s v="CDRSVM Acquisition Co Inc"/>
    <s v="4297709167"/>
    <s v="Financials"/>
    <s v="Other Financials"/>
    <s v="United States"/>
    <x v="31"/>
    <s v="Wachovia Securities Inc|Banc of America Securities LLC|Citigroup|JP Morgan"/>
    <x v="0"/>
    <x v="0"/>
    <s v="SVM"/>
    <x v="46"/>
    <x v="46"/>
    <n v="0.13020551471073508"/>
    <n v="0.13020551471073508"/>
    <n v="5.1751812050027456E-2"/>
    <n v="5.1751812050027456E-2"/>
    <n v="5.1751812050027456E-2"/>
    <n v="5.1751812050027456E-2"/>
    <n v="0.15353493271472701"/>
    <n v="0.15353493271472701"/>
    <n v="0.15353493271472701"/>
    <n v="0.15353493271472701"/>
    <n v="0.16403779859048745"/>
    <n v="0.16403779859048745"/>
    <n v="0.16403779859048745"/>
    <n v="0.16403779859048745"/>
    <n v="0.14634646304247023"/>
    <n v="0.14634646304247023"/>
    <n v="0.14634646304247023"/>
    <n v="0.14634646304247023"/>
    <n v="2.6611380746627278E-2"/>
    <n v="2.6611380746627278E-2"/>
    <n v="2.6611380746627278E-2"/>
    <n v="2.6611380746627278E-2"/>
    <n v="3.110596668253722E-2"/>
    <n v="3.110596668253722E-2"/>
    <n v="3.110596668253722E-2"/>
    <n v="3.110596668253722E-2"/>
    <n v="4.648258426110663E-2"/>
    <n v="4.648258426110663E-2"/>
    <n v="4.648258426110663E-2"/>
    <n v="4.648258426110663E-2"/>
  </r>
  <r>
    <s v="1822606020"/>
    <x v="47"/>
    <d v="2006-12-18T00:00:00"/>
    <n v="9443.5889999999999"/>
    <s v="Biomet Inc"/>
    <s v="4295905729"/>
    <x v="8"/>
    <x v="31"/>
    <s v="United States"/>
    <s v="LVB Acquisition Inc"/>
    <s v="5000052092"/>
    <s v="Healthcare"/>
    <s v="Healthcare Equipment &amp; Supplies"/>
    <s v="United States"/>
    <x v="8"/>
    <s v="Banc of America Securities LLC|Goldman Sachs &amp; Co"/>
    <x v="0"/>
    <x v="0"/>
    <s v="BMET"/>
    <x v="47"/>
    <x v="47"/>
    <n v="0.30757764947368049"/>
    <n v="0.30757764947368049"/>
    <n v="0.30757764947368049"/>
    <n v="0.30757764947368049"/>
    <n v="0.33010014956301148"/>
    <n v="0.33010014956301148"/>
    <n v="0.33010014956301148"/>
    <n v="0.33010014956301148"/>
    <n v="0.34001646148144582"/>
    <n v="0.34001646148144582"/>
    <n v="0.34001646148144582"/>
    <n v="0.34001646148144582"/>
    <n v="0.34468290029800686"/>
    <n v="0.34468290029800686"/>
    <n v="0.34468290029800686"/>
    <n v="0.34468290029800686"/>
    <n v="0.23181818181818181"/>
    <n v="0.23181818181818181"/>
    <n v="0.23181818181818181"/>
    <n v="0.23181818181818181"/>
    <n v="-5.6781642241607588E-2"/>
    <n v="-5.6781642241607588E-2"/>
    <n v="-5.6781642241607588E-2"/>
    <n v="-5.6781642241607588E-2"/>
    <n v="-2.9098473645956038E-2"/>
    <n v="-2.9098473645956038E-2"/>
    <n v="-2.9098473645956038E-2"/>
    <n v="-2.9098473645956038E-2"/>
    <n v="3.114274485830313E-2"/>
    <n v="3.114274485830313E-2"/>
  </r>
  <r>
    <s v="1847431020"/>
    <x v="48"/>
    <d v="2007-03-11T00:00:00"/>
    <n v="7003.4979999999996"/>
    <s v="Dollar General Corp"/>
    <s v="4295903123"/>
    <x v="2"/>
    <x v="32"/>
    <s v="United States"/>
    <s v="Buck Acquisition Corp"/>
    <s v="4297802411"/>
    <s v="Financials"/>
    <s v="Other Financials"/>
    <s v="United States"/>
    <x v="32"/>
    <s v="Citigroup|Goldman Sachs &amp; Co"/>
    <x v="0"/>
    <x v="0"/>
    <s v="DG"/>
    <x v="48"/>
    <x v="48"/>
    <n v="0.2714622341866369"/>
    <n v="0.2714622341866369"/>
    <n v="0.27141403213527265"/>
    <n v="0.27141403213527265"/>
    <n v="0.27141403213527265"/>
    <n v="0.27141403213527265"/>
    <n v="0.27637209523885137"/>
    <n v="0.27637209523885137"/>
    <n v="0.27637209523885137"/>
    <n v="0.27637209523885137"/>
    <n v="0.25895149593714006"/>
    <n v="0.25895149593714006"/>
    <n v="0.25895149593714006"/>
    <n v="0.25895149593714006"/>
    <n v="0.1124620239776087"/>
    <n v="0.1124620239776087"/>
    <n v="0.1124620239776087"/>
    <n v="0.1124620239776087"/>
    <n v="3.2750163820065938E-2"/>
    <n v="3.2750163820065938E-2"/>
    <n v="3.2750163820065938E-2"/>
    <n v="3.2750163820065938E-2"/>
    <n v="7.4288286969328238E-2"/>
    <n v="7.4288286969328238E-2"/>
    <n v="7.4288286969328238E-2"/>
    <n v="7.4288286969328238E-2"/>
    <n v="0.12449466300135863"/>
    <n v="0.12449466300135863"/>
    <n v="0.12449466300135863"/>
    <n v="0.12449466300135863"/>
  </r>
  <r>
    <s v="1854977020"/>
    <x v="49"/>
    <d v="2007-04-02T00:00:00"/>
    <n v="27031.687000000002"/>
    <s v="First Data Corp"/>
    <s v="4295903992"/>
    <x v="7"/>
    <x v="33"/>
    <s v="United States"/>
    <s v="Kohlberg Kravis Roberts &amp; Co LP"/>
    <s v="4295921116"/>
    <s v="Financials"/>
    <s v="Alternative Financial Investments"/>
    <s v="United States"/>
    <x v="33"/>
    <s v="HSBC Holdings PLC|Deutsche Bank|Credit Suisse Group|Merrill Lynch|Citigroup|Goldman Sachs &amp; Co|Lehman Brothers"/>
    <x v="0"/>
    <x v="0"/>
    <s v="FDC"/>
    <x v="49"/>
    <x v="49"/>
    <n v="0.2377516870576617"/>
    <n v="0.2377516870576617"/>
    <n v="0.2868687928840376"/>
    <n v="0.2868687928840376"/>
    <n v="0.2868687928840376"/>
    <n v="0.2868687928840376"/>
    <n v="9.7453797054692606E-2"/>
    <n v="9.7453797054692606E-2"/>
    <n v="9.7453797054692606E-2"/>
    <n v="9.7453797054692606E-2"/>
    <n v="6.4391612687067237E-2"/>
    <n v="6.4391612687067237E-2"/>
    <n v="6.4391612687067237E-2"/>
    <n v="6.4391612687067237E-2"/>
    <n v="8.3267187102640972E-2"/>
    <n v="8.3267187102640972E-2"/>
    <n v="8.3267187102640972E-2"/>
    <n v="8.3267187102640972E-2"/>
    <n v="2.1661392010765283E-2"/>
    <n v="2.1661392010765283E-2"/>
    <n v="2.1661392010765283E-2"/>
    <n v="2.1661392010765283E-2"/>
    <n v="-9.0148586945810114E-2"/>
    <n v="-9.0148586945810114E-2"/>
    <n v="-9.0148586945810114E-2"/>
    <n v="-9.0148586945810114E-2"/>
    <n v="5.1122515703330889E-3"/>
    <n v="5.1122515703330889E-3"/>
    <n v="5.1122515703330889E-3"/>
    <n v="5.1122515703330889E-3"/>
  </r>
  <r>
    <s v="1861680020"/>
    <x v="50"/>
    <d v="2007-04-24T00:00:00"/>
    <n v="601.41999999999996"/>
    <s v="Symbion Inc"/>
    <s v="4295902255"/>
    <x v="8"/>
    <x v="27"/>
    <s v="United States"/>
    <s v="Crestview Partners LP"/>
    <s v="4297955934"/>
    <s v="Financials"/>
    <s v="Alternative Financial Investments"/>
    <s v="United States"/>
    <x v="34"/>
    <s v="Bank of America|Merrill Lynch"/>
    <x v="0"/>
    <x v="0"/>
    <s v="SMBI"/>
    <x v="50"/>
    <x v="50"/>
    <n v="0.14951109049403666"/>
    <n v="0.1170667142689208"/>
    <n v="0.1170667142689208"/>
    <n v="0.1170667142689208"/>
    <n v="0.1170667142689208"/>
    <n v="0.11499035796952592"/>
    <n v="0.11499035796952592"/>
    <n v="0.11499035796952592"/>
    <n v="0.11499035796952592"/>
    <n v="0.14139874274164541"/>
    <n v="0.14139874274164541"/>
    <n v="0.14139874274164541"/>
    <n v="0.14139874274164541"/>
    <n v="0.14197624719139088"/>
    <n v="0.14197624719139088"/>
    <n v="0.14197624719139088"/>
    <n v="0.14197624719139088"/>
    <n v="0.14197624719139088"/>
    <n v="0.14197624719139088"/>
    <n v="5.0250535691605515E-2"/>
    <n v="5.0250535691605515E-2"/>
    <n v="8.0448832106666951E-2"/>
    <n v="8.0448832106666951E-2"/>
    <n v="8.0448832106666951E-2"/>
    <n v="8.0448832106666951E-2"/>
    <n v="7.4505111578737931E-2"/>
    <n v="7.4505111578737931E-2"/>
    <n v="7.4505111578737931E-2"/>
    <n v="7.4505111578737931E-2"/>
    <n v="8.090109845758528E-2"/>
  </r>
  <r>
    <s v="1903503020"/>
    <x v="51"/>
    <d v="2007-05-01T00:00:00"/>
    <n v="7685.26"/>
    <s v="Delta Air Lines Inc"/>
    <s v="4295903853"/>
    <x v="5"/>
    <x v="23"/>
    <s v="United States"/>
    <s v="Creditors"/>
    <s v="NULL"/>
    <s v="Financials"/>
    <s v="Other Financials"/>
    <s v="United States"/>
    <x v="35"/>
    <s v="NULL"/>
    <x v="0"/>
    <x v="0"/>
    <s v="DAL"/>
    <x v="51"/>
    <x v="51"/>
    <n v="-8.9175677246831758E-2"/>
    <n v="-8.9175677246831758E-2"/>
    <n v="-8.9175677246831758E-2"/>
    <n v="-8.9175677246831758E-2"/>
    <n v="-7.6101834108951549E-2"/>
    <n v="-7.6101834108951549E-2"/>
    <n v="-7.6101834108951549E-2"/>
    <n v="-7.6101834108951549E-2"/>
    <n v="-4.0137498736224853E-2"/>
    <n v="-4.0137498736224853E-2"/>
    <n v="-4.0137498736224853E-2"/>
    <n v="-4.0137498736224853E-2"/>
    <n v="-0.20996216897856243"/>
    <n v="-0.20996216897856243"/>
    <n v="-0.20996216897856243"/>
    <n v="-0.20996216897856243"/>
    <n v="-0.19527548395830513"/>
    <n v="-0.19527548395830513"/>
    <n v="-0.19527548395830513"/>
    <n v="-0.19527548395830513"/>
    <n v="-0.44380278640005777"/>
    <n v="-0.44380278640005777"/>
    <n v="-0.44380278640005777"/>
    <n v="-0.44380278640005777"/>
    <n v="8.9511193740800993E-2"/>
    <n v="8.9511193740800993E-2"/>
    <n v="8.9511193740800993E-2"/>
    <n v="8.9511193740800993E-2"/>
    <n v="-0.24458696163803248"/>
    <n v="-0.24458696163803248"/>
  </r>
  <r>
    <s v="1918713020"/>
    <x v="52"/>
    <d v="2007-10-25T00:00:00"/>
    <n v="4457.0529999999999"/>
    <s v="Total System Services Inc"/>
    <s v="4295905111"/>
    <x v="7"/>
    <x v="33"/>
    <s v="United States"/>
    <s v="Shareholders"/>
    <s v="NULL"/>
    <s v="Financials"/>
    <s v="Other Financials"/>
    <s v="United States"/>
    <x v="36"/>
    <s v="NULL"/>
    <x v="0"/>
    <x v="0"/>
    <s v="TSS"/>
    <x v="52"/>
    <x v="52"/>
    <n v="0.22309119535507133"/>
    <n v="0.22309119535507133"/>
    <n v="0.22309119535507133"/>
    <n v="0.2001964204744584"/>
    <n v="0.2001964204744584"/>
    <n v="0.2001964204744584"/>
    <n v="0.2001964204744584"/>
    <n v="0.2532258562376255"/>
    <n v="0.2532258562376255"/>
    <n v="0.2532258562376255"/>
    <n v="0.2532258562376255"/>
    <n v="0.26678690489176321"/>
    <n v="0.26678690489176321"/>
    <n v="0.26678690489176321"/>
    <n v="0.26678690489176321"/>
    <n v="0.28968449874504759"/>
    <n v="0.28968449874504759"/>
    <n v="0.28968449874504759"/>
    <n v="0.28968449874504759"/>
    <n v="0.2823895542603217"/>
    <n v="0.2823895542603217"/>
    <n v="0.2823895542603217"/>
    <n v="0.2823895542603217"/>
    <n v="0.23086281812538795"/>
    <n v="0.23086281812538795"/>
    <n v="0.23086281812538795"/>
    <n v="0.23086281812538795"/>
    <n v="0.17938006633078085"/>
    <n v="0.17938006633078085"/>
    <n v="0.17938006633078085"/>
  </r>
  <r>
    <s v="1959317020"/>
    <x v="53"/>
    <d v="2008-03-10T00:00:00"/>
    <n v="493.04700000000003"/>
    <s v="Sauer-Danfoss Inc"/>
    <s v="4295904883"/>
    <x v="5"/>
    <x v="16"/>
    <s v="United States"/>
    <s v="Danfoss A/S"/>
    <s v="4295865975"/>
    <s v="High Technology"/>
    <s v="Electronics"/>
    <s v="Denmark"/>
    <x v="37"/>
    <s v="Danske Bank"/>
    <x v="0"/>
    <x v="0"/>
    <s v="SHS"/>
    <x v="53"/>
    <x v="53"/>
    <n v="6.6940007646699648E-2"/>
    <n v="6.6940007646699648E-2"/>
    <n v="0.1287987286888623"/>
    <n v="0.1287987286888623"/>
    <n v="0.1287987286888623"/>
    <n v="0.1287987286888623"/>
    <n v="0.1060444493592731"/>
    <n v="0.1060444493592731"/>
    <n v="0.1060444493592731"/>
    <n v="0.1060444493592731"/>
    <n v="0.13355448012095186"/>
    <n v="0.13355448012095186"/>
    <n v="0.13355448012095186"/>
    <n v="0.13355448012095186"/>
    <n v="0.1217430795616655"/>
    <n v="0.1217430795616655"/>
    <n v="0.1217430795616655"/>
    <n v="0.1217430795616655"/>
    <n v="2.5188998615139551E-2"/>
    <n v="2.5188998615139551E-2"/>
    <n v="2.5188998615139551E-2"/>
    <n v="2.5188998615139551E-2"/>
    <n v="-0.34655836207173901"/>
    <n v="-0.34655836207173901"/>
    <n v="-0.34655836207173901"/>
    <n v="-0.34655836207173901"/>
    <n v="0.3262909495101019"/>
    <n v="0.3262909495101019"/>
    <n v="0.3262909495101019"/>
    <n v="0.3262909495101019"/>
  </r>
  <r>
    <s v="1988534020"/>
    <x v="54"/>
    <d v="2008-06-19T00:00:00"/>
    <n v="1571.171"/>
    <s v="Apria Healthcare Group Inc"/>
    <s v="4295903464"/>
    <x v="8"/>
    <x v="34"/>
    <s v="United States"/>
    <s v="Blackstone Group LP"/>
    <s v="4295902706"/>
    <s v="Financials"/>
    <s v="Alternative Financial Investments"/>
    <s v="United States"/>
    <x v="38"/>
    <s v="Barclays|Wachovia Capital Markets|Banc of America Securities LLC"/>
    <x v="0"/>
    <x v="0"/>
    <s v="AHG"/>
    <x v="54"/>
    <x v="54"/>
    <n v="0.23624725929554374"/>
    <n v="0.21340666222618684"/>
    <n v="0.21340666222618684"/>
    <n v="0.21340666222618684"/>
    <n v="0.21340666222618684"/>
    <n v="0.1293252829504673"/>
    <n v="0.1293252829504673"/>
    <n v="0.1293252829504673"/>
    <n v="0.1293252829504673"/>
    <n v="0.15407420603939281"/>
    <n v="0.15407420603939281"/>
    <n v="0.15407420603939281"/>
    <n v="0.15407420603939281"/>
    <n v="0.15098814229249011"/>
    <n v="0.15098814229249011"/>
    <n v="0.15098814229249011"/>
    <n v="0.15098814229249011"/>
    <n v="7.7918962338404479E-2"/>
    <n v="7.7918962338404479E-2"/>
    <n v="7.7918962338404479E-2"/>
    <n v="7.7918962338404479E-2"/>
    <n v="7.7918962338404479E-2"/>
    <n v="5.799597513474046E-2"/>
    <n v="5.799597513474046E-2"/>
    <n v="5.799597513474046E-2"/>
    <n v="5.353461213241692E-2"/>
    <n v="5.353461213241692E-2"/>
    <n v="5.353461213241692E-2"/>
    <n v="5.353461213241692E-2"/>
    <n v="-0.49555033046419333"/>
  </r>
  <r>
    <s v="2043173020"/>
    <x v="55"/>
    <d v="2009-01-15T00:00:00"/>
    <n v="3270.3"/>
    <s v="Spansion Inc"/>
    <s v="4295899570"/>
    <x v="1"/>
    <x v="35"/>
    <s v="United States"/>
    <s v="Creditors"/>
    <s v="NULL"/>
    <s v="Financials"/>
    <s v="Other Financials"/>
    <s v="United States"/>
    <x v="39"/>
    <s v="Houlihan Lokey"/>
    <x v="0"/>
    <x v="0"/>
    <s v="SPSN"/>
    <x v="55"/>
    <x v="55"/>
    <n v="1.4842856053963731E-3"/>
    <n v="-0.11345287283081611"/>
    <n v="-0.11345287283081611"/>
    <n v="-0.11345287283081611"/>
    <n v="-0.11345287283081611"/>
    <n v="-3.7789622173716307E-2"/>
    <n v="-3.7789622173716307E-2"/>
    <n v="-3.7789622173716307E-2"/>
    <n v="-3.7789622173716307E-2"/>
    <n v="-8.2512076510109347E-2"/>
    <n v="-8.2512076510109347E-2"/>
    <n v="-8.2512076510109347E-2"/>
    <n v="-8.2512076510109347E-2"/>
    <n v="-8.2512076510109347E-2"/>
    <n v="-8.2512076510109347E-2"/>
    <n v="11.79996784299081"/>
    <n v="11.79996784299081"/>
    <n v="-0.50609781233795392"/>
    <n v="-0.50609781233795392"/>
    <n v="-0.50609781233795392"/>
    <n v="-0.50609781233795392"/>
    <n v="0.29826136813584242"/>
    <n v="0.29826136813584242"/>
    <n v="0.29826136813584242"/>
    <n v="0.29826136813584242"/>
    <n v="-5.2938621483875339E-3"/>
    <n v="-5.2938621483875339E-3"/>
    <n v="-5.2938621483875339E-3"/>
    <n v="-5.2938621483875339E-3"/>
    <n v="6.3050076171982924E-2"/>
  </r>
  <r>
    <s v="2055967020"/>
    <x v="56"/>
    <d v="2009-03-09T00:00:00"/>
    <n v="45913.305"/>
    <s v="Schering Plough Corp"/>
    <s v="4295904886"/>
    <x v="8"/>
    <x v="15"/>
    <s v="United States"/>
    <s v="Merck &amp; Co Inc"/>
    <s v="4295904507"/>
    <s v="Healthcare"/>
    <s v="Pharmaceuticals"/>
    <s v="United States"/>
    <x v="26"/>
    <s v="JP Morgan"/>
    <x v="0"/>
    <x v="0"/>
    <s v="SGP"/>
    <x v="56"/>
    <x v="56"/>
    <n v="0.21072571986493105"/>
    <n v="0.21072571986493105"/>
    <n v="0.17133599549415568"/>
    <n v="0.17133599549415568"/>
    <n v="0.17133599549415568"/>
    <n v="0.17133599549415568"/>
    <n v="0.10750743395788"/>
    <n v="0.10750743395788"/>
    <n v="0.10750743395788"/>
    <n v="0.10750743395788"/>
    <n v="1.220198102098774E-2"/>
    <n v="1.220198102098774E-2"/>
    <n v="1.220198102098774E-2"/>
    <n v="1.220198102098774E-2"/>
    <n v="0.15366365544301488"/>
    <n v="0.15366365544301488"/>
    <n v="0.15366365544301488"/>
    <n v="0.15366365544301488"/>
    <n v="2.4691485730245259E-2"/>
    <n v="2.4691485730245259E-2"/>
    <n v="2.4691485730245259E-2"/>
    <n v="2.4691485730245259E-2"/>
    <n v="2.6292433991568671E-2"/>
    <n v="2.6292433991568671E-2"/>
    <n v="2.6292433991568671E-2"/>
    <n v="2.6292433991568671E-2"/>
    <n v="8.6293216925621322E-2"/>
    <n v="8.6293216925621322E-2"/>
    <n v="8.6293216925621322E-2"/>
    <n v="8.6293216925621322E-2"/>
  </r>
  <r>
    <s v="2058686020"/>
    <x v="57"/>
    <d v="2008-02-28T00:00:00"/>
    <n v="718.46100000000001"/>
    <s v="Solutia Inc"/>
    <s v="4295904935"/>
    <x v="4"/>
    <x v="18"/>
    <s v="United States"/>
    <s v="Creditors"/>
    <s v="NULL"/>
    <s v="Financials"/>
    <s v="Other Financials"/>
    <s v="United States"/>
    <x v="40"/>
    <s v="NULL"/>
    <x v="0"/>
    <x v="0"/>
    <s v="SOLUQ"/>
    <x v="57"/>
    <x v="57"/>
    <n v="-0.2190252495596007"/>
    <n v="-0.2190252495596007"/>
    <n v="-0.2190252495596007"/>
    <n v="-0.11351351351351352"/>
    <n v="-0.11351351351351352"/>
    <n v="-0.11351351351351352"/>
    <n v="-0.11351351351351352"/>
    <n v="-9.8603122432210349E-3"/>
    <n v="-9.8603122432210349E-3"/>
    <n v="-9.8603122432210349E-3"/>
    <n v="-9.8603122432210349E-3"/>
    <n v="-1.5906680805938492E-2"/>
    <n v="-1.5906680805938492E-2"/>
    <n v="-1.5906680805938492E-2"/>
    <n v="-1.5906680805938492E-2"/>
    <n v="-0.17336152219873149"/>
    <n v="-0.17336152219873149"/>
    <n v="-0.17336152219873149"/>
    <n v="-0.17336152219873149"/>
    <n v="0.53877275792312884"/>
    <n v="0.53877275792312884"/>
    <n v="0.53877275792312884"/>
    <n v="0.53877275792312884"/>
    <n v="7.2520440810522571E-2"/>
    <n v="7.2520440810522571E-2"/>
    <n v="7.2520440810522571E-2"/>
    <n v="7.2520440810522571E-2"/>
    <n v="7.7713551701991013E-2"/>
    <n v="7.7713551701991013E-2"/>
    <n v="7.7713551701991013E-2"/>
  </r>
  <r>
    <s v="2091051020"/>
    <x v="58"/>
    <d v="2009-09-16T00:00:00"/>
    <n v="728.375"/>
    <s v="Pilgrim's Pride Corp"/>
    <s v="4295904736"/>
    <x v="3"/>
    <x v="28"/>
    <s v="United States"/>
    <s v="JBS USA Holdings Inc"/>
    <s v="5000084526"/>
    <s v="Consumer Staples"/>
    <s v="Agriculture &amp; Livestock"/>
    <s v="United States"/>
    <x v="41"/>
    <s v="Rabo Securities NV|Rothschild &amp; Co|Moelis &amp; Co"/>
    <x v="0"/>
    <x v="0"/>
    <s v="PGODQ"/>
    <x v="58"/>
    <x v="58"/>
    <n v="0.22733008222362133"/>
    <n v="0.22733008222362133"/>
    <n v="0.22733008222362133"/>
    <n v="6.0026021185590941E-3"/>
    <n v="6.0026021185590941E-3"/>
    <n v="6.0026021185590941E-3"/>
    <n v="6.0026021185590941E-3"/>
    <n v="7.3449112140183764E-2"/>
    <n v="7.3449112140183764E-2"/>
    <n v="7.3449112140183764E-2"/>
    <n v="7.3449112140183764E-2"/>
    <n v="-1.8057215828676887"/>
    <n v="-1.8057215828676887"/>
    <n v="-1.8057215828676887"/>
    <n v="-1.8057215828676887"/>
    <n v="-7.8155731603156316E-3"/>
    <n v="-7.8155731603156316E-3"/>
    <n v="-7.8155731603156316E-3"/>
    <n v="-7.8155731603156316E-3"/>
    <n v="6.2557881966549517E-2"/>
    <n v="6.2557881966549517E-2"/>
    <n v="6.2557881966549517E-2"/>
    <n v="6.2557881966549517E-2"/>
    <n v="-0.17276907026173111"/>
    <n v="-0.17276907026173111"/>
    <n v="-0.17276907026173111"/>
    <n v="-0.17276907026173111"/>
    <n v="0.1146416252841518"/>
    <n v="0.1146416252841518"/>
    <n v="0.1146416252841518"/>
  </r>
  <r>
    <s v="2099522020"/>
    <x v="59"/>
    <d v="2009-08-14T00:00:00"/>
    <n v="250"/>
    <s v="NCI Building Systems Inc"/>
    <s v="4295904569"/>
    <x v="5"/>
    <x v="12"/>
    <s v="United States"/>
    <s v="Clayton Dubilier &amp; Rice Fund VIII LP"/>
    <s v="5000471449"/>
    <s v="Financials"/>
    <s v="Other Financials"/>
    <s v="United States"/>
    <x v="42"/>
    <s v="Sagent Advisors Inc|JP Morgan"/>
    <x v="0"/>
    <x v="0"/>
    <s v="NCS"/>
    <x v="59"/>
    <x v="59"/>
    <n v="0.12427938891704318"/>
    <n v="0.12427938891704318"/>
    <n v="0.12427938891704318"/>
    <n v="0.12427938891704318"/>
    <n v="0.13156888563857935"/>
    <n v="0.13156888563857935"/>
    <n v="0.13156888563857935"/>
    <n v="0.13156888563857935"/>
    <n v="0.12412665000136626"/>
    <n v="0.12412665000136626"/>
    <n v="0.12412665000136626"/>
    <n v="0.12412665000136626"/>
    <n v="0.1352576754433823"/>
    <n v="0.1352576754433823"/>
    <n v="0.1352576754433823"/>
    <n v="0.1352576754433823"/>
    <n v="-1.7944953959780587"/>
    <n v="-1.7944953959780587"/>
    <n v="-1.7944953959780587"/>
    <n v="-1.7944953959780587"/>
    <n v="-5.9834588888943135E-2"/>
    <n v="-5.9834588888943135E-2"/>
    <n v="-5.9834588888943135E-2"/>
    <n v="-5.9834588888943135E-2"/>
    <n v="-4.2029288756971518E-3"/>
    <n v="-4.2029288756971518E-3"/>
    <n v="-4.2029288756971518E-3"/>
    <n v="-4.2029288756971518E-3"/>
    <n v="4.7517434224144096E-2"/>
    <n v="4.7517434224144096E-2"/>
  </r>
  <r>
    <s v="2100682020"/>
    <x v="60"/>
    <d v="2009-08-19T00:00:00"/>
    <n v="55"/>
    <s v="Empire Resorts Inc"/>
    <s v="4295912444"/>
    <x v="9"/>
    <x v="36"/>
    <s v="United States"/>
    <s v="Kien Huat Realty III Ltd"/>
    <s v="5001431524"/>
    <s v="Financials"/>
    <s v="Other Financials"/>
    <s v="Malaysia"/>
    <x v="43"/>
    <s v="NULL"/>
    <x v="0"/>
    <x v="0"/>
    <s v="NYNY"/>
    <x v="60"/>
    <x v="60"/>
    <n v="-0.35013894402540691"/>
    <n v="-0.35013894402540691"/>
    <n v="-0.35013894402540691"/>
    <n v="-0.35013894402540691"/>
    <n v="-1.3136008871070927E-2"/>
    <n v="-1.3136008871070927E-2"/>
    <n v="-1.3136008871070927E-2"/>
    <n v="-1.3136008871070927E-2"/>
    <n v="-0.42790749887741358"/>
    <n v="-0.42790749887741358"/>
    <n v="-0.42790749887741358"/>
    <n v="-0.42790749887741358"/>
    <n v="0.14565506162923605"/>
    <n v="0.14565506162923605"/>
    <n v="0.14565506162923605"/>
    <n v="0.14565506162923605"/>
    <n v="-0.26826601492153329"/>
    <n v="-0.26826601492153329"/>
    <n v="-0.26826601492153329"/>
    <n v="-0.26826601492153329"/>
    <n v="-1.8777618820537276"/>
    <n v="-1.8777618820537276"/>
    <n v="-1.8777618820537276"/>
    <n v="-1.8777618820537276"/>
    <n v="2.9240042548162155E-2"/>
    <n v="2.9240042548162155E-2"/>
    <n v="2.9240042548162155E-2"/>
    <n v="2.9240042548162155E-2"/>
    <n v="9.2805227396481928E-3"/>
    <n v="9.2805227396481928E-3"/>
  </r>
  <r>
    <s v="2110183020"/>
    <x v="61"/>
    <d v="2009-09-21T00:00:00"/>
    <n v="15.12"/>
    <s v="Granite City Food &amp; Brewery Ltd"/>
    <s v="4295902996"/>
    <x v="2"/>
    <x v="30"/>
    <s v="United States"/>
    <s v="DHW Leasing LLC"/>
    <s v="5000463129"/>
    <s v="Financials"/>
    <s v="Other Financials"/>
    <s v="United States"/>
    <x v="44"/>
    <s v="NULL"/>
    <x v="0"/>
    <x v="0"/>
    <s v="GCFB"/>
    <x v="61"/>
    <x v="61"/>
    <n v="-5.9453424344692835E-2"/>
    <n v="-5.9453424344692835E-2"/>
    <n v="-5.9453424344692835E-2"/>
    <n v="-5.9453424344692835E-2"/>
    <n v="-5.6538994000922937E-2"/>
    <n v="-5.6538994000922937E-2"/>
    <n v="-5.6538994000922937E-2"/>
    <n v="-5.6538994000922937E-2"/>
    <n v="-8.326341387107325E-2"/>
    <n v="-8.326341387107325E-2"/>
    <n v="-8.326341387107325E-2"/>
    <n v="-8.326341387107325E-2"/>
    <n v="-0.13012455082811827"/>
    <n v="-0.13012455082811827"/>
    <n v="-0.13012455082811827"/>
    <n v="-0.13012455082811827"/>
    <n v="-9.5362905634997774E-2"/>
    <n v="-9.5362905634997774E-2"/>
    <n v="-9.5362905634997774E-2"/>
    <n v="-9.5362905634997774E-2"/>
    <n v="-2.2975849562250347E-2"/>
    <n v="-2.2975849562250347E-2"/>
    <n v="-2.2975849562250347E-2"/>
    <n v="-2.2975849562250347E-2"/>
    <n v="-1.5883354086715113E-2"/>
    <n v="-1.5883354086715113E-2"/>
    <n v="-1.5883354086715113E-2"/>
    <n v="-1.5883354086715113E-2"/>
    <n v="1.4150335507309736E-2"/>
    <n v="1.4150335507309736E-2"/>
  </r>
  <r>
    <s v="2110868020"/>
    <x v="62"/>
    <d v="2009-06-08T00:00:00"/>
    <n v="1000"/>
    <s v="Rite Aid Corp"/>
    <s v="4295904827"/>
    <x v="2"/>
    <x v="11"/>
    <s v="United States"/>
    <s v="Rite Aid Corp"/>
    <s v="4295904827"/>
    <s v="Retail"/>
    <s v="Other Retailing"/>
    <s v="United States"/>
    <x v="2"/>
    <s v="NULL"/>
    <x v="0"/>
    <x v="0"/>
    <s v="RAD"/>
    <x v="62"/>
    <x v="62"/>
    <n v="0.10118295756288774"/>
    <n v="0.10118295756288774"/>
    <n v="6.5721963068676115E-2"/>
    <n v="6.5721963068676115E-2"/>
    <n v="6.5721963068676115E-2"/>
    <n v="6.5721963068676115E-2"/>
    <n v="5.13230174552394E-2"/>
    <n v="5.13230174552394E-2"/>
    <n v="5.13230174552394E-2"/>
    <n v="5.13230174552394E-2"/>
    <n v="1.9835594634006231E-2"/>
    <n v="1.9835594634006231E-2"/>
    <n v="1.9835594634006231E-2"/>
    <n v="1.9835594634006231E-2"/>
    <n v="-0.34753431750035235"/>
    <n v="-0.34753431750035235"/>
    <n v="-0.34753431750035235"/>
    <n v="-0.34753431750035235"/>
    <n v="1.9931160210404138E-3"/>
    <n v="1.9931160210404138E-3"/>
    <n v="1.9931160210404138E-3"/>
    <n v="1.9931160210404138E-3"/>
    <n v="-3.9382521014883183E-3"/>
    <n v="-3.9382521014883183E-3"/>
    <n v="-3.9382521014883183E-3"/>
    <n v="-3.9382521014883183E-3"/>
    <n v="2.6761733276706664E-2"/>
    <n v="2.6761733276706664E-2"/>
    <n v="2.6761733276706664E-2"/>
    <n v="2.6761733276706664E-2"/>
  </r>
  <r>
    <s v="2121547020"/>
    <x v="63"/>
    <d v="2009-10-19T00:00:00"/>
    <n v="98.852999999999994"/>
    <s v="Vitesse Semiconductor Corp"/>
    <s v="4295908336"/>
    <x v="1"/>
    <x v="35"/>
    <s v="United States"/>
    <s v="Creditors"/>
    <s v="NULL"/>
    <s v="Financials"/>
    <s v="Other Financials"/>
    <s v="United States"/>
    <x v="45"/>
    <s v="NULL"/>
    <x v="0"/>
    <x v="0"/>
    <s v="VTSS"/>
    <x v="63"/>
    <x v="63"/>
    <n v="-0.45818055674709895"/>
    <n v="-0.45818055674709895"/>
    <n v="-0.45818055674709895"/>
    <n v="-0.45818055674709895"/>
    <n v="-0.45818055674709895"/>
    <n v="-0.45818055674709895"/>
    <n v="-0.45818055674709895"/>
    <n v="-0.45818055674709895"/>
    <n v="-0.45818055674709895"/>
    <n v="-0.45818055674709895"/>
    <n v="3.3086768846781169E-2"/>
    <n v="3.3086768846781169E-2"/>
    <n v="3.3086768846781169E-2"/>
    <n v="3.3086768846781169E-2"/>
    <n v="3.3086768846781169E-2"/>
    <n v="-3.4497677735165451"/>
    <n v="-3.4497677735165451"/>
    <n v="-3.4497677735165451"/>
    <n v="-3.4497677735165451"/>
    <n v="-0.28141879726323371"/>
    <n v="-0.28141879726323371"/>
    <n v="-0.28141879726323371"/>
    <n v="-0.28141879726323371"/>
    <n v="-0.39547056938361286"/>
    <n v="-0.39547056938361286"/>
    <n v="-0.39547056938361286"/>
    <n v="-0.39547056938361286"/>
    <n v="4.3218524490497214E-2"/>
    <n v="4.3218524490497214E-2"/>
    <n v="4.3218524490497214E-2"/>
  </r>
  <r>
    <s v="2126852020"/>
    <x v="64"/>
    <d v="2009-12-31T00:00:00"/>
    <n v="719.9"/>
    <s v="YRC Worldwide Inc"/>
    <s v="4295908510"/>
    <x v="5"/>
    <x v="23"/>
    <s v="United States"/>
    <s v="Bondholders"/>
    <s v="NULL"/>
    <s v="Financials"/>
    <s v="Other Financials"/>
    <s v="United States"/>
    <x v="46"/>
    <s v="NULL"/>
    <x v="0"/>
    <x v="0"/>
    <s v="YRCW"/>
    <x v="64"/>
    <x v="64"/>
    <n v="0.13179044162367318"/>
    <n v="0.13179044162367318"/>
    <n v="0.13179044162367318"/>
    <n v="0.12144261448269873"/>
    <n v="0.12144261448269873"/>
    <n v="0.12144261448269873"/>
    <n v="0.12144261448269873"/>
    <n v="-0.16299749299411262"/>
    <n v="-0.16299749299411262"/>
    <n v="-0.16299749299411262"/>
    <n v="-0.16299749299411262"/>
    <n v="-0.41796905568663151"/>
    <n v="-0.41796905568663151"/>
    <n v="-0.41796905568663151"/>
    <n v="-0.41796905568663151"/>
    <n v="-0.3553088991151423"/>
    <n v="-0.3553088991151423"/>
    <n v="-0.3553088991151423"/>
    <n v="-0.3553088991151423"/>
    <n v="-0.15848187118083484"/>
    <n v="-0.15848187118083484"/>
    <n v="-0.15848187118083484"/>
    <n v="-0.15848187118083484"/>
    <n v="-7.192178092028946E-2"/>
    <n v="-7.192178092028946E-2"/>
    <n v="-7.192178092028946E-2"/>
    <n v="-7.192178092028946E-2"/>
    <n v="-4.1096730663068145E-3"/>
    <n v="-4.1096730663068145E-3"/>
    <n v="-4.1096730663068145E-3"/>
  </r>
  <r>
    <s v="2140308020"/>
    <x v="65"/>
    <d v="2009-11-09T00:00:00"/>
    <n v="3650"/>
    <s v="Lear Corp"/>
    <s v="4295904406"/>
    <x v="5"/>
    <x v="6"/>
    <s v="United States"/>
    <s v="Creditors"/>
    <s v="NULL"/>
    <s v="Financials"/>
    <s v="Other Financials"/>
    <s v="United States"/>
    <x v="47"/>
    <s v="Moelis &amp; Co"/>
    <x v="0"/>
    <x v="0"/>
    <s v="LEA"/>
    <x v="65"/>
    <x v="65"/>
    <n v="-0.22608030226941195"/>
    <n v="-0.22608030226941195"/>
    <n v="-0.22608030226941195"/>
    <n v="-0.11192975373435608"/>
    <n v="-0.11192975373435608"/>
    <n v="-0.11192975373435608"/>
    <n v="-0.11192975373435608"/>
    <n v="0.1244846896223043"/>
    <n v="0.1244846896223043"/>
    <n v="0.1244846896223043"/>
    <n v="0.1244846896223043"/>
    <n v="-0.15514117803013566"/>
    <n v="-0.15514117803013566"/>
    <n v="-0.15514117803013566"/>
    <n v="-0.15514117803013566"/>
    <n v="-4.0245064669843428E-2"/>
    <n v="-4.0245064669843428E-2"/>
    <n v="-4.0245064669843428E-2"/>
    <n v="-4.0245064669843428E-2"/>
    <n v="0.13259348866564982"/>
    <n v="0.13259348866564982"/>
    <n v="0.13259348866564982"/>
    <n v="0.13259348866564982"/>
    <n v="0.16603333839995946"/>
    <n v="0.16603333839995946"/>
    <n v="0.16603333839995946"/>
    <n v="0.16603333839995946"/>
    <n v="0.1404002250261191"/>
    <n v="0.1404002250261191"/>
    <n v="0.1404002250261191"/>
  </r>
  <r>
    <s v="2160458020"/>
    <x v="66"/>
    <d v="2010-03-01T00:00:00"/>
    <n v="948.60299999999995"/>
    <s v="Crown Media Holdings Inc"/>
    <s v="4295915798"/>
    <x v="9"/>
    <x v="37"/>
    <s v="United States"/>
    <s v="Creditors"/>
    <s v="NULL"/>
    <s v="Financials"/>
    <s v="Other Financials"/>
    <s v="United States"/>
    <x v="48"/>
    <s v="NULL"/>
    <x v="0"/>
    <x v="0"/>
    <s v="CRWN"/>
    <x v="66"/>
    <x v="66"/>
    <n v="-0.12394518735991966"/>
    <n v="-0.12394518735991966"/>
    <n v="-0.46852962488516231"/>
    <n v="-0.46852962488516231"/>
    <n v="-0.46852962488516231"/>
    <n v="-0.46852962488516231"/>
    <n v="-0.10695225293425631"/>
    <n v="-0.10695225293425631"/>
    <n v="-0.10695225293425631"/>
    <n v="-0.10695225293425631"/>
    <n v="0.10816625899202596"/>
    <n v="0.10816625899202596"/>
    <n v="0.10816625899202596"/>
    <n v="0.10816625899202596"/>
    <n v="0.45868284847403179"/>
    <n v="0.45868284847403179"/>
    <n v="0.45868284847403179"/>
    <n v="0.45868284847403179"/>
    <n v="0.18505455151161823"/>
    <n v="0.18505455151161823"/>
    <n v="0.18505455151161823"/>
    <n v="0.18505455151161823"/>
    <n v="0.14553570956327652"/>
    <n v="0.14553570956327652"/>
    <n v="0.14553570956327652"/>
    <n v="0.14553570956327652"/>
    <n v="0.15473069843808407"/>
    <n v="0.15473069843808407"/>
    <n v="0.15473069843808407"/>
    <n v="0.15473069843808407"/>
  </r>
  <r>
    <s v="2160892020"/>
    <x v="67"/>
    <d v="2010-05-25T00:00:00"/>
    <n v="453.37200000000001"/>
    <s v="Xerium Technologies Inc"/>
    <s v="4295902545"/>
    <x v="3"/>
    <x v="4"/>
    <s v="United States"/>
    <s v="Creditors"/>
    <s v="NULL"/>
    <s v="Financials"/>
    <s v="Other Financials"/>
    <s v="United States"/>
    <x v="49"/>
    <s v="NULL"/>
    <x v="0"/>
    <x v="0"/>
    <s v="XRM"/>
    <x v="67"/>
    <x v="67"/>
    <n v="6.620453422175035E-2"/>
    <n v="6.620453422175035E-2"/>
    <n v="6.620453422175035E-2"/>
    <n v="9.5856494267278977E-2"/>
    <n v="9.5856494267278977E-2"/>
    <n v="9.5856494267278977E-2"/>
    <n v="-0.80281313552798961"/>
    <n v="-0.80281313552798961"/>
    <n v="-0.80281313552798961"/>
    <n v="-0.80281313552798961"/>
    <n v="0.13001242783205122"/>
    <n v="0.13001242783205122"/>
    <n v="0.13001242783205122"/>
    <n v="0.13001242783205122"/>
    <n v="1.5682180586007575"/>
    <n v="1.5682180586007575"/>
    <n v="1.5682180586007575"/>
    <n v="1.5682180586007575"/>
    <n v="5.2293504533523208E-4"/>
    <n v="5.2293504533523208E-4"/>
    <n v="5.2293504533523208E-4"/>
    <n v="5.2293504533523208E-4"/>
    <n v="0.10123993909071133"/>
    <n v="0.10123993909071133"/>
    <n v="0.10123993909071133"/>
    <n v="0.10123993909071133"/>
    <n v="3.2504776379484818E-2"/>
    <n v="3.2504776379484818E-2"/>
    <n v="3.2504776379484818E-2"/>
    <n v="3.2504776379484818E-2"/>
  </r>
  <r>
    <s v="2171620020"/>
    <x v="68"/>
    <d v="2010-10-04T00:00:00"/>
    <n v="652.45299999999997"/>
    <s v="Polymer Group Inc"/>
    <s v="4295904755"/>
    <x v="3"/>
    <x v="4"/>
    <s v="United States"/>
    <s v="Scorpio Merger Sub Corp"/>
    <s v="5001188154"/>
    <s v="Financials"/>
    <s v="Other Financials"/>
    <s v="United States"/>
    <x v="50"/>
    <s v="Barclays|Morgan Stanley|Citi"/>
    <x v="0"/>
    <x v="0"/>
    <s v="POLGA"/>
    <x v="68"/>
    <x v="68"/>
    <n v="1.005458692476572E-2"/>
    <n v="1.005458692476572E-2"/>
    <n v="1.005458692476572E-2"/>
    <n v="1.005458692476572E-2"/>
    <n v="-4.4393849279047298E-3"/>
    <n v="-4.4393849279047298E-3"/>
    <n v="-4.4393849279047298E-3"/>
    <n v="-4.4393849279047298E-3"/>
    <n v="5.9220472325373176E-2"/>
    <n v="5.9220472325373176E-2"/>
    <n v="5.9220472325373176E-2"/>
    <n v="5.9220472325373176E-2"/>
    <n v="9.3694051366399148E-2"/>
    <n v="9.3694051366399148E-2"/>
    <n v="9.3694051366399148E-2"/>
    <n v="9.3694051366399148E-2"/>
    <n v="9.0733994047706309E-2"/>
    <n v="9.0733994047706309E-2"/>
    <n v="9.0733994047706309E-2"/>
    <n v="9.0733994047706309E-2"/>
    <n v="9.0733994047706309E-2"/>
    <n v="-2.7850053114573049E-2"/>
    <n v="-2.7850053114573049E-2"/>
    <n v="-2.7850053114573049E-2"/>
    <n v="4.6424101309842931E-2"/>
    <n v="4.6424101309842931E-2"/>
    <n v="4.6424101309842931E-2"/>
    <n v="4.6424101309842931E-2"/>
    <n v="3.3762928586210388E-3"/>
    <n v="3.3762928586210388E-3"/>
  </r>
  <r>
    <s v="2176771020"/>
    <x v="69"/>
    <d v="2010-04-22T00:00:00"/>
    <n v="815"/>
    <s v="Hillman Cos Inc"/>
    <s v="4298365255"/>
    <x v="5"/>
    <x v="16"/>
    <s v="United States"/>
    <s v="Oak Hill Capital Partners LP"/>
    <s v="4296414491"/>
    <s v="Financials"/>
    <s v="Alternative Financial Investments"/>
    <s v="United States"/>
    <x v="39"/>
    <s v="Morgan Stanley"/>
    <x v="0"/>
    <x v="0"/>
    <s v="HLM.PR"/>
    <x v="69"/>
    <x v="69"/>
    <n v="7.1592569042258844E-2"/>
    <n v="7.1592569042258844E-2"/>
    <n v="6.812950541804344E-2"/>
    <n v="6.812950541804344E-2"/>
    <n v="6.812950541804344E-2"/>
    <n v="6.812950541804344E-2"/>
    <n v="6.8291900613310086E-2"/>
    <n v="6.8291900613310086E-2"/>
    <n v="6.8291900613310086E-2"/>
    <n v="6.8291900613310086E-2"/>
    <n v="7.9130714489418288E-2"/>
    <n v="7.9130714489418288E-2"/>
    <n v="7.9130714489418288E-2"/>
    <n v="7.9130714489418288E-2"/>
    <n v="8.5664624056037794E-2"/>
    <n v="8.5664624056037794E-2"/>
    <n v="8.5664624056037794E-2"/>
    <n v="8.5664624056037794E-2"/>
    <n v="7.9355619946375119E-3"/>
    <n v="7.9355619946375119E-3"/>
    <n v="7.9355619946375119E-3"/>
    <n v="7.9355619946375119E-3"/>
    <n v="3.64284178226695E-2"/>
    <n v="3.64284178226695E-2"/>
    <n v="3.64284178226695E-2"/>
    <n v="3.64284178226695E-2"/>
    <n v="3.6968323178654963E-2"/>
    <n v="3.6968323178654963E-2"/>
    <n v="3.6968323178654963E-2"/>
    <n v="3.6968323178654963E-2"/>
  </r>
  <r>
    <s v="2177733020"/>
    <x v="70"/>
    <d v="2010-05-03T00:00:00"/>
    <n v="6726.7020000000002"/>
    <s v="Continental Airlines Inc"/>
    <s v="4295903799"/>
    <x v="5"/>
    <x v="23"/>
    <s v="United States"/>
    <s v="UAL Corp"/>
    <s v="4295905139"/>
    <s v="Industrials"/>
    <s v="Transportation &amp; Infrastructure"/>
    <s v="United States"/>
    <x v="51"/>
    <s v="Goldman Sachs &amp; Co|JP Morgan"/>
    <x v="0"/>
    <x v="0"/>
    <s v="CAL"/>
    <x v="70"/>
    <x v="70"/>
    <n v="-5.4698457223001399E-3"/>
    <n v="6.346623270951994E-2"/>
    <n v="6.346623270951994E-2"/>
    <n v="6.346623270951994E-2"/>
    <n v="6.346623270951994E-2"/>
    <n v="8.8035527690700111E-2"/>
    <n v="8.8035527690700111E-2"/>
    <n v="8.8035527690700111E-2"/>
    <n v="8.8035527690700111E-2"/>
    <n v="-4.5299561617145642E-2"/>
    <n v="-4.5299561617145642E-2"/>
    <n v="-4.5299561617145642E-2"/>
    <n v="-4.5299561617145642E-2"/>
    <n v="-1.7161244190203789E-2"/>
    <n v="-1.7161244190203789E-2"/>
    <n v="-1.7161244190203789E-2"/>
    <n v="-1.7161244190203789E-2"/>
    <n v="4.5035163558939287E-2"/>
    <n v="4.5035163558939287E-2"/>
    <n v="4.5035163558939287E-2"/>
    <n v="4.5035163558939287E-2"/>
    <n v="0.11850083860147077"/>
    <n v="0.11850083860147077"/>
    <n v="0.11850083860147077"/>
    <n v="0.11850083860147077"/>
    <n v="2.0283975659229209E-3"/>
    <n v="2.0283975659229209E-3"/>
    <n v="2.0283975659229209E-3"/>
    <n v="2.0283975659229209E-3"/>
    <n v="5.0237420693507839E-2"/>
  </r>
  <r>
    <s v="2202209020"/>
    <x v="71"/>
    <d v="2010-07-15T00:00:00"/>
    <n v="3779.4270000000001"/>
    <s v="NBTY Inc"/>
    <s v="4295907236"/>
    <x v="8"/>
    <x v="15"/>
    <s v="United States"/>
    <s v="The Carlyle Group LLC"/>
    <s v="4297180357"/>
    <s v="Financials"/>
    <s v="Alternative Financial Investments"/>
    <s v="United States"/>
    <x v="52"/>
    <s v="Barclays|Credit Suisse Group"/>
    <x v="0"/>
    <x v="0"/>
    <s v="NTY"/>
    <x v="71"/>
    <x v="71"/>
    <n v="0.16021180044090041"/>
    <n v="0.16021180044090041"/>
    <n v="0.16021180044090041"/>
    <n v="0.16021180044090041"/>
    <n v="0.23014362980814193"/>
    <n v="0.23014362980814193"/>
    <n v="0.23014362980814193"/>
    <n v="0.23014362980814193"/>
    <n v="0.14871205431714227"/>
    <n v="0.14871205431714227"/>
    <n v="0.14871205431714227"/>
    <n v="0.14871205431714227"/>
    <n v="0.1605962683415347"/>
    <n v="0.1605962683415347"/>
    <n v="0.1605962683415347"/>
    <n v="0.1605962683415347"/>
    <n v="0.1605962683415347"/>
    <n v="0.1605962683415347"/>
    <n v="0.19822957990882867"/>
    <n v="0.19822957990882867"/>
    <n v="5.0443129076222115E-2"/>
    <n v="5.0443129076222115E-2"/>
    <n v="5.0443129076222115E-2"/>
    <n v="5.0443129076222115E-2"/>
    <n v="8.4731542362440959E-2"/>
    <n v="8.4731542362440959E-2"/>
    <n v="8.4731542362440959E-2"/>
    <n v="8.4731542362440959E-2"/>
    <n v="7.1779890529490561E-2"/>
    <n v="7.1779890529490561E-2"/>
  </r>
  <r>
    <s v="2211635020"/>
    <x v="72"/>
    <d v="2010-08-16T00:00:00"/>
    <n v="500.92899999999997"/>
    <s v="ResCare Inc"/>
    <s v="4295907777"/>
    <x v="8"/>
    <x v="34"/>
    <s v="United States"/>
    <s v="Onex Corp"/>
    <s v="4295862149"/>
    <s v="Financials"/>
    <s v="Alternative Financial Investments"/>
    <s v="Canada"/>
    <x v="38"/>
    <s v="Bank of America Merrill Lynch|JP Morgan"/>
    <x v="0"/>
    <x v="0"/>
    <s v="RSCR"/>
    <x v="72"/>
    <x v="72"/>
    <n v="0.13882991075871678"/>
    <n v="0.13882991075871678"/>
    <n v="0.13882991075871678"/>
    <n v="0.13882991075871678"/>
    <n v="0.12733631548038182"/>
    <n v="0.12733631548038182"/>
    <n v="0.12733631548038182"/>
    <n v="0.12733631548038182"/>
    <n v="0.10131597342203207"/>
    <n v="0.10131597342203207"/>
    <n v="0.10131597342203207"/>
    <n v="0.10131597342203207"/>
    <n v="2.6636860205176208E-2"/>
    <n v="2.6636860205176208E-2"/>
    <n v="2.6636860205176208E-2"/>
    <n v="2.6636860205176208E-2"/>
    <n v="-0.24091044050960916"/>
    <n v="-0.24091044050960916"/>
    <n v="-0.24091044050960916"/>
    <n v="-0.24091044050960916"/>
    <n v="0.12702938303332473"/>
    <n v="0.12702938303332473"/>
    <n v="0.12702938303332473"/>
    <n v="0.12702938303332473"/>
    <n v="0.11636845562875235"/>
    <n v="0.11636845562875235"/>
    <n v="0.11636845562875235"/>
    <n v="0.11636845562875235"/>
    <n v="0.11390896771061897"/>
    <n v="0.11390896771061897"/>
  </r>
  <r>
    <s v="2221819020"/>
    <x v="73"/>
    <d v="2009-10-26T00:00:00"/>
    <n v="643.63900000000001"/>
    <s v="FairPoint Communications Inc"/>
    <s v="4295899672"/>
    <x v="6"/>
    <x v="8"/>
    <s v="United States"/>
    <s v="Creditors"/>
    <s v="NULL"/>
    <s v="Financials"/>
    <s v="Other Financials"/>
    <s v="United States"/>
    <x v="53"/>
    <s v="NULL"/>
    <x v="0"/>
    <x v="0"/>
    <s v="FRP"/>
    <x v="73"/>
    <x v="73"/>
    <n v="7.8147261208281554E-2"/>
    <n v="7.8147261208281554E-2"/>
    <n v="7.8147261208281554E-2"/>
    <n v="7.8147261208281554E-2"/>
    <n v="0.1328925158780111"/>
    <n v="0.1328925158780111"/>
    <n v="0.1328925158780111"/>
    <n v="0.1328925158780111"/>
    <n v="6.9765989328286815E-2"/>
    <n v="6.9765989328286815E-2"/>
    <n v="6.9765989328286815E-2"/>
    <n v="6.9765989328286815E-2"/>
    <n v="1.9691074006791234E-2"/>
    <n v="1.9691074006791234E-2"/>
    <n v="1.9691074006791234E-2"/>
    <n v="1.9691074006791234E-2"/>
    <n v="-4.2333341268803393E-2"/>
    <n v="-4.2333341268803393E-2"/>
    <n v="-4.2333341268803393E-2"/>
    <n v="-4.2333341268803393E-2"/>
    <n v="-5.3140502787203697E-2"/>
    <n v="-5.3140502787203697E-2"/>
    <n v="-5.3140502787203697E-2"/>
    <n v="-5.3140502787203697E-2"/>
    <n v="0.25608303723098819"/>
    <n v="0.25608303723098819"/>
    <n v="0.25608303723098819"/>
    <n v="0.25608303723098819"/>
    <n v="-0.11449734744005315"/>
    <n v="-0.11449734744005315"/>
  </r>
  <r>
    <s v="2221905020"/>
    <x v="74"/>
    <d v="2010-09-20T00:00:00"/>
    <n v="57.518000000000001"/>
    <s v="Altair Nanotechnologies Inc"/>
    <s v="4295915715"/>
    <x v="4"/>
    <x v="18"/>
    <s v="United States"/>
    <s v="Energy Storage Technology (China)Group Ltd"/>
    <s v="5046651849"/>
    <s v="Financials"/>
    <s v="Other Financials"/>
    <s v="China (Mainland)"/>
    <x v="54"/>
    <s v="PacBridge Capital Partners"/>
    <x v="0"/>
    <x v="0"/>
    <s v="ALTI"/>
    <x v="74"/>
    <x v="74"/>
    <n v="-0.44626451287228674"/>
    <n v="-0.44626451287228674"/>
    <n v="-0.44626451287228674"/>
    <n v="-0.44626451287228674"/>
    <n v="-0.55545850061312596"/>
    <n v="-0.55545850061312596"/>
    <n v="-0.55545850061312596"/>
    <n v="-0.55545850061312596"/>
    <n v="-0.65777507653520617"/>
    <n v="-0.65777507653520617"/>
    <n v="-0.65777507653520617"/>
    <n v="-0.65777507653520617"/>
    <n v="-0.57349291269097125"/>
    <n v="-0.57349291269097125"/>
    <n v="-0.57349291269097125"/>
    <n v="-0.57349291269097125"/>
    <n v="-1.181182857802934"/>
    <n v="-1.181182857802934"/>
    <n v="-1.181182857802934"/>
    <n v="-1.181182857802934"/>
    <n v="-0.39367531277467133"/>
    <n v="-0.39367531277467133"/>
    <n v="-0.39367531277467133"/>
    <n v="-0.39367531277467133"/>
    <n v="-0.38440543390608523"/>
    <n v="-0.38440543390608523"/>
    <n v="-0.38440543390608523"/>
    <n v="-0.38440543390608523"/>
    <n v="-0.34494348396602131"/>
    <n v="-0.34494348396602131"/>
  </r>
  <r>
    <s v="2228434020"/>
    <x v="75"/>
    <d v="2010-10-06T00:00:00"/>
    <n v="25"/>
    <s v="Lighting Science Group Corp"/>
    <s v="4295914542"/>
    <x v="5"/>
    <x v="24"/>
    <s v="United States"/>
    <s v="LSGC Holdings LLC"/>
    <s v="5050274210"/>
    <s v="Financials"/>
    <s v="Other Financials"/>
    <s v="United States"/>
    <x v="2"/>
    <s v="NULL"/>
    <x v="0"/>
    <x v="0"/>
    <s v="LSGP"/>
    <x v="75"/>
    <x v="75"/>
    <n v="-1.7530970901757419"/>
    <n v="-1.7530970901757419"/>
    <n v="-1.7530970901757419"/>
    <n v="-1.7530970901757419"/>
    <n v="-7.8712885941801605E-2"/>
    <n v="-7.8712885941801605E-2"/>
    <n v="-7.8712885941801605E-2"/>
    <n v="-7.8712885941801605E-2"/>
    <n v="-7.1831198866261046"/>
    <n v="-7.1831198866261046"/>
    <n v="-7.1831198866261046"/>
    <n v="-7.1831198866261046"/>
    <n v="1.3400766451551114"/>
    <n v="1.3400766451551114"/>
    <n v="1.3400766451551114"/>
    <n v="1.3400766451551114"/>
    <n v="-2.6455550690395864"/>
    <n v="-2.6455550690395864"/>
    <n v="-2.6455550690395864"/>
    <n v="-2.6455550690395864"/>
    <n v="-2.2907423644246374"/>
    <n v="-2.2907423644246374"/>
    <n v="-2.2907423644246374"/>
    <n v="-2.2907423644246374"/>
    <n v="-1.8605373668528282"/>
    <n v="-1.8605373668528282"/>
    <n v="-1.8605373668528282"/>
    <n v="-1.8605373668528282"/>
    <n v="9.2625071063104034"/>
    <n v="9.2625071063104034"/>
  </r>
  <r>
    <s v="2268809020"/>
    <x v="76"/>
    <d v="2011-01-06T00:00:00"/>
    <n v="32.936999999999998"/>
    <s v="Solar Power Inc"/>
    <s v="4298008891"/>
    <x v="1"/>
    <x v="35"/>
    <s v="United States"/>
    <s v="LDK Solar Co Ltd"/>
    <s v="4295864149"/>
    <s v="High Technology"/>
    <s v="Semiconductors"/>
    <s v="China (Mainland)"/>
    <x v="2"/>
    <s v="NULL"/>
    <x v="0"/>
    <x v="0"/>
    <s v="SOPW"/>
    <x v="76"/>
    <x v="76"/>
    <n v="-0.14714537963507945"/>
    <n v="-0.14714537963507945"/>
    <n v="-0.14714537963507945"/>
    <n v="-0.39307382550335568"/>
    <n v="-0.39307382550335568"/>
    <n v="-0.39307382550335568"/>
    <n v="-0.39307382550335568"/>
    <n v="-0.85205044186277434"/>
    <n v="-0.85205044186277434"/>
    <n v="-0.85205044186277434"/>
    <n v="-0.85205044186277434"/>
    <n v="-0.29622918284580207"/>
    <n v="-0.29622918284580207"/>
    <n v="-0.29622918284580207"/>
    <n v="-0.29622918284580207"/>
    <n v="-0.31617011598817374"/>
    <n v="-0.31617011598817374"/>
    <n v="-0.31617011598817374"/>
    <n v="-0.31617011598817374"/>
    <n v="2.666650786656027E-2"/>
    <n v="2.666650786656027E-2"/>
    <n v="2.666650786656027E-2"/>
    <n v="2.666650786656027E-2"/>
    <n v="-0.53795879599267282"/>
    <n v="-0.53795879599267282"/>
    <n v="-0.53795879599267282"/>
    <n v="-0.53795879599267282"/>
    <n v="-3.0737967914438502"/>
    <n v="-3.0737967914438502"/>
    <n v="-3.0737967914438502"/>
  </r>
  <r>
    <s v="2272856020"/>
    <x v="77"/>
    <d v="2011-05-06T00:00:00"/>
    <n v="2937.9059999999999"/>
    <s v="Warner Music Group Corp"/>
    <s v="4295899944"/>
    <x v="9"/>
    <x v="19"/>
    <s v="United States"/>
    <s v="Access Industries Inc"/>
    <s v="4297201341"/>
    <s v="Financials"/>
    <s v="Alternative Financial Investments"/>
    <s v="United States"/>
    <x v="55"/>
    <s v="Credit Suisse Group|UBS Investment Bank"/>
    <x v="0"/>
    <x v="0"/>
    <s v="WMG"/>
    <x v="77"/>
    <x v="77"/>
    <n v="0.10400588019110621"/>
    <n v="8.4758364312267659E-2"/>
    <n v="8.4758364312267659E-2"/>
    <n v="8.4758364312267659E-2"/>
    <n v="8.4758364312267659E-2"/>
    <n v="7.796610169491526E-2"/>
    <n v="7.796610169491526E-2"/>
    <n v="7.796610169491526E-2"/>
    <n v="7.796610169491526E-2"/>
    <n v="4.3359196713829304E-2"/>
    <n v="4.3359196713829304E-2"/>
    <n v="4.3359196713829304E-2"/>
    <n v="4.3359196713829304E-2"/>
    <n v="4.3245869776482024E-2"/>
    <n v="4.3245869776482024E-2"/>
    <n v="4.3245869776482024E-2"/>
    <n v="4.3245869776482024E-2"/>
    <n v="8.2944530844997408E-3"/>
    <n v="8.2944530844997408E-3"/>
    <n v="8.2944530844997408E-3"/>
    <n v="8.2944530844997408E-3"/>
    <n v="2.9684095860566449E-2"/>
    <n v="2.9684095860566449E-2"/>
    <n v="2.9684095860566449E-2"/>
    <n v="2.9684095860566449E-2"/>
    <n v="-2.3518344308560675E-3"/>
    <n v="-2.3518344308560675E-3"/>
    <n v="-2.3518344308560675E-3"/>
    <n v="-2.3518344308560675E-3"/>
    <n v="-2.9982796755959697E-2"/>
  </r>
  <r>
    <s v="1306011040"/>
    <x v="78"/>
    <d v="2002-06-19T00:00:00"/>
    <n v="439.34"/>
    <s v="Versatel Telecom International NV"/>
    <s v="4295884901"/>
    <x v="6"/>
    <x v="8"/>
    <s v="Netherlands"/>
    <s v="Bondholders"/>
    <s v="NULL"/>
    <s v="Financials"/>
    <s v="Other Financials"/>
    <s v="Netherlands"/>
    <x v="56"/>
    <s v="Goldman Sachs &amp; Co"/>
    <x v="0"/>
    <x v="0"/>
    <s v="VRSA"/>
    <x v="78"/>
    <x v="78"/>
    <n v="1.9951344982280239"/>
    <n v="1.9951344982280239"/>
    <n v="-7.0978166832753931E-2"/>
    <n v="-7.0978166832753931E-2"/>
    <n v="-7.0978166832753931E-2"/>
    <n v="-6.4162880530610686E-2"/>
    <n v="-6.4162880530610686E-2"/>
    <n v="-6.4162880530610686E-2"/>
    <n v="-6.4162880530610686E-2"/>
    <n v="-0.12518795875453059"/>
    <n v="-0.12518795875453059"/>
    <n v="-0.12518795875453059"/>
    <n v="-0.12518795875453059"/>
    <n v="-0.11834872640146259"/>
    <n v="-0.11834872640146259"/>
    <n v="-0.11834872640146259"/>
    <n v="-0.11834872640146259"/>
    <n v="-0.11834872640146259"/>
    <n v="-0.90999680967223451"/>
    <n v="-0.90999680967223451"/>
    <n v="-0.90999680967223451"/>
    <n v="-7.0168232562587654E-2"/>
    <n v="-7.0168232562587654E-2"/>
    <n v="-7.0168232562587654E-2"/>
    <n v="-7.0168232562587654E-2"/>
    <n v="-1.6051955463261835E-2"/>
    <n v="-1.6051955463261835E-2"/>
    <n v="-1.6051955463261835E-2"/>
    <n v="-1.6051955463261835E-2"/>
    <n v="-1.6051955463261835E-2"/>
  </r>
  <r>
    <s v="1318360040"/>
    <x v="79"/>
    <d v="2002-05-01T00:00:00"/>
    <n v="1640.578"/>
    <s v="Quilmes Industrial SA{Quinsa}"/>
    <s v="4295882963"/>
    <x v="3"/>
    <x v="28"/>
    <s v="Argentina"/>
    <s v="Cia de Bebidas Das Americas"/>
    <s v="4295860131"/>
    <s v="Consumer Staples"/>
    <s v="Food and Beverage"/>
    <s v="Brazil"/>
    <x v="38"/>
    <s v="Lazard Freres &amp; Co LLC"/>
    <x v="0"/>
    <x v="0"/>
    <s v="QUIN"/>
    <x v="79"/>
    <x v="79"/>
    <n v="0.23678820155673905"/>
    <n v="0.23678820155673905"/>
    <n v="0.23678820155673905"/>
    <n v="0.23678820155673905"/>
    <n v="0.20715536652489366"/>
    <n v="0.20715536652489366"/>
    <n v="0.20715536652489366"/>
    <n v="0.20715536652489366"/>
    <n v="0.19515756174717119"/>
    <n v="0.19515756174717119"/>
    <n v="0.11819075712881022"/>
    <n v="0.11819075712881022"/>
    <n v="0.11819075712881022"/>
    <n v="0.11819075712881022"/>
    <n v="0.10550458715596331"/>
    <n v="0.10550458715596331"/>
    <n v="0.10550458715596331"/>
    <n v="0.10550458715596331"/>
    <n v="-0.16406525055744631"/>
    <n v="-0.16406525055744631"/>
    <n v="-0.16406525055744631"/>
    <n v="-0.16406525055744631"/>
    <n v="6.720640724297032E-2"/>
    <n v="6.720640724297032E-2"/>
    <n v="6.720640724297032E-2"/>
    <n v="6.720640724297032E-2"/>
    <n v="6.720640724297032E-2"/>
    <n v="0.1673594615993666"/>
    <n v="0.1673594615993666"/>
    <n v="0.1673594615993666"/>
  </r>
  <r>
    <s v="1324267040"/>
    <x v="80"/>
    <d v="2002-08-29T00:00:00"/>
    <n v="2009"/>
    <s v="Telesp Celular Participacoes SA(Portugal Telecom)"/>
    <s v="4295859962"/>
    <x v="6"/>
    <x v="8"/>
    <s v="Brazil"/>
    <s v="Portugal Telecom SGPS SA(OLD,DNU&gt;04/JUN/2015)"/>
    <s v="4295886873"/>
    <s v="Telecommunications"/>
    <s v="Telecommunications Services"/>
    <s v="Portugal"/>
    <x v="15"/>
    <s v="Goldman Sachs &amp; Co"/>
    <x v="0"/>
    <x v="0"/>
    <s v="TSPP4"/>
    <x v="80"/>
    <x v="80"/>
    <n v="0.30948175765322966"/>
    <n v="0.30948175765322966"/>
    <n v="0.30706699093899087"/>
    <n v="0.30706699093899087"/>
    <n v="0.30706699093899087"/>
    <n v="0.30706699093899087"/>
    <n v="9.9801194326947229E-2"/>
    <n v="9.9801194326947229E-2"/>
    <n v="6.966011221828676E-2"/>
    <n v="6.966011221828676E-2"/>
    <n v="6.966011221828676E-2"/>
    <n v="6.966011221828676E-2"/>
    <n v="6.230964309301263E-2"/>
    <n v="6.230964309301263E-2"/>
    <n v="6.230964309301263E-2"/>
    <n v="6.230964309301263E-2"/>
    <n v="6.230964309301263E-2"/>
    <n v="8.9697831507344006E-2"/>
    <n v="8.9697831507344006E-2"/>
    <n v="8.9697831507344006E-2"/>
    <n v="0.14706519303333282"/>
    <n v="0.14706519303333282"/>
    <n v="0.14706519303333282"/>
    <n v="0.14706519303333282"/>
    <n v="0.15478234585960632"/>
    <n v="0.15478234585960632"/>
    <n v="0.15478234585960632"/>
    <n v="0.15478234585960632"/>
    <n v="5.1773334258219429E-2"/>
    <n v="5.1773334258219429E-2"/>
  </r>
  <r>
    <s v="1329377040"/>
    <x v="81"/>
    <d v="2002-02-27T00:00:00"/>
    <n v="337.15300000000002"/>
    <s v="Ampal American Israel Corp"/>
    <s v="4295905545"/>
    <x v="7"/>
    <x v="33"/>
    <s v="Israel"/>
    <s v="YM Noy Investments Ltd"/>
    <s v="4296942194"/>
    <s v="Financials"/>
    <s v="Other Financials"/>
    <s v="Israel"/>
    <x v="2"/>
    <s v="NULL"/>
    <x v="0"/>
    <x v="0"/>
    <s v="AMPL"/>
    <x v="81"/>
    <x v="81"/>
    <n v="9.3324289726590112E-2"/>
    <n v="9.3324289726590112E-2"/>
    <n v="-2.8931420549868181E-3"/>
    <n v="-2.8931420549868181E-3"/>
    <n v="-2.8931420549868181E-3"/>
    <n v="-2.8931420549868181E-3"/>
    <n v="0.14200935007213003"/>
    <n v="0.14200935007213003"/>
    <n v="0.14200935007213003"/>
    <n v="0.14200935007213003"/>
    <n v="-7.0744667342037913E-3"/>
    <n v="-7.0744667342037913E-3"/>
    <n v="-7.0744667342037913E-3"/>
    <n v="-7.0744667342037913E-3"/>
    <n v="-3.950242493798823E-2"/>
    <n v="-3.950242493798823E-2"/>
    <n v="-3.950242493798823E-2"/>
    <n v="-3.950242493798823E-2"/>
    <n v="-0.17470598908773277"/>
    <n v="-0.17470598908773277"/>
    <n v="-0.17470598908773277"/>
    <n v="-0.17470598908773277"/>
    <n v="3.5572984694201046E-2"/>
    <n v="3.5572984694201046E-2"/>
    <n v="3.5572984694201046E-2"/>
    <n v="3.5572984694201046E-2"/>
    <n v="-0.11727401459068992"/>
    <n v="-0.11727401459068992"/>
    <n v="-0.11727401459068992"/>
    <n v="-0.11727401459068992"/>
  </r>
  <r>
    <s v="1369415040"/>
    <x v="82"/>
    <d v="2007-07-05T00:00:00"/>
    <n v="2630.1509999999998"/>
    <s v="Petkim Petrokimya Holding AS {Petkim}"/>
    <s v="4295893531"/>
    <x v="0"/>
    <x v="38"/>
    <s v="Turkey"/>
    <s v="Investor Group"/>
    <s v="NULL"/>
    <s v="Financials"/>
    <s v="Other Financials"/>
    <s v="Kazakhstan"/>
    <x v="57"/>
    <s v="Turkiye Sinai Kalkinma Bankasi|Credit Suisse Group"/>
    <x v="0"/>
    <x v="0"/>
    <s v="PETKM"/>
    <x v="82"/>
    <x v="82"/>
    <n v="-0.11602575927820298"/>
    <n v="-0.11602575927820298"/>
    <n v="-0.11602575927820298"/>
    <n v="-0.11602575927820298"/>
    <n v="2.3603672126397513E-2"/>
    <n v="2.3603672126397513E-2"/>
    <n v="2.3603672126397513E-2"/>
    <n v="2.3603672126397513E-2"/>
    <n v="-2.2802909314181805E-2"/>
    <n v="-2.2802909314181805E-2"/>
    <n v="-2.2802909314181805E-2"/>
    <n v="-2.2802909314181805E-2"/>
    <n v="7.4127000443334021E-2"/>
    <n v="7.4127000443334021E-2"/>
    <n v="7.4127000443334021E-2"/>
    <n v="7.4127000443334021E-2"/>
    <n v="6.6322114548838268E-2"/>
    <n v="6.6322114548838268E-2"/>
    <n v="6.6322114548838268E-2"/>
    <n v="6.6322114548838268E-2"/>
    <n v="-8.8155391336018157E-2"/>
    <n v="-8.8155391336018157E-2"/>
    <n v="-8.8155391336018157E-2"/>
    <n v="-8.8155391336018157E-2"/>
    <n v="2.9514057380014079E-2"/>
    <n v="2.9514057380014079E-2"/>
    <n v="2.9514057380014079E-2"/>
    <n v="2.9514057380014079E-2"/>
    <n v="7.9813843378350249E-2"/>
    <n v="7.9813843378350249E-2"/>
  </r>
  <r>
    <s v="1391416040"/>
    <x v="83"/>
    <d v="2003-04-30T00:00:00"/>
    <n v="250"/>
    <s v="Global Crossing Ltd"/>
    <s v="4295859647"/>
    <x v="6"/>
    <x v="8"/>
    <s v="Bermuda"/>
    <s v="Singapore Technologies Telemedia Pte Ltd"/>
    <s v="4296837874"/>
    <s v="Telecommunications"/>
    <s v="Wireless"/>
    <s v="Singapore"/>
    <x v="58"/>
    <s v="Merrill Lynch"/>
    <x v="0"/>
    <x v="0"/>
    <s v="GX"/>
    <x v="83"/>
    <x v="83"/>
    <n v="-8.3930921494373267E-3"/>
    <n v="-8.3930921494373267E-3"/>
    <n v="-2.2455510020771347E-4"/>
    <n v="-2.2455510020771347E-4"/>
    <n v="-2.2455510020771347E-4"/>
    <n v="-2.2455510020771347E-4"/>
    <n v="-5.1597243971186972E-2"/>
    <n v="-5.1597243971186972E-2"/>
    <n v="-5.1597243971186972E-2"/>
    <n v="-5.1597243971186972E-2"/>
    <n v="-28.068387096774195"/>
    <n v="-28.068387096774195"/>
    <n v="-28.068387096774195"/>
    <n v="-28.068387096774195"/>
    <n v="-28.068387096774195"/>
    <n v="-28.068387096774195"/>
    <n v="-28.068387096774195"/>
    <n v="-28.068387096774195"/>
    <n v="-0.36642238507661556"/>
    <n v="-0.36642238507661556"/>
    <n v="19.726821192052981"/>
    <n v="19.726821192052981"/>
    <n v="-0.23869801084990958"/>
    <n v="-0.23869801084990958"/>
    <n v="-0.23869801084990958"/>
    <n v="-0.23869801084990958"/>
    <n v="-0.23869801084990958"/>
    <n v="-0.28607594936708863"/>
    <n v="-0.28607594936708863"/>
    <n v="-0.28607594936708863"/>
  </r>
  <r>
    <s v="1406335040"/>
    <x v="84"/>
    <d v="2003-06-18T00:00:00"/>
    <n v="13287.522999999999"/>
    <s v="Petroleum Geo-Services ASA"/>
    <s v="4295885660"/>
    <x v="0"/>
    <x v="0"/>
    <s v="Norway"/>
    <s v="Creditors"/>
    <s v="NULL"/>
    <s v="Financials"/>
    <s v="Other Financials"/>
    <s v="Norway"/>
    <x v="59"/>
    <s v="NULL"/>
    <x v="0"/>
    <x v="0"/>
    <s v="PGO"/>
    <x v="84"/>
    <x v="84"/>
    <n v="4.8080606351056425E-2"/>
    <n v="1.006419686179013E-2"/>
    <n v="1.006419686179013E-2"/>
    <n v="1.006419686179013E-2"/>
    <n v="1.006419686179013E-2"/>
    <n v="-6.0295416127293042E-2"/>
    <n v="-6.0295416127293042E-2"/>
    <n v="-6.0295416127293042E-2"/>
    <n v="-6.0295416127293042E-2"/>
    <n v="5.865213174715344E-2"/>
    <n v="5.865213174715344E-2"/>
    <n v="5.865213174715344E-2"/>
    <n v="5.865213174715344E-2"/>
    <n v="-0.44162208887624649"/>
    <n v="-0.44162208887624649"/>
    <n v="-0.44162208887624649"/>
    <n v="-0.44162208887624649"/>
    <n v="-0.39279410010250315"/>
    <n v="-0.39279410010250315"/>
    <n v="-0.39279410010250315"/>
    <n v="-0.39279410010250315"/>
    <n v="2.015362718325743E-2"/>
    <n v="2.015362718325743E-2"/>
    <n v="2.015362718325743E-2"/>
    <n v="2.015362718325743E-2"/>
    <n v="9.6839508229146068E-2"/>
    <n v="9.6839508229146068E-2"/>
    <n v="9.6839508229146068E-2"/>
    <n v="9.6839508229146068E-2"/>
    <n v="0.35546898945057986"/>
  </r>
  <r>
    <s v="1409868040"/>
    <x v="85"/>
    <d v="2003-02-28T00:00:00"/>
    <n v="1256.0999999999999"/>
    <s v="Laidlaw Inc"/>
    <s v="4295911039"/>
    <x v="5"/>
    <x v="23"/>
    <s v="Canada"/>
    <s v="Creditors"/>
    <s v="NULL"/>
    <s v="Financials"/>
    <s v="Other Financials"/>
    <s v="Canada"/>
    <x v="2"/>
    <s v="NULL"/>
    <x v="0"/>
    <x v="0"/>
    <s v="LDM"/>
    <x v="85"/>
    <x v="85"/>
    <n v="4.4466793577816889E-2"/>
    <n v="-0.19478399514083972"/>
    <n v="-0.19478399514083972"/>
    <n v="-0.19478399514083972"/>
    <n v="-0.19478399514083972"/>
    <n v="5.5148762628603208E-2"/>
    <n v="5.5148762628603208E-2"/>
    <n v="5.5148762628603208E-2"/>
    <n v="5.5148762628603208E-2"/>
    <n v="-0.29003922435224572"/>
    <n v="-0.29003922435224572"/>
    <n v="-0.29003922435224572"/>
    <n v="-0.29003922435224572"/>
    <n v="-2.2302574486549032E-2"/>
    <n v="-2.2302574486549032E-2"/>
    <n v="-2.2302574486549032E-2"/>
    <n v="-2.2302574486549032E-2"/>
    <n v="5.4406964091403699E-2"/>
    <n v="5.4406964091403699E-2"/>
    <n v="5.4406964091403699E-2"/>
    <n v="5.4406964091403699E-2"/>
    <n v="4.3779508246980195E-2"/>
    <n v="4.3779508246980195E-2"/>
    <n v="4.3779508246980195E-2"/>
    <n v="4.3779508246980195E-2"/>
    <n v="6.7024346624395395E-2"/>
    <n v="6.7024346624395395E-2"/>
    <n v="6.7024346624395395E-2"/>
    <n v="6.7024346624395395E-2"/>
    <n v="9.9904283321368748E-2"/>
  </r>
  <r>
    <s v="1498437040"/>
    <x v="86"/>
    <d v="2004-02-16T00:00:00"/>
    <n v="13483.282999999999"/>
    <s v="Industriforvaltnings AB Kinnevik"/>
    <s v="4295889849"/>
    <x v="4"/>
    <x v="10"/>
    <s v="Sweden"/>
    <s v="Invik &amp; Co AB"/>
    <s v="8589934270"/>
    <s v="Financials"/>
    <s v="Credit Institutions"/>
    <s v="Sweden"/>
    <x v="60"/>
    <s v="Handelsbanken Capital Markets"/>
    <x v="0"/>
    <x v="0"/>
    <s v="KINV A"/>
    <x v="86"/>
    <x v="86"/>
    <n v="7.4081625717878014E-3"/>
    <n v="2.8695583052913278E-2"/>
    <n v="2.8695583052913278E-2"/>
    <n v="2.8695583052913278E-2"/>
    <n v="2.8695583052913278E-2"/>
    <n v="2.8695583052913278E-2"/>
    <n v="1.8561550668782539E-2"/>
    <n v="1.8561550668782539E-2"/>
    <n v="1.8561550668782539E-2"/>
    <n v="-0.28018398948631534"/>
    <n v="-0.28018398948631534"/>
    <n v="-0.28018398948631534"/>
    <n v="-0.28018398948631534"/>
    <n v="0.13479287826760009"/>
    <n v="0.13479287826760009"/>
    <n v="0.13479287826760009"/>
    <n v="0.13479287826760009"/>
    <n v="5.2358895179275868E-2"/>
    <n v="5.2358895179275868E-2"/>
    <n v="5.2358895179275868E-2"/>
    <n v="5.2358895179275868E-2"/>
    <n v="1.1176898964632868E-2"/>
    <n v="1.1176898964632868E-2"/>
    <n v="1.1176898964632868E-2"/>
    <n v="1.1176898964632868E-2"/>
    <n v="1.0667261771925902E-2"/>
    <n v="1.0667261771925902E-2"/>
    <n v="1.0667261771925902E-2"/>
    <n v="1.0667261771925902E-2"/>
    <n v="1.4479712041884861E-2"/>
  </r>
  <r>
    <s v="1502525040"/>
    <x v="87"/>
    <d v="2004-03-01T00:00:00"/>
    <n v="3741.53"/>
    <s v="Cia de Bebidas Das Americas"/>
    <s v="4295860131"/>
    <x v="3"/>
    <x v="28"/>
    <s v="Brazil"/>
    <s v="Interbrew SA"/>
    <s v="5051775617"/>
    <s v="Consumer Staples"/>
    <s v="Food and Beverage"/>
    <s v="Belgium"/>
    <x v="61"/>
    <s v="Lazard|Banco Itau-BBA SA|Goldman Sachs &amp; Co"/>
    <x v="0"/>
    <x v="0"/>
    <s v="ABV"/>
    <x v="87"/>
    <x v="87"/>
    <n v="9.908364739382762E-2"/>
    <n v="9.908364739382762E-2"/>
    <n v="5.4980867099998103E-2"/>
    <n v="5.4980867099998103E-2"/>
    <n v="5.4980867099998103E-2"/>
    <n v="5.4980867099998103E-2"/>
    <n v="0.13010684658102897"/>
    <n v="0.13010684658102897"/>
    <n v="0.13010684658102897"/>
    <n v="0.13010684658102897"/>
    <n v="0.14448406724303595"/>
    <n v="0.14448406724303595"/>
    <n v="0.14448406724303595"/>
    <n v="0.14448406724303595"/>
    <n v="0.19434600350559561"/>
    <n v="0.19434600350559561"/>
    <n v="0.19434600350559561"/>
    <n v="0.19434600350559561"/>
    <n v="8.9226924993108664E-2"/>
    <n v="8.9226924993108664E-2"/>
    <n v="8.9226924993108664E-2"/>
    <n v="8.9226924993108664E-2"/>
    <n v="9.915599461043248E-2"/>
    <n v="9.915599461043248E-2"/>
    <n v="9.915599461043248E-2"/>
    <n v="9.915599461043248E-2"/>
    <n v="0.14999293957091006"/>
    <n v="0.14999293957091006"/>
    <n v="0.14999293957091006"/>
    <n v="0.14999293957091006"/>
  </r>
  <r>
    <s v="1591285040"/>
    <x v="88"/>
    <d v="2004-04-30T00:00:00"/>
    <n v="281.995"/>
    <s v="Doman Industries Ltd"/>
    <s v="4295862367"/>
    <x v="4"/>
    <x v="10"/>
    <s v="Canada"/>
    <s v="Creditors"/>
    <s v="NULL"/>
    <s v="Financials"/>
    <s v="Other Financials"/>
    <s v="Canada"/>
    <x v="22"/>
    <s v="NULL"/>
    <x v="0"/>
    <x v="0"/>
    <s v="DOM.A"/>
    <x v="88"/>
    <x v="88"/>
    <n v="1.870858477542937E-2"/>
    <n v="1.870858477542937E-2"/>
    <n v="6.0756473777694615E-2"/>
    <n v="6.0756473777694615E-2"/>
    <n v="6.0756473777694615E-2"/>
    <n v="6.0756473777694615E-2"/>
    <n v="-0.40567892288632917"/>
    <n v="-0.40567892288632917"/>
    <n v="-0.40567892288632917"/>
    <n v="-0.40567892288632917"/>
    <n v="-0.10358287921117035"/>
    <n v="-0.10358287921117035"/>
    <n v="-0.10358287921117035"/>
    <n v="-0.10358287921117035"/>
    <n v="0.322426682253875"/>
    <n v="0.322426682253875"/>
    <n v="0.322426682253875"/>
    <n v="0.322426682253875"/>
    <n v="1.0495304732093542E-2"/>
    <n v="1.0495304732093542E-2"/>
    <n v="1.0495304732093542E-2"/>
    <n v="1.0495304732093542E-2"/>
    <n v="-0.10144927536231896"/>
    <n v="-0.10144927536231896"/>
    <n v="-0.10144927536231896"/>
    <n v="-0.10144927536231896"/>
    <n v="0.12024176954732511"/>
    <n v="0.12024176954732511"/>
    <n v="0.12024176954732511"/>
    <n v="0.12024176954732511"/>
  </r>
  <r>
    <s v="1630213040"/>
    <x v="89"/>
    <d v="2005-04-12T00:00:00"/>
    <n v="82239.247000000003"/>
    <s v="Cesky Telecom AS"/>
    <s v="4295865791"/>
    <x v="6"/>
    <x v="8"/>
    <s v="Czech Republic"/>
    <s v="Telefonica SA"/>
    <s v="5000062703"/>
    <s v="Telecommunications"/>
    <s v="Telecommunications Services"/>
    <s v="Spain"/>
    <x v="62"/>
    <s v="Deloitte &amp; Touche|Merrill Lynch|Wood &amp; Co"/>
    <x v="0"/>
    <x v="0"/>
    <s v="SPTT"/>
    <x v="89"/>
    <x v="89"/>
    <n v="8.4129019667972121E-2"/>
    <n v="8.4129019667972121E-2"/>
    <n v="8.4129019667972121E-2"/>
    <n v="8.4129019667972121E-2"/>
    <n v="8.4129019667972121E-2"/>
    <n v="5.3509281837192245E-2"/>
    <n v="5.3509281837192245E-2"/>
    <n v="5.3509281837192245E-2"/>
    <n v="5.3509281837192245E-2"/>
    <n v="-4.5078331637843347E-2"/>
    <n v="-4.5078331637843347E-2"/>
    <n v="-4.5078331637843347E-2"/>
    <n v="-4.5078331637843347E-2"/>
    <n v="7.4498916458516404E-2"/>
    <n v="7.4498916458516404E-2"/>
    <n v="7.4498916458516404E-2"/>
    <n v="7.4498916458516404E-2"/>
    <n v="7.4498916458516404E-2"/>
    <n v="8.3177537126530005E-2"/>
    <n v="8.3177537126530005E-2"/>
    <n v="8.3177537126530005E-2"/>
    <n v="0.10631001371742106"/>
    <n v="0.10631001371742106"/>
    <n v="0.10631001371742106"/>
    <n v="0.10631001371742106"/>
    <n v="0.14811184088705928"/>
    <n v="0.14811184088705928"/>
    <n v="0.14811184088705928"/>
    <n v="0.14811184088705928"/>
    <n v="0.18063303775911671"/>
  </r>
  <r>
    <s v="1631013040"/>
    <x v="90"/>
    <d v="2005-01-07T00:00:00"/>
    <n v="193.41200000000001"/>
    <s v="Chemical Co of Malaysia Bhd"/>
    <s v="4295883126"/>
    <x v="7"/>
    <x v="33"/>
    <s v="Malaysia"/>
    <s v="Permodalan Nasional Bhd"/>
    <s v="4296684942"/>
    <s v="Financials"/>
    <s v="Asset Management"/>
    <s v="Malaysia"/>
    <x v="2"/>
    <s v="Commerce Intl Merchant Bank"/>
    <x v="0"/>
    <x v="0"/>
    <s v="CCM"/>
    <x v="90"/>
    <x v="90"/>
    <n v="7.3062145316597854E-2"/>
    <n v="7.3062145316597854E-2"/>
    <n v="3.4969126796993856E-2"/>
    <n v="3.4969126796993856E-2"/>
    <n v="3.4969126796993856E-2"/>
    <n v="3.4969126796993856E-2"/>
    <n v="7.9760859241333096E-2"/>
    <n v="7.9760859241333096E-2"/>
    <n v="7.9760859241333096E-2"/>
    <n v="7.9760859241333096E-2"/>
    <n v="8.0714990945137621E-2"/>
    <n v="8.0714990945137621E-2"/>
    <n v="8.0714990945137621E-2"/>
    <n v="8.0714990945137621E-2"/>
    <n v="0.20735198228930543"/>
    <n v="0.20735198228930543"/>
    <n v="0.20735198228930543"/>
    <n v="0.20735198228930543"/>
    <n v="0.11229082175587778"/>
    <n v="0.11229082175587778"/>
    <n v="0.11229082175587778"/>
    <n v="0.11229082175587778"/>
    <n v="0.12116856274127982"/>
    <n v="0.12116856274127982"/>
    <n v="0.12116856274127982"/>
    <n v="0.12116856274127982"/>
    <n v="9.7679738192030532E-2"/>
    <n v="9.7679738192030532E-2"/>
    <n v="9.7679738192030532E-2"/>
    <n v="9.7679738192030532E-2"/>
  </r>
  <r>
    <s v="1632410040"/>
    <x v="91"/>
    <d v="2005-04-28T00:00:00"/>
    <n v="35617.724999999999"/>
    <s v="Thai Petrochemical Industry PCL"/>
    <s v="4295892850"/>
    <x v="0"/>
    <x v="38"/>
    <s v="Thailand"/>
    <s v="Investor Group"/>
    <s v="NULL"/>
    <s v="Financials"/>
    <s v="Other Financials"/>
    <s v="Thailand"/>
    <x v="2"/>
    <s v="Citigroup|Phatra Securities Co Ltd"/>
    <x v="0"/>
    <x v="0"/>
    <s v="TPI"/>
    <x v="91"/>
    <x v="91"/>
    <n v="1.067472329737488"/>
    <n v="0.14983568370245987"/>
    <n v="0.14983568370245987"/>
    <n v="0.14983568370245987"/>
    <n v="0.14983568370245987"/>
    <n v="2.8174451102563725E-2"/>
    <n v="2.8174451102563725E-2"/>
    <n v="2.8174451102563725E-2"/>
    <n v="2.8174451102563725E-2"/>
    <n v="7.6424247297351547E-2"/>
    <n v="7.6424247297351547E-2"/>
    <n v="7.6424247297351547E-2"/>
    <n v="7.6424247297351547E-2"/>
    <n v="0.2034539000066008"/>
    <n v="0.2034539000066008"/>
    <n v="0.2034539000066008"/>
    <n v="0.2034539000066008"/>
    <n v="0.26807506634609807"/>
    <n v="0.26807506634609807"/>
    <n v="0.26807506634609807"/>
    <n v="0.26807506634609807"/>
    <n v="0.10779007978508426"/>
    <n v="0.10779007978508426"/>
    <n v="0.10779007978508426"/>
    <n v="0.10779007978508426"/>
    <n v="0.13317259268798196"/>
    <n v="0.13317259268798196"/>
    <n v="0.13317259268798196"/>
    <n v="0.13317259268798196"/>
    <n v="-0.19126654579551106"/>
  </r>
  <r>
    <s v="1638683040"/>
    <x v="92"/>
    <d v="2005-02-10T00:00:00"/>
    <n v="205"/>
    <s v="Grammer AG"/>
    <s v="4295869176"/>
    <x v="10"/>
    <x v="39"/>
    <s v="Germany"/>
    <s v="Deutsche Bank AG"/>
    <s v="4295869482"/>
    <s v="Financials"/>
    <s v="Banks"/>
    <s v="Germany"/>
    <x v="2"/>
    <s v="Deutsche Bank"/>
    <x v="0"/>
    <x v="0"/>
    <s v="GAM"/>
    <x v="92"/>
    <x v="92"/>
    <n v="6.5695273311686148E-2"/>
    <n v="0.11952615846985583"/>
    <n v="0.11952615846985583"/>
    <n v="0.11952615846985583"/>
    <n v="0.11952615846985583"/>
    <n v="0.12009145513265512"/>
    <n v="0.12009145513265512"/>
    <n v="0.12009145513265512"/>
    <n v="0.12009145513265512"/>
    <n v="7.3405485944466595E-2"/>
    <n v="7.3405485944466595E-2"/>
    <n v="7.3405485944466595E-2"/>
    <n v="7.3405485944466595E-2"/>
    <n v="0.13712310548430873"/>
    <n v="0.13712310548430873"/>
    <n v="0.13712310548430873"/>
    <n v="0.13712310548430873"/>
    <n v="0.13322057303476342"/>
    <n v="0.13322057303476342"/>
    <n v="0.13322057303476342"/>
    <n v="0.13322057303476342"/>
    <n v="0.12211339347718826"/>
    <n v="0.12211339347718826"/>
    <n v="0.12211339347718826"/>
    <n v="0.12211339347718826"/>
    <n v="9.8636237982615102E-2"/>
    <n v="9.8636237982615102E-2"/>
    <n v="9.8636237982615102E-2"/>
    <n v="9.8636237982615102E-2"/>
    <n v="9.9490606104008644E-2"/>
  </r>
  <r>
    <s v="1640132040"/>
    <x v="93"/>
    <d v="2005-02-17T00:00:00"/>
    <n v="59.293999999999997"/>
    <s v="Malaysia Smelting Corp Bhd"/>
    <s v="4295883823"/>
    <x v="7"/>
    <x v="33"/>
    <s v="Malaysia"/>
    <s v="Straits Trading Amalgamated Resources Sdn Bhd"/>
    <s v="5050277017"/>
    <s v="Financials"/>
    <s v="Other Financials"/>
    <s v="Malaysia"/>
    <x v="2"/>
    <s v="Commerce Intl Merchant Bank|Ammerchant Bank BHD"/>
    <x v="0"/>
    <x v="0"/>
    <s v="MSC"/>
    <x v="93"/>
    <x v="93"/>
    <n v="0.18926139555275437"/>
    <n v="0.18926139555275437"/>
    <n v="0.20914573168883896"/>
    <n v="0.20914573168883896"/>
    <n v="0.20914573168883896"/>
    <n v="0.20914573168883896"/>
    <n v="0.14797817773186214"/>
    <n v="0.14797817773186214"/>
    <n v="0.14797817773186214"/>
    <n v="0.14797817773186214"/>
    <n v="0.19463834295561661"/>
    <n v="0.19463834295561661"/>
    <n v="0.19463834295561661"/>
    <n v="0.19463834295561661"/>
    <n v="0.44992666960783401"/>
    <n v="0.44992666960783401"/>
    <n v="0.44992666960783401"/>
    <n v="0.44992666960783401"/>
    <n v="0.280712146179736"/>
    <n v="0.280712146179736"/>
    <n v="0.280712146179736"/>
    <n v="0.280712146179736"/>
    <n v="0.23308914981692863"/>
    <n v="0.23308914981692863"/>
    <n v="0.23308914981692863"/>
    <n v="0.23308914981692863"/>
    <n v="0.31100874493068359"/>
    <n v="0.31100874493068359"/>
    <n v="0.31100874493068359"/>
    <n v="0.31100874493068359"/>
  </r>
  <r>
    <s v="1658813040"/>
    <x v="94"/>
    <d v="2005-01-19T00:00:00"/>
    <n v="987.66499999999996"/>
    <s v="Grupo Cydsa SA de CV"/>
    <s v="4295884482"/>
    <x v="4"/>
    <x v="18"/>
    <s v="Mexico"/>
    <s v="Creditors"/>
    <s v="NULL"/>
    <s v="Financials"/>
    <s v="Other Financials"/>
    <s v="Mexico"/>
    <x v="20"/>
    <s v="NULL"/>
    <x v="0"/>
    <x v="0"/>
    <s v="CYDSAS"/>
    <x v="94"/>
    <x v="94"/>
    <n v="7.3441147049016331E-2"/>
    <n v="4.484504040493742E-2"/>
    <n v="4.484504040493742E-2"/>
    <n v="4.484504040493742E-2"/>
    <n v="4.484504040493742E-2"/>
    <n v="2.2186581128040603E-2"/>
    <n v="2.2186581128040603E-2"/>
    <n v="2.2186581128040603E-2"/>
    <n v="2.2186581128040603E-2"/>
    <n v="8.4809075816269827E-2"/>
    <n v="8.4809075816269827E-2"/>
    <n v="8.4809075816269827E-2"/>
    <n v="8.4809075816269827E-2"/>
    <n v="-4.0769583142464483E-2"/>
    <n v="-4.0769583142464483E-2"/>
    <n v="-4.0769583142464483E-2"/>
    <n v="-4.0769583142464483E-2"/>
    <n v="-1.6544552115339131E-2"/>
    <n v="-1.6544552115339131E-2"/>
    <n v="-1.6544552115339131E-2"/>
    <n v="-1.6544552115339131E-2"/>
    <n v="2.7227406365844291E-2"/>
    <n v="2.7227406365844291E-2"/>
    <n v="2.7227406365844291E-2"/>
    <n v="2.7227406365844291E-2"/>
    <n v="6.8269667320915176E-2"/>
    <n v="6.8269667320915176E-2"/>
    <n v="6.8269667320915176E-2"/>
    <n v="6.8269667320915176E-2"/>
    <n v="9.1600240450453368E-2"/>
  </r>
  <r>
    <s v="1661520040"/>
    <x v="95"/>
    <d v="2005-04-11T00:00:00"/>
    <n v="1594.2619999999999"/>
    <s v="Embratel Participacoes SA"/>
    <s v="4295859988"/>
    <x v="6"/>
    <x v="8"/>
    <s v="Brazil"/>
    <s v="Telefonos de Mexico SAB de CV {Telmex}"/>
    <s v="4295884294"/>
    <s v="Telecommunications"/>
    <s v="Other Telecom"/>
    <s v="Mexico"/>
    <x v="38"/>
    <s v="NULL"/>
    <x v="0"/>
    <x v="0"/>
    <s v="EMT"/>
    <x v="95"/>
    <x v="95"/>
    <n v="7.6280710777734087E-2"/>
    <n v="7.6280710777734087E-2"/>
    <n v="-7.7490465627375993E-2"/>
    <n v="-7.7490465627375993E-2"/>
    <n v="-7.7490465627375993E-2"/>
    <n v="-7.7490465627375993E-2"/>
    <n v="-0.15884862785454262"/>
    <n v="-0.15884862785454262"/>
    <n v="-0.15884862785454262"/>
    <n v="-0.15884862785454262"/>
    <n v="5.2246941306342484E-2"/>
    <n v="5.2246941306342484E-2"/>
    <n v="5.2246941306342484E-2"/>
    <n v="5.2246941306342484E-2"/>
    <n v="-5.8878113576923352E-2"/>
    <n v="-5.8878113576923352E-2"/>
    <n v="-5.8878113576923352E-2"/>
    <n v="-5.8878113576923352E-2"/>
    <n v="4.3650000103936479E-2"/>
    <n v="4.3650000103936479E-2"/>
    <n v="4.3650000103936479E-2"/>
    <n v="4.3650000103936479E-2"/>
    <n v="4.3650000103936479E-2"/>
    <n v="2.9102389229456231E-2"/>
    <n v="2.9102389229456231E-2"/>
    <n v="2.9102389229456231E-2"/>
    <n v="0.1084833672167602"/>
    <n v="0.1084833672167602"/>
    <n v="0.1084833672167602"/>
    <n v="0.1084833672167602"/>
  </r>
  <r>
    <s v="1692985040"/>
    <x v="96"/>
    <d v="2005-09-12T00:00:00"/>
    <n v="54.143000000000001"/>
    <s v="NUR Macroprinters Ltd"/>
    <s v="4295875070"/>
    <x v="5"/>
    <x v="16"/>
    <s v="Israel"/>
    <s v="Fortissimo Capital Ltd"/>
    <s v="4297227916"/>
    <s v="Financials"/>
    <s v="Other Financials"/>
    <s v="Israel"/>
    <x v="2"/>
    <s v="NULL"/>
    <x v="0"/>
    <x v="0"/>
    <s v="NURM"/>
    <x v="96"/>
    <x v="96"/>
    <n v="-5.2624709493600381E-2"/>
    <n v="-5.2624709493600381E-2"/>
    <n v="-5.2624709493600381E-2"/>
    <n v="-5.2624709493600381E-2"/>
    <n v="-0.47008638347962683"/>
    <n v="-0.47008638347962683"/>
    <n v="-0.47008638347962683"/>
    <n v="-0.47008638347962683"/>
    <n v="-1.0139773572398327"/>
    <n v="-1.0139773572398327"/>
    <n v="-1.0139773572398327"/>
    <n v="-1.0139773572398327"/>
    <n v="-1.0139773572398327"/>
    <n v="0.98873225656589403"/>
    <n v="0.98873225656589403"/>
    <n v="0.98873225656589403"/>
    <n v="0.98873225656589403"/>
    <n v="0.98873225656589403"/>
    <n v="0.98873225656589403"/>
    <n v="-3.5781617160275299"/>
    <n v="-3.5781617160275299"/>
    <n v="-3.5781617160275299"/>
    <n v="-7.0455126713298233E-2"/>
    <n v="-7.0455126713298233E-2"/>
    <n v="-7.0455126713298233E-2"/>
    <n v="-1.407211785430581"/>
    <n v="-1.407211785430581"/>
    <n v="-1.407211785430581"/>
    <n v="-1.407211785430581"/>
    <n v="-0.18537851188714866"/>
  </r>
  <r>
    <s v="1694045040"/>
    <x v="97"/>
    <d v="2005-11-30T00:00:00"/>
    <n v="66837.298999999999"/>
    <s v="TDC A/S"/>
    <s v="4295865940"/>
    <x v="6"/>
    <x v="8"/>
    <s v="Denmark"/>
    <s v="Nordic Telephone Co Holding ApS"/>
    <s v="4297224635"/>
    <s v="Telecommunications"/>
    <s v="Telecommunications Services"/>
    <s v="Denmark"/>
    <x v="38"/>
    <s v="Credit Suisse First Boston|RBS|Barclays|Deutsche Bank|SEB|JP Morgan"/>
    <x v="0"/>
    <x v="0"/>
    <s v="TDC"/>
    <x v="97"/>
    <x v="97"/>
    <n v="3.8131041890440316E-2"/>
    <n v="3.8131041890440316E-2"/>
    <n v="3.8131041890440316E-2"/>
    <n v="0.10054712930258299"/>
    <n v="0.10054712930258299"/>
    <n v="0.10054712930258299"/>
    <n v="0.10054712930258299"/>
    <n v="3.0420361658131743E-2"/>
    <n v="3.0420361658131743E-2"/>
    <n v="3.0420361658131743E-2"/>
    <n v="3.0420361658131743E-2"/>
    <n v="7.6089125374126931E-2"/>
    <n v="7.6089125374126931E-2"/>
    <n v="7.6089125374126931E-2"/>
    <n v="7.6089125374126931E-2"/>
    <n v="7.0002402370338765E-2"/>
    <n v="7.0002402370338765E-2"/>
    <n v="7.0002402370338765E-2"/>
    <n v="7.0002402370338765E-2"/>
    <n v="9.3406593406593505E-2"/>
    <n v="9.3406593406593505E-2"/>
    <n v="9.3406593406593505E-2"/>
    <n v="9.3406593406593505E-2"/>
    <n v="7.8203588928188975E-2"/>
    <n v="7.8203588928188975E-2"/>
    <n v="7.8203588928188975E-2"/>
    <n v="7.8203588928188975E-2"/>
    <n v="2.8962645128722903E-2"/>
    <n v="2.8962645128722903E-2"/>
    <n v="2.8962645128722903E-2"/>
  </r>
  <r>
    <s v="1702026040"/>
    <x v="98"/>
    <d v="2005-10-13T00:00:00"/>
    <n v="22.995999999999999"/>
    <s v="Senator Entertainment AG"/>
    <s v="4295869751"/>
    <x v="9"/>
    <x v="19"/>
    <s v="Germany"/>
    <s v="HSW GmbH"/>
    <s v="4297340998"/>
    <s v="Media and Entertainment"/>
    <s v="Motion Pictures / Audio Visual"/>
    <s v="Germany"/>
    <x v="2"/>
    <s v="NULL"/>
    <x v="0"/>
    <x v="0"/>
    <s v="SFM"/>
    <x v="98"/>
    <x v="98"/>
    <n v="2.5167132397156136E-2"/>
    <n v="2.5167132397156136E-2"/>
    <n v="2.5167132397156136E-2"/>
    <n v="2.5167132397156136E-2"/>
    <n v="2.5167132397156136E-2"/>
    <n v="2.5167132397156136E-2"/>
    <n v="-2.7548952979654504"/>
    <n v="-2.7548952979654504"/>
    <n v="1.0784795476004363"/>
    <n v="1.0784795476004363"/>
    <n v="1.0784795476004363"/>
    <n v="1.0784795476004363"/>
    <n v="1.0784795476004363"/>
    <n v="1.0784795476004363"/>
    <n v="1.0784795476004363"/>
    <n v="1.0784795476004363"/>
    <n v="1.0784795476004363"/>
    <n v="3.8386085866499569"/>
    <n v="-0.22786436323067069"/>
    <n v="-0.22786436323067069"/>
    <n v="3.3382979816136914E-3"/>
    <n v="3.3382979816136914E-3"/>
    <n v="3.3382979816136914E-3"/>
    <n v="3.3382979816136914E-3"/>
    <n v="3.3382979816136914E-3"/>
    <n v="3.3382979816136914E-3"/>
    <n v="7.8023638140940085E-2"/>
    <n v="7.8023638140940085E-2"/>
    <n v="7.8023638140940085E-2"/>
    <n v="7.8023638140940085E-2"/>
  </r>
  <r>
    <s v="1716153040"/>
    <x v="99"/>
    <d v="2005-12-01T00:00:00"/>
    <n v="616.88300000000004"/>
    <s v="MCL Land Ltd"/>
    <s v="4295887756"/>
    <x v="11"/>
    <x v="40"/>
    <s v="Singapore"/>
    <s v="HKL (MCL) Pte Ltd"/>
    <s v="4297231606"/>
    <s v="Financials"/>
    <s v="Other Financials"/>
    <s v="Singapore"/>
    <x v="63"/>
    <s v="UBS Investment Bank"/>
    <x v="0"/>
    <x v="0"/>
    <s v="M25"/>
    <x v="99"/>
    <x v="99"/>
    <n v="-8.4492937225733849E-3"/>
    <n v="4.6175698075272519E-2"/>
    <n v="4.6175698075272519E-2"/>
    <n v="4.6175698075272519E-2"/>
    <n v="4.6175698075272519E-2"/>
    <n v="2.0242955896026194E-2"/>
    <n v="2.0242955896026194E-2"/>
    <n v="2.0242955896026194E-2"/>
    <n v="2.0242955896026194E-2"/>
    <n v="0.12001626594080517"/>
    <n v="0.12001626594080517"/>
    <n v="0.12001626594080517"/>
    <n v="0.12001626594080517"/>
    <n v="6.8016721052743825E-2"/>
    <n v="6.8016721052743825E-2"/>
    <n v="6.8016721052743825E-2"/>
    <n v="6.8016721052743825E-2"/>
    <n v="4.4707924142559863E-2"/>
    <n v="4.4707924142559863E-2"/>
    <n v="4.4707924142559863E-2"/>
    <n v="4.4707924142559863E-2"/>
    <n v="9.4289578589574249E-2"/>
    <n v="9.4289578589574249E-2"/>
    <n v="9.4289578589574249E-2"/>
    <n v="9.4289578589574249E-2"/>
    <n v="-0.14015121744187875"/>
    <n v="-0.14015121744187875"/>
    <n v="-0.14015121744187875"/>
    <n v="-0.14015121744187875"/>
    <n v="0.29830603569877612"/>
  </r>
  <r>
    <s v="1716695040"/>
    <x v="99"/>
    <d v="2005-12-01T00:00:00"/>
    <n v="245.60400000000001"/>
    <s v="Del Monte Pacific Ltd"/>
    <s v="4295887825"/>
    <x v="3"/>
    <x v="28"/>
    <s v="Singapore"/>
    <s v="NutriAsia Pacific Ltd"/>
    <s v="5000069040"/>
    <s v="Financials"/>
    <s v="Other Financials"/>
    <s v="Philippines"/>
    <x v="64"/>
    <s v="PricewaterhouseCoopers|KPMG Corporate Finance"/>
    <x v="0"/>
    <x v="0"/>
    <s v="D03"/>
    <x v="100"/>
    <x v="100"/>
    <n v="0.22989478944007996"/>
    <n v="0.22989478944007996"/>
    <n v="0.22989478944007996"/>
    <n v="0.24633595328143781"/>
    <n v="0.24633595328143781"/>
    <n v="0.24633595328143781"/>
    <n v="0.24633595328143781"/>
    <n v="0.20494428545332766"/>
    <n v="0.20494428545332766"/>
    <n v="0.20494428545332766"/>
    <n v="0.20494428545332766"/>
    <n v="0.20094072512792829"/>
    <n v="0.20094072512792829"/>
    <n v="0.20094072512792829"/>
    <n v="0.20094072512792829"/>
    <n v="0.140500891317689"/>
    <n v="0.140500891317689"/>
    <n v="0.140500891317689"/>
    <n v="0.140500891317689"/>
    <n v="0.15132219316037607"/>
    <n v="0.15132219316037607"/>
    <n v="0.15132219316037607"/>
    <n v="0.15132219316037607"/>
    <n v="0.17322241406372627"/>
    <n v="0.17322241406372627"/>
    <n v="0.17322241406372627"/>
    <n v="0.17322241406372627"/>
    <n v="0.27576855277686302"/>
    <n v="0.27576855277686302"/>
    <n v="0.27576855277686302"/>
  </r>
  <r>
    <s v="1729588040"/>
    <x v="100"/>
    <d v="2006-01-23T00:00:00"/>
    <n v="91823.668000000005"/>
    <s v="Shin Corp PCL"/>
    <s v="4295892704"/>
    <x v="6"/>
    <x v="41"/>
    <s v="Thailand"/>
    <s v="Investor Group"/>
    <s v="NULL"/>
    <s v="Financials"/>
    <s v="Other Financials"/>
    <s v="Singapore"/>
    <x v="0"/>
    <s v="SCB Securities Co Ltd|Goldman Sachs &amp; Co"/>
    <x v="0"/>
    <x v="0"/>
    <s v="SHIN"/>
    <x v="101"/>
    <x v="101"/>
    <n v="0.10374200580072256"/>
    <n v="0.10374200580072256"/>
    <n v="0.10374200580072256"/>
    <n v="2.6336513895766109E-2"/>
    <n v="2.6336513895766109E-2"/>
    <n v="2.6336513895766109E-2"/>
    <n v="2.6336513895766109E-2"/>
    <n v="4.9755815140841951E-2"/>
    <n v="4.9755815140841951E-2"/>
    <n v="4.9755815140841951E-2"/>
    <n v="4.9755815140841951E-2"/>
    <n v="1.9394139301357412E-2"/>
    <n v="1.9394139301357412E-2"/>
    <n v="1.9394139301357412E-2"/>
    <n v="1.9394139301357412E-2"/>
    <n v="2.7239289190804327E-2"/>
    <n v="2.7239289190804327E-2"/>
    <n v="2.7239289190804327E-2"/>
    <n v="2.7239289190804327E-2"/>
    <n v="-5.0428491217303466E-2"/>
    <n v="-5.0428491217303466E-2"/>
    <n v="-5.0428491217303466E-2"/>
    <n v="-5.0428491217303466E-2"/>
    <n v="-3.5509281925384502E-2"/>
    <n v="-3.5509281925384502E-2"/>
    <n v="-3.5509281925384502E-2"/>
    <n v="-3.5509281925384502E-2"/>
    <n v="-1.4728337012655808E-2"/>
    <n v="-1.4728337012655808E-2"/>
    <n v="-1.4728337012655808E-2"/>
  </r>
  <r>
    <s v="1747859040"/>
    <x v="101"/>
    <d v="2006-03-29T00:00:00"/>
    <n v="1333.866"/>
    <s v="Siam Food Products PCL"/>
    <s v="4295892948"/>
    <x v="3"/>
    <x v="28"/>
    <s v="Thailand"/>
    <s v="Thai Food Pattanakij Co Ltd"/>
    <s v="4297460695"/>
    <s v="Consumer Staples"/>
    <s v="Food and Beverage"/>
    <s v="Thailand"/>
    <x v="65"/>
    <s v="NULL"/>
    <x v="0"/>
    <x v="0"/>
    <s v="SFP"/>
    <x v="102"/>
    <x v="102"/>
    <n v="0.1059186301911597"/>
    <n v="0.11420024398119893"/>
    <n v="0.11420024398119893"/>
    <n v="0.11420024398119893"/>
    <n v="0.11420024398119893"/>
    <n v="9.4709056703256744E-2"/>
    <n v="9.4709056703256744E-2"/>
    <n v="9.4709056703256744E-2"/>
    <n v="9.4709056703256744E-2"/>
    <n v="-1.7325744183509833E-2"/>
    <n v="-1.7325744183509833E-2"/>
    <n v="-1.7325744183509833E-2"/>
    <n v="-1.7325744183509833E-2"/>
    <n v="7.1980743067714585E-3"/>
    <n v="7.1980743067714585E-3"/>
    <n v="7.1980743067714585E-3"/>
    <n v="7.1980743067714585E-3"/>
    <n v="-8.0766715242288148E-4"/>
    <n v="-8.0766715242288148E-4"/>
    <n v="-8.0766715242288148E-4"/>
    <n v="-8.0766715242288148E-4"/>
    <n v="-6.6297769469310319E-2"/>
    <n v="-6.6297769469310319E-2"/>
    <n v="-6.6297769469310319E-2"/>
    <n v="-6.6297769469310319E-2"/>
    <n v="0.23794247013708744"/>
    <n v="0.23794247013708744"/>
    <n v="0.23794247013708744"/>
    <n v="0.23794247013708744"/>
    <n v="7.7996341350982754E-2"/>
  </r>
  <r>
    <s v="1759595040"/>
    <x v="39"/>
    <d v="2006-05-10T00:00:00"/>
    <n v="380.601"/>
    <s v="Rio Grande Energia SA"/>
    <s v="4295860223"/>
    <x v="0"/>
    <x v="42"/>
    <s v="Brazil"/>
    <s v="CPFL Energia SA"/>
    <s v="4295859955"/>
    <s v="Energy and Power"/>
    <s v="Power"/>
    <s v="Brazil"/>
    <x v="2"/>
    <s v="Uniao de Bancos Brasileiros SA"/>
    <x v="0"/>
    <x v="0"/>
    <s v="RGEG"/>
    <x v="103"/>
    <x v="103"/>
    <n v="-1.3827534123266774E-2"/>
    <n v="-7.5957024196461026E-2"/>
    <n v="-7.5957024196461026E-2"/>
    <n v="-7.5957024196461026E-2"/>
    <n v="-7.5957024196461026E-2"/>
    <n v="-1.8150375379644201E-2"/>
    <n v="-1.8150375379644201E-2"/>
    <n v="-1.8150375379644201E-2"/>
    <n v="-1.8150375379644201E-2"/>
    <n v="6.9785143094954344E-2"/>
    <n v="6.9785143094954344E-2"/>
    <n v="6.9785143094954344E-2"/>
    <n v="6.9785143094954344E-2"/>
    <n v="6.2857556459582672E-2"/>
    <n v="6.2857556459582672E-2"/>
    <n v="6.2857556459582672E-2"/>
    <n v="6.2857556459582672E-2"/>
    <n v="0.10257410398648233"/>
    <n v="0.10257410398648233"/>
    <n v="0.10257410398648233"/>
    <n v="0.10257410398648233"/>
    <n v="9.4029442754861151E-2"/>
    <n v="9.4029442754861151E-2"/>
    <n v="9.4029442754861151E-2"/>
    <n v="9.4029442754861151E-2"/>
    <n v="7.2177024275965729E-2"/>
    <n v="7.2177024275965729E-2"/>
    <n v="7.2177024275965729E-2"/>
    <n v="7.2177024275965729E-2"/>
    <n v="6.6581619615976778E-2"/>
  </r>
  <r>
    <s v="1763538040"/>
    <x v="102"/>
    <d v="2006-05-26T00:00:00"/>
    <n v="989.85799999999995"/>
    <s v="Overseas Union Enterprise Ltd"/>
    <s v="4295887819"/>
    <x v="9"/>
    <x v="43"/>
    <s v="Singapore"/>
    <s v="Lippo Property Investment Pte Ltd"/>
    <s v="4297690676"/>
    <s v="Real Estate"/>
    <s v="Other Real Estate"/>
    <s v="Singapore"/>
    <x v="24"/>
    <s v="BNP Paribas SA"/>
    <x v="0"/>
    <x v="0"/>
    <s v="OUESP"/>
    <x v="104"/>
    <x v="104"/>
    <n v="0.42698952437876903"/>
    <n v="8.5667261100974765E-3"/>
    <n v="8.5667261100974765E-3"/>
    <n v="8.5667261100974765E-3"/>
    <n v="8.5667261100974765E-3"/>
    <n v="2.0443458128940186E-2"/>
    <n v="2.0443458128940186E-2"/>
    <n v="2.0443458128940186E-2"/>
    <n v="2.0443458128940186E-2"/>
    <n v="4.2449454570164793E-3"/>
    <n v="4.2449454570164793E-3"/>
    <n v="4.2449454570164793E-3"/>
    <n v="4.2449454570164793E-3"/>
    <n v="4.0626447756471687E-2"/>
    <n v="4.0626447756471687E-2"/>
    <n v="4.0626447756471687E-2"/>
    <n v="4.0626447756471687E-2"/>
    <n v="0.20459382099710735"/>
    <n v="0.20459382099710735"/>
    <n v="0.20459382099710735"/>
    <n v="0.20459382099710735"/>
    <n v="0.19179832201156907"/>
    <n v="0.19179832201156907"/>
    <n v="0.19179832201156907"/>
    <n v="0.19179832201156907"/>
    <n v="-2.2697389839739731E-2"/>
    <n v="-2.2697389839739731E-2"/>
    <n v="-2.2697389839739731E-2"/>
    <n v="-2.2697389839739731E-2"/>
    <n v="-3.3344870769730435E-3"/>
  </r>
  <r>
    <s v="1768958040"/>
    <x v="103"/>
    <d v="2006-04-18T00:00:00"/>
    <n v="132.04499999999999"/>
    <s v="Lingui Developments Bhd"/>
    <s v="4295884250"/>
    <x v="4"/>
    <x v="10"/>
    <s v="Malaysia"/>
    <s v="Samling Global Ltd"/>
    <s v="4295884021"/>
    <s v="Financials"/>
    <s v="Other Financials"/>
    <s v="Malaysia"/>
    <x v="66"/>
    <s v="Commerce Intl Merchant Bank"/>
    <x v="0"/>
    <x v="0"/>
    <s v="LINGUI"/>
    <x v="105"/>
    <x v="105"/>
    <n v="7.0756840015402857E-3"/>
    <n v="7.0756840015402857E-3"/>
    <n v="7.0756840015402857E-3"/>
    <n v="7.0756840015402857E-3"/>
    <n v="3.6242311315707688E-2"/>
    <n v="3.6242311315707688E-2"/>
    <n v="3.6242311315707688E-2"/>
    <n v="3.6242311315707688E-2"/>
    <n v="4.4653598994193432E-2"/>
    <n v="4.4653598994193432E-2"/>
    <n v="4.4653598994193432E-2"/>
    <n v="4.4653598994193432E-2"/>
    <n v="5.1998728723779856E-2"/>
    <n v="5.1998728723779856E-2"/>
    <n v="5.1998728723779856E-2"/>
    <n v="5.1998728723779856E-2"/>
    <n v="2.7005752130921188E-2"/>
    <n v="2.7005752130921188E-2"/>
    <n v="2.7005752130921188E-2"/>
    <n v="2.7005752130921188E-2"/>
    <n v="0.11820280350335667"/>
    <n v="0.11820280350335667"/>
    <n v="0.11820280350335667"/>
    <n v="0.11820280350335667"/>
    <n v="2.7842701419736385E-2"/>
    <n v="2.7842701419736385E-2"/>
    <n v="2.7842701419736385E-2"/>
    <n v="2.7842701419736385E-2"/>
    <n v="-3.1440883138720366E-3"/>
    <n v="-3.1440883138720366E-3"/>
  </r>
  <r>
    <s v="1777254040"/>
    <x v="104"/>
    <d v="2006-03-24T00:00:00"/>
    <n v="40274.279000000002"/>
    <s v="Reliance Energy Ltd"/>
    <s v="4295873629"/>
    <x v="0"/>
    <x v="42"/>
    <s v="India"/>
    <s v="Reliance Energy Ventures Ltd"/>
    <s v="4295874050"/>
    <s v="Energy and Power"/>
    <s v="Oil &amp; Gas"/>
    <s v="India"/>
    <x v="2"/>
    <s v="NULL"/>
    <x v="0"/>
    <x v="0"/>
    <s v="500390"/>
    <x v="106"/>
    <x v="106"/>
    <n v="6.8736945517149831E-2"/>
    <n v="6.8736945517149831E-2"/>
    <n v="6.8736945517149831E-2"/>
    <n v="4.254753906734289E-2"/>
    <n v="4.254753906734289E-2"/>
    <n v="4.254753906734289E-2"/>
    <n v="4.254753906734289E-2"/>
    <n v="4.2085750714228834E-2"/>
    <n v="4.2085750714228834E-2"/>
    <n v="4.2085750714228834E-2"/>
    <n v="4.2085750714228834E-2"/>
    <n v="2.367481821638763E-2"/>
    <n v="2.367481821638763E-2"/>
    <n v="2.367481821638763E-2"/>
    <n v="2.367481821638763E-2"/>
    <n v="3.225709947266376E-2"/>
    <n v="3.225709947266376E-2"/>
    <n v="3.225709947266376E-2"/>
    <n v="3.225709947266376E-2"/>
    <n v="1.5874590069178681E-2"/>
    <n v="1.5874590069178681E-2"/>
    <n v="1.5874590069178681E-2"/>
    <n v="1.5874590069178681E-2"/>
    <n v="1.5874590069178681E-2"/>
    <n v="1.2387418705081697E-2"/>
    <n v="1.2387418705081697E-2"/>
    <n v="1.2387418705081697E-2"/>
    <n v="1.2387418705081697E-2"/>
    <n v="1.7850098726893877E-2"/>
    <n v="1.7850098726893877E-2"/>
  </r>
  <r>
    <s v="1782678040"/>
    <x v="105"/>
    <d v="2006-10-19T00:00:00"/>
    <n v="162.97800000000001"/>
    <s v="Doktas Docum Sanayi ve Ticaret AS"/>
    <s v="4295893520"/>
    <x v="5"/>
    <x v="6"/>
    <s v="Turkey"/>
    <s v="Componenta Oyj"/>
    <s v="4295866351"/>
    <s v="Materials"/>
    <s v="Metals &amp; Mining"/>
    <s v="Finland"/>
    <x v="67"/>
    <s v="Turkiye Sinai Kalkinma Bankasi|Summa Capital Oy"/>
    <x v="0"/>
    <x v="0"/>
    <s v="DOKTA"/>
    <x v="107"/>
    <x v="107"/>
    <n v="2.5920657499604732E-2"/>
    <n v="2.5920657499604732E-2"/>
    <n v="2.5920657499604732E-2"/>
    <n v="5.5036051535966114E-2"/>
    <n v="5.5036051535966114E-2"/>
    <n v="5.5036051535966114E-2"/>
    <n v="5.5036051535966114E-2"/>
    <n v="0.10611644212591827"/>
    <n v="0.10611644212591827"/>
    <n v="0.10611644212591827"/>
    <n v="0.10611644212591827"/>
    <n v="4.9178692363218195E-2"/>
    <n v="4.9178692363218195E-2"/>
    <n v="4.9178692363218195E-2"/>
    <n v="4.9178692363218195E-2"/>
    <n v="0.21896072986909987"/>
    <n v="0.21896072986909987"/>
    <n v="0.21896072986909987"/>
    <n v="0.21896072986909987"/>
    <n v="0.13207395981489961"/>
    <n v="0.13207395981489961"/>
    <n v="0.13207395981489961"/>
    <n v="0.13207395981489961"/>
    <n v="0.16805959074792021"/>
    <n v="0.16805959074792021"/>
    <n v="0.16805959074792021"/>
    <n v="0.16805959074792021"/>
    <n v="7.3409198890863111E-3"/>
    <n v="7.3409198890863111E-3"/>
    <n v="7.3409198890863111E-3"/>
  </r>
  <r>
    <s v="1789206040"/>
    <x v="106"/>
    <d v="2006-08-31T00:00:00"/>
    <n v="22490.406999999999"/>
    <s v="Danubius Szalloda es Gyogyudulo Nyilvanosan Mukodo Reszvenytatarsa"/>
    <s v="4295872053"/>
    <x v="9"/>
    <x v="43"/>
    <s v="Hungary"/>
    <s v="Investor Group"/>
    <s v="NULL"/>
    <s v="Financials"/>
    <s v="Other Financials"/>
    <s v="United Kingdom"/>
    <x v="2"/>
    <s v="UniCredit Group"/>
    <x v="0"/>
    <x v="0"/>
    <s v="DANUBI"/>
    <x v="108"/>
    <x v="108"/>
    <n v="6.7937076793190929E-2"/>
    <n v="6.7937076793190929E-2"/>
    <n v="6.7937076793190929E-2"/>
    <n v="6.7937076793190929E-2"/>
    <n v="6.7937076793190929E-2"/>
    <n v="3.2348372339154337E-2"/>
    <n v="3.2348372339154337E-2"/>
    <n v="3.2348372339154337E-2"/>
    <n v="1.8492543329302683E-2"/>
    <n v="1.8492543329302683E-2"/>
    <n v="1.8492543329302683E-2"/>
    <n v="1.8492543329302683E-2"/>
    <n v="3.2749341577922648E-2"/>
    <n v="3.2749341577922648E-2"/>
    <n v="3.2749341577922648E-2"/>
    <n v="3.2749341577922648E-2"/>
    <n v="3.6586685422133204E-2"/>
    <n v="3.6586685422133204E-2"/>
    <n v="3.6586685422133204E-2"/>
    <n v="3.6586685422133204E-2"/>
    <n v="3.9400921658986177E-2"/>
    <n v="3.9400921658986177E-2"/>
    <n v="3.9400921658986177E-2"/>
    <n v="3.9400921658986177E-2"/>
    <n v="1.7677943306434921E-2"/>
    <n v="1.7677943306434921E-2"/>
    <n v="1.7677943306434921E-2"/>
    <n v="1.7677943306434921E-2"/>
    <n v="1.4789818488591285E-2"/>
    <n v="1.4789818488591285E-2"/>
  </r>
  <r>
    <s v="1801964040"/>
    <x v="107"/>
    <d v="2006-10-03T00:00:00"/>
    <n v="515.86699999999996"/>
    <s v="Lumenis Ltd"/>
    <s v="4295875094"/>
    <x v="8"/>
    <x v="31"/>
    <s v="Israel"/>
    <s v="Lumenis Ltd SPV"/>
    <s v="4297840436"/>
    <s v="Financials"/>
    <s v="Other Financials"/>
    <s v="Israel"/>
    <x v="22"/>
    <s v="NULL"/>
    <x v="0"/>
    <x v="0"/>
    <s v="ESCMF"/>
    <x v="109"/>
    <x v="109"/>
    <n v="-0.13985120613211091"/>
    <n v="-0.13985120613211091"/>
    <n v="-0.13985120613211091"/>
    <n v="-0.13985120613211091"/>
    <n v="-0.30830049963557238"/>
    <n v="-0.30830049963557238"/>
    <n v="-0.30830049963557238"/>
    <n v="-0.30830049963557238"/>
    <n v="3.687784813872285E-2"/>
    <n v="3.687784813872285E-2"/>
    <n v="3.687784813872285E-2"/>
    <n v="3.687784813872285E-2"/>
    <n v="0.10740401356180702"/>
    <n v="0.10740401356180702"/>
    <n v="0.10740401356180702"/>
    <n v="0.10740401356180702"/>
    <n v="-0.16013136573358239"/>
    <n v="-0.16013136573358239"/>
    <n v="-0.16013136573358239"/>
    <n v="-0.16013136573358239"/>
    <n v="-0.16013136573358239"/>
    <n v="-0.16013136573358239"/>
    <n v="-0.23274575715339837"/>
    <n v="-0.23274575715339837"/>
    <n v="-0.23274575715339837"/>
    <n v="-0.23274575715339837"/>
    <n v="-0.49865313211785872"/>
    <n v="-0.49865313211785872"/>
    <n v="-0.49865313211785872"/>
    <n v="-0.49865313211785872"/>
  </r>
  <r>
    <s v="1804208040"/>
    <x v="108"/>
    <d v="2006-10-20T00:00:00"/>
    <n v="129.94900000000001"/>
    <s v="Jaya Holdings Ltd"/>
    <s v="4295887476"/>
    <x v="5"/>
    <x v="23"/>
    <s v="Singapore"/>
    <s v="Nautical Offshore Services"/>
    <s v="4296236862"/>
    <s v="Financials"/>
    <s v="Other Financials"/>
    <s v="Singapore"/>
    <x v="68"/>
    <s v="Merrill Lynch(Singapore)Pte"/>
    <x v="0"/>
    <x v="0"/>
    <s v="JAYA"/>
    <x v="110"/>
    <x v="110"/>
    <n v="0.16517307510180884"/>
    <n v="0.23660193696381793"/>
    <n v="0.23660193696381793"/>
    <n v="0.23660193696381793"/>
    <n v="0.23660193696381793"/>
    <n v="0.22610874368686887"/>
    <n v="0.22610874368686887"/>
    <n v="0.22610874368686887"/>
    <n v="0.22610874368686887"/>
    <n v="0.26438427188038316"/>
    <n v="0.26438427188038316"/>
    <n v="0.26438427188038316"/>
    <n v="0.26438427188038316"/>
    <n v="0.37954659744608538"/>
    <n v="0.37954659744608538"/>
    <n v="0.37954659744608538"/>
    <n v="0.37954659744608538"/>
    <n v="0.36004265366745447"/>
    <n v="0.36004265366745447"/>
    <n v="0.36004265366745447"/>
    <n v="0.36004265366745447"/>
    <n v="0.31824408491677303"/>
    <n v="0.31824408491677303"/>
    <n v="0.31824408491677303"/>
    <n v="0.31824408491677303"/>
    <n v="4.1851783905368964E-2"/>
    <n v="4.1851783905368964E-2"/>
    <n v="4.1851783905368964E-2"/>
    <n v="4.1851783905368964E-2"/>
    <n v="0.14590068340824064"/>
  </r>
  <r>
    <s v="1807153040"/>
    <x v="109"/>
    <d v="2006-10-30T00:00:00"/>
    <n v="4603"/>
    <s v="Coca-Cola FEMSA SA de CV"/>
    <s v="4295884272"/>
    <x v="3"/>
    <x v="28"/>
    <s v="Mexico"/>
    <s v="Fomento Economico Mexicano SA De CV{Femsa}"/>
    <s v="4295884507"/>
    <s v="Consumer Staples"/>
    <s v="Food and Beverage"/>
    <s v="Mexico"/>
    <x v="2"/>
    <s v="NULL"/>
    <x v="0"/>
    <x v="0"/>
    <s v="KOF"/>
    <x v="111"/>
    <x v="111"/>
    <n v="0.33801598233481089"/>
    <n v="0.33801598233481089"/>
    <n v="0.33801598233481089"/>
    <n v="0.12572167321928235"/>
    <n v="0.12572167321928235"/>
    <n v="0.12572167321928235"/>
    <n v="0.12572167321928235"/>
    <n v="0.13662870037107652"/>
    <n v="0.13662870037107652"/>
    <n v="0.13662870037107652"/>
    <n v="0.13662870037107652"/>
    <n v="0.15872727335973033"/>
    <n v="0.15872727335973033"/>
    <n v="0.15872727335973033"/>
    <n v="0.15872727335973033"/>
    <n v="0.15275696989483753"/>
    <n v="0.15275696989483753"/>
    <n v="0.15275696989483753"/>
    <n v="0.15275696989483753"/>
    <n v="0.16181696259361208"/>
    <n v="0.16181696259361208"/>
    <n v="0.16181696259361208"/>
    <n v="0.16181696259361208"/>
    <n v="0.1787332406616077"/>
    <n v="0.1787332406616077"/>
    <n v="0.1787332406616077"/>
    <n v="0.1787332406616077"/>
    <n v="0.18156435179217931"/>
    <n v="0.18156435179217931"/>
    <n v="0.18156435179217931"/>
  </r>
  <r>
    <s v="1828455040"/>
    <x v="110"/>
    <d v="2007-01-08T00:00:00"/>
    <n v="163.584"/>
    <s v="Guthrie GTS Ltd"/>
    <s v="4295887792"/>
    <x v="11"/>
    <x v="40"/>
    <s v="Singapore"/>
    <s v="Alam Indah Bintan Pte Ltd"/>
    <s v="4297593365"/>
    <s v="Financials"/>
    <s v="Other Financials"/>
    <s v="Singapore"/>
    <x v="69"/>
    <s v="Kim Eng Securities Pte Ltd"/>
    <x v="0"/>
    <x v="0"/>
    <s v="G33"/>
    <x v="112"/>
    <x v="112"/>
    <n v="3.5914453334696714E-2"/>
    <n v="3.5914453334696714E-2"/>
    <n v="-1.2337346021962067E-2"/>
    <n v="-1.2337346021962067E-2"/>
    <n v="-1.2337346021962067E-2"/>
    <n v="-1.2337346021962067E-2"/>
    <n v="2.8921227673295781E-2"/>
    <n v="2.8921227673295781E-2"/>
    <n v="2.8921227673295781E-2"/>
    <n v="2.8921227673295781E-2"/>
    <n v="4.4732567850756598E-2"/>
    <n v="4.4732567850756598E-2"/>
    <n v="4.4732567850756598E-2"/>
    <n v="4.4732567850756598E-2"/>
    <n v="5.5611082892300628E-2"/>
    <n v="5.5611082892300628E-2"/>
    <n v="5.5611082892300628E-2"/>
    <n v="5.5611082892300628E-2"/>
    <n v="8.2305769002566836E-2"/>
    <n v="8.2305769002566836E-2"/>
    <n v="8.2305769002566836E-2"/>
    <n v="8.2305769002566836E-2"/>
    <n v="0.10912381847938071"/>
    <n v="0.10912381847938071"/>
    <n v="0.10912381847938071"/>
    <n v="0.10912381847938071"/>
    <n v="7.1700322747626041E-2"/>
    <n v="7.1700322747626041E-2"/>
    <n v="7.1700322747626041E-2"/>
    <n v="7.1700322747626041E-2"/>
  </r>
  <r>
    <s v="1842495040"/>
    <x v="111"/>
    <d v="2007-02-21T00:00:00"/>
    <n v="60.610999999999997"/>
    <s v="Stedim Biosystems SA"/>
    <s v="4295867687"/>
    <x v="4"/>
    <x v="44"/>
    <s v="France"/>
    <s v="Sartorius AG"/>
    <s v="4295868872"/>
    <s v="Healthcare"/>
    <s v="Healthcare Equipment &amp; Supplies"/>
    <s v="Germany"/>
    <x v="70"/>
    <s v="Dresdner Kleinwort"/>
    <x v="0"/>
    <x v="0"/>
    <s v="DIM"/>
    <x v="113"/>
    <x v="113"/>
    <n v="0.16518355730086098"/>
    <n v="0.11369517960042801"/>
    <n v="0.11369517960042801"/>
    <n v="0.11369517960042801"/>
    <n v="0.11369517960042801"/>
    <n v="0.1080479663740881"/>
    <n v="0.1080479663740881"/>
    <n v="0.1080479663740881"/>
    <n v="0.1080479663740881"/>
    <n v="0.1080479663740881"/>
    <n v="0.1080479663740881"/>
    <n v="0.12230511894647374"/>
    <n v="0.12230511894647374"/>
    <n v="0.17822786366290716"/>
    <n v="0.17822786366290716"/>
    <n v="0.17822786366290716"/>
    <n v="0.17822786366290716"/>
    <n v="3.3245631014598709E-2"/>
    <n v="3.3245631014598709E-2"/>
    <n v="3.3245631014598709E-2"/>
    <n v="3.3245631014598709E-2"/>
    <n v="6.0858880651278424E-2"/>
    <n v="6.0858880651278424E-2"/>
    <n v="6.0858880651278424E-2"/>
    <n v="6.0858880651278424E-2"/>
    <n v="8.8677355623377488E-2"/>
    <n v="8.8677355623377488E-2"/>
    <n v="8.8677355623377488E-2"/>
    <n v="8.8677355623377488E-2"/>
    <n v="0.11711509131437967"/>
  </r>
  <r>
    <s v="1844179040"/>
    <x v="112"/>
    <d v="2007-03-01T00:00:00"/>
    <n v="1655.124"/>
    <s v="STATS ChipPAC Ltd"/>
    <s v="4295888045"/>
    <x v="1"/>
    <x v="35"/>
    <s v="Singapore"/>
    <s v="Singapore Technologies Semiconductors Pte Ltd"/>
    <s v="5000063680"/>
    <s v="Financials"/>
    <s v="Other Financials"/>
    <s v="Singapore"/>
    <x v="8"/>
    <s v="Goldman Sachs Singapore"/>
    <x v="0"/>
    <x v="0"/>
    <s v="S24"/>
    <x v="114"/>
    <x v="114"/>
    <n v="-0.15100479763887859"/>
    <n v="-0.15100479763887859"/>
    <n v="6.1004642304487565E-4"/>
    <n v="6.1004642304487565E-4"/>
    <n v="6.1004642304487565E-4"/>
    <n v="6.1004642304487565E-4"/>
    <n v="-0.2256611203599172"/>
    <n v="-0.2256611203599172"/>
    <n v="-0.2256611203599172"/>
    <n v="-0.2256611203599172"/>
    <n v="1.3053790279842655E-2"/>
    <n v="1.3053790279842655E-2"/>
    <n v="1.3053790279842655E-2"/>
    <n v="1.3053790279842655E-2"/>
    <n v="7.3958973882143966E-2"/>
    <n v="7.3958973882143966E-2"/>
    <n v="7.3958973882143966E-2"/>
    <n v="7.3958973882143966E-2"/>
    <n v="8.0356820253001934E-2"/>
    <n v="8.0356820253001934E-2"/>
    <n v="8.0356820253001934E-2"/>
    <n v="8.0356820253001934E-2"/>
    <n v="3.8529624993772098E-2"/>
    <n v="3.8529624993772098E-2"/>
    <n v="3.8529624993772098E-2"/>
    <n v="3.8529624993772098E-2"/>
    <n v="3.0032837086009331E-2"/>
    <n v="3.0032837086009331E-2"/>
    <n v="3.0032837086009331E-2"/>
    <n v="3.0032837086009331E-2"/>
  </r>
  <r>
    <s v="1846593040"/>
    <x v="113"/>
    <d v="2007-03-08T00:00:00"/>
    <n v="622.63300000000004"/>
    <s v="Generale de Sante SA"/>
    <s v="4295868159"/>
    <x v="8"/>
    <x v="27"/>
    <s v="France"/>
    <s v="Sante Developpement Europe SAS"/>
    <s v="4297666877"/>
    <s v="Financials"/>
    <s v="Other Financials"/>
    <s v="France"/>
    <x v="71"/>
    <s v="Mediobanca SpA"/>
    <x v="0"/>
    <x v="0"/>
    <s v="GDS"/>
    <x v="115"/>
    <x v="115"/>
    <n v="8.6893840104849157E-2"/>
    <n v="8.8252231500144343E-2"/>
    <n v="8.8252231500144343E-2"/>
    <n v="8.8252231500144343E-2"/>
    <n v="8.8252231500144343E-2"/>
    <n v="9.52380952380949E-2"/>
    <n v="9.52380952380949E-2"/>
    <n v="9.52380952380949E-2"/>
    <n v="9.52380952380949E-2"/>
    <n v="0.1075168722364447"/>
    <n v="0.1075168722364447"/>
    <n v="0.1075168722364447"/>
    <n v="0.1075168722364447"/>
    <n v="0.24976068921505984"/>
    <n v="0.24976068921505984"/>
    <n v="0.24976068921505984"/>
    <n v="0.24976068921505984"/>
    <n v="7.2181670721816665E-2"/>
    <n v="7.2181670721816665E-2"/>
    <n v="7.2181670721816665E-2"/>
    <n v="7.2181670721816665E-2"/>
    <n v="0.10448830695068717"/>
    <n v="0.10448830695068717"/>
    <n v="0.10448830695068717"/>
    <n v="0.10448830695068717"/>
    <n v="9.6390845070422379E-2"/>
    <n v="9.6390845070422379E-2"/>
    <n v="9.6390845070422379E-2"/>
    <n v="9.6390845070422379E-2"/>
    <n v="7.4378982031641436E-2"/>
  </r>
  <r>
    <s v="1848176040"/>
    <x v="114"/>
    <d v="2007-01-15T00:00:00"/>
    <n v="91.244"/>
    <s v="SOFCO"/>
    <s v="4295866652"/>
    <x v="11"/>
    <x v="40"/>
    <s v="France"/>
    <s v="Investor Group"/>
    <s v="NULL"/>
    <s v="Financials"/>
    <s v="Other Financials"/>
    <s v="France"/>
    <x v="2"/>
    <s v="NULL"/>
    <x v="0"/>
    <x v="0"/>
    <s v="SOFC"/>
    <x v="116"/>
    <x v="116"/>
    <n v="1.0665068903535067"/>
    <n v="1.0665068903535067"/>
    <n v="1.0665068903535067"/>
    <n v="-9.1031692515172125E-2"/>
    <n v="-9.1031692515172125E-2"/>
    <n v="-9.1031692515172125E-2"/>
    <n v="-9.1031692515172125E-2"/>
    <n v="-0.1695172938046372"/>
    <n v="-0.1695172938046372"/>
    <n v="-0.1695172938046372"/>
    <n v="-0.1695172938046372"/>
    <n v="-0.58896723351306646"/>
    <n v="-0.58896723351306646"/>
    <n v="-1.0372576492249909E-2"/>
    <n v="-1.0372576492249909E-2"/>
    <n v="-1.0372576492249909E-2"/>
    <n v="-1.0372576492249909E-2"/>
    <n v="7.0142107192417466E-2"/>
    <n v="7.0142107192417466E-2"/>
    <n v="7.0142107192417466E-2"/>
    <n v="7.0142107192417466E-2"/>
    <n v="9.3321115059124132E-3"/>
    <n v="9.3321115059124132E-3"/>
    <n v="9.3321115059124132E-3"/>
    <n v="9.3321115059124132E-3"/>
    <n v="-2.8717837342873542E-3"/>
    <n v="-2.8717837342873542E-3"/>
    <n v="-2.8717837342873542E-3"/>
    <n v="-2.8717837342873542E-3"/>
    <n v="0.11203748988984093"/>
  </r>
  <r>
    <s v="1855545040"/>
    <x v="49"/>
    <d v="2007-04-02T00:00:00"/>
    <n v="4002"/>
    <s v="Posful Corp"/>
    <s v="4295878638"/>
    <x v="2"/>
    <x v="11"/>
    <s v="Japan"/>
    <s v="Aeon Co Ltd"/>
    <s v="4295880522"/>
    <s v="Retail"/>
    <s v="Discount and Department Store Retailing"/>
    <s v="Japan"/>
    <x v="72"/>
    <s v="Daiwa Securities SMBC Co Ltd"/>
    <x v="0"/>
    <x v="0"/>
    <s v="7512"/>
    <x v="117"/>
    <x v="117"/>
    <n v="5.8804121618191957E-2"/>
    <n v="-5.2651822727466879E-2"/>
    <n v="-5.2651822727466879E-2"/>
    <n v="-5.2651822727466879E-2"/>
    <n v="-5.2651822727466879E-2"/>
    <n v="-2.6685473571850642E-4"/>
    <n v="-2.6685473571850642E-4"/>
    <n v="-2.6685473571850642E-4"/>
    <n v="-2.6685473571850642E-4"/>
    <n v="3.9180618039678441E-2"/>
    <n v="3.9180618039678441E-2"/>
    <n v="3.9180618039678441E-2"/>
    <n v="3.9180618039678441E-2"/>
    <n v="-0.39269682093822939"/>
    <n v="-0.39269682093822939"/>
    <n v="-0.39269682093822939"/>
    <n v="-0.39269682093822939"/>
    <n v="7.1225783006654539E-2"/>
    <n v="7.1225783006654539E-2"/>
    <n v="7.1225783006654539E-2"/>
    <n v="7.1225783006654539E-2"/>
    <n v="-3.0153132470237154E-2"/>
    <n v="-3.0153132470237154E-2"/>
    <n v="-3.0153132470237154E-2"/>
    <n v="-3.0153132470237154E-2"/>
    <n v="4.9060976409628899E-2"/>
    <n v="4.9060976409628899E-2"/>
    <n v="4.9060976409628899E-2"/>
    <n v="4.9060976409628899E-2"/>
    <n v="6.7528569779522277E-2"/>
  </r>
  <r>
    <s v="1855662040"/>
    <x v="49"/>
    <d v="2007-04-02T00:00:00"/>
    <n v="106.4"/>
    <s v="Loulis SA"/>
    <s v="4296393115"/>
    <x v="3"/>
    <x v="28"/>
    <s v="Romania"/>
    <s v="Leipnik Lundenburger Invest Beteiligungs AG"/>
    <s v="NULL"/>
    <s v="Consumer Staples"/>
    <s v="Food and Beverage"/>
    <s v="Austria"/>
    <x v="2"/>
    <s v="NULL"/>
    <x v="0"/>
    <x v="0"/>
    <s v="MPN"/>
    <x v="118"/>
    <x v="118"/>
    <n v="3.3856324403181065E-2"/>
    <n v="3.3856324403181065E-2"/>
    <n v="3.3856324403181065E-2"/>
    <n v="1.6662411620963977E-2"/>
    <n v="1.6662411620963977E-2"/>
    <n v="1.6662411620963977E-2"/>
    <n v="-0.15842643072458037"/>
    <n v="-0.15842643072458037"/>
    <n v="-0.15842643072458037"/>
    <n v="-0.15842643072458037"/>
    <n v="-5.1029885811069112E-2"/>
    <n v="-5.1029885811069112E-2"/>
    <n v="-5.1029885811069112E-2"/>
    <n v="-5.1029885811069112E-2"/>
    <n v="1.3035092775277651E-2"/>
    <n v="1.3035092775277651E-2"/>
    <n v="1.3035092775277651E-2"/>
    <n v="1.3035092775277651E-2"/>
    <n v="0.19755639284613677"/>
    <n v="0.19755639284613677"/>
    <n v="0.19755639284613677"/>
    <n v="0.19755639284613677"/>
    <n v="0.15452872312839561"/>
    <n v="0.15452872312839561"/>
    <n v="0.15452872312839561"/>
    <n v="0.15452872312839561"/>
    <n v="0.14495032520906251"/>
    <n v="0.14495032520906251"/>
    <n v="0.14495032520906251"/>
    <n v="0.14495032520906251"/>
  </r>
  <r>
    <s v="1857077040"/>
    <x v="115"/>
    <d v="2007-04-10T00:00:00"/>
    <n v="1861.1669999999999"/>
    <s v="PUMA AG Rudolf Dassler Sport"/>
    <s v="5035708251"/>
    <x v="3"/>
    <x v="4"/>
    <s v="Germany"/>
    <s v="Sapardis SA"/>
    <s v="5000039253"/>
    <s v="Financials"/>
    <s v="Other Financials"/>
    <s v="France"/>
    <x v="73"/>
    <s v="Rothschild &amp; Co|Goldman Sachs &amp; Co"/>
    <x v="0"/>
    <x v="0"/>
    <s v="PUM"/>
    <x v="119"/>
    <x v="119"/>
    <n v="0.36617544558398779"/>
    <n v="0.36617544558398779"/>
    <n v="0.36617544558398779"/>
    <n v="0.54648149916745303"/>
    <n v="0.54648149916745303"/>
    <n v="0.54648149916745303"/>
    <n v="0.58893994092549995"/>
    <n v="0.58893994092549995"/>
    <n v="0.58893994092549995"/>
    <n v="0.58893994092549995"/>
    <n v="0.42455953016550918"/>
    <n v="0.42455953016550918"/>
    <n v="0.42455953016550918"/>
    <n v="0.42455953016550918"/>
    <n v="0.30758297801187257"/>
    <n v="0.30758297801187257"/>
    <n v="0.30758297801187257"/>
    <n v="0.30758297801187257"/>
    <n v="0.29534090007143438"/>
    <n v="0.29534090007143438"/>
    <n v="0.29534090007143438"/>
    <n v="0.29534090007143438"/>
    <n v="0.2666830627971804"/>
    <n v="0.2666830627971804"/>
    <n v="0.2666830627971804"/>
    <n v="0.2666830627971804"/>
    <n v="0.1128323699421965"/>
    <n v="0.1128323699421965"/>
    <n v="0.1128323699421965"/>
    <n v="0.1128323699421965"/>
  </r>
  <r>
    <s v="1861224040"/>
    <x v="116"/>
    <d v="2007-07-06T00:00:00"/>
    <n v="137.256"/>
    <s v="Tire Kutsan Oluklu Mukavva Kutu Ve Kragit Sanayi AS"/>
    <s v="4295893610"/>
    <x v="4"/>
    <x v="10"/>
    <s v="Turkey"/>
    <s v="Mondi Packaging Paper Swiece SA"/>
    <s v="4295886460"/>
    <s v="Materials"/>
    <s v="Containers &amp; Packaging"/>
    <s v="Poland"/>
    <x v="2"/>
    <s v="Merrill Lynch"/>
    <x v="0"/>
    <x v="0"/>
    <s v="TIRE"/>
    <x v="120"/>
    <x v="120"/>
    <n v="9.4512348065689922E-2"/>
    <n v="9.4512348065689922E-2"/>
    <n v="8.5085616276094761E-2"/>
    <n v="8.5085616276094761E-2"/>
    <n v="8.5085616276094761E-2"/>
    <n v="8.5085616276094761E-2"/>
    <n v="4.5163765405457315E-2"/>
    <n v="4.5163765405457315E-2"/>
    <n v="4.5163765405457315E-2"/>
    <n v="4.5163765405457315E-2"/>
    <n v="4.5163765405457315E-2"/>
    <n v="5.7605458812392797E-2"/>
    <n v="5.7605458812392797E-2"/>
    <n v="5.7605458812392797E-2"/>
    <n v="8.1976095094240295E-2"/>
    <n v="8.1976095094240295E-2"/>
    <n v="8.1976095094240295E-2"/>
    <n v="8.1976095094240295E-2"/>
    <n v="-1.5923846288822565E-2"/>
    <n v="-1.5923846288822565E-2"/>
    <n v="-1.5923846288822565E-2"/>
    <n v="-1.5923846288822565E-2"/>
    <n v="-0.56091936232781969"/>
    <n v="-0.56091936232781969"/>
    <n v="-0.56091936232781969"/>
    <n v="-0.56091936232781969"/>
    <n v="-4.5604832147494383E-2"/>
    <n v="-4.5604832147494383E-2"/>
    <n v="-4.5604832147494383E-2"/>
    <n v="-4.5604832147494383E-2"/>
  </r>
  <r>
    <s v="1868084040"/>
    <x v="117"/>
    <d v="2007-05-17T00:00:00"/>
    <n v="561.99199999999996"/>
    <s v="Kaufman &amp; Broad SA"/>
    <s v="4295868330"/>
    <x v="11"/>
    <x v="40"/>
    <s v="France"/>
    <s v="PAI Partners SAS"/>
    <s v="5000068533"/>
    <s v="Financials"/>
    <s v="Alternative Financial Investments"/>
    <s v="France"/>
    <x v="74"/>
    <s v="BNP Paribas SA"/>
    <x v="0"/>
    <x v="0"/>
    <s v="KOF"/>
    <x v="121"/>
    <x v="121"/>
    <n v="0.15637169700682857"/>
    <n v="0.15637169700682857"/>
    <n v="0.15637169700682857"/>
    <n v="0.15637169700682857"/>
    <n v="0.15637169700682857"/>
    <n v="0.20311292810618473"/>
    <n v="0.20311292810618473"/>
    <n v="0.20311292810618473"/>
    <n v="0.20311292810618473"/>
    <n v="0.20311292810618473"/>
    <n v="0.20311292810618473"/>
    <n v="0.27193944317070667"/>
    <n v="0.27193944317070667"/>
    <n v="0.27193944317070667"/>
    <n v="0.27193944317070667"/>
    <n v="0.31743145441613296"/>
    <n v="0.31743145441613296"/>
    <n v="0.28274492619502195"/>
    <n v="0.28274492619502195"/>
    <n v="0.28274492619502195"/>
    <n v="0.28274492619502195"/>
    <n v="9.5084342919462245E-2"/>
    <n v="9.5084342919462245E-2"/>
    <n v="9.5084342919462245E-2"/>
    <n v="9.5084342919462245E-2"/>
    <n v="4.2598393382368895E-3"/>
    <n v="4.2598393382368895E-3"/>
    <n v="4.2598393382368895E-3"/>
    <n v="4.2598393382368895E-3"/>
    <n v="0.14251158634873534"/>
  </r>
  <r>
    <s v="1869393040"/>
    <x v="118"/>
    <d v="2007-05-18T00:00:00"/>
    <n v="1768.68"/>
    <s v="Nihon Shokuhin Kako Co Ltd"/>
    <s v="4295876497"/>
    <x v="3"/>
    <x v="28"/>
    <s v="Japan"/>
    <s v="Mitsubishi Corp"/>
    <s v="4295880570"/>
    <s v="Industrials"/>
    <s v="Other Industrials"/>
    <s v="Japan"/>
    <x v="75"/>
    <s v="Mitsubishi UFJ Securities Co"/>
    <x v="0"/>
    <x v="0"/>
    <s v="2892"/>
    <x v="122"/>
    <x v="122"/>
    <n v="2.8999917143093953E-3"/>
    <n v="2.8999917143093953E-3"/>
    <n v="1.1748025116467494E-2"/>
    <n v="1.1748025116467494E-2"/>
    <n v="1.1748025116467494E-2"/>
    <n v="1.1748025116467494E-2"/>
    <n v="5.3239959500506334E-2"/>
    <n v="5.3239959500506334E-2"/>
    <n v="5.3239959500506334E-2"/>
    <n v="5.3239959500506334E-2"/>
    <n v="7.7872824575449806E-2"/>
    <n v="7.7872824575449806E-2"/>
    <n v="7.7872824575449806E-2"/>
    <n v="7.7872824575449806E-2"/>
    <n v="3.1922909148590251E-2"/>
    <n v="3.1922909148590251E-2"/>
    <n v="3.1922909148590251E-2"/>
    <n v="3.1922909148590251E-2"/>
    <n v="7.6090697051963332E-3"/>
    <n v="7.6090697051963332E-3"/>
    <n v="7.6090697051963332E-3"/>
    <n v="7.6090697051963332E-3"/>
    <n v="0.11613221509620107"/>
    <n v="0.11613221509620107"/>
    <n v="0.11613221509620107"/>
    <n v="0.11613221509620107"/>
    <n v="0.12656693566393409"/>
    <n v="0.12656693566393409"/>
    <n v="0.12656693566393409"/>
    <n v="1.2711864406779688E-3"/>
  </r>
  <r>
    <s v="1869937040"/>
    <x v="119"/>
    <d v="2008-02-14T00:00:00"/>
    <n v="1248.836"/>
    <s v="Migros Turk Ticaret AS"/>
    <s v="4295893539"/>
    <x v="2"/>
    <x v="30"/>
    <s v="Turkey"/>
    <s v="Migros Turk Ticaret AS SPV"/>
    <s v="5035743069"/>
    <s v="Financials"/>
    <s v="Other Financials"/>
    <s v="United Kingdom"/>
    <x v="0"/>
    <s v="Is Yatirim Menkul Degerler|Merrill Lynch|Sardis Capital Ltd"/>
    <x v="0"/>
    <x v="0"/>
    <s v="MIGRO"/>
    <x v="123"/>
    <x v="123"/>
    <n v="6.3466864824697697E-2"/>
    <n v="6.3466864824697697E-2"/>
    <n v="9.1300560049782181E-2"/>
    <n v="9.1300560049782181E-2"/>
    <n v="9.1300560049782181E-2"/>
    <n v="9.1300560049782181E-2"/>
    <n v="9.1300560049782181E-2"/>
    <n v="7.2458944459802888E-2"/>
    <n v="7.2458944459802888E-2"/>
    <n v="7.2458944459802888E-2"/>
    <n v="0.1343533794048605"/>
    <n v="0.1343533794048605"/>
    <n v="0.1343533794048605"/>
    <n v="0.1343533794048605"/>
    <n v="0.12963681397218155"/>
    <n v="0.12963681397218155"/>
    <n v="0.12963681397218155"/>
    <n v="0.12963681397218155"/>
    <n v="3.1086664850281963E-2"/>
    <n v="3.1086664850281963E-2"/>
    <n v="3.1086664850281963E-2"/>
    <n v="3.1086664850281963E-2"/>
    <n v="6.3246988383041117E-2"/>
    <n v="6.3246988383041117E-2"/>
    <n v="6.3246988383041117E-2"/>
    <n v="6.3246988383041117E-2"/>
    <n v="5.8695685493937569E-2"/>
    <n v="5.8695685493937569E-2"/>
    <n v="5.8695685493937569E-2"/>
    <n v="5.8695685493937569E-2"/>
  </r>
  <r>
    <s v="1870628040"/>
    <x v="120"/>
    <d v="2007-05-17T00:00:00"/>
    <n v="518.55100000000004"/>
    <s v="Camaieu SA"/>
    <s v="4295868468"/>
    <x v="2"/>
    <x v="45"/>
    <s v="France"/>
    <s v="Investor Group"/>
    <s v="NULL"/>
    <s v="Financials"/>
    <s v="Other Financials"/>
    <s v="United Kingdom"/>
    <x v="20"/>
    <s v="Calyon|Natixis"/>
    <x v="0"/>
    <x v="0"/>
    <s v="AMA"/>
    <x v="124"/>
    <x v="124"/>
    <n v="0.26787190838062991"/>
    <n v="0.2887558152481739"/>
    <n v="0.2887558152481739"/>
    <n v="0.2887558152481739"/>
    <n v="0.2887558152481739"/>
    <n v="0.316281843144329"/>
    <n v="0.316281843144329"/>
    <n v="0.316281843144329"/>
    <n v="0.316281843144329"/>
    <n v="0.316281843144329"/>
    <n v="0.316281843144329"/>
    <n v="0.32511274672497686"/>
    <n v="0.32511274672497686"/>
    <n v="0.40655559031597349"/>
    <n v="0.40655559031597349"/>
    <n v="0.40655559031597349"/>
    <n v="0.40655559031597349"/>
    <n v="0.53760493781802887"/>
    <n v="0.53760493781802887"/>
    <n v="0.53760493781802887"/>
    <n v="0.53760493781802887"/>
    <n v="0.46759761849532322"/>
    <n v="0.46759761849532322"/>
    <n v="0.46759761849532322"/>
    <n v="0.46759761849532322"/>
    <n v="0.36332490154013686"/>
    <n v="0.36332490154013686"/>
    <n v="0.36332490154013686"/>
    <n v="0.36332490154013686"/>
    <n v="0.34634757193446725"/>
  </r>
  <r>
    <s v="1871684040"/>
    <x v="121"/>
    <d v="2007-05-28T00:00:00"/>
    <n v="374.94600000000003"/>
    <s v="Turk Demir Dokum"/>
    <s v="4295893543"/>
    <x v="5"/>
    <x v="24"/>
    <s v="Turkey"/>
    <s v="Vaillant Saunier Duval Iberica SL"/>
    <s v="4297846808"/>
    <s v="Industrials"/>
    <s v="Other Industrials"/>
    <s v="Spain"/>
    <x v="76"/>
    <s v="Citigroup"/>
    <x v="0"/>
    <x v="0"/>
    <s v="TUDDF"/>
    <x v="125"/>
    <x v="125"/>
    <n v="0.13429147379423656"/>
    <n v="0.13429147379423656"/>
    <n v="0.19957412392109339"/>
    <n v="0.19957412392109339"/>
    <n v="0.19957412392109339"/>
    <n v="0.19957412392109339"/>
    <n v="0.31239110663058056"/>
    <n v="0.31239110663058056"/>
    <n v="0.31239110663058056"/>
    <n v="0.31239110663058056"/>
    <n v="0.27686081012873281"/>
    <n v="0.27686081012873281"/>
    <n v="0.27686081012873281"/>
    <n v="0.27686081012873281"/>
    <n v="0.28195739014647159"/>
    <n v="0.28195739014647159"/>
    <n v="0.28195739014647159"/>
    <n v="0.28195739014647159"/>
    <n v="8.3470099953193197E-2"/>
    <n v="8.3470099953193197E-2"/>
    <n v="8.3470099953193197E-2"/>
    <n v="8.3470099953193197E-2"/>
    <n v="-7.878138078811471E-2"/>
    <n v="-7.878138078811471E-2"/>
    <n v="-7.878138078811471E-2"/>
    <n v="-7.878138078811471E-2"/>
    <n v="1.2304030644463303E-2"/>
    <n v="1.2304030644463303E-2"/>
    <n v="1.2304030644463303E-2"/>
    <n v="1.2304030644463303E-2"/>
  </r>
  <r>
    <s v="1873256040"/>
    <x v="122"/>
    <d v="2007-06-01T00:00:00"/>
    <n v="2113.6089999999999"/>
    <s v="Hugo Boss AG"/>
    <s v="4295869603"/>
    <x v="3"/>
    <x v="4"/>
    <s v="Germany"/>
    <s v="Red &amp; Black Lux Sarl"/>
    <s v="4297824006"/>
    <s v="Financials"/>
    <s v="Other Financials"/>
    <s v="Luxembourg"/>
    <x v="77"/>
    <s v="Drueker &amp; Co GmbH &amp; Co KG|Citigroup|UniCredit Group"/>
    <x v="0"/>
    <x v="0"/>
    <s v="BOSG"/>
    <x v="126"/>
    <x v="126"/>
    <n v="0.19007576533026294"/>
    <n v="0.23278989398051358"/>
    <n v="0.23278989398051358"/>
    <n v="0.23278989398051358"/>
    <n v="0.23278989398051358"/>
    <n v="0.23247721367591781"/>
    <n v="0.23247721367591781"/>
    <n v="0.23247721367591781"/>
    <n v="0.23247721367591781"/>
    <n v="0.26475884327982319"/>
    <n v="0.26475884327982319"/>
    <n v="0.26475884327982319"/>
    <n v="0.26475884327982319"/>
    <n v="0.28296546865719241"/>
    <n v="0.28296546865719241"/>
    <n v="0.28296546865719241"/>
    <n v="0.28296546865719241"/>
    <n v="0.32901257247318322"/>
    <n v="0.32901257247318322"/>
    <n v="0.32901257247318322"/>
    <n v="0.32901257247318322"/>
    <n v="0.22186876138719386"/>
    <n v="0.22186876138719386"/>
    <n v="0.22186876138719386"/>
    <n v="0.22186876138719386"/>
    <n v="0.20103033446420923"/>
    <n v="0.20103033446420923"/>
    <n v="0.20103033446420923"/>
    <n v="0.20103033446420923"/>
    <n v="0.27285132283938229"/>
  </r>
  <r>
    <s v="1876643040"/>
    <x v="123"/>
    <d v="2006-12-29T00:00:00"/>
    <n v="25.606000000000002"/>
    <s v="Finnlines Oyj"/>
    <s v="4295866376"/>
    <x v="5"/>
    <x v="23"/>
    <s v="Finland"/>
    <s v="Grimaldi Group SpA"/>
    <s v="4296098777"/>
    <s v="Industrials"/>
    <s v="Transportation &amp; Infrastructure"/>
    <s v="Italy"/>
    <x v="2"/>
    <s v="NULL"/>
    <x v="0"/>
    <x v="0"/>
    <s v="FLG1S"/>
    <x v="127"/>
    <x v="127"/>
    <n v="6.2265397476000475E-2"/>
    <n v="6.2265397476000475E-2"/>
    <n v="6.2265397476000475E-2"/>
    <n v="7.5633701638559481E-2"/>
    <n v="7.5633701638559481E-2"/>
    <n v="7.5633701638559481E-2"/>
    <n v="7.5633701638559481E-2"/>
    <n v="8.143812643838011E-2"/>
    <n v="8.143812643838011E-2"/>
    <n v="8.143812643838011E-2"/>
    <n v="8.143812643838011E-2"/>
    <n v="5.6205982318573586E-2"/>
    <n v="5.6205982318573586E-2"/>
    <n v="5.6205982318573586E-2"/>
    <n v="5.6205982318573586E-2"/>
    <n v="6.5537898383839832E-2"/>
    <n v="6.5537898383839832E-2"/>
    <n v="6.5537898383839832E-2"/>
    <n v="6.5537898383839832E-2"/>
    <n v="6.0400304739970427E-2"/>
    <n v="6.0400304739970427E-2"/>
    <n v="6.0400304739970427E-2"/>
    <n v="6.0400304739970427E-2"/>
    <n v="2.6606102370775438E-2"/>
    <n v="2.6606102370775438E-2"/>
    <n v="2.6606102370775438E-2"/>
    <n v="2.6606102370775438E-2"/>
    <n v="-1.9018645004082631E-2"/>
    <n v="-1.9018645004082631E-2"/>
    <n v="-1.9018645004082631E-2"/>
  </r>
  <r>
    <s v="1882352040"/>
    <x v="124"/>
    <d v="2007-06-26T00:00:00"/>
    <n v="76.733999999999995"/>
    <s v="AuFeminin.com SA"/>
    <s v="4295867453"/>
    <x v="1"/>
    <x v="46"/>
    <s v="France"/>
    <s v="Axel Springer SE"/>
    <s v="5040706960"/>
    <s v="Media and Entertainment"/>
    <s v="Publishing"/>
    <s v="Germany"/>
    <x v="78"/>
    <s v="BNP Paribas SA"/>
    <x v="0"/>
    <x v="0"/>
    <s v="FEM"/>
    <x v="128"/>
    <x v="128"/>
    <n v="-0.1039012738853503"/>
    <n v="2.8830504533829269E-2"/>
    <n v="2.8830504533829269E-2"/>
    <n v="2.8830504533829269E-2"/>
    <n v="2.8830504533829269E-2"/>
    <n v="0.23943066516347275"/>
    <n v="0.23943066516347275"/>
    <n v="0.23943066516347275"/>
    <n v="0.23943066516347275"/>
    <n v="0.53233121679409012"/>
    <n v="0.53233121679409012"/>
    <n v="0.53233121679409012"/>
    <n v="0.53233121679409012"/>
    <n v="0.41752547970164533"/>
    <n v="0.41752547970164533"/>
    <n v="0.41752547970164533"/>
    <n v="0.41752547970164533"/>
    <n v="0.41803803547416191"/>
    <n v="0.41803803547416191"/>
    <n v="0.41803803547416191"/>
    <n v="0.41803803547416191"/>
    <n v="0.2473009183381456"/>
    <n v="0.2473009183381456"/>
    <n v="0.2473009183381456"/>
    <n v="0.2473009183381456"/>
    <n v="0.19630816102511189"/>
    <n v="0.19630816102511189"/>
    <n v="0.19630816102511189"/>
    <n v="0.19630816102511189"/>
    <n v="0.23911546265100611"/>
  </r>
  <r>
    <s v="1890538040"/>
    <x v="125"/>
    <d v="2007-07-20T00:00:00"/>
    <n v="167.535"/>
    <s v="Cia de Transporte de Energia  Electrica en Alta Tension"/>
    <s v="4295856051"/>
    <x v="0"/>
    <x v="42"/>
    <s v="Argentina"/>
    <s v="Investor Group"/>
    <s v="NULL"/>
    <s v="Financials"/>
    <s v="Other Financials"/>
    <s v="Brazil"/>
    <x v="2"/>
    <s v="ABN-AMRO Holding NV"/>
    <x v="0"/>
    <x v="0"/>
    <s v="TRAN"/>
    <x v="129"/>
    <x v="129"/>
    <n v="5.8589663999183611E-2"/>
    <n v="6.0617278372812583E-2"/>
    <n v="6.0617278372812583E-2"/>
    <n v="6.0617278372812583E-2"/>
    <n v="6.0617278372812583E-2"/>
    <n v="5.8576556205613355E-2"/>
    <n v="5.8576556205613355E-2"/>
    <n v="5.8576556205613355E-2"/>
    <n v="5.8576556205613355E-2"/>
    <n v="3.1257879890294396E-2"/>
    <n v="3.1257879890294396E-2"/>
    <n v="3.1257879890294396E-2"/>
    <n v="3.1257879890294396E-2"/>
    <n v="4.8335930828133283E-2"/>
    <n v="4.8335930828133283E-2"/>
    <n v="4.8335930828133283E-2"/>
    <n v="4.8335930828133283E-2"/>
    <n v="4.2600385084839043E-2"/>
    <n v="4.2600385084839043E-2"/>
    <n v="4.2600385084839043E-2"/>
    <n v="4.2600385084839043E-2"/>
    <n v="1.8504967572133647E-2"/>
    <n v="1.8504967572133647E-2"/>
    <n v="1.8504967572133647E-2"/>
    <n v="1.8504967572133647E-2"/>
    <n v="3.3020572055238347E-2"/>
    <n v="3.3020572055238347E-2"/>
    <n v="3.3020572055238347E-2"/>
    <n v="3.3020572055238347E-2"/>
    <n v="4.4415557308710628E-2"/>
  </r>
  <r>
    <s v="1893093040"/>
    <x v="126"/>
    <d v="2007-08-02T00:00:00"/>
    <n v="120.01"/>
    <s v="Tele Norte Celular Participacoes SA"/>
    <s v="4295859986"/>
    <x v="6"/>
    <x v="8"/>
    <s v="Brazil"/>
    <s v="Vivo Participacoes SA"/>
    <s v="4295859962"/>
    <s v="Telecommunications"/>
    <s v="Wireless"/>
    <s v="Brazil"/>
    <x v="79"/>
    <s v="Banco Espirito Santo de Invstm|Goldman Sachs &amp; Co"/>
    <x v="0"/>
    <x v="0"/>
    <s v="TCN"/>
    <x v="130"/>
    <x v="130"/>
    <n v="-8.556044225479402E-2"/>
    <n v="2.1461007373634804E-2"/>
    <n v="2.1461007373634804E-2"/>
    <n v="2.1461007373634804E-2"/>
    <n v="2.1461007373634804E-2"/>
    <n v="-1.885636558090267E-2"/>
    <n v="-1.885636558090267E-2"/>
    <n v="-1.885636558090267E-2"/>
    <n v="-1.885636558090267E-2"/>
    <n v="-3.0821807947543852E-2"/>
    <n v="-3.0821807947543852E-2"/>
    <n v="-3.0821807947543852E-2"/>
    <n v="-3.0821807947543852E-2"/>
    <n v="-0.57919665099803808"/>
    <n v="-0.57919665099803808"/>
    <n v="-0.57919665099803808"/>
    <n v="-0.57919665099803808"/>
    <n v="1.5527105213712348E-2"/>
    <n v="1.5527105213712348E-2"/>
    <n v="1.5527105213712348E-2"/>
    <n v="1.5527105213712348E-2"/>
    <n v="3.3005880258140745E-3"/>
    <n v="3.3005880258140745E-3"/>
    <n v="3.3005880258140745E-3"/>
    <n v="3.3005880258140745E-3"/>
    <n v="8.813862836527156E-2"/>
    <n v="8.813862836527156E-2"/>
    <n v="8.813862836527156E-2"/>
    <n v="8.813862836527156E-2"/>
    <n v="0.18128264881320036"/>
  </r>
  <r>
    <s v="1895995040"/>
    <x v="127"/>
    <d v="2007-08-07T00:00:00"/>
    <n v="127.991"/>
    <s v="ECS Holdings Ltd"/>
    <s v="4295887638"/>
    <x v="1"/>
    <x v="20"/>
    <s v="Singapore"/>
    <s v="VST Holdings Ltd"/>
    <s v="4295871500"/>
    <s v="Retail"/>
    <s v="Computers &amp; Electronics Retailing"/>
    <s v="Hong Kong"/>
    <x v="2"/>
    <s v="ABN-AMRO Holding NV"/>
    <x v="0"/>
    <x v="0"/>
    <s v="E18"/>
    <x v="131"/>
    <x v="131"/>
    <n v="0.19857310333277509"/>
    <n v="0.10591262305812758"/>
    <n v="0.10591262305812758"/>
    <n v="0.10591262305812758"/>
    <n v="0.10591262305812758"/>
    <n v="0.15073566150753318"/>
    <n v="0.15073566150753318"/>
    <n v="0.15073566150753318"/>
    <n v="0.15073566150753318"/>
    <n v="0.11791725036008156"/>
    <n v="0.11791725036008156"/>
    <n v="0.11791725036008156"/>
    <n v="0.11791725036008156"/>
    <n v="0.13547465173637324"/>
    <n v="0.13547465173637324"/>
    <n v="0.13547465173637324"/>
    <n v="0.13547465173637324"/>
    <n v="0.18901639271375756"/>
    <n v="0.18901639271375756"/>
    <n v="0.18901639271375756"/>
    <n v="0.18901639271375756"/>
    <n v="0.16287160814046286"/>
    <n v="0.16287160814046286"/>
    <n v="0.16287160814046286"/>
    <n v="0.16287160814046286"/>
    <n v="0.17877458387542833"/>
    <n v="0.17877458387542833"/>
    <n v="0.17877458387542833"/>
    <n v="0.17877458387542833"/>
    <n v="0.17333698057841979"/>
  </r>
  <r>
    <s v="1902091040"/>
    <x v="128"/>
    <d v="2007-09-03T00:00:00"/>
    <n v="497.685"/>
    <s v="Uralita SA"/>
    <s v="4295889389"/>
    <x v="5"/>
    <x v="12"/>
    <s v="Spain"/>
    <s v="Nefinsa SA"/>
    <s v="4296558782"/>
    <s v="Financials"/>
    <s v="Other Financials"/>
    <s v="Spain"/>
    <x v="80"/>
    <s v="Santander Investment SA"/>
    <x v="0"/>
    <x v="0"/>
    <s v="URA"/>
    <x v="132"/>
    <x v="132"/>
    <n v="4.5503799356927298E-2"/>
    <n v="4.5503799356927298E-2"/>
    <n v="4.5503799356927298E-2"/>
    <n v="4.5503799356927298E-2"/>
    <n v="0.12760356795044311"/>
    <n v="0.12760356795044311"/>
    <n v="0.12760356795044311"/>
    <n v="0.12760356795044311"/>
    <n v="0.12463536297275714"/>
    <n v="0.12463536297275714"/>
    <n v="0.12463536297275714"/>
    <n v="0.12463536297275714"/>
    <n v="0.18784824719219001"/>
    <n v="0.18784824719219001"/>
    <n v="0.18784824719219001"/>
    <n v="0.18784824719219001"/>
    <n v="0.22973155906029158"/>
    <n v="0.22973155906029158"/>
    <n v="0.22973155906029158"/>
    <n v="0.22973155906029158"/>
    <n v="0.12361678189452786"/>
    <n v="0.12361678189452786"/>
    <n v="0.12361678189452786"/>
    <n v="0.12361678189452786"/>
    <n v="4.9976424426064175E-2"/>
    <n v="4.9976424426064175E-2"/>
    <n v="4.9976424426064175E-2"/>
    <n v="4.9976424426064175E-2"/>
    <n v="4.0113708149084049E-2"/>
    <n v="4.0113708149084049E-2"/>
  </r>
  <r>
    <s v="1917577040"/>
    <x v="129"/>
    <d v="2007-10-23T00:00:00"/>
    <n v="122.7"/>
    <s v="itelligence AG"/>
    <s v="4295869637"/>
    <x v="1"/>
    <x v="20"/>
    <s v="Germany"/>
    <s v="NTT Data Europe GmbH &amp; Co KG"/>
    <s v="5000058212"/>
    <s v="High Technology"/>
    <s v="IT Consulting &amp; Services"/>
    <s v="Germany"/>
    <x v="2"/>
    <s v="Berenberg|Nomura Securities|Rothschild &amp; Co"/>
    <x v="0"/>
    <x v="0"/>
    <s v="ILHG"/>
    <x v="133"/>
    <x v="133"/>
    <n v="-0.18782643631980753"/>
    <n v="-0.18782643631980753"/>
    <n v="-0.18782643631980753"/>
    <n v="-0.18782643631980753"/>
    <n v="0.18520382486160047"/>
    <n v="0.18520382486160047"/>
    <n v="0.18520382486160047"/>
    <n v="0.18520382486160047"/>
    <n v="0.14880952380952378"/>
    <n v="0.14880952380952378"/>
    <n v="0.14880952380952378"/>
    <n v="0.14880952380952378"/>
    <n v="0.16736035567327162"/>
    <n v="0.16736035567327162"/>
    <n v="0.16736035567327162"/>
    <n v="0.16736035567327162"/>
    <n v="0.20513870588654212"/>
    <n v="0.20513870588654212"/>
    <n v="0.20513870588654212"/>
    <n v="0.20513870588654212"/>
    <n v="0.19729608192987852"/>
    <n v="0.19729608192987852"/>
    <n v="0.19729608192987852"/>
    <n v="0.19729608192987852"/>
    <n v="0.15450017608290936"/>
    <n v="0.15450017608290936"/>
    <n v="0.15450017608290936"/>
    <n v="0.15450017608290936"/>
    <n v="0.15074355083459789"/>
    <n v="0.15074355083459789"/>
  </r>
  <r>
    <s v="1919471040"/>
    <x v="130"/>
    <d v="2007-10-29T00:00:00"/>
    <n v="10.961"/>
    <s v="CCA International SA"/>
    <s v="4295868369"/>
    <x v="10"/>
    <x v="26"/>
    <s v="France"/>
    <s v="Finapertel SAS"/>
    <s v="4297904243"/>
    <s v="Financials"/>
    <s v="Other Financials"/>
    <s v="France"/>
    <x v="81"/>
    <s v="Rothschild &amp; Co"/>
    <x v="0"/>
    <x v="0"/>
    <s v="CCA"/>
    <x v="134"/>
    <x v="134"/>
    <n v="-0.14223381550865563"/>
    <n v="0.16321829088063977"/>
    <n v="0.16321829088063977"/>
    <n v="0.16321829088063977"/>
    <n v="0.16321829088063977"/>
    <n v="-0.17745929711786709"/>
    <n v="-0.17745929711786709"/>
    <n v="-3.85530699666825E-2"/>
    <n v="-3.85530699666825E-2"/>
    <n v="-3.85530699666825E-2"/>
    <n v="-3.85530699666825E-2"/>
    <n v="0.15737081686759036"/>
    <n v="0.15737081686759036"/>
    <n v="0.15737081686759036"/>
    <n v="0.15737081686759036"/>
    <n v="0.13433893500708652"/>
    <n v="0.13433893500708652"/>
    <n v="0.13433893500708652"/>
    <n v="0.13433893500708652"/>
    <n v="3.9773230578439053E-2"/>
    <n v="3.9773230578439053E-2"/>
    <n v="3.9773230578439053E-2"/>
    <n v="3.9773230578439053E-2"/>
    <n v="6.6876010446461936E-2"/>
    <n v="6.6876010446461936E-2"/>
    <n v="6.6876010446461936E-2"/>
    <n v="6.6876010446461936E-2"/>
    <n v="0.15251121803535697"/>
    <n v="0.15251121803535697"/>
    <n v="0.15251121803535697"/>
  </r>
  <r>
    <s v="1921563040"/>
    <x v="131"/>
    <d v="2007-11-05T00:00:00"/>
    <n v="16000"/>
    <s v="Nissin Electric Co Ltd"/>
    <s v="4295876934"/>
    <x v="0"/>
    <x v="22"/>
    <s v="Japan"/>
    <s v="Sumitomo Electric Industries Ltd"/>
    <s v="4295877346"/>
    <s v="Industrials"/>
    <s v="Automobiles &amp; Components"/>
    <s v="Japan"/>
    <x v="72"/>
    <s v="Daiwa Securities SMBC Co Ltd|JP Morgan"/>
    <x v="0"/>
    <x v="0"/>
    <s v="6641"/>
    <x v="135"/>
    <x v="135"/>
    <n v="4.8600258963254185E-2"/>
    <n v="7.9350005275931376E-2"/>
    <n v="7.9350005275931376E-2"/>
    <n v="7.9350005275931376E-2"/>
    <n v="7.9350005275931376E-2"/>
    <n v="7.5579260633466719E-2"/>
    <n v="7.5579260633466719E-2"/>
    <n v="7.5579260633466719E-2"/>
    <n v="7.5579260633466719E-2"/>
    <n v="6.083381852185113E-2"/>
    <n v="6.083381852185113E-2"/>
    <n v="6.083381852185113E-2"/>
    <n v="6.083381852185113E-2"/>
    <n v="9.430897089503737E-2"/>
    <n v="9.430897089503737E-2"/>
    <n v="9.430897089503737E-2"/>
    <n v="9.430897089503737E-2"/>
    <n v="9.9552313049246152E-2"/>
    <n v="9.9552313049246152E-2"/>
    <n v="9.9552313049246152E-2"/>
    <n v="9.9552313049246152E-2"/>
    <n v="9.6751530561038787E-2"/>
    <n v="9.6751530561038787E-2"/>
    <n v="9.6751530561038787E-2"/>
    <n v="9.6751530561038787E-2"/>
    <n v="7.3307056086844444E-2"/>
    <n v="7.3307056086844444E-2"/>
    <n v="7.3307056086844444E-2"/>
    <n v="0.11272089195316584"/>
    <n v="0.11272089195316584"/>
  </r>
  <r>
    <s v="1940682040"/>
    <x v="132"/>
    <d v="2008-01-03T00:00:00"/>
    <n v="88"/>
    <s v="Danel(Adir Yeoshua)Ltd"/>
    <s v="4296885973"/>
    <x v="10"/>
    <x v="47"/>
    <s v="Israel"/>
    <s v="KCPS Israel Private Equity Partners LP"/>
    <s v="4297945702"/>
    <s v="Financials"/>
    <s v="Alternative Financial Investments"/>
    <s v="Israel"/>
    <x v="2"/>
    <s v="NULL"/>
    <x v="0"/>
    <x v="0"/>
    <s v="DANE"/>
    <x v="136"/>
    <x v="136"/>
    <n v="0.10314902220792614"/>
    <n v="0.1177359806971134"/>
    <n v="0.1177359806971134"/>
    <n v="0.1177359806971134"/>
    <n v="0.1177359806971134"/>
    <n v="5.4241973321188956E-2"/>
    <n v="5.4241973321188956E-2"/>
    <n v="5.4241973321188956E-2"/>
    <n v="5.4241973321188956E-2"/>
    <n v="3.1871660093968572E-2"/>
    <n v="3.1871660093968572E-2"/>
    <n v="3.1871660093968572E-2"/>
    <n v="3.1871660093968572E-2"/>
    <n v="0.14192007393670947"/>
    <n v="0.14192007393670947"/>
    <n v="0.14192007393670947"/>
    <n v="0.14192007393670947"/>
    <n v="0.21144634644377022"/>
    <n v="0.21144634644377022"/>
    <n v="0.21144634644377022"/>
    <n v="0.21144634644377022"/>
    <n v="0.37650845620361373"/>
    <n v="0.37650845620361373"/>
    <n v="0.37650845620361373"/>
    <n v="0.37650845620361373"/>
    <n v="0.3946664035228386"/>
    <n v="0.3946664035228386"/>
    <n v="0.3946664035228386"/>
    <n v="0.3946664035228386"/>
    <n v="0.4467534891160902"/>
  </r>
  <r>
    <s v="1940722040"/>
    <x v="133"/>
    <d v="2008-01-06T00:00:00"/>
    <n v="1188.9259999999999"/>
    <s v="The Straits Trading Co Ltd"/>
    <s v="4295887824"/>
    <x v="4"/>
    <x v="5"/>
    <s v="Singapore"/>
    <s v="Cairns Pte Ltd"/>
    <s v="4297945613"/>
    <s v="Financials"/>
    <s v="Other Financials"/>
    <s v="Singapore"/>
    <x v="82"/>
    <s v="Standard Chartered Bank PLC"/>
    <x v="0"/>
    <x v="0"/>
    <s v="S20"/>
    <x v="137"/>
    <x v="137"/>
    <n v="2.3821187415866966E-2"/>
    <n v="2.3821187415866966E-2"/>
    <n v="2.3821187415866966E-2"/>
    <n v="4.1835644750896621E-2"/>
    <n v="4.1835644750896621E-2"/>
    <n v="4.1835644750896621E-2"/>
    <n v="4.1835644750896621E-2"/>
    <n v="6.102714138619994E-2"/>
    <n v="6.102714138619994E-2"/>
    <n v="6.102714138619994E-2"/>
    <n v="6.102714138619994E-2"/>
    <n v="0.16546841104333834"/>
    <n v="0.16546841104333834"/>
    <n v="0.16546841104333834"/>
    <n v="0.16546841104333834"/>
    <n v="0.27431571798968751"/>
    <n v="0.27431571798968751"/>
    <n v="0.27431571798968751"/>
    <n v="0.27431571798968751"/>
    <n v="4.6491456491192323E-2"/>
    <n v="4.6491456491192323E-2"/>
    <n v="4.6491456491192323E-2"/>
    <n v="4.6491456491192323E-2"/>
    <n v="0.11785759440124828"/>
    <n v="0.11785759440124828"/>
    <n v="0.11785759440124828"/>
    <n v="0.11785759440124828"/>
    <n v="1.5043469274066912E-2"/>
    <n v="1.5043469274066912E-2"/>
    <n v="1.5043469274066912E-2"/>
  </r>
  <r>
    <s v="1949640040"/>
    <x v="134"/>
    <d v="2008-02-04T00:00:00"/>
    <n v="1406.4190000000001"/>
    <s v="Ya Zhou Yao Ye Ji Tuan You Xian Gong Si"/>
    <s v="4295887822"/>
    <x v="8"/>
    <x v="15"/>
    <s v="China (Mainland)"/>
    <s v="Luye Pharmaceutical Investment Co Ltd"/>
    <s v="4297782880"/>
    <s v="Financials"/>
    <s v="Other Financials"/>
    <s v="Cayman Islands"/>
    <x v="2"/>
    <s v="ABN-AMRO Holding NV"/>
    <x v="0"/>
    <x v="0"/>
    <s v="A61"/>
    <x v="138"/>
    <x v="138"/>
    <n v="0.39771152606088866"/>
    <n v="0.27806971745512954"/>
    <n v="0.27806971745512954"/>
    <n v="0.27806971745512954"/>
    <n v="0.27806971745512954"/>
    <n v="0.26030938818415511"/>
    <n v="0.26030938818415511"/>
    <n v="0.26030938818415511"/>
    <n v="0.26030938818415511"/>
    <n v="0.11017963908154732"/>
    <n v="0.11017963908154732"/>
    <n v="0.11017963908154732"/>
    <n v="0.11017963908154732"/>
    <n v="8.4085317625055347E-2"/>
    <n v="8.4085317625055347E-2"/>
    <n v="8.4085317625055347E-2"/>
    <n v="8.4085317625055347E-2"/>
    <n v="8.7122991840200656E-2"/>
    <n v="8.7122991840200656E-2"/>
    <n v="8.7122991840200656E-2"/>
    <n v="8.7122991840200656E-2"/>
    <n v="0.13463024929311276"/>
    <n v="0.13463024929311276"/>
    <n v="0.13463024929311276"/>
    <n v="0.13463024929311276"/>
    <n v="0.1481050024648467"/>
    <n v="0.1481050024648467"/>
    <n v="0.1481050024648467"/>
    <n v="0.1481050024648467"/>
    <n v="0.13777408212869385"/>
  </r>
  <r>
    <s v="1950118040"/>
    <x v="134"/>
    <d v="2008-02-04T00:00:00"/>
    <n v="337.916"/>
    <s v="Traffic Corner Holdings PCL"/>
    <s v="4295893356"/>
    <x v="9"/>
    <x v="19"/>
    <s v="Thailand"/>
    <s v="Investor Group"/>
    <s v="NULL"/>
    <s v="Financials"/>
    <s v="Other Financials"/>
    <s v="Thailand"/>
    <x v="2"/>
    <s v="NULL"/>
    <x v="0"/>
    <x v="0"/>
    <s v="TRAF"/>
    <x v="139"/>
    <x v="139"/>
    <n v="-0.32831379701374191"/>
    <n v="-0.32831379701374191"/>
    <n v="-2.0343956516638779"/>
    <n v="-2.0343956516638779"/>
    <n v="-2.0343956516638779"/>
    <n v="-2.0343956516638779"/>
    <n v="-1.872266011359101"/>
    <n v="-1.872266011359101"/>
    <n v="-1.872266011359101"/>
    <n v="-1.872266011359101"/>
    <n v="3.6795996285212991"/>
    <n v="3.6795996285212991"/>
    <n v="3.6795996285212991"/>
    <n v="3.6795996285212991"/>
    <n v="-20.262626262629631"/>
    <n v="-20.262626262629631"/>
    <n v="-20.262626262629631"/>
    <n v="-20.262626262629631"/>
    <n v="-0.881258742947851"/>
    <n v="-0.881258742947851"/>
    <n v="-0.881258742947851"/>
    <n v="-0.881258742947851"/>
    <n v="3.329791131246862E-2"/>
    <n v="3.329791131246862E-2"/>
    <n v="3.329791131246862E-2"/>
    <n v="3.329791131246862E-2"/>
    <n v="0.12355493924041432"/>
    <n v="0.12355493924041432"/>
    <n v="0.12355493924041432"/>
    <n v="0.12355493924041432"/>
  </r>
  <r>
    <s v="1952893040"/>
    <x v="135"/>
    <d v="2007-12-12T00:00:00"/>
    <n v="210.596"/>
    <s v="Cyprus Trading Corp PLC"/>
    <s v="4295917088"/>
    <x v="10"/>
    <x v="48"/>
    <s v="Cyprus"/>
    <s v="NK Shacolas(Holdings)Ltd"/>
    <s v="4297220222"/>
    <s v="Financials"/>
    <s v="Other Financials"/>
    <s v="Cyprus"/>
    <x v="2"/>
    <s v="NULL"/>
    <x v="0"/>
    <x v="0"/>
    <s v="CTC"/>
    <x v="140"/>
    <x v="140"/>
    <n v="6.8006930230998658E-2"/>
    <n v="6.8006930230998658E-2"/>
    <n v="6.8006930230998658E-2"/>
    <n v="6.0966674306693676E-2"/>
    <n v="6.0966674306693676E-2"/>
    <n v="6.0966674306693676E-2"/>
    <n v="6.0966674306693676E-2"/>
    <n v="4.2901612269220887E-2"/>
    <n v="4.2901612269220887E-2"/>
    <n v="4.2901612269220887E-2"/>
    <n v="4.2901612269220887E-2"/>
    <n v="8.5526709016438301E-2"/>
    <n v="8.5526709016438301E-2"/>
    <n v="8.5526709016438301E-2"/>
    <n v="8.5526709016438301E-2"/>
    <n v="5.124521195472255E-2"/>
    <n v="5.124521195472255E-2"/>
    <n v="5.124521195472255E-2"/>
    <n v="5.124521195472255E-2"/>
    <n v="5.3470804358008425E-2"/>
    <n v="5.3470804358008425E-2"/>
    <n v="5.3470804358008425E-2"/>
    <n v="5.3470804358008425E-2"/>
    <n v="6.7350803024462558E-2"/>
    <n v="6.7350803024462558E-2"/>
    <n v="6.7350803024462558E-2"/>
    <n v="6.7350803024462558E-2"/>
    <n v="6.393047469940015E-2"/>
    <n v="6.393047469940015E-2"/>
    <n v="6.393047469940015E-2"/>
  </r>
  <r>
    <s v="1957014040"/>
    <x v="136"/>
    <d v="2008-02-25T00:00:00"/>
    <n v="75.771000000000001"/>
    <s v="Sitt Tatt Bhd"/>
    <s v="4295883884"/>
    <x v="1"/>
    <x v="35"/>
    <s v="Malaysia"/>
    <s v="Empire Holdings Ltd"/>
    <s v="4296201715"/>
    <s v="Financials"/>
    <s v="Other Financials"/>
    <s v="Seychelles"/>
    <x v="83"/>
    <s v="K&amp;N Kenanga Sdn Bhd"/>
    <x v="0"/>
    <x v="0"/>
    <s v="SITATT"/>
    <x v="141"/>
    <x v="141"/>
    <n v="8.7162142588139892E-3"/>
    <n v="8.7162142588139892E-3"/>
    <n v="8.7162142588139892E-3"/>
    <n v="8.7162142588139892E-3"/>
    <n v="3.5325103682467135E-2"/>
    <n v="3.5325103682467135E-2"/>
    <n v="3.5325103682467135E-2"/>
    <n v="3.5325103682467135E-2"/>
    <n v="4.2488239241470155E-3"/>
    <n v="4.2488239241470155E-3"/>
    <n v="4.2488239241470155E-3"/>
    <n v="4.2488239241470155E-3"/>
    <n v="-0.47926634356266112"/>
    <n v="-0.47926634356266112"/>
    <n v="-0.47926634356266112"/>
    <n v="-0.47926634356266112"/>
    <n v="-0.13075723711902476"/>
    <n v="-0.13075723711902476"/>
    <n v="-0.13075723711902476"/>
    <n v="-0.13075723711902476"/>
    <n v="-7.916774638006327E-2"/>
    <n v="-7.916774638006327E-2"/>
    <n v="-7.916774638006327E-2"/>
    <n v="-7.916774638006327E-2"/>
    <n v="0.14298071916490732"/>
    <n v="0.14298071916490732"/>
    <n v="0.14298071916490732"/>
    <n v="0.14298071916490732"/>
    <n v="2.6860322032479282E-2"/>
    <n v="2.6860322032479282E-2"/>
  </r>
  <r>
    <s v="1957234040"/>
    <x v="137"/>
    <d v="2007-09-20T00:00:00"/>
    <n v="315.87599999999998"/>
    <s v="Tide ASA"/>
    <s v="4295885386"/>
    <x v="5"/>
    <x v="23"/>
    <s v="Norway"/>
    <s v="Det Stavangerske Dampskibsselskab AS"/>
    <s v="4297708281"/>
    <s v="Industrials"/>
    <s v="Transportation &amp; Infrastructure"/>
    <s v="Norway"/>
    <x v="84"/>
    <s v="First Securities AS"/>
    <x v="0"/>
    <x v="0"/>
    <s v="TIDE"/>
    <x v="142"/>
    <x v="142"/>
    <n v="9.8048015544068709E-2"/>
    <n v="9.8048015544068709E-2"/>
    <n v="9.8048015544068709E-2"/>
    <n v="9.8048015544068709E-2"/>
    <n v="9.1584070781540419E-2"/>
    <n v="9.1584070781540419E-2"/>
    <n v="9.1584070781540419E-2"/>
    <n v="9.1584070781540419E-2"/>
    <n v="0.11838722400650435"/>
    <n v="0.11838722400650435"/>
    <n v="0.11838722400650435"/>
    <n v="0.11838722400650435"/>
    <n v="3.5595054415099171E-2"/>
    <n v="3.5595054415099171E-2"/>
    <n v="3.5595054415099171E-2"/>
    <n v="3.5595054415099171E-2"/>
    <n v="6.892242711397617E-2"/>
    <n v="6.892242711397617E-2"/>
    <n v="6.892242711397617E-2"/>
    <n v="6.892242711397617E-2"/>
    <n v="3.7774949552461225E-2"/>
    <n v="3.7774949552461225E-2"/>
    <n v="3.7774949552461225E-2"/>
    <n v="3.7774949552461225E-2"/>
    <n v="9.2937837024505768E-2"/>
    <n v="9.2937837024505768E-2"/>
    <n v="9.2937837024505768E-2"/>
    <n v="9.2937837024505768E-2"/>
    <n v="5.4168113963183516E-2"/>
    <n v="5.4168113963183516E-2"/>
  </r>
  <r>
    <s v="1957476040"/>
    <x v="138"/>
    <d v="2007-10-09T00:00:00"/>
    <n v="597.34100000000001"/>
    <s v="Tradewinds(Malaysia)Bhd"/>
    <s v="4295883413"/>
    <x v="7"/>
    <x v="33"/>
    <s v="Malaysia"/>
    <s v="Perspective Lane (M) Sdn Bhd"/>
    <s v="4297068190"/>
    <s v="Materials"/>
    <s v="Paper &amp; Forest Products"/>
    <s v="Malaysia"/>
    <x v="2"/>
    <s v="Newfields Advisors Sdn Bhd|Aseambankers Malaysia Bhd{OLD}"/>
    <x v="0"/>
    <x v="0"/>
    <s v="TWMM"/>
    <x v="143"/>
    <x v="143"/>
    <n v="8.4754866153912228E-2"/>
    <n v="8.4754866153912228E-2"/>
    <n v="8.4754866153912228E-2"/>
    <n v="8.4754866153912228E-2"/>
    <n v="7.5601661090251862E-2"/>
    <n v="7.5601661090251862E-2"/>
    <n v="7.5601661090251862E-2"/>
    <n v="7.5601661090251862E-2"/>
    <n v="4.7558799234919527E-2"/>
    <n v="4.7558799234919527E-2"/>
    <n v="4.7558799234919527E-2"/>
    <n v="4.7558799234919527E-2"/>
    <n v="4.7640436885246613E-2"/>
    <n v="4.7640436885246613E-2"/>
    <n v="4.7640436885246613E-2"/>
    <n v="4.7640436885246613E-2"/>
    <n v="0.12516465982671304"/>
    <n v="0.12516465982671304"/>
    <n v="0.12516465982671304"/>
    <n v="0.12516465982671304"/>
    <n v="0.1372605084375364"/>
    <n v="0.1372605084375364"/>
    <n v="0.1372605084375364"/>
    <n v="0.1372605084375364"/>
    <n v="9.841512131736703E-2"/>
    <n v="9.841512131736703E-2"/>
    <n v="9.841512131736703E-2"/>
    <n v="9.841512131736703E-2"/>
    <n v="0.17791281588305535"/>
    <n v="0.17791281588305535"/>
  </r>
  <r>
    <s v="1962442040"/>
    <x v="139"/>
    <d v="2008-03-18T00:00:00"/>
    <n v="32.700000000000003"/>
    <s v="Graphitwerk Kropfmuehl AG"/>
    <s v="4295870270"/>
    <x v="5"/>
    <x v="12"/>
    <s v="Germany"/>
    <s v="AMG Advanced Metallurgical Group NV"/>
    <s v="4295884859"/>
    <s v="Materials"/>
    <s v="Metals &amp; Mining"/>
    <s v="Netherlands"/>
    <x v="2"/>
    <s v="HVB Consult GmbH"/>
    <x v="0"/>
    <x v="0"/>
    <s v="GKR"/>
    <x v="144"/>
    <x v="144"/>
    <n v="2.9795590843821263E-2"/>
    <n v="2.9795590843821263E-2"/>
    <n v="0.12349296530744634"/>
    <n v="0.12349296530744634"/>
    <n v="0.12349296530744634"/>
    <n v="0.12349296530744634"/>
    <n v="6.6080659377307796E-2"/>
    <n v="6.6080659377307796E-2"/>
    <n v="6.6080659377307796E-2"/>
    <n v="6.6080659377307796E-2"/>
    <n v="7.7702452853445264E-2"/>
    <n v="7.7702452853445264E-2"/>
    <n v="7.7702452853445264E-2"/>
    <n v="7.7702452853445264E-2"/>
    <n v="0.1092854595172989"/>
    <n v="0.1092854595172989"/>
    <n v="0.1092854595172989"/>
    <n v="0.1092854595172989"/>
    <n v="0.13155110237750753"/>
    <n v="0.13155110237750753"/>
    <n v="0.13155110237750753"/>
    <n v="0.13155110237750753"/>
    <n v="2.0233756440869676E-2"/>
    <n v="2.0233756440869676E-2"/>
    <n v="2.0233756440869676E-2"/>
    <n v="2.0233756440869676E-2"/>
    <n v="5.7524417808929314E-2"/>
    <n v="5.7524417808929314E-2"/>
    <n v="5.7524417808929314E-2"/>
    <n v="5.7524417808929314E-2"/>
  </r>
  <r>
    <s v="1962799040"/>
    <x v="140"/>
    <d v="2008-03-24T00:00:00"/>
    <n v="118.64100000000001"/>
    <s v="SR Telecom Inc"/>
    <s v="4295860881"/>
    <x v="1"/>
    <x v="49"/>
    <s v="Canada"/>
    <s v="Groupe Lagasse"/>
    <s v="4297291567"/>
    <s v="Telecommunications"/>
    <s v="Telecommunications Equipment"/>
    <s v="Canada"/>
    <x v="13"/>
    <s v="GMP Securities Ltd"/>
    <x v="0"/>
    <x v="0"/>
    <s v="SRX"/>
    <x v="145"/>
    <x v="145"/>
    <n v="0.28863135793828848"/>
    <n v="0.28863135793828848"/>
    <n v="0.32399663036283799"/>
    <n v="0.32399663036283799"/>
    <n v="0.32399663036283799"/>
    <n v="0.32399663036283799"/>
    <n v="0.44464185524593192"/>
    <n v="0.44464185524593192"/>
    <n v="0.44464185524593192"/>
    <n v="0.44464185524593192"/>
    <n v="0.5062634989200856"/>
    <n v="0.5062634989200856"/>
    <n v="0.5062634989200856"/>
    <n v="0.5062634989200856"/>
    <n v="0.5011316456075684"/>
    <n v="0.5011316456075684"/>
    <n v="0.5011316456075684"/>
    <n v="0.5011316456075684"/>
    <n v="0.2639603609014346"/>
    <n v="0.2639603609014346"/>
    <n v="0.2639603609014346"/>
    <n v="0.2639603609014346"/>
    <n v="0.20608705620332748"/>
    <n v="0.20608705620332748"/>
    <n v="0.20608705620332748"/>
    <n v="0.20608705620332748"/>
    <n v="0.16272668285471545"/>
    <n v="0.16272668285471545"/>
    <n v="0.16272668285471545"/>
    <n v="0.16272668285471545"/>
  </r>
  <r>
    <s v="1963337040"/>
    <x v="141"/>
    <d v="2008-03-03T00:00:00"/>
    <n v="19.756"/>
    <s v="Tembec Inc"/>
    <s v="4295861406"/>
    <x v="4"/>
    <x v="10"/>
    <s v="Canada"/>
    <s v="Bondholders"/>
    <s v="NULL"/>
    <s v="Financials"/>
    <s v="Other Financials"/>
    <s v="Canada"/>
    <x v="85"/>
    <s v="Genuity Capital Markets"/>
    <x v="0"/>
    <x v="0"/>
    <s v="TBC"/>
    <x v="146"/>
    <x v="146"/>
    <n v="-5.3462118182657226E-2"/>
    <n v="-5.3462118182657226E-2"/>
    <n v="-3.525000000000001E-2"/>
    <n v="-3.525000000000001E-2"/>
    <n v="-3.525000000000001E-2"/>
    <n v="-3.525000000000001E-2"/>
    <n v="-0.18188567186340043"/>
    <n v="-0.18188567186340043"/>
    <n v="-0.18188567186340043"/>
    <n v="-0.18188567186340043"/>
    <n v="-0.13829787234042554"/>
    <n v="-0.13829787234042554"/>
    <n v="-0.13829787234042554"/>
    <n v="-0.13829787234042554"/>
    <n v="5.5246053853295958E-2"/>
    <n v="5.5246053853295958E-2"/>
    <n v="5.5246053853295958E-2"/>
    <n v="5.5246053853295958E-2"/>
    <n v="-6.581196581196555E-2"/>
    <n v="-6.581196581196555E-2"/>
    <n v="-6.581196581196555E-2"/>
    <n v="-6.581196581196555E-2"/>
    <n v="-0.18776371308016931"/>
    <n v="-0.18776371308016931"/>
    <n v="-0.18776371308016931"/>
    <n v="-0.18776371308016931"/>
    <n v="7.5829383886255805E-2"/>
    <n v="7.5829383886255805E-2"/>
    <n v="7.5829383886255805E-2"/>
    <n v="7.5829383886255805E-2"/>
  </r>
  <r>
    <s v="1965498040"/>
    <x v="142"/>
    <d v="2008-03-31T00:00:00"/>
    <n v="16.396000000000001"/>
    <s v="Dynex Power Inc"/>
    <s v="4296019729"/>
    <x v="1"/>
    <x v="35"/>
    <s v="Canada"/>
    <s v="Zhuzhou CSR Times Electric Co Ltd"/>
    <s v="4295865621"/>
    <s v="Industrials"/>
    <s v="Other Industrials"/>
    <s v="China (Mainland)"/>
    <x v="2"/>
    <s v="NULL"/>
    <x v="0"/>
    <x v="0"/>
    <s v="DNXWF"/>
    <x v="147"/>
    <x v="147"/>
    <n v="-1.4457975643841126"/>
    <n v="-2.3038135593220299"/>
    <n v="-2.3038135593220299"/>
    <n v="-2.3038135593220299"/>
    <n v="-2.3038135593220299"/>
    <n v="-0.53629376601194867"/>
    <n v="-0.53629376601194867"/>
    <n v="-0.53629376601194867"/>
    <n v="-0.53629376601194867"/>
    <n v="-0.11652883218978465"/>
    <n v="-0.11652883218978465"/>
    <n v="-0.11652883218978465"/>
    <n v="-0.11652883218978465"/>
    <n v="0.296864751006228"/>
    <n v="0.296864751006228"/>
    <n v="0.296864751006228"/>
    <n v="0.296864751006228"/>
    <n v="0.34282067530459626"/>
    <n v="0.34282067530459626"/>
    <n v="0.34282067530459626"/>
    <n v="0.34282067530459626"/>
    <n v="0.11269119187613709"/>
    <n v="0.11269119187613709"/>
    <n v="0.11269119187613709"/>
    <n v="0.11269119187613709"/>
    <n v="6.0476400984068021E-2"/>
    <n v="6.0476400984068021E-2"/>
    <n v="6.0476400984068021E-2"/>
    <n v="6.0476400984068021E-2"/>
    <n v="7.5432015581201037E-2"/>
  </r>
  <r>
    <s v="1973297040"/>
    <x v="143"/>
    <d v="2008-04-25T00:00:00"/>
    <n v="2830.1309999999999"/>
    <s v="Brasil Telecom SA"/>
    <s v="4295859831"/>
    <x v="6"/>
    <x v="8"/>
    <s v="Brazil"/>
    <s v="Coari Participacoes SA"/>
    <s v="4297724669"/>
    <s v="Financials"/>
    <s v="Asset Management"/>
    <s v="Brazil"/>
    <x v="86"/>
    <s v="Rothschild &amp; Co|Credit Suisse Group|Morgan Stanley|Banco Itau SA"/>
    <x v="0"/>
    <x v="0"/>
    <s v="BTM"/>
    <x v="148"/>
    <x v="148"/>
    <n v="1.2367220589157603E-2"/>
    <n v="1.2367220589157603E-2"/>
    <n v="7.6444000910289647E-3"/>
    <n v="7.6444000910289647E-3"/>
    <n v="7.6444000910289647E-3"/>
    <n v="7.6444000910289647E-3"/>
    <n v="7.6444000910289647E-3"/>
    <n v="-0.10770895215800044"/>
    <n v="-0.10770895215800044"/>
    <n v="-0.10770895215800044"/>
    <n v="1.2717173777066236E-2"/>
    <n v="1.2717173777066236E-2"/>
    <n v="1.2717173777066236E-2"/>
    <n v="1.2717173777066236E-2"/>
    <n v="6.675825516978913E-2"/>
    <n v="6.675825516978913E-2"/>
    <n v="6.675825516978913E-2"/>
    <n v="6.675825516978913E-2"/>
    <n v="0.12358635508073347"/>
    <n v="0.12358635508073347"/>
    <n v="0.12358635508073347"/>
    <n v="0.12358635508073347"/>
    <n v="-5.6250525071566353E-2"/>
    <n v="-5.6250525071566353E-2"/>
    <n v="-5.6250525071566353E-2"/>
    <n v="-5.6250525071566353E-2"/>
    <n v="0.12178649372320723"/>
    <n v="0.12178649372320723"/>
    <n v="0.12178649372320723"/>
    <n v="0.12178649372320723"/>
  </r>
  <r>
    <s v="1974000040"/>
    <x v="144"/>
    <d v="2008-04-30T00:00:00"/>
    <n v="1199.989"/>
    <s v="Lite-On Japan Ltd"/>
    <s v="4295878898"/>
    <x v="1"/>
    <x v="2"/>
    <s v="Japan"/>
    <s v="Investor Group"/>
    <s v="NULL"/>
    <s v="Financials"/>
    <s v="Other Financials"/>
    <s v="Taiwan"/>
    <x v="2"/>
    <s v="NULL"/>
    <x v="0"/>
    <x v="0"/>
    <s v="2703"/>
    <x v="149"/>
    <x v="149"/>
    <n v="4.6281060109917671E-2"/>
    <n v="4.6281060109917671E-2"/>
    <n v="0.16779694878224918"/>
    <n v="0.16779694878224918"/>
    <n v="0.16779694878224918"/>
    <n v="0.16779694878224918"/>
    <n v="0.13083939848767254"/>
    <n v="0.13083939848767254"/>
    <n v="0.13083939848767254"/>
    <n v="0.13083939848767254"/>
    <n v="4.8239078483807471E-2"/>
    <n v="4.8239078483807471E-2"/>
    <n v="4.8239078483807471E-2"/>
    <n v="4.8239078483807471E-2"/>
    <n v="3.4211893274196638E-2"/>
    <n v="3.4211893274196638E-2"/>
    <n v="3.4211893274196638E-2"/>
    <n v="3.4211893274196638E-2"/>
    <n v="-0.62526139420403559"/>
    <n v="-0.62526139420403559"/>
    <n v="-0.62526139420403559"/>
    <n v="-0.62526139420403559"/>
    <n v="6.758119278110597E-2"/>
    <n v="6.758119278110597E-2"/>
    <n v="6.758119278110597E-2"/>
    <n v="6.758119278110597E-2"/>
    <n v="0.20689787799438999"/>
    <n v="0.20689787799438999"/>
    <n v="0.20689787799438999"/>
    <n v="0.20689787799438999"/>
  </r>
  <r>
    <s v="1976170040"/>
    <x v="145"/>
    <d v="2008-09-24T00:00:00"/>
    <n v="81.034000000000006"/>
    <s v="Ridley Inc"/>
    <s v="4295862697"/>
    <x v="8"/>
    <x v="15"/>
    <s v="Canada"/>
    <s v="Fairfax Financial Holdings Ltd"/>
    <s v="4295862177"/>
    <s v="Financials"/>
    <s v="Insurance"/>
    <s v="Canada"/>
    <x v="87"/>
    <s v="NULL"/>
    <x v="0"/>
    <x v="0"/>
    <s v="RCL"/>
    <x v="150"/>
    <x v="150"/>
    <n v="8.9481131710466372E-2"/>
    <n v="8.9481131710466372E-2"/>
    <n v="0.10666107617051013"/>
    <n v="0.10666107617051013"/>
    <n v="0.10666107617051013"/>
    <n v="0.10666107617051013"/>
    <n v="0.10771203812017729"/>
    <n v="0.10771203812017729"/>
    <n v="0.10771203812017729"/>
    <n v="0.10771203812017729"/>
    <n v="7.4831019246534028E-2"/>
    <n v="7.4831019246534028E-2"/>
    <n v="7.4831019246534028E-2"/>
    <n v="7.4831019246534028E-2"/>
    <n v="7.7119200031807875E-2"/>
    <n v="7.7119200031807875E-2"/>
    <n v="7.7119200031807875E-2"/>
    <n v="7.7119200031807875E-2"/>
    <n v="4.7674406203005518E-3"/>
    <n v="4.7674406203005518E-3"/>
    <n v="4.7674406203005518E-3"/>
    <n v="4.7674406203005518E-3"/>
    <n v="5.4644477730296487E-2"/>
    <n v="5.4644477730296487E-2"/>
    <n v="5.4644477730296487E-2"/>
    <n v="5.4644477730296487E-2"/>
    <n v="0.1049560477279206"/>
    <n v="0.1049560477279206"/>
    <n v="0.1049560477279206"/>
    <n v="0.1049560477279206"/>
  </r>
  <r>
    <s v="1978864040"/>
    <x v="146"/>
    <d v="2008-05-16T00:00:00"/>
    <n v="415.78300000000002"/>
    <s v="Christiani &amp; Nielsen(Thai)PCL"/>
    <s v="4295892747"/>
    <x v="5"/>
    <x v="12"/>
    <s v="Thailand"/>
    <s v="CPB Equity Co Ltd"/>
    <s v="5000065407"/>
    <s v="Financials"/>
    <s v="Other Financials"/>
    <s v="Thailand"/>
    <x v="2"/>
    <s v="NULL"/>
    <x v="0"/>
    <x v="0"/>
    <s v="CNT"/>
    <x v="151"/>
    <x v="151"/>
    <n v="0.45672921959907858"/>
    <n v="0.45672921959907858"/>
    <n v="0.14218733723619231"/>
    <n v="0.14218733723619231"/>
    <n v="0.14218733723619231"/>
    <n v="0.14218733723619231"/>
    <n v="8.0575323994306544E-2"/>
    <n v="8.0575323994306544E-2"/>
    <n v="8.0575323994306544E-2"/>
    <n v="8.0575323994306544E-2"/>
    <n v="2.777154378890152E-2"/>
    <n v="2.777154378890152E-2"/>
    <n v="2.777154378890152E-2"/>
    <n v="2.777154378890152E-2"/>
    <n v="5.9731485173197076E-2"/>
    <n v="5.9731485173197076E-2"/>
    <n v="5.9731485173197076E-2"/>
    <n v="5.9731485173197076E-2"/>
    <n v="1.9439867405493687E-2"/>
    <n v="1.9439867405493687E-2"/>
    <n v="1.9439867405493687E-2"/>
    <n v="1.9439867405493687E-2"/>
    <n v="0.1099844434106733"/>
    <n v="0.1099844434106733"/>
    <n v="0.1099844434106733"/>
    <n v="0.1099844434106733"/>
    <n v="0.20097454557471184"/>
    <n v="0.20097454557471184"/>
    <n v="0.20097454557471184"/>
    <n v="0.20097454557471184"/>
  </r>
  <r>
    <s v="1985615040"/>
    <x v="147"/>
    <d v="2008-06-11T00:00:00"/>
    <n v="68186.596000000005"/>
    <s v="Ranbaxy Laboratories Ltd"/>
    <s v="4295873226"/>
    <x v="8"/>
    <x v="15"/>
    <s v="India"/>
    <s v="Daiichi Sankyo Co Ltd"/>
    <s v="4295880584"/>
    <s v="Healthcare"/>
    <s v="Pharmaceuticals"/>
    <s v="Japan"/>
    <x v="88"/>
    <s v="Nomura Securities"/>
    <x v="0"/>
    <x v="0"/>
    <s v="500359"/>
    <x v="152"/>
    <x v="152"/>
    <n v="0.36435240320621404"/>
    <n v="0.36435240320621404"/>
    <n v="0.36435240320621404"/>
    <n v="0.25120360204400982"/>
    <n v="0.25120360204400982"/>
    <n v="5.52157106426596E-2"/>
    <n v="5.52157106426596E-2"/>
    <n v="5.52157106426596E-2"/>
    <n v="5.52157106426596E-2"/>
    <n v="5.52157106426596E-2"/>
    <n v="5.52157106426596E-2"/>
    <n v="0.10885808265446398"/>
    <n v="0.10885808265446398"/>
    <n v="0.10885808265446398"/>
    <n v="0.10885808265446398"/>
    <n v="7.4376950305718711E-2"/>
    <n v="7.4376950305718711E-2"/>
    <n v="7.4376950305718711E-2"/>
    <n v="4.4357587490280931E-2"/>
    <n v="4.4357587490280931E-2"/>
    <n v="4.4357587490280931E-2"/>
    <n v="6.7081072451456156E-2"/>
    <n v="6.7081072451456156E-2"/>
    <n v="6.7081072451456156E-2"/>
    <n v="6.7081072451456156E-2"/>
    <n v="0.11516495465540356"/>
    <n v="0.11516495465540356"/>
    <n v="0.11516495465540356"/>
    <n v="0.11516495465540356"/>
    <n v="-0.2143441922162177"/>
  </r>
  <r>
    <s v="1987054040"/>
    <x v="148"/>
    <d v="2008-06-12T00:00:00"/>
    <n v="6472.0839999999998"/>
    <s v="Petron Corp"/>
    <s v="4295886201"/>
    <x v="0"/>
    <x v="38"/>
    <s v="Philippines"/>
    <s v="Sea Refinery Holdings BV"/>
    <s v="4297858381"/>
    <s v="Financials"/>
    <s v="Other Financials"/>
    <s v="Netherlands"/>
    <x v="2"/>
    <s v="NULL"/>
    <x v="0"/>
    <x v="0"/>
    <s v="PCOR"/>
    <x v="153"/>
    <x v="153"/>
    <n v="0.22580907795644201"/>
    <n v="0.22580907795644201"/>
    <n v="0.22580907795644201"/>
    <n v="0.2265095355762535"/>
    <n v="0.2265095355762535"/>
    <n v="0.27980374716667122"/>
    <n v="0.27980374716667122"/>
    <n v="0.27980374716667122"/>
    <n v="0.27980374716667122"/>
    <n v="0.21141143751086461"/>
    <n v="0.21141143751086461"/>
    <n v="0.21141143751086461"/>
    <n v="0.21141143751086461"/>
    <n v="0.194032768935988"/>
    <n v="0.194032768935988"/>
    <n v="0.194032768935988"/>
    <n v="0.194032768935988"/>
    <n v="-4.2075182380001186E-2"/>
    <n v="-4.2075182380001186E-2"/>
    <n v="-4.2075182380001186E-2"/>
    <n v="-4.2075182380001186E-2"/>
    <n v="0.16682075169789948"/>
    <n v="0.16682075169789948"/>
    <n v="0.16682075169789948"/>
    <n v="0.16682075169789948"/>
    <n v="0.12643701181654335"/>
    <n v="0.12643701181654335"/>
    <n v="0.12643701181654335"/>
    <n v="0.12643701181654335"/>
    <n v="0.13671825158126927"/>
  </r>
  <r>
    <s v="1989116040"/>
    <x v="149"/>
    <d v="2008-07-02T00:00:00"/>
    <n v="1247.1189999999999"/>
    <s v="Empresa Energetica de Mato Grosso do Sul{Enersul SA} (Magistra)"/>
    <s v="4295860159"/>
    <x v="0"/>
    <x v="42"/>
    <s v="Brazil"/>
    <s v="Rede Energia SA"/>
    <s v="4295860011"/>
    <s v="Energy and Power"/>
    <s v="Power"/>
    <s v="Brazil"/>
    <x v="89"/>
    <s v="Uniao de Bancos Brasileiros SA|Bradesco BBI"/>
    <x v="0"/>
    <x v="0"/>
    <s v="ENER6"/>
    <x v="154"/>
    <x v="154"/>
    <n v="5.9736881983160614E-2"/>
    <n v="0.12730466237270596"/>
    <n v="0.12730466237270596"/>
    <n v="0.12730466237270596"/>
    <n v="0.12730466237270596"/>
    <n v="0.14235872730285756"/>
    <n v="0.14235872730285756"/>
    <n v="0.14235872730285756"/>
    <n v="0.14235872730285756"/>
    <n v="2.4611725281356338E-2"/>
    <n v="2.4611725281356338E-2"/>
    <n v="2.4611725281356338E-2"/>
    <n v="2.4611725281356338E-2"/>
    <n v="-6.2152145961890157E-2"/>
    <n v="-6.2152145961890157E-2"/>
    <n v="-6.2152145961890157E-2"/>
    <n v="-6.2152145961890157E-2"/>
    <n v="-6.2152145961890157E-2"/>
    <n v="-6.2152145961890157E-2"/>
    <n v="5.0004087490150437E-2"/>
    <n v="5.0004087490150437E-2"/>
    <n v="0.15553075142410491"/>
    <n v="0.15553075142410491"/>
    <n v="0.15553075142410491"/>
    <n v="0.15553075142410491"/>
    <n v="0.12553216903138811"/>
    <n v="0.12553216903138811"/>
    <n v="0.12553216903138811"/>
    <n v="0.12553216903138811"/>
    <n v="0.19659132717764499"/>
  </r>
  <r>
    <s v="1993380040"/>
    <x v="150"/>
    <d v="2008-06-24T00:00:00"/>
    <n v="20.3"/>
    <s v="Kerevitas Gida Sanayi ve Ticaret SA"/>
    <s v="4295893715"/>
    <x v="3"/>
    <x v="28"/>
    <s v="Turkey"/>
    <s v="Yildiz Holding AS"/>
    <s v="5000009354"/>
    <s v="Consumer Staples"/>
    <s v="Food and Beverage"/>
    <s v="Turkey"/>
    <x v="2"/>
    <s v="NULL"/>
    <x v="0"/>
    <x v="0"/>
    <s v="KERVT"/>
    <x v="155"/>
    <x v="155"/>
    <n v="0.27405340267647621"/>
    <n v="0.27405340267647621"/>
    <n v="1.2748335408433949E-2"/>
    <n v="1.2748335408433949E-2"/>
    <n v="1.2748335408433949E-2"/>
    <n v="1.2748335408433949E-2"/>
    <n v="0.14634146341463414"/>
    <n v="0.14634146341463414"/>
    <n v="0.14634146341463414"/>
    <n v="0.14634146341463414"/>
    <n v="0.19475950749075041"/>
    <n v="0.19475950749075041"/>
    <n v="0.19475950749075041"/>
    <n v="0.19475950749075041"/>
    <n v="0.4746774101594407"/>
    <n v="0.4746774101594407"/>
    <n v="0.4746774101594407"/>
    <n v="0.4746774101594407"/>
    <n v="0.15216498103666248"/>
    <n v="0.15216498103666248"/>
    <n v="0.15216498103666248"/>
    <n v="0.15216498103666248"/>
    <n v="0.31485745286840255"/>
    <n v="0.31485745286840255"/>
    <n v="0.31485745286840255"/>
    <n v="0.31485745286840255"/>
    <n v="9.8618352113105615E-2"/>
    <n v="9.8618352113105615E-2"/>
    <n v="9.8618352113105615E-2"/>
    <n v="9.8618352113105615E-2"/>
  </r>
  <r>
    <s v="1998789040"/>
    <x v="151"/>
    <d v="2008-06-09T00:00:00"/>
    <n v="52.052"/>
    <s v="CEAG AG"/>
    <s v="4295870247"/>
    <x v="0"/>
    <x v="22"/>
    <s v="Germany"/>
    <s v="Cardea Holding GmbH"/>
    <s v="5000048380"/>
    <s v="Financials"/>
    <s v="Alternative Financial Investments"/>
    <s v="Germany"/>
    <x v="90"/>
    <s v="NULL"/>
    <x v="0"/>
    <x v="0"/>
    <s v="CEAG"/>
    <x v="156"/>
    <x v="156"/>
    <n v="0.17882994124159046"/>
    <n v="0.15005622423056134"/>
    <n v="0.15005622423056134"/>
    <n v="0.15005622423056134"/>
    <n v="0.15005622423056134"/>
    <n v="0.15603486564512295"/>
    <n v="0.15603486564512295"/>
    <n v="0.15603486564512295"/>
    <n v="0.15603486564512295"/>
    <n v="0.29780244173140541"/>
    <n v="0.29780244173140541"/>
    <n v="0.29780244173140541"/>
    <n v="0.29780244173140541"/>
    <n v="4.3521180423262265E-2"/>
    <n v="4.3521180423262265E-2"/>
    <n v="4.3521180423262265E-2"/>
    <n v="4.3521180423262265E-2"/>
    <n v="4.3521180423262265E-2"/>
    <n v="3.8044914134742376E-2"/>
    <n v="3.8044914134742376E-2"/>
    <n v="3.8044914134742376E-2"/>
    <n v="2.8744790389801524E-2"/>
    <n v="2.8744790389801524E-2"/>
    <n v="2.8744790389801524E-2"/>
    <n v="2.8744790389801524E-2"/>
    <n v="3.3596635207221955E-2"/>
    <n v="3.3596635207221955E-2"/>
    <n v="3.3596635207221955E-2"/>
    <n v="3.3596635207221955E-2"/>
    <n v="7.6039448615936173E-2"/>
  </r>
  <r>
    <s v="2000673040"/>
    <x v="152"/>
    <d v="2008-07-31T00:00:00"/>
    <n v="7000"/>
    <s v="Tasaki Shinju Co Ltd"/>
    <s v="4295876702"/>
    <x v="2"/>
    <x v="11"/>
    <s v="Japan"/>
    <s v="Watermunt Spare Parts BV"/>
    <s v="5044314162"/>
    <s v="Financials"/>
    <s v="Other Financials"/>
    <s v="Netherlands"/>
    <x v="91"/>
    <s v="Morgan Stanley"/>
    <x v="0"/>
    <x v="0"/>
    <s v="7968"/>
    <x v="157"/>
    <x v="157"/>
    <n v="2.1990081349826794E-2"/>
    <n v="2.1990081349826794E-2"/>
    <n v="2.1990081349826794E-2"/>
    <n v="2.1990081349826794E-2"/>
    <n v="6.9314221203181049E-3"/>
    <n v="6.9314221203181049E-3"/>
    <n v="6.9314221203181049E-3"/>
    <n v="6.9314221203181049E-3"/>
    <n v="-4.2156159244260425E-3"/>
    <n v="-4.2156159244260425E-3"/>
    <n v="-4.2156159244260425E-3"/>
    <n v="-4.2156159244260425E-3"/>
    <n v="-0.18244220796067526"/>
    <n v="-0.18244220796067526"/>
    <n v="-0.18244220796067526"/>
    <n v="-0.18244220796067526"/>
    <n v="-0.32079912705232011"/>
    <n v="-0.32079912705232011"/>
    <n v="-0.32079912705232011"/>
    <n v="-0.32079912705232011"/>
    <n v="-0.31810675365580487"/>
    <n v="-0.31810675365580487"/>
    <n v="-0.31810675365580487"/>
    <n v="-0.31810675365580487"/>
    <n v="-0.13032521072470016"/>
    <n v="-0.13032521072470016"/>
    <n v="-0.13032521072470016"/>
    <n v="-0.13032521072470016"/>
    <n v="-0.11006884749670746"/>
    <n v="-0.11006884749670746"/>
  </r>
  <r>
    <s v="2002856040"/>
    <x v="153"/>
    <d v="2008-08-05T00:00:00"/>
    <n v="88.356999999999999"/>
    <s v="Bossa Ticaret ve Sanayi Isletmeleri TAS"/>
    <s v="4295893632"/>
    <x v="3"/>
    <x v="4"/>
    <s v="Turkey"/>
    <s v="Akkardan Sanayi ve Ticaret AS"/>
    <s v="5000013058"/>
    <s v="Industrials"/>
    <s v="Automobiles &amp; Components"/>
    <s v="Turkey"/>
    <x v="76"/>
    <s v="3Seas Capital Partners"/>
    <x v="0"/>
    <x v="0"/>
    <s v="BOS"/>
    <x v="158"/>
    <x v="158"/>
    <n v="-7.7228481376356267E-2"/>
    <n v="8.8316452718383023E-2"/>
    <n v="8.8316452718383023E-2"/>
    <n v="8.8316452718383023E-2"/>
    <n v="8.8316452718383023E-2"/>
    <n v="2.9883416933707586E-3"/>
    <n v="2.9883416933707586E-3"/>
    <n v="2.9883416933707586E-3"/>
    <n v="2.9883416933707586E-3"/>
    <n v="9.6921900391931881E-2"/>
    <n v="9.6921900391931881E-2"/>
    <n v="9.6921900391931881E-2"/>
    <n v="9.6921900391931881E-2"/>
    <n v="4.6317037817894452E-2"/>
    <n v="4.6317037817894452E-2"/>
    <n v="4.6317037817894452E-2"/>
    <n v="4.6317037817894452E-2"/>
    <n v="3.6219078407657567E-3"/>
    <n v="3.6219078407657567E-3"/>
    <n v="3.6219078407657567E-3"/>
    <n v="3.6219078407657567E-3"/>
    <n v="-4.4231597572401943E-2"/>
    <n v="-4.4231597572401943E-2"/>
    <n v="-4.4231597572401943E-2"/>
    <n v="-4.4231597572401943E-2"/>
    <n v="7.4006014578797867E-3"/>
    <n v="7.4006014578797867E-3"/>
    <n v="7.4006014578797867E-3"/>
    <n v="7.4006014578797867E-3"/>
    <n v="0.15396497495792685"/>
  </r>
  <r>
    <s v="2004857040"/>
    <x v="154"/>
    <d v="2008-08-15T00:00:00"/>
    <n v="26225.449000000001"/>
    <s v="Nippon Sharyo Ltd"/>
    <s v="4295877836"/>
    <x v="5"/>
    <x v="16"/>
    <s v="Japan"/>
    <s v="Central Japan Railway Co"/>
    <s v="4295877493"/>
    <s v="Industrials"/>
    <s v="Transportation &amp; Infrastructure"/>
    <s v="Japan"/>
    <x v="92"/>
    <s v="Nomura Securities"/>
    <x v="0"/>
    <x v="0"/>
    <s v="7102"/>
    <x v="159"/>
    <x v="159"/>
    <n v="1.8929082414312737E-2"/>
    <n v="1.8929082414312737E-2"/>
    <n v="2.8318193946565297E-2"/>
    <n v="2.8318193946565297E-2"/>
    <n v="2.8318193946565297E-2"/>
    <n v="2.8318193946565297E-2"/>
    <n v="-4.3084885719365598E-2"/>
    <n v="-4.3084885719365598E-2"/>
    <n v="-4.3084885719365598E-2"/>
    <n v="-4.3084885719365598E-2"/>
    <n v="9.0961288567888033E-3"/>
    <n v="9.0961288567888033E-3"/>
    <n v="9.0961288567888033E-3"/>
    <n v="9.0961288567888033E-3"/>
    <n v="-7.1204852221034926E-2"/>
    <n v="-7.1204852221034926E-2"/>
    <n v="-7.1204852221034926E-2"/>
    <n v="-7.1204852221034926E-2"/>
    <n v="1.9573375744639125E-2"/>
    <n v="1.9573375744639125E-2"/>
    <n v="1.9573375744639125E-2"/>
    <n v="1.9573375744639125E-2"/>
    <n v="9.7059834938102399E-2"/>
    <n v="9.7059834938102399E-2"/>
    <n v="9.7059834938102399E-2"/>
    <n v="9.1498430711456899E-2"/>
    <n v="9.1498430711456899E-2"/>
    <n v="9.1498430711456899E-2"/>
    <n v="9.1498430711456899E-2"/>
    <n v="9.1211187128787008E-2"/>
  </r>
  <r>
    <s v="2013061040"/>
    <x v="154"/>
    <d v="2008-08-15T00:00:00"/>
    <n v="133.262"/>
    <s v="SRX Post Holdings Inc"/>
    <s v="4295860881"/>
    <x v="6"/>
    <x v="14"/>
    <s v="Canada"/>
    <s v="Bonterra Energy Income Trust"/>
    <s v="5038056687"/>
    <s v="Energy and Power"/>
    <s v="Oil &amp; Gas"/>
    <s v="Canada"/>
    <x v="2"/>
    <s v="NULL"/>
    <x v="0"/>
    <x v="0"/>
    <s v="SRX"/>
    <x v="145"/>
    <x v="145"/>
    <n v="0.32399663036283799"/>
    <n v="0.32399663036283799"/>
    <n v="0.32399663036283799"/>
    <n v="0.32399663036283799"/>
    <n v="0.44464185524593192"/>
    <n v="0.44464185524593192"/>
    <n v="0.44464185524593192"/>
    <n v="0.44464185524593192"/>
    <n v="0.5062634989200856"/>
    <n v="0.5062634989200856"/>
    <n v="0.5062634989200856"/>
    <n v="0.5062634989200856"/>
    <n v="0.5011316456075684"/>
    <n v="0.5011316456075684"/>
    <n v="0.5011316456075684"/>
    <n v="0.5011316456075684"/>
    <n v="0.2639603609014346"/>
    <n v="0.2639603609014346"/>
    <n v="0.2639603609014346"/>
    <n v="0.2639603609014346"/>
    <n v="0.20608705620332748"/>
    <n v="0.20608705620332748"/>
    <n v="0.20608705620332748"/>
    <n v="0.20608705620332748"/>
    <n v="0.16272668285471545"/>
    <n v="0.16272668285471545"/>
    <n v="0.16272668285471545"/>
    <n v="0.16272668285471545"/>
    <n v="0.22216365286601936"/>
    <n v="0.22216365286601936"/>
  </r>
  <r>
    <s v="2014870040"/>
    <x v="155"/>
    <d v="2008-06-01T00:00:00"/>
    <n v="348.10399999999998"/>
    <s v="Petra Foods Ltd"/>
    <s v="4295888128"/>
    <x v="3"/>
    <x v="28"/>
    <s v="Singapore"/>
    <s v="Springbright Investments Ltd"/>
    <s v="4298071345"/>
    <s v="Financials"/>
    <s v="Other Financials"/>
    <s v="Singapore"/>
    <x v="2"/>
    <s v="NULL"/>
    <x v="0"/>
    <x v="0"/>
    <s v="P34"/>
    <x v="160"/>
    <x v="160"/>
    <n v="0.24401356116610487"/>
    <n v="0.24401356116610487"/>
    <n v="0.18519834506681762"/>
    <n v="0.18519834506681762"/>
    <n v="0.18519834506681762"/>
    <n v="0.19286999363392288"/>
    <n v="0.19286999363392288"/>
    <n v="0.19286999363392288"/>
    <n v="0.19286999363392288"/>
    <n v="0.21150084456738358"/>
    <n v="0.21150084456738358"/>
    <n v="0.21150084456738358"/>
    <n v="0.21150084456738358"/>
    <n v="0.14268876658862778"/>
    <n v="0.14268876658862778"/>
    <n v="0.14268876658862778"/>
    <n v="0.14268876658862778"/>
    <n v="2.9405807707783668E-2"/>
    <n v="2.9405807707783668E-2"/>
    <n v="2.9405807707783668E-2"/>
    <n v="2.9405807707783668E-2"/>
    <n v="6.7985108426778948E-2"/>
    <n v="6.7985108426778948E-2"/>
    <n v="6.7985108426778948E-2"/>
    <n v="6.7985108426778948E-2"/>
    <n v="0.1395483732365789"/>
    <n v="0.1395483732365789"/>
    <n v="0.1395483732365789"/>
    <n v="0.1395483732365789"/>
    <n v="0.1176000347569188"/>
  </r>
  <r>
    <s v="2015849040"/>
    <x v="156"/>
    <d v="2008-09-10T00:00:00"/>
    <n v="115.636"/>
    <s v="Orbis SA"/>
    <s v="4295886572"/>
    <x v="9"/>
    <x v="43"/>
    <s v="Poland"/>
    <s v="Accor SA"/>
    <s v="4295866829"/>
    <s v="Media and Entertainment"/>
    <s v="Hotels and Lodging"/>
    <s v="France"/>
    <x v="2"/>
    <s v="Societe Generale"/>
    <x v="0"/>
    <x v="0"/>
    <s v="ORB"/>
    <x v="161"/>
    <x v="161"/>
    <n v="3.9132435157556468E-2"/>
    <n v="3.9132435157556468E-2"/>
    <n v="3.9132435157556468E-2"/>
    <n v="3.9132435157556468E-2"/>
    <n v="6.7314806900705904E-2"/>
    <n v="6.7314806900705904E-2"/>
    <n v="6.7314806900705904E-2"/>
    <n v="6.7314806900705904E-2"/>
    <n v="6.3717724914025317E-2"/>
    <n v="6.3717724914025317E-2"/>
    <n v="6.3717724914025317E-2"/>
    <n v="6.3717724914025317E-2"/>
    <n v="9.9818421724492637E-2"/>
    <n v="9.9818421724492637E-2"/>
    <n v="9.9818421724492637E-2"/>
    <n v="9.9818421724492637E-2"/>
    <n v="3.1412611624642248E-2"/>
    <n v="3.1412611624642248E-2"/>
    <n v="3.1412611624642248E-2"/>
    <n v="3.1412611624642248E-2"/>
    <n v="3.3554857114330684E-2"/>
    <n v="3.3554857114330684E-2"/>
    <n v="3.3554857114330684E-2"/>
    <n v="3.3554857114330684E-2"/>
    <n v="2.0971393383305933E-2"/>
    <n v="2.0971393383305933E-2"/>
    <n v="2.0971393383305933E-2"/>
    <n v="2.0971393383305933E-2"/>
    <n v="8.1273411259171646E-2"/>
    <n v="8.1273411259171646E-2"/>
  </r>
  <r>
    <s v="2016970040"/>
    <x v="157"/>
    <d v="2008-10-01T00:00:00"/>
    <n v="3192.9389999999999"/>
    <s v="Oishi Group PCL"/>
    <s v="4295893129"/>
    <x v="2"/>
    <x v="30"/>
    <s v="Thailand"/>
    <s v="Thai Beverage PCL"/>
    <s v="4295893447"/>
    <s v="Consumer Staples"/>
    <s v="Food and Beverage"/>
    <s v="Thailand"/>
    <x v="93"/>
    <s v="NULL"/>
    <x v="0"/>
    <x v="0"/>
    <s v="OISHI"/>
    <x v="162"/>
    <x v="162"/>
    <n v="0.31641149546178182"/>
    <n v="0.31641149546178182"/>
    <n v="0.31641149546178182"/>
    <n v="0.31641149546178182"/>
    <n v="0.32592802744234534"/>
    <n v="0.32592802744234534"/>
    <n v="0.32592802744234534"/>
    <n v="0.32592802744234534"/>
    <n v="0.1158668837848774"/>
    <n v="0.1158668837848774"/>
    <n v="0.1158668837848774"/>
    <n v="0.1158668837848774"/>
    <n v="0.23643034187612696"/>
    <n v="0.23643034187612696"/>
    <n v="0.23643034187612696"/>
    <n v="0.23643034187612696"/>
    <n v="0.25292492618274054"/>
    <n v="0.25292492618274054"/>
    <n v="0.25292492618274054"/>
    <n v="0.25292492618274054"/>
    <n v="0.32194517421739455"/>
    <n v="0.32194517421739455"/>
    <n v="0.32194517421739455"/>
    <n v="0.32194517421739455"/>
    <n v="0.32269040566569301"/>
    <n v="0.32269040566569301"/>
    <n v="0.32269040566569301"/>
    <n v="0.32269040566569301"/>
    <n v="0.28524640014724706"/>
    <n v="0.28524640014724706"/>
  </r>
  <r>
    <s v="2018343040"/>
    <x v="158"/>
    <d v="2008-10-04T00:00:00"/>
    <n v="192.69200000000001"/>
    <s v="Minoan Lines SA"/>
    <s v="4295870534"/>
    <x v="5"/>
    <x v="23"/>
    <s v="Greece"/>
    <s v="Grimaldi Group SPA"/>
    <s v="5034818753"/>
    <s v="Industrials"/>
    <s v="Transportation &amp; Infrastructure"/>
    <s v="Italy"/>
    <x v="94"/>
    <s v="IMI - Intesa Sanpaolo|National Bank of Greece SA"/>
    <x v="0"/>
    <x v="0"/>
    <s v="MINOA"/>
    <x v="163"/>
    <x v="163"/>
    <n v="5.0510393693524953E-2"/>
    <n v="5.0510393693524953E-2"/>
    <n v="5.0510393693524953E-2"/>
    <n v="5.1958512714435093E-2"/>
    <n v="5.1958512714435093E-2"/>
    <n v="5.1958512714435093E-2"/>
    <n v="5.1958512714435093E-2"/>
    <n v="6.7351600114095328E-2"/>
    <n v="6.7351600114095328E-2"/>
    <n v="6.7351600114095328E-2"/>
    <n v="6.7351600114095328E-2"/>
    <n v="5.9369720240242438E-2"/>
    <n v="5.9369720240242438E-2"/>
    <n v="5.9369720240242438E-2"/>
    <n v="5.9369720240242438E-2"/>
    <n v="3.9174349997367408E-2"/>
    <n v="3.9174349997367408E-2"/>
    <n v="3.9174349997367408E-2"/>
    <n v="3.9174349997367408E-2"/>
    <n v="-2.4898938554723107E-2"/>
    <n v="-2.4898938554723107E-2"/>
    <n v="-2.4898938554723107E-2"/>
    <n v="-2.4898938554723107E-2"/>
    <n v="-6.7389954010083228E-2"/>
    <n v="-6.7389954010083228E-2"/>
    <n v="-6.7389954010083228E-2"/>
    <n v="-6.7389954010083228E-2"/>
    <n v="-5.947802572081199E-2"/>
    <n v="-5.947802572081199E-2"/>
    <n v="-5.947802572081199E-2"/>
  </r>
  <r>
    <s v="2019818040"/>
    <x v="159"/>
    <d v="2008-10-14T00:00:00"/>
    <n v="3090.5889999999999"/>
    <s v="Leroy Seafood Group ASA"/>
    <s v="4295885443"/>
    <x v="3"/>
    <x v="28"/>
    <s v="Norway"/>
    <s v="Austevoll Seafood ASA"/>
    <s v="4295885416"/>
    <s v="Consumer Staples"/>
    <s v="Food and Beverage"/>
    <s v="Norway"/>
    <x v="95"/>
    <s v="Pareto Securities"/>
    <x v="0"/>
    <x v="0"/>
    <s v="LSG"/>
    <x v="164"/>
    <x v="164"/>
    <n v="0.10875579436609334"/>
    <n v="0.10875579436609334"/>
    <n v="0.10875579436609334"/>
    <n v="0.10875579436609334"/>
    <n v="0.18326476506070791"/>
    <n v="0.18326476506070791"/>
    <n v="0.18326476506070791"/>
    <n v="0.18326476506070791"/>
    <n v="0.17577933646466301"/>
    <n v="0.17577933646466301"/>
    <n v="0.17577933646466301"/>
    <n v="0.17577933646466301"/>
    <n v="6.5440423517591675E-2"/>
    <n v="6.5440423517591675E-2"/>
    <n v="6.5440423517591675E-2"/>
    <n v="6.5440423517591675E-2"/>
    <n v="4.9125933735176062E-2"/>
    <n v="4.9125933735176062E-2"/>
    <n v="4.9125933735176062E-2"/>
    <n v="4.9125933735176062E-2"/>
    <n v="0.15184663991047589"/>
    <n v="0.15184663991047589"/>
    <n v="0.15184663991047589"/>
    <n v="0.15184663991047589"/>
    <n v="0.19868452954458693"/>
    <n v="0.19868452954458693"/>
    <n v="0.19868452954458693"/>
    <n v="0.19868452954458693"/>
    <n v="6.4029968458486908E-2"/>
    <n v="6.4029968458486908E-2"/>
  </r>
  <r>
    <s v="2023629040"/>
    <x v="160"/>
    <d v="2008-10-30T00:00:00"/>
    <n v="4917.277"/>
    <s v="Asahi Tec Corp"/>
    <s v="4295876101"/>
    <x v="4"/>
    <x v="5"/>
    <s v="Japan"/>
    <s v="BHF Kleinwort Benson Group SA"/>
    <s v="4295859549"/>
    <s v="Financials"/>
    <s v="Banks"/>
    <s v="Belgium"/>
    <x v="2"/>
    <s v="NULL"/>
    <x v="0"/>
    <x v="0"/>
    <s v="5606"/>
    <x v="165"/>
    <x v="165"/>
    <n v="-7.2206998651821078E-2"/>
    <n v="-7.2206998651821078E-2"/>
    <n v="-1.786668189816442E-2"/>
    <n v="-1.786668189816442E-2"/>
    <n v="-1.786668189816442E-2"/>
    <n v="-1.786668189816442E-2"/>
    <n v="1.6125831082401773E-2"/>
    <n v="1.6125831082401773E-2"/>
    <n v="1.6125831082401773E-2"/>
    <n v="1.6125831082401773E-2"/>
    <n v="1.3402842371671502E-2"/>
    <n v="1.3402842371671502E-2"/>
    <n v="1.3402842371671502E-2"/>
    <n v="1.3402842371671502E-2"/>
    <n v="-0.10400950300628301"/>
    <n v="-0.10400950300628301"/>
    <n v="-0.10400950300628301"/>
    <n v="-0.10400950300628301"/>
    <n v="-0.1115839743420302"/>
    <n v="-0.1115839743420302"/>
    <n v="-0.1115839743420302"/>
    <n v="-0.1115839743420302"/>
    <n v="-1.8249867514573404E-2"/>
    <n v="-1.8249867514573404E-2"/>
    <n v="-1.8249867514573404E-2"/>
    <n v="2.9730504587156023E-2"/>
    <n v="2.9730504587156023E-2"/>
    <n v="2.9730504587156023E-2"/>
    <n v="2.9730504587156023E-2"/>
    <n v="5.475089102904377E-2"/>
  </r>
  <r>
    <s v="2024625040"/>
    <x v="161"/>
    <d v="2008-11-02T00:00:00"/>
    <n v="79.983000000000004"/>
    <s v="Logwin AG"/>
    <s v="4295882993"/>
    <x v="5"/>
    <x v="23"/>
    <s v="Luxembourg"/>
    <s v="DELTON Vermoegensverwaltung AG"/>
    <s v="5001100763"/>
    <s v="Industrials"/>
    <s v="Transportation &amp; Infrastructure"/>
    <s v="Germany"/>
    <x v="2"/>
    <s v="NULL"/>
    <x v="0"/>
    <x v="0"/>
    <s v="TGH"/>
    <x v="166"/>
    <x v="166"/>
    <n v="5.2004289013526744E-2"/>
    <n v="5.2004289013526744E-2"/>
    <n v="5.2004289013526744E-2"/>
    <n v="5.2004289013526744E-2"/>
    <n v="-3.33802117106115E-2"/>
    <n v="-3.33802117106115E-2"/>
    <n v="-3.33802117106115E-2"/>
    <n v="-3.33802117106115E-2"/>
    <n v="4.1261695251697511E-2"/>
    <n v="4.1261695251697511E-2"/>
    <n v="4.1261695251697511E-2"/>
    <n v="4.1261695251697511E-2"/>
    <n v="4.5814974869236962E-2"/>
    <n v="4.5814974869236962E-2"/>
    <n v="4.5814974869236962E-2"/>
    <n v="4.5814974869236962E-2"/>
    <n v="-7.5402198018605038E-2"/>
    <n v="-7.5402198018605038E-2"/>
    <n v="-7.5402198018605038E-2"/>
    <n v="-7.5402198018605038E-2"/>
    <n v="2.7035493671051299E-2"/>
    <n v="2.7035493671051299E-2"/>
    <n v="2.7035493671051299E-2"/>
    <n v="2.7035493671051299E-2"/>
    <n v="8.7147763914201579E-2"/>
    <n v="8.7147763914201579E-2"/>
    <n v="8.7147763914201579E-2"/>
    <n v="8.7147763914201579E-2"/>
    <n v="8.9945088519301941E-2"/>
    <n v="8.9945088519301941E-2"/>
  </r>
  <r>
    <s v="2025004040"/>
    <x v="162"/>
    <d v="2008-11-04T00:00:00"/>
    <n v="1200"/>
    <s v="Yieh Hsing Enterprise Co Ltd"/>
    <s v="4295891489"/>
    <x v="4"/>
    <x v="5"/>
    <s v="Taiwan"/>
    <s v="Yieh Phui Enterprise Co Ltd"/>
    <s v="4295891511"/>
    <s v="Materials"/>
    <s v="Metals &amp; Mining"/>
    <s v="Taiwan"/>
    <x v="2"/>
    <s v="NULL"/>
    <x v="0"/>
    <x v="0"/>
    <s v="2007"/>
    <x v="167"/>
    <x v="167"/>
    <n v="4.6933766573164212E-2"/>
    <n v="4.6933766573164212E-2"/>
    <n v="4.6933766573164212E-2"/>
    <n v="4.6933766573164212E-2"/>
    <n v="-2.8770232186184286E-2"/>
    <n v="-2.8770232186184286E-2"/>
    <n v="-2.8770232186184286E-2"/>
    <n v="-2.8770232186184286E-2"/>
    <n v="-5.2788754212286168E-2"/>
    <n v="-5.2788754212286168E-2"/>
    <n v="-5.2788754212286168E-2"/>
    <n v="-5.2788754212286168E-2"/>
    <n v="1.5755584985999278E-2"/>
    <n v="1.5755584985999278E-2"/>
    <n v="1.5755584985999278E-2"/>
    <n v="1.5755584985999278E-2"/>
    <n v="-4.3585818118668232E-3"/>
    <n v="-4.3585818118668232E-3"/>
    <n v="-4.3585818118668232E-3"/>
    <n v="-4.3585818118668232E-3"/>
    <n v="-4.3585818118668232E-3"/>
    <n v="-3.2085331286523184E-3"/>
    <n v="-3.2085331286523184E-3"/>
    <n v="-3.2085331286523184E-3"/>
    <n v="-3.2085331286523184E-3"/>
    <n v="4.5160204534988632E-2"/>
    <n v="4.5160204534988632E-2"/>
    <n v="4.5160204534988632E-2"/>
    <n v="1.3633206392960602E-2"/>
    <n v="1.3633206392960602E-2"/>
  </r>
  <r>
    <s v="2026570040"/>
    <x v="163"/>
    <d v="2008-01-17T00:00:00"/>
    <n v="29.192"/>
    <s v="Essanelle Hair Group AG"/>
    <s v="4295869059"/>
    <x v="10"/>
    <x v="48"/>
    <s v="Germany"/>
    <s v="Saxonia Holding-Gesellschaft mbH &amp; Co KG"/>
    <s v="4298105939"/>
    <s v="Financials"/>
    <s v="Other Financials"/>
    <s v="Germany"/>
    <x v="2"/>
    <s v="Commerzbank AG"/>
    <x v="0"/>
    <x v="0"/>
    <s v="EHX"/>
    <x v="168"/>
    <x v="168"/>
    <n v="5.3047404063205468E-2"/>
    <n v="5.3047404063205468E-2"/>
    <n v="0.17232735489337639"/>
    <n v="0.17232735489337639"/>
    <n v="0.17232735489337639"/>
    <n v="0.17232735489337639"/>
    <n v="0.17706515655351754"/>
    <n v="0.17706515655351754"/>
    <n v="0.17706515655351754"/>
    <n v="0.17706515655351754"/>
    <n v="0.16248596031448889"/>
    <n v="0.16248596031448889"/>
    <n v="0.16248596031448889"/>
    <n v="0.16248596031448889"/>
    <n v="0.14953548132041888"/>
    <n v="0.14953548132041888"/>
    <n v="0.14953548132041888"/>
    <n v="0.14953548132041888"/>
    <n v="0.17204593831988488"/>
    <n v="0.17204593831988488"/>
    <n v="0.17204593831988488"/>
    <n v="0.17204593831988488"/>
    <n v="0.1461673084518168"/>
    <n v="0.1461673084518168"/>
    <n v="0.1461673084518168"/>
    <n v="0.1461673084518168"/>
    <n v="0.12530094502405931"/>
    <n v="0.12530094502405931"/>
    <n v="0.12530094502405931"/>
    <n v="0.12530094502405931"/>
  </r>
  <r>
    <s v="2029814040"/>
    <x v="164"/>
    <d v="2008-09-29T00:00:00"/>
    <n v="6851.1310000000003"/>
    <s v="WPP Group PLC"/>
    <s v="5037958512"/>
    <x v="9"/>
    <x v="50"/>
    <s v="United Kingdom"/>
    <s v="WPP Group PLC"/>
    <s v="5037958512"/>
    <s v="Media and Entertainment"/>
    <s v="Advertising &amp; Marketing"/>
    <s v="United Kingdom"/>
    <x v="2"/>
    <s v="Merrill Lynch"/>
    <x v="0"/>
    <x v="0"/>
    <s v="WPPGY"/>
    <x v="169"/>
    <x v="169"/>
    <n v="8.6103867883528723E-2"/>
    <n v="8.6103867883528723E-2"/>
    <n v="8.6103867883528723E-2"/>
    <n v="8.6103867883528723E-2"/>
    <n v="9.2643051771117174E-2"/>
    <n v="9.2643051771117174E-2"/>
    <n v="9.2643051771117174E-2"/>
    <n v="9.2643051771117174E-2"/>
    <n v="0.11216140594987917"/>
    <n v="0.11216140594987917"/>
    <n v="0.11216140594987917"/>
    <n v="0.11216140594987917"/>
    <n v="0.11216140594987917"/>
    <n v="0.10963360191637612"/>
    <n v="0.10963360191637612"/>
    <n v="0.10963360191637612"/>
    <n v="0.10963360191637612"/>
    <n v="7.102295773505321E-2"/>
    <n v="7.102295773505321E-2"/>
    <n v="7.102295773505321E-2"/>
    <n v="6.4496147710687943E-2"/>
    <n v="6.4496147710687943E-2"/>
    <n v="6.4496147710687943E-2"/>
    <n v="6.4496147710687943E-2"/>
    <n v="6.4496147710687943E-2"/>
    <n v="7.9272715418531148E-2"/>
    <n v="7.9272715418531148E-2"/>
    <n v="7.9272715418531148E-2"/>
    <n v="7.9272715418531148E-2"/>
    <n v="9.2598622999627497E-2"/>
  </r>
  <r>
    <s v="2029928040"/>
    <x v="165"/>
    <d v="2010-01-30T00:00:00"/>
    <n v="5196.8829999999998"/>
    <s v="Qatar Navigation Co QSC"/>
    <s v="4295886948"/>
    <x v="5"/>
    <x v="23"/>
    <s v="Qatar"/>
    <s v="Qatar Shipping Co QSC"/>
    <s v="4295886941"/>
    <s v="Industrials"/>
    <s v="Transportation &amp; Infrastructure"/>
    <s v="Qatar"/>
    <x v="96"/>
    <s v="HSBC Holdings PLC|Morgan Stanley"/>
    <x v="0"/>
    <x v="0"/>
    <s v="QNNS"/>
    <x v="170"/>
    <x v="170"/>
    <n v="2.1404802638469916E-2"/>
    <n v="2.1404802638469916E-2"/>
    <n v="2.1404802638469916E-2"/>
    <n v="1.6949855500789181E-2"/>
    <n v="1.6949855500789181E-2"/>
    <n v="1.6949855500789181E-2"/>
    <n v="1.6949855500789181E-2"/>
    <n v="3.4960200360927694E-2"/>
    <n v="3.4960200360927694E-2"/>
    <n v="3.4960200360927694E-2"/>
    <n v="3.4960200360927694E-2"/>
    <n v="3.5122557272050423E-2"/>
    <n v="3.5122557272050423E-2"/>
    <n v="3.5122557272050423E-2"/>
    <n v="3.5122557272050423E-2"/>
    <n v="5.6206535417089636E-2"/>
    <n v="5.6206535417089636E-2"/>
    <n v="5.6206535417089636E-2"/>
    <n v="5.6206535417089636E-2"/>
    <n v="4.156987043051897E-2"/>
    <n v="4.156987043051897E-2"/>
    <n v="4.156987043051897E-2"/>
    <n v="4.156987043051897E-2"/>
    <n v="2.7504240905800677E-2"/>
    <n v="2.7504240905800677E-2"/>
    <n v="2.7504240905800677E-2"/>
    <n v="2.7504240905800677E-2"/>
    <n v="2.7504240905800677E-2"/>
    <n v="3.7674470086597793E-2"/>
    <n v="3.7674470086597793E-2"/>
  </r>
  <r>
    <s v="2031165040"/>
    <x v="166"/>
    <d v="2008-11-26T00:00:00"/>
    <n v="125.288"/>
    <s v="Gyldendal ASA"/>
    <s v="4295885295"/>
    <x v="9"/>
    <x v="51"/>
    <s v="Norway"/>
    <s v="Erik Must AS"/>
    <s v="4298112620"/>
    <s v="Financials"/>
    <s v="Other Financials"/>
    <s v="Norway"/>
    <x v="2"/>
    <s v="NULL"/>
    <x v="0"/>
    <x v="0"/>
    <s v="GYL"/>
    <x v="171"/>
    <x v="171"/>
    <n v="0.15039878731669998"/>
    <n v="0.15039878731669998"/>
    <n v="0.15039878731669998"/>
    <n v="7.7776371071209924E-2"/>
    <n v="7.7776371071209924E-2"/>
    <n v="7.7776371071209924E-2"/>
    <n v="7.7776371071209924E-2"/>
    <n v="7.7776371071209924E-2"/>
    <n v="3.5797617514413328E-2"/>
    <n v="3.5797617514413328E-2"/>
    <n v="3.5797617514413328E-2"/>
    <n v="2.0986568476916011E-2"/>
    <n v="2.0986568476916011E-2"/>
    <n v="2.0986568476916011E-2"/>
    <n v="2.0986568476916011E-2"/>
    <n v="6.6933702112925569E-2"/>
    <n v="6.6933702112925569E-2"/>
    <n v="6.6933702112925569E-2"/>
    <n v="6.6933702112925569E-2"/>
    <n v="7.2726276739714726E-2"/>
    <n v="7.2726276739714726E-2"/>
    <n v="7.2726276739714726E-2"/>
    <n v="7.2726276739714726E-2"/>
    <n v="8.0203283548170384E-2"/>
    <n v="8.0203283548170384E-2"/>
    <n v="8.0203283548170384E-2"/>
    <n v="8.0203283548170384E-2"/>
    <n v="4.3253985291682166E-2"/>
    <n v="4.3253985291682166E-2"/>
    <n v="4.3253985291682166E-2"/>
  </r>
  <r>
    <s v="2031882040"/>
    <x v="167"/>
    <d v="2008-08-08T00:00:00"/>
    <n v="106.435"/>
    <s v="NewOcean Energy Holdings Ltd"/>
    <s v="4295871030"/>
    <x v="0"/>
    <x v="0"/>
    <s v="Hong Kong"/>
    <s v="Uniocean Investments Ltd"/>
    <s v="4297025613"/>
    <s v="Financials"/>
    <s v="Other Financials"/>
    <s v="Hong Kong"/>
    <x v="97"/>
    <s v="NULL"/>
    <x v="0"/>
    <x v="0"/>
    <s v="0342"/>
    <x v="172"/>
    <x v="172"/>
    <n v="0.11444700909369013"/>
    <n v="0.11444700909369013"/>
    <n v="8.0946383347553622E-2"/>
    <n v="8.0946383347553622E-2"/>
    <n v="8.0946383347553622E-2"/>
    <n v="8.0946383347553622E-2"/>
    <n v="8.3395420702345013E-2"/>
    <n v="8.3395420702345013E-2"/>
    <n v="8.3395420702345013E-2"/>
    <n v="8.3395420702345013E-2"/>
    <n v="0.11183427595145512"/>
    <n v="0.11183427595145512"/>
    <n v="0.11183427595145512"/>
    <n v="0.11183427595145512"/>
    <n v="0.15524028265254033"/>
    <n v="0.15524028265254033"/>
    <n v="0.15524028265254033"/>
    <n v="0.15524028265254033"/>
    <n v="0.23724552446963454"/>
    <n v="0.23724552446963454"/>
    <n v="0.23724552446963454"/>
    <n v="0.23724552446963454"/>
    <n v="0.1472582709522556"/>
    <n v="0.1472582709522556"/>
    <n v="0.1472582709522556"/>
    <n v="8.8666351435906454E-2"/>
    <n v="8.8666351435906454E-2"/>
    <n v="8.8666351435906454E-2"/>
    <n v="8.8666351435906454E-2"/>
    <n v="0.14389252834468511"/>
  </r>
  <r>
    <s v="2038207040"/>
    <x v="168"/>
    <d v="2008-12-25T00:00:00"/>
    <n v="3442.5"/>
    <s v="Suzuki Metal Industry Co Ltd"/>
    <s v="4295876661"/>
    <x v="4"/>
    <x v="5"/>
    <s v="Japan"/>
    <s v="Nippon Steel Corp"/>
    <s v="4295877313"/>
    <s v="Materials"/>
    <s v="Metals &amp; Mining"/>
    <s v="Japan"/>
    <x v="98"/>
    <s v="NULL"/>
    <x v="0"/>
    <x v="0"/>
    <s v="5657"/>
    <x v="173"/>
    <x v="173"/>
    <n v="0.10453648915187405"/>
    <n v="0.16516910651186345"/>
    <n v="0.16516910651186345"/>
    <n v="0.16516910651186345"/>
    <n v="0.16516910651186345"/>
    <n v="0.14962635869565311"/>
    <n v="0.14962635869565311"/>
    <n v="0.14962635869565311"/>
    <n v="0.14962635869565311"/>
    <n v="0.11091728448902397"/>
    <n v="0.11091728448902397"/>
    <n v="0.11091728448902397"/>
    <n v="0.11091728448902397"/>
    <n v="0.12632997588310338"/>
    <n v="0.12632997588310338"/>
    <n v="0.12632997588310338"/>
    <n v="0.12632997588310338"/>
    <n v="-2.3595250699538588E-2"/>
    <n v="-2.3595250699538588E-2"/>
    <n v="-2.3595250699538588E-2"/>
    <n v="-2.3595250699538588E-2"/>
    <n v="1.2501769118271479E-2"/>
    <n v="1.2501769118271479E-2"/>
    <n v="1.2501769118271479E-2"/>
    <n v="0.15370464057397781"/>
    <n v="0.15370464057397781"/>
    <n v="0.15370464057397781"/>
    <n v="0.15370464057397781"/>
    <n v="0.10971057352014339"/>
    <n v="0.10971057352014339"/>
  </r>
  <r>
    <s v="2042683040"/>
    <x v="169"/>
    <d v="2009-01-14T00:00:00"/>
    <n v="10456.68"/>
    <s v="Hitachi Kokusai Electric Inc"/>
    <s v="4295876789"/>
    <x v="1"/>
    <x v="35"/>
    <s v="Japan"/>
    <s v="Hitachi Ltd"/>
    <s v="4295877325"/>
    <s v="High Technology"/>
    <s v="Electronics"/>
    <s v="Japan"/>
    <x v="99"/>
    <s v="Nomura Securities"/>
    <x v="0"/>
    <x v="0"/>
    <s v="6756"/>
    <x v="174"/>
    <x v="174"/>
    <n v="2.0218704207218385E-2"/>
    <n v="8.8719908782860929E-2"/>
    <n v="8.8719908782860929E-2"/>
    <n v="8.8719908782860929E-2"/>
    <n v="8.8719908782860929E-2"/>
    <n v="7.0823045582063746E-2"/>
    <n v="7.0823045582063746E-2"/>
    <n v="7.0823045582063746E-2"/>
    <n v="7.0823045582063746E-2"/>
    <n v="0.11201334489498978"/>
    <n v="0.11201334489498978"/>
    <n v="0.11201334489498978"/>
    <n v="0.11201334489498978"/>
    <n v="0.12169800269431254"/>
    <n v="0.12169800269431254"/>
    <n v="0.12169800269431254"/>
    <n v="0.12169800269431254"/>
    <n v="-0.10592572693672268"/>
    <n v="-0.10592572693672268"/>
    <n v="-0.10592572693672268"/>
    <n v="-0.10592572693672268"/>
    <n v="-4.1270386921813541E-2"/>
    <n v="-4.1270386921813541E-2"/>
    <n v="-4.1270386921813541E-2"/>
    <n v="-2.3345909913919497E-2"/>
    <n v="-2.3345909913919497E-2"/>
    <n v="-2.3345909913919497E-2"/>
    <n v="-2.3345909913919497E-2"/>
    <n v="6.1144236928990181E-2"/>
    <n v="6.1144236928990181E-2"/>
  </r>
  <r>
    <s v="2042684040"/>
    <x v="169"/>
    <d v="2009-01-14T00:00:00"/>
    <n v="16214.9"/>
    <s v="Hitachi Koki Co Ltd"/>
    <s v="4295877609"/>
    <x v="5"/>
    <x v="16"/>
    <s v="Japan"/>
    <s v="Hitachi Ltd"/>
    <s v="4295877325"/>
    <s v="High Technology"/>
    <s v="Electronics"/>
    <s v="Japan"/>
    <x v="100"/>
    <s v="Nomura Securities"/>
    <x v="0"/>
    <x v="0"/>
    <s v="6581"/>
    <x v="175"/>
    <x v="175"/>
    <n v="6.3438168201403661E-2"/>
    <n v="0.10133739153220504"/>
    <n v="0.10133739153220504"/>
    <n v="0.10133739153220504"/>
    <n v="0.13318159503726543"/>
    <n v="0.13318159503726543"/>
    <n v="0.13318159503726543"/>
    <n v="0.13318159503726543"/>
    <n v="0.1562212828524159"/>
    <n v="0.1562212828524159"/>
    <n v="0.1562212828524159"/>
    <n v="0.1562212828524159"/>
    <n v="0.16477071600965407"/>
    <n v="0.16477071600965407"/>
    <n v="0.16477071600965407"/>
    <n v="0.16477071600965407"/>
    <n v="7.5302487315048169E-2"/>
    <n v="7.5302487315048169E-2"/>
    <n v="7.5302487315048169E-2"/>
    <n v="7.5302487315048169E-2"/>
    <n v="7.5302487315048169E-2"/>
    <n v="7.5302487315048169E-2"/>
    <n v="2.5971795335382356E-2"/>
    <n v="2.5971795335382356E-2"/>
    <n v="2.4454713320273269E-2"/>
    <n v="2.4454713320273269E-2"/>
    <n v="2.4454713320273269E-2"/>
    <n v="2.4454713320273269E-2"/>
    <n v="5.5726739816624189E-2"/>
    <n v="5.5726739816624189E-2"/>
  </r>
  <r>
    <s v="2043876040"/>
    <x v="170"/>
    <d v="2009-01-16T00:00:00"/>
    <n v="12.201000000000001"/>
    <s v="Sodifrance SA"/>
    <s v="4295868131"/>
    <x v="1"/>
    <x v="20"/>
    <s v="France"/>
    <s v="HP2M SAS"/>
    <s v="5000062408"/>
    <s v="Financials"/>
    <s v="Other Financials"/>
    <s v="France"/>
    <x v="2"/>
    <s v="NULL"/>
    <x v="0"/>
    <x v="0"/>
    <s v="SOD"/>
    <x v="176"/>
    <x v="176"/>
    <n v="-0.12716938234179584"/>
    <n v="-0.12716938234179584"/>
    <n v="-0.11310028847785553"/>
    <n v="-0.11310028847785553"/>
    <n v="-0.11310028847785553"/>
    <n v="-0.11310028847785553"/>
    <n v="0.14637852439642082"/>
    <n v="0.14637852439642082"/>
    <n v="0.14637852439642082"/>
    <n v="0.14637852439642082"/>
    <n v="0.14730931211979409"/>
    <n v="0.14730931211979409"/>
    <n v="0.14730931211979409"/>
    <n v="0.14730931211979409"/>
    <n v="0.14730931211979409"/>
    <n v="0.11687113734895302"/>
    <n v="0.11687113734895302"/>
    <n v="0.11687113734895302"/>
    <n v="7.6491260097667768E-2"/>
    <n v="7.6491260097667768E-2"/>
    <n v="7.6491260097667768E-2"/>
    <n v="7.6491260097667768E-2"/>
    <n v="7.5661747481845745E-2"/>
    <n v="7.5661747481845745E-2"/>
    <n v="7.5661747481845745E-2"/>
    <n v="7.5661747481845745E-2"/>
    <n v="0.14056339366300893"/>
    <n v="0.14056339366300893"/>
    <n v="0.14056339366300893"/>
    <n v="0.14056339366300893"/>
  </r>
  <r>
    <s v="2048949040"/>
    <x v="171"/>
    <d v="2009-02-04T00:00:00"/>
    <n v="160"/>
    <s v="Vestel Elektronik Sanayi Ve Ticaret AS"/>
    <s v="4295893550"/>
    <x v="1"/>
    <x v="2"/>
    <s v="Turkey"/>
    <s v="Collar Holding BV"/>
    <s v="4296750882"/>
    <s v="Consumer Staples"/>
    <s v="Textiles &amp; Apparel"/>
    <s v="Netherlands"/>
    <x v="2"/>
    <s v="NULL"/>
    <x v="0"/>
    <x v="0"/>
    <s v="ISE"/>
    <x v="177"/>
    <x v="177"/>
    <n v="0.14229322196619545"/>
    <n v="0.14229322196619545"/>
    <n v="0.18331986708428386"/>
    <n v="0.18331986708428386"/>
    <n v="0.18331986708428386"/>
    <n v="0.18331986708428386"/>
    <n v="0.25475269101081899"/>
    <n v="0.25475269101081899"/>
    <n v="0.25475269101081899"/>
    <n v="0.25475269101081899"/>
    <n v="-4.6078991444253183E-2"/>
    <n v="-4.6078991444253183E-2"/>
    <n v="-4.6078991444253183E-2"/>
    <n v="-4.6078991444253183E-2"/>
    <n v="0.17708108108108198"/>
    <n v="0.17708108108108198"/>
    <n v="0.17708108108108198"/>
    <n v="0.17708108108108198"/>
    <n v="0.23777619070291509"/>
    <n v="0.23777619070291509"/>
    <n v="0.23777619070291509"/>
    <n v="0.23777619070291509"/>
    <n v="0.10559616707264248"/>
    <n v="0.10559616707264248"/>
    <n v="0.10559616707264248"/>
    <n v="0.10559616707264248"/>
    <n v="0.28316880370604519"/>
    <n v="0.28316880370604519"/>
    <n v="0.28316880370604519"/>
    <n v="0.28316880370604519"/>
  </r>
  <r>
    <s v="2049242040"/>
    <x v="172"/>
    <d v="2009-02-09T00:00:00"/>
    <n v="1327.5889999999999"/>
    <s v="Tosho Printing Co Ltd"/>
    <s v="4295878600"/>
    <x v="9"/>
    <x v="51"/>
    <s v="Japan"/>
    <s v="Toppan Printing Co Ltd"/>
    <s v="4295877420"/>
    <s v="Media and Entertainment"/>
    <s v="Publishing"/>
    <s v="Japan"/>
    <x v="2"/>
    <s v="Nomura Securities"/>
    <x v="0"/>
    <x v="0"/>
    <s v="7913"/>
    <x v="178"/>
    <x v="178"/>
    <n v="7.0855161649292231E-2"/>
    <n v="7.0855161649292231E-2"/>
    <n v="7.0855161649292231E-2"/>
    <n v="7.0855161649292231E-2"/>
    <n v="8.8136202370479769E-2"/>
    <n v="8.8136202370479769E-2"/>
    <n v="8.8136202370479769E-2"/>
    <n v="8.8136202370479769E-2"/>
    <n v="5.884832459156901E-2"/>
    <n v="5.884832459156901E-2"/>
    <n v="5.884832459156901E-2"/>
    <n v="5.884832459156901E-2"/>
    <n v="4.1814427436369234E-2"/>
    <n v="4.1814427436369234E-2"/>
    <n v="4.1814427436369234E-2"/>
    <n v="4.1814427436369234E-2"/>
    <n v="-1.0087391963791315E-2"/>
    <n v="-1.0087391963791315E-2"/>
    <n v="-1.0087391963791315E-2"/>
    <n v="-1.0087391963791315E-2"/>
    <n v="-1.5317446766994364E-2"/>
    <n v="-1.5317446766994364E-2"/>
    <n v="-1.5317446766994364E-2"/>
    <n v="1.2453210480852283E-2"/>
    <n v="1.2453210480852283E-2"/>
    <n v="1.2453210480852283E-2"/>
    <n v="1.2453210480852283E-2"/>
    <n v="1.2574214413283786E-2"/>
    <n v="1.2574214413283786E-2"/>
    <n v="1.2574214413283786E-2"/>
  </r>
  <r>
    <s v="2051498040"/>
    <x v="173"/>
    <d v="2007-04-14T00:00:00"/>
    <n v="55.765000000000001"/>
    <s v="CH Katselis Sons SA"/>
    <s v="4295870419"/>
    <x v="3"/>
    <x v="28"/>
    <s v="Greece"/>
    <s v="Northern Greece Cereal Co SA"/>
    <s v="5036199070"/>
    <s v="Consumer Staples"/>
    <s v="Food and Beverage"/>
    <s v="Greece"/>
    <x v="101"/>
    <s v="ProtonBank SA"/>
    <x v="0"/>
    <x v="0"/>
    <s v="KTSE"/>
    <x v="179"/>
    <x v="179"/>
    <n v="9.1905939025163239E-2"/>
    <n v="9.1905939025163239E-2"/>
    <n v="0.15754210821343753"/>
    <n v="0.15754210821343753"/>
    <n v="0.15754210821343753"/>
    <n v="0.15754210821343753"/>
    <n v="0.14493818092789792"/>
    <n v="0.14493818092789792"/>
    <n v="0.14493818092789792"/>
    <n v="0.14493818092789792"/>
    <n v="0.12619705580756743"/>
    <n v="0.12619705580756743"/>
    <n v="0.12619705580756743"/>
    <n v="0.12619705580756743"/>
    <n v="8.7250047120508545E-2"/>
    <n v="8.7250047120508545E-2"/>
    <n v="8.7250047120508545E-2"/>
    <n v="8.7250047120508545E-2"/>
    <n v="-7.0650075358419731E-2"/>
    <n v="-7.0650075358419731E-2"/>
    <n v="-7.0650075358419731E-2"/>
    <n v="-7.0650075358419731E-2"/>
    <n v="-0.11375244651413929"/>
    <n v="-0.11375244651413929"/>
    <n v="-0.11375244651413929"/>
    <n v="-0.11375244651413929"/>
    <n v="-4.193381515259529E-2"/>
    <n v="-4.193381515259529E-2"/>
    <n v="-4.193381515259529E-2"/>
    <n v="-4.193381515259529E-2"/>
  </r>
  <r>
    <s v="2052449040"/>
    <x v="174"/>
    <d v="2009-02-23T00:00:00"/>
    <n v="2835.9059999999999"/>
    <s v="NOVA Chemicals Corp"/>
    <s v="4295861456"/>
    <x v="5"/>
    <x v="24"/>
    <s v="Canada"/>
    <s v="International Petroleum Investment Co PJSC"/>
    <s v="5000009517"/>
    <s v="Financials"/>
    <s v="Other Financials"/>
    <s v="United Arab Emirates"/>
    <x v="102"/>
    <s v="HSBC Holdings PLC"/>
    <x v="0"/>
    <x v="0"/>
    <s v="NCX"/>
    <x v="180"/>
    <x v="180"/>
    <n v="6.4516129032258063E-2"/>
    <n v="6.4516129032258063E-2"/>
    <n v="6.4516129032258063E-2"/>
    <n v="7.8165711307972901E-4"/>
    <n v="7.8165711307972901E-4"/>
    <n v="7.8165711307972901E-4"/>
    <n v="-0.23480662983425415"/>
    <n v="-0.23480662983425415"/>
    <n v="-0.23480662983425415"/>
    <n v="-0.23480662983425415"/>
    <n v="0.16247072599531617"/>
    <n v="0.16247072599531617"/>
    <n v="0.16247072599531617"/>
    <n v="0.16247072599531617"/>
    <n v="6.4697609001406475E-2"/>
    <n v="6.4697609001406475E-2"/>
    <n v="6.4697609001406475E-2"/>
    <n v="6.4697609001406475E-2"/>
    <n v="-2.4448810303427198E-2"/>
    <n v="-2.4448810303427198E-2"/>
    <n v="-2.4448810303427198E-2"/>
    <n v="-2.4448810303427198E-2"/>
    <n v="9.9801192842942352E-2"/>
    <n v="9.9801192842942352E-2"/>
    <n v="9.9801192842942352E-2"/>
    <n v="9.9801192842942352E-2"/>
    <n v="0.20125277833905839"/>
    <n v="0.20125277833905839"/>
    <n v="0.20125277833905839"/>
    <n v="0.20125277833905839"/>
  </r>
  <r>
    <s v="2052513040"/>
    <x v="175"/>
    <d v="2009-02-17T00:00:00"/>
    <n v="5401.5"/>
    <s v="True Corp PCL"/>
    <s v="4295892757"/>
    <x v="6"/>
    <x v="8"/>
    <s v="Thailand"/>
    <s v="Investor Group"/>
    <s v="NULL"/>
    <s v="Financials"/>
    <s v="Other Financials"/>
    <s v="Thailand"/>
    <x v="2"/>
    <s v="NULL"/>
    <x v="0"/>
    <x v="0"/>
    <s v="Y"/>
    <x v="181"/>
    <x v="181"/>
    <n v="2.6010003322499652E-2"/>
    <n v="2.6010003322499652E-2"/>
    <n v="-7.2740460915592543E-3"/>
    <n v="-7.2740460915592543E-3"/>
    <n v="-7.2740460915592543E-3"/>
    <n v="-7.2740460915592543E-3"/>
    <n v="2.2974280990150312E-2"/>
    <n v="2.2974280990150312E-2"/>
    <n v="2.2974280990150312E-2"/>
    <n v="2.2974280990150312E-2"/>
    <n v="8.6746511890333527E-2"/>
    <n v="8.6746511890333527E-2"/>
    <n v="8.6746511890333527E-2"/>
    <n v="8.6746511890333527E-2"/>
    <n v="8.8848829337289742E-2"/>
    <n v="8.8848829337289742E-2"/>
    <n v="8.8848829337289742E-2"/>
    <n v="8.8848829337289742E-2"/>
    <n v="0.10335743522248643"/>
    <n v="0.10335743522248643"/>
    <n v="0.10335743522248643"/>
    <n v="0.10335743522248643"/>
    <n v="8.8463320831346198E-2"/>
    <n v="8.8463320831346198E-2"/>
    <n v="8.8463320831346198E-2"/>
    <n v="8.8463320831346198E-2"/>
    <n v="0.14291050200268043"/>
    <n v="0.14291050200268043"/>
    <n v="0.14291050200268043"/>
    <n v="0.14291050200268043"/>
  </r>
  <r>
    <s v="2069531040"/>
    <x v="176"/>
    <d v="2009-04-28T00:00:00"/>
    <n v="2915.4780000000001"/>
    <s v="Link Consulting Associates Japan Corp"/>
    <s v="4295878291"/>
    <x v="10"/>
    <x v="26"/>
    <s v="Japan"/>
    <s v="Investor Group"/>
    <s v="NULL"/>
    <s v="Financials"/>
    <s v="Other Financials"/>
    <s v="Japan"/>
    <x v="2"/>
    <s v="NULL"/>
    <x v="0"/>
    <x v="0"/>
    <s v="4798"/>
    <x v="182"/>
    <x v="182"/>
    <n v="-9.4568825122479536E-2"/>
    <n v="-0.58657982726027724"/>
    <n v="-0.58657982726027724"/>
    <n v="-0.58657982726027724"/>
    <n v="-0.58657982726027724"/>
    <n v="-0.14242205698511934"/>
    <n v="-0.14242205698511934"/>
    <n v="-0.14242205698511934"/>
    <n v="-0.14242205698511934"/>
    <n v="37.74699218156919"/>
    <n v="37.74699218156919"/>
    <n v="37.74699218156919"/>
    <n v="37.74699218156919"/>
    <n v="-1.7376783461860918"/>
    <n v="-1.7376783461860918"/>
    <n v="-1.7376783461860918"/>
    <n v="-1.7376783461860918"/>
    <n v="-0.53350186334390748"/>
    <n v="-0.53350186334390748"/>
    <n v="-0.53350186334390748"/>
    <n v="-0.53350186334390748"/>
    <n v="1.9394429397258988"/>
    <n v="1.9394429397258988"/>
    <n v="1.9394429397258988"/>
    <n v="1.9394429397258988"/>
    <n v="-8.5587014734063317E-3"/>
    <n v="-8.5587014734063317E-3"/>
    <n v="-8.5587014734063317E-3"/>
    <n v="-8.5587014734063317E-3"/>
    <n v="-8.4530353433772978E-2"/>
  </r>
  <r>
    <s v="2071366040"/>
    <x v="177"/>
    <d v="2009-06-29T00:00:00"/>
    <n v="26.294"/>
    <s v="Ludwig Beck am Rathauseck-Textilhaus Feldmeier AG"/>
    <s v="4295869514"/>
    <x v="2"/>
    <x v="32"/>
    <s v="Germany"/>
    <s v="INTRO-Verwaltungs GmbH"/>
    <s v="4296078992"/>
    <s v="Industrials"/>
    <s v="Transportation &amp; Infrastructure"/>
    <s v="Germany"/>
    <x v="2"/>
    <s v="NULL"/>
    <x v="0"/>
    <x v="0"/>
    <s v="ECK"/>
    <x v="183"/>
    <x v="183"/>
    <n v="3.6250457707799361E-2"/>
    <n v="6.5762133141643836E-2"/>
    <n v="6.5762133141643836E-2"/>
    <n v="6.5762133141643836E-2"/>
    <n v="6.5762133141643836E-2"/>
    <n v="7.5921811530779301E-2"/>
    <n v="7.5921811530779301E-2"/>
    <n v="7.5921811530779301E-2"/>
    <n v="7.5921811530779301E-2"/>
    <n v="7.7326979266622714E-2"/>
    <n v="7.7326979266622714E-2"/>
    <n v="7.7326979266622714E-2"/>
    <n v="7.7326979266622714E-2"/>
    <n v="8.6275632461776566E-2"/>
    <n v="8.6275632461776566E-2"/>
    <n v="8.6275632461776566E-2"/>
    <n v="8.6275632461776566E-2"/>
    <n v="0.10050065280190755"/>
    <n v="0.10050065280190755"/>
    <n v="0.10050065280190755"/>
    <n v="0.10050065280190755"/>
    <n v="0.13827225963833042"/>
    <n v="0.13827225963833042"/>
    <n v="0.13827225963833042"/>
    <n v="0.13827225963833042"/>
    <n v="0.14734706509404777"/>
    <n v="0.14734706509404777"/>
    <n v="0.14734706509404777"/>
    <n v="0.14734706509404777"/>
    <n v="0.14964157706093273"/>
  </r>
  <r>
    <s v="2072906040"/>
    <x v="178"/>
    <d v="2009-05-10T00:00:00"/>
    <n v="57.463000000000001"/>
    <s v="Parsan Makina Parcalari Sanayii AS"/>
    <s v="4295893630"/>
    <x v="5"/>
    <x v="6"/>
    <s v="Turkey"/>
    <s v="Celik Holding AS"/>
    <s v="5000013440"/>
    <s v="Financials"/>
    <s v="Other Financials"/>
    <s v="Turkey"/>
    <x v="2"/>
    <s v="NULL"/>
    <x v="0"/>
    <x v="0"/>
    <s v="PARSN"/>
    <x v="184"/>
    <x v="184"/>
    <n v="0.186860384049301"/>
    <n v="0.186860384049301"/>
    <n v="0.12164710136505077"/>
    <n v="0.12164710136505077"/>
    <n v="0.12164710136505077"/>
    <n v="0.12164710136505077"/>
    <n v="0.12859787656240371"/>
    <n v="0.12859787656240371"/>
    <n v="0.12859787656240371"/>
    <n v="0.12859787656240371"/>
    <n v="0.10418776045853745"/>
    <n v="0.10418776045853745"/>
    <n v="0.10418776045853745"/>
    <n v="0.10418776045853745"/>
    <n v="0.10978160724280826"/>
    <n v="0.10978160724280826"/>
    <n v="0.10978160724280826"/>
    <n v="0.10978160724280826"/>
    <n v="-6.6952654760352906E-2"/>
    <n v="-6.6952654760352906E-2"/>
    <n v="-6.6952654760352906E-2"/>
    <n v="-6.6952654760352906E-2"/>
    <n v="2.4100741242234654E-2"/>
    <n v="2.4100741242234654E-2"/>
    <n v="2.4100741242234654E-2"/>
    <n v="2.4100741242234654E-2"/>
    <n v="9.9624260678446555E-2"/>
    <n v="9.9624260678446555E-2"/>
    <n v="9.9624260678446555E-2"/>
    <n v="9.9624260678446555E-2"/>
  </r>
  <r>
    <s v="2074810040"/>
    <x v="179"/>
    <d v="2009-05-14T00:00:00"/>
    <n v="1879.2"/>
    <s v="SATS Ltd"/>
    <s v="4295888033"/>
    <x v="5"/>
    <x v="23"/>
    <s v="Singapore"/>
    <s v="Shareholders"/>
    <s v="NULL"/>
    <s v="Financials"/>
    <s v="Other Financials"/>
    <s v="Singapore"/>
    <x v="103"/>
    <s v="NULL"/>
    <x v="0"/>
    <x v="0"/>
    <s v="S58"/>
    <x v="185"/>
    <x v="185"/>
    <n v="0.11727362952131705"/>
    <n v="0.11727362952131705"/>
    <n v="0.1227748764319713"/>
    <n v="0.1227748764319713"/>
    <n v="0.1227748764319713"/>
    <n v="0.1227748764319713"/>
    <n v="9.6481192472610069E-2"/>
    <n v="9.6481192472610069E-2"/>
    <n v="9.6481192472610069E-2"/>
    <n v="9.6481192472610069E-2"/>
    <n v="0.11508951560182168"/>
    <n v="0.11508951560182168"/>
    <n v="0.11508951560182168"/>
    <n v="0.11508951560182168"/>
    <n v="0.10937425995547868"/>
    <n v="0.10937425995547868"/>
    <n v="0.10937425995547868"/>
    <n v="0.10937425995547868"/>
    <n v="0.11297699819593689"/>
    <n v="0.11297699819593689"/>
    <n v="0.11297699819593689"/>
    <n v="0.11297699819593689"/>
    <n v="9.2519624678033083E-2"/>
    <n v="9.2519624678033083E-2"/>
    <n v="9.2519624678033083E-2"/>
    <n v="9.2519624678033083E-2"/>
    <n v="9.1728515097499158E-2"/>
    <n v="9.1728515097499158E-2"/>
    <n v="9.1728515097499158E-2"/>
    <n v="9.1728515097499158E-2"/>
  </r>
  <r>
    <s v="2075979040"/>
    <x v="180"/>
    <d v="2009-05-22T00:00:00"/>
    <n v="1228.2460000000001"/>
    <s v="SVI PCL"/>
    <s v="4295893251"/>
    <x v="1"/>
    <x v="35"/>
    <s v="Thailand"/>
    <s v="MFG Solution Co Ltd"/>
    <s v="5000015688"/>
    <s v="High Technology"/>
    <s v="Electronics"/>
    <s v="Thailand"/>
    <x v="2"/>
    <s v="NULL"/>
    <x v="0"/>
    <x v="0"/>
    <s v="SVI"/>
    <x v="186"/>
    <x v="186"/>
    <n v="0.14107105791585284"/>
    <n v="0.12865562513010556"/>
    <n v="0.12865562513010556"/>
    <n v="0.12865562513010556"/>
    <n v="0.12865562513010556"/>
    <n v="0.13333244502929573"/>
    <n v="0.13333244502929573"/>
    <n v="0.13333244502929573"/>
    <n v="0.13333244502929573"/>
    <n v="0.14977808608671656"/>
    <n v="0.14977808608671656"/>
    <n v="0.14977808608671656"/>
    <n v="0.14977808608671656"/>
    <n v="0.20673548153782897"/>
    <n v="0.20673548153782897"/>
    <n v="0.20673548153782897"/>
    <n v="0.20673548153782897"/>
    <n v="0.26047649254171906"/>
    <n v="0.26047649254171906"/>
    <n v="0.26047649254171906"/>
    <n v="0.26047649254171906"/>
    <n v="0.20173819479252569"/>
    <n v="0.20173819479252569"/>
    <n v="0.20173819479252569"/>
    <n v="0.20173819479252569"/>
    <n v="0.44195470005951182"/>
    <n v="0.44195470005951182"/>
    <n v="0.44195470005951182"/>
    <n v="0.44195470005951182"/>
    <n v="0.43516147140913541"/>
  </r>
  <r>
    <s v="2079179040"/>
    <x v="181"/>
    <d v="2009-06-03T00:00:00"/>
    <n v="128.84800000000001"/>
    <s v="Premium Brands Income Fund"/>
    <s v="4298546681"/>
    <x v="3"/>
    <x v="28"/>
    <s v="Canada"/>
    <s v="Thallion Pharmaceuticals Inc"/>
    <s v="4295860454"/>
    <s v="Healthcare"/>
    <s v="Biotechnology"/>
    <s v="Canada"/>
    <x v="2"/>
    <s v="NULL"/>
    <x v="0"/>
    <x v="0"/>
    <s v="PBI.UN"/>
    <x v="187"/>
    <x v="187"/>
    <n v="-0.10482121958605123"/>
    <n v="-0.10482121958605123"/>
    <n v="5.8260532514386384E-2"/>
    <n v="5.8260532514386384E-2"/>
    <n v="5.8260532514386384E-2"/>
    <n v="5.8260532514386384E-2"/>
    <n v="9.8425599519975579E-2"/>
    <n v="9.8425599519975579E-2"/>
    <n v="9.8425599519975579E-2"/>
    <n v="9.8425599519975579E-2"/>
    <n v="8.2632935271428787E-2"/>
    <n v="8.2632935271428787E-2"/>
    <n v="8.2632935271428787E-2"/>
    <n v="8.2632935271428787E-2"/>
    <n v="8.8842162166459127E-2"/>
    <n v="8.8842162166459127E-2"/>
    <n v="8.8842162166459127E-2"/>
    <n v="8.8842162166459127E-2"/>
    <n v="6.4892712796405821E-2"/>
    <n v="6.4892712796405821E-2"/>
    <n v="6.4892712796405821E-2"/>
    <n v="6.4892712796405821E-2"/>
    <n v="5.1636510297783871E-2"/>
    <n v="5.1636510297783871E-2"/>
    <n v="5.1636510297783871E-2"/>
    <n v="5.1636510297783871E-2"/>
    <n v="3.9579757739784872E-2"/>
    <n v="3.9579757739784872E-2"/>
    <n v="3.9579757739784872E-2"/>
    <n v="3.9579757739784872E-2"/>
  </r>
  <r>
    <s v="2080698040"/>
    <x v="62"/>
    <d v="2009-06-08T00:00:00"/>
    <n v="1251.636"/>
    <s v="Globex Utilidades SA"/>
    <s v="4295859860"/>
    <x v="2"/>
    <x v="32"/>
    <s v="Brazil"/>
    <s v="Mandala Empreendimentos e Participacoes SA"/>
    <s v="4298531100"/>
    <s v="Retail"/>
    <s v="Discount and Department Store Retailing"/>
    <s v="Brazil"/>
    <x v="38"/>
    <s v="Estater Gestao e Financas"/>
    <x v="0"/>
    <x v="0"/>
    <s v="GX4"/>
    <x v="188"/>
    <x v="188"/>
    <n v="7.376286601194483E-2"/>
    <n v="7.376286601194483E-2"/>
    <n v="0.10135720718934627"/>
    <n v="0.10135720718934627"/>
    <n v="0.10135720718934627"/>
    <n v="0.10135720718934627"/>
    <n v="6.1492006876082715E-2"/>
    <n v="6.1492006876082715E-2"/>
    <n v="6.1492006876082715E-2"/>
    <n v="6.1492006876082715E-2"/>
    <n v="-6.623218461715763E-2"/>
    <n v="-6.623218461715763E-2"/>
    <n v="-6.623218461715763E-2"/>
    <n v="-6.623218461715763E-2"/>
    <n v="3.9495874416052817E-2"/>
    <n v="3.9495874416052817E-2"/>
    <n v="3.9495874416052817E-2"/>
    <n v="3.9495874416052817E-2"/>
    <n v="-0.38102557857731578"/>
    <n v="-0.38102557857731578"/>
    <n v="-0.38102557857731578"/>
    <n v="-0.38102557857731578"/>
    <n v="6.6482453473914571E-2"/>
    <n v="6.6482453473914571E-2"/>
    <n v="6.6482453473914571E-2"/>
    <n v="6.6482453473914571E-2"/>
    <n v="0.14037156799660136"/>
    <n v="0.14037156799660136"/>
    <n v="0.14037156799660136"/>
    <n v="0.14037156799660136"/>
  </r>
  <r>
    <s v="2084247040"/>
    <x v="182"/>
    <d v="2009-02-19T00:00:00"/>
    <n v="800"/>
    <s v="Hopi Hari SA"/>
    <s v="4295860204"/>
    <x v="9"/>
    <x v="36"/>
    <s v="Brazil"/>
    <s v="HH II PT SA"/>
    <s v="4298529087"/>
    <s v="Consumer Products and Services"/>
    <s v="Professional Services"/>
    <s v="Brazil"/>
    <x v="2"/>
    <s v="NULL"/>
    <x v="0"/>
    <x v="0"/>
    <s v="PQTM4"/>
    <x v="189"/>
    <x v="189"/>
    <n v="-0.54312771372960011"/>
    <n v="-0.54312771372960011"/>
    <n v="-0.66265071598932845"/>
    <n v="-0.66265071598932845"/>
    <n v="-0.66265071598932845"/>
    <n v="-0.66265071598932845"/>
    <n v="-1.3124213176668034"/>
    <n v="-1.3124213176668034"/>
    <n v="-1.3124213176668034"/>
    <n v="-1.3124213176668034"/>
    <n v="0.31977747937847745"/>
    <n v="0.31977747937847745"/>
    <n v="0.31977747937847745"/>
    <n v="0.31977747937847745"/>
    <n v="4.429503087666635E-2"/>
    <n v="4.429503087666635E-2"/>
    <n v="4.429503087666635E-2"/>
    <n v="4.429503087666635E-2"/>
    <n v="4.429503087666635E-2"/>
    <n v="4.429503087666635E-2"/>
    <n v="6.0624721296158477E-3"/>
    <n v="6.0624721296158477E-3"/>
    <n v="2.0218717316992721E-2"/>
    <n v="2.0218717316992721E-2"/>
    <n v="2.0218717316992721E-2"/>
    <n v="2.0218717316992721E-2"/>
    <n v="3.4920446528066196E-2"/>
    <n v="3.4920446528066196E-2"/>
    <n v="3.4920446528066196E-2"/>
    <n v="3.4920446528066196E-2"/>
  </r>
  <r>
    <s v="2085144040"/>
    <x v="183"/>
    <d v="2009-12-14T00:00:00"/>
    <n v="1808.2249999999999"/>
    <s v="Chemoil Energy Ltd"/>
    <s v="4295870814"/>
    <x v="0"/>
    <x v="0"/>
    <s v="Hong Kong"/>
    <s v="Singfuel Investment Pte Ltd"/>
    <s v="5000680013"/>
    <s v="Financials"/>
    <s v="Other Financials"/>
    <s v="Singapore"/>
    <x v="22"/>
    <s v="DBS Bank Ltd"/>
    <x v="0"/>
    <x v="0"/>
    <s v="AV5"/>
    <x v="190"/>
    <x v="190"/>
    <n v="0.21530810286268801"/>
    <n v="0.21530810286268801"/>
    <n v="0.21530810286268801"/>
    <n v="0.23614648373315808"/>
    <n v="0.23614648373315808"/>
    <n v="0.23614648373315808"/>
    <n v="0.23614648373315808"/>
    <n v="9.418647651738557E-2"/>
    <n v="9.418647651738557E-2"/>
    <n v="9.418647651738557E-2"/>
    <n v="9.418647651738557E-2"/>
    <n v="7.0159828772459271E-2"/>
    <n v="7.0159828772459271E-2"/>
    <n v="7.0159828772459271E-2"/>
    <n v="7.0159828772459271E-2"/>
    <n v="5.5356385564600381E-2"/>
    <n v="5.5356385564600381E-2"/>
    <n v="5.5356385564600381E-2"/>
    <n v="5.5356385564600381E-2"/>
    <n v="-2.5731995044889277E-2"/>
    <n v="-2.5731995044889277E-2"/>
    <n v="-2.5731995044889277E-2"/>
    <n v="-2.5731995044889277E-2"/>
    <n v="0.11667880646877009"/>
    <n v="0.11667880646877009"/>
    <n v="0.11667880646877009"/>
    <n v="0.11667880646877009"/>
    <n v="-1.5902924465633864E-2"/>
    <n v="-1.5902924465633864E-2"/>
    <n v="-1.5902924465633864E-2"/>
  </r>
  <r>
    <s v="2087052040"/>
    <x v="184"/>
    <d v="2009-06-30T00:00:00"/>
    <n v="53.875999999999998"/>
    <s v="Integralis AG"/>
    <s v="4295869692"/>
    <x v="1"/>
    <x v="52"/>
    <s v="Germany"/>
    <s v="NTT Communications Corp"/>
    <s v="5000006186"/>
    <s v="Telecommunications"/>
    <s v="Telecommunications Services"/>
    <s v="Japan"/>
    <x v="104"/>
    <s v="Houlihan Lokey"/>
    <x v="0"/>
    <x v="0"/>
    <s v="AAGN"/>
    <x v="191"/>
    <x v="191"/>
    <n v="-0.1962985869927211"/>
    <n v="-9.219664987062498E-2"/>
    <n v="-9.219664987062498E-2"/>
    <n v="-9.219664987062498E-2"/>
    <n v="-9.219664987062498E-2"/>
    <n v="0.14260107548296944"/>
    <n v="0.14260107548296944"/>
    <n v="0.14260107548296944"/>
    <n v="0.14260107548296944"/>
    <n v="0.19512769212663295"/>
    <n v="0.19512769212663295"/>
    <n v="0.19512769212663295"/>
    <n v="0.19512769212663295"/>
    <n v="0.19639988196334404"/>
    <n v="0.19639988196334404"/>
    <n v="0.19639988196334404"/>
    <n v="0.19639988196334404"/>
    <n v="-0.20204153467089128"/>
    <n v="-0.20204153467089128"/>
    <n v="-0.20204153467089128"/>
    <n v="-0.20204153467089128"/>
    <n v="9.4895000439328483E-3"/>
    <n v="9.4895000439328483E-3"/>
    <n v="9.4895000439328483E-3"/>
    <n v="9.4895000439328483E-3"/>
    <n v="-0.81164645008059566"/>
    <n v="-0.81164645008059566"/>
    <n v="-0.81164645008059566"/>
    <n v="-0.81164645008059566"/>
    <n v="7.8654634946677016E-2"/>
  </r>
  <r>
    <s v="2089319040"/>
    <x v="185"/>
    <d v="2009-07-08T00:00:00"/>
    <n v="20000"/>
    <s v="Roi Corp"/>
    <s v="4295881322"/>
    <x v="3"/>
    <x v="4"/>
    <s v="South Korea"/>
    <s v="Investor Group"/>
    <s v="NULL"/>
    <s v="Financials"/>
    <s v="Other Financials"/>
    <s v="South Korea"/>
    <x v="2"/>
    <s v="NULL"/>
    <x v="0"/>
    <x v="0"/>
    <s v="005690"/>
    <x v="192"/>
    <x v="192"/>
    <n v="-3.4141326080077236E-2"/>
    <n v="-1.262521015238788E-2"/>
    <n v="-1.262521015238788E-2"/>
    <n v="-1.262521015238788E-2"/>
    <n v="-1.262521015238788E-2"/>
    <n v="-4.9486333283280497E-2"/>
    <n v="-4.9486333283280497E-2"/>
    <n v="-4.9486333283280497E-2"/>
    <n v="-4.9486333283280497E-2"/>
    <n v="-5.1500878439579047E-2"/>
    <n v="-5.1500878439579047E-2"/>
    <n v="-5.1500878439579047E-2"/>
    <n v="-5.1500878439579047E-2"/>
    <n v="-0.35985057773448731"/>
    <n v="-0.35985057773448731"/>
    <n v="-0.35985057773448731"/>
    <n v="-0.35985057773448731"/>
    <n v="-0.11947147066185687"/>
    <n v="-0.11947147066185687"/>
    <n v="-0.11947147066185687"/>
    <n v="-0.11947147066185687"/>
    <n v="-1.0141721693096102"/>
    <n v="-1.0141721693096102"/>
    <n v="-1.0141721693096102"/>
    <n v="-1.0141721693096102"/>
    <n v="-0.18162655477766615"/>
    <n v="-0.18162655477766615"/>
    <n v="-0.18162655477766615"/>
    <n v="-0.18162655477766615"/>
    <n v="-0.18162655477766615"/>
  </r>
  <r>
    <s v="2091562040"/>
    <x v="186"/>
    <d v="2009-12-10T00:00:00"/>
    <n v="28546.506000000001"/>
    <s v="Egyptian Co for Mobile Services SAE"/>
    <s v="4295866274"/>
    <x v="6"/>
    <x v="41"/>
    <s v="Egypt"/>
    <s v="Orange Participations SA"/>
    <s v="5000054887"/>
    <s v="Telecommunications"/>
    <s v="Telecommunications Services"/>
    <s v="France"/>
    <x v="2"/>
    <s v="HSBC Holdings PLC|Lazard"/>
    <x v="0"/>
    <x v="0"/>
    <s v="EMOB"/>
    <x v="193"/>
    <x v="193"/>
    <n v="0.58179524569063368"/>
    <n v="0.57703803988282742"/>
    <n v="0.57703803988282742"/>
    <n v="0.57703803988282742"/>
    <n v="0.57703803988282742"/>
    <n v="0.553998189081502"/>
    <n v="0.553998189081502"/>
    <n v="0.553998189081502"/>
    <n v="0.553998189081502"/>
    <n v="0.42771184829153175"/>
    <n v="0.42771184829153175"/>
    <n v="0.42771184829153175"/>
    <n v="0.42771184829153175"/>
    <n v="0.42771184829153175"/>
    <n v="0.35544184476390955"/>
    <n v="0.35544184476390955"/>
    <n v="0.35544184476390955"/>
    <n v="0.36201825993331543"/>
    <n v="0.36201825993331543"/>
    <n v="0.36201825993331543"/>
    <n v="0.36201825993331543"/>
    <n v="0.20554074926258908"/>
    <n v="0.20554074926258908"/>
    <n v="0.20554074926258908"/>
    <n v="0.20554074926258908"/>
    <n v="8.1209587210442941E-2"/>
    <n v="8.1209587210442941E-2"/>
    <n v="8.1209587210442941E-2"/>
    <n v="8.1209587210442941E-2"/>
    <n v="7.2922308647679207E-2"/>
  </r>
  <r>
    <s v="2094008040"/>
    <x v="187"/>
    <d v="2009-07-24T00:00:00"/>
    <n v="1500"/>
    <s v="Thomson SA"/>
    <s v="4295868255"/>
    <x v="1"/>
    <x v="2"/>
    <s v="France"/>
    <s v="Creditors"/>
    <s v="NULL"/>
    <s v="Financials"/>
    <s v="Other Financials"/>
    <s v="France"/>
    <x v="105"/>
    <s v="NULL"/>
    <x v="0"/>
    <x v="0"/>
    <s v="TMS"/>
    <x v="194"/>
    <x v="194"/>
    <n v="9.0217147974032699E-2"/>
    <n v="9.0217147974032699E-2"/>
    <n v="9.0217147974032699E-2"/>
    <n v="9.0217147974032699E-2"/>
    <n v="0.12440838404327265"/>
    <n v="0.12440838404327265"/>
    <n v="0.12440838404327265"/>
    <n v="0.12440838404327265"/>
    <n v="0.10902451747522185"/>
    <n v="0.10902451747522185"/>
    <n v="0.10902451747522185"/>
    <n v="0.10902451747522185"/>
    <n v="-1.1569506726457286"/>
    <n v="-1.1569506726457286"/>
    <n v="-1.1569506726457286"/>
    <n v="-1.1569506726457286"/>
    <n v="0.41422594142259561"/>
    <n v="0.41422594142259561"/>
    <n v="0.41422594142259561"/>
    <n v="0.41422594142259561"/>
    <n v="1.4942980731419572E-2"/>
    <n v="1.4942980731419572E-2"/>
    <n v="1.4942980731419572E-2"/>
    <n v="1.4942980731419572E-2"/>
    <n v="-1.5751789976133648E-2"/>
    <n v="-1.5751789976133648E-2"/>
    <n v="-1.5751789976133648E-2"/>
    <n v="-1.5751789976133648E-2"/>
    <n v="0.13580246913580205"/>
    <n v="0.13580246913580205"/>
  </r>
  <r>
    <s v="2098774040"/>
    <x v="188"/>
    <d v="2009-08-12T00:00:00"/>
    <n v="5290.96"/>
    <s v="Partner Communications Co Ltd"/>
    <s v="4295875180"/>
    <x v="6"/>
    <x v="53"/>
    <s v="Israel"/>
    <s v="Scailex Corp Ltd"/>
    <s v="4295875131"/>
    <s v="Retail"/>
    <s v="Computers &amp; Electronics Retailing"/>
    <s v="Israel"/>
    <x v="106"/>
    <s v="NULL"/>
    <x v="0"/>
    <x v="0"/>
    <s v="PTNR"/>
    <x v="195"/>
    <x v="195"/>
    <n v="0.24907724239752418"/>
    <n v="0.24907724239752418"/>
    <n v="0.24907724239752418"/>
    <n v="0.24907724239752418"/>
    <n v="0.33049870938932974"/>
    <n v="0.33049870938932974"/>
    <n v="0.33049870938932974"/>
    <n v="0.33049870938932974"/>
    <n v="0.36106422406673055"/>
    <n v="0.36106422406673055"/>
    <n v="0.36106422406673055"/>
    <n v="0.36106422406673055"/>
    <n v="0.53220635383270054"/>
    <n v="0.53220635383270054"/>
    <n v="0.53220635383270054"/>
    <n v="0.53220635383270054"/>
    <n v="0.45873786407767025"/>
    <n v="0.45873786407767025"/>
    <n v="0.45873786407767025"/>
    <n v="0.45873786407767025"/>
    <n v="0.48934490923441432"/>
    <n v="0.48934490923441432"/>
    <n v="0.48934490923441432"/>
    <n v="0.48934490923441432"/>
    <n v="0.19930742593305104"/>
    <n v="0.19930742593305104"/>
    <n v="0.19930742593305104"/>
    <n v="0.19930742593305104"/>
    <n v="0.17681929681111974"/>
    <n v="0.17681929681111974"/>
  </r>
  <r>
    <s v="2103471040"/>
    <x v="189"/>
    <d v="2009-09-28T00:00:00"/>
    <n v="30500"/>
    <s v="Cosmos Initia Co Ltd"/>
    <s v="4295879056"/>
    <x v="11"/>
    <x v="54"/>
    <s v="Japan"/>
    <s v="Creditors"/>
    <s v="NULL"/>
    <s v="Financials"/>
    <s v="Other Financials"/>
    <s v="Japan"/>
    <x v="107"/>
    <s v="NULL"/>
    <x v="0"/>
    <x v="0"/>
    <s v="8844"/>
    <x v="196"/>
    <x v="196"/>
    <n v="0.10052176259801744"/>
    <n v="0.10052176259801744"/>
    <n v="-0.45236430977042669"/>
    <n v="-0.45236430977042669"/>
    <n v="-0.45236430977042669"/>
    <n v="-0.45236430977042669"/>
    <n v="0.14258327536278773"/>
    <n v="0.14258327536278773"/>
    <n v="0.14258327536278773"/>
    <n v="0.14258327536278773"/>
    <n v="0.11657122708960446"/>
    <n v="0.11657122708960446"/>
    <n v="0.11657122708960446"/>
    <n v="0.11657122708960446"/>
    <n v="-1.2423787329535789"/>
    <n v="-1.2423787329535789"/>
    <n v="-1.2423787329535789"/>
    <n v="-1.2423787329535789"/>
    <n v="0.3020304950554657"/>
    <n v="0.3020304950554657"/>
    <n v="0.3020304950554657"/>
    <n v="2.4335947381735321E-2"/>
    <n v="2.4335947381735321E-2"/>
    <n v="2.4335947381735321E-2"/>
    <n v="2.4335947381735321E-2"/>
    <n v="6.6950722489810863E-2"/>
    <n v="6.6950722489810863E-2"/>
    <n v="6.6950722489810863E-2"/>
    <n v="6.6950722489810863E-2"/>
    <n v="-2.4255532810629237E-2"/>
  </r>
  <r>
    <s v="2104218040"/>
    <x v="190"/>
    <d v="2009-08-24T00:00:00"/>
    <n v="596.51599999999996"/>
    <s v="TEO LT AB"/>
    <s v="4295882936"/>
    <x v="6"/>
    <x v="8"/>
    <s v="Lithuania"/>
    <s v="TeliaSonera AB"/>
    <s v="4295890327"/>
    <s v="Telecommunications"/>
    <s v="Wireless"/>
    <s v="Sweden"/>
    <x v="20"/>
    <s v="SEB"/>
    <x v="0"/>
    <x v="0"/>
    <s v="TEO1L"/>
    <x v="197"/>
    <x v="197"/>
    <n v="9.0881515344418573E-2"/>
    <n v="9.0881515344418573E-2"/>
    <n v="9.0881515344418573E-2"/>
    <n v="9.0881515344418573E-2"/>
    <n v="0.1387188157931247"/>
    <n v="0.1387188157931247"/>
    <n v="0.1387188157931247"/>
    <n v="0.1387188157931247"/>
    <n v="0.16990507432666907"/>
    <n v="0.16990507432666907"/>
    <n v="0.16990507432666907"/>
    <n v="0.16990507432666907"/>
    <n v="0.17340723821262466"/>
    <n v="0.17340723821262466"/>
    <n v="0.17340723821262466"/>
    <n v="0.17340723821262466"/>
    <n v="0.18801968655155579"/>
    <n v="0.18801968655155579"/>
    <n v="0.18801968655155579"/>
    <n v="0.18801968655155579"/>
    <n v="0.1707864645521287"/>
    <n v="0.1707864645521287"/>
    <n v="0.1707864645521287"/>
    <n v="0.1707864645521287"/>
    <n v="0.15992248380163543"/>
    <n v="0.15992248380163543"/>
    <n v="0.15992248380163543"/>
    <n v="0.15992248380163543"/>
    <n v="0.16510589100632225"/>
    <n v="0.16510589100632225"/>
  </r>
  <r>
    <s v="2107468040"/>
    <x v="191"/>
    <d v="2009-09-10T00:00:00"/>
    <n v="1025.0530000000001"/>
    <s v="DMX Technologies Group Ltd"/>
    <s v="4295888138"/>
    <x v="1"/>
    <x v="52"/>
    <s v="Hong Kong"/>
    <s v="KDDI Corp"/>
    <s v="4295880577"/>
    <s v="Telecommunications"/>
    <s v="Telecommunications Services"/>
    <s v="Japan"/>
    <x v="108"/>
    <s v="Mizuho Securities Co Ltd"/>
    <x v="0"/>
    <x v="0"/>
    <s v="5CH"/>
    <x v="198"/>
    <x v="198"/>
    <n v="0.16404496457700229"/>
    <n v="0.16404496457700229"/>
    <n v="0.16404496457700229"/>
    <n v="0.16404496457700229"/>
    <n v="0.12055487156193595"/>
    <n v="0.12055487156193595"/>
    <n v="0.12055487156193595"/>
    <n v="0.12055487156193595"/>
    <n v="6.647832562158229E-2"/>
    <n v="6.647832562158229E-2"/>
    <n v="6.647832562158229E-2"/>
    <n v="6.647832562158229E-2"/>
    <n v="3.1057170370609469E-2"/>
    <n v="3.1057170370609469E-2"/>
    <n v="3.1057170370609469E-2"/>
    <n v="3.1057170370609469E-2"/>
    <n v="3.2808830151022844E-2"/>
    <n v="3.2808830151022844E-2"/>
    <n v="3.2808830151022844E-2"/>
    <n v="3.2808830151022844E-2"/>
    <n v="5.035228184849435E-2"/>
    <n v="5.035228184849435E-2"/>
    <n v="5.035228184849435E-2"/>
    <n v="5.035228184849435E-2"/>
    <n v="5.8073522822891736E-2"/>
    <n v="5.8073522822891736E-2"/>
    <n v="5.8073522822891736E-2"/>
    <n v="5.8073522822891736E-2"/>
    <n v="0.22553989010520936"/>
    <n v="0.22553989010520936"/>
  </r>
  <r>
    <s v="2123722040"/>
    <x v="192"/>
    <d v="2010-05-04T00:00:00"/>
    <n v="2144.7399999999998"/>
    <s v="AbitibiBowater Inc"/>
    <s v="4295903591"/>
    <x v="4"/>
    <x v="10"/>
    <s v="Canada"/>
    <s v="Creditors"/>
    <s v="NULL"/>
    <s v="Financials"/>
    <s v="Other Financials"/>
    <s v="Canada"/>
    <x v="109"/>
    <s v="NULL"/>
    <x v="0"/>
    <x v="0"/>
    <s v="ABH"/>
    <x v="199"/>
    <x v="199"/>
    <n v="2.1631306399807721E-2"/>
    <n v="1.2857142857142857E-2"/>
    <n v="1.2857142857142857E-2"/>
    <n v="1.2857142857142857E-2"/>
    <n v="1.2857142857142857E-2"/>
    <n v="-4.9327907263534344E-2"/>
    <n v="-4.9327907263534344E-2"/>
    <n v="-4.9327907263534344E-2"/>
    <n v="-4.9327907263534344E-2"/>
    <n v="-0.24599964832073148"/>
    <n v="-0.24599964832073148"/>
    <n v="-0.24599964832073148"/>
    <n v="-0.24599964832073148"/>
    <n v="-0.18694690265486727"/>
    <n v="-0.18694690265486727"/>
    <n v="-0.18694690265486727"/>
    <n v="-0.18694690265486727"/>
    <n v="0.27639307826639148"/>
    <n v="0.27639307826639148"/>
    <n v="0.27639307826639148"/>
    <n v="0.27639307826639148"/>
    <n v="2.8849496002780674E-2"/>
    <n v="2.8849496002780674E-2"/>
    <n v="2.8849496002780674E-2"/>
    <n v="2.8849496002780674E-2"/>
    <n v="-6.434782608695652E-3"/>
    <n v="-6.434782608695652E-3"/>
    <n v="-6.434782608695652E-3"/>
    <n v="-6.434782608695652E-3"/>
    <n v="-1.03777501037775E-2"/>
  </r>
  <r>
    <s v="2126074040"/>
    <x v="65"/>
    <d v="2009-11-09T00:00:00"/>
    <n v="880.54"/>
    <s v="Rallis India Ltd"/>
    <s v="4295873644"/>
    <x v="4"/>
    <x v="18"/>
    <s v="India"/>
    <s v="Tata Chemicals Ltd"/>
    <s v="4295872672"/>
    <s v="Materials"/>
    <s v="Chemicals"/>
    <s v="India"/>
    <x v="2"/>
    <s v="NULL"/>
    <x v="0"/>
    <x v="0"/>
    <s v="500355"/>
    <x v="200"/>
    <x v="200"/>
    <n v="0.18482855986302313"/>
    <n v="0.18482855986302313"/>
    <n v="0.18482855986302313"/>
    <n v="0.18482855986302313"/>
    <n v="0.2462466218858996"/>
    <n v="0.2462466218858996"/>
    <n v="0.2462466218858996"/>
    <n v="0.2462466218858996"/>
    <n v="0.16044267888011757"/>
    <n v="0.16044267888011757"/>
    <n v="0.16044267888011757"/>
    <n v="0.16044267888011757"/>
    <n v="0.23861630184057842"/>
    <n v="0.23861630184057842"/>
    <n v="0.23861630184057842"/>
    <n v="0.23861630184057842"/>
    <n v="0.32798006025857707"/>
    <n v="0.32798006025857707"/>
    <n v="0.32798006025857707"/>
    <n v="0.32798006025857707"/>
    <n v="0.28443699498629516"/>
    <n v="0.28443699498629516"/>
    <n v="0.28443699498629516"/>
    <n v="0.28443699498629516"/>
    <n v="0.24338817962701478"/>
    <n v="0.24338817962701478"/>
    <n v="0.24338817962701478"/>
    <n v="0.24338817962701478"/>
    <n v="0.26704638229895733"/>
    <n v="0.26704638229895733"/>
  </r>
  <r>
    <s v="2127650040"/>
    <x v="193"/>
    <d v="2009-11-13T00:00:00"/>
    <n v="3010"/>
    <s v="Unicafe Inc"/>
    <s v="4295880043"/>
    <x v="3"/>
    <x v="28"/>
    <s v="Japan"/>
    <s v="Ucc Ueshima Coffe Co Ltd"/>
    <s v="5000006328"/>
    <s v="Consumer Staples"/>
    <s v="Food and Beverage"/>
    <s v="Japan"/>
    <x v="2"/>
    <s v="Mitsubishi UFJ Securities Co"/>
    <x v="0"/>
    <x v="0"/>
    <s v="2597"/>
    <x v="201"/>
    <x v="201"/>
    <n v="1.2078128437855168E-2"/>
    <n v="1.2078128437855168E-2"/>
    <n v="-4.6313459227466269E-2"/>
    <n v="-4.6313459227466269E-2"/>
    <n v="-4.6313459227466269E-2"/>
    <n v="-4.6313459227466269E-2"/>
    <n v="-0.15130384560806737"/>
    <n v="-0.15130384560806737"/>
    <n v="-0.15130384560806737"/>
    <n v="-0.15130384560806737"/>
    <n v="-0.41597762510204739"/>
    <n v="-0.41597762510204739"/>
    <n v="-0.41597762510204739"/>
    <n v="-0.41597762510204739"/>
    <n v="-0.46945399280974476"/>
    <n v="-0.46945399280974476"/>
    <n v="-0.46945399280974476"/>
    <n v="-0.46945399280974476"/>
    <n v="8.8180529704187355E-2"/>
    <n v="8.8180529704187355E-2"/>
    <n v="2.4765565204172273E-2"/>
    <n v="2.4765565204172273E-2"/>
    <n v="2.4765565204172273E-2"/>
    <n v="2.4765565204172273E-2"/>
    <n v="4.4825545767283995E-2"/>
    <n v="4.4825545767283995E-2"/>
    <n v="4.4825545767283995E-2"/>
    <n v="4.4825545767283995E-2"/>
    <n v="5.2472888923544687E-2"/>
    <n v="5.2472888923544687E-2"/>
  </r>
  <r>
    <s v="2139761040"/>
    <x v="194"/>
    <d v="2009-12-21T00:00:00"/>
    <n v="2828.4"/>
    <s v="NJK Corp"/>
    <s v="4295880010"/>
    <x v="1"/>
    <x v="49"/>
    <s v="Japan"/>
    <s v="NTT Data Corp"/>
    <s v="4295877060"/>
    <s v="High Technology"/>
    <s v="IT Consulting &amp; Services"/>
    <s v="Japan"/>
    <x v="92"/>
    <s v="Nomura Securities"/>
    <x v="0"/>
    <x v="0"/>
    <s v="9748"/>
    <x v="202"/>
    <x v="202"/>
    <n v="5.0854825048373522E-3"/>
    <n v="2.8282615494146762E-2"/>
    <n v="2.8282615494146762E-2"/>
    <n v="2.8282615494146762E-2"/>
    <n v="2.8282615494146762E-2"/>
    <n v="6.6428242832090298E-2"/>
    <n v="6.6428242832090298E-2"/>
    <n v="6.6428242832090298E-2"/>
    <n v="6.6428242832090298E-2"/>
    <n v="3.642582574280772E-2"/>
    <n v="3.642582574280772E-2"/>
    <n v="3.642582574280772E-2"/>
    <n v="3.642582574280772E-2"/>
    <n v="5.5293810072693572E-2"/>
    <n v="5.5293810072693572E-2"/>
    <n v="5.5293810072693572E-2"/>
    <n v="5.5293810072693572E-2"/>
    <n v="7.0955235516598526E-3"/>
    <n v="7.0955235516598526E-3"/>
    <n v="7.0955235516598526E-3"/>
    <n v="-2.4414893480160333E-3"/>
    <n v="-2.4414893480160333E-3"/>
    <n v="-2.4414893480160333E-3"/>
    <n v="-2.4414893480160333E-3"/>
    <n v="1.5034553593823176E-2"/>
    <n v="1.5034553593823176E-2"/>
    <n v="1.5034553593823176E-2"/>
    <n v="1.5034553593823176E-2"/>
    <n v="3.5271168933015039E-2"/>
    <n v="3.5271168933015039E-2"/>
  </r>
  <r>
    <s v="2144020040"/>
    <x v="195"/>
    <d v="2010-11-23T00:00:00"/>
    <n v="522500"/>
    <s v="Ssangyong Motor Co Ltd"/>
    <s v="4295881220"/>
    <x v="5"/>
    <x v="6"/>
    <s v="South Korea"/>
    <s v="Mahindra &amp; Mahindra Ltd"/>
    <s v="4295872671"/>
    <s v="Industrials"/>
    <s v="Automobiles &amp; Components"/>
    <s v="India"/>
    <x v="110"/>
    <s v="Samsung Securities|Rothschild &amp; Co"/>
    <x v="0"/>
    <x v="0"/>
    <s v="003620"/>
    <x v="203"/>
    <x v="203"/>
    <n v="1.8794039788794167E-2"/>
    <n v="1.8794039788794167E-2"/>
    <n v="1.8794039788794167E-2"/>
    <n v="2.7872053024754425E-2"/>
    <n v="2.7872053024754425E-2"/>
    <n v="2.7872053024754425E-2"/>
    <n v="2.7872053024754425E-2"/>
    <n v="2.7872053024754425E-2"/>
    <n v="-0.27303192979766994"/>
    <n v="-0.27303192979766994"/>
    <n v="-0.27303192979766994"/>
    <n v="-0.27303192979766994"/>
    <n v="-0.27303192979766994"/>
    <n v="-0.28169163138723463"/>
    <n v="-0.28169163138723463"/>
    <n v="-0.28169163138723463"/>
    <n v="2.0531551943897261E-2"/>
    <n v="2.0531551943897261E-2"/>
    <n v="2.0531551943897261E-2"/>
    <n v="2.0531551943897261E-2"/>
    <n v="-0.11062300791560924"/>
    <n v="-0.11062300791560924"/>
    <n v="-0.11062300791560924"/>
    <n v="-0.11062300791560924"/>
    <n v="-8.4465181608426948E-2"/>
    <n v="-8.4465181608426948E-2"/>
    <n v="-8.4465181608426948E-2"/>
    <n v="-8.3201864893727301E-3"/>
    <n v="-8.3201864893727301E-3"/>
    <n v="-8.3201864893727301E-3"/>
  </r>
  <r>
    <s v="2147622040"/>
    <x v="196"/>
    <d v="2010-01-26T00:00:00"/>
    <n v="1005.518"/>
    <s v="Zhongyu Gas Holdings Ltd"/>
    <s v="4295870936"/>
    <x v="0"/>
    <x v="0"/>
    <s v="Hong Kong"/>
    <s v="China Gas Holdings Ltd"/>
    <s v="4295871672"/>
    <s v="Energy and Power"/>
    <s v="Oil &amp; Gas"/>
    <s v="Hong Kong"/>
    <x v="111"/>
    <s v="Macquarie Bank"/>
    <x v="0"/>
    <x v="0"/>
    <s v="8070"/>
    <x v="204"/>
    <x v="204"/>
    <n v="3.2370062783120067E-2"/>
    <n v="3.2370062783120067E-2"/>
    <n v="3.2370062783120067E-2"/>
    <n v="5.2835480678583145E-2"/>
    <n v="5.2835480678583145E-2"/>
    <n v="5.2835480678583145E-2"/>
    <n v="5.2835480678583145E-2"/>
    <n v="8.9861310423777277E-3"/>
    <n v="8.9861310423777277E-3"/>
    <n v="8.9861310423777277E-3"/>
    <n v="8.9861310423777277E-3"/>
    <n v="-2.9031703549217545E-2"/>
    <n v="-2.9031703549217545E-2"/>
    <n v="-2.9031703549217545E-2"/>
    <n v="-2.9031703549217545E-2"/>
    <n v="-2.9031703549217545E-2"/>
    <n v="0.11465170335059745"/>
    <n v="0.11465170335059745"/>
    <n v="0.11465170335059745"/>
    <n v="9.5079780727078719E-2"/>
    <n v="9.5079780727078719E-2"/>
    <n v="9.5079780727078719E-2"/>
    <n v="9.5079780727078719E-2"/>
    <n v="0.11890375886269673"/>
    <n v="0.11890375886269673"/>
    <n v="0.11890375886269673"/>
    <n v="0.11890375886269673"/>
    <n v="0.20792155405265941"/>
    <n v="0.20792155405265941"/>
    <n v="0.20792155405265941"/>
  </r>
  <r>
    <s v="2147948040"/>
    <x v="197"/>
    <d v="2010-01-19T00:00:00"/>
    <n v="11"/>
    <s v="Shelman Swiss-Hellenic Wood Product Manufacturers SA"/>
    <s v="4295870390"/>
    <x v="4"/>
    <x v="10"/>
    <s v="Greece"/>
    <s v="Alfa Wood SA"/>
    <s v="4296191776"/>
    <s v="Consumer Products and Services"/>
    <s v="Home Furnishings"/>
    <s v="Greece"/>
    <x v="2"/>
    <s v="NULL"/>
    <x v="0"/>
    <x v="0"/>
    <s v="SELMK"/>
    <x v="205"/>
    <x v="205"/>
    <n v="-2.5079852164934597E-2"/>
    <n v="-2.5079852164934597E-2"/>
    <n v="-5.2807563703447517E-2"/>
    <n v="-5.2807563703447517E-2"/>
    <n v="-5.2807563703447517E-2"/>
    <n v="-5.2807563703447517E-2"/>
    <n v="-8.3246028824645341E-3"/>
    <n v="-8.3246028824645341E-3"/>
    <n v="-8.3246028824645341E-3"/>
    <n v="-8.3246028824645341E-3"/>
    <n v="-4.4583418984519528E-2"/>
    <n v="-4.4583418984519528E-2"/>
    <n v="-4.4583418984519528E-2"/>
    <n v="-4.4583418984519528E-2"/>
    <n v="-9.20496737360703E-2"/>
    <n v="-9.20496737360703E-2"/>
    <n v="-9.20496737360703E-2"/>
    <n v="-9.20496737360703E-2"/>
    <n v="-0.2122975846592341"/>
    <n v="-0.2122975846592341"/>
    <n v="-0.2122975846592341"/>
    <n v="-0.2122975846592341"/>
    <n v="-0.24549902342080535"/>
    <n v="-0.24549902342080535"/>
    <n v="-0.24549902342080535"/>
    <n v="-0.24549902342080535"/>
    <n v="-0.22798090814743907"/>
    <n v="-0.22798090814743907"/>
    <n v="-0.22798090814743907"/>
    <n v="-0.22798090814743907"/>
  </r>
  <r>
    <s v="2148226040"/>
    <x v="198"/>
    <d v="2009-12-28T00:00:00"/>
    <n v="11.78"/>
    <s v="International Brachytherapy SA"/>
    <s v="4295859425"/>
    <x v="8"/>
    <x v="55"/>
    <s v="Belgium"/>
    <s v="Investor Group"/>
    <s v="NULL"/>
    <s v="Financials"/>
    <s v="Other Financials"/>
    <s v="Germany"/>
    <x v="112"/>
    <s v="NULL"/>
    <x v="0"/>
    <x v="0"/>
    <s v="IBT B"/>
    <x v="206"/>
    <x v="206"/>
    <n v="-1.5668826772415139E-2"/>
    <n v="-1.5668826772415139E-2"/>
    <n v="-1.5668826772415139E-2"/>
    <n v="2.1298340282887778E-2"/>
    <n v="2.1298340282887778E-2"/>
    <n v="2.1298340282887778E-2"/>
    <n v="2.1298340282887778E-2"/>
    <n v="-1.7221666428469312E-2"/>
    <n v="-1.7221666428469312E-2"/>
    <n v="-1.7221666428469312E-2"/>
    <n v="-1.7221666428469312E-2"/>
    <n v="5.3569832901438665E-2"/>
    <n v="5.3569832901438665E-2"/>
    <n v="5.3569832901438665E-2"/>
    <n v="5.3569832901438665E-2"/>
    <n v="0.1047561238276124"/>
    <n v="0.1047561238276124"/>
    <n v="0.1047561238276124"/>
    <n v="0.1047561238276124"/>
    <n v="0.11825095812069339"/>
    <n v="0.11825095812069339"/>
    <n v="0.11825095812069339"/>
    <n v="0.11825095812069339"/>
    <n v="9.9680598828209163E-2"/>
    <n v="9.9680598828209163E-2"/>
    <n v="9.9680598828209163E-2"/>
    <n v="9.9680598828209163E-2"/>
    <n v="9.8188466633085114E-2"/>
    <n v="9.8188466633085114E-2"/>
    <n v="9.8188466633085114E-2"/>
  </r>
  <r>
    <s v="2151505040"/>
    <x v="199"/>
    <d v="2010-01-29T00:00:00"/>
    <n v="867.22199999999998"/>
    <s v="TPV Technology Ltd"/>
    <s v="4295871807"/>
    <x v="1"/>
    <x v="1"/>
    <s v="Hong Kong"/>
    <s v="Investor Group"/>
    <s v="NULL"/>
    <s v="Financials"/>
    <s v="Other Financials"/>
    <s v="Hong Kong"/>
    <x v="113"/>
    <s v="China International Capital Co|Morgan Stanley"/>
    <x v="0"/>
    <x v="0"/>
    <s v="903"/>
    <x v="207"/>
    <x v="207"/>
    <n v="0.13994586506557663"/>
    <n v="0.13994586506557663"/>
    <n v="0.13994586506557663"/>
    <n v="0.1583890422627332"/>
    <n v="0.1583890422627332"/>
    <n v="0.1583890422627332"/>
    <n v="0.1583890422627332"/>
    <n v="0.16742503174278794"/>
    <n v="0.16742503174278794"/>
    <n v="0.16742503174278794"/>
    <n v="0.16742503174278794"/>
    <n v="9.6346892416848087E-2"/>
    <n v="9.6346892416848087E-2"/>
    <n v="9.6346892416848087E-2"/>
    <n v="9.6346892416848087E-2"/>
    <n v="0.11642023668134348"/>
    <n v="0.11642023668134348"/>
    <n v="0.11642023668134348"/>
    <n v="0.11642023668134348"/>
    <n v="0.11486049506991333"/>
    <n v="0.11486049506991333"/>
    <n v="0.11486049506991333"/>
    <n v="0.11486049506991333"/>
    <n v="7.578769744021896E-2"/>
    <n v="7.578769744021896E-2"/>
    <n v="7.578769744021896E-2"/>
    <n v="7.578769744021896E-2"/>
    <n v="6.9154800240384021E-2"/>
    <n v="6.9154800240384021E-2"/>
    <n v="6.9154800240384021E-2"/>
  </r>
  <r>
    <s v="2152769040"/>
    <x v="200"/>
    <d v="2010-03-10T00:00:00"/>
    <n v="297.58"/>
    <s v="International Metal Service SA {IMS}"/>
    <s v="4295867527"/>
    <x v="4"/>
    <x v="5"/>
    <s v="France"/>
    <s v="Jacquet Metals SA"/>
    <s v="4295867829"/>
    <s v="Materials"/>
    <s v="Metals &amp; Mining"/>
    <s v="France"/>
    <x v="64"/>
    <s v="Ricol Lasteyrie &amp; Associes SA|Aurel BGC SASU|Messier &amp; Associes"/>
    <x v="0"/>
    <x v="0"/>
    <s v="IMS"/>
    <x v="208"/>
    <x v="208"/>
    <n v="0.21193831724685533"/>
    <n v="0.21193831724685533"/>
    <n v="0.21193831724685533"/>
    <n v="0.26108014788333661"/>
    <n v="0.26108014788333661"/>
    <n v="0.26108014788333661"/>
    <n v="0.26108014788333661"/>
    <n v="0.24800458012877163"/>
    <n v="0.24800458012877163"/>
    <n v="0.24800458012877163"/>
    <n v="0.24800458012877163"/>
    <n v="0.13166705462867628"/>
    <n v="0.13166705462867628"/>
    <n v="0.13166705462867628"/>
    <n v="0.13166705462867628"/>
    <n v="-0.30215245740076929"/>
    <n v="-0.30215245740076929"/>
    <n v="-0.30215245740076929"/>
    <n v="-0.30215245740076929"/>
    <n v="-7.268370804122895E-2"/>
    <n v="-7.268370804122895E-2"/>
    <n v="-7.268370804122895E-2"/>
    <n v="-7.268370804122895E-2"/>
    <n v="0.13273525557755239"/>
    <n v="0.13273525557755239"/>
    <n v="0.13273525557755239"/>
    <n v="0.13273525557755239"/>
    <n v="5.632818446511284E-2"/>
    <n v="5.632818446511284E-2"/>
    <n v="5.632818446511284E-2"/>
  </r>
  <r>
    <s v="2153966040"/>
    <x v="201"/>
    <d v="2010-02-08T00:00:00"/>
    <n v="816"/>
    <s v="Quality Construction Products PCL"/>
    <s v="4295893331"/>
    <x v="4"/>
    <x v="56"/>
    <s v="Thailand"/>
    <s v="SCG Building Materials Co Ltd"/>
    <s v="5000644612"/>
    <s v="Materials"/>
    <s v="Construction Materials"/>
    <s v="Thailand"/>
    <x v="2"/>
    <s v="NULL"/>
    <x v="0"/>
    <x v="0"/>
    <s v="Q-CON"/>
    <x v="209"/>
    <x v="209"/>
    <n v="3.0929259820365179E-2"/>
    <n v="3.0929259820365179E-2"/>
    <n v="3.0929259820365179E-2"/>
    <n v="-6.6471721862846264E-3"/>
    <n v="-6.6471721862846264E-3"/>
    <n v="-6.6471721862846264E-3"/>
    <n v="-6.6471721862846264E-3"/>
    <n v="-2.6104997752507714E-2"/>
    <n v="-2.6104997752507714E-2"/>
    <n v="-2.6104997752507714E-2"/>
    <n v="-2.6104997752507714E-2"/>
    <n v="1.3688576525127769E-2"/>
    <n v="1.3688576525127769E-2"/>
    <n v="1.3688576525127769E-2"/>
    <n v="1.3688576525127769E-2"/>
    <n v="3.664224086569022E-2"/>
    <n v="3.664224086569022E-2"/>
    <n v="3.664224086569022E-2"/>
    <n v="3.664224086569022E-2"/>
    <n v="5.7427554444124354E-2"/>
    <n v="5.7427554444124354E-2"/>
    <n v="5.7427554444124354E-2"/>
    <n v="5.7427554444124354E-2"/>
    <n v="9.0197717318631382E-2"/>
    <n v="9.0197717318631382E-2"/>
    <n v="9.0197717318631382E-2"/>
    <n v="9.0197717318631382E-2"/>
    <n v="0.24589143297397689"/>
    <n v="0.24589143297397689"/>
    <n v="0.24589143297397689"/>
  </r>
  <r>
    <s v="2161514040"/>
    <x v="202"/>
    <d v="2009-09-15T00:00:00"/>
    <n v="19660"/>
    <s v="Controladora Comercial Mexicana SAB de CV"/>
    <s v="4295884322"/>
    <x v="2"/>
    <x v="30"/>
    <s v="Mexico"/>
    <s v="Creditors"/>
    <s v="NULL"/>
    <s v="Financials"/>
    <s v="Other Financials"/>
    <s v="Mexico"/>
    <x v="20"/>
    <s v="NULL"/>
    <x v="0"/>
    <x v="0"/>
    <s v="COMERC"/>
    <x v="210"/>
    <x v="210"/>
    <n v="9.0266199366327404E-2"/>
    <n v="0.10653702892898965"/>
    <n v="0.10653702892898965"/>
    <n v="0.10653702892898965"/>
    <n v="0.10653702892898965"/>
    <n v="0.11452485720881661"/>
    <n v="0.11452485720881661"/>
    <n v="0.11452485720881661"/>
    <n v="0.11452485720881661"/>
    <n v="0.10702938612293567"/>
    <n v="0.10702938612293567"/>
    <n v="0.10702938612293567"/>
    <n v="0.10702938612293567"/>
    <n v="0.20770234517515221"/>
    <n v="0.20770234517515221"/>
    <n v="0.20770234517515221"/>
    <n v="0.20770234517515221"/>
    <n v="0.19549911383395971"/>
    <n v="0.19549911383395971"/>
    <n v="0.19549911383395971"/>
    <n v="0.19549911383395971"/>
    <n v="4.9169834798589752E-2"/>
    <n v="4.9169834798589752E-2"/>
    <n v="4.9169834798589752E-2"/>
    <n v="4.9169834798589752E-2"/>
    <n v="5.7245513615792179E-2"/>
    <n v="5.7245513615792179E-2"/>
    <n v="5.7245513615792179E-2"/>
    <n v="5.7245513615792179E-2"/>
    <n v="8.1305619849682806E-2"/>
  </r>
  <r>
    <s v="2163910040"/>
    <x v="203"/>
    <d v="2010-03-12T00:00:00"/>
    <n v="1884.96"/>
    <s v="Hotel Services(Ceylon)Ltd"/>
    <s v="4295917842"/>
    <x v="9"/>
    <x v="43"/>
    <s v="Sri Lanka"/>
    <s v="Hayleys PLC"/>
    <s v="4295889716"/>
    <s v="Consumer Staples"/>
    <s v="Household &amp; Personal Products"/>
    <s v="Sri Lanka"/>
    <x v="2"/>
    <s v="NULL"/>
    <x v="0"/>
    <x v="0"/>
    <s v="SERV"/>
    <x v="211"/>
    <x v="211"/>
    <n v="0.26492634915622992"/>
    <n v="0.26492634915622992"/>
    <n v="0.26492634915622992"/>
    <n v="0.26492634915622992"/>
    <n v="0.15728032652840557"/>
    <n v="0.15728032652840557"/>
    <n v="0.15728032652840557"/>
    <n v="0.14959426734723832"/>
    <n v="0.14959426734723832"/>
    <n v="0.14959426734723832"/>
    <n v="0.14959426734723832"/>
    <n v="2.1566533060109749E-2"/>
    <n v="2.1566533060109749E-2"/>
    <n v="2.1566533060109749E-2"/>
    <n v="2.1566533060109749E-2"/>
    <n v="3.7858795964819609E-3"/>
    <n v="3.7858795964819609E-3"/>
    <n v="3.7858795964819609E-3"/>
    <n v="3.7858795964819609E-3"/>
    <n v="3.5257703159482727E-2"/>
    <n v="3.5257703159482727E-2"/>
    <n v="3.5257703159482727E-2"/>
    <n v="3.5257703159482727E-2"/>
    <n v="-0.1005811448659185"/>
    <n v="-0.1005811448659185"/>
    <n v="-0.1005811448659185"/>
    <n v="-0.1005811448659185"/>
    <n v="-0.18261369089466076"/>
    <n v="-0.18261369089466076"/>
    <n v="-0.18261369089466076"/>
  </r>
  <r>
    <s v="2166105040"/>
    <x v="204"/>
    <d v="2010-03-19T00:00:00"/>
    <n v="30.7"/>
    <s v="Bipromet SA"/>
    <s v="4295886552"/>
    <x v="5"/>
    <x v="12"/>
    <s v="Poland"/>
    <s v="KGHM Polska Miedz SA"/>
    <s v="4295886468"/>
    <s v="Materials"/>
    <s v="Metals &amp; Mining"/>
    <s v="Poland"/>
    <x v="2"/>
    <s v="NULL"/>
    <x v="0"/>
    <x v="0"/>
    <s v="BPMA"/>
    <x v="212"/>
    <x v="212"/>
    <n v="0.21150956284152903"/>
    <n v="0.21150956284152903"/>
    <n v="0.21150956284152903"/>
    <n v="0.22592842348634495"/>
    <n v="0.14801653960459979"/>
    <n v="0.14801653960459979"/>
    <n v="0.14801653960459979"/>
    <n v="0.14801653960459979"/>
    <n v="-8.0857388719392867E-2"/>
    <n v="-8.0857388719392867E-2"/>
    <n v="-8.0857388719392867E-2"/>
    <n v="-8.0857388719392867E-2"/>
    <n v="1.3242356890843817E-2"/>
    <n v="1.3242356890843817E-2"/>
    <n v="1.3242356890843817E-2"/>
    <n v="1.3242356890843817E-2"/>
    <n v="2.0624543704785326E-2"/>
    <n v="2.0624543704785326E-2"/>
    <n v="2.0624543704785326E-2"/>
    <n v="2.0624543704785326E-2"/>
    <n v="9.2188022241803488E-2"/>
    <n v="9.2188022241803488E-2"/>
    <n v="9.2188022241803488E-2"/>
    <n v="9.2188022241803488E-2"/>
    <n v="8.0667938097803163E-2"/>
    <n v="8.0667938097803163E-2"/>
    <n v="8.0667938097803163E-2"/>
    <n v="8.0667938097803163E-2"/>
    <n v="-2.8081579839181685E-2"/>
    <n v="-2.8081579839181685E-2"/>
  </r>
  <r>
    <s v="2166121040"/>
    <x v="205"/>
    <d v="2010-03-11T00:00:00"/>
    <n v="37003.139000000003"/>
    <s v="San Miguel Corp"/>
    <s v="4295886286"/>
    <x v="3"/>
    <x v="28"/>
    <s v="Philippines"/>
    <s v="Investor Group"/>
    <s v="NULL"/>
    <s v="Financials"/>
    <s v="Other Financials"/>
    <s v="Philippines"/>
    <x v="2"/>
    <s v="NULL"/>
    <x v="0"/>
    <x v="0"/>
    <s v="SMC"/>
    <x v="213"/>
    <x v="213"/>
    <n v="4.3351453825152188E-2"/>
    <n v="4.3351453825152188E-2"/>
    <n v="5.2159016836515616E-2"/>
    <n v="5.2159016836515616E-2"/>
    <n v="5.2159016836515616E-2"/>
    <n v="5.2159016836515616E-2"/>
    <n v="5.2159016836515616E-2"/>
    <n v="5.660597899776517E-2"/>
    <n v="5.660597899776517E-2"/>
    <n v="5.660597899776517E-2"/>
    <n v="9.2052993247123599E-2"/>
    <n v="9.2052993247123599E-2"/>
    <n v="9.2052993247123599E-2"/>
    <n v="9.2052993247123599E-2"/>
    <n v="0.19027643107222308"/>
    <n v="0.19027643107222308"/>
    <n v="0.19027643107222308"/>
    <n v="0.19027643107222308"/>
    <n v="4.7429616806021223E-2"/>
    <n v="4.7429616806021223E-2"/>
    <n v="4.7429616806021223E-2"/>
    <n v="4.7429616806021223E-2"/>
    <n v="8.1411335618102432E-2"/>
    <n v="8.1411335618102432E-2"/>
    <n v="8.1411335618102432E-2"/>
    <n v="8.1411335618102432E-2"/>
    <n v="6.7813137705680177E-2"/>
    <n v="6.7813137705680177E-2"/>
    <n v="6.7813137705680177E-2"/>
    <n v="6.7813137705680177E-2"/>
  </r>
  <r>
    <s v="2174268040"/>
    <x v="206"/>
    <d v="2010-04-13T00:00:00"/>
    <n v="100"/>
    <s v="Societe de la Tour Eiffel SA"/>
    <s v="4295866960"/>
    <x v="11"/>
    <x v="57"/>
    <s v="France"/>
    <s v="Societe de la Tour Eiffel SA"/>
    <s v="4295866960"/>
    <s v="Real Estate"/>
    <s v="REITs"/>
    <s v="France"/>
    <x v="2"/>
    <s v="NULL"/>
    <x v="0"/>
    <x v="0"/>
    <s v="EIFF"/>
    <x v="214"/>
    <x v="214"/>
    <n v="3.2410963955382052E-2"/>
    <n v="3.2410963955382052E-2"/>
    <n v="0.1445218973417354"/>
    <n v="0.1445218973417354"/>
    <n v="0.1445218973417354"/>
    <n v="0.1445218973417354"/>
    <n v="0.11316860007828784"/>
    <n v="0.11316860007828784"/>
    <n v="0.11316860007828784"/>
    <n v="0.11316860007828784"/>
    <n v="3.2205392038782935E-2"/>
    <n v="3.2205392038782935E-2"/>
    <n v="3.2205392038782935E-2"/>
    <n v="3.2205392038782935E-2"/>
    <n v="-2.936333869735128E-2"/>
    <n v="-2.936333869735128E-2"/>
    <n v="-2.936333869735128E-2"/>
    <n v="-2.936333869735128E-2"/>
    <n v="6.5206289729844852E-2"/>
    <n v="6.5206289729844852E-2"/>
    <n v="6.5206289729844852E-2"/>
    <n v="6.5206289729844852E-2"/>
    <n v="5.2735553019806231E-2"/>
    <n v="5.2735553019806231E-2"/>
    <n v="5.2735553019806231E-2"/>
    <n v="5.2735553019806231E-2"/>
    <n v="2.5234888584264752E-2"/>
    <n v="2.5234888584264752E-2"/>
    <n v="2.5234888584264752E-2"/>
    <n v="2.5234888584264752E-2"/>
  </r>
  <r>
    <s v="2175066040"/>
    <x v="192"/>
    <d v="2010-05-04T00:00:00"/>
    <n v="885.48900000000003"/>
    <s v="Pirelli &amp; C Real Estate SpA"/>
    <s v="4295875424"/>
    <x v="11"/>
    <x v="58"/>
    <s v="Italy"/>
    <s v="Shareholders"/>
    <s v="NULL"/>
    <s v="Financials"/>
    <s v="Other Financials"/>
    <s v="Italy"/>
    <x v="114"/>
    <s v="NULL"/>
    <x v="0"/>
    <x v="0"/>
    <s v="PRS"/>
    <x v="215"/>
    <x v="215"/>
    <n v="0.13084233153525354"/>
    <n v="0.13084233153525354"/>
    <n v="0.12007344394689512"/>
    <n v="0.12007344394689512"/>
    <n v="0.12007344394689512"/>
    <n v="0.12007344394689512"/>
    <n v="3.263311394001505E-2"/>
    <n v="3.263311394001505E-2"/>
    <n v="3.263311394001505E-2"/>
    <n v="3.263311394001505E-2"/>
    <n v="-0.1065645255629501"/>
    <n v="-0.1065645255629501"/>
    <n v="-0.1065645255629501"/>
    <n v="-0.1065645255629501"/>
    <n v="-3.3816979166958125E-2"/>
    <n v="-3.3816979166958125E-2"/>
    <n v="-3.3816979166958125E-2"/>
    <n v="-3.3816979166958125E-2"/>
    <n v="-2.3299876385087003E-3"/>
    <n v="-2.3299876385087003E-3"/>
    <n v="-2.3299876385087003E-3"/>
    <n v="-2.3299876385087003E-3"/>
    <n v="-8.6099894587075051E-2"/>
    <n v="-8.6099894587075051E-2"/>
    <n v="-8.6099894587075051E-2"/>
    <n v="-8.6099894587075051E-2"/>
    <n v="-7.7612678823512374E-2"/>
    <n v="-7.7612678823512374E-2"/>
    <n v="-7.7612678823512374E-2"/>
    <n v="-7.7612678823512374E-2"/>
  </r>
  <r>
    <s v="2189457040"/>
    <x v="207"/>
    <d v="2011-04-18T00:00:00"/>
    <n v="60.295999999999999"/>
    <s v="AS Roma SpA"/>
    <s v="4295875542"/>
    <x v="9"/>
    <x v="36"/>
    <s v="Italy"/>
    <s v="Di Benedetto AS Roma LLC"/>
    <s v="5035395997"/>
    <s v="Financials"/>
    <s v="Other Financials"/>
    <s v="Italy"/>
    <x v="20"/>
    <s v="NULL"/>
    <x v="0"/>
    <x v="0"/>
    <s v="ASR"/>
    <x v="216"/>
    <x v="216"/>
    <n v="1.6797921999699732"/>
    <n v="1.6797921999699732"/>
    <n v="1.6797921999699732"/>
    <n v="1.6797921999699732"/>
    <n v="0.62538028847205762"/>
    <n v="0.62538028847205762"/>
    <n v="0.62538028847205762"/>
    <n v="0.62538028847205762"/>
    <n v="5.41509107535647E-2"/>
    <n v="5.41509107535647E-2"/>
    <n v="5.41509107535647E-2"/>
    <n v="5.41509107535647E-2"/>
    <n v="-1.1105777010626374"/>
    <n v="-1.1105777010626374"/>
    <n v="-1.1105777010626374"/>
    <n v="-1.1105777010626374"/>
    <n v="3.3883907503540609"/>
    <n v="3.3883907503540609"/>
    <n v="3.3883907503540609"/>
    <n v="3.3883907503540609"/>
    <n v="-1.0290608616858339"/>
    <n v="-1.0290608616858339"/>
    <n v="-1.0290608616858339"/>
    <n v="-1.0290608616858339"/>
    <n v="2.0209499624862421"/>
    <n v="2.0209499624862421"/>
    <n v="2.0209499624862421"/>
    <n v="2.0209499624862421"/>
    <n v="-1.0544381367720537"/>
    <n v="-1.0544381367720537"/>
  </r>
  <r>
    <s v="2191025040"/>
    <x v="208"/>
    <d v="2010-06-08T00:00:00"/>
    <n v="78.471999999999994"/>
    <s v="OVB Holding AG"/>
    <s v="4295869566"/>
    <x v="7"/>
    <x v="59"/>
    <s v="Germany"/>
    <s v="IDUNA Vereinigte Lebensversicherung AG"/>
    <s v="4295868944"/>
    <s v="Financials"/>
    <s v="Insurance"/>
    <s v="Germany"/>
    <x v="2"/>
    <s v="Berenberg"/>
    <x v="0"/>
    <x v="0"/>
    <s v="O4B"/>
    <x v="217"/>
    <x v="217"/>
    <n v="0.33877090772411472"/>
    <n v="0.28917212507770118"/>
    <n v="0.28917212507770118"/>
    <n v="0.28917212507770118"/>
    <n v="0.28917212507770118"/>
    <n v="0.32447306152617506"/>
    <n v="0.32447306152617506"/>
    <n v="0.32447306152617506"/>
    <n v="0.32447306152617506"/>
    <n v="0.29557473149135005"/>
    <n v="0.29557473149135005"/>
    <n v="0.29557473149135005"/>
    <n v="0.29557473149135005"/>
    <n v="0.11016900667101492"/>
    <n v="0.11016900667101492"/>
    <n v="0.11016900667101492"/>
    <n v="0.11016900667101492"/>
    <n v="5.6359571714319441E-2"/>
    <n v="5.6359571714319441E-2"/>
    <n v="5.6359571714319441E-2"/>
    <n v="5.6359571714319441E-2"/>
    <n v="7.4455871216747946E-2"/>
    <n v="7.4455871216747946E-2"/>
    <n v="7.4455871216747946E-2"/>
    <n v="7.4455871216747946E-2"/>
    <n v="0.12596790088694906"/>
    <n v="0.12596790088694906"/>
    <n v="0.12596790088694906"/>
    <n v="0.12596790088694906"/>
    <n v="0.12052025164345807"/>
  </r>
  <r>
    <s v="2191183040"/>
    <x v="209"/>
    <d v="2010-07-15T00:00:00"/>
    <n v="5075.7449999999999"/>
    <s v="Nihon Inter Electronics Corp"/>
    <s v="4295876515"/>
    <x v="1"/>
    <x v="35"/>
    <s v="Japan"/>
    <s v="Creditors"/>
    <s v="NULL"/>
    <s v="Financials"/>
    <s v="Other Financials"/>
    <s v="Japan"/>
    <x v="2"/>
    <s v="NULL"/>
    <x v="0"/>
    <x v="0"/>
    <s v="6974"/>
    <x v="218"/>
    <x v="218"/>
    <n v="0.10901273756939563"/>
    <n v="0.10901273756939563"/>
    <n v="0.10901273756939563"/>
    <n v="6.3852581466199237E-2"/>
    <n v="6.3852581466199237E-2"/>
    <n v="6.3852581466199237E-2"/>
    <n v="6.3852581466199237E-2"/>
    <n v="-8.7358548720884055E-2"/>
    <n v="-8.7358548720884055E-2"/>
    <n v="-8.7358548720884055E-2"/>
    <n v="-8.7358548720884055E-2"/>
    <n v="-0.23486134691567642"/>
    <n v="-0.23486134691567642"/>
    <n v="-0.23486134691567642"/>
    <n v="-0.23486134691567642"/>
    <n v="-4.3469387755100444"/>
    <n v="-4.3469387755100444"/>
    <n v="-4.3469387755100444"/>
    <n v="5.8316430020283964E-2"/>
    <n v="5.8316430020283964E-2"/>
    <n v="5.8316430020283964E-2"/>
    <n v="5.8316430020283964E-2"/>
    <n v="5.3825369738339082E-2"/>
    <n v="5.3825369738339082E-2"/>
    <n v="5.3825369738339082E-2"/>
    <n v="5.3825369738339082E-2"/>
    <n v="5.1108095884214833E-2"/>
    <n v="5.1108095884214833E-2"/>
    <n v="5.1108095884214833E-2"/>
    <n v="5.1108095884214833E-2"/>
  </r>
  <r>
    <s v="2192037040"/>
    <x v="210"/>
    <d v="2010-03-10T00:00:00"/>
    <n v="336"/>
    <s v="KUKA AG"/>
    <s v="4295869083"/>
    <x v="5"/>
    <x v="16"/>
    <s v="Germany"/>
    <s v="KUKA AG"/>
    <s v="4295869083"/>
    <s v="Industrials"/>
    <s v="Machinery"/>
    <s v="Germany"/>
    <x v="115"/>
    <s v="NULL"/>
    <x v="0"/>
    <x v="0"/>
    <s v="IWK"/>
    <x v="219"/>
    <x v="219"/>
    <n v="-7.5996140972765844E-2"/>
    <n v="-7.5996140972765844E-2"/>
    <n v="4.5697322888022807E-2"/>
    <n v="4.5697322888022807E-2"/>
    <n v="4.5697322888022807E-2"/>
    <n v="4.5697322888022807E-2"/>
    <n v="0.18408894928009609"/>
    <n v="0.18408894928009609"/>
    <n v="0.18408894928009609"/>
    <n v="0.18408894928009609"/>
    <n v="0.14074625250284045"/>
    <n v="0.14074625250284045"/>
    <n v="0.14074625250284045"/>
    <n v="0.14074625250284045"/>
    <n v="-0.16052582068446589"/>
    <n v="-0.16052582068446589"/>
    <n v="-0.16052582068446589"/>
    <n v="-0.16052582068446589"/>
    <n v="3.5552040236878441E-2"/>
    <n v="3.5552040236878441E-2"/>
    <n v="3.5552040236878441E-2"/>
    <n v="3.5552040236878441E-2"/>
    <n v="0.11670605344482818"/>
    <n v="0.11670605344482818"/>
    <n v="0.11670605344482818"/>
    <n v="0.11670605344482818"/>
    <n v="0.16693811074918671"/>
    <n v="0.16693811074918671"/>
    <n v="0.16693811074918671"/>
    <n v="0.16693811074918671"/>
  </r>
  <r>
    <s v="2195024040"/>
    <x v="211"/>
    <d v="2010-06-22T00:00:00"/>
    <n v="990"/>
    <s v="CCR SA"/>
    <s v="4295860047"/>
    <x v="5"/>
    <x v="23"/>
    <s v="Brazil"/>
    <s v="Investor Group"/>
    <s v="NULL"/>
    <s v="Financials"/>
    <s v="Other Financials"/>
    <s v="Brazil"/>
    <x v="116"/>
    <s v="Banco BTG Pactual SA"/>
    <x v="0"/>
    <x v="0"/>
    <s v="CCRO3"/>
    <x v="220"/>
    <x v="220"/>
    <n v="0.27316581014444674"/>
    <n v="0.2024523688160644"/>
    <n v="0.2024523688160644"/>
    <n v="0.2024523688160644"/>
    <n v="0.2024523688160644"/>
    <n v="0.2470007809800793"/>
    <n v="0.2470007809800793"/>
    <n v="0.2470007809800793"/>
    <n v="0.2470007809800793"/>
    <n v="0.28101791183444341"/>
    <n v="0.28101791183444341"/>
    <n v="0.28101791183444341"/>
    <n v="0.28101791183444341"/>
    <n v="0.17738400247003874"/>
    <n v="0.17738400247003874"/>
    <n v="0.17738400247003874"/>
    <n v="0.17738400247003874"/>
    <n v="0.18428208118432665"/>
    <n v="0.18428208118432665"/>
    <n v="0.18428208118432665"/>
    <n v="0.18428208118432665"/>
    <n v="0.25403765326503824"/>
    <n v="0.25403765326503824"/>
    <n v="0.25403765326503824"/>
    <n v="0.25403765326503824"/>
    <n v="0.25578733302319301"/>
    <n v="0.25578733302319301"/>
    <n v="0.25578733302319301"/>
    <n v="0.25578733302319301"/>
    <n v="0.25499126906304354"/>
  </r>
  <r>
    <s v="2197006040"/>
    <x v="212"/>
    <d v="2010-03-15T00:00:00"/>
    <n v="1796"/>
    <s v="Wilh Wilhelmsen ASA"/>
    <s v="5000756079"/>
    <x v="5"/>
    <x v="23"/>
    <s v="Norway"/>
    <s v="Wilh Wilhelmsen ASA"/>
    <s v="5000756079"/>
    <s v="Industrials"/>
    <s v="Transportation &amp; Infrastructure"/>
    <s v="Norway"/>
    <x v="2"/>
    <s v="NULL"/>
    <x v="0"/>
    <x v="0"/>
    <s v="WWI"/>
    <x v="221"/>
    <x v="221"/>
    <n v="0.11744583808437856"/>
    <n v="0.11744583808437856"/>
    <n v="0.12635222847252273"/>
    <n v="0.12635222847252273"/>
    <n v="0.12635222847252273"/>
    <n v="0.12635222847252273"/>
    <n v="0.10421189752496743"/>
    <n v="0.10421189752496743"/>
    <n v="0.10421189752496743"/>
    <n v="0.10421189752496743"/>
    <n v="9.1422121896162528E-2"/>
    <n v="9.1422121896162528E-2"/>
    <n v="9.1422121896162528E-2"/>
    <n v="9.1422121896162528E-2"/>
    <n v="7.4039362699156508E-2"/>
    <n v="7.4039362699156508E-2"/>
    <n v="7.4039362699156508E-2"/>
    <n v="7.4039362699156508E-2"/>
    <n v="7.5776019476567258E-2"/>
    <n v="7.5776019476567258E-2"/>
    <n v="7.5776019476567258E-2"/>
    <n v="7.5776019476567258E-2"/>
    <n v="0.10076670317634173"/>
    <n v="0.10076670317634173"/>
    <n v="0.10076670317634173"/>
    <n v="0.10076670317634173"/>
    <n v="0.12906923429619441"/>
    <n v="0.12906923429619441"/>
    <n v="0.12906923429619441"/>
    <n v="0.12906923429619441"/>
  </r>
  <r>
    <s v="2198940040"/>
    <x v="213"/>
    <d v="2010-07-05T00:00:00"/>
    <n v="14.502000000000001"/>
    <s v="Solving Efeso International SA"/>
    <s v="4295868057"/>
    <x v="10"/>
    <x v="26"/>
    <s v="France"/>
    <s v="Partners In Action SA"/>
    <s v="5000784630"/>
    <s v="Financials"/>
    <s v="Other Financials"/>
    <s v="France"/>
    <x v="2"/>
    <s v="NULL"/>
    <x v="0"/>
    <x v="0"/>
    <s v="OLV"/>
    <x v="222"/>
    <x v="222"/>
    <n v="0.1246403025569351"/>
    <n v="7.5087085537350037E-2"/>
    <n v="7.5087085537350037E-2"/>
    <n v="7.5087085537350037E-2"/>
    <n v="7.5087085537350037E-2"/>
    <n v="7.5087085537350037E-2"/>
    <n v="-1.491440296450554E-2"/>
    <n v="-1.491440296450554E-2"/>
    <n v="-1.491440296450554E-2"/>
    <n v="0.14636373699357985"/>
    <n v="0.14636373699357985"/>
    <n v="0.14636373699357985"/>
    <n v="0.14636373699357985"/>
    <n v="5.7302330799652253E-2"/>
    <n v="5.7302330799652253E-2"/>
    <n v="5.7302330799652253E-2"/>
    <n v="5.7302330799652253E-2"/>
    <n v="-2.7515874543005595E-2"/>
    <n v="-2.7515874543005595E-2"/>
    <n v="-2.7515874543005595E-2"/>
    <n v="-2.7515874543005595E-2"/>
    <n v="0.11462221325532136"/>
    <n v="0.11462221325532136"/>
    <n v="0.11462221325532136"/>
    <n v="0.11462221325532136"/>
    <n v="5.3850168430042214E-2"/>
    <n v="5.3850168430042214E-2"/>
    <n v="5.3850168430042214E-2"/>
    <n v="5.3850168430042214E-2"/>
    <n v="0.1236271660269353"/>
  </r>
  <r>
    <s v="2202101040"/>
    <x v="71"/>
    <d v="2010-07-15T00:00:00"/>
    <n v="3450"/>
    <s v="Maruei Department Store Co Ltd"/>
    <s v="4295877796"/>
    <x v="2"/>
    <x v="32"/>
    <s v="Japan"/>
    <s v="Kowa Co Ltd"/>
    <s v="5000051917"/>
    <s v="Consumer Staples"/>
    <s v="Textiles &amp; Apparel"/>
    <s v="Japan"/>
    <x v="117"/>
    <s v="Nomura Securities"/>
    <x v="0"/>
    <x v="0"/>
    <s v="8245"/>
    <x v="223"/>
    <x v="223"/>
    <n v="-1.6394297182474513E-2"/>
    <n v="-1.6394297182474513E-2"/>
    <n v="-4.7534784505744936E-2"/>
    <n v="-4.7534784505744936E-2"/>
    <n v="-4.7534784505744936E-2"/>
    <n v="-4.7534784505744936E-2"/>
    <n v="-1.9198041381781279E-2"/>
    <n v="-1.9198041381781279E-2"/>
    <n v="-1.9198041381781279E-2"/>
    <n v="-1.9198041381781279E-2"/>
    <n v="1.1753797485614524E-2"/>
    <n v="1.1753797485614524E-2"/>
    <n v="1.1753797485614524E-2"/>
    <n v="1.1753797485614524E-2"/>
    <n v="-5.9587200162280109E-3"/>
    <n v="-5.9587200162280109E-3"/>
    <n v="-5.9587200162280109E-3"/>
    <n v="-5.9587200162280109E-3"/>
    <n v="-5.0727166957533432E-2"/>
    <n v="-5.0727166957533432E-2"/>
    <n v="-5.0727166957533432E-2"/>
    <n v="-5.0727166957533432E-2"/>
    <n v="-1.86092334637804E-3"/>
    <n v="-1.86092334637804E-3"/>
    <n v="-1.86092334637804E-3"/>
    <n v="-1.86092334637804E-3"/>
    <n v="-6.9044238425346053E-3"/>
    <n v="-6.9044238425346053E-3"/>
    <n v="-6.9044238425346053E-3"/>
    <n v="-6.9044238425346053E-3"/>
  </r>
  <r>
    <s v="2203102040"/>
    <x v="214"/>
    <d v="2010-07-16T00:00:00"/>
    <n v="96"/>
    <s v="Sonavox International Holdings"/>
    <s v="4295871531"/>
    <x v="1"/>
    <x v="2"/>
    <s v="Hong Kong"/>
    <s v="Fame Global Enterprises Ltd"/>
    <s v="5000793024"/>
    <s v="Financials"/>
    <s v="Other Financials"/>
    <s v="China (Mainland)"/>
    <x v="118"/>
    <s v="Optima Capital Ltd"/>
    <x v="0"/>
    <x v="0"/>
    <s v="8226"/>
    <x v="224"/>
    <x v="224"/>
    <n v="9.1059381718437096E-2"/>
    <n v="9.8988639512330209E-2"/>
    <n v="9.8988639512330209E-2"/>
    <n v="9.8988639512330209E-2"/>
    <n v="9.8988639512330209E-2"/>
    <n v="1.9056452421538184E-2"/>
    <n v="1.9056452421538184E-2"/>
    <n v="1.9056452421538184E-2"/>
    <n v="1.9056452421538184E-2"/>
    <n v="-3.6180689359880142E-2"/>
    <n v="-3.6180689359880142E-2"/>
    <n v="-3.6180689359880142E-2"/>
    <n v="-3.6180689359880142E-2"/>
    <n v="0.15306378224055617"/>
    <n v="0.15306378224055617"/>
    <n v="0.15306378224055617"/>
    <n v="0.15306378224055617"/>
    <n v="0.13981981213245992"/>
    <n v="0.13981981213245992"/>
    <n v="0.13981981213245992"/>
    <n v="0.13981981213245992"/>
    <n v="-2.834204490982753E-2"/>
    <n v="-2.834204490982753E-2"/>
    <n v="-2.834204490982753E-2"/>
    <n v="-2.834204490982753E-2"/>
    <n v="8.5846718570995323E-2"/>
    <n v="8.5846718570995323E-2"/>
    <n v="8.5846718570995323E-2"/>
    <n v="8.5846718570995323E-2"/>
    <n v="-0.68497101233833735"/>
  </r>
  <r>
    <s v="2210899040"/>
    <x v="215"/>
    <d v="2010-08-04T00:00:00"/>
    <n v="4455.13"/>
    <s v="NET Servicos de Comunicacao SA"/>
    <s v="4295859908"/>
    <x v="9"/>
    <x v="37"/>
    <s v="Brazil"/>
    <s v="Empresa Brasileira de Telecomunicacoes SA"/>
    <s v="4296949299"/>
    <s v="Telecommunications"/>
    <s v="Wireless"/>
    <s v="Brazil"/>
    <x v="2"/>
    <s v="Banco Itau-BBA SA"/>
    <x v="0"/>
    <x v="0"/>
    <s v="NETC"/>
    <x v="225"/>
    <x v="225"/>
    <n v="7.6285050435302135E-2"/>
    <n v="7.6285050435302135E-2"/>
    <n v="7.6285050435302135E-2"/>
    <n v="7.6285050435302135E-2"/>
    <n v="5.3484947728074765E-2"/>
    <n v="5.3484947728074765E-2"/>
    <n v="5.3484947728074765E-2"/>
    <n v="5.3484947728074765E-2"/>
    <n v="3.0488205604528529E-2"/>
    <n v="3.0488205604528529E-2"/>
    <n v="3.0488205604528529E-2"/>
    <n v="3.0488205604528529E-2"/>
    <n v="8.6330926286200954E-2"/>
    <n v="8.6330926286200954E-2"/>
    <n v="8.6330926286200954E-2"/>
    <n v="8.6330926286200954E-2"/>
    <n v="9.3105702283714939E-2"/>
    <n v="9.3105702283714939E-2"/>
    <n v="9.3105702283714939E-2"/>
    <n v="9.3105702283714939E-2"/>
    <n v="0.12448719163944484"/>
    <n v="0.12448719163944484"/>
    <n v="0.12448719163944484"/>
    <n v="0.12448719163944484"/>
    <n v="0.13070835216653884"/>
    <n v="0.13070835216653884"/>
    <n v="0.13070835216653884"/>
    <n v="0.13070835216653884"/>
    <n v="0.11936843307161724"/>
    <n v="0.11936843307161724"/>
  </r>
  <r>
    <s v="2211472040"/>
    <x v="216"/>
    <d v="2011-01-19T00:00:00"/>
    <n v="4842.1729999999998"/>
    <s v="Elektro Eletricidade e Servicos SA"/>
    <s v="4295860149"/>
    <x v="0"/>
    <x v="42"/>
    <s v="Brazil"/>
    <s v="Iberdrola Energia do Brasil Ltda"/>
    <s v="4296945235"/>
    <s v="Energy and Power"/>
    <s v="Power"/>
    <s v="Brazil"/>
    <x v="119"/>
    <s v="Citi|Santander Corp &amp; Invest Bkg"/>
    <x v="0"/>
    <x v="0"/>
    <s v="EKTR3"/>
    <x v="226"/>
    <x v="226"/>
    <n v="0.35052993427799084"/>
    <n v="0.35052993427799084"/>
    <n v="0.35052993427799084"/>
    <n v="0.28301813601089498"/>
    <n v="0.28301813601089498"/>
    <n v="0.28301813601089498"/>
    <n v="0.28301813601089498"/>
    <n v="0.30306989273173207"/>
    <n v="0.30306989273173207"/>
    <n v="0.30306989273173207"/>
    <n v="0.30306989273173207"/>
    <n v="0.33308265823338967"/>
    <n v="0.33308265823338967"/>
    <n v="0.33308265823338967"/>
    <n v="0.33308265823338967"/>
    <n v="0.32590268589122878"/>
    <n v="0.32590268589122878"/>
    <n v="0.32590268589122878"/>
    <n v="0.32590268589122878"/>
    <n v="0.28668155623569552"/>
    <n v="0.28668155623569552"/>
    <n v="0.28668155623569552"/>
    <n v="0.28668155623569552"/>
    <n v="0.15511539306973565"/>
    <n v="0.15511539306973565"/>
    <n v="0.15511539306973565"/>
    <n v="0.15511539306973565"/>
    <n v="0.13183265501745525"/>
    <n v="0.13183265501745525"/>
    <n v="0.13183265501745525"/>
  </r>
  <r>
    <s v="2236987040"/>
    <x v="217"/>
    <d v="2010-11-08T00:00:00"/>
    <n v="12532.209000000001"/>
    <s v="Japan Radio Co Ltd{JRC}"/>
    <s v="4295877552"/>
    <x v="6"/>
    <x v="14"/>
    <s v="Japan"/>
    <s v="Nisshinbo Holdings Inc"/>
    <s v="4295878512"/>
    <s v="Consumer Staples"/>
    <s v="Textiles &amp; Apparel"/>
    <s v="Japan"/>
    <x v="99"/>
    <s v="Nomura Securities|GCA Advisory Corp"/>
    <x v="0"/>
    <x v="0"/>
    <s v="6751"/>
    <x v="227"/>
    <x v="227"/>
    <n v="-0.47599851571987489"/>
    <n v="4.7654330616542659E-2"/>
    <n v="4.7654330616542659E-2"/>
    <n v="4.7654330616542659E-2"/>
    <n v="4.7654330616542659E-2"/>
    <n v="5.2177767033321339E-2"/>
    <n v="5.2177767033321339E-2"/>
    <n v="5.2177767033321339E-2"/>
    <n v="5.2177767033321339E-2"/>
    <n v="1.3509014546199589E-2"/>
    <n v="1.3509014546199589E-2"/>
    <n v="1.3509014546199589E-2"/>
    <n v="1.3509014546199589E-2"/>
    <n v="3.2700867878546612E-2"/>
    <n v="3.2700867878546612E-2"/>
    <n v="3.2700867878546612E-2"/>
    <n v="1.4209705679059955E-2"/>
    <n v="1.4209705679059955E-2"/>
    <n v="1.4209705679059955E-2"/>
    <n v="1.4209705679059955E-2"/>
    <n v="-6.2050947093402996E-2"/>
    <n v="-6.2050947093402996E-2"/>
    <n v="-6.2050947093402996E-2"/>
    <n v="-6.2050947093402996E-2"/>
    <n v="5.5863209479449394E-2"/>
    <n v="5.5863209479449394E-2"/>
    <n v="5.5863209479449394E-2"/>
    <n v="5.5863209479449394E-2"/>
    <n v="2.9577365413109673E-2"/>
    <n v="2.9577365413109673E-2"/>
  </r>
  <r>
    <s v="2239097040"/>
    <x v="218"/>
    <d v="2011-04-19T00:00:00"/>
    <n v="72.346999999999994"/>
    <s v="Dada SpA"/>
    <s v="4295875603"/>
    <x v="1"/>
    <x v="52"/>
    <s v="Italy"/>
    <s v="Buongiorno SpA"/>
    <s v="4295875605"/>
    <s v="High Technology"/>
    <s v="Internet Software &amp; Services"/>
    <s v="Italy"/>
    <x v="120"/>
    <s v="Banca IMI"/>
    <x v="0"/>
    <x v="0"/>
    <s v="DA"/>
    <x v="228"/>
    <x v="228"/>
    <n v="0.18827246700649392"/>
    <n v="0.18827246700649392"/>
    <n v="0.18599564756186995"/>
    <n v="0.18599564756186995"/>
    <n v="0.18599564756186995"/>
    <n v="0.18599564756186995"/>
    <n v="0.15356361033931176"/>
    <n v="0.15356361033931176"/>
    <n v="0.15356361033931176"/>
    <n v="0.15356361033931176"/>
    <n v="9.5699766772782774E-2"/>
    <n v="9.5699766772782774E-2"/>
    <n v="9.5699766772782774E-2"/>
    <n v="9.5699766772782774E-2"/>
    <n v="-9.2105658262183407E-2"/>
    <n v="-9.2105658262183407E-2"/>
    <n v="-9.2105658262183407E-2"/>
    <n v="-9.2105658262183407E-2"/>
    <n v="-9.2105658262183407E-2"/>
    <n v="-8.0313501959387218E-2"/>
    <n v="-8.0313501959387218E-2"/>
    <n v="-8.0313501959387218E-2"/>
    <n v="6.6126291746747973E-2"/>
    <n v="6.6126291746747973E-2"/>
    <n v="6.6126291746747973E-2"/>
    <n v="6.6126291746747973E-2"/>
    <n v="3.3726094070091799E-2"/>
    <n v="3.3726094070091799E-2"/>
    <n v="3.3726094070091799E-2"/>
    <n v="3.3726094070091799E-2"/>
  </r>
  <r>
    <s v="2242835040"/>
    <x v="219"/>
    <d v="2010-10-22T00:00:00"/>
    <n v="1982.0719999999999"/>
    <s v="Petrol Ofisi AS"/>
    <s v="4295893551"/>
    <x v="0"/>
    <x v="38"/>
    <s v="Turkey"/>
    <s v="OMV AG"/>
    <s v="4295859007"/>
    <s v="Energy and Power"/>
    <s v="Oil &amp; Gas"/>
    <s v="Austria"/>
    <x v="2"/>
    <s v="Societe Generale"/>
    <x v="0"/>
    <x v="0"/>
    <s v="PTOFS"/>
    <x v="229"/>
    <x v="229"/>
    <n v="0.13172644306547468"/>
    <n v="0.13172644306547468"/>
    <n v="0.13172644306547468"/>
    <n v="0.13172644306547468"/>
    <n v="0.12639759571611028"/>
    <n v="0.12639759571611028"/>
    <n v="0.12639759571611028"/>
    <n v="0.12639759571611028"/>
    <n v="0.17705892520115962"/>
    <n v="0.17705892520115962"/>
    <n v="0.17705892520115962"/>
    <n v="0.17705892520115962"/>
    <n v="0.13065295258067516"/>
    <n v="0.13065295258067516"/>
    <n v="0.13065295258067516"/>
    <n v="0.13065295258067516"/>
    <n v="8.0597914675000715E-2"/>
    <n v="8.0597914675000715E-2"/>
    <n v="8.0597914675000715E-2"/>
    <n v="8.0597914675000715E-2"/>
    <n v="5.6128133834990823E-2"/>
    <n v="5.6128133834990823E-2"/>
    <n v="5.6128133834990823E-2"/>
    <n v="5.6128133834990823E-2"/>
    <n v="6.3887769206768627E-2"/>
    <n v="6.3887769206768627E-2"/>
    <n v="6.3887769206768627E-2"/>
    <n v="6.3887769206768627E-2"/>
    <n v="6.4718106565131175E-2"/>
    <n v="6.4718106565131175E-2"/>
  </r>
  <r>
    <s v="2248662040"/>
    <x v="220"/>
    <d v="2010-12-28T00:00:00"/>
    <n v="5505.5829999999996"/>
    <s v="Makhteshim Agan Industries Ltd"/>
    <s v="4295875079"/>
    <x v="4"/>
    <x v="18"/>
    <s v="Israel"/>
    <s v="China National Agrochemical Corp"/>
    <s v="4297543899"/>
    <s v="Materials"/>
    <s v="Chemicals"/>
    <s v="China (Mainland)"/>
    <x v="2"/>
    <s v="Compass Advisers Group LLC"/>
    <x v="0"/>
    <x v="0"/>
    <s v="MAIN"/>
    <x v="230"/>
    <x v="230"/>
    <n v="0.10921260644255451"/>
    <n v="0.10921260644255451"/>
    <n v="0.10921260644255451"/>
    <n v="0.12611229890162837"/>
    <n v="0.12611229890162837"/>
    <n v="0.12611229890162837"/>
    <n v="0.12611229890162837"/>
    <n v="0.17304576088539117"/>
    <n v="0.17304576088539117"/>
    <n v="0.17304576088539117"/>
    <n v="0.17304576088539117"/>
    <n v="4.6205053496830711E-2"/>
    <n v="4.6205053496830711E-2"/>
    <n v="4.6205053496830711E-2"/>
    <n v="4.6205053496830711E-2"/>
    <n v="2.8142046891369531E-3"/>
    <n v="2.8142046891369531E-3"/>
    <n v="2.8142046891369531E-3"/>
    <n v="2.8142046891369531E-3"/>
    <n v="0.10902207420974222"/>
    <n v="0.10902207420974222"/>
    <n v="0.10902207420974222"/>
    <n v="0.10902207420974222"/>
    <n v="0.11088599799012705"/>
    <n v="0.11088599799012705"/>
    <n v="0.11088599799012705"/>
    <n v="0.11088599799012705"/>
    <n v="0.10903113390770204"/>
    <n v="0.10903113390770204"/>
    <n v="0.10903113390770204"/>
  </r>
  <r>
    <s v="2249597040"/>
    <x v="221"/>
    <d v="2010-12-15T00:00:00"/>
    <n v="2000.0070000000001"/>
    <s v="Fidec Corp"/>
    <s v="4295880736"/>
    <x v="10"/>
    <x v="26"/>
    <s v="Japan"/>
    <s v="Investor Group"/>
    <s v="NULL"/>
    <s v="Financials"/>
    <s v="Other Financials"/>
    <s v="Japan"/>
    <x v="2"/>
    <s v="NULL"/>
    <x v="0"/>
    <x v="0"/>
    <s v="8423"/>
    <x v="231"/>
    <x v="231"/>
    <n v="0.1106142915921325"/>
    <n v="0.12155701591638603"/>
    <n v="0.12155701591638603"/>
    <n v="0.12155701591638603"/>
    <n v="0.12155701591638603"/>
    <n v="0.12798375652092392"/>
    <n v="0.12798375652092392"/>
    <n v="0.12798375652092392"/>
    <n v="0.12798375652092392"/>
    <n v="-0.72204375432813817"/>
    <n v="-0.72204375432813817"/>
    <n v="-0.72204375432813817"/>
    <n v="-0.72204375432813817"/>
    <n v="-1.9820938506234125"/>
    <n v="-1.9820938506234125"/>
    <n v="-1.9820938506234125"/>
    <n v="-0.48356403287118749"/>
    <n v="-0.48356403287118749"/>
    <n v="-0.48356403287118749"/>
    <n v="-0.48356403287118749"/>
    <n v="0.3266473907021466"/>
    <n v="0.3266473907021466"/>
    <n v="0.3266473907021466"/>
    <n v="0.3266473907021466"/>
    <n v="0.23564110165116217"/>
    <n v="0.23564110165116217"/>
    <n v="0.23564110165116217"/>
    <n v="0.23564110165116217"/>
    <n v="7.5147141267370404E-2"/>
    <n v="7.5147141267370404E-2"/>
  </r>
  <r>
    <s v="2249692040"/>
    <x v="221"/>
    <d v="2010-12-15T00:00:00"/>
    <n v="52.002000000000002"/>
    <s v="Pronox Technology SA"/>
    <s v="4295886689"/>
    <x v="1"/>
    <x v="20"/>
    <s v="Poland"/>
    <s v="Centrozap SA"/>
    <s v="4295886485"/>
    <s v="Materials"/>
    <s v="Metals &amp; Mining"/>
    <s v="Poland"/>
    <x v="2"/>
    <s v="NULL"/>
    <x v="0"/>
    <x v="0"/>
    <s v="PRO"/>
    <x v="232"/>
    <x v="232"/>
    <n v="9.7217298830201679E-2"/>
    <n v="9.7217298830201679E-2"/>
    <n v="9.7217298830201679E-2"/>
    <n v="9.0709244475297948E-2"/>
    <n v="9.0709244475297948E-2"/>
    <n v="9.0709244475297948E-2"/>
    <n v="9.0709244475297948E-2"/>
    <n v="-0.16583947892555317"/>
    <n v="-0.16583947892555317"/>
    <n v="-0.16583947892555317"/>
    <n v="-0.16583947892555317"/>
    <n v="5.3489505490935398"/>
    <n v="5.3489505490935398"/>
    <n v="5.3489505490935398"/>
    <n v="5.3489505490935398"/>
    <n v="0.34051141552511388"/>
    <n v="0.34051141552511388"/>
    <n v="0.34051141552511388"/>
    <n v="0.34051141552511388"/>
    <n v="-0.13340009142956716"/>
    <n v="-0.13340009142956716"/>
    <n v="-0.13340009142956716"/>
    <n v="-0.13340009142956716"/>
    <n v="-0.23297461595333899"/>
    <n v="-0.23297461595333899"/>
    <n v="-0.23297461595333899"/>
    <n v="-0.23297461595333899"/>
    <n v="-1.080868625331608E-2"/>
    <n v="-1.080868625331608E-2"/>
    <n v="-1.080868625331608E-2"/>
  </r>
  <r>
    <s v="2250420040"/>
    <x v="222"/>
    <d v="2010-11-10T00:00:00"/>
    <n v="221.99100000000001"/>
    <s v="Stallergenes SA"/>
    <s v="4295868053"/>
    <x v="8"/>
    <x v="15"/>
    <s v="France"/>
    <s v="Ares Life Sciences I SARL"/>
    <s v="5001435447"/>
    <s v="Financials"/>
    <s v="Other Financials"/>
    <s v="Luxembourg"/>
    <x v="2"/>
    <s v="Deutsche Bank|Centerview Partners LLC|Moelis &amp; Co"/>
    <x v="0"/>
    <x v="0"/>
    <s v="GENP"/>
    <x v="233"/>
    <x v="233"/>
    <n v="0.3106802620824573"/>
    <n v="0.3106802620824573"/>
    <n v="0.3106802620824573"/>
    <n v="0.29550559168967394"/>
    <n v="0.29550559168967394"/>
    <n v="0.29550559168967394"/>
    <n v="0.29550559168967394"/>
    <n v="0.29311584012999725"/>
    <n v="0.29311584012999725"/>
    <n v="0.29311584012999725"/>
    <n v="0.29311584012999725"/>
    <n v="0.27781081150952619"/>
    <n v="0.27781081150952619"/>
    <n v="0.27781081150952619"/>
    <n v="0.27781081150952619"/>
    <n v="0.27781081150952619"/>
    <n v="0.31467141208691823"/>
    <n v="0.31467141208691823"/>
    <n v="0.31467141208691823"/>
    <n v="0.3230043507046253"/>
    <n v="0.3230043507046253"/>
    <n v="0.3230043507046253"/>
    <n v="0.3230043507046253"/>
    <n v="0.28245104964402135"/>
    <n v="0.28245104964402135"/>
    <n v="0.28245104964402135"/>
    <n v="0.28245104964402135"/>
    <n v="0.24815194195475854"/>
    <n v="0.24815194195475854"/>
    <n v="0.24815194195475854"/>
  </r>
  <r>
    <s v="2252446040"/>
    <x v="223"/>
    <d v="2010-12-21T00:00:00"/>
    <n v="500"/>
    <s v="Grande Asset Hotels &amp; Property PCL"/>
    <s v="4295893352"/>
    <x v="9"/>
    <x v="43"/>
    <s v="Thailand"/>
    <s v="Metro Premier Holding Co Ltd"/>
    <s v="5001233526"/>
    <s v="Financials"/>
    <s v="Other Financials"/>
    <s v="Thailand"/>
    <x v="2"/>
    <s v="NULL"/>
    <x v="0"/>
    <x v="0"/>
    <s v="GRAND"/>
    <x v="234"/>
    <x v="234"/>
    <n v="9.1834699565579523E-3"/>
    <n v="9.1834699565579523E-3"/>
    <n v="9.1834699565579523E-3"/>
    <n v="-0.1350745572660661"/>
    <n v="-0.1350745572660661"/>
    <n v="-0.1350745572660661"/>
    <n v="-0.1350745572660661"/>
    <n v="4.2987672942739604E-3"/>
    <n v="4.2987672942739604E-3"/>
    <n v="4.2987672942739604E-3"/>
    <n v="4.2987672942739604E-3"/>
    <n v="-2.5919158735981076E-2"/>
    <n v="-2.5919158735981076E-2"/>
    <n v="-2.5919158735981076E-2"/>
    <n v="-2.5919158735981076E-2"/>
    <n v="0.32002258572424913"/>
    <n v="0.32002258572424913"/>
    <n v="0.32002258572424913"/>
    <n v="0.32002258572424913"/>
    <n v="0.12976098109994458"/>
    <n v="0.12976098109994458"/>
    <n v="0.12976098109994458"/>
    <n v="0.12976098109994458"/>
    <n v="-7.3483222238213533E-2"/>
    <n v="-7.3483222238213533E-2"/>
    <n v="-7.3483222238213533E-2"/>
    <n v="-7.3483222238213533E-2"/>
    <n v="1.1385318935738426E-2"/>
    <n v="1.1385318935738426E-2"/>
    <n v="1.1385318935738426E-2"/>
  </r>
  <r>
    <s v="2253788040"/>
    <x v="224"/>
    <d v="2010-12-27T00:00:00"/>
    <n v="184051.95800000001"/>
    <s v="SK Gas Co Ltd"/>
    <s v="4295882306"/>
    <x v="0"/>
    <x v="0"/>
    <s v="South Korea"/>
    <s v="SK Chemicals Co Ltd"/>
    <s v="4295881451"/>
    <s v="Materials"/>
    <s v="Chemicals"/>
    <s v="South Korea"/>
    <x v="2"/>
    <s v="NULL"/>
    <x v="0"/>
    <x v="0"/>
    <s v="018670"/>
    <x v="235"/>
    <x v="235"/>
    <n v="0.10233241740814283"/>
    <n v="0.10233241740814283"/>
    <n v="0.10233241740814283"/>
    <n v="0.12759222806362117"/>
    <n v="0.12759222806362117"/>
    <n v="0.12759222806362117"/>
    <n v="0.12759222806362117"/>
    <n v="0.12759222806362117"/>
    <n v="0.35235115993735666"/>
    <n v="0.35235115993735666"/>
    <n v="0.35235115993735666"/>
    <n v="0.35235115993735666"/>
    <n v="6.6792592626706643E-2"/>
    <n v="6.6792592626706643E-2"/>
    <n v="6.6792592626706643E-2"/>
    <n v="6.6792592626706643E-2"/>
    <n v="0.15229745702180278"/>
    <n v="0.15229745702180278"/>
    <n v="0.15229745702180278"/>
    <n v="0.15229745702180278"/>
    <n v="0.18228728371969191"/>
    <n v="0.18228728371969191"/>
    <n v="0.18228728371969191"/>
    <n v="0.18228728371969191"/>
    <n v="9.4608404312092373E-2"/>
    <n v="9.4608404312092373E-2"/>
    <n v="9.4608404312092373E-2"/>
    <n v="7.0320763574058462E-2"/>
    <n v="7.0320763574058462E-2"/>
    <n v="7.0320763574058462E-2"/>
  </r>
  <r>
    <s v="2254685040"/>
    <x v="225"/>
    <d v="2010-12-29T00:00:00"/>
    <n v="38000"/>
    <s v="Hyundai Information &amp; Technology Co Ltd"/>
    <s v="4295881960"/>
    <x v="1"/>
    <x v="20"/>
    <s v="South Korea"/>
    <s v="Lotte Data Communication Co Ltd"/>
    <s v="5000053867"/>
    <s v="High Technology"/>
    <s v="IT Consulting &amp; Services"/>
    <s v="South Korea"/>
    <x v="43"/>
    <s v="PricewaterhouseCoopers"/>
    <x v="0"/>
    <x v="0"/>
    <s v="026180"/>
    <x v="236"/>
    <x v="236"/>
    <n v="-7.8954869406768283E-2"/>
    <n v="-7.8954869406768283E-2"/>
    <n v="-7.8954869406768283E-2"/>
    <n v="3.3506025845831053E-2"/>
    <n v="3.3506025845831053E-2"/>
    <n v="3.3506025845831053E-2"/>
    <n v="3.3506025845831053E-2"/>
    <n v="3.3850979708999251E-2"/>
    <n v="3.3850979708999251E-2"/>
    <n v="3.3850979708999251E-2"/>
    <n v="3.3850979708999251E-2"/>
    <n v="4.2591376337335791E-2"/>
    <n v="4.2591376337335791E-2"/>
    <n v="4.2591376337335791E-2"/>
    <n v="4.2591376337335791E-2"/>
    <n v="-0.1036769168478"/>
    <n v="-0.1036769168478"/>
    <n v="-0.1036769168478"/>
    <n v="-0.1036769168478"/>
    <n v="2.2061047743113842E-2"/>
    <n v="2.2061047743113842E-2"/>
    <n v="2.2061047743113842E-2"/>
    <n v="2.2061047743113842E-2"/>
    <n v="2.2061047743113842E-2"/>
    <n v="-6.8500269292427654E-2"/>
    <n v="-6.8500269292427654E-2"/>
    <n v="-6.8500269292427654E-2"/>
    <n v="-0.26664702999503409"/>
    <n v="-0.26664702999503409"/>
    <n v="-0.26664702999503409"/>
  </r>
  <r>
    <s v="2272352040"/>
    <x v="216"/>
    <d v="2011-01-19T00:00:00"/>
    <n v="358.065"/>
    <s v="Empresa Distribuidora Electrica Regional SA {EMDERSA}"/>
    <s v="4297786481"/>
    <x v="0"/>
    <x v="42"/>
    <s v="Argentina"/>
    <s v="Pampa Energia SA"/>
    <s v="4295856141"/>
    <s v="Energy and Power"/>
    <s v="Power"/>
    <s v="Argentina"/>
    <x v="119"/>
    <s v="Citi|Santander Corp &amp; Invest Bkg"/>
    <x v="0"/>
    <x v="0"/>
    <s v="EMDE"/>
    <x v="237"/>
    <x v="237"/>
    <n v="4.4748039720095424E-2"/>
    <n v="7.7131134248989583E-2"/>
    <n v="0.11541896649314067"/>
    <n v="0.11541896649314067"/>
    <n v="0.11541896649314067"/>
    <n v="0.11541896649314067"/>
    <n v="0.13657692989693734"/>
    <n v="0.13657692989693734"/>
    <n v="0.13657692989693734"/>
    <n v="0.13657692989693734"/>
    <n v="0.18396257027904181"/>
    <n v="0.18396257027904181"/>
    <n v="0.18396257027904181"/>
    <n v="0.18396257027904181"/>
    <n v="0.13961508268679509"/>
    <n v="0.13961508268679509"/>
    <n v="0.13961508268679509"/>
    <n v="0.13961508268679509"/>
    <n v="4.1716152469821972E-2"/>
    <n v="4.1716152469821972E-2"/>
    <n v="4.1716152469821972E-2"/>
    <n v="4.1716152469821972E-2"/>
    <n v="-0.78740905339008338"/>
    <n v="-0.78740905339008338"/>
    <n v="-0.78740905339008338"/>
    <n v="-0.78740905339008338"/>
    <n v="7.4490965704404721E-2"/>
    <n v="7.4490965704404721E-2"/>
    <n v="7.4490965704404721E-2"/>
    <n v="7.4490965704404721E-2"/>
  </r>
  <r>
    <s v="2286207040"/>
    <x v="226"/>
    <d v="2011-03-03T00:00:00"/>
    <n v="201.983"/>
    <s v="JF Household Furnishings Ltd"/>
    <s v="4295863660"/>
    <x v="10"/>
    <x v="39"/>
    <s v="Hong Kong"/>
    <s v="Bounty Wealth Ltd"/>
    <s v="5028044005"/>
    <s v="Financials"/>
    <s v="Other Financials"/>
    <s v="Hong Kong"/>
    <x v="121"/>
    <s v="Sun Hung Kai International Ltd"/>
    <x v="0"/>
    <x v="0"/>
    <s v="00776"/>
    <x v="238"/>
    <x v="238"/>
    <n v="0.28600949455459329"/>
    <n v="0.28600949455459329"/>
    <n v="0.29787586847297914"/>
    <n v="0.29787586847297914"/>
    <n v="0.29787586847297914"/>
    <n v="0.29787586847297914"/>
    <n v="0.29787586847297914"/>
    <n v="0.29787586847297914"/>
    <n v="0.25439181523779442"/>
    <n v="0.25439181523779442"/>
    <n v="0.25439181523779442"/>
    <n v="0.25439181523779442"/>
    <n v="0.17260010636455553"/>
    <n v="0.17260010636455553"/>
    <n v="0.17260010636455553"/>
    <n v="0.17260010636455553"/>
    <n v="0.15875601580617171"/>
    <n v="0.15875601580617171"/>
    <n v="0.15875601580617171"/>
    <n v="0.54265475308790101"/>
    <n v="0.54265475308790101"/>
    <n v="0.54265475308790101"/>
    <n v="0.54265475308790101"/>
    <n v="-0.67208445358306412"/>
    <n v="-0.67208445358306412"/>
    <n v="-0.67208445358306412"/>
    <n v="-0.67208445358306412"/>
    <n v="-0.84857830200494666"/>
    <n v="-0.84857830200494666"/>
    <n v="-0.84857830200494666"/>
  </r>
  <r>
    <s v="2291601040"/>
    <x v="227"/>
    <d v="2011-03-21T00:00:00"/>
    <n v="25878.062000000002"/>
    <s v="Pung Kyung Fine Chemical Co Ltd"/>
    <s v="4295881529"/>
    <x v="4"/>
    <x v="18"/>
    <s v="South Korea"/>
    <s v="Investor Group"/>
    <s v="NULL"/>
    <s v="Financials"/>
    <s v="Other Financials"/>
    <s v="South Korea"/>
    <x v="2"/>
    <s v="NULL"/>
    <x v="0"/>
    <x v="0"/>
    <s v="065940"/>
    <x v="239"/>
    <x v="239"/>
    <n v="-1.302003201940303E-2"/>
    <n v="-1.302003201940303E-2"/>
    <n v="-2.2149871144762561E-2"/>
    <n v="-2.2149871144762561E-2"/>
    <n v="-2.2149871144762561E-2"/>
    <n v="-2.2149871144762561E-2"/>
    <n v="-3.6925635364763523E-2"/>
    <n v="-3.6925635364763523E-2"/>
    <n v="-3.6925635364763523E-2"/>
    <n v="-3.6925635364763523E-2"/>
    <n v="-1.1784897267725589E-2"/>
    <n v="-1.1784897267725589E-2"/>
    <n v="-1.1784897267725589E-2"/>
    <n v="-1.1784897267725589E-2"/>
    <n v="2.8925749389787429E-2"/>
    <n v="2.8925749389787429E-2"/>
    <n v="2.8925749389787429E-2"/>
    <n v="2.8925749389787429E-2"/>
    <n v="-5.7583060496594805E-2"/>
    <n v="-5.7583060496594805E-2"/>
    <n v="-5.7583060496594805E-2"/>
    <n v="-5.7583060496594805E-2"/>
    <n v="-5.7583060496594805E-2"/>
    <n v="-5.6649188894554704E-2"/>
    <n v="-5.6649188894554704E-2"/>
    <n v="-5.6649188894554704E-2"/>
    <n v="-7.7965359183751817E-2"/>
    <n v="-7.7965359183751817E-2"/>
    <n v="-7.7965359183751817E-2"/>
    <n v="-7.7965359183751817E-2"/>
  </r>
  <r>
    <s v="2294563040"/>
    <x v="228"/>
    <d v="2012-03-05T00:00:00"/>
    <n v="135.727"/>
    <s v="Seat Pagine Gialle SpA"/>
    <s v="4295875887"/>
    <x v="9"/>
    <x v="51"/>
    <s v="Italy"/>
    <s v="Creditors"/>
    <s v="NULL"/>
    <s v="Financials"/>
    <s v="Other Financials"/>
    <s v="United Kingdom"/>
    <x v="122"/>
    <s v="NULL"/>
    <x v="0"/>
    <x v="0"/>
    <s v="PG"/>
    <x v="240"/>
    <x v="240"/>
    <n v="8.8607357849509086E-2"/>
    <n v="8.8607357849509086E-2"/>
    <n v="9.7445502682631288E-2"/>
    <n v="9.7445502682631288E-2"/>
    <n v="9.7445502682631288E-2"/>
    <n v="9.7445502682631288E-2"/>
    <n v="5.6879736200099638E-2"/>
    <n v="5.6879736200099638E-2"/>
    <n v="5.6879736200099638E-2"/>
    <n v="5.6879736200099638E-2"/>
    <n v="6.9763883120057768E-2"/>
    <n v="6.9763883120057768E-2"/>
    <n v="6.9763883120057768E-2"/>
    <n v="6.9763883120057768E-2"/>
    <n v="-0.12859878120281709"/>
    <n v="-0.12859878120281709"/>
    <n v="-0.12859878120281709"/>
    <n v="-0.12859878120281709"/>
    <n v="-1.798580305371436"/>
    <n v="-1.798580305371436"/>
    <n v="-1.798580305371436"/>
    <n v="-1.798580305371436"/>
    <n v="-1.798580305371436"/>
    <n v="-3.6164924511170442"/>
    <n v="-3.6164924511170442"/>
    <n v="-3.6164924511170442"/>
    <n v="0.19834089905472232"/>
    <n v="0.19834089905472232"/>
    <n v="0.19834089905472232"/>
    <n v="0.19834089905472232"/>
  </r>
  <r>
    <s v="2296457040"/>
    <x v="229"/>
    <d v="2011-03-31T00:00:00"/>
    <n v="984.1"/>
    <s v="Vital Group Holdings Ltd"/>
    <s v="4295871457"/>
    <x v="8"/>
    <x v="15"/>
    <s v="Hong Kong"/>
    <s v="China Uranium Development Co Ltd"/>
    <s v="5000910064"/>
    <s v="Energy and Power"/>
    <s v="Power"/>
    <s v="Hong Kong"/>
    <x v="123"/>
    <s v="China Intl Capital Corp HK Sec"/>
    <x v="0"/>
    <x v="0"/>
    <s v="1164"/>
    <x v="241"/>
    <x v="241"/>
    <n v="0.12026010388977534"/>
    <n v="0.12026010388977534"/>
    <n v="0.12869010268111797"/>
    <n v="0.12869010268111797"/>
    <n v="0.12869010268111797"/>
    <n v="0.12869010268111797"/>
    <n v="0.1346313672811503"/>
    <n v="0.1346313672811503"/>
    <n v="0.1346313672811503"/>
    <n v="0.1346313672811503"/>
    <n v="9.8525830638025599E-2"/>
    <n v="9.8525830638025599E-2"/>
    <n v="9.8525830638025599E-2"/>
    <n v="9.8525830638025599E-2"/>
    <n v="7.2238917586450804E-2"/>
    <n v="7.2238917586450804E-2"/>
    <n v="7.2238917586450804E-2"/>
    <n v="7.2238917586450804E-2"/>
    <n v="-0.15493708461830233"/>
    <n v="-0.15493708461830233"/>
    <n v="-0.15493708461830233"/>
    <n v="-0.15493708461830233"/>
    <n v="-0.15493708461830233"/>
    <n v="6.1653639299072562E-2"/>
    <n v="6.1653639299072562E-2"/>
    <n v="6.1653639299072562E-2"/>
    <n v="6.1653639299072562E-2"/>
    <n v="3.7467281348722785E-2"/>
    <n v="3.7467281348722785E-2"/>
    <n v="3.7467281348722785E-2"/>
  </r>
  <r>
    <s v="2297979040"/>
    <x v="230"/>
    <d v="2011-04-05T00:00:00"/>
    <n v="4500"/>
    <s v="Maxvalu Tohoku Co Ltd"/>
    <s v="4295878301"/>
    <x v="2"/>
    <x v="30"/>
    <s v="Japan"/>
    <s v="Aeon Co Ltd"/>
    <s v="4295880522"/>
    <s v="Retail"/>
    <s v="Discount and Department Store Retailing"/>
    <s v="Japan"/>
    <x v="124"/>
    <s v="Nomura Securities|Ernst &amp; Young LLP"/>
    <x v="0"/>
    <x v="0"/>
    <s v="2655"/>
    <x v="242"/>
    <x v="242"/>
    <n v="4.6132926136047317E-2"/>
    <n v="4.6132926136047317E-2"/>
    <n v="-0.12147606447453381"/>
    <n v="-0.12147606447453381"/>
    <n v="-0.12147606447453381"/>
    <n v="-0.12147606447453381"/>
    <n v="-4.7328677301550014E-2"/>
    <n v="-4.7328677301550014E-2"/>
    <n v="-4.7328677301550014E-2"/>
    <n v="-4.7328677301550014E-2"/>
    <n v="5.8315941041007666E-2"/>
    <n v="5.8315941041007666E-2"/>
    <n v="5.8315941041007666E-2"/>
    <n v="5.8315941041007666E-2"/>
    <n v="-1.270617646615653E-2"/>
    <n v="-1.270617646615653E-2"/>
    <n v="-1.270617646615653E-2"/>
    <n v="-1.270617646615653E-2"/>
    <n v="-0.30121512545365653"/>
    <n v="-0.30121512545365653"/>
    <n v="-0.30121512545365653"/>
    <n v="-0.30121512545365653"/>
    <n v="5.2791446863228404E-2"/>
    <n v="5.2791446863228404E-2"/>
    <n v="5.2791446863228404E-2"/>
    <n v="5.2791446863228404E-2"/>
    <n v="-3.7030146944327158E-2"/>
    <n v="-3.7030146944327158E-2"/>
    <n v="-3.7030146944327158E-2"/>
    <n v="-3.7030146944327158E-2"/>
  </r>
  <r>
    <s v="2303594040"/>
    <x v="231"/>
    <d v="2011-04-26T00:00:00"/>
    <n v="2456.348"/>
    <s v="Parmalat SpA"/>
    <s v="4295875871"/>
    <x v="3"/>
    <x v="28"/>
    <s v="Italy"/>
    <s v="Groupe Lactalis SA"/>
    <s v="4296818456"/>
    <s v="Consumer Staples"/>
    <s v="Food and Beverage"/>
    <s v="France"/>
    <x v="38"/>
    <s v="HSBC Holdings PLC|Deutsche Bank|Natixis|Credit Agricole CIB|Societe Generale"/>
    <x v="0"/>
    <x v="0"/>
    <s v="PRFI"/>
    <x v="243"/>
    <x v="243"/>
    <n v="0.11332886805090428"/>
    <n v="0.11332886805090428"/>
    <n v="0.2199300899661901"/>
    <n v="0.2199300899661901"/>
    <n v="0.2199300899661901"/>
    <n v="0.2199300899661901"/>
    <n v="0.21291569323065485"/>
    <n v="0.21291569323065485"/>
    <n v="0.21291569323065485"/>
    <n v="0.21291569323065485"/>
    <n v="0.17416287938149741"/>
    <n v="0.17416287938149741"/>
    <n v="0.17416287938149741"/>
    <n v="0.17416287938149741"/>
    <n v="8.5337827485828216E-2"/>
    <n v="8.5337827485828216E-2"/>
    <n v="8.5337827485828216E-2"/>
    <n v="8.5337827485828216E-2"/>
    <n v="5.0832495524876779E-2"/>
    <n v="5.0832495524876779E-2"/>
    <n v="5.0832495524876779E-2"/>
    <n v="5.0832495524876779E-2"/>
    <n v="3.7503886046971628E-2"/>
    <n v="3.7503886046971628E-2"/>
    <n v="3.7503886046971628E-2"/>
    <n v="3.7503886046971628E-2"/>
    <n v="8.2824354304182293E-2"/>
    <n v="8.2824354304182293E-2"/>
    <n v="8.2824354304182293E-2"/>
    <n v="8.2824354304182293E-2"/>
  </r>
  <r>
    <s v="2307238040"/>
    <x v="232"/>
    <d v="2011-05-09T00:00:00"/>
    <n v="109.62"/>
    <s v="elexis AG"/>
    <s v="4295869794"/>
    <x v="5"/>
    <x v="16"/>
    <s v="Germany"/>
    <s v="SMS Group GmbH"/>
    <s v="4296077089"/>
    <s v="Industrials"/>
    <s v="Machinery"/>
    <s v="Germany"/>
    <x v="125"/>
    <s v="MM Warburg und Co"/>
    <x v="0"/>
    <x v="0"/>
    <s v="EEX"/>
    <x v="244"/>
    <x v="244"/>
    <n v="0.25521815783309293"/>
    <n v="0.25521815783309293"/>
    <n v="0.27960481489893158"/>
    <n v="0.27960481489893158"/>
    <n v="0.27960481489893158"/>
    <n v="0.27960481489893158"/>
    <n v="0.27960481489893158"/>
    <n v="0.25505106748544393"/>
    <n v="0.25505106748544393"/>
    <n v="0.25505106748544393"/>
    <n v="6.0604696188567966E-2"/>
    <n v="6.0604696188567966E-2"/>
    <n v="6.0604696188567966E-2"/>
    <n v="6.0604696188567966E-2"/>
    <n v="4.5185377353169957E-2"/>
    <n v="4.5185377353169957E-2"/>
    <n v="4.5185377353169957E-2"/>
    <n v="4.5185377353169957E-2"/>
    <n v="0.191266264801701"/>
    <n v="0.191266264801701"/>
    <n v="0.191266264801701"/>
    <n v="0.191266264801701"/>
    <n v="0.19384960599314402"/>
    <n v="0.19384960599314402"/>
    <n v="0.19384960599314402"/>
    <n v="0.19384960599314402"/>
    <n v="0.16424224619129532"/>
    <n v="0.16424224619129532"/>
    <n v="0.16424224619129532"/>
    <n v="0.16424224619129532"/>
  </r>
  <r>
    <s v="2307268040"/>
    <x v="232"/>
    <d v="2011-05-09T00:00:00"/>
    <n v="3416.3330000000001"/>
    <s v="MAN SE"/>
    <s v="4295869228"/>
    <x v="5"/>
    <x v="6"/>
    <s v="Germany"/>
    <s v="Volkswagen AG"/>
    <s v="4295869244"/>
    <s v="Industrials"/>
    <s v="Automobiles &amp; Components"/>
    <s v="Germany"/>
    <x v="126"/>
    <s v="Rothschild &amp; Co|Credit Suisse Group|Citi"/>
    <x v="0"/>
    <x v="0"/>
    <s v="MANG"/>
    <x v="245"/>
    <x v="245"/>
    <n v="0.12116687722522117"/>
    <n v="0.21173702783949749"/>
    <n v="0.21173702783949749"/>
    <n v="0.21173702783949749"/>
    <n v="0.21173702783949749"/>
    <n v="0.17825506613275072"/>
    <n v="0.17825506613275072"/>
    <n v="0.17825506613275072"/>
    <n v="0.17825506613275072"/>
    <n v="-1.5315890236119987E-2"/>
    <n v="-1.5315890236119987E-2"/>
    <n v="-1.5315890236119987E-2"/>
    <n v="-1.5315890236119987E-2"/>
    <n v="0.11235955056179781"/>
    <n v="0.11235955056179781"/>
    <n v="0.11235955056179781"/>
    <n v="0.11235955056179781"/>
    <n v="0.11686676994577863"/>
    <n v="0.11686676994577863"/>
    <n v="0.11686676994577863"/>
    <n v="0.11686676994577863"/>
    <n v="5.2124833997344126E-2"/>
    <n v="5.2124833997344126E-2"/>
    <n v="5.2124833997344126E-2"/>
    <n v="5.2124833997344126E-2"/>
    <n v="2.4416909620991311E-2"/>
    <n v="2.4416909620991311E-2"/>
    <n v="2.4416909620991311E-2"/>
    <n v="2.4416909620991311E-2"/>
    <n v="3.7673806839534106E-2"/>
  </r>
  <r>
    <s v="2310164040"/>
    <x v="233"/>
    <d v="2011-05-17T00:00:00"/>
    <n v="15.143000000000001"/>
    <s v="Le Tanneur &amp; Cie SA"/>
    <s v="4295868436"/>
    <x v="3"/>
    <x v="4"/>
    <s v="France"/>
    <s v="Qatar Luxury Group SPC"/>
    <s v="5035153549"/>
    <s v="Financials"/>
    <s v="Other Financials"/>
    <s v="Qatar"/>
    <x v="2"/>
    <s v="Ernst &amp; Young LLP"/>
    <x v="0"/>
    <x v="0"/>
    <s v="LTAN"/>
    <x v="246"/>
    <x v="246"/>
    <n v="4.1333918385256525E-2"/>
    <n v="4.8900647751117535E-2"/>
    <n v="4.8900647751117535E-2"/>
    <n v="4.8900647751117535E-2"/>
    <n v="4.8900647751117535E-2"/>
    <n v="9.8810687520364801E-2"/>
    <n v="9.8810687520364801E-2"/>
    <n v="9.8810687520364801E-2"/>
    <n v="9.8810687520364801E-2"/>
    <n v="2.3158039837342392E-2"/>
    <n v="2.3158039837342392E-2"/>
    <n v="2.3158039837342392E-2"/>
    <n v="2.3158039837342392E-2"/>
    <n v="9.5561568130792335E-2"/>
    <n v="9.5561568130792335E-2"/>
    <n v="9.5561568130792335E-2"/>
    <n v="9.5561568130792335E-2"/>
    <n v="9.5561568130792335E-2"/>
    <n v="-5.4158827888945724E-3"/>
    <n v="-5.4158827888945724E-3"/>
    <n v="-5.4158827888945724E-3"/>
    <n v="-6.4827161760180357E-2"/>
    <n v="-6.4827161760180357E-2"/>
    <n v="-6.4827161760180357E-2"/>
    <n v="-6.4827161760180357E-2"/>
    <n v="-8.7839902230369318E-2"/>
    <n v="-8.7839902230369318E-2"/>
    <n v="-8.7839902230369318E-2"/>
    <n v="-8.7839902230369318E-2"/>
    <n v="-8.7839902230369318E-2"/>
  </r>
  <r>
    <s v="2314026040"/>
    <x v="229"/>
    <d v="2011-03-31T00:00:00"/>
    <n v="9000"/>
    <s v="ARRK Corp"/>
    <s v="4295879551"/>
    <x v="5"/>
    <x v="16"/>
    <s v="Japan"/>
    <s v="Kabushiki Kaisha Kigyo Saisei Shien Kiko"/>
    <s v="5001178202"/>
    <s v="Financials"/>
    <s v="Other Financials"/>
    <s v="Japan"/>
    <x v="127"/>
    <s v="Daiwa Sec Capital Markets|Amidas Partners Inc"/>
    <x v="0"/>
    <x v="0"/>
    <s v="7873"/>
    <x v="247"/>
    <x v="247"/>
    <n v="-1.5273849589449391E-2"/>
    <n v="-1.5273849589449391E-2"/>
    <n v="-1.5273849589449391E-2"/>
    <n v="-1.5273849589449391E-2"/>
    <n v="-0.12102609076956768"/>
    <n v="-0.12102609076956768"/>
    <n v="-0.12102609076956768"/>
    <n v="-0.12102609076956768"/>
    <n v="-0.16387959866220686"/>
    <n v="-0.16387959866220686"/>
    <n v="-0.16387959866220686"/>
    <n v="-0.16387959866220686"/>
    <n v="-0.49486434611194197"/>
    <n v="-0.49486434611194197"/>
    <n v="-0.49486434611194197"/>
    <n v="-0.67081072935504205"/>
    <n v="-0.67081072935504205"/>
    <n v="-0.67081072935504205"/>
    <n v="-0.67081072935504205"/>
    <n v="2.7896018220372045E-2"/>
    <n v="2.7896018220372045E-2"/>
    <n v="2.7896018220372045E-2"/>
    <n v="2.7896018220372045E-2"/>
    <n v="-0.1149095279428457"/>
    <n v="-0.1149095279428457"/>
    <n v="-0.1149095279428457"/>
    <n v="-0.1149095279428457"/>
    <n v="3.6547725502639627E-2"/>
    <n v="3.6547725502639627E-2"/>
    <n v="3.6547725502639627E-2"/>
  </r>
  <r>
    <s v="2314292040"/>
    <x v="234"/>
    <d v="2011-05-30T00:00:00"/>
    <n v="1331"/>
    <s v="Wedge Holdings Co Ltd"/>
    <s v="4295880230"/>
    <x v="9"/>
    <x v="51"/>
    <s v="Japan"/>
    <s v="Showa Holdings Co Ltd"/>
    <s v="4295876651"/>
    <s v="Industrials"/>
    <s v="Other Industrials"/>
    <s v="Japan"/>
    <x v="2"/>
    <s v="NULL"/>
    <x v="0"/>
    <x v="0"/>
    <s v="2388"/>
    <x v="248"/>
    <x v="248"/>
    <n v="-0.25794216661366587"/>
    <n v="-0.25794216661366587"/>
    <n v="-0.25794216661366587"/>
    <n v="-0.25794216661366587"/>
    <n v="-7.6560790517348556E-3"/>
    <n v="-7.6560790517348556E-3"/>
    <n v="-7.6560790517348556E-3"/>
    <n v="-7.6560790517348556E-3"/>
    <n v="2.9409824747473438E-2"/>
    <n v="2.9409824747473438E-2"/>
    <n v="2.9409824747473438E-2"/>
    <n v="2.9409824747473438E-2"/>
    <n v="0.10243489772887725"/>
    <n v="0.10243489772887725"/>
    <n v="0.10243489772887725"/>
    <n v="0.10243489772887725"/>
    <n v="0.14952161716032272"/>
    <n v="0.14952161716032272"/>
    <n v="0.14952161716032272"/>
    <n v="0.14952161716032272"/>
    <n v="0.1004599063468869"/>
    <n v="0.1004599063468869"/>
    <n v="0.1004599063468869"/>
    <n v="0.1004599063468869"/>
    <n v="8.3767430286454281E-2"/>
    <n v="8.3767430286454281E-2"/>
    <n v="8.3767430286454281E-2"/>
    <n v="8.3767430286454281E-2"/>
    <n v="2.2214140234994382E-2"/>
    <n v="2.2214140234994382E-2"/>
  </r>
  <r>
    <s v="2317425040"/>
    <x v="235"/>
    <d v="2011-06-08T00:00:00"/>
    <n v="27.920999999999999"/>
    <s v="Zaklady Urzadzen Komputerowych Elzab SA"/>
    <s v="4295886515"/>
    <x v="10"/>
    <x v="48"/>
    <s v="Poland"/>
    <s v="Comp SA"/>
    <s v="4295886584"/>
    <s v="High Technology"/>
    <s v="IT Consulting &amp; Services"/>
    <s v="Poland"/>
    <x v="2"/>
    <s v="NULL"/>
    <x v="0"/>
    <x v="0"/>
    <s v="ELZ"/>
    <x v="249"/>
    <x v="249"/>
    <n v="0.17950504619119353"/>
    <n v="0.21143744284468596"/>
    <n v="0.21143744284468596"/>
    <n v="0.21143744284468596"/>
    <n v="0.21143744284468596"/>
    <n v="5.0553422182064711E-2"/>
    <n v="5.0553422182064711E-2"/>
    <n v="5.0553422182064711E-2"/>
    <n v="5.0553422182064711E-2"/>
    <n v="0.1298313091828836"/>
    <n v="0.1298313091828836"/>
    <n v="0.1298313091828836"/>
    <n v="0.1298313091828836"/>
    <n v="3.5966932631405768E-2"/>
    <n v="3.5966932631405768E-2"/>
    <n v="3.5966932631405768E-2"/>
    <n v="3.5966932631405768E-2"/>
    <n v="4.2241998563332987E-2"/>
    <n v="4.2241998563332987E-2"/>
    <n v="4.2241998563332987E-2"/>
    <n v="4.2241998563332987E-2"/>
    <n v="8.4006822889168414E-2"/>
    <n v="8.4006822889168414E-2"/>
    <n v="8.4006822889168414E-2"/>
    <n v="8.4006822889168414E-2"/>
    <n v="0.25787951243165413"/>
    <n v="0.25787951243165413"/>
    <n v="0.25787951243165413"/>
    <n v="0.25787951243165413"/>
    <n v="0.32208440163536806"/>
  </r>
  <r>
    <s v="2318954020"/>
    <x v="236"/>
    <d v="2011-06-14T00:00:00"/>
    <n v="150.5"/>
    <s v="Express-1 Expedited Solutions Inc"/>
    <s v="4295902251"/>
    <x v="5"/>
    <x v="23"/>
    <s v="United States"/>
    <s v="Investor Group"/>
    <s v="NULL"/>
    <s v="Financials"/>
    <s v="Other Financials"/>
    <s v="United States"/>
    <x v="128"/>
    <s v="Deutsche Bank|UBS Investment Bank"/>
    <x v="0"/>
    <x v="0"/>
    <s v="XPO"/>
    <x v="250"/>
    <x v="250"/>
    <n v="0.15209988649262202"/>
    <n v="0.15695947379588374"/>
    <n v="0.15695947379588374"/>
    <n v="0.15695947379588374"/>
    <n v="0.15695947379588374"/>
    <n v="0.15695947379588374"/>
    <n v="0.1652496324234482"/>
    <n v="0.1652496324234482"/>
    <n v="0.1652496324234482"/>
    <n v="0.1023728813559322"/>
    <n v="0.1023728813559322"/>
    <n v="0.1023728813559322"/>
    <n v="0.1023728813559322"/>
    <n v="0.20390623113879433"/>
    <n v="0.20390623113879433"/>
    <n v="0.20390623113879433"/>
    <n v="0.20390623113879433"/>
    <n v="1.5452182486331451E-2"/>
    <n v="1.5452182486331451E-2"/>
    <n v="1.5452182486331451E-2"/>
    <n v="1.5452182486331451E-2"/>
    <n v="-7.6785993777819278E-2"/>
    <n v="-7.6785993777819278E-2"/>
    <n v="-7.6785993777819278E-2"/>
    <n v="-7.6785993777819278E-2"/>
    <n v="-7.6810104273755328E-2"/>
    <n v="-7.6810104273755328E-2"/>
    <n v="-7.6810104273755328E-2"/>
    <n v="-7.6810104273755328E-2"/>
    <n v="-1.7269771566102269E-2"/>
  </r>
  <r>
    <s v="2320129040"/>
    <x v="237"/>
    <d v="2011-06-17T00:00:00"/>
    <n v="49.158999999999999"/>
    <s v="KS Energy Ltd"/>
    <s v="4295887919"/>
    <x v="5"/>
    <x v="16"/>
    <s v="Singapore"/>
    <s v="Pacific One Energy Ltd"/>
    <s v="5035256564"/>
    <s v="Financials"/>
    <s v="Other Financials"/>
    <s v="Singapore"/>
    <x v="129"/>
    <s v="Oversea-Chinese Banking"/>
    <x v="0"/>
    <x v="0"/>
    <s v="578"/>
    <x v="251"/>
    <x v="251"/>
    <n v="0.3185651225328533"/>
    <n v="0.20948247821546581"/>
    <n v="0.20948247821546581"/>
    <n v="0.20948247821546581"/>
    <n v="0.20948247821546581"/>
    <n v="0.11660968937299293"/>
    <n v="0.11660968937299293"/>
    <n v="0.11660968937299293"/>
    <n v="0.11660968937299293"/>
    <n v="8.5196894429868691E-2"/>
    <n v="8.5196894429868691E-2"/>
    <n v="8.5196894429868691E-2"/>
    <n v="8.5196894429868691E-2"/>
    <n v="-7.0300725591802907E-2"/>
    <n v="-7.0300725591802907E-2"/>
    <n v="-7.0300725591802907E-2"/>
    <n v="-7.0300725591802907E-2"/>
    <n v="-8.1636591888329821E-2"/>
    <n v="-8.1636591888329821E-2"/>
    <n v="-8.1636591888329821E-2"/>
    <n v="-8.1636591888329821E-2"/>
    <n v="2.6583257719823557E-2"/>
    <n v="2.6583257719823557E-2"/>
    <n v="2.6583257719823557E-2"/>
    <n v="2.6583257719823557E-2"/>
    <n v="-5.4522427893731427E-3"/>
    <n v="-5.4522427893731427E-3"/>
    <n v="-5.4522427893731427E-3"/>
    <n v="-5.4522427893731427E-3"/>
    <n v="7.2672141098077084E-2"/>
  </r>
  <r>
    <s v="2329753040"/>
    <x v="238"/>
    <d v="2013-11-05T00:00:00"/>
    <n v="46968.453000000001"/>
    <s v="Itissalat Al Maghrib SA"/>
    <s v="4295884487"/>
    <x v="6"/>
    <x v="8"/>
    <s v="Morocco"/>
    <s v="Emirates Telecommunications Group Co PJSC"/>
    <s v="4295893441"/>
    <s v="Telecommunications"/>
    <s v="Telecommunications Services"/>
    <s v="United Arab Emirates"/>
    <x v="130"/>
    <s v="BNP Paribas SA|Moelis &amp; Co|ATTIJARIWAFA BANK (MIDDLE EAST"/>
    <x v="0"/>
    <x v="0"/>
    <s v="IAM"/>
    <x v="252"/>
    <x v="252"/>
    <n v="0.52611618039127395"/>
    <n v="0.52611618039127395"/>
    <n v="0.52611618039127395"/>
    <n v="0.52611618039127395"/>
    <n v="0.53385455633697476"/>
    <n v="0.53385455633697476"/>
    <n v="0.53385455633697476"/>
    <n v="0.53385455633697476"/>
    <n v="0.49474444355291841"/>
    <n v="0.49474444355291841"/>
    <n v="0.49474444355291841"/>
    <n v="0.49474444355291841"/>
    <n v="0.48234360534320747"/>
    <n v="0.48234360534320747"/>
    <n v="0.48234360534320747"/>
    <n v="0.48234360534320747"/>
    <n v="0.52265124725222145"/>
    <n v="0.52265124725222145"/>
    <n v="0.52265124725222145"/>
    <n v="0.52265124725222145"/>
    <n v="0.48579977203647134"/>
    <n v="0.48579977203647134"/>
    <n v="0.48579977203647134"/>
    <n v="0.48579977203647134"/>
    <n v="0.38758989419782336"/>
    <n v="0.38758989419782336"/>
    <n v="0.38758989419782336"/>
    <n v="0.38758989419782336"/>
    <n v="0.42190283400809658"/>
    <n v="0.42190283400809658"/>
  </r>
  <r>
    <s v="2333933040"/>
    <x v="239"/>
    <d v="2011-08-02T00:00:00"/>
    <n v="36498.404000000002"/>
    <s v="Cowell e Holdings Inc"/>
    <s v="4298008950"/>
    <x v="6"/>
    <x v="14"/>
    <s v="South Korea"/>
    <s v="Hahn &amp; Company Eye Holdings Co Ltd"/>
    <s v="5035456618"/>
    <s v="Financials"/>
    <s v="Other Financials"/>
    <s v="South Korea"/>
    <x v="2"/>
    <s v="Woori Invest &amp; Sec Co Ltd"/>
    <x v="0"/>
    <x v="0"/>
    <s v="900020"/>
    <x v="253"/>
    <x v="253"/>
    <n v="0.33542498573873358"/>
    <n v="0.33542498573873358"/>
    <n v="0.33542498573873358"/>
    <n v="0.33542498573873358"/>
    <n v="0.11121910580394335"/>
    <n v="0.11121910580394335"/>
    <n v="0.11121910580394335"/>
    <n v="0.11121910580394335"/>
    <n v="0.16660331313353041"/>
    <n v="0.16660331313353041"/>
    <n v="0.16660331313353041"/>
    <n v="0.16660331313353041"/>
    <n v="0.27232143522763702"/>
    <n v="0.27232143522763702"/>
    <n v="0.27232143522763702"/>
    <n v="0.27232143522763702"/>
    <n v="0.31736873109054087"/>
    <n v="0.31736873109054087"/>
    <n v="0.31736873109054087"/>
    <n v="0.31736873109054087"/>
    <n v="0.28369737422819513"/>
    <n v="0.28369737422819513"/>
    <n v="0.28369737422819513"/>
    <n v="0.28369737422819513"/>
    <n v="0.28369737422819513"/>
    <n v="0.28369737422819513"/>
    <n v="0.28369737422819513"/>
    <n v="0.28369737422819513"/>
    <n v="0.28369737422819513"/>
    <n v="0.49022817529406648"/>
  </r>
  <r>
    <s v="2338328040"/>
    <x v="240"/>
    <d v="2011-08-05T00:00:00"/>
    <n v="44111.08"/>
    <s v="Sungjee Construction Co Ltd"/>
    <s v="4295881906"/>
    <x v="5"/>
    <x v="12"/>
    <s v="South Korea"/>
    <s v="Investor Group"/>
    <s v="NULL"/>
    <s v="Financials"/>
    <s v="Other Financials"/>
    <s v="South Korea"/>
    <x v="131"/>
    <s v="NULL"/>
    <x v="0"/>
    <x v="0"/>
    <s v="005980"/>
    <x v="254"/>
    <x v="254"/>
    <n v="8.5833223768119443E-2"/>
    <n v="8.5833223768119443E-2"/>
    <n v="8.5833223768119443E-2"/>
    <n v="8.5833223768119443E-2"/>
    <n v="4.9078971998011152E-2"/>
    <n v="4.9078971998011152E-2"/>
    <n v="4.9078971998011152E-2"/>
    <n v="4.9078971998011152E-2"/>
    <n v="-1.0592098732686175"/>
    <n v="-1.0592098732686175"/>
    <n v="-1.0592098732686175"/>
    <n v="-1.0592098732686175"/>
    <n v="1.2285066840351639"/>
    <n v="1.2285066840351639"/>
    <n v="1.2285066840351639"/>
    <n v="1.2285066840351639"/>
    <n v="1.3294566571975277"/>
    <n v="1.3294566571975277"/>
    <n v="1.3294566571975277"/>
    <n v="1.3294566571975277"/>
    <n v="0.25442443533433218"/>
    <n v="0.25442443533433218"/>
    <n v="0.25442443533433218"/>
    <n v="0.25442443533433218"/>
    <n v="0.34573271930397403"/>
    <n v="0.34573271930397403"/>
    <n v="0.34573271930397403"/>
    <n v="0.34573271930397403"/>
    <n v="3.4341955973589584E-2"/>
    <n v="3.4341955973589584E-2"/>
  </r>
  <r>
    <s v="2340537020"/>
    <x v="241"/>
    <d v="2011-08-29T00:00:00"/>
    <n v="384.64699999999999"/>
    <s v="Venoco Inc"/>
    <s v="4295912070"/>
    <x v="0"/>
    <x v="0"/>
    <s v="United States"/>
    <s v="Investor Group"/>
    <s v="NULL"/>
    <s v="Financials"/>
    <s v="Other Financials"/>
    <s v="United States"/>
    <x v="107"/>
    <s v="BMO Capital Markets|Citi"/>
    <x v="0"/>
    <x v="0"/>
    <s v="VQ"/>
    <x v="255"/>
    <x v="255"/>
    <n v="-3.4841072998557245E-2"/>
    <n v="-3.4841072998557245E-2"/>
    <n v="-3.4841072998557245E-2"/>
    <n v="-3.4841072998557245E-2"/>
    <n v="-0.55728735509802096"/>
    <n v="-0.55728735509802096"/>
    <n v="-0.55728735509802096"/>
    <n v="-0.55728735509802096"/>
    <n v="3.9113572172318159E-2"/>
    <n v="3.9113572172318159E-2"/>
    <n v="3.9113572172318159E-2"/>
    <n v="3.9113572172318159E-2"/>
    <n v="0.10942887235823834"/>
    <n v="0.10942887235823834"/>
    <n v="0.10942887235823834"/>
    <n v="0.10942887235823834"/>
    <n v="0.10110383408697855"/>
    <n v="0.10110383408697855"/>
    <n v="0.10110383408697855"/>
    <n v="0.10110383408697855"/>
    <n v="0.16072973348961189"/>
    <n v="0.16072973348961189"/>
    <n v="0.16072973348961189"/>
    <n v="0.16072973348961189"/>
    <n v="0.15190506032889362"/>
    <n v="0.15190506032889362"/>
    <n v="0.15190506032889362"/>
    <n v="0.15190506032889362"/>
    <n v="0.12915817645976596"/>
    <n v="0.12915817645976596"/>
  </r>
  <r>
    <s v="2340999040"/>
    <x v="242"/>
    <d v="2011-07-30T00:00:00"/>
    <n v="97.277000000000001"/>
    <s v="Multimedia Polska SA"/>
    <s v="4295886376"/>
    <x v="9"/>
    <x v="37"/>
    <s v="Poland"/>
    <s v="Lubotech Ltd"/>
    <s v="5035727608"/>
    <s v="Financials"/>
    <s v="Other Financials"/>
    <s v="Cyprus"/>
    <x v="2"/>
    <s v="NULL"/>
    <x v="0"/>
    <x v="0"/>
    <s v="MMP"/>
    <x v="256"/>
    <x v="256"/>
    <n v="9.9217152878028861E-2"/>
    <n v="0.10167733048238363"/>
    <n v="0.10167733048238363"/>
    <n v="0.10167733048238363"/>
    <n v="0.10167733048238363"/>
    <n v="0.11345994269312608"/>
    <n v="0.11345994269312608"/>
    <n v="0.11345994269312608"/>
    <n v="0.11345994269312608"/>
    <n v="0.10259552501211461"/>
    <n v="0.10259552501211461"/>
    <n v="0.10259552501211461"/>
    <n v="0.10259552501211461"/>
    <n v="0.13948183270134581"/>
    <n v="0.13948183270134581"/>
    <n v="0.13948183270134581"/>
    <n v="0.13948183270134581"/>
    <n v="0.15273928153373079"/>
    <n v="0.15273928153373079"/>
    <n v="0.15273928153373079"/>
    <n v="0.15273928153373079"/>
    <n v="0.12112176990281615"/>
    <n v="0.12112176990281615"/>
    <n v="0.12112176990281615"/>
    <n v="0.12112176990281615"/>
    <n v="0.10299073669411267"/>
    <n v="0.10299073669411267"/>
    <n v="0.10299073669411267"/>
    <n v="0.10299073669411267"/>
    <n v="0.10299073669411267"/>
  </r>
  <r>
    <s v="2342130040"/>
    <x v="243"/>
    <d v="2011-09-01T00:00:00"/>
    <n v="2621.2280000000001"/>
    <s v="Amaya Leisure PLC"/>
    <s v="4295917156"/>
    <x v="9"/>
    <x v="43"/>
    <s v="Sri Lanka"/>
    <s v="Investor Group"/>
    <s v="NULL"/>
    <s v="Financials"/>
    <s v="Other Financials"/>
    <s v="Sri Lanka"/>
    <x v="2"/>
    <s v="NULL"/>
    <x v="0"/>
    <x v="0"/>
    <s v="CONN"/>
    <x v="257"/>
    <x v="257"/>
    <n v="3.386963771549361E-2"/>
    <n v="-9.8423315396438255E-3"/>
    <n v="-9.8423315396438255E-3"/>
    <n v="-9.8423315396438255E-3"/>
    <n v="-9.8423315396438255E-3"/>
    <n v="-4.3195270477596548E-3"/>
    <n v="-4.3195270477596548E-3"/>
    <n v="-4.3195270477596548E-3"/>
    <n v="-4.3195270477596548E-3"/>
    <n v="4.2374806398574619E-2"/>
    <n v="4.2374806398574619E-2"/>
    <n v="4.2374806398574619E-2"/>
    <n v="4.2374806398574619E-2"/>
    <n v="0.27590029463813975"/>
    <n v="0.27590029463813975"/>
    <n v="0.27590029463813975"/>
    <n v="0.27590029463813975"/>
    <n v="0.12714395236457546"/>
    <n v="0.12714395236457546"/>
    <n v="0.12714395236457546"/>
    <n v="0.12714395236457546"/>
    <n v="0.1543319332234597"/>
    <n v="0.1543319332234597"/>
    <n v="0.1543319332234597"/>
    <n v="0.1543319332234597"/>
    <n v="0.15014630704979959"/>
    <n v="0.15014630704979959"/>
    <n v="0.15014630704979959"/>
    <n v="0.15014630704979959"/>
    <n v="4.678048222780834E-2"/>
  </r>
  <r>
    <s v="2342426040"/>
    <x v="244"/>
    <d v="2011-11-14T00:00:00"/>
    <n v="44.183999999999997"/>
    <s v="Snaige AB"/>
    <s v="4296442878"/>
    <x v="3"/>
    <x v="60"/>
    <s v="Lithuania"/>
    <s v="UAB Vaidiana"/>
    <s v="5036770736"/>
    <s v="Financials"/>
    <s v="Other Financials"/>
    <s v="Lithuania"/>
    <x v="2"/>
    <s v="NULL"/>
    <x v="0"/>
    <x v="0"/>
    <s v="SNG1L"/>
    <x v="258"/>
    <x v="258"/>
    <n v="-5.85707295192682E-2"/>
    <n v="-4.2120764992564473E-2"/>
    <n v="-4.2120764992564473E-2"/>
    <n v="-4.2120764992564473E-2"/>
    <n v="-4.2120764992564473E-2"/>
    <n v="-0.14198959824859786"/>
    <n v="-0.14198959824859786"/>
    <n v="-0.14198959824859786"/>
    <n v="-0.14198959824859786"/>
    <n v="-0.71036060493562858"/>
    <n v="-0.71036060493562858"/>
    <n v="-0.71036060493562858"/>
    <n v="-0.71036060493562858"/>
    <n v="-4.0219610788526441E-2"/>
    <n v="-4.0219610788526441E-2"/>
    <n v="-4.0219610788526441E-2"/>
    <n v="-4.0219610788526441E-2"/>
    <n v="-4.931821289787924E-3"/>
    <n v="-4.931821289787924E-3"/>
    <n v="-4.931821289787924E-3"/>
    <n v="-4.931821289787924E-3"/>
    <n v="0.1059690960517866"/>
    <n v="0.1059690960517866"/>
    <n v="0.1059690960517866"/>
    <n v="0.1059690960517866"/>
    <n v="0.11407276308787941"/>
    <n v="0.11407276308787941"/>
    <n v="0.11407276308787941"/>
    <n v="0.11407276308787941"/>
    <n v="-2.5532333030211185E-2"/>
  </r>
  <r>
    <s v="2346587040"/>
    <x v="245"/>
    <d v="2011-09-21T00:00:00"/>
    <n v="24999.81"/>
    <s v="Kintetsu Department Store Co Ltd"/>
    <s v="4295877749"/>
    <x v="2"/>
    <x v="32"/>
    <s v="Japan"/>
    <s v="Investor Group"/>
    <s v="NULL"/>
    <s v="Financials"/>
    <s v="Other Financials"/>
    <s v="Japan"/>
    <x v="132"/>
    <s v="Nomura Securities"/>
    <x v="0"/>
    <x v="0"/>
    <s v="8244"/>
    <x v="259"/>
    <x v="259"/>
    <n v="5.1389001376852199E-2"/>
    <n v="-1.0169935129274216E-2"/>
    <n v="-1.0169935129274216E-2"/>
    <n v="-1.0169935129274216E-2"/>
    <n v="-1.0169935129274216E-2"/>
    <n v="-2.3606984411250415E-3"/>
    <n v="-2.3606984411250415E-3"/>
    <n v="-2.3606984411250415E-3"/>
    <n v="-2.3606984411250415E-3"/>
    <n v="-0.16912767458265013"/>
    <n v="-0.16912767458265013"/>
    <n v="-0.16912767458265013"/>
    <n v="-0.16912767458265013"/>
    <n v="4.8521213266559782E-2"/>
    <n v="4.8521213266559782E-2"/>
    <n v="4.8521213266559782E-2"/>
    <n v="4.8521213266559782E-2"/>
    <n v="-0.32558301265705625"/>
    <n v="-0.32558301265705625"/>
    <n v="-0.32558301265705625"/>
    <n v="-0.32558301265705625"/>
    <n v="7.1653233733045815E-2"/>
    <n v="7.1653233733045815E-2"/>
    <n v="7.1653233733045815E-2"/>
    <n v="7.1653233733045815E-2"/>
    <n v="2.5316241628897961E-2"/>
    <n v="2.5316241628897961E-2"/>
    <n v="2.5316241628897961E-2"/>
    <n v="2.5316241628897961E-2"/>
    <n v="1.7295747730530144E-2"/>
  </r>
  <r>
    <s v="2348689040"/>
    <x v="246"/>
    <d v="2012-01-20T00:00:00"/>
    <n v="3657.721"/>
    <s v="SP Setia Bhd"/>
    <s v="4295883418"/>
    <x v="11"/>
    <x v="40"/>
    <s v="Malaysia"/>
    <s v="Permodalan Nasional Bhd"/>
    <s v="4296684942"/>
    <s v="Financials"/>
    <s v="Asset Management"/>
    <s v="Malaysia"/>
    <x v="2"/>
    <s v="Maybank Investment Bank Bhd"/>
    <x v="0"/>
    <x v="0"/>
    <s v="SPSETI"/>
    <x v="260"/>
    <x v="260"/>
    <n v="0.11874756098431831"/>
    <n v="0.11874756098431831"/>
    <n v="0.11874756098431831"/>
    <n v="8.7079906543771013E-2"/>
    <n v="8.7079906543771013E-2"/>
    <n v="8.7079906543771013E-2"/>
    <n v="8.7079906543771013E-2"/>
    <n v="6.4430863827234494E-2"/>
    <n v="6.4430863827234494E-2"/>
    <n v="6.4430863827234494E-2"/>
    <n v="6.4430863827234494E-2"/>
    <n v="0.10316566254544789"/>
    <n v="0.10316566254544789"/>
    <n v="0.10316566254544789"/>
    <n v="0.10316566254544789"/>
    <n v="9.4478171968905345E-2"/>
    <n v="9.4478171968905345E-2"/>
    <n v="9.4478171968905345E-2"/>
    <n v="9.4478171968905345E-2"/>
    <n v="8.8630279897424266E-2"/>
    <n v="8.8630279897424266E-2"/>
    <n v="8.8630279897424266E-2"/>
    <n v="8.8630279897424266E-2"/>
    <n v="8.153220797567888E-2"/>
    <n v="8.153220797567888E-2"/>
    <n v="8.153220797567888E-2"/>
    <n v="8.153220797567888E-2"/>
    <n v="8.5249717119384547E-2"/>
    <n v="8.5249717119384547E-2"/>
    <n v="8.5249717119384547E-2"/>
  </r>
  <r>
    <s v="2350230040"/>
    <x v="247"/>
    <d v="2011-10-02T00:00:00"/>
    <n v="215.96"/>
    <s v="CIG Yangtze Ports PLC"/>
    <s v="4295871188"/>
    <x v="5"/>
    <x v="23"/>
    <s v="Hong Kong"/>
    <s v="Zall Infrastructure Investment Co Ltd"/>
    <s v="5035949222"/>
    <s v="Financials"/>
    <s v="Other Financials"/>
    <s v="Hong Kong"/>
    <x v="2"/>
    <s v="GF Capital (Hong Kong) Ltd"/>
    <x v="0"/>
    <x v="0"/>
    <s v="8233"/>
    <x v="261"/>
    <x v="261"/>
    <n v="-8.1385910601026984E-2"/>
    <n v="-8.1385910601026984E-2"/>
    <n v="-8.1385910601026984E-2"/>
    <n v="-8.1385910601026984E-2"/>
    <n v="-3.5664495369376319E-2"/>
    <n v="-3.5664495369376319E-2"/>
    <n v="-3.5664495369376319E-2"/>
    <n v="-3.5664495369376319E-2"/>
    <n v="-1.6955606261668157E-2"/>
    <n v="-1.6955606261668157E-2"/>
    <n v="-1.6955606261668157E-2"/>
    <n v="-1.6955606261668157E-2"/>
    <n v="-5.4505889440555058E-3"/>
    <n v="-5.4505889440555058E-3"/>
    <n v="-5.4505889440555058E-3"/>
    <n v="-5.4505889440555058E-3"/>
    <n v="7.8640511044926961E-3"/>
    <n v="7.8640511044926961E-3"/>
    <n v="7.8640511044926961E-3"/>
    <n v="7.8640511044926961E-3"/>
    <n v="5.7547579833470551E-2"/>
    <n v="5.7547579833470551E-2"/>
    <n v="5.7547579833470551E-2"/>
    <n v="5.7547579833470551E-2"/>
    <n v="5.5946607605785632E-2"/>
    <n v="5.5946607605785632E-2"/>
    <n v="5.5946607605785632E-2"/>
    <n v="5.5946607605785632E-2"/>
    <n v="0.13080574514556817"/>
    <n v="0.13080574514556817"/>
  </r>
  <r>
    <s v="2356220040"/>
    <x v="248"/>
    <d v="2011-11-10T00:00:00"/>
    <n v="3500"/>
    <s v="Maruei Department Store Co Ltd"/>
    <s v="4295877796"/>
    <x v="2"/>
    <x v="32"/>
    <s v="Japan"/>
    <s v="Kowa Co Ltd"/>
    <s v="5000051917"/>
    <s v="Consumer Staples"/>
    <s v="Textiles &amp; Apparel"/>
    <s v="Japan"/>
    <x v="117"/>
    <s v="Nomura Securities"/>
    <x v="0"/>
    <x v="0"/>
    <s v="8245"/>
    <x v="262"/>
    <x v="262"/>
    <n v="-1.9198041381781279E-2"/>
    <n v="-1.9198041381781279E-2"/>
    <n v="-1.9198041381781279E-2"/>
    <n v="-1.9198041381781279E-2"/>
    <n v="1.1753797485614524E-2"/>
    <n v="1.1753797485614524E-2"/>
    <n v="1.1753797485614524E-2"/>
    <n v="1.1753797485614524E-2"/>
    <n v="-5.9587200162280109E-3"/>
    <n v="-5.9587200162280109E-3"/>
    <n v="-5.9587200162280109E-3"/>
    <n v="-5.9587200162280109E-3"/>
    <n v="-5.0727166957533432E-2"/>
    <n v="-5.0727166957533432E-2"/>
    <n v="-5.0727166957533432E-2"/>
    <n v="-5.0727166957533432E-2"/>
    <n v="-1.86092334637804E-3"/>
    <n v="-1.86092334637804E-3"/>
    <n v="-1.86092334637804E-3"/>
    <n v="-1.86092334637804E-3"/>
    <n v="-6.9044238425346053E-3"/>
    <n v="-6.9044238425346053E-3"/>
    <n v="-6.9044238425346053E-3"/>
    <n v="-6.9044238425346053E-3"/>
    <n v="1.0560815731973781E-2"/>
    <n v="1.0560815731973781E-2"/>
    <n v="1.0560815731973781E-2"/>
    <n v="1.0560815731973781E-2"/>
    <n v="-4.703722824528204E-3"/>
    <n v="-4.703722824528204E-3"/>
  </r>
  <r>
    <s v="2359836040"/>
    <x v="249"/>
    <d v="2011-11-07T00:00:00"/>
    <n v="21184.22"/>
    <s v="Raba Automotive Holding Plc"/>
    <s v="4295872117"/>
    <x v="5"/>
    <x v="6"/>
    <s v="Hungary"/>
    <s v="Magyar Nemzeti Vagyonkezelo Zrt"/>
    <s v="5000086279"/>
    <s v="Financials"/>
    <s v="Other Financials"/>
    <s v="Hungary"/>
    <x v="2"/>
    <s v="NULL"/>
    <x v="0"/>
    <x v="0"/>
    <s v="RABA"/>
    <x v="263"/>
    <x v="263"/>
    <n v="5.5469773644792421E-2"/>
    <n v="5.5469773644792421E-2"/>
    <n v="5.5469773644792421E-2"/>
    <n v="5.5469773644792421E-2"/>
    <n v="5.7624245106558551E-2"/>
    <n v="5.7624245106558551E-2"/>
    <n v="5.7624245106558551E-2"/>
    <n v="5.7624245106558551E-2"/>
    <n v="3.9080544220153147E-2"/>
    <n v="3.9080544220153147E-2"/>
    <n v="3.9080544220153147E-2"/>
    <n v="3.9080544220153147E-2"/>
    <n v="4.7261807662078457E-2"/>
    <n v="4.7261807662078457E-2"/>
    <n v="4.7261807662078457E-2"/>
    <n v="4.7261807662078457E-2"/>
    <n v="8.7129577742026579E-2"/>
    <n v="8.7129577742026579E-2"/>
    <n v="8.7129577742026579E-2"/>
    <n v="8.7129577742026579E-2"/>
    <n v="8.851393446977765E-2"/>
    <n v="8.851393446977765E-2"/>
    <n v="8.851393446977765E-2"/>
    <n v="8.851393446977765E-2"/>
    <n v="0.1606150623470082"/>
    <n v="0.1606150623470082"/>
    <n v="0.1606150623470082"/>
    <n v="0.1606150623470082"/>
    <n v="8.6706467867865789E-2"/>
    <n v="8.6706467867865789E-2"/>
  </r>
  <r>
    <s v="2361962040"/>
    <x v="250"/>
    <d v="2011-11-11T00:00:00"/>
    <n v="1042.67"/>
    <s v="Christiani &amp; Nielsen(Thai)PCL"/>
    <s v="4295892747"/>
    <x v="5"/>
    <x v="12"/>
    <s v="Thailand"/>
    <s v="Investor Group"/>
    <s v="NULL"/>
    <s v="Financials"/>
    <s v="Other Financials"/>
    <s v="Thailand"/>
    <x v="2"/>
    <s v="NULL"/>
    <x v="0"/>
    <x v="0"/>
    <s v="CNT"/>
    <x v="264"/>
    <x v="264"/>
    <n v="5.9731485173197076E-2"/>
    <n v="5.9731485173197076E-2"/>
    <n v="5.9731485173197076E-2"/>
    <n v="1.9439867405493687E-2"/>
    <n v="1.9439867405493687E-2"/>
    <n v="1.9439867405493687E-2"/>
    <n v="1.9439867405493687E-2"/>
    <n v="0.1099844434106733"/>
    <n v="0.1099844434106733"/>
    <n v="0.1099844434106733"/>
    <n v="0.1099844434106733"/>
    <n v="0.20097454557471184"/>
    <n v="0.20097454557471184"/>
    <n v="0.20097454557471184"/>
    <n v="0.20097454557471184"/>
    <n v="7.3184169231195001E-2"/>
    <n v="7.3184169231195001E-2"/>
    <n v="7.3184169231195001E-2"/>
    <n v="7.3184169231195001E-2"/>
    <n v="0.21156342209081608"/>
    <n v="0.21156342209081608"/>
    <n v="0.21156342209081608"/>
    <n v="0.21156342209081608"/>
    <n v="0.17638239872778272"/>
    <n v="0.17638239872778272"/>
    <n v="0.17638239872778272"/>
    <n v="0.17638239872778272"/>
    <n v="-0.18374986820644312"/>
    <n v="-0.18374986820644312"/>
    <n v="-0.18374986820644312"/>
  </r>
  <r>
    <s v="2362336040"/>
    <x v="251"/>
    <d v="2012-04-27T00:00:00"/>
    <n v="138.50800000000001"/>
    <s v="Orco Property Group SA"/>
    <s v="4295882930"/>
    <x v="11"/>
    <x v="40"/>
    <s v="Luxembourg"/>
    <s v="Creditors"/>
    <s v="NULL"/>
    <s v="Financials"/>
    <s v="Other Financials"/>
    <s v="Luxembourg"/>
    <x v="133"/>
    <s v="NULL"/>
    <x v="0"/>
    <x v="0"/>
    <s v="ORC"/>
    <x v="265"/>
    <x v="265"/>
    <n v="7.0117815857591623E-2"/>
    <n v="7.0117815857591623E-2"/>
    <n v="7.0117815857591623E-2"/>
    <n v="-0.20472295487976369"/>
    <n v="-0.20472295487976369"/>
    <n v="-0.20472295487976369"/>
    <n v="-0.20472295487976369"/>
    <n v="-0.21586914211765237"/>
    <n v="-0.21586914211765237"/>
    <n v="-0.21586914211765237"/>
    <n v="-0.21586914211765237"/>
    <n v="4.0480553179423506E-2"/>
    <n v="4.0480553179423506E-2"/>
    <n v="4.0480553179423506E-2"/>
    <n v="4.0480553179423506E-2"/>
    <n v="5.1169618735420482E-2"/>
    <n v="5.1169618735420482E-2"/>
    <n v="5.1169618735420482E-2"/>
    <n v="5.1169618735420482E-2"/>
    <n v="-2.251685917806347E-2"/>
    <n v="-2.251685917806347E-2"/>
    <n v="-2.251685917806347E-2"/>
    <n v="-2.251685917806347E-2"/>
    <n v="-0.24809105647813229"/>
    <n v="-0.24809105647813229"/>
    <n v="-0.24809105647813229"/>
    <n v="-0.24809105647813229"/>
    <n v="2.4098096496719391E-2"/>
    <n v="2.4098096496719391E-2"/>
    <n v="2.4098096496719391E-2"/>
  </r>
  <r>
    <s v="2368519020"/>
    <x v="252"/>
    <d v="2013-04-30T00:00:00"/>
    <n v="622.91700000000003"/>
    <s v="Eastman Kodak Co"/>
    <s v="4295903114"/>
    <x v="1"/>
    <x v="2"/>
    <s v="United States"/>
    <s v="Creditors"/>
    <s v="NULL"/>
    <s v="Financials"/>
    <s v="Other Financials"/>
    <s v="United States"/>
    <x v="134"/>
    <s v="NULL"/>
    <x v="0"/>
    <x v="0"/>
    <s v="EKDKQ"/>
    <x v="266"/>
    <x v="266"/>
    <n v="-2.4964723759904484E-2"/>
    <n v="-2.4964723759904484E-2"/>
    <n v="-2.4964723759904484E-2"/>
    <n v="-0.14300644487023167"/>
    <n v="-0.14300644487023167"/>
    <n v="-0.14300644487023167"/>
    <n v="-0.14300644487023167"/>
    <n v="1.6475495307612095E-2"/>
    <n v="1.6475495307612095E-2"/>
    <n v="1.6475495307612095E-2"/>
    <n v="1.6475495307612095E-2"/>
    <n v="-8.8079859072225486E-2"/>
    <n v="-8.8079859072225486E-2"/>
    <n v="-8.8079859072225486E-2"/>
    <n v="-8.8079859072225486E-2"/>
    <n v="-0.24367088607594936"/>
    <n v="-0.24367088607594936"/>
    <n v="-0.24367088607594936"/>
    <n v="-0.24367088607594936"/>
    <n v="-2.2202380952380953"/>
    <n v="-2.2202380952380953"/>
    <n v="-2.2202380952380953"/>
    <n v="-2.2202380952380953"/>
    <n v="1.0423326133909288"/>
    <n v="1.0423326133909288"/>
    <n v="1.0423326133909288"/>
    <n v="1.0423326133909288"/>
    <n v="-1.4818599897802759E-2"/>
    <n v="-1.4818599897802759E-2"/>
    <n v="-1.4818599897802759E-2"/>
  </r>
  <r>
    <s v="2373654040"/>
    <x v="253"/>
    <d v="2011-12-21T00:00:00"/>
    <n v="3311.85"/>
    <s v="Thai Plastic &amp; Chemicals PCL"/>
    <s v="4295892971"/>
    <x v="4"/>
    <x v="18"/>
    <s v="Thailand"/>
    <s v="SCG Chemicals Co Ltd"/>
    <s v="5001110775"/>
    <s v="Energy and Power"/>
    <s v="Petrochemicals"/>
    <s v="Thailand"/>
    <x v="2"/>
    <s v="Phatra Securities Co Ltd|Advisory Plus Co Ltd"/>
    <x v="0"/>
    <x v="0"/>
    <s v="TPC"/>
    <x v="267"/>
    <x v="267"/>
    <n v="0.15222272521446023"/>
    <n v="0.15222272521446023"/>
    <n v="0.15222272521446023"/>
    <n v="0.15971635051161229"/>
    <n v="0.15971635051161229"/>
    <n v="0.15971635051161229"/>
    <n v="0.15971635051161229"/>
    <n v="0.14034852738520612"/>
    <n v="0.14034852738520612"/>
    <n v="0.14034852738520612"/>
    <n v="0.14034852738520612"/>
    <n v="0.14641075429481357"/>
    <n v="0.14641075429481357"/>
    <n v="0.14641075429481357"/>
    <n v="0.14641075429481357"/>
    <n v="0.15372729837795668"/>
    <n v="0.15372729837795668"/>
    <n v="0.15372729837795668"/>
    <n v="0.15372729837795668"/>
    <n v="0.20703870190033777"/>
    <n v="0.20703870190033777"/>
    <n v="0.20703870190033777"/>
    <n v="0.20703870190033777"/>
    <n v="0.1441813469969726"/>
    <n v="0.1441813469969726"/>
    <n v="0.1441813469969726"/>
    <n v="0.1441813469969726"/>
    <n v="5.5123642400755221E-2"/>
    <n v="5.5123642400755221E-2"/>
    <n v="5.5123642400755221E-2"/>
  </r>
  <r>
    <s v="2373787040"/>
    <x v="254"/>
    <d v="2012-05-09T00:00:00"/>
    <n v="1000000"/>
    <s v="Tokyo Electric Power Co Inc{TEPCO}"/>
    <s v="4295880644"/>
    <x v="0"/>
    <x v="42"/>
    <s v="Japan"/>
    <s v="Nuclear Damage Liability Facilitation Fund"/>
    <s v="5037124730"/>
    <s v="Financials"/>
    <s v="Credit Institutions"/>
    <s v="Japan"/>
    <x v="135"/>
    <s v="Nomura Securities|JP Morgan"/>
    <x v="0"/>
    <x v="0"/>
    <s v="9501"/>
    <x v="268"/>
    <x v="268"/>
    <n v="-9.6528825997659658E-3"/>
    <n v="-9.6528825997659658E-3"/>
    <n v="-9.6528825997659658E-3"/>
    <n v="1.7485811581206869E-4"/>
    <n v="1.7485811581206869E-4"/>
    <n v="1.7485811581206869E-4"/>
    <n v="1.7485811581206869E-4"/>
    <n v="2.5937473347042876E-2"/>
    <n v="2.5937473347042876E-2"/>
    <n v="2.5937473347042876E-2"/>
    <n v="-5.2976113924602566E-2"/>
    <n v="-5.2976113924602566E-2"/>
    <n v="-5.2976113924602566E-2"/>
    <n v="-5.2976113924602566E-2"/>
    <n v="-5.0807239034688347E-2"/>
    <n v="-5.0807239034688347E-2"/>
    <n v="-5.0807239034688347E-2"/>
    <n v="-5.0807239034688347E-2"/>
    <n v="-5.1975781919208125E-2"/>
    <n v="-5.1975781919208125E-2"/>
    <n v="-5.1975781919208125E-2"/>
    <n v="-5.1975781919208125E-2"/>
    <n v="3.317580626971206E-2"/>
    <n v="3.317580626971206E-2"/>
    <n v="3.317580626971206E-2"/>
    <n v="3.317580626971206E-2"/>
    <n v="4.6505891960176439E-2"/>
    <n v="4.6505891960176439E-2"/>
    <n v="4.6505891960176439E-2"/>
    <n v="4.6505891960176439E-2"/>
  </r>
  <r>
    <s v="2373963020"/>
    <x v="255"/>
    <d v="2011-12-22T00:00:00"/>
    <n v="550"/>
    <s v="RAM Energy Resources Inc"/>
    <s v="4295899437"/>
    <x v="0"/>
    <x v="0"/>
    <s v="United States"/>
    <s v="Investor Group"/>
    <s v="NULL"/>
    <s v="Financials"/>
    <s v="Other Financials"/>
    <s v="United States"/>
    <x v="11"/>
    <s v="Mitchell Energy Advisors LLC"/>
    <x v="0"/>
    <x v="0"/>
    <s v="RAME"/>
    <x v="269"/>
    <x v="269"/>
    <n v="2.0736238545488481E-2"/>
    <n v="2.0736238545488481E-2"/>
    <n v="2.0736238545488481E-2"/>
    <n v="-0.54010941464630913"/>
    <n v="-0.54010941464630913"/>
    <n v="-0.54010941464630913"/>
    <n v="-0.54010941464630913"/>
    <n v="-0.2042204535303464"/>
    <n v="-0.2042204535303464"/>
    <n v="-0.2042204535303464"/>
    <n v="-0.2042204535303464"/>
    <n v="0.10566314111539539"/>
    <n v="0.10566314111539539"/>
    <n v="0.10566314111539539"/>
    <n v="0.10566314111539539"/>
    <n v="8.2755132749281077E-2"/>
    <n v="8.2755132749281077E-2"/>
    <n v="8.2755132749281077E-2"/>
    <n v="8.2755132749281077E-2"/>
    <n v="-6.8110501421365802E-3"/>
    <n v="-6.8110501421365802E-3"/>
    <n v="-6.8110501421365802E-3"/>
    <n v="-6.8110501421365802E-3"/>
    <n v="-0.27513150269953235"/>
    <n v="-0.27513150269953235"/>
    <n v="-0.27513150269953235"/>
    <n v="-0.27513150269953235"/>
    <n v="-1.0354976328113014E-2"/>
    <n v="-1.0354976328113014E-2"/>
    <n v="-1.0354976328113014E-2"/>
  </r>
  <r>
    <s v="2386192040"/>
    <x v="256"/>
    <d v="2012-02-07T00:00:00"/>
    <n v="2000"/>
    <s v="Totoku Electric Co Ltd"/>
    <s v="4295878563"/>
    <x v="5"/>
    <x v="24"/>
    <s v="Japan"/>
    <s v="Furukawa Electric Co Ltd"/>
    <s v="4295877367"/>
    <s v="Industrials"/>
    <s v="Other Industrials"/>
    <s v="Japan"/>
    <x v="136"/>
    <s v="NULL"/>
    <x v="0"/>
    <x v="0"/>
    <s v="5807"/>
    <x v="270"/>
    <x v="270"/>
    <n v="1.8336886993603422E-2"/>
    <n v="1.8336886993603422E-2"/>
    <n v="1.8336886993603422E-2"/>
    <n v="1.8336886993603422E-2"/>
    <n v="-0.13128366247755843"/>
    <n v="-0.13128366247755843"/>
    <n v="-0.13128366247755843"/>
    <n v="-0.13128366247755843"/>
    <n v="-0.21366042345276795"/>
    <n v="-0.21366042345276795"/>
    <n v="-0.21366042345276795"/>
    <n v="-5.3212567223322897E-2"/>
    <n v="-5.3212567223322897E-2"/>
    <n v="-5.3212567223322897E-2"/>
    <n v="-5.3212567223322897E-2"/>
    <n v="-0.21885521885522"/>
    <n v="-0.21885521885522"/>
    <n v="-0.21885521885522"/>
    <n v="-0.21885521885522"/>
    <n v="5.7136194029850868E-3"/>
    <n v="5.7136194029850868E-3"/>
    <n v="5.7136194029850868E-3"/>
    <n v="5.7136194029850868E-3"/>
    <n v="0.11370235084761546"/>
    <n v="0.11370235084761546"/>
    <n v="0.11370235084761546"/>
    <n v="0.11370235084761546"/>
    <n v="7.8877887788778897E-2"/>
    <n v="7.8877887788778897E-2"/>
    <n v="7.8877887788778897E-2"/>
  </r>
  <r>
    <s v="2387889040"/>
    <x v="257"/>
    <d v="2012-02-13T00:00:00"/>
    <n v="11656.913"/>
    <s v="Egyptian Co for Mobile Services SAE"/>
    <s v="4295866274"/>
    <x v="6"/>
    <x v="41"/>
    <s v="Egypt"/>
    <s v="MT Telecom SCRL"/>
    <s v="5037365252"/>
    <s v="Telecommunications"/>
    <s v="Telecommunications Services"/>
    <s v="Belgium"/>
    <x v="137"/>
    <s v="HSBC Holdings PLC|Lazard|Beltone Investment Banking|Societe Generale"/>
    <x v="0"/>
    <x v="0"/>
    <s v="EMOB"/>
    <x v="271"/>
    <x v="271"/>
    <n v="0.42771184829153175"/>
    <n v="0.42771184829153175"/>
    <n v="0.42771184829153175"/>
    <n v="0.42771184829153175"/>
    <n v="0.35544184476390955"/>
    <n v="0.35544184476390955"/>
    <n v="0.35544184476390955"/>
    <n v="0.36201825993331543"/>
    <n v="0.36201825993331543"/>
    <n v="0.36201825993331543"/>
    <n v="0.36201825993331543"/>
    <n v="0.20554074926258908"/>
    <n v="0.20554074926258908"/>
    <n v="0.20554074926258908"/>
    <n v="0.20554074926258908"/>
    <n v="8.1209587210442941E-2"/>
    <n v="8.1209587210442941E-2"/>
    <n v="8.1209587210442941E-2"/>
    <n v="8.1209587210442941E-2"/>
    <n v="7.2922308647679207E-2"/>
    <n v="7.2922308647679207E-2"/>
    <n v="7.2922308647679207E-2"/>
    <n v="7.2922308647679207E-2"/>
    <n v="5.9782846311921753E-2"/>
    <n v="5.9782846311921753E-2"/>
    <n v="5.9782846311921753E-2"/>
    <n v="5.9782846311921753E-2"/>
    <n v="7.5144021602443753E-2"/>
    <n v="7.5144021602443753E-2"/>
    <n v="7.5144021602443753E-2"/>
  </r>
  <r>
    <s v="2388127040"/>
    <x v="258"/>
    <d v="2012-02-14T00:00:00"/>
    <n v="953.21799999999996"/>
    <s v="Kozosushi So-Honbu Co Ltd"/>
    <s v="4295879866"/>
    <x v="2"/>
    <x v="30"/>
    <s v="Japan"/>
    <s v="Equal Partners"/>
    <s v="5037314874"/>
    <s v="Financials"/>
    <s v="Other Financials"/>
    <s v="Japan"/>
    <x v="117"/>
    <s v="Akatsuki Securities Inc"/>
    <x v="0"/>
    <x v="0"/>
    <s v="9973"/>
    <x v="272"/>
    <x v="272"/>
    <n v="-0.21052459339373122"/>
    <n v="-0.21052459339373122"/>
    <n v="-0.12744615785973715"/>
    <n v="-0.12744615785973715"/>
    <n v="-0.12744615785973715"/>
    <n v="-0.12744615785973715"/>
    <n v="-7.9906135390735614E-2"/>
    <n v="-7.9906135390735614E-2"/>
    <n v="-7.9906135390735614E-2"/>
    <n v="-7.9906135390735614E-2"/>
    <n v="-0.18476677740556929"/>
    <n v="-0.18476677740556929"/>
    <n v="-0.18476677740556929"/>
    <n v="-0.18476677740556929"/>
    <n v="-0.26558342870617652"/>
    <n v="-0.26558342870617652"/>
    <n v="-0.26558342870617652"/>
    <n v="-0.26558342870617652"/>
    <n v="-0.23347402780453219"/>
    <n v="-0.23347402780453219"/>
    <n v="-0.23347402780453219"/>
    <n v="-0.23347402780453219"/>
    <n v="-1.1403024903658936"/>
    <n v="-1.1403024903658936"/>
    <n v="-1.1403024903658936"/>
    <n v="-1.1403024903658936"/>
    <n v="-0.76531254698541573"/>
    <n v="-0.76531254698541573"/>
    <n v="-0.76531254698541573"/>
    <n v="-0.76531254698541573"/>
  </r>
  <r>
    <s v="2389397020"/>
    <x v="259"/>
    <d v="2012-02-16T00:00:00"/>
    <n v="1728.0219999999999"/>
    <s v="CVR Energy Inc"/>
    <s v="4295913881"/>
    <x v="0"/>
    <x v="38"/>
    <s v="United States"/>
    <s v="Icahn Partners LP"/>
    <s v="4297270724"/>
    <s v="Financials"/>
    <s v="Alternative Financial Investments"/>
    <s v="United States"/>
    <x v="138"/>
    <s v="NULL"/>
    <x v="0"/>
    <x v="0"/>
    <s v="CVI"/>
    <x v="273"/>
    <x v="273"/>
    <n v="0.14158108340128711"/>
    <n v="0.14158108340128711"/>
    <n v="0.14158108340128711"/>
    <n v="0.10161514498665031"/>
    <n v="0.10161514498665031"/>
    <n v="0.10161514498665031"/>
    <n v="0.10161514498665031"/>
    <n v="0.14473582560205636"/>
    <n v="0.14473582560205636"/>
    <n v="0.14473582560205636"/>
    <n v="0.14473582560205636"/>
    <n v="5.1826793238786299E-2"/>
    <n v="5.1826793238786299E-2"/>
    <n v="5.1826793238786299E-2"/>
    <n v="5.1826793238786299E-2"/>
    <n v="0.22296988780803023"/>
    <n v="0.22296988780803023"/>
    <n v="0.22296988780803023"/>
    <n v="0.22296988780803023"/>
    <n v="0.33411496717137878"/>
    <n v="0.33411496717137878"/>
    <n v="0.33411496717137878"/>
    <n v="0.33411496717137878"/>
    <n v="0.21628796258256169"/>
    <n v="0.21628796258256169"/>
    <n v="0.21628796258256169"/>
    <n v="0.21628796258256169"/>
    <n v="8.6972259699233279E-2"/>
    <n v="8.6972259699233279E-2"/>
    <n v="8.6972259699233279E-2"/>
  </r>
  <r>
    <s v="2390609040"/>
    <x v="260"/>
    <d v="2012-02-23T00:00:00"/>
    <n v="133657.101"/>
    <s v="Namkwang Engineering &amp; Construction Co Ltd"/>
    <s v="4295881133"/>
    <x v="5"/>
    <x v="12"/>
    <s v="South Korea"/>
    <s v="Creditors"/>
    <s v="NULL"/>
    <s v="Financials"/>
    <s v="Other Financials"/>
    <s v="South Korea"/>
    <x v="43"/>
    <s v="NULL"/>
    <x v="0"/>
    <x v="0"/>
    <s v="001260"/>
    <x v="274"/>
    <x v="274"/>
    <n v="0.10272486065588449"/>
    <n v="0.10272486065588449"/>
    <n v="3.8173370106230333E-3"/>
    <n v="3.8173370106230333E-3"/>
    <n v="3.8173370106230333E-3"/>
    <n v="3.8173370106230333E-3"/>
    <n v="3.8173370106230333E-3"/>
    <n v="6.2926910575188857E-2"/>
    <n v="6.2926910575188857E-2"/>
    <n v="6.2926910575188857E-2"/>
    <n v="6.2926910575188857E-2"/>
    <n v="6.2926910575188857E-2"/>
    <n v="-0.59365333947782495"/>
    <n v="-0.59365333947782495"/>
    <n v="-0.59365333947782495"/>
    <n v="-0.46316955062608844"/>
    <n v="-0.46316955062608844"/>
    <n v="-0.46316955062608844"/>
    <n v="-0.46316955062608844"/>
    <n v="-0.93532412705016965"/>
    <n v="-0.93532412705016965"/>
    <n v="-0.93532412705016965"/>
    <n v="-0.13744417251969776"/>
    <n v="-0.13744417251969776"/>
    <n v="-0.13744417251969776"/>
    <n v="-0.13744417251969776"/>
    <n v="-0.13729960748436476"/>
    <n v="-0.13729960748436476"/>
    <n v="-0.13729960748436476"/>
    <n v="-0.13729960748436476"/>
  </r>
  <r>
    <s v="2391520040"/>
    <x v="261"/>
    <d v="2012-02-23T00:00:00"/>
    <n v="1652.989"/>
    <s v="Meisei Electric Co Ltd"/>
    <s v="4295876415"/>
    <x v="1"/>
    <x v="2"/>
    <s v="Japan"/>
    <s v="Meisei Electric Co Ltd"/>
    <s v="4295876415"/>
    <s v="High Technology"/>
    <s v="Electronics"/>
    <s v="Japan"/>
    <x v="2"/>
    <s v="NULL"/>
    <x v="0"/>
    <x v="0"/>
    <s v="6709"/>
    <x v="275"/>
    <x v="275"/>
    <n v="5.7203321395009624E-2"/>
    <n v="5.7203321395009624E-2"/>
    <n v="5.7203321395009624E-2"/>
    <n v="5.7203321395009624E-2"/>
    <n v="0.12856210664949333"/>
    <n v="0.12856210664949333"/>
    <n v="0.12856210664949333"/>
    <n v="0.12856210664949333"/>
    <n v="0.18888187751849209"/>
    <n v="0.18888187751849209"/>
    <n v="0.18888187751849209"/>
    <n v="0.11551507653198184"/>
    <n v="0.11551507653198184"/>
    <n v="0.11551507653198184"/>
    <n v="0.11551507653198184"/>
    <n v="0.16250719966146132"/>
    <n v="0.16250719966146132"/>
    <n v="0.16250719966146132"/>
    <n v="0.16250719966146132"/>
    <n v="7.6357289783706445E-3"/>
    <n v="7.6357289783706445E-3"/>
    <n v="7.6357289783706445E-3"/>
    <n v="7.6357289783706445E-3"/>
    <n v="1.5842371071165942E-2"/>
    <n v="1.5842371071165942E-2"/>
    <n v="1.5842371071165942E-2"/>
    <n v="1.5842371071165942E-2"/>
    <n v="3.3975849009528644E-2"/>
    <n v="3.3975849009528644E-2"/>
    <n v="3.3975849009528644E-2"/>
  </r>
  <r>
    <s v="2393596040"/>
    <x v="262"/>
    <d v="2012-08-28T00:00:00"/>
    <n v="239.13"/>
    <s v="Lu Ye Zhi Yao Ji Tuan"/>
    <s v="4295887822"/>
    <x v="8"/>
    <x v="15"/>
    <s v="China (Mainland)"/>
    <s v="Luye Pharmaceutical Investment Co Ltd"/>
    <s v="4297782880"/>
    <s v="Financials"/>
    <s v="Other Financials"/>
    <s v="Cayman Islands"/>
    <x v="139"/>
    <s v="DBS Bank Ltd"/>
    <x v="0"/>
    <x v="0"/>
    <s v="A61"/>
    <x v="276"/>
    <x v="276"/>
    <n v="8.7122991840200656E-2"/>
    <n v="8.7122991840200656E-2"/>
    <n v="8.7122991840200656E-2"/>
    <n v="8.7122991840200656E-2"/>
    <n v="0.13463024929311276"/>
    <n v="0.13463024929311276"/>
    <n v="0.13463024929311276"/>
    <n v="0.13463024929311276"/>
    <n v="0.1481050024648467"/>
    <n v="0.1481050024648467"/>
    <n v="0.1481050024648467"/>
    <n v="0.1481050024648467"/>
    <n v="0.13777408212869385"/>
    <n v="0.13777408212869385"/>
    <n v="0.13777408212869385"/>
    <n v="0.13777408212869385"/>
    <n v="0.15818987893011535"/>
    <n v="0.15818987893011535"/>
    <n v="0.15818987893011535"/>
    <n v="0.15818987893011535"/>
    <n v="0.15818987893011535"/>
    <n v="0.15818987893011535"/>
    <n v="0.19490184602394831"/>
    <n v="0.19490184602394831"/>
    <n v="0.19490184602394831"/>
    <n v="0.14588919069455178"/>
    <n v="0.14588919069455178"/>
    <n v="0.14588919069455178"/>
    <n v="0.14588919069455178"/>
    <n v="0.15205372622032881"/>
  </r>
  <r>
    <s v="2400787040"/>
    <x v="263"/>
    <d v="2012-03-28T00:00:00"/>
    <n v="14301"/>
    <s v="Toho Titanium Co Ltd"/>
    <s v="4295876717"/>
    <x v="4"/>
    <x v="5"/>
    <s v="Japan"/>
    <s v="Investor Group"/>
    <s v="NULL"/>
    <s v="Financials"/>
    <s v="Other Financials"/>
    <s v="Japan"/>
    <x v="140"/>
    <s v="NULL"/>
    <x v="0"/>
    <x v="0"/>
    <s v="5727"/>
    <x v="277"/>
    <x v="277"/>
    <n v="0.31148768841868707"/>
    <n v="0.31148768841868707"/>
    <n v="0.31148768841868707"/>
    <n v="0.31148768841868707"/>
    <n v="0.107068075008143"/>
    <n v="0.107068075008143"/>
    <n v="0.107068075008143"/>
    <n v="0.107068075008143"/>
    <n v="-1.7614944979953959E-2"/>
    <n v="-1.7614944979953959E-2"/>
    <n v="-1.7614944979953959E-2"/>
    <n v="-6.2720835104900952E-2"/>
    <n v="-6.2720835104900952E-2"/>
    <n v="-6.2720835104900952E-2"/>
    <n v="-6.2720835104900952E-2"/>
    <n v="3.0924936744447496E-3"/>
    <n v="3.0924936744447496E-3"/>
    <n v="3.0924936744447496E-3"/>
    <n v="3.0924936744447496E-3"/>
    <n v="-2.6051984806732702E-2"/>
    <n v="-2.6051984806732702E-2"/>
    <n v="-2.6051984806732702E-2"/>
    <n v="-2.6051984806732702E-2"/>
    <n v="-8.2755160302437805E-2"/>
    <n v="-8.2755160302437805E-2"/>
    <n v="-8.2755160302437805E-2"/>
    <n v="-8.2755160302437805E-2"/>
    <n v="-4.935675173838075E-2"/>
    <n v="-4.935675173838075E-2"/>
    <n v="-4.935675173838075E-2"/>
  </r>
  <r>
    <s v="2405570040"/>
    <x v="264"/>
    <d v="2012-05-03T00:00:00"/>
    <n v="3400.0129999999999"/>
    <s v="Cia de Gas de Sao Paulo Comgas"/>
    <s v="4295860052"/>
    <x v="0"/>
    <x v="0"/>
    <s v="Brazil"/>
    <s v="Provence Participacoes SA"/>
    <s v="5037612403"/>
    <s v="Financials"/>
    <s v="Other Financials"/>
    <s v="Brazil"/>
    <x v="107"/>
    <s v="Rothschild &amp; Co|Banco Itau-BBA SA|Bradesco BBI|Banco BTG Pactual SA"/>
    <x v="0"/>
    <x v="0"/>
    <s v="CGAS3"/>
    <x v="278"/>
    <x v="278"/>
    <n v="0.27270923593604074"/>
    <n v="0.27270923593604074"/>
    <n v="0.35788910647211258"/>
    <n v="0.35788910647211258"/>
    <n v="0.35788910647211258"/>
    <n v="0.35788910647211258"/>
    <n v="0.45943780338587414"/>
    <n v="0.45943780338587414"/>
    <n v="0.45943780338587414"/>
    <n v="0.45943780338587414"/>
    <n v="0.35442800686808973"/>
    <n v="0.35442800686808973"/>
    <n v="0.35442800686808973"/>
    <n v="0.35442800686808973"/>
    <n v="0.15762627956265246"/>
    <n v="0.15762627956265246"/>
    <n v="0.15762627956265246"/>
    <n v="0.15762627956265246"/>
    <n v="0.1649700431864104"/>
    <n v="0.1649700431864104"/>
    <n v="0.1649700431864104"/>
    <n v="0.1649700431864104"/>
    <n v="0.19431947908374458"/>
    <n v="0.19431947908374458"/>
    <n v="0.19431947908374458"/>
    <n v="0.19431947908374458"/>
    <n v="0.17090641589880684"/>
    <n v="0.17090641589880684"/>
    <n v="0.17090641589880684"/>
    <n v="0.17090641589880684"/>
  </r>
  <r>
    <s v="2406668040"/>
    <x v="265"/>
    <d v="2014-02-25T00:00:00"/>
    <n v="41831.764000000003"/>
    <s v="YPF SA"/>
    <s v="4295856055"/>
    <x v="0"/>
    <x v="38"/>
    <s v="Argentina"/>
    <s v="Argentina"/>
    <s v="4297101215"/>
    <s v="Government and Agencies"/>
    <s v="National Government"/>
    <s v="Argentina"/>
    <x v="141"/>
    <s v="NULL"/>
    <x v="0"/>
    <x v="0"/>
    <s v="YPF"/>
    <x v="279"/>
    <x v="279"/>
    <n v="0.21361871450117234"/>
    <n v="0.21361871450117234"/>
    <n v="0.25215647699757915"/>
    <n v="0.25215647699757915"/>
    <n v="0.25215647699757915"/>
    <n v="0.25215647699757915"/>
    <n v="0.25798960521950753"/>
    <n v="0.25798960521950753"/>
    <n v="0.25798960521950753"/>
    <n v="0.25798960521950753"/>
    <n v="0.32132804286634814"/>
    <n v="0.32132804286634814"/>
    <n v="0.32132804286634814"/>
    <n v="0.32132804286634814"/>
    <n v="0.17961468302556297"/>
    <n v="0.17961468302556297"/>
    <n v="0.17961468302556297"/>
    <n v="0.17961468302556297"/>
    <n v="0.13390603026144166"/>
    <n v="0.13390603026144166"/>
    <n v="0.13390603026144166"/>
    <n v="0.13390603026144166"/>
    <n v="0.10857404146438733"/>
    <n v="0.10857404146438733"/>
    <n v="0.10857404146438733"/>
    <n v="0.10857404146438733"/>
    <n v="0.12721344433847936"/>
    <n v="0.12721344433847936"/>
    <n v="0.12721344433847936"/>
    <n v="0.12721344433847936"/>
  </r>
  <r>
    <s v="2406870040"/>
    <x v="266"/>
    <d v="2012-04-18T00:00:00"/>
    <n v="115.34399999999999"/>
    <s v="Excel Technology International Holdings Ltd"/>
    <s v="4295871362"/>
    <x v="1"/>
    <x v="49"/>
    <s v="Hong Kong"/>
    <s v="Sino Eminent Ltd"/>
    <s v="5037435631"/>
    <s v="Financials"/>
    <s v="Other Financials"/>
    <s v="Hong Kong"/>
    <x v="142"/>
    <s v="Goldin Financial Holdings Ltd"/>
    <x v="0"/>
    <x v="0"/>
    <s v="8048"/>
    <x v="280"/>
    <x v="280"/>
    <n v="4.4445122013192284E-2"/>
    <n v="4.4445122013192284E-2"/>
    <n v="-2.0182779581980063E-2"/>
    <n v="-2.0182779581980063E-2"/>
    <n v="-2.0182779581980063E-2"/>
    <n v="-2.0182779581980063E-2"/>
    <n v="1.6997382099631884E-2"/>
    <n v="1.6997382099631884E-2"/>
    <n v="1.6997382099631884E-2"/>
    <n v="1.6997382099631884E-2"/>
    <n v="4.4274557254427381E-2"/>
    <n v="4.4274557254427381E-2"/>
    <n v="4.4274557254427381E-2"/>
    <n v="4.4274557254427381E-2"/>
    <n v="2.4980665119876327E-2"/>
    <n v="2.4980665119876327E-2"/>
    <n v="2.4980665119876327E-2"/>
    <n v="2.4980665119876327E-2"/>
    <n v="2.4079021834980667E-2"/>
    <n v="2.4079021834980667E-2"/>
    <n v="2.4079021834980667E-2"/>
    <n v="2.4079021834980667E-2"/>
    <n v="-8.2016154618317322E-2"/>
    <n v="-8.2016154618317322E-2"/>
    <n v="-8.2016154618317322E-2"/>
    <n v="-8.2016154618317322E-2"/>
    <n v="-0.16016655270098706"/>
    <n v="-0.16016655270098706"/>
    <n v="-0.16016655270098706"/>
    <n v="-0.16016655270098706"/>
  </r>
  <r>
    <s v="2408709040"/>
    <x v="267"/>
    <d v="2012-06-26T00:00:00"/>
    <n v="2016.904"/>
    <s v="EcoRodovias Infraestrutura e Logistica SA"/>
    <s v="4297888819"/>
    <x v="5"/>
    <x v="23"/>
    <s v="Brazil"/>
    <s v="Primav Construcoes &amp; Comercio SA"/>
    <s v="NULL"/>
    <s v="Industrials"/>
    <s v="Building/Construction &amp; Engineering"/>
    <s v="Brazil"/>
    <x v="143"/>
    <s v="Banco Itau-BBA SA|Bradesco BBI|Banco BTG Pactual SA"/>
    <x v="0"/>
    <x v="0"/>
    <s v="ECOR3"/>
    <x v="281"/>
    <x v="281"/>
    <n v="0.19780341475480639"/>
    <n v="0.19260167576653053"/>
    <n v="0.19260167576653053"/>
    <n v="0.19260167576653053"/>
    <n v="0.19260167576653053"/>
    <n v="0.27585577366682951"/>
    <n v="0.27585577366682951"/>
    <n v="0.27585577366682951"/>
    <n v="0.27585577366682951"/>
    <n v="0.3175587697216169"/>
    <n v="0.3175587697216169"/>
    <n v="0.3175587697216169"/>
    <n v="0.3175587697216169"/>
    <n v="0.25668639353839184"/>
    <n v="0.25668639353839184"/>
    <n v="0.25668639353839184"/>
    <n v="0.25668639353839184"/>
    <n v="0.20077031807438586"/>
    <n v="0.20077031807438586"/>
    <n v="0.20077031807438586"/>
    <n v="0.20077031807438586"/>
    <n v="0.17988235600644756"/>
    <n v="0.17988235600644756"/>
    <n v="0.17988235600644756"/>
    <n v="0.17988235600644756"/>
    <n v="0.20442625222407118"/>
    <n v="0.20442625222407118"/>
    <n v="0.20442625222407118"/>
    <n v="0.20442625222407118"/>
    <n v="0.15554605563713081"/>
  </r>
  <r>
    <s v="2409289040"/>
    <x v="268"/>
    <d v="2012-04-25T00:00:00"/>
    <n v="272.25299999999999"/>
    <s v="SEG International Bhd"/>
    <s v="4295883919"/>
    <x v="7"/>
    <x v="33"/>
    <s v="Malaysia"/>
    <s v="Pinnacle Heritage Solutions Sdn Bhd"/>
    <s v="5037441960"/>
    <s v="Financials"/>
    <s v="Other Financials"/>
    <s v="Malaysia"/>
    <x v="2"/>
    <s v="RHB Investment Bank Bhd"/>
    <x v="0"/>
    <x v="0"/>
    <s v="SEG"/>
    <x v="282"/>
    <x v="282"/>
    <n v="4.8615985260572057E-2"/>
    <n v="4.8615985260572057E-2"/>
    <n v="7.0601975361339372E-2"/>
    <n v="7.0601975361339372E-2"/>
    <n v="7.0601975361339372E-2"/>
    <n v="7.0601975361339372E-2"/>
    <n v="8.8414452237210922E-2"/>
    <n v="8.8414452237210922E-2"/>
    <n v="8.8414452237210922E-2"/>
    <n v="8.8414452237210922E-2"/>
    <n v="0.25621191784170738"/>
    <n v="0.25621191784170738"/>
    <n v="0.25621191784170738"/>
    <n v="0.25621191784170738"/>
    <n v="0.45896767869579896"/>
    <n v="0.45896767869579896"/>
    <n v="0.45896767869579896"/>
    <n v="0.45896767869579896"/>
    <n v="0.21889077874389906"/>
    <n v="0.21889077874389906"/>
    <n v="0.21889077874389906"/>
    <n v="0.21889077874389906"/>
    <n v="0.11151005469968064"/>
    <n v="0.11151005469968064"/>
    <n v="0.11151005469968064"/>
    <n v="0.11151005469968064"/>
    <n v="0.11946544038620761"/>
    <n v="0.11946544038620761"/>
    <n v="0.11946544038620761"/>
    <n v="0.11946544038620761"/>
  </r>
  <r>
    <s v="2410697040"/>
    <x v="269"/>
    <d v="2012-09-04T00:00:00"/>
    <n v="2325.4839999999999"/>
    <s v="Centrais Eletricas do Para SA {CELPA}"/>
    <s v="5000025346"/>
    <x v="0"/>
    <x v="42"/>
    <s v="Brazil"/>
    <s v="Equatorial Energia SA"/>
    <s v="4295860312"/>
    <s v="Energy and Power"/>
    <s v="Power"/>
    <s v="Brazil"/>
    <x v="144"/>
    <s v="Credit Suisse Group"/>
    <x v="0"/>
    <x v="0"/>
    <s v="CELP3"/>
    <x v="283"/>
    <x v="283"/>
    <n v="4.279430134694405E-2"/>
    <n v="1.4456636973193297E-3"/>
    <n v="1.4456636973193297E-3"/>
    <n v="1.4456636973193297E-3"/>
    <n v="5.4481083410418407E-2"/>
    <n v="5.4481083410418407E-2"/>
    <n v="5.4481083410418407E-2"/>
    <n v="5.4481083410418407E-2"/>
    <n v="7.1150892405285146E-2"/>
    <n v="7.1150892405285146E-2"/>
    <n v="7.1150892405285146E-2"/>
    <n v="7.1150892405285146E-2"/>
    <n v="3.4939374680302462E-2"/>
    <n v="3.4939374680302462E-2"/>
    <n v="3.4939374680302462E-2"/>
    <n v="3.4939374680302462E-2"/>
    <n v="-0.17720121333021338"/>
    <n v="-0.17720121333021338"/>
    <n v="-0.17720121333021338"/>
    <n v="-0.17720121333021338"/>
    <n v="-1.470523364351251E-2"/>
    <n v="-1.470523364351251E-2"/>
    <n v="-1.470523364351251E-2"/>
    <n v="-1.470523364351251E-2"/>
    <n v="0.10535712909397717"/>
    <n v="0.10535712909397717"/>
    <n v="0.10535712909397717"/>
    <n v="0.10535712909397717"/>
    <n v="6.025330938326872E-2"/>
    <n v="6.025330938326872E-2"/>
  </r>
  <r>
    <s v="2413064040"/>
    <x v="270"/>
    <d v="2012-05-10T00:00:00"/>
    <n v="295.96600000000001"/>
    <s v="Wing Tai Holdings Ltd"/>
    <s v="4295887382"/>
    <x v="11"/>
    <x v="40"/>
    <s v="Singapore"/>
    <s v="Ascend Capital Ltd"/>
    <s v="5037459853"/>
    <s v="Financials"/>
    <s v="Other Financials"/>
    <s v="Singapore"/>
    <x v="145"/>
    <s v="DBS Bank Ltd"/>
    <x v="0"/>
    <x v="0"/>
    <s v="W05"/>
    <x v="284"/>
    <x v="284"/>
    <n v="6.7035091481431011E-2"/>
    <n v="6.7035091481431011E-2"/>
    <n v="6.7035091481431011E-2"/>
    <n v="1.1568456687860537E-2"/>
    <n v="1.1568456687860537E-2"/>
    <n v="1.1568456687860537E-2"/>
    <n v="1.1568456687860537E-2"/>
    <n v="7.7932722199591339E-2"/>
    <n v="7.7932722199591339E-2"/>
    <n v="7.7932722199591339E-2"/>
    <n v="7.7932722199591339E-2"/>
    <n v="0.10444230583578674"/>
    <n v="0.10444230583578674"/>
    <n v="0.10444230583578674"/>
    <n v="0.10444230583578674"/>
    <n v="4.5109246977263269E-2"/>
    <n v="4.5109246977263269E-2"/>
    <n v="4.5109246977263269E-2"/>
    <n v="4.5109246977263269E-2"/>
    <n v="9.6943557511335182E-2"/>
    <n v="9.6943557511335182E-2"/>
    <n v="9.6943557511335182E-2"/>
    <n v="9.6943557511335182E-2"/>
    <n v="4.5206604574333384E-2"/>
    <n v="4.5206604574333384E-2"/>
    <n v="4.5206604574333384E-2"/>
    <n v="4.5206604574333384E-2"/>
    <n v="2.2352662801753482E-2"/>
    <n v="2.2352662801753482E-2"/>
    <n v="2.2352662801753482E-2"/>
  </r>
  <r>
    <s v="2417937040"/>
    <x v="271"/>
    <d v="2012-05-23T00:00:00"/>
    <n v="27159.083999999999"/>
    <s v="Taihan Fiber Optics Co Ltd"/>
    <s v="4295882572"/>
    <x v="1"/>
    <x v="61"/>
    <s v="South Korea"/>
    <s v="Investor Group"/>
    <s v="NULL"/>
    <s v="Financials"/>
    <s v="Other Financials"/>
    <s v="South Korea"/>
    <x v="2"/>
    <s v="NULL"/>
    <x v="0"/>
    <x v="0"/>
    <s v="010170"/>
    <x v="285"/>
    <x v="285"/>
    <n v="1.6417341137728745E-3"/>
    <n v="1.6417341137728745E-3"/>
    <n v="-2.9539809085550782E-2"/>
    <n v="-2.9539809085550782E-2"/>
    <n v="-2.9539809085550782E-2"/>
    <n v="-2.9539809085550782E-2"/>
    <n v="0.10037064445870617"/>
    <n v="0.10037064445870617"/>
    <n v="0.10037064445870617"/>
    <n v="0.10037064445870617"/>
    <n v="-7.4388620126061039E-2"/>
    <n v="-7.4388620126061039E-2"/>
    <n v="-7.4388620126061039E-2"/>
    <n v="-7.4388620126061039E-2"/>
    <n v="4.7102023390133203E-2"/>
    <n v="4.7102023390133203E-2"/>
    <n v="4.7102023390133203E-2"/>
    <n v="4.7102023390133203E-2"/>
    <n v="6.0042194457809145E-2"/>
    <n v="6.0042194457809145E-2"/>
    <n v="6.0042194457809145E-2"/>
    <n v="6.0042194457809145E-2"/>
    <n v="-0.21487205097664472"/>
    <n v="-0.21487205097664472"/>
    <n v="-0.21487205097664472"/>
    <n v="-0.21487205097664472"/>
    <n v="-0.26551332500279029"/>
    <n v="-0.26551332500279029"/>
    <n v="-0.26551332500279029"/>
    <n v="-0.26551332500279029"/>
  </r>
  <r>
    <s v="2424759040"/>
    <x v="272"/>
    <d v="2012-06-12T00:00:00"/>
    <n v="100"/>
    <s v="Liberty Properties Ltd"/>
    <s v="4296370008"/>
    <x v="7"/>
    <x v="33"/>
    <s v="Israel"/>
    <s v="Genesis Fund"/>
    <s v="5050898810"/>
    <s v="Financials"/>
    <s v="Other Financials"/>
    <s v="Israel"/>
    <x v="2"/>
    <s v="NULL"/>
    <x v="0"/>
    <x v="0"/>
    <s v="LBRT"/>
    <x v="286"/>
    <x v="286"/>
    <n v="5.9633368677606935E-2"/>
    <n v="5.9633368677606935E-2"/>
    <n v="2.9313311685059636E-2"/>
    <n v="2.9313311685059636E-2"/>
    <n v="2.9313311685059636E-2"/>
    <n v="2.9313311685059636E-2"/>
    <n v="8.7971185616621692E-2"/>
    <n v="8.7971185616621692E-2"/>
    <n v="8.7971185616621692E-2"/>
    <n v="8.7971185616621692E-2"/>
    <n v="6.8971967996316136E-2"/>
    <n v="6.8971967996316136E-2"/>
    <n v="6.8971967996316136E-2"/>
    <n v="6.8971967996316136E-2"/>
    <n v="3.3033146782069603E-2"/>
    <n v="3.3033146782069603E-2"/>
    <n v="3.3033146782069603E-2"/>
    <n v="3.3033146782069603E-2"/>
    <n v="1.0734785085221077E-2"/>
    <n v="1.0734785085221077E-2"/>
    <n v="1.0734785085221077E-2"/>
    <n v="1.0734785085221077E-2"/>
    <n v="3.4449383698421411E-2"/>
    <n v="3.4449383698421411E-2"/>
    <n v="3.4449383698421411E-2"/>
    <n v="3.4449383698421411E-2"/>
    <n v="3.4449383698421411E-2"/>
    <n v="3.4449383698421411E-2"/>
    <n v="0.10091571031495727"/>
    <n v="0.10091571031495727"/>
  </r>
  <r>
    <s v="2424767040"/>
    <x v="273"/>
    <d v="2012-06-13T00:00:00"/>
    <n v="316.85399999999998"/>
    <s v="Tebrau Teguh Bhd"/>
    <s v="4295883264"/>
    <x v="11"/>
    <x v="40"/>
    <s v="Malaysia"/>
    <s v="Iskander Waterfront Holdings Sdn Bhd"/>
    <s v="4297907104"/>
    <s v="Real Estate"/>
    <s v="Other Real Estate"/>
    <s v="Malaysia"/>
    <x v="2"/>
    <s v="AmInvestment Bank Bhd"/>
    <x v="0"/>
    <x v="0"/>
    <s v="TEBRAU"/>
    <x v="287"/>
    <x v="287"/>
    <n v="5.6344555687467125E-4"/>
    <n v="-1.0600489800138327E-2"/>
    <n v="-1.0600489800138327E-2"/>
    <n v="-1.0600489800138327E-2"/>
    <n v="-1.0600489800138327E-2"/>
    <n v="1.6924059634615317E-2"/>
    <n v="1.6924059634615317E-2"/>
    <n v="1.6924059634615317E-2"/>
    <n v="1.6924059634615317E-2"/>
    <n v="4.9507819820516028E-3"/>
    <n v="4.9507819820516028E-3"/>
    <n v="4.9507819820516028E-3"/>
    <n v="4.9507819820516028E-3"/>
    <n v="4.2779528798671052E-3"/>
    <n v="4.2779528798671052E-3"/>
    <n v="4.2779528798671052E-3"/>
    <n v="4.2779528798671052E-3"/>
    <n v="2.5907770915463445E-2"/>
    <n v="2.5907770915463445E-2"/>
    <n v="2.5907770915463445E-2"/>
    <n v="2.5907770915463445E-2"/>
    <n v="5.3421106332806792E-2"/>
    <n v="5.3421106332806792E-2"/>
    <n v="5.3421106332806792E-2"/>
    <n v="5.3421106332806792E-2"/>
    <n v="8.7217992839017065E-3"/>
    <n v="8.7217992839017065E-3"/>
    <n v="8.7217992839017065E-3"/>
    <n v="8.7217992839017065E-3"/>
    <n v="3.0217313689869817E-2"/>
  </r>
  <r>
    <s v="2426071040"/>
    <x v="274"/>
    <d v="2012-04-27T00:00:00"/>
    <n v="200.012"/>
    <s v="JF Household Furnishings Ltd"/>
    <s v="4295863660"/>
    <x v="10"/>
    <x v="39"/>
    <s v="Hong Kong"/>
    <s v="Power Ocean Holdings Ltd"/>
    <s v="5037628624"/>
    <s v="Financials"/>
    <s v="Other Financials"/>
    <s v="Hong Kong"/>
    <x v="2"/>
    <s v="NULL"/>
    <x v="0"/>
    <x v="0"/>
    <s v="00776"/>
    <x v="288"/>
    <x v="288"/>
    <n v="0.29787586847297914"/>
    <n v="0.29787586847297914"/>
    <n v="0.29787586847297914"/>
    <n v="0.29787586847297914"/>
    <n v="0.25439181523779442"/>
    <n v="0.25439181523779442"/>
    <n v="0.25439181523779442"/>
    <n v="0.25439181523779442"/>
    <n v="0.17260010636455553"/>
    <n v="0.17260010636455553"/>
    <n v="0.17260010636455553"/>
    <n v="0.17260010636455553"/>
    <n v="0.15875601580617171"/>
    <n v="0.15875601580617171"/>
    <n v="0.15875601580617171"/>
    <n v="0.54265475308790101"/>
    <n v="0.54265475308790101"/>
    <n v="0.54265475308790101"/>
    <n v="0.54265475308790101"/>
    <n v="-0.67208445358306412"/>
    <n v="-0.67208445358306412"/>
    <n v="-0.67208445358306412"/>
    <n v="-0.67208445358306412"/>
    <n v="-0.84857830200494666"/>
    <n v="-0.84857830200494666"/>
    <n v="-0.84857830200494666"/>
    <n v="-0.84857830200494666"/>
    <n v="-1.5625609677079686E-2"/>
    <n v="-1.5625609677079686E-2"/>
    <n v="-1.5625609677079686E-2"/>
  </r>
  <r>
    <s v="2429033040"/>
    <x v="275"/>
    <d v="2012-06-27T00:00:00"/>
    <n v="63.107999999999997"/>
    <s v="Ham-Let Israel Canada Ltd"/>
    <s v="4295875239"/>
    <x v="5"/>
    <x v="24"/>
    <s v="Israel"/>
    <s v="FIMI Opportunity IV LP"/>
    <s v="5037586620"/>
    <s v="Financials"/>
    <s v="Other Financials"/>
    <s v="Israel"/>
    <x v="2"/>
    <s v="NULL"/>
    <x v="0"/>
    <x v="0"/>
    <s v="HAML"/>
    <x v="289"/>
    <x v="289"/>
    <n v="0.17542361240318236"/>
    <n v="-9.1122686602975664E-2"/>
    <n v="-9.1122686602975664E-2"/>
    <n v="-9.1122686602975664E-2"/>
    <n v="-9.1122686602975664E-2"/>
    <n v="-5.6860521626437711E-2"/>
    <n v="-5.6860521626437711E-2"/>
    <n v="-5.6860521626437711E-2"/>
    <n v="-5.6860521626437711E-2"/>
    <n v="0.19648667275728871"/>
    <n v="0.19648667275728871"/>
    <n v="0.19648667275728871"/>
    <n v="0.19648667275728871"/>
    <n v="0.22798424298968537"/>
    <n v="0.22798424298968537"/>
    <n v="0.22798424298968537"/>
    <n v="0.22798424298968537"/>
    <n v="5.156375797361739E-2"/>
    <n v="5.156375797361739E-2"/>
    <n v="5.156375797361739E-2"/>
    <n v="5.156375797361739E-2"/>
    <n v="0.10939472505395757"/>
    <n v="0.10939472505395757"/>
    <n v="0.10939472505395757"/>
    <n v="0.10939472505395757"/>
    <n v="0.19112932738051672"/>
    <n v="0.19112932738051672"/>
    <n v="0.19112932738051672"/>
    <n v="0.19112932738051672"/>
    <n v="0.12960993900050366"/>
  </r>
  <r>
    <s v="2430993040"/>
    <x v="276"/>
    <d v="2012-07-05T00:00:00"/>
    <n v="42374.875"/>
    <s v="Parco Co Ltd"/>
    <s v="4295878809"/>
    <x v="2"/>
    <x v="32"/>
    <s v="Japan"/>
    <s v="J Front Retailing Co Ltd"/>
    <s v="4295878928"/>
    <s v="Retail"/>
    <s v="Discount and Department Store Retailing"/>
    <s v="Japan"/>
    <x v="146"/>
    <s v="Nomura Securities"/>
    <x v="0"/>
    <x v="0"/>
    <s v="8251"/>
    <x v="290"/>
    <x v="290"/>
    <n v="5.988074242042505E-2"/>
    <n v="5.988074242042505E-2"/>
    <n v="4.1881632893265533E-2"/>
    <n v="4.1881632893265533E-2"/>
    <n v="4.1881632893265533E-2"/>
    <n v="4.1881632893265533E-2"/>
    <n v="4.8234492160872597E-2"/>
    <n v="4.8234492160872597E-2"/>
    <n v="4.8234492160872597E-2"/>
    <n v="4.8234492160872597E-2"/>
    <n v="4.6771440478161397E-2"/>
    <n v="4.6771440478161397E-2"/>
    <n v="4.6771440478161397E-2"/>
    <n v="4.6771440478161397E-2"/>
    <n v="4.5212414703940079E-2"/>
    <n v="4.5212414703940079E-2"/>
    <n v="4.5212414703940079E-2"/>
    <n v="4.5212414703940079E-2"/>
    <n v="5.4159700473308814E-2"/>
    <n v="5.4159700473308814E-2"/>
    <n v="5.4159700473308814E-2"/>
    <n v="5.4159700473308814E-2"/>
    <n v="6.420849399366832E-2"/>
    <n v="6.420849399366832E-2"/>
    <n v="6.420849399366832E-2"/>
    <n v="6.420849399366832E-2"/>
    <n v="5.7867505213037712E-2"/>
    <n v="5.7867505213037712E-2"/>
    <n v="5.7867505213037712E-2"/>
    <n v="5.7867505213037712E-2"/>
  </r>
  <r>
    <s v="2433343040"/>
    <x v="277"/>
    <d v="2012-07-12T00:00:00"/>
    <n v="1659.22"/>
    <s v="Ishii Hyoki Co Ltd"/>
    <s v="4295880076"/>
    <x v="1"/>
    <x v="35"/>
    <s v="Japan"/>
    <s v="Investor Group"/>
    <s v="NULL"/>
    <s v="Financials"/>
    <s v="Other Financials"/>
    <s v="Japan"/>
    <x v="127"/>
    <s v="NULL"/>
    <x v="0"/>
    <x v="0"/>
    <s v="6336"/>
    <x v="291"/>
    <x v="291"/>
    <n v="0.1654393363494274"/>
    <n v="0.1654393363494274"/>
    <n v="0.2132367564185888"/>
    <n v="0.2132367564185888"/>
    <n v="0.2132367564185888"/>
    <n v="0.2132367564185888"/>
    <n v="-0.21396253176194766"/>
    <n v="-0.21396253176194766"/>
    <n v="-0.21396253176194766"/>
    <n v="-5.4587712091764828E-2"/>
    <n v="-5.4587712091764828E-2"/>
    <n v="-5.4587712091764828E-2"/>
    <n v="-5.4587712091764828E-2"/>
    <n v="-0.69157759856498491"/>
    <n v="-0.69157759856498491"/>
    <n v="-0.69157759856498491"/>
    <n v="-0.69157759856498491"/>
    <n v="0.14315413324921436"/>
    <n v="0.14315413324921436"/>
    <n v="0.14315413324921436"/>
    <n v="0.14315413324921436"/>
    <n v="-2.0350035993970252E-2"/>
    <n v="-2.0350035993970252E-2"/>
    <n v="-2.0350035993970252E-2"/>
    <n v="-2.0350035993970252E-2"/>
    <n v="0.18076861684686044"/>
    <n v="0.18076861684686044"/>
    <n v="0.18076861684686044"/>
    <n v="0.18076861684686044"/>
    <n v="0.1817232622689425"/>
  </r>
  <r>
    <s v="2433351040"/>
    <x v="278"/>
    <d v="2012-07-13T00:00:00"/>
    <n v="12120.091"/>
    <s v="Best Denki Co Ltd"/>
    <s v="4295878753"/>
    <x v="2"/>
    <x v="62"/>
    <s v="Japan"/>
    <s v="Yamada Denki Co Ltd"/>
    <s v="4295878938"/>
    <s v="Retail"/>
    <s v="Computers &amp; Electronics Retailing"/>
    <s v="Japan"/>
    <x v="147"/>
    <s v="Nomura Securities"/>
    <x v="0"/>
    <x v="0"/>
    <s v="8175"/>
    <x v="292"/>
    <x v="292"/>
    <n v="-5.2208482119298683E-2"/>
    <n v="-5.2208482119298683E-2"/>
    <n v="-3.5068514197370768E-2"/>
    <n v="-3.5068514197370768E-2"/>
    <n v="-3.5068514197370768E-2"/>
    <n v="-3.5068514197370768E-2"/>
    <n v="-0.37250081583813749"/>
    <n v="-0.37250081583813749"/>
    <n v="-0.37250081583813749"/>
    <n v="-0.37250081583813749"/>
    <n v="4.1470557473067771E-2"/>
    <n v="4.1470557473067771E-2"/>
    <n v="4.1470557473067771E-2"/>
    <n v="4.1470557473067771E-2"/>
    <n v="6.9093181469821931E-3"/>
    <n v="6.9093181469821931E-3"/>
    <n v="6.9093181469821931E-3"/>
    <n v="6.9093181469821931E-3"/>
    <n v="-0.20277912003238754"/>
    <n v="-0.20277912003238754"/>
    <n v="-0.20277912003238754"/>
    <n v="-0.20277912003238754"/>
    <n v="1.6397975831651146E-2"/>
    <n v="1.6397975831651146E-2"/>
    <n v="1.6397975831651146E-2"/>
    <n v="1.6397975831651146E-2"/>
    <n v="7.9102176023759241E-3"/>
    <n v="7.9102176023759241E-3"/>
    <n v="7.9102176023759241E-3"/>
    <n v="7.9102176023759241E-3"/>
  </r>
  <r>
    <s v="2433684040"/>
    <x v="279"/>
    <d v="2008-03-25T00:00:00"/>
    <n v="16343.300999999999"/>
    <s v="Orascom Hotels &amp; Development SAE(WAS 68561X)"/>
    <s v="4295866270"/>
    <x v="9"/>
    <x v="43"/>
    <s v="Egypt"/>
    <s v="Orascom Development Holding AG"/>
    <s v="4298008749"/>
    <s v="Financials"/>
    <s v="Other Financials"/>
    <s v="Switzerland"/>
    <x v="2"/>
    <s v="Beltone Investment Banking"/>
    <x v="0"/>
    <x v="0"/>
    <s v="ORHD"/>
    <x v="293"/>
    <x v="293"/>
    <n v="5.8353464983242245E-2"/>
    <n v="0.17154349495775678"/>
    <n v="0.17154349495775678"/>
    <n v="0.17154349495775678"/>
    <n v="0.17154349495775678"/>
    <n v="0.1413015098397114"/>
    <n v="0.1413015098397114"/>
    <n v="0.1413015098397114"/>
    <n v="0.1413015098397114"/>
    <n v="7.8535353903354296E-2"/>
    <n v="7.8535353903354296E-2"/>
    <n v="7.8535353903354296E-2"/>
    <n v="7.8535353903354296E-2"/>
    <n v="0.12456112968507188"/>
    <n v="0.12456112968507188"/>
    <n v="0.12456112968507188"/>
    <n v="0.12456112968507188"/>
    <n v="0.12456112968507188"/>
    <n v="0.12600219733422846"/>
    <n v="0.12600219733422846"/>
    <n v="0.12600219733422846"/>
    <n v="9.0978398642467428E-2"/>
    <n v="9.0978398642467428E-2"/>
    <n v="9.0978398642467428E-2"/>
    <n v="9.0978398642467428E-2"/>
    <n v="9.320502157567033E-2"/>
    <n v="9.320502157567033E-2"/>
    <n v="9.320502157567033E-2"/>
    <n v="9.320502157567033E-2"/>
    <n v="1.9890891276816451E-3"/>
  </r>
  <r>
    <s v="2437272040"/>
    <x v="280"/>
    <d v="2012-07-26T00:00:00"/>
    <n v="1734.3009999999999"/>
    <s v="CFAO SA"/>
    <s v="4298441629"/>
    <x v="5"/>
    <x v="6"/>
    <s v="France"/>
    <s v="Toyota Tsusho Corp"/>
    <s v="4295880696"/>
    <s v="Materials"/>
    <s v="Metals &amp; Mining"/>
    <s v="Japan"/>
    <x v="148"/>
    <s v="Rothschild &amp; Co|KPMG FAS Co Ltd|Credit Agricole CIB"/>
    <x v="0"/>
    <x v="0"/>
    <s v="CFAO"/>
    <x v="294"/>
    <x v="294"/>
    <n v="0.35131500298864526"/>
    <n v="0.35131500298864526"/>
    <n v="0.44688703465981999"/>
    <n v="0.44688703465981999"/>
    <n v="0.27623211446740886"/>
    <n v="0.27623211446740886"/>
    <n v="0.27623211446740886"/>
    <n v="0.29916613213598475"/>
    <n v="0.29916613213598475"/>
    <n v="0.29916613213598475"/>
    <n v="0.29916613213598475"/>
    <n v="0.30582691644638771"/>
    <n v="0.30582691644638771"/>
    <n v="0.30582691644638771"/>
    <n v="0.30582691644638771"/>
    <n v="0.27722381281468994"/>
    <n v="0.27722381281468994"/>
    <n v="0.27722381281468994"/>
    <n v="0.27722381281468994"/>
    <n v="0.26503274459218068"/>
    <n v="0.26503274459218068"/>
    <n v="0.26503274459218068"/>
    <n v="0.26503274459218068"/>
    <n v="0.24097693351424657"/>
    <n v="0.24097693351424657"/>
    <n v="0.24097693351424657"/>
    <n v="0.24097693351424657"/>
    <n v="0.21762870514820606"/>
    <n v="0.21762870514820606"/>
    <n v="0.21762870514820606"/>
  </r>
  <r>
    <s v="2441460040"/>
    <x v="281"/>
    <d v="2012-08-10T00:00:00"/>
    <n v="406.28399999999999"/>
    <s v="Polish Energy Partners SA"/>
    <s v="4295886560"/>
    <x v="0"/>
    <x v="63"/>
    <s v="Poland"/>
    <s v="Mansa Investments Sp z o o"/>
    <s v="5037658341"/>
    <s v="Financials"/>
    <s v="Other Financials"/>
    <s v="Poland"/>
    <x v="149"/>
    <s v="ING"/>
    <x v="0"/>
    <x v="0"/>
    <s v="PEP"/>
    <x v="295"/>
    <x v="295"/>
    <n v="8.2149281090679524E-2"/>
    <n v="8.0764873224061631E-2"/>
    <n v="8.0764873224061631E-2"/>
    <n v="8.0764873224061631E-2"/>
    <n v="8.0764873224061631E-2"/>
    <n v="6.8530667376202531E-2"/>
    <n v="6.8530667376202531E-2"/>
    <n v="6.8530667376202531E-2"/>
    <n v="6.8530667376202531E-2"/>
    <n v="0.11405879217933734"/>
    <n v="0.11405879217933734"/>
    <n v="0.11405879217933734"/>
    <n v="0.11405879217933734"/>
    <n v="5.3228639166299316E-2"/>
    <n v="5.3228639166299316E-2"/>
    <n v="5.3228639166299316E-2"/>
    <n v="5.3228639166299316E-2"/>
    <n v="2.0475308133137905E-2"/>
    <n v="2.0475308133137905E-2"/>
    <n v="2.0475308133137905E-2"/>
    <n v="2.0475308133137905E-2"/>
    <n v="1.8133706813915986E-2"/>
    <n v="1.8133706813915986E-2"/>
    <n v="1.8133706813915986E-2"/>
    <n v="1.8133706813915986E-2"/>
    <n v="2.3760980827835714E-2"/>
    <n v="2.3760980827835714E-2"/>
    <n v="2.3760980827835714E-2"/>
    <n v="2.3760980827835714E-2"/>
    <n v="4.8571901576965552E-2"/>
  </r>
  <r>
    <s v="2441555040"/>
    <x v="282"/>
    <d v="2012-08-07T00:00:00"/>
    <n v="34.840000000000003"/>
    <s v="Kelebek Mobilya Sanayi ve Ticaret AS"/>
    <s v="4295893716"/>
    <x v="10"/>
    <x v="39"/>
    <s v="Turkey"/>
    <s v="Dogtas Doganlar Mobilya Imalat Enerji Uretim Sanayi ve Ticaret AS"/>
    <s v="4298249168"/>
    <s v="Consumer Products and Services"/>
    <s v="Home Furnishings"/>
    <s v="Turkey"/>
    <x v="2"/>
    <s v="NULL"/>
    <x v="0"/>
    <x v="0"/>
    <s v="KLBMO"/>
    <x v="296"/>
    <x v="296"/>
    <n v="-0.26038180240485786"/>
    <n v="0.28235893372573495"/>
    <n v="0.28235893372573495"/>
    <n v="0.28235893372573495"/>
    <n v="0.28235893372573495"/>
    <n v="6.8242759849929391E-2"/>
    <n v="6.8242759849929391E-2"/>
    <n v="6.8242759849929391E-2"/>
    <n v="6.8242759849929391E-2"/>
    <n v="0.1332097118593551"/>
    <n v="0.1332097118593551"/>
    <n v="0.1332097118593551"/>
    <n v="0.1332097118593551"/>
    <n v="0.23209198690291771"/>
    <n v="0.23209198690291771"/>
    <n v="0.23209198690291771"/>
    <n v="0.23209198690291771"/>
    <n v="0.29196617843257389"/>
    <n v="0.29196617843257389"/>
    <n v="0.29196617843257389"/>
    <n v="0.29196617843257389"/>
    <n v="0.14857654759382863"/>
    <n v="0.14857654759382863"/>
    <n v="0.14857654759382863"/>
    <n v="0.14857654759382863"/>
    <n v="9.7257054539741761E-2"/>
    <n v="9.7257054539741761E-2"/>
    <n v="9.7257054539741761E-2"/>
    <n v="9.7257054539741761E-2"/>
    <n v="0.12935116929486662"/>
  </r>
  <r>
    <s v="2448207040"/>
    <x v="270"/>
    <d v="2012-05-10T00:00:00"/>
    <n v="47.189"/>
    <s v="Indeks Bilgisayar Sistemleri Muhendislik Sanayi &amp; Ticaret AS"/>
    <s v="4296988903"/>
    <x v="2"/>
    <x v="62"/>
    <s v="Turkey"/>
    <s v="Nevres Erol Bilecik"/>
    <s v="NULL"/>
    <s v="Financials"/>
    <s v="Other Financials"/>
    <s v="Turkey"/>
    <x v="67"/>
    <s v="NULL"/>
    <x v="0"/>
    <x v="0"/>
    <s v="INDES"/>
    <x v="297"/>
    <x v="297"/>
    <n v="0.26007397010688499"/>
    <n v="0.26007397010688499"/>
    <n v="0.24545619706012067"/>
    <n v="0.24545619706012067"/>
    <n v="0.24545619706012067"/>
    <n v="0.24545619706012067"/>
    <n v="0.32620640876091089"/>
    <n v="0.32620640876091089"/>
    <n v="0.32620640876091089"/>
    <n v="0.32620640876091089"/>
    <n v="0.35850786054595396"/>
    <n v="0.35850786054595396"/>
    <n v="0.35850786054595396"/>
    <n v="0.35850786054595396"/>
    <n v="0.37386720202039808"/>
    <n v="0.37386720202039808"/>
    <n v="0.37386720202039808"/>
    <n v="0.37386720202039808"/>
    <n v="0.26011063449744398"/>
    <n v="0.26011063449744398"/>
    <n v="0.26011063449744398"/>
    <n v="0.26011063449744398"/>
    <n v="0.26740923445231557"/>
    <n v="0.26740923445231557"/>
    <n v="0.26740923445231557"/>
    <n v="0.26740923445231557"/>
    <n v="0.27007968840215679"/>
    <n v="0.27007968840215679"/>
    <n v="0.27007968840215679"/>
    <n v="0.27007968840215679"/>
  </r>
  <r>
    <s v="2448673040"/>
    <x v="283"/>
    <d v="2012-08-31T00:00:00"/>
    <n v="300"/>
    <s v="China Nonferrous Metals Co Ltd"/>
    <s v="4295871959"/>
    <x v="4"/>
    <x v="5"/>
    <s v="Hong Kong"/>
    <s v="Ruffy Investments Ltd"/>
    <s v="5037842724"/>
    <s v="Financials"/>
    <s v="Other Financials"/>
    <s v="Hong Kong"/>
    <x v="150"/>
    <s v="NULL"/>
    <x v="0"/>
    <x v="0"/>
    <s v="8306"/>
    <x v="298"/>
    <x v="298"/>
    <n v="2.7950876032899481E-2"/>
    <n v="2.7950876032899481E-2"/>
    <n v="2.7950876032899481E-2"/>
    <n v="2.7950876032899481E-2"/>
    <n v="6.9800781261550968E-2"/>
    <n v="6.9800781261550968E-2"/>
    <n v="6.9800781261550968E-2"/>
    <n v="6.9800781261550968E-2"/>
    <n v="7.8396934803589211E-2"/>
    <n v="7.8396934803589211E-2"/>
    <n v="7.8396934803589211E-2"/>
    <n v="7.8396934803589211E-2"/>
    <n v="4.472164820975473E-2"/>
    <n v="4.472164820975473E-2"/>
    <n v="4.472164820975473E-2"/>
    <n v="4.472164820975473E-2"/>
    <n v="7.6713958475739235E-3"/>
    <n v="7.6713958475739235E-3"/>
    <n v="7.6713958475739235E-3"/>
    <n v="7.6713958475739235E-3"/>
    <n v="-0.16424084268892022"/>
    <n v="-0.16424084268892022"/>
    <n v="-0.16424084268892022"/>
    <n v="-0.16424084268892022"/>
    <n v="-0.14949623739909443"/>
    <n v="-0.14949623739909443"/>
    <n v="-0.14949623739909443"/>
    <n v="-0.14949623739909443"/>
    <n v="-0.99306122627851789"/>
    <n v="-0.99306122627851789"/>
  </r>
  <r>
    <s v="2448744040"/>
    <x v="284"/>
    <d v="2012-09-10T00:00:00"/>
    <n v="3747.7289999999998"/>
    <s v="Golden Land Property Development PCL"/>
    <s v="4295892940"/>
    <x v="11"/>
    <x v="40"/>
    <s v="Thailand"/>
    <s v="Univentures PCL"/>
    <s v="4295892741"/>
    <s v="Materials"/>
    <s v="Chemicals"/>
    <s v="Thailand"/>
    <x v="151"/>
    <s v="NULL"/>
    <x v="0"/>
    <x v="0"/>
    <s v="GOLD"/>
    <x v="299"/>
    <x v="299"/>
    <n v="-3.213413506569187E-2"/>
    <n v="-3.213413506569187E-2"/>
    <n v="-3.213413506569187E-2"/>
    <n v="-3.213413506569187E-2"/>
    <n v="-2.6069931971500565E-2"/>
    <n v="-2.6069931971500565E-2"/>
    <n v="-2.6069931971500565E-2"/>
    <n v="-2.6069931971500565E-2"/>
    <n v="-2.3116135157269319E-2"/>
    <n v="-2.3116135157269319E-2"/>
    <n v="-2.3116135157269319E-2"/>
    <n v="-2.3116135157269319E-2"/>
    <n v="-1.2737354329943903E-2"/>
    <n v="-1.2737354329943903E-2"/>
    <n v="-1.2737354329943903E-2"/>
    <n v="-1.2737354329943903E-2"/>
    <n v="-3.3522027385254588E-2"/>
    <n v="-3.3522027385254588E-2"/>
    <n v="-3.3522027385254588E-2"/>
    <n v="-3.3522027385254588E-2"/>
    <n v="-1.3196680609792838E-2"/>
    <n v="-1.3196680609792838E-2"/>
    <n v="-1.3196680609792838E-2"/>
    <n v="-1.3196680609792838E-2"/>
    <n v="1.9323582035774244E-2"/>
    <n v="1.9323582035774244E-2"/>
    <n v="1.9323582035774244E-2"/>
    <n v="1.9323582035774244E-2"/>
    <n v="7.3190669725048327E-2"/>
    <n v="7.3190669725048327E-2"/>
  </r>
  <r>
    <s v="2449980040"/>
    <x v="285"/>
    <d v="2012-09-13T00:00:00"/>
    <n v="8458.5280000000002"/>
    <s v="Fraser &amp; Neave Ltd"/>
    <s v="4295887831"/>
    <x v="3"/>
    <x v="28"/>
    <s v="Singapore"/>
    <s v="TCC Assets Ltd"/>
    <s v="5037844474"/>
    <s v="Financials"/>
    <s v="Other Financials"/>
    <s v="British Virgin Islands"/>
    <x v="152"/>
    <s v="HSBC Holdings PLC|United Overseas Bank Ltd|Morgan Stanley|DBS Bank Ltd"/>
    <x v="0"/>
    <x v="0"/>
    <s v="F99"/>
    <x v="300"/>
    <x v="300"/>
    <n v="6.9872834558072167E-2"/>
    <n v="6.9872834558072167E-2"/>
    <n v="6.9872834558072167E-2"/>
    <n v="7.4108836358142069E-2"/>
    <n v="7.4108836358142069E-2"/>
    <n v="7.4108836358142069E-2"/>
    <n v="7.4108836358142069E-2"/>
    <n v="0.10496320084777029"/>
    <n v="0.10496320084777029"/>
    <n v="0.10496320084777029"/>
    <n v="0.10496320084777029"/>
    <n v="8.1260770906570481E-2"/>
    <n v="8.1260770906570481E-2"/>
    <n v="8.1260770906570481E-2"/>
    <n v="8.1260770906570481E-2"/>
    <n v="4.4240057804709389E-2"/>
    <n v="4.4240057804709389E-2"/>
    <n v="4.4240057804709389E-2"/>
    <n v="4.4240057804709389E-2"/>
    <n v="-2.499539603701866E-5"/>
    <n v="-2.499539603701866E-5"/>
    <n v="-2.499539603701866E-5"/>
    <n v="-2.499539603701866E-5"/>
    <n v="1.9846719511904809E-2"/>
    <n v="1.9846719511904809E-2"/>
    <n v="1.9846719511904809E-2"/>
    <n v="1.9846719511904809E-2"/>
    <n v="2.2052824422951405E-2"/>
    <n v="2.2052824422951405E-2"/>
    <n v="2.2052824422951405E-2"/>
  </r>
  <r>
    <s v="2450468040"/>
    <x v="286"/>
    <d v="2012-09-14T00:00:00"/>
    <n v="129.715"/>
    <s v="Best Water Technology AG{BWT}"/>
    <s v="4295859044"/>
    <x v="5"/>
    <x v="16"/>
    <s v="Austria"/>
    <s v="Aqua Invest GmbH"/>
    <s v="5037844905"/>
    <s v="Financials"/>
    <s v="Other Financials"/>
    <s v="Austria"/>
    <x v="2"/>
    <s v="NULL"/>
    <x v="0"/>
    <x v="0"/>
    <s v="BWT"/>
    <x v="301"/>
    <x v="301"/>
    <n v="0.16878259206110419"/>
    <n v="0.16878259206110419"/>
    <n v="0.16878259206110419"/>
    <n v="0.16878259206110419"/>
    <n v="0.13472789671514995"/>
    <n v="0.13472789671514995"/>
    <n v="0.13472789671514995"/>
    <n v="0.13472789671514995"/>
    <n v="0.15371196792227237"/>
    <n v="0.15371196792227237"/>
    <n v="0.15371196792227237"/>
    <n v="0.15371196792227237"/>
    <n v="9.8997182769643782E-2"/>
    <n v="9.8997182769643782E-2"/>
    <n v="9.8997182769643782E-2"/>
    <n v="9.8997182769643782E-2"/>
    <n v="9.6403314601822498E-2"/>
    <n v="9.6403314601822498E-2"/>
    <n v="9.6403314601822498E-2"/>
    <n v="9.6403314601822498E-2"/>
    <n v="9.3889916298582315E-2"/>
    <n v="9.3889916298582315E-2"/>
    <n v="9.3889916298582315E-2"/>
    <n v="9.3889916298582315E-2"/>
    <n v="8.7499410533308369E-2"/>
    <n v="8.7499410533308369E-2"/>
    <n v="8.7499410533308369E-2"/>
    <n v="8.7499410533308369E-2"/>
    <n v="8.7499410533308369E-2"/>
    <n v="6.1504784030385708E-2"/>
  </r>
  <r>
    <s v="2451997040"/>
    <x v="287"/>
    <d v="2012-09-19T00:00:00"/>
    <n v="332.52199999999999"/>
    <s v="Telenet Group Holding NV"/>
    <s v="4295859385"/>
    <x v="6"/>
    <x v="8"/>
    <s v="Belgium"/>
    <s v="Binan Investments BV"/>
    <s v="5000446841"/>
    <s v="Financials"/>
    <s v="Other Financials"/>
    <s v="Netherlands"/>
    <x v="153"/>
    <s v="Morgan Stanley"/>
    <x v="0"/>
    <x v="0"/>
    <s v="TNET"/>
    <x v="302"/>
    <x v="302"/>
    <n v="9.3361614066536466E-2"/>
    <n v="9.3361614066536466E-2"/>
    <n v="9.3361614066536466E-2"/>
    <n v="9.3361614066536466E-2"/>
    <n v="0.10798409764250094"/>
    <n v="0.10798409764250094"/>
    <n v="0.10798409764250094"/>
    <n v="0.10798409764250094"/>
    <n v="0.10969250655867144"/>
    <n v="0.10969250655867144"/>
    <n v="0.10969250655867144"/>
    <n v="0.10969250655867144"/>
    <n v="0.11251523326513921"/>
    <n v="0.11251523326513921"/>
    <n v="0.11251523326513921"/>
    <n v="0.11251523326513921"/>
    <n v="0.1159472553708516"/>
    <n v="0.1159472553708516"/>
    <n v="0.1159472553708516"/>
    <n v="0.1159472553708516"/>
    <n v="0.14774874512658082"/>
    <n v="0.14774874512658082"/>
    <n v="0.14774874512658082"/>
    <n v="0.14774874512658082"/>
    <n v="0.19998666311016286"/>
    <n v="0.19998666311016286"/>
    <n v="0.19998666311016286"/>
    <n v="0.19998666311016286"/>
    <n v="0.18819384768333852"/>
    <n v="0.18819384768333852"/>
  </r>
  <r>
    <s v="2454177020"/>
    <x v="288"/>
    <d v="2012-09-26T00:00:00"/>
    <n v="787.529"/>
    <s v="American Greetings Corp"/>
    <s v="4295903103"/>
    <x v="9"/>
    <x v="51"/>
    <s v="United States"/>
    <s v="Investor Group"/>
    <s v="NULL"/>
    <s v="Financials"/>
    <s v="Other Financials"/>
    <s v="United States"/>
    <x v="154"/>
    <s v="KeyBanc Capital Markets Inc"/>
    <x v="0"/>
    <x v="0"/>
    <s v="AM"/>
    <x v="303"/>
    <x v="303"/>
    <n v="-0.23227998653311085"/>
    <n v="-0.23227998653311085"/>
    <n v="-0.23227998653311085"/>
    <n v="-0.23227998653311085"/>
    <n v="0.11829211564480645"/>
    <n v="0.11829211564480645"/>
    <n v="0.11829211564480645"/>
    <n v="0.11829211564480645"/>
    <n v="0.1465558157650777"/>
    <n v="0.1465558157650777"/>
    <n v="0.1465558157650777"/>
    <n v="0.1465558157650777"/>
    <n v="0.12056336353036003"/>
    <n v="0.12056336353036003"/>
    <n v="0.12056336353036003"/>
    <n v="0.12056336353036003"/>
    <n v="7.7510542306277144E-2"/>
    <n v="7.7510542306277144E-2"/>
    <n v="7.7510542306277144E-2"/>
    <n v="7.7510542306277144E-2"/>
    <n v="0.11368895635596897"/>
    <n v="0.11368895635596897"/>
    <n v="0.11368895635596897"/>
    <n v="0.11368895635596897"/>
    <n v="0.12930892445234035"/>
    <n v="0.12930892445234035"/>
    <n v="0.12930892445234035"/>
    <n v="0.12930892445234035"/>
    <n v="0.17919983636735529"/>
    <n v="0.17919983636735529"/>
  </r>
  <r>
    <s v="2455340040"/>
    <x v="288"/>
    <d v="2012-09-26T00:00:00"/>
    <n v="90819.562999999995"/>
    <s v="Handok Pharmaceuticals Co Ltd"/>
    <s v="4295881029"/>
    <x v="8"/>
    <x v="15"/>
    <s v="South Korea"/>
    <s v="Investor Group"/>
    <s v="NULL"/>
    <s v="Financials"/>
    <s v="Other Financials"/>
    <s v="South Korea"/>
    <x v="72"/>
    <s v="NULL"/>
    <x v="0"/>
    <x v="0"/>
    <s v="002390"/>
    <x v="304"/>
    <x v="304"/>
    <n v="0.11717695237798741"/>
    <n v="0.11717695237798741"/>
    <n v="0.11717695237798741"/>
    <n v="0.11717695237798741"/>
    <n v="8.6100841115920562E-2"/>
    <n v="8.6100841115920562E-2"/>
    <n v="8.6100841115920562E-2"/>
    <n v="8.6100841115920562E-2"/>
    <n v="9.4686406673749043E-2"/>
    <n v="9.4686406673749043E-2"/>
    <n v="9.4686406673749043E-2"/>
    <n v="9.4686406673749043E-2"/>
    <n v="7.1823947086185017E-2"/>
    <n v="7.1823947086185017E-2"/>
    <n v="7.1823947086185017E-2"/>
    <n v="7.1823947086185017E-2"/>
    <n v="7.1823947086185017E-2"/>
    <n v="2.5345555341838792E-2"/>
    <n v="2.5345555341838792E-2"/>
    <n v="2.5345555341838792E-2"/>
    <n v="2.6825227228963115E-3"/>
    <n v="2.6825227228963115E-3"/>
    <n v="2.6825227228963115E-3"/>
    <n v="2.6825227228963115E-3"/>
    <n v="2.4206205961967348E-2"/>
    <n v="2.4206205961967348E-2"/>
    <n v="2.4206205961967348E-2"/>
    <n v="2.4206205961967348E-2"/>
    <n v="2.0195679518832457E-2"/>
    <n v="2.0195679518832457E-2"/>
  </r>
  <r>
    <s v="2455662040"/>
    <x v="289"/>
    <d v="2012-09-28T00:00:00"/>
    <n v="674.84100000000001"/>
    <s v="HOT Telecommunication Systems Ltd"/>
    <s v="4295875093"/>
    <x v="6"/>
    <x v="8"/>
    <s v="Israel"/>
    <s v="H Hadaros 2012 Ltd"/>
    <s v="5037851063"/>
    <s v="Telecommunications"/>
    <s v="Telecommunications Services"/>
    <s v="Israel"/>
    <x v="2"/>
    <s v="HSBC Holdings PLC|Goldman Sachs &amp; Co"/>
    <x v="0"/>
    <x v="0"/>
    <s v="HOT"/>
    <x v="305"/>
    <x v="305"/>
    <n v="8.3734359961501192E-2"/>
    <n v="8.3734359961501192E-2"/>
    <n v="8.3734359961501192E-2"/>
    <n v="8.3734359961501192E-2"/>
    <n v="8.0351906158357952E-2"/>
    <n v="8.0351906158357952E-2"/>
    <n v="8.0351906158357952E-2"/>
    <n v="8.0351906158357952E-2"/>
    <n v="7.146365422396847E-2"/>
    <n v="7.146365422396847E-2"/>
    <n v="7.146365422396847E-2"/>
    <n v="7.146365422396847E-2"/>
    <n v="0.13016066707341825"/>
    <n v="0.13016066707341825"/>
    <n v="0.13016066707341825"/>
    <n v="0.13016066707341825"/>
    <n v="7.3018208570903298E-2"/>
    <n v="7.3018208570903298E-2"/>
    <n v="7.3018208570903298E-2"/>
    <n v="7.3018208570903298E-2"/>
    <n v="4.3648342598311761E-2"/>
    <n v="4.3648342598311761E-2"/>
    <n v="4.3648342598311761E-2"/>
    <n v="4.3648342598311761E-2"/>
    <n v="4.3648342598311761E-2"/>
    <n v="4.3648342598311761E-2"/>
    <n v="0.12475633528265109"/>
    <n v="0.12475633528265109"/>
    <n v="0.12475633528265109"/>
    <n v="0.12475633528265109"/>
  </r>
  <r>
    <s v="2459505040"/>
    <x v="290"/>
    <d v="2012-10-15T00:00:00"/>
    <n v="185.15899999999999"/>
    <s v="American Lorain Corp"/>
    <s v="4298008854"/>
    <x v="7"/>
    <x v="33"/>
    <s v="United States"/>
    <s v="Chen Si"/>
    <s v="NULL"/>
    <s v="Financials"/>
    <s v="Other Financials"/>
    <s v="China (Mainland)"/>
    <x v="2"/>
    <s v="NULL"/>
    <x v="0"/>
    <x v="0"/>
    <s v="PLAG"/>
    <x v="306"/>
    <x v="306"/>
    <n v="0.30769113178390745"/>
    <n v="0.30769113178390745"/>
    <n v="0.30769113178390745"/>
    <n v="0.30769113178390745"/>
    <n v="0.2378740687739383"/>
    <n v="0.2378740687739383"/>
    <n v="0.2378740687739383"/>
    <n v="0.2378740687739383"/>
    <n v="0.20478593269098888"/>
    <n v="0.20478593269098888"/>
    <n v="0.20478593269098888"/>
    <n v="0.20478593269098888"/>
    <n v="0.16178724114023452"/>
    <n v="0.16178724114023452"/>
    <n v="0.16178724114023452"/>
    <n v="0.16178724114023452"/>
    <n v="0.1533317435172683"/>
    <n v="0.1533317435172683"/>
    <n v="0.1533317435172683"/>
    <n v="0.1533317435172683"/>
    <n v="9.8957538339185525E-2"/>
    <n v="9.8957538339185525E-2"/>
    <n v="9.8957538339185525E-2"/>
    <n v="9.8957538339185525E-2"/>
    <n v="5.2652974763368707E-2"/>
    <n v="5.2652974763368707E-2"/>
    <n v="5.2652974763368707E-2"/>
    <n v="5.2652974763368707E-2"/>
    <n v="6.3744741170766075E-2"/>
    <n v="6.3744741170766075E-2"/>
  </r>
  <r>
    <s v="2459956040"/>
    <x v="291"/>
    <d v="2012-10-12T00:00:00"/>
    <n v="640104.48199999996"/>
    <s v="BUMYANG CONSTRUCTION CO LTD"/>
    <s v="4295881169"/>
    <x v="5"/>
    <x v="12"/>
    <s v="South Korea"/>
    <s v="Creditors"/>
    <s v="NULL"/>
    <s v="Financials"/>
    <s v="Other Financials"/>
    <s v="South Korea"/>
    <x v="2"/>
    <s v="NULL"/>
    <x v="0"/>
    <x v="0"/>
    <s v="002410"/>
    <x v="307"/>
    <x v="307"/>
    <n v="4.9328907408854816E-2"/>
    <n v="4.9328907408854816E-2"/>
    <n v="4.9328907408854816E-2"/>
    <n v="4.9328907408854816E-2"/>
    <n v="3.0909360050961683E-2"/>
    <n v="3.0909360050961683E-2"/>
    <n v="3.0909360050961683E-2"/>
    <n v="3.0909360050961683E-2"/>
    <n v="-1.0582311823638817E-2"/>
    <n v="-1.0582311823638817E-2"/>
    <n v="-1.0582311823638817E-2"/>
    <n v="-1.0582311823638817E-2"/>
    <n v="-1.0582311823638817E-2"/>
    <n v="-1.0582311823638817E-2"/>
    <n v="-0.21210285279117436"/>
    <n v="-0.21210285279117436"/>
    <n v="-1.0756760823098546"/>
    <n v="-1.0756760823098546"/>
    <n v="-1.0756760823098546"/>
    <n v="-1.0756760823098546"/>
    <n v="-0.53195980519623354"/>
    <n v="-0.53195980519623354"/>
    <n v="-0.53195980519623354"/>
    <n v="-0.53195980519623354"/>
    <n v="-0.24394174186598214"/>
    <n v="-0.24394174186598214"/>
    <n v="-0.24394174186598214"/>
    <n v="-0.24394174186598214"/>
    <n v="-1.4179519506356597E-2"/>
    <n v="-1.4179519506356597E-2"/>
  </r>
  <r>
    <s v="2463257040"/>
    <x v="292"/>
    <d v="2012-10-29T00:00:00"/>
    <n v="34.134"/>
    <s v="itelligence AG"/>
    <s v="4295869637"/>
    <x v="1"/>
    <x v="20"/>
    <s v="Germany"/>
    <s v="NTT Data Europe GmbH &amp; Co KG"/>
    <s v="5000058212"/>
    <s v="High Technology"/>
    <s v="IT Consulting &amp; Services"/>
    <s v="Germany"/>
    <x v="155"/>
    <s v="NULL"/>
    <x v="0"/>
    <x v="0"/>
    <s v="ILH"/>
    <x v="308"/>
    <x v="308"/>
    <n v="0.19729608192987852"/>
    <n v="0.19729608192987852"/>
    <n v="0.19729608192987852"/>
    <n v="0.15450017608290936"/>
    <n v="0.15450017608290936"/>
    <n v="0.15450017608290936"/>
    <n v="0.15450017608290936"/>
    <n v="0.15074355083459789"/>
    <n v="0.15074355083459789"/>
    <n v="0.15074355083459789"/>
    <n v="0.15074355083459789"/>
    <n v="0.14352233422797106"/>
    <n v="0.14352233422797106"/>
    <n v="0.14352233422797106"/>
    <n v="0.14352233422797106"/>
    <n v="0.10067107073179686"/>
    <n v="0.10067107073179686"/>
    <n v="0.10067107073179686"/>
    <n v="0.10067107073179686"/>
    <n v="0.12056868537666171"/>
    <n v="0.12056868537666171"/>
    <n v="0.12056868537666171"/>
    <n v="0.12056868537666171"/>
    <n v="0.12056868537666171"/>
    <n v="0.12056868537666171"/>
    <n v="0.12056868537666171"/>
    <n v="0.10248182006130421"/>
    <n v="0.10248182006130421"/>
    <n v="0.10248182006130421"/>
    <n v="0.10248182006130421"/>
  </r>
  <r>
    <s v="2468009040"/>
    <x v="293"/>
    <d v="2012-11-13T00:00:00"/>
    <n v="173.184"/>
    <s v="Ultrapetrol(Bahamas)Ltd"/>
    <s v="4295899695"/>
    <x v="5"/>
    <x v="23"/>
    <s v="Bahamas"/>
    <s v="Sparrow Capital Investments Ltd"/>
    <s v="5037989817"/>
    <s v="Financials"/>
    <s v="Alternative Financial Investments"/>
    <s v="Argentina"/>
    <x v="2"/>
    <s v="NULL"/>
    <x v="0"/>
    <x v="0"/>
    <s v="ULTR"/>
    <x v="309"/>
    <x v="309"/>
    <n v="0.10970483189510329"/>
    <n v="0.10970483189510329"/>
    <n v="0.10970483189510329"/>
    <n v="-1.3175516335835191E-2"/>
    <n v="-1.3175516335835191E-2"/>
    <n v="-1.3175516335835191E-2"/>
    <n v="-1.3175516335835191E-2"/>
    <n v="2.4657498155759301E-2"/>
    <n v="2.4657498155759301E-2"/>
    <n v="2.4657498155759301E-2"/>
    <n v="2.4657498155759301E-2"/>
    <n v="2.5626686444588109E-2"/>
    <n v="2.5626686444588109E-2"/>
    <n v="2.5626686444588109E-2"/>
    <n v="2.5626686444588109E-2"/>
    <n v="-3.2109249568430691E-2"/>
    <n v="-3.2109249568430691E-2"/>
    <n v="-3.2109249568430691E-2"/>
    <n v="-3.2109249568430691E-2"/>
    <n v="3.3363980000517657E-2"/>
    <n v="3.3363980000517657E-2"/>
    <n v="3.3363980000517657E-2"/>
    <n v="3.3363980000517657E-2"/>
    <n v="-1.6579495567697639E-2"/>
    <n v="-1.6579495567697639E-2"/>
    <n v="-1.6579495567697639E-2"/>
    <n v="-1.6579495567697639E-2"/>
    <n v="-6.7500828278512133E-4"/>
    <n v="-6.7500828278512133E-4"/>
    <n v="-6.7500828278512133E-4"/>
  </r>
  <r>
    <s v="2468534040"/>
    <x v="294"/>
    <d v="2012-10-18T00:00:00"/>
    <n v="2902.808"/>
    <s v="Cinemax Properties Ltd (Was 17237n)"/>
    <s v="4295872573"/>
    <x v="9"/>
    <x v="19"/>
    <s v="India"/>
    <s v="Shareholders"/>
    <s v="NULL"/>
    <s v="Financials"/>
    <s v="Other Financials"/>
    <s v="India"/>
    <x v="2"/>
    <s v="NULL"/>
    <x v="0"/>
    <x v="0"/>
    <s v="532807"/>
    <x v="310"/>
    <x v="310"/>
    <n v="8.2875908290707442E-2"/>
    <n v="8.2875908290707442E-2"/>
    <n v="8.2875908290707442E-2"/>
    <n v="4.9171116872830302E-2"/>
    <n v="4.9171116872830302E-2"/>
    <n v="4.9171116872830302E-2"/>
    <n v="4.9171116872830302E-2"/>
    <n v="2.4270889215229369E-2"/>
    <n v="2.4270889215229369E-2"/>
    <n v="2.4270889215229369E-2"/>
    <n v="2.4270889215229369E-2"/>
    <n v="4.4952282099807353E-2"/>
    <n v="4.4952282099807353E-2"/>
    <n v="4.4952282099807353E-2"/>
    <n v="4.4952282099807353E-2"/>
    <n v="3.2089995795943876E-2"/>
    <n v="3.2089995795943876E-2"/>
    <n v="3.2089995795943876E-2"/>
    <n v="3.2089995795943876E-2"/>
    <n v="3.2089995795943876E-2"/>
    <n v="3.2089995795943876E-2"/>
    <n v="8.5261625306935929E-2"/>
    <n v="8.5261625306935929E-2"/>
    <n v="8.5261625306935929E-2"/>
    <n v="5.6805596993285891E-2"/>
    <n v="5.6805596993285891E-2"/>
    <n v="5.6805596993285891E-2"/>
    <n v="6.4203608038298207E-2"/>
    <n v="6.4203608038298207E-2"/>
    <n v="6.4203608038298207E-2"/>
  </r>
  <r>
    <s v="2468540040"/>
    <x v="295"/>
    <d v="2012-11-10T00:00:00"/>
    <n v="5728.6890000000003"/>
    <s v="Gruma SAB de CV"/>
    <s v="4295884382"/>
    <x v="3"/>
    <x v="28"/>
    <s v="Mexico"/>
    <s v="Gonzalez Family"/>
    <s v="NULL"/>
    <s v="Financials"/>
    <s v="Other Financials"/>
    <s v="Mexico"/>
    <x v="107"/>
    <s v="NULL"/>
    <x v="0"/>
    <x v="0"/>
    <s v="GMK"/>
    <x v="311"/>
    <x v="311"/>
    <n v="0.10480266108599873"/>
    <n v="0.10480266108599873"/>
    <n v="0.10480266108599873"/>
    <n v="0.10442188493894482"/>
    <n v="0.10442188493894482"/>
    <n v="0.10442188493894482"/>
    <n v="0.10442188493894482"/>
    <n v="6.8857080583926866E-2"/>
    <n v="6.8857080583926866E-2"/>
    <n v="6.8857080583926866E-2"/>
    <n v="6.8857080583926866E-2"/>
    <n v="6.8857080583926866E-2"/>
    <n v="6.8857080583926866E-2"/>
    <n v="0.21259869617596153"/>
    <n v="0.21259869617596153"/>
    <n v="8.1699229543292215E-2"/>
    <n v="8.1699229543292215E-2"/>
    <n v="8.1699229543292215E-2"/>
    <n v="8.1699229543292215E-2"/>
    <n v="0.14843308790759155"/>
    <n v="0.14843308790759155"/>
    <n v="0.14843308790759155"/>
    <n v="0.14843308790759155"/>
    <n v="0.18921690759363149"/>
    <n v="0.18921690759363149"/>
    <n v="0.18921690759363149"/>
    <n v="0.18921690759363149"/>
    <n v="0.22555465016032281"/>
    <n v="0.22555465016032281"/>
    <n v="0.22555465016032281"/>
  </r>
  <r>
    <s v="2473520040"/>
    <x v="296"/>
    <d v="2012-12-03T00:00:00"/>
    <n v="82.59"/>
    <s v="AKVA Group ASA"/>
    <s v="4296249212"/>
    <x v="5"/>
    <x v="12"/>
    <s v="Norway"/>
    <s v="Egersund Group AS"/>
    <s v="5037359529"/>
    <s v="Consumer Staples"/>
    <s v="Textiles &amp; Apparel"/>
    <s v="Norway"/>
    <x v="2"/>
    <s v="Pareto Securities"/>
    <x v="0"/>
    <x v="0"/>
    <s v="AKVA"/>
    <x v="312"/>
    <x v="312"/>
    <n v="5.3053046207712513E-2"/>
    <n v="5.3053046207712513E-2"/>
    <n v="5.3053046207712513E-2"/>
    <n v="-0.10268378345646113"/>
    <n v="-0.10268378345646113"/>
    <n v="-0.10268378345646113"/>
    <n v="-0.10268378345646113"/>
    <n v="-0.11234496762155728"/>
    <n v="-0.11234496762155728"/>
    <n v="-0.11234496762155728"/>
    <n v="-0.11234496762155728"/>
    <n v="6.7097730150283599E-2"/>
    <n v="6.7097730150283599E-2"/>
    <n v="6.7097730150283599E-2"/>
    <n v="6.7097730150283599E-2"/>
    <n v="6.75983890198181E-2"/>
    <n v="6.75983890198181E-2"/>
    <n v="6.75983890198181E-2"/>
    <n v="6.75983890198181E-2"/>
    <n v="3.4998353555054422E-2"/>
    <n v="3.4998353555054422E-2"/>
    <n v="3.4998353555054422E-2"/>
    <n v="3.4998353555054422E-2"/>
    <n v="0.1299184012170673"/>
    <n v="0.1299184012170673"/>
    <n v="0.1299184012170673"/>
    <n v="0.1299184012170673"/>
    <n v="0.13496806955451293"/>
    <n v="0.13496806955451293"/>
    <n v="0.13496806955451293"/>
  </r>
  <r>
    <s v="2476627040"/>
    <x v="297"/>
    <d v="2012-12-11T00:00:00"/>
    <n v="275.94299999999998"/>
    <s v="Brodrene Hartmann A/S"/>
    <s v="4295865886"/>
    <x v="4"/>
    <x v="44"/>
    <s v="Denmark"/>
    <s v="Lactosan-Sanovo Holding A/S"/>
    <s v="4298425642"/>
    <s v="Consumer Staples"/>
    <s v="Food and Beverage"/>
    <s v="Denmark"/>
    <x v="2"/>
    <s v="NULL"/>
    <x v="0"/>
    <x v="0"/>
    <s v="HART B"/>
    <x v="313"/>
    <x v="313"/>
    <n v="7.7882352941176347E-2"/>
    <n v="7.7882352941176347E-2"/>
    <n v="7.7882352941176347E-2"/>
    <n v="7.6425164660458969E-2"/>
    <n v="7.6425164660458969E-2"/>
    <n v="7.6425164660458969E-2"/>
    <n v="7.6425164660458969E-2"/>
    <n v="0.10049423393739734"/>
    <n v="0.10049423393739734"/>
    <n v="0.10049423393739734"/>
    <n v="0.10049423393739734"/>
    <n v="0.14942528735632149"/>
    <n v="0.14942528735632149"/>
    <n v="0.14942528735632149"/>
    <n v="0.14942528735632149"/>
    <n v="0.12868391451068592"/>
    <n v="0.12868391451068592"/>
    <n v="0.12868391451068592"/>
    <n v="0.12868391451068592"/>
    <n v="0.1260939659143249"/>
    <n v="0.1260939659143249"/>
    <n v="0.1260939659143249"/>
    <n v="0.1260939659143249"/>
    <n v="0.16289025790957512"/>
    <n v="0.16289025790957512"/>
    <n v="0.16289025790957512"/>
    <n v="0.16289025790957512"/>
    <n v="0.10597869295595524"/>
    <n v="0.10597869295595524"/>
    <n v="0.10597869295595524"/>
  </r>
  <r>
    <s v="2477625040"/>
    <x v="298"/>
    <d v="2012-10-18T00:00:00"/>
    <n v="52892.133000000002"/>
    <s v="Kun Wha Pharmaceutical Co Ltd"/>
    <s v="4295881054"/>
    <x v="8"/>
    <x v="15"/>
    <s v="South Korea"/>
    <s v="Alvogen Korea Ltd"/>
    <s v="5037932342"/>
    <s v="Healthcare"/>
    <s v="Pharmaceuticals"/>
    <s v="South Korea"/>
    <x v="2"/>
    <s v="CIMB Bank Bhd"/>
    <x v="0"/>
    <x v="0"/>
    <s v="002250"/>
    <x v="314"/>
    <x v="314"/>
    <n v="0.134411431469808"/>
    <n v="0.134411431469808"/>
    <n v="0.134411431469808"/>
    <n v="0.134411431469808"/>
    <n v="9.0383541069745818E-2"/>
    <n v="9.0383541069745818E-2"/>
    <n v="9.0383541069745818E-2"/>
    <n v="9.0383541069745818E-2"/>
    <n v="8.8471091355184259E-2"/>
    <n v="8.8471091355184259E-2"/>
    <n v="8.8471091355184259E-2"/>
    <n v="8.8471091355184259E-2"/>
    <n v="6.6241110925856161E-2"/>
    <n v="6.6241110925856161E-2"/>
    <n v="6.6241110925856161E-2"/>
    <n v="6.6241110925856161E-2"/>
    <n v="-1.8758125461599384E-2"/>
    <n v="-1.8758125461599384E-2"/>
    <n v="-1.8758125461599384E-2"/>
    <n v="-1.8758125461599384E-2"/>
    <n v="4.6703735493551501E-2"/>
    <n v="4.6703735493551501E-2"/>
    <n v="4.6703735493551501E-2"/>
    <n v="4.6703735493551501E-2"/>
    <n v="-4.7626109214121783E-2"/>
    <n v="-4.7626109214121783E-2"/>
    <n v="-4.7626109214121783E-2"/>
    <n v="-4.7626109214121783E-2"/>
    <n v="6.3463560977364039E-2"/>
    <n v="6.3463560977364039E-2"/>
  </r>
  <r>
    <s v="2479157040"/>
    <x v="299"/>
    <d v="2012-12-06T00:00:00"/>
    <n v="18.221"/>
    <s v="Thermocompact SA"/>
    <s v="4295868068"/>
    <x v="4"/>
    <x v="5"/>
    <s v="France"/>
    <s v="Thermo Technologies SAS"/>
    <s v="5037992082"/>
    <s v="Materials"/>
    <s v="Metals &amp; Mining"/>
    <s v="France"/>
    <x v="156"/>
    <s v="Aelios Finance"/>
    <x v="0"/>
    <x v="0"/>
    <s v="THER"/>
    <x v="315"/>
    <x v="315"/>
    <n v="6.8522187917607641E-2"/>
    <n v="6.8522187917607641E-2"/>
    <n v="6.8522187917607641E-2"/>
    <n v="2.0069364161849696E-2"/>
    <n v="2.0069364161849696E-2"/>
    <n v="2.0069364161849696E-2"/>
    <n v="2.0069364161849696E-2"/>
    <n v="0.22776733819866288"/>
    <n v="0.22776733819866288"/>
    <n v="0.22776733819866288"/>
    <n v="0.22776733819866288"/>
    <n v="0.2277107099346552"/>
    <n v="0.2277107099346552"/>
    <n v="0.2277107099346552"/>
    <n v="0.2277107099346552"/>
    <n v="0.2277107099346552"/>
    <n v="0.18992491648198973"/>
    <n v="0.18992491648198973"/>
    <n v="0.18992491648198973"/>
    <n v="0.13491884216980204"/>
    <n v="0.13491884216980204"/>
    <n v="0.13491884216980204"/>
    <n v="0.13491884216980204"/>
    <n v="0.16144549335578137"/>
    <n v="0.16144549335578137"/>
    <n v="0.16144549335578137"/>
    <n v="0.16144549335578137"/>
    <n v="0.12406602953953103"/>
    <n v="0.12406602953953103"/>
    <n v="0.12406602953953103"/>
  </r>
  <r>
    <s v="2480796040"/>
    <x v="300"/>
    <d v="2012-12-21T00:00:00"/>
    <n v="18.584"/>
    <s v="Cerep SA"/>
    <s v="4295867749"/>
    <x v="10"/>
    <x v="26"/>
    <s v="France"/>
    <s v="Eurofins Discovery Services Lux Holding SARL"/>
    <s v="5038031102"/>
    <s v="Consumer Products and Services"/>
    <s v="Professional Services"/>
    <s v="Luxembourg"/>
    <x v="2"/>
    <s v="Banque Palatine SA"/>
    <x v="0"/>
    <x v="0"/>
    <s v="ALCER"/>
    <x v="316"/>
    <x v="316"/>
    <n v="4.8411122144985178E-2"/>
    <n v="4.8411122144985178E-2"/>
    <n v="4.8411122144985178E-2"/>
    <n v="4.8411122144985178E-2"/>
    <n v="-4.9416926451911029E-2"/>
    <n v="-4.9416926451911029E-2"/>
    <n v="-4.9416926451911029E-2"/>
    <n v="-4.9416926451911029E-2"/>
    <n v="-0.11435018379007909"/>
    <n v="-0.11435018379007909"/>
    <n v="-0.11435018379007909"/>
    <n v="-0.11435018379007909"/>
    <n v="-0.11435018379007909"/>
    <n v="3.031811047735709E-2"/>
    <n v="3.031811047735709E-2"/>
    <n v="6.4693820111776698E-2"/>
    <n v="6.4693820111776698E-2"/>
    <n v="6.4693820111776698E-2"/>
    <n v="6.4693820111776698E-2"/>
    <n v="6.4693820111776698E-2"/>
    <n v="6.4693820111776698E-2"/>
    <n v="-7.8858718602188529E-2"/>
    <n v="-7.8858718602188529E-2"/>
    <n v="-7.8858718602188529E-2"/>
    <n v="-7.8858718602188529E-2"/>
    <n v="-7.3262677572892537E-2"/>
    <n v="-7.3262677572892537E-2"/>
    <n v="-7.3262677572892537E-2"/>
    <n v="-7.3262677572892537E-2"/>
    <n v="-7.3262677572892537E-2"/>
  </r>
  <r>
    <s v="2480904040"/>
    <x v="299"/>
    <d v="2012-12-06T00:00:00"/>
    <n v="1047.7170000000001"/>
    <s v="TAMAGAWA HOLDINGS Co Ltd"/>
    <s v="4295879410"/>
    <x v="1"/>
    <x v="2"/>
    <s v="Japan"/>
    <s v="Investor Group"/>
    <s v="NULL"/>
    <s v="Financials"/>
    <s v="Other Financials"/>
    <s v="Japan"/>
    <x v="2"/>
    <s v="NULL"/>
    <x v="0"/>
    <x v="0"/>
    <s v="6838"/>
    <x v="317"/>
    <x v="317"/>
    <n v="-0.13219085738205297"/>
    <n v="-0.18979186841790871"/>
    <n v="-0.18979186841790871"/>
    <n v="-0.18979186841790871"/>
    <n v="-0.18979186841790871"/>
    <n v="-0.43598743526202133"/>
    <n v="-0.43598743526202133"/>
    <n v="-0.43598743526202133"/>
    <n v="-0.40670817729078002"/>
    <n v="-0.40670817729078002"/>
    <n v="-0.40670817729078002"/>
    <n v="-0.40670817729078002"/>
    <n v="-3.9131524087301341E-2"/>
    <n v="-3.9131524087301341E-2"/>
    <n v="-3.9131524087301341E-2"/>
    <n v="-3.9131524087301341E-2"/>
    <n v="0.18642387199031316"/>
    <n v="0.18642387199031316"/>
    <n v="0.18642387199031316"/>
    <n v="0.18642387199031316"/>
    <n v="0.15652915255634933"/>
    <n v="0.15652915255634933"/>
    <n v="0.15652915255634933"/>
    <n v="0.15652915255634933"/>
    <n v="0.10881476092618599"/>
    <n v="0.10881476092618599"/>
    <n v="0.10881476092618599"/>
    <n v="0.10881476092618599"/>
    <n v="5.5056130790616803E-2"/>
    <n v="5.5056130790616803E-2"/>
  </r>
  <r>
    <s v="2480922040"/>
    <x v="300"/>
    <d v="2012-12-21T00:00:00"/>
    <n v="75.834000000000003"/>
    <s v="Tukas Gida Sanayi ve Ticaret AS"/>
    <s v="4295893741"/>
    <x v="3"/>
    <x v="28"/>
    <s v="Turkey"/>
    <s v="Oyak Girisim Danismanligi AS"/>
    <s v="5038031452"/>
    <s v="Financials"/>
    <s v="Asset Management"/>
    <s v="Turkey"/>
    <x v="2"/>
    <s v="NULL"/>
    <x v="0"/>
    <x v="0"/>
    <s v="TUKAS"/>
    <x v="318"/>
    <x v="318"/>
    <n v="-1.3880427369856447"/>
    <n v="-1.3880427369856447"/>
    <n v="-1.3880427369856447"/>
    <n v="-0.13511202392810093"/>
    <n v="-0.13511202392810093"/>
    <n v="-0.13511202392810093"/>
    <n v="-0.13511202392810093"/>
    <n v="2.2061871019265045E-2"/>
    <n v="2.2061871019265045E-2"/>
    <n v="2.2061871019265045E-2"/>
    <n v="2.2061871019265045E-2"/>
    <n v="-0.39497323456560873"/>
    <n v="-0.39497323456560873"/>
    <n v="-0.39497323456560873"/>
    <n v="-0.39497323456560873"/>
    <n v="-0.13931999084998933"/>
    <n v="-0.13931999084998933"/>
    <n v="-0.13931999084998933"/>
    <n v="-0.13931999084998933"/>
    <n v="-8.7405565599752225E-2"/>
    <n v="-8.7405565599752225E-2"/>
    <n v="-8.7405565599752225E-2"/>
    <n v="-8.7405565599752225E-2"/>
    <n v="-0.36179027292173443"/>
    <n v="-0.36179027292173443"/>
    <n v="-0.36179027292173443"/>
    <n v="-0.36179027292173443"/>
    <n v="0.18537712254982244"/>
    <n v="0.18537712254982244"/>
    <n v="0.18537712254982244"/>
  </r>
  <r>
    <s v="2486728040"/>
    <x v="301"/>
    <d v="2013-01-14T00:00:00"/>
    <n v="1325.182"/>
    <s v="Uranium One Inc"/>
    <s v="5000050314"/>
    <x v="4"/>
    <x v="5"/>
    <s v="Canada"/>
    <s v="Atomredmetzoloto JSC"/>
    <s v="5000064543"/>
    <s v="Materials"/>
    <s v="Metals &amp; Mining"/>
    <s v="Russia"/>
    <x v="157"/>
    <s v="BMO Capital Markets"/>
    <x v="0"/>
    <x v="0"/>
    <s v="UUU"/>
    <x v="319"/>
    <x v="319"/>
    <n v="-2.1000580063060319"/>
    <n v="-2.1000580063060319"/>
    <n v="-2.1000580063060319"/>
    <n v="-0.14513297578237311"/>
    <n v="-0.14513297578237311"/>
    <n v="-0.14513297578237311"/>
    <n v="-0.14513297578237311"/>
    <n v="1.1596310612729151E-2"/>
    <n v="1.1596310612729151E-2"/>
    <n v="1.1596310612729151E-2"/>
    <n v="1.1596310612729151E-2"/>
    <n v="6.5176908752327747E-2"/>
    <n v="6.5176908752327747E-2"/>
    <n v="6.5176908752327747E-2"/>
    <n v="6.5176908752327747E-2"/>
    <n v="-9.9530729639721472E-3"/>
    <n v="-9.9530729639721472E-3"/>
    <n v="-9.9530729639721472E-3"/>
    <n v="-9.9530729639721472E-3"/>
    <n v="1.0371572871572872E-3"/>
    <n v="1.0371572871572872E-3"/>
    <n v="1.0371572871572872E-3"/>
    <n v="1.0371572871572872E-3"/>
    <n v="-8.9411509699794077E-3"/>
    <n v="-8.9411509699794077E-3"/>
    <n v="-8.9411509699794077E-3"/>
    <n v="-8.9411509699794077E-3"/>
    <n v="0.11326273323247604"/>
    <n v="0.11326273323247604"/>
    <n v="0.11326273323247604"/>
  </r>
  <r>
    <s v="2490404040"/>
    <x v="302"/>
    <d v="2013-01-25T00:00:00"/>
    <n v="3289.2890000000002"/>
    <s v="Nihon Eslead Corp"/>
    <s v="4295879083"/>
    <x v="11"/>
    <x v="54"/>
    <s v="Japan"/>
    <s v="Mori Trust Co Ltd"/>
    <s v="4296405839"/>
    <s v="Real Estate"/>
    <s v="Other Real Estate"/>
    <s v="Japan"/>
    <x v="140"/>
    <s v="Mizuho Securities Co Ltd"/>
    <x v="0"/>
    <x v="0"/>
    <s v="8877"/>
    <x v="320"/>
    <x v="320"/>
    <n v="0.18474136247246478"/>
    <n v="-8.8050134584364156E-2"/>
    <n v="-8.8050134584364156E-2"/>
    <n v="-8.8050134584364156E-2"/>
    <n v="-8.8050134584364156E-2"/>
    <n v="1.2587336929269074E-2"/>
    <n v="1.2587336929269074E-2"/>
    <n v="1.2587336929269074E-2"/>
    <n v="6.2210524268571696E-2"/>
    <n v="6.2210524268571696E-2"/>
    <n v="6.2210524268571696E-2"/>
    <n v="6.2210524268571696E-2"/>
    <n v="6.7911926662708552E-2"/>
    <n v="6.7911926662708552E-2"/>
    <n v="6.7911926662708552E-2"/>
    <n v="6.7911926662708552E-2"/>
    <n v="6.6901649784225595E-2"/>
    <n v="6.6901649784225595E-2"/>
    <n v="6.6901649784225595E-2"/>
    <n v="6.6901649784225595E-2"/>
    <n v="9.3349249825190925E-2"/>
    <n v="9.3349249825190925E-2"/>
    <n v="9.3349249825190925E-2"/>
    <n v="9.3349249825190925E-2"/>
    <n v="8.6409366712295904E-2"/>
    <n v="8.6409366712295904E-2"/>
    <n v="8.6409366712295904E-2"/>
    <n v="8.6409366712295904E-2"/>
    <n v="8.6932504968690316E-2"/>
    <n v="8.6932504968690316E-2"/>
  </r>
  <r>
    <s v="2491265020"/>
    <x v="303"/>
    <d v="2013-10-18T00:00:00"/>
    <n v="137.827"/>
    <s v="Alico Inc"/>
    <s v="4295905468"/>
    <x v="3"/>
    <x v="7"/>
    <s v="United States"/>
    <s v="734 Agriculture LLC"/>
    <s v="5040269814"/>
    <s v="Financials"/>
    <s v="Other Financials"/>
    <s v="United States"/>
    <x v="2"/>
    <s v="Stephens Inc"/>
    <x v="0"/>
    <x v="0"/>
    <s v="ALCO"/>
    <x v="321"/>
    <x v="321"/>
    <n v="-3.8690555517055719E-2"/>
    <n v="-3.8690555517055719E-2"/>
    <n v="-3.8690555517055719E-2"/>
    <n v="1.9153699455515327E-2"/>
    <n v="1.9153699455515327E-2"/>
    <n v="1.9153699455515327E-2"/>
    <n v="1.9153699455515327E-2"/>
    <n v="9.0584276609911543E-2"/>
    <n v="9.0584276609911543E-2"/>
    <n v="9.0584276609911543E-2"/>
    <n v="9.0584276609911543E-2"/>
    <n v="0.12995504212939529"/>
    <n v="0.12995504212939529"/>
    <n v="0.12995504212939529"/>
    <n v="0.12995504212939529"/>
    <n v="6.3704636800836947E-2"/>
    <n v="6.3704636800836947E-2"/>
    <n v="6.3704636800836947E-2"/>
    <n v="6.3704636800836947E-2"/>
    <n v="3.960575746063906E-2"/>
    <n v="3.960575746063906E-2"/>
    <n v="3.960575746063906E-2"/>
    <n v="3.960575746063906E-2"/>
    <n v="4.371562137289714E-2"/>
    <n v="4.371562137289714E-2"/>
    <n v="4.371562137289714E-2"/>
    <n v="4.371562137289714E-2"/>
    <n v="5.0017515059516862E-2"/>
    <n v="5.0017515059516862E-2"/>
    <n v="5.0017515059516862E-2"/>
  </r>
  <r>
    <s v="2493405020"/>
    <x v="304"/>
    <d v="2013-02-05T00:00:00"/>
    <n v="22096.187000000002"/>
    <s v="Virgin Media Inc"/>
    <s v="4295894642"/>
    <x v="6"/>
    <x v="8"/>
    <s v="United States"/>
    <s v="Liberty Global Inc"/>
    <s v="5039682674"/>
    <s v="Media and Entertainment"/>
    <s v="Cable"/>
    <s v="United States"/>
    <x v="158"/>
    <s v="Credit Suisse Group|LionTree Advisors LLC"/>
    <x v="0"/>
    <x v="0"/>
    <s v="VMED"/>
    <x v="322"/>
    <x v="322"/>
    <n v="-3.2253465911115956E-2"/>
    <n v="-3.2253465911115956E-2"/>
    <n v="-3.2253465911115956E-2"/>
    <n v="9.9402303568222137E-3"/>
    <n v="9.9402303568222137E-3"/>
    <n v="9.9402303568222137E-3"/>
    <n v="9.9402303568222137E-3"/>
    <n v="3.4337513631406767E-2"/>
    <n v="3.4337513631406767E-2"/>
    <n v="3.4337513631406767E-2"/>
    <n v="3.4337513631406767E-2"/>
    <n v="7.4012910974327939E-2"/>
    <n v="7.4012910974327939E-2"/>
    <n v="7.4012910974327939E-2"/>
    <n v="7.4012910974327939E-2"/>
    <n v="5.4784240150093769E-2"/>
    <n v="5.4784240150093769E-2"/>
    <n v="5.4784240150093769E-2"/>
    <n v="5.4784240150093769E-2"/>
    <n v="5.4784240150093769E-2"/>
    <n v="5.4784240150093769E-2"/>
    <n v="8.8272028625116534E-3"/>
    <n v="8.8272028625116534E-3"/>
    <n v="1.6741020621841844E-2"/>
    <n v="1.6741020621841844E-2"/>
    <n v="1.6741020621841844E-2"/>
    <n v="1.6741020621841844E-2"/>
    <n v="2.0392979331677344E-2"/>
    <n v="2.0392979331677344E-2"/>
    <n v="2.0392979331677344E-2"/>
  </r>
  <r>
    <s v="2494179040"/>
    <x v="305"/>
    <d v="2013-02-06T00:00:00"/>
    <n v="618.53"/>
    <s v="Sayaji Hotels Ltd"/>
    <s v="4295873115"/>
    <x v="9"/>
    <x v="43"/>
    <s v="India"/>
    <s v="Raoof Razak Dhanani"/>
    <s v="NULL"/>
    <s v="Financials"/>
    <s v="Other Financials"/>
    <s v="India"/>
    <x v="2"/>
    <s v="Systematix Corporate Services"/>
    <x v="0"/>
    <x v="0"/>
    <s v="523710"/>
    <x v="323"/>
    <x v="323"/>
    <n v="2.1486617032782245E-2"/>
    <n v="2.1486617032782245E-2"/>
    <n v="2.1486617032782245E-2"/>
    <n v="2.1486617032782245E-2"/>
    <n v="2.1486617032782245E-2"/>
    <n v="2.1486617032782245E-2"/>
    <n v="2.1486617032782245E-2"/>
    <n v="0.12112442883002009"/>
    <n v="0.12112442883002009"/>
    <n v="0.12112442883002009"/>
    <n v="0.12112442883002009"/>
    <n v="0.13912705869810635"/>
    <n v="0.13912705869810635"/>
    <n v="0.13912705869810635"/>
    <n v="0.13912705869810635"/>
    <n v="0.13912705869810635"/>
    <n v="0.13912705869810635"/>
    <n v="-0.10393859027640186"/>
    <n v="-0.10393859027640186"/>
    <n v="-0.10393859027640186"/>
    <n v="0.17674966277777751"/>
    <n v="0.17674966277777751"/>
    <n v="0.17674966277777751"/>
    <n v="0.17674966277777751"/>
    <n v="0.17674966277777751"/>
    <n v="1.1426575725203374E-2"/>
    <n v="1.1426575725203374E-2"/>
    <n v="1.1426575725203374E-2"/>
    <n v="1.1426575725203374E-2"/>
    <n v="8.3699289192860446E-2"/>
  </r>
  <r>
    <s v="2494214040"/>
    <x v="305"/>
    <d v="2013-02-06T00:00:00"/>
    <n v="27.838999999999999"/>
    <s v="Rosier SA"/>
    <s v="4295859210"/>
    <x v="4"/>
    <x v="18"/>
    <s v="Belgium"/>
    <s v="Borealis AG"/>
    <s v="4298142340"/>
    <s v="Materials"/>
    <s v="Chemicals"/>
    <s v="Austria"/>
    <x v="2"/>
    <s v="ING"/>
    <x v="0"/>
    <x v="0"/>
    <s v="ENGB-B"/>
    <x v="324"/>
    <x v="324"/>
    <n v="0.324182739735346"/>
    <n v="0.324182739735346"/>
    <n v="0.324182739735346"/>
    <n v="0.324182739735346"/>
    <n v="-0.20604873324382211"/>
    <n v="-0.20604873324382211"/>
    <n v="-0.20604873324382211"/>
    <n v="-0.20604873324382211"/>
    <n v="0.19729872322464886"/>
    <n v="0.19729872322464886"/>
    <n v="0.19729872322464886"/>
    <n v="0.19729872322464886"/>
    <n v="0.1843944323585468"/>
    <n v="0.1843944323585468"/>
    <n v="0.1843944323585468"/>
    <n v="0.1843944323585468"/>
    <n v="0.1843944323585468"/>
    <n v="6.3859203348030497E-2"/>
    <n v="6.3859203348030497E-2"/>
    <n v="3.9546528105810094E-2"/>
    <n v="3.9546528105810094E-2"/>
    <n v="3.9546528105810094E-2"/>
    <n v="3.9546528105810094E-2"/>
    <n v="3.9546528105810094E-2"/>
    <n v="4.6560846560846886E-2"/>
    <n v="4.6560846560846886E-2"/>
    <n v="4.6560846560846886E-2"/>
    <n v="4.6560846560846886E-2"/>
    <n v="0.11667077334647533"/>
    <n v="0.11667077334647533"/>
  </r>
  <r>
    <s v="2494505040"/>
    <x v="305"/>
    <d v="2013-02-06T00:00:00"/>
    <n v="1001.998"/>
    <s v="Impregilo SpA"/>
    <s v="4295875738"/>
    <x v="5"/>
    <x v="12"/>
    <s v="Italy"/>
    <s v="Salini Costruttori SpA"/>
    <s v="4296619837"/>
    <s v="Industrials"/>
    <s v="Building/Construction &amp; Engineering"/>
    <s v="Italy"/>
    <x v="159"/>
    <s v="Banca IMI|Rothschild &amp; Co|Natixis"/>
    <x v="0"/>
    <x v="0"/>
    <s v="IPG"/>
    <x v="325"/>
    <x v="325"/>
    <n v="0.13415341914482665"/>
    <n v="0.13415341914482665"/>
    <n v="0.13415341914482665"/>
    <n v="8.452668382437363E-2"/>
    <n v="8.452668382437363E-2"/>
    <n v="8.452668382437363E-2"/>
    <n v="8.452668382437363E-2"/>
    <n v="0.12411719147926652"/>
    <n v="0.12411719147926652"/>
    <n v="0.12411719147926652"/>
    <n v="0.12411719147926652"/>
    <n v="6.148581780364671E-2"/>
    <n v="6.148581780364671E-2"/>
    <n v="6.148581780364671E-2"/>
    <n v="6.148581780364671E-2"/>
    <n v="-1.0863168995975368E-2"/>
    <n v="-1.0863168995975368E-2"/>
    <n v="-1.0863168995975368E-2"/>
    <n v="-1.0863168995975368E-2"/>
    <n v="4.8021924870658074E-2"/>
    <n v="4.8021924870658074E-2"/>
    <n v="4.8021924870658074E-2"/>
    <n v="4.8021924870658074E-2"/>
    <n v="9.4013682463227277E-2"/>
    <n v="9.4013682463227277E-2"/>
    <n v="9.4013682463227277E-2"/>
    <n v="9.4013682463227277E-2"/>
    <n v="9.4013682463227277E-2"/>
    <n v="9.7796225306258505E-2"/>
    <n v="9.7796225306258505E-2"/>
  </r>
  <r>
    <s v="2498334020"/>
    <x v="306"/>
    <d v="2013-02-21T00:00:00"/>
    <n v="4567.2139999999999"/>
    <s v="Berry Petroleum Co"/>
    <s v="4295903576"/>
    <x v="0"/>
    <x v="0"/>
    <s v="United States"/>
    <s v="LinnCo LLC"/>
    <s v="5037628675"/>
    <s v="Energy and Power"/>
    <s v="Oil &amp; Gas"/>
    <s v="United States"/>
    <x v="24"/>
    <s v="Greenhill &amp; Co, LLC|Evercore Partners|Citi"/>
    <x v="0"/>
    <x v="0"/>
    <s v="BRY"/>
    <x v="326"/>
    <x v="326"/>
    <n v="9.3782951566292308E-2"/>
    <n v="9.3782951566292308E-2"/>
    <n v="6.0137509710258344E-2"/>
    <n v="6.0137509710258344E-2"/>
    <n v="6.0137509710258344E-2"/>
    <n v="6.0137509710258344E-2"/>
    <n v="8.2901441413726434E-2"/>
    <n v="8.2901441413726434E-2"/>
    <n v="8.2901441413726434E-2"/>
    <n v="8.2901441413726434E-2"/>
    <n v="-0.12460584486053711"/>
    <n v="-0.12460584486053711"/>
    <n v="-0.12460584486053711"/>
    <n v="-0.12460584486053711"/>
    <n v="0.11218519335125725"/>
    <n v="0.11218519335125725"/>
    <n v="0.11218519335125725"/>
    <n v="0.11218519335125725"/>
    <n v="5.4346407439822081E-2"/>
    <n v="5.4346407439822081E-2"/>
    <n v="5.4346407439822081E-2"/>
    <n v="5.4346407439822081E-2"/>
    <n v="4.9392994559464984E-2"/>
    <n v="4.9392994559464984E-2"/>
    <n v="4.9392994559464984E-2"/>
    <n v="4.9392994559464984E-2"/>
    <n v="-0.32637953056292501"/>
    <n v="-0.32637953056292501"/>
    <n v="-0.32637953056292501"/>
    <n v="-0.32637953056292501"/>
  </r>
  <r>
    <s v="2503227040"/>
    <x v="307"/>
    <d v="2013-03-28T00:00:00"/>
    <n v="9012.5360000000001"/>
    <s v="Nakayama Steel Works Ltd"/>
    <s v="4295877798"/>
    <x v="4"/>
    <x v="5"/>
    <s v="Japan"/>
    <s v="Investor Group"/>
    <s v="NULL"/>
    <s v="Financials"/>
    <s v="Other Financials"/>
    <s v="Japan"/>
    <x v="2"/>
    <s v="Frontier Management Inc"/>
    <x v="0"/>
    <x v="0"/>
    <s v="5408"/>
    <x v="327"/>
    <x v="327"/>
    <n v="4.0785617162713464E-2"/>
    <n v="4.0785617162713464E-2"/>
    <n v="4.0785617162713464E-2"/>
    <n v="4.0785617162713464E-2"/>
    <n v="-0.12200355134655191"/>
    <n v="-0.12200355134655191"/>
    <n v="-0.12200355134655191"/>
    <n v="-2.0452547313867933E-2"/>
    <n v="-2.0452547313867933E-2"/>
    <n v="-2.0452547313867933E-2"/>
    <n v="-2.0452547313867933E-2"/>
    <n v="-7.6208114394004128E-2"/>
    <n v="-7.6208114394004128E-2"/>
    <n v="-7.6208114394004128E-2"/>
    <n v="-7.6208114394004128E-2"/>
    <n v="-3.0258194654563981"/>
    <n v="-3.0258194654563981"/>
    <n v="-3.0258194654563981"/>
    <n v="-3.0258194654563981"/>
    <n v="0.7346698726956663"/>
    <n v="0.7346698726956663"/>
    <n v="0.7346698726956663"/>
    <n v="0.7346698726956663"/>
    <n v="4.81087921579657E-2"/>
    <n v="4.81087921579657E-2"/>
    <n v="4.81087921579657E-2"/>
    <n v="4.81087921579657E-2"/>
    <n v="6.9507077131611569E-2"/>
    <n v="6.9507077131611569E-2"/>
    <n v="6.9507077131611569E-2"/>
  </r>
  <r>
    <s v="2505644040"/>
    <x v="308"/>
    <d v="2013-08-14T00:00:00"/>
    <n v="3342.875"/>
    <s v="Misonoza Theatrical Corp"/>
    <s v="4295876418"/>
    <x v="9"/>
    <x v="50"/>
    <s v="Japan"/>
    <s v="Investor Group"/>
    <s v="NULL"/>
    <s v="Financials"/>
    <s v="Other Financials"/>
    <s v="Japan"/>
    <x v="2"/>
    <s v="NULL"/>
    <x v="0"/>
    <x v="0"/>
    <s v="9664"/>
    <x v="328"/>
    <x v="328"/>
    <n v="-0.15778490386575192"/>
    <n v="-0.15778490386575192"/>
    <n v="-0.15778490386575192"/>
    <n v="-0.15778490386575192"/>
    <n v="-9.250474365724573E-2"/>
    <n v="-9.250474365724573E-2"/>
    <n v="-9.250474365724573E-2"/>
    <n v="-0.37012514524654883"/>
    <n v="-0.37012514524654883"/>
    <n v="-0.37012514524654883"/>
    <n v="-0.37012514524654883"/>
    <n v="-0.51129730647592531"/>
    <n v="-0.51129730647592531"/>
    <n v="-0.51129730647592531"/>
    <n v="-0.51129730647592531"/>
    <n v="1.1103871551682294"/>
    <n v="1.1103871551682294"/>
    <n v="1.1103871551682294"/>
    <n v="1.1103871551682294"/>
    <n v="-0.11117434781507257"/>
    <n v="-0.11117434781507257"/>
    <n v="-0.11117434781507257"/>
    <n v="-0.11117434781507257"/>
    <n v="7.2062793323688194E-3"/>
    <n v="7.2062793323688194E-3"/>
    <n v="7.2062793323688194E-3"/>
    <n v="7.2062793323688194E-3"/>
    <n v="8.373583293048702E-3"/>
    <n v="8.373583293048702E-3"/>
    <n v="8.373583293048702E-3"/>
  </r>
  <r>
    <s v="2505781040"/>
    <x v="309"/>
    <d v="2013-07-11T00:00:00"/>
    <n v="55.5"/>
    <s v="Dada SpA"/>
    <s v="4295875603"/>
    <x v="1"/>
    <x v="52"/>
    <s v="Italy"/>
    <s v="Libero Acquisition Sarl"/>
    <s v="5040060099"/>
    <s v="Financials"/>
    <s v="Other Financials"/>
    <s v="Luxembourg"/>
    <x v="160"/>
    <s v="NULL"/>
    <x v="0"/>
    <x v="0"/>
    <s v="DA"/>
    <x v="329"/>
    <x v="329"/>
    <n v="0.15356361033931176"/>
    <n v="9.5699766772782774E-2"/>
    <n v="9.5699766772782774E-2"/>
    <n v="9.5699766772782774E-2"/>
    <n v="9.5699766772782774E-2"/>
    <n v="-9.2105658262183407E-2"/>
    <n v="-9.2105658262183407E-2"/>
    <n v="-9.2105658262183407E-2"/>
    <n v="-9.2105658262183407E-2"/>
    <n v="-9.2105658262183407E-2"/>
    <n v="-8.0313501959387218E-2"/>
    <n v="-8.0313501959387218E-2"/>
    <n v="-8.0313501959387218E-2"/>
    <n v="6.6126291746747973E-2"/>
    <n v="6.6126291746747973E-2"/>
    <n v="6.6126291746747973E-2"/>
    <n v="6.6126291746747973E-2"/>
    <n v="3.3726094070091799E-2"/>
    <n v="3.3726094070091799E-2"/>
    <n v="3.3726094070091799E-2"/>
    <n v="3.3726094070091799E-2"/>
    <n v="2.1933101841677287E-2"/>
    <n v="2.1933101841677287E-2"/>
    <n v="2.1933101841677287E-2"/>
    <n v="2.1933101841677287E-2"/>
    <n v="3.9145290680400326E-2"/>
    <n v="3.9145290680400326E-2"/>
    <n v="3.9145290680400326E-2"/>
    <n v="3.9145290680400326E-2"/>
    <n v="4.8261074971835662E-2"/>
  </r>
  <r>
    <s v="2509239040"/>
    <x v="300"/>
    <d v="2013-03-27T00:00:00"/>
    <n v="269"/>
    <s v="Prelios SpA"/>
    <s v="4295875424"/>
    <x v="11"/>
    <x v="58"/>
    <s v="Italy"/>
    <s v="Creditors"/>
    <s v="NULL"/>
    <s v="Financials"/>
    <s v="Other Financials"/>
    <s v="Italy"/>
    <x v="161"/>
    <s v="NULL"/>
    <x v="0"/>
    <x v="0"/>
    <s v="PRS"/>
    <x v="330"/>
    <x v="330"/>
    <n v="-0.1065645255629501"/>
    <n v="-0.1065645255629501"/>
    <n v="-0.1065645255629501"/>
    <n v="-3.3816979166958125E-2"/>
    <n v="-3.3816979166958125E-2"/>
    <n v="-3.3816979166958125E-2"/>
    <n v="-3.3816979166958125E-2"/>
    <n v="-2.3299876385087003E-3"/>
    <n v="-2.3299876385087003E-3"/>
    <n v="-2.3299876385087003E-3"/>
    <n v="-2.3299876385087003E-3"/>
    <n v="-8.6099894587075051E-2"/>
    <n v="-8.6099894587075051E-2"/>
    <n v="-8.6099894587075051E-2"/>
    <n v="-8.6099894587075051E-2"/>
    <n v="-7.7612678823512374E-2"/>
    <n v="-7.7612678823512374E-2"/>
    <n v="-7.7612678823512374E-2"/>
    <n v="-7.7612678823512374E-2"/>
    <n v="-0.17984727251938698"/>
    <n v="-0.17984727251938698"/>
    <n v="-0.17984727251938698"/>
    <n v="-0.17984727251938698"/>
    <n v="-6.6029919172865104E-2"/>
    <n v="-6.6029919172865104E-2"/>
    <n v="-6.6029919172865104E-2"/>
    <n v="-6.6029919172865104E-2"/>
    <n v="-5.0241482549880957E-2"/>
    <n v="-5.0241482549880957E-2"/>
    <n v="-5.0241482549880957E-2"/>
  </r>
  <r>
    <s v="2509600040"/>
    <x v="310"/>
    <d v="2013-03-29T00:00:00"/>
    <n v="4880.857"/>
    <s v="Teac Corp"/>
    <s v="4295878005"/>
    <x v="1"/>
    <x v="2"/>
    <s v="Japan"/>
    <s v="Gibson Holdings Inc"/>
    <s v="5039147744"/>
    <s v="Financials"/>
    <s v="Other Financials"/>
    <s v="United States"/>
    <x v="2"/>
    <s v="Macquarie Capital Securities|SMBC Nikko Securities Inc"/>
    <x v="0"/>
    <x v="0"/>
    <s v="6803"/>
    <x v="331"/>
    <x v="331"/>
    <n v="8.0210973354338952E-2"/>
    <n v="8.0210973354338952E-2"/>
    <n v="8.0210973354338952E-2"/>
    <n v="8.0210973354338952E-2"/>
    <n v="2.2505246399884243E-2"/>
    <n v="2.2505246399884243E-2"/>
    <n v="2.2505246399884243E-2"/>
    <n v="-4.143240204134601E-2"/>
    <n v="-4.143240204134601E-2"/>
    <n v="-4.143240204134601E-2"/>
    <n v="-4.143240204134601E-2"/>
    <n v="2.8427491903562262E-2"/>
    <n v="2.8427491903562262E-2"/>
    <n v="2.8427491903562262E-2"/>
    <n v="2.8427491903562262E-2"/>
    <n v="1.506077153426104E-2"/>
    <n v="1.506077153426104E-2"/>
    <n v="1.506077153426104E-2"/>
    <n v="1.506077153426104E-2"/>
    <n v="-2.4711555019803752E-2"/>
    <n v="-2.4711555019803752E-2"/>
    <n v="-2.4711555019803752E-2"/>
    <n v="-2.4711555019803752E-2"/>
    <n v="-0.16253475440222451"/>
    <n v="-0.16253475440222451"/>
    <n v="-0.16253475440222451"/>
    <n v="-0.16253475440222451"/>
    <n v="5.8599073316979791E-3"/>
    <n v="5.8599073316979791E-3"/>
    <n v="5.8599073316979791E-3"/>
  </r>
  <r>
    <s v="2511100040"/>
    <x v="311"/>
    <d v="2013-04-05T00:00:00"/>
    <n v="862.577"/>
    <s v="OAO &quot;Silovye Mashiny&quot;"/>
    <s v="4295886991"/>
    <x v="5"/>
    <x v="16"/>
    <s v="Russia"/>
    <s v="Highstat Ltd"/>
    <s v="4297863105"/>
    <s v="Financials"/>
    <s v="Other Financials"/>
    <s v="Cyprus"/>
    <x v="2"/>
    <s v="NULL"/>
    <x v="0"/>
    <x v="0"/>
    <s v="SILM"/>
    <x v="332"/>
    <x v="332"/>
    <n v="0.18205720171871681"/>
    <n v="0.18205720171871681"/>
    <n v="0.18205720171871681"/>
    <n v="0.52457059074452372"/>
    <n v="0.52457059074452372"/>
    <n v="0.52457059074452372"/>
    <n v="0.52457059074452372"/>
    <n v="0.43676241654729714"/>
    <n v="0.43676241654729714"/>
    <n v="0.39158371012103238"/>
    <n v="0.39158371012103238"/>
    <n v="0.39158371012103238"/>
    <n v="0.39158371012103238"/>
    <n v="0.2860248916850992"/>
    <n v="0.2860248916850992"/>
    <n v="0.2860248916850992"/>
    <n v="0.2860248916850992"/>
    <n v="0.2860248916850992"/>
    <n v="0.24198703557566068"/>
    <n v="0.24198703557566068"/>
    <n v="0.24198703557566068"/>
    <n v="0.24198703557566068"/>
    <n v="0.28999260629154305"/>
    <n v="0.28999260629154305"/>
    <n v="0.28999260629154305"/>
    <n v="0.28999260629154305"/>
    <n v="1.0368431648882626E-2"/>
    <n v="1.0368431648882626E-2"/>
    <n v="1.0368431648882626E-2"/>
    <n v="1.0368431648882626E-2"/>
  </r>
  <r>
    <s v="2513805040"/>
    <x v="312"/>
    <d v="2013-04-16T00:00:00"/>
    <n v="9500.0220000000008"/>
    <s v="Cosmos Initia Co Ltd"/>
    <s v="4295879056"/>
    <x v="11"/>
    <x v="54"/>
    <s v="Japan"/>
    <s v="Daiwa House Industry Co Ltd"/>
    <s v="4295876861"/>
    <s v="Industrials"/>
    <s v="Building/Construction &amp; Engineering"/>
    <s v="Japan"/>
    <x v="72"/>
    <s v="Daiwa Securities Co Ltd"/>
    <x v="0"/>
    <x v="0"/>
    <s v="8844"/>
    <x v="333"/>
    <x v="333"/>
    <n v="-1.2423787329535789"/>
    <n v="-1.2423787329535789"/>
    <n v="-1.2423787329535789"/>
    <n v="-1.2423787329535789"/>
    <n v="0.3020304950554657"/>
    <n v="0.3020304950554657"/>
    <n v="0.3020304950554657"/>
    <n v="2.4335947381735321E-2"/>
    <n v="2.4335947381735321E-2"/>
    <n v="2.4335947381735321E-2"/>
    <n v="2.4335947381735321E-2"/>
    <n v="6.6950722489810863E-2"/>
    <n v="6.6950722489810863E-2"/>
    <n v="6.6950722489810863E-2"/>
    <n v="6.6950722489810863E-2"/>
    <n v="-2.4255532810629237E-2"/>
    <n v="-2.4255532810629237E-2"/>
    <n v="-2.4255532810629237E-2"/>
    <n v="-2.4255532810629237E-2"/>
    <n v="3.9832591898852701E-2"/>
    <n v="3.9832591898852701E-2"/>
    <n v="3.9832591898852701E-2"/>
    <n v="3.9832591898852701E-2"/>
    <n v="4.7314925535384356E-2"/>
    <n v="4.7314925535384356E-2"/>
    <n v="4.7314925535384356E-2"/>
    <n v="4.7314925535384356E-2"/>
    <n v="7.0760091145833509E-2"/>
    <n v="7.0760091145833509E-2"/>
    <n v="7.0760091145833509E-2"/>
  </r>
  <r>
    <s v="2514959040"/>
    <x v="313"/>
    <d v="2013-04-23T00:00:00"/>
    <n v="116487.26300000001"/>
    <s v="Siam Makro PCL"/>
    <s v="4295892883"/>
    <x v="2"/>
    <x v="30"/>
    <s v="Thailand"/>
    <s v="CP All PCL"/>
    <s v="4295893157"/>
    <s v="Retail"/>
    <s v="Food &amp; Beverage Retailing"/>
    <s v="Thailand"/>
    <x v="162"/>
    <s v="UBS Investment Bank"/>
    <x v="0"/>
    <x v="0"/>
    <s v="MAKRO"/>
    <x v="334"/>
    <x v="334"/>
    <n v="0.28552507838001329"/>
    <n v="0.28552507838001329"/>
    <n v="0.25209537263456638"/>
    <n v="0.25209537263456638"/>
    <n v="0.25209537263456638"/>
    <n v="0.25209537263456638"/>
    <n v="0.30123622762558971"/>
    <n v="0.30123622762558971"/>
    <n v="0.30123622762558971"/>
    <n v="0.30123622762558971"/>
    <n v="0.38384931362358682"/>
    <n v="0.38384931362358682"/>
    <n v="0.38384931362358682"/>
    <n v="0.38384931362358682"/>
    <n v="0.42311918693124068"/>
    <n v="0.42311918693124068"/>
    <n v="0.42311918693124068"/>
    <n v="0.42311918693124068"/>
    <n v="0.47643438223214929"/>
    <n v="0.47643438223214929"/>
    <n v="0.47643438223214929"/>
    <n v="0.47643438223214929"/>
    <n v="0.40629226315647693"/>
    <n v="0.40629226315647693"/>
    <n v="0.40629226315647693"/>
    <n v="0.40629226315647693"/>
    <n v="0.36670768674972959"/>
    <n v="0.36670768674972959"/>
    <n v="0.36670768674972959"/>
    <n v="0.36670768674972959"/>
  </r>
  <r>
    <s v="2515090040"/>
    <x v="314"/>
    <d v="2013-04-22T00:00:00"/>
    <n v="836.56"/>
    <s v="Metrostar Property PCL"/>
    <s v="4295892706"/>
    <x v="11"/>
    <x v="40"/>
    <s v="Thailand"/>
    <s v="Satit Viddayakorn"/>
    <s v="NULL"/>
    <s v="Financials"/>
    <s v="Other Financials"/>
    <s v="Thailand"/>
    <x v="2"/>
    <s v="NULL"/>
    <x v="0"/>
    <x v="0"/>
    <s v="METRO"/>
    <x v="335"/>
    <x v="335"/>
    <n v="0.17276818588516668"/>
    <n v="0.17276818588516668"/>
    <n v="-9.9750992202942798E-2"/>
    <n v="-9.9750992202942798E-2"/>
    <n v="-9.9750992202942798E-2"/>
    <n v="-9.9750992202942798E-2"/>
    <n v="2.9394234624161852E-2"/>
    <n v="2.9394234624161852E-2"/>
    <n v="2.9394234624161852E-2"/>
    <n v="2.9394234624161852E-2"/>
    <n v="-4.7057089744816732E-2"/>
    <n v="-4.7057089744816732E-2"/>
    <n v="-4.7057089744816732E-2"/>
    <n v="-4.7057089744816732E-2"/>
    <n v="-3.2219244632823128E-2"/>
    <n v="-3.2219244632823128E-2"/>
    <n v="-3.2219244632823128E-2"/>
    <n v="-3.2219244632823128E-2"/>
    <n v="3.3055996873216135E-3"/>
    <n v="3.3055996873216135E-3"/>
    <n v="3.3055996873216135E-3"/>
    <n v="3.3055996873216135E-3"/>
    <n v="5.3636649829180471E-3"/>
    <n v="5.3636649829180471E-3"/>
    <n v="5.3636649829180471E-3"/>
    <n v="5.3636649829180471E-3"/>
    <n v="8.203854136536147E-3"/>
    <n v="8.203854136536147E-3"/>
    <n v="8.203854136536147E-3"/>
    <n v="8.203854136536147E-3"/>
  </r>
  <r>
    <s v="2518131040"/>
    <x v="315"/>
    <d v="2013-04-30T00:00:00"/>
    <n v="141"/>
    <s v="Carrefoursa Carrefour Sabanci Ticaret Merkezi AS"/>
    <s v="4295893733"/>
    <x v="2"/>
    <x v="30"/>
    <s v="Turkey"/>
    <s v="Haci Omer Sabanci Holding AS"/>
    <s v="4295893621"/>
    <s v="Consumer Staples"/>
    <s v="Textiles &amp; Apparel"/>
    <s v="Turkey"/>
    <x v="18"/>
    <s v="Rothschild &amp; Co"/>
    <x v="0"/>
    <x v="0"/>
    <s v="CARFA"/>
    <x v="336"/>
    <x v="336"/>
    <n v="3.7999095825759478E-2"/>
    <n v="3.7999095825759478E-2"/>
    <n v="1.4645915307924367E-2"/>
    <n v="1.4645915307924367E-2"/>
    <n v="1.4645915307924367E-2"/>
    <n v="1.4645915307924367E-2"/>
    <n v="3.6404441119612116E-3"/>
    <n v="3.6404441119612116E-3"/>
    <n v="3.6404441119612116E-3"/>
    <n v="3.6404441119612116E-3"/>
    <n v="-5.5017765150391106E-2"/>
    <n v="-5.5017765150391106E-2"/>
    <n v="-5.5017765150391106E-2"/>
    <n v="-5.5017765150391106E-2"/>
    <n v="1.1211362112112256E-3"/>
    <n v="1.1211362112112256E-3"/>
    <n v="1.1211362112112256E-3"/>
    <n v="1.1211362112112256E-3"/>
    <n v="-0.13348174130580662"/>
    <n v="-0.13348174130580662"/>
    <n v="-0.13348174130580662"/>
    <n v="-0.13348174130580662"/>
    <n v="8.2846645812455558E-2"/>
    <n v="8.2846645812455558E-2"/>
    <n v="8.2846645812455558E-2"/>
    <n v="8.2846645812455558E-2"/>
    <n v="-6.4237218933515264E-2"/>
    <n v="-6.4237218933515264E-2"/>
    <n v="-6.4237218933515264E-2"/>
    <n v="-6.4237218933515264E-2"/>
  </r>
  <r>
    <s v="2519727040"/>
    <x v="316"/>
    <d v="2013-05-06T00:00:00"/>
    <n v="2895.4630000000002"/>
    <s v="Lanka Ceramic PLC"/>
    <s v="4295889741"/>
    <x v="3"/>
    <x v="60"/>
    <s v="Sri Lanka"/>
    <s v="Investor Group"/>
    <s v="NULL"/>
    <s v="Financials"/>
    <s v="Other Financials"/>
    <s v="Sri Lanka"/>
    <x v="2"/>
    <s v="NULL"/>
    <x v="0"/>
    <x v="0"/>
    <s v="LCER"/>
    <x v="337"/>
    <x v="337"/>
    <n v="0.16738572675547378"/>
    <n v="0.16738572675547378"/>
    <n v="0.16738572675547378"/>
    <n v="0.1860699427558371"/>
    <n v="0.1860699427558371"/>
    <n v="0.1860699427558371"/>
    <n v="0.1860699427558371"/>
    <n v="0.19150171246084849"/>
    <n v="0.19150171246084849"/>
    <n v="0.19150171246084849"/>
    <n v="0.19150171246084849"/>
    <n v="0.16624400905642772"/>
    <n v="0.16624400905642772"/>
    <n v="0.16624400905642772"/>
    <n v="0.16624400905642772"/>
    <n v="0.16624400905642772"/>
    <n v="0.12594933385360724"/>
    <n v="0.12594933385360724"/>
    <n v="0.12594933385360724"/>
    <n v="0.155982757436819"/>
    <n v="0.155982757436819"/>
    <n v="0.155982757436819"/>
    <n v="0.155982757436819"/>
    <n v="0.16998694396968753"/>
    <n v="0.16998694396968753"/>
    <n v="0.16998694396968753"/>
    <n v="0.16998694396968753"/>
    <n v="0.17583381444153776"/>
    <n v="0.17583381444153776"/>
    <n v="0.17583381444153776"/>
  </r>
  <r>
    <s v="2523933040"/>
    <x v="317"/>
    <d v="2013-08-13T00:00:00"/>
    <n v="3400"/>
    <s v="Hefei Rongshida Sanyo Electric Co Ltd"/>
    <s v="4295864468"/>
    <x v="3"/>
    <x v="60"/>
    <s v="China (Mainland)"/>
    <s v="Whirlpool (China) Investment Co Ltd"/>
    <s v="5000164354"/>
    <s v="Financials"/>
    <s v="Asset Management"/>
    <s v="China (Mainland)"/>
    <x v="38"/>
    <s v="Credit Suisse Group"/>
    <x v="0"/>
    <x v="0"/>
    <s v="600983"/>
    <x v="338"/>
    <x v="338"/>
    <n v="0.27544007530963754"/>
    <n v="0.27544007530963754"/>
    <n v="0.27544007530963754"/>
    <n v="0.27544007530963754"/>
    <n v="0.2825264538371704"/>
    <n v="0.2825264538371704"/>
    <n v="0.2825264538371704"/>
    <n v="0.2825264538371704"/>
    <n v="0.24330915516645954"/>
    <n v="0.24330915516645954"/>
    <n v="0.24330915516645954"/>
    <n v="0.24330915516645954"/>
    <n v="0.19365287722201871"/>
    <n v="0.19365287722201871"/>
    <n v="0.19365287722201871"/>
    <n v="0.19365287722201871"/>
    <n v="0.19245183689899045"/>
    <n v="0.19245183689899045"/>
    <n v="0.19245183689899045"/>
    <n v="0.19245183689899045"/>
    <n v="7.1891575405452102E-2"/>
    <n v="7.1891575405452102E-2"/>
    <n v="7.1891575405452102E-2"/>
    <n v="7.1891575405452102E-2"/>
    <n v="8.1764003104161903E-2"/>
    <n v="8.1764003104161903E-2"/>
    <n v="8.1764003104161903E-2"/>
    <n v="8.1764003104161903E-2"/>
    <n v="5.3987549444360752E-2"/>
    <n v="5.3987549444360752E-2"/>
  </r>
  <r>
    <s v="2525462040"/>
    <x v="318"/>
    <d v="2013-05-28T00:00:00"/>
    <n v="87.373999999999995"/>
    <s v="EMC Instytut Medyczny SA"/>
    <s v="4295886581"/>
    <x v="8"/>
    <x v="27"/>
    <s v="Poland"/>
    <s v="CareUp BV"/>
    <s v="5040192677"/>
    <s v="Financials"/>
    <s v="Other Financials"/>
    <s v="Netherlands"/>
    <x v="2"/>
    <s v="NULL"/>
    <x v="0"/>
    <x v="0"/>
    <s v="EMC"/>
    <x v="339"/>
    <x v="339"/>
    <n v="0.10776390732371185"/>
    <n v="0.10776390732371185"/>
    <n v="9.2794154698916498E-2"/>
    <n v="9.2794154698916498E-2"/>
    <n v="9.2794154698916498E-2"/>
    <n v="9.2794154698916498E-2"/>
    <n v="4.1649003815175847E-2"/>
    <n v="4.1649003815175847E-2"/>
    <n v="4.1649003815175847E-2"/>
    <n v="4.1649003815175847E-2"/>
    <n v="5.5315850964152216E-2"/>
    <n v="5.5315850964152216E-2"/>
    <n v="5.5315850964152216E-2"/>
    <n v="5.5315850964152216E-2"/>
    <n v="3.8871225775095879E-2"/>
    <n v="3.8871225775095879E-2"/>
    <n v="3.8871225775095879E-2"/>
    <n v="3.8871225775095879E-2"/>
    <n v="1.9967478250395607E-2"/>
    <n v="1.9967478250395607E-2"/>
    <n v="1.9967478250395607E-2"/>
    <n v="1.9967478250395607E-2"/>
    <n v="-2.9558755836128169E-2"/>
    <n v="-2.9558755836128169E-2"/>
    <n v="-2.9558755836128169E-2"/>
    <n v="-2.9558755836128169E-2"/>
    <n v="-9.3270914483793693E-3"/>
    <n v="-9.3270914483793693E-3"/>
    <n v="-9.3270914483793693E-3"/>
    <n v="-9.3270914483793693E-3"/>
  </r>
  <r>
    <s v="2529783040"/>
    <x v="319"/>
    <d v="2013-05-30T00:00:00"/>
    <n v="1522.327"/>
    <s v="JL Morison Sons &amp; Jones (Ceylon)PLC"/>
    <s v="4295917277"/>
    <x v="8"/>
    <x v="15"/>
    <s v="Sri Lanka"/>
    <s v="Hemas Holdings PLC"/>
    <s v="4295889739"/>
    <s v="Consumer Staples"/>
    <s v="Household &amp; Personal Products"/>
    <s v="Sri Lanka"/>
    <x v="2"/>
    <s v="NULL"/>
    <x v="0"/>
    <x v="0"/>
    <s v="MORI"/>
    <x v="340"/>
    <x v="340"/>
    <n v="9.5966723166040421E-2"/>
    <n v="9.5966723166040421E-2"/>
    <n v="0.15598652809409047"/>
    <n v="0.15598652809409047"/>
    <n v="0.15598652809409047"/>
    <n v="0.15598652809409047"/>
    <n v="0.16047987030892463"/>
    <n v="0.16047987030892463"/>
    <n v="0.16047987030892463"/>
    <n v="0.16047987030892463"/>
    <n v="0.15404436648635192"/>
    <n v="0.15404436648635192"/>
    <n v="0.15404436648635192"/>
    <n v="0.15404436648635192"/>
    <n v="0.15404436648635192"/>
    <n v="0.15404436648635192"/>
    <n v="0.10046697666534692"/>
    <n v="0.10046697666534692"/>
    <n v="0.11468412036569375"/>
    <n v="0.11468412036569375"/>
    <n v="0.11468412036569375"/>
    <n v="0.11468412036569375"/>
    <n v="0.11375318492106722"/>
    <n v="0.11375318492106722"/>
    <n v="0.11375318492106722"/>
    <n v="0.11375318492106722"/>
    <n v="0.14928147409645928"/>
    <n v="0.14928147409645928"/>
    <n v="0.14928147409645928"/>
    <n v="0.14928147409645928"/>
  </r>
  <r>
    <s v="2534605040"/>
    <x v="320"/>
    <d v="2013-06-28T00:00:00"/>
    <n v="110270.41899999999"/>
    <s v="Lotte Tour Development Co Ltd (Lotte Travel Service Group)"/>
    <s v="4295881913"/>
    <x v="10"/>
    <x v="64"/>
    <s v="South Korea"/>
    <s v="Creditors"/>
    <s v="NULL"/>
    <s v="Financials"/>
    <s v="Other Financials"/>
    <s v="South Korea"/>
    <x v="2"/>
    <s v="NULL"/>
    <x v="0"/>
    <x v="0"/>
    <s v="032350"/>
    <x v="341"/>
    <x v="341"/>
    <n v="-1.5672701388258971E-2"/>
    <n v="-5.1388134693024626E-2"/>
    <n v="-5.1388134693024626E-2"/>
    <n v="-5.1388134693024626E-2"/>
    <n v="-5.1388134693024626E-2"/>
    <n v="1.3914963792694045E-2"/>
    <n v="1.3914963792694045E-2"/>
    <n v="1.3914963792694045E-2"/>
    <n v="1.3914963792694045E-2"/>
    <n v="7.8757144017997105E-3"/>
    <n v="7.8757144017997105E-3"/>
    <n v="7.8757144017997105E-3"/>
    <n v="7.8757144017997105E-3"/>
    <n v="7.8757144017997105E-3"/>
    <n v="-5.7323882762046781"/>
    <n v="-5.7323882762046781"/>
    <n v="-5.7323882762046781"/>
    <n v="1.5196114138395906E-3"/>
    <n v="1.5196114138395906E-3"/>
    <n v="1.5196114138395906E-3"/>
    <n v="1.5196114138395906E-3"/>
    <n v="-4.3277610956534698E-3"/>
    <n v="-4.3277610956534698E-3"/>
    <n v="-4.3277610956534698E-3"/>
    <n v="-4.3277610956534698E-3"/>
    <n v="7.3130830393411672E-3"/>
    <n v="7.3130830393411672E-3"/>
    <n v="7.3130830393411672E-3"/>
    <n v="7.3130830393411672E-3"/>
    <n v="1.0407079330641143E-2"/>
  </r>
  <r>
    <s v="2565100040"/>
    <x v="321"/>
    <d v="2013-09-10T00:00:00"/>
    <n v="442.55900000000003"/>
    <s v="Cimentas Izmir Cimento Fabrikasi Turk AS"/>
    <s v="4295893582"/>
    <x v="4"/>
    <x v="56"/>
    <s v="Turkey"/>
    <s v="Spring Rain Investment SL"/>
    <s v="5040209650"/>
    <s v="Financials"/>
    <s v="Other Financials"/>
    <s v="Spain"/>
    <x v="2"/>
    <s v="NULL"/>
    <x v="0"/>
    <x v="0"/>
    <s v="CMENT"/>
    <x v="342"/>
    <x v="342"/>
    <n v="2.4036134644184047E-2"/>
    <n v="2.4036134644184047E-2"/>
    <n v="2.4036134644184047E-2"/>
    <n v="2.4036134644184047E-2"/>
    <n v="2.0161853810134592E-2"/>
    <n v="2.0161853810134592E-2"/>
    <n v="2.0161853810134592E-2"/>
    <n v="2.0161853810134592E-2"/>
    <n v="3.1626538475853616E-2"/>
    <n v="3.1626538475853616E-2"/>
    <n v="3.1626538475853616E-2"/>
    <n v="3.1626538475853616E-2"/>
    <n v="1.9649961652765814E-2"/>
    <n v="1.9649961652765814E-2"/>
    <n v="1.9649961652765814E-2"/>
    <n v="1.9649961652765814E-2"/>
    <n v="4.5964048356472088E-2"/>
    <n v="4.5964048356472088E-2"/>
    <n v="4.5964048356472088E-2"/>
    <n v="4.5964048356472088E-2"/>
    <n v="7.7156664743219819E-2"/>
    <n v="7.7156664743219819E-2"/>
    <n v="7.7156664743219819E-2"/>
    <n v="7.7156664743219819E-2"/>
    <n v="1.7523704083967813E-2"/>
    <n v="1.7523704083967813E-2"/>
    <n v="1.7523704083967813E-2"/>
    <n v="1.7523704083967813E-2"/>
    <n v="-4.5830410911566763E-3"/>
    <n v="-4.5830410911566763E-3"/>
  </r>
  <r>
    <s v="2567049040"/>
    <x v="322"/>
    <d v="2013-09-16T00:00:00"/>
    <n v="436.65699999999998"/>
    <s v="Vestel Elektronik Sanayi ve Ticaret AS"/>
    <s v="4295893550"/>
    <x v="1"/>
    <x v="2"/>
    <s v="Turkey"/>
    <s v="Zorlu Holding AS"/>
    <s v="5000017660"/>
    <s v="Consumer Staples"/>
    <s v="Textiles &amp; Apparel"/>
    <s v="Turkey"/>
    <x v="2"/>
    <s v="NULL"/>
    <x v="0"/>
    <x v="0"/>
    <s v="VESTL"/>
    <x v="343"/>
    <x v="343"/>
    <n v="0.23777619070291509"/>
    <n v="0.23777619070291509"/>
    <n v="0.23777619070291509"/>
    <n v="0.23777619070291509"/>
    <n v="0.10559616707264248"/>
    <n v="0.10559616707264248"/>
    <n v="0.10559616707264248"/>
    <n v="0.10559616707264248"/>
    <n v="0.28316880370604519"/>
    <n v="0.28316880370604519"/>
    <n v="0.28316880370604519"/>
    <n v="0.28316880370604519"/>
    <n v="-5.2539208993839293E-2"/>
    <n v="-5.2539208993839293E-2"/>
    <n v="-5.2539208993839293E-2"/>
    <n v="-5.2539208993839293E-2"/>
    <n v="6.9646582358977721E-2"/>
    <n v="6.9646582358977721E-2"/>
    <n v="6.9646582358977721E-2"/>
    <n v="6.9646582358977721E-2"/>
    <n v="5.2734150218012331E-2"/>
    <n v="5.2734150218012331E-2"/>
    <n v="5.2734150218012331E-2"/>
    <n v="5.2734150218012331E-2"/>
    <n v="8.9771124913217051E-2"/>
    <n v="8.9771124913217051E-2"/>
    <n v="8.9771124913217051E-2"/>
    <n v="8.9771124913217051E-2"/>
    <n v="8.5128346954307918E-2"/>
    <n v="8.5128346954307918E-2"/>
  </r>
  <r>
    <s v="2567622040"/>
    <x v="323"/>
    <d v="2013-09-17T00:00:00"/>
    <n v="230.68600000000001"/>
    <s v="Focal Aims Holdings Bhd"/>
    <s v="4295883191"/>
    <x v="1"/>
    <x v="35"/>
    <s v="Malaysia"/>
    <s v="Investor Group"/>
    <s v="NULL"/>
    <s v="Financials"/>
    <s v="Other Financials"/>
    <s v="Malaysia"/>
    <x v="163"/>
    <s v="NULL"/>
    <x v="0"/>
    <x v="0"/>
    <s v="FOCAL"/>
    <x v="344"/>
    <x v="344"/>
    <n v="-1.3626020629877944E-2"/>
    <n v="-1.3626020629877944E-2"/>
    <n v="-1.3626020629877944E-2"/>
    <n v="-4.8427722216933923E-3"/>
    <n v="-4.8427722216933923E-3"/>
    <n v="-4.8427722216933923E-3"/>
    <n v="-4.8427722216933923E-3"/>
    <n v="2.0909676800060704E-4"/>
    <n v="2.0909676800060704E-4"/>
    <n v="2.0909676800060704E-4"/>
    <n v="2.0909676800060704E-4"/>
    <n v="2.6782525372276975E-2"/>
    <n v="2.6782525372276975E-2"/>
    <n v="2.6782525372276975E-2"/>
    <n v="2.6782525372276975E-2"/>
    <n v="8.4148335046488915E-2"/>
    <n v="8.4148335046488915E-2"/>
    <n v="8.4148335046488915E-2"/>
    <n v="8.4148335046488915E-2"/>
    <n v="2.7969756832884194E-2"/>
    <n v="2.7969756832884194E-2"/>
    <n v="2.7969756832884194E-2"/>
    <n v="2.7969756832884194E-2"/>
    <n v="1.9436070046291293E-2"/>
    <n v="1.9436070046291293E-2"/>
    <n v="1.9436070046291293E-2"/>
    <n v="1.9436070046291293E-2"/>
    <n v="3.9112710536979345E-2"/>
    <n v="3.9112710536979345E-2"/>
    <n v="3.9112710536979345E-2"/>
  </r>
  <r>
    <s v="2567866020"/>
    <x v="308"/>
    <d v="2014-09-30T00:00:00"/>
    <n v="309.07"/>
    <s v="USEC Inc"/>
    <s v="4295905152"/>
    <x v="4"/>
    <x v="18"/>
    <s v="United States"/>
    <s v="Creditors"/>
    <s v="NULL"/>
    <s v="Financials"/>
    <s v="Other Financials"/>
    <s v="United States"/>
    <x v="164"/>
    <s v="NULL"/>
    <x v="0"/>
    <x v="0"/>
    <s v="USU"/>
    <x v="345"/>
    <x v="345"/>
    <n v="2.7491555859592117E-2"/>
    <n v="2.7491555859592117E-2"/>
    <n v="3.7803633394570317E-2"/>
    <n v="3.7803633394570317E-2"/>
    <n v="3.7803633394570317E-2"/>
    <n v="3.7803633394570317E-2"/>
    <n v="1.3373648098616119E-2"/>
    <n v="1.3373648098616119E-2"/>
    <n v="1.3373648098616119E-2"/>
    <n v="1.3373648098616119E-2"/>
    <n v="-0.12612749569271309"/>
    <n v="-0.12612749569271309"/>
    <n v="-0.12612749569271309"/>
    <n v="-0.12612749569271309"/>
    <n v="-1.7714855739717619"/>
    <n v="-1.7714855739717619"/>
    <n v="-1.7714855739717619"/>
    <n v="-1.7714855739717619"/>
    <n v="2.5863228699551568"/>
    <n v="2.5863228699551568"/>
    <n v="2.5863228699551568"/>
    <n v="2.5863228699551568"/>
    <n v="0.44196239219567368"/>
    <n v="0.44196239219567368"/>
    <n v="0.44196239219567368"/>
    <n v="0.44196239219567368"/>
    <n v="-0.35799319727891155"/>
    <n v="-0.35799319727891155"/>
    <n v="-0.35799319727891155"/>
    <n v="-0.35799319727891155"/>
  </r>
  <r>
    <s v="2570472040"/>
    <x v="324"/>
    <d v="2013-08-29T00:00:00"/>
    <n v="11500"/>
    <s v="BUMYANG CONSTRUCTION CO LTD"/>
    <s v="4295881169"/>
    <x v="5"/>
    <x v="12"/>
    <s v="South Korea"/>
    <s v="Investor Group"/>
    <s v="NULL"/>
    <s v="Financials"/>
    <s v="Other Financials"/>
    <s v="South Korea"/>
    <x v="131"/>
    <s v="NULL"/>
    <x v="0"/>
    <x v="0"/>
    <s v="002410"/>
    <x v="346"/>
    <x v="346"/>
    <n v="3.0909360050961683E-2"/>
    <n v="3.0909360050961683E-2"/>
    <n v="3.0909360050961683E-2"/>
    <n v="3.0909360050961683E-2"/>
    <n v="-1.0582311823638817E-2"/>
    <n v="-1.0582311823638817E-2"/>
    <n v="-1.0582311823638817E-2"/>
    <n v="-1.0582311823638817E-2"/>
    <n v="-1.0582311823638817E-2"/>
    <n v="-1.0582311823638817E-2"/>
    <n v="-0.21210285279117436"/>
    <n v="-0.21210285279117436"/>
    <n v="-1.0756760823098546"/>
    <n v="-1.0756760823098546"/>
    <n v="-1.0756760823098546"/>
    <n v="-1.0756760823098546"/>
    <n v="-0.53195980519623354"/>
    <n v="-0.53195980519623354"/>
    <n v="-0.53195980519623354"/>
    <n v="-0.53195980519623354"/>
    <n v="-0.24394174186598214"/>
    <n v="-0.24394174186598214"/>
    <n v="-0.24394174186598214"/>
    <n v="-0.24394174186598214"/>
    <n v="-1.4179519506356597E-2"/>
    <n v="-1.4179519506356597E-2"/>
    <n v="-1.4179519506356597E-2"/>
    <n v="-1.4179519506356597E-2"/>
    <n v="2.01011055509022E-2"/>
    <n v="2.01011055509022E-2"/>
  </r>
  <r>
    <s v="2573787040"/>
    <x v="325"/>
    <d v="2013-09-27T00:00:00"/>
    <n v="36.371000000000002"/>
    <s v="Gigaset AG"/>
    <s v="4295869037"/>
    <x v="6"/>
    <x v="14"/>
    <s v="Germany"/>
    <s v="Goldin Fund Pte Ltd"/>
    <s v="5040261311"/>
    <s v="Financials"/>
    <s v="Other Financials"/>
    <s v="Singapore"/>
    <x v="165"/>
    <s v="KPMG"/>
    <x v="0"/>
    <x v="0"/>
    <s v="GGS"/>
    <x v="347"/>
    <x v="347"/>
    <n v="-0.25059068213272512"/>
    <n v="-0.25059068213272512"/>
    <n v="-0.25059068213272512"/>
    <n v="-0.25059068213272512"/>
    <n v="1.0788981381583472E-3"/>
    <n v="1.0788981381583472E-3"/>
    <n v="1.0788981381583472E-3"/>
    <n v="1.0788981381583472E-3"/>
    <n v="0.22098101125094502"/>
    <n v="0.22098101125094502"/>
    <n v="0.22098101125094502"/>
    <n v="0.22098101125094502"/>
    <n v="-0.23959072109906068"/>
    <n v="-0.23959072109906068"/>
    <n v="-0.23959072109906068"/>
    <n v="-0.23959072109906068"/>
    <n v="-0.13857138953906653"/>
    <n v="-0.13857138953906653"/>
    <n v="-0.13857138953906653"/>
    <n v="-0.13857138953906653"/>
    <n v="-8.1713636575838466E-2"/>
    <n v="-8.1713636575838466E-2"/>
    <n v="-8.1713636575838466E-2"/>
    <n v="-8.1713636575838466E-2"/>
    <n v="-0.14961216772020841"/>
    <n v="-0.14961216772020841"/>
    <n v="-0.14961216772020841"/>
    <n v="-0.14961216772020841"/>
    <n v="0.11407641839873449"/>
    <n v="0.11407641839873449"/>
  </r>
  <r>
    <s v="2573879040"/>
    <x v="326"/>
    <d v="2013-10-04T00:00:00"/>
    <n v="631.25400000000002"/>
    <s v="Synthos SA"/>
    <s v="4295886571"/>
    <x v="4"/>
    <x v="18"/>
    <s v="Poland"/>
    <s v="FTF Galleon SA"/>
    <s v="5037447289"/>
    <s v="Financials"/>
    <s v="Other Financials"/>
    <s v="Luxembourg"/>
    <x v="2"/>
    <s v="NULL"/>
    <x v="0"/>
    <x v="0"/>
    <s v="SNS"/>
    <x v="348"/>
    <x v="348"/>
    <n v="7.5695505416105674E-2"/>
    <n v="7.5695505416105674E-2"/>
    <n v="7.5695505416105674E-2"/>
    <n v="7.5695505416105674E-2"/>
    <n v="0.19975118325674557"/>
    <n v="0.19975118325674557"/>
    <n v="0.19975118325674557"/>
    <n v="0.19975118325674557"/>
    <n v="0.27716708833638248"/>
    <n v="0.27716708833638248"/>
    <n v="0.27716708833638248"/>
    <n v="0.27716708833638248"/>
    <n v="0.21829043212845475"/>
    <n v="0.21829043212845475"/>
    <n v="0.21829043212845475"/>
    <n v="0.21829043212845475"/>
    <n v="0.16537093009509007"/>
    <n v="0.16537093009509007"/>
    <n v="0.16537093009509007"/>
    <n v="0.16537093009509007"/>
    <n v="0.12122161161189256"/>
    <n v="0.12122161161189256"/>
    <n v="0.12122161161189256"/>
    <n v="0.12122161161189256"/>
    <n v="0.10395010395010351"/>
    <n v="0.10395010395010351"/>
    <n v="0.10395010395010351"/>
    <n v="0.10395010395010351"/>
    <n v="9.2361253327872692E-2"/>
    <n v="9.2361253327872692E-2"/>
  </r>
  <r>
    <s v="2580067040"/>
    <x v="327"/>
    <d v="2013-10-31T00:00:00"/>
    <n v="105672.853"/>
    <s v="Alliance Oil Co Ltd"/>
    <s v="5041081940"/>
    <x v="0"/>
    <x v="0"/>
    <s v="Russia"/>
    <s v="Alford Financial Ltd"/>
    <s v="5040694070"/>
    <s v="Financials"/>
    <s v="Other Financials"/>
    <s v="Russia"/>
    <x v="166"/>
    <s v="Sberbank CIB|Morgan Stanley"/>
    <x v="0"/>
    <x v="0"/>
    <s v="AOIL"/>
    <x v="349"/>
    <x v="349"/>
    <n v="0.21163339141631501"/>
    <n v="0.21163339141631501"/>
    <n v="0.21163339141631501"/>
    <n v="0.21163339141631501"/>
    <n v="0.10554448549639084"/>
    <n v="0.10554448549639084"/>
    <n v="0.10554448549639084"/>
    <n v="0.10554448549639084"/>
    <n v="0.13778991585584324"/>
    <n v="0.13778991585584324"/>
    <n v="0.13778991585584324"/>
    <n v="0.13778991585584324"/>
    <n v="0.11725650203398527"/>
    <n v="0.11725650203398527"/>
    <n v="0.11725650203398527"/>
    <n v="0.11725650203398527"/>
    <n v="7.3484519590957684E-2"/>
    <n v="7.3484519590957684E-2"/>
    <n v="7.3484519590957684E-2"/>
    <n v="7.3484519590957684E-2"/>
    <n v="7.3484519590957684E-2"/>
    <n v="7.3484519590957684E-2"/>
    <n v="0.13957507662598659"/>
    <n v="0.13957507662598659"/>
    <n v="6.4864545163952639E-2"/>
    <n v="6.4864545163952639E-2"/>
    <n v="6.4864545163952639E-2"/>
    <n v="6.4864545163952639E-2"/>
    <n v="6.7097005517853317E-2"/>
    <n v="6.7097005517853317E-2"/>
  </r>
  <r>
    <s v="2583585040"/>
    <x v="328"/>
    <d v="2013-12-03T00:00:00"/>
    <n v="256238.43"/>
    <s v="STX Heavy Industries Co Ltd"/>
    <s v="4298492259"/>
    <x v="5"/>
    <x v="24"/>
    <s v="South Korea"/>
    <s v="Creditors"/>
    <s v="NULL"/>
    <s v="Financials"/>
    <s v="Other Financials"/>
    <s v="South Korea"/>
    <x v="2"/>
    <s v="NULL"/>
    <x v="0"/>
    <x v="0"/>
    <s v="071970"/>
    <x v="350"/>
    <x v="350"/>
    <n v="0.1316916872229591"/>
    <n v="0.1316916872229591"/>
    <n v="0.1316916872229591"/>
    <n v="5.6914934077484651E-2"/>
    <n v="5.6914934077484651E-2"/>
    <n v="5.6914934077484651E-2"/>
    <n v="5.6914934077484651E-2"/>
    <n v="8.0348958699158979E-2"/>
    <n v="8.0348958699158979E-2"/>
    <n v="8.0348958699158979E-2"/>
    <n v="8.0348958699158979E-2"/>
    <n v="0.10184953411563719"/>
    <n v="0.10184953411563719"/>
    <n v="0.10184953411563719"/>
    <n v="0.10184953411563719"/>
    <n v="-0.39229267296024056"/>
    <n v="-0.39229267296024056"/>
    <n v="-0.39229267296024056"/>
    <n v="-0.39229267296024056"/>
    <n v="-9.4029931883901588E-2"/>
    <n v="-9.4029931883901588E-2"/>
    <n v="-9.4029931883901588E-2"/>
    <n v="-9.4029931883901588E-2"/>
    <n v="7.3670364005274741E-2"/>
    <n v="7.3670364005274741E-2"/>
    <n v="7.3670364005274741E-2"/>
    <n v="7.3670364005274741E-2"/>
    <n v="0.93962492638151518"/>
    <n v="0.93962492638151518"/>
    <n v="0.93962492638151518"/>
  </r>
  <r>
    <s v="2584842040"/>
    <x v="329"/>
    <d v="2013-06-04T00:00:00"/>
    <n v="29.344999999999999"/>
    <s v="Servicom SA"/>
    <s v="4298489994"/>
    <x v="5"/>
    <x v="12"/>
    <s v="Tunisia"/>
    <s v="Servicom SA"/>
    <s v="4298489994"/>
    <s v="Industrials"/>
    <s v="Building/Construction &amp; Engineering"/>
    <s v="Tunisia"/>
    <x v="2"/>
    <s v="NULL"/>
    <x v="0"/>
    <x v="0"/>
    <s v="SERVI"/>
    <x v="351"/>
    <x v="351"/>
    <n v="1.8264912895315153E-2"/>
    <n v="0.13158512070858142"/>
    <n v="0.13158512070858142"/>
    <n v="0.25961456013217576"/>
    <n v="0.25961456013217576"/>
    <n v="0.25961456013217576"/>
    <n v="0.25961456013217576"/>
    <n v="0.20319811323488213"/>
    <n v="0.20319811323488213"/>
    <n v="0.20319811323488213"/>
    <n v="0.20319811323488213"/>
    <n v="0.22543741097992226"/>
    <n v="0.22543741097992226"/>
    <n v="0.22543741097992226"/>
    <n v="0.22543741097992226"/>
    <n v="0.23683395795991471"/>
    <n v="0.23683395795991471"/>
    <n v="0.23683395795991471"/>
    <n v="0.23683395795991471"/>
    <n v="9.0557744314133243E-2"/>
    <n v="9.0557744314133243E-2"/>
    <n v="9.0557744314133243E-2"/>
    <n v="9.0557744314133243E-2"/>
    <n v="9.0557744314133243E-2"/>
    <n v="9.0557744314133243E-2"/>
    <n v="0.1497121679929842"/>
    <n v="0.1497121679929842"/>
    <n v="0.14423116544502337"/>
    <n v="0.14423116544502337"/>
    <n v="0.14423116544502337"/>
  </r>
  <r>
    <s v="2586263040"/>
    <x v="330"/>
    <d v="2013-11-21T00:00:00"/>
    <n v="35100"/>
    <s v="Hanjin P&amp;C Co Ltd"/>
    <s v="4295882353"/>
    <x v="4"/>
    <x v="44"/>
    <s v="South Korea"/>
    <s v="Dongwon Systems Corp"/>
    <s v="4295881550"/>
    <s v="Industrials"/>
    <s v="Building/Construction &amp; Engineering"/>
    <s v="South Korea"/>
    <x v="2"/>
    <s v="Ernst &amp; Young Han Young"/>
    <x v="0"/>
    <x v="0"/>
    <s v="061460"/>
    <x v="352"/>
    <x v="352"/>
    <n v="6.0111693635853773E-2"/>
    <n v="6.0111693635853773E-2"/>
    <n v="6.0111693635853773E-2"/>
    <n v="4.420309863985409E-2"/>
    <n v="4.420309863985409E-2"/>
    <n v="4.420309863985409E-2"/>
    <n v="4.420309863985409E-2"/>
    <n v="-0.12977997692907475"/>
    <n v="-0.12977997692907475"/>
    <n v="-0.12977997692907475"/>
    <n v="-0.12977997692907475"/>
    <n v="5.1089339790365371E-3"/>
    <n v="5.1089339790365371E-3"/>
    <n v="5.1089339790365371E-3"/>
    <n v="5.1089339790365371E-3"/>
    <n v="-0.60553486510802568"/>
    <n v="-0.60553486510802568"/>
    <n v="-0.60553486510802568"/>
    <n v="-0.60553486510802568"/>
    <n v="0.13013106035166599"/>
    <n v="0.13013106035166599"/>
    <n v="0.13013106035166599"/>
    <n v="0.13013106035166599"/>
    <n v="7.9640834570188709E-2"/>
    <n v="7.9640834570188709E-2"/>
    <n v="7.9640834570188709E-2"/>
    <n v="7.9640834570188709E-2"/>
    <n v="9.8210135621898342E-2"/>
    <n v="9.8210135621898342E-2"/>
    <n v="9.8210135621898342E-2"/>
  </r>
  <r>
    <s v="2588484040"/>
    <x v="331"/>
    <d v="2013-11-26T00:00:00"/>
    <n v="77.400000000000006"/>
    <s v="Perduren(M)Bhd"/>
    <s v="4295883868"/>
    <x v="11"/>
    <x v="57"/>
    <s v="Malaysia"/>
    <s v="TS Law Group Sdn Bhd"/>
    <s v="5035493562"/>
    <s v="Financials"/>
    <s v="Other Financials"/>
    <s v="Malaysia"/>
    <x v="167"/>
    <s v="Hong Leong Bank Bhd"/>
    <x v="0"/>
    <x v="0"/>
    <s v="PRDURE"/>
    <x v="353"/>
    <x v="353"/>
    <n v="4.4208852735383934E-2"/>
    <n v="4.4208852735383934E-2"/>
    <n v="4.4208852735383934E-2"/>
    <n v="4.4208852735383934E-2"/>
    <n v="3.0700760526278712E-2"/>
    <n v="3.0700760526278712E-2"/>
    <n v="3.0700760526278712E-2"/>
    <n v="3.0700760526278712E-2"/>
    <n v="2.5067979859746764E-2"/>
    <n v="2.5067979859746764E-2"/>
    <n v="2.5067979859746764E-2"/>
    <n v="2.5067979859746764E-2"/>
    <n v="4.0744893681559403E-2"/>
    <n v="4.0744893681559403E-2"/>
    <n v="4.0744893681559403E-2"/>
    <n v="4.0744893681559403E-2"/>
    <n v="5.0138998106081627E-2"/>
    <n v="5.0138998106081627E-2"/>
    <n v="5.0138998106081627E-2"/>
    <n v="5.0138998106081627E-2"/>
    <n v="6.1573220897923879E-2"/>
    <n v="6.1573220897923879E-2"/>
    <n v="6.1573220897923879E-2"/>
    <n v="6.1573220897923879E-2"/>
    <n v="7.765037704980704E-2"/>
    <n v="7.765037704980704E-2"/>
    <n v="7.765037704980704E-2"/>
    <n v="7.765037704980704E-2"/>
    <n v="0.15091021658940607"/>
    <n v="0.15091021658940607"/>
  </r>
  <r>
    <s v="2588730040"/>
    <x v="332"/>
    <d v="2008-12-26T00:00:00"/>
    <n v="17.433"/>
    <s v="Societe Tunisienne de Verreries SA"/>
    <s v="4296040946"/>
    <x v="4"/>
    <x v="44"/>
    <s v="Tunisia"/>
    <s v="La Compagnie Financiere d'Investissement"/>
    <s v="5035951140"/>
    <s v="Financials"/>
    <s v="Other Financials"/>
    <s v="Tunisia"/>
    <x v="2"/>
    <s v="NULL"/>
    <x v="0"/>
    <x v="0"/>
    <s v="SOTUV"/>
    <x v="354"/>
    <x v="354"/>
    <n v="6.5618575967109044E-2"/>
    <n v="6.5618575967109044E-2"/>
    <n v="1.2540346050055544E-2"/>
    <n v="1.2540346050055544E-2"/>
    <n v="1.2540346050055544E-2"/>
    <n v="3.7205143910588032E-2"/>
    <n v="3.7205143910588032E-2"/>
    <n v="3.7205143910588032E-2"/>
    <n v="3.7205143910588032E-2"/>
    <n v="3.7205143910588032E-2"/>
    <n v="3.7205143910588032E-2"/>
    <n v="3.7205143910588032E-2"/>
    <n v="5.8652008477833854E-2"/>
    <n v="5.8652008477833854E-2"/>
    <n v="0.13040120748358985"/>
    <n v="0.13040120748358985"/>
    <n v="0.13040120748358985"/>
    <n v="0.24720817385342334"/>
    <n v="0.24720817385342334"/>
    <n v="0.24720817385342334"/>
    <n v="0.24720817385342334"/>
    <n v="0.23477749554168043"/>
    <n v="0.23477749554168043"/>
    <n v="0.23477749554168043"/>
    <n v="0.23477749554168043"/>
    <n v="0.19171502658488065"/>
    <n v="0.19171502658488065"/>
    <n v="0.19171502658488065"/>
    <n v="0.19171502658488065"/>
    <n v="0.11143268802870442"/>
  </r>
  <r>
    <s v="2593990040"/>
    <x v="333"/>
    <d v="2013-12-16T00:00:00"/>
    <n v="5968.45"/>
    <s v="Lotus Pharmaceutical Co Ltd"/>
    <s v="4295892568"/>
    <x v="8"/>
    <x v="15"/>
    <s v="Taiwan"/>
    <s v="Alvogen Asia Pacific Holdings Ltd"/>
    <s v="5044247296"/>
    <s v="Healthcare"/>
    <s v="Pharmaceuticals"/>
    <s v="United States"/>
    <x v="2"/>
    <s v="Yuanta Securities Co Ltd"/>
    <x v="0"/>
    <x v="0"/>
    <s v="1795"/>
    <x v="355"/>
    <x v="355"/>
    <n v="8.0416112301723242E-2"/>
    <n v="8.0416112301723242E-2"/>
    <n v="8.0416112301723242E-2"/>
    <n v="2.3078802725006186E-2"/>
    <n v="2.3078802725006186E-2"/>
    <n v="2.3078802725006186E-2"/>
    <n v="2.3078802725006186E-2"/>
    <n v="2.3078802725006186E-2"/>
    <n v="2.3078802725006186E-2"/>
    <n v="-0.23524753688821448"/>
    <n v="-0.23524753688821448"/>
    <n v="-0.28476036436746754"/>
    <n v="-0.28476036436746754"/>
    <n v="-0.28476036436746754"/>
    <n v="-0.28476036436746754"/>
    <n v="5.8613149271089418E-2"/>
    <n v="5.8613149271089418E-2"/>
    <n v="5.8613149271089418E-2"/>
    <n v="5.8613149271089418E-2"/>
    <n v="-3.3149060945257824E-2"/>
    <n v="-3.3149060945257824E-2"/>
    <n v="-3.3149060945257824E-2"/>
    <n v="-3.3149060945257824E-2"/>
    <n v="3.2669901297867829E-2"/>
    <n v="3.2669901297867829E-2"/>
    <n v="3.2669901297867829E-2"/>
    <n v="3.2669901297867829E-2"/>
    <n v="2.6035208303233935E-2"/>
    <n v="2.6035208303233935E-2"/>
    <n v="2.6035208303233935E-2"/>
  </r>
  <r>
    <s v="2595980040"/>
    <x v="334"/>
    <d v="2013-12-23T00:00:00"/>
    <n v="1793.097"/>
    <s v="Diagnosticos da America SA"/>
    <s v="4295860299"/>
    <x v="8"/>
    <x v="31"/>
    <s v="Brazil"/>
    <s v="Cromossomo Participacoes II SA"/>
    <s v="5040926638"/>
    <s v="Financials"/>
    <s v="Other Financials"/>
    <s v="Brazil"/>
    <x v="24"/>
    <s v="Banco BTG Pactual SA"/>
    <x v="0"/>
    <x v="0"/>
    <s v="DASA3"/>
    <x v="356"/>
    <x v="356"/>
    <n v="0.12571053056294965"/>
    <n v="0.12571053056294965"/>
    <n v="0.12571053056294965"/>
    <n v="0.23301238379276226"/>
    <n v="0.23301238379276226"/>
    <n v="0.23301238379276226"/>
    <n v="0.23301238379276226"/>
    <n v="0.10261262877877762"/>
    <n v="0.10261262877877762"/>
    <n v="0.10261262877877762"/>
    <n v="0.10261262877877762"/>
    <n v="6.3275064714924834E-2"/>
    <n v="6.3275064714924834E-2"/>
    <n v="6.3275064714924834E-2"/>
    <n v="6.3275064714924834E-2"/>
    <n v="7.2671194610092707E-2"/>
    <n v="7.2671194610092707E-2"/>
    <n v="7.2671194610092707E-2"/>
    <n v="7.2671194610092707E-2"/>
    <n v="6.548979756822762E-2"/>
    <n v="6.548979756822762E-2"/>
    <n v="6.548979756822762E-2"/>
    <n v="6.548979756822762E-2"/>
    <n v="4.0469079079170835E-2"/>
    <n v="4.0469079079170835E-2"/>
    <n v="4.0469079079170835E-2"/>
    <n v="4.0469079079170835E-2"/>
    <n v="7.1218449539561468E-2"/>
    <n v="7.1218449539561468E-2"/>
    <n v="7.1218449539561468E-2"/>
  </r>
  <r>
    <s v="2598638020"/>
    <x v="335"/>
    <d v="2013-12-09T00:00:00"/>
    <n v="2618.8697000000002"/>
    <s v="Eagle Bulk Shipping Inc"/>
    <s v="4295900550"/>
    <x v="5"/>
    <x v="23"/>
    <s v="United States"/>
    <s v="Creditors"/>
    <s v="NULL"/>
    <s v="Financials"/>
    <s v="Other Financials"/>
    <s v="United States"/>
    <x v="168"/>
    <s v="NULL"/>
    <x v="0"/>
    <x v="0"/>
    <s v="EGLE"/>
    <x v="357"/>
    <x v="357"/>
    <n v="4.1329361660168977E-2"/>
    <n v="4.1329361660168977E-2"/>
    <n v="4.1329361660168977E-2"/>
    <n v="4.0544945984615131E-2"/>
    <n v="4.0544945984615131E-2"/>
    <n v="4.0544945984615131E-2"/>
    <n v="4.0544945984615131E-2"/>
    <n v="1.7611741970299872E-2"/>
    <n v="1.7611741970299872E-2"/>
    <n v="1.7611741970299872E-2"/>
    <n v="1.7611741970299872E-2"/>
    <n v="-2.1205102529411941E-2"/>
    <n v="-2.1205102529411941E-2"/>
    <n v="-2.1205102529411941E-2"/>
    <n v="-2.1205102529411941E-2"/>
    <n v="5.8628786430651836E-2"/>
    <n v="5.8628786430651836E-2"/>
    <n v="5.8628786430651836E-2"/>
    <n v="5.8628786430651836E-2"/>
    <n v="-0.54919776430007827"/>
    <n v="-0.54919776430007827"/>
    <n v="-0.54919776430007827"/>
    <n v="-0.54919776430007827"/>
    <n v="-0.18103319026948186"/>
    <n v="-0.18103319026948186"/>
    <n v="-0.18103319026948186"/>
    <n v="-0.18103319026948186"/>
    <n v="-0.30455540795798097"/>
    <n v="-0.30455540795798097"/>
    <n v="-0.30455540795798097"/>
  </r>
  <r>
    <s v="2599475040"/>
    <x v="336"/>
    <d v="2014-01-02T00:00:00"/>
    <n v="118.94499999999999"/>
    <s v="Kardan Vehicle Ltd"/>
    <s v="4295875225"/>
    <x v="10"/>
    <x v="26"/>
    <s v="Israel"/>
    <s v="Universal Motors Israel Ltd"/>
    <s v="5000102821"/>
    <s v="Retail"/>
    <s v="Automotive Retailing"/>
    <s v="Israel"/>
    <x v="2"/>
    <s v="NULL"/>
    <x v="0"/>
    <x v="0"/>
    <s v="KVCL"/>
    <x v="358"/>
    <x v="358"/>
    <n v="0.11773699491958925"/>
    <n v="0.11773699491958925"/>
    <n v="0.11773699491958925"/>
    <n v="0.11819572469763608"/>
    <n v="0.11819572469763608"/>
    <n v="0.11819572469763608"/>
    <n v="0.11819572469763608"/>
    <n v="6.5995926586737363E-2"/>
    <n v="6.5995926586737363E-2"/>
    <n v="6.5995926586737363E-2"/>
    <n v="6.5995926586737363E-2"/>
    <n v="3.3613727404784438E-2"/>
    <n v="3.3613727404784438E-2"/>
    <n v="3.3613727404784438E-2"/>
    <n v="3.3613727404784438E-2"/>
    <n v="6.007247127301537E-2"/>
    <n v="6.007247127301537E-2"/>
    <n v="6.007247127301537E-2"/>
    <n v="6.007247127301537E-2"/>
    <n v="5.004738987039576E-2"/>
    <n v="5.004738987039576E-2"/>
    <n v="5.004738987039576E-2"/>
    <n v="5.004738987039576E-2"/>
    <n v="3.4124528833519678E-2"/>
    <n v="3.4124528833519678E-2"/>
    <n v="3.4124528833519678E-2"/>
    <n v="3.4124528833519678E-2"/>
    <n v="2.0130606144072111E-2"/>
    <n v="2.0130606144072111E-2"/>
    <n v="2.0130606144072111E-2"/>
  </r>
  <r>
    <s v="2600195040"/>
    <x v="337"/>
    <d v="2014-01-08T00:00:00"/>
    <n v="163.68700000000001"/>
    <s v="Trifork A/S"/>
    <s v="4298019150"/>
    <x v="1"/>
    <x v="49"/>
    <s v="Denmark"/>
    <s v="Trifork Holding AG"/>
    <s v="5040941739"/>
    <s v="High Technology"/>
    <s v="Software"/>
    <s v="Switzerland"/>
    <x v="2"/>
    <s v="NULL"/>
    <x v="0"/>
    <x v="0"/>
    <s v="TRIFOR"/>
    <x v="359"/>
    <x v="359"/>
    <n v="0.12237836677497543"/>
    <n v="0.12237836677497543"/>
    <n v="0.12237836677497543"/>
    <n v="0.25221910683443777"/>
    <n v="0.25221910683443777"/>
    <n v="0.25221910683443777"/>
    <n v="0.25221910683443777"/>
    <n v="0.26535299503570997"/>
    <n v="0.26535299503570997"/>
    <n v="0.26535299503570997"/>
    <n v="0.26535299503570997"/>
    <n v="0.19911097411446066"/>
    <n v="0.19911097411446066"/>
    <n v="0.19911097411446066"/>
    <n v="0.19911097411446066"/>
    <n v="0.19911097411446066"/>
    <n v="0.1448108762185408"/>
    <n v="0.1448108762185408"/>
    <n v="0.1448108762185408"/>
    <n v="0.1448108762185408"/>
    <n v="0.19163591418213138"/>
    <n v="0.19163591418213138"/>
    <n v="0.19163591418213138"/>
    <n v="0.20626508412797068"/>
    <n v="0.20626508412797068"/>
    <n v="0.20626508412797068"/>
    <n v="0.20626508412797068"/>
    <n v="0.11427775105050028"/>
    <n v="0.11427775105050028"/>
    <n v="0.11427775105050028"/>
  </r>
  <r>
    <s v="2601793040"/>
    <x v="338"/>
    <d v="2014-02-24T00:00:00"/>
    <n v="12929.993"/>
    <s v="ALL America Latina Logistica SA"/>
    <s v="4295860057"/>
    <x v="5"/>
    <x v="23"/>
    <s v="Brazil"/>
    <s v="Rumo Logistica Operadora Multimodal SA"/>
    <s v="5000204537"/>
    <s v="Industrials"/>
    <s v="Transportation &amp; Infrastructure"/>
    <s v="Brazil"/>
    <x v="169"/>
    <s v="Rothschild &amp; Co|Credit Suisse Group|Banco Itau-BBA SA|Banco BTG Pactual SA"/>
    <x v="0"/>
    <x v="0"/>
    <s v="ALLL3"/>
    <x v="360"/>
    <x v="360"/>
    <n v="6.0075877729231029E-2"/>
    <n v="6.0075877729231029E-2"/>
    <n v="6.0075877729231029E-2"/>
    <n v="9.4475724364705957E-2"/>
    <n v="9.4475724364705957E-2"/>
    <n v="9.4475724364705957E-2"/>
    <n v="9.4475724364705957E-2"/>
    <n v="9.4172817200726608E-2"/>
    <n v="9.4172817200726608E-2"/>
    <n v="9.4172817200726608E-2"/>
    <n v="9.4172817200726608E-2"/>
    <n v="8.0532616248553984E-2"/>
    <n v="8.0532616248553984E-2"/>
    <n v="8.0532616248553984E-2"/>
    <n v="8.0532616248553984E-2"/>
    <n v="6.6797653417999633E-2"/>
    <n v="6.6797653417999633E-2"/>
    <n v="6.6797653417999633E-2"/>
    <n v="6.6797653417999633E-2"/>
    <n v="-0.10725363890760199"/>
    <n v="-0.10725363890760199"/>
    <n v="-0.10725363890760199"/>
    <n v="-0.10725363890760199"/>
    <n v="-1.5217906709443418E-3"/>
    <n v="-1.5217906709443418E-3"/>
    <n v="-1.5217906709443418E-3"/>
    <n v="-1.5217906709443418E-3"/>
    <n v="1.4652225800097904E-2"/>
    <n v="1.4652225800097904E-2"/>
    <n v="1.4652225800097904E-2"/>
  </r>
  <r>
    <s v="2602114040"/>
    <x v="339"/>
    <d v="2014-07-02T00:00:00"/>
    <n v="1982982.3319999999"/>
    <s v="S-Oil Corp"/>
    <s v="4295881247"/>
    <x v="0"/>
    <x v="0"/>
    <s v="South Korea"/>
    <s v="Saudi Arabian Oil Co"/>
    <s v="4298459348"/>
    <s v="Energy and Power"/>
    <s v="Oil &amp; Gas"/>
    <s v="Saudi Arabia"/>
    <x v="170"/>
    <s v="Citi"/>
    <x v="0"/>
    <x v="0"/>
    <s v="010950"/>
    <x v="361"/>
    <x v="361"/>
    <n v="8.0875376069717425E-2"/>
    <n v="0.15824673405558987"/>
    <n v="0.15824673405558987"/>
    <n v="0.15824673405558987"/>
    <n v="0.28449359308152877"/>
    <n v="0.28449359308152877"/>
    <n v="0.28449359308152877"/>
    <n v="0.28449359308152877"/>
    <n v="0.12563992042759956"/>
    <n v="0.12563992042759956"/>
    <n v="0.12563992042759956"/>
    <n v="0.12563992042759956"/>
    <n v="6.0644356644032733E-2"/>
    <n v="6.0644356644032733E-2"/>
    <n v="6.0644356644032733E-2"/>
    <n v="6.0644356644032733E-2"/>
    <n v="-4.5980433905189522E-2"/>
    <n v="-4.5980433905189522E-2"/>
    <n v="-4.5980433905189522E-2"/>
    <n v="-4.5980433905189522E-2"/>
    <n v="0.10795776622002701"/>
    <n v="0.10795776622002701"/>
    <n v="0.10795776622002701"/>
    <n v="0.10795776622002701"/>
    <n v="0.17716912298879564"/>
    <n v="0.17716912298879564"/>
    <n v="0.17716912298879564"/>
    <n v="0.17716912298879564"/>
    <n v="0.13025329044245806"/>
    <n v="0.13025329044245806"/>
  </r>
  <r>
    <s v="2602262020"/>
    <x v="340"/>
    <d v="2014-01-16T00:00:00"/>
    <n v="1309.962"/>
    <s v="CEC Entertainment Inc"/>
    <s v="4295903618"/>
    <x v="2"/>
    <x v="30"/>
    <s v="United States"/>
    <s v="Apollo Global Management LLC"/>
    <s v="4297826361"/>
    <s v="Financials"/>
    <s v="Alternative Financial Investments"/>
    <s v="United States"/>
    <x v="38"/>
    <s v="Deutsche Bank|Credit Suisse Group|Morgan Stanley|UBS Investment Bank"/>
    <x v="0"/>
    <x v="0"/>
    <s v="CEC"/>
    <x v="362"/>
    <x v="362"/>
    <n v="0.16723509367365608"/>
    <n v="0.16723509367365608"/>
    <n v="0.16723509367365608"/>
    <n v="0.15226248448737581"/>
    <n v="0.15226248448737581"/>
    <n v="0.15226248448737581"/>
    <n v="0.15226248448737581"/>
    <n v="0.14224944576158238"/>
    <n v="0.14224944576158238"/>
    <n v="0.14224944576158238"/>
    <n v="0.14224944576158238"/>
    <n v="0.11002468462401171"/>
    <n v="0.11002468462401171"/>
    <n v="0.11002468462401171"/>
    <n v="0.11002468462401171"/>
    <n v="0.11841453812925146"/>
    <n v="0.11841453812925146"/>
    <n v="0.11841453812925146"/>
    <n v="0.11841453812925146"/>
    <n v="-1.6821336410700261E-2"/>
    <n v="-1.6821336410700261E-2"/>
    <n v="-1.6821336410700261E-2"/>
    <n v="-1.6821336410700261E-2"/>
    <n v="3.4054142200797811E-2"/>
    <n v="3.4054142200797811E-2"/>
    <n v="3.4054142200797811E-2"/>
    <n v="3.4054142200797811E-2"/>
    <n v="3.8409396463950404E-2"/>
    <n v="3.8409396463950404E-2"/>
    <n v="3.8409396463950404E-2"/>
  </r>
  <r>
    <s v="2602399040"/>
    <x v="340"/>
    <d v="2014-03-12T00:00:00"/>
    <n v="320050.93300000002"/>
    <s v="STX Corp"/>
    <s v="4295881664"/>
    <x v="0"/>
    <x v="0"/>
    <s v="South Korea"/>
    <s v="Creditors"/>
    <s v="NULL"/>
    <s v="Financials"/>
    <s v="Other Financials"/>
    <s v="South Korea"/>
    <x v="2"/>
    <s v="NULL"/>
    <x v="0"/>
    <x v="0"/>
    <s v="011810"/>
    <x v="363"/>
    <x v="363"/>
    <n v="-1.8929578366560222E-2"/>
    <n v="-1.8929578366560222E-2"/>
    <n v="2.7201695317033543E-2"/>
    <n v="2.7201695317033543E-2"/>
    <n v="2.7201695317033543E-2"/>
    <n v="7.3491678588556736E-2"/>
    <n v="7.3491678588556736E-2"/>
    <n v="7.3491678588556736E-2"/>
    <n v="7.3491678588556736E-2"/>
    <n v="-0.19056745138918932"/>
    <n v="-0.19056745138918932"/>
    <n v="-0.19056745138918932"/>
    <n v="-0.19056745138918932"/>
    <n v="-18.744298245613706"/>
    <n v="-18.744298245613706"/>
    <n v="-18.744298245613706"/>
    <n v="-18.744298245613706"/>
    <n v="0.10049002262467739"/>
    <n v="0.10049002262467739"/>
    <n v="0.10049002262467739"/>
    <n v="0.10049002262467739"/>
    <n v="-0.16204414551392149"/>
    <n v="-0.16204414551392149"/>
    <n v="-0.16204414551392149"/>
    <n v="-0.16204414551392149"/>
    <n v="0.29259569942404323"/>
    <n v="0.29259569942404323"/>
    <n v="0.29259569942404323"/>
    <n v="0.29259569942404323"/>
    <n v="0.24358015796413821"/>
  </r>
  <r>
    <s v="2606108040"/>
    <x v="341"/>
    <d v="2014-01-29T00:00:00"/>
    <n v="327.78"/>
    <s v="Societe de la Tour Eiffel SA"/>
    <s v="4295866960"/>
    <x v="11"/>
    <x v="57"/>
    <s v="France"/>
    <s v="Societe Mutuelle d'Assurances du Batiment et des Travaux Publics"/>
    <s v="4296455161"/>
    <s v="Financials"/>
    <s v="Insurance"/>
    <s v="France"/>
    <x v="20"/>
    <s v="Kempen and Co NV|Oddo Corporate Finance"/>
    <x v="0"/>
    <x v="0"/>
    <s v="EIFF"/>
    <x v="364"/>
    <x v="364"/>
    <n v="-2.936333869735128E-2"/>
    <n v="-2.936333869735128E-2"/>
    <n v="-2.936333869735128E-2"/>
    <n v="6.5206289729844852E-2"/>
    <n v="6.5206289729844852E-2"/>
    <n v="6.5206289729844852E-2"/>
    <n v="6.5206289729844852E-2"/>
    <n v="5.2735553019806231E-2"/>
    <n v="5.2735553019806231E-2"/>
    <n v="5.2735553019806231E-2"/>
    <n v="5.2735553019806231E-2"/>
    <n v="2.5234888584264752E-2"/>
    <n v="2.5234888584264752E-2"/>
    <n v="2.5234888584264752E-2"/>
    <n v="2.5234888584264752E-2"/>
    <n v="1.3250963758145069E-2"/>
    <n v="1.3250963758145069E-2"/>
    <n v="1.3250963758145069E-2"/>
    <n v="1.3250963758145069E-2"/>
    <n v="4.0359125410671728E-2"/>
    <n v="4.0359125410671728E-2"/>
    <n v="4.0359125410671728E-2"/>
    <n v="4.0359125410671728E-2"/>
    <n v="4.0359125410671728E-2"/>
    <n v="3.2872034219289172E-2"/>
    <n v="3.2872034219289172E-2"/>
    <n v="3.2872034219289172E-2"/>
    <n v="3.2872034219289172E-2"/>
    <n v="2.8573503327007962E-2"/>
    <n v="2.8573503327007962E-2"/>
  </r>
  <r>
    <s v="2606164040"/>
    <x v="342"/>
    <d v="2014-01-30T00:00:00"/>
    <n v="16500"/>
    <s v="Showa Aircraft Industry Co Ltd"/>
    <s v="4295876648"/>
    <x v="5"/>
    <x v="65"/>
    <s v="Japan"/>
    <s v="Mitsui Engineering &amp; Shipbuilding Co Ltd"/>
    <s v="4295877375"/>
    <s v="Industrials"/>
    <s v="Automobiles &amp; Components"/>
    <s v="Japan"/>
    <x v="72"/>
    <s v="SMBC Nikko Securities Inc"/>
    <x v="0"/>
    <x v="0"/>
    <s v="7404"/>
    <x v="365"/>
    <x v="365"/>
    <n v="2.1266633233104366E-2"/>
    <n v="2.1266633233104366E-2"/>
    <n v="2.1266633233104366E-2"/>
    <n v="2.255911948073339E-2"/>
    <n v="2.255911948073339E-2"/>
    <n v="2.255911948073339E-2"/>
    <n v="2.255911948073339E-2"/>
    <n v="2.6029413459379352E-2"/>
    <n v="2.6029413459379352E-2"/>
    <n v="2.6029413459379352E-2"/>
    <n v="2.6029413459379352E-2"/>
    <n v="2.597215388634154E-2"/>
    <n v="2.597215388634154E-2"/>
    <n v="2.597215388634154E-2"/>
    <n v="2.597215388634154E-2"/>
    <n v="3.6661910223739928E-2"/>
    <n v="3.6661910223739928E-2"/>
    <n v="3.6661910223739928E-2"/>
    <n v="3.6661910223739928E-2"/>
    <n v="3.1439647150588897E-2"/>
    <n v="3.1439647150588897E-2"/>
    <n v="3.1439647150588897E-2"/>
    <n v="3.1439647150588897E-2"/>
    <n v="2.4455759078359542E-2"/>
    <n v="2.4455759078359542E-2"/>
    <n v="2.4455759078359542E-2"/>
    <n v="2.4455759078359542E-2"/>
    <n v="3.0660230308059387E-2"/>
    <n v="3.0660230308059387E-2"/>
    <n v="3.0660230308059387E-2"/>
  </r>
  <r>
    <s v="2608047040"/>
    <x v="343"/>
    <d v="2017-05-04T00:00:00"/>
    <n v="611.66300000000001"/>
    <s v="Construtora Tenda SA"/>
    <s v="4295859953"/>
    <x v="11"/>
    <x v="58"/>
    <s v="Brazil"/>
    <s v="Shareholders"/>
    <s v="NULL"/>
    <s v="Financials"/>
    <s v="Other Financials"/>
    <s v="Brazil"/>
    <x v="20"/>
    <s v="NULL"/>
    <x v="0"/>
    <x v="0"/>
    <s v="TEND3"/>
    <x v="366"/>
    <x v="366"/>
    <n v="4.3363192591209049E-2"/>
    <n v="4.3363192591209049E-2"/>
    <n v="5.9546537064529975E-2"/>
    <n v="5.9546537064529975E-2"/>
    <n v="5.9546537064529975E-2"/>
    <n v="5.9546537064529975E-2"/>
    <n v="-0.27858619845378452"/>
    <n v="-0.27858619845378452"/>
    <n v="-0.27858619845378452"/>
    <n v="-0.27858619845378452"/>
    <n v="-4.6460501988197289E-2"/>
    <n v="-4.6460501988197289E-2"/>
    <n v="-4.6460501988197289E-2"/>
    <n v="-4.6460501988197289E-2"/>
    <n v="-7.1474859861768783E-2"/>
    <n v="-7.1474859861768783E-2"/>
    <n v="-7.1474859861768783E-2"/>
    <n v="-7.1474859861768783E-2"/>
    <n v="-7.6495765600951768E-2"/>
    <n v="-7.6495765600951768E-2"/>
    <n v="-7.6495765600951768E-2"/>
    <n v="-7.6495765600951768E-2"/>
    <n v="-7.6495765600951768E-2"/>
    <n v="-7.6495765600951768E-2"/>
    <n v="-7.6495765600951768E-2"/>
    <n v="2.1704399552010371E-2"/>
    <n v="5.8516078697556886E-2"/>
    <n v="5.8516078697556886E-2"/>
    <n v="5.8516078697556886E-2"/>
    <n v="5.8516078697556886E-2"/>
  </r>
  <r>
    <s v="2615669040"/>
    <x v="344"/>
    <d v="2014-03-05T00:00:00"/>
    <n v="835.51400000000001"/>
    <s v="Ciech SA"/>
    <s v="4295886563"/>
    <x v="4"/>
    <x v="18"/>
    <s v="Poland"/>
    <s v="KI Chemistry Sarl"/>
    <s v="5042944068"/>
    <s v="Financials"/>
    <s v="Other Financials"/>
    <s v="Luxembourg"/>
    <x v="171"/>
    <s v="NULL"/>
    <x v="0"/>
    <x v="0"/>
    <s v="CIE"/>
    <x v="367"/>
    <x v="367"/>
    <n v="9.0574329175575369E-2"/>
    <n v="9.0574329175575369E-2"/>
    <n v="7.5047212459914983E-2"/>
    <n v="7.5047212459914983E-2"/>
    <n v="7.5047212459914983E-2"/>
    <n v="7.5047212459914983E-2"/>
    <n v="8.2113835363399709E-2"/>
    <n v="8.2113835363399709E-2"/>
    <n v="8.2113835363399709E-2"/>
    <n v="8.2113835363399709E-2"/>
    <n v="1.9225786080739309E-2"/>
    <n v="1.9225786080739309E-2"/>
    <n v="1.9225786080739309E-2"/>
    <n v="1.9225786080739309E-2"/>
    <n v="7.2105236152494104E-2"/>
    <n v="7.2105236152494104E-2"/>
    <n v="7.2105236152494104E-2"/>
    <n v="7.2105236152494104E-2"/>
    <n v="0.13097787643395375"/>
    <n v="0.13097787643395375"/>
    <n v="0.13097787643395375"/>
    <n v="0.13097787643395375"/>
    <n v="0.15362034764302882"/>
    <n v="0.15362034764302882"/>
    <n v="0.15362034764302882"/>
    <n v="0.15362034764302882"/>
    <n v="0.19095861643489392"/>
    <n v="0.19095861643489392"/>
    <n v="0.19095861643489392"/>
    <n v="0.19095861643489392"/>
  </r>
  <r>
    <s v="2618262040"/>
    <x v="344"/>
    <d v="2014-03-05T00:00:00"/>
    <n v="34.984000000000002"/>
    <s v="Societa Aeroporto Toscano Galileo Galilei SpA"/>
    <s v="4295875862"/>
    <x v="5"/>
    <x v="23"/>
    <s v="Italy"/>
    <s v="Corporacion America Italia SpA"/>
    <s v="5042215071"/>
    <s v="Industrials"/>
    <s v="Transportation &amp; Infrastructure"/>
    <s v="Italy"/>
    <x v="172"/>
    <s v="Nomura Securities"/>
    <x v="0"/>
    <x v="0"/>
    <s v="SAT"/>
    <x v="368"/>
    <x v="368"/>
    <n v="8.9666302907271192E-2"/>
    <n v="8.9666302907271192E-2"/>
    <n v="8.619698895359465E-2"/>
    <n v="8.619698895359465E-2"/>
    <n v="8.619698895359465E-2"/>
    <n v="8.619698895359465E-2"/>
    <n v="9.9580193353603519E-2"/>
    <n v="9.9580193353603519E-2"/>
    <n v="9.9580193353603519E-2"/>
    <n v="9.9580193353603519E-2"/>
    <n v="9.5007747325778186E-2"/>
    <n v="9.5007747325778186E-2"/>
    <n v="9.5007747325778186E-2"/>
    <n v="9.5007747325778186E-2"/>
    <n v="5.9460403297225566E-2"/>
    <n v="5.9460403297225566E-2"/>
    <n v="5.9460403297225566E-2"/>
    <n v="5.9460403297225566E-2"/>
    <n v="7.1208404683667251E-2"/>
    <n v="7.1208404683667251E-2"/>
    <n v="7.1208404683667251E-2"/>
    <n v="7.1208404683667251E-2"/>
    <n v="6.8226541080746481E-2"/>
    <n v="6.8226541080746481E-2"/>
    <n v="6.8226541080746481E-2"/>
    <n v="6.8226541080746481E-2"/>
    <n v="9.0940868702358763E-2"/>
    <n v="9.0940868702358763E-2"/>
    <n v="9.0940868702358763E-2"/>
    <n v="9.0940868702358763E-2"/>
  </r>
  <r>
    <s v="2618277040"/>
    <x v="344"/>
    <d v="2014-09-17T00:00:00"/>
    <n v="1142.2159999999999"/>
    <s v="China Resources Wandong Medical Equipment Co Ltd"/>
    <s v="4295865367"/>
    <x v="8"/>
    <x v="31"/>
    <s v="China (Mainland)"/>
    <s v="Jiangsu Yuyue Technology Development Co Ltd"/>
    <s v="5000014378"/>
    <s v="Financials"/>
    <s v="Asset Management"/>
    <s v="China (Mainland)"/>
    <x v="2"/>
    <s v="NULL"/>
    <x v="0"/>
    <x v="0"/>
    <s v="600055"/>
    <x v="369"/>
    <x v="369"/>
    <n v="6.1235115004285773E-2"/>
    <n v="6.1235115004285773E-2"/>
    <n v="6.326227058801262E-2"/>
    <n v="6.326227058801262E-2"/>
    <n v="6.326227058801262E-2"/>
    <n v="6.326227058801262E-2"/>
    <n v="5.9539079163970637E-2"/>
    <n v="5.9539079163970637E-2"/>
    <n v="5.9539079163970637E-2"/>
    <n v="5.9539079163970637E-2"/>
    <n v="5.0294986488539736E-2"/>
    <n v="5.0294986488539736E-2"/>
    <n v="5.0294986488539736E-2"/>
    <n v="5.0294986488539736E-2"/>
    <n v="2.7112337754763696E-2"/>
    <n v="2.7112337754763696E-2"/>
    <n v="2.7112337754763696E-2"/>
    <n v="2.7112337754763696E-2"/>
    <n v="-1.7901309060302666E-2"/>
    <n v="-1.7901309060302666E-2"/>
    <n v="-1.7901309060302666E-2"/>
    <n v="-1.7901309060302666E-2"/>
    <n v="1.7131992918002964E-2"/>
    <n v="1.7131992918002964E-2"/>
    <n v="1.7131992918002964E-2"/>
    <n v="1.7131992918002964E-2"/>
    <n v="2.6016699797918947E-2"/>
    <n v="2.6016699797918947E-2"/>
    <n v="2.6016699797918947E-2"/>
    <n v="2.6016699797918947E-2"/>
  </r>
  <r>
    <s v="2618700040"/>
    <x v="345"/>
    <d v="2014-03-14T00:00:00"/>
    <n v="1900"/>
    <s v="Daiko Clearing Services Corp"/>
    <s v="4295876579"/>
    <x v="7"/>
    <x v="33"/>
    <s v="Japan"/>
    <s v="Nomura Research Institute Ltd"/>
    <s v="4295878436"/>
    <s v="Consumer Products and Services"/>
    <s v="Professional Services"/>
    <s v="Japan"/>
    <x v="72"/>
    <s v="NULL"/>
    <x v="0"/>
    <x v="0"/>
    <s v="8692"/>
    <x v="370"/>
    <x v="370"/>
    <n v="-0.20475513255296574"/>
    <n v="-0.20475513255296574"/>
    <n v="-0.20475513255296574"/>
    <n v="2.5081211754929385E-2"/>
    <n v="2.5081211754929385E-2"/>
    <n v="2.5081211754929385E-2"/>
    <n v="2.5081211754929385E-2"/>
    <n v="-2.6470588235294051E-2"/>
    <n v="-2.6470588235294051E-2"/>
    <n v="-2.6470588235294051E-2"/>
    <n v="-2.6470588235294051E-2"/>
    <n v="4.7836583101207204E-2"/>
    <n v="4.7836583101207204E-2"/>
    <n v="4.7836583101207204E-2"/>
    <n v="4.7836583101207204E-2"/>
    <n v="5.7761858394770015E-2"/>
    <n v="5.7761858394770015E-2"/>
    <n v="5.7761858394770015E-2"/>
    <n v="5.7761858394770015E-2"/>
    <n v="1.526426914956211E-2"/>
    <n v="1.526426914956211E-2"/>
    <n v="1.526426914956211E-2"/>
    <n v="1.526426914956211E-2"/>
    <n v="5.7226132082178202E-3"/>
    <n v="5.7226132082178202E-3"/>
    <n v="5.7226132082178202E-3"/>
    <n v="5.7226132082178202E-3"/>
    <n v="-8.8927985925066746E-2"/>
    <n v="-8.8927985925066746E-2"/>
    <n v="-8.8927985925066746E-2"/>
  </r>
  <r>
    <s v="2619391040"/>
    <x v="346"/>
    <d v="2014-03-16T00:00:00"/>
    <n v="548.56799999999998"/>
    <s v="Bourbon SA"/>
    <s v="4295867706"/>
    <x v="0"/>
    <x v="0"/>
    <s v="France"/>
    <s v="Investor Group"/>
    <s v="NULL"/>
    <s v="Financials"/>
    <s v="Other Financials"/>
    <s v="France"/>
    <x v="173"/>
    <s v="BNP Paribas SA|Natixis|Societe Generale"/>
    <x v="0"/>
    <x v="0"/>
    <s v="GBB"/>
    <x v="371"/>
    <x v="371"/>
    <n v="5.884314052342067E-2"/>
    <n v="5.884314052342067E-2"/>
    <n v="1.7439207249494725E-2"/>
    <n v="1.7439207249494725E-2"/>
    <n v="1.7439207249494725E-2"/>
    <n v="1.7439207249494725E-2"/>
    <n v="2.7340114879825388E-2"/>
    <n v="2.7340114879825388E-2"/>
    <n v="2.7340114879825388E-2"/>
    <n v="2.7340114879825388E-2"/>
    <n v="4.8999393571861755E-2"/>
    <n v="4.8999393571861755E-2"/>
    <n v="4.8999393571861755E-2"/>
    <n v="4.8999393571861755E-2"/>
    <n v="0.10278996435426384"/>
    <n v="0.10278996435426384"/>
    <n v="0.10278996435426384"/>
    <n v="0.10278996435426384"/>
    <n v="4.7902097902097832E-2"/>
    <n v="4.7902097902097832E-2"/>
    <n v="4.7902097902097832E-2"/>
    <n v="4.7902097902097832E-2"/>
    <n v="1.6768399635164515E-2"/>
    <n v="1.6768399635164515E-2"/>
    <n v="1.6768399635164515E-2"/>
    <n v="1.6768399635164515E-2"/>
    <n v="-0.10785701101335121"/>
    <n v="-0.10785701101335121"/>
    <n v="-0.10785701101335121"/>
    <n v="-0.10785701101335121"/>
  </r>
  <r>
    <s v="2619651040"/>
    <x v="347"/>
    <d v="2013-11-22T00:00:00"/>
    <n v="281.48099999999999"/>
    <s v="Nordic Shipholding A/S"/>
    <s v="4295866011"/>
    <x v="5"/>
    <x v="23"/>
    <s v="Denmark"/>
    <s v="Creditors"/>
    <s v="NULL"/>
    <s v="Financials"/>
    <s v="Other Financials"/>
    <s v="Denmark"/>
    <x v="2"/>
    <s v="NULL"/>
    <x v="0"/>
    <x v="0"/>
    <s v="NORDIC"/>
    <x v="372"/>
    <x v="372"/>
    <n v="-0.42169833785778921"/>
    <n v="-0.42169833785778921"/>
    <n v="-0.42169833785778921"/>
    <n v="-0.42169833785778921"/>
    <n v="-9.4555365058981836E-2"/>
    <n v="-9.4555365058981836E-2"/>
    <n v="-9.4555365058981836E-2"/>
    <n v="-9.4555365058981836E-2"/>
    <n v="1.2110091743119266E-2"/>
    <n v="1.2110091743119266E-2"/>
    <n v="1.2110091743119266E-2"/>
    <n v="1.2110091743119266E-2"/>
    <n v="1.0911859787865024"/>
    <n v="1.0911859787865024"/>
    <n v="1.0911859787865024"/>
    <n v="1.0911859787865024"/>
    <n v="0.20727477266335426"/>
    <n v="0.20727477266335426"/>
    <n v="0.20727477266335426"/>
    <n v="0.20727477266335426"/>
    <n v="4.6012027219496758E-2"/>
    <n v="4.6012027219496758E-2"/>
    <n v="4.6012027219496758E-2"/>
    <n v="4.6012027219496758E-2"/>
    <n v="0.14270415434422651"/>
    <n v="0.14270415434422651"/>
    <n v="0.14270415434422651"/>
    <n v="0.14270415434422651"/>
    <n v="-1.2513709343929234E-2"/>
    <n v="-1.2513709343929234E-2"/>
  </r>
  <r>
    <s v="2623037040"/>
    <x v="348"/>
    <d v="2014-03-25T00:00:00"/>
    <n v="100"/>
    <s v="Hornbach Holding AG"/>
    <s v="5046720998"/>
    <x v="2"/>
    <x v="66"/>
    <s v="Germany"/>
    <s v="Hornbach Familien-Treuhandgesellschaft mbH"/>
    <s v="5036381917"/>
    <s v="Retail"/>
    <s v="Home Improvement Retailing"/>
    <s v="Germany"/>
    <x v="2"/>
    <s v="NULL"/>
    <x v="0"/>
    <x v="0"/>
    <s v="HBH"/>
    <x v="373"/>
    <x v="373"/>
    <n v="9.3043621374915925E-2"/>
    <n v="9.3043621374915925E-2"/>
    <n v="9.6364555858046333E-2"/>
    <n v="9.6364555858046333E-2"/>
    <n v="9.6364555858046333E-2"/>
    <n v="9.6364555858046333E-2"/>
    <n v="9.789148256217875E-2"/>
    <n v="9.789148256217875E-2"/>
    <n v="9.789148256217875E-2"/>
    <n v="9.789148256217875E-2"/>
    <n v="8.0260840854061127E-2"/>
    <n v="8.0260840854061127E-2"/>
    <n v="8.0260840854061127E-2"/>
    <n v="8.0260840854061127E-2"/>
    <n v="8.6100352519121209E-2"/>
    <n v="8.6100352519121209E-2"/>
    <n v="8.6100352519121209E-2"/>
    <n v="8.6100352519121209E-2"/>
    <n v="8.5148255524683247E-2"/>
    <n v="8.5148255524683247E-2"/>
    <n v="8.5148255524683247E-2"/>
    <n v="8.5148255524683247E-2"/>
    <n v="6.6381722784101857E-2"/>
    <n v="6.6381722784101857E-2"/>
    <n v="6.6381722784101857E-2"/>
    <n v="6.6381722784101857E-2"/>
    <n v="7.3908889832549618E-2"/>
    <n v="7.3908889832549618E-2"/>
    <n v="7.3908889832549618E-2"/>
    <n v="7.3908889832549618E-2"/>
  </r>
  <r>
    <s v="2628662040"/>
    <x v="349"/>
    <d v="2014-04-15T00:00:00"/>
    <n v="114489.198"/>
    <s v="United Spirits Ltd"/>
    <s v="4295874156"/>
    <x v="3"/>
    <x v="28"/>
    <s v="India"/>
    <s v="Relay BV"/>
    <s v="5037945595"/>
    <s v="Consumer Staples"/>
    <s v="Food and Beverage"/>
    <s v="Netherlands"/>
    <x v="80"/>
    <s v="HSBC Securities &amp; Capital|Bank of America Merrill Lynch|JM Financial Institutional"/>
    <x v="0"/>
    <x v="0"/>
    <s v="532432"/>
    <x v="374"/>
    <x v="374"/>
    <n v="0.10329361057522328"/>
    <n v="0.10329361057522328"/>
    <n v="0.10329361057522328"/>
    <n v="0.10329361057522328"/>
    <n v="0.15929217264764786"/>
    <n v="0.15929217264764786"/>
    <n v="0.15929217264764786"/>
    <n v="9.3511852491845807E-2"/>
    <n v="9.3511852491845807E-2"/>
    <n v="9.3511852491845807E-2"/>
    <n v="9.3511852491845807E-2"/>
    <n v="0.114795288342844"/>
    <n v="0.114795288342844"/>
    <n v="0.114795288342844"/>
    <n v="0.114795288342844"/>
    <n v="0.114795288342844"/>
    <n v="-0.80577986236989185"/>
    <n v="-0.80577986236989185"/>
    <n v="-0.80577986236989185"/>
    <n v="-0.18503997087731983"/>
    <n v="-0.18503997087731983"/>
    <n v="-0.18503997087731983"/>
    <n v="-0.18503997087731983"/>
    <n v="0.32260016947100839"/>
    <n v="0.32260016947100839"/>
    <n v="0.32260016947100839"/>
    <n v="0.32260016947100839"/>
    <n v="0.16577678902484169"/>
    <n v="0.16577678902484169"/>
    <n v="0.16577678902484169"/>
  </r>
  <r>
    <s v="2628796040"/>
    <x v="349"/>
    <d v="2014-04-15T00:00:00"/>
    <n v="311.33600000000001"/>
    <s v="Hotel Properties Ltd"/>
    <s v="4295887404"/>
    <x v="9"/>
    <x v="43"/>
    <s v="Singapore"/>
    <s v="68 Holdings Pte Ltd"/>
    <s v="5042257290"/>
    <s v="Financials"/>
    <s v="Other Financials"/>
    <s v="Singapore"/>
    <x v="174"/>
    <s v="Standard Chartered Bank"/>
    <x v="0"/>
    <x v="0"/>
    <s v="H15"/>
    <x v="375"/>
    <x v="375"/>
    <n v="3.4501636561034457E-2"/>
    <n v="3.4501636561034457E-2"/>
    <n v="3.0428044187786395E-2"/>
    <n v="3.0428044187786395E-2"/>
    <n v="3.0428044187786395E-2"/>
    <n v="3.0428044187786395E-2"/>
    <n v="3.758605845554059E-2"/>
    <n v="3.758605845554059E-2"/>
    <n v="3.758605845554059E-2"/>
    <n v="3.758605845554059E-2"/>
    <n v="4.0378023121570204E-2"/>
    <n v="4.0378023121570204E-2"/>
    <n v="4.0378023121570204E-2"/>
    <n v="4.0378023121570204E-2"/>
    <n v="5.9451827907430477E-2"/>
    <n v="5.9451827907430477E-2"/>
    <n v="5.9451827907430477E-2"/>
    <n v="5.9451827907430477E-2"/>
    <n v="5.4538883268377462E-2"/>
    <n v="5.4538883268377462E-2"/>
    <n v="5.4538883268377462E-2"/>
    <n v="5.4538883268377462E-2"/>
    <n v="4.0719112970378293E-2"/>
    <n v="4.0719112970378293E-2"/>
    <n v="4.0719112970378293E-2"/>
    <n v="4.0719112970378293E-2"/>
    <n v="4.8488475634468446E-2"/>
    <n v="4.8488475634468446E-2"/>
    <n v="4.8488475634468446E-2"/>
    <n v="4.8488475634468446E-2"/>
  </r>
  <r>
    <s v="2631321040"/>
    <x v="350"/>
    <d v="2014-04-23T00:00:00"/>
    <n v="1098.4469999999999"/>
    <s v="Telekom Austria AG"/>
    <s v="4295859051"/>
    <x v="6"/>
    <x v="8"/>
    <s v="Austria"/>
    <s v="Carso Telecom BV"/>
    <s v="5037589287"/>
    <s v="Financials"/>
    <s v="Other Financials"/>
    <s v="Netherlands"/>
    <x v="8"/>
    <s v="PricewaterhouseCoopers|Citi"/>
    <x v="0"/>
    <x v="0"/>
    <s v="TELA"/>
    <x v="376"/>
    <x v="376"/>
    <n v="5.9103533344354559E-2"/>
    <n v="5.9103533344354559E-2"/>
    <n v="7.7192890915225437E-2"/>
    <n v="7.7192890915225437E-2"/>
    <n v="7.7192890915225437E-2"/>
    <n v="7.7192890915225437E-2"/>
    <n v="-1.5170391430247667E-3"/>
    <n v="-1.5170391430247667E-3"/>
    <n v="-1.5170391430247667E-3"/>
    <n v="-1.5170391430247667E-3"/>
    <n v="9.2621460145834236E-2"/>
    <n v="9.2621460145834236E-2"/>
    <n v="9.2621460145834236E-2"/>
    <n v="9.2621460145834236E-2"/>
    <n v="5.0039625365329556E-2"/>
    <n v="5.0039625365329556E-2"/>
    <n v="5.0039625365329556E-2"/>
    <n v="5.0039625365329556E-2"/>
    <n v="-4.404871735032674E-4"/>
    <n v="-4.404871735032674E-4"/>
    <n v="-4.404871735032674E-4"/>
    <n v="-4.404871735032674E-4"/>
    <n v="9.4470520908094366E-2"/>
    <n v="9.4470520908094366E-2"/>
    <n v="9.4470520908094366E-2"/>
    <n v="9.4470520908094366E-2"/>
    <n v="7.9840987712328809E-2"/>
    <n v="7.9840987712328809E-2"/>
    <n v="7.9840987712328809E-2"/>
    <n v="7.9840987712328809E-2"/>
  </r>
  <r>
    <s v="2636771040"/>
    <x v="351"/>
    <d v="2014-05-13T00:00:00"/>
    <n v="105264.863"/>
    <s v="Taiyo Nippon Sanso Corp"/>
    <s v="4295880693"/>
    <x v="4"/>
    <x v="18"/>
    <s v="Japan"/>
    <s v="Mitsubishi Chemical Holdings Corp"/>
    <s v="4295876019"/>
    <s v="Materials"/>
    <s v="Chemicals"/>
    <s v="Japan"/>
    <x v="99"/>
    <s v="JPMorgan Securities Japan Co|Mitsubishi UFJ Morgan Stanley"/>
    <x v="0"/>
    <x v="0"/>
    <s v="4091"/>
    <x v="377"/>
    <x v="377"/>
    <n v="6.0193402419882608E-2"/>
    <n v="6.0193402419882608E-2"/>
    <n v="6.0193402419882608E-2"/>
    <n v="6.4605713449115185E-2"/>
    <n v="6.4605713449115185E-2"/>
    <n v="6.4605713449115185E-2"/>
    <n v="6.4605713449115185E-2"/>
    <n v="6.8418344595753466E-2"/>
    <n v="6.8418344595753466E-2"/>
    <n v="6.8418344595753466E-2"/>
    <n v="6.8418344595753466E-2"/>
    <n v="5.3041780980849842E-2"/>
    <n v="5.3041780980849842E-2"/>
    <n v="5.3041780980849842E-2"/>
    <n v="5.3041780980849842E-2"/>
    <n v="5.0153746916815456E-2"/>
    <n v="5.0153746916815456E-2"/>
    <n v="5.0153746916815456E-2"/>
    <n v="5.0153746916815456E-2"/>
    <n v="5.3902142401892283E-2"/>
    <n v="5.3902142401892283E-2"/>
    <n v="5.3902142401892283E-2"/>
    <n v="5.3902142401892283E-2"/>
    <n v="8.5750290946311619E-2"/>
    <n v="8.5750290946311619E-2"/>
    <n v="8.5750290946311619E-2"/>
    <n v="8.5750290946311619E-2"/>
    <n v="7.5510884661007277E-2"/>
    <n v="7.5510884661007277E-2"/>
    <n v="7.5510884661007277E-2"/>
  </r>
  <r>
    <s v="2635444040"/>
    <x v="352"/>
    <d v="2014-05-08T00:00:00"/>
    <n v="169.75399999999999"/>
    <s v="Perception Digital Holdings Ltd"/>
    <s v="5000599006"/>
    <x v="5"/>
    <x v="24"/>
    <s v="Hong Kong"/>
    <s v="Nat-Ace Pharmaceutical Ltd"/>
    <s v="5042374024"/>
    <s v="Healthcare"/>
    <s v="Pharmaceuticals"/>
    <s v="Hong Kong"/>
    <x v="175"/>
    <s v="CCB International Capital Ltd"/>
    <x v="0"/>
    <x v="0"/>
    <s v="8248"/>
    <x v="378"/>
    <x v="378"/>
    <n v="0.37998499744125241"/>
    <n v="0.37998499744125241"/>
    <n v="0.22719847282250014"/>
    <n v="0.22719847282250014"/>
    <n v="0.22719847282250014"/>
    <n v="0.22719847282250014"/>
    <n v="-0.18574894370793274"/>
    <n v="-0.18574894370793274"/>
    <n v="-0.18574894370793274"/>
    <n v="-0.18574894370793274"/>
    <n v="-0.18574894370793274"/>
    <n v="-1.6615955604741566"/>
    <n v="-1.6615955604741566"/>
    <n v="-1.6615955604741566"/>
    <n v="-1.6615955604741566"/>
    <n v="-2.2495563803096381"/>
    <n v="-2.2495563803096381"/>
    <n v="-2.2495563803096381"/>
    <n v="-2.2495563803096381"/>
    <n v="-0.1345787302483458"/>
    <n v="-0.1345787302483458"/>
    <n v="-0.1345787302483458"/>
    <n v="-0.1345787302483458"/>
    <n v="1.3719761293627706E-2"/>
    <n v="1.3719761293627706E-2"/>
    <n v="1.3719761293627706E-2"/>
    <n v="1.3719761293627706E-2"/>
    <n v="1.5305717644979329E-2"/>
    <n v="1.5305717644979329E-2"/>
    <n v="1.5305717644979329E-2"/>
  </r>
  <r>
    <s v="2637974040"/>
    <x v="353"/>
    <d v="2014-05-07T00:00:00"/>
    <n v="9.1229999999999993"/>
    <s v="Catalis NV"/>
    <s v="4295884960"/>
    <x v="10"/>
    <x v="26"/>
    <s v="Netherlands"/>
    <s v="Vespa Capital LLP"/>
    <s v="5024525553"/>
    <s v="Financials"/>
    <s v="Alternative Financial Investments"/>
    <s v="United Kingdom"/>
    <x v="2"/>
    <s v="NULL"/>
    <x v="0"/>
    <x v="0"/>
    <s v="XAE"/>
    <x v="379"/>
    <x v="379"/>
    <n v="-0.10419580419580428"/>
    <n v="-0.13623281100095946"/>
    <n v="-0.13623281100095946"/>
    <n v="-0.13623281100095946"/>
    <n v="-0.13623281100095946"/>
    <n v="-0.46506750557084875"/>
    <n v="-0.46506750557084875"/>
    <n v="-0.46506750557084875"/>
    <n v="-0.46506750557084875"/>
    <n v="-0.46506750557084875"/>
    <n v="-0.46506750557084875"/>
    <n v="0.10346979530703991"/>
    <n v="0.10346979530703991"/>
    <n v="0.15139039364391491"/>
    <n v="0.15139039364391491"/>
    <n v="0.15139039364391491"/>
    <n v="0.15139039364391491"/>
    <n v="-7.8811369509043647E-2"/>
    <n v="-7.8811369509043647E-2"/>
    <n v="-7.8811369509043647E-2"/>
    <n v="-7.8811369509043647E-2"/>
    <n v="-7.8811369509043647E-2"/>
    <n v="-7.8811369509043647E-2"/>
    <n v="-7.8811369509043647E-2"/>
    <n v="-0.73392780094922982"/>
    <n v="-0.73392780094922982"/>
    <n v="-0.73392780094922982"/>
    <n v="0.17698580489277985"/>
    <n v="0.17698580489277985"/>
    <n v="0.21694495980210354"/>
  </r>
  <r>
    <s v="2639501040"/>
    <x v="354"/>
    <d v="2014-05-21T00:00:00"/>
    <n v="1328.3019999999999"/>
    <s v="Lanka Century Investment PLC"/>
    <s v="4295916979"/>
    <x v="7"/>
    <x v="33"/>
    <s v="Sri Lanka"/>
    <s v="Taprobane Holdings Plc"/>
    <s v="5036769643"/>
    <s v="Financials"/>
    <s v="Asset Management"/>
    <s v="Sri Lanka"/>
    <x v="2"/>
    <s v="NULL"/>
    <x v="0"/>
    <x v="0"/>
    <s v="GREG"/>
    <x v="380"/>
    <x v="380"/>
    <n v="4.3007554766271203E-2"/>
    <n v="4.3007554766271203E-2"/>
    <n v="6.5007534437951028E-2"/>
    <n v="6.5007534437951028E-2"/>
    <n v="6.5007534437951028E-2"/>
    <n v="6.5007534437951028E-2"/>
    <n v="3.3238727117709102E-2"/>
    <n v="3.3238727117709102E-2"/>
    <n v="3.3238727117709102E-2"/>
    <n v="3.3238727117709102E-2"/>
    <n v="3.3238727117709102E-2"/>
    <n v="-1.7705515584909008E-2"/>
    <n v="-1.7705515584909008E-2"/>
    <n v="-1.7705515584909008E-2"/>
    <n v="-1.7705515584909008E-2"/>
    <n v="-4.8542902357469324E-2"/>
    <n v="-4.8542902357469324E-2"/>
    <n v="-4.8542902357469324E-2"/>
    <n v="3.7759919001642772E-2"/>
    <n v="3.7759919001642772E-2"/>
    <n v="3.7759919001642772E-2"/>
    <n v="3.7759919001642772E-2"/>
    <n v="1.977462513494118E-2"/>
    <n v="1.977462513494118E-2"/>
    <n v="1.977462513494118E-2"/>
    <n v="1.977462513494118E-2"/>
    <n v="3.7010071778028043E-2"/>
    <n v="3.7010071778028043E-2"/>
    <n v="3.7010071778028043E-2"/>
    <n v="3.7010071778028043E-2"/>
  </r>
  <r>
    <s v="2641824040"/>
    <x v="355"/>
    <d v="2014-05-26T00:00:00"/>
    <n v="27499"/>
    <s v="Unitika Ltd"/>
    <s v="4295877419"/>
    <x v="4"/>
    <x v="18"/>
    <s v="Japan"/>
    <s v="Investor Group"/>
    <s v="NULL"/>
    <s v="Financials"/>
    <s v="Other Financials"/>
    <s v="Japan"/>
    <x v="176"/>
    <s v="NULL"/>
    <x v="0"/>
    <x v="0"/>
    <s v="3103"/>
    <x v="381"/>
    <x v="381"/>
    <n v="4.7696089107370734E-2"/>
    <n v="4.7696089107370734E-2"/>
    <n v="5.8970795096791526E-2"/>
    <n v="5.8970795096791526E-2"/>
    <n v="5.8970795096791526E-2"/>
    <n v="5.8970795096791526E-2"/>
    <n v="4.8648996087190366E-2"/>
    <n v="4.8648996087190366E-2"/>
    <n v="4.8648996087190366E-2"/>
    <n v="4.8648996087190366E-2"/>
    <n v="-2.0018542045805804E-2"/>
    <n v="-2.0018542045805804E-2"/>
    <n v="-2.0018542045805804E-2"/>
    <n v="-2.0018542045805804E-2"/>
    <n v="3.3304143177713373E-2"/>
    <n v="3.3304143177713373E-2"/>
    <n v="3.3304143177713373E-2"/>
    <n v="3.3304143177713373E-2"/>
    <n v="-0.15729014788585718"/>
    <n v="-0.15729014788585718"/>
    <n v="-0.15729014788585718"/>
    <n v="-0.15729014788585718"/>
    <n v="5.0246473068762405E-2"/>
    <n v="5.0246473068762405E-2"/>
    <n v="5.0246473068762405E-2"/>
    <n v="5.0246473068762405E-2"/>
    <n v="5.7353262934856472E-2"/>
    <n v="5.7353262934856472E-2"/>
    <n v="5.7353262934856472E-2"/>
    <n v="5.7353262934856472E-2"/>
  </r>
  <r>
    <s v="2642098040"/>
    <x v="356"/>
    <d v="2014-05-29T00:00:00"/>
    <n v="30623.596000000001"/>
    <s v="Network 18 Media &amp; Investments Ltd"/>
    <s v="4295872196"/>
    <x v="9"/>
    <x v="29"/>
    <s v="India"/>
    <s v="Independent Media Trust"/>
    <s v="5043323613"/>
    <s v="Financials"/>
    <s v="Asset Management"/>
    <s v="India"/>
    <x v="2"/>
    <s v="JM Financial Institutional"/>
    <x v="0"/>
    <x v="0"/>
    <s v="532798"/>
    <x v="382"/>
    <x v="382"/>
    <n v="-4.930002054271803E-2"/>
    <n v="-4.930002054271803E-2"/>
    <n v="-1.593942715286252E-2"/>
    <n v="-1.593942715286252E-2"/>
    <n v="-1.593942715286252E-2"/>
    <n v="-1.593942715286252E-2"/>
    <n v="-0.21887310885023767"/>
    <n v="-0.21887310885023767"/>
    <n v="-0.21887310885023767"/>
    <n v="-0.21887310885023767"/>
    <n v="-3.6071686992844576E-2"/>
    <n v="-3.6071686992844576E-2"/>
    <n v="-3.6071686992844576E-2"/>
    <n v="-3.6071686992844576E-2"/>
    <n v="-1.8700106299309883E-2"/>
    <n v="-1.8700106299309883E-2"/>
    <n v="-1.8700106299309883E-2"/>
    <n v="-1.8700106299309883E-2"/>
    <n v="-0.27860462080733323"/>
    <n v="-0.27860462080733323"/>
    <n v="-0.27860462080733323"/>
    <n v="-0.27860462080733323"/>
    <n v="2.4608108857463113E-3"/>
    <n v="2.4608108857463113E-3"/>
    <n v="2.4608108857463113E-3"/>
    <n v="2.4608108857463113E-3"/>
    <n v="-6.926488630775772E-2"/>
    <n v="-6.926488630775772E-2"/>
    <n v="-6.926488630775772E-2"/>
    <n v="-6.926488630775772E-2"/>
  </r>
  <r>
    <s v="2642936040"/>
    <x v="357"/>
    <d v="2014-05-28T00:00:00"/>
    <n v="66.8"/>
    <s v="D Rotshtein RealEstate Ltd"/>
    <s v="4295940927"/>
    <x v="5"/>
    <x v="12"/>
    <s v="Israel"/>
    <s v="Yitzhak Mirilashvili"/>
    <s v="NULL"/>
    <s v="Financials"/>
    <s v="Other Financials"/>
    <s v="Israel"/>
    <x v="2"/>
    <s v="NULL"/>
    <x v="0"/>
    <x v="0"/>
    <s v="ROTS"/>
    <x v="383"/>
    <x v="383"/>
    <n v="-0.18770754269449669"/>
    <n v="-0.18770754269449669"/>
    <n v="0.15812558039860042"/>
    <n v="0.15812558039860042"/>
    <n v="0.15812558039860042"/>
    <n v="0.15812558039860042"/>
    <n v="6.1582250766311443E-2"/>
    <n v="6.1582250766311443E-2"/>
    <n v="6.1582250766311443E-2"/>
    <n v="6.1582250766311443E-2"/>
    <n v="8.4732130367883018E-2"/>
    <n v="8.4732130367883018E-2"/>
    <n v="8.4732130367883018E-2"/>
    <n v="8.4732130367883018E-2"/>
    <n v="0.11299683354114307"/>
    <n v="0.11299683354114307"/>
    <n v="0.11299683354114307"/>
    <n v="0.11299683354114307"/>
    <n v="9.0221413786615287E-2"/>
    <n v="9.0221413786615287E-2"/>
    <n v="9.0221413786615287E-2"/>
    <n v="9.0221413786615287E-2"/>
    <n v="-2.6968091726142007E-2"/>
    <n v="-2.6968091726142007E-2"/>
    <n v="-2.6968091726142007E-2"/>
    <n v="-2.6968091726142007E-2"/>
    <n v="9.2401727383456644E-2"/>
    <n v="9.2401727383456644E-2"/>
    <n v="9.2401727383456644E-2"/>
    <n v="9.2401727383456644E-2"/>
  </r>
  <r>
    <s v="2644291040"/>
    <x v="358"/>
    <d v="2014-04-01T00:00:00"/>
    <n v="57.997"/>
    <s v="Orchestra Premaman SA"/>
    <s v="4295868487"/>
    <x v="2"/>
    <x v="45"/>
    <s v="France"/>
    <s v="Yeled Invest SA"/>
    <s v="5042939835"/>
    <s v="Financials"/>
    <s v="Other Financials"/>
    <s v="Luxembourg"/>
    <x v="2"/>
    <s v="NULL"/>
    <x v="0"/>
    <x v="0"/>
    <s v="KAZI"/>
    <x v="384"/>
    <x v="384"/>
    <n v="8.518088284102221E-2"/>
    <n v="8.518088284102221E-2"/>
    <n v="1.6930896361371916E-2"/>
    <n v="1.2764263680196841E-2"/>
    <n v="1.2764263680196841E-2"/>
    <n v="1.2764263680196841E-2"/>
    <n v="1.2764263680196841E-2"/>
    <n v="8.2487020387488494E-2"/>
    <n v="8.2487020387488494E-2"/>
    <n v="8.2487020387488494E-2"/>
    <n v="8.2487020387488494E-2"/>
    <n v="0.21958996566131531"/>
    <n v="0.21958996566131531"/>
    <n v="0.21958996566131531"/>
    <n v="0.21958996566131531"/>
    <n v="0.13926239759677814"/>
    <n v="0.13926239759677814"/>
    <n v="0.13926239759677814"/>
    <n v="0.13926239759677814"/>
    <n v="0.17659614382490837"/>
    <n v="0.17659614382490837"/>
    <n v="0.17659614382490837"/>
    <n v="0.17659614382490837"/>
    <n v="0.10289686497979167"/>
    <n v="0.10289686497979167"/>
    <n v="0.10289686497979167"/>
    <n v="0.10289686497979167"/>
    <n v="-6.1168399653607333E-2"/>
    <n v="-6.1168399653607333E-2"/>
    <n v="-6.1168399653607333E-2"/>
  </r>
  <r>
    <s v="2644840040"/>
    <x v="359"/>
    <d v="2014-06-10T00:00:00"/>
    <n v="10000"/>
    <s v="Wintime Energy Co Ltd"/>
    <s v="4295864198"/>
    <x v="0"/>
    <x v="42"/>
    <s v="China (Mainland)"/>
    <s v="Investor Group"/>
    <s v="NULL"/>
    <s v="Financials"/>
    <s v="Other Financials"/>
    <s v="China (Mainland)"/>
    <x v="2"/>
    <s v="NULL"/>
    <x v="0"/>
    <x v="0"/>
    <s v="600157"/>
    <x v="385"/>
    <x v="385"/>
    <n v="3.4631248713117506E-2"/>
    <n v="3.4631248713117506E-2"/>
    <n v="0.12857491173649999"/>
    <n v="0.12857491173649999"/>
    <n v="0.12857491173649999"/>
    <n v="5.4072175417371776E-2"/>
    <n v="5.4072175417371776E-2"/>
    <n v="5.4072175417371776E-2"/>
    <n v="5.4072175417371776E-2"/>
    <n v="5.8299430193015193E-2"/>
    <n v="5.8299430193015193E-2"/>
    <n v="5.8299430193015193E-2"/>
    <n v="5.8299430193015193E-2"/>
    <n v="3.1904577246327552E-2"/>
    <n v="3.1904577246327552E-2"/>
    <n v="3.1904577246327552E-2"/>
    <n v="3.1904577246327552E-2"/>
    <n v="3.1904577246327552E-2"/>
    <n v="1.3622513152342657E-2"/>
    <n v="1.3622513152342657E-2"/>
    <n v="1.3622513152342657E-2"/>
    <n v="1.3622513152342657E-2"/>
    <n v="1.6849236112671383E-2"/>
    <n v="1.6849236112671383E-2"/>
    <n v="1.6849236112671383E-2"/>
    <n v="1.6849236112671383E-2"/>
    <n v="1.5915119876925173E-2"/>
    <n v="1.5915119876925173E-2"/>
    <n v="1.5915119876925173E-2"/>
    <n v="1.5915119876925173E-2"/>
  </r>
  <r>
    <s v="2645367040"/>
    <x v="360"/>
    <d v="2014-06-07T00:00:00"/>
    <n v="679.428"/>
    <s v="Wuxi Little Swan Co Ltd"/>
    <s v="4295864159"/>
    <x v="3"/>
    <x v="60"/>
    <s v="China (Mainland)"/>
    <s v="Investor Group"/>
    <s v="NULL"/>
    <s v="Financials"/>
    <s v="Other Financials"/>
    <s v="China (Mainland)"/>
    <x v="2"/>
    <s v="CITIC Securities Co Ltd"/>
    <x v="0"/>
    <x v="0"/>
    <s v="000418"/>
    <x v="386"/>
    <x v="386"/>
    <n v="0.10686855825089933"/>
    <n v="0.18884651909751868"/>
    <n v="0.18884651909751868"/>
    <n v="0.18884651909751868"/>
    <n v="0.18884651909751868"/>
    <n v="0.14859688731229742"/>
    <n v="0.14859688731229742"/>
    <n v="0.14859688731229742"/>
    <n v="0.14859688731229742"/>
    <n v="9.4749808040566957E-2"/>
    <n v="9.4749808040566957E-2"/>
    <n v="9.4749808040566957E-2"/>
    <n v="9.4749808040566957E-2"/>
    <n v="0.11520533095783488"/>
    <n v="0.11520533095783488"/>
    <n v="0.11520533095783488"/>
    <n v="0.11520533095783488"/>
    <n v="0.17650124217006685"/>
    <n v="0.17650124217006685"/>
    <n v="0.17650124217006685"/>
    <n v="0.17650124217006685"/>
    <n v="0.20072897565146341"/>
    <n v="0.20072897565146341"/>
    <n v="0.20072897565146341"/>
    <n v="0.20072897565146341"/>
    <n v="0.222381283535484"/>
    <n v="0.222381283535484"/>
    <n v="0.222381283535484"/>
    <n v="0.222381283535484"/>
    <n v="0.24914295209573942"/>
  </r>
  <r>
    <s v="2646262040"/>
    <x v="361"/>
    <d v="2014-05-14T00:00:00"/>
    <n v="3608.19"/>
    <s v="Gecoss Corp"/>
    <s v="4295879837"/>
    <x v="5"/>
    <x v="12"/>
    <s v="Japan"/>
    <s v="JFE Steel Corp"/>
    <s v="4295877328"/>
    <s v="Materials"/>
    <s v="Metals &amp; Mining"/>
    <s v="Japan"/>
    <x v="2"/>
    <s v="NULL"/>
    <x v="0"/>
    <x v="0"/>
    <s v="9991"/>
    <x v="387"/>
    <x v="387"/>
    <n v="-0.11322912695386962"/>
    <n v="-0.11322912695386962"/>
    <n v="4.4589811654657814E-2"/>
    <n v="4.4589811654657814E-2"/>
    <n v="4.4589811654657814E-2"/>
    <n v="4.4589811654657814E-2"/>
    <n v="4.515575878822476E-2"/>
    <n v="4.515575878822476E-2"/>
    <n v="4.515575878822476E-2"/>
    <n v="4.515575878822476E-2"/>
    <n v="7.4670681219420346E-2"/>
    <n v="7.4670681219420346E-2"/>
    <n v="7.4670681219420346E-2"/>
    <n v="7.4670681219420346E-2"/>
    <n v="0.11804834643333816"/>
    <n v="0.11804834643333816"/>
    <n v="0.11804834643333816"/>
    <n v="0.11804834643333816"/>
    <n v="0.15457728864432183"/>
    <n v="0.15457728864432183"/>
    <n v="0.15457728864432183"/>
    <n v="0.15457728864432183"/>
    <n v="0.14011119608126815"/>
    <n v="0.14011119608126815"/>
    <n v="0.14011119608126815"/>
    <n v="0.14011119608126815"/>
    <n v="0.11459916237352212"/>
    <n v="0.11459916237352212"/>
    <n v="0.11459916237352212"/>
    <n v="0.11459916237352212"/>
  </r>
  <r>
    <s v="2648823040"/>
    <x v="362"/>
    <d v="2014-12-11T00:00:00"/>
    <n v="352.29399999999998"/>
    <s v="Greenheart Group Ltd"/>
    <s v="4295870843"/>
    <x v="4"/>
    <x v="10"/>
    <s v="Hong Kong"/>
    <s v="Newforest Ltd"/>
    <s v="5035936018"/>
    <s v="Financials"/>
    <s v="Other Financials"/>
    <s v="Hong Kong"/>
    <x v="177"/>
    <s v="VMS Securities Ltd"/>
    <x v="0"/>
    <x v="0"/>
    <s v="0094"/>
    <x v="388"/>
    <x v="388"/>
    <n v="-5.1672531298972542E-2"/>
    <n v="-5.1672531298972542E-2"/>
    <n v="-5.1672531298972542E-2"/>
    <n v="-5.1672531298972542E-2"/>
    <n v="-4.8041894819090665E-2"/>
    <n v="-4.8041894819090665E-2"/>
    <n v="-4.8041894819090665E-2"/>
    <n v="-4.8041894819090665E-2"/>
    <n v="-6.6106564183548863E-2"/>
    <n v="-6.6106564183548863E-2"/>
    <n v="-6.6106564183548863E-2"/>
    <n v="-6.6106564183548863E-2"/>
    <n v="1.805039887532332E-2"/>
    <n v="1.805039887532332E-2"/>
    <n v="1.805039887532332E-2"/>
    <n v="1.805039887532332E-2"/>
    <n v="-0.1067785759902706"/>
    <n v="-0.1067785759902706"/>
    <n v="-0.1067785759902706"/>
    <n v="-0.1067785759902706"/>
    <n v="-0.67277773711475886"/>
    <n v="-0.67277773711475886"/>
    <n v="-0.67277773711475886"/>
    <n v="-0.67277773711475886"/>
    <n v="1.6631402684389548E-2"/>
    <n v="1.6631402684389548E-2"/>
    <n v="1.6631402684389548E-2"/>
    <n v="1.6631402684389548E-2"/>
    <n v="3.9550796172235073E-2"/>
    <n v="3.9550796172235073E-2"/>
  </r>
  <r>
    <s v="2649338040"/>
    <x v="363"/>
    <d v="2014-06-23T00:00:00"/>
    <n v="14880.571"/>
    <s v="ARRK Corp"/>
    <s v="4295879551"/>
    <x v="5"/>
    <x v="16"/>
    <s v="Japan"/>
    <s v="OPI 11 Corp"/>
    <s v="5043315601"/>
    <s v="Financials"/>
    <s v="Other Financials"/>
    <s v="Japan"/>
    <x v="72"/>
    <s v="Mizuho Securities Co Ltd"/>
    <x v="0"/>
    <x v="0"/>
    <s v="7873"/>
    <x v="389"/>
    <x v="389"/>
    <n v="-0.49486434611194197"/>
    <n v="-0.49486434611194197"/>
    <n v="-0.67081072935504205"/>
    <n v="-0.67081072935504205"/>
    <n v="-0.67081072935504205"/>
    <n v="-0.67081072935504205"/>
    <n v="2.7896018220372045E-2"/>
    <n v="2.7896018220372045E-2"/>
    <n v="2.7896018220372045E-2"/>
    <n v="2.7896018220372045E-2"/>
    <n v="-0.1149095279428457"/>
    <n v="-0.1149095279428457"/>
    <n v="-0.1149095279428457"/>
    <n v="-0.1149095279428457"/>
    <n v="3.6547725502639627E-2"/>
    <n v="3.6547725502639627E-2"/>
    <n v="3.6547725502639627E-2"/>
    <n v="3.6547725502639627E-2"/>
    <n v="8.584878653901204E-2"/>
    <n v="8.584878653901204E-2"/>
    <n v="8.584878653901204E-2"/>
    <n v="8.584878653901204E-2"/>
    <n v="6.0819672131147653E-2"/>
    <n v="6.0819672131147653E-2"/>
    <n v="6.0819672131147653E-2"/>
    <n v="6.0819672131147653E-2"/>
    <n v="4.7931413229192303E-2"/>
    <n v="4.7931413229192303E-2"/>
    <n v="4.7931413229192303E-2"/>
    <n v="4.7931413229192303E-2"/>
  </r>
  <r>
    <s v="2652480040"/>
    <x v="364"/>
    <d v="2014-07-18T00:00:00"/>
    <n v="92.034999999999997"/>
    <s v="Constructions Industrielles de la Mediterranee SA"/>
    <s v="4295867518"/>
    <x v="5"/>
    <x v="12"/>
    <s v="France"/>
    <s v="Soluni SA"/>
    <s v="5035490824"/>
    <s v="Financials"/>
    <s v="Other Financials"/>
    <s v="France"/>
    <x v="2"/>
    <s v="Credit Agricole CIB"/>
    <x v="0"/>
    <x v="0"/>
    <s v="CNIM"/>
    <x v="390"/>
    <x v="390"/>
    <n v="7.9091707244376253E-2"/>
    <n v="7.9091707244376253E-2"/>
    <n v="8.1613796415339099E-2"/>
    <n v="8.1613796415339099E-2"/>
    <n v="8.1613796415339099E-2"/>
    <n v="8.1613796415339099E-2"/>
    <n v="9.4653812445223529E-2"/>
    <n v="9.4653812445223529E-2"/>
    <n v="9.4653812445223529E-2"/>
    <n v="9.4653812445223529E-2"/>
    <n v="0.10128583473861599"/>
    <n v="0.10128583473861599"/>
    <n v="0.10128583473861599"/>
    <n v="0.10128583473861599"/>
    <n v="0.17118587620452355"/>
    <n v="0.17118587620452355"/>
    <n v="0.17118587620452355"/>
    <n v="0.17118587620452355"/>
    <n v="0.24350358638617448"/>
    <n v="0.24350358638617448"/>
    <n v="0.24350358638617448"/>
    <n v="0.24350358638617448"/>
    <n v="0.17247433819556998"/>
    <n v="0.17247433819556998"/>
    <n v="0.17247433819556998"/>
    <n v="0.17247433819556998"/>
    <n v="8.0513436253536075E-2"/>
    <n v="8.0513436253536075E-2"/>
    <n v="8.0513436253536075E-2"/>
    <n v="8.0513436253536075E-2"/>
  </r>
  <r>
    <s v="2655893040"/>
    <x v="365"/>
    <d v="2014-07-11T00:00:00"/>
    <n v="36"/>
    <s v="UBM Realitaetenentwicklung AG"/>
    <s v="4295858958"/>
    <x v="11"/>
    <x v="40"/>
    <s v="Austria"/>
    <s v="PORR AG"/>
    <s v="4295859052"/>
    <s v="Industrials"/>
    <s v="Building/Construction &amp; Engineering"/>
    <s v="Austria"/>
    <x v="2"/>
    <s v="NULL"/>
    <x v="0"/>
    <x v="0"/>
    <s v="UBMV"/>
    <x v="391"/>
    <x v="391"/>
    <n v="6.2403433125072814E-2"/>
    <n v="5.1881078336590149E-2"/>
    <n v="5.1881078336590149E-2"/>
    <n v="5.1881078336590149E-2"/>
    <n v="5.1881078336590149E-2"/>
    <n v="5.0307755240690318E-2"/>
    <n v="5.0307755240690318E-2"/>
    <n v="5.0307755240690318E-2"/>
    <n v="5.0307755240690318E-2"/>
    <n v="1.4043775914176448E-2"/>
    <n v="1.4043775914176448E-2"/>
    <n v="1.4043775914176448E-2"/>
    <n v="1.4043775914176448E-2"/>
    <n v="5.7400798144431255E-2"/>
    <n v="5.7400798144431255E-2"/>
    <n v="5.7400798144431255E-2"/>
    <n v="5.7400798144431255E-2"/>
    <n v="5.9047379072964187E-2"/>
    <n v="5.9047379072964187E-2"/>
    <n v="5.9047379072964187E-2"/>
    <n v="5.9047379072964187E-2"/>
    <n v="8.4944138008992393E-2"/>
    <n v="8.4944138008992393E-2"/>
    <n v="8.4944138008992393E-2"/>
    <n v="8.4944138008992393E-2"/>
    <n v="5.1804804215601116E-2"/>
    <n v="5.1804804215601116E-2"/>
    <n v="5.1804804215601116E-2"/>
    <n v="5.1804804215601116E-2"/>
    <n v="5.6641098290678232E-2"/>
  </r>
  <r>
    <s v="2662850040"/>
    <x v="366"/>
    <d v="2014-08-07T00:00:00"/>
    <n v="255.708"/>
    <s v="Arab Dairy Products Co SAE"/>
    <s v="4296250884"/>
    <x v="2"/>
    <x v="30"/>
    <s v="Egypt"/>
    <s v="Pioneers Holding Co for Financial Investments SAE"/>
    <s v="4298026826"/>
    <s v="Financials"/>
    <s v="Other Financials"/>
    <s v="Egypt"/>
    <x v="178"/>
    <s v="NULL"/>
    <x v="0"/>
    <x v="0"/>
    <s v="ADPC"/>
    <x v="392"/>
    <x v="392"/>
    <n v="0.10027376206714361"/>
    <n v="2.5029363102716033E-2"/>
    <n v="2.5029363102716033E-2"/>
    <n v="2.5029363102716033E-2"/>
    <n v="2.5029363102716033E-2"/>
    <n v="0.1430416745940469"/>
    <n v="0.1430416745940469"/>
    <n v="0.1430416745940469"/>
    <n v="0.1430416745940469"/>
    <n v="0.17597320681853218"/>
    <n v="0.17597320681853218"/>
    <n v="0.17597320681853218"/>
    <n v="0.17597320681853218"/>
    <n v="0.12628424087522672"/>
    <n v="0.12628424087522672"/>
    <n v="0.12628424087522672"/>
    <n v="0.12628424087522672"/>
    <n v="-0.1153019339048378"/>
    <n v="-0.1153019339048378"/>
    <n v="-0.1153019339048378"/>
    <n v="-0.1153019339048378"/>
    <n v="0.23868128029304772"/>
    <n v="0.23868128029304772"/>
    <n v="0.23868128029304772"/>
    <n v="0.23868128029304772"/>
    <n v="0.62484197762997817"/>
    <n v="0.62484197762997817"/>
    <n v="0.62484197762997817"/>
    <n v="0.62484197762997817"/>
    <n v="0.238803358191572"/>
  </r>
  <r>
    <s v="2664648040"/>
    <x v="367"/>
    <d v="2014-08-12T00:00:00"/>
    <n v="572947.46"/>
    <s v="Vicostone JSC"/>
    <s v="5000057628"/>
    <x v="4"/>
    <x v="56"/>
    <s v="Vietnam"/>
    <s v="A &amp; A Green Phenix JSC"/>
    <s v="5043441060"/>
    <s v="Materials"/>
    <s v="Construction Materials"/>
    <s v="Vietnam"/>
    <x v="2"/>
    <s v="NULL"/>
    <x v="0"/>
    <x v="0"/>
    <s v="VCS"/>
    <x v="393"/>
    <x v="393"/>
    <n v="8.4987956295936473E-2"/>
    <n v="8.4987956295936473E-2"/>
    <n v="8.4987956295936473E-2"/>
    <n v="8.4987956295936473E-2"/>
    <n v="7.4209052632789124E-2"/>
    <n v="7.4209052632789124E-2"/>
    <n v="7.4209052632789124E-2"/>
    <n v="7.4209052632789124E-2"/>
    <n v="3.4524565649104763E-2"/>
    <n v="3.4524565649104763E-2"/>
    <n v="3.4524565649104763E-2"/>
    <n v="3.4524565649104763E-2"/>
    <n v="4.9735500220622911E-2"/>
    <n v="4.9735500220622911E-2"/>
    <n v="4.9735500220622911E-2"/>
    <n v="4.9735500220622911E-2"/>
    <n v="0.22852861473144598"/>
    <n v="0.22852861473144598"/>
    <n v="0.22852861473144598"/>
    <n v="0.22852861473144598"/>
    <n v="0.36155587238073761"/>
    <n v="0.36155587238073761"/>
    <n v="0.36155587238073761"/>
    <n v="0.36155587238073761"/>
    <n v="0.50786712011422463"/>
    <n v="0.50786712011422463"/>
    <n v="0.50786712011422463"/>
    <n v="0.50786712011422463"/>
    <n v="0.46943688712049519"/>
    <n v="0.46943688712049519"/>
  </r>
  <r>
    <s v="2666649040"/>
    <x v="368"/>
    <d v="2014-08-21T00:00:00"/>
    <n v="241.69200000000001"/>
    <s v="Yonker Environmental Protection Co Ltd"/>
    <s v="5001234875"/>
    <x v="0"/>
    <x v="67"/>
    <s v="China (Mainland)"/>
    <s v="Hunan Yonker Investment Group Co Ltd"/>
    <s v="5001420802"/>
    <s v="Energy and Power"/>
    <s v="Water and Waste Management"/>
    <s v="China (Mainland)"/>
    <x v="2"/>
    <s v="NULL"/>
    <x v="0"/>
    <x v="0"/>
    <s v="300187"/>
    <x v="394"/>
    <x v="394"/>
    <n v="0.28411638728702304"/>
    <n v="0.37427741988716545"/>
    <n v="0.37427741988716545"/>
    <n v="0.37427741988716545"/>
    <n v="0.37427741988716545"/>
    <n v="5.3518889554046364E-2"/>
    <n v="5.3518889554046364E-2"/>
    <n v="5.3518889554046364E-2"/>
    <n v="5.3518889554046364E-2"/>
    <n v="7.9235516648433563E-2"/>
    <n v="7.9235516648433563E-2"/>
    <n v="7.9235516648433563E-2"/>
    <n v="7.9235516648433563E-2"/>
    <n v="7.0895890954215071E-2"/>
    <n v="7.0895890954215071E-2"/>
    <n v="7.0895890954215071E-2"/>
    <n v="7.0895890954215071E-2"/>
    <n v="6.7079792248545225E-2"/>
    <n v="6.7079792248545225E-2"/>
    <n v="6.7079792248545225E-2"/>
    <n v="7.3374110493645381E-2"/>
    <n v="7.3374110493645381E-2"/>
    <n v="7.3374110493645381E-2"/>
    <n v="7.3374110493645381E-2"/>
    <n v="7.3374110493645381E-2"/>
    <n v="0.12214841971629788"/>
    <n v="0.12214841971629788"/>
    <n v="0.12214841971629788"/>
    <n v="0.12214841971629788"/>
    <n v="9.5730473586072576E-2"/>
  </r>
  <r>
    <s v="2669423040"/>
    <x v="369"/>
    <d v="2014-12-08T00:00:00"/>
    <n v="7313.424"/>
    <s v="EVRY ASA"/>
    <s v="4295885547"/>
    <x v="1"/>
    <x v="20"/>
    <s v="Norway"/>
    <s v="Lyngen Bidco AS"/>
    <s v="5044169922"/>
    <s v="High Technology"/>
    <s v="IT Consulting &amp; Services"/>
    <s v="Norway"/>
    <x v="179"/>
    <s v="DnB Markets AS|Bank of America Merrill Lynch"/>
    <x v="0"/>
    <x v="0"/>
    <s v="EVRY"/>
    <x v="395"/>
    <x v="395"/>
    <n v="-1.7286094199872513E-2"/>
    <n v="-1.7286094199872513E-2"/>
    <n v="-1.7286094199872513E-2"/>
    <n v="6.5639939612513645E-2"/>
    <n v="6.5639939612513645E-2"/>
    <n v="6.5639939612513645E-2"/>
    <n v="6.5639939612513645E-2"/>
    <n v="4.6507899181221383E-2"/>
    <n v="4.6507899181221383E-2"/>
    <n v="4.6507899181221383E-2"/>
    <n v="4.6507899181221383E-2"/>
    <n v="1.2021381040689486E-2"/>
    <n v="1.2021381040689486E-2"/>
    <n v="1.2021381040689486E-2"/>
    <n v="1.2021381040689486E-2"/>
    <n v="-8.3834634583387094E-2"/>
    <n v="-8.3834634583387094E-2"/>
    <n v="-8.3834634583387094E-2"/>
    <n v="-8.3834634583387094E-2"/>
    <n v="-8.3834634583387094E-2"/>
    <n v="-8.3834634583387094E-2"/>
    <n v="-0.20760970436166057"/>
    <n v="-0.20760970436166057"/>
    <n v="-0.20760970436166057"/>
    <n v="-0.20760970436166057"/>
    <n v="0.12559378826822329"/>
    <n v="0.12559378826822329"/>
    <n v="4.1612978438807624E-2"/>
    <n v="4.1612978438807624E-2"/>
    <n v="4.1612978438807624E-2"/>
  </r>
  <r>
    <s v="2671031040"/>
    <x v="370"/>
    <d v="2014-08-11T00:00:00"/>
    <n v="33"/>
    <s v="AS Roma SpA"/>
    <s v="4295875542"/>
    <x v="9"/>
    <x v="36"/>
    <s v="Italy"/>
    <s v="Raptor Holdco LLC"/>
    <s v="5044010338"/>
    <s v="Financials"/>
    <s v="Other Financials"/>
    <s v="United States"/>
    <x v="180"/>
    <s v="NULL"/>
    <x v="0"/>
    <x v="0"/>
    <s v="ASR"/>
    <x v="396"/>
    <x v="396"/>
    <n v="-1.1105777010626374"/>
    <n v="-1.1105777010626374"/>
    <n v="-1.1105777010626374"/>
    <n v="3.3883907503540609"/>
    <n v="3.3883907503540609"/>
    <n v="3.3883907503540609"/>
    <n v="3.3883907503540609"/>
    <n v="-1.0290608616858339"/>
    <n v="-1.0290608616858339"/>
    <n v="-1.0290608616858339"/>
    <n v="-1.0290608616858339"/>
    <n v="2.0209499624862421"/>
    <n v="2.0209499624862421"/>
    <n v="2.0209499624862421"/>
    <n v="2.0209499624862421"/>
    <n v="-1.0544381367720537"/>
    <n v="-1.0544381367720537"/>
    <n v="-1.0544381367720537"/>
    <n v="-1.0544381367720537"/>
    <n v="-0.3054860382766168"/>
    <n v="-0.3054860382766168"/>
    <n v="-0.3054860382766168"/>
    <n v="-0.3054860382766168"/>
    <n v="-0.3054860382766168"/>
    <n v="-0.3054860382766168"/>
    <n v="0.10571465192075312"/>
    <n v="0.10571465192075312"/>
    <n v="0.10571465192075312"/>
    <n v="0.10571465192075312"/>
    <n v="-6.7621273306838689E-2"/>
  </r>
  <r>
    <s v="2675628040"/>
    <x v="371"/>
    <d v="2014-09-17T00:00:00"/>
    <n v="29000"/>
    <s v="Shinwoo Co Ltd"/>
    <s v="4295881851"/>
    <x v="3"/>
    <x v="4"/>
    <s v="South Korea"/>
    <s v="Investor Group"/>
    <s v="NULL"/>
    <s v="Financials"/>
    <s v="Other Financials"/>
    <s v="South Korea"/>
    <x v="2"/>
    <s v="NULL"/>
    <x v="0"/>
    <x v="0"/>
    <s v="025620"/>
    <x v="397"/>
    <x v="397"/>
    <n v="0.11020973233601714"/>
    <n v="-0.16321914007648589"/>
    <n v="-0.16321914007648589"/>
    <n v="-0.16321914007648589"/>
    <n v="-0.77018831377126107"/>
    <n v="-0.77018831377126107"/>
    <n v="-0.77018831377126107"/>
    <n v="-0.77018831377126107"/>
    <n v="-0.24810085239435556"/>
    <n v="-0.24810085239435556"/>
    <n v="-0.24810085239435556"/>
    <n v="-0.24810085239435556"/>
    <n v="-0.95090294664532615"/>
    <n v="-0.95090294664532615"/>
    <n v="-0.95090294664532615"/>
    <n v="-0.95090294664532615"/>
    <n v="-0.22720898027303002"/>
    <n v="-0.22720898027303002"/>
    <n v="-0.22720898027303002"/>
    <n v="-0.22720898027303002"/>
    <n v="-0.68924654796815865"/>
    <n v="-0.68924654796815865"/>
    <n v="-0.68924654796815865"/>
    <n v="-0.68924654796815865"/>
    <n v="0.14215596421926144"/>
    <n v="0.14215596421926144"/>
    <n v="0.14215596421926144"/>
    <n v="0.14215596421926144"/>
    <n v="0.16518830936619402"/>
    <n v="0.16518830936619402"/>
  </r>
  <r>
    <s v="2678258040"/>
    <x v="372"/>
    <d v="2014-09-25T00:00:00"/>
    <n v="4302.6000000000004"/>
    <s v="Sichuan Hejia Co Ltd"/>
    <s v="4295865348"/>
    <x v="5"/>
    <x v="6"/>
    <s v="China (Mainland)"/>
    <s v="Investor Group"/>
    <s v="NULL"/>
    <s v="Financials"/>
    <s v="Other Financials"/>
    <s v="China (Mainland)"/>
    <x v="2"/>
    <s v="NULL"/>
    <x v="0"/>
    <x v="0"/>
    <s v="600093"/>
    <x v="398"/>
    <x v="398"/>
    <n v="3.9140888398319841E-2"/>
    <n v="3.9140888398319841E-2"/>
    <n v="3.9140888398319841E-2"/>
    <n v="3.9140888398319841E-2"/>
    <n v="8.8663467230691587E-2"/>
    <n v="8.8663467230691587E-2"/>
    <n v="8.8663467230691587E-2"/>
    <n v="8.8663467230691587E-2"/>
    <n v="9.1176603232180076E-2"/>
    <n v="9.1176603232180076E-2"/>
    <n v="9.1176603232180076E-2"/>
    <n v="9.1176603232180076E-2"/>
    <n v="0.13467903905493281"/>
    <n v="0.13467903905493281"/>
    <n v="0.13467903905493281"/>
    <n v="0.13467903905493281"/>
    <n v="9.6455526351739873E-2"/>
    <n v="9.6455526351739873E-2"/>
    <n v="9.6455526351739873E-2"/>
    <n v="9.6455526351739873E-2"/>
    <n v="4.9728412629639639E-2"/>
    <n v="4.9728412629639639E-2"/>
    <n v="4.9728412629639639E-2"/>
    <n v="4.9728412629639639E-2"/>
    <n v="4.9728412629639639E-2"/>
    <n v="0.12746192039015083"/>
    <n v="0.12746192039015083"/>
    <n v="0.12746192039015083"/>
    <n v="0.12746192039015083"/>
    <n v="0.13555474505058226"/>
  </r>
  <r>
    <s v="2678289040"/>
    <x v="373"/>
    <d v="2014-09-24T00:00:00"/>
    <n v="287.53399999999999"/>
    <s v="Lay Hong Bhd"/>
    <s v="4295883811"/>
    <x v="3"/>
    <x v="7"/>
    <s v="Malaysia"/>
    <s v="QL Resources Bhd"/>
    <s v="4295883487"/>
    <s v="Consumer Products and Services"/>
    <s v="Other Consumer Products"/>
    <s v="Malaysia"/>
    <x v="2"/>
    <s v="RHB Investment Bank Bhd"/>
    <x v="0"/>
    <x v="0"/>
    <s v="LAYHON"/>
    <x v="399"/>
    <x v="399"/>
    <n v="0.12229800299420689"/>
    <n v="0.13107155925821626"/>
    <n v="0.13107155925821626"/>
    <n v="0.13107155925821626"/>
    <n v="0.13107155925821626"/>
    <n v="0.13107155925821626"/>
    <n v="0.11212872134097025"/>
    <n v="0.11212872134097025"/>
    <n v="0.11212872134097025"/>
    <n v="-8.7654721571222421E-2"/>
    <n v="-8.7654721571222421E-2"/>
    <n v="-8.7654721571222421E-2"/>
    <n v="-8.7654721571222421E-2"/>
    <n v="8.7380230266240436E-2"/>
    <n v="8.7380230266240436E-2"/>
    <n v="8.7380230266240436E-2"/>
    <n v="8.7380230266240436E-2"/>
    <n v="0.16351054886915922"/>
    <n v="0.16351054886915922"/>
    <n v="0.16351054886915922"/>
    <n v="0.16351054886915922"/>
    <n v="5.3681849743332892E-2"/>
    <n v="5.3681849743332892E-2"/>
    <n v="5.3681849743332892E-2"/>
    <n v="5.3681849743332892E-2"/>
    <n v="7.6706292165750714E-2"/>
    <n v="7.6706292165750714E-2"/>
    <n v="7.6706292165750714E-2"/>
    <n v="7.6706292165750714E-2"/>
    <n v="0.11325479823566818"/>
  </r>
  <r>
    <s v="2682369040"/>
    <x v="374"/>
    <d v="2014-09-30T00:00:00"/>
    <n v="2346"/>
    <s v="Kunming Sinobright (Group) Co Ltd"/>
    <s v="4295864461"/>
    <x v="2"/>
    <x v="32"/>
    <s v="China (Mainland)"/>
    <s v="Investor Group"/>
    <s v="NULL"/>
    <s v="Financials"/>
    <s v="Other Financials"/>
    <s v="China (Mainland)"/>
    <x v="2"/>
    <s v="NULL"/>
    <x v="0"/>
    <x v="0"/>
    <s v="000560"/>
    <x v="400"/>
    <x v="400"/>
    <n v="3.8541096883234718E-2"/>
    <n v="3.8541096883234718E-2"/>
    <n v="3.8541096883234718E-2"/>
    <n v="3.8541096883234718E-2"/>
    <n v="6.2489577416756634E-2"/>
    <n v="6.2489577416756634E-2"/>
    <n v="6.2489577416756634E-2"/>
    <n v="6.2489577416756634E-2"/>
    <n v="9.4169999630018167E-2"/>
    <n v="9.4169999630018167E-2"/>
    <n v="9.4169999630018167E-2"/>
    <n v="9.4169999630018167E-2"/>
    <n v="4.6643381657100989E-2"/>
    <n v="4.6643381657100989E-2"/>
    <n v="4.6643381657100989E-2"/>
    <n v="4.6643381657100989E-2"/>
    <n v="4.6643381657100989E-2"/>
    <n v="4.4299327598022568E-2"/>
    <n v="4.4299327598022568E-2"/>
    <n v="4.4299327598022568E-2"/>
    <n v="3.2584916218390521E-3"/>
    <n v="3.2584916218390521E-3"/>
    <n v="3.2584916218390521E-3"/>
    <n v="3.2584916218390521E-3"/>
    <n v="2.1425648649445864E-2"/>
    <n v="2.1425648649445864E-2"/>
    <n v="2.1425648649445864E-2"/>
    <n v="2.1425648649445864E-2"/>
    <n v="9.26176224316895E-3"/>
    <n v="9.26176224316895E-3"/>
  </r>
  <r>
    <s v="2683179040"/>
    <x v="375"/>
    <d v="2014-09-26T00:00:00"/>
    <n v="1945.3"/>
    <s v="MCC Meili Paper Industry Co Ltd"/>
    <s v="4295865114"/>
    <x v="4"/>
    <x v="10"/>
    <s v="China (Mainland)"/>
    <s v="Investor Group"/>
    <s v="NULL"/>
    <s v="Financials"/>
    <s v="Other Financials"/>
    <s v="China (Mainland)"/>
    <x v="2"/>
    <s v="NULL"/>
    <x v="0"/>
    <x v="0"/>
    <s v="000815"/>
    <x v="401"/>
    <x v="401"/>
    <n v="-3.4108469560634243E-2"/>
    <n v="-3.4108469560634243E-2"/>
    <n v="-3.4108469560634243E-2"/>
    <n v="-3.4108469560634243E-2"/>
    <n v="-0.15632186613234739"/>
    <n v="-0.15632186613234739"/>
    <n v="-0.15632186613234739"/>
    <n v="-0.15632186613234739"/>
    <n v="-3.7372354405832316E-2"/>
    <n v="-3.7372354405832316E-2"/>
    <n v="-3.7372354405832316E-2"/>
    <n v="-3.7372354405832316E-2"/>
    <n v="-0.31087959734667647"/>
    <n v="-0.31087959734667647"/>
    <n v="-0.31087959734667647"/>
    <n v="-0.31087959734667647"/>
    <n v="-0.82858760778728824"/>
    <n v="-0.82858760778728824"/>
    <n v="-0.82858760778728824"/>
    <n v="-0.82858760778728824"/>
    <n v="-0.35591272934413021"/>
    <n v="-0.35591272934413021"/>
    <n v="-0.35591272934413021"/>
    <n v="-0.35591272934413021"/>
    <n v="-3.4885633658952198E-2"/>
    <n v="-3.4885633658952198E-2"/>
    <n v="-3.4885633658952198E-2"/>
    <n v="-3.4885633658952198E-2"/>
    <n v="1.1987972986964983E-2"/>
    <n v="1.1987972986964983E-2"/>
  </r>
  <r>
    <s v="2686068040"/>
    <x v="376"/>
    <d v="2014-10-15T00:00:00"/>
    <n v="55.222999999999999"/>
    <s v="Armada Bilgisayar Sistemleri Sanayi ve Ticaret AS"/>
    <s v="4297718130"/>
    <x v="1"/>
    <x v="20"/>
    <s v="Turkey"/>
    <s v="Aptec Holdings Ltd"/>
    <s v="5000067003"/>
    <s v="Retail"/>
    <s v="Computers &amp; Electronics Retailing"/>
    <s v="United Arab Emirates"/>
    <x v="2"/>
    <s v="NULL"/>
    <x v="0"/>
    <x v="0"/>
    <s v="ARMDA"/>
    <x v="402"/>
    <x v="402"/>
    <n v="0.25513094399628045"/>
    <n v="0.25513094399628045"/>
    <n v="0.25513094399628045"/>
    <n v="0.25513094399628045"/>
    <n v="0.2945894508489757"/>
    <n v="0.2945894508489757"/>
    <n v="0.2945894508489757"/>
    <n v="0.2945894508489757"/>
    <n v="0.24334172058045933"/>
    <n v="0.24334172058045933"/>
    <n v="0.24334172058045933"/>
    <n v="0.24334172058045933"/>
    <n v="0.24499327233068657"/>
    <n v="0.24499327233068657"/>
    <n v="0.24499327233068657"/>
    <n v="0.24499327233068657"/>
    <n v="0.28252483506236259"/>
    <n v="0.28252483506236259"/>
    <n v="0.28252483506236259"/>
    <n v="0.28252483506236259"/>
    <n v="0.13627091525318857"/>
    <n v="0.13627091525318857"/>
    <n v="0.13627091525318857"/>
    <n v="0.13627091525318857"/>
    <n v="0.11044850300565291"/>
    <n v="0.11044850300565291"/>
    <n v="0.11044850300565291"/>
    <n v="0.11044850300565291"/>
    <n v="0.11969490946941745"/>
    <n v="0.11969490946941745"/>
  </r>
  <r>
    <s v="2687430040"/>
    <x v="377"/>
    <d v="2014-10-18T00:00:00"/>
    <n v="2477.3719999999998"/>
    <s v="Ningxia Dayuan Chemical Co Ltd"/>
    <s v="4295863860"/>
    <x v="4"/>
    <x v="18"/>
    <s v="China (Mainland)"/>
    <s v="Investor Group"/>
    <s v="NULL"/>
    <s v="Financials"/>
    <s v="Other Financials"/>
    <s v="China (Mainland)"/>
    <x v="2"/>
    <s v="NULL"/>
    <x v="0"/>
    <x v="0"/>
    <s v="600146"/>
    <x v="403"/>
    <x v="403"/>
    <n v="2.5953332997416274E-4"/>
    <n v="2.5953332997416274E-4"/>
    <n v="2.5953332997416274E-4"/>
    <n v="2.5953332997416274E-4"/>
    <n v="2.5953332997416274E-4"/>
    <n v="-0.2799363923367032"/>
    <n v="-0.2799363923367032"/>
    <n v="-0.2799363923367032"/>
    <n v="-4.8827963106331869E-2"/>
    <n v="-4.8827963106331869E-2"/>
    <n v="-4.8827963106331869E-2"/>
    <n v="-4.8827963106331869E-2"/>
    <n v="-0.73455489115385586"/>
    <n v="-0.73455489115385586"/>
    <n v="-0.73455489115385586"/>
    <n v="-0.73455489115385586"/>
    <n v="-0.73455489115385586"/>
    <n v="-1.1693022553672622E-2"/>
    <n v="-1.1693022553672622E-2"/>
    <n v="-1.1693022553672622E-2"/>
    <n v="-1.1693022553672622E-2"/>
    <n v="-0.73184580858303028"/>
    <n v="-0.73184580858303028"/>
    <n v="-0.73184580858303028"/>
    <n v="8.7673739636321673E-3"/>
    <n v="8.7673739636321673E-3"/>
    <n v="8.7673739636321673E-3"/>
    <n v="8.7673739636321673E-3"/>
    <n v="8.7673739636321673E-3"/>
    <n v="-5.6819257396437855E-3"/>
  </r>
  <r>
    <s v="2691119040"/>
    <x v="378"/>
    <d v="2014-10-31T00:00:00"/>
    <n v="1567.1780000000001"/>
    <s v="Kanematsu-NNK Corp"/>
    <s v="4295877850"/>
    <x v="4"/>
    <x v="44"/>
    <s v="Japan"/>
    <s v="Kanematsu Corp"/>
    <s v="4295880526"/>
    <s v="Retail"/>
    <s v="Computers &amp; Electronics Retailing"/>
    <s v="Japan"/>
    <x v="99"/>
    <s v="Kabu.com Securities Ltd|Mitsubishi UFJ Morgan Stanley"/>
    <x v="0"/>
    <x v="0"/>
    <s v="7961"/>
    <x v="404"/>
    <x v="404"/>
    <n v="9.6262740656851611E-3"/>
    <n v="-7.2028811524609826E-2"/>
    <n v="-7.2028811524609826E-2"/>
    <n v="-7.2028811524609826E-2"/>
    <n v="-7.2028811524609826E-2"/>
    <n v="8.6279683377308777E-2"/>
    <n v="8.6279683377308777E-2"/>
    <n v="8.6279683377308777E-2"/>
    <n v="8.6279683377308777E-2"/>
    <n v="0.12639744467259853"/>
    <n v="0.12639744467259853"/>
    <n v="0.12639744467259853"/>
    <n v="0.12639744467259853"/>
    <n v="0.1576127124907612"/>
    <n v="0.1576127124907612"/>
    <n v="0.1576127124907612"/>
    <n v="0.1576127124907612"/>
    <n v="0.10211027910142947"/>
    <n v="0.10211027910142947"/>
    <n v="0.10211027910142947"/>
    <n v="0.10211027910142947"/>
    <n v="0.11119715037943317"/>
    <n v="0.11119715037943317"/>
    <n v="0.11119715037943317"/>
    <n v="0.11119715037943317"/>
    <n v="0.12008339124391927"/>
    <n v="0.12008339124391927"/>
    <n v="0.12008339124391927"/>
    <n v="0.12008339124391927"/>
    <n v="0.1268949294302143"/>
  </r>
  <r>
    <s v="2692020040"/>
    <x v="379"/>
    <d v="2014-11-05T00:00:00"/>
    <n v="678.6"/>
    <s v="Jiangsu Hongdou Industry Co Ltd"/>
    <s v="4295864486"/>
    <x v="3"/>
    <x v="4"/>
    <s v="China (Mainland)"/>
    <s v="Hodo Group Co Ltd"/>
    <s v="4297714489"/>
    <s v="Consumer Staples"/>
    <s v="Textiles &amp; Apparel"/>
    <s v="China (Mainland)"/>
    <x v="2"/>
    <s v="Industrial &amp; Comm Bank China"/>
    <x v="0"/>
    <x v="0"/>
    <s v="600400"/>
    <x v="405"/>
    <x v="405"/>
    <n v="1.5812053518853831E-2"/>
    <n v="3.6309274266219729E-2"/>
    <n v="3.6309274266219729E-2"/>
    <n v="3.6309274266219729E-2"/>
    <n v="2.4580653368082593E-2"/>
    <n v="2.4580653368082593E-2"/>
    <n v="2.4580653368082593E-2"/>
    <n v="2.4580653368082593E-2"/>
    <n v="1.4285953369432161E-2"/>
    <n v="1.4285953369432161E-2"/>
    <n v="1.4285953369432161E-2"/>
    <n v="1.4285953369432161E-2"/>
    <n v="2.182250376560816E-2"/>
    <n v="2.182250376560816E-2"/>
    <n v="2.182250376560816E-2"/>
    <n v="2.182250376560816E-2"/>
    <n v="3.0875231079315144E-2"/>
    <n v="3.0875231079315144E-2"/>
    <n v="3.0875231079315144E-2"/>
    <n v="3.0875231079315144E-2"/>
    <n v="3.2501243226973321E-2"/>
    <n v="3.2501243226973321E-2"/>
    <n v="3.2501243226973321E-2"/>
    <n v="3.2501243226973321E-2"/>
    <n v="3.7624672980063043E-2"/>
    <n v="3.7624672980063043E-2"/>
    <n v="3.7624672980063043E-2"/>
    <n v="3.7624672980063043E-2"/>
    <n v="0.17154005176920589"/>
    <n v="0.17154005176920589"/>
  </r>
  <r>
    <s v="2693690040"/>
    <x v="380"/>
    <d v="2014-11-07T00:00:00"/>
    <n v="177.70400000000001"/>
    <s v="Hawesko Holding AG"/>
    <s v="4295869475"/>
    <x v="3"/>
    <x v="28"/>
    <s v="Germany"/>
    <s v="Tocos Beteiligung GmbH"/>
    <s v="4297104204"/>
    <s v="Financials"/>
    <s v="Other Financials"/>
    <s v="Germany"/>
    <x v="181"/>
    <s v="NULL"/>
    <x v="0"/>
    <x v="0"/>
    <s v="HWS"/>
    <x v="406"/>
    <x v="406"/>
    <n v="0.22544056336054502"/>
    <n v="0.22544056336054502"/>
    <n v="0.22544056336054502"/>
    <n v="0.24258960459761686"/>
    <n v="0.24258960459761686"/>
    <n v="0.24258960459761686"/>
    <n v="0.24258960459761686"/>
    <n v="0.20599708832353494"/>
    <n v="0.20599708832353494"/>
    <n v="0.20599708832353494"/>
    <n v="0.20599708832353494"/>
    <n v="0.19045407723872312"/>
    <n v="0.19045407723872312"/>
    <n v="0.19045407723872312"/>
    <n v="0.19045407723872312"/>
    <n v="0.18528444165157279"/>
    <n v="0.18528444165157279"/>
    <n v="0.18528444165157279"/>
    <n v="0.18528444165157279"/>
    <n v="0.17686023016779467"/>
    <n v="0.17686023016779467"/>
    <n v="0.17686023016779467"/>
    <n v="0.17686023016779467"/>
    <n v="0.24598455277800904"/>
    <n v="0.24598455277800904"/>
    <n v="0.24598455277800904"/>
    <n v="0.24598455277800904"/>
    <n v="0.25446301594471954"/>
    <n v="0.25446301594471954"/>
    <n v="0.25446301594471954"/>
  </r>
  <r>
    <s v="2701039040"/>
    <x v="378"/>
    <d v="2014-11-07T00:00:00"/>
    <n v="292.85300000000001"/>
    <s v="CAT oil AG"/>
    <s v="4295859032"/>
    <x v="0"/>
    <x v="0"/>
    <s v="Austria"/>
    <s v="Joma Industrial Source Corp"/>
    <s v="5044167761"/>
    <s v="Financials"/>
    <s v="Other Financials"/>
    <s v="British Virgin Islands"/>
    <x v="182"/>
    <s v="NULL"/>
    <x v="0"/>
    <x v="0"/>
    <s v="O2C"/>
    <x v="407"/>
    <x v="407"/>
    <n v="0.11604972596795876"/>
    <n v="0.11604972596795876"/>
    <n v="0.11604972596795876"/>
    <n v="0.11604972596795876"/>
    <n v="5.7691935015018951E-2"/>
    <n v="5.7691935015018951E-2"/>
    <n v="5.7691935015018951E-2"/>
    <n v="5.7691935015018951E-2"/>
    <n v="0.11510833099687719"/>
    <n v="0.11510833099687719"/>
    <n v="0.11510833099687719"/>
    <n v="0.11510833099687719"/>
    <n v="0.23065961929931067"/>
    <n v="0.23065961929931067"/>
    <n v="0.23065961929931067"/>
    <n v="0.23065961929931067"/>
    <n v="0.23185181884552181"/>
    <n v="0.23185181884552181"/>
    <n v="0.23185181884552181"/>
    <n v="0.23185181884552181"/>
    <n v="0.12403706329844134"/>
    <n v="0.12403706329844134"/>
    <n v="0.12403706329844134"/>
    <n v="0.12403706329844134"/>
    <n v="0.1159180457052795"/>
    <n v="0.1159180457052795"/>
    <n v="0.1159180457052795"/>
    <n v="0.1159180457052795"/>
    <n v="0.1490534358575045"/>
    <n v="0.1490534358575045"/>
  </r>
  <r>
    <s v="2705983040"/>
    <x v="381"/>
    <d v="2014-12-10T00:00:00"/>
    <n v="1200"/>
    <s v="Black Peony (Group) Co Ltd"/>
    <s v="4295864017"/>
    <x v="3"/>
    <x v="4"/>
    <s v="China (Mainland)"/>
    <s v="Investor Group"/>
    <s v="NULL"/>
    <s v="Financials"/>
    <s v="Other Financials"/>
    <s v="China (Mainland)"/>
    <x v="2"/>
    <s v="NULL"/>
    <x v="0"/>
    <x v="0"/>
    <s v="600510"/>
    <x v="408"/>
    <x v="408"/>
    <n v="0.10438753414297429"/>
    <n v="0.10438753414297429"/>
    <n v="0.10438753414297429"/>
    <n v="0.10438753414297429"/>
    <n v="5.1277945717465023E-2"/>
    <n v="5.1277945717465023E-2"/>
    <n v="5.1277945717465023E-2"/>
    <n v="5.8475456068043219E-2"/>
    <n v="5.8475456068043219E-2"/>
    <n v="5.8475456068043219E-2"/>
    <n v="5.8475456068043219E-2"/>
    <n v="5.8475456068043219E-2"/>
    <n v="6.7957123187853241E-2"/>
    <n v="6.7957123187853241E-2"/>
    <n v="6.7957123187853241E-2"/>
    <n v="5.1741027003559779E-2"/>
    <n v="5.1741027003559779E-2"/>
    <n v="5.1741027003559779E-2"/>
    <n v="5.1741027003559779E-2"/>
    <n v="3.3183043100599552E-2"/>
    <n v="3.3183043100599552E-2"/>
    <n v="3.3183043100599552E-2"/>
    <n v="3.3183043100599552E-2"/>
    <n v="4.7923824141312445E-2"/>
    <n v="4.7923824141312445E-2"/>
    <n v="4.7923824141312445E-2"/>
    <n v="4.7923824141312445E-2"/>
    <n v="4.7923824141312445E-2"/>
    <n v="4.599876243085109E-2"/>
    <n v="4.599876243085109E-2"/>
  </r>
  <r>
    <s v="2706128040"/>
    <x v="382"/>
    <d v="2014-12-04T00:00:00"/>
    <n v="3982.8020000000001"/>
    <s v="Mangalore Chemicals &amp; Fertilisers Ltd"/>
    <s v="4295872418"/>
    <x v="4"/>
    <x v="18"/>
    <s v="India"/>
    <s v="Zuari Fertilisers &amp; Chemical Ltd"/>
    <s v="5000640305"/>
    <s v="Materials"/>
    <s v="Chemicals"/>
    <s v="India"/>
    <x v="2"/>
    <s v="ICICI Securities Ltd"/>
    <x v="0"/>
    <x v="0"/>
    <s v="656167"/>
    <x v="409"/>
    <x v="409"/>
    <n v="0.11976286357892324"/>
    <n v="0.20514388165330855"/>
    <n v="0.20514388165330855"/>
    <n v="0.20514388165330855"/>
    <n v="0.31600569633812364"/>
    <n v="0.31600569633812364"/>
    <n v="0.31600569633812364"/>
    <n v="0.31600569633812364"/>
    <n v="0.22195402185312477"/>
    <n v="0.22195402185312477"/>
    <n v="0.22195402185312477"/>
    <n v="0.22195402185312477"/>
    <n v="0.24592438676859177"/>
    <n v="0.24592438676859177"/>
    <n v="0.24592438676859177"/>
    <n v="0.24592438676859177"/>
    <n v="0.15719012060835685"/>
    <n v="0.15719012060835685"/>
    <n v="0.15719012060835685"/>
    <n v="0.15719012060835685"/>
    <n v="-0.12103675256798101"/>
    <n v="-0.12103675256798101"/>
    <n v="-0.12103675256798101"/>
    <n v="-0.12103675256798101"/>
    <n v="0.23930549745142218"/>
    <n v="0.23930549745142218"/>
    <n v="0.23930549745142218"/>
    <n v="0.23930549745142218"/>
    <n v="0.24754978157576008"/>
    <n v="0.24754978157576008"/>
  </r>
  <r>
    <s v="2707366040"/>
    <x v="383"/>
    <d v="2014-12-17T00:00:00"/>
    <n v="3885440"/>
    <s v="Halla Visteon Climate Control Corp"/>
    <s v="4295881647"/>
    <x v="5"/>
    <x v="16"/>
    <s v="South Korea"/>
    <s v="Investor Group"/>
    <s v="NULL"/>
    <s v="Financials"/>
    <s v="Other Financials"/>
    <s v="South Korea"/>
    <x v="183"/>
    <s v="NULL"/>
    <x v="0"/>
    <x v="0"/>
    <s v="018880"/>
    <x v="410"/>
    <x v="410"/>
    <n v="0.2689169186003349"/>
    <n v="0.2689169186003349"/>
    <n v="0.19923063305098382"/>
    <n v="0.19923063305098382"/>
    <n v="0.19923063305098382"/>
    <n v="0.20598992596532209"/>
    <n v="0.20598992596532209"/>
    <n v="0.20598992596532209"/>
    <n v="0.20598992596532209"/>
    <n v="0.1893854495001174"/>
    <n v="0.1893854495001174"/>
    <n v="0.1893854495001174"/>
    <n v="0.1893854495001174"/>
    <n v="0.17184576729432721"/>
    <n v="0.17184576729432721"/>
    <n v="0.17184576729432721"/>
    <n v="0.17184576729432721"/>
    <n v="0.17720538023944934"/>
    <n v="0.17720538023944934"/>
    <n v="0.17720538023944934"/>
    <n v="0.17720538023944934"/>
    <n v="0.17588274819560806"/>
    <n v="0.17588274819560806"/>
    <n v="0.17588274819560806"/>
    <n v="0.17588274819560806"/>
    <n v="0.16577605797777548"/>
    <n v="0.16577605797777548"/>
    <n v="0.16577605797777548"/>
    <n v="0.16577605797777548"/>
    <n v="0.1187448402934116"/>
  </r>
  <r>
    <s v="2710252040"/>
    <x v="384"/>
    <d v="2014-12-23T00:00:00"/>
    <n v="5683.2"/>
    <s v="Nirlon Ltd"/>
    <s v="4295872500"/>
    <x v="3"/>
    <x v="4"/>
    <s v="India"/>
    <s v="Reco Berry Pvt Ltd"/>
    <s v="5044178563"/>
    <s v="Financials"/>
    <s v="Other Financials"/>
    <s v="Singapore"/>
    <x v="184"/>
    <s v="Kotak Mahindra Finance Ltd|HSBC Securities &amp; Capital"/>
    <x v="0"/>
    <x v="0"/>
    <s v="500307"/>
    <x v="411"/>
    <x v="411"/>
    <n v="2.2059012609388827E-2"/>
    <n v="2.2059012609388827E-2"/>
    <n v="2.2059012609388827E-2"/>
    <n v="2.2059012609388827E-2"/>
    <n v="1.4195236356093663E-2"/>
    <n v="1.4195236356093663E-2"/>
    <n v="1.4195236356093663E-2"/>
    <n v="1.4195236356093663E-2"/>
    <n v="8.6783831238795676E-3"/>
    <n v="8.6783831238795676E-3"/>
    <n v="8.6783831238795676E-3"/>
    <n v="8.6783831238795676E-3"/>
    <n v="1.3430277170527492E-2"/>
    <n v="1.3430277170527492E-2"/>
    <n v="1.3430277170527492E-2"/>
    <n v="1.3430277170527492E-2"/>
    <n v="2.1798877833130243E-2"/>
    <n v="2.1798877833130243E-2"/>
    <n v="2.1798877833130243E-2"/>
    <n v="2.1798877833130243E-2"/>
    <n v="6.4299300209580287E-2"/>
    <n v="6.4299300209580287E-2"/>
    <n v="6.4299300209580287E-2"/>
    <n v="6.4299300209580287E-2"/>
    <n v="7.9675361376735004E-2"/>
    <n v="7.9675361376735004E-2"/>
    <n v="7.9675361376735004E-2"/>
    <n v="7.9675361376735004E-2"/>
    <n v="8.0685967670261843E-2"/>
    <n v="8.0685967670261843E-2"/>
  </r>
  <r>
    <s v="2712466040"/>
    <x v="384"/>
    <d v="2015-02-12T00:00:00"/>
    <n v="850000"/>
    <s v="Pan Ocean Co Ltd"/>
    <s v="4295882391"/>
    <x v="5"/>
    <x v="23"/>
    <s v="South Korea"/>
    <s v="Investor Group"/>
    <s v="NULL"/>
    <s v="Financials"/>
    <s v="Other Financials"/>
    <s v="South Korea"/>
    <x v="131"/>
    <s v="NULL"/>
    <x v="0"/>
    <x v="0"/>
    <s v="028670"/>
    <x v="412"/>
    <x v="412"/>
    <n v="2.1277279090834204E-2"/>
    <n v="2.1277279090834204E-2"/>
    <n v="2.1277279090834204E-2"/>
    <n v="-2.258901348125621E-2"/>
    <n v="-2.258901348125621E-2"/>
    <n v="-2.258901348125621E-2"/>
    <n v="-2.258901348125621E-2"/>
    <n v="-6.062469788608095E-2"/>
    <n v="-6.062469788608095E-2"/>
    <n v="-6.062469788608095E-2"/>
    <n v="-6.062469788608095E-2"/>
    <n v="-0.34668695643564185"/>
    <n v="-0.34668695643564185"/>
    <n v="-0.34668695643564185"/>
    <n v="-0.34668695643564185"/>
    <n v="0.220852107182092"/>
    <n v="0.220852107182092"/>
    <n v="0.220852107182092"/>
    <n v="0.220852107182092"/>
    <n v="3.1649393393179265E-2"/>
    <n v="3.1649393393179265E-2"/>
    <n v="3.1649393393179265E-2"/>
    <n v="3.1649393393179265E-2"/>
    <n v="3.8208000437119242E-2"/>
    <n v="3.8208000437119242E-2"/>
    <n v="3.8208000437119242E-2"/>
    <n v="3.8208000437119242E-2"/>
    <n v="5.4107124940876196E-2"/>
    <n v="5.4107124940876196E-2"/>
    <n v="5.4107124940876196E-2"/>
  </r>
  <r>
    <s v="2713892040"/>
    <x v="385"/>
    <d v="2014-12-19T00:00:00"/>
    <n v="15.318"/>
    <s v="Cybergun SA"/>
    <s v="4295868277"/>
    <x v="10"/>
    <x v="48"/>
    <s v="France"/>
    <s v="BM Invest SAS"/>
    <s v="5000918744"/>
    <s v="Financials"/>
    <s v="Other Financials"/>
    <s v="France"/>
    <x v="2"/>
    <s v="NULL"/>
    <x v="0"/>
    <x v="0"/>
    <s v="CYB"/>
    <x v="413"/>
    <x v="413"/>
    <n v="0.18859101131617503"/>
    <n v="0.1730602285258436"/>
    <n v="0.1730602285258436"/>
    <n v="0.1730602285258436"/>
    <n v="0.1730602285258436"/>
    <n v="-0.39203617913082039"/>
    <n v="-0.39203617913082039"/>
    <n v="-0.39203617913082039"/>
    <n v="-0.39203617913082039"/>
    <n v="-0.39203617913082039"/>
    <n v="-0.18052773166962416"/>
    <n v="-0.18052773166962416"/>
    <n v="-0.18052773166962416"/>
    <n v="-0.26196961443011929"/>
    <n v="-0.26196961443011929"/>
    <n v="-0.26196961443011929"/>
    <n v="-0.26196961443011929"/>
    <n v="-0.49798326859874759"/>
    <n v="-0.49798326859874759"/>
    <n v="-0.49798326859874759"/>
    <n v="-0.49798326859874759"/>
    <n v="-0.49798326859874759"/>
    <n v="-0.49798326859874759"/>
    <n v="-0.28422122814152101"/>
    <n v="-0.28422122814152101"/>
    <n v="-0.28422122814152101"/>
    <n v="-0.93120738066586561"/>
    <n v="-0.93120738066586561"/>
    <n v="-0.93120738066586561"/>
    <n v="-0.76448061273336543"/>
  </r>
  <r>
    <s v="2729982020"/>
    <x v="386"/>
    <d v="2013-06-25T00:00:00"/>
    <n v="175"/>
    <s v="Oxford Resource Partners LP"/>
    <s v="5000716855"/>
    <x v="4"/>
    <x v="5"/>
    <s v="United States"/>
    <s v="Oxford Resource Partners LP"/>
    <s v="5000716855"/>
    <s v="Materials"/>
    <s v="Metals &amp; Mining"/>
    <s v="United States"/>
    <x v="185"/>
    <s v="NULL"/>
    <x v="0"/>
    <x v="0"/>
    <s v="OXF"/>
    <x v="414"/>
    <x v="414"/>
    <n v="6.5422607172400365E-2"/>
    <n v="6.5422607172400365E-2"/>
    <n v="0.20153550863723607"/>
    <n v="0.20153550863723607"/>
    <n v="0.20153550863723607"/>
    <n v="4.1528753199748705E-2"/>
    <n v="4.1528753199748705E-2"/>
    <n v="4.1528753199748705E-2"/>
    <n v="4.1528753199748705E-2"/>
    <n v="7.2606664797646939E-3"/>
    <n v="7.2606664797646939E-3"/>
    <n v="7.2606664797646939E-3"/>
    <n v="7.2606664797646939E-3"/>
    <n v="-0.1658013980918551"/>
    <n v="-0.1658013980918551"/>
    <n v="-0.1658013980918551"/>
    <n v="-0.1658013980918551"/>
    <n v="-3.3242332681193136E-2"/>
    <n v="-3.3242332681193136E-2"/>
    <n v="-3.3242332681193136E-2"/>
    <n v="-3.3242332681193136E-2"/>
    <n v="-3.8626909919631885E-3"/>
    <n v="-3.8626909919631885E-3"/>
    <n v="-3.8626909919631885E-3"/>
    <n v="-3.8626909919631885E-3"/>
    <n v="-1.4602548441685065E-2"/>
    <n v="-1.4602548441685065E-2"/>
    <n v="-1.4602548441685065E-2"/>
    <n v="-1.4602548441685065E-2"/>
    <n v="2.6906958267377473E-2"/>
  </r>
  <r>
    <s v="2737640040"/>
    <x v="387"/>
    <d v="2014-12-16T00:00:00"/>
    <n v="16109.22"/>
    <s v="Yonghyun Base Materials Co Ltd"/>
    <s v="4295881127"/>
    <x v="4"/>
    <x v="5"/>
    <s v="South Korea"/>
    <s v="Hyunjin Materials Co Ltd"/>
    <s v="4295882450"/>
    <s v="Materials"/>
    <s v="Metals &amp; Mining"/>
    <s v="South Korea"/>
    <x v="2"/>
    <s v="NULL"/>
    <x v="0"/>
    <x v="0"/>
    <s v="089230"/>
    <x v="415"/>
    <x v="415"/>
    <n v="-0.15931509377204109"/>
    <n v="-0.15931509377204109"/>
    <n v="-0.15931509377204109"/>
    <n v="-9.1880772694565044E-2"/>
    <n v="-9.1880772694565044E-2"/>
    <n v="-9.1880772694565044E-2"/>
    <n v="-9.1880772694565044E-2"/>
    <n v="2.8928940945888479E-2"/>
    <n v="2.8928940945888479E-2"/>
    <n v="2.8928940945888479E-2"/>
    <n v="2.8928940945888479E-2"/>
    <n v="-0.22327348852765525"/>
    <n v="-0.22327348852765525"/>
    <n v="-0.22327348852765525"/>
    <n v="-0.22327348852765525"/>
    <n v="-1.3453818033495055"/>
    <n v="-1.3453818033495055"/>
    <n v="-1.3453818033495055"/>
    <n v="-1.3453818033495055"/>
    <n v="-0.26007629610230115"/>
    <n v="-0.26007629610230115"/>
    <n v="-0.26007629610230115"/>
    <n v="-0.26007629610230115"/>
    <n v="3.4588193099910187E-2"/>
    <n v="3.4588193099910187E-2"/>
    <n v="3.4588193099910187E-2"/>
    <n v="3.4588193099910187E-2"/>
    <n v="6.7267001181616978E-2"/>
    <n v="6.7267001181616978E-2"/>
    <n v="6.7267001181616978E-2"/>
  </r>
  <r>
    <s v="2762574040"/>
    <x v="388"/>
    <d v="2013-12-31T00:00:00"/>
    <n v="29800"/>
    <s v="Inner Mongolia Baotou Steel Union Co Ltd"/>
    <s v="4295863939"/>
    <x v="4"/>
    <x v="5"/>
    <s v="China (Mainland)"/>
    <s v="Investor Group"/>
    <s v="NULL"/>
    <s v="Financials"/>
    <s v="Other Financials"/>
    <s v="China (Mainland)"/>
    <x v="2"/>
    <s v="Industrial &amp; Comm Bank China"/>
    <x v="0"/>
    <x v="0"/>
    <s v="600010"/>
    <x v="416"/>
    <x v="416"/>
    <n v="-9.0024493833092467E-2"/>
    <n v="-9.0024493833092467E-2"/>
    <n v="-9.0024493833092467E-2"/>
    <n v="1.6877483052389425E-2"/>
    <n v="1.6877483052389425E-2"/>
    <n v="1.6877483052389425E-2"/>
    <n v="1.6877483052389425E-2"/>
    <n v="2.9905833671897069E-2"/>
    <n v="2.9905833671897069E-2"/>
    <n v="2.9905833671897069E-2"/>
    <n v="2.9905833671897069E-2"/>
    <n v="1.4164277449495912E-2"/>
    <n v="1.4164277449495912E-2"/>
    <n v="1.4164277449495912E-2"/>
    <n v="1.4164277449495912E-2"/>
    <n v="1.1334669096969606E-2"/>
    <n v="1.1334669096969606E-2"/>
    <n v="1.1334669096969606E-2"/>
    <n v="1.1334669096969606E-2"/>
    <n v="1.1334669096969606E-2"/>
    <n v="4.569154076741104E-2"/>
    <n v="4.569154076741104E-2"/>
    <n v="4.569154076741104E-2"/>
    <n v="-0.10023315649134547"/>
    <n v="-0.10023315649134547"/>
    <n v="-0.10023315649134547"/>
    <n v="-0.10023315649134547"/>
    <n v="-7.0810270931053127E-3"/>
    <n v="-7.0810270931053127E-3"/>
    <n v="-7.0810270931053127E-3"/>
  </r>
  <r>
    <s v="146076020"/>
    <x v="389"/>
    <d v="1999-06-03T00:00:00"/>
    <n v="4313.4870000000001"/>
    <s v="Genentech Inc"/>
    <m/>
    <x v="8"/>
    <x v="55"/>
    <s v="United States"/>
    <s v="Roche Holdings AG"/>
    <s v="4295890594"/>
    <s v="Healthcare"/>
    <s v="Pharmaceuticals"/>
    <s v="Switzerland"/>
    <x v="186"/>
    <s v="Merrill Lynch|JP Morgan"/>
    <x v="0"/>
    <x v="0"/>
    <s v="GNE"/>
    <x v="417"/>
    <x v="417"/>
    <n v="6.1580388620152499E-2"/>
    <n v="6.1580388620152499E-2"/>
    <n v="6.7312274021954929E-2"/>
    <n v="6.7312274021954929E-2"/>
    <n v="6.7312274021954929E-2"/>
    <n v="6.7312274021954929E-2"/>
    <n v="4.494740746025265E-2"/>
    <n v="4.494740746025265E-2"/>
    <n v="4.494740746025265E-2"/>
    <n v="4.494740746025265E-2"/>
    <n v="4.7012810773402823E-2"/>
    <n v="4.7012810773402823E-2"/>
    <n v="4.7012810773402823E-2"/>
    <n v="4.7012810773402823E-2"/>
    <n v="4.7012810773402823E-2"/>
    <n v="6.5691916188099025E-2"/>
    <n v="6.5691916188099025E-2"/>
    <n v="6.5691916188099025E-2"/>
    <n v="-0.23849623747351573"/>
    <n v="-0.23849623747351573"/>
    <n v="-0.23849623747351573"/>
    <n v="-0.23849623747351573"/>
    <n v="-1.2958213238999273E-2"/>
    <n v="-1.2958213238999273E-2"/>
    <n v="-1.2958213238999273E-2"/>
    <n v="-1.2958213238999273E-2"/>
    <n v="1.8583879420498738E-2"/>
    <n v="1.8583879420498738E-2"/>
    <n v="1.8583879420498738E-2"/>
    <n v="1.8583879420498738E-2"/>
  </r>
  <r>
    <s v="361913020"/>
    <x v="390"/>
    <d v="1993-08-20T00:00:00"/>
    <n v="13.8"/>
    <s v="Dart Group Corp"/>
    <m/>
    <x v="2"/>
    <x v="3"/>
    <s v="United States"/>
    <s v="Investor"/>
    <s v="NULL"/>
    <s v="Financials"/>
    <s v="Other Financials"/>
    <s v="NULL"/>
    <x v="2"/>
    <s v="NULL"/>
    <x v="0"/>
    <x v="0"/>
    <s v="DARTA"/>
    <x v="418"/>
    <x v="418"/>
    <n v="6.6040593175053008E-2"/>
    <n v="6.6040593175053008E-2"/>
    <n v="6.6040593175053008E-2"/>
    <n v="6.6040593175053008E-2"/>
    <n v="5.2334150500561567E-2"/>
    <n v="5.2334150500561567E-2"/>
    <n v="5.2334150500561567E-2"/>
    <n v="5.2334150500561567E-2"/>
    <n v="6.1871113102948669E-2"/>
    <n v="6.1871113102948669E-2"/>
    <n v="6.1871113102948669E-2"/>
    <n v="6.1871113102948669E-2"/>
    <n v="6.1871113102948669E-2"/>
    <n v="3.2680231713689105E-2"/>
    <n v="3.2680231713689105E-2"/>
    <n v="3.2680231713689105E-2"/>
    <n v="9.5189868057491498E-3"/>
    <n v="9.5189868057491498E-3"/>
    <n v="9.5189868057491498E-3"/>
    <n v="9.5189868057491498E-3"/>
    <n v="-7.1988586759789627E-2"/>
    <n v="-7.1988586759789627E-2"/>
    <n v="-7.1988586759789627E-2"/>
    <n v="-7.1988586759789627E-2"/>
    <n v="-4.6689785159988811E-2"/>
    <n v="-4.6689785159988811E-2"/>
    <n v="-4.6689785159988811E-2"/>
    <n v="-4.6689785159988811E-2"/>
    <n v="-4.6689785159988811E-2"/>
    <n v="-0.11631916714788286"/>
  </r>
  <r>
    <s v="372434020"/>
    <x v="391"/>
    <d v="1993-10-25T00:00:00"/>
    <n v="46.137999999999998"/>
    <s v="Rational Software Corp"/>
    <m/>
    <x v="1"/>
    <x v="49"/>
    <s v="United States"/>
    <s v="Verdix Corp"/>
    <s v="5037477852"/>
    <s v="High Technology"/>
    <s v="Software"/>
    <s v="United States"/>
    <x v="187"/>
    <s v="Alex Brown &amp; Sons Inc"/>
    <x v="0"/>
    <x v="0"/>
    <s v="RATL"/>
    <x v="419"/>
    <x v="419"/>
    <n v="0.14891766524932354"/>
    <n v="0.14891766524932354"/>
    <n v="0.14891766524932354"/>
    <n v="0.10955459770114942"/>
    <n v="0.10955459770114942"/>
    <n v="0.10955459770114942"/>
    <n v="0.10955459770114942"/>
    <n v="-9.4026548672566365E-2"/>
    <n v="-9.4026548672566365E-2"/>
    <n v="-9.4026548672566365E-2"/>
    <n v="-9.4026548672566365E-2"/>
    <n v="-3.433819125573967E-2"/>
    <n v="-3.433819125573967E-2"/>
    <n v="-3.433819125573967E-2"/>
    <n v="-3.433819125573967E-2"/>
    <n v="-0.95747062115277004"/>
    <n v="-0.95747062115277004"/>
    <n v="-0.95747062115277004"/>
    <n v="-0.95747062115277004"/>
    <n v="0.51354781394758553"/>
    <n v="0.51354781394758553"/>
    <n v="0.51354781394758553"/>
    <n v="0.51354781394758553"/>
    <n v="0.51354781394758553"/>
    <n v="-5.5789497387858045E-2"/>
    <n v="-5.5789497387858045E-2"/>
    <n v="-5.5789497387858045E-2"/>
    <n v="-5.5789497387858045E-2"/>
    <n v="-0.16314682524204849"/>
    <n v="-0.16314682524204849"/>
  </r>
  <r>
    <s v="403456020"/>
    <x v="392"/>
    <d v="1994-05-05T00:00:00"/>
    <n v="22.702999999999999"/>
    <s v="Gull Laboratories Inc"/>
    <m/>
    <x v="8"/>
    <x v="31"/>
    <s v="United States"/>
    <s v="Fresenius AG"/>
    <s v="5001439044"/>
    <s v="Healthcare"/>
    <s v="Pharmaceuticals"/>
    <s v="Germany"/>
    <x v="2"/>
    <s v="NULL"/>
    <x v="0"/>
    <x v="0"/>
    <s v="GULL"/>
    <x v="420"/>
    <x v="420"/>
    <n v="0.24306220095693781"/>
    <n v="7.4074074074074077E-3"/>
    <n v="7.4074074074074077E-3"/>
    <n v="7.4074074074074077E-3"/>
    <n v="7.4074074074074077E-3"/>
    <n v="7.4074074074074077E-3"/>
    <n v="0.2973056673892846"/>
    <n v="0.2973056673892846"/>
    <n v="0.2973056673892846"/>
    <n v="0.11492406542056074"/>
    <n v="0.11492406542056074"/>
    <n v="0.11492406542056074"/>
    <n v="0.11492406542056074"/>
    <n v="0.11717518980088812"/>
    <n v="0.11717518980088812"/>
    <n v="0.11717518980088812"/>
    <n v="0.11717518980088812"/>
    <n v="8.5534958400233549E-2"/>
    <n v="8.5534958400233549E-2"/>
    <n v="8.5534958400233549E-2"/>
    <n v="8.5534958400233549E-2"/>
    <n v="0.26905574516496017"/>
    <n v="0.26905574516496017"/>
    <n v="0.26905574516496017"/>
    <n v="0.26905574516496017"/>
    <n v="0.26905574516496017"/>
    <n v="5.7233551365909963E-2"/>
    <n v="5.7233551365909963E-2"/>
    <n v="5.7233551365909963E-2"/>
    <n v="-0.23914484587338417"/>
  </r>
  <r>
    <s v="417382020"/>
    <x v="393"/>
    <d v="1994-05-03T00:00:00"/>
    <n v="2947.7"/>
    <s v="Freeport-McMoRan Copper &amp; Gold Inc"/>
    <m/>
    <x v="4"/>
    <x v="5"/>
    <s v="United States"/>
    <s v="Shareholders"/>
    <s v="NULL"/>
    <s v="Financials"/>
    <s v="Other Financials"/>
    <s v="United States"/>
    <x v="188"/>
    <s v="NULL"/>
    <x v="0"/>
    <x v="0"/>
    <s v="FCX"/>
    <x v="421"/>
    <x v="421"/>
    <n v="0.57638520594099274"/>
    <n v="0.57638520594099274"/>
    <n v="0.33575776079420105"/>
    <n v="0.33575776079420105"/>
    <n v="0.33575776079420105"/>
    <n v="0.33575776079420105"/>
    <n v="0.15926272434966826"/>
    <n v="0.15926272434966826"/>
    <n v="0.15926272434966826"/>
    <n v="0.15926272434966826"/>
    <n v="0.18121394047182793"/>
    <n v="0.18121394047182793"/>
    <n v="0.18121394047182793"/>
    <n v="0.18121394047182793"/>
    <n v="8.4924168112880102E-2"/>
    <n v="8.4924168112880102E-2"/>
    <n v="8.4924168112880102E-2"/>
    <n v="8.4924168112880102E-2"/>
    <n v="0.1073877730801063"/>
    <n v="0.1073877730801063"/>
    <n v="0.1073877730801063"/>
    <n v="0.1073877730801063"/>
    <n v="0.19523391624312061"/>
    <n v="0.19523391624312061"/>
    <n v="0.19523391624312061"/>
    <n v="0.19523391624312061"/>
    <n v="0.19532668494478769"/>
    <n v="0.19532668494478769"/>
    <n v="0.19532668494478769"/>
    <n v="0.19532668494478769"/>
  </r>
  <r>
    <s v="433287020"/>
    <x v="394"/>
    <d v="1994-10-28T00:00:00"/>
    <n v="11.3"/>
    <s v="WorldCorp Inc"/>
    <m/>
    <x v="5"/>
    <x v="23"/>
    <s v="United States"/>
    <s v="Investor Group"/>
    <s v="NULL"/>
    <s v="Financials"/>
    <s v="Other Financials"/>
    <s v="United States"/>
    <x v="2"/>
    <s v="NULL"/>
    <x v="0"/>
    <x v="0"/>
    <s v="WOA"/>
    <x v="422"/>
    <x v="422"/>
    <n v="0.14515788961512885"/>
    <n v="0.14515788961512885"/>
    <n v="0.14515788961512885"/>
    <n v="0.14515788961512885"/>
    <n v="0.16177790047622334"/>
    <n v="0.16177790047622334"/>
    <n v="0.16177790047622334"/>
    <n v="0.16177790047622334"/>
    <n v="-0.78448275862068961"/>
    <n v="-0.78448275862068961"/>
    <n v="-0.78448275862068961"/>
    <n v="-0.78448275862068961"/>
    <n v="-0.78448275862068961"/>
    <n v="-0.71251226091221187"/>
    <n v="-0.71251226091221187"/>
    <n v="-0.71251226091221187"/>
    <n v="-0.71251226091221187"/>
    <n v="-0.53476604696116892"/>
    <n v="-0.53476604696116892"/>
    <n v="-0.53476604696116892"/>
    <n v="4.8116403006415009E-2"/>
    <n v="4.8116403006415009E-2"/>
    <n v="4.8116403006415009E-2"/>
    <n v="4.8116403006415009E-2"/>
    <n v="3.143917203671158E-2"/>
    <n v="3.143917203671158E-2"/>
    <n v="3.143917203671158E-2"/>
    <n v="3.143917203671158E-2"/>
    <n v="2.4267150773934647"/>
    <n v="2.4267150773934647"/>
  </r>
  <r>
    <s v="491146020"/>
    <x v="395"/>
    <d v="1995-05-03T00:00:00"/>
    <n v="20"/>
    <s v="In Home Health Inc(Manor Care Inc)"/>
    <m/>
    <x v="8"/>
    <x v="34"/>
    <s v="United States"/>
    <s v="Health Care and Retirement Corp"/>
    <s v="4295912191"/>
    <s v="Healthcare"/>
    <s v="Healthcare Providers &amp; Services (HMOs)"/>
    <s v="United States"/>
    <x v="2"/>
    <s v="NULL"/>
    <x v="0"/>
    <x v="0"/>
    <s v="IHHI"/>
    <x v="423"/>
    <x v="423"/>
    <n v="0.19350752177355504"/>
    <n v="0.12041135121062223"/>
    <n v="0.12041135121062223"/>
    <n v="0.12041135121062223"/>
    <n v="0.12041135121062223"/>
    <n v="0.12934083330526458"/>
    <n v="0.12934083330526458"/>
    <n v="0.12934083330526458"/>
    <n v="0.12934083330526458"/>
    <n v="6.9640914036996737E-2"/>
    <n v="6.9640914036996737E-2"/>
    <n v="6.9640914036996737E-2"/>
    <n v="6.9640914036996737E-2"/>
    <n v="3.7563508148477191E-2"/>
    <n v="3.7563508148477191E-2"/>
    <n v="3.7563508148477191E-2"/>
    <n v="3.7563508148477191E-2"/>
    <n v="0.10405293631100082"/>
    <n v="0.10405293631100082"/>
    <n v="0.10405293631100082"/>
    <n v="0.10405293631100082"/>
    <n v="-3.6636842849352695E-2"/>
    <n v="-3.6636842849352695E-2"/>
    <n v="-3.6636842849352695E-2"/>
    <n v="-3.6636842849352695E-2"/>
    <n v="-0.89098191624365486"/>
    <n v="-0.89098191624365486"/>
    <n v="-0.89098191624365486"/>
    <n v="-0.89098191624365486"/>
    <n v="9.685967410219902E-2"/>
  </r>
  <r>
    <s v="539666020"/>
    <x v="396"/>
    <d v="1996-02-28T00:00:00"/>
    <n v="21.116"/>
    <s v="Salton/Maxim Houswares Inc (dnu&gt;27/jan/1999)"/>
    <m/>
    <x v="5"/>
    <x v="24"/>
    <s v="United States"/>
    <s v="Windmere-Durable Holdings Inc"/>
    <s v="4295912006"/>
    <s v="Industrials"/>
    <s v="Other Industrials"/>
    <s v="United States"/>
    <x v="189"/>
    <s v="NULL"/>
    <x v="0"/>
    <x v="0"/>
    <s v="SALT"/>
    <x v="424"/>
    <x v="424"/>
    <n v="-0.13202105050096144"/>
    <n v="-0.13202105050096144"/>
    <n v="-0.13202105050096144"/>
    <n v="-0.13202105050096144"/>
    <n v="-0.10320991034152351"/>
    <n v="-0.10320991034152351"/>
    <n v="-0.10320991034152351"/>
    <n v="-0.10320991034152351"/>
    <n v="-2.7003772585875968E-2"/>
    <n v="-2.7003772585875968E-2"/>
    <n v="-2.7003772585875968E-2"/>
    <n v="-2.7003772585875968E-2"/>
    <n v="0.22972639881685974"/>
    <n v="0.22972639881685974"/>
    <n v="0.22972639881685974"/>
    <n v="0.22972639881685974"/>
    <n v="0.2145451473942056"/>
    <n v="0.2145451473942056"/>
    <n v="0.2145451473942056"/>
    <n v="0.2145451473942056"/>
    <n v="0.24022500286993456"/>
    <n v="0.24022500286993456"/>
    <n v="0.24022500286993456"/>
    <n v="0.24022500286993456"/>
    <n v="0.5097116557042024"/>
    <n v="0.5097116557042024"/>
    <n v="0.5097116557042024"/>
    <n v="0.5097116557042024"/>
    <n v="0.29748526101404221"/>
    <n v="0.29748526101404221"/>
  </r>
  <r>
    <s v="551594020"/>
    <x v="397"/>
    <d v="1996-01-23T00:00:00"/>
    <n v="27"/>
    <s v="Kelley Oil &amp; Gas Corp"/>
    <m/>
    <x v="0"/>
    <x v="0"/>
    <s v="United States"/>
    <s v="Contour Production Co"/>
    <s v="5000329489"/>
    <s v="Energy and Power"/>
    <s v="Oil &amp; Gas"/>
    <s v="United States"/>
    <x v="2"/>
    <s v="Smith Barney Inc"/>
    <x v="0"/>
    <x v="0"/>
    <s v="KOGC"/>
    <x v="425"/>
    <x v="425"/>
    <n v="8.6971267074894013E-2"/>
    <n v="8.6971267074894013E-2"/>
    <n v="8.6971267074894013E-2"/>
    <n v="-7.2856073954285436E-2"/>
    <n v="-7.2856073954285436E-2"/>
    <n v="-7.2856073954285436E-2"/>
    <n v="-7.2856073954285436E-2"/>
    <n v="-0.40532549133040863"/>
    <n v="-0.40532549133040863"/>
    <n v="-0.40532549133040863"/>
    <n v="-0.40532549133040863"/>
    <n v="-0.30279537016815899"/>
    <n v="-0.30279537016815899"/>
    <n v="-0.30279537016815899"/>
    <n v="-0.30279537016815899"/>
    <n v="-1.7694285331457476"/>
    <n v="-1.7694285331457476"/>
    <n v="-1.7694285331457476"/>
    <n v="-1.7694285331457476"/>
    <n v="-7.7635670513537772E-2"/>
    <n v="-7.7635670513537772E-2"/>
    <n v="-7.7635670513537772E-2"/>
    <n v="-7.7635670513537772E-2"/>
    <n v="6.953899672799595E-3"/>
    <n v="6.953899672799595E-3"/>
    <n v="6.953899672799595E-3"/>
    <n v="6.953899672799595E-3"/>
    <n v="-0.25846364497803331"/>
    <n v="-0.25846364497803331"/>
    <n v="-0.25846364497803331"/>
  </r>
  <r>
    <s v="599005020"/>
    <x v="398"/>
    <d v="1996-10-23T00:00:00"/>
    <n v="247.03899999999999"/>
    <s v="Syratech Corp"/>
    <m/>
    <x v="10"/>
    <x v="48"/>
    <s v="United States"/>
    <s v="Thomas H Lee Equity Fund III LP"/>
    <s v="5044243211"/>
    <s v="Financials"/>
    <s v="Other Financials"/>
    <s v="United States"/>
    <x v="15"/>
    <s v="NationsBanc Capital Markets|Morgan Stanley &amp; Co"/>
    <x v="0"/>
    <x v="0"/>
    <s v="SYRA"/>
    <x v="426"/>
    <x v="426"/>
    <n v="0.20181141301327998"/>
    <n v="0.20181141301327998"/>
    <n v="0.20181141301327998"/>
    <n v="0.20181141301327998"/>
    <n v="7.1491957848031057E-2"/>
    <n v="7.1491957848031057E-2"/>
    <n v="7.1491957848031057E-2"/>
    <n v="7.1491957848031057E-2"/>
    <n v="7.0826673486349981E-2"/>
    <n v="7.0826673486349981E-2"/>
    <n v="7.0826673486349981E-2"/>
    <n v="7.0826673486349981E-2"/>
    <n v="0.1016272199082756"/>
    <n v="0.1016272199082756"/>
    <n v="0.1016272199082756"/>
    <n v="0.1016272199082756"/>
    <n v="0.12066921216616436"/>
    <n v="0.12066921216616436"/>
    <n v="0.12066921216616436"/>
    <n v="0.12066921216616436"/>
    <n v="2.6308751284469533E-2"/>
    <n v="2.6308751284469533E-2"/>
    <n v="2.6308751284469533E-2"/>
    <n v="2.6308751284469533E-2"/>
    <n v="6.332664740989942E-2"/>
    <n v="6.332664740989942E-2"/>
    <n v="6.332664740989942E-2"/>
    <n v="6.332664740989942E-2"/>
    <n v="0.16266855790149606"/>
    <n v="0.16266855790149606"/>
  </r>
  <r>
    <s v="628685020"/>
    <x v="399"/>
    <d v="1997-01-23T00:00:00"/>
    <n v="1390.44"/>
    <s v="Amphenol Corp"/>
    <m/>
    <x v="1"/>
    <x v="2"/>
    <s v="United States"/>
    <s v="Kohlberg Kravis Roberts &amp; Co LP"/>
    <s v="4295921116"/>
    <s v="Financials"/>
    <s v="Alternative Financial Investments"/>
    <s v="United States"/>
    <x v="190"/>
    <s v="Bankers Trust / BT Wolfensohn|Donaldson Lufkin &amp; Jenrette"/>
    <x v="0"/>
    <x v="0"/>
    <s v="APH"/>
    <x v="427"/>
    <x v="427"/>
    <n v="6.5409551611467262E-2"/>
    <n v="6.5409551611467262E-2"/>
    <n v="6.5409551611467262E-2"/>
    <n v="0.13906897141879171"/>
    <n v="0.13906897141879171"/>
    <n v="0.13906897141879171"/>
    <n v="0.13906897141879171"/>
    <n v="0.17636307179856317"/>
    <n v="0.17636307179856317"/>
    <n v="0.17636307179856317"/>
    <n v="0.17636307179856317"/>
    <n v="0.23003444795319042"/>
    <n v="0.23003444795319042"/>
    <n v="0.23003444795319042"/>
    <n v="0.23003444795319042"/>
    <n v="0.22481360306577336"/>
    <n v="0.22481360306577336"/>
    <n v="0.22481360306577336"/>
    <n v="0.22481360306577336"/>
    <n v="0.20713179545087917"/>
    <n v="0.20713179545087917"/>
    <n v="0.20713179545087917"/>
    <n v="0.20713179545087917"/>
    <n v="0.21914389756980018"/>
    <n v="0.21914389756980018"/>
    <n v="0.21914389756980018"/>
    <n v="0.21914389756980018"/>
    <n v="0.22022625856507866"/>
    <n v="0.22022625856507866"/>
    <n v="0.22022625856507866"/>
  </r>
  <r>
    <s v="678564020"/>
    <x v="400"/>
    <d v="1997-07-15T00:00:00"/>
    <n v="152"/>
    <s v="Merisel Inc"/>
    <m/>
    <x v="1"/>
    <x v="1"/>
    <s v="United States"/>
    <s v="Stonington Partners Inc"/>
    <s v="4296789224"/>
    <s v="Financials"/>
    <s v="Alternative Financial Investments"/>
    <s v="United States"/>
    <x v="191"/>
    <s v="NULL"/>
    <x v="0"/>
    <x v="0"/>
    <s v="MSEL"/>
    <x v="428"/>
    <x v="428"/>
    <n v="0.14494188876291009"/>
    <n v="0.16372289308608845"/>
    <n v="0.16372289308608845"/>
    <n v="0.16372289308608845"/>
    <n v="0.16372289308608845"/>
    <n v="0.10226000212175149"/>
    <n v="0.10226000212175149"/>
    <n v="0.10226000212175149"/>
    <n v="0.10226000212175149"/>
    <n v="-0.11086056056539895"/>
    <n v="-0.11086056056539895"/>
    <n v="-0.11086056056539895"/>
    <n v="-0.11086056056539895"/>
    <n v="-0.24086648249528608"/>
    <n v="-0.24086648249528608"/>
    <n v="-0.24086648249528608"/>
    <n v="-0.24086648249528608"/>
    <n v="2.3122503947246215E-2"/>
    <n v="2.3122503947246215E-2"/>
    <n v="2.3122503947246215E-2"/>
    <n v="2.3122503947246215E-2"/>
    <n v="0.12643858876800201"/>
    <n v="0.12643858876800201"/>
    <n v="0.12643858876800201"/>
    <n v="0.12643858876800201"/>
    <n v="-0.20266415894462755"/>
    <n v="-0.20266415894462755"/>
    <n v="-0.20266415894462755"/>
    <n v="-0.20266415894462755"/>
    <n v="-3.2933559012385483"/>
  </r>
  <r>
    <s v="684421020"/>
    <x v="401"/>
    <d v="1997-07-31T00:00:00"/>
    <n v="247.78200000000001"/>
    <s v="Bucyrus International Inc"/>
    <m/>
    <x v="5"/>
    <x v="16"/>
    <s v="United States"/>
    <s v="American Industrial Partners Capital Fund II LP"/>
    <s v="5000884712"/>
    <s v="Financials"/>
    <s v="Asset Management"/>
    <s v="United States"/>
    <x v="11"/>
    <s v="No Investment Bank Retained"/>
    <x v="0"/>
    <x v="0"/>
    <s v="BCYR"/>
    <x v="429"/>
    <x v="429"/>
    <n v="0.42026904875844101"/>
    <n v="0.47159252584653322"/>
    <n v="0.47159252584653322"/>
    <n v="0.47159252584653322"/>
    <n v="0.47159252584653322"/>
    <n v="-0.16940551178052049"/>
    <n v="-0.16940551178052049"/>
    <n v="-0.16940551178052049"/>
    <n v="-0.16940551178052049"/>
    <n v="-0.13820716623453905"/>
    <n v="-0.13820716623453905"/>
    <n v="-0.13820716623453905"/>
    <n v="-0.13820716623453905"/>
    <n v="3.5533617438758928E-2"/>
    <n v="3.5533617438758928E-2"/>
    <n v="3.5533617438758928E-2"/>
    <n v="3.5533617438758928E-2"/>
    <n v="-2.820695989386672E-2"/>
    <n v="-2.820695989386672E-2"/>
    <n v="-2.820695989386672E-2"/>
    <n v="-2.820695989386672E-2"/>
    <n v="-1.6435413675520458E-2"/>
    <n v="-1.6435413675520458E-2"/>
    <n v="-1.6435413675520458E-2"/>
    <n v="-1.6435413675520458E-2"/>
    <n v="-5.9547994279901519E-2"/>
    <n v="-5.9547994279901519E-2"/>
    <n v="-5.9547994279901519E-2"/>
    <n v="-5.9547994279901519E-2"/>
    <n v="-0.10036321410728993"/>
  </r>
  <r>
    <s v="686069020"/>
    <x v="402"/>
    <d v="1997-08-07T00:00:00"/>
    <n v="950.58"/>
    <s v="Fisher Scientific International Inc"/>
    <m/>
    <x v="8"/>
    <x v="31"/>
    <s v="United States"/>
    <s v="Investor Group"/>
    <s v="NULL"/>
    <s v="Financials"/>
    <s v="Other Financials"/>
    <s v="United States"/>
    <x v="192"/>
    <s v="Merrill Lynch|Donaldson Lufkin &amp; Jenrette|Chase Securities Inc"/>
    <x v="0"/>
    <x v="0"/>
    <s v="FSH"/>
    <x v="430"/>
    <x v="430"/>
    <n v="0.11800766283524904"/>
    <n v="0.12113350628617042"/>
    <n v="0.12113350628617042"/>
    <n v="0.12113350628617042"/>
    <n v="0.12113350628617042"/>
    <n v="0.12122936824132043"/>
    <n v="0.12122936824132043"/>
    <n v="0.12122936824132043"/>
    <n v="0.12122936824132043"/>
    <n v="2.0660687932796004E-2"/>
    <n v="2.0660687932796004E-2"/>
    <n v="2.0660687932796004E-2"/>
    <n v="2.0660687932796004E-2"/>
    <n v="0.10877314016327469"/>
    <n v="0.10877314016327469"/>
    <n v="0.10877314016327469"/>
    <n v="0.10877314016327469"/>
    <n v="2.5681596884128528E-2"/>
    <n v="2.5681596884128528E-2"/>
    <n v="2.5681596884128528E-2"/>
    <n v="2.5681596884128528E-2"/>
    <n v="2.5210084033613446E-2"/>
    <n v="2.5210084033613446E-2"/>
    <n v="2.5210084033613446E-2"/>
    <n v="2.5210084033613446E-2"/>
    <n v="0.16623258974068622"/>
    <n v="0.16623258974068622"/>
    <n v="0.16623258974068622"/>
    <n v="0.16623258974068622"/>
    <n v="0.1780385009682196"/>
  </r>
  <r>
    <s v="698779020"/>
    <x v="403"/>
    <d v="1997-02-05T00:00:00"/>
    <n v="120"/>
    <s v="Catalytica Inc"/>
    <m/>
    <x v="4"/>
    <x v="18"/>
    <s v="United States"/>
    <s v="Morgan Stanley Capital Partners"/>
    <s v="4295934881"/>
    <s v="Financials"/>
    <s v="Alternative Financial Investments"/>
    <s v="United States"/>
    <x v="2"/>
    <s v="Morgan Stanley &amp; Co"/>
    <x v="0"/>
    <x v="0"/>
    <s v="CTAL"/>
    <x v="431"/>
    <x v="431"/>
    <n v="-0.54206932096379334"/>
    <n v="-0.54206932096379334"/>
    <n v="-0.54206932096379334"/>
    <n v="-0.38867629832096839"/>
    <n v="-0.38867629832096839"/>
    <n v="-0.38867629832096839"/>
    <n v="-0.38867629832096839"/>
    <n v="-0.56767584272878158"/>
    <n v="-0.56767584272878158"/>
    <n v="-0.56767584272878158"/>
    <n v="-0.56767584272878158"/>
    <n v="-0.38265846936612252"/>
    <n v="-0.38265846936612252"/>
    <n v="-0.38265846936612252"/>
    <n v="-0.38265846936612252"/>
    <n v="-0.21719883206178769"/>
    <n v="-0.21719883206178769"/>
    <n v="-0.21719883206178769"/>
    <n v="-0.21719883206178769"/>
    <n v="5.658331554115436E-2"/>
    <n v="5.658331554115436E-2"/>
    <n v="5.658331554115436E-2"/>
    <n v="5.658331554115436E-2"/>
    <n v="0.11623633395657013"/>
    <n v="0.11623633395657013"/>
    <n v="0.11623633395657013"/>
    <n v="0.11623633395657013"/>
    <n v="0.11699516396584057"/>
    <n v="0.11699516396584057"/>
    <n v="0.11699516396584057"/>
  </r>
  <r>
    <s v="704060020"/>
    <x v="404"/>
    <d v="1997-10-20T00:00:00"/>
    <n v="11545.111000000001"/>
    <s v="ITT Corp"/>
    <m/>
    <x v="9"/>
    <x v="21"/>
    <s v="United States"/>
    <s v="Starwood Hotels &amp; Resorts Trust"/>
    <s v="5044247146"/>
    <s v="Real Estate"/>
    <s v="REITs"/>
    <s v="United States"/>
    <x v="193"/>
    <s v="Houlihan Lokey|Merrill Lynch|Bear Stearns &amp; Co Inc|Chase Securities Inc"/>
    <x v="0"/>
    <x v="0"/>
    <s v="ITT"/>
    <x v="432"/>
    <x v="432"/>
    <n v="2.1385879716100113E-2"/>
    <n v="2.1385879716100113E-2"/>
    <n v="2.1385879716100113E-2"/>
    <n v="2.1385879716100113E-2"/>
    <n v="4.9263406010606955E-2"/>
    <n v="4.9263406010606955E-2"/>
    <n v="4.9263406010606955E-2"/>
    <n v="4.9263406010606955E-2"/>
    <n v="0.13828464885021752"/>
    <n v="0.13828464885021752"/>
    <n v="0.13828464885021752"/>
    <n v="0.13828464885021752"/>
    <n v="0.13828464885021752"/>
    <n v="8.3643752116491707E-2"/>
    <n v="8.3643752116491707E-2"/>
    <n v="8.3643752116491707E-2"/>
    <n v="6.4724919093851127E-2"/>
    <n v="6.4724919093851127E-2"/>
    <n v="6.4724919093851127E-2"/>
    <n v="6.4724919093851127E-2"/>
    <n v="-2.5517241379310347E-2"/>
    <n v="-2.5517241379310347E-2"/>
    <n v="-2.5517241379310347E-2"/>
    <n v="-2.5517241379310347E-2"/>
    <n v="0.17197188921041753"/>
    <n v="0.17197188921041753"/>
    <n v="0.17197188921041753"/>
    <n v="0.17197188921041753"/>
    <n v="0.2073170731707317"/>
    <n v="0.2073170731707317"/>
  </r>
  <r>
    <s v="722037020"/>
    <x v="405"/>
    <d v="1997-12-18T00:00:00"/>
    <n v="539.22"/>
    <s v="United States Cellular Corp"/>
    <m/>
    <x v="6"/>
    <x v="41"/>
    <s v="United States"/>
    <s v="Telephone &amp; Data Systems Inc"/>
    <s v="4295905053"/>
    <s v="Telecommunications"/>
    <s v="Telecommunications Services"/>
    <s v="United States"/>
    <x v="194"/>
    <s v="NULL"/>
    <x v="0"/>
    <x v="0"/>
    <s v="USM"/>
    <x v="433"/>
    <x v="433"/>
    <n v="-7.3921178639717094E-3"/>
    <n v="-7.3921178639717094E-3"/>
    <n v="-7.3921178639717094E-3"/>
    <n v="1.2103056639659597E-2"/>
    <n v="1.2103056639659597E-2"/>
    <n v="1.2103056639659597E-2"/>
    <n v="1.2103056639659597E-2"/>
    <n v="2.4785004362230332E-2"/>
    <n v="2.4785004362230332E-2"/>
    <n v="2.4785004362230332E-2"/>
    <n v="2.4785004362230332E-2"/>
    <n v="4.5046907749381908E-2"/>
    <n v="4.5046907749381908E-2"/>
    <n v="4.5046907749381908E-2"/>
    <n v="4.5046907749381908E-2"/>
    <n v="5.6208671051946477E-2"/>
    <n v="5.6208671051946477E-2"/>
    <n v="5.6208671051946477E-2"/>
    <n v="5.6208671051946477E-2"/>
    <n v="6.3123731117104509E-2"/>
    <n v="6.3123731117104509E-2"/>
    <n v="6.3123731117104509E-2"/>
    <n v="6.3123731117104509E-2"/>
    <n v="7.8164660219802784E-2"/>
    <n v="7.8164660219802784E-2"/>
    <n v="7.8164660219802784E-2"/>
    <n v="7.8164660219802784E-2"/>
    <n v="8.3241247861069831E-2"/>
    <n v="8.3241247861069831E-2"/>
    <n v="8.3241247861069831E-2"/>
  </r>
  <r>
    <s v="727160020"/>
    <x v="406"/>
    <d v="1998-01-21T00:00:00"/>
    <n v="790"/>
    <s v="Thermadyne Holdings Corp"/>
    <m/>
    <x v="5"/>
    <x v="16"/>
    <s v="United States"/>
    <s v="DLJ Merchant Banking Partners II LP"/>
    <s v="4297264499"/>
    <s v="Financials"/>
    <s v="Alternative Financial Investments"/>
    <s v="United States"/>
    <x v="195"/>
    <s v="Donaldson Lufkin &amp; Jenrette"/>
    <x v="0"/>
    <x v="0"/>
    <s v="THMD"/>
    <x v="434"/>
    <x v="434"/>
    <n v="0.11538386646091237"/>
    <n v="0.11538386646091237"/>
    <n v="0.11538386646091237"/>
    <n v="-6.8538201142940347E-2"/>
    <n v="-6.8538201142940347E-2"/>
    <n v="-6.8538201142940347E-2"/>
    <n v="-6.8538201142940347E-2"/>
    <n v="-0.22491577005661881"/>
    <n v="-0.22491577005661881"/>
    <n v="-0.22491577005661881"/>
    <n v="-0.22491577005661881"/>
    <n v="-6.4701533644507578E-2"/>
    <n v="-6.4701533644507578E-2"/>
    <n v="-6.4701533644507578E-2"/>
    <n v="-6.4701533644507578E-2"/>
    <n v="0.31267847968169382"/>
    <n v="0.31267847968169382"/>
    <n v="0.31267847968169382"/>
    <n v="0.31267847968169382"/>
    <n v="5.5552795802415476E-2"/>
    <n v="5.5552795802415476E-2"/>
    <n v="5.5552795802415476E-2"/>
    <n v="5.5552795802415476E-2"/>
    <n v="0.16297305400930789"/>
    <n v="0.16297305400930789"/>
    <n v="0.16297305400930789"/>
    <n v="0.16297305400930789"/>
    <n v="4.6537931701186648E-2"/>
    <n v="4.6537931701186648E-2"/>
    <n v="4.6537931701186648E-2"/>
  </r>
  <r>
    <s v="743591020"/>
    <x v="407"/>
    <d v="1998-03-24T00:00:00"/>
    <n v="426.28908000000001"/>
    <s v="Insilco Corp"/>
    <m/>
    <x v="5"/>
    <x v="6"/>
    <s v="United States"/>
    <s v="DLJ Merchant Banking Partners II LP"/>
    <s v="4297264499"/>
    <s v="Financials"/>
    <s v="Alternative Financial Investments"/>
    <s v="United States"/>
    <x v="196"/>
    <s v="Donaldson Lufkin &amp; Jenrette"/>
    <x v="0"/>
    <x v="0"/>
    <s v="INSL"/>
    <x v="435"/>
    <x v="435"/>
    <n v="1.9376206994977871E-2"/>
    <n v="1.9376206994977871E-2"/>
    <n v="-4.2097450454438919E-2"/>
    <n v="-4.2097450454438919E-2"/>
    <n v="-4.2097450454438919E-2"/>
    <n v="-4.2097450454438919E-2"/>
    <n v="0.124513795806884"/>
    <n v="0.124513795806884"/>
    <n v="0.124513795806884"/>
    <n v="0.124513795806884"/>
    <n v="0.124513795806884"/>
    <n v="0.22597607405471987"/>
    <n v="0.22597607405471987"/>
    <n v="0.22597607405471987"/>
    <n v="0.22321478392760219"/>
    <n v="0.22321478392760219"/>
    <n v="0.22321478392760219"/>
    <n v="0.22321478392760219"/>
    <n v="-6.210224862112855E-2"/>
    <n v="-6.210224862112855E-2"/>
    <n v="-6.210224862112855E-2"/>
    <n v="-6.210224862112855E-2"/>
    <n v="2.2778551922587437E-3"/>
    <n v="2.2778551922587437E-3"/>
    <n v="2.2778551922587437E-3"/>
    <n v="2.2778551922587437E-3"/>
    <n v="0.13671013625012779"/>
    <n v="0.13671013625012779"/>
    <n v="0.13671013625012779"/>
    <n v="0.13671013625012779"/>
  </r>
  <r>
    <s v="752122020"/>
    <x v="408"/>
    <d v="1998-07-02T00:00:00"/>
    <n v="1647.211"/>
    <s v="Centennial Cellular Corp"/>
    <m/>
    <x v="6"/>
    <x v="41"/>
    <s v="United States"/>
    <s v="Investor Group"/>
    <s v="NULL"/>
    <s v="Financials"/>
    <s v="Other Financials"/>
    <s v="United States"/>
    <x v="197"/>
    <s v="Signal Partners LLC|Merrill Lynch|Morgan Stanley &amp; Co"/>
    <x v="0"/>
    <x v="0"/>
    <s v="CYCL"/>
    <x v="436"/>
    <x v="436"/>
    <n v="-4.6136267126730107E-2"/>
    <n v="-4.6136267126730107E-2"/>
    <n v="-4.6136267126730107E-2"/>
    <n v="-3.6505863666072148E-2"/>
    <n v="-3.6505863666072148E-2"/>
    <n v="-3.6505863666072148E-2"/>
    <n v="-3.6505863666072148E-2"/>
    <n v="-2.5185673333553E-2"/>
    <n v="-2.5185673333553E-2"/>
    <n v="-2.5185673333553E-2"/>
    <n v="-2.5185673333553E-2"/>
    <n v="-3.5655157766524483E-2"/>
    <n v="-3.5655157766524483E-2"/>
    <n v="-3.5655157766524483E-2"/>
    <n v="-3.5655157766524483E-2"/>
    <n v="-1.9393528416061456E-2"/>
    <n v="-1.9393528416061456E-2"/>
    <n v="-1.9393528416061456E-2"/>
    <n v="-1.9393528416061456E-2"/>
    <n v="2.8029339602039897E-2"/>
    <n v="2.8029339602039897E-2"/>
    <n v="2.8029339602039897E-2"/>
    <n v="2.8029339602039897E-2"/>
    <n v="0.15286784221695465"/>
    <n v="0.15286784221695465"/>
    <n v="0.15286784221695465"/>
    <n v="0.15286784221695465"/>
    <n v="0.37340569261519163"/>
    <n v="0.37340569261519163"/>
    <n v="0.37340569261519163"/>
  </r>
  <r>
    <s v="752747020"/>
    <x v="409"/>
    <d v="1998-04-16T00:00:00"/>
    <n v="25"/>
    <s v="Genus Inc"/>
    <m/>
    <x v="5"/>
    <x v="16"/>
    <s v="United States"/>
    <s v="Varian Associates Inc"/>
    <s v="4295912319"/>
    <s v="Industrials"/>
    <s v="Machinery"/>
    <s v="United States"/>
    <x v="4"/>
    <s v="NULL"/>
    <x v="0"/>
    <x v="0"/>
    <s v="GENUS"/>
    <x v="437"/>
    <x v="437"/>
    <n v="-0.21266733754154851"/>
    <n v="-0.21266733754154851"/>
    <n v="9.9416140126369665E-2"/>
    <n v="9.9416140126369665E-2"/>
    <n v="9.9416140126369665E-2"/>
    <n v="9.9416140126369665E-2"/>
    <n v="0.10440473853000851"/>
    <n v="0.10440473853000851"/>
    <n v="0.10440473853000851"/>
    <n v="0.10440473853000851"/>
    <n v="-0.164837220008344"/>
    <n v="-0.164837220008344"/>
    <n v="-0.164837220008344"/>
    <n v="-0.164837220008344"/>
    <n v="-6.3432533246837494E-2"/>
    <n v="-6.3432533246837494E-2"/>
    <n v="-6.3432533246837494E-2"/>
    <n v="-6.3432533246837494E-2"/>
    <n v="-1.324268386599923"/>
    <n v="-1.324268386599923"/>
    <n v="-1.324268386599923"/>
    <n v="-1.324268386599923"/>
    <n v="-0.1088347610692538"/>
    <n v="-0.1088347610692538"/>
    <n v="-0.1088347610692538"/>
    <n v="-0.1088347610692538"/>
    <n v="-0.22130712008501593"/>
    <n v="-0.22130712008501593"/>
    <n v="-0.22130712008501593"/>
    <n v="-0.22130712008501593"/>
  </r>
  <r>
    <s v="753228020"/>
    <x v="410"/>
    <d v="1998-04-20T00:00:00"/>
    <n v="3305.4050000000002"/>
    <s v="Corrections Corp of America"/>
    <m/>
    <x v="10"/>
    <x v="26"/>
    <s v="United States"/>
    <s v="CCA Prison Realty Trust"/>
    <s v="5001143205"/>
    <s v="Real Estate"/>
    <s v="REITs"/>
    <s v="United States"/>
    <x v="198"/>
    <s v="Banc of America Securities LLC|JC Bradford &amp; Co"/>
    <x v="0"/>
    <x v="0"/>
    <s v="CCA"/>
    <x v="438"/>
    <x v="438"/>
    <n v="0.12382178962604999"/>
    <n v="0.12382178962604999"/>
    <n v="0.11670337926677253"/>
    <n v="0.11670337926677253"/>
    <n v="0.11670337926677253"/>
    <n v="0.11670337926677253"/>
    <n v="0.15517444833418559"/>
    <n v="0.15517444833418559"/>
    <n v="0.15517444833418559"/>
    <n v="0.15517444833418559"/>
    <n v="0.1347501444465844"/>
    <n v="0.1347501444465844"/>
    <n v="0.1347501444465844"/>
    <n v="0.1347501444465844"/>
    <n v="0.13918972857903139"/>
    <n v="0.13918972857903139"/>
    <n v="0.13918972857903139"/>
    <n v="0.13918972857903139"/>
    <n v="6.1838079722724211E-2"/>
    <n v="6.1838079722724211E-2"/>
    <n v="6.1838079722724211E-2"/>
    <n v="6.1838079722724211E-2"/>
    <n v="2.6039286130858277E-2"/>
    <n v="2.6039286130858277E-2"/>
    <n v="2.6039286130858277E-2"/>
    <n v="2.6039286130858277E-2"/>
    <n v="-0.29110756652798614"/>
    <n v="-0.29110756652798614"/>
    <n v="-0.29110756652798614"/>
    <n v="-0.29110756652798614"/>
  </r>
  <r>
    <s v="755960020"/>
    <x v="411"/>
    <d v="1998-04-29T00:00:00"/>
    <n v="11.766"/>
    <s v="Group 1 Software Inc"/>
    <m/>
    <x v="1"/>
    <x v="49"/>
    <s v="United States"/>
    <s v="COMNET Corp"/>
    <s v="5050914325"/>
    <s v="High Technology"/>
    <s v="Computers &amp; Peripherals"/>
    <s v="United States"/>
    <x v="199"/>
    <s v="Ferris Baker Watts"/>
    <x v="0"/>
    <x v="0"/>
    <s v="GSOF"/>
    <x v="439"/>
    <x v="439"/>
    <n v="0.10768446540079012"/>
    <n v="0.10768446540079012"/>
    <n v="0.10768446540079012"/>
    <n v="0.14819806621740406"/>
    <n v="0.14819806621740406"/>
    <n v="0.14819806621740406"/>
    <n v="0.14819806621740406"/>
    <n v="0.1276559412582636"/>
    <n v="0.1276559412582636"/>
    <n v="0.1276559412582636"/>
    <n v="0.1276559412582636"/>
    <n v="-5.8057956278596848E-2"/>
    <n v="-5.8057956278596848E-2"/>
    <n v="-5.8057956278596848E-2"/>
    <n v="-5.8057956278596848E-2"/>
    <n v="7.0154339547003411E-2"/>
    <n v="7.0154339547003411E-2"/>
    <n v="7.0154339547003411E-2"/>
    <n v="7.0154339547003411E-2"/>
    <n v="0.117352653781072"/>
    <n v="0.117352653781072"/>
    <n v="0.117352653781072"/>
    <n v="0.117352653781072"/>
    <n v="0.1964976256787353"/>
    <n v="0.1964976256787353"/>
    <n v="0.1964976256787353"/>
    <n v="0.1964976256787353"/>
    <n v="0.20449859735694731"/>
    <n v="0.20449859735694731"/>
    <n v="0.20449859735694731"/>
  </r>
  <r>
    <s v="844511020"/>
    <x v="412"/>
    <d v="1999-01-20T00:00:00"/>
    <n v="228.839"/>
    <s v="Integrated Circuit Systems Inc"/>
    <m/>
    <x v="1"/>
    <x v="35"/>
    <s v="United States"/>
    <s v="Investor Group"/>
    <s v="NULL"/>
    <s v="Financials"/>
    <s v="Other Financials"/>
    <s v="United States"/>
    <x v="200"/>
    <s v="Credit Suisse First Boston"/>
    <x v="0"/>
    <x v="0"/>
    <s v="ICST"/>
    <x v="440"/>
    <x v="440"/>
    <n v="0.29980961840907211"/>
    <n v="0.18818489738991831"/>
    <n v="0.18818489738991831"/>
    <n v="0.18818489738991831"/>
    <n v="0.18818489738991831"/>
    <n v="5.5288461538461536E-2"/>
    <n v="5.5288461538461536E-2"/>
    <n v="5.5288461538461536E-2"/>
    <n v="5.5288461538461536E-2"/>
    <n v="6.6753818632172834E-2"/>
    <n v="6.6753818632172834E-2"/>
    <n v="6.6753818632172834E-2"/>
    <n v="6.6753818632172834E-2"/>
    <n v="0.3497222793663855"/>
    <n v="0.3497222793663855"/>
    <n v="0.3497222793663855"/>
    <n v="0.3497222793663855"/>
    <n v="0.3497222793663855"/>
    <n v="0.3497222793663855"/>
    <n v="0.3497222793663855"/>
    <n v="0.3497222793663855"/>
    <n v="0.72199311253773224"/>
    <n v="0.72199311253773224"/>
    <n v="0.72199311253773224"/>
    <n v="0.72199311253773224"/>
    <n v="0.47201523135834339"/>
    <n v="0.47201523135834339"/>
    <n v="0.47201523135834339"/>
    <n v="0.47201523135834339"/>
    <n v="0.18170472650026553"/>
  </r>
  <r>
    <s v="866298020"/>
    <x v="413"/>
    <d v="1999-03-26T00:00:00"/>
    <n v="404.91300000000001"/>
    <s v="Juno Lighting Inc"/>
    <m/>
    <x v="5"/>
    <x v="24"/>
    <s v="United States"/>
    <s v="Fremont Partners"/>
    <s v="4296538552"/>
    <s v="Financials"/>
    <s v="Alternative Financial Investments"/>
    <s v="United States"/>
    <x v="201"/>
    <s v="No Investment Bank Retained"/>
    <x v="0"/>
    <x v="0"/>
    <s v="JUNO"/>
    <x v="441"/>
    <x v="441"/>
    <n v="0.24891643614739428"/>
    <n v="0.24891643614739428"/>
    <n v="0.18494855292559242"/>
    <n v="0.18494855292559242"/>
    <n v="0.18494855292559242"/>
    <n v="0.18494855292559242"/>
    <n v="0.16272001479609136"/>
    <n v="0.16272001479609136"/>
    <n v="0.16272001479609136"/>
    <n v="0.16272001479609136"/>
    <n v="0.15574344122851436"/>
    <n v="0.15574344122851436"/>
    <n v="0.15574344122851436"/>
    <n v="0.15574344122851436"/>
    <n v="0.188479006631631"/>
    <n v="0.188479006631631"/>
    <n v="0.188479006631631"/>
    <n v="0.188479006631631"/>
    <n v="0.33009783087320277"/>
    <n v="0.33009783087320277"/>
    <n v="0.33009783087320277"/>
    <n v="0.33009783087320277"/>
    <n v="0.38459442274502681"/>
    <n v="0.38459442274502681"/>
    <n v="0.38459442274502681"/>
    <n v="0.38459442274502681"/>
    <n v="0.42558069015707439"/>
    <n v="0.42558069015707439"/>
    <n v="0.42558069015707439"/>
    <n v="0.42558069015707439"/>
  </r>
  <r>
    <s v="870987020"/>
    <x v="414"/>
    <d v="1999-04-12T00:00:00"/>
    <n v="14.5"/>
    <s v="Shiloh Industries Inc"/>
    <m/>
    <x v="5"/>
    <x v="6"/>
    <s v="United States"/>
    <s v="MTD Products Inc"/>
    <s v="4296933164"/>
    <s v="Industrials"/>
    <s v="Machinery"/>
    <s v="United States"/>
    <x v="2"/>
    <s v="NULL"/>
    <x v="0"/>
    <x v="0"/>
    <s v="SHLO"/>
    <x v="442"/>
    <x v="442"/>
    <n v="0.12706881285899152"/>
    <n v="0.12706881285899152"/>
    <n v="0.16291478737113402"/>
    <n v="0.16291478737113402"/>
    <n v="0.16291478737113402"/>
    <n v="0.16291478737113402"/>
    <n v="0.15534524794287954"/>
    <n v="0.15534524794287954"/>
    <n v="0.15534524794287954"/>
    <n v="0.15534524794287954"/>
    <n v="0.1334036562572696"/>
    <n v="0.1334036562572696"/>
    <n v="0.1334036562572696"/>
    <n v="0.1334036562572696"/>
    <n v="9.5313695668050008E-2"/>
    <n v="9.5313695668050008E-2"/>
    <n v="9.5313695668050008E-2"/>
    <n v="9.5313695668050008E-2"/>
    <n v="7.9480238512652998E-2"/>
    <n v="7.9480238512652998E-2"/>
    <n v="7.9480238512652998E-2"/>
    <n v="7.9480238512652998E-2"/>
    <n v="-1.7477032414629917E-2"/>
    <n v="-1.7477032414629917E-2"/>
    <n v="-1.7477032414629917E-2"/>
    <n v="-1.7477032414629917E-2"/>
    <n v="-6.7656365763981693E-2"/>
    <n v="-6.7656365763981693E-2"/>
    <n v="-6.7656365763981693E-2"/>
    <n v="-6.7656365763981693E-2"/>
  </r>
  <r>
    <s v="885809020"/>
    <x v="415"/>
    <d v="1999-05-25T00:00:00"/>
    <n v="394.57600000000002"/>
    <s v="Unilab Corp(Corning Inc)"/>
    <m/>
    <x v="8"/>
    <x v="31"/>
    <s v="United States"/>
    <s v="Kelso &amp; Co LP"/>
    <s v="4296702469"/>
    <s v="Financials"/>
    <s v="Alternative Financial Investments"/>
    <s v="United States"/>
    <x v="202"/>
    <s v="No Investment Bank Retained"/>
    <x v="0"/>
    <x v="0"/>
    <s v="ULAB"/>
    <x v="443"/>
    <x v="443"/>
    <n v="5.5469551544733216E-2"/>
    <n v="5.5469551544733216E-2"/>
    <n v="3.0898360120080872E-2"/>
    <n v="3.0898360120080872E-2"/>
    <n v="3.0898360120080872E-2"/>
    <n v="3.0898360120080872E-2"/>
    <n v="3.0898360120080872E-2"/>
    <n v="-0.7574531804049206"/>
    <n v="-0.7574531804049206"/>
    <n v="-0.7574531804049206"/>
    <n v="0.1538737106070025"/>
    <n v="0.1538737106070025"/>
    <n v="0.1538737106070025"/>
    <n v="0.1538737106070025"/>
    <n v="0.20229660599687888"/>
    <n v="0.20229660599687888"/>
    <n v="0.20229660599687888"/>
    <n v="0.20229660599687888"/>
    <n v="8.6762437087432656E-2"/>
    <n v="8.6762437087432656E-2"/>
    <n v="8.6762437087432656E-2"/>
    <n v="8.6762437087432656E-2"/>
    <n v="8.6762437087432656E-2"/>
    <n v="0.25711862168449495"/>
    <n v="0.25711862168449495"/>
    <n v="0.25711862168449495"/>
    <n v="0.15441474236025507"/>
    <n v="0.15441474236025507"/>
    <n v="0.15441474236025507"/>
    <n v="0.15441474236025507"/>
  </r>
  <r>
    <s v="886746020"/>
    <x v="416"/>
    <d v="1999-05-28T00:00:00"/>
    <n v="18.399999999999999"/>
    <s v="JPE Inc"/>
    <m/>
    <x v="5"/>
    <x v="6"/>
    <s v="United States"/>
    <s v="Investor Group"/>
    <s v="NULL"/>
    <s v="Financials"/>
    <s v="Other Financials"/>
    <s v="United States"/>
    <x v="2"/>
    <s v="NULL"/>
    <x v="0"/>
    <x v="0"/>
    <s v="JPEI"/>
    <x v="444"/>
    <x v="444"/>
    <n v="9.6057507868223549E-2"/>
    <n v="9.6057507868223549E-2"/>
    <n v="5.8234986103838565E-2"/>
    <n v="5.8234986103838565E-2"/>
    <n v="5.8234986103838565E-2"/>
    <n v="5.8234986103838565E-2"/>
    <n v="-9.7559602159544446E-3"/>
    <n v="-9.7559602159544446E-3"/>
    <n v="-9.7559602159544446E-3"/>
    <n v="-9.7559602159544446E-3"/>
    <n v="-7.9011219178366274E-2"/>
    <n v="-7.9011219178366274E-2"/>
    <n v="-7.9011219178366274E-2"/>
    <n v="-7.9011219178366274E-2"/>
    <n v="3.0465951771814272"/>
    <n v="3.0465951771814272"/>
    <n v="3.0465951771814272"/>
    <n v="3.0465951771814272"/>
    <n v="0.2770908749000987"/>
    <n v="0.2770908749000987"/>
    <n v="0.2770908749000987"/>
    <n v="0.2770908749000987"/>
    <n v="-0.17554310392970829"/>
    <n v="-0.17554310392970829"/>
    <n v="-0.17554310392970829"/>
    <n v="-0.17554310392970829"/>
    <n v="-0.21962563811684629"/>
    <n v="-0.21962563811684629"/>
    <n v="-0.21962563811684629"/>
    <n v="-0.21962563811684629"/>
  </r>
  <r>
    <s v="892809020"/>
    <x v="417"/>
    <d v="1999-06-11T00:00:00"/>
    <n v="4083.7269999999999"/>
    <s v="Dynegy Inc"/>
    <m/>
    <x v="0"/>
    <x v="42"/>
    <s v="United States"/>
    <s v="Illinova Corp"/>
    <s v="4295910307"/>
    <s v="Energy and Power"/>
    <s v="Power"/>
    <s v="United States"/>
    <x v="203"/>
    <s v="Chase Manhattan Corp|Berenson Minella"/>
    <x v="0"/>
    <x v="0"/>
    <s v="DYN"/>
    <x v="445"/>
    <x v="445"/>
    <n v="0.17789555250759342"/>
    <n v="0.17789555250759342"/>
    <n v="6.9845705032071395E-2"/>
    <n v="6.9845705032071395E-2"/>
    <n v="6.9845705032071395E-2"/>
    <n v="6.9845705032071395E-2"/>
    <n v="7.3466642758062237E-2"/>
    <n v="7.3466642758062237E-2"/>
    <n v="7.3466642758062237E-2"/>
    <n v="7.3466642758062237E-2"/>
    <n v="-5.189975139381918E-2"/>
    <n v="-5.189975139381918E-2"/>
    <n v="-5.189975139381918E-2"/>
    <n v="-5.189975139381918E-2"/>
    <n v="3.7101973678114984E-2"/>
    <n v="3.7101973678114984E-2"/>
    <n v="3.7101973678114984E-2"/>
    <n v="3.7101973678114984E-2"/>
    <n v="4.3144014721139164E-2"/>
    <n v="4.3144014721139164E-2"/>
    <n v="4.3144014721139164E-2"/>
    <n v="4.3144014721139164E-2"/>
    <n v="6.416454970089322E-2"/>
    <n v="6.416454970089322E-2"/>
    <n v="6.416454970089322E-2"/>
    <n v="6.416454970089322E-2"/>
    <n v="5.8388454600120265E-2"/>
    <n v="5.8388454600120265E-2"/>
    <n v="5.8388454600120265E-2"/>
    <n v="5.8388454600120265E-2"/>
  </r>
  <r>
    <s v="925207020"/>
    <x v="418"/>
    <d v="1999-09-23T00:00:00"/>
    <n v="2342.1480000000001"/>
    <s v="EarthLink Network Inc"/>
    <m/>
    <x v="1"/>
    <x v="52"/>
    <s v="United States"/>
    <s v="MindSpring Enterprises Inc"/>
    <s v="4295910743"/>
    <s v="High Technology"/>
    <s v="Internet Software &amp; Services"/>
    <s v="United States"/>
    <x v="204"/>
    <s v="Donaldson Lufkin &amp; Jenrette"/>
    <x v="0"/>
    <x v="0"/>
    <s v="ELNK"/>
    <x v="446"/>
    <x v="446"/>
    <n v="-9.3302325581395351"/>
    <n v="-9.3302325581395351"/>
    <n v="-9.3302325581395351"/>
    <n v="26.084482758620691"/>
    <n v="26.084482758620691"/>
    <n v="26.084482758620691"/>
    <n v="26.084482758620691"/>
    <n v="-2.2526411530119641"/>
    <n v="-2.2526411530119641"/>
    <n v="-2.2526411530119641"/>
    <n v="-2.2526411530119641"/>
    <n v="-0.13261911488217587"/>
    <n v="-0.13261911488217587"/>
    <n v="-0.13261911488217587"/>
    <n v="-0.13261911488217587"/>
    <n v="-0.20667075051224099"/>
    <n v="-0.20667075051224099"/>
    <n v="-0.20667075051224099"/>
    <n v="-0.20667075051224099"/>
    <n v="-0.33343926645217997"/>
    <n v="-0.33343926645217997"/>
    <n v="-0.33343926645217997"/>
    <n v="-0.33343926645217997"/>
    <n v="-0.42945504096771209"/>
    <n v="-0.42945504096771209"/>
    <n v="-0.42945504096771209"/>
    <n v="-0.42945504096771209"/>
    <n v="-0.22769671615393772"/>
    <n v="-0.22769671615393772"/>
    <n v="-0.22769671615393772"/>
  </r>
  <r>
    <s v="934731020"/>
    <x v="419"/>
    <d v="1999-10-21T00:00:00"/>
    <n v="1190.6880000000001"/>
    <s v="Pierce Leahy Corp"/>
    <m/>
    <x v="5"/>
    <x v="24"/>
    <s v="United States"/>
    <s v="Iron Mountain Inc"/>
    <s v="5001079528"/>
    <s v="High Technology"/>
    <s v="Computers &amp; Peripherals"/>
    <s v="United States"/>
    <x v="205"/>
    <s v="Bear Stearns &amp; Co Inc"/>
    <x v="0"/>
    <x v="0"/>
    <s v="PLH"/>
    <x v="447"/>
    <x v="447"/>
    <n v="8.352725862361525E-2"/>
    <n v="8.352725862361525E-2"/>
    <n v="8.352725862361525E-2"/>
    <n v="8.352725862361525E-2"/>
    <n v="5.7132435707870369E-2"/>
    <n v="5.7132435707870369E-2"/>
    <n v="5.7132435707870369E-2"/>
    <n v="5.7132435707870369E-2"/>
    <n v="3.9775709813384096E-2"/>
    <n v="3.9775709813384096E-2"/>
    <n v="3.9775709813384096E-2"/>
    <n v="3.9775709813384096E-2"/>
    <n v="5.7870187750405686E-2"/>
    <n v="5.7870187750405686E-2"/>
    <n v="5.7870187750405686E-2"/>
    <n v="5.7870187750405686E-2"/>
    <n v="5.5061258210039904E-2"/>
    <n v="5.5061258210039904E-2"/>
    <n v="5.5061258210039904E-2"/>
    <n v="5.5061258210039904E-2"/>
    <n v="4.5009409209127507E-2"/>
    <n v="4.5009409209127507E-2"/>
    <n v="4.5009409209127507E-2"/>
    <n v="4.5009409209127507E-2"/>
    <n v="4.963739010443053E-2"/>
    <n v="4.963739010443053E-2"/>
    <n v="4.963739010443053E-2"/>
    <n v="4.963739010443053E-2"/>
    <n v="8.8184827949404382E-2"/>
    <n v="8.8184827949404382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76A480-938B-4840-989B-BCBAA9E282EF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8">
  <location ref="A3:Q16" firstHeaderRow="0" firstDataRow="1" firstDataCol="1"/>
  <pivotFields count="53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13">
        <item x="10"/>
        <item x="3"/>
        <item x="0"/>
        <item x="7"/>
        <item x="8"/>
        <item x="1"/>
        <item x="5"/>
        <item x="4"/>
        <item x="9"/>
        <item x="11"/>
        <item x="2"/>
        <item x="6"/>
        <item t="default"/>
      </items>
    </pivotField>
    <pivotField showAll="0">
      <items count="69">
        <item x="50"/>
        <item x="65"/>
        <item x="7"/>
        <item x="63"/>
        <item x="45"/>
        <item x="59"/>
        <item x="6"/>
        <item x="3"/>
        <item x="55"/>
        <item x="29"/>
        <item x="12"/>
        <item x="37"/>
        <item x="21"/>
        <item x="18"/>
        <item x="62"/>
        <item x="1"/>
        <item x="56"/>
        <item x="44"/>
        <item x="32"/>
        <item x="46"/>
        <item x="25"/>
        <item x="2"/>
        <item x="47"/>
        <item x="30"/>
        <item x="28"/>
        <item x="31"/>
        <item x="34"/>
        <item x="39"/>
        <item x="66"/>
        <item x="27"/>
        <item x="43"/>
        <item x="60"/>
        <item x="13"/>
        <item x="52"/>
        <item x="20"/>
        <item x="16"/>
        <item x="5"/>
        <item x="19"/>
        <item x="0"/>
        <item x="48"/>
        <item x="22"/>
        <item x="33"/>
        <item x="61"/>
        <item x="24"/>
        <item x="9"/>
        <item x="40"/>
        <item x="11"/>
        <item x="53"/>
        <item x="10"/>
        <item x="38"/>
        <item x="15"/>
        <item x="42"/>
        <item x="26"/>
        <item x="51"/>
        <item x="58"/>
        <item x="36"/>
        <item x="57"/>
        <item x="54"/>
        <item x="35"/>
        <item x="49"/>
        <item x="17"/>
        <item x="14"/>
        <item x="8"/>
        <item x="4"/>
        <item x="23"/>
        <item x="64"/>
        <item x="67"/>
        <item x="4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207">
        <item x="84"/>
        <item x="179"/>
        <item x="76"/>
        <item x="97"/>
        <item x="55"/>
        <item x="66"/>
        <item x="47"/>
        <item x="86"/>
        <item x="143"/>
        <item x="94"/>
        <item x="89"/>
        <item x="119"/>
        <item x="116"/>
        <item x="107"/>
        <item x="39"/>
        <item x="126"/>
        <item x="128"/>
        <item x="34"/>
        <item x="125"/>
        <item x="35"/>
        <item x="85"/>
        <item x="148"/>
        <item x="202"/>
        <item x="149"/>
        <item x="137"/>
        <item x="64"/>
        <item x="95"/>
        <item x="166"/>
        <item x="52"/>
        <item x="58"/>
        <item x="175"/>
        <item x="174"/>
        <item x="63"/>
        <item x="80"/>
        <item x="61"/>
        <item x="182"/>
        <item x="204"/>
        <item x="62"/>
        <item x="16"/>
        <item x="194"/>
        <item x="24"/>
        <item x="27"/>
        <item x="91"/>
        <item x="103"/>
        <item x="115"/>
        <item x="69"/>
        <item x="60"/>
        <item x="81"/>
        <item x="28"/>
        <item x="138"/>
        <item x="152"/>
        <item x="77"/>
        <item x="129"/>
        <item x="191"/>
        <item x="197"/>
        <item x="9"/>
        <item x="10"/>
        <item x="67"/>
        <item x="101"/>
        <item x="155"/>
        <item x="169"/>
        <item x="185"/>
        <item x="33"/>
        <item x="46"/>
        <item x="111"/>
        <item x="205"/>
        <item x="127"/>
        <item x="132"/>
        <item x="195"/>
        <item x="193"/>
        <item x="157"/>
        <item x="38"/>
        <item x="158"/>
        <item x="196"/>
        <item x="42"/>
        <item x="31"/>
        <item x="87"/>
        <item x="123"/>
        <item x="150"/>
        <item x="187"/>
        <item x="139"/>
        <item x="7"/>
        <item x="168"/>
        <item x="36"/>
        <item x="21"/>
        <item x="164"/>
        <item x="105"/>
        <item x="14"/>
        <item x="53"/>
        <item x="48"/>
        <item x="40"/>
        <item x="41"/>
        <item x="133"/>
        <item x="145"/>
        <item x="108"/>
        <item x="74"/>
        <item x="162"/>
        <item x="96"/>
        <item x="171"/>
        <item x="6"/>
        <item x="50"/>
        <item x="11"/>
        <item x="184"/>
        <item x="54"/>
        <item x="0"/>
        <item x="151"/>
        <item x="167"/>
        <item x="163"/>
        <item x="44"/>
        <item x="43"/>
        <item x="147"/>
        <item x="124"/>
        <item x="161"/>
        <item x="173"/>
        <item x="110"/>
        <item x="172"/>
        <item x="13"/>
        <item x="192"/>
        <item x="134"/>
        <item x="130"/>
        <item x="109"/>
        <item x="70"/>
        <item x="18"/>
        <item x="32"/>
        <item x="25"/>
        <item x="153"/>
        <item x="19"/>
        <item x="188"/>
        <item x="186"/>
        <item x="56"/>
        <item x="71"/>
        <item x="73"/>
        <item x="198"/>
        <item x="104"/>
        <item x="114"/>
        <item x="160"/>
        <item x="120"/>
        <item x="159"/>
        <item x="122"/>
        <item x="15"/>
        <item x="12"/>
        <item x="79"/>
        <item x="203"/>
        <item x="23"/>
        <item x="190"/>
        <item x="78"/>
        <item x="146"/>
        <item x="92"/>
        <item x="99"/>
        <item x="136"/>
        <item x="135"/>
        <item x="98"/>
        <item x="177"/>
        <item x="8"/>
        <item x="26"/>
        <item x="51"/>
        <item x="45"/>
        <item x="165"/>
        <item x="100"/>
        <item x="72"/>
        <item x="141"/>
        <item x="68"/>
        <item x="2"/>
        <item x="82"/>
        <item x="189"/>
        <item x="200"/>
        <item x="181"/>
        <item x="154"/>
        <item x="112"/>
        <item x="178"/>
        <item x="93"/>
        <item x="117"/>
        <item x="83"/>
        <item x="156"/>
        <item x="131"/>
        <item x="176"/>
        <item x="65"/>
        <item x="75"/>
        <item x="121"/>
        <item x="118"/>
        <item x="142"/>
        <item x="57"/>
        <item x="102"/>
        <item x="88"/>
        <item x="20"/>
        <item x="144"/>
        <item x="49"/>
        <item x="183"/>
        <item x="90"/>
        <item x="4"/>
        <item x="5"/>
        <item x="3"/>
        <item x="170"/>
        <item x="140"/>
        <item x="113"/>
        <item x="22"/>
        <item x="59"/>
        <item x="106"/>
        <item x="17"/>
        <item x="29"/>
        <item x="1"/>
        <item x="37"/>
        <item x="180"/>
        <item x="199"/>
        <item x="30"/>
        <item x="201"/>
        <item t="default"/>
      </items>
    </pivotField>
    <pivotField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showAll="0"/>
    <pivotField showAll="0">
      <items count="449">
        <item x="446"/>
        <item x="147"/>
        <item x="332"/>
        <item x="75"/>
        <item x="22"/>
        <item x="76"/>
        <item x="431"/>
        <item x="189"/>
        <item x="109"/>
        <item x="227"/>
        <item x="248"/>
        <item x="74"/>
        <item x="139"/>
        <item x="296"/>
        <item x="347"/>
        <item x="313"/>
        <item x="437"/>
        <item x="272"/>
        <item x="60"/>
        <item x="191"/>
        <item x="383"/>
        <item x="403"/>
        <item x="133"/>
        <item x="389"/>
        <item x="114"/>
        <item x="134"/>
        <item x="317"/>
        <item x="176"/>
        <item x="66"/>
        <item x="388"/>
        <item x="236"/>
        <item x="187"/>
        <item x="128"/>
        <item x="182"/>
        <item x="130"/>
        <item x="166"/>
        <item x="158"/>
        <item x="3"/>
        <item x="219"/>
        <item x="63"/>
        <item x="165"/>
        <item x="206"/>
        <item x="261"/>
        <item x="27"/>
        <item x="258"/>
        <item x="436"/>
        <item x="9"/>
        <item x="381"/>
        <item x="146"/>
        <item x="292"/>
        <item x="266"/>
        <item x="382"/>
        <item x="262"/>
        <item x="168"/>
        <item x="10"/>
        <item x="354"/>
        <item x="192"/>
        <item x="412"/>
        <item x="82"/>
        <item x="263"/>
        <item x="13"/>
        <item x="34"/>
        <item x="33"/>
        <item x="141"/>
        <item x="26"/>
        <item x="363"/>
        <item x="398"/>
        <item x="223"/>
        <item x="433"/>
        <item x="341"/>
        <item x="44"/>
        <item x="30"/>
        <item x="103"/>
        <item x="239"/>
        <item x="99"/>
        <item x="83"/>
        <item x="12"/>
        <item x="370"/>
        <item x="70"/>
        <item x="318"/>
        <item x="356"/>
        <item x="116"/>
        <item x="203"/>
        <item x="287"/>
        <item x="55"/>
        <item x="285"/>
        <item x="432"/>
        <item x="344"/>
        <item x="322"/>
        <item x="122"/>
        <item x="319"/>
        <item x="411"/>
        <item x="23"/>
        <item x="202"/>
        <item x="28"/>
        <item x="86"/>
        <item x="328"/>
        <item x="401"/>
        <item x="404"/>
        <item x="321"/>
        <item x="201"/>
        <item x="157"/>
        <item x="21"/>
        <item x="148"/>
        <item x="61"/>
        <item x="405"/>
        <item x="365"/>
        <item x="57"/>
        <item x="17"/>
        <item x="327"/>
        <item x="351"/>
        <item x="88"/>
        <item x="39"/>
        <item x="159"/>
        <item x="435"/>
        <item x="174"/>
        <item x="137"/>
        <item x="16"/>
        <item x="170"/>
        <item x="199"/>
        <item x="31"/>
        <item x="167"/>
        <item x="181"/>
        <item x="345"/>
        <item x="264"/>
        <item x="307"/>
        <item x="415"/>
        <item x="144"/>
        <item x="101"/>
        <item x="204"/>
        <item x="364"/>
        <item x="330"/>
        <item x="161"/>
        <item x="118"/>
        <item x="257"/>
        <item x="375"/>
        <item x="385"/>
        <item x="400"/>
        <item x="275"/>
        <item x="112"/>
        <item x="183"/>
        <item x="105"/>
        <item x="336"/>
        <item x="197"/>
        <item x="234"/>
        <item x="246"/>
        <item x="163"/>
        <item x="283"/>
        <item x="380"/>
        <item x="213"/>
        <item x="366"/>
        <item x="270"/>
        <item x="280"/>
        <item x="85"/>
        <item x="237"/>
        <item x="353"/>
        <item x="205"/>
        <item x="242"/>
        <item x="149"/>
        <item x="29"/>
        <item x="418"/>
        <item x="84"/>
        <item x="135"/>
        <item x="282"/>
        <item x="8"/>
        <item x="346"/>
        <item x="214"/>
        <item x="259"/>
        <item x="387"/>
        <item x="352"/>
        <item x="396"/>
        <item x="268"/>
        <item x="416"/>
        <item x="140"/>
        <item x="443"/>
        <item x="36"/>
        <item x="357"/>
        <item x="24"/>
        <item x="293"/>
        <item x="129"/>
        <item x="117"/>
        <item x="371"/>
        <item x="348"/>
        <item x="376"/>
        <item x="286"/>
        <item x="154"/>
        <item x="143"/>
        <item x="290"/>
        <item x="164"/>
        <item x="25"/>
        <item x="369"/>
        <item x="417"/>
        <item x="342"/>
        <item x="391"/>
        <item x="175"/>
        <item x="123"/>
        <item x="305"/>
        <item x="180"/>
        <item x="414"/>
        <item x="92"/>
        <item x="374"/>
        <item x="67"/>
        <item x="53"/>
        <item x="316"/>
        <item x="355"/>
        <item x="142"/>
        <item x="69"/>
        <item x="171"/>
        <item x="256"/>
        <item x="169"/>
        <item x="90"/>
        <item x="94"/>
        <item x="188"/>
        <item x="377"/>
        <item x="323"/>
        <item x="225"/>
        <item x="178"/>
        <item x="15"/>
        <item x="95"/>
        <item x="300"/>
        <item x="390"/>
        <item x="98"/>
        <item x="127"/>
        <item x="361"/>
        <item x="68"/>
        <item x="295"/>
        <item x="241"/>
        <item x="276"/>
        <item x="89"/>
        <item x="407"/>
        <item x="395"/>
        <item x="384"/>
        <item x="309"/>
        <item x="349"/>
        <item x="425"/>
        <item x="115"/>
        <item x="311"/>
        <item x="427"/>
        <item x="51"/>
        <item x="240"/>
        <item x="150"/>
        <item x="368"/>
        <item x="372"/>
        <item x="210"/>
        <item x="367"/>
        <item x="224"/>
        <item x="6"/>
        <item x="194"/>
        <item x="179"/>
        <item x="302"/>
        <item x="373"/>
        <item x="81"/>
        <item x="326"/>
        <item x="303"/>
        <item x="120"/>
        <item x="162"/>
        <item x="108"/>
        <item x="73"/>
        <item x="340"/>
        <item x="444"/>
        <item x="325"/>
        <item x="358"/>
        <item x="447"/>
        <item x="106"/>
        <item x="247"/>
        <item x="310"/>
        <item x="392"/>
        <item x="196"/>
        <item x="62"/>
        <item x="35"/>
        <item x="274"/>
        <item x="0"/>
        <item x="43"/>
        <item x="136"/>
        <item x="77"/>
        <item x="173"/>
        <item x="102"/>
        <item x="87"/>
        <item x="50"/>
        <item x="360"/>
        <item x="386"/>
        <item x="339"/>
        <item x="397"/>
        <item x="231"/>
        <item x="267"/>
        <item x="72"/>
        <item x="265"/>
        <item x="243"/>
        <item x="71"/>
        <item x="172"/>
        <item x="255"/>
        <item x="299"/>
        <item x="333"/>
        <item x="198"/>
        <item x="185"/>
        <item x="221"/>
        <item x="430"/>
        <item x="408"/>
        <item x="42"/>
        <item x="235"/>
        <item x="245"/>
        <item x="399"/>
        <item x="260"/>
        <item x="298"/>
        <item x="438"/>
        <item x="222"/>
        <item x="41"/>
        <item x="442"/>
        <item x="331"/>
        <item x="229"/>
        <item x="46"/>
        <item x="215"/>
        <item x="20"/>
        <item x="315"/>
        <item x="125"/>
        <item x="132"/>
        <item x="59"/>
        <item x="65"/>
        <item x="324"/>
        <item x="254"/>
        <item x="218"/>
        <item x="186"/>
        <item x="359"/>
        <item x="64"/>
        <item x="7"/>
        <item x="177"/>
        <item x="96"/>
        <item x="304"/>
        <item x="428"/>
        <item x="312"/>
        <item x="1"/>
        <item x="422"/>
        <item x="14"/>
        <item x="250"/>
        <item x="419"/>
        <item x="284"/>
        <item x="379"/>
        <item x="329"/>
        <item x="393"/>
        <item x="200"/>
        <item x="269"/>
        <item x="362"/>
        <item x="58"/>
        <item x="110"/>
        <item x="113"/>
        <item x="291"/>
        <item x="409"/>
        <item x="402"/>
        <item x="209"/>
        <item x="45"/>
        <item x="335"/>
        <item x="289"/>
        <item x="343"/>
        <item x="445"/>
        <item x="156"/>
        <item x="249"/>
        <item x="314"/>
        <item x="320"/>
        <item x="439"/>
        <item x="184"/>
        <item x="337"/>
        <item x="228"/>
        <item x="413"/>
        <item x="126"/>
        <item x="301"/>
        <item x="423"/>
        <item x="38"/>
        <item x="281"/>
        <item x="93"/>
        <item x="131"/>
        <item x="338"/>
        <item x="5"/>
        <item x="107"/>
        <item x="308"/>
        <item x="208"/>
        <item x="56"/>
        <item x="212"/>
        <item x="273"/>
        <item x="279"/>
        <item x="190"/>
        <item x="410"/>
        <item x="232"/>
        <item x="207"/>
        <item x="153"/>
        <item x="37"/>
        <item x="54"/>
        <item x="79"/>
        <item x="52"/>
        <item x="49"/>
        <item x="406"/>
        <item x="40"/>
        <item x="420"/>
        <item x="160"/>
        <item x="124"/>
        <item x="230"/>
        <item x="441"/>
        <item x="97"/>
        <item x="2"/>
        <item x="426"/>
        <item x="244"/>
        <item x="11"/>
        <item x="4"/>
        <item x="297"/>
        <item x="100"/>
        <item x="350"/>
        <item x="48"/>
        <item x="278"/>
        <item x="220"/>
        <item x="155"/>
        <item x="195"/>
        <item x="394"/>
        <item x="121"/>
        <item x="334"/>
        <item x="238"/>
        <item x="211"/>
        <item x="145"/>
        <item x="47"/>
        <item x="288"/>
        <item x="440"/>
        <item x="306"/>
        <item x="80"/>
        <item x="216"/>
        <item x="32"/>
        <item x="251"/>
        <item x="217"/>
        <item x="233"/>
        <item x="226"/>
        <item x="111"/>
        <item x="277"/>
        <item x="294"/>
        <item x="152"/>
        <item x="119"/>
        <item x="378"/>
        <item x="18"/>
        <item x="138"/>
        <item x="429"/>
        <item x="104"/>
        <item x="151"/>
        <item x="271"/>
        <item x="421"/>
        <item x="193"/>
        <item x="252"/>
        <item x="424"/>
        <item x="253"/>
        <item x="91"/>
        <item x="19"/>
        <item x="78"/>
        <item x="434"/>
        <item t="default"/>
      </items>
    </pivotField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showAll="0">
      <items count="7">
        <item h="1" sd="0" x="0"/>
        <item sd="0" x="1"/>
        <item sd="0" x="2"/>
        <item sd="0" x="3"/>
        <item sd="0" x="4"/>
        <item h="1" sd="0" x="5"/>
        <item t="default"/>
      </items>
    </pivotField>
    <pivotField showAll="0">
      <items count="2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t="default"/>
      </items>
    </pivotField>
  </pivotFields>
  <rowFields count="1">
    <field x="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Sum of first quarter 5" fld="35" baseField="0" baseItem="0"/>
    <dataField name="Sum of second quarter5" fld="36" baseField="0" baseItem="0"/>
    <dataField name="Sum of third quarter5" fld="37" baseField="0" baseItem="0"/>
    <dataField name="Sum of fourth quarter5" fld="38" baseField="0" baseItem="0"/>
    <dataField name="Sum of first quarter 6" fld="39" baseField="0" baseItem="0"/>
    <dataField name="Sum of second quarter6" fld="40" baseField="0" baseItem="0"/>
    <dataField name="Sum of third quarter6" fld="41" baseField="0" baseItem="0"/>
    <dataField name="Sum of fourth quarter6" fld="42" baseField="0" baseItem="0"/>
    <dataField name="Sum of first quarter 7" fld="43" baseField="0" baseItem="0"/>
    <dataField name="Sum of second quarter7" fld="44" baseField="0" baseItem="0"/>
    <dataField name="Sum of third quarter7" fld="45" baseField="0" baseItem="0"/>
    <dataField name="Sum of fourth quarter7" fld="46" baseField="0" baseItem="0"/>
    <dataField name="Sum of first quarter 8" fld="47" baseField="0" baseItem="0"/>
    <dataField name="Sum of second quarter8" fld="48" baseField="0" baseItem="0"/>
    <dataField name="Sum of third quarter8" fld="49" baseField="0" baseItem="0"/>
    <dataField name="Sum of fourth quarter8" fld="50" baseField="0" baseItem="0"/>
  </dataFields>
  <chartFormats count="16">
    <chartFormat chart="10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0" format="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0" format="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0" format="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0" format="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0" format="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0" format="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0" format="4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0" format="43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10" format="44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10" format="45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10" format="46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10" format="47" series="1">
      <pivotArea type="data" outline="0" fieldPosition="0">
        <references count="1">
          <reference field="4294967294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E125A-76DE-4CDC-89AD-7004F1499B87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Q8" firstHeaderRow="0" firstDataRow="1" firstDataCol="1"/>
  <pivotFields count="53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449">
        <item x="446"/>
        <item x="147"/>
        <item x="332"/>
        <item x="75"/>
        <item x="22"/>
        <item x="76"/>
        <item x="431"/>
        <item x="189"/>
        <item x="109"/>
        <item x="227"/>
        <item x="248"/>
        <item x="74"/>
        <item x="139"/>
        <item x="296"/>
        <item x="347"/>
        <item x="313"/>
        <item x="437"/>
        <item x="272"/>
        <item x="60"/>
        <item x="191"/>
        <item x="383"/>
        <item x="403"/>
        <item x="133"/>
        <item x="389"/>
        <item x="114"/>
        <item x="134"/>
        <item x="317"/>
        <item x="176"/>
        <item x="66"/>
        <item x="388"/>
        <item x="236"/>
        <item x="187"/>
        <item x="128"/>
        <item x="182"/>
        <item x="130"/>
        <item x="166"/>
        <item x="158"/>
        <item x="3"/>
        <item x="219"/>
        <item x="63"/>
        <item x="165"/>
        <item x="206"/>
        <item x="261"/>
        <item x="27"/>
        <item x="258"/>
        <item x="436"/>
        <item x="9"/>
        <item x="381"/>
        <item x="146"/>
        <item x="292"/>
        <item x="266"/>
        <item x="382"/>
        <item x="262"/>
        <item x="168"/>
        <item x="10"/>
        <item x="354"/>
        <item x="192"/>
        <item x="412"/>
        <item x="82"/>
        <item x="263"/>
        <item x="13"/>
        <item x="34"/>
        <item x="33"/>
        <item x="141"/>
        <item x="26"/>
        <item x="363"/>
        <item x="398"/>
        <item x="223"/>
        <item x="433"/>
        <item x="341"/>
        <item x="44"/>
        <item x="30"/>
        <item x="103"/>
        <item x="239"/>
        <item x="99"/>
        <item x="83"/>
        <item x="12"/>
        <item x="370"/>
        <item x="70"/>
        <item x="318"/>
        <item x="356"/>
        <item x="116"/>
        <item x="203"/>
        <item x="287"/>
        <item x="55"/>
        <item x="285"/>
        <item x="432"/>
        <item x="344"/>
        <item x="322"/>
        <item x="122"/>
        <item x="319"/>
        <item x="411"/>
        <item x="23"/>
        <item x="202"/>
        <item x="28"/>
        <item x="86"/>
        <item x="328"/>
        <item x="401"/>
        <item x="404"/>
        <item x="321"/>
        <item x="201"/>
        <item x="157"/>
        <item x="21"/>
        <item x="148"/>
        <item x="61"/>
        <item x="405"/>
        <item x="365"/>
        <item x="57"/>
        <item x="17"/>
        <item x="327"/>
        <item x="351"/>
        <item x="88"/>
        <item x="39"/>
        <item x="159"/>
        <item x="435"/>
        <item x="174"/>
        <item x="137"/>
        <item x="16"/>
        <item x="170"/>
        <item x="199"/>
        <item x="31"/>
        <item x="167"/>
        <item x="181"/>
        <item x="345"/>
        <item x="264"/>
        <item x="307"/>
        <item x="415"/>
        <item x="144"/>
        <item x="101"/>
        <item x="204"/>
        <item x="364"/>
        <item x="330"/>
        <item x="161"/>
        <item x="118"/>
        <item x="257"/>
        <item x="375"/>
        <item x="385"/>
        <item x="400"/>
        <item x="275"/>
        <item x="112"/>
        <item x="183"/>
        <item x="105"/>
        <item x="336"/>
        <item x="197"/>
        <item x="234"/>
        <item x="246"/>
        <item x="163"/>
        <item x="283"/>
        <item x="380"/>
        <item x="213"/>
        <item x="366"/>
        <item x="270"/>
        <item x="280"/>
        <item x="85"/>
        <item x="237"/>
        <item x="353"/>
        <item x="205"/>
        <item x="242"/>
        <item x="149"/>
        <item x="29"/>
        <item x="418"/>
        <item x="84"/>
        <item x="135"/>
        <item x="282"/>
        <item x="8"/>
        <item x="346"/>
        <item x="214"/>
        <item x="259"/>
        <item x="387"/>
        <item x="352"/>
        <item x="396"/>
        <item x="268"/>
        <item x="416"/>
        <item x="140"/>
        <item x="443"/>
        <item x="36"/>
        <item x="357"/>
        <item x="24"/>
        <item x="293"/>
        <item x="129"/>
        <item x="117"/>
        <item x="371"/>
        <item x="348"/>
        <item x="376"/>
        <item x="286"/>
        <item x="154"/>
        <item x="143"/>
        <item x="290"/>
        <item x="164"/>
        <item x="25"/>
        <item x="369"/>
        <item x="417"/>
        <item x="342"/>
        <item x="391"/>
        <item x="175"/>
        <item x="123"/>
        <item x="305"/>
        <item x="180"/>
        <item x="414"/>
        <item x="92"/>
        <item x="374"/>
        <item x="67"/>
        <item x="53"/>
        <item x="316"/>
        <item x="355"/>
        <item x="142"/>
        <item x="69"/>
        <item x="171"/>
        <item x="256"/>
        <item x="169"/>
        <item x="90"/>
        <item x="94"/>
        <item x="188"/>
        <item x="377"/>
        <item x="323"/>
        <item x="225"/>
        <item x="178"/>
        <item x="15"/>
        <item x="95"/>
        <item x="300"/>
        <item x="390"/>
        <item x="98"/>
        <item x="127"/>
        <item x="361"/>
        <item x="68"/>
        <item x="295"/>
        <item x="241"/>
        <item x="276"/>
        <item x="89"/>
        <item x="407"/>
        <item x="395"/>
        <item x="384"/>
        <item x="309"/>
        <item x="349"/>
        <item x="425"/>
        <item x="115"/>
        <item x="311"/>
        <item x="427"/>
        <item x="51"/>
        <item x="240"/>
        <item x="150"/>
        <item x="368"/>
        <item x="372"/>
        <item x="210"/>
        <item x="367"/>
        <item x="224"/>
        <item x="6"/>
        <item x="194"/>
        <item x="179"/>
        <item x="302"/>
        <item x="373"/>
        <item x="81"/>
        <item x="326"/>
        <item x="303"/>
        <item x="120"/>
        <item x="162"/>
        <item x="108"/>
        <item x="73"/>
        <item x="340"/>
        <item x="444"/>
        <item x="325"/>
        <item x="358"/>
        <item x="447"/>
        <item x="106"/>
        <item x="247"/>
        <item x="310"/>
        <item x="392"/>
        <item x="196"/>
        <item x="62"/>
        <item x="35"/>
        <item x="274"/>
        <item x="0"/>
        <item x="43"/>
        <item x="136"/>
        <item x="77"/>
        <item x="173"/>
        <item x="102"/>
        <item x="87"/>
        <item x="50"/>
        <item x="360"/>
        <item x="386"/>
        <item x="339"/>
        <item x="397"/>
        <item x="231"/>
        <item x="267"/>
        <item x="72"/>
        <item x="265"/>
        <item x="243"/>
        <item x="71"/>
        <item x="172"/>
        <item x="255"/>
        <item x="299"/>
        <item x="333"/>
        <item x="198"/>
        <item x="185"/>
        <item x="221"/>
        <item x="430"/>
        <item x="408"/>
        <item x="42"/>
        <item x="235"/>
        <item x="245"/>
        <item x="399"/>
        <item x="260"/>
        <item x="298"/>
        <item x="438"/>
        <item x="222"/>
        <item x="41"/>
        <item x="442"/>
        <item x="331"/>
        <item x="229"/>
        <item x="46"/>
        <item x="215"/>
        <item x="20"/>
        <item x="315"/>
        <item x="125"/>
        <item x="132"/>
        <item x="59"/>
        <item x="65"/>
        <item x="324"/>
        <item x="254"/>
        <item x="218"/>
        <item x="186"/>
        <item x="359"/>
        <item x="64"/>
        <item x="7"/>
        <item x="177"/>
        <item x="96"/>
        <item x="304"/>
        <item x="428"/>
        <item x="312"/>
        <item x="1"/>
        <item x="422"/>
        <item x="14"/>
        <item x="250"/>
        <item x="419"/>
        <item x="284"/>
        <item x="379"/>
        <item x="329"/>
        <item x="393"/>
        <item x="200"/>
        <item x="269"/>
        <item x="362"/>
        <item x="58"/>
        <item x="110"/>
        <item x="113"/>
        <item x="291"/>
        <item x="409"/>
        <item x="402"/>
        <item x="209"/>
        <item x="45"/>
        <item x="335"/>
        <item x="289"/>
        <item x="343"/>
        <item x="445"/>
        <item x="156"/>
        <item x="249"/>
        <item x="314"/>
        <item x="320"/>
        <item x="439"/>
        <item x="184"/>
        <item x="337"/>
        <item x="228"/>
        <item x="413"/>
        <item x="126"/>
        <item x="301"/>
        <item x="423"/>
        <item x="38"/>
        <item x="281"/>
        <item x="93"/>
        <item x="131"/>
        <item x="338"/>
        <item x="5"/>
        <item x="107"/>
        <item x="308"/>
        <item x="208"/>
        <item x="56"/>
        <item x="212"/>
        <item x="273"/>
        <item x="279"/>
        <item x="190"/>
        <item x="410"/>
        <item x="232"/>
        <item x="207"/>
        <item x="153"/>
        <item x="37"/>
        <item x="54"/>
        <item x="79"/>
        <item x="52"/>
        <item x="49"/>
        <item x="406"/>
        <item x="40"/>
        <item x="420"/>
        <item x="160"/>
        <item x="124"/>
        <item x="230"/>
        <item x="441"/>
        <item x="97"/>
        <item x="2"/>
        <item x="426"/>
        <item x="244"/>
        <item x="11"/>
        <item x="4"/>
        <item x="297"/>
        <item x="100"/>
        <item x="350"/>
        <item x="48"/>
        <item x="278"/>
        <item x="220"/>
        <item x="155"/>
        <item x="195"/>
        <item x="394"/>
        <item x="121"/>
        <item x="334"/>
        <item x="238"/>
        <item x="211"/>
        <item x="145"/>
        <item x="47"/>
        <item x="288"/>
        <item x="440"/>
        <item x="306"/>
        <item x="80"/>
        <item x="216"/>
        <item x="32"/>
        <item x="251"/>
        <item x="217"/>
        <item x="233"/>
        <item x="226"/>
        <item x="111"/>
        <item x="277"/>
        <item x="294"/>
        <item x="152"/>
        <item x="119"/>
        <item x="378"/>
        <item x="18"/>
        <item x="138"/>
        <item x="429"/>
        <item x="104"/>
        <item x="151"/>
        <item x="271"/>
        <item x="421"/>
        <item x="193"/>
        <item x="252"/>
        <item x="424"/>
        <item x="253"/>
        <item x="91"/>
        <item x="19"/>
        <item x="78"/>
        <item x="434"/>
        <item t="default"/>
      </items>
    </pivotField>
    <pivotField dataField="1" numFmtId="10" showAll="0">
      <items count="449">
        <item x="446"/>
        <item x="319"/>
        <item x="22"/>
        <item x="147"/>
        <item x="318"/>
        <item x="396"/>
        <item x="75"/>
        <item x="189"/>
        <item x="431"/>
        <item x="109"/>
        <item x="389"/>
        <item x="227"/>
        <item x="63"/>
        <item x="248"/>
        <item x="74"/>
        <item x="139"/>
        <item x="296"/>
        <item x="347"/>
        <item x="65"/>
        <item x="57"/>
        <item x="437"/>
        <item x="272"/>
        <item x="60"/>
        <item x="191"/>
        <item x="383"/>
        <item x="403"/>
        <item x="133"/>
        <item x="415"/>
        <item x="114"/>
        <item x="76"/>
        <item x="10"/>
        <item x="134"/>
        <item x="317"/>
        <item x="176"/>
        <item x="66"/>
        <item x="236"/>
        <item x="387"/>
        <item x="330"/>
        <item x="187"/>
        <item x="379"/>
        <item x="128"/>
        <item x="182"/>
        <item x="130"/>
        <item x="166"/>
        <item x="158"/>
        <item x="3"/>
        <item x="219"/>
        <item x="165"/>
        <item x="261"/>
        <item x="27"/>
        <item x="258"/>
        <item x="9"/>
        <item x="146"/>
        <item x="292"/>
        <item x="388"/>
        <item x="382"/>
        <item x="262"/>
        <item x="436"/>
        <item x="168"/>
        <item x="321"/>
        <item x="192"/>
        <item x="322"/>
        <item x="82"/>
        <item x="263"/>
        <item x="364"/>
        <item x="34"/>
        <item x="205"/>
        <item x="266"/>
        <item x="33"/>
        <item x="141"/>
        <item x="26"/>
        <item x="363"/>
        <item x="398"/>
        <item x="223"/>
        <item x="341"/>
        <item x="206"/>
        <item x="31"/>
        <item x="21"/>
        <item x="103"/>
        <item x="344"/>
        <item x="239"/>
        <item x="268"/>
        <item x="99"/>
        <item x="83"/>
        <item x="433"/>
        <item x="12"/>
        <item x="370"/>
        <item x="70"/>
        <item x="30"/>
        <item x="287"/>
        <item x="55"/>
        <item x="285"/>
        <item x="432"/>
        <item x="122"/>
        <item x="411"/>
        <item x="23"/>
        <item x="202"/>
        <item x="28"/>
        <item x="86"/>
        <item x="328"/>
        <item x="401"/>
        <item x="234"/>
        <item x="404"/>
        <item x="201"/>
        <item x="157"/>
        <item x="148"/>
        <item x="61"/>
        <item x="405"/>
        <item x="365"/>
        <item x="17"/>
        <item x="327"/>
        <item x="351"/>
        <item x="88"/>
        <item x="39"/>
        <item x="203"/>
        <item x="159"/>
        <item x="435"/>
        <item x="174"/>
        <item x="269"/>
        <item x="16"/>
        <item x="412"/>
        <item x="170"/>
        <item x="323"/>
        <item x="199"/>
        <item x="167"/>
        <item x="137"/>
        <item x="107"/>
        <item x="181"/>
        <item x="345"/>
        <item x="307"/>
        <item x="144"/>
        <item x="209"/>
        <item x="204"/>
        <item x="161"/>
        <item x="118"/>
        <item x="257"/>
        <item x="375"/>
        <item x="385"/>
        <item x="400"/>
        <item x="275"/>
        <item x="112"/>
        <item x="183"/>
        <item x="105"/>
        <item x="336"/>
        <item x="97"/>
        <item x="197"/>
        <item x="357"/>
        <item x="246"/>
        <item x="283"/>
        <item x="380"/>
        <item x="213"/>
        <item x="366"/>
        <item x="270"/>
        <item x="280"/>
        <item x="85"/>
        <item x="237"/>
        <item x="353"/>
        <item x="242"/>
        <item x="149"/>
        <item x="29"/>
        <item x="381"/>
        <item x="418"/>
        <item x="84"/>
        <item x="135"/>
        <item x="282"/>
        <item x="8"/>
        <item x="346"/>
        <item x="214"/>
        <item x="163"/>
        <item x="259"/>
        <item x="312"/>
        <item x="416"/>
        <item x="443"/>
        <item x="36"/>
        <item x="24"/>
        <item x="293"/>
        <item x="129"/>
        <item x="117"/>
        <item x="371"/>
        <item x="348"/>
        <item x="376"/>
        <item x="286"/>
        <item x="264"/>
        <item x="154"/>
        <item x="143"/>
        <item x="290"/>
        <item x="360"/>
        <item x="352"/>
        <item x="164"/>
        <item x="25"/>
        <item x="369"/>
        <item x="417"/>
        <item x="342"/>
        <item x="127"/>
        <item x="391"/>
        <item x="175"/>
        <item x="123"/>
        <item x="305"/>
        <item x="44"/>
        <item x="180"/>
        <item x="427"/>
        <item x="414"/>
        <item x="354"/>
        <item x="92"/>
        <item x="374"/>
        <item x="67"/>
        <item x="53"/>
        <item x="284"/>
        <item x="316"/>
        <item x="140"/>
        <item x="315"/>
        <item x="106"/>
        <item x="142"/>
        <item x="300"/>
        <item x="265"/>
        <item x="69"/>
        <item x="169"/>
        <item x="90"/>
        <item x="94"/>
        <item x="188"/>
        <item x="377"/>
        <item x="13"/>
        <item x="225"/>
        <item x="178"/>
        <item x="95"/>
        <item x="313"/>
        <item x="390"/>
        <item x="98"/>
        <item x="355"/>
        <item x="361"/>
        <item x="68"/>
        <item x="295"/>
        <item x="310"/>
        <item x="241"/>
        <item x="276"/>
        <item x="89"/>
        <item x="407"/>
        <item x="395"/>
        <item x="384"/>
        <item x="4"/>
        <item x="349"/>
        <item x="115"/>
        <item x="425"/>
        <item x="51"/>
        <item x="240"/>
        <item x="150"/>
        <item x="368"/>
        <item x="372"/>
        <item x="210"/>
        <item x="367"/>
        <item x="224"/>
        <item x="6"/>
        <item x="194"/>
        <item x="179"/>
        <item x="302"/>
        <item x="373"/>
        <item x="81"/>
        <item x="326"/>
        <item x="303"/>
        <item x="120"/>
        <item x="162"/>
        <item x="108"/>
        <item x="73"/>
        <item x="340"/>
        <item x="444"/>
        <item x="447"/>
        <item x="256"/>
        <item x="247"/>
        <item x="392"/>
        <item x="196"/>
        <item x="62"/>
        <item x="35"/>
        <item x="235"/>
        <item x="274"/>
        <item x="0"/>
        <item x="43"/>
        <item x="136"/>
        <item x="101"/>
        <item x="77"/>
        <item x="15"/>
        <item x="408"/>
        <item x="173"/>
        <item x="311"/>
        <item x="102"/>
        <item x="87"/>
        <item x="50"/>
        <item x="386"/>
        <item x="439"/>
        <item x="339"/>
        <item x="2"/>
        <item x="218"/>
        <item x="230"/>
        <item x="309"/>
        <item x="397"/>
        <item x="231"/>
        <item x="72"/>
        <item x="14"/>
        <item x="243"/>
        <item x="71"/>
        <item x="172"/>
        <item x="255"/>
        <item x="434"/>
        <item x="299"/>
        <item x="333"/>
        <item x="198"/>
        <item x="185"/>
        <item x="221"/>
        <item x="358"/>
        <item x="430"/>
        <item x="260"/>
        <item x="42"/>
        <item x="409"/>
        <item x="245"/>
        <item x="399"/>
        <item x="359"/>
        <item x="298"/>
        <item x="438"/>
        <item x="222"/>
        <item x="356"/>
        <item x="41"/>
        <item x="442"/>
        <item x="331"/>
        <item x="229"/>
        <item x="46"/>
        <item x="215"/>
        <item x="350"/>
        <item x="64"/>
        <item x="20"/>
        <item x="325"/>
        <item x="125"/>
        <item x="132"/>
        <item x="59"/>
        <item x="324"/>
        <item x="207"/>
        <item x="254"/>
        <item x="186"/>
        <item x="273"/>
        <item x="7"/>
        <item x="177"/>
        <item x="96"/>
        <item x="304"/>
        <item x="428"/>
        <item x="1"/>
        <item x="422"/>
        <item x="419"/>
        <item x="171"/>
        <item x="250"/>
        <item x="267"/>
        <item x="329"/>
        <item x="393"/>
        <item x="200"/>
        <item x="110"/>
        <item x="113"/>
        <item x="291"/>
        <item x="362"/>
        <item x="402"/>
        <item x="337"/>
        <item x="335"/>
        <item x="289"/>
        <item x="343"/>
        <item x="445"/>
        <item x="156"/>
        <item x="249"/>
        <item x="332"/>
        <item x="314"/>
        <item x="320"/>
        <item x="184"/>
        <item x="228"/>
        <item x="413"/>
        <item x="93"/>
        <item x="126"/>
        <item x="301"/>
        <item x="423"/>
        <item x="38"/>
        <item x="308"/>
        <item x="281"/>
        <item x="131"/>
        <item x="45"/>
        <item x="338"/>
        <item x="5"/>
        <item x="56"/>
        <item x="212"/>
        <item x="208"/>
        <item x="279"/>
        <item x="190"/>
        <item x="232"/>
        <item x="52"/>
        <item x="406"/>
        <item x="153"/>
        <item x="58"/>
        <item x="100"/>
        <item x="37"/>
        <item x="54"/>
        <item x="79"/>
        <item x="49"/>
        <item x="40"/>
        <item x="420"/>
        <item x="160"/>
        <item x="441"/>
        <item x="426"/>
        <item x="244"/>
        <item x="11"/>
        <item x="297"/>
        <item x="211"/>
        <item x="124"/>
        <item x="410"/>
        <item x="48"/>
        <item x="278"/>
        <item x="220"/>
        <item x="155"/>
        <item x="195"/>
        <item x="394"/>
        <item x="121"/>
        <item x="334"/>
        <item x="238"/>
        <item x="145"/>
        <item x="47"/>
        <item x="288"/>
        <item x="440"/>
        <item x="306"/>
        <item x="80"/>
        <item x="233"/>
        <item x="216"/>
        <item x="32"/>
        <item x="251"/>
        <item x="111"/>
        <item x="217"/>
        <item x="277"/>
        <item x="226"/>
        <item x="294"/>
        <item x="152"/>
        <item x="119"/>
        <item x="378"/>
        <item x="18"/>
        <item x="138"/>
        <item x="429"/>
        <item x="104"/>
        <item x="271"/>
        <item x="151"/>
        <item x="421"/>
        <item x="193"/>
        <item x="253"/>
        <item x="252"/>
        <item x="424"/>
        <item x="116"/>
        <item x="91"/>
        <item x="19"/>
        <item x="78"/>
        <item t="default"/>
      </items>
    </pivotField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/>
  </pivotFields>
  <rowFields count="1">
    <field x="51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Sum of first quarter " fld="19" baseField="51" baseItem="1"/>
    <dataField name="Sum of second quarter" fld="20" baseField="0" baseItem="0"/>
    <dataField name="Sum of third quarter" fld="21" baseField="0" baseItem="0"/>
    <dataField name="Sum of fourth quarter" fld="22" baseField="0" baseItem="0"/>
    <dataField name="Sum of first quarter 2" fld="23" baseField="0" baseItem="0"/>
    <dataField name="Sum of second quarter2" fld="24" baseField="0" baseItem="0"/>
    <dataField name="Sum of third quarter2" fld="25" baseField="0" baseItem="0"/>
    <dataField name="Sum of fourth quarter2" fld="26" baseField="0" baseItem="0"/>
    <dataField name="Sum of first quarter 3" fld="27" baseField="0" baseItem="0"/>
    <dataField name="Sum of second quarter3" fld="28" baseField="0" baseItem="0"/>
    <dataField name="Sum of third quarter3" fld="29" baseField="0" baseItem="0"/>
    <dataField name="Sum of fourth quarter3" fld="30" baseField="0" baseItem="0"/>
    <dataField name="Sum of first quarter 4" fld="31" baseField="0" baseItem="0"/>
    <dataField name="Sum of second quarter4" fld="32" baseField="0" baseItem="0"/>
    <dataField name="Sum of third quarter4" fld="33" baseField="0" baseItem="0"/>
    <dataField name="Sum of fourth quarter4" fld="34" baseField="0" baseItem="0"/>
  </dataFields>
  <chartFormats count="32">
    <chartFormat chart="0" format="3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2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44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0" format="46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0" format="48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0" format="49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0" format="50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0" format="51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0" format="53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0" format="54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0" format="55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12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5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" format="6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" format="6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2" format="62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2" format="63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2" format="64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2" format="65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2" format="66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2" format="67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12" format="68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12" format="69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12" format="70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12" format="71" series="1">
      <pivotArea type="data" outline="0" fieldPosition="0">
        <references count="1">
          <reference field="4294967294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F9F442-453B-47F0-8833-178831ED0448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Q8" firstHeaderRow="0" firstDataRow="1" firstDataCol="1"/>
  <pivotFields count="53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9">
        <item x="446"/>
        <item x="147"/>
        <item x="332"/>
        <item x="75"/>
        <item x="22"/>
        <item x="76"/>
        <item x="431"/>
        <item x="189"/>
        <item x="109"/>
        <item x="227"/>
        <item x="248"/>
        <item x="74"/>
        <item x="139"/>
        <item x="296"/>
        <item x="347"/>
        <item x="313"/>
        <item x="437"/>
        <item x="272"/>
        <item x="60"/>
        <item x="191"/>
        <item x="383"/>
        <item x="403"/>
        <item x="133"/>
        <item x="389"/>
        <item x="114"/>
        <item x="134"/>
        <item x="317"/>
        <item x="176"/>
        <item x="66"/>
        <item x="388"/>
        <item x="236"/>
        <item x="187"/>
        <item x="128"/>
        <item x="182"/>
        <item x="130"/>
        <item x="166"/>
        <item x="158"/>
        <item x="3"/>
        <item x="219"/>
        <item x="63"/>
        <item x="165"/>
        <item x="206"/>
        <item x="261"/>
        <item x="27"/>
        <item x="258"/>
        <item x="436"/>
        <item x="9"/>
        <item x="381"/>
        <item x="146"/>
        <item x="292"/>
        <item x="266"/>
        <item x="382"/>
        <item x="262"/>
        <item x="168"/>
        <item x="10"/>
        <item x="354"/>
        <item x="192"/>
        <item x="412"/>
        <item x="82"/>
        <item x="263"/>
        <item x="13"/>
        <item x="34"/>
        <item x="33"/>
        <item x="141"/>
        <item x="26"/>
        <item x="363"/>
        <item x="398"/>
        <item x="223"/>
        <item x="433"/>
        <item x="341"/>
        <item x="44"/>
        <item x="30"/>
        <item x="103"/>
        <item x="239"/>
        <item x="99"/>
        <item x="83"/>
        <item x="12"/>
        <item x="370"/>
        <item x="70"/>
        <item x="318"/>
        <item x="356"/>
        <item x="116"/>
        <item x="203"/>
        <item x="287"/>
        <item x="55"/>
        <item x="285"/>
        <item x="432"/>
        <item x="344"/>
        <item x="322"/>
        <item x="122"/>
        <item x="319"/>
        <item x="411"/>
        <item x="23"/>
        <item x="202"/>
        <item x="28"/>
        <item x="86"/>
        <item x="328"/>
        <item x="401"/>
        <item x="404"/>
        <item x="321"/>
        <item x="201"/>
        <item x="157"/>
        <item x="21"/>
        <item x="148"/>
        <item x="61"/>
        <item x="405"/>
        <item x="365"/>
        <item x="57"/>
        <item x="17"/>
        <item x="327"/>
        <item x="351"/>
        <item x="88"/>
        <item x="39"/>
        <item x="159"/>
        <item x="435"/>
        <item x="174"/>
        <item x="137"/>
        <item x="16"/>
        <item x="170"/>
        <item x="199"/>
        <item x="31"/>
        <item x="167"/>
        <item x="181"/>
        <item x="345"/>
        <item x="264"/>
        <item x="307"/>
        <item x="415"/>
        <item x="144"/>
        <item x="101"/>
        <item x="204"/>
        <item x="364"/>
        <item x="330"/>
        <item x="161"/>
        <item x="118"/>
        <item x="257"/>
        <item x="375"/>
        <item x="385"/>
        <item x="400"/>
        <item x="275"/>
        <item x="112"/>
        <item x="183"/>
        <item x="105"/>
        <item x="336"/>
        <item x="197"/>
        <item x="234"/>
        <item x="246"/>
        <item x="163"/>
        <item x="283"/>
        <item x="380"/>
        <item x="213"/>
        <item x="366"/>
        <item x="270"/>
        <item x="280"/>
        <item x="85"/>
        <item x="237"/>
        <item x="353"/>
        <item x="205"/>
        <item x="242"/>
        <item x="149"/>
        <item x="29"/>
        <item x="418"/>
        <item x="84"/>
        <item x="135"/>
        <item x="282"/>
        <item x="8"/>
        <item x="346"/>
        <item x="214"/>
        <item x="259"/>
        <item x="387"/>
        <item x="352"/>
        <item x="396"/>
        <item x="268"/>
        <item x="416"/>
        <item x="140"/>
        <item x="443"/>
        <item x="36"/>
        <item x="357"/>
        <item x="24"/>
        <item x="293"/>
        <item x="129"/>
        <item x="117"/>
        <item x="371"/>
        <item x="348"/>
        <item x="376"/>
        <item x="286"/>
        <item x="154"/>
        <item x="143"/>
        <item x="290"/>
        <item x="164"/>
        <item x="25"/>
        <item x="369"/>
        <item x="417"/>
        <item x="342"/>
        <item x="391"/>
        <item x="175"/>
        <item x="123"/>
        <item x="305"/>
        <item x="180"/>
        <item x="414"/>
        <item x="92"/>
        <item x="374"/>
        <item x="67"/>
        <item x="53"/>
        <item x="316"/>
        <item x="355"/>
        <item x="142"/>
        <item x="69"/>
        <item x="171"/>
        <item x="256"/>
        <item x="169"/>
        <item x="90"/>
        <item x="94"/>
        <item x="188"/>
        <item x="377"/>
        <item x="323"/>
        <item x="225"/>
        <item x="178"/>
        <item x="15"/>
        <item x="95"/>
        <item x="300"/>
        <item x="390"/>
        <item x="98"/>
        <item x="127"/>
        <item x="361"/>
        <item x="68"/>
        <item x="295"/>
        <item x="241"/>
        <item x="276"/>
        <item x="89"/>
        <item x="407"/>
        <item x="395"/>
        <item x="384"/>
        <item x="309"/>
        <item x="349"/>
        <item x="425"/>
        <item x="115"/>
        <item x="311"/>
        <item x="427"/>
        <item x="51"/>
        <item x="240"/>
        <item x="150"/>
        <item x="368"/>
        <item x="372"/>
        <item x="210"/>
        <item x="367"/>
        <item x="224"/>
        <item x="6"/>
        <item x="194"/>
        <item x="179"/>
        <item x="302"/>
        <item x="373"/>
        <item x="81"/>
        <item x="326"/>
        <item x="303"/>
        <item x="120"/>
        <item x="162"/>
        <item x="108"/>
        <item x="73"/>
        <item x="340"/>
        <item x="444"/>
        <item x="325"/>
        <item x="358"/>
        <item x="447"/>
        <item x="106"/>
        <item x="247"/>
        <item x="310"/>
        <item x="392"/>
        <item x="196"/>
        <item x="62"/>
        <item x="35"/>
        <item x="274"/>
        <item x="0"/>
        <item x="43"/>
        <item x="136"/>
        <item x="77"/>
        <item x="173"/>
        <item x="102"/>
        <item x="87"/>
        <item x="50"/>
        <item x="360"/>
        <item x="386"/>
        <item x="339"/>
        <item x="397"/>
        <item x="231"/>
        <item x="267"/>
        <item x="72"/>
        <item x="265"/>
        <item x="243"/>
        <item x="71"/>
        <item x="172"/>
        <item x="255"/>
        <item x="299"/>
        <item x="333"/>
        <item x="198"/>
        <item x="185"/>
        <item x="221"/>
        <item x="430"/>
        <item x="408"/>
        <item x="42"/>
        <item x="235"/>
        <item x="245"/>
        <item x="399"/>
        <item x="260"/>
        <item x="298"/>
        <item x="438"/>
        <item x="222"/>
        <item x="41"/>
        <item x="442"/>
        <item x="331"/>
        <item x="229"/>
        <item x="46"/>
        <item x="215"/>
        <item x="20"/>
        <item x="315"/>
        <item x="125"/>
        <item x="132"/>
        <item x="59"/>
        <item x="65"/>
        <item x="324"/>
        <item x="254"/>
        <item x="218"/>
        <item x="186"/>
        <item x="359"/>
        <item x="64"/>
        <item x="7"/>
        <item x="177"/>
        <item x="96"/>
        <item x="304"/>
        <item x="428"/>
        <item x="312"/>
        <item x="1"/>
        <item x="422"/>
        <item x="14"/>
        <item x="250"/>
        <item x="419"/>
        <item x="284"/>
        <item x="379"/>
        <item x="329"/>
        <item x="393"/>
        <item x="200"/>
        <item x="269"/>
        <item x="362"/>
        <item x="58"/>
        <item x="110"/>
        <item x="113"/>
        <item x="291"/>
        <item x="409"/>
        <item x="402"/>
        <item x="209"/>
        <item x="45"/>
        <item x="335"/>
        <item x="289"/>
        <item x="343"/>
        <item x="445"/>
        <item x="156"/>
        <item x="249"/>
        <item x="314"/>
        <item x="320"/>
        <item x="439"/>
        <item x="184"/>
        <item x="337"/>
        <item x="228"/>
        <item x="413"/>
        <item x="126"/>
        <item x="301"/>
        <item x="423"/>
        <item x="38"/>
        <item x="281"/>
        <item x="93"/>
        <item x="131"/>
        <item x="338"/>
        <item x="5"/>
        <item x="107"/>
        <item x="308"/>
        <item x="208"/>
        <item x="56"/>
        <item x="212"/>
        <item x="273"/>
        <item x="279"/>
        <item x="190"/>
        <item x="410"/>
        <item x="232"/>
        <item x="207"/>
        <item x="153"/>
        <item x="37"/>
        <item x="54"/>
        <item x="79"/>
        <item x="52"/>
        <item x="49"/>
        <item x="406"/>
        <item x="40"/>
        <item x="420"/>
        <item x="160"/>
        <item x="124"/>
        <item x="230"/>
        <item x="441"/>
        <item x="97"/>
        <item x="2"/>
        <item x="426"/>
        <item x="244"/>
        <item x="11"/>
        <item x="4"/>
        <item x="297"/>
        <item x="100"/>
        <item x="350"/>
        <item x="48"/>
        <item x="278"/>
        <item x="220"/>
        <item x="155"/>
        <item x="195"/>
        <item x="394"/>
        <item x="121"/>
        <item x="334"/>
        <item x="238"/>
        <item x="211"/>
        <item x="145"/>
        <item x="47"/>
        <item x="288"/>
        <item x="440"/>
        <item x="306"/>
        <item x="80"/>
        <item x="216"/>
        <item x="32"/>
        <item x="251"/>
        <item x="217"/>
        <item x="233"/>
        <item x="226"/>
        <item x="111"/>
        <item x="277"/>
        <item x="294"/>
        <item x="152"/>
        <item x="119"/>
        <item x="378"/>
        <item x="18"/>
        <item x="138"/>
        <item x="429"/>
        <item x="104"/>
        <item x="151"/>
        <item x="271"/>
        <item x="421"/>
        <item x="193"/>
        <item x="252"/>
        <item x="424"/>
        <item x="253"/>
        <item x="91"/>
        <item x="19"/>
        <item x="78"/>
        <item x="434"/>
        <item t="default"/>
      </items>
    </pivotField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2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</items>
    </pivotField>
  </pivotFields>
  <rowFields count="1">
    <field x="51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Sum of first quarter 5" fld="35" baseField="0" baseItem="0"/>
    <dataField name="Sum of second quarter5" fld="36" baseField="0" baseItem="0"/>
    <dataField name="Sum of third quarter5" fld="37" baseField="0" baseItem="0"/>
    <dataField name="Sum of fourth quarter5" fld="38" baseField="0" baseItem="0"/>
    <dataField name="Sum of first quarter 6" fld="39" baseField="0" baseItem="0"/>
    <dataField name="Sum of second quarter6" fld="40" baseField="0" baseItem="0"/>
    <dataField name="Sum of third quarter6" fld="41" baseField="0" baseItem="0"/>
    <dataField name="Sum of fourth quarter6" fld="42" baseField="0" baseItem="0"/>
    <dataField name="Sum of first quarter 7" fld="43" baseField="0" baseItem="0"/>
    <dataField name="Sum of second quarter7" fld="44" baseField="0" baseItem="0"/>
    <dataField name="Sum of third quarter7" fld="45" baseField="0" baseItem="0"/>
    <dataField name="Sum of fourth quarter7" fld="46" baseField="0" baseItem="0"/>
    <dataField name="Sum of first quarter 8" fld="47" baseField="0" baseItem="0"/>
    <dataField name="Sum of second quarter8" fld="48" baseField="0" baseItem="0"/>
    <dataField name="Sum of third quarter8" fld="49" baseField="0" baseItem="0"/>
    <dataField name="Sum of fourth quarter8" fld="50" baseField="0" baseItem="0"/>
  </dataFields>
  <chartFormats count="16"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2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22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23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" format="24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" format="25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" format="26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1" format="27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1" format="28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1" format="29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1" format="30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1" format="31" series="1">
      <pivotArea type="data" outline="0" fieldPosition="0">
        <references count="1">
          <reference field="4294967294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31265-3EA8-40D7-A0D3-ADC6BE4B966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Q8" firstHeaderRow="0" firstDataRow="1" firstDataCol="1"/>
  <pivotFields count="53"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</pivotFields>
  <rowFields count="1">
    <field x="51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Sum of first quarter 5" fld="35" baseField="0" baseItem="0"/>
    <dataField name="Sum of second quarter5" fld="36" baseField="0" baseItem="0"/>
    <dataField name="Sum of third quarter5" fld="37" baseField="0" baseItem="0"/>
    <dataField name="Sum of fourth quarter5" fld="38" baseField="0" baseItem="0"/>
    <dataField name="Sum of first quarter 6" fld="39" baseField="0" baseItem="0"/>
    <dataField name="Sum of second quarter6" fld="40" baseField="0" baseItem="0"/>
    <dataField name="Sum of third quarter6" fld="41" baseField="0" baseItem="0"/>
    <dataField name="Sum of fourth quarter6" fld="42" baseField="0" baseItem="0"/>
    <dataField name="Sum of first quarter 7" fld="43" baseField="0" baseItem="0"/>
    <dataField name="Sum of second quarter7" fld="44" baseField="0" baseItem="0"/>
    <dataField name="Sum of third quarter7" fld="45" baseField="0" baseItem="0"/>
    <dataField name="Sum of first quarter 8" fld="47" baseField="0" baseItem="0"/>
    <dataField name="Sum of fourth quarter7" fld="46" baseField="0" baseItem="0"/>
    <dataField name="Sum of second quarter8" fld="48" baseField="0" baseItem="0"/>
    <dataField name="Sum of third quarter8" fld="49" baseField="0" baseItem="0"/>
    <dataField name="Sum of fourth quarter8" fld="50" baseField="0" baseItem="0"/>
  </dataFields>
  <chartFormats count="16"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19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20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21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" format="22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" format="23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" format="24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" format="25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2" format="27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2" format="28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2" format="29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2" format="30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2" format="31" series="1">
      <pivotArea type="data" outline="0" fieldPosition="0">
        <references count="1">
          <reference field="4294967294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DB159-000D-40C7-AAE8-FBEEFC5460C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Q8" firstHeaderRow="0" firstDataRow="1" firstDataCol="1"/>
  <pivotFields count="53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9">
        <item x="446"/>
        <item x="147"/>
        <item x="332"/>
        <item x="75"/>
        <item x="22"/>
        <item x="76"/>
        <item x="431"/>
        <item x="189"/>
        <item x="109"/>
        <item x="227"/>
        <item x="248"/>
        <item x="74"/>
        <item x="139"/>
        <item x="296"/>
        <item x="347"/>
        <item x="313"/>
        <item x="437"/>
        <item x="272"/>
        <item x="60"/>
        <item x="191"/>
        <item x="383"/>
        <item x="403"/>
        <item x="133"/>
        <item x="389"/>
        <item x="114"/>
        <item x="134"/>
        <item x="317"/>
        <item x="176"/>
        <item x="66"/>
        <item x="388"/>
        <item x="236"/>
        <item x="187"/>
        <item x="128"/>
        <item x="182"/>
        <item x="130"/>
        <item x="166"/>
        <item x="158"/>
        <item x="3"/>
        <item x="219"/>
        <item x="63"/>
        <item x="165"/>
        <item x="206"/>
        <item x="261"/>
        <item x="27"/>
        <item x="258"/>
        <item x="436"/>
        <item x="9"/>
        <item x="381"/>
        <item x="146"/>
        <item x="292"/>
        <item x="266"/>
        <item x="382"/>
        <item x="262"/>
        <item x="168"/>
        <item x="10"/>
        <item x="354"/>
        <item x="192"/>
        <item x="412"/>
        <item x="82"/>
        <item x="263"/>
        <item x="13"/>
        <item x="34"/>
        <item x="33"/>
        <item x="141"/>
        <item x="26"/>
        <item x="363"/>
        <item x="398"/>
        <item x="223"/>
        <item x="433"/>
        <item x="341"/>
        <item x="44"/>
        <item x="30"/>
        <item x="103"/>
        <item x="239"/>
        <item x="99"/>
        <item x="83"/>
        <item x="12"/>
        <item x="370"/>
        <item x="70"/>
        <item x="318"/>
        <item x="356"/>
        <item x="116"/>
        <item x="203"/>
        <item x="287"/>
        <item x="55"/>
        <item x="285"/>
        <item x="432"/>
        <item x="344"/>
        <item x="322"/>
        <item x="122"/>
        <item x="319"/>
        <item x="411"/>
        <item x="23"/>
        <item x="202"/>
        <item x="28"/>
        <item x="86"/>
        <item x="328"/>
        <item x="401"/>
        <item x="404"/>
        <item x="321"/>
        <item x="201"/>
        <item x="157"/>
        <item x="21"/>
        <item x="148"/>
        <item x="61"/>
        <item x="405"/>
        <item x="365"/>
        <item x="57"/>
        <item x="17"/>
        <item x="327"/>
        <item x="351"/>
        <item x="88"/>
        <item x="39"/>
        <item x="159"/>
        <item x="435"/>
        <item x="174"/>
        <item x="137"/>
        <item x="16"/>
        <item x="170"/>
        <item x="199"/>
        <item x="31"/>
        <item x="167"/>
        <item x="181"/>
        <item x="345"/>
        <item x="264"/>
        <item x="307"/>
        <item x="415"/>
        <item x="144"/>
        <item x="101"/>
        <item x="204"/>
        <item x="364"/>
        <item x="330"/>
        <item x="161"/>
        <item x="118"/>
        <item x="257"/>
        <item x="375"/>
        <item x="385"/>
        <item x="400"/>
        <item x="275"/>
        <item x="112"/>
        <item x="183"/>
        <item x="105"/>
        <item x="336"/>
        <item x="197"/>
        <item x="234"/>
        <item x="246"/>
        <item x="163"/>
        <item x="283"/>
        <item x="380"/>
        <item x="213"/>
        <item x="366"/>
        <item x="270"/>
        <item x="280"/>
        <item x="85"/>
        <item x="237"/>
        <item x="353"/>
        <item x="205"/>
        <item x="242"/>
        <item x="149"/>
        <item x="29"/>
        <item x="418"/>
        <item x="84"/>
        <item x="135"/>
        <item x="282"/>
        <item x="8"/>
        <item x="346"/>
        <item x="214"/>
        <item x="259"/>
        <item x="387"/>
        <item x="352"/>
        <item x="396"/>
        <item x="268"/>
        <item x="416"/>
        <item x="140"/>
        <item x="443"/>
        <item x="36"/>
        <item x="357"/>
        <item x="24"/>
        <item x="293"/>
        <item x="129"/>
        <item x="117"/>
        <item x="371"/>
        <item x="348"/>
        <item x="376"/>
        <item x="286"/>
        <item x="154"/>
        <item x="143"/>
        <item x="290"/>
        <item x="164"/>
        <item x="25"/>
        <item x="369"/>
        <item x="417"/>
        <item x="342"/>
        <item x="391"/>
        <item x="175"/>
        <item x="123"/>
        <item x="305"/>
        <item x="180"/>
        <item x="414"/>
        <item x="92"/>
        <item x="374"/>
        <item x="67"/>
        <item x="53"/>
        <item x="316"/>
        <item x="355"/>
        <item x="142"/>
        <item x="69"/>
        <item x="171"/>
        <item x="256"/>
        <item x="169"/>
        <item x="90"/>
        <item x="94"/>
        <item x="188"/>
        <item x="377"/>
        <item x="323"/>
        <item x="225"/>
        <item x="178"/>
        <item x="15"/>
        <item x="95"/>
        <item x="300"/>
        <item x="390"/>
        <item x="98"/>
        <item x="127"/>
        <item x="361"/>
        <item x="68"/>
        <item x="295"/>
        <item x="241"/>
        <item x="276"/>
        <item x="89"/>
        <item x="407"/>
        <item x="395"/>
        <item x="384"/>
        <item x="309"/>
        <item x="349"/>
        <item x="425"/>
        <item x="115"/>
        <item x="311"/>
        <item x="427"/>
        <item x="51"/>
        <item x="240"/>
        <item x="150"/>
        <item x="368"/>
        <item x="372"/>
        <item x="210"/>
        <item x="367"/>
        <item x="224"/>
        <item x="6"/>
        <item x="194"/>
        <item x="179"/>
        <item x="302"/>
        <item x="373"/>
        <item x="81"/>
        <item x="326"/>
        <item x="303"/>
        <item x="120"/>
        <item x="162"/>
        <item x="108"/>
        <item x="73"/>
        <item x="340"/>
        <item x="444"/>
        <item x="325"/>
        <item x="358"/>
        <item x="447"/>
        <item x="106"/>
        <item x="247"/>
        <item x="310"/>
        <item x="392"/>
        <item x="196"/>
        <item x="62"/>
        <item x="35"/>
        <item x="274"/>
        <item x="0"/>
        <item x="43"/>
        <item x="136"/>
        <item x="77"/>
        <item x="173"/>
        <item x="102"/>
        <item x="87"/>
        <item x="50"/>
        <item x="360"/>
        <item x="386"/>
        <item x="339"/>
        <item x="397"/>
        <item x="231"/>
        <item x="267"/>
        <item x="72"/>
        <item x="265"/>
        <item x="243"/>
        <item x="71"/>
        <item x="172"/>
        <item x="255"/>
        <item x="299"/>
        <item x="333"/>
        <item x="198"/>
        <item x="185"/>
        <item x="221"/>
        <item x="430"/>
        <item x="408"/>
        <item x="42"/>
        <item x="235"/>
        <item x="245"/>
        <item x="399"/>
        <item x="260"/>
        <item x="298"/>
        <item x="438"/>
        <item x="222"/>
        <item x="41"/>
        <item x="442"/>
        <item x="331"/>
        <item x="229"/>
        <item x="46"/>
        <item x="215"/>
        <item x="20"/>
        <item x="315"/>
        <item x="125"/>
        <item x="132"/>
        <item x="59"/>
        <item x="65"/>
        <item x="324"/>
        <item x="254"/>
        <item x="218"/>
        <item x="186"/>
        <item x="359"/>
        <item x="64"/>
        <item x="7"/>
        <item x="177"/>
        <item x="96"/>
        <item x="304"/>
        <item x="428"/>
        <item x="312"/>
        <item x="1"/>
        <item x="422"/>
        <item x="14"/>
        <item x="250"/>
        <item x="419"/>
        <item x="284"/>
        <item x="379"/>
        <item x="329"/>
        <item x="393"/>
        <item x="200"/>
        <item x="269"/>
        <item x="362"/>
        <item x="58"/>
        <item x="110"/>
        <item x="113"/>
        <item x="291"/>
        <item x="409"/>
        <item x="402"/>
        <item x="209"/>
        <item x="45"/>
        <item x="335"/>
        <item x="289"/>
        <item x="343"/>
        <item x="445"/>
        <item x="156"/>
        <item x="249"/>
        <item x="314"/>
        <item x="320"/>
        <item x="439"/>
        <item x="184"/>
        <item x="337"/>
        <item x="228"/>
        <item x="413"/>
        <item x="126"/>
        <item x="301"/>
        <item x="423"/>
        <item x="38"/>
        <item x="281"/>
        <item x="93"/>
        <item x="131"/>
        <item x="338"/>
        <item x="5"/>
        <item x="107"/>
        <item x="308"/>
        <item x="208"/>
        <item x="56"/>
        <item x="212"/>
        <item x="273"/>
        <item x="279"/>
        <item x="190"/>
        <item x="410"/>
        <item x="232"/>
        <item x="207"/>
        <item x="153"/>
        <item x="37"/>
        <item x="54"/>
        <item x="79"/>
        <item x="52"/>
        <item x="49"/>
        <item x="406"/>
        <item x="40"/>
        <item x="420"/>
        <item x="160"/>
        <item x="124"/>
        <item x="230"/>
        <item x="441"/>
        <item x="97"/>
        <item x="2"/>
        <item x="426"/>
        <item x="244"/>
        <item x="11"/>
        <item x="4"/>
        <item x="297"/>
        <item x="100"/>
        <item x="350"/>
        <item x="48"/>
        <item x="278"/>
        <item x="220"/>
        <item x="155"/>
        <item x="195"/>
        <item x="394"/>
        <item x="121"/>
        <item x="334"/>
        <item x="238"/>
        <item x="211"/>
        <item x="145"/>
        <item x="47"/>
        <item x="288"/>
        <item x="440"/>
        <item x="306"/>
        <item x="80"/>
        <item x="216"/>
        <item x="32"/>
        <item x="251"/>
        <item x="217"/>
        <item x="233"/>
        <item x="226"/>
        <item x="111"/>
        <item x="277"/>
        <item x="294"/>
        <item x="152"/>
        <item x="119"/>
        <item x="378"/>
        <item x="18"/>
        <item x="138"/>
        <item x="429"/>
        <item x="104"/>
        <item x="151"/>
        <item x="271"/>
        <item x="421"/>
        <item x="193"/>
        <item x="252"/>
        <item x="424"/>
        <item x="253"/>
        <item x="91"/>
        <item x="19"/>
        <item x="78"/>
        <item x="434"/>
        <item t="default"/>
      </items>
    </pivotField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2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</items>
    </pivotField>
  </pivotFields>
  <rowFields count="1">
    <field x="51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Sum of first quarter 5" fld="35" baseField="0" baseItem="0"/>
    <dataField name="Sum of fourth quarter8" fld="50" baseField="0" baseItem="0"/>
    <dataField name="Sum of third quarter8" fld="49" baseField="0" baseItem="0"/>
    <dataField name="Sum of second quarter8" fld="48" baseField="0" baseItem="0"/>
    <dataField name="Sum of first quarter 8" fld="47" baseField="0" baseItem="0"/>
    <dataField name="Sum of fourth quarter7" fld="46" baseField="0" baseItem="0"/>
    <dataField name="Sum of third quarter7" fld="45" baseField="0" baseItem="0"/>
    <dataField name="Sum of second quarter7" fld="44" baseField="0" baseItem="0"/>
    <dataField name="Sum of first quarter 7" fld="43" baseField="0" baseItem="0"/>
    <dataField name="Sum of fourth quarter6" fld="42" baseField="0" baseItem="0"/>
    <dataField name="Sum of third quarter6" fld="41" baseField="0" baseItem="0"/>
    <dataField name="Sum of second quarter6" fld="40" baseField="0" baseItem="0"/>
    <dataField name="Sum of fourth quarter5" fld="38" baseField="0" baseItem="0"/>
    <dataField name="Sum of third quarter5" fld="37" baseField="0" baseItem="0"/>
    <dataField name="Sum of first quarter 6" fld="39" baseField="0" baseItem="0"/>
    <dataField name="Sum of second quarter5" fld="36" baseField="0" baseItem="0"/>
  </dataFields>
  <chartFormats count="16">
    <chartFormat chart="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2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22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" format="23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" format="24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" format="25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" format="26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2" format="27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2" format="28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2" format="29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2" format="30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2" format="31" series="1">
      <pivotArea type="data" outline="0" fieldPosition="0">
        <references count="1">
          <reference field="4294967294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7F8315-297B-4F6D-AEE0-9299784001B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Q8" firstHeaderRow="0" firstDataRow="1" firstDataCol="1"/>
  <pivotFields count="53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9">
        <item x="446"/>
        <item x="147"/>
        <item x="332"/>
        <item x="75"/>
        <item x="22"/>
        <item x="76"/>
        <item x="431"/>
        <item x="189"/>
        <item x="109"/>
        <item x="227"/>
        <item x="248"/>
        <item x="74"/>
        <item x="139"/>
        <item x="296"/>
        <item x="347"/>
        <item x="313"/>
        <item x="437"/>
        <item x="272"/>
        <item x="60"/>
        <item x="191"/>
        <item x="383"/>
        <item x="403"/>
        <item x="133"/>
        <item x="389"/>
        <item x="114"/>
        <item x="134"/>
        <item x="317"/>
        <item x="176"/>
        <item x="66"/>
        <item x="388"/>
        <item x="236"/>
        <item x="187"/>
        <item x="128"/>
        <item x="182"/>
        <item x="130"/>
        <item x="166"/>
        <item x="158"/>
        <item x="3"/>
        <item x="219"/>
        <item x="63"/>
        <item x="165"/>
        <item x="206"/>
        <item x="261"/>
        <item x="27"/>
        <item x="258"/>
        <item x="436"/>
        <item x="9"/>
        <item x="381"/>
        <item x="146"/>
        <item x="292"/>
        <item x="266"/>
        <item x="382"/>
        <item x="262"/>
        <item x="168"/>
        <item x="10"/>
        <item x="354"/>
        <item x="192"/>
        <item x="412"/>
        <item x="82"/>
        <item x="263"/>
        <item x="13"/>
        <item x="34"/>
        <item x="33"/>
        <item x="141"/>
        <item x="26"/>
        <item x="363"/>
        <item x="398"/>
        <item x="223"/>
        <item x="433"/>
        <item x="341"/>
        <item x="44"/>
        <item x="30"/>
        <item x="103"/>
        <item x="239"/>
        <item x="99"/>
        <item x="83"/>
        <item x="12"/>
        <item x="370"/>
        <item x="70"/>
        <item x="318"/>
        <item x="356"/>
        <item x="116"/>
        <item x="203"/>
        <item x="287"/>
        <item x="55"/>
        <item x="285"/>
        <item x="432"/>
        <item x="344"/>
        <item x="322"/>
        <item x="122"/>
        <item x="319"/>
        <item x="411"/>
        <item x="23"/>
        <item x="202"/>
        <item x="28"/>
        <item x="86"/>
        <item x="328"/>
        <item x="401"/>
        <item x="404"/>
        <item x="321"/>
        <item x="201"/>
        <item x="157"/>
        <item x="21"/>
        <item x="148"/>
        <item x="61"/>
        <item x="405"/>
        <item x="365"/>
        <item x="57"/>
        <item x="17"/>
        <item x="327"/>
        <item x="351"/>
        <item x="88"/>
        <item x="39"/>
        <item x="159"/>
        <item x="435"/>
        <item x="174"/>
        <item x="137"/>
        <item x="16"/>
        <item x="170"/>
        <item x="199"/>
        <item x="31"/>
        <item x="167"/>
        <item x="181"/>
        <item x="345"/>
        <item x="264"/>
        <item x="307"/>
        <item x="415"/>
        <item x="144"/>
        <item x="101"/>
        <item x="204"/>
        <item x="364"/>
        <item x="330"/>
        <item x="161"/>
        <item x="118"/>
        <item x="257"/>
        <item x="375"/>
        <item x="385"/>
        <item x="400"/>
        <item x="275"/>
        <item x="112"/>
        <item x="183"/>
        <item x="105"/>
        <item x="336"/>
        <item x="197"/>
        <item x="234"/>
        <item x="246"/>
        <item x="163"/>
        <item x="283"/>
        <item x="380"/>
        <item x="213"/>
        <item x="366"/>
        <item x="270"/>
        <item x="280"/>
        <item x="85"/>
        <item x="237"/>
        <item x="353"/>
        <item x="205"/>
        <item x="242"/>
        <item x="149"/>
        <item x="29"/>
        <item x="418"/>
        <item x="84"/>
        <item x="135"/>
        <item x="282"/>
        <item x="8"/>
        <item x="346"/>
        <item x="214"/>
        <item x="259"/>
        <item x="387"/>
        <item x="352"/>
        <item x="396"/>
        <item x="268"/>
        <item x="416"/>
        <item x="140"/>
        <item x="443"/>
        <item x="36"/>
        <item x="357"/>
        <item x="24"/>
        <item x="293"/>
        <item x="129"/>
        <item x="117"/>
        <item x="371"/>
        <item x="348"/>
        <item x="376"/>
        <item x="286"/>
        <item x="154"/>
        <item x="143"/>
        <item x="290"/>
        <item x="164"/>
        <item x="25"/>
        <item x="369"/>
        <item x="417"/>
        <item x="342"/>
        <item x="391"/>
        <item x="175"/>
        <item x="123"/>
        <item x="305"/>
        <item x="180"/>
        <item x="414"/>
        <item x="92"/>
        <item x="374"/>
        <item x="67"/>
        <item x="53"/>
        <item x="316"/>
        <item x="355"/>
        <item x="142"/>
        <item x="69"/>
        <item x="171"/>
        <item x="256"/>
        <item x="169"/>
        <item x="90"/>
        <item x="94"/>
        <item x="188"/>
        <item x="377"/>
        <item x="323"/>
        <item x="225"/>
        <item x="178"/>
        <item x="15"/>
        <item x="95"/>
        <item x="300"/>
        <item x="390"/>
        <item x="98"/>
        <item x="127"/>
        <item x="361"/>
        <item x="68"/>
        <item x="295"/>
        <item x="241"/>
        <item x="276"/>
        <item x="89"/>
        <item x="407"/>
        <item x="395"/>
        <item x="384"/>
        <item x="309"/>
        <item x="349"/>
        <item x="425"/>
        <item x="115"/>
        <item x="311"/>
        <item x="427"/>
        <item x="51"/>
        <item x="240"/>
        <item x="150"/>
        <item x="368"/>
        <item x="372"/>
        <item x="210"/>
        <item x="367"/>
        <item x="224"/>
        <item x="6"/>
        <item x="194"/>
        <item x="179"/>
        <item x="302"/>
        <item x="373"/>
        <item x="81"/>
        <item x="326"/>
        <item x="303"/>
        <item x="120"/>
        <item x="162"/>
        <item x="108"/>
        <item x="73"/>
        <item x="340"/>
        <item x="444"/>
        <item x="325"/>
        <item x="358"/>
        <item x="447"/>
        <item x="106"/>
        <item x="247"/>
        <item x="310"/>
        <item x="392"/>
        <item x="196"/>
        <item x="62"/>
        <item x="35"/>
        <item x="274"/>
        <item x="0"/>
        <item x="43"/>
        <item x="136"/>
        <item x="77"/>
        <item x="173"/>
        <item x="102"/>
        <item x="87"/>
        <item x="50"/>
        <item x="360"/>
        <item x="386"/>
        <item x="339"/>
        <item x="397"/>
        <item x="231"/>
        <item x="267"/>
        <item x="72"/>
        <item x="265"/>
        <item x="243"/>
        <item x="71"/>
        <item x="172"/>
        <item x="255"/>
        <item x="299"/>
        <item x="333"/>
        <item x="198"/>
        <item x="185"/>
        <item x="221"/>
        <item x="430"/>
        <item x="408"/>
        <item x="42"/>
        <item x="235"/>
        <item x="245"/>
        <item x="399"/>
        <item x="260"/>
        <item x="298"/>
        <item x="438"/>
        <item x="222"/>
        <item x="41"/>
        <item x="442"/>
        <item x="331"/>
        <item x="229"/>
        <item x="46"/>
        <item x="215"/>
        <item x="20"/>
        <item x="315"/>
        <item x="125"/>
        <item x="132"/>
        <item x="59"/>
        <item x="65"/>
        <item x="324"/>
        <item x="254"/>
        <item x="218"/>
        <item x="186"/>
        <item x="359"/>
        <item x="64"/>
        <item x="7"/>
        <item x="177"/>
        <item x="96"/>
        <item x="304"/>
        <item x="428"/>
        <item x="312"/>
        <item x="1"/>
        <item x="422"/>
        <item x="14"/>
        <item x="250"/>
        <item x="419"/>
        <item x="284"/>
        <item x="379"/>
        <item x="329"/>
        <item x="393"/>
        <item x="200"/>
        <item x="269"/>
        <item x="362"/>
        <item x="58"/>
        <item x="110"/>
        <item x="113"/>
        <item x="291"/>
        <item x="409"/>
        <item x="402"/>
        <item x="209"/>
        <item x="45"/>
        <item x="335"/>
        <item x="289"/>
        <item x="343"/>
        <item x="445"/>
        <item x="156"/>
        <item x="249"/>
        <item x="314"/>
        <item x="320"/>
        <item x="439"/>
        <item x="184"/>
        <item x="337"/>
        <item x="228"/>
        <item x="413"/>
        <item x="126"/>
        <item x="301"/>
        <item x="423"/>
        <item x="38"/>
        <item x="281"/>
        <item x="93"/>
        <item x="131"/>
        <item x="338"/>
        <item x="5"/>
        <item x="107"/>
        <item x="308"/>
        <item x="208"/>
        <item x="56"/>
        <item x="212"/>
        <item x="273"/>
        <item x="279"/>
        <item x="190"/>
        <item x="410"/>
        <item x="232"/>
        <item x="207"/>
        <item x="153"/>
        <item x="37"/>
        <item x="54"/>
        <item x="79"/>
        <item x="52"/>
        <item x="49"/>
        <item x="406"/>
        <item x="40"/>
        <item x="420"/>
        <item x="160"/>
        <item x="124"/>
        <item x="230"/>
        <item x="441"/>
        <item x="97"/>
        <item x="2"/>
        <item x="426"/>
        <item x="244"/>
        <item x="11"/>
        <item x="4"/>
        <item x="297"/>
        <item x="100"/>
        <item x="350"/>
        <item x="48"/>
        <item x="278"/>
        <item x="220"/>
        <item x="155"/>
        <item x="195"/>
        <item x="394"/>
        <item x="121"/>
        <item x="334"/>
        <item x="238"/>
        <item x="211"/>
        <item x="145"/>
        <item x="47"/>
        <item x="288"/>
        <item x="440"/>
        <item x="306"/>
        <item x="80"/>
        <item x="216"/>
        <item x="32"/>
        <item x="251"/>
        <item x="217"/>
        <item x="233"/>
        <item x="226"/>
        <item x="111"/>
        <item x="277"/>
        <item x="294"/>
        <item x="152"/>
        <item x="119"/>
        <item x="378"/>
        <item x="18"/>
        <item x="138"/>
        <item x="429"/>
        <item x="104"/>
        <item x="151"/>
        <item x="271"/>
        <item x="421"/>
        <item x="193"/>
        <item x="252"/>
        <item x="424"/>
        <item x="253"/>
        <item x="91"/>
        <item x="19"/>
        <item x="78"/>
        <item x="434"/>
        <item t="default"/>
      </items>
    </pivotField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dataField="1" numFmtId="10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2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</items>
    </pivotField>
  </pivotFields>
  <rowFields count="1">
    <field x="51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Sum of first quarter 5" fld="35" baseField="0" baseItem="0"/>
    <dataField name="Sum of second quarter5" fld="36" baseField="0" baseItem="0"/>
    <dataField name="Sum of third quarter5" fld="37" baseField="0" baseItem="0"/>
    <dataField name="Sum of fourth quarter5" fld="38" baseField="0" baseItem="0"/>
    <dataField name="Sum of first quarter 6" fld="39" baseField="0" baseItem="0"/>
    <dataField name="Sum of second quarter6" fld="40" baseField="0" baseItem="0"/>
    <dataField name="Sum of third quarter6" fld="41" baseField="0" baseItem="0"/>
    <dataField name="Sum of fourth quarter6" fld="42" baseField="0" baseItem="0"/>
    <dataField name="Sum of first quarter 7" fld="43" baseField="0" baseItem="0"/>
    <dataField name="Sum of second quarter7" fld="44" baseField="0" baseItem="0"/>
    <dataField name="Sum of third quarter7" fld="45" baseField="0" baseItem="0"/>
    <dataField name="Sum of fourth quarter7" fld="46" baseField="0" baseItem="0"/>
    <dataField name="Sum of first quarter 8" fld="47" baseField="0" baseItem="0"/>
    <dataField name="Sum of second quarter8" fld="48" baseField="0" baseItem="0"/>
    <dataField name="Sum of third quarter8" fld="49" baseField="0" baseItem="0"/>
    <dataField name="Sum of fourth quarter8" fld="50" baseField="0" baseItem="0"/>
  </dataFields>
  <chartFormats count="48">
    <chartFormat chart="3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9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20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21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" format="22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" format="23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" format="24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" format="25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" format="26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3" format="27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3" format="28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3" format="29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3" format="30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3" format="31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8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8" format="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8" format="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8" format="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8" format="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8" format="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8" format="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8" format="42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8" format="43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8" format="44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8" format="45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8" format="46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8" format="47" series="1">
      <pivotArea type="data" outline="0" fieldPosition="0">
        <references count="1">
          <reference field="4294967294" count="1" selected="0">
            <x v="15"/>
          </reference>
        </references>
      </pivotArea>
    </chartFormat>
    <chartFormat chart="9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5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5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52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53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9" format="54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55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9" format="56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9" format="57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9" format="58" series="1">
      <pivotArea type="data" outline="0" fieldPosition="0">
        <references count="1">
          <reference field="4294967294" count="1" selected="0">
            <x v="10"/>
          </reference>
        </references>
      </pivotArea>
    </chartFormat>
    <chartFormat chart="9" format="59" series="1">
      <pivotArea type="data" outline="0" fieldPosition="0">
        <references count="1">
          <reference field="4294967294" count="1" selected="0">
            <x v="11"/>
          </reference>
        </references>
      </pivotArea>
    </chartFormat>
    <chartFormat chart="9" format="60" series="1">
      <pivotArea type="data" outline="0" fieldPosition="0">
        <references count="1">
          <reference field="4294967294" count="1" selected="0">
            <x v="12"/>
          </reference>
        </references>
      </pivotArea>
    </chartFormat>
    <chartFormat chart="9" format="61" series="1">
      <pivotArea type="data" outline="0" fieldPosition="0">
        <references count="1">
          <reference field="4294967294" count="1" selected="0">
            <x v="13"/>
          </reference>
        </references>
      </pivotArea>
    </chartFormat>
    <chartFormat chart="9" format="62" series="1">
      <pivotArea type="data" outline="0" fieldPosition="0">
        <references count="1">
          <reference field="4294967294" count="1" selected="0">
            <x v="14"/>
          </reference>
        </references>
      </pivotArea>
    </chartFormat>
    <chartFormat chart="9" format="63" series="1">
      <pivotArea type="data" outline="0" fieldPosition="0">
        <references count="1">
          <reference field="4294967294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447D2-2F03-408C-9317-D4C48AF7A73E}">
  <dimension ref="A1:IN452"/>
  <sheetViews>
    <sheetView topLeftCell="I1" workbookViewId="0">
      <selection activeCell="T2" sqref="T2:T450"/>
    </sheetView>
  </sheetViews>
  <sheetFormatPr defaultRowHeight="14.4" x14ac:dyDescent="0.3"/>
  <cols>
    <col min="2" max="2" width="14.5546875" bestFit="1" customWidth="1"/>
    <col min="3" max="3" width="16" customWidth="1"/>
    <col min="4" max="4" width="15.88671875" customWidth="1"/>
    <col min="5" max="5" width="14.5546875" customWidth="1"/>
    <col min="6" max="6" width="13.21875" customWidth="1"/>
    <col min="7" max="7" width="27.6640625" bestFit="1" customWidth="1"/>
    <col min="8" max="8" width="16.5546875" customWidth="1"/>
    <col min="19" max="19" width="17.21875" customWidth="1"/>
    <col min="73" max="73" width="10" bestFit="1" customWidth="1"/>
    <col min="246" max="246" width="16.109375" customWidth="1"/>
    <col min="247" max="247" width="13.6640625" customWidth="1"/>
    <col min="248" max="248" width="15.77734375" customWidth="1"/>
  </cols>
  <sheetData>
    <row r="1" spans="1:248" ht="25.8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20" t="s">
        <v>19</v>
      </c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 t="s">
        <v>20</v>
      </c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0" t="s">
        <v>21</v>
      </c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0"/>
      <c r="DM1" s="20"/>
      <c r="DN1" s="20" t="s">
        <v>22</v>
      </c>
      <c r="DO1" s="20"/>
      <c r="DP1" s="20"/>
      <c r="DQ1" s="20"/>
      <c r="DR1" s="20"/>
      <c r="DS1" s="20"/>
      <c r="DT1" s="20"/>
      <c r="DU1" s="20"/>
      <c r="DV1" s="20"/>
      <c r="DW1" s="20"/>
      <c r="DX1" s="20"/>
      <c r="DY1" s="20"/>
      <c r="DZ1" s="20"/>
      <c r="EA1" s="20"/>
      <c r="EB1" s="20"/>
      <c r="EC1" s="20"/>
      <c r="ED1" s="20"/>
      <c r="EE1" s="20"/>
      <c r="EF1" s="20"/>
      <c r="EG1" s="20"/>
      <c r="EH1" s="20"/>
      <c r="EI1" s="20"/>
      <c r="EJ1" s="20"/>
      <c r="EK1" s="20"/>
      <c r="EL1" s="20"/>
      <c r="EM1" s="20"/>
      <c r="EN1" s="20"/>
      <c r="EO1" s="20"/>
      <c r="EP1" s="20"/>
      <c r="EQ1" s="20"/>
      <c r="ER1" s="20"/>
      <c r="ES1" s="20"/>
      <c r="ET1" s="20" t="s">
        <v>23</v>
      </c>
      <c r="EU1" s="20"/>
      <c r="EV1" s="20"/>
      <c r="EW1" s="20"/>
      <c r="EX1" s="20"/>
      <c r="EY1" s="20"/>
      <c r="EZ1" s="20"/>
      <c r="FA1" s="20"/>
      <c r="FB1" s="20"/>
      <c r="FC1" s="20"/>
      <c r="FD1" s="20"/>
      <c r="FE1" s="20"/>
      <c r="FF1" s="20"/>
      <c r="FG1" s="20"/>
      <c r="FH1" s="20"/>
      <c r="FI1" s="20"/>
      <c r="FJ1" s="20"/>
      <c r="FK1" s="20"/>
      <c r="FL1" s="20"/>
      <c r="FM1" s="20"/>
      <c r="FN1" s="20"/>
      <c r="FO1" s="20"/>
      <c r="FP1" s="20"/>
      <c r="FQ1" s="20"/>
      <c r="FR1" s="20"/>
      <c r="FS1" s="20"/>
      <c r="FT1" s="20"/>
      <c r="FU1" s="20"/>
      <c r="FV1" s="20"/>
      <c r="FW1" s="20"/>
      <c r="FX1" s="20"/>
      <c r="FY1" s="20"/>
      <c r="FZ1" s="20" t="s">
        <v>24</v>
      </c>
      <c r="GA1" s="20"/>
      <c r="GB1" s="20"/>
      <c r="GC1" s="20"/>
      <c r="GD1" s="20"/>
      <c r="GE1" s="20"/>
      <c r="GF1" s="20"/>
      <c r="GG1" s="20"/>
      <c r="GH1" s="20"/>
      <c r="GI1" s="20"/>
      <c r="GJ1" s="20"/>
      <c r="GK1" s="20"/>
      <c r="GL1" s="20"/>
      <c r="GM1" s="20"/>
      <c r="GN1" s="20"/>
      <c r="GO1" s="20"/>
      <c r="GP1" s="20"/>
      <c r="GQ1" s="20"/>
      <c r="GR1" s="20"/>
      <c r="GS1" s="20"/>
      <c r="GT1" s="20"/>
      <c r="GU1" s="20"/>
      <c r="GV1" s="20"/>
      <c r="GW1" s="20"/>
      <c r="GX1" s="20"/>
      <c r="GY1" s="20"/>
      <c r="GZ1" s="20"/>
      <c r="HA1" s="20"/>
      <c r="HB1" s="20"/>
      <c r="HC1" s="20"/>
      <c r="HD1" s="20"/>
      <c r="HE1" s="20"/>
      <c r="HF1" s="20" t="s">
        <v>25</v>
      </c>
      <c r="HG1" s="20"/>
      <c r="HH1" s="20"/>
      <c r="HI1" s="20"/>
      <c r="HJ1" s="20"/>
      <c r="HK1" s="20"/>
      <c r="HL1" s="20"/>
      <c r="HM1" s="20"/>
      <c r="HN1" s="20"/>
      <c r="HO1" s="20"/>
      <c r="HP1" s="20"/>
      <c r="HQ1" s="20"/>
      <c r="HR1" s="20"/>
      <c r="HS1" s="20"/>
      <c r="HT1" s="20"/>
      <c r="HU1" s="20"/>
      <c r="HV1" s="20"/>
      <c r="HW1" s="20"/>
      <c r="HX1" s="20"/>
      <c r="HY1" s="20"/>
      <c r="HZ1" s="20"/>
      <c r="IA1" s="20"/>
      <c r="IB1" s="20"/>
      <c r="IC1" s="20"/>
      <c r="ID1" s="20"/>
      <c r="IE1" s="20"/>
      <c r="IF1" s="20"/>
      <c r="IG1" s="20"/>
      <c r="IH1" s="20"/>
      <c r="II1" s="20"/>
      <c r="IJ1" s="20"/>
      <c r="IK1" s="20"/>
      <c r="IL1" t="s">
        <v>26</v>
      </c>
      <c r="IM1" t="s">
        <v>27</v>
      </c>
      <c r="IN1" t="s">
        <v>5</v>
      </c>
    </row>
    <row r="2" spans="1:248" x14ac:dyDescent="0.3">
      <c r="A2" s="1" t="s">
        <v>28</v>
      </c>
      <c r="B2" s="2">
        <v>36607</v>
      </c>
      <c r="C2" s="2">
        <v>36607</v>
      </c>
      <c r="D2">
        <v>723.93499999999995</v>
      </c>
      <c r="E2" t="s">
        <v>29</v>
      </c>
      <c r="F2" s="1" t="s">
        <v>30</v>
      </c>
      <c r="G2" t="s">
        <v>31</v>
      </c>
      <c r="H2" t="s">
        <v>32</v>
      </c>
      <c r="I2" t="s">
        <v>33</v>
      </c>
      <c r="J2" t="s">
        <v>34</v>
      </c>
      <c r="K2" s="1" t="s">
        <v>35</v>
      </c>
      <c r="L2" t="s">
        <v>36</v>
      </c>
      <c r="M2" t="s">
        <v>37</v>
      </c>
      <c r="N2" t="s">
        <v>33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s="3">
        <v>0.1030204577769941</v>
      </c>
      <c r="U2" s="3">
        <v>0.1030204577769941</v>
      </c>
      <c r="V2" s="3">
        <v>0.1030204577769941</v>
      </c>
      <c r="W2" s="3">
        <v>0.1030204577769941</v>
      </c>
      <c r="X2" s="3">
        <v>0.1030204577769941</v>
      </c>
      <c r="Y2" s="3">
        <v>0.1030204577769941</v>
      </c>
      <c r="Z2" s="3">
        <v>0.1030204577769941</v>
      </c>
      <c r="AA2" s="3">
        <v>0.1030204577769941</v>
      </c>
      <c r="AB2" s="3">
        <v>0.1030204577769941</v>
      </c>
      <c r="AC2" s="3">
        <v>0.1030204577769941</v>
      </c>
      <c r="AD2" s="3">
        <v>0.1030204577769941</v>
      </c>
      <c r="AE2" s="3">
        <v>0.1030204577769941</v>
      </c>
      <c r="AF2" s="3">
        <v>0.1030204577769941</v>
      </c>
      <c r="AG2" s="3">
        <v>0.1030204577769941</v>
      </c>
      <c r="AH2" s="3">
        <v>0.1030204577769941</v>
      </c>
      <c r="AI2" s="3">
        <v>0.1030204577769941</v>
      </c>
      <c r="AJ2" s="3">
        <v>7.1788170109438901E-2</v>
      </c>
      <c r="AK2" s="3">
        <v>7.1788170109438901E-2</v>
      </c>
      <c r="AL2" s="3">
        <v>7.1788170109438901E-2</v>
      </c>
      <c r="AM2" s="3">
        <v>7.1788170109438901E-2</v>
      </c>
      <c r="AN2" s="3">
        <f>AVERAGE(AJ2:AM2)</f>
        <v>7.1788170109438901E-2</v>
      </c>
      <c r="AO2" s="4">
        <v>6.88529074643872E-2</v>
      </c>
      <c r="AP2" s="4">
        <v>6.88529074643872E-2</v>
      </c>
      <c r="AQ2" s="4">
        <v>6.88529074643872E-2</v>
      </c>
      <c r="AR2" s="4">
        <v>6.88529074643872E-2</v>
      </c>
      <c r="AS2" s="3">
        <v>0.13293406428041196</v>
      </c>
      <c r="AT2" s="3">
        <v>0.13293406428041196</v>
      </c>
      <c r="AU2" s="3">
        <v>0.13293406428041196</v>
      </c>
      <c r="AV2" s="3">
        <v>0.13293406428041196</v>
      </c>
      <c r="AW2" s="4">
        <v>0.10965330287254224</v>
      </c>
      <c r="AX2" s="4">
        <v>0.10965330287254224</v>
      </c>
      <c r="AY2" s="4">
        <v>0.10965330287254224</v>
      </c>
      <c r="AZ2" s="4">
        <v>0.10965330287254224</v>
      </c>
      <c r="BA2">
        <v>190015000</v>
      </c>
      <c r="BB2">
        <v>190015000</v>
      </c>
      <c r="BC2">
        <v>190015000</v>
      </c>
      <c r="BD2">
        <v>190015000</v>
      </c>
      <c r="BE2" s="5">
        <v>341431000</v>
      </c>
      <c r="BF2" s="5">
        <v>341431000</v>
      </c>
      <c r="BG2" s="5">
        <v>341431000</v>
      </c>
      <c r="BH2" s="5">
        <v>341431000</v>
      </c>
      <c r="BI2">
        <v>525231000</v>
      </c>
      <c r="BJ2">
        <v>525231000</v>
      </c>
      <c r="BK2">
        <v>525231000</v>
      </c>
      <c r="BL2">
        <v>525231000</v>
      </c>
      <c r="BM2" s="5">
        <v>1307681000</v>
      </c>
      <c r="BN2" s="5">
        <v>1307681000</v>
      </c>
      <c r="BO2" s="5">
        <v>1307681000</v>
      </c>
      <c r="BP2" s="5">
        <v>1307681000</v>
      </c>
      <c r="BQ2">
        <v>975848000</v>
      </c>
      <c r="BR2">
        <v>975848000</v>
      </c>
      <c r="BS2">
        <v>975848000</v>
      </c>
      <c r="BT2">
        <v>975848000</v>
      </c>
      <c r="BU2">
        <f>AVERAGE(BQ2:BT2)</f>
        <v>975848000</v>
      </c>
      <c r="BV2" s="5">
        <v>866615000</v>
      </c>
      <c r="BW2" s="5">
        <v>866615000</v>
      </c>
      <c r="BX2" s="5">
        <v>866615000</v>
      </c>
      <c r="BY2" s="5">
        <v>866615000</v>
      </c>
      <c r="BZ2">
        <v>1267809000</v>
      </c>
      <c r="CA2">
        <v>1267809000</v>
      </c>
      <c r="CB2">
        <v>1267809000</v>
      </c>
      <c r="CC2">
        <v>1267809000</v>
      </c>
      <c r="CD2" s="5">
        <v>1322400000</v>
      </c>
      <c r="CE2" s="5">
        <v>1322400000</v>
      </c>
      <c r="CF2" s="5">
        <v>1322400000</v>
      </c>
      <c r="CG2" s="5">
        <v>1322400000</v>
      </c>
      <c r="CH2">
        <v>20732000</v>
      </c>
      <c r="CI2">
        <v>20732000</v>
      </c>
      <c r="CJ2">
        <v>20732000</v>
      </c>
      <c r="CK2">
        <v>20732000</v>
      </c>
      <c r="CL2" s="6">
        <v>35662000</v>
      </c>
      <c r="CM2" s="6">
        <v>35662000</v>
      </c>
      <c r="CN2" s="6">
        <v>35662000</v>
      </c>
      <c r="CO2" s="6">
        <v>35662000</v>
      </c>
      <c r="CP2">
        <v>51475000</v>
      </c>
      <c r="CQ2">
        <v>51475000</v>
      </c>
      <c r="CR2">
        <v>51475000</v>
      </c>
      <c r="CS2">
        <v>51475000</v>
      </c>
      <c r="CT2" s="6">
        <v>168594000</v>
      </c>
      <c r="CU2" s="6">
        <v>168594000</v>
      </c>
      <c r="CV2" s="6">
        <v>168594000</v>
      </c>
      <c r="CW2" s="6">
        <v>168594000</v>
      </c>
      <c r="CX2">
        <v>135195000</v>
      </c>
      <c r="CY2">
        <v>135195000</v>
      </c>
      <c r="CZ2">
        <v>135195000</v>
      </c>
      <c r="DA2">
        <v>135195000</v>
      </c>
      <c r="DB2" s="6">
        <v>119942000</v>
      </c>
      <c r="DC2" s="6">
        <v>119942000</v>
      </c>
      <c r="DD2" s="6">
        <v>119942000</v>
      </c>
      <c r="DE2" s="6">
        <v>119942000</v>
      </c>
      <c r="DF2">
        <v>152276000</v>
      </c>
      <c r="DG2">
        <v>152276000</v>
      </c>
      <c r="DH2">
        <v>152276000</v>
      </c>
      <c r="DI2">
        <v>152276000</v>
      </c>
      <c r="DJ2" s="6">
        <v>160200000</v>
      </c>
      <c r="DK2" s="6">
        <v>160200000</v>
      </c>
      <c r="DL2" s="6">
        <v>160200000</v>
      </c>
      <c r="DM2" s="6">
        <v>160200000</v>
      </c>
      <c r="DN2">
        <v>-4981000</v>
      </c>
      <c r="DO2">
        <v>-4981000</v>
      </c>
      <c r="DP2">
        <v>-4981000</v>
      </c>
      <c r="DQ2">
        <v>-4981000</v>
      </c>
      <c r="DR2" s="7">
        <v>-18377000</v>
      </c>
      <c r="DS2" s="7">
        <v>-18377000</v>
      </c>
      <c r="DT2" s="7">
        <v>-18377000</v>
      </c>
      <c r="DU2" s="7">
        <v>-18377000</v>
      </c>
      <c r="DV2">
        <v>-40642000</v>
      </c>
      <c r="DW2">
        <v>-40642000</v>
      </c>
      <c r="DX2">
        <v>-40642000</v>
      </c>
      <c r="DY2">
        <v>-40642000</v>
      </c>
      <c r="DZ2" s="7">
        <v>-68092000</v>
      </c>
      <c r="EA2" s="7">
        <v>-68092000</v>
      </c>
      <c r="EB2" s="7">
        <v>-68092000</v>
      </c>
      <c r="EC2" s="7">
        <v>-68092000</v>
      </c>
      <c r="ED2">
        <v>20726000</v>
      </c>
      <c r="EE2">
        <v>20726000</v>
      </c>
      <c r="EF2">
        <v>20726000</v>
      </c>
      <c r="EG2">
        <v>20726000</v>
      </c>
      <c r="EH2" s="7">
        <v>-26204000</v>
      </c>
      <c r="EI2" s="7">
        <v>-26204000</v>
      </c>
      <c r="EJ2" s="7">
        <v>-26204000</v>
      </c>
      <c r="EK2" s="7">
        <v>-26204000</v>
      </c>
      <c r="EL2">
        <v>-76954000</v>
      </c>
      <c r="EM2">
        <v>-76954000</v>
      </c>
      <c r="EN2">
        <v>-76954000</v>
      </c>
      <c r="EO2">
        <v>-76954000</v>
      </c>
      <c r="EP2" s="7">
        <v>-54478000</v>
      </c>
      <c r="EQ2" s="7">
        <v>-54478000</v>
      </c>
      <c r="ER2" s="7">
        <v>-54478000</v>
      </c>
      <c r="ES2" s="7">
        <v>-54478000</v>
      </c>
      <c r="ET2" s="8">
        <v>0.27870431281740898</v>
      </c>
      <c r="EU2" s="8">
        <v>0.27870431281740915</v>
      </c>
      <c r="EV2" s="8">
        <v>0.27870431281740915</v>
      </c>
      <c r="EW2" s="8">
        <v>0.27870431281740915</v>
      </c>
      <c r="EX2" s="9">
        <v>0.29347950244705373</v>
      </c>
      <c r="EY2" s="9">
        <v>0.29347950244705373</v>
      </c>
      <c r="EZ2" s="9">
        <v>0.29347950244705373</v>
      </c>
      <c r="FA2" s="9">
        <v>0.29347950244705373</v>
      </c>
      <c r="FB2" s="8">
        <v>0.32035618613524336</v>
      </c>
      <c r="FC2" s="8">
        <v>0.32035618613524336</v>
      </c>
      <c r="FD2" s="8">
        <v>0.32035618613524336</v>
      </c>
      <c r="FE2" s="8">
        <v>0.32035618613524336</v>
      </c>
      <c r="FF2" s="9">
        <v>0.30980567890792937</v>
      </c>
      <c r="FG2" s="9">
        <v>0.30980567890792937</v>
      </c>
      <c r="FH2" s="9">
        <v>0.30980567890792937</v>
      </c>
      <c r="FI2" s="9">
        <v>0.30980567890792937</v>
      </c>
      <c r="FJ2" s="8">
        <v>0.26533947909920397</v>
      </c>
      <c r="FK2" s="8">
        <v>0.26533947909920397</v>
      </c>
      <c r="FL2" s="8">
        <v>0.26533947909920397</v>
      </c>
      <c r="FM2" s="8">
        <v>0.26533947909920397</v>
      </c>
      <c r="FN2" s="9">
        <v>0.28618590723677756</v>
      </c>
      <c r="FO2" s="9">
        <v>0.28618590723677756</v>
      </c>
      <c r="FP2" s="9">
        <v>0.28618590723677756</v>
      </c>
      <c r="FQ2" s="9">
        <v>0.28618590723677756</v>
      </c>
      <c r="FR2" s="8">
        <v>0.30288000795072445</v>
      </c>
      <c r="FS2" s="8">
        <v>0.30288000795072445</v>
      </c>
      <c r="FT2" s="8">
        <v>0.30288000795072445</v>
      </c>
      <c r="FU2" s="8">
        <v>0.30288000795072445</v>
      </c>
      <c r="FV2" s="9">
        <v>0.28886872353297038</v>
      </c>
      <c r="FW2" s="9">
        <v>0.28886872353297038</v>
      </c>
      <c r="FX2" s="9">
        <v>0.28886872353297038</v>
      </c>
      <c r="FY2" s="9">
        <v>0.28886872353297038</v>
      </c>
      <c r="FZ2">
        <v>0.84805038901045471</v>
      </c>
      <c r="GA2">
        <v>0.84805038901045471</v>
      </c>
      <c r="GB2">
        <v>0.84805038901045471</v>
      </c>
      <c r="GC2">
        <v>0.84805038901045471</v>
      </c>
      <c r="GD2" s="10">
        <v>0.84395300179989219</v>
      </c>
      <c r="GE2" s="10">
        <v>0.84395300179989219</v>
      </c>
      <c r="GF2" s="10">
        <v>0.84395300179989219</v>
      </c>
      <c r="GG2" s="10">
        <v>0.84395300179989219</v>
      </c>
      <c r="GH2">
        <v>0.72784327057357023</v>
      </c>
      <c r="GI2">
        <v>0.72784327057357023</v>
      </c>
      <c r="GJ2">
        <v>0.72784327057357023</v>
      </c>
      <c r="GK2">
        <v>0.72784327057357023</v>
      </c>
      <c r="GL2" s="10">
        <v>0.73949639311772652</v>
      </c>
      <c r="GM2" s="10">
        <v>0.73949639311772652</v>
      </c>
      <c r="GN2" s="10">
        <v>0.73949639311772652</v>
      </c>
      <c r="GO2" s="10">
        <v>0.73949639311772652</v>
      </c>
      <c r="GP2">
        <v>0.33609892761201016</v>
      </c>
      <c r="GQ2">
        <v>0.33609892761201016</v>
      </c>
      <c r="GR2">
        <v>0.33609892761201016</v>
      </c>
      <c r="GS2">
        <v>0.33609892761201016</v>
      </c>
      <c r="GT2" s="10">
        <v>0.18648930371333761</v>
      </c>
      <c r="GU2" s="10">
        <v>0.18648930371333761</v>
      </c>
      <c r="GV2" s="10">
        <v>0.18648930371333761</v>
      </c>
      <c r="GW2" s="10">
        <v>0.18648930371333761</v>
      </c>
      <c r="GX2">
        <v>0.38948273239375408</v>
      </c>
      <c r="GY2">
        <v>0.38948273239375408</v>
      </c>
      <c r="GZ2">
        <v>0.38948273239375408</v>
      </c>
      <c r="HA2">
        <v>0.38948273239375408</v>
      </c>
      <c r="HB2" s="10">
        <v>0.5084615367898101</v>
      </c>
      <c r="HC2" s="10">
        <v>0.5084615367898101</v>
      </c>
      <c r="HD2" s="10">
        <v>0.5084615367898101</v>
      </c>
      <c r="HE2" s="10">
        <v>0.5084615367898101</v>
      </c>
      <c r="HF2">
        <v>9394000</v>
      </c>
      <c r="HG2">
        <v>9394000</v>
      </c>
      <c r="HH2">
        <v>9394000</v>
      </c>
      <c r="HI2">
        <v>9394000</v>
      </c>
      <c r="HJ2" s="11">
        <v>10407000</v>
      </c>
      <c r="HK2" s="11">
        <v>10407000</v>
      </c>
      <c r="HL2" s="11">
        <v>10407000</v>
      </c>
      <c r="HM2" s="11">
        <v>10407000</v>
      </c>
      <c r="HN2">
        <v>12593000</v>
      </c>
      <c r="HO2">
        <v>12593000</v>
      </c>
      <c r="HP2">
        <v>12593000</v>
      </c>
      <c r="HQ2">
        <v>12593000</v>
      </c>
      <c r="HR2" s="11">
        <v>8735000</v>
      </c>
      <c r="HS2" s="11">
        <v>8735000</v>
      </c>
      <c r="HT2" s="11">
        <v>8735000</v>
      </c>
      <c r="HU2" s="11">
        <v>8735000</v>
      </c>
      <c r="HV2">
        <v>83117000</v>
      </c>
      <c r="HW2">
        <v>83117000</v>
      </c>
      <c r="HX2">
        <v>83117000</v>
      </c>
      <c r="HY2">
        <v>83117000</v>
      </c>
      <c r="HZ2" s="11">
        <v>12176000</v>
      </c>
      <c r="IA2" s="11">
        <v>12176000</v>
      </c>
      <c r="IB2" s="11">
        <v>12176000</v>
      </c>
      <c r="IC2" s="11">
        <v>12176000</v>
      </c>
      <c r="ID2">
        <v>57499000</v>
      </c>
      <c r="IE2">
        <v>57499000</v>
      </c>
      <c r="IF2">
        <v>57499000</v>
      </c>
      <c r="IG2">
        <v>57499000</v>
      </c>
      <c r="IH2" s="11">
        <v>105997000</v>
      </c>
      <c r="II2" s="11">
        <v>105997000</v>
      </c>
      <c r="IJ2" s="11">
        <v>105997000</v>
      </c>
      <c r="IK2" s="11">
        <v>105997000</v>
      </c>
      <c r="IL2" s="2">
        <v>35055</v>
      </c>
      <c r="IM2" s="2">
        <v>38159</v>
      </c>
      <c r="IN2" t="s">
        <v>30</v>
      </c>
    </row>
    <row r="3" spans="1:248" x14ac:dyDescent="0.3">
      <c r="A3" s="1" t="s">
        <v>43</v>
      </c>
      <c r="B3" s="2">
        <v>36668</v>
      </c>
      <c r="C3" s="2">
        <v>36668</v>
      </c>
      <c r="D3">
        <v>1029.8879999999999</v>
      </c>
      <c r="E3" t="s">
        <v>44</v>
      </c>
      <c r="F3" s="1" t="s">
        <v>45</v>
      </c>
      <c r="G3" t="s">
        <v>46</v>
      </c>
      <c r="H3" t="s">
        <v>47</v>
      </c>
      <c r="I3" t="s">
        <v>33</v>
      </c>
      <c r="J3" t="s">
        <v>48</v>
      </c>
      <c r="K3" s="1" t="s">
        <v>49</v>
      </c>
      <c r="L3" t="s">
        <v>46</v>
      </c>
      <c r="M3" t="s">
        <v>50</v>
      </c>
      <c r="N3" t="s">
        <v>51</v>
      </c>
      <c r="O3" t="s">
        <v>52</v>
      </c>
      <c r="P3" t="s">
        <v>53</v>
      </c>
      <c r="Q3" t="s">
        <v>40</v>
      </c>
      <c r="R3" t="s">
        <v>41</v>
      </c>
      <c r="S3" t="s">
        <v>54</v>
      </c>
      <c r="T3" s="3">
        <v>0.14587691069991954</v>
      </c>
      <c r="U3" s="3">
        <v>0.14587691069991954</v>
      </c>
      <c r="V3" s="3">
        <v>0.14587691069991954</v>
      </c>
      <c r="W3" s="3">
        <v>0.14587691069991954</v>
      </c>
      <c r="X3" s="4">
        <v>0.1452924774989526</v>
      </c>
      <c r="Y3" s="4">
        <v>0.1452924774989526</v>
      </c>
      <c r="Z3" s="4">
        <v>0.1452924774989526</v>
      </c>
      <c r="AA3" s="4">
        <v>0.1452924774989526</v>
      </c>
      <c r="AB3" s="3">
        <v>9.8883931616934775E-2</v>
      </c>
      <c r="AC3" s="3">
        <v>9.8883931616934775E-2</v>
      </c>
      <c r="AD3" s="3">
        <v>9.8883931616934775E-2</v>
      </c>
      <c r="AE3" s="3">
        <v>9.8883931616934775E-2</v>
      </c>
      <c r="AF3" s="4">
        <v>7.3546687089090665E-2</v>
      </c>
      <c r="AG3" s="4">
        <v>7.3546687089090665E-2</v>
      </c>
      <c r="AH3" s="4">
        <v>7.3546687089090665E-2</v>
      </c>
      <c r="AI3" s="4">
        <v>7.3546687089090665E-2</v>
      </c>
      <c r="AJ3" s="3">
        <v>0.25363007560798673</v>
      </c>
      <c r="AK3" s="3">
        <v>0.25363007560798673</v>
      </c>
      <c r="AL3" s="3">
        <v>0.25363007560798673</v>
      </c>
      <c r="AM3" s="3">
        <v>0.25363007560798673</v>
      </c>
      <c r="AN3" s="3">
        <f t="shared" ref="AN3:AN66" si="0">AVERAGE(AJ3:AM3)</f>
        <v>0.25363007560798673</v>
      </c>
      <c r="AO3" s="4">
        <v>0.18663599490740884</v>
      </c>
      <c r="AP3" s="4">
        <v>0.18663599490740884</v>
      </c>
      <c r="AQ3" s="4">
        <v>0.18663599490740884</v>
      </c>
      <c r="AR3" s="4">
        <v>0.18663599490740884</v>
      </c>
      <c r="AS3" s="3">
        <v>0.18846977505874105</v>
      </c>
      <c r="AT3" s="3">
        <v>0.18846977505874105</v>
      </c>
      <c r="AU3" s="3">
        <v>0.18846977505874105</v>
      </c>
      <c r="AV3" s="3">
        <v>0.18846977505874105</v>
      </c>
      <c r="AW3" s="4">
        <v>0.17214784139345654</v>
      </c>
      <c r="AX3" s="4">
        <v>0.17214784139345654</v>
      </c>
      <c r="AY3" s="4">
        <v>0.17214784139345654</v>
      </c>
      <c r="AZ3" s="4">
        <v>0.17214784139345654</v>
      </c>
      <c r="BA3">
        <v>109657000</v>
      </c>
      <c r="BB3">
        <v>109657000</v>
      </c>
      <c r="BC3">
        <v>109657000</v>
      </c>
      <c r="BD3">
        <v>109657000</v>
      </c>
      <c r="BE3" s="5">
        <v>152109000</v>
      </c>
      <c r="BF3" s="5">
        <v>152109000</v>
      </c>
      <c r="BG3" s="5">
        <v>152109000</v>
      </c>
      <c r="BH3" s="5">
        <v>152109000</v>
      </c>
      <c r="BI3">
        <v>216158000</v>
      </c>
      <c r="BJ3">
        <v>216158000</v>
      </c>
      <c r="BK3">
        <v>216158000</v>
      </c>
      <c r="BL3">
        <v>216158000</v>
      </c>
      <c r="BM3" s="5">
        <v>271655000</v>
      </c>
      <c r="BN3" s="5">
        <v>271655000</v>
      </c>
      <c r="BO3" s="5">
        <v>271655000</v>
      </c>
      <c r="BP3" s="5">
        <v>271655000</v>
      </c>
      <c r="BQ3">
        <v>330008000</v>
      </c>
      <c r="BR3">
        <v>330008000</v>
      </c>
      <c r="BS3">
        <v>330008000</v>
      </c>
      <c r="BT3">
        <v>330008000</v>
      </c>
      <c r="BU3">
        <f t="shared" ref="BU3:BU66" si="1">AVERAGE(BQ3:BT3)</f>
        <v>330008000</v>
      </c>
      <c r="BV3" s="5">
        <v>364149000</v>
      </c>
      <c r="BW3" s="5">
        <v>364149000</v>
      </c>
      <c r="BX3" s="5">
        <v>364149000</v>
      </c>
      <c r="BY3" s="5">
        <v>364149000</v>
      </c>
      <c r="BZ3">
        <v>405308000</v>
      </c>
      <c r="CA3">
        <v>405308000</v>
      </c>
      <c r="CB3">
        <v>405308000</v>
      </c>
      <c r="CC3">
        <v>405308000</v>
      </c>
      <c r="CD3" s="5">
        <v>486166000</v>
      </c>
      <c r="CE3" s="5">
        <v>486166000</v>
      </c>
      <c r="CF3" s="5">
        <v>486166000</v>
      </c>
      <c r="CG3" s="5">
        <v>486166000</v>
      </c>
      <c r="CH3">
        <v>9144000</v>
      </c>
      <c r="CI3">
        <v>9144000</v>
      </c>
      <c r="CJ3">
        <v>9144000</v>
      </c>
      <c r="CK3">
        <v>9144000</v>
      </c>
      <c r="CL3" s="6">
        <v>11908000</v>
      </c>
      <c r="CM3" s="6">
        <v>11908000</v>
      </c>
      <c r="CN3" s="6">
        <v>11908000</v>
      </c>
      <c r="CO3" s="6">
        <v>11908000</v>
      </c>
      <c r="CP3">
        <v>14362000</v>
      </c>
      <c r="CQ3">
        <v>14362000</v>
      </c>
      <c r="CR3">
        <v>14362000</v>
      </c>
      <c r="CS3">
        <v>14362000</v>
      </c>
      <c r="CT3" s="6">
        <v>16061000</v>
      </c>
      <c r="CU3" s="6">
        <v>16061000</v>
      </c>
      <c r="CV3" s="6">
        <v>16061000</v>
      </c>
      <c r="CW3" s="6">
        <v>16061000</v>
      </c>
      <c r="CX3">
        <v>11763000</v>
      </c>
      <c r="CY3">
        <v>11763000</v>
      </c>
      <c r="CZ3">
        <v>11763000</v>
      </c>
      <c r="DA3">
        <v>11763000</v>
      </c>
      <c r="DB3" s="6">
        <v>11078000</v>
      </c>
      <c r="DC3" s="6">
        <v>11078000</v>
      </c>
      <c r="DD3" s="6">
        <v>11078000</v>
      </c>
      <c r="DE3" s="6">
        <v>11078000</v>
      </c>
      <c r="DF3">
        <v>13117000</v>
      </c>
      <c r="DG3">
        <v>13117000</v>
      </c>
      <c r="DH3">
        <v>13117000</v>
      </c>
      <c r="DI3">
        <v>13117000</v>
      </c>
      <c r="DJ3" s="6">
        <v>22253000</v>
      </c>
      <c r="DK3" s="6">
        <v>22253000</v>
      </c>
      <c r="DL3" s="6">
        <v>22253000</v>
      </c>
      <c r="DM3" s="6">
        <v>22253000</v>
      </c>
      <c r="DN3">
        <v>-807000</v>
      </c>
      <c r="DO3">
        <v>-807000</v>
      </c>
      <c r="DP3">
        <v>-807000</v>
      </c>
      <c r="DQ3">
        <v>-807000</v>
      </c>
      <c r="DR3" s="7">
        <v>-6880000</v>
      </c>
      <c r="DS3" s="7">
        <v>-6880000</v>
      </c>
      <c r="DT3" s="7">
        <v>-6880000</v>
      </c>
      <c r="DU3" s="7">
        <v>-6880000</v>
      </c>
      <c r="DV3">
        <v>-3330000</v>
      </c>
      <c r="DW3">
        <v>-3330000</v>
      </c>
      <c r="DX3">
        <v>-3330000</v>
      </c>
      <c r="DY3">
        <v>-3330000</v>
      </c>
      <c r="DZ3" s="7">
        <v>-3429000</v>
      </c>
      <c r="EA3" s="7">
        <v>-3429000</v>
      </c>
      <c r="EB3" s="7">
        <v>-3429000</v>
      </c>
      <c r="EC3" s="7">
        <v>-3429000</v>
      </c>
      <c r="ED3">
        <v>-6003000</v>
      </c>
      <c r="EE3">
        <v>-6003000</v>
      </c>
      <c r="EF3">
        <v>-6003000</v>
      </c>
      <c r="EG3">
        <v>-6003000</v>
      </c>
      <c r="EH3" s="7">
        <v>-18435000</v>
      </c>
      <c r="EI3" s="7">
        <v>-18435000</v>
      </c>
      <c r="EJ3" s="7">
        <v>-18435000</v>
      </c>
      <c r="EK3" s="7">
        <v>-18435000</v>
      </c>
      <c r="EL3">
        <v>9784000</v>
      </c>
      <c r="EM3">
        <v>9784000</v>
      </c>
      <c r="EN3">
        <v>9784000</v>
      </c>
      <c r="EO3">
        <v>9784000</v>
      </c>
      <c r="EP3" s="7">
        <v>10411000</v>
      </c>
      <c r="EQ3" s="7">
        <v>10411000</v>
      </c>
      <c r="ER3" s="7">
        <v>10411000</v>
      </c>
      <c r="ES3" s="7">
        <v>10411000</v>
      </c>
      <c r="ET3" s="8">
        <v>0.21331971511166639</v>
      </c>
      <c r="EU3" s="8">
        <v>0.21331971511166639</v>
      </c>
      <c r="EV3" s="8">
        <v>0.21331971511166639</v>
      </c>
      <c r="EW3" s="8">
        <v>0.21331971511166639</v>
      </c>
      <c r="EX3" s="9">
        <v>0.21781091191185267</v>
      </c>
      <c r="EY3" s="9">
        <v>0.21781091191185267</v>
      </c>
      <c r="EZ3" s="9">
        <v>0.21781091191185267</v>
      </c>
      <c r="FA3" s="9">
        <v>0.21781091191185267</v>
      </c>
      <c r="FB3" s="8">
        <v>0.21707732306923638</v>
      </c>
      <c r="FC3" s="8">
        <v>0.21707732306923638</v>
      </c>
      <c r="FD3" s="8">
        <v>0.21707732306923638</v>
      </c>
      <c r="FE3" s="8">
        <v>0.21707732306923638</v>
      </c>
      <c r="FF3" s="9">
        <v>0.22848097771069922</v>
      </c>
      <c r="FG3" s="9">
        <v>0.22848097771069922</v>
      </c>
      <c r="FH3" s="9">
        <v>0.22848097771069922</v>
      </c>
      <c r="FI3" s="9">
        <v>0.22848097771069922</v>
      </c>
      <c r="FJ3" s="8">
        <v>0.27825992097161278</v>
      </c>
      <c r="FK3" s="8">
        <v>0.27825992097161278</v>
      </c>
      <c r="FL3" s="8">
        <v>0.27825992097161278</v>
      </c>
      <c r="FM3" s="8">
        <v>0.27825992097161278</v>
      </c>
      <c r="FN3" s="9">
        <v>0.27003232193415333</v>
      </c>
      <c r="FO3" s="9">
        <v>0.27003232193415333</v>
      </c>
      <c r="FP3" s="9">
        <v>0.27003232193415333</v>
      </c>
      <c r="FQ3" s="9">
        <v>0.27003232193415333</v>
      </c>
      <c r="FR3" s="8">
        <v>0.26203775893888104</v>
      </c>
      <c r="FS3" s="8">
        <v>0.26203775893888104</v>
      </c>
      <c r="FT3" s="8">
        <v>0.26203775893888104</v>
      </c>
      <c r="FU3" s="8">
        <v>0.26203775893888104</v>
      </c>
      <c r="FV3" s="9">
        <v>0.24903016665089703</v>
      </c>
      <c r="FW3" s="9">
        <v>0.24903016665089703</v>
      </c>
      <c r="FX3" s="9">
        <v>0.24903016665089703</v>
      </c>
      <c r="FY3" s="9">
        <v>0.24903016665089703</v>
      </c>
      <c r="FZ3">
        <v>3.8473128598848367</v>
      </c>
      <c r="GA3">
        <v>3.8473128598848367</v>
      </c>
      <c r="GB3">
        <v>3.8473128598848367</v>
      </c>
      <c r="GC3">
        <v>3.8473128598848367</v>
      </c>
      <c r="GD3" s="10">
        <v>3.0946038511302228E-2</v>
      </c>
      <c r="GE3" s="10">
        <v>3.0946038511302228E-2</v>
      </c>
      <c r="GF3" s="10">
        <v>3.0946038511302228E-2</v>
      </c>
      <c r="GG3" s="10">
        <v>3.0946038511302228E-2</v>
      </c>
      <c r="GH3">
        <v>0.10946693765081104</v>
      </c>
      <c r="GI3">
        <v>0.10946693765081104</v>
      </c>
      <c r="GJ3">
        <v>0.10946693765081104</v>
      </c>
      <c r="GK3">
        <v>0.10946693765081104</v>
      </c>
      <c r="GL3" s="10">
        <v>1.7111372746153746E-2</v>
      </c>
      <c r="GM3" s="10">
        <v>1.7111372746153746E-2</v>
      </c>
      <c r="GN3" s="10">
        <v>1.7111372746153746E-2</v>
      </c>
      <c r="GO3" s="10">
        <v>1.7111372746153746E-2</v>
      </c>
      <c r="GP3">
        <v>7.7260111641251133E-3</v>
      </c>
      <c r="GQ3">
        <v>7.7260111641251133E-3</v>
      </c>
      <c r="GR3">
        <v>7.7260111641251133E-3</v>
      </c>
      <c r="GS3">
        <v>7.7260111641251133E-3</v>
      </c>
      <c r="GT3" s="10">
        <v>1.4316910316356519E-3</v>
      </c>
      <c r="GU3" s="10">
        <v>1.4316910316356519E-3</v>
      </c>
      <c r="GV3" s="10">
        <v>1.4316910316356519E-3</v>
      </c>
      <c r="GW3" s="10">
        <v>1.4316910316356519E-3</v>
      </c>
      <c r="GX3">
        <v>5.9384877386073351E-3</v>
      </c>
      <c r="GY3">
        <v>5.9384877386073351E-3</v>
      </c>
      <c r="GZ3">
        <v>5.9384877386073351E-3</v>
      </c>
      <c r="HA3">
        <v>5.9384877386073351E-3</v>
      </c>
      <c r="HB3" s="10">
        <v>2.0683227848871305E-4</v>
      </c>
      <c r="HC3" s="10">
        <v>2.0683227848871305E-4</v>
      </c>
      <c r="HD3" s="10">
        <v>2.0683227848871305E-4</v>
      </c>
      <c r="HE3" s="10">
        <v>2.0683227848871305E-4</v>
      </c>
      <c r="HF3">
        <v>1812000</v>
      </c>
      <c r="HG3">
        <v>1812000</v>
      </c>
      <c r="HH3">
        <v>1812000</v>
      </c>
      <c r="HI3">
        <v>1812000</v>
      </c>
      <c r="HJ3" s="11">
        <v>8878000</v>
      </c>
      <c r="HK3" s="11">
        <v>8878000</v>
      </c>
      <c r="HL3" s="11">
        <v>8878000</v>
      </c>
      <c r="HM3" s="11">
        <v>8878000</v>
      </c>
      <c r="HN3">
        <v>18492000</v>
      </c>
      <c r="HO3">
        <v>18492000</v>
      </c>
      <c r="HP3">
        <v>18492000</v>
      </c>
      <c r="HQ3">
        <v>18492000</v>
      </c>
      <c r="HR3" s="11">
        <v>15936000</v>
      </c>
      <c r="HS3" s="11">
        <v>15936000</v>
      </c>
      <c r="HT3" s="11">
        <v>15936000</v>
      </c>
      <c r="HU3" s="11">
        <v>15936000</v>
      </c>
      <c r="HV3">
        <v>62024000</v>
      </c>
      <c r="HW3">
        <v>62024000</v>
      </c>
      <c r="HX3">
        <v>62024000</v>
      </c>
      <c r="HY3">
        <v>62024000</v>
      </c>
      <c r="HZ3" s="11">
        <v>97365000</v>
      </c>
      <c r="IA3" s="11">
        <v>97365000</v>
      </c>
      <c r="IB3" s="11">
        <v>97365000</v>
      </c>
      <c r="IC3" s="11">
        <v>97365000</v>
      </c>
      <c r="ID3">
        <v>86334000</v>
      </c>
      <c r="IE3">
        <v>86334000</v>
      </c>
      <c r="IF3">
        <v>86334000</v>
      </c>
      <c r="IG3">
        <v>86334000</v>
      </c>
      <c r="IH3" s="11">
        <v>103392000</v>
      </c>
      <c r="II3" s="11">
        <v>103392000</v>
      </c>
      <c r="IJ3" s="11">
        <v>103392000</v>
      </c>
      <c r="IK3" s="11">
        <v>103392000</v>
      </c>
      <c r="IL3" s="2">
        <v>35116</v>
      </c>
      <c r="IM3" s="2">
        <v>38220</v>
      </c>
      <c r="IN3" t="s">
        <v>45</v>
      </c>
    </row>
    <row r="4" spans="1:248" x14ac:dyDescent="0.3">
      <c r="A4" s="1" t="s">
        <v>55</v>
      </c>
      <c r="B4" s="2">
        <v>36874</v>
      </c>
      <c r="C4" s="2">
        <v>36874</v>
      </c>
      <c r="D4">
        <v>15</v>
      </c>
      <c r="E4" t="s">
        <v>56</v>
      </c>
      <c r="F4" s="1" t="s">
        <v>57</v>
      </c>
      <c r="G4" t="s">
        <v>46</v>
      </c>
      <c r="H4" t="s">
        <v>50</v>
      </c>
      <c r="I4" t="s">
        <v>33</v>
      </c>
      <c r="J4" t="s">
        <v>58</v>
      </c>
      <c r="K4" s="1" t="s">
        <v>59</v>
      </c>
      <c r="L4" t="s">
        <v>36</v>
      </c>
      <c r="M4" t="s">
        <v>60</v>
      </c>
      <c r="N4" t="s">
        <v>61</v>
      </c>
      <c r="O4" t="s">
        <v>62</v>
      </c>
      <c r="P4" t="s">
        <v>62</v>
      </c>
      <c r="Q4" t="s">
        <v>40</v>
      </c>
      <c r="R4" t="s">
        <v>41</v>
      </c>
      <c r="S4" t="s">
        <v>63</v>
      </c>
      <c r="T4" s="3">
        <v>0.25197817189631649</v>
      </c>
      <c r="U4" s="3">
        <v>0.10889487870619946</v>
      </c>
      <c r="V4" s="3">
        <v>0.10889487870619946</v>
      </c>
      <c r="W4" s="3">
        <v>0.10889487870619946</v>
      </c>
      <c r="X4" s="4">
        <v>0.10889487870619946</v>
      </c>
      <c r="Y4" s="4">
        <v>5.0280636108512626E-2</v>
      </c>
      <c r="Z4" s="4">
        <v>5.0280636108512626E-2</v>
      </c>
      <c r="AA4" s="4">
        <v>5.0280636108512626E-2</v>
      </c>
      <c r="AB4" s="3">
        <v>5.0280636108512626E-2</v>
      </c>
      <c r="AC4" s="3">
        <v>5.3769691332907051E-2</v>
      </c>
      <c r="AD4" s="3">
        <v>5.3769691332907051E-2</v>
      </c>
      <c r="AE4" s="3">
        <v>5.3769691332907051E-2</v>
      </c>
      <c r="AF4" s="4">
        <v>5.3769691332907051E-2</v>
      </c>
      <c r="AG4" s="4">
        <v>3.3853491627352378E-2</v>
      </c>
      <c r="AH4" s="4">
        <v>3.3853491627352378E-2</v>
      </c>
      <c r="AI4" s="4">
        <v>3.3853491627352378E-2</v>
      </c>
      <c r="AJ4" s="3">
        <v>3.3853491627352378E-2</v>
      </c>
      <c r="AK4" s="3">
        <v>3.1877156324408379E-2</v>
      </c>
      <c r="AL4" s="3">
        <v>3.1877156324408379E-2</v>
      </c>
      <c r="AM4" s="3">
        <v>3.1877156324408379E-2</v>
      </c>
      <c r="AN4" s="3">
        <f t="shared" si="0"/>
        <v>3.2371240150144379E-2</v>
      </c>
      <c r="AO4" s="4">
        <v>3.1877156324408379E-2</v>
      </c>
      <c r="AP4" s="4">
        <v>-0.17630626626880833</v>
      </c>
      <c r="AQ4" s="4">
        <v>-0.17630626626880833</v>
      </c>
      <c r="AR4" s="4">
        <v>-0.17630626626880833</v>
      </c>
      <c r="AS4" s="3">
        <v>-0.17630626626880833</v>
      </c>
      <c r="AT4" s="3">
        <v>9.2898224556139039E-2</v>
      </c>
      <c r="AU4" s="3">
        <v>9.2898224556139039E-2</v>
      </c>
      <c r="AV4" s="3">
        <v>9.2898224556139039E-2</v>
      </c>
      <c r="AW4" s="4">
        <v>9.2898224556139039E-2</v>
      </c>
      <c r="AX4" s="4">
        <v>7.2714532125916345E-2</v>
      </c>
      <c r="AY4" s="4">
        <v>7.2714532125916345E-2</v>
      </c>
      <c r="AZ4" s="4">
        <v>7.2714532125916345E-2</v>
      </c>
      <c r="BA4">
        <v>30353000</v>
      </c>
      <c r="BB4">
        <v>24116000</v>
      </c>
      <c r="BC4">
        <v>24116000</v>
      </c>
      <c r="BD4">
        <v>24116000</v>
      </c>
      <c r="BE4" s="5">
        <v>24116000</v>
      </c>
      <c r="BF4" s="5">
        <v>33019000</v>
      </c>
      <c r="BG4" s="5">
        <v>33019000</v>
      </c>
      <c r="BH4" s="5">
        <v>33019000</v>
      </c>
      <c r="BI4">
        <v>33019000</v>
      </c>
      <c r="BJ4">
        <v>44666000</v>
      </c>
      <c r="BK4">
        <v>44666000</v>
      </c>
      <c r="BL4">
        <v>44666000</v>
      </c>
      <c r="BM4" s="5">
        <v>44666000</v>
      </c>
      <c r="BN4" s="5">
        <v>48320000</v>
      </c>
      <c r="BO4" s="5">
        <v>48320000</v>
      </c>
      <c r="BP4" s="5">
        <v>48320000</v>
      </c>
      <c r="BQ4">
        <v>48320000</v>
      </c>
      <c r="BR4">
        <v>52713000</v>
      </c>
      <c r="BS4">
        <v>52713000</v>
      </c>
      <c r="BT4">
        <v>52713000</v>
      </c>
      <c r="BU4">
        <f t="shared" si="1"/>
        <v>51614750</v>
      </c>
      <c r="BV4" s="5">
        <v>52713000</v>
      </c>
      <c r="BW4" s="5">
        <v>36825000</v>
      </c>
      <c r="BX4" s="5">
        <v>36825000</v>
      </c>
      <c r="BY4" s="5">
        <v>36825000</v>
      </c>
      <c r="BZ4">
        <v>36825000</v>
      </c>
      <c r="CA4">
        <v>33692000</v>
      </c>
      <c r="CB4">
        <v>33692000</v>
      </c>
      <c r="CC4">
        <v>33692000</v>
      </c>
      <c r="CD4" s="5">
        <v>33692000</v>
      </c>
      <c r="CE4" s="5">
        <v>36187000</v>
      </c>
      <c r="CF4" s="5">
        <v>36187000</v>
      </c>
      <c r="CG4" s="5">
        <v>36187000</v>
      </c>
      <c r="CH4">
        <v>2420000</v>
      </c>
      <c r="CI4">
        <v>2404000</v>
      </c>
      <c r="CJ4">
        <v>2404000</v>
      </c>
      <c r="CK4">
        <v>2404000</v>
      </c>
      <c r="CL4" s="6">
        <v>2404000</v>
      </c>
      <c r="CM4" s="6">
        <v>3134000</v>
      </c>
      <c r="CN4" s="6">
        <v>3134000</v>
      </c>
      <c r="CO4" s="6">
        <v>3134000</v>
      </c>
      <c r="CP4">
        <v>3134000</v>
      </c>
      <c r="CQ4">
        <v>4061000</v>
      </c>
      <c r="CR4">
        <v>4061000</v>
      </c>
      <c r="CS4">
        <v>4061000</v>
      </c>
      <c r="CT4" s="6">
        <v>4061000</v>
      </c>
      <c r="CU4" s="6">
        <v>4412000</v>
      </c>
      <c r="CV4" s="6">
        <v>4412000</v>
      </c>
      <c r="CW4" s="6">
        <v>4412000</v>
      </c>
      <c r="CX4">
        <v>4412000</v>
      </c>
      <c r="CY4">
        <v>4761000</v>
      </c>
      <c r="CZ4">
        <v>4761000</v>
      </c>
      <c r="DA4">
        <v>4761000</v>
      </c>
      <c r="DB4" s="6">
        <v>4761000</v>
      </c>
      <c r="DC4" s="6">
        <v>3940000</v>
      </c>
      <c r="DD4" s="6">
        <v>3940000</v>
      </c>
      <c r="DE4" s="6">
        <v>3940000</v>
      </c>
      <c r="DF4">
        <v>3940000</v>
      </c>
      <c r="DG4">
        <v>2897000</v>
      </c>
      <c r="DH4">
        <v>2897000</v>
      </c>
      <c r="DI4">
        <v>2897000</v>
      </c>
      <c r="DJ4" s="6">
        <v>2897000</v>
      </c>
      <c r="DK4" s="6">
        <v>3133000</v>
      </c>
      <c r="DL4" s="6">
        <v>3133000</v>
      </c>
      <c r="DM4" s="6">
        <v>3133000</v>
      </c>
      <c r="DN4">
        <v>36000</v>
      </c>
      <c r="DO4">
        <v>-471000</v>
      </c>
      <c r="DP4">
        <v>-471000</v>
      </c>
      <c r="DQ4">
        <v>-471000</v>
      </c>
      <c r="DR4" s="7">
        <v>-471000</v>
      </c>
      <c r="DS4" s="7">
        <v>-4251000</v>
      </c>
      <c r="DT4" s="7">
        <v>-4251000</v>
      </c>
      <c r="DU4" s="7">
        <v>-4251000</v>
      </c>
      <c r="DV4">
        <v>-4251000</v>
      </c>
      <c r="DW4">
        <v>-811000</v>
      </c>
      <c r="DX4">
        <v>-811000</v>
      </c>
      <c r="DY4">
        <v>-811000</v>
      </c>
      <c r="DZ4" s="7">
        <v>-811000</v>
      </c>
      <c r="EA4" s="7">
        <v>-2415000</v>
      </c>
      <c r="EB4" s="7">
        <v>-2415000</v>
      </c>
      <c r="EC4" s="7">
        <v>-2415000</v>
      </c>
      <c r="ED4">
        <v>-2415000</v>
      </c>
      <c r="EE4">
        <v>-1986000</v>
      </c>
      <c r="EF4">
        <v>-1986000</v>
      </c>
      <c r="EG4">
        <v>-1986000</v>
      </c>
      <c r="EH4" s="7">
        <v>-1986000</v>
      </c>
      <c r="EI4" s="7">
        <v>2363000</v>
      </c>
      <c r="EJ4" s="7">
        <v>2363000</v>
      </c>
      <c r="EK4" s="7">
        <v>2363000</v>
      </c>
      <c r="EL4">
        <v>2363000</v>
      </c>
      <c r="EM4">
        <v>450000</v>
      </c>
      <c r="EN4">
        <v>450000</v>
      </c>
      <c r="EO4">
        <v>450000</v>
      </c>
      <c r="EP4" s="7">
        <v>450000</v>
      </c>
      <c r="EQ4" s="7">
        <v>-1230000</v>
      </c>
      <c r="ER4" s="7">
        <v>-1230000</v>
      </c>
      <c r="ES4" s="7">
        <v>-1230000</v>
      </c>
      <c r="ET4" s="8">
        <v>0.15046288669983199</v>
      </c>
      <c r="EU4" s="8">
        <v>0.13965831812904295</v>
      </c>
      <c r="EV4" s="8">
        <v>0.13965831812904295</v>
      </c>
      <c r="EW4" s="8">
        <v>0.13965831812904295</v>
      </c>
      <c r="EX4" s="9">
        <v>0.13965831812904295</v>
      </c>
      <c r="EY4" s="9">
        <v>0.13028862170265604</v>
      </c>
      <c r="EZ4" s="9">
        <v>0.13028862170265604</v>
      </c>
      <c r="FA4" s="9">
        <v>0.13028862170265604</v>
      </c>
      <c r="FB4" s="8">
        <v>0.13028862170265604</v>
      </c>
      <c r="FC4" s="8">
        <v>0.12062866609949402</v>
      </c>
      <c r="FD4" s="8">
        <v>0.12062866609949402</v>
      </c>
      <c r="FE4" s="8">
        <v>0.12062866609949402</v>
      </c>
      <c r="FF4" s="9">
        <v>0.12062866609949402</v>
      </c>
      <c r="FG4" s="9">
        <v>0.11881208609271524</v>
      </c>
      <c r="FH4" s="9">
        <v>0.11881208609271524</v>
      </c>
      <c r="FI4" s="9">
        <v>0.11881208609271524</v>
      </c>
      <c r="FJ4" s="8">
        <v>0.11881208609271524</v>
      </c>
      <c r="FK4" s="8">
        <v>0.11767495684176579</v>
      </c>
      <c r="FL4" s="8">
        <v>0.11767495684176579</v>
      </c>
      <c r="FM4" s="8">
        <v>0.11767495684176579</v>
      </c>
      <c r="FN4" s="9">
        <v>0.11767495684176579</v>
      </c>
      <c r="FO4" s="9">
        <v>6.4847250509164969E-2</v>
      </c>
      <c r="FP4" s="9">
        <v>6.4847250509164969E-2</v>
      </c>
      <c r="FQ4" s="9">
        <v>6.4847250509164969E-2</v>
      </c>
      <c r="FR4" s="8">
        <v>6.4847250509164969E-2</v>
      </c>
      <c r="FS4" s="8">
        <v>0.13866793304048439</v>
      </c>
      <c r="FT4" s="8">
        <v>0.13866793304048439</v>
      </c>
      <c r="FU4" s="8">
        <v>0.13866793304048439</v>
      </c>
      <c r="FV4" s="9">
        <v>0.13866793304048439</v>
      </c>
      <c r="FW4" s="9">
        <v>0.13460635034680962</v>
      </c>
      <c r="FX4" s="9">
        <v>0.13460635034680962</v>
      </c>
      <c r="FY4" s="9">
        <v>0.13460635034680962</v>
      </c>
      <c r="FZ4">
        <v>0.36281736281736282</v>
      </c>
      <c r="GA4">
        <v>0.31830495356037153</v>
      </c>
      <c r="GB4">
        <v>0.31830495356037153</v>
      </c>
      <c r="GC4">
        <v>0.31830495356037153</v>
      </c>
      <c r="GD4" s="10">
        <v>0.31830495356037153</v>
      </c>
      <c r="GE4" s="10">
        <v>0.63907876748343673</v>
      </c>
      <c r="GF4" s="10">
        <v>0.63907876748343673</v>
      </c>
      <c r="GG4" s="10">
        <v>0.63907876748343673</v>
      </c>
      <c r="GH4">
        <v>0.63907876748343673</v>
      </c>
      <c r="GI4">
        <v>0.65306553911205079</v>
      </c>
      <c r="GJ4">
        <v>0.65306553911205079</v>
      </c>
      <c r="GK4">
        <v>0.65306553911205079</v>
      </c>
      <c r="GL4" s="10">
        <v>0.65306553911205079</v>
      </c>
      <c r="GM4" s="10">
        <v>0.71988895853855106</v>
      </c>
      <c r="GN4" s="10">
        <v>0.71988895853855106</v>
      </c>
      <c r="GO4" s="10">
        <v>0.71988895853855106</v>
      </c>
      <c r="GP4">
        <v>0.71988895853855106</v>
      </c>
      <c r="GQ4">
        <v>0.79494042479709892</v>
      </c>
      <c r="GR4">
        <v>0.79494042479709892</v>
      </c>
      <c r="GS4">
        <v>0.79494042479709892</v>
      </c>
      <c r="GT4" s="10">
        <v>0.79494042479709892</v>
      </c>
      <c r="GU4" s="10">
        <v>0.92794297805991754</v>
      </c>
      <c r="GV4" s="10">
        <v>0.92794297805991754</v>
      </c>
      <c r="GW4" s="10">
        <v>0.92794297805991754</v>
      </c>
      <c r="GX4">
        <v>0.92794297805991754</v>
      </c>
      <c r="GY4">
        <v>0.76050906286155029</v>
      </c>
      <c r="GZ4">
        <v>0.76050906286155029</v>
      </c>
      <c r="HA4">
        <v>0.76050906286155029</v>
      </c>
      <c r="HB4" s="10">
        <v>0.76050906286155029</v>
      </c>
      <c r="HC4" s="10">
        <v>0.57393078819828247</v>
      </c>
      <c r="HD4" s="10">
        <v>0.57393078819828247</v>
      </c>
      <c r="HE4" s="10">
        <v>0.57393078819828247</v>
      </c>
      <c r="HF4">
        <v>3132000</v>
      </c>
      <c r="HG4">
        <v>3925000</v>
      </c>
      <c r="HH4">
        <v>3925000</v>
      </c>
      <c r="HI4">
        <v>3925000</v>
      </c>
      <c r="HJ4" s="11">
        <v>3925000</v>
      </c>
      <c r="HK4" s="11">
        <v>1452000</v>
      </c>
      <c r="HL4" s="11">
        <v>1452000</v>
      </c>
      <c r="HM4" s="11">
        <v>1452000</v>
      </c>
      <c r="HN4">
        <v>1452000</v>
      </c>
      <c r="HO4">
        <v>1660000</v>
      </c>
      <c r="HP4">
        <v>1660000</v>
      </c>
      <c r="HQ4">
        <v>1660000</v>
      </c>
      <c r="HR4" s="11">
        <v>1660000</v>
      </c>
      <c r="HS4" s="11">
        <v>190000</v>
      </c>
      <c r="HT4" s="11">
        <v>190000</v>
      </c>
      <c r="HU4" s="11">
        <v>190000</v>
      </c>
      <c r="HV4">
        <v>190000</v>
      </c>
      <c r="HW4">
        <v>507000</v>
      </c>
      <c r="HX4">
        <v>507000</v>
      </c>
      <c r="HY4">
        <v>507000</v>
      </c>
      <c r="HZ4" s="11">
        <v>507000</v>
      </c>
      <c r="IA4" s="11">
        <v>1021000</v>
      </c>
      <c r="IB4" s="11">
        <v>1021000</v>
      </c>
      <c r="IC4" s="11">
        <v>1021000</v>
      </c>
      <c r="ID4">
        <v>1021000</v>
      </c>
      <c r="IE4">
        <v>1537000</v>
      </c>
      <c r="IF4">
        <v>1537000</v>
      </c>
      <c r="IG4">
        <v>1537000</v>
      </c>
      <c r="IH4" s="11">
        <v>1537000</v>
      </c>
      <c r="II4" s="11">
        <v>230000</v>
      </c>
      <c r="IJ4" s="11">
        <v>230000</v>
      </c>
      <c r="IK4" s="11">
        <v>230000</v>
      </c>
      <c r="IL4" s="2">
        <v>35322</v>
      </c>
      <c r="IM4" s="2">
        <v>38426</v>
      </c>
      <c r="IN4" t="s">
        <v>57</v>
      </c>
    </row>
    <row r="5" spans="1:248" x14ac:dyDescent="0.3">
      <c r="A5" s="1" t="s">
        <v>64</v>
      </c>
      <c r="B5" s="2">
        <v>36875</v>
      </c>
      <c r="C5" s="2">
        <v>36875</v>
      </c>
      <c r="D5">
        <v>41.927999999999997</v>
      </c>
      <c r="E5" t="s">
        <v>65</v>
      </c>
      <c r="F5" s="1" t="s">
        <v>66</v>
      </c>
      <c r="G5" t="s">
        <v>67</v>
      </c>
      <c r="H5" t="s">
        <v>68</v>
      </c>
      <c r="I5" t="s">
        <v>33</v>
      </c>
      <c r="J5" t="s">
        <v>69</v>
      </c>
      <c r="K5" s="1" t="s">
        <v>70</v>
      </c>
      <c r="L5" t="s">
        <v>71</v>
      </c>
      <c r="M5" t="s">
        <v>72</v>
      </c>
      <c r="N5" t="s">
        <v>33</v>
      </c>
      <c r="O5" t="s">
        <v>62</v>
      </c>
      <c r="P5" t="s">
        <v>62</v>
      </c>
      <c r="Q5" t="s">
        <v>40</v>
      </c>
      <c r="R5" t="s">
        <v>41</v>
      </c>
      <c r="S5" t="s">
        <v>73</v>
      </c>
      <c r="T5" s="3">
        <v>-7.6437933186611046E-2</v>
      </c>
      <c r="U5" s="3">
        <v>-7.6437933186611046E-2</v>
      </c>
      <c r="V5" s="3">
        <v>5.4141003170732518E-2</v>
      </c>
      <c r="W5" s="3">
        <v>5.4141003170732518E-2</v>
      </c>
      <c r="X5" s="4">
        <v>5.4141003170732518E-2</v>
      </c>
      <c r="Y5" s="4">
        <v>3.8264004197845009E-2</v>
      </c>
      <c r="Z5" s="4">
        <v>3.8264004197845009E-2</v>
      </c>
      <c r="AA5" s="4">
        <v>3.8264004197845009E-2</v>
      </c>
      <c r="AB5" s="3">
        <v>3.8264004197845009E-2</v>
      </c>
      <c r="AC5" s="3">
        <v>0.1187242601283402</v>
      </c>
      <c r="AD5" s="3">
        <v>0.1187242601283402</v>
      </c>
      <c r="AE5" s="3">
        <v>0.1187242601283402</v>
      </c>
      <c r="AF5" s="4">
        <v>0.1187242601283402</v>
      </c>
      <c r="AG5" s="4">
        <v>0.1496240569143831</v>
      </c>
      <c r="AH5" s="4">
        <v>0.1496240569143831</v>
      </c>
      <c r="AI5" s="4">
        <v>0.1496240569143831</v>
      </c>
      <c r="AJ5" s="3">
        <v>0.1496240569143831</v>
      </c>
      <c r="AK5" s="3">
        <v>0.14836202195915865</v>
      </c>
      <c r="AL5" s="3">
        <v>0.14836202195915865</v>
      </c>
      <c r="AM5" s="3">
        <v>0.14836202195915865</v>
      </c>
      <c r="AN5" s="3">
        <f t="shared" si="0"/>
        <v>0.14867753069796477</v>
      </c>
      <c r="AO5" s="4">
        <v>0.14836202195915865</v>
      </c>
      <c r="AP5" s="4">
        <v>0.12499499175308675</v>
      </c>
      <c r="AQ5" s="4">
        <v>0.12499499175308675</v>
      </c>
      <c r="AR5" s="4">
        <v>0.12499499175308675</v>
      </c>
      <c r="AS5" s="3">
        <v>0.12499499175308675</v>
      </c>
      <c r="AT5" s="3">
        <v>0.11674820440691394</v>
      </c>
      <c r="AU5" s="3">
        <v>0.11674820440691394</v>
      </c>
      <c r="AV5" s="3">
        <v>0.11674820440691394</v>
      </c>
      <c r="AW5" s="4">
        <v>0.11674820440691394</v>
      </c>
      <c r="AX5" s="4">
        <v>0.129778644411322</v>
      </c>
      <c r="AY5" s="4">
        <v>0.129778644411322</v>
      </c>
      <c r="AZ5" s="4">
        <v>0.129778644411322</v>
      </c>
      <c r="BA5">
        <v>806151000</v>
      </c>
      <c r="BB5">
        <v>806151000</v>
      </c>
      <c r="BC5">
        <v>1302031000</v>
      </c>
      <c r="BD5">
        <v>1302031000</v>
      </c>
      <c r="BE5" s="5">
        <v>1302031000</v>
      </c>
      <c r="BF5" s="5">
        <v>2092593000</v>
      </c>
      <c r="BG5" s="5">
        <v>2092593000</v>
      </c>
      <c r="BH5" s="5">
        <v>2092593000</v>
      </c>
      <c r="BI5">
        <v>2092593000</v>
      </c>
      <c r="BJ5">
        <v>3343147000</v>
      </c>
      <c r="BK5">
        <v>3343147000</v>
      </c>
      <c r="BL5">
        <v>3343147000</v>
      </c>
      <c r="BM5" s="5">
        <v>3343147000</v>
      </c>
      <c r="BN5" s="5">
        <v>4022517000</v>
      </c>
      <c r="BO5" s="5">
        <v>4022517000</v>
      </c>
      <c r="BP5" s="5">
        <v>4022517000</v>
      </c>
      <c r="BQ5">
        <v>4022517000</v>
      </c>
      <c r="BR5">
        <v>4555900000</v>
      </c>
      <c r="BS5">
        <v>4555900000</v>
      </c>
      <c r="BT5">
        <v>4555900000</v>
      </c>
      <c r="BU5">
        <f t="shared" si="1"/>
        <v>4422554250</v>
      </c>
      <c r="BV5" s="5">
        <v>4555900000</v>
      </c>
      <c r="BW5" s="5">
        <v>5664633000</v>
      </c>
      <c r="BX5" s="5">
        <v>5664633000</v>
      </c>
      <c r="BY5" s="5">
        <v>5664633000</v>
      </c>
      <c r="BZ5">
        <v>5664633000</v>
      </c>
      <c r="CA5">
        <v>6899846000</v>
      </c>
      <c r="CB5">
        <v>6899846000</v>
      </c>
      <c r="CC5">
        <v>6899846000</v>
      </c>
      <c r="CD5" s="5">
        <v>6899846000</v>
      </c>
      <c r="CE5" s="5">
        <v>7484151000</v>
      </c>
      <c r="CF5" s="5">
        <v>7484151000</v>
      </c>
      <c r="CG5" s="5">
        <v>7484151000</v>
      </c>
      <c r="CH5">
        <v>90586000</v>
      </c>
      <c r="CI5">
        <v>90586000</v>
      </c>
      <c r="CJ5">
        <v>124244000</v>
      </c>
      <c r="CK5">
        <v>124244000</v>
      </c>
      <c r="CL5" s="6">
        <v>124244000</v>
      </c>
      <c r="CM5" s="6">
        <v>255066000</v>
      </c>
      <c r="CN5" s="6">
        <v>255066000</v>
      </c>
      <c r="CO5" s="6">
        <v>255066000</v>
      </c>
      <c r="CP5">
        <v>255066000</v>
      </c>
      <c r="CQ5">
        <v>375043000</v>
      </c>
      <c r="CR5">
        <v>375043000</v>
      </c>
      <c r="CS5">
        <v>375043000</v>
      </c>
      <c r="CT5" s="6">
        <v>375043000</v>
      </c>
      <c r="CU5" s="6">
        <v>445142000</v>
      </c>
      <c r="CV5" s="6">
        <v>445142000</v>
      </c>
      <c r="CW5" s="6">
        <v>445142000</v>
      </c>
      <c r="CX5">
        <v>445142000</v>
      </c>
      <c r="CY5">
        <v>508607000</v>
      </c>
      <c r="CZ5">
        <v>508607000</v>
      </c>
      <c r="DA5">
        <v>508607000</v>
      </c>
      <c r="DB5" s="6">
        <v>508607000</v>
      </c>
      <c r="DC5" s="6">
        <v>603657000</v>
      </c>
      <c r="DD5" s="6">
        <v>603657000</v>
      </c>
      <c r="DE5" s="6">
        <v>603657000</v>
      </c>
      <c r="DF5">
        <v>603657000</v>
      </c>
      <c r="DG5">
        <v>798605000</v>
      </c>
      <c r="DH5">
        <v>798605000</v>
      </c>
      <c r="DI5">
        <v>798605000</v>
      </c>
      <c r="DJ5" s="6">
        <v>798605000</v>
      </c>
      <c r="DK5" s="6">
        <v>852872000</v>
      </c>
      <c r="DL5" s="6">
        <v>852872000</v>
      </c>
      <c r="DM5" s="6">
        <v>852872000</v>
      </c>
      <c r="DN5">
        <v>6924000</v>
      </c>
      <c r="DO5">
        <v>10849000</v>
      </c>
      <c r="DP5">
        <v>10849000</v>
      </c>
      <c r="DQ5">
        <v>10849000</v>
      </c>
      <c r="DR5" s="7">
        <v>10849000</v>
      </c>
      <c r="DS5" s="7">
        <v>-4480000</v>
      </c>
      <c r="DT5" s="7">
        <v>-4480000</v>
      </c>
      <c r="DU5" s="7">
        <v>-4480000</v>
      </c>
      <c r="DV5">
        <v>-4480000</v>
      </c>
      <c r="DW5">
        <v>5068000</v>
      </c>
      <c r="DX5">
        <v>5068000</v>
      </c>
      <c r="DY5">
        <v>5068000</v>
      </c>
      <c r="DZ5" s="7">
        <v>5068000</v>
      </c>
      <c r="EA5" s="7">
        <v>-18794000</v>
      </c>
      <c r="EB5" s="7">
        <v>-18794000</v>
      </c>
      <c r="EC5" s="7">
        <v>-18794000</v>
      </c>
      <c r="ED5">
        <v>-18794000</v>
      </c>
      <c r="EE5">
        <v>-25524000</v>
      </c>
      <c r="EF5">
        <v>-25524000</v>
      </c>
      <c r="EG5">
        <v>-25524000</v>
      </c>
      <c r="EH5" s="7">
        <v>-25524000</v>
      </c>
      <c r="EI5" s="7">
        <v>-18183000</v>
      </c>
      <c r="EJ5" s="7">
        <v>-18183000</v>
      </c>
      <c r="EK5" s="7">
        <v>-18183000</v>
      </c>
      <c r="EL5">
        <v>-18183000</v>
      </c>
      <c r="EM5">
        <v>-76164000</v>
      </c>
      <c r="EN5">
        <v>-76164000</v>
      </c>
      <c r="EO5">
        <v>-76164000</v>
      </c>
      <c r="EP5" s="7">
        <v>-76164000</v>
      </c>
      <c r="EQ5" s="7">
        <v>-67055000</v>
      </c>
      <c r="ER5" s="7">
        <v>-67055000</v>
      </c>
      <c r="ES5" s="7">
        <v>-67055000</v>
      </c>
      <c r="ET5" s="8">
        <v>0.10608062261288517</v>
      </c>
      <c r="EU5" s="8">
        <v>0.10608062261288517</v>
      </c>
      <c r="EV5" s="8">
        <v>0.11180378961791232</v>
      </c>
      <c r="EW5" s="8">
        <v>0.11180378961791232</v>
      </c>
      <c r="EX5" s="9">
        <v>0.11180378961791232</v>
      </c>
      <c r="EY5" s="9">
        <v>0.13206533712002286</v>
      </c>
      <c r="EZ5" s="9">
        <v>0.13206533712002286</v>
      </c>
      <c r="FA5" s="9">
        <v>0.13206533712002286</v>
      </c>
      <c r="FB5" s="8">
        <v>0.13206533712002286</v>
      </c>
      <c r="FC5" s="8">
        <v>0.13628386666814232</v>
      </c>
      <c r="FD5" s="8">
        <v>0.13628386666814232</v>
      </c>
      <c r="FE5" s="8">
        <v>0.13628386666814232</v>
      </c>
      <c r="FF5" s="9">
        <v>0.13628386666814232</v>
      </c>
      <c r="FG5" s="9">
        <v>0.13659034877913506</v>
      </c>
      <c r="FH5" s="9">
        <v>0.13659034877913506</v>
      </c>
      <c r="FI5" s="9">
        <v>0.13659034877913506</v>
      </c>
      <c r="FJ5" s="8">
        <v>0.13659034877913506</v>
      </c>
      <c r="FK5" s="8">
        <v>0.14107991834763714</v>
      </c>
      <c r="FL5" s="8">
        <v>0.14107991834763714</v>
      </c>
      <c r="FM5" s="8">
        <v>0.14107991834763714</v>
      </c>
      <c r="FN5" s="9">
        <v>0.14107991834763714</v>
      </c>
      <c r="FO5" s="9">
        <v>0.13876009266619743</v>
      </c>
      <c r="FP5" s="9">
        <v>0.13876009266619743</v>
      </c>
      <c r="FQ5" s="9">
        <v>0.13876009266619743</v>
      </c>
      <c r="FR5" s="8">
        <v>0.13876009266619743</v>
      </c>
      <c r="FS5" s="8">
        <v>0.14448916685966615</v>
      </c>
      <c r="FT5" s="8">
        <v>0.14448916685966615</v>
      </c>
      <c r="FU5" s="8">
        <v>0.14448916685966615</v>
      </c>
      <c r="FV5" s="9">
        <v>0.14448916685966615</v>
      </c>
      <c r="FW5" s="9">
        <v>0.14601268734422915</v>
      </c>
      <c r="FX5" s="9">
        <v>0.14601268734422915</v>
      </c>
      <c r="FY5" s="9">
        <v>0.14601268734422915</v>
      </c>
      <c r="FZ5">
        <v>2.9633021933387491</v>
      </c>
      <c r="GA5">
        <v>3.9359260763606825</v>
      </c>
      <c r="GB5">
        <v>0.68121025936639945</v>
      </c>
      <c r="GC5">
        <v>0.68121025936639945</v>
      </c>
      <c r="GD5" s="10">
        <v>0.68121025936639945</v>
      </c>
      <c r="GE5" s="10">
        <v>1.9390764480614326</v>
      </c>
      <c r="GF5" s="10">
        <v>1.9390764480614326</v>
      </c>
      <c r="GG5" s="10">
        <v>1.9390764480614326</v>
      </c>
      <c r="GH5">
        <v>1.9390764480614326</v>
      </c>
      <c r="GI5">
        <v>2.0788965315381236</v>
      </c>
      <c r="GJ5">
        <v>2.0788965315381236</v>
      </c>
      <c r="GK5">
        <v>2.0788965315381236</v>
      </c>
      <c r="GL5" s="10">
        <v>2.0788965315381236</v>
      </c>
      <c r="GM5" s="10">
        <v>1.6417764264908963</v>
      </c>
      <c r="GN5" s="10">
        <v>1.6417764264908963</v>
      </c>
      <c r="GO5" s="10">
        <v>1.6417764264908963</v>
      </c>
      <c r="GP5">
        <v>1.6417764264908963</v>
      </c>
      <c r="GQ5">
        <v>2.4018541382372689</v>
      </c>
      <c r="GR5">
        <v>2.4018541382372689</v>
      </c>
      <c r="GS5">
        <v>2.4018541382372689</v>
      </c>
      <c r="GT5" s="10">
        <v>2.4018541382372689</v>
      </c>
      <c r="GU5" s="10">
        <v>2.2154501893605181</v>
      </c>
      <c r="GV5" s="10">
        <v>2.2154501893605181</v>
      </c>
      <c r="GW5" s="10">
        <v>2.2154501893605181</v>
      </c>
      <c r="GX5">
        <v>2.2154501893605181</v>
      </c>
      <c r="GY5">
        <v>2.1978459546705054</v>
      </c>
      <c r="GZ5">
        <v>2.1978459546705054</v>
      </c>
      <c r="HA5">
        <v>2.1978459546705054</v>
      </c>
      <c r="HB5" s="10">
        <v>2.1978459546705054</v>
      </c>
      <c r="HC5" s="10">
        <v>2.0556015605761386</v>
      </c>
      <c r="HD5" s="10">
        <v>2.0556015605761386</v>
      </c>
      <c r="HE5" s="10">
        <v>2.0556015605761386</v>
      </c>
      <c r="HF5">
        <v>5228000</v>
      </c>
      <c r="HG5">
        <v>68013000</v>
      </c>
      <c r="HH5">
        <v>68013000</v>
      </c>
      <c r="HI5">
        <v>68013000</v>
      </c>
      <c r="HJ5" s="11">
        <v>68013000</v>
      </c>
      <c r="HK5" s="11">
        <v>94435000</v>
      </c>
      <c r="HL5" s="11">
        <v>94435000</v>
      </c>
      <c r="HM5" s="11">
        <v>94435000</v>
      </c>
      <c r="HN5">
        <v>94435000</v>
      </c>
      <c r="HO5">
        <v>38538000</v>
      </c>
      <c r="HP5">
        <v>38538000</v>
      </c>
      <c r="HQ5">
        <v>38538000</v>
      </c>
      <c r="HR5" s="11">
        <v>38538000</v>
      </c>
      <c r="HS5" s="11">
        <v>19847000</v>
      </c>
      <c r="HT5" s="11">
        <v>19847000</v>
      </c>
      <c r="HU5" s="11">
        <v>19847000</v>
      </c>
      <c r="HV5">
        <v>19847000</v>
      </c>
      <c r="HW5">
        <v>7413000</v>
      </c>
      <c r="HX5">
        <v>7413000</v>
      </c>
      <c r="HY5">
        <v>7413000</v>
      </c>
      <c r="HZ5" s="11">
        <v>7413000</v>
      </c>
      <c r="IA5" s="11">
        <v>2952000</v>
      </c>
      <c r="IB5" s="11">
        <v>2952000</v>
      </c>
      <c r="IC5" s="11">
        <v>2952000</v>
      </c>
      <c r="ID5">
        <v>2952000</v>
      </c>
      <c r="IE5">
        <v>10641000</v>
      </c>
      <c r="IF5">
        <v>10641000</v>
      </c>
      <c r="IG5">
        <v>10641000</v>
      </c>
      <c r="IH5" s="11">
        <v>10641000</v>
      </c>
      <c r="II5" s="11">
        <v>13901000</v>
      </c>
      <c r="IJ5" s="11">
        <v>13901000</v>
      </c>
      <c r="IK5" s="11">
        <v>13901000</v>
      </c>
      <c r="IL5" s="2">
        <v>35323</v>
      </c>
      <c r="IM5" s="2">
        <v>38427</v>
      </c>
      <c r="IN5" t="s">
        <v>66</v>
      </c>
    </row>
    <row r="6" spans="1:248" x14ac:dyDescent="0.3">
      <c r="A6" s="1" t="s">
        <v>74</v>
      </c>
      <c r="B6" s="2">
        <v>36903</v>
      </c>
      <c r="C6" s="2">
        <v>36903</v>
      </c>
      <c r="D6">
        <v>135</v>
      </c>
      <c r="E6" t="s">
        <v>75</v>
      </c>
      <c r="F6" s="1" t="s">
        <v>76</v>
      </c>
      <c r="G6" t="s">
        <v>77</v>
      </c>
      <c r="H6" t="s">
        <v>78</v>
      </c>
      <c r="I6" t="s">
        <v>33</v>
      </c>
      <c r="J6" t="s">
        <v>79</v>
      </c>
      <c r="K6" s="1" t="s">
        <v>80</v>
      </c>
      <c r="L6" t="s">
        <v>71</v>
      </c>
      <c r="M6" t="s">
        <v>72</v>
      </c>
      <c r="N6" t="s">
        <v>33</v>
      </c>
      <c r="O6" t="s">
        <v>81</v>
      </c>
      <c r="P6" t="s">
        <v>62</v>
      </c>
      <c r="Q6" t="s">
        <v>40</v>
      </c>
      <c r="R6" t="s">
        <v>41</v>
      </c>
      <c r="S6" t="s">
        <v>82</v>
      </c>
      <c r="T6" s="3">
        <v>0.25892595298807553</v>
      </c>
      <c r="U6" s="3">
        <v>8.5579101715042016E-2</v>
      </c>
      <c r="V6" s="3">
        <v>8.5579101715042016E-2</v>
      </c>
      <c r="W6" s="3">
        <v>8.5579101715042016E-2</v>
      </c>
      <c r="X6" s="4">
        <v>8.5579101715042016E-2</v>
      </c>
      <c r="Y6" s="4">
        <v>8.561373223598634E-2</v>
      </c>
      <c r="Z6" s="4">
        <v>8.561373223598634E-2</v>
      </c>
      <c r="AA6" s="4">
        <v>8.561373223598634E-2</v>
      </c>
      <c r="AB6" s="3">
        <v>8.561373223598634E-2</v>
      </c>
      <c r="AC6" s="3">
        <v>9.4854099142269596E-2</v>
      </c>
      <c r="AD6" s="3">
        <v>9.4854099142269596E-2</v>
      </c>
      <c r="AE6" s="3">
        <v>9.4854099142269596E-2</v>
      </c>
      <c r="AF6" s="4">
        <v>9.4854099142269596E-2</v>
      </c>
      <c r="AG6" s="4">
        <v>9.4854099142269596E-2</v>
      </c>
      <c r="AH6" s="4">
        <v>9.9853542596806316E-2</v>
      </c>
      <c r="AI6" s="4">
        <v>9.9853542596806316E-2</v>
      </c>
      <c r="AJ6" s="3">
        <v>9.9853542596806316E-2</v>
      </c>
      <c r="AK6" s="3">
        <v>0.12136731790410764</v>
      </c>
      <c r="AL6" s="3">
        <v>0.12136731790410764</v>
      </c>
      <c r="AM6" s="3">
        <v>0.12136731790410764</v>
      </c>
      <c r="AN6" s="3">
        <f t="shared" si="0"/>
        <v>0.11598887407728231</v>
      </c>
      <c r="AO6" s="4">
        <v>0.12136731790410764</v>
      </c>
      <c r="AP6" s="4">
        <v>1.6005035292001979E-2</v>
      </c>
      <c r="AQ6" s="4">
        <v>1.6005035292001979E-2</v>
      </c>
      <c r="AR6" s="4">
        <v>1.6005035292001979E-2</v>
      </c>
      <c r="AS6" s="3">
        <v>1.6005035292001979E-2</v>
      </c>
      <c r="AT6" s="3">
        <v>7.5279436189792159E-2</v>
      </c>
      <c r="AU6" s="3">
        <v>7.5279436189792159E-2</v>
      </c>
      <c r="AV6" s="3">
        <v>7.5279436189792159E-2</v>
      </c>
      <c r="AW6" s="4">
        <v>7.5279436189792159E-2</v>
      </c>
      <c r="AX6" s="4">
        <v>4.5015225738117302E-2</v>
      </c>
      <c r="AY6" s="4">
        <v>4.5015225738117302E-2</v>
      </c>
      <c r="AZ6" s="4">
        <v>4.5015225738117302E-2</v>
      </c>
      <c r="BA6">
        <v>906997000</v>
      </c>
      <c r="BB6">
        <v>1053821000</v>
      </c>
      <c r="BC6">
        <v>1053821000</v>
      </c>
      <c r="BD6">
        <v>1053821000</v>
      </c>
      <c r="BE6" s="5">
        <v>1053821000</v>
      </c>
      <c r="BF6" s="5">
        <v>1629332000</v>
      </c>
      <c r="BG6" s="5">
        <v>1629332000</v>
      </c>
      <c r="BH6" s="5">
        <v>1629332000</v>
      </c>
      <c r="BI6">
        <v>1629332000</v>
      </c>
      <c r="BJ6">
        <v>1825469000</v>
      </c>
      <c r="BK6">
        <v>1825469000</v>
      </c>
      <c r="BL6">
        <v>1825469000</v>
      </c>
      <c r="BM6" s="5">
        <v>1825469000</v>
      </c>
      <c r="BN6" s="5">
        <v>1825469000</v>
      </c>
      <c r="BO6" s="5">
        <v>1898597000</v>
      </c>
      <c r="BP6" s="5">
        <v>1898597000</v>
      </c>
      <c r="BQ6">
        <v>1898597000</v>
      </c>
      <c r="BR6">
        <v>1901819000</v>
      </c>
      <c r="BS6">
        <v>1901819000</v>
      </c>
      <c r="BT6">
        <v>1901819000</v>
      </c>
      <c r="BU6">
        <f t="shared" si="1"/>
        <v>1901013500</v>
      </c>
      <c r="BV6" s="5">
        <v>1901819000</v>
      </c>
      <c r="BW6" s="5">
        <v>1823300000</v>
      </c>
      <c r="BX6" s="5">
        <v>1823300000</v>
      </c>
      <c r="BY6" s="5">
        <v>1823300000</v>
      </c>
      <c r="BZ6">
        <v>1823300000</v>
      </c>
      <c r="CA6">
        <v>3885800000</v>
      </c>
      <c r="CB6">
        <v>3885800000</v>
      </c>
      <c r="CC6">
        <v>3885800000</v>
      </c>
      <c r="CD6" s="5">
        <v>3885800000</v>
      </c>
      <c r="CE6" s="5">
        <v>3983700000</v>
      </c>
      <c r="CF6" s="5">
        <v>3983700000</v>
      </c>
      <c r="CG6" s="5">
        <v>3983700000</v>
      </c>
      <c r="CH6">
        <v>68304000</v>
      </c>
      <c r="CI6">
        <v>86571000</v>
      </c>
      <c r="CJ6">
        <v>86571000</v>
      </c>
      <c r="CK6">
        <v>86571000</v>
      </c>
      <c r="CL6" s="6">
        <v>86571000</v>
      </c>
      <c r="CM6" s="6">
        <v>126050000</v>
      </c>
      <c r="CN6" s="6">
        <v>126050000</v>
      </c>
      <c r="CO6" s="6">
        <v>126050000</v>
      </c>
      <c r="CP6">
        <v>126050000</v>
      </c>
      <c r="CQ6">
        <v>149747000</v>
      </c>
      <c r="CR6">
        <v>149747000</v>
      </c>
      <c r="CS6">
        <v>149747000</v>
      </c>
      <c r="CT6" s="6">
        <v>149747000</v>
      </c>
      <c r="CU6" s="6">
        <v>149747000</v>
      </c>
      <c r="CV6" s="6">
        <v>152807000</v>
      </c>
      <c r="CW6" s="6">
        <v>152807000</v>
      </c>
      <c r="CX6">
        <v>152807000</v>
      </c>
      <c r="CY6">
        <v>158556000</v>
      </c>
      <c r="CZ6">
        <v>158556000</v>
      </c>
      <c r="DA6">
        <v>158556000</v>
      </c>
      <c r="DB6" s="6">
        <v>158556000</v>
      </c>
      <c r="DC6" s="6">
        <v>164400000</v>
      </c>
      <c r="DD6" s="6">
        <v>164400000</v>
      </c>
      <c r="DE6" s="6">
        <v>164400000</v>
      </c>
      <c r="DF6">
        <v>164400000</v>
      </c>
      <c r="DG6">
        <v>293500000</v>
      </c>
      <c r="DH6">
        <v>293500000</v>
      </c>
      <c r="DI6">
        <v>293500000</v>
      </c>
      <c r="DJ6" s="6">
        <v>293500000</v>
      </c>
      <c r="DK6" s="6">
        <v>273200000</v>
      </c>
      <c r="DL6" s="6">
        <v>273200000</v>
      </c>
      <c r="DM6" s="6">
        <v>273200000</v>
      </c>
      <c r="DN6">
        <v>-32073000</v>
      </c>
      <c r="DO6">
        <v>-32073000</v>
      </c>
      <c r="DP6">
        <v>-32073000</v>
      </c>
      <c r="DQ6">
        <v>-32073000</v>
      </c>
      <c r="DR6" s="7">
        <v>-32073000</v>
      </c>
      <c r="DS6" s="7">
        <v>23615000</v>
      </c>
      <c r="DT6" s="7">
        <v>23615000</v>
      </c>
      <c r="DU6" s="7">
        <v>23615000</v>
      </c>
      <c r="DV6">
        <v>23615000</v>
      </c>
      <c r="DW6">
        <v>-790000</v>
      </c>
      <c r="DX6">
        <v>-790000</v>
      </c>
      <c r="DY6">
        <v>-790000</v>
      </c>
      <c r="DZ6" s="7">
        <v>-790000</v>
      </c>
      <c r="EA6" s="7">
        <v>50699000</v>
      </c>
      <c r="EB6" s="7">
        <v>50699000</v>
      </c>
      <c r="EC6" s="7">
        <v>50699000</v>
      </c>
      <c r="ED6">
        <v>50699000</v>
      </c>
      <c r="EE6">
        <v>59700000</v>
      </c>
      <c r="EF6">
        <v>59700000</v>
      </c>
      <c r="EG6">
        <v>59700000</v>
      </c>
      <c r="EH6" s="7">
        <v>59700000</v>
      </c>
      <c r="EI6" s="7">
        <v>115500000</v>
      </c>
      <c r="EJ6" s="7">
        <v>115500000</v>
      </c>
      <c r="EK6" s="7">
        <v>115500000</v>
      </c>
      <c r="EL6">
        <v>115500000</v>
      </c>
      <c r="EM6">
        <v>69100000</v>
      </c>
      <c r="EN6">
        <v>69100000</v>
      </c>
      <c r="EO6">
        <v>69100000</v>
      </c>
      <c r="EP6" s="7">
        <v>69100000</v>
      </c>
      <c r="EQ6" s="7">
        <v>-112400000</v>
      </c>
      <c r="ER6" s="7">
        <v>-112400000</v>
      </c>
      <c r="ES6" s="7">
        <v>-112400000</v>
      </c>
      <c r="ET6" s="8">
        <v>0.19017372714573477</v>
      </c>
      <c r="EU6" s="8">
        <v>0.17884915939234461</v>
      </c>
      <c r="EV6" s="8">
        <v>0.17884915939234461</v>
      </c>
      <c r="EW6" s="8">
        <v>0.17884915939234461</v>
      </c>
      <c r="EX6" s="9">
        <v>0.17884915939234461</v>
      </c>
      <c r="EY6" s="9">
        <v>0.14310159009950091</v>
      </c>
      <c r="EZ6" s="9">
        <v>0.14310159009950091</v>
      </c>
      <c r="FA6" s="9">
        <v>0.14310159009950091</v>
      </c>
      <c r="FB6" s="8">
        <v>0.14310159009950091</v>
      </c>
      <c r="FC6" s="8">
        <v>0.1359787539530937</v>
      </c>
      <c r="FD6" s="8">
        <v>0.1359787539530937</v>
      </c>
      <c r="FE6" s="8">
        <v>0.1359787539530937</v>
      </c>
      <c r="FF6" s="9">
        <v>0.1359787539530937</v>
      </c>
      <c r="FG6" s="9">
        <v>0.1359787539530937</v>
      </c>
      <c r="FH6" s="9">
        <v>0.14996178757261283</v>
      </c>
      <c r="FI6" s="9">
        <v>0.14996178757261283</v>
      </c>
      <c r="FJ6" s="8">
        <v>0.14996178757261283</v>
      </c>
      <c r="FK6" s="8">
        <v>0.14020314236002479</v>
      </c>
      <c r="FL6" s="8">
        <v>0.14020314236002479</v>
      </c>
      <c r="FM6" s="8">
        <v>0.14020314236002479</v>
      </c>
      <c r="FN6" s="9">
        <v>0.14020314236002479</v>
      </c>
      <c r="FO6" s="9">
        <v>0.12000219382438436</v>
      </c>
      <c r="FP6" s="9">
        <v>0.12000219382438436</v>
      </c>
      <c r="FQ6" s="9">
        <v>0.12000219382438436</v>
      </c>
      <c r="FR6" s="8">
        <v>0.12000219382438436</v>
      </c>
      <c r="FS6" s="8">
        <v>0.13333161768490401</v>
      </c>
      <c r="FT6" s="8">
        <v>0.13333161768490401</v>
      </c>
      <c r="FU6" s="8">
        <v>0.13333161768490401</v>
      </c>
      <c r="FV6" s="9">
        <v>0.13333161768490401</v>
      </c>
      <c r="FW6" s="9">
        <v>0.11150438034992595</v>
      </c>
      <c r="FX6" s="9">
        <v>0.11150438034992595</v>
      </c>
      <c r="FY6" s="9">
        <v>0.11150438034992595</v>
      </c>
      <c r="FZ6">
        <v>-2.8537353800815275</v>
      </c>
      <c r="GA6">
        <v>-6.0516296806422103</v>
      </c>
      <c r="GB6">
        <v>-6.0516296806422103</v>
      </c>
      <c r="GC6">
        <v>-6.0516296806422103</v>
      </c>
      <c r="GD6" s="10">
        <v>-6.0516296806422103</v>
      </c>
      <c r="GE6" s="10">
        <v>-11.727614061331339</v>
      </c>
      <c r="GF6" s="10">
        <v>-11.727614061331339</v>
      </c>
      <c r="GG6" s="10">
        <v>-11.727614061331339</v>
      </c>
      <c r="GH6">
        <v>-11.727614061331339</v>
      </c>
      <c r="GI6">
        <v>-10.994007847463363</v>
      </c>
      <c r="GJ6">
        <v>-10.994007847463363</v>
      </c>
      <c r="GK6">
        <v>-10.994007847463363</v>
      </c>
      <c r="GL6" s="10">
        <v>-10.994007847463363</v>
      </c>
      <c r="GM6" s="10">
        <v>-11.478231437489814</v>
      </c>
      <c r="GN6" s="10">
        <v>-6.0589196736390045</v>
      </c>
      <c r="GO6" s="10">
        <v>-6.0589196736390045</v>
      </c>
      <c r="GP6">
        <v>-6.0589196736390045</v>
      </c>
      <c r="GQ6">
        <v>-5.7283496573884092</v>
      </c>
      <c r="GR6">
        <v>-5.7283496573884092</v>
      </c>
      <c r="GS6">
        <v>-5.7283496573884092</v>
      </c>
      <c r="GT6" s="10">
        <v>-5.7283496573884092</v>
      </c>
      <c r="GU6" s="10">
        <v>3.5444355484387509</v>
      </c>
      <c r="GV6" s="10">
        <v>3.5444355484387509</v>
      </c>
      <c r="GW6" s="10">
        <v>3.5444355484387509</v>
      </c>
      <c r="GX6">
        <v>3.5444355484387509</v>
      </c>
      <c r="GY6">
        <v>3.2432704402515724</v>
      </c>
      <c r="GZ6">
        <v>3.2432704402515724</v>
      </c>
      <c r="HA6">
        <v>3.2432704402515724</v>
      </c>
      <c r="HB6" s="10">
        <v>3.2432704402515724</v>
      </c>
      <c r="HC6" s="10">
        <v>2.9189189189189189</v>
      </c>
      <c r="HD6" s="10">
        <v>2.9189189189189189</v>
      </c>
      <c r="HE6" s="10">
        <v>2.9189189189189189</v>
      </c>
      <c r="HF6">
        <v>14314000</v>
      </c>
      <c r="HG6">
        <v>14314000</v>
      </c>
      <c r="HH6">
        <v>14314000</v>
      </c>
      <c r="HI6">
        <v>14314000</v>
      </c>
      <c r="HJ6" s="11">
        <v>14314000</v>
      </c>
      <c r="HK6" s="11">
        <v>24004000</v>
      </c>
      <c r="HL6" s="11">
        <v>24004000</v>
      </c>
      <c r="HM6" s="11">
        <v>24004000</v>
      </c>
      <c r="HN6">
        <v>24004000</v>
      </c>
      <c r="HO6">
        <v>23755000</v>
      </c>
      <c r="HP6">
        <v>23755000</v>
      </c>
      <c r="HQ6">
        <v>23755000</v>
      </c>
      <c r="HR6" s="11">
        <v>23755000</v>
      </c>
      <c r="HS6" s="11">
        <v>13980000</v>
      </c>
      <c r="HT6" s="11">
        <v>13980000</v>
      </c>
      <c r="HU6" s="11">
        <v>13980000</v>
      </c>
      <c r="HV6">
        <v>13980000</v>
      </c>
      <c r="HW6">
        <v>20862000</v>
      </c>
      <c r="HX6">
        <v>20862000</v>
      </c>
      <c r="HY6">
        <v>20862000</v>
      </c>
      <c r="HZ6" s="11">
        <v>20862000</v>
      </c>
      <c r="IA6" s="11">
        <v>73900000</v>
      </c>
      <c r="IB6" s="11">
        <v>73900000</v>
      </c>
      <c r="IC6" s="11">
        <v>73900000</v>
      </c>
      <c r="ID6">
        <v>73900000</v>
      </c>
      <c r="IE6">
        <v>81300000</v>
      </c>
      <c r="IF6">
        <v>81300000</v>
      </c>
      <c r="IG6">
        <v>81300000</v>
      </c>
      <c r="IH6" s="11">
        <v>81300000</v>
      </c>
      <c r="II6" s="11">
        <v>13200000</v>
      </c>
      <c r="IJ6" s="11">
        <v>13200000</v>
      </c>
      <c r="IK6" s="11">
        <v>13200000</v>
      </c>
      <c r="IL6" s="2">
        <v>35351</v>
      </c>
      <c r="IM6" s="2">
        <v>38455</v>
      </c>
      <c r="IN6" t="s">
        <v>76</v>
      </c>
    </row>
    <row r="7" spans="1:248" x14ac:dyDescent="0.3">
      <c r="A7" s="1" t="s">
        <v>83</v>
      </c>
      <c r="B7" s="2">
        <v>37000</v>
      </c>
      <c r="C7" s="2">
        <v>37000</v>
      </c>
      <c r="D7">
        <v>87.724999999999994</v>
      </c>
      <c r="E7" t="s">
        <v>84</v>
      </c>
      <c r="F7" s="1" t="s">
        <v>85</v>
      </c>
      <c r="G7" t="s">
        <v>46</v>
      </c>
      <c r="H7" t="s">
        <v>50</v>
      </c>
      <c r="I7" t="s">
        <v>33</v>
      </c>
      <c r="J7" t="s">
        <v>86</v>
      </c>
      <c r="K7" s="1" t="s">
        <v>87</v>
      </c>
      <c r="L7" t="s">
        <v>88</v>
      </c>
      <c r="M7" t="s">
        <v>89</v>
      </c>
      <c r="N7" t="s">
        <v>33</v>
      </c>
      <c r="O7" t="s">
        <v>90</v>
      </c>
      <c r="P7" t="s">
        <v>91</v>
      </c>
      <c r="Q7" t="s">
        <v>40</v>
      </c>
      <c r="R7" t="s">
        <v>41</v>
      </c>
      <c r="S7" t="s">
        <v>92</v>
      </c>
      <c r="T7" s="3">
        <v>0.20174277077816119</v>
      </c>
      <c r="U7" s="3">
        <v>0.20174277077816119</v>
      </c>
      <c r="V7" s="3">
        <v>0.20174277077816119</v>
      </c>
      <c r="W7" s="3">
        <v>0.20174277077816119</v>
      </c>
      <c r="X7" s="4">
        <v>0.14273809674120277</v>
      </c>
      <c r="Y7" s="4">
        <v>0.14273809674120277</v>
      </c>
      <c r="Z7" s="4">
        <v>0.14273809674120277</v>
      </c>
      <c r="AA7" s="4">
        <v>0.14273809674120277</v>
      </c>
      <c r="AB7" s="3">
        <v>-0.11540171409352905</v>
      </c>
      <c r="AC7" s="3">
        <v>-0.11540171409352905</v>
      </c>
      <c r="AD7" s="3">
        <v>-0.11540171409352905</v>
      </c>
      <c r="AE7" s="3">
        <v>-0.11540171409352905</v>
      </c>
      <c r="AF7" s="4">
        <v>0.10631489375302122</v>
      </c>
      <c r="AG7" s="4">
        <v>0.10631489375302122</v>
      </c>
      <c r="AH7" s="4">
        <v>0.10631489375302122</v>
      </c>
      <c r="AI7" s="4">
        <v>0.10631489375302122</v>
      </c>
      <c r="AJ7" s="3">
        <v>0.13127347290251898</v>
      </c>
      <c r="AK7" s="3">
        <v>0.13127347290251898</v>
      </c>
      <c r="AL7" s="3">
        <v>0.13127347290251898</v>
      </c>
      <c r="AM7" s="3">
        <v>0.13127347290251898</v>
      </c>
      <c r="AN7" s="3">
        <f t="shared" si="0"/>
        <v>0.13127347290251898</v>
      </c>
      <c r="AO7" s="4">
        <v>3.9800877648280095E-2</v>
      </c>
      <c r="AP7" s="4">
        <v>3.9800877648280095E-2</v>
      </c>
      <c r="AQ7" s="4">
        <v>3.9800877648280095E-2</v>
      </c>
      <c r="AR7" s="4">
        <v>3.9800877648280095E-2</v>
      </c>
      <c r="AS7" s="3">
        <v>4.4938776007363929E-2</v>
      </c>
      <c r="AT7" s="3">
        <v>4.4938776007363929E-2</v>
      </c>
      <c r="AU7" s="3">
        <v>4.4938776007363929E-2</v>
      </c>
      <c r="AV7" s="3">
        <v>4.4938776007363929E-2</v>
      </c>
      <c r="AW7" s="4">
        <v>1.3446658030181016E-2</v>
      </c>
      <c r="AX7" s="4">
        <v>1.3446658030181016E-2</v>
      </c>
      <c r="AY7" s="4">
        <v>1.3446658030181016E-2</v>
      </c>
      <c r="AZ7" s="4">
        <v>1.3446658030181016E-2</v>
      </c>
      <c r="BA7">
        <v>124638000</v>
      </c>
      <c r="BB7">
        <v>124638000</v>
      </c>
      <c r="BC7">
        <v>124638000</v>
      </c>
      <c r="BD7">
        <v>124638000</v>
      </c>
      <c r="BE7" s="5">
        <v>176863000</v>
      </c>
      <c r="BF7" s="5">
        <v>176863000</v>
      </c>
      <c r="BG7" s="5">
        <v>176863000</v>
      </c>
      <c r="BH7" s="5">
        <v>176863000</v>
      </c>
      <c r="BI7">
        <v>192886000</v>
      </c>
      <c r="BJ7">
        <v>192886000</v>
      </c>
      <c r="BK7">
        <v>192886000</v>
      </c>
      <c r="BL7">
        <v>192886000</v>
      </c>
      <c r="BM7" s="5">
        <v>202751000</v>
      </c>
      <c r="BN7" s="5">
        <v>202751000</v>
      </c>
      <c r="BO7" s="5">
        <v>202751000</v>
      </c>
      <c r="BP7" s="5">
        <v>202751000</v>
      </c>
      <c r="BQ7">
        <v>204628000</v>
      </c>
      <c r="BR7">
        <v>204628000</v>
      </c>
      <c r="BS7">
        <v>204628000</v>
      </c>
      <c r="BT7">
        <v>204628000</v>
      </c>
      <c r="BU7">
        <f t="shared" si="1"/>
        <v>204628000</v>
      </c>
      <c r="BV7" s="5">
        <v>190810000</v>
      </c>
      <c r="BW7" s="5">
        <v>190810000</v>
      </c>
      <c r="BX7" s="5">
        <v>190810000</v>
      </c>
      <c r="BY7" s="5">
        <v>190810000</v>
      </c>
      <c r="BZ7">
        <v>186279000</v>
      </c>
      <c r="CA7">
        <v>186279000</v>
      </c>
      <c r="CB7">
        <v>186279000</v>
      </c>
      <c r="CC7">
        <v>186279000</v>
      </c>
      <c r="CD7" s="5">
        <v>191140000</v>
      </c>
      <c r="CE7" s="5">
        <v>191140000</v>
      </c>
      <c r="CF7" s="5">
        <v>191140000</v>
      </c>
      <c r="CG7" s="5">
        <v>191140000</v>
      </c>
      <c r="CH7">
        <v>30688000</v>
      </c>
      <c r="CI7">
        <v>30688000</v>
      </c>
      <c r="CJ7">
        <v>30688000</v>
      </c>
      <c r="CK7">
        <v>30688000</v>
      </c>
      <c r="CL7" s="6">
        <v>47575000</v>
      </c>
      <c r="CM7" s="6">
        <v>47575000</v>
      </c>
      <c r="CN7" s="6">
        <v>47575000</v>
      </c>
      <c r="CO7" s="6">
        <v>47575000</v>
      </c>
      <c r="CP7">
        <v>54405000</v>
      </c>
      <c r="CQ7">
        <v>54405000</v>
      </c>
      <c r="CR7">
        <v>54405000</v>
      </c>
      <c r="CS7">
        <v>54405000</v>
      </c>
      <c r="CT7" s="6">
        <v>59428000</v>
      </c>
      <c r="CU7" s="6">
        <v>59428000</v>
      </c>
      <c r="CV7" s="6">
        <v>59428000</v>
      </c>
      <c r="CW7" s="6">
        <v>59428000</v>
      </c>
      <c r="CX7">
        <v>57376000</v>
      </c>
      <c r="CY7">
        <v>57376000</v>
      </c>
      <c r="CZ7">
        <v>57376000</v>
      </c>
      <c r="DA7">
        <v>57376000</v>
      </c>
      <c r="DB7" s="6">
        <v>59503000</v>
      </c>
      <c r="DC7" s="6">
        <v>59503000</v>
      </c>
      <c r="DD7" s="6">
        <v>59503000</v>
      </c>
      <c r="DE7" s="6">
        <v>59503000</v>
      </c>
      <c r="DF7">
        <v>48631000</v>
      </c>
      <c r="DG7">
        <v>48631000</v>
      </c>
      <c r="DH7">
        <v>48631000</v>
      </c>
      <c r="DI7">
        <v>48631000</v>
      </c>
      <c r="DJ7" s="6">
        <v>68804000</v>
      </c>
      <c r="DK7" s="6">
        <v>68804000</v>
      </c>
      <c r="DL7" s="6">
        <v>68804000</v>
      </c>
      <c r="DM7" s="6">
        <v>68804000</v>
      </c>
      <c r="DN7">
        <v>-10489000</v>
      </c>
      <c r="DO7">
        <v>-10489000</v>
      </c>
      <c r="DP7">
        <v>-10489000</v>
      </c>
      <c r="DQ7">
        <v>-10489000</v>
      </c>
      <c r="DR7" s="7">
        <v>-1788000</v>
      </c>
      <c r="DS7" s="7">
        <v>-1788000</v>
      </c>
      <c r="DT7" s="7">
        <v>-1788000</v>
      </c>
      <c r="DU7" s="7">
        <v>-1788000</v>
      </c>
      <c r="DV7">
        <v>-7495000</v>
      </c>
      <c r="DW7">
        <v>-7495000</v>
      </c>
      <c r="DX7">
        <v>-7495000</v>
      </c>
      <c r="DY7">
        <v>-7495000</v>
      </c>
      <c r="DZ7" s="7">
        <v>266000</v>
      </c>
      <c r="EA7" s="7">
        <v>266000</v>
      </c>
      <c r="EB7" s="7">
        <v>266000</v>
      </c>
      <c r="EC7" s="7">
        <v>266000</v>
      </c>
      <c r="ED7">
        <v>-404000</v>
      </c>
      <c r="EE7">
        <v>-404000</v>
      </c>
      <c r="EF7">
        <v>-404000</v>
      </c>
      <c r="EG7">
        <v>-404000</v>
      </c>
      <c r="EH7" s="7">
        <v>2620000</v>
      </c>
      <c r="EI7" s="7">
        <v>2620000</v>
      </c>
      <c r="EJ7" s="7">
        <v>2620000</v>
      </c>
      <c r="EK7" s="7">
        <v>2620000</v>
      </c>
      <c r="EL7">
        <v>-2156000</v>
      </c>
      <c r="EM7">
        <v>-2156000</v>
      </c>
      <c r="EN7">
        <v>-2156000</v>
      </c>
      <c r="EO7">
        <v>-2156000</v>
      </c>
      <c r="EP7" s="7">
        <v>-985000</v>
      </c>
      <c r="EQ7" s="7">
        <v>-985000</v>
      </c>
      <c r="ER7" s="7">
        <v>-985000</v>
      </c>
      <c r="ES7" s="7">
        <v>-985000</v>
      </c>
      <c r="ET7" s="8">
        <v>0.52283412763362702</v>
      </c>
      <c r="EU7" s="8">
        <v>0.52283412763362702</v>
      </c>
      <c r="EV7" s="8">
        <v>0.52283412763362702</v>
      </c>
      <c r="EW7" s="8">
        <v>0.52283412763362702</v>
      </c>
      <c r="EX7" s="9">
        <v>0.48616160531032493</v>
      </c>
      <c r="EY7" s="9">
        <v>0.48616160531032493</v>
      </c>
      <c r="EZ7" s="9">
        <v>0.48616160531032493</v>
      </c>
      <c r="FA7" s="9">
        <v>0.48616160531032493</v>
      </c>
      <c r="FB7" s="8">
        <v>0.45528446854618793</v>
      </c>
      <c r="FC7" s="8">
        <v>0.45528446854618793</v>
      </c>
      <c r="FD7" s="8">
        <v>0.45528446854618793</v>
      </c>
      <c r="FE7" s="8">
        <v>0.45528446854618793</v>
      </c>
      <c r="FF7" s="9">
        <v>0.45446384974673371</v>
      </c>
      <c r="FG7" s="9">
        <v>0.45446384974673371</v>
      </c>
      <c r="FH7" s="9">
        <v>0.45446384974673371</v>
      </c>
      <c r="FI7" s="9">
        <v>0.45446384974673371</v>
      </c>
      <c r="FJ7" s="8">
        <v>0.4609975174462928</v>
      </c>
      <c r="FK7" s="8">
        <v>0.4609975174462928</v>
      </c>
      <c r="FL7" s="8">
        <v>0.4609975174462928</v>
      </c>
      <c r="FM7" s="8">
        <v>0.4609975174462928</v>
      </c>
      <c r="FN7" s="9">
        <v>0.45286410565483987</v>
      </c>
      <c r="FO7" s="9">
        <v>0.45286410565483987</v>
      </c>
      <c r="FP7" s="9">
        <v>0.45286410565483987</v>
      </c>
      <c r="FQ7" s="9">
        <v>0.45286410565483987</v>
      </c>
      <c r="FR7" s="8">
        <v>0.42352063302895121</v>
      </c>
      <c r="FS7" s="8">
        <v>0.42352063302895121</v>
      </c>
      <c r="FT7" s="8">
        <v>0.42352063302895121</v>
      </c>
      <c r="FU7" s="8">
        <v>0.42352063302895121</v>
      </c>
      <c r="FV7" s="9">
        <v>0.4237469917338077</v>
      </c>
      <c r="FW7" s="9">
        <v>0.4237469917338077</v>
      </c>
      <c r="FX7" s="9">
        <v>0.4237469917338077</v>
      </c>
      <c r="FY7" s="9">
        <v>0.4237469917338077</v>
      </c>
      <c r="FZ7">
        <v>0.64503644455911757</v>
      </c>
      <c r="GA7">
        <v>0.64503644455911757</v>
      </c>
      <c r="GB7">
        <v>0.64503644455911757</v>
      </c>
      <c r="GC7">
        <v>0.64503644455911757</v>
      </c>
      <c r="GD7" s="10">
        <v>1.145626987317715</v>
      </c>
      <c r="GE7" s="10">
        <v>1.145626987317715</v>
      </c>
      <c r="GF7" s="10">
        <v>1.145626987317715</v>
      </c>
      <c r="GG7" s="10">
        <v>1.145626987317715</v>
      </c>
      <c r="GH7">
        <v>-2.1912801440834562</v>
      </c>
      <c r="GI7">
        <v>-2.1912801440834562</v>
      </c>
      <c r="GJ7">
        <v>-2.1912801440834562</v>
      </c>
      <c r="GK7">
        <v>-2.1912801440834562</v>
      </c>
      <c r="GL7" s="10">
        <v>-2.0895130600242173</v>
      </c>
      <c r="GM7" s="10">
        <v>-2.0895130600242173</v>
      </c>
      <c r="GN7" s="10">
        <v>-2.0895130600242173</v>
      </c>
      <c r="GO7" s="10">
        <v>-2.0895130600242173</v>
      </c>
      <c r="GP7">
        <v>-1.9781104425853568</v>
      </c>
      <c r="GQ7">
        <v>-1.9781104425853568</v>
      </c>
      <c r="GR7">
        <v>-1.9781104425853568</v>
      </c>
      <c r="GS7">
        <v>-1.9781104425853568</v>
      </c>
      <c r="GT7" s="10">
        <v>6.2702024560238963</v>
      </c>
      <c r="GU7" s="10">
        <v>6.2702024560238963</v>
      </c>
      <c r="GV7" s="10">
        <v>6.2702024560238963</v>
      </c>
      <c r="GW7" s="10">
        <v>6.2702024560238963</v>
      </c>
      <c r="GX7">
        <v>3.5400607127286818</v>
      </c>
      <c r="GY7">
        <v>3.5400607127286818</v>
      </c>
      <c r="GZ7">
        <v>3.5400607127286818</v>
      </c>
      <c r="HA7">
        <v>3.5400607127286818</v>
      </c>
      <c r="HB7" s="10">
        <v>1.6596179215322227</v>
      </c>
      <c r="HC7" s="10">
        <v>1.6596179215322227</v>
      </c>
      <c r="HD7" s="10">
        <v>1.6596179215322227</v>
      </c>
      <c r="HE7" s="10">
        <v>1.6596179215322227</v>
      </c>
      <c r="HF7">
        <v>10629000</v>
      </c>
      <c r="HG7">
        <v>10629000</v>
      </c>
      <c r="HH7">
        <v>10629000</v>
      </c>
      <c r="HI7">
        <v>10629000</v>
      </c>
      <c r="HJ7" s="11">
        <v>11020000</v>
      </c>
      <c r="HK7" s="11">
        <v>11020000</v>
      </c>
      <c r="HL7" s="11">
        <v>11020000</v>
      </c>
      <c r="HM7" s="11">
        <v>11020000</v>
      </c>
      <c r="HN7">
        <v>9772000</v>
      </c>
      <c r="HO7">
        <v>9772000</v>
      </c>
      <c r="HP7">
        <v>9772000</v>
      </c>
      <c r="HQ7">
        <v>9772000</v>
      </c>
      <c r="HR7" s="11">
        <v>5417000</v>
      </c>
      <c r="HS7" s="11">
        <v>5417000</v>
      </c>
      <c r="HT7" s="11">
        <v>5417000</v>
      </c>
      <c r="HU7" s="11">
        <v>5417000</v>
      </c>
      <c r="HV7">
        <v>4981000</v>
      </c>
      <c r="HW7">
        <v>4981000</v>
      </c>
      <c r="HX7">
        <v>4981000</v>
      </c>
      <c r="HY7">
        <v>4981000</v>
      </c>
      <c r="HZ7" s="11">
        <v>2048000</v>
      </c>
      <c r="IA7" s="11">
        <v>2048000</v>
      </c>
      <c r="IB7" s="11">
        <v>2048000</v>
      </c>
      <c r="IC7" s="11">
        <v>2048000</v>
      </c>
      <c r="ID7">
        <v>12647000</v>
      </c>
      <c r="IE7">
        <v>12647000</v>
      </c>
      <c r="IF7">
        <v>12647000</v>
      </c>
      <c r="IG7">
        <v>12647000</v>
      </c>
      <c r="IH7" s="11">
        <v>6770000</v>
      </c>
      <c r="II7" s="11">
        <v>6770000</v>
      </c>
      <c r="IJ7" s="11">
        <v>6770000</v>
      </c>
      <c r="IK7" s="11">
        <v>6770000</v>
      </c>
      <c r="IL7" s="2">
        <v>35448</v>
      </c>
      <c r="IM7" s="2">
        <v>38552</v>
      </c>
      <c r="IN7" t="s">
        <v>85</v>
      </c>
    </row>
    <row r="8" spans="1:248" x14ac:dyDescent="0.3">
      <c r="A8" s="1" t="s">
        <v>93</v>
      </c>
      <c r="B8" s="2">
        <v>37005</v>
      </c>
      <c r="C8" s="2">
        <v>37005</v>
      </c>
      <c r="D8">
        <v>3772.4229999999998</v>
      </c>
      <c r="E8" t="s">
        <v>94</v>
      </c>
      <c r="F8" s="1" t="s">
        <v>95</v>
      </c>
      <c r="G8" t="s">
        <v>96</v>
      </c>
      <c r="H8" t="s">
        <v>97</v>
      </c>
      <c r="I8" t="s">
        <v>33</v>
      </c>
      <c r="J8" t="s">
        <v>98</v>
      </c>
      <c r="K8" t="s">
        <v>62</v>
      </c>
      <c r="L8" t="s">
        <v>71</v>
      </c>
      <c r="M8" t="s">
        <v>99</v>
      </c>
      <c r="N8" t="s">
        <v>33</v>
      </c>
      <c r="O8" t="s">
        <v>100</v>
      </c>
      <c r="P8" t="s">
        <v>62</v>
      </c>
      <c r="Q8" t="s">
        <v>40</v>
      </c>
      <c r="R8" t="s">
        <v>41</v>
      </c>
      <c r="S8" t="s">
        <v>101</v>
      </c>
      <c r="T8" s="3">
        <v>9.1459950766900208E-2</v>
      </c>
      <c r="U8" s="3">
        <v>9.1459950766900208E-2</v>
      </c>
      <c r="V8" s="3">
        <v>9.1459950766900208E-2</v>
      </c>
      <c r="W8" s="3">
        <v>9.1459950766900208E-2</v>
      </c>
      <c r="X8" s="4">
        <v>0.14421641791044776</v>
      </c>
      <c r="Y8" s="4">
        <v>0.14421641791044776</v>
      </c>
      <c r="Z8" s="4">
        <v>0.14421641791044776</v>
      </c>
      <c r="AA8" s="4">
        <v>0.14421641791044776</v>
      </c>
      <c r="AB8" s="3">
        <v>0.10099424385138671</v>
      </c>
      <c r="AC8" s="3">
        <v>0.10099424385138671</v>
      </c>
      <c r="AD8" s="3">
        <v>0.10099424385138671</v>
      </c>
      <c r="AE8" s="3">
        <v>0.10099424385138671</v>
      </c>
      <c r="AF8" s="4">
        <v>2.2912994712385837E-2</v>
      </c>
      <c r="AG8" s="4">
        <v>2.2912994712385837E-2</v>
      </c>
      <c r="AH8" s="4">
        <v>2.2912994712385837E-2</v>
      </c>
      <c r="AI8" s="4">
        <v>2.2912994712385837E-2</v>
      </c>
      <c r="AJ8" s="3">
        <v>1.4207650273224045E-2</v>
      </c>
      <c r="AK8" s="3">
        <v>1.4207650273224045E-2</v>
      </c>
      <c r="AL8" s="3">
        <v>1.4207650273224045E-2</v>
      </c>
      <c r="AM8" s="3">
        <v>1.4207650273224045E-2</v>
      </c>
      <c r="AN8" s="3">
        <f t="shared" si="0"/>
        <v>1.4207650273224045E-2</v>
      </c>
      <c r="AO8" s="4">
        <v>-5.7211470546687383E-2</v>
      </c>
      <c r="AP8" s="4">
        <v>-5.7211470546687383E-2</v>
      </c>
      <c r="AQ8" s="4">
        <v>-5.7211470546687383E-2</v>
      </c>
      <c r="AR8" s="4">
        <v>-5.7211470546687383E-2</v>
      </c>
      <c r="AS8" s="3">
        <v>1.9379258137774413E-2</v>
      </c>
      <c r="AT8" s="3">
        <v>1.9379258137774413E-2</v>
      </c>
      <c r="AU8" s="3">
        <v>1.9379258137774413E-2</v>
      </c>
      <c r="AV8" s="3">
        <v>1.9379258137774413E-2</v>
      </c>
      <c r="AW8" s="4">
        <v>-0.13502626970227671</v>
      </c>
      <c r="AX8" s="4">
        <v>-0.13502626970227671</v>
      </c>
      <c r="AY8" s="4">
        <v>-0.13502626970227671</v>
      </c>
      <c r="AZ8" s="4">
        <v>-0.13502626970227671</v>
      </c>
      <c r="BA8">
        <v>6533000000</v>
      </c>
      <c r="BB8">
        <v>6533000000</v>
      </c>
      <c r="BC8">
        <v>6533000000</v>
      </c>
      <c r="BD8">
        <v>6533000000</v>
      </c>
      <c r="BE8" s="5">
        <v>6814000000</v>
      </c>
      <c r="BF8" s="5">
        <v>6814000000</v>
      </c>
      <c r="BG8" s="5">
        <v>6814000000</v>
      </c>
      <c r="BH8" s="5">
        <v>6814000000</v>
      </c>
      <c r="BI8">
        <v>6378000000</v>
      </c>
      <c r="BJ8">
        <v>6378000000</v>
      </c>
      <c r="BK8">
        <v>6378000000</v>
      </c>
      <c r="BL8">
        <v>6378000000</v>
      </c>
      <c r="BM8" s="5">
        <v>5536000000</v>
      </c>
      <c r="BN8" s="5">
        <v>5536000000</v>
      </c>
      <c r="BO8" s="5">
        <v>5536000000</v>
      </c>
      <c r="BP8" s="5">
        <v>5536000000</v>
      </c>
      <c r="BQ8">
        <v>6090000000</v>
      </c>
      <c r="BR8">
        <v>6090000000</v>
      </c>
      <c r="BS8">
        <v>6090000000</v>
      </c>
      <c r="BT8">
        <v>6090000000</v>
      </c>
      <c r="BU8">
        <f t="shared" si="1"/>
        <v>6090000000</v>
      </c>
      <c r="BV8" s="5">
        <v>6286000000</v>
      </c>
      <c r="BW8" s="5">
        <v>6286000000</v>
      </c>
      <c r="BX8" s="5">
        <v>6286000000</v>
      </c>
      <c r="BY8" s="5">
        <v>6286000000</v>
      </c>
      <c r="BZ8">
        <v>6949000000</v>
      </c>
      <c r="CA8">
        <v>6949000000</v>
      </c>
      <c r="CB8">
        <v>6949000000</v>
      </c>
      <c r="CC8">
        <v>6949000000</v>
      </c>
      <c r="CD8" s="5">
        <v>9328000000</v>
      </c>
      <c r="CE8" s="5">
        <v>9328000000</v>
      </c>
      <c r="CF8" s="5">
        <v>9328000000</v>
      </c>
      <c r="CG8" s="5">
        <v>9328000000</v>
      </c>
      <c r="CH8">
        <v>-165000000</v>
      </c>
      <c r="CI8">
        <v>-165000000</v>
      </c>
      <c r="CJ8">
        <v>-165000000</v>
      </c>
      <c r="CK8">
        <v>-165000000</v>
      </c>
      <c r="CL8" s="6">
        <v>-137000000</v>
      </c>
      <c r="CM8" s="6">
        <v>-137000000</v>
      </c>
      <c r="CN8" s="6">
        <v>-137000000</v>
      </c>
      <c r="CO8" s="6">
        <v>-137000000</v>
      </c>
      <c r="CP8">
        <v>-201000000</v>
      </c>
      <c r="CQ8">
        <v>-201000000</v>
      </c>
      <c r="CR8">
        <v>-201000000</v>
      </c>
      <c r="CS8">
        <v>-201000000</v>
      </c>
      <c r="CT8" s="6">
        <v>-283000000</v>
      </c>
      <c r="CU8" s="6">
        <v>-283000000</v>
      </c>
      <c r="CV8" s="6">
        <v>-283000000</v>
      </c>
      <c r="CW8" s="6">
        <v>-283000000</v>
      </c>
      <c r="CX8">
        <v>-16000000</v>
      </c>
      <c r="CY8">
        <v>-16000000</v>
      </c>
      <c r="CZ8">
        <v>-16000000</v>
      </c>
      <c r="DA8">
        <v>-16000000</v>
      </c>
      <c r="DB8" s="6">
        <v>270000000</v>
      </c>
      <c r="DC8" s="6">
        <v>270000000</v>
      </c>
      <c r="DD8" s="6">
        <v>270000000</v>
      </c>
      <c r="DE8" s="6">
        <v>270000000</v>
      </c>
      <c r="DF8">
        <v>418000000</v>
      </c>
      <c r="DG8">
        <v>418000000</v>
      </c>
      <c r="DH8">
        <v>418000000</v>
      </c>
      <c r="DI8">
        <v>418000000</v>
      </c>
      <c r="DJ8" s="6">
        <v>673000000</v>
      </c>
      <c r="DK8" s="6">
        <v>673000000</v>
      </c>
      <c r="DL8" s="6">
        <v>673000000</v>
      </c>
      <c r="DM8" s="6">
        <v>673000000</v>
      </c>
      <c r="DN8">
        <v>-398000000</v>
      </c>
      <c r="DO8">
        <v>-398000000</v>
      </c>
      <c r="DP8">
        <v>-398000000</v>
      </c>
      <c r="DQ8">
        <v>-398000000</v>
      </c>
      <c r="DR8" s="7">
        <v>-66000000</v>
      </c>
      <c r="DS8" s="7">
        <v>-66000000</v>
      </c>
      <c r="DT8" s="7">
        <v>-66000000</v>
      </c>
      <c r="DU8" s="7">
        <v>-66000000</v>
      </c>
      <c r="DV8">
        <v>-156000000</v>
      </c>
      <c r="DW8">
        <v>-156000000</v>
      </c>
      <c r="DX8">
        <v>-156000000</v>
      </c>
      <c r="DY8">
        <v>-156000000</v>
      </c>
      <c r="DZ8" s="7">
        <v>-265000000</v>
      </c>
      <c r="EA8" s="7">
        <v>-265000000</v>
      </c>
      <c r="EB8" s="7">
        <v>-265000000</v>
      </c>
      <c r="EC8" s="7">
        <v>-265000000</v>
      </c>
      <c r="ED8">
        <v>-480000000</v>
      </c>
      <c r="EE8">
        <v>-480000000</v>
      </c>
      <c r="EF8">
        <v>-480000000</v>
      </c>
      <c r="EG8">
        <v>-480000000</v>
      </c>
      <c r="EH8" s="7">
        <v>543000000</v>
      </c>
      <c r="EI8" s="7">
        <v>543000000</v>
      </c>
      <c r="EJ8" s="7">
        <v>543000000</v>
      </c>
      <c r="EK8" s="7">
        <v>543000000</v>
      </c>
      <c r="EL8">
        <v>-171000000</v>
      </c>
      <c r="EM8">
        <v>-171000000</v>
      </c>
      <c r="EN8">
        <v>-171000000</v>
      </c>
      <c r="EO8">
        <v>-171000000</v>
      </c>
      <c r="EP8" s="7">
        <v>271000000</v>
      </c>
      <c r="EQ8" s="7">
        <v>271000000</v>
      </c>
      <c r="ER8" s="7">
        <v>271000000</v>
      </c>
      <c r="ES8" s="7">
        <v>271000000</v>
      </c>
      <c r="ET8" s="8">
        <v>0.1077606000306138</v>
      </c>
      <c r="EU8" s="8">
        <v>0.1077606000306138</v>
      </c>
      <c r="EV8" s="8">
        <v>0.1077606000306138</v>
      </c>
      <c r="EW8" s="8">
        <v>0.1077606000306138</v>
      </c>
      <c r="EX8" s="9">
        <v>0.1543880246551218</v>
      </c>
      <c r="EY8" s="9">
        <v>0.1543880246551218</v>
      </c>
      <c r="EZ8" s="9">
        <v>0.1543880246551218</v>
      </c>
      <c r="FA8" s="9">
        <v>0.1543880246551218</v>
      </c>
      <c r="FB8" s="8">
        <v>0.1213546566321731</v>
      </c>
      <c r="FC8" s="8">
        <v>0.1213546566321731</v>
      </c>
      <c r="FD8" s="8">
        <v>0.1213546566321731</v>
      </c>
      <c r="FE8" s="8">
        <v>0.1213546566321731</v>
      </c>
      <c r="FF8" s="9">
        <v>8.164739884393063E-2</v>
      </c>
      <c r="FG8" s="9">
        <v>8.164739884393063E-2</v>
      </c>
      <c r="FH8" s="9">
        <v>8.164739884393063E-2</v>
      </c>
      <c r="FI8" s="9">
        <v>8.164739884393063E-2</v>
      </c>
      <c r="FJ8" s="8">
        <v>6.6666666666666666E-2</v>
      </c>
      <c r="FK8" s="8">
        <v>6.6666666666666666E-2</v>
      </c>
      <c r="FL8" s="8">
        <v>6.6666666666666666E-2</v>
      </c>
      <c r="FM8" s="8">
        <v>6.6666666666666666E-2</v>
      </c>
      <c r="FN8" s="9">
        <v>1.9090041361756283E-2</v>
      </c>
      <c r="FO8" s="9">
        <v>1.9090041361756283E-2</v>
      </c>
      <c r="FP8" s="9">
        <v>1.9090041361756283E-2</v>
      </c>
      <c r="FQ8" s="9">
        <v>1.9090041361756283E-2</v>
      </c>
      <c r="FR8" s="8">
        <v>0.11382932796085768</v>
      </c>
      <c r="FS8" s="8">
        <v>0.11382932796085768</v>
      </c>
      <c r="FT8" s="8">
        <v>0.11382932796085768</v>
      </c>
      <c r="FU8" s="8">
        <v>0.11382932796085768</v>
      </c>
      <c r="FV8" s="9">
        <v>9.3267581475128647E-2</v>
      </c>
      <c r="FW8" s="9">
        <v>9.3267581475128647E-2</v>
      </c>
      <c r="FX8" s="9">
        <v>9.3267581475128647E-2</v>
      </c>
      <c r="FY8" s="9">
        <v>9.3267581475128647E-2</v>
      </c>
      <c r="FZ8">
        <v>0.69412515964240107</v>
      </c>
      <c r="GA8">
        <v>0.69412515964240107</v>
      </c>
      <c r="GB8">
        <v>0.69412515964240107</v>
      </c>
      <c r="GC8">
        <v>0.69412515964240107</v>
      </c>
      <c r="GD8" s="10">
        <v>0.28619528619528617</v>
      </c>
      <c r="GE8" s="10">
        <v>0.28619528619528617</v>
      </c>
      <c r="GF8" s="10">
        <v>0.28619528619528617</v>
      </c>
      <c r="GG8" s="10">
        <v>0.28619528619528617</v>
      </c>
      <c r="GH8">
        <v>0.22742474916387959</v>
      </c>
      <c r="GI8">
        <v>0.22742474916387959</v>
      </c>
      <c r="GJ8">
        <v>0.22742474916387959</v>
      </c>
      <c r="GK8">
        <v>0.22742474916387959</v>
      </c>
      <c r="GL8" s="10">
        <v>0.44503891050583655</v>
      </c>
      <c r="GM8" s="10">
        <v>0.44503891050583655</v>
      </c>
      <c r="GN8" s="10">
        <v>0.44503891050583655</v>
      </c>
      <c r="GO8" s="10">
        <v>0.44503891050583655</v>
      </c>
      <c r="GP8">
        <v>1.2376237623762376</v>
      </c>
      <c r="GQ8">
        <v>1.2376237623762376</v>
      </c>
      <c r="GR8">
        <v>1.2376237623762376</v>
      </c>
      <c r="GS8">
        <v>1.2376237623762376</v>
      </c>
      <c r="GT8" s="10">
        <v>0.58499600957701514</v>
      </c>
      <c r="GU8" s="10">
        <v>0.58499600957701514</v>
      </c>
      <c r="GV8" s="10">
        <v>0.58499600957701514</v>
      </c>
      <c r="GW8" s="10">
        <v>0.58499600957701514</v>
      </c>
      <c r="GX8">
        <v>0.7074494326591021</v>
      </c>
      <c r="GY8">
        <v>0.7074494326591021</v>
      </c>
      <c r="GZ8">
        <v>0.7074494326591021</v>
      </c>
      <c r="HA8">
        <v>0.7074494326591021</v>
      </c>
      <c r="HB8" s="10">
        <v>1.7685269899359561</v>
      </c>
      <c r="HC8" s="10">
        <v>1.7685269899359561</v>
      </c>
      <c r="HD8" s="10">
        <v>1.7685269899359561</v>
      </c>
      <c r="HE8" s="10">
        <v>1.7685269899359561</v>
      </c>
      <c r="HF8">
        <v>23000000</v>
      </c>
      <c r="HG8">
        <v>23000000</v>
      </c>
      <c r="HH8">
        <v>23000000</v>
      </c>
      <c r="HI8">
        <v>23000000</v>
      </c>
      <c r="HJ8" s="11">
        <v>18000000</v>
      </c>
      <c r="HK8" s="11">
        <v>18000000</v>
      </c>
      <c r="HL8" s="11">
        <v>18000000</v>
      </c>
      <c r="HM8" s="11">
        <v>18000000</v>
      </c>
      <c r="HN8">
        <v>9000000</v>
      </c>
      <c r="HO8">
        <v>9000000</v>
      </c>
      <c r="HP8">
        <v>9000000</v>
      </c>
      <c r="HQ8">
        <v>9000000</v>
      </c>
      <c r="HR8" s="11">
        <v>22000000</v>
      </c>
      <c r="HS8" s="11">
        <v>22000000</v>
      </c>
      <c r="HT8" s="11">
        <v>22000000</v>
      </c>
      <c r="HU8" s="11">
        <v>22000000</v>
      </c>
      <c r="HV8">
        <v>219000000</v>
      </c>
      <c r="HW8">
        <v>219000000</v>
      </c>
      <c r="HX8">
        <v>219000000</v>
      </c>
      <c r="HY8">
        <v>219000000</v>
      </c>
      <c r="HZ8" s="11">
        <v>147000000</v>
      </c>
      <c r="IA8" s="11">
        <v>147000000</v>
      </c>
      <c r="IB8" s="11">
        <v>147000000</v>
      </c>
      <c r="IC8" s="11">
        <v>147000000</v>
      </c>
      <c r="ID8">
        <v>243000000</v>
      </c>
      <c r="IE8">
        <v>243000000</v>
      </c>
      <c r="IF8">
        <v>243000000</v>
      </c>
      <c r="IG8">
        <v>243000000</v>
      </c>
      <c r="IH8" s="11">
        <v>316000000</v>
      </c>
      <c r="II8" s="11">
        <v>316000000</v>
      </c>
      <c r="IJ8" s="11">
        <v>316000000</v>
      </c>
      <c r="IK8" s="11">
        <v>316000000</v>
      </c>
      <c r="IL8" s="2">
        <v>35453</v>
      </c>
      <c r="IM8" s="2">
        <v>38557</v>
      </c>
      <c r="IN8" t="s">
        <v>95</v>
      </c>
    </row>
    <row r="9" spans="1:248" x14ac:dyDescent="0.3">
      <c r="A9" s="1" t="s">
        <v>102</v>
      </c>
      <c r="B9" s="2">
        <v>37061</v>
      </c>
      <c r="C9" s="2">
        <v>37061</v>
      </c>
      <c r="D9">
        <v>184.68199999999999</v>
      </c>
      <c r="E9" t="s">
        <v>103</v>
      </c>
      <c r="F9" s="1" t="s">
        <v>104</v>
      </c>
      <c r="G9" t="s">
        <v>36</v>
      </c>
      <c r="H9" t="s">
        <v>105</v>
      </c>
      <c r="I9" t="s">
        <v>33</v>
      </c>
      <c r="J9" t="s">
        <v>106</v>
      </c>
      <c r="K9" t="s">
        <v>62</v>
      </c>
      <c r="L9" t="s">
        <v>71</v>
      </c>
      <c r="M9" t="s">
        <v>99</v>
      </c>
      <c r="N9" t="s">
        <v>33</v>
      </c>
      <c r="O9" t="s">
        <v>107</v>
      </c>
      <c r="P9" t="s">
        <v>62</v>
      </c>
      <c r="Q9" t="s">
        <v>40</v>
      </c>
      <c r="R9" t="s">
        <v>41</v>
      </c>
      <c r="S9" t="s">
        <v>108</v>
      </c>
      <c r="T9" s="3">
        <v>0.14203744943871291</v>
      </c>
      <c r="U9" s="3">
        <v>0.14203744943871291</v>
      </c>
      <c r="V9" s="3">
        <v>0.14203744943871291</v>
      </c>
      <c r="W9" s="3">
        <v>0.14203744943871291</v>
      </c>
      <c r="X9" s="4">
        <v>0.15624233727783782</v>
      </c>
      <c r="Y9" s="4">
        <v>0.15624233727783782</v>
      </c>
      <c r="Z9" s="4">
        <v>0.15624233727783782</v>
      </c>
      <c r="AA9" s="4">
        <v>0.15624233727783782</v>
      </c>
      <c r="AB9" s="3">
        <v>0.15293452105222163</v>
      </c>
      <c r="AC9" s="3">
        <v>0.15293452105222163</v>
      </c>
      <c r="AD9" s="3">
        <v>0.15293452105222163</v>
      </c>
      <c r="AE9" s="3">
        <v>0.15293452105222163</v>
      </c>
      <c r="AF9" s="4">
        <v>4.1082096498502255E-3</v>
      </c>
      <c r="AG9" s="4">
        <v>4.1082096498502255E-3</v>
      </c>
      <c r="AH9" s="4">
        <v>4.1082096498502255E-3</v>
      </c>
      <c r="AI9" s="4">
        <v>4.1082096498502255E-3</v>
      </c>
      <c r="AJ9" s="3">
        <v>1.7117657696164659E-2</v>
      </c>
      <c r="AK9" s="3">
        <v>1.7117657696164659E-2</v>
      </c>
      <c r="AL9" s="3">
        <v>1.7117657696164659E-2</v>
      </c>
      <c r="AM9" s="3">
        <v>1.7117657696164659E-2</v>
      </c>
      <c r="AN9" s="3">
        <f t="shared" si="0"/>
        <v>1.7117657696164659E-2</v>
      </c>
      <c r="AO9" s="4">
        <v>7.3007808196770566E-2</v>
      </c>
      <c r="AP9" s="4">
        <v>7.3007808196770566E-2</v>
      </c>
      <c r="AQ9" s="4">
        <v>7.3007808196770566E-2</v>
      </c>
      <c r="AR9" s="4">
        <v>7.3007808196770566E-2</v>
      </c>
      <c r="AS9" s="3">
        <v>0.1157839535083148</v>
      </c>
      <c r="AT9" s="3">
        <v>0.1157839535083148</v>
      </c>
      <c r="AU9" s="3">
        <v>0.1157839535083148</v>
      </c>
      <c r="AV9" s="3">
        <v>0.1157839535083148</v>
      </c>
      <c r="AW9" s="4">
        <v>8.4916691515701803E-2</v>
      </c>
      <c r="AX9" s="4">
        <v>8.4916691515701803E-2</v>
      </c>
      <c r="AY9" s="4">
        <v>8.4916691515701803E-2</v>
      </c>
      <c r="AZ9" s="4">
        <v>8.4916691515701803E-2</v>
      </c>
      <c r="BA9">
        <v>646503000</v>
      </c>
      <c r="BB9">
        <v>646503000</v>
      </c>
      <c r="BC9">
        <v>646503000</v>
      </c>
      <c r="BD9">
        <v>646503000</v>
      </c>
      <c r="BE9" s="5">
        <v>606449000</v>
      </c>
      <c r="BF9" s="5">
        <v>606449000</v>
      </c>
      <c r="BG9" s="5">
        <v>606449000</v>
      </c>
      <c r="BH9" s="5">
        <v>606449000</v>
      </c>
      <c r="BI9">
        <v>600293000</v>
      </c>
      <c r="BJ9">
        <v>600293000</v>
      </c>
      <c r="BK9">
        <v>600293000</v>
      </c>
      <c r="BL9">
        <v>600293000</v>
      </c>
      <c r="BM9" s="5">
        <v>543277000</v>
      </c>
      <c r="BN9" s="5">
        <v>543277000</v>
      </c>
      <c r="BO9" s="5">
        <v>543277000</v>
      </c>
      <c r="BP9" s="5">
        <v>543277000</v>
      </c>
      <c r="BQ9">
        <v>462838000</v>
      </c>
      <c r="BR9">
        <v>462838000</v>
      </c>
      <c r="BS9">
        <v>462838000</v>
      </c>
      <c r="BT9">
        <v>462838000</v>
      </c>
      <c r="BU9">
        <f t="shared" si="1"/>
        <v>462838000</v>
      </c>
      <c r="BV9" s="5">
        <v>401347000</v>
      </c>
      <c r="BW9" s="5">
        <v>401347000</v>
      </c>
      <c r="BX9" s="5">
        <v>401347000</v>
      </c>
      <c r="BY9" s="5">
        <v>401347000</v>
      </c>
      <c r="BZ9">
        <v>286599000</v>
      </c>
      <c r="CA9">
        <v>286599000</v>
      </c>
      <c r="CB9">
        <v>286599000</v>
      </c>
      <c r="CC9">
        <v>286599000</v>
      </c>
      <c r="CD9" s="5">
        <v>317671000</v>
      </c>
      <c r="CE9" s="5">
        <v>317671000</v>
      </c>
      <c r="CF9" s="5">
        <v>317671000</v>
      </c>
      <c r="CG9" s="5">
        <v>317671000</v>
      </c>
      <c r="CH9">
        <v>216434000</v>
      </c>
      <c r="CI9">
        <v>216434000</v>
      </c>
      <c r="CJ9">
        <v>216434000</v>
      </c>
      <c r="CK9">
        <v>216434000</v>
      </c>
      <c r="CL9" s="6">
        <v>199544000</v>
      </c>
      <c r="CM9" s="6">
        <v>199544000</v>
      </c>
      <c r="CN9" s="6">
        <v>199544000</v>
      </c>
      <c r="CO9" s="6">
        <v>199544000</v>
      </c>
      <c r="CP9">
        <v>207628000</v>
      </c>
      <c r="CQ9">
        <v>207628000</v>
      </c>
      <c r="CR9">
        <v>207628000</v>
      </c>
      <c r="CS9">
        <v>207628000</v>
      </c>
      <c r="CT9" s="6">
        <v>217271000</v>
      </c>
      <c r="CU9" s="6">
        <v>217271000</v>
      </c>
      <c r="CV9" s="6">
        <v>217271000</v>
      </c>
      <c r="CW9" s="6">
        <v>217271000</v>
      </c>
      <c r="CX9">
        <v>163573000</v>
      </c>
      <c r="CY9">
        <v>163573000</v>
      </c>
      <c r="CZ9">
        <v>163573000</v>
      </c>
      <c r="DA9">
        <v>163573000</v>
      </c>
      <c r="DB9" s="6">
        <v>138555000</v>
      </c>
      <c r="DC9" s="6">
        <v>138555000</v>
      </c>
      <c r="DD9" s="6">
        <v>138555000</v>
      </c>
      <c r="DE9" s="6">
        <v>138555000</v>
      </c>
      <c r="DF9">
        <v>111660000</v>
      </c>
      <c r="DG9">
        <v>111660000</v>
      </c>
      <c r="DH9">
        <v>111660000</v>
      </c>
      <c r="DI9">
        <v>111660000</v>
      </c>
      <c r="DJ9" s="6">
        <v>120758000</v>
      </c>
      <c r="DK9" s="6">
        <v>120758000</v>
      </c>
      <c r="DL9" s="6">
        <v>120758000</v>
      </c>
      <c r="DM9" s="6">
        <v>120758000</v>
      </c>
      <c r="DN9">
        <v>-8367000</v>
      </c>
      <c r="DO9">
        <v>-8367000</v>
      </c>
      <c r="DP9">
        <v>-8367000</v>
      </c>
      <c r="DQ9">
        <v>-8367000</v>
      </c>
      <c r="DR9" s="7">
        <v>-8085000</v>
      </c>
      <c r="DS9" s="7">
        <v>-8085000</v>
      </c>
      <c r="DT9" s="7">
        <v>-8085000</v>
      </c>
      <c r="DU9" s="7">
        <v>-8085000</v>
      </c>
      <c r="DV9">
        <v>-5282000</v>
      </c>
      <c r="DW9">
        <v>-5282000</v>
      </c>
      <c r="DX9">
        <v>-5282000</v>
      </c>
      <c r="DY9">
        <v>-5282000</v>
      </c>
      <c r="DZ9" s="7">
        <v>3922000</v>
      </c>
      <c r="EA9" s="7">
        <v>3922000</v>
      </c>
      <c r="EB9" s="7">
        <v>3922000</v>
      </c>
      <c r="EC9" s="7">
        <v>3922000</v>
      </c>
      <c r="ED9">
        <v>9240000</v>
      </c>
      <c r="EE9">
        <v>9240000</v>
      </c>
      <c r="EF9">
        <v>9240000</v>
      </c>
      <c r="EG9">
        <v>9240000</v>
      </c>
      <c r="EH9" s="7">
        <v>-6022000</v>
      </c>
      <c r="EI9" s="7">
        <v>-6022000</v>
      </c>
      <c r="EJ9" s="7">
        <v>-6022000</v>
      </c>
      <c r="EK9" s="7">
        <v>-6022000</v>
      </c>
      <c r="EL9">
        <v>3364000</v>
      </c>
      <c r="EM9">
        <v>3364000</v>
      </c>
      <c r="EN9">
        <v>3364000</v>
      </c>
      <c r="EO9">
        <v>3364000</v>
      </c>
      <c r="EP9" s="7">
        <v>-13096000</v>
      </c>
      <c r="EQ9" s="7">
        <v>-13096000</v>
      </c>
      <c r="ER9" s="7">
        <v>-13096000</v>
      </c>
      <c r="ES9" s="7">
        <v>-13096000</v>
      </c>
      <c r="ET9" s="8">
        <v>0.39955576385569752</v>
      </c>
      <c r="EU9" s="8">
        <v>0.39955576385569752</v>
      </c>
      <c r="EV9" s="8">
        <v>0.39955576385569752</v>
      </c>
      <c r="EW9" s="8">
        <v>0.39955576385569752</v>
      </c>
      <c r="EX9" s="9">
        <v>0.40339253589337271</v>
      </c>
      <c r="EY9" s="9">
        <v>0.40339253589337271</v>
      </c>
      <c r="EZ9" s="9">
        <v>0.40339253589337271</v>
      </c>
      <c r="FA9" s="9">
        <v>0.40339253589337271</v>
      </c>
      <c r="FB9" s="8">
        <v>0.42007486344168599</v>
      </c>
      <c r="FC9" s="8">
        <v>0.42007486344168599</v>
      </c>
      <c r="FD9" s="8">
        <v>0.42007486344168599</v>
      </c>
      <c r="FE9" s="8">
        <v>0.42007486344168599</v>
      </c>
      <c r="FF9" s="9">
        <v>0.41627751588968426</v>
      </c>
      <c r="FG9" s="9">
        <v>0.41627751588968426</v>
      </c>
      <c r="FH9" s="9">
        <v>0.41627751588968426</v>
      </c>
      <c r="FI9" s="9">
        <v>0.41627751588968426</v>
      </c>
      <c r="FJ9" s="8">
        <v>0.39897329087067179</v>
      </c>
      <c r="FK9" s="8">
        <v>0.39897329087067179</v>
      </c>
      <c r="FL9" s="8">
        <v>0.39897329087067179</v>
      </c>
      <c r="FM9" s="8">
        <v>0.39897329087067179</v>
      </c>
      <c r="FN9" s="9">
        <v>0.4435214415455952</v>
      </c>
      <c r="FO9" s="9">
        <v>0.4435214415455952</v>
      </c>
      <c r="FP9" s="9">
        <v>0.4435214415455952</v>
      </c>
      <c r="FQ9" s="9">
        <v>0.4435214415455952</v>
      </c>
      <c r="FR9" s="8">
        <v>0.56002637831953361</v>
      </c>
      <c r="FS9" s="8">
        <v>0.56002637831953361</v>
      </c>
      <c r="FT9" s="8">
        <v>0.56002637831953361</v>
      </c>
      <c r="FU9" s="8">
        <v>0.56002637831953361</v>
      </c>
      <c r="FV9" s="9">
        <v>0.54873123451621331</v>
      </c>
      <c r="FW9" s="9">
        <v>0.54873123451621331</v>
      </c>
      <c r="FX9" s="9">
        <v>0.54873123451621331</v>
      </c>
      <c r="FY9" s="9">
        <v>0.54873123451621331</v>
      </c>
      <c r="FZ9">
        <v>0.82663101491243829</v>
      </c>
      <c r="GA9">
        <v>0.82663101491243829</v>
      </c>
      <c r="GB9">
        <v>0.82663101491243829</v>
      </c>
      <c r="GC9">
        <v>0.82663101491243829</v>
      </c>
      <c r="GD9" s="10">
        <v>-195.12830957230142</v>
      </c>
      <c r="GE9" s="10">
        <v>-195.12830957230142</v>
      </c>
      <c r="GF9" s="10">
        <v>-195.12830957230142</v>
      </c>
      <c r="GG9" s="10">
        <v>-195.12830957230142</v>
      </c>
      <c r="GH9">
        <v>2.9756686299121369</v>
      </c>
      <c r="GI9">
        <v>2.9756686299121369</v>
      </c>
      <c r="GJ9">
        <v>2.9756686299121369</v>
      </c>
      <c r="GK9">
        <v>2.9756686299121369</v>
      </c>
      <c r="GL9" s="10">
        <v>-7.3830380482137672</v>
      </c>
      <c r="GM9" s="10">
        <v>-7.3830380482137672</v>
      </c>
      <c r="GN9" s="10">
        <v>-7.3830380482137672</v>
      </c>
      <c r="GO9" s="10">
        <v>-7.3830380482137672</v>
      </c>
      <c r="GP9">
        <v>8.2048556013963818</v>
      </c>
      <c r="GQ9">
        <v>8.2048556013963818</v>
      </c>
      <c r="GR9">
        <v>8.2048556013963818</v>
      </c>
      <c r="GS9">
        <v>8.2048556013963818</v>
      </c>
      <c r="GT9" s="10">
        <v>2.4102108061556895</v>
      </c>
      <c r="GU9" s="10">
        <v>2.4102108061556895</v>
      </c>
      <c r="GV9" s="10">
        <v>2.4102108061556895</v>
      </c>
      <c r="GW9" s="10">
        <v>2.4102108061556895</v>
      </c>
      <c r="GX9">
        <v>2.8006719352498761</v>
      </c>
      <c r="GY9">
        <v>2.8006719352498761</v>
      </c>
      <c r="GZ9">
        <v>2.8006719352498761</v>
      </c>
      <c r="HA9">
        <v>2.8006719352498761</v>
      </c>
      <c r="HB9" s="10">
        <v>3.2302965191233346</v>
      </c>
      <c r="HC9" s="10">
        <v>3.2302965191233346</v>
      </c>
      <c r="HD9" s="10">
        <v>3.2302965191233346</v>
      </c>
      <c r="HE9" s="10">
        <v>3.2302965191233346</v>
      </c>
      <c r="HF9">
        <v>1666000</v>
      </c>
      <c r="HG9">
        <v>1666000</v>
      </c>
      <c r="HH9">
        <v>1666000</v>
      </c>
      <c r="HI9">
        <v>1666000</v>
      </c>
      <c r="HJ9" s="11">
        <v>5638000</v>
      </c>
      <c r="HK9" s="11">
        <v>5638000</v>
      </c>
      <c r="HL9" s="11">
        <v>5638000</v>
      </c>
      <c r="HM9" s="11">
        <v>5638000</v>
      </c>
      <c r="HN9">
        <v>2673000</v>
      </c>
      <c r="HO9">
        <v>2673000</v>
      </c>
      <c r="HP9">
        <v>2673000</v>
      </c>
      <c r="HQ9">
        <v>2673000</v>
      </c>
      <c r="HR9" s="11">
        <v>5275000</v>
      </c>
      <c r="HS9" s="11">
        <v>5275000</v>
      </c>
      <c r="HT9" s="11">
        <v>5275000</v>
      </c>
      <c r="HU9" s="11">
        <v>5275000</v>
      </c>
      <c r="HV9">
        <v>2811000</v>
      </c>
      <c r="HW9">
        <v>2811000</v>
      </c>
      <c r="HX9">
        <v>2811000</v>
      </c>
      <c r="HY9">
        <v>2811000</v>
      </c>
      <c r="HZ9" s="11">
        <v>2059000</v>
      </c>
      <c r="IA9" s="11">
        <v>2059000</v>
      </c>
      <c r="IB9" s="11">
        <v>2059000</v>
      </c>
      <c r="IC9" s="11">
        <v>2059000</v>
      </c>
      <c r="ID9">
        <v>2768000</v>
      </c>
      <c r="IE9">
        <v>2768000</v>
      </c>
      <c r="IF9">
        <v>2768000</v>
      </c>
      <c r="IG9">
        <v>2768000</v>
      </c>
      <c r="IH9" s="11">
        <v>1163000</v>
      </c>
      <c r="II9" s="11">
        <v>1163000</v>
      </c>
      <c r="IJ9" s="11">
        <v>1163000</v>
      </c>
      <c r="IK9" s="11">
        <v>1163000</v>
      </c>
      <c r="IL9" s="2">
        <v>35509</v>
      </c>
      <c r="IM9" s="2">
        <v>38613</v>
      </c>
      <c r="IN9" t="s">
        <v>104</v>
      </c>
    </row>
    <row r="10" spans="1:248" x14ac:dyDescent="0.3">
      <c r="A10" s="1" t="s">
        <v>109</v>
      </c>
      <c r="B10" s="2">
        <v>37201</v>
      </c>
      <c r="C10" s="2">
        <v>37201</v>
      </c>
      <c r="D10">
        <v>94</v>
      </c>
      <c r="E10" t="s">
        <v>110</v>
      </c>
      <c r="F10" s="1" t="s">
        <v>111</v>
      </c>
      <c r="G10" t="s">
        <v>77</v>
      </c>
      <c r="H10" t="s">
        <v>112</v>
      </c>
      <c r="I10" t="s">
        <v>33</v>
      </c>
      <c r="J10" t="s">
        <v>113</v>
      </c>
      <c r="K10" s="1" t="s">
        <v>114</v>
      </c>
      <c r="L10" t="s">
        <v>71</v>
      </c>
      <c r="M10" t="s">
        <v>72</v>
      </c>
      <c r="N10" t="s">
        <v>33</v>
      </c>
      <c r="O10" t="s">
        <v>62</v>
      </c>
      <c r="P10" t="s">
        <v>62</v>
      </c>
      <c r="Q10" t="s">
        <v>40</v>
      </c>
      <c r="R10" t="s">
        <v>41</v>
      </c>
      <c r="S10" t="s">
        <v>115</v>
      </c>
      <c r="T10" s="3">
        <v>4.8651903628967985E-2</v>
      </c>
      <c r="U10" s="3">
        <v>4.8651903628967985E-2</v>
      </c>
      <c r="V10" s="3">
        <v>4.8651903628967985E-2</v>
      </c>
      <c r="W10" s="3">
        <v>4.8651903628967985E-2</v>
      </c>
      <c r="X10" s="4">
        <v>5.0645897817611904E-2</v>
      </c>
      <c r="Y10" s="4">
        <v>5.0645897817611904E-2</v>
      </c>
      <c r="Z10" s="4">
        <v>5.0645897817611904E-2</v>
      </c>
      <c r="AA10" s="4">
        <v>5.0645897817611904E-2</v>
      </c>
      <c r="AB10" s="3">
        <v>5.4823566448458809E-2</v>
      </c>
      <c r="AC10" s="3">
        <v>5.4823566448458809E-2</v>
      </c>
      <c r="AD10" s="3">
        <v>5.4823566448458809E-2</v>
      </c>
      <c r="AE10" s="3">
        <v>5.4823566448458809E-2</v>
      </c>
      <c r="AF10" s="4">
        <v>-1.811995950144887</v>
      </c>
      <c r="AG10" s="4">
        <v>-1.811995950144887</v>
      </c>
      <c r="AH10" s="4">
        <v>-1.811995950144887</v>
      </c>
      <c r="AI10" s="4">
        <v>-1.811995950144887</v>
      </c>
      <c r="AJ10" s="3">
        <v>-0.73082924916683001</v>
      </c>
      <c r="AK10" s="3">
        <v>-0.73082924916683001</v>
      </c>
      <c r="AL10" s="3">
        <v>-0.73082924916683001</v>
      </c>
      <c r="AM10" s="3">
        <v>-0.73082924916683001</v>
      </c>
      <c r="AN10" s="3">
        <f t="shared" si="0"/>
        <v>-0.73082924916683001</v>
      </c>
      <c r="AO10" s="4">
        <v>0.96249360504774895</v>
      </c>
      <c r="AP10" s="4">
        <v>0.96249360504774895</v>
      </c>
      <c r="AQ10" s="4">
        <v>0.96249360504774895</v>
      </c>
      <c r="AR10" s="4">
        <v>0.96249360504774895</v>
      </c>
      <c r="AS10" s="3">
        <v>0.10705343282087235</v>
      </c>
      <c r="AT10" s="3">
        <v>0.10705343282087235</v>
      </c>
      <c r="AU10" s="3">
        <v>0.10705343282087235</v>
      </c>
      <c r="AV10" s="3">
        <v>0.10705343282087235</v>
      </c>
      <c r="AW10" s="4">
        <v>0.17666694684261716</v>
      </c>
      <c r="AX10" s="4">
        <v>0.17666694684261716</v>
      </c>
      <c r="AY10" s="4">
        <v>0.17666694684261716</v>
      </c>
      <c r="AZ10" s="4">
        <v>0.17666694684261716</v>
      </c>
      <c r="BA10">
        <v>40976000</v>
      </c>
      <c r="BB10">
        <v>40976000</v>
      </c>
      <c r="BC10">
        <v>40976000</v>
      </c>
      <c r="BD10">
        <v>40976000</v>
      </c>
      <c r="BE10" s="5">
        <v>95109000</v>
      </c>
      <c r="BF10" s="5">
        <v>95109000</v>
      </c>
      <c r="BG10" s="5">
        <v>95109000</v>
      </c>
      <c r="BH10" s="5">
        <v>95109000</v>
      </c>
      <c r="BI10">
        <v>201285000</v>
      </c>
      <c r="BJ10">
        <v>201285000</v>
      </c>
      <c r="BK10">
        <v>201285000</v>
      </c>
      <c r="BL10">
        <v>201285000</v>
      </c>
      <c r="BM10" s="5">
        <v>207020000</v>
      </c>
      <c r="BN10" s="5">
        <v>207020000</v>
      </c>
      <c r="BO10" s="5">
        <v>207020000</v>
      </c>
      <c r="BP10" s="5">
        <v>207020000</v>
      </c>
      <c r="BQ10">
        <v>125826000</v>
      </c>
      <c r="BR10">
        <v>125826000</v>
      </c>
      <c r="BS10">
        <v>125826000</v>
      </c>
      <c r="BT10">
        <v>125826000</v>
      </c>
      <c r="BU10">
        <f t="shared" si="1"/>
        <v>125826000</v>
      </c>
      <c r="BV10" s="5">
        <v>101476000</v>
      </c>
      <c r="BW10" s="5">
        <v>101476000</v>
      </c>
      <c r="BX10" s="5">
        <v>101476000</v>
      </c>
      <c r="BY10" s="5">
        <v>101476000</v>
      </c>
      <c r="BZ10">
        <v>96452000</v>
      </c>
      <c r="CA10">
        <v>96452000</v>
      </c>
      <c r="CB10">
        <v>96452000</v>
      </c>
      <c r="CC10">
        <v>96452000</v>
      </c>
      <c r="CD10" s="5">
        <v>74045000</v>
      </c>
      <c r="CE10" s="5">
        <v>74045000</v>
      </c>
      <c r="CF10" s="5">
        <v>74045000</v>
      </c>
      <c r="CG10" s="5">
        <v>74045000</v>
      </c>
      <c r="CH10">
        <v>9569000</v>
      </c>
      <c r="CI10">
        <v>9569000</v>
      </c>
      <c r="CJ10">
        <v>9569000</v>
      </c>
      <c r="CK10">
        <v>9569000</v>
      </c>
      <c r="CL10" s="6">
        <v>21022000</v>
      </c>
      <c r="CM10" s="6">
        <v>21022000</v>
      </c>
      <c r="CN10" s="6">
        <v>21022000</v>
      </c>
      <c r="CO10" s="6">
        <v>21022000</v>
      </c>
      <c r="CP10">
        <v>30974000</v>
      </c>
      <c r="CQ10">
        <v>30974000</v>
      </c>
      <c r="CR10">
        <v>30974000</v>
      </c>
      <c r="CS10">
        <v>30974000</v>
      </c>
      <c r="CT10" s="6">
        <v>53654000</v>
      </c>
      <c r="CU10" s="6">
        <v>53654000</v>
      </c>
      <c r="CV10" s="6">
        <v>53654000</v>
      </c>
      <c r="CW10" s="6">
        <v>53654000</v>
      </c>
      <c r="CX10">
        <v>25522000</v>
      </c>
      <c r="CY10">
        <v>25522000</v>
      </c>
      <c r="CZ10">
        <v>25522000</v>
      </c>
      <c r="DA10">
        <v>25522000</v>
      </c>
      <c r="DB10" s="6">
        <v>24829000</v>
      </c>
      <c r="DC10" s="6">
        <v>24829000</v>
      </c>
      <c r="DD10" s="6">
        <v>24829000</v>
      </c>
      <c r="DE10" s="6">
        <v>24829000</v>
      </c>
      <c r="DF10">
        <v>24479000</v>
      </c>
      <c r="DG10">
        <v>24479000</v>
      </c>
      <c r="DH10">
        <v>24479000</v>
      </c>
      <c r="DI10">
        <v>24479000</v>
      </c>
      <c r="DJ10" s="6">
        <v>18996000</v>
      </c>
      <c r="DK10" s="6">
        <v>18996000</v>
      </c>
      <c r="DL10" s="6">
        <v>18996000</v>
      </c>
      <c r="DM10" s="6">
        <v>18996000</v>
      </c>
      <c r="DN10">
        <v>-19621000</v>
      </c>
      <c r="DO10">
        <v>-19621000</v>
      </c>
      <c r="DP10">
        <v>-19621000</v>
      </c>
      <c r="DQ10">
        <v>-19621000</v>
      </c>
      <c r="DR10" s="7">
        <v>-22076000</v>
      </c>
      <c r="DS10" s="7">
        <v>-22076000</v>
      </c>
      <c r="DT10" s="7">
        <v>-22076000</v>
      </c>
      <c r="DU10" s="7">
        <v>-22076000</v>
      </c>
      <c r="DV10">
        <v>-50010000</v>
      </c>
      <c r="DW10">
        <v>-50010000</v>
      </c>
      <c r="DX10">
        <v>-50010000</v>
      </c>
      <c r="DY10">
        <v>-50010000</v>
      </c>
      <c r="DZ10" s="7">
        <v>15233000</v>
      </c>
      <c r="EA10" s="7">
        <v>15233000</v>
      </c>
      <c r="EB10" s="7">
        <v>15233000</v>
      </c>
      <c r="EC10" s="7">
        <v>15233000</v>
      </c>
      <c r="ED10">
        <v>6655000</v>
      </c>
      <c r="EE10">
        <v>6655000</v>
      </c>
      <c r="EF10">
        <v>6655000</v>
      </c>
      <c r="EG10">
        <v>6655000</v>
      </c>
      <c r="EH10" s="7">
        <v>8554000</v>
      </c>
      <c r="EI10" s="7">
        <v>8554000</v>
      </c>
      <c r="EJ10" s="7">
        <v>8554000</v>
      </c>
      <c r="EK10" s="7">
        <v>8554000</v>
      </c>
      <c r="EL10">
        <v>2491000</v>
      </c>
      <c r="EM10">
        <v>2491000</v>
      </c>
      <c r="EN10">
        <v>2491000</v>
      </c>
      <c r="EO10">
        <v>2491000</v>
      </c>
      <c r="EP10" s="7">
        <v>-6193000</v>
      </c>
      <c r="EQ10" s="7">
        <v>-6193000</v>
      </c>
      <c r="ER10" s="7">
        <v>-6193000</v>
      </c>
      <c r="ES10" s="7">
        <v>-6193000</v>
      </c>
      <c r="ET10" s="8">
        <v>0.43452264740335805</v>
      </c>
      <c r="EU10" s="8">
        <v>0.43452264740335805</v>
      </c>
      <c r="EV10" s="8">
        <v>0.43452264740335805</v>
      </c>
      <c r="EW10" s="8">
        <v>0.43452264740335805</v>
      </c>
      <c r="EX10" s="9">
        <v>0.34312210200927357</v>
      </c>
      <c r="EY10" s="9">
        <v>0.34312210200927357</v>
      </c>
      <c r="EZ10" s="9">
        <v>0.34312210200927357</v>
      </c>
      <c r="FA10" s="9">
        <v>0.34312210200927357</v>
      </c>
      <c r="FB10" s="8">
        <v>0.24246218049034951</v>
      </c>
      <c r="FC10" s="8">
        <v>0.24246218049034951</v>
      </c>
      <c r="FD10" s="8">
        <v>0.24246218049034951</v>
      </c>
      <c r="FE10" s="8">
        <v>0.24246218049034951</v>
      </c>
      <c r="FF10" s="9">
        <v>-0.2240218336392619</v>
      </c>
      <c r="FG10" s="9">
        <v>-0.2240218336392619</v>
      </c>
      <c r="FH10" s="9">
        <v>-0.2240218336392619</v>
      </c>
      <c r="FI10" s="9">
        <v>-0.2240218336392619</v>
      </c>
      <c r="FJ10" s="8">
        <v>8.2097499721838094E-2</v>
      </c>
      <c r="FK10" s="8">
        <v>8.2097499721838094E-2</v>
      </c>
      <c r="FL10" s="8">
        <v>8.2097499721838094E-2</v>
      </c>
      <c r="FM10" s="8">
        <v>8.2097499721838094E-2</v>
      </c>
      <c r="FN10" s="9">
        <v>0.31320706373920926</v>
      </c>
      <c r="FO10" s="9">
        <v>0.31320706373920926</v>
      </c>
      <c r="FP10" s="9">
        <v>0.31320706373920926</v>
      </c>
      <c r="FQ10" s="9">
        <v>0.31320706373920926</v>
      </c>
      <c r="FR10" s="8">
        <v>0.32471073694687513</v>
      </c>
      <c r="FS10" s="8">
        <v>0.32471073694687513</v>
      </c>
      <c r="FT10" s="8">
        <v>0.32471073694687513</v>
      </c>
      <c r="FU10" s="8">
        <v>0.32471073694687513</v>
      </c>
      <c r="FV10" s="9">
        <v>0.31164832196637182</v>
      </c>
      <c r="FW10" s="9">
        <v>0.31164832196637182</v>
      </c>
      <c r="FX10" s="9">
        <v>0.31164832196637182</v>
      </c>
      <c r="FY10" s="9">
        <v>0.31164832196637182</v>
      </c>
      <c r="FZ10">
        <v>1.1297747689102982</v>
      </c>
      <c r="GA10">
        <v>1.1297747689102982</v>
      </c>
      <c r="GB10">
        <v>1.1297747689102982</v>
      </c>
      <c r="GC10">
        <v>1.1297747689102982</v>
      </c>
      <c r="GD10" s="10">
        <v>0.44302621060772474</v>
      </c>
      <c r="GE10" s="10">
        <v>0.44302621060772474</v>
      </c>
      <c r="GF10" s="10">
        <v>0.44302621060772474</v>
      </c>
      <c r="GG10" s="10">
        <v>0.44302621060772474</v>
      </c>
      <c r="GH10">
        <v>0.93520560060789515</v>
      </c>
      <c r="GI10">
        <v>0.93520560060789515</v>
      </c>
      <c r="GJ10">
        <v>0.93520560060789515</v>
      </c>
      <c r="GK10">
        <v>0.93520560060789515</v>
      </c>
      <c r="GL10" s="10">
        <v>3.3926610318784087</v>
      </c>
      <c r="GM10" s="10">
        <v>3.3926610318784087</v>
      </c>
      <c r="GN10" s="10">
        <v>3.3926610318784087</v>
      </c>
      <c r="GO10" s="10">
        <v>3.3926610318784087</v>
      </c>
      <c r="GP10">
        <v>-4.6309445022218023</v>
      </c>
      <c r="GQ10">
        <v>-4.6309445022218023</v>
      </c>
      <c r="GR10">
        <v>-4.6309445022218023</v>
      </c>
      <c r="GS10">
        <v>-4.6309445022218023</v>
      </c>
      <c r="GT10" s="10">
        <v>1.7983558994197293</v>
      </c>
      <c r="GU10" s="10">
        <v>1.7983558994197293</v>
      </c>
      <c r="GV10" s="10">
        <v>1.7983558994197293</v>
      </c>
      <c r="GW10" s="10">
        <v>1.7983558994197293</v>
      </c>
      <c r="GX10">
        <v>0.91793518558904352</v>
      </c>
      <c r="GY10">
        <v>0.91793518558904352</v>
      </c>
      <c r="GZ10">
        <v>0.91793518558904352</v>
      </c>
      <c r="HA10">
        <v>0.91793518558904352</v>
      </c>
      <c r="HB10" s="10">
        <v>0.33429823188859331</v>
      </c>
      <c r="HC10" s="10">
        <v>0.33429823188859331</v>
      </c>
      <c r="HD10" s="10">
        <v>0.33429823188859331</v>
      </c>
      <c r="HE10" s="10">
        <v>0.33429823188859331</v>
      </c>
      <c r="HF10">
        <v>1490000</v>
      </c>
      <c r="HG10">
        <v>1490000</v>
      </c>
      <c r="HH10">
        <v>1490000</v>
      </c>
      <c r="HI10">
        <v>1490000</v>
      </c>
      <c r="HJ10" s="11">
        <v>633000</v>
      </c>
      <c r="HK10" s="11">
        <v>633000</v>
      </c>
      <c r="HL10" s="11">
        <v>633000</v>
      </c>
      <c r="HM10" s="11">
        <v>633000</v>
      </c>
      <c r="HN10">
        <v>769000</v>
      </c>
      <c r="HO10">
        <v>769000</v>
      </c>
      <c r="HP10">
        <v>769000</v>
      </c>
      <c r="HQ10">
        <v>769000</v>
      </c>
      <c r="HR10" s="11">
        <v>164000</v>
      </c>
      <c r="HS10" s="11">
        <v>164000</v>
      </c>
      <c r="HT10" s="11">
        <v>164000</v>
      </c>
      <c r="HU10" s="11">
        <v>164000</v>
      </c>
      <c r="HV10">
        <v>1487000</v>
      </c>
      <c r="HW10">
        <v>1487000</v>
      </c>
      <c r="HX10">
        <v>1487000</v>
      </c>
      <c r="HY10">
        <v>1487000</v>
      </c>
      <c r="HZ10" s="11">
        <v>264000</v>
      </c>
      <c r="IA10" s="11">
        <v>264000</v>
      </c>
      <c r="IB10" s="11">
        <v>264000</v>
      </c>
      <c r="IC10" s="11">
        <v>264000</v>
      </c>
      <c r="ID10">
        <v>9058000</v>
      </c>
      <c r="IE10">
        <v>9058000</v>
      </c>
      <c r="IF10">
        <v>9058000</v>
      </c>
      <c r="IG10">
        <v>9058000</v>
      </c>
      <c r="IH10" s="11">
        <v>2442000</v>
      </c>
      <c r="II10" s="11">
        <v>2442000</v>
      </c>
      <c r="IJ10" s="11">
        <v>2442000</v>
      </c>
      <c r="IK10" s="11">
        <v>2442000</v>
      </c>
      <c r="IL10" s="2">
        <v>35649</v>
      </c>
      <c r="IM10" s="2">
        <v>38753</v>
      </c>
      <c r="IN10" t="s">
        <v>111</v>
      </c>
    </row>
    <row r="11" spans="1:248" x14ac:dyDescent="0.3">
      <c r="A11" s="1" t="s">
        <v>116</v>
      </c>
      <c r="B11" s="2">
        <v>37287</v>
      </c>
      <c r="C11" s="2">
        <v>37287</v>
      </c>
      <c r="D11">
        <v>175</v>
      </c>
      <c r="E11" t="s">
        <v>117</v>
      </c>
      <c r="F11" s="1" t="s">
        <v>118</v>
      </c>
      <c r="G11" t="s">
        <v>119</v>
      </c>
      <c r="H11" t="s">
        <v>120</v>
      </c>
      <c r="I11" t="s">
        <v>33</v>
      </c>
      <c r="J11" t="s">
        <v>121</v>
      </c>
      <c r="K11" s="1" t="s">
        <v>122</v>
      </c>
      <c r="L11" t="s">
        <v>71</v>
      </c>
      <c r="M11" t="s">
        <v>72</v>
      </c>
      <c r="N11" t="s">
        <v>33</v>
      </c>
      <c r="O11" t="s">
        <v>91</v>
      </c>
      <c r="P11" t="s">
        <v>62</v>
      </c>
      <c r="Q11" t="s">
        <v>40</v>
      </c>
      <c r="R11" t="s">
        <v>41</v>
      </c>
      <c r="S11" t="s">
        <v>123</v>
      </c>
      <c r="T11" s="3">
        <v>-5.7526525198938992E-2</v>
      </c>
      <c r="U11" s="3">
        <v>-5.7526525198938992E-2</v>
      </c>
      <c r="V11" s="3">
        <v>-5.7526525198938992E-2</v>
      </c>
      <c r="W11" s="3">
        <v>-5.7526525198938992E-2</v>
      </c>
      <c r="X11" s="4">
        <v>-4.2800664642181858E-2</v>
      </c>
      <c r="Y11" s="4">
        <v>-4.2800664642181858E-2</v>
      </c>
      <c r="Z11" s="4">
        <v>-4.2800664642181858E-2</v>
      </c>
      <c r="AA11" s="4">
        <v>-4.2800664642181858E-2</v>
      </c>
      <c r="AB11" s="3">
        <v>-3.3713905386033173E-2</v>
      </c>
      <c r="AC11" s="3">
        <v>-3.3713905386033173E-2</v>
      </c>
      <c r="AD11" s="3">
        <v>-3.3713905386033173E-2</v>
      </c>
      <c r="AE11" s="3">
        <v>-3.3713905386033173E-2</v>
      </c>
      <c r="AF11" s="4">
        <v>-5.8473432322984416E-2</v>
      </c>
      <c r="AG11" s="4">
        <v>-5.8473432322984416E-2</v>
      </c>
      <c r="AH11" s="4">
        <v>-5.8473432322984416E-2</v>
      </c>
      <c r="AI11" s="4">
        <v>-5.8473432322984416E-2</v>
      </c>
      <c r="AJ11" s="3">
        <v>-3.0552035413592571</v>
      </c>
      <c r="AK11" s="3">
        <v>-3.0552035413592571</v>
      </c>
      <c r="AL11" s="3">
        <v>-3.0552035413592571</v>
      </c>
      <c r="AM11" s="3">
        <v>-3.0552035413592571</v>
      </c>
      <c r="AN11" s="3">
        <f t="shared" si="0"/>
        <v>-3.0552035413592571</v>
      </c>
      <c r="AO11" s="4">
        <v>0.26717778939420339</v>
      </c>
      <c r="AP11" s="4">
        <v>0.26717778939420339</v>
      </c>
      <c r="AQ11" s="4">
        <v>0.26717778939420339</v>
      </c>
      <c r="AR11" s="4">
        <v>0.26717778939420339</v>
      </c>
      <c r="AS11" s="3">
        <v>-0.19563560789747142</v>
      </c>
      <c r="AT11" s="3">
        <v>-0.19563560789747142</v>
      </c>
      <c r="AU11" s="3">
        <v>-0.19563560789747142</v>
      </c>
      <c r="AV11" s="3">
        <v>-0.19563560789747142</v>
      </c>
      <c r="AW11" s="4">
        <v>-0.67764734068040244</v>
      </c>
      <c r="AX11" s="4">
        <v>-0.67764734068040244</v>
      </c>
      <c r="AY11" s="4">
        <v>-0.67764734068040244</v>
      </c>
      <c r="AZ11" s="4">
        <v>-0.67764734068040244</v>
      </c>
      <c r="BA11">
        <v>267900000</v>
      </c>
      <c r="BB11">
        <v>267900000</v>
      </c>
      <c r="BC11">
        <v>267900000</v>
      </c>
      <c r="BD11">
        <v>267900000</v>
      </c>
      <c r="BE11" s="5">
        <v>604100000</v>
      </c>
      <c r="BF11" s="5">
        <v>604100000</v>
      </c>
      <c r="BG11" s="5">
        <v>604100000</v>
      </c>
      <c r="BH11" s="5">
        <v>604100000</v>
      </c>
      <c r="BI11">
        <v>908800000</v>
      </c>
      <c r="BJ11">
        <v>908800000</v>
      </c>
      <c r="BK11">
        <v>908800000</v>
      </c>
      <c r="BL11">
        <v>908800000</v>
      </c>
      <c r="BM11" s="5">
        <v>948200000</v>
      </c>
      <c r="BN11" s="5">
        <v>948200000</v>
      </c>
      <c r="BO11" s="5">
        <v>948200000</v>
      </c>
      <c r="BP11" s="5">
        <v>948200000</v>
      </c>
      <c r="BQ11">
        <v>1276400000</v>
      </c>
      <c r="BR11">
        <v>1276400000</v>
      </c>
      <c r="BS11">
        <v>1276400000</v>
      </c>
      <c r="BT11">
        <v>1276400000</v>
      </c>
      <c r="BU11">
        <f t="shared" si="1"/>
        <v>1276400000</v>
      </c>
      <c r="BV11" s="5">
        <v>992100000</v>
      </c>
      <c r="BW11" s="5">
        <v>992100000</v>
      </c>
      <c r="BX11" s="5">
        <v>992100000</v>
      </c>
      <c r="BY11" s="5">
        <v>992100000</v>
      </c>
      <c r="BZ11">
        <v>869000000</v>
      </c>
      <c r="CA11">
        <v>869000000</v>
      </c>
      <c r="CB11">
        <v>869000000</v>
      </c>
      <c r="CC11">
        <v>869000000</v>
      </c>
      <c r="CD11" s="5">
        <v>716200000</v>
      </c>
      <c r="CE11" s="5">
        <v>716200000</v>
      </c>
      <c r="CF11" s="5">
        <v>716200000</v>
      </c>
      <c r="CG11" s="5">
        <v>716200000</v>
      </c>
      <c r="CH11">
        <v>148200000</v>
      </c>
      <c r="CI11">
        <v>148200000</v>
      </c>
      <c r="CJ11">
        <v>148200000</v>
      </c>
      <c r="CK11">
        <v>148200000</v>
      </c>
      <c r="CL11" s="6">
        <v>260900000</v>
      </c>
      <c r="CM11" s="6">
        <v>260900000</v>
      </c>
      <c r="CN11" s="6">
        <v>260900000</v>
      </c>
      <c r="CO11" s="6">
        <v>260900000</v>
      </c>
      <c r="CP11">
        <v>392700000</v>
      </c>
      <c r="CQ11">
        <v>392700000</v>
      </c>
      <c r="CR11">
        <v>392700000</v>
      </c>
      <c r="CS11">
        <v>392700000</v>
      </c>
      <c r="CT11" s="6">
        <v>384800000</v>
      </c>
      <c r="CU11" s="6">
        <v>384800000</v>
      </c>
      <c r="CV11" s="6">
        <v>384800000</v>
      </c>
      <c r="CW11" s="6">
        <v>384800000</v>
      </c>
      <c r="CX11">
        <v>470300000</v>
      </c>
      <c r="CY11">
        <v>470300000</v>
      </c>
      <c r="CZ11">
        <v>470300000</v>
      </c>
      <c r="DA11">
        <v>470300000</v>
      </c>
      <c r="DB11" s="6">
        <v>349300000</v>
      </c>
      <c r="DC11" s="6">
        <v>349300000</v>
      </c>
      <c r="DD11" s="6">
        <v>349300000</v>
      </c>
      <c r="DE11" s="6">
        <v>349300000</v>
      </c>
      <c r="DF11">
        <v>312200000</v>
      </c>
      <c r="DG11">
        <v>312200000</v>
      </c>
      <c r="DH11">
        <v>312200000</v>
      </c>
      <c r="DI11">
        <v>312200000</v>
      </c>
      <c r="DJ11" s="6">
        <v>268400000</v>
      </c>
      <c r="DK11" s="6">
        <v>268400000</v>
      </c>
      <c r="DL11" s="6">
        <v>268400000</v>
      </c>
      <c r="DM11" s="6">
        <v>268400000</v>
      </c>
      <c r="DN11">
        <v>11125000</v>
      </c>
      <c r="DO11">
        <v>11125000</v>
      </c>
      <c r="DP11">
        <v>11125000</v>
      </c>
      <c r="DQ11">
        <v>11125000</v>
      </c>
      <c r="DR11" s="7">
        <v>-20769000</v>
      </c>
      <c r="DS11" s="7">
        <v>-20769000</v>
      </c>
      <c r="DT11" s="7">
        <v>-20769000</v>
      </c>
      <c r="DU11" s="7">
        <v>-20769000</v>
      </c>
      <c r="DV11">
        <v>-24300000</v>
      </c>
      <c r="DW11">
        <v>-24300000</v>
      </c>
      <c r="DX11">
        <v>-24300000</v>
      </c>
      <c r="DY11">
        <v>-24300000</v>
      </c>
      <c r="DZ11" s="7">
        <v>-49400000</v>
      </c>
      <c r="EA11" s="7">
        <v>-49400000</v>
      </c>
      <c r="EB11" s="7">
        <v>-49400000</v>
      </c>
      <c r="EC11" s="7">
        <v>-49400000</v>
      </c>
      <c r="ED11">
        <v>-308900000</v>
      </c>
      <c r="EE11">
        <v>-308900000</v>
      </c>
      <c r="EF11">
        <v>-308900000</v>
      </c>
      <c r="EG11">
        <v>-308900000</v>
      </c>
      <c r="EH11" s="7">
        <v>-10800000</v>
      </c>
      <c r="EI11" s="7">
        <v>-10800000</v>
      </c>
      <c r="EJ11" s="7">
        <v>-10800000</v>
      </c>
      <c r="EK11" s="7">
        <v>-10800000</v>
      </c>
      <c r="EL11">
        <v>-72500000</v>
      </c>
      <c r="EM11">
        <v>-72500000</v>
      </c>
      <c r="EN11">
        <v>-72500000</v>
      </c>
      <c r="EO11">
        <v>-72500000</v>
      </c>
      <c r="EP11" s="7">
        <v>5700000</v>
      </c>
      <c r="EQ11" s="7">
        <v>5700000</v>
      </c>
      <c r="ER11" s="7">
        <v>5700000</v>
      </c>
      <c r="ES11" s="7">
        <v>5700000</v>
      </c>
      <c r="ET11" s="8">
        <v>0.43561030235162373</v>
      </c>
      <c r="EU11" s="8">
        <v>0.43561030235162373</v>
      </c>
      <c r="EV11" s="8">
        <v>0.43561030235162373</v>
      </c>
      <c r="EW11" s="8">
        <v>0.43561030235162373</v>
      </c>
      <c r="EX11" s="9">
        <v>0.4649892401920212</v>
      </c>
      <c r="EY11" s="9">
        <v>0.4649892401920212</v>
      </c>
      <c r="EZ11" s="9">
        <v>0.4649892401920212</v>
      </c>
      <c r="FA11" s="9">
        <v>0.4649892401920212</v>
      </c>
      <c r="FB11" s="8">
        <v>0.49702904929577463</v>
      </c>
      <c r="FC11" s="8">
        <v>0.49702904929577463</v>
      </c>
      <c r="FD11" s="8">
        <v>0.49702904929577463</v>
      </c>
      <c r="FE11" s="8">
        <v>0.49702904929577463</v>
      </c>
      <c r="FF11" s="9">
        <v>0.36648386416367856</v>
      </c>
      <c r="FG11" s="9">
        <v>0.36648386416367856</v>
      </c>
      <c r="FH11" s="9">
        <v>0.36648386416367856</v>
      </c>
      <c r="FI11" s="9">
        <v>0.36648386416367856</v>
      </c>
      <c r="FJ11" s="8">
        <v>0.33743340645565656</v>
      </c>
      <c r="FK11" s="8">
        <v>0.33743340645565656</v>
      </c>
      <c r="FL11" s="8">
        <v>0.33743340645565656</v>
      </c>
      <c r="FM11" s="8">
        <v>0.33743340645565656</v>
      </c>
      <c r="FN11" s="9">
        <v>0.37355105332123778</v>
      </c>
      <c r="FO11" s="9">
        <v>0.37355105332123778</v>
      </c>
      <c r="FP11" s="9">
        <v>0.37355105332123778</v>
      </c>
      <c r="FQ11" s="9">
        <v>0.37355105332123778</v>
      </c>
      <c r="FR11" s="8">
        <v>0.42589182968929806</v>
      </c>
      <c r="FS11" s="8">
        <v>0.42589182968929806</v>
      </c>
      <c r="FT11" s="8">
        <v>0.42589182968929806</v>
      </c>
      <c r="FU11" s="8">
        <v>0.42589182968929806</v>
      </c>
      <c r="FV11" s="9">
        <v>0.45015358838313319</v>
      </c>
      <c r="FW11" s="9">
        <v>0.45015358838313319</v>
      </c>
      <c r="FX11" s="9">
        <v>0.45015358838313319</v>
      </c>
      <c r="FY11" s="9">
        <v>0.45015358838313319</v>
      </c>
      <c r="FZ11">
        <v>1.1189980317459183</v>
      </c>
      <c r="GA11">
        <v>1.1189980317459183</v>
      </c>
      <c r="GB11">
        <v>1.1189980317459183</v>
      </c>
      <c r="GC11">
        <v>1.1189980317459183</v>
      </c>
      <c r="GD11" s="10">
        <v>2.7180207433016421</v>
      </c>
      <c r="GE11" s="10">
        <v>2.7180207433016421</v>
      </c>
      <c r="GF11" s="10">
        <v>2.7180207433016421</v>
      </c>
      <c r="GG11" s="10">
        <v>2.7180207433016421</v>
      </c>
      <c r="GH11">
        <v>1.6042399639152007</v>
      </c>
      <c r="GI11">
        <v>1.6042399639152007</v>
      </c>
      <c r="GJ11">
        <v>1.6042399639152007</v>
      </c>
      <c r="GK11">
        <v>1.6042399639152007</v>
      </c>
      <c r="GL11" s="10">
        <v>1.0012336272268785</v>
      </c>
      <c r="GM11" s="10">
        <v>1.0012336272268785</v>
      </c>
      <c r="GN11" s="10">
        <v>1.0012336272268785</v>
      </c>
      <c r="GO11" s="10">
        <v>1.0012336272268785</v>
      </c>
      <c r="GP11">
        <v>21.518842162752595</v>
      </c>
      <c r="GQ11">
        <v>21.518842162752595</v>
      </c>
      <c r="GR11">
        <v>21.518842162752595</v>
      </c>
      <c r="GS11">
        <v>21.518842162752595</v>
      </c>
      <c r="GT11" s="10">
        <v>0.75906790383804301</v>
      </c>
      <c r="GU11" s="10">
        <v>0.75906790383804301</v>
      </c>
      <c r="GV11" s="10">
        <v>0.75906790383804301</v>
      </c>
      <c r="GW11" s="10">
        <v>0.75906790383804301</v>
      </c>
      <c r="GX11">
        <v>1.1403186274509804</v>
      </c>
      <c r="GY11">
        <v>1.1403186274509804</v>
      </c>
      <c r="GZ11">
        <v>1.1403186274509804</v>
      </c>
      <c r="HA11">
        <v>1.1403186274509804</v>
      </c>
      <c r="HB11" s="10">
        <v>27.178321678321677</v>
      </c>
      <c r="HC11" s="10">
        <v>27.178321678321677</v>
      </c>
      <c r="HD11" s="10">
        <v>27.178321678321677</v>
      </c>
      <c r="HE11" s="10">
        <v>27.178321678321677</v>
      </c>
      <c r="HF11">
        <v>366637000</v>
      </c>
      <c r="HG11">
        <v>366637000</v>
      </c>
      <c r="HH11">
        <v>366637000</v>
      </c>
      <c r="HI11">
        <v>366637000</v>
      </c>
      <c r="HJ11" s="11">
        <v>591700000</v>
      </c>
      <c r="HK11" s="11">
        <v>591700000</v>
      </c>
      <c r="HL11" s="11">
        <v>591700000</v>
      </c>
      <c r="HM11" s="11">
        <v>591700000</v>
      </c>
      <c r="HN11">
        <v>1261000000</v>
      </c>
      <c r="HO11">
        <v>1261000000</v>
      </c>
      <c r="HP11">
        <v>1261000000</v>
      </c>
      <c r="HQ11">
        <v>1261000000</v>
      </c>
      <c r="HR11" s="11">
        <v>80400000</v>
      </c>
      <c r="HS11" s="11">
        <v>80400000</v>
      </c>
      <c r="HT11" s="11">
        <v>80400000</v>
      </c>
      <c r="HU11" s="11">
        <v>80400000</v>
      </c>
      <c r="HV11">
        <v>141600000</v>
      </c>
      <c r="HW11">
        <v>141600000</v>
      </c>
      <c r="HX11">
        <v>141600000</v>
      </c>
      <c r="HY11">
        <v>141600000</v>
      </c>
      <c r="HZ11" s="11">
        <v>170600000</v>
      </c>
      <c r="IA11" s="11">
        <v>170600000</v>
      </c>
      <c r="IB11" s="11">
        <v>170600000</v>
      </c>
      <c r="IC11" s="11">
        <v>170600000</v>
      </c>
      <c r="ID11">
        <v>56500000</v>
      </c>
      <c r="IE11">
        <v>56500000</v>
      </c>
      <c r="IF11">
        <v>56500000</v>
      </c>
      <c r="IG11">
        <v>56500000</v>
      </c>
      <c r="IH11" s="11">
        <v>50000000</v>
      </c>
      <c r="II11" s="11">
        <v>50000000</v>
      </c>
      <c r="IJ11" s="11">
        <v>50000000</v>
      </c>
      <c r="IK11" s="11">
        <v>50000000</v>
      </c>
      <c r="IL11" s="2">
        <v>35735</v>
      </c>
      <c r="IM11" s="2">
        <v>38839</v>
      </c>
      <c r="IN11" t="s">
        <v>118</v>
      </c>
    </row>
    <row r="12" spans="1:248" x14ac:dyDescent="0.3">
      <c r="A12" s="1" t="s">
        <v>124</v>
      </c>
      <c r="B12" s="2">
        <v>37309</v>
      </c>
      <c r="C12" s="2">
        <v>37309</v>
      </c>
      <c r="D12">
        <v>1068.2804510000001</v>
      </c>
      <c r="E12" t="s">
        <v>125</v>
      </c>
      <c r="F12" s="1" t="s">
        <v>126</v>
      </c>
      <c r="G12" t="s">
        <v>67</v>
      </c>
      <c r="H12" t="s">
        <v>68</v>
      </c>
      <c r="I12" t="s">
        <v>33</v>
      </c>
      <c r="J12" t="s">
        <v>98</v>
      </c>
      <c r="K12" t="s">
        <v>62</v>
      </c>
      <c r="L12" t="s">
        <v>71</v>
      </c>
      <c r="M12" t="s">
        <v>99</v>
      </c>
      <c r="N12" t="s">
        <v>33</v>
      </c>
      <c r="O12" t="s">
        <v>127</v>
      </c>
      <c r="P12" t="s">
        <v>62</v>
      </c>
      <c r="Q12" t="s">
        <v>40</v>
      </c>
      <c r="R12" t="s">
        <v>41</v>
      </c>
      <c r="S12" t="s">
        <v>128</v>
      </c>
      <c r="T12" s="3">
        <v>-4.0386804627659978E-2</v>
      </c>
      <c r="U12" s="3">
        <v>-0.14285168672643433</v>
      </c>
      <c r="V12" s="3">
        <v>-0.14285168672643433</v>
      </c>
      <c r="W12" s="3">
        <v>-0.14285168672643433</v>
      </c>
      <c r="X12" s="4">
        <v>-0.14285168672643433</v>
      </c>
      <c r="Y12" s="4">
        <v>-7.8788002656992484E-2</v>
      </c>
      <c r="Z12" s="4">
        <v>-7.8788002656992484E-2</v>
      </c>
      <c r="AA12" s="4">
        <v>-7.8788002656992484E-2</v>
      </c>
      <c r="AB12" s="3">
        <v>-7.8788002656992484E-2</v>
      </c>
      <c r="AC12" s="3">
        <v>3.7611708652153233E-3</v>
      </c>
      <c r="AD12" s="3">
        <v>3.7611708652153233E-3</v>
      </c>
      <c r="AE12" s="3">
        <v>3.7611708652153233E-3</v>
      </c>
      <c r="AF12" s="4">
        <v>3.7611708652153233E-3</v>
      </c>
      <c r="AG12" s="4">
        <v>0.1515042802711663</v>
      </c>
      <c r="AH12" s="4">
        <v>0.1515042802711663</v>
      </c>
      <c r="AI12" s="4">
        <v>0.1515042802711663</v>
      </c>
      <c r="AJ12" s="3">
        <v>0.1515042802711663</v>
      </c>
      <c r="AK12" s="3">
        <v>0.29478091097558523</v>
      </c>
      <c r="AL12" s="3">
        <v>0.29478091097558523</v>
      </c>
      <c r="AM12" s="3">
        <v>0.29478091097558523</v>
      </c>
      <c r="AN12" s="3">
        <f t="shared" si="0"/>
        <v>0.25896175329948051</v>
      </c>
      <c r="AO12" s="4">
        <v>0.29478091097558523</v>
      </c>
      <c r="AP12" s="4">
        <v>0.23404589000379381</v>
      </c>
      <c r="AQ12" s="4">
        <v>0.23404589000379381</v>
      </c>
      <c r="AR12" s="4">
        <v>0.23404589000379381</v>
      </c>
      <c r="AS12" s="3">
        <v>0.23404589000379381</v>
      </c>
      <c r="AT12" s="3">
        <v>0.23507459443890605</v>
      </c>
      <c r="AU12" s="3">
        <v>0.23507459443890605</v>
      </c>
      <c r="AV12" s="3">
        <v>0.23507459443890605</v>
      </c>
      <c r="AW12" s="4">
        <v>0.23507459443890605</v>
      </c>
      <c r="AX12" s="4">
        <v>0.17207024723923453</v>
      </c>
      <c r="AY12" s="4">
        <v>0.17207024723923453</v>
      </c>
      <c r="AZ12" s="4">
        <v>0.17207024723923453</v>
      </c>
      <c r="BA12">
        <v>510249000</v>
      </c>
      <c r="BB12">
        <v>874206000</v>
      </c>
      <c r="BC12">
        <v>874206000</v>
      </c>
      <c r="BD12">
        <v>874206000</v>
      </c>
      <c r="BE12" s="5">
        <v>874206000</v>
      </c>
      <c r="BF12" s="5">
        <v>1466298000</v>
      </c>
      <c r="BG12" s="5">
        <v>1466298000</v>
      </c>
      <c r="BH12" s="5">
        <v>1466298000</v>
      </c>
      <c r="BI12">
        <v>1466298000</v>
      </c>
      <c r="BJ12">
        <v>2191389000</v>
      </c>
      <c r="BK12">
        <v>2191389000</v>
      </c>
      <c r="BL12">
        <v>2191389000</v>
      </c>
      <c r="BM12" s="5">
        <v>2191389000</v>
      </c>
      <c r="BN12" s="5">
        <v>2758512000</v>
      </c>
      <c r="BO12" s="5">
        <v>2758512000</v>
      </c>
      <c r="BP12" s="5">
        <v>2758512000</v>
      </c>
      <c r="BQ12">
        <v>2758512000</v>
      </c>
      <c r="BR12">
        <v>3533759000</v>
      </c>
      <c r="BS12">
        <v>3533759000</v>
      </c>
      <c r="BT12">
        <v>3533759000</v>
      </c>
      <c r="BU12">
        <f t="shared" si="1"/>
        <v>3339947250</v>
      </c>
      <c r="BV12" s="5">
        <v>3533759000</v>
      </c>
      <c r="BW12" s="5">
        <v>3969944000</v>
      </c>
      <c r="BX12" s="5">
        <v>3969944000</v>
      </c>
      <c r="BY12" s="5">
        <v>3969944000</v>
      </c>
      <c r="BZ12">
        <v>3969944000</v>
      </c>
      <c r="CA12">
        <v>4597691000</v>
      </c>
      <c r="CB12">
        <v>4597691000</v>
      </c>
      <c r="CC12">
        <v>4597691000</v>
      </c>
      <c r="CD12" s="5">
        <v>4597691000</v>
      </c>
      <c r="CE12" s="5">
        <v>5260262000</v>
      </c>
      <c r="CF12" s="5">
        <v>5260262000</v>
      </c>
      <c r="CG12" s="5">
        <v>5260262000</v>
      </c>
      <c r="CH12">
        <v>53111000</v>
      </c>
      <c r="CI12">
        <v>127822000</v>
      </c>
      <c r="CJ12">
        <v>127822000</v>
      </c>
      <c r="CK12">
        <v>127822000</v>
      </c>
      <c r="CL12" s="6">
        <v>127822000</v>
      </c>
      <c r="CM12" s="6">
        <v>204422000</v>
      </c>
      <c r="CN12" s="6">
        <v>204422000</v>
      </c>
      <c r="CO12" s="6">
        <v>204422000</v>
      </c>
      <c r="CP12">
        <v>204422000</v>
      </c>
      <c r="CQ12">
        <v>268000000</v>
      </c>
      <c r="CR12">
        <v>268000000</v>
      </c>
      <c r="CS12">
        <v>268000000</v>
      </c>
      <c r="CT12" s="6">
        <v>268000000</v>
      </c>
      <c r="CU12" s="6">
        <v>298782000</v>
      </c>
      <c r="CV12" s="6">
        <v>298782000</v>
      </c>
      <c r="CW12" s="6">
        <v>298782000</v>
      </c>
      <c r="CX12">
        <v>298782000</v>
      </c>
      <c r="CY12">
        <v>334064000</v>
      </c>
      <c r="CZ12">
        <v>334064000</v>
      </c>
      <c r="DA12">
        <v>334064000</v>
      </c>
      <c r="DB12" s="6">
        <v>334064000</v>
      </c>
      <c r="DC12" s="6">
        <v>384649000</v>
      </c>
      <c r="DD12" s="6">
        <v>384649000</v>
      </c>
      <c r="DE12" s="6">
        <v>384649000</v>
      </c>
      <c r="DF12">
        <v>384649000</v>
      </c>
      <c r="DG12">
        <v>468374000</v>
      </c>
      <c r="DH12">
        <v>468374000</v>
      </c>
      <c r="DI12">
        <v>468374000</v>
      </c>
      <c r="DJ12" s="6">
        <v>468374000</v>
      </c>
      <c r="DK12" s="6">
        <v>565279000</v>
      </c>
      <c r="DL12" s="6">
        <v>565279000</v>
      </c>
      <c r="DM12" s="6">
        <v>565279000</v>
      </c>
      <c r="DN12">
        <v>-36240000</v>
      </c>
      <c r="DO12">
        <v>-66113000</v>
      </c>
      <c r="DP12">
        <v>-66113000</v>
      </c>
      <c r="DQ12">
        <v>-66113000</v>
      </c>
      <c r="DR12" s="7">
        <v>-66113000</v>
      </c>
      <c r="DS12" s="7">
        <v>-78105000</v>
      </c>
      <c r="DT12" s="7">
        <v>-78105000</v>
      </c>
      <c r="DU12" s="7">
        <v>-78105000</v>
      </c>
      <c r="DV12">
        <v>-78105000</v>
      </c>
      <c r="DW12">
        <v>-45517000</v>
      </c>
      <c r="DX12">
        <v>-45517000</v>
      </c>
      <c r="DY12">
        <v>-45517000</v>
      </c>
      <c r="DZ12" s="7">
        <v>-45517000</v>
      </c>
      <c r="EA12" s="7">
        <v>-63724000</v>
      </c>
      <c r="EB12" s="7">
        <v>-63724000</v>
      </c>
      <c r="EC12" s="7">
        <v>-63724000</v>
      </c>
      <c r="ED12">
        <v>-63724000</v>
      </c>
      <c r="EE12">
        <v>-67763000</v>
      </c>
      <c r="EF12">
        <v>-67763000</v>
      </c>
      <c r="EG12">
        <v>-67763000</v>
      </c>
      <c r="EH12" s="7">
        <v>-67763000</v>
      </c>
      <c r="EI12" s="7">
        <v>-46695000</v>
      </c>
      <c r="EJ12" s="7">
        <v>-46695000</v>
      </c>
      <c r="EK12" s="7">
        <v>-46695000</v>
      </c>
      <c r="EL12">
        <v>-46695000</v>
      </c>
      <c r="EM12">
        <v>16971000</v>
      </c>
      <c r="EN12">
        <v>16971000</v>
      </c>
      <c r="EO12">
        <v>16971000</v>
      </c>
      <c r="EP12" s="7">
        <v>16971000</v>
      </c>
      <c r="EQ12" s="7">
        <v>-88940000</v>
      </c>
      <c r="ER12" s="7">
        <v>-88940000</v>
      </c>
      <c r="ES12" s="7">
        <v>-88940000</v>
      </c>
      <c r="ET12" s="8">
        <v>8.5176061099580799E-2</v>
      </c>
      <c r="EU12" s="8">
        <v>8.4084300496679268E-2</v>
      </c>
      <c r="EV12" s="8">
        <v>8.4084300496679268E-2</v>
      </c>
      <c r="EW12" s="8">
        <v>8.4084300496679268E-2</v>
      </c>
      <c r="EX12" s="9">
        <v>8.4084300496679268E-2</v>
      </c>
      <c r="EY12" s="9">
        <v>0.11748362201953491</v>
      </c>
      <c r="EZ12" s="9">
        <v>0.11748362201953491</v>
      </c>
      <c r="FA12" s="9">
        <v>0.11748362201953491</v>
      </c>
      <c r="FB12" s="8">
        <v>0.11748362201953491</v>
      </c>
      <c r="FC12" s="8">
        <v>0.10968613970408722</v>
      </c>
      <c r="FD12" s="8">
        <v>0.10968613970408722</v>
      </c>
      <c r="FE12" s="8">
        <v>0.10968613970408722</v>
      </c>
      <c r="FF12" s="9">
        <v>0.10968613970408722</v>
      </c>
      <c r="FG12" s="9">
        <v>0.12369748618095552</v>
      </c>
      <c r="FH12" s="9">
        <v>0.12369748618095552</v>
      </c>
      <c r="FI12" s="9">
        <v>0.12369748618095552</v>
      </c>
      <c r="FJ12" s="8">
        <v>0.12369748618095552</v>
      </c>
      <c r="FK12" s="8">
        <v>0.1186818342733616</v>
      </c>
      <c r="FL12" s="8">
        <v>0.1186818342733616</v>
      </c>
      <c r="FM12" s="8">
        <v>0.1186818342733616</v>
      </c>
      <c r="FN12" s="9">
        <v>0.1186818342733616</v>
      </c>
      <c r="FO12" s="9">
        <v>0.11794599621556374</v>
      </c>
      <c r="FP12" s="9">
        <v>0.11794599621556374</v>
      </c>
      <c r="FQ12" s="9">
        <v>0.11794599621556374</v>
      </c>
      <c r="FR12" s="8">
        <v>0.11794599621556374</v>
      </c>
      <c r="FS12" s="8">
        <v>0.12416841410177414</v>
      </c>
      <c r="FT12" s="8">
        <v>0.12416841410177414</v>
      </c>
      <c r="FU12" s="8">
        <v>0.12416841410177414</v>
      </c>
      <c r="FV12" s="9">
        <v>0.12416841410177414</v>
      </c>
      <c r="FW12" s="9">
        <v>0.12360525008069941</v>
      </c>
      <c r="FX12" s="9">
        <v>0.12360525008069941</v>
      </c>
      <c r="FY12" s="9">
        <v>0.12360525008069941</v>
      </c>
      <c r="FZ12">
        <v>7.0877656859342136E-2</v>
      </c>
      <c r="GA12">
        <v>7.7153239652614558E-2</v>
      </c>
      <c r="GB12">
        <v>7.7153239652614558E-2</v>
      </c>
      <c r="GC12">
        <v>7.7153239652614558E-2</v>
      </c>
      <c r="GD12" s="10">
        <v>7.7153239652614558E-2</v>
      </c>
      <c r="GE12" s="10">
        <v>0.42763979260608376</v>
      </c>
      <c r="GF12" s="10">
        <v>0.42763979260608376</v>
      </c>
      <c r="GG12" s="10">
        <v>0.42763979260608376</v>
      </c>
      <c r="GH12">
        <v>0.42763979260608376</v>
      </c>
      <c r="GI12">
        <v>0.62152126589543433</v>
      </c>
      <c r="GJ12">
        <v>0.62152126589543433</v>
      </c>
      <c r="GK12">
        <v>0.62152126589543433</v>
      </c>
      <c r="GL12" s="10">
        <v>0.62152126589543433</v>
      </c>
      <c r="GM12" s="10">
        <v>0.76716142660464925</v>
      </c>
      <c r="GN12" s="10">
        <v>0.76716142660464925</v>
      </c>
      <c r="GO12" s="10">
        <v>0.76716142660464925</v>
      </c>
      <c r="GP12">
        <v>0.76716142660464925</v>
      </c>
      <c r="GQ12">
        <v>0.39243921982207264</v>
      </c>
      <c r="GR12">
        <v>0.39243921982207264</v>
      </c>
      <c r="GS12">
        <v>0.39243921982207264</v>
      </c>
      <c r="GT12" s="10">
        <v>0.39243921982207264</v>
      </c>
      <c r="GU12" s="10">
        <v>0.2813914950168509</v>
      </c>
      <c r="GV12" s="10">
        <v>0.2813914950168509</v>
      </c>
      <c r="GW12" s="10">
        <v>0.2813914950168509</v>
      </c>
      <c r="GX12">
        <v>0.2813914950168509</v>
      </c>
      <c r="GY12">
        <v>0.1534271608057548</v>
      </c>
      <c r="GZ12">
        <v>0.1534271608057548</v>
      </c>
      <c r="HA12">
        <v>0.1534271608057548</v>
      </c>
      <c r="HB12" s="10">
        <v>0.1534271608057548</v>
      </c>
      <c r="HC12" s="10">
        <v>0.32353778390363758</v>
      </c>
      <c r="HD12" s="10">
        <v>0.32353778390363758</v>
      </c>
      <c r="HE12" s="10">
        <v>0.32353778390363758</v>
      </c>
      <c r="HF12">
        <v>170421000</v>
      </c>
      <c r="HG12">
        <v>26412000</v>
      </c>
      <c r="HH12">
        <v>26412000</v>
      </c>
      <c r="HI12">
        <v>26412000</v>
      </c>
      <c r="HJ12" s="11">
        <v>26412000</v>
      </c>
      <c r="HK12" s="11">
        <v>17679000</v>
      </c>
      <c r="HL12" s="11">
        <v>17679000</v>
      </c>
      <c r="HM12" s="11">
        <v>17679000</v>
      </c>
      <c r="HN12">
        <v>17679000</v>
      </c>
      <c r="HO12">
        <v>9981000</v>
      </c>
      <c r="HP12">
        <v>9981000</v>
      </c>
      <c r="HQ12">
        <v>9981000</v>
      </c>
      <c r="HR12" s="11">
        <v>9981000</v>
      </c>
      <c r="HS12" s="11">
        <v>8802000</v>
      </c>
      <c r="HT12" s="11">
        <v>8802000</v>
      </c>
      <c r="HU12" s="11">
        <v>8802000</v>
      </c>
      <c r="HV12">
        <v>8802000</v>
      </c>
      <c r="HW12">
        <v>3286000</v>
      </c>
      <c r="HX12">
        <v>3286000</v>
      </c>
      <c r="HY12">
        <v>3286000</v>
      </c>
      <c r="HZ12" s="11">
        <v>3286000</v>
      </c>
      <c r="IA12" s="11">
        <v>34615000</v>
      </c>
      <c r="IB12" s="11">
        <v>34615000</v>
      </c>
      <c r="IC12" s="11">
        <v>34615000</v>
      </c>
      <c r="ID12">
        <v>34615000</v>
      </c>
      <c r="IE12">
        <v>61643000</v>
      </c>
      <c r="IF12">
        <v>61643000</v>
      </c>
      <c r="IG12">
        <v>61643000</v>
      </c>
      <c r="IH12" s="11">
        <v>61643000</v>
      </c>
      <c r="II12" s="11">
        <v>17124000</v>
      </c>
      <c r="IJ12" s="11">
        <v>17124000</v>
      </c>
      <c r="IK12" s="11">
        <v>17124000</v>
      </c>
      <c r="IL12" s="2">
        <v>35757</v>
      </c>
      <c r="IM12" s="2">
        <v>38861</v>
      </c>
      <c r="IN12" t="s">
        <v>126</v>
      </c>
    </row>
    <row r="13" spans="1:248" x14ac:dyDescent="0.3">
      <c r="A13" s="1" t="s">
        <v>129</v>
      </c>
      <c r="B13" s="2">
        <v>37332</v>
      </c>
      <c r="C13" s="2">
        <v>37332</v>
      </c>
      <c r="D13">
        <v>407.30835000000002</v>
      </c>
      <c r="E13" t="s">
        <v>130</v>
      </c>
      <c r="F13" s="1" t="s">
        <v>131</v>
      </c>
      <c r="G13" t="s">
        <v>96</v>
      </c>
      <c r="H13" t="s">
        <v>132</v>
      </c>
      <c r="I13" t="s">
        <v>33</v>
      </c>
      <c r="J13" t="s">
        <v>133</v>
      </c>
      <c r="K13" s="1" t="s">
        <v>134</v>
      </c>
      <c r="L13" t="s">
        <v>71</v>
      </c>
      <c r="M13" t="s">
        <v>99</v>
      </c>
      <c r="N13" t="s">
        <v>33</v>
      </c>
      <c r="O13" t="s">
        <v>90</v>
      </c>
      <c r="P13" t="s">
        <v>135</v>
      </c>
      <c r="Q13" t="s">
        <v>40</v>
      </c>
      <c r="R13" t="s">
        <v>41</v>
      </c>
      <c r="S13" t="s">
        <v>136</v>
      </c>
      <c r="T13" s="3">
        <v>0.25730420220430733</v>
      </c>
      <c r="U13" s="3">
        <v>0.25730420220430733</v>
      </c>
      <c r="V13" s="3">
        <v>0.25730420220430733</v>
      </c>
      <c r="W13" s="3">
        <v>0.25730420220430733</v>
      </c>
      <c r="X13" s="4">
        <v>0.22893511793361124</v>
      </c>
      <c r="Y13" s="4">
        <v>0.22893511793361124</v>
      </c>
      <c r="Z13" s="4">
        <v>0.22893511793361124</v>
      </c>
      <c r="AA13" s="4">
        <v>0.22893511793361124</v>
      </c>
      <c r="AB13" s="3">
        <v>0.25641278246413396</v>
      </c>
      <c r="AC13" s="3">
        <v>0.25641278246413396</v>
      </c>
      <c r="AD13" s="3">
        <v>0.25641278246413396</v>
      </c>
      <c r="AE13" s="3">
        <v>0.25641278246413396</v>
      </c>
      <c r="AF13" s="4">
        <v>0.20916982435744877</v>
      </c>
      <c r="AG13" s="4">
        <v>0.20916982435744877</v>
      </c>
      <c r="AH13" s="4">
        <v>0.20916982435744877</v>
      </c>
      <c r="AI13" s="4">
        <v>0.20916982435744877</v>
      </c>
      <c r="AJ13" s="3">
        <v>0.25018459010597033</v>
      </c>
      <c r="AK13" s="3">
        <v>0.25018459010597033</v>
      </c>
      <c r="AL13" s="3">
        <v>0.25018459010597033</v>
      </c>
      <c r="AM13" s="3">
        <v>0.25018459010597033</v>
      </c>
      <c r="AN13" s="3">
        <f t="shared" si="0"/>
        <v>0.25018459010597033</v>
      </c>
      <c r="AO13" s="4">
        <v>7.1732489962972518E-2</v>
      </c>
      <c r="AP13" s="4">
        <v>7.1732489962972518E-2</v>
      </c>
      <c r="AQ13" s="4">
        <v>7.1732489962972518E-2</v>
      </c>
      <c r="AR13" s="4">
        <v>7.1732489962972518E-2</v>
      </c>
      <c r="AS13" s="3">
        <v>0.11258074237123802</v>
      </c>
      <c r="AT13" s="3">
        <v>0.11258074237123802</v>
      </c>
      <c r="AU13" s="3">
        <v>0.11258074237123802</v>
      </c>
      <c r="AV13" s="3">
        <v>0.11258074237123802</v>
      </c>
      <c r="AW13" s="4">
        <v>4.5736520824276886E-2</v>
      </c>
      <c r="AX13" s="4">
        <v>4.5736520824276886E-2</v>
      </c>
      <c r="AY13" s="4">
        <v>4.5736520824276886E-2</v>
      </c>
      <c r="AZ13" s="4">
        <v>4.5736520824276886E-2</v>
      </c>
      <c r="BA13">
        <v>397690000</v>
      </c>
      <c r="BB13">
        <v>397690000</v>
      </c>
      <c r="BC13">
        <v>397690000</v>
      </c>
      <c r="BD13">
        <v>397690000</v>
      </c>
      <c r="BE13" s="5">
        <v>410111000</v>
      </c>
      <c r="BF13" s="5">
        <v>410111000</v>
      </c>
      <c r="BG13" s="5">
        <v>410111000</v>
      </c>
      <c r="BH13" s="5">
        <v>410111000</v>
      </c>
      <c r="BI13">
        <v>455268000</v>
      </c>
      <c r="BJ13">
        <v>455268000</v>
      </c>
      <c r="BK13">
        <v>455268000</v>
      </c>
      <c r="BL13">
        <v>455268000</v>
      </c>
      <c r="BM13" s="5">
        <v>499393000</v>
      </c>
      <c r="BN13" s="5">
        <v>499393000</v>
      </c>
      <c r="BO13" s="5">
        <v>499393000</v>
      </c>
      <c r="BP13" s="5">
        <v>499393000</v>
      </c>
      <c r="BQ13">
        <v>595819000</v>
      </c>
      <c r="BR13">
        <v>595819000</v>
      </c>
      <c r="BS13">
        <v>595819000</v>
      </c>
      <c r="BT13">
        <v>595819000</v>
      </c>
      <c r="BU13">
        <f t="shared" si="1"/>
        <v>595819000</v>
      </c>
      <c r="BV13" s="5">
        <v>629554000</v>
      </c>
      <c r="BW13" s="5">
        <v>629554000</v>
      </c>
      <c r="BX13" s="5">
        <v>629554000</v>
      </c>
      <c r="BY13" s="5">
        <v>629554000</v>
      </c>
      <c r="BZ13">
        <v>779836000</v>
      </c>
      <c r="CA13">
        <v>779836000</v>
      </c>
      <c r="CB13">
        <v>779836000</v>
      </c>
      <c r="CC13">
        <v>779836000</v>
      </c>
      <c r="CD13" s="5">
        <v>1093959000</v>
      </c>
      <c r="CE13" s="5">
        <v>1093959000</v>
      </c>
      <c r="CF13" s="5">
        <v>1093959000</v>
      </c>
      <c r="CG13" s="5">
        <v>1093959000</v>
      </c>
      <c r="CH13">
        <v>81142000</v>
      </c>
      <c r="CI13">
        <v>81142000</v>
      </c>
      <c r="CJ13">
        <v>81142000</v>
      </c>
      <c r="CK13">
        <v>81142000</v>
      </c>
      <c r="CL13" s="6">
        <v>88727000</v>
      </c>
      <c r="CM13" s="6">
        <v>88727000</v>
      </c>
      <c r="CN13" s="6">
        <v>88727000</v>
      </c>
      <c r="CO13" s="6">
        <v>88727000</v>
      </c>
      <c r="CP13">
        <v>96028000</v>
      </c>
      <c r="CQ13">
        <v>96028000</v>
      </c>
      <c r="CR13">
        <v>96028000</v>
      </c>
      <c r="CS13">
        <v>96028000</v>
      </c>
      <c r="CT13" s="6">
        <v>107255000</v>
      </c>
      <c r="CU13" s="6">
        <v>107255000</v>
      </c>
      <c r="CV13" s="6">
        <v>107255000</v>
      </c>
      <c r="CW13" s="6">
        <v>107255000</v>
      </c>
      <c r="CX13">
        <v>119945000</v>
      </c>
      <c r="CY13">
        <v>119945000</v>
      </c>
      <c r="CZ13">
        <v>119945000</v>
      </c>
      <c r="DA13">
        <v>119945000</v>
      </c>
      <c r="DB13" s="6">
        <v>129369000</v>
      </c>
      <c r="DC13" s="6">
        <v>129369000</v>
      </c>
      <c r="DD13" s="6">
        <v>129369000</v>
      </c>
      <c r="DE13" s="6">
        <v>129369000</v>
      </c>
      <c r="DF13">
        <v>149571000</v>
      </c>
      <c r="DG13">
        <v>149571000</v>
      </c>
      <c r="DH13">
        <v>149571000</v>
      </c>
      <c r="DI13">
        <v>149571000</v>
      </c>
      <c r="DJ13" s="6">
        <v>184524000</v>
      </c>
      <c r="DK13" s="6">
        <v>184524000</v>
      </c>
      <c r="DL13" s="6">
        <v>184524000</v>
      </c>
      <c r="DM13" s="6">
        <v>184524000</v>
      </c>
      <c r="DN13">
        <v>-666000</v>
      </c>
      <c r="DO13">
        <v>-666000</v>
      </c>
      <c r="DP13">
        <v>-666000</v>
      </c>
      <c r="DQ13">
        <v>-666000</v>
      </c>
      <c r="DR13" s="7">
        <v>-1228000</v>
      </c>
      <c r="DS13" s="7">
        <v>-1228000</v>
      </c>
      <c r="DT13" s="7">
        <v>-1228000</v>
      </c>
      <c r="DU13" s="7">
        <v>-1228000</v>
      </c>
      <c r="DV13">
        <v>-17096000</v>
      </c>
      <c r="DW13">
        <v>-17096000</v>
      </c>
      <c r="DX13">
        <v>-17096000</v>
      </c>
      <c r="DY13">
        <v>-17096000</v>
      </c>
      <c r="DZ13" s="7">
        <v>-7258000</v>
      </c>
      <c r="EA13" s="7">
        <v>-7258000</v>
      </c>
      <c r="EB13" s="7">
        <v>-7258000</v>
      </c>
      <c r="EC13" s="7">
        <v>-7258000</v>
      </c>
      <c r="ED13">
        <v>2179000</v>
      </c>
      <c r="EE13">
        <v>2179000</v>
      </c>
      <c r="EF13">
        <v>2179000</v>
      </c>
      <c r="EG13">
        <v>2179000</v>
      </c>
      <c r="EH13" s="7">
        <v>-7291000</v>
      </c>
      <c r="EI13" s="7">
        <v>-7291000</v>
      </c>
      <c r="EJ13" s="7">
        <v>-7291000</v>
      </c>
      <c r="EK13" s="7">
        <v>-7291000</v>
      </c>
      <c r="EL13">
        <v>5676000</v>
      </c>
      <c r="EM13">
        <v>5676000</v>
      </c>
      <c r="EN13">
        <v>5676000</v>
      </c>
      <c r="EO13">
        <v>5676000</v>
      </c>
      <c r="EP13" s="7">
        <v>-30772000</v>
      </c>
      <c r="EQ13" s="7">
        <v>-30772000</v>
      </c>
      <c r="ER13" s="7">
        <v>-30772000</v>
      </c>
      <c r="ES13" s="7">
        <v>-30772000</v>
      </c>
      <c r="ET13" s="8">
        <v>0.28709799089743265</v>
      </c>
      <c r="EU13" s="8">
        <v>0.28709799089743265</v>
      </c>
      <c r="EV13" s="8">
        <v>0.28709799089743265</v>
      </c>
      <c r="EW13" s="8">
        <v>0.28709799089743265</v>
      </c>
      <c r="EX13" s="9">
        <v>0.3030618539858721</v>
      </c>
      <c r="EY13" s="9">
        <v>0.3030618539858721</v>
      </c>
      <c r="EZ13" s="9">
        <v>0.3030618539858721</v>
      </c>
      <c r="FA13" s="9">
        <v>0.3030618539858721</v>
      </c>
      <c r="FB13" s="8">
        <v>0.30239770860240561</v>
      </c>
      <c r="FC13" s="8">
        <v>0.30239770860240561</v>
      </c>
      <c r="FD13" s="8">
        <v>0.30239770860240561</v>
      </c>
      <c r="FE13" s="8">
        <v>0.30239770860240561</v>
      </c>
      <c r="FF13" s="9">
        <v>0.29115145786985402</v>
      </c>
      <c r="FG13" s="9">
        <v>0.29115145786985402</v>
      </c>
      <c r="FH13" s="9">
        <v>0.29115145786985402</v>
      </c>
      <c r="FI13" s="9">
        <v>0.29115145786985402</v>
      </c>
      <c r="FJ13" s="8">
        <v>0.28608184700387196</v>
      </c>
      <c r="FK13" s="8">
        <v>0.28608184700387196</v>
      </c>
      <c r="FL13" s="8">
        <v>0.28608184700387196</v>
      </c>
      <c r="FM13" s="8">
        <v>0.28608184700387196</v>
      </c>
      <c r="FN13" s="9">
        <v>0.28929369045387687</v>
      </c>
      <c r="FO13" s="9">
        <v>0.28929369045387687</v>
      </c>
      <c r="FP13" s="9">
        <v>0.28929369045387687</v>
      </c>
      <c r="FQ13" s="9">
        <v>0.28929369045387687</v>
      </c>
      <c r="FR13" s="8">
        <v>0.27994475761570381</v>
      </c>
      <c r="FS13" s="8">
        <v>0.27994475761570381</v>
      </c>
      <c r="FT13" s="8">
        <v>0.27994475761570381</v>
      </c>
      <c r="FU13" s="8">
        <v>0.27994475761570381</v>
      </c>
      <c r="FV13" s="9">
        <v>0.26418540365772392</v>
      </c>
      <c r="FW13" s="9">
        <v>0.26418540365772392</v>
      </c>
      <c r="FX13" s="9">
        <v>0.26418540365772392</v>
      </c>
      <c r="FY13" s="9">
        <v>0.26418540365772392</v>
      </c>
      <c r="FZ13">
        <v>1.9153887423436313</v>
      </c>
      <c r="GA13">
        <v>1.9153887423436313</v>
      </c>
      <c r="GB13">
        <v>1.9153887423436313</v>
      </c>
      <c r="GC13">
        <v>1.9153887423436313</v>
      </c>
      <c r="GD13" s="10">
        <v>1.2209139768243811</v>
      </c>
      <c r="GE13" s="10">
        <v>1.2209139768243811</v>
      </c>
      <c r="GF13" s="10">
        <v>1.2209139768243811</v>
      </c>
      <c r="GG13" s="10">
        <v>1.2209139768243811</v>
      </c>
      <c r="GH13">
        <v>0.94546554723545873</v>
      </c>
      <c r="GI13">
        <v>0.94546554723545873</v>
      </c>
      <c r="GJ13">
        <v>0.94546554723545873</v>
      </c>
      <c r="GK13">
        <v>0.94546554723545873</v>
      </c>
      <c r="GL13" s="10">
        <v>0.76538422287988572</v>
      </c>
      <c r="GM13" s="10">
        <v>0.76538422287988572</v>
      </c>
      <c r="GN13" s="10">
        <v>0.76538422287988572</v>
      </c>
      <c r="GO13" s="10">
        <v>0.76538422287988572</v>
      </c>
      <c r="GP13">
        <v>0.73046018991964934</v>
      </c>
      <c r="GQ13">
        <v>0.73046018991964934</v>
      </c>
      <c r="GR13">
        <v>0.73046018991964934</v>
      </c>
      <c r="GS13">
        <v>0.73046018991964934</v>
      </c>
      <c r="GT13" s="10">
        <v>1.3636123283587127</v>
      </c>
      <c r="GU13" s="10">
        <v>1.3636123283587127</v>
      </c>
      <c r="GV13" s="10">
        <v>1.3636123283587127</v>
      </c>
      <c r="GW13" s="10">
        <v>1.3636123283587127</v>
      </c>
      <c r="GX13">
        <v>1.4808053639139871</v>
      </c>
      <c r="GY13">
        <v>1.4808053639139871</v>
      </c>
      <c r="GZ13">
        <v>1.4808053639139871</v>
      </c>
      <c r="HA13">
        <v>1.4808053639139871</v>
      </c>
      <c r="HB13" s="10">
        <v>1.3506930038875828</v>
      </c>
      <c r="HC13" s="10">
        <v>1.3506930038875828</v>
      </c>
      <c r="HD13" s="10">
        <v>1.3506930038875828</v>
      </c>
      <c r="HE13" s="10">
        <v>1.3506930038875828</v>
      </c>
      <c r="HF13">
        <v>1935000</v>
      </c>
      <c r="HG13">
        <v>1935000</v>
      </c>
      <c r="HH13">
        <v>1935000</v>
      </c>
      <c r="HI13">
        <v>1935000</v>
      </c>
      <c r="HJ13" s="11">
        <v>14964000</v>
      </c>
      <c r="HK13" s="11">
        <v>14964000</v>
      </c>
      <c r="HL13" s="11">
        <v>14964000</v>
      </c>
      <c r="HM13" s="11">
        <v>14964000</v>
      </c>
      <c r="HN13">
        <v>3432000</v>
      </c>
      <c r="HO13">
        <v>3432000</v>
      </c>
      <c r="HP13">
        <v>3432000</v>
      </c>
      <c r="HQ13">
        <v>3432000</v>
      </c>
      <c r="HR13" s="11">
        <v>20898000</v>
      </c>
      <c r="HS13" s="11">
        <v>20898000</v>
      </c>
      <c r="HT13" s="11">
        <v>20898000</v>
      </c>
      <c r="HU13" s="11">
        <v>20898000</v>
      </c>
      <c r="HV13">
        <v>28869000</v>
      </c>
      <c r="HW13">
        <v>28869000</v>
      </c>
      <c r="HX13">
        <v>28869000</v>
      </c>
      <c r="HY13">
        <v>28869000</v>
      </c>
      <c r="HZ13" s="11">
        <v>13022000</v>
      </c>
      <c r="IA13" s="11">
        <v>13022000</v>
      </c>
      <c r="IB13" s="11">
        <v>13022000</v>
      </c>
      <c r="IC13" s="11">
        <v>13022000</v>
      </c>
      <c r="ID13">
        <v>4282000</v>
      </c>
      <c r="IE13">
        <v>4282000</v>
      </c>
      <c r="IF13">
        <v>4282000</v>
      </c>
      <c r="IG13">
        <v>4282000</v>
      </c>
      <c r="IH13" s="11">
        <v>58054000</v>
      </c>
      <c r="II13" s="11">
        <v>58054000</v>
      </c>
      <c r="IJ13" s="11">
        <v>58054000</v>
      </c>
      <c r="IK13" s="11">
        <v>58054000</v>
      </c>
      <c r="IL13" s="2">
        <v>35780</v>
      </c>
      <c r="IM13" s="2">
        <v>38884</v>
      </c>
      <c r="IN13" t="s">
        <v>131</v>
      </c>
    </row>
    <row r="14" spans="1:248" x14ac:dyDescent="0.3">
      <c r="A14" s="1" t="s">
        <v>137</v>
      </c>
      <c r="B14" s="2">
        <v>37021</v>
      </c>
      <c r="C14" s="2">
        <v>37021</v>
      </c>
      <c r="D14">
        <v>258.00200000000001</v>
      </c>
      <c r="E14" t="s">
        <v>138</v>
      </c>
      <c r="F14" s="1" t="s">
        <v>139</v>
      </c>
      <c r="G14" t="s">
        <v>96</v>
      </c>
      <c r="H14" t="s">
        <v>140</v>
      </c>
      <c r="I14" t="s">
        <v>33</v>
      </c>
      <c r="J14" t="s">
        <v>106</v>
      </c>
      <c r="K14" t="s">
        <v>62</v>
      </c>
      <c r="L14" t="s">
        <v>71</v>
      </c>
      <c r="M14" t="s">
        <v>99</v>
      </c>
      <c r="N14" t="s">
        <v>33</v>
      </c>
      <c r="O14" t="s">
        <v>141</v>
      </c>
      <c r="P14" t="s">
        <v>62</v>
      </c>
      <c r="Q14" t="s">
        <v>40</v>
      </c>
      <c r="R14" t="s">
        <v>41</v>
      </c>
      <c r="S14" t="s">
        <v>142</v>
      </c>
      <c r="T14" s="3">
        <v>-6.8561629323587057E-3</v>
      </c>
      <c r="U14" s="3">
        <v>-6.8561629323587057E-3</v>
      </c>
      <c r="V14" s="3">
        <v>-6.8561629323587057E-3</v>
      </c>
      <c r="W14" s="3">
        <v>-6.8561629323587057E-3</v>
      </c>
      <c r="X14" s="4">
        <v>7.3278028147061275E-2</v>
      </c>
      <c r="Y14" s="4">
        <v>7.3278028147061275E-2</v>
      </c>
      <c r="Z14" s="4">
        <v>7.3278028147061275E-2</v>
      </c>
      <c r="AA14" s="4">
        <v>7.3278028147061275E-2</v>
      </c>
      <c r="AB14" s="3">
        <v>4.7587535820377752E-2</v>
      </c>
      <c r="AC14" s="3">
        <v>4.7587535820377752E-2</v>
      </c>
      <c r="AD14" s="3">
        <v>4.7587535820377752E-2</v>
      </c>
      <c r="AE14" s="3">
        <v>4.7587535820377752E-2</v>
      </c>
      <c r="AF14" s="4">
        <v>8.4302973287450803E-2</v>
      </c>
      <c r="AG14" s="4">
        <v>8.4302973287450803E-2</v>
      </c>
      <c r="AH14" s="4">
        <v>8.4302973287450803E-2</v>
      </c>
      <c r="AI14" s="4">
        <v>8.4302973287450803E-2</v>
      </c>
      <c r="AJ14" s="3">
        <v>6.1015096659607894E-2</v>
      </c>
      <c r="AK14" s="3">
        <v>6.1015096659607894E-2</v>
      </c>
      <c r="AL14" s="3">
        <v>6.1015096659607894E-2</v>
      </c>
      <c r="AM14" s="3">
        <v>6.1015096659607894E-2</v>
      </c>
      <c r="AN14" s="3">
        <f t="shared" si="0"/>
        <v>6.1015096659607894E-2</v>
      </c>
      <c r="AO14" s="4">
        <v>-5.8478361003745018E-2</v>
      </c>
      <c r="AP14" s="4">
        <v>-5.8478361003745018E-2</v>
      </c>
      <c r="AQ14" s="4">
        <v>-5.8478361003745018E-2</v>
      </c>
      <c r="AR14" s="4">
        <v>-5.8478361003745018E-2</v>
      </c>
      <c r="AS14" s="3">
        <v>-0.10655311118352895</v>
      </c>
      <c r="AT14" s="3">
        <v>-0.10655311118352895</v>
      </c>
      <c r="AU14" s="3">
        <v>-0.10655311118352895</v>
      </c>
      <c r="AV14" s="3">
        <v>-0.10655311118352895</v>
      </c>
      <c r="AW14" s="4">
        <v>-0.10655311118352895</v>
      </c>
      <c r="AX14" s="4">
        <v>-0.15739916498451587</v>
      </c>
      <c r="AY14" s="4">
        <v>-0.15739916498451587</v>
      </c>
      <c r="AZ14" s="4">
        <v>-0.15739916498451587</v>
      </c>
      <c r="BA14">
        <v>29597000</v>
      </c>
      <c r="BB14">
        <v>29597000</v>
      </c>
      <c r="BC14">
        <v>29597000</v>
      </c>
      <c r="BD14">
        <v>29597000</v>
      </c>
      <c r="BE14" s="5">
        <v>77345000</v>
      </c>
      <c r="BF14" s="5">
        <v>77345000</v>
      </c>
      <c r="BG14" s="5">
        <v>77345000</v>
      </c>
      <c r="BH14" s="5">
        <v>77345000</v>
      </c>
      <c r="BI14">
        <v>71324000</v>
      </c>
      <c r="BJ14">
        <v>71324000</v>
      </c>
      <c r="BK14">
        <v>71324000</v>
      </c>
      <c r="BL14">
        <v>71324000</v>
      </c>
      <c r="BM14" s="5">
        <v>76994000</v>
      </c>
      <c r="BN14" s="5">
        <v>76994000</v>
      </c>
      <c r="BO14" s="5">
        <v>76994000</v>
      </c>
      <c r="BP14" s="5">
        <v>76994000</v>
      </c>
      <c r="BQ14">
        <v>75612000</v>
      </c>
      <c r="BR14">
        <v>75612000</v>
      </c>
      <c r="BS14">
        <v>75612000</v>
      </c>
      <c r="BT14">
        <v>75612000</v>
      </c>
      <c r="BU14">
        <f t="shared" si="1"/>
        <v>75612000</v>
      </c>
      <c r="BV14" s="5">
        <v>54564000</v>
      </c>
      <c r="BW14" s="5">
        <v>54564000</v>
      </c>
      <c r="BX14" s="5">
        <v>54564000</v>
      </c>
      <c r="BY14" s="5">
        <v>54564000</v>
      </c>
      <c r="BZ14">
        <v>49474000</v>
      </c>
      <c r="CA14">
        <v>49474000</v>
      </c>
      <c r="CB14">
        <v>49474000</v>
      </c>
      <c r="CC14">
        <v>49474000</v>
      </c>
      <c r="CD14" s="5">
        <v>49474000</v>
      </c>
      <c r="CE14" s="5">
        <v>37130000</v>
      </c>
      <c r="CF14" s="5">
        <v>37130000</v>
      </c>
      <c r="CG14" s="5">
        <v>37130000</v>
      </c>
      <c r="CH14">
        <v>12014000</v>
      </c>
      <c r="CI14">
        <v>12014000</v>
      </c>
      <c r="CJ14">
        <v>12014000</v>
      </c>
      <c r="CK14">
        <v>12014000</v>
      </c>
      <c r="CL14" s="6">
        <v>6250000</v>
      </c>
      <c r="CM14" s="6">
        <v>6250000</v>
      </c>
      <c r="CN14" s="6">
        <v>6250000</v>
      </c>
      <c r="CO14" s="6">
        <v>6250000</v>
      </c>
      <c r="CP14">
        <v>10462000</v>
      </c>
      <c r="CQ14">
        <v>10462000</v>
      </c>
      <c r="CR14">
        <v>10462000</v>
      </c>
      <c r="CS14">
        <v>10462000</v>
      </c>
      <c r="CT14" s="6">
        <v>8477000</v>
      </c>
      <c r="CU14" s="6">
        <v>8477000</v>
      </c>
      <c r="CV14" s="6">
        <v>8477000</v>
      </c>
      <c r="CW14" s="6">
        <v>8477000</v>
      </c>
      <c r="CX14">
        <v>8428000</v>
      </c>
      <c r="CY14">
        <v>8428000</v>
      </c>
      <c r="CZ14">
        <v>8428000</v>
      </c>
      <c r="DA14">
        <v>8428000</v>
      </c>
      <c r="DB14" s="6">
        <v>8340000</v>
      </c>
      <c r="DC14" s="6">
        <v>8340000</v>
      </c>
      <c r="DD14" s="6">
        <v>8340000</v>
      </c>
      <c r="DE14" s="6">
        <v>8340000</v>
      </c>
      <c r="DF14">
        <v>7518000</v>
      </c>
      <c r="DG14">
        <v>7518000</v>
      </c>
      <c r="DH14">
        <v>7518000</v>
      </c>
      <c r="DI14">
        <v>7518000</v>
      </c>
      <c r="DJ14" s="6">
        <v>7518000</v>
      </c>
      <c r="DK14" s="6">
        <v>6438000</v>
      </c>
      <c r="DL14" s="6">
        <v>6438000</v>
      </c>
      <c r="DM14" s="6">
        <v>6438000</v>
      </c>
      <c r="DN14">
        <v>8457000</v>
      </c>
      <c r="DO14">
        <v>8457000</v>
      </c>
      <c r="DP14">
        <v>8457000</v>
      </c>
      <c r="DQ14">
        <v>8457000</v>
      </c>
      <c r="DR14" s="7">
        <v>62000</v>
      </c>
      <c r="DS14" s="7">
        <v>62000</v>
      </c>
      <c r="DT14" s="7">
        <v>62000</v>
      </c>
      <c r="DU14" s="7">
        <v>62000</v>
      </c>
      <c r="DV14">
        <v>-4221000</v>
      </c>
      <c r="DW14">
        <v>-4221000</v>
      </c>
      <c r="DX14">
        <v>-4221000</v>
      </c>
      <c r="DY14">
        <v>-4221000</v>
      </c>
      <c r="DZ14" s="7">
        <v>-5261000</v>
      </c>
      <c r="EA14" s="7">
        <v>-5261000</v>
      </c>
      <c r="EB14" s="7">
        <v>-5261000</v>
      </c>
      <c r="EC14" s="7">
        <v>-5261000</v>
      </c>
      <c r="ED14">
        <v>1866000</v>
      </c>
      <c r="EE14">
        <v>1866000</v>
      </c>
      <c r="EF14">
        <v>1866000</v>
      </c>
      <c r="EG14">
        <v>1866000</v>
      </c>
      <c r="EH14" s="7">
        <v>3156000</v>
      </c>
      <c r="EI14" s="7">
        <v>3156000</v>
      </c>
      <c r="EJ14" s="7">
        <v>3156000</v>
      </c>
      <c r="EK14" s="7">
        <v>3156000</v>
      </c>
      <c r="EL14">
        <v>252000</v>
      </c>
      <c r="EM14">
        <v>252000</v>
      </c>
      <c r="EN14">
        <v>252000</v>
      </c>
      <c r="EO14">
        <v>252000</v>
      </c>
      <c r="EP14" s="7">
        <v>252000</v>
      </c>
      <c r="EQ14" s="7">
        <v>5390000</v>
      </c>
      <c r="ER14" s="7">
        <v>5390000</v>
      </c>
      <c r="ES14" s="7">
        <v>5390000</v>
      </c>
      <c r="ET14" s="8">
        <v>0.47954184545730988</v>
      </c>
      <c r="EU14" s="8">
        <v>0.47954184545730988</v>
      </c>
      <c r="EV14" s="8">
        <v>0.47954184545730988</v>
      </c>
      <c r="EW14" s="8">
        <v>0.47954184545730988</v>
      </c>
      <c r="EX14" s="9">
        <v>0.65706897666300346</v>
      </c>
      <c r="EY14" s="9">
        <v>0.65706897666300346</v>
      </c>
      <c r="EZ14" s="9">
        <v>0.65706897666300346</v>
      </c>
      <c r="FA14" s="9">
        <v>0.65706897666300346</v>
      </c>
      <c r="FB14" s="8">
        <v>0.68313611126689477</v>
      </c>
      <c r="FC14" s="8">
        <v>0.68313611126689477</v>
      </c>
      <c r="FD14" s="8">
        <v>0.68313611126689477</v>
      </c>
      <c r="FE14" s="8">
        <v>0.68313611126689477</v>
      </c>
      <c r="FF14" s="9">
        <v>0.77847624490220013</v>
      </c>
      <c r="FG14" s="9">
        <v>0.77847624490220013</v>
      </c>
      <c r="FH14" s="9">
        <v>0.77847624490220013</v>
      </c>
      <c r="FI14" s="9">
        <v>0.77847624490220013</v>
      </c>
      <c r="FJ14" s="8">
        <v>0.7025075384859546</v>
      </c>
      <c r="FK14" s="8">
        <v>0.7025075384859546</v>
      </c>
      <c r="FL14" s="8">
        <v>0.7025075384859546</v>
      </c>
      <c r="FM14" s="8">
        <v>0.7025075384859546</v>
      </c>
      <c r="FN14" s="9">
        <v>0.69481709552085624</v>
      </c>
      <c r="FO14" s="9">
        <v>0.69481709552085624</v>
      </c>
      <c r="FP14" s="9">
        <v>0.69481709552085624</v>
      </c>
      <c r="FQ14" s="9">
        <v>0.69481709552085624</v>
      </c>
      <c r="FR14" s="8">
        <v>0.49973723571977202</v>
      </c>
      <c r="FS14" s="8">
        <v>0.49973723571977202</v>
      </c>
      <c r="FT14" s="8">
        <v>0.49973723571977202</v>
      </c>
      <c r="FU14" s="8">
        <v>0.49973723571977202</v>
      </c>
      <c r="FV14" s="9">
        <v>0.49973723571977202</v>
      </c>
      <c r="FW14" s="9">
        <v>0.37506059789927282</v>
      </c>
      <c r="FX14" s="9">
        <v>0.37506059789927282</v>
      </c>
      <c r="FY14" s="9">
        <v>0.37506059789927282</v>
      </c>
      <c r="FZ14">
        <v>-103.88283378746594</v>
      </c>
      <c r="GA14">
        <v>-103.88283378746594</v>
      </c>
      <c r="GB14">
        <v>-103.88283378746594</v>
      </c>
      <c r="GC14">
        <v>-103.88283378746594</v>
      </c>
      <c r="GD14" s="10">
        <v>1.5448416022410503</v>
      </c>
      <c r="GE14" s="10">
        <v>1.5448416022410503</v>
      </c>
      <c r="GF14" s="10">
        <v>1.5448416022410503</v>
      </c>
      <c r="GG14" s="10">
        <v>1.5448416022410503</v>
      </c>
      <c r="GH14">
        <v>1.9255290926051125</v>
      </c>
      <c r="GI14">
        <v>1.9255290926051125</v>
      </c>
      <c r="GJ14">
        <v>1.9255290926051125</v>
      </c>
      <c r="GK14">
        <v>1.9255290926051125</v>
      </c>
      <c r="GL14" s="10">
        <v>2.3156963041486986</v>
      </c>
      <c r="GM14" s="10">
        <v>2.3156963041486986</v>
      </c>
      <c r="GN14" s="10">
        <v>2.3156963041486986</v>
      </c>
      <c r="GO14" s="10">
        <v>2.3156963041486986</v>
      </c>
      <c r="GP14">
        <v>3.3531042293821347</v>
      </c>
      <c r="GQ14">
        <v>3.3531042293821347</v>
      </c>
      <c r="GR14">
        <v>3.3531042293821347</v>
      </c>
      <c r="GS14">
        <v>3.3531042293821347</v>
      </c>
      <c r="GT14" s="10">
        <v>9.214513883200917</v>
      </c>
      <c r="GU14" s="10">
        <v>9.214513883200917</v>
      </c>
      <c r="GV14" s="10">
        <v>9.214513883200917</v>
      </c>
      <c r="GW14" s="10">
        <v>9.214513883200917</v>
      </c>
      <c r="GX14">
        <v>-11.596144926042365</v>
      </c>
      <c r="GY14">
        <v>-11.596144926042365</v>
      </c>
      <c r="GZ14">
        <v>-11.596144926042365</v>
      </c>
      <c r="HA14">
        <v>-11.596144926042365</v>
      </c>
      <c r="HB14" s="10">
        <v>-11.596144926042365</v>
      </c>
      <c r="HC14" s="10">
        <v>-3.4360587642405545</v>
      </c>
      <c r="HD14" s="10">
        <v>-3.4360587642405545</v>
      </c>
      <c r="HE14" s="10">
        <v>-3.4360587642405545</v>
      </c>
      <c r="HF14">
        <v>16613000</v>
      </c>
      <c r="HG14">
        <v>16613000</v>
      </c>
      <c r="HH14">
        <v>16613000</v>
      </c>
      <c r="HI14">
        <v>16613000</v>
      </c>
      <c r="HJ14" s="11">
        <v>10625000</v>
      </c>
      <c r="HK14" s="11">
        <v>10625000</v>
      </c>
      <c r="HL14" s="11">
        <v>10625000</v>
      </c>
      <c r="HM14" s="11">
        <v>10625000</v>
      </c>
      <c r="HN14">
        <v>4824000</v>
      </c>
      <c r="HO14">
        <v>4824000</v>
      </c>
      <c r="HP14">
        <v>4824000</v>
      </c>
      <c r="HQ14">
        <v>4824000</v>
      </c>
      <c r="HR14" s="11">
        <v>2798000</v>
      </c>
      <c r="HS14" s="11">
        <v>2798000</v>
      </c>
      <c r="HT14" s="11">
        <v>2798000</v>
      </c>
      <c r="HU14" s="11">
        <v>2798000</v>
      </c>
      <c r="HV14">
        <v>3168000</v>
      </c>
      <c r="HW14">
        <v>3168000</v>
      </c>
      <c r="HX14">
        <v>3168000</v>
      </c>
      <c r="HY14">
        <v>3168000</v>
      </c>
      <c r="HZ14" s="11">
        <v>1070000</v>
      </c>
      <c r="IA14" s="11">
        <v>1070000</v>
      </c>
      <c r="IB14" s="11">
        <v>1070000</v>
      </c>
      <c r="IC14" s="11">
        <v>1070000</v>
      </c>
      <c r="ID14">
        <v>965000</v>
      </c>
      <c r="IE14">
        <v>965000</v>
      </c>
      <c r="IF14">
        <v>965000</v>
      </c>
      <c r="IG14">
        <v>965000</v>
      </c>
      <c r="IH14" s="11">
        <v>965000</v>
      </c>
      <c r="II14" s="11">
        <v>1447000</v>
      </c>
      <c r="IJ14" s="11">
        <v>1447000</v>
      </c>
      <c r="IK14" s="11">
        <v>1447000</v>
      </c>
      <c r="IL14" s="2">
        <v>35469</v>
      </c>
      <c r="IM14" s="2">
        <v>38573</v>
      </c>
      <c r="IN14" t="s">
        <v>139</v>
      </c>
    </row>
    <row r="15" spans="1:248" x14ac:dyDescent="0.3">
      <c r="A15" s="1" t="s">
        <v>143</v>
      </c>
      <c r="B15" s="2">
        <v>37580</v>
      </c>
      <c r="C15" s="2">
        <v>37580</v>
      </c>
      <c r="D15">
        <v>340.9</v>
      </c>
      <c r="E15" t="s">
        <v>144</v>
      </c>
      <c r="F15" s="1" t="s">
        <v>145</v>
      </c>
      <c r="G15" t="s">
        <v>96</v>
      </c>
      <c r="H15" t="s">
        <v>97</v>
      </c>
      <c r="I15" t="s">
        <v>33</v>
      </c>
      <c r="J15" t="s">
        <v>146</v>
      </c>
      <c r="K15" s="1" t="s">
        <v>147</v>
      </c>
      <c r="L15" t="s">
        <v>96</v>
      </c>
      <c r="M15" t="s">
        <v>97</v>
      </c>
      <c r="N15" t="s">
        <v>148</v>
      </c>
      <c r="O15" t="s">
        <v>38</v>
      </c>
      <c r="P15" t="s">
        <v>52</v>
      </c>
      <c r="Q15" t="s">
        <v>40</v>
      </c>
      <c r="R15" t="s">
        <v>41</v>
      </c>
      <c r="S15" t="s">
        <v>149</v>
      </c>
      <c r="T15" s="3">
        <v>-2.8612250541549523E-2</v>
      </c>
      <c r="U15" s="3">
        <v>7.4957972326393382E-2</v>
      </c>
      <c r="V15" s="3">
        <v>7.4957972326393382E-2</v>
      </c>
      <c r="W15" s="3">
        <v>7.4957972326393382E-2</v>
      </c>
      <c r="X15" s="4">
        <v>7.4957972326393382E-2</v>
      </c>
      <c r="Y15" s="4">
        <v>0.11414306697536941</v>
      </c>
      <c r="Z15" s="4">
        <v>0.11414306697536941</v>
      </c>
      <c r="AA15" s="4">
        <v>0.11414306697536941</v>
      </c>
      <c r="AB15" s="3">
        <v>0.11414306697536941</v>
      </c>
      <c r="AC15" s="3">
        <v>0.15158002745909771</v>
      </c>
      <c r="AD15" s="3">
        <v>0.15158002745909771</v>
      </c>
      <c r="AE15" s="3">
        <v>0.15158002745909771</v>
      </c>
      <c r="AF15" s="4">
        <v>0.15158002745909771</v>
      </c>
      <c r="AG15" s="4">
        <v>0.10466948505928815</v>
      </c>
      <c r="AH15" s="4">
        <v>0.10466948505928815</v>
      </c>
      <c r="AI15" s="4">
        <v>0.10466948505928815</v>
      </c>
      <c r="AJ15" s="3">
        <v>0.10466948505928815</v>
      </c>
      <c r="AK15" s="3">
        <v>6.7568252456593411E-2</v>
      </c>
      <c r="AL15" s="3">
        <v>6.7568252456593411E-2</v>
      </c>
      <c r="AM15" s="3">
        <v>6.7568252456593411E-2</v>
      </c>
      <c r="AN15" s="3">
        <f t="shared" si="0"/>
        <v>7.6843560607267103E-2</v>
      </c>
      <c r="AO15" s="4">
        <v>6.7568252456593411E-2</v>
      </c>
      <c r="AP15" s="4">
        <v>-0.65601273784373393</v>
      </c>
      <c r="AQ15" s="4">
        <v>-0.65601273784373393</v>
      </c>
      <c r="AR15" s="4">
        <v>-0.65601273784373393</v>
      </c>
      <c r="AS15" s="3">
        <v>-0.65601273784373393</v>
      </c>
      <c r="AT15" s="3">
        <v>5.8229075630004408E-2</v>
      </c>
      <c r="AU15" s="3">
        <v>5.8229075630004408E-2</v>
      </c>
      <c r="AV15" s="3">
        <v>5.8229075630004408E-2</v>
      </c>
      <c r="AW15" s="4">
        <v>5.8229075630004408E-2</v>
      </c>
      <c r="AX15" s="4">
        <v>-1.1275809739871545E-2</v>
      </c>
      <c r="AY15" s="4">
        <v>-1.1275809739871545E-2</v>
      </c>
      <c r="AZ15" s="4">
        <v>-1.1275809739871545E-2</v>
      </c>
      <c r="BA15">
        <v>76877000</v>
      </c>
      <c r="BB15">
        <v>106723000</v>
      </c>
      <c r="BC15">
        <v>106723000</v>
      </c>
      <c r="BD15">
        <v>106723000</v>
      </c>
      <c r="BE15" s="5">
        <v>106723000</v>
      </c>
      <c r="BF15" s="5">
        <v>150691000</v>
      </c>
      <c r="BG15" s="5">
        <v>150691000</v>
      </c>
      <c r="BH15" s="5">
        <v>150691000</v>
      </c>
      <c r="BI15">
        <v>150691000</v>
      </c>
      <c r="BJ15">
        <v>225232000</v>
      </c>
      <c r="BK15">
        <v>225232000</v>
      </c>
      <c r="BL15">
        <v>225232000</v>
      </c>
      <c r="BM15" s="5">
        <v>225232000</v>
      </c>
      <c r="BN15" s="5">
        <v>277381000</v>
      </c>
      <c r="BO15" s="5">
        <v>277381000</v>
      </c>
      <c r="BP15" s="5">
        <v>277381000</v>
      </c>
      <c r="BQ15">
        <v>277381000</v>
      </c>
      <c r="BR15">
        <v>292311000</v>
      </c>
      <c r="BS15">
        <v>292311000</v>
      </c>
      <c r="BT15">
        <v>292311000</v>
      </c>
      <c r="BU15">
        <f t="shared" si="1"/>
        <v>288578500</v>
      </c>
      <c r="BV15" s="5">
        <v>292311000</v>
      </c>
      <c r="BW15" s="5">
        <v>255823000</v>
      </c>
      <c r="BX15" s="5">
        <v>255823000</v>
      </c>
      <c r="BY15" s="5">
        <v>255823000</v>
      </c>
      <c r="BZ15">
        <v>255823000</v>
      </c>
      <c r="CA15">
        <v>447527000</v>
      </c>
      <c r="CB15">
        <v>447527000</v>
      </c>
      <c r="CC15">
        <v>447527000</v>
      </c>
      <c r="CD15" s="5">
        <v>447527000</v>
      </c>
      <c r="CE15" s="5">
        <v>507462000</v>
      </c>
      <c r="CF15" s="5">
        <v>507462000</v>
      </c>
      <c r="CG15" s="5">
        <v>507462000</v>
      </c>
      <c r="CH15">
        <v>2887000</v>
      </c>
      <c r="CI15">
        <v>4793000</v>
      </c>
      <c r="CJ15">
        <v>4793000</v>
      </c>
      <c r="CK15">
        <v>4793000</v>
      </c>
      <c r="CL15" s="6">
        <v>4793000</v>
      </c>
      <c r="CM15" s="6">
        <v>7305000</v>
      </c>
      <c r="CN15" s="6">
        <v>7305000</v>
      </c>
      <c r="CO15" s="6">
        <v>7305000</v>
      </c>
      <c r="CP15">
        <v>7305000</v>
      </c>
      <c r="CQ15">
        <v>9753000</v>
      </c>
      <c r="CR15">
        <v>9753000</v>
      </c>
      <c r="CS15">
        <v>9753000</v>
      </c>
      <c r="CT15" s="6">
        <v>9753000</v>
      </c>
      <c r="CU15" s="6">
        <v>22342000</v>
      </c>
      <c r="CV15" s="6">
        <v>22342000</v>
      </c>
      <c r="CW15" s="6">
        <v>22342000</v>
      </c>
      <c r="CX15">
        <v>22342000</v>
      </c>
      <c r="CY15">
        <v>13903000</v>
      </c>
      <c r="CZ15">
        <v>13903000</v>
      </c>
      <c r="DA15">
        <v>13903000</v>
      </c>
      <c r="DB15" s="6">
        <v>13903000</v>
      </c>
      <c r="DC15" s="6">
        <v>14700000</v>
      </c>
      <c r="DD15" s="6">
        <v>14700000</v>
      </c>
      <c r="DE15" s="6">
        <v>14700000</v>
      </c>
      <c r="DF15">
        <v>14700000</v>
      </c>
      <c r="DG15">
        <v>19739000</v>
      </c>
      <c r="DH15">
        <v>19739000</v>
      </c>
      <c r="DI15">
        <v>19739000</v>
      </c>
      <c r="DJ15" s="6">
        <v>19739000</v>
      </c>
      <c r="DK15" s="6">
        <v>20464000</v>
      </c>
      <c r="DL15" s="6">
        <v>20464000</v>
      </c>
      <c r="DM15" s="6">
        <v>20464000</v>
      </c>
      <c r="DN15">
        <v>-4804000</v>
      </c>
      <c r="DO15">
        <v>-2318000</v>
      </c>
      <c r="DP15">
        <v>-2318000</v>
      </c>
      <c r="DQ15">
        <v>-2318000</v>
      </c>
      <c r="DR15" s="7">
        <v>-2318000</v>
      </c>
      <c r="DS15" s="7">
        <v>3489000</v>
      </c>
      <c r="DT15" s="7">
        <v>3489000</v>
      </c>
      <c r="DU15" s="7">
        <v>3489000</v>
      </c>
      <c r="DV15">
        <v>3489000</v>
      </c>
      <c r="DW15">
        <v>4667000</v>
      </c>
      <c r="DX15">
        <v>4667000</v>
      </c>
      <c r="DY15">
        <v>4667000</v>
      </c>
      <c r="DZ15" s="7">
        <v>4667000</v>
      </c>
      <c r="EA15" s="7">
        <v>-17974000</v>
      </c>
      <c r="EB15" s="7">
        <v>-17974000</v>
      </c>
      <c r="EC15" s="7">
        <v>-17974000</v>
      </c>
      <c r="ED15">
        <v>-17974000</v>
      </c>
      <c r="EE15">
        <v>-18719000</v>
      </c>
      <c r="EF15">
        <v>-18719000</v>
      </c>
      <c r="EG15">
        <v>-18719000</v>
      </c>
      <c r="EH15" s="7">
        <v>-18719000</v>
      </c>
      <c r="EI15" s="7">
        <v>7007000</v>
      </c>
      <c r="EJ15" s="7">
        <v>7007000</v>
      </c>
      <c r="EK15" s="7">
        <v>7007000</v>
      </c>
      <c r="EL15">
        <v>7007000</v>
      </c>
      <c r="EM15">
        <v>41813000</v>
      </c>
      <c r="EN15">
        <v>41813000</v>
      </c>
      <c r="EO15">
        <v>41813000</v>
      </c>
      <c r="EP15" s="7">
        <v>41813000</v>
      </c>
      <c r="EQ15" s="7">
        <v>65674000</v>
      </c>
      <c r="ER15" s="7">
        <v>65674000</v>
      </c>
      <c r="ES15" s="7">
        <v>65674000</v>
      </c>
      <c r="ET15" s="8">
        <v>0.1161465717965061</v>
      </c>
      <c r="EU15" s="8">
        <v>0.37414615406238583</v>
      </c>
      <c r="EV15" s="8">
        <v>0.37414615406238583</v>
      </c>
      <c r="EW15" s="8">
        <v>0.37414615406238583</v>
      </c>
      <c r="EX15" s="9">
        <v>0.37414615406238583</v>
      </c>
      <c r="EY15" s="9">
        <v>0.47312712769840271</v>
      </c>
      <c r="EZ15" s="9">
        <v>0.47312712769840271</v>
      </c>
      <c r="FA15" s="9">
        <v>0.47312712769840271</v>
      </c>
      <c r="FB15" s="8">
        <v>0.47312712769840271</v>
      </c>
      <c r="FC15" s="8">
        <v>0.53868899623499322</v>
      </c>
      <c r="FD15" s="8">
        <v>0.53868899623499322</v>
      </c>
      <c r="FE15" s="8">
        <v>0.53868899623499322</v>
      </c>
      <c r="FF15" s="9">
        <v>0.53868899623499322</v>
      </c>
      <c r="FG15" s="9">
        <v>0.51535973985240513</v>
      </c>
      <c r="FH15" s="9">
        <v>0.51535973985240513</v>
      </c>
      <c r="FI15" s="9">
        <v>0.51535973985240513</v>
      </c>
      <c r="FJ15" s="8">
        <v>0.51535973985240513</v>
      </c>
      <c r="FK15" s="8">
        <v>0.35607623387419562</v>
      </c>
      <c r="FL15" s="8">
        <v>0.35607623387419562</v>
      </c>
      <c r="FM15" s="8">
        <v>0.35607623387419562</v>
      </c>
      <c r="FN15" s="9">
        <v>0.35607623387419562</v>
      </c>
      <c r="FO15" s="9">
        <v>0.10310253573759982</v>
      </c>
      <c r="FP15" s="9">
        <v>0.10310253573759982</v>
      </c>
      <c r="FQ15" s="9">
        <v>0.10310253573759982</v>
      </c>
      <c r="FR15" s="8">
        <v>0.10310253573759982</v>
      </c>
      <c r="FS15" s="8">
        <v>0.1405255995727632</v>
      </c>
      <c r="FT15" s="8">
        <v>0.1405255995727632</v>
      </c>
      <c r="FU15" s="8">
        <v>0.1405255995727632</v>
      </c>
      <c r="FV15" s="9">
        <v>0.1405255995727632</v>
      </c>
      <c r="FW15" s="9">
        <v>2.5572358127308053E-2</v>
      </c>
      <c r="FX15" s="9">
        <v>2.5572358127308053E-2</v>
      </c>
      <c r="FY15" s="9">
        <v>2.5572358127308053E-2</v>
      </c>
      <c r="FZ15">
        <v>0.44907066877899737</v>
      </c>
      <c r="GA15">
        <v>0.26936453705368696</v>
      </c>
      <c r="GB15">
        <v>0.26936453705368696</v>
      </c>
      <c r="GC15">
        <v>0.26936453705368696</v>
      </c>
      <c r="GD15" s="10">
        <v>0.26936453705368696</v>
      </c>
      <c r="GE15" s="10">
        <v>0.26936218678815488</v>
      </c>
      <c r="GF15" s="10">
        <v>0.26936218678815488</v>
      </c>
      <c r="GG15" s="10">
        <v>0.26936218678815488</v>
      </c>
      <c r="GH15">
        <v>0.26936218678815488</v>
      </c>
      <c r="GI15">
        <v>0.39745490671818756</v>
      </c>
      <c r="GJ15">
        <v>0.39745490671818756</v>
      </c>
      <c r="GK15">
        <v>0.39745490671818756</v>
      </c>
      <c r="GL15" s="10">
        <v>0.39745490671818756</v>
      </c>
      <c r="GM15" s="10">
        <v>0.53841005381764306</v>
      </c>
      <c r="GN15" s="10">
        <v>0.53841005381764306</v>
      </c>
      <c r="GO15" s="10">
        <v>0.53841005381764306</v>
      </c>
      <c r="GP15">
        <v>0.53841005381764306</v>
      </c>
      <c r="GQ15">
        <v>0.39399407024859895</v>
      </c>
      <c r="GR15">
        <v>0.39399407024859895</v>
      </c>
      <c r="GS15">
        <v>0.39399407024859895</v>
      </c>
      <c r="GT15" s="10">
        <v>0.39399407024859895</v>
      </c>
      <c r="GU15" s="10">
        <v>0.33692261791749167</v>
      </c>
      <c r="GV15" s="10">
        <v>0.33692261791749167</v>
      </c>
      <c r="GW15" s="10">
        <v>0.33692261791749167</v>
      </c>
      <c r="GX15">
        <v>0.33692261791749167</v>
      </c>
      <c r="GY15">
        <v>0.32003260981922221</v>
      </c>
      <c r="GZ15">
        <v>0.32003260981922221</v>
      </c>
      <c r="HA15">
        <v>0.32003260981922221</v>
      </c>
      <c r="HB15" s="10">
        <v>0.32003260981922221</v>
      </c>
      <c r="HC15" s="10">
        <v>0.286513461819007</v>
      </c>
      <c r="HD15" s="10">
        <v>0.286513461819007</v>
      </c>
      <c r="HE15" s="10">
        <v>0.286513461819007</v>
      </c>
      <c r="HF15">
        <v>17659000</v>
      </c>
      <c r="HG15">
        <v>49811000</v>
      </c>
      <c r="HH15">
        <v>49811000</v>
      </c>
      <c r="HI15">
        <v>49811000</v>
      </c>
      <c r="HJ15" s="11">
        <v>49811000</v>
      </c>
      <c r="HK15" s="11">
        <v>2846000</v>
      </c>
      <c r="HL15" s="11">
        <v>2846000</v>
      </c>
      <c r="HM15" s="11">
        <v>2846000</v>
      </c>
      <c r="HN15">
        <v>2846000</v>
      </c>
      <c r="HO15">
        <v>18219000</v>
      </c>
      <c r="HP15">
        <v>18219000</v>
      </c>
      <c r="HQ15">
        <v>18219000</v>
      </c>
      <c r="HR15" s="11">
        <v>18219000</v>
      </c>
      <c r="HS15" s="11">
        <v>14911000</v>
      </c>
      <c r="HT15" s="11">
        <v>14911000</v>
      </c>
      <c r="HU15" s="11">
        <v>14911000</v>
      </c>
      <c r="HV15">
        <v>14911000</v>
      </c>
      <c r="HW15">
        <v>25913000</v>
      </c>
      <c r="HX15">
        <v>25913000</v>
      </c>
      <c r="HY15">
        <v>25913000</v>
      </c>
      <c r="HZ15" s="11">
        <v>25913000</v>
      </c>
      <c r="IA15" s="11">
        <v>47511000</v>
      </c>
      <c r="IB15" s="11">
        <v>47511000</v>
      </c>
      <c r="IC15" s="11">
        <v>47511000</v>
      </c>
      <c r="ID15">
        <v>47511000</v>
      </c>
      <c r="IE15">
        <v>109202000</v>
      </c>
      <c r="IF15">
        <v>109202000</v>
      </c>
      <c r="IG15">
        <v>109202000</v>
      </c>
      <c r="IH15" s="11">
        <v>109202000</v>
      </c>
      <c r="II15" s="11">
        <v>135928000</v>
      </c>
      <c r="IJ15" s="11">
        <v>135928000</v>
      </c>
      <c r="IK15" s="11">
        <v>135928000</v>
      </c>
      <c r="IL15" s="2">
        <v>36028</v>
      </c>
      <c r="IM15" s="2">
        <v>39132</v>
      </c>
      <c r="IN15" t="s">
        <v>145</v>
      </c>
    </row>
    <row r="16" spans="1:248" x14ac:dyDescent="0.3">
      <c r="A16" s="1" t="s">
        <v>150</v>
      </c>
      <c r="B16" s="2">
        <v>37637</v>
      </c>
      <c r="C16" s="2">
        <v>37637</v>
      </c>
      <c r="D16">
        <v>10</v>
      </c>
      <c r="E16" t="s">
        <v>151</v>
      </c>
      <c r="F16" s="1" t="s">
        <v>152</v>
      </c>
      <c r="G16" t="s">
        <v>46</v>
      </c>
      <c r="H16" t="s">
        <v>50</v>
      </c>
      <c r="I16" t="s">
        <v>33</v>
      </c>
      <c r="J16" t="s">
        <v>113</v>
      </c>
      <c r="K16" s="1" t="s">
        <v>114</v>
      </c>
      <c r="L16" t="s">
        <v>71</v>
      </c>
      <c r="M16" t="s">
        <v>72</v>
      </c>
      <c r="N16" t="s">
        <v>33</v>
      </c>
      <c r="O16" t="s">
        <v>62</v>
      </c>
      <c r="P16" t="s">
        <v>62</v>
      </c>
      <c r="Q16" t="s">
        <v>40</v>
      </c>
      <c r="R16" t="s">
        <v>41</v>
      </c>
      <c r="S16" t="s">
        <v>153</v>
      </c>
      <c r="T16" s="3">
        <v>0.15113665281194333</v>
      </c>
      <c r="U16" s="3">
        <v>0.11306660934519171</v>
      </c>
      <c r="V16" s="3">
        <v>0.11306660934519171</v>
      </c>
      <c r="W16" s="3">
        <v>0.11306660934519171</v>
      </c>
      <c r="X16" s="4">
        <v>0.11306660934519171</v>
      </c>
      <c r="Y16" s="4">
        <v>0.11439124716680191</v>
      </c>
      <c r="Z16" s="4">
        <v>0.11439124716680191</v>
      </c>
      <c r="AA16" s="4">
        <v>0.11439124716680191</v>
      </c>
      <c r="AB16" s="3">
        <v>0.11439124716680191</v>
      </c>
      <c r="AC16" s="3">
        <v>0.15631526188288364</v>
      </c>
      <c r="AD16" s="3">
        <v>0.15631526188288364</v>
      </c>
      <c r="AE16" s="3">
        <v>0.15631526188288364</v>
      </c>
      <c r="AF16" s="4">
        <v>0.15631526188288364</v>
      </c>
      <c r="AG16" s="4">
        <v>-9.4792071025181883E-3</v>
      </c>
      <c r="AH16" s="4">
        <v>-9.4792071025181883E-3</v>
      </c>
      <c r="AI16" s="4">
        <v>-9.4792071025181883E-3</v>
      </c>
      <c r="AJ16" s="3">
        <v>-9.4792071025181883E-3</v>
      </c>
      <c r="AK16" s="3">
        <v>-0.72245047019081532</v>
      </c>
      <c r="AL16" s="3">
        <v>-0.72245047019081532</v>
      </c>
      <c r="AM16" s="3">
        <v>-0.72245047019081532</v>
      </c>
      <c r="AN16" s="3">
        <f t="shared" si="0"/>
        <v>-0.54420765441874108</v>
      </c>
      <c r="AO16" s="4">
        <v>-0.72245047019081532</v>
      </c>
      <c r="AP16" s="4">
        <v>-0.91250145636723756</v>
      </c>
      <c r="AQ16" s="4">
        <v>-0.91250145636723756</v>
      </c>
      <c r="AR16" s="4">
        <v>-0.91250145636723756</v>
      </c>
      <c r="AS16" s="3">
        <v>-0.91250145636723756</v>
      </c>
      <c r="AT16" s="3">
        <v>8.7270297360507856E-2</v>
      </c>
      <c r="AU16" s="3">
        <v>8.7270297360507856E-2</v>
      </c>
      <c r="AV16" s="3">
        <v>8.7270297360507856E-2</v>
      </c>
      <c r="AW16" s="4">
        <v>8.7270297360507856E-2</v>
      </c>
      <c r="AX16" s="4">
        <v>0.16050104699202022</v>
      </c>
      <c r="AY16" s="4">
        <v>0.16050104699202022</v>
      </c>
      <c r="AZ16" s="4">
        <v>0.16050104699202022</v>
      </c>
      <c r="BA16">
        <v>75043000</v>
      </c>
      <c r="BB16">
        <v>104154000</v>
      </c>
      <c r="BC16">
        <v>104154000</v>
      </c>
      <c r="BD16">
        <v>104154000</v>
      </c>
      <c r="BE16" s="5">
        <v>104154000</v>
      </c>
      <c r="BF16" s="5">
        <v>156340000</v>
      </c>
      <c r="BG16" s="5">
        <v>156340000</v>
      </c>
      <c r="BH16" s="5">
        <v>156340000</v>
      </c>
      <c r="BI16">
        <v>156340000</v>
      </c>
      <c r="BJ16">
        <v>207476000</v>
      </c>
      <c r="BK16">
        <v>207476000</v>
      </c>
      <c r="BL16">
        <v>207476000</v>
      </c>
      <c r="BM16" s="5">
        <v>207476000</v>
      </c>
      <c r="BN16" s="5">
        <v>171967000</v>
      </c>
      <c r="BO16" s="5">
        <v>171967000</v>
      </c>
      <c r="BP16" s="5">
        <v>171967000</v>
      </c>
      <c r="BQ16">
        <v>171967000</v>
      </c>
      <c r="BR16">
        <v>159362000</v>
      </c>
      <c r="BS16">
        <v>159362000</v>
      </c>
      <c r="BT16">
        <v>159362000</v>
      </c>
      <c r="BU16">
        <f t="shared" si="1"/>
        <v>162513250</v>
      </c>
      <c r="BV16" s="5">
        <v>159362000</v>
      </c>
      <c r="BW16" s="5">
        <v>130766000</v>
      </c>
      <c r="BX16" s="5">
        <v>130766000</v>
      </c>
      <c r="BY16" s="5">
        <v>130766000</v>
      </c>
      <c r="BZ16">
        <v>130766000</v>
      </c>
      <c r="CA16">
        <v>123276000</v>
      </c>
      <c r="CB16">
        <v>123276000</v>
      </c>
      <c r="CC16">
        <v>123276000</v>
      </c>
      <c r="CD16" s="5">
        <v>123276000</v>
      </c>
      <c r="CE16" s="5">
        <v>204328000</v>
      </c>
      <c r="CF16" s="5">
        <v>204328000</v>
      </c>
      <c r="CG16" s="5">
        <v>204328000</v>
      </c>
      <c r="CH16">
        <v>14931000</v>
      </c>
      <c r="CI16">
        <v>24761000</v>
      </c>
      <c r="CJ16">
        <v>24761000</v>
      </c>
      <c r="CK16">
        <v>24761000</v>
      </c>
      <c r="CL16" s="6">
        <v>24761000</v>
      </c>
      <c r="CM16" s="6">
        <v>38879000</v>
      </c>
      <c r="CN16" s="6">
        <v>38879000</v>
      </c>
      <c r="CO16" s="6">
        <v>38879000</v>
      </c>
      <c r="CP16">
        <v>38879000</v>
      </c>
      <c r="CQ16">
        <v>48487000</v>
      </c>
      <c r="CR16">
        <v>48487000</v>
      </c>
      <c r="CS16">
        <v>48487000</v>
      </c>
      <c r="CT16" s="6">
        <v>48487000</v>
      </c>
      <c r="CU16" s="6">
        <v>41741000</v>
      </c>
      <c r="CV16" s="6">
        <v>41741000</v>
      </c>
      <c r="CW16" s="6">
        <v>41741000</v>
      </c>
      <c r="CX16">
        <v>41741000</v>
      </c>
      <c r="CY16">
        <v>43367000</v>
      </c>
      <c r="CZ16">
        <v>43367000</v>
      </c>
      <c r="DA16">
        <v>43367000</v>
      </c>
      <c r="DB16" s="6">
        <v>43367000</v>
      </c>
      <c r="DC16" s="6">
        <v>35678000</v>
      </c>
      <c r="DD16" s="6">
        <v>35678000</v>
      </c>
      <c r="DE16" s="6">
        <v>35678000</v>
      </c>
      <c r="DF16">
        <v>35678000</v>
      </c>
      <c r="DG16">
        <v>32259000</v>
      </c>
      <c r="DH16">
        <v>32259000</v>
      </c>
      <c r="DI16">
        <v>32259000</v>
      </c>
      <c r="DJ16" s="6">
        <v>32259000</v>
      </c>
      <c r="DK16" s="6">
        <v>46561000</v>
      </c>
      <c r="DL16" s="6">
        <v>46561000</v>
      </c>
      <c r="DM16" s="6">
        <v>46561000</v>
      </c>
      <c r="DN16">
        <v>-6384000</v>
      </c>
      <c r="DO16">
        <v>-8278000</v>
      </c>
      <c r="DP16">
        <v>-8278000</v>
      </c>
      <c r="DQ16">
        <v>-8278000</v>
      </c>
      <c r="DR16" s="7">
        <v>-8278000</v>
      </c>
      <c r="DS16" s="7">
        <v>-2697000</v>
      </c>
      <c r="DT16" s="7">
        <v>-2697000</v>
      </c>
      <c r="DU16" s="7">
        <v>-2697000</v>
      </c>
      <c r="DV16">
        <v>-2697000</v>
      </c>
      <c r="DW16">
        <v>-18607000</v>
      </c>
      <c r="DX16">
        <v>-18607000</v>
      </c>
      <c r="DY16">
        <v>-18607000</v>
      </c>
      <c r="DZ16" s="7">
        <v>-18607000</v>
      </c>
      <c r="EA16" s="7">
        <v>14301000</v>
      </c>
      <c r="EB16" s="7">
        <v>14301000</v>
      </c>
      <c r="EC16" s="7">
        <v>14301000</v>
      </c>
      <c r="ED16">
        <v>14301000</v>
      </c>
      <c r="EE16">
        <v>7050000</v>
      </c>
      <c r="EF16">
        <v>7050000</v>
      </c>
      <c r="EG16">
        <v>7050000</v>
      </c>
      <c r="EH16" s="7">
        <v>7050000</v>
      </c>
      <c r="EI16" s="7">
        <v>26483000</v>
      </c>
      <c r="EJ16" s="7">
        <v>26483000</v>
      </c>
      <c r="EK16" s="7">
        <v>26483000</v>
      </c>
      <c r="EL16">
        <v>26483000</v>
      </c>
      <c r="EM16">
        <v>-2557000</v>
      </c>
      <c r="EN16">
        <v>-2557000</v>
      </c>
      <c r="EO16">
        <v>-2557000</v>
      </c>
      <c r="EP16" s="7">
        <v>-2557000</v>
      </c>
      <c r="EQ16" s="7">
        <v>4530000</v>
      </c>
      <c r="ER16" s="7">
        <v>4530000</v>
      </c>
      <c r="ES16" s="7">
        <v>4530000</v>
      </c>
      <c r="ET16" s="8">
        <v>0.37245312687392562</v>
      </c>
      <c r="EU16" s="8">
        <v>0.36744628146782649</v>
      </c>
      <c r="EV16" s="8">
        <v>0.36744628146782649</v>
      </c>
      <c r="EW16" s="8">
        <v>0.36744628146782649</v>
      </c>
      <c r="EX16" s="9">
        <v>0.36744628146782649</v>
      </c>
      <c r="EY16" s="9">
        <v>0.34669310477165155</v>
      </c>
      <c r="EZ16" s="9">
        <v>0.34669310477165155</v>
      </c>
      <c r="FA16" s="9">
        <v>0.34669310477165155</v>
      </c>
      <c r="FB16" s="8">
        <v>0.34669310477165155</v>
      </c>
      <c r="FC16" s="8">
        <v>0.35101409319632149</v>
      </c>
      <c r="FD16" s="8">
        <v>0.35101409319632149</v>
      </c>
      <c r="FE16" s="8">
        <v>0.35101409319632149</v>
      </c>
      <c r="FF16" s="9">
        <v>0.35101409319632149</v>
      </c>
      <c r="FG16" s="9">
        <v>0.30159856251490114</v>
      </c>
      <c r="FH16" s="9">
        <v>0.30159856251490114</v>
      </c>
      <c r="FI16" s="9">
        <v>0.30159856251490114</v>
      </c>
      <c r="FJ16" s="8">
        <v>0.30159856251490114</v>
      </c>
      <c r="FK16" s="8">
        <v>0.2375723196245027</v>
      </c>
      <c r="FL16" s="8">
        <v>0.2375723196245027</v>
      </c>
      <c r="FM16" s="8">
        <v>0.2375723196245027</v>
      </c>
      <c r="FN16" s="9">
        <v>0.2375723196245027</v>
      </c>
      <c r="FO16" s="9">
        <v>0.22414083171466589</v>
      </c>
      <c r="FP16" s="9">
        <v>0.22414083171466589</v>
      </c>
      <c r="FQ16" s="9">
        <v>0.22414083171466589</v>
      </c>
      <c r="FR16" s="8">
        <v>0.22414083171466589</v>
      </c>
      <c r="FS16" s="8">
        <v>0.3354180862454979</v>
      </c>
      <c r="FT16" s="8">
        <v>0.3354180862454979</v>
      </c>
      <c r="FU16" s="8">
        <v>0.3354180862454979</v>
      </c>
      <c r="FV16" s="9">
        <v>0.3354180862454979</v>
      </c>
      <c r="FW16" s="9">
        <v>0.3197016561606828</v>
      </c>
      <c r="FX16" s="9">
        <v>0.3197016561606828</v>
      </c>
      <c r="FY16" s="9">
        <v>0.3197016561606828</v>
      </c>
      <c r="FZ16">
        <v>0.84730410086492536</v>
      </c>
      <c r="GA16">
        <v>0.79446831689160569</v>
      </c>
      <c r="GB16">
        <v>0.79446831689160569</v>
      </c>
      <c r="GC16">
        <v>0.79446831689160569</v>
      </c>
      <c r="GD16" s="10">
        <v>0.79446831689160569</v>
      </c>
      <c r="GE16" s="10">
        <v>0.76796469676188206</v>
      </c>
      <c r="GF16" s="10">
        <v>0.76796469676188206</v>
      </c>
      <c r="GG16" s="10">
        <v>0.76796469676188206</v>
      </c>
      <c r="GH16">
        <v>0.76796469676188206</v>
      </c>
      <c r="GI16">
        <v>1.1472217413882637</v>
      </c>
      <c r="GJ16">
        <v>1.1472217413882637</v>
      </c>
      <c r="GK16">
        <v>1.1472217413882637</v>
      </c>
      <c r="GL16" s="10">
        <v>1.1472217413882637</v>
      </c>
      <c r="GM16" s="10">
        <v>1.1109638326074607</v>
      </c>
      <c r="GN16" s="10">
        <v>1.1109638326074607</v>
      </c>
      <c r="GO16" s="10">
        <v>1.1109638326074607</v>
      </c>
      <c r="GP16">
        <v>1.1109638326074607</v>
      </c>
      <c r="GQ16">
        <v>3.9083313993966118</v>
      </c>
      <c r="GR16">
        <v>3.9083313993966118</v>
      </c>
      <c r="GS16">
        <v>3.9083313993966118</v>
      </c>
      <c r="GT16" s="10">
        <v>3.9083313993966118</v>
      </c>
      <c r="GU16" s="10">
        <v>29.603365384615383</v>
      </c>
      <c r="GV16" s="10">
        <v>29.603365384615383</v>
      </c>
      <c r="GW16" s="10">
        <v>29.603365384615383</v>
      </c>
      <c r="GX16">
        <v>29.603365384615383</v>
      </c>
      <c r="GY16">
        <v>7.15</v>
      </c>
      <c r="GZ16">
        <v>7.15</v>
      </c>
      <c r="HA16">
        <v>7.15</v>
      </c>
      <c r="HB16" s="10">
        <v>7.15</v>
      </c>
      <c r="HC16" s="10">
        <v>5.925497964124574</v>
      </c>
      <c r="HD16" s="10">
        <v>5.925497964124574</v>
      </c>
      <c r="HE16" s="10">
        <v>5.925497964124574</v>
      </c>
      <c r="HF16">
        <v>11839000</v>
      </c>
      <c r="HG16">
        <v>6434000</v>
      </c>
      <c r="HH16">
        <v>6434000</v>
      </c>
      <c r="HI16">
        <v>6434000</v>
      </c>
      <c r="HJ16" s="11">
        <v>6434000</v>
      </c>
      <c r="HK16" s="11">
        <v>10957000</v>
      </c>
      <c r="HL16" s="11">
        <v>10957000</v>
      </c>
      <c r="HM16" s="11">
        <v>10957000</v>
      </c>
      <c r="HN16">
        <v>10957000</v>
      </c>
      <c r="HO16">
        <v>4347000</v>
      </c>
      <c r="HP16">
        <v>4347000</v>
      </c>
      <c r="HQ16">
        <v>4347000</v>
      </c>
      <c r="HR16" s="11">
        <v>4347000</v>
      </c>
      <c r="HS16" s="11">
        <v>2095000</v>
      </c>
      <c r="HT16" s="11">
        <v>2095000</v>
      </c>
      <c r="HU16" s="11">
        <v>2095000</v>
      </c>
      <c r="HV16">
        <v>2095000</v>
      </c>
      <c r="HW16">
        <v>3062000</v>
      </c>
      <c r="HX16">
        <v>3062000</v>
      </c>
      <c r="HY16">
        <v>3062000</v>
      </c>
      <c r="HZ16" s="11">
        <v>3062000</v>
      </c>
      <c r="IA16" s="11">
        <v>757000</v>
      </c>
      <c r="IB16" s="11">
        <v>757000</v>
      </c>
      <c r="IC16" s="11">
        <v>757000</v>
      </c>
      <c r="ID16">
        <v>757000</v>
      </c>
      <c r="IE16">
        <v>450000</v>
      </c>
      <c r="IF16">
        <v>450000</v>
      </c>
      <c r="IG16">
        <v>450000</v>
      </c>
      <c r="IH16" s="11">
        <v>450000</v>
      </c>
      <c r="II16" s="11">
        <v>468000</v>
      </c>
      <c r="IJ16" s="11">
        <v>468000</v>
      </c>
      <c r="IK16" s="11">
        <v>468000</v>
      </c>
      <c r="IL16" s="2">
        <v>36085</v>
      </c>
      <c r="IM16" s="2">
        <v>39189</v>
      </c>
      <c r="IN16" t="s">
        <v>152</v>
      </c>
    </row>
    <row r="17" spans="1:248" x14ac:dyDescent="0.3">
      <c r="A17" s="1" t="s">
        <v>154</v>
      </c>
      <c r="B17" s="2">
        <v>37645</v>
      </c>
      <c r="C17" s="2">
        <v>37645</v>
      </c>
      <c r="D17">
        <v>387</v>
      </c>
      <c r="E17" t="s">
        <v>155</v>
      </c>
      <c r="F17" s="1" t="s">
        <v>156</v>
      </c>
      <c r="G17" t="s">
        <v>67</v>
      </c>
      <c r="H17" t="s">
        <v>157</v>
      </c>
      <c r="I17" t="s">
        <v>33</v>
      </c>
      <c r="J17" t="s">
        <v>106</v>
      </c>
      <c r="K17" t="s">
        <v>62</v>
      </c>
      <c r="L17" t="s">
        <v>71</v>
      </c>
      <c r="M17" t="s">
        <v>99</v>
      </c>
      <c r="N17" t="s">
        <v>33</v>
      </c>
      <c r="O17" t="s">
        <v>158</v>
      </c>
      <c r="P17" t="s">
        <v>62</v>
      </c>
      <c r="Q17" t="s">
        <v>40</v>
      </c>
      <c r="R17" t="s">
        <v>41</v>
      </c>
      <c r="S17" t="s">
        <v>159</v>
      </c>
      <c r="T17" s="3">
        <v>7.594321275768183E-2</v>
      </c>
      <c r="U17" s="3">
        <v>0.1041527446300716</v>
      </c>
      <c r="V17" s="3">
        <v>0.1041527446300716</v>
      </c>
      <c r="W17" s="3">
        <v>0.1041527446300716</v>
      </c>
      <c r="X17" s="4">
        <v>0.1041527446300716</v>
      </c>
      <c r="Y17" s="4">
        <v>0.10836053681537904</v>
      </c>
      <c r="Z17" s="4">
        <v>0.10836053681537904</v>
      </c>
      <c r="AA17" s="4">
        <v>0.10836053681537904</v>
      </c>
      <c r="AB17" s="3">
        <v>0.10836053681537904</v>
      </c>
      <c r="AC17" s="3">
        <v>-6.5549208727408931E-3</v>
      </c>
      <c r="AD17" s="3">
        <v>-6.5549208727408931E-3</v>
      </c>
      <c r="AE17" s="3">
        <v>-6.5549208727408931E-3</v>
      </c>
      <c r="AF17" s="4">
        <v>-6.5549208727408931E-3</v>
      </c>
      <c r="AG17" s="4">
        <v>-0.14507427388958688</v>
      </c>
      <c r="AH17" s="4">
        <v>-0.14507427388958688</v>
      </c>
      <c r="AI17" s="4">
        <v>-0.14507427388958688</v>
      </c>
      <c r="AJ17" s="3">
        <v>-0.14507427388958688</v>
      </c>
      <c r="AK17" s="3">
        <v>-0.29326606711998243</v>
      </c>
      <c r="AL17" s="3">
        <v>-0.29326606711998243</v>
      </c>
      <c r="AM17" s="3">
        <v>-0.29326606711998243</v>
      </c>
      <c r="AN17" s="3">
        <f t="shared" si="0"/>
        <v>-0.25621811881238354</v>
      </c>
      <c r="AO17" s="4">
        <v>-0.29326606711998243</v>
      </c>
      <c r="AP17" s="4">
        <v>-7.1661237785016291E-2</v>
      </c>
      <c r="AQ17" s="4">
        <v>-7.1661237785016291E-2</v>
      </c>
      <c r="AR17" s="4">
        <v>-7.1661237785016291E-2</v>
      </c>
      <c r="AS17" s="3">
        <v>-7.1661237785016291E-2</v>
      </c>
      <c r="AT17" s="3">
        <v>0.27716894977168949</v>
      </c>
      <c r="AU17" s="3">
        <v>0.27716894977168949</v>
      </c>
      <c r="AV17" s="3">
        <v>0.27716894977168949</v>
      </c>
      <c r="AW17" s="4">
        <v>0.27716894977168949</v>
      </c>
      <c r="AX17" s="4">
        <v>0.10497947881125451</v>
      </c>
      <c r="AY17" s="4">
        <v>0.10497947881125451</v>
      </c>
      <c r="AZ17" s="4">
        <v>0.10497947881125451</v>
      </c>
      <c r="BA17">
        <v>32183000000</v>
      </c>
      <c r="BB17">
        <v>33674000000</v>
      </c>
      <c r="BC17">
        <v>33674000000</v>
      </c>
      <c r="BD17">
        <v>33674000000</v>
      </c>
      <c r="BE17" s="5">
        <v>33674000000</v>
      </c>
      <c r="BF17" s="5">
        <v>35925000000</v>
      </c>
      <c r="BG17" s="5">
        <v>35925000000</v>
      </c>
      <c r="BH17" s="5">
        <v>35925000000</v>
      </c>
      <c r="BI17">
        <v>35925000000</v>
      </c>
      <c r="BJ17">
        <v>37028000000</v>
      </c>
      <c r="BK17">
        <v>37028000000</v>
      </c>
      <c r="BL17">
        <v>37028000000</v>
      </c>
      <c r="BM17" s="5">
        <v>37028000000</v>
      </c>
      <c r="BN17" s="5">
        <v>34180000000</v>
      </c>
      <c r="BO17" s="5">
        <v>34180000000</v>
      </c>
      <c r="BP17" s="5">
        <v>34180000000</v>
      </c>
      <c r="BQ17">
        <v>34180000000</v>
      </c>
      <c r="BR17">
        <v>29352000000</v>
      </c>
      <c r="BS17">
        <v>29352000000</v>
      </c>
      <c r="BT17">
        <v>29352000000</v>
      </c>
      <c r="BU17">
        <f t="shared" si="1"/>
        <v>30559000000</v>
      </c>
      <c r="BV17" s="5">
        <v>29352000000</v>
      </c>
      <c r="BW17" s="5">
        <v>23253000000</v>
      </c>
      <c r="BX17" s="5">
        <v>23253000000</v>
      </c>
      <c r="BY17" s="5">
        <v>23253000000</v>
      </c>
      <c r="BZ17">
        <v>23253000000</v>
      </c>
      <c r="CA17">
        <v>19843000000</v>
      </c>
      <c r="CB17">
        <v>19843000000</v>
      </c>
      <c r="CC17">
        <v>19843000000</v>
      </c>
      <c r="CD17" s="5">
        <v>19843000000</v>
      </c>
      <c r="CE17" s="5">
        <v>49455000000</v>
      </c>
      <c r="CF17" s="5">
        <v>49455000000</v>
      </c>
      <c r="CG17" s="5">
        <v>49455000000</v>
      </c>
      <c r="CH17">
        <v>6136000000</v>
      </c>
      <c r="CI17">
        <v>6245000000</v>
      </c>
      <c r="CJ17">
        <v>6245000000</v>
      </c>
      <c r="CK17">
        <v>6245000000</v>
      </c>
      <c r="CL17" s="6">
        <v>6245000000</v>
      </c>
      <c r="CM17" s="6">
        <v>6569000000</v>
      </c>
      <c r="CN17" s="6">
        <v>6569000000</v>
      </c>
      <c r="CO17" s="6">
        <v>6569000000</v>
      </c>
      <c r="CP17">
        <v>6569000000</v>
      </c>
      <c r="CQ17">
        <v>7366000000</v>
      </c>
      <c r="CR17">
        <v>7366000000</v>
      </c>
      <c r="CS17">
        <v>7366000000</v>
      </c>
      <c r="CT17" s="6">
        <v>7366000000</v>
      </c>
      <c r="CU17" s="6">
        <v>7177000000</v>
      </c>
      <c r="CV17" s="6">
        <v>7177000000</v>
      </c>
      <c r="CW17" s="6">
        <v>7177000000</v>
      </c>
      <c r="CX17">
        <v>7177000000</v>
      </c>
      <c r="CY17">
        <v>6242000000</v>
      </c>
      <c r="CZ17">
        <v>6242000000</v>
      </c>
      <c r="DA17">
        <v>6242000000</v>
      </c>
      <c r="DB17" s="6">
        <v>6242000000</v>
      </c>
      <c r="DC17" s="6">
        <v>5002000000</v>
      </c>
      <c r="DD17" s="6">
        <v>5002000000</v>
      </c>
      <c r="DE17" s="6">
        <v>5002000000</v>
      </c>
      <c r="DF17">
        <v>5002000000</v>
      </c>
      <c r="DG17">
        <v>3999000000</v>
      </c>
      <c r="DH17">
        <v>3999000000</v>
      </c>
      <c r="DI17">
        <v>3999000000</v>
      </c>
      <c r="DJ17" s="6">
        <v>3999000000</v>
      </c>
      <c r="DK17" s="6">
        <v>10892000000</v>
      </c>
      <c r="DL17" s="6">
        <v>10892000000</v>
      </c>
      <c r="DM17" s="6">
        <v>10892000000</v>
      </c>
      <c r="DN17">
        <v>-144000000</v>
      </c>
      <c r="DO17">
        <v>-183000000</v>
      </c>
      <c r="DP17">
        <v>-183000000</v>
      </c>
      <c r="DQ17">
        <v>-183000000</v>
      </c>
      <c r="DR17" s="7">
        <v>-183000000</v>
      </c>
      <c r="DS17" s="7">
        <v>-369000000</v>
      </c>
      <c r="DT17" s="7">
        <v>-369000000</v>
      </c>
      <c r="DU17" s="7">
        <v>-369000000</v>
      </c>
      <c r="DV17">
        <v>-369000000</v>
      </c>
      <c r="DW17">
        <v>241000000</v>
      </c>
      <c r="DX17">
        <v>241000000</v>
      </c>
      <c r="DY17">
        <v>241000000</v>
      </c>
      <c r="DZ17" s="7">
        <v>241000000</v>
      </c>
      <c r="EA17" s="7">
        <v>1820000000</v>
      </c>
      <c r="EB17" s="7">
        <v>1820000000</v>
      </c>
      <c r="EC17" s="7">
        <v>1820000000</v>
      </c>
      <c r="ED17">
        <v>1820000000</v>
      </c>
      <c r="EE17">
        <v>401000000</v>
      </c>
      <c r="EF17">
        <v>401000000</v>
      </c>
      <c r="EG17">
        <v>401000000</v>
      </c>
      <c r="EH17" s="7">
        <v>401000000</v>
      </c>
      <c r="EI17" s="7">
        <v>1617000000</v>
      </c>
      <c r="EJ17" s="7">
        <v>1617000000</v>
      </c>
      <c r="EK17" s="7">
        <v>1617000000</v>
      </c>
      <c r="EL17">
        <v>1617000000</v>
      </c>
      <c r="EM17">
        <v>284000000</v>
      </c>
      <c r="EN17">
        <v>284000000</v>
      </c>
      <c r="EO17">
        <v>284000000</v>
      </c>
      <c r="EP17" s="7">
        <v>284000000</v>
      </c>
      <c r="EQ17" s="7">
        <v>280000000</v>
      </c>
      <c r="ER17" s="7">
        <v>280000000</v>
      </c>
      <c r="ES17" s="7">
        <v>280000000</v>
      </c>
      <c r="ET17" s="8">
        <v>0.21846937824317186</v>
      </c>
      <c r="EU17" s="8">
        <v>0.21841777038664845</v>
      </c>
      <c r="EV17" s="8">
        <v>0.21841777038664845</v>
      </c>
      <c r="EW17" s="8">
        <v>0.21841777038664845</v>
      </c>
      <c r="EX17" s="9">
        <v>0.21841777038664845</v>
      </c>
      <c r="EY17" s="9">
        <v>0.2161169102296451</v>
      </c>
      <c r="EZ17" s="9">
        <v>0.2161169102296451</v>
      </c>
      <c r="FA17" s="9">
        <v>0.2161169102296451</v>
      </c>
      <c r="FB17" s="8">
        <v>0.2161169102296451</v>
      </c>
      <c r="FC17" s="8">
        <v>0.19704007777897808</v>
      </c>
      <c r="FD17" s="8">
        <v>0.19704007777897808</v>
      </c>
      <c r="FE17" s="8">
        <v>0.19704007777897808</v>
      </c>
      <c r="FF17" s="9">
        <v>0.19704007777897808</v>
      </c>
      <c r="FG17" s="9">
        <v>0.1751609128145114</v>
      </c>
      <c r="FH17" s="9">
        <v>0.1751609128145114</v>
      </c>
      <c r="FI17" s="9">
        <v>0.1751609128145114</v>
      </c>
      <c r="FJ17" s="8">
        <v>0.1751609128145114</v>
      </c>
      <c r="FK17" s="8">
        <v>0.15365222131370945</v>
      </c>
      <c r="FL17" s="8">
        <v>0.15365222131370945</v>
      </c>
      <c r="FM17" s="8">
        <v>0.15365222131370945</v>
      </c>
      <c r="FN17" s="9">
        <v>0.15365222131370945</v>
      </c>
      <c r="FO17" s="9">
        <v>0.23252913602545908</v>
      </c>
      <c r="FP17" s="9">
        <v>0.23252913602545908</v>
      </c>
      <c r="FQ17" s="9">
        <v>0.23252913602545908</v>
      </c>
      <c r="FR17" s="8">
        <v>0.23252913602545908</v>
      </c>
      <c r="FS17" s="8">
        <v>0.2469888625711838</v>
      </c>
      <c r="FT17" s="8">
        <v>0.2469888625711838</v>
      </c>
      <c r="FU17" s="8">
        <v>0.2469888625711838</v>
      </c>
      <c r="FV17" s="9">
        <v>0.2469888625711838</v>
      </c>
      <c r="FW17" s="9">
        <v>0.27726215751693456</v>
      </c>
      <c r="FX17" s="9">
        <v>0.27726215751693456</v>
      </c>
      <c r="FY17" s="9">
        <v>0.27726215751693456</v>
      </c>
      <c r="FZ17">
        <v>0.46484801247077162</v>
      </c>
      <c r="GA17">
        <v>0.61716006021073755</v>
      </c>
      <c r="GB17">
        <v>0.61716006021073755</v>
      </c>
      <c r="GC17">
        <v>0.61716006021073755</v>
      </c>
      <c r="GD17" s="10">
        <v>0.61716006021073755</v>
      </c>
      <c r="GE17" s="10">
        <v>0.60675761421319796</v>
      </c>
      <c r="GF17" s="10">
        <v>0.60675761421319796</v>
      </c>
      <c r="GG17" s="10">
        <v>0.60675761421319796</v>
      </c>
      <c r="GH17">
        <v>0.60675761421319796</v>
      </c>
      <c r="GI17">
        <v>0.67698061883713023</v>
      </c>
      <c r="GJ17">
        <v>0.67698061883713023</v>
      </c>
      <c r="GK17">
        <v>0.67698061883713023</v>
      </c>
      <c r="GL17" s="10">
        <v>0.67698061883713023</v>
      </c>
      <c r="GM17" s="10">
        <v>0.66873065015479871</v>
      </c>
      <c r="GN17" s="10">
        <v>0.66873065015479871</v>
      </c>
      <c r="GO17" s="10">
        <v>0.66873065015479871</v>
      </c>
      <c r="GP17">
        <v>0.66873065015479871</v>
      </c>
      <c r="GQ17">
        <v>-4.441860465116279</v>
      </c>
      <c r="GR17">
        <v>-4.441860465116279</v>
      </c>
      <c r="GS17">
        <v>-4.441860465116279</v>
      </c>
      <c r="GT17" s="10">
        <v>-4.441860465116279</v>
      </c>
      <c r="GU17" s="10">
        <v>0.22679945676776822</v>
      </c>
      <c r="GV17" s="10">
        <v>0.22679945676776822</v>
      </c>
      <c r="GW17" s="10">
        <v>0.22679945676776822</v>
      </c>
      <c r="GX17">
        <v>0.22679945676776822</v>
      </c>
      <c r="GY17">
        <v>9.1966882971582009E-2</v>
      </c>
      <c r="GZ17">
        <v>9.1966882971582009E-2</v>
      </c>
      <c r="HA17">
        <v>9.1966882971582009E-2</v>
      </c>
      <c r="HB17" s="10">
        <v>9.1966882971582009E-2</v>
      </c>
      <c r="HC17" s="10">
        <v>0.34587890793213333</v>
      </c>
      <c r="HD17" s="10">
        <v>0.34587890793213333</v>
      </c>
      <c r="HE17" s="10">
        <v>0.34587890793213333</v>
      </c>
      <c r="HF17">
        <v>498000000</v>
      </c>
      <c r="HG17">
        <v>710000000</v>
      </c>
      <c r="HH17">
        <v>710000000</v>
      </c>
      <c r="HI17">
        <v>710000000</v>
      </c>
      <c r="HJ17" s="11">
        <v>710000000</v>
      </c>
      <c r="HK17" s="11">
        <v>344000000</v>
      </c>
      <c r="HL17" s="11">
        <v>344000000</v>
      </c>
      <c r="HM17" s="11">
        <v>344000000</v>
      </c>
      <c r="HN17">
        <v>344000000</v>
      </c>
      <c r="HO17">
        <v>401000000</v>
      </c>
      <c r="HP17">
        <v>401000000</v>
      </c>
      <c r="HQ17">
        <v>401000000</v>
      </c>
      <c r="HR17" s="11">
        <v>401000000</v>
      </c>
      <c r="HS17" s="11">
        <v>1245000000</v>
      </c>
      <c r="HT17" s="11">
        <v>1245000000</v>
      </c>
      <c r="HU17" s="11">
        <v>1245000000</v>
      </c>
      <c r="HV17">
        <v>1245000000</v>
      </c>
      <c r="HW17">
        <v>613000000</v>
      </c>
      <c r="HX17">
        <v>613000000</v>
      </c>
      <c r="HY17">
        <v>613000000</v>
      </c>
      <c r="HZ17" s="11">
        <v>613000000</v>
      </c>
      <c r="IA17" s="11">
        <v>2088000000</v>
      </c>
      <c r="IB17" s="11">
        <v>2088000000</v>
      </c>
      <c r="IC17" s="11">
        <v>2088000000</v>
      </c>
      <c r="ID17">
        <v>2088000000</v>
      </c>
      <c r="IE17">
        <v>3435000000</v>
      </c>
      <c r="IF17">
        <v>3435000000</v>
      </c>
      <c r="IG17">
        <v>3435000000</v>
      </c>
      <c r="IH17" s="11">
        <v>3435000000</v>
      </c>
      <c r="II17" s="11">
        <v>4440000000</v>
      </c>
      <c r="IJ17" s="11">
        <v>4440000000</v>
      </c>
      <c r="IK17" s="11">
        <v>4440000000</v>
      </c>
      <c r="IL17" s="2">
        <v>36093</v>
      </c>
      <c r="IM17" s="2">
        <v>39197</v>
      </c>
      <c r="IN17" t="s">
        <v>156</v>
      </c>
    </row>
    <row r="18" spans="1:248" x14ac:dyDescent="0.3">
      <c r="A18" s="1" t="s">
        <v>160</v>
      </c>
      <c r="B18" s="2">
        <v>37530</v>
      </c>
      <c r="C18" s="2">
        <v>37530</v>
      </c>
      <c r="D18">
        <v>808.64300000000003</v>
      </c>
      <c r="E18" t="s">
        <v>161</v>
      </c>
      <c r="F18" s="1" t="s">
        <v>162</v>
      </c>
      <c r="G18" t="s">
        <v>77</v>
      </c>
      <c r="H18" t="s">
        <v>78</v>
      </c>
      <c r="I18" t="s">
        <v>33</v>
      </c>
      <c r="J18" t="s">
        <v>163</v>
      </c>
      <c r="K18" t="s">
        <v>62</v>
      </c>
      <c r="L18" t="s">
        <v>71</v>
      </c>
      <c r="M18" t="s">
        <v>99</v>
      </c>
      <c r="N18" t="s">
        <v>33</v>
      </c>
      <c r="O18" t="s">
        <v>62</v>
      </c>
      <c r="P18" t="s">
        <v>62</v>
      </c>
      <c r="Q18" t="s">
        <v>40</v>
      </c>
      <c r="R18" t="s">
        <v>41</v>
      </c>
      <c r="S18" t="s">
        <v>164</v>
      </c>
      <c r="T18" s="3">
        <v>2.1149593182368365E-2</v>
      </c>
      <c r="U18" s="3">
        <v>2.1149593182368365E-2</v>
      </c>
      <c r="V18" s="3">
        <v>7.7514710358121131E-2</v>
      </c>
      <c r="W18" s="3">
        <v>7.7514710358121131E-2</v>
      </c>
      <c r="X18" s="4">
        <v>7.7514710358121131E-2</v>
      </c>
      <c r="Y18" s="4">
        <v>7.7514710358121131E-2</v>
      </c>
      <c r="Z18" s="4">
        <v>0.11056137770489473</v>
      </c>
      <c r="AA18" s="4">
        <v>0.11056137770489473</v>
      </c>
      <c r="AB18" s="3">
        <v>0.11056137770489473</v>
      </c>
      <c r="AC18" s="3">
        <v>0.11056137770489473</v>
      </c>
      <c r="AD18" s="3">
        <v>-1.1218153230853776</v>
      </c>
      <c r="AE18" s="3">
        <v>-1.1218153230853776</v>
      </c>
      <c r="AF18" s="4">
        <v>-1.1218153230853776</v>
      </c>
      <c r="AG18" s="4">
        <v>-1.1218153230853776</v>
      </c>
      <c r="AH18" s="4">
        <v>-0.31657076731395134</v>
      </c>
      <c r="AI18" s="4">
        <v>-0.31657076731395134</v>
      </c>
      <c r="AJ18" s="3">
        <v>-0.31657076731395134</v>
      </c>
      <c r="AK18" s="3">
        <v>-0.31657076731395134</v>
      </c>
      <c r="AL18" s="3">
        <v>-0.11923919445115311</v>
      </c>
      <c r="AM18" s="3">
        <v>-0.11923919445115311</v>
      </c>
      <c r="AN18" s="3">
        <f t="shared" si="0"/>
        <v>-0.21790498088255222</v>
      </c>
      <c r="AO18" s="4">
        <v>-0.11923919445115311</v>
      </c>
      <c r="AP18" s="4">
        <v>-0.11923919445115311</v>
      </c>
      <c r="AQ18" s="4">
        <v>2.9443976879816951</v>
      </c>
      <c r="AR18" s="4">
        <v>2.9443976879816951</v>
      </c>
      <c r="AS18" s="3">
        <v>2.9443976879816951</v>
      </c>
      <c r="AT18" s="3">
        <v>2.9443976879816951</v>
      </c>
      <c r="AU18" s="3">
        <v>0.10743741404223464</v>
      </c>
      <c r="AV18" s="3">
        <v>0.10743741404223464</v>
      </c>
      <c r="AW18" s="4">
        <v>0.10743741404223464</v>
      </c>
      <c r="AX18" s="4">
        <v>0.10743741404223464</v>
      </c>
      <c r="AY18" s="4">
        <v>9.2554457944224885E-2</v>
      </c>
      <c r="AZ18" s="4">
        <v>9.2554457944224885E-2</v>
      </c>
      <c r="BA18">
        <v>1435730000</v>
      </c>
      <c r="BB18">
        <v>1435730000</v>
      </c>
      <c r="BC18">
        <v>1950251000</v>
      </c>
      <c r="BD18">
        <v>1950251000</v>
      </c>
      <c r="BE18" s="5">
        <v>1950251000</v>
      </c>
      <c r="BF18" s="5">
        <v>1950251000</v>
      </c>
      <c r="BG18" s="5">
        <v>2114156000</v>
      </c>
      <c r="BH18" s="5">
        <v>2114156000</v>
      </c>
      <c r="BI18">
        <v>2114156000</v>
      </c>
      <c r="BJ18">
        <v>2114156000</v>
      </c>
      <c r="BK18">
        <v>2249936000</v>
      </c>
      <c r="BL18">
        <v>2249936000</v>
      </c>
      <c r="BM18" s="5">
        <v>2249936000</v>
      </c>
      <c r="BN18" s="5">
        <v>2249936000</v>
      </c>
      <c r="BO18" s="5">
        <v>1582856000</v>
      </c>
      <c r="BP18" s="5">
        <v>1582856000</v>
      </c>
      <c r="BQ18">
        <v>1582856000</v>
      </c>
      <c r="BR18">
        <v>1582856000</v>
      </c>
      <c r="BS18">
        <v>1408242000</v>
      </c>
      <c r="BT18">
        <v>1408242000</v>
      </c>
      <c r="BU18">
        <f t="shared" si="1"/>
        <v>1495549000</v>
      </c>
      <c r="BV18" s="5">
        <v>1408242000</v>
      </c>
      <c r="BW18" s="5">
        <v>1408242000</v>
      </c>
      <c r="BX18" s="5">
        <v>1374421000</v>
      </c>
      <c r="BY18" s="5">
        <v>1374421000</v>
      </c>
      <c r="BZ18">
        <v>1374421000</v>
      </c>
      <c r="CA18">
        <v>1374421000</v>
      </c>
      <c r="CB18">
        <v>1406408000</v>
      </c>
      <c r="CC18">
        <v>1406408000</v>
      </c>
      <c r="CD18" s="5">
        <v>1406408000</v>
      </c>
      <c r="CE18" s="5">
        <v>1406408000</v>
      </c>
      <c r="CF18" s="5">
        <v>1303161000</v>
      </c>
      <c r="CG18" s="5">
        <v>1303161000</v>
      </c>
      <c r="CH18">
        <v>349431000</v>
      </c>
      <c r="CI18">
        <v>349431000</v>
      </c>
      <c r="CJ18">
        <v>421040000</v>
      </c>
      <c r="CK18">
        <v>421040000</v>
      </c>
      <c r="CL18" s="6">
        <v>421040000</v>
      </c>
      <c r="CM18" s="6">
        <v>421040000</v>
      </c>
      <c r="CN18" s="6">
        <v>476408000</v>
      </c>
      <c r="CO18" s="6">
        <v>476408000</v>
      </c>
      <c r="CP18">
        <v>476408000</v>
      </c>
      <c r="CQ18">
        <v>476408000</v>
      </c>
      <c r="CR18">
        <v>625014000</v>
      </c>
      <c r="CS18">
        <v>625014000</v>
      </c>
      <c r="CT18" s="6">
        <v>625014000</v>
      </c>
      <c r="CU18" s="6">
        <v>625014000</v>
      </c>
      <c r="CV18" s="6">
        <v>544872000</v>
      </c>
      <c r="CW18" s="6">
        <v>544872000</v>
      </c>
      <c r="CX18">
        <v>544872000</v>
      </c>
      <c r="CY18">
        <v>544872000</v>
      </c>
      <c r="CZ18">
        <v>379719000</v>
      </c>
      <c r="DA18">
        <v>379719000</v>
      </c>
      <c r="DB18" s="6">
        <v>379719000</v>
      </c>
      <c r="DC18" s="6">
        <v>379719000</v>
      </c>
      <c r="DD18" s="6">
        <v>345248000</v>
      </c>
      <c r="DE18" s="6">
        <v>345248000</v>
      </c>
      <c r="DF18">
        <v>345248000</v>
      </c>
      <c r="DG18">
        <v>345248000</v>
      </c>
      <c r="DH18">
        <v>361856000</v>
      </c>
      <c r="DI18">
        <v>361856000</v>
      </c>
      <c r="DJ18" s="6">
        <v>361856000</v>
      </c>
      <c r="DK18" s="6">
        <v>361856000</v>
      </c>
      <c r="DL18" s="6">
        <v>343069000</v>
      </c>
      <c r="DM18" s="6">
        <v>343069000</v>
      </c>
      <c r="DN18">
        <v>19097000</v>
      </c>
      <c r="DO18">
        <v>19097000</v>
      </c>
      <c r="DP18">
        <v>55658000</v>
      </c>
      <c r="DQ18">
        <v>55658000</v>
      </c>
      <c r="DR18" s="7">
        <v>55658000</v>
      </c>
      <c r="DS18" s="7">
        <v>55658000</v>
      </c>
      <c r="DT18" s="7">
        <v>-416836000</v>
      </c>
      <c r="DU18" s="7">
        <v>-416836000</v>
      </c>
      <c r="DV18">
        <v>-416836000</v>
      </c>
      <c r="DW18">
        <v>-416836000</v>
      </c>
      <c r="DX18">
        <v>-248093000</v>
      </c>
      <c r="DY18">
        <v>-248093000</v>
      </c>
      <c r="DZ18" s="7">
        <v>-248093000</v>
      </c>
      <c r="EA18" s="7">
        <v>-248093000</v>
      </c>
      <c r="EB18" s="7">
        <v>-231268000</v>
      </c>
      <c r="EC18" s="7">
        <v>-231268000</v>
      </c>
      <c r="ED18">
        <v>-231268000</v>
      </c>
      <c r="EE18">
        <v>-231268000</v>
      </c>
      <c r="EF18">
        <v>-11290000</v>
      </c>
      <c r="EG18">
        <v>-11290000</v>
      </c>
      <c r="EH18" s="7">
        <v>-11290000</v>
      </c>
      <c r="EI18" s="7">
        <v>-11290000</v>
      </c>
      <c r="EJ18" s="7">
        <v>-32272000</v>
      </c>
      <c r="EK18" s="7">
        <v>-32272000</v>
      </c>
      <c r="EL18">
        <v>-32272000</v>
      </c>
      <c r="EM18">
        <v>-32272000</v>
      </c>
      <c r="EN18">
        <v>-82843000</v>
      </c>
      <c r="EO18">
        <v>-82843000</v>
      </c>
      <c r="EP18" s="7">
        <v>-82843000</v>
      </c>
      <c r="EQ18" s="7">
        <v>-82843000</v>
      </c>
      <c r="ER18" s="7">
        <v>1613000</v>
      </c>
      <c r="ES18" s="7">
        <v>1613000</v>
      </c>
      <c r="ET18" s="8">
        <v>0.26133325903895577</v>
      </c>
      <c r="EU18" s="8">
        <v>0.26133325903895577</v>
      </c>
      <c r="EV18" s="8">
        <v>0.28735531990497631</v>
      </c>
      <c r="EW18" s="8">
        <v>0.28735531990497631</v>
      </c>
      <c r="EX18" s="9">
        <v>0.28735531990497631</v>
      </c>
      <c r="EY18" s="9">
        <v>0.28735531990497631</v>
      </c>
      <c r="EZ18" s="9">
        <v>0.32247951428371419</v>
      </c>
      <c r="FA18" s="9">
        <v>0.32247951428371419</v>
      </c>
      <c r="FB18" s="8">
        <v>0.32247951428371419</v>
      </c>
      <c r="FC18" s="8">
        <v>0.32247951428371419</v>
      </c>
      <c r="FD18" s="8">
        <v>0.17980378108532866</v>
      </c>
      <c r="FE18" s="8">
        <v>0.17980378108532866</v>
      </c>
      <c r="FF18" s="9">
        <v>0.17980378108532866</v>
      </c>
      <c r="FG18" s="9">
        <v>0.17980378108532866</v>
      </c>
      <c r="FH18" s="9">
        <v>0.16930282982153777</v>
      </c>
      <c r="FI18" s="9">
        <v>0.16930282982153777</v>
      </c>
      <c r="FJ18" s="8">
        <v>0.16930282982153777</v>
      </c>
      <c r="FK18" s="8">
        <v>0.16930282982153777</v>
      </c>
      <c r="FL18" s="8">
        <v>0.2909925992833618</v>
      </c>
      <c r="FM18" s="8">
        <v>0.2909925992833618</v>
      </c>
      <c r="FN18" s="9">
        <v>0.2909925992833618</v>
      </c>
      <c r="FO18" s="9">
        <v>0.2909925992833618</v>
      </c>
      <c r="FP18" s="9">
        <v>0.3164736278039989</v>
      </c>
      <c r="FQ18" s="9">
        <v>0.3164736278039989</v>
      </c>
      <c r="FR18" s="8">
        <v>0.3164736278039989</v>
      </c>
      <c r="FS18" s="8">
        <v>0.3164736278039989</v>
      </c>
      <c r="FT18" s="8">
        <v>0.33314088088236132</v>
      </c>
      <c r="FU18" s="8">
        <v>0.33314088088236132</v>
      </c>
      <c r="FV18" s="9">
        <v>0.33314088088236132</v>
      </c>
      <c r="FW18" s="9">
        <v>0.33314088088236132</v>
      </c>
      <c r="FX18" s="9">
        <v>0.33577278632494373</v>
      </c>
      <c r="FY18" s="9">
        <v>0.33577278632494373</v>
      </c>
      <c r="FZ18">
        <v>0.63453323407536666</v>
      </c>
      <c r="GA18">
        <v>0.63453323407536666</v>
      </c>
      <c r="GB18">
        <v>0.94087865594940956</v>
      </c>
      <c r="GC18">
        <v>0.94087865594940956</v>
      </c>
      <c r="GD18" s="10">
        <v>0.94087865594940956</v>
      </c>
      <c r="GE18" s="10">
        <v>0.94087865594940956</v>
      </c>
      <c r="GF18" s="10">
        <v>2.6719081508832789</v>
      </c>
      <c r="GG18" s="10">
        <v>2.6719081508832789</v>
      </c>
      <c r="GH18">
        <v>2.6719081508832789</v>
      </c>
      <c r="GI18">
        <v>2.6719081508832789</v>
      </c>
      <c r="GJ18">
        <v>58.740849733308814</v>
      </c>
      <c r="GK18">
        <v>58.740849733308814</v>
      </c>
      <c r="GL18" s="10">
        <v>58.740849733308814</v>
      </c>
      <c r="GM18" s="10">
        <v>58.740849733308814</v>
      </c>
      <c r="GN18" s="10">
        <v>-0.18822508117150094</v>
      </c>
      <c r="GO18" s="10">
        <v>-0.18822508117150094</v>
      </c>
      <c r="GP18">
        <v>-0.18822508117150094</v>
      </c>
      <c r="GQ18">
        <v>-0.18822508117150094</v>
      </c>
      <c r="GR18">
        <v>-3.7805156629829493E-3</v>
      </c>
      <c r="GS18">
        <v>-3.7805156629829493E-3</v>
      </c>
      <c r="GT18" s="10">
        <v>-3.7805156629829493E-3</v>
      </c>
      <c r="GU18" s="10">
        <v>-3.7805156629829493E-3</v>
      </c>
      <c r="GV18" s="10">
        <v>0.4039559102362717</v>
      </c>
      <c r="GW18" s="10">
        <v>0.4039559102362717</v>
      </c>
      <c r="GX18">
        <v>0.4039559102362717</v>
      </c>
      <c r="GY18">
        <v>0.4039559102362717</v>
      </c>
      <c r="GZ18">
        <v>0.36710003830494548</v>
      </c>
      <c r="HA18">
        <v>0.36710003830494548</v>
      </c>
      <c r="HB18" s="10">
        <v>0.36710003830494548</v>
      </c>
      <c r="HC18" s="10">
        <v>0.36710003830494548</v>
      </c>
      <c r="HD18" s="10">
        <v>0.33423088959740233</v>
      </c>
      <c r="HE18" s="10">
        <v>0.33423088959740233</v>
      </c>
      <c r="HF18">
        <v>12009000</v>
      </c>
      <c r="HG18">
        <v>12009000</v>
      </c>
      <c r="HH18">
        <v>9495000</v>
      </c>
      <c r="HI18">
        <v>9495000</v>
      </c>
      <c r="HJ18" s="11">
        <v>9495000</v>
      </c>
      <c r="HK18" s="11">
        <v>9495000</v>
      </c>
      <c r="HL18" s="11">
        <v>82249000</v>
      </c>
      <c r="HM18" s="11">
        <v>82249000</v>
      </c>
      <c r="HN18">
        <v>82249000</v>
      </c>
      <c r="HO18">
        <v>82249000</v>
      </c>
      <c r="HP18">
        <v>11076000</v>
      </c>
      <c r="HQ18">
        <v>11076000</v>
      </c>
      <c r="HR18" s="11">
        <v>11076000</v>
      </c>
      <c r="HS18" s="11">
        <v>11076000</v>
      </c>
      <c r="HT18" s="11">
        <v>39558000</v>
      </c>
      <c r="HU18" s="11">
        <v>39558000</v>
      </c>
      <c r="HV18">
        <v>39558000</v>
      </c>
      <c r="HW18">
        <v>39558000</v>
      </c>
      <c r="HX18">
        <v>114025000</v>
      </c>
      <c r="HY18">
        <v>114025000</v>
      </c>
      <c r="HZ18" s="11">
        <v>114025000</v>
      </c>
      <c r="IA18" s="11">
        <v>114025000</v>
      </c>
      <c r="IB18" s="11">
        <v>53457000</v>
      </c>
      <c r="IC18" s="11">
        <v>53457000</v>
      </c>
      <c r="ID18">
        <v>53457000</v>
      </c>
      <c r="IE18">
        <v>53457000</v>
      </c>
      <c r="IF18">
        <v>65588000</v>
      </c>
      <c r="IG18">
        <v>65588000</v>
      </c>
      <c r="IH18" s="11">
        <v>65588000</v>
      </c>
      <c r="II18" s="11">
        <v>65588000</v>
      </c>
      <c r="IJ18" s="11">
        <v>164201000</v>
      </c>
      <c r="IK18" s="11">
        <v>164201000</v>
      </c>
      <c r="IL18" s="2">
        <v>35978</v>
      </c>
      <c r="IM18" s="2">
        <v>39082</v>
      </c>
      <c r="IN18" t="s">
        <v>162</v>
      </c>
    </row>
    <row r="19" spans="1:248" x14ac:dyDescent="0.3">
      <c r="A19" s="1" t="s">
        <v>165</v>
      </c>
      <c r="B19" s="2">
        <v>37742</v>
      </c>
      <c r="C19" s="2">
        <v>37742</v>
      </c>
      <c r="D19">
        <v>777.2</v>
      </c>
      <c r="E19" t="s">
        <v>166</v>
      </c>
      <c r="F19" s="1" t="s">
        <v>167</v>
      </c>
      <c r="G19" t="s">
        <v>77</v>
      </c>
      <c r="H19" t="s">
        <v>78</v>
      </c>
      <c r="I19" t="s">
        <v>33</v>
      </c>
      <c r="J19" t="s">
        <v>163</v>
      </c>
      <c r="K19" t="s">
        <v>62</v>
      </c>
      <c r="L19" t="s">
        <v>71</v>
      </c>
      <c r="M19" t="s">
        <v>99</v>
      </c>
      <c r="N19" t="s">
        <v>33</v>
      </c>
      <c r="O19" t="s">
        <v>168</v>
      </c>
      <c r="P19" t="s">
        <v>62</v>
      </c>
      <c r="Q19" t="s">
        <v>40</v>
      </c>
      <c r="R19" t="s">
        <v>41</v>
      </c>
      <c r="S19" t="s">
        <v>169</v>
      </c>
      <c r="T19" s="3">
        <v>1.780102659700732E-2</v>
      </c>
      <c r="U19" s="3">
        <v>1.780102659700732E-2</v>
      </c>
      <c r="V19" s="3">
        <v>1.780102659700732E-2</v>
      </c>
      <c r="W19" s="3">
        <v>1.780102659700732E-2</v>
      </c>
      <c r="X19" s="4">
        <v>0.13553794903270847</v>
      </c>
      <c r="Y19" s="4">
        <v>0.13553794903270847</v>
      </c>
      <c r="Z19" s="4">
        <v>0.13553794903270847</v>
      </c>
      <c r="AA19" s="4">
        <v>0.13553794903270847</v>
      </c>
      <c r="AB19" s="3">
        <v>0.12622210737898187</v>
      </c>
      <c r="AC19" s="3">
        <v>0.12622210737898187</v>
      </c>
      <c r="AD19" s="3">
        <v>0.12622210737898187</v>
      </c>
      <c r="AE19" s="3">
        <v>0.12622210737898187</v>
      </c>
      <c r="AF19" s="4">
        <v>5.3464043388476636E-2</v>
      </c>
      <c r="AG19" s="4">
        <v>5.3464043388476636E-2</v>
      </c>
      <c r="AH19" s="4">
        <v>5.3464043388476636E-2</v>
      </c>
      <c r="AI19" s="4">
        <v>5.3464043388476636E-2</v>
      </c>
      <c r="AJ19" s="3">
        <v>0.23196562878689247</v>
      </c>
      <c r="AK19" s="3">
        <v>0.23196562878689247</v>
      </c>
      <c r="AL19" s="3">
        <v>0.23196562878689247</v>
      </c>
      <c r="AM19" s="3">
        <v>0.23196562878689247</v>
      </c>
      <c r="AN19" s="3">
        <f t="shared" si="0"/>
        <v>0.23196562878689247</v>
      </c>
      <c r="AO19" s="4">
        <v>0.16475683623403814</v>
      </c>
      <c r="AP19" s="4">
        <v>0.16475683623403814</v>
      </c>
      <c r="AQ19" s="4">
        <v>0.16475683623403814</v>
      </c>
      <c r="AR19" s="4">
        <v>0.16475683623403814</v>
      </c>
      <c r="AS19" s="3">
        <v>0.1202457949437631</v>
      </c>
      <c r="AT19" s="3">
        <v>0.1202457949437631</v>
      </c>
      <c r="AU19" s="3">
        <v>0.1202457949437631</v>
      </c>
      <c r="AV19" s="3">
        <v>0.1202457949437631</v>
      </c>
      <c r="AW19" s="4">
        <v>0.18182062898567111</v>
      </c>
      <c r="AX19" s="4">
        <v>0.18182062898567111</v>
      </c>
      <c r="AY19" s="4">
        <v>0.18182062898567111</v>
      </c>
      <c r="AZ19" s="4">
        <v>0.18182062898567111</v>
      </c>
      <c r="BA19">
        <v>697421000</v>
      </c>
      <c r="BB19">
        <v>697421000</v>
      </c>
      <c r="BC19">
        <v>697421000</v>
      </c>
      <c r="BD19">
        <v>697421000</v>
      </c>
      <c r="BE19" s="5">
        <v>767685000</v>
      </c>
      <c r="BF19" s="5">
        <v>767685000</v>
      </c>
      <c r="BG19" s="5">
        <v>767685000</v>
      </c>
      <c r="BH19" s="5">
        <v>767685000</v>
      </c>
      <c r="BI19">
        <v>783898000</v>
      </c>
      <c r="BJ19">
        <v>783898000</v>
      </c>
      <c r="BK19">
        <v>783898000</v>
      </c>
      <c r="BL19">
        <v>783898000</v>
      </c>
      <c r="BM19" s="5">
        <v>736274000</v>
      </c>
      <c r="BN19" s="5">
        <v>736274000</v>
      </c>
      <c r="BO19" s="5">
        <v>736274000</v>
      </c>
      <c r="BP19" s="5">
        <v>736274000</v>
      </c>
      <c r="BQ19">
        <v>752402000</v>
      </c>
      <c r="BR19">
        <v>752402000</v>
      </c>
      <c r="BS19">
        <v>752402000</v>
      </c>
      <c r="BT19">
        <v>752402000</v>
      </c>
      <c r="BU19">
        <f t="shared" si="1"/>
        <v>752402000</v>
      </c>
      <c r="BV19" s="5">
        <v>776451000</v>
      </c>
      <c r="BW19" s="5">
        <v>776451000</v>
      </c>
      <c r="BX19" s="5">
        <v>776451000</v>
      </c>
      <c r="BY19" s="5">
        <v>776451000</v>
      </c>
      <c r="BZ19">
        <v>902896000</v>
      </c>
      <c r="CA19">
        <v>902896000</v>
      </c>
      <c r="CB19">
        <v>902896000</v>
      </c>
      <c r="CC19">
        <v>902896000</v>
      </c>
      <c r="CD19" s="5">
        <v>966886000</v>
      </c>
      <c r="CE19" s="5">
        <v>966886000</v>
      </c>
      <c r="CF19" s="5">
        <v>966886000</v>
      </c>
      <c r="CG19" s="5">
        <v>966886000</v>
      </c>
      <c r="CH19">
        <v>263892000</v>
      </c>
      <c r="CI19">
        <v>263892000</v>
      </c>
      <c r="CJ19">
        <v>263892000</v>
      </c>
      <c r="CK19">
        <v>263892000</v>
      </c>
      <c r="CL19" s="6">
        <v>261792000</v>
      </c>
      <c r="CM19" s="6">
        <v>261792000</v>
      </c>
      <c r="CN19" s="6">
        <v>261792000</v>
      </c>
      <c r="CO19" s="6">
        <v>261792000</v>
      </c>
      <c r="CP19">
        <v>260690000</v>
      </c>
      <c r="CQ19">
        <v>260690000</v>
      </c>
      <c r="CR19">
        <v>260690000</v>
      </c>
      <c r="CS19">
        <v>260690000</v>
      </c>
      <c r="CT19" s="6">
        <v>249893000</v>
      </c>
      <c r="CU19" s="6">
        <v>249893000</v>
      </c>
      <c r="CV19" s="6">
        <v>249893000</v>
      </c>
      <c r="CW19" s="6">
        <v>249893000</v>
      </c>
      <c r="CX19">
        <v>248698000</v>
      </c>
      <c r="CY19">
        <v>248698000</v>
      </c>
      <c r="CZ19">
        <v>248698000</v>
      </c>
      <c r="DA19">
        <v>248698000</v>
      </c>
      <c r="DB19" s="6">
        <v>273213000</v>
      </c>
      <c r="DC19" s="6">
        <v>273213000</v>
      </c>
      <c r="DD19" s="6">
        <v>273213000</v>
      </c>
      <c r="DE19" s="6">
        <v>273213000</v>
      </c>
      <c r="DF19">
        <v>341532000</v>
      </c>
      <c r="DG19">
        <v>341532000</v>
      </c>
      <c r="DH19">
        <v>341532000</v>
      </c>
      <c r="DI19">
        <v>341532000</v>
      </c>
      <c r="DJ19" s="6">
        <v>381185000</v>
      </c>
      <c r="DK19" s="6">
        <v>381185000</v>
      </c>
      <c r="DL19" s="6">
        <v>381185000</v>
      </c>
      <c r="DM19" s="6">
        <v>381185000</v>
      </c>
      <c r="DN19">
        <v>11857000</v>
      </c>
      <c r="DO19">
        <v>11857000</v>
      </c>
      <c r="DP19">
        <v>11857000</v>
      </c>
      <c r="DQ19">
        <v>11857000</v>
      </c>
      <c r="DR19" s="7">
        <v>-5223000</v>
      </c>
      <c r="DS19" s="7">
        <v>-5223000</v>
      </c>
      <c r="DT19" s="7">
        <v>-5223000</v>
      </c>
      <c r="DU19" s="7">
        <v>-5223000</v>
      </c>
      <c r="DV19">
        <v>5058000</v>
      </c>
      <c r="DW19">
        <v>5058000</v>
      </c>
      <c r="DX19">
        <v>5058000</v>
      </c>
      <c r="DY19">
        <v>5058000</v>
      </c>
      <c r="DZ19" s="7">
        <v>9092000</v>
      </c>
      <c r="EA19" s="7">
        <v>9092000</v>
      </c>
      <c r="EB19" s="7">
        <v>9092000</v>
      </c>
      <c r="EC19" s="7">
        <v>9092000</v>
      </c>
      <c r="ED19">
        <v>-3550000</v>
      </c>
      <c r="EE19">
        <v>-3550000</v>
      </c>
      <c r="EF19">
        <v>-3550000</v>
      </c>
      <c r="EG19">
        <v>-3550000</v>
      </c>
      <c r="EH19" s="7">
        <v>-3883000</v>
      </c>
      <c r="EI19" s="7">
        <v>-3883000</v>
      </c>
      <c r="EJ19" s="7">
        <v>-3883000</v>
      </c>
      <c r="EK19" s="7">
        <v>-3883000</v>
      </c>
      <c r="EL19">
        <v>587000</v>
      </c>
      <c r="EM19">
        <v>587000</v>
      </c>
      <c r="EN19">
        <v>587000</v>
      </c>
      <c r="EO19">
        <v>587000</v>
      </c>
      <c r="EP19" s="7">
        <v>14588000</v>
      </c>
      <c r="EQ19" s="7">
        <v>14588000</v>
      </c>
      <c r="ER19" s="7">
        <v>14588000</v>
      </c>
      <c r="ES19" s="7">
        <v>14588000</v>
      </c>
      <c r="ET19" s="8">
        <v>0.40764043526076787</v>
      </c>
      <c r="EU19" s="8">
        <v>0.40764043526076787</v>
      </c>
      <c r="EV19" s="8">
        <v>0.40764043526076787</v>
      </c>
      <c r="EW19" s="8">
        <v>0.40764043526076787</v>
      </c>
      <c r="EX19" s="9">
        <v>0.4238196656180595</v>
      </c>
      <c r="EY19" s="9">
        <v>0.4238196656180595</v>
      </c>
      <c r="EZ19" s="9">
        <v>0.4238196656180595</v>
      </c>
      <c r="FA19" s="9">
        <v>0.4238196656180595</v>
      </c>
      <c r="FB19" s="8">
        <v>0.41351298255640401</v>
      </c>
      <c r="FC19" s="8">
        <v>0.41351298255640401</v>
      </c>
      <c r="FD19" s="8">
        <v>0.41351298255640401</v>
      </c>
      <c r="FE19" s="8">
        <v>0.41351298255640401</v>
      </c>
      <c r="FF19" s="9">
        <v>0.39751913010645495</v>
      </c>
      <c r="FG19" s="9">
        <v>0.39751913010645495</v>
      </c>
      <c r="FH19" s="9">
        <v>0.39751913010645495</v>
      </c>
      <c r="FI19" s="9">
        <v>0.39751913010645495</v>
      </c>
      <c r="FJ19" s="8">
        <v>0.42801720356936851</v>
      </c>
      <c r="FK19" s="8">
        <v>0.42801720356936851</v>
      </c>
      <c r="FL19" s="8">
        <v>0.42801720356936851</v>
      </c>
      <c r="FM19" s="8">
        <v>0.42801720356936851</v>
      </c>
      <c r="FN19" s="9">
        <v>0.44807334912312563</v>
      </c>
      <c r="FO19" s="9">
        <v>0.44807334912312563</v>
      </c>
      <c r="FP19" s="9">
        <v>0.44807334912312563</v>
      </c>
      <c r="FQ19" s="9">
        <v>0.44807334912312563</v>
      </c>
      <c r="FR19" s="8">
        <v>0.46186271730077438</v>
      </c>
      <c r="FS19" s="8">
        <v>0.46186271730077438</v>
      </c>
      <c r="FT19" s="8">
        <v>0.46186271730077438</v>
      </c>
      <c r="FU19" s="8">
        <v>0.46186271730077438</v>
      </c>
      <c r="FV19" s="9">
        <v>0.48649065143150277</v>
      </c>
      <c r="FW19" s="9">
        <v>0.48649065143150277</v>
      </c>
      <c r="FX19" s="9">
        <v>0.48649065143150277</v>
      </c>
      <c r="FY19" s="9">
        <v>0.48649065143150277</v>
      </c>
      <c r="FZ19">
        <v>-4.3674701367009057</v>
      </c>
      <c r="GA19">
        <v>-4.3674701367009057</v>
      </c>
      <c r="GB19">
        <v>-4.3674701367009057</v>
      </c>
      <c r="GC19">
        <v>-4.3674701367009057</v>
      </c>
      <c r="GD19" s="10">
        <v>-5.911684015169854</v>
      </c>
      <c r="GE19" s="10">
        <v>-5.911684015169854</v>
      </c>
      <c r="GF19" s="10">
        <v>-5.911684015169854</v>
      </c>
      <c r="GG19" s="10">
        <v>-5.911684015169854</v>
      </c>
      <c r="GH19">
        <v>-5.1349967785392137</v>
      </c>
      <c r="GI19">
        <v>-5.1349967785392137</v>
      </c>
      <c r="GJ19">
        <v>-5.1349967785392137</v>
      </c>
      <c r="GK19">
        <v>-5.1349967785392137</v>
      </c>
      <c r="GL19" s="10">
        <v>-3.9148434788924487</v>
      </c>
      <c r="GM19" s="10">
        <v>-3.9148434788924487</v>
      </c>
      <c r="GN19" s="10">
        <v>-3.9148434788924487</v>
      </c>
      <c r="GO19" s="10">
        <v>-3.9148434788924487</v>
      </c>
      <c r="GP19">
        <v>-2.9961419913419913</v>
      </c>
      <c r="GQ19">
        <v>-2.9961419913419913</v>
      </c>
      <c r="GR19">
        <v>-2.9961419913419913</v>
      </c>
      <c r="GS19">
        <v>-2.9961419913419913</v>
      </c>
      <c r="GT19" s="10">
        <v>-14.614444639103013</v>
      </c>
      <c r="GU19" s="10">
        <v>-14.614444639103013</v>
      </c>
      <c r="GV19" s="10">
        <v>-14.614444639103013</v>
      </c>
      <c r="GW19" s="10">
        <v>-14.614444639103013</v>
      </c>
      <c r="GX19">
        <v>-6.2891981115331372</v>
      </c>
      <c r="GY19">
        <v>-6.2891981115331372</v>
      </c>
      <c r="GZ19">
        <v>-6.2891981115331372</v>
      </c>
      <c r="HA19">
        <v>-6.2891981115331372</v>
      </c>
      <c r="HB19" s="10">
        <v>-5.9990236853923804</v>
      </c>
      <c r="HC19" s="10">
        <v>-5.9990236853923804</v>
      </c>
      <c r="HD19" s="10">
        <v>-5.9990236853923804</v>
      </c>
      <c r="HE19" s="10">
        <v>-5.9990236853923804</v>
      </c>
      <c r="HF19">
        <v>41932000</v>
      </c>
      <c r="HG19">
        <v>41932000</v>
      </c>
      <c r="HH19">
        <v>41932000</v>
      </c>
      <c r="HI19">
        <v>41932000</v>
      </c>
      <c r="HJ19" s="11">
        <v>16705000</v>
      </c>
      <c r="HK19" s="11">
        <v>16705000</v>
      </c>
      <c r="HL19" s="11">
        <v>16705000</v>
      </c>
      <c r="HM19" s="11">
        <v>16705000</v>
      </c>
      <c r="HN19">
        <v>18760000</v>
      </c>
      <c r="HO19">
        <v>18760000</v>
      </c>
      <c r="HP19">
        <v>18760000</v>
      </c>
      <c r="HQ19">
        <v>18760000</v>
      </c>
      <c r="HR19" s="11">
        <v>69390000</v>
      </c>
      <c r="HS19" s="11">
        <v>69390000</v>
      </c>
      <c r="HT19" s="11">
        <v>69390000</v>
      </c>
      <c r="HU19" s="11">
        <v>69390000</v>
      </c>
      <c r="HV19">
        <v>22705000</v>
      </c>
      <c r="HW19">
        <v>22705000</v>
      </c>
      <c r="HX19">
        <v>22705000</v>
      </c>
      <c r="HY19">
        <v>22705000</v>
      </c>
      <c r="HZ19" s="11">
        <v>29524000</v>
      </c>
      <c r="IA19" s="11">
        <v>29524000</v>
      </c>
      <c r="IB19" s="11">
        <v>29524000</v>
      </c>
      <c r="IC19" s="11">
        <v>29524000</v>
      </c>
      <c r="ID19">
        <v>56378000</v>
      </c>
      <c r="IE19">
        <v>56378000</v>
      </c>
      <c r="IF19">
        <v>56378000</v>
      </c>
      <c r="IG19">
        <v>56378000</v>
      </c>
      <c r="IH19" s="11">
        <v>85448000</v>
      </c>
      <c r="II19" s="11">
        <v>85448000</v>
      </c>
      <c r="IJ19" s="11">
        <v>85448000</v>
      </c>
      <c r="IK19" s="11">
        <v>85448000</v>
      </c>
      <c r="IL19" s="2">
        <v>36190</v>
      </c>
      <c r="IM19" s="2">
        <v>39294</v>
      </c>
      <c r="IN19" t="s">
        <v>167</v>
      </c>
    </row>
    <row r="20" spans="1:248" x14ac:dyDescent="0.3">
      <c r="A20" s="1" t="s">
        <v>170</v>
      </c>
      <c r="B20" s="2">
        <v>37823</v>
      </c>
      <c r="C20" s="2">
        <v>37823</v>
      </c>
      <c r="D20">
        <v>638.14700000000005</v>
      </c>
      <c r="E20" t="s">
        <v>171</v>
      </c>
      <c r="F20" s="1" t="s">
        <v>172</v>
      </c>
      <c r="G20" t="s">
        <v>36</v>
      </c>
      <c r="H20" t="s">
        <v>173</v>
      </c>
      <c r="I20" t="s">
        <v>33</v>
      </c>
      <c r="J20" t="s">
        <v>98</v>
      </c>
      <c r="K20" t="s">
        <v>62</v>
      </c>
      <c r="L20" t="s">
        <v>71</v>
      </c>
      <c r="M20" t="s">
        <v>99</v>
      </c>
      <c r="N20" t="s">
        <v>33</v>
      </c>
      <c r="O20" t="s">
        <v>174</v>
      </c>
      <c r="P20" t="s">
        <v>62</v>
      </c>
      <c r="Q20" t="s">
        <v>40</v>
      </c>
      <c r="R20" t="s">
        <v>41</v>
      </c>
      <c r="S20" t="s">
        <v>175</v>
      </c>
      <c r="T20" s="3">
        <v>0.39651627940473616</v>
      </c>
      <c r="U20" s="3">
        <v>0.39651627940473616</v>
      </c>
      <c r="V20" s="3">
        <v>0.39651627940473616</v>
      </c>
      <c r="W20" s="3">
        <v>0.39651627940473616</v>
      </c>
      <c r="X20" s="4">
        <v>0.46604427745158183</v>
      </c>
      <c r="Y20" s="4">
        <v>0.46604427745158183</v>
      </c>
      <c r="Z20" s="4">
        <v>0.46604427745158183</v>
      </c>
      <c r="AA20" s="4">
        <v>0.46604427745158183</v>
      </c>
      <c r="AB20" s="3">
        <v>0.13097521261841116</v>
      </c>
      <c r="AC20" s="3">
        <v>0.13097521261841116</v>
      </c>
      <c r="AD20" s="3">
        <v>0.13097521261841116</v>
      </c>
      <c r="AE20" s="3">
        <v>0.13097521261841116</v>
      </c>
      <c r="AF20" s="4">
        <v>9.2515996857192889E-2</v>
      </c>
      <c r="AG20" s="4">
        <v>9.2515996857192889E-2</v>
      </c>
      <c r="AH20" s="4">
        <v>9.2515996857192889E-2</v>
      </c>
      <c r="AI20" s="4">
        <v>9.2515996857192889E-2</v>
      </c>
      <c r="AJ20" s="3">
        <v>0.14070990978696857</v>
      </c>
      <c r="AK20" s="3">
        <v>0.14070990978696857</v>
      </c>
      <c r="AL20" s="3">
        <v>0.14070990978696857</v>
      </c>
      <c r="AM20" s="3">
        <v>0.14070990978696857</v>
      </c>
      <c r="AN20" s="3">
        <f t="shared" si="0"/>
        <v>0.14070990978696857</v>
      </c>
      <c r="AO20" s="4">
        <v>0.17054495293952612</v>
      </c>
      <c r="AP20" s="4">
        <v>0.17054495293952612</v>
      </c>
      <c r="AQ20" s="4">
        <v>0.17054495293952612</v>
      </c>
      <c r="AR20" s="4">
        <v>0.17054495293952612</v>
      </c>
      <c r="AS20" s="3">
        <v>0.24020865115204854</v>
      </c>
      <c r="AT20" s="3">
        <v>0.24020865115204854</v>
      </c>
      <c r="AU20" s="3">
        <v>0.24020865115204854</v>
      </c>
      <c r="AV20" s="3">
        <v>0.24020865115204854</v>
      </c>
      <c r="AW20" s="4">
        <v>0.30739705974239273</v>
      </c>
      <c r="AX20" s="4">
        <v>0.30739705974239273</v>
      </c>
      <c r="AY20" s="4">
        <v>0.30739705974239273</v>
      </c>
      <c r="AZ20" s="4">
        <v>0.30739705974239273</v>
      </c>
      <c r="BA20">
        <v>380183000</v>
      </c>
      <c r="BB20">
        <v>380183000</v>
      </c>
      <c r="BC20">
        <v>380183000</v>
      </c>
      <c r="BD20">
        <v>380183000</v>
      </c>
      <c r="BE20" s="5">
        <v>469234000</v>
      </c>
      <c r="BF20" s="5">
        <v>469234000</v>
      </c>
      <c r="BG20" s="5">
        <v>469234000</v>
      </c>
      <c r="BH20" s="5">
        <v>469234000</v>
      </c>
      <c r="BI20">
        <v>363883000</v>
      </c>
      <c r="BJ20">
        <v>363883000</v>
      </c>
      <c r="BK20">
        <v>363883000</v>
      </c>
      <c r="BL20">
        <v>363883000</v>
      </c>
      <c r="BM20" s="5">
        <v>395933000</v>
      </c>
      <c r="BN20" s="5">
        <v>395933000</v>
      </c>
      <c r="BO20" s="5">
        <v>395933000</v>
      </c>
      <c r="BP20" s="5">
        <v>395933000</v>
      </c>
      <c r="BQ20">
        <v>426546000</v>
      </c>
      <c r="BR20">
        <v>426546000</v>
      </c>
      <c r="BS20">
        <v>426546000</v>
      </c>
      <c r="BT20">
        <v>426546000</v>
      </c>
      <c r="BU20">
        <f t="shared" si="1"/>
        <v>426546000</v>
      </c>
      <c r="BV20" s="5">
        <v>500380000</v>
      </c>
      <c r="BW20" s="5">
        <v>500380000</v>
      </c>
      <c r="BX20" s="5">
        <v>500380000</v>
      </c>
      <c r="BY20" s="5">
        <v>500380000</v>
      </c>
      <c r="BZ20">
        <v>616348000</v>
      </c>
      <c r="CA20">
        <v>616348000</v>
      </c>
      <c r="CB20">
        <v>616348000</v>
      </c>
      <c r="CC20">
        <v>616348000</v>
      </c>
      <c r="CD20" s="5">
        <v>857423000</v>
      </c>
      <c r="CE20" s="5">
        <v>857423000</v>
      </c>
      <c r="CF20" s="5">
        <v>857423000</v>
      </c>
      <c r="CG20" s="5">
        <v>857423000</v>
      </c>
      <c r="CH20">
        <v>4380000</v>
      </c>
      <c r="CI20">
        <v>4380000</v>
      </c>
      <c r="CJ20">
        <v>4380000</v>
      </c>
      <c r="CK20">
        <v>4380000</v>
      </c>
      <c r="CL20" s="6">
        <v>4683000</v>
      </c>
      <c r="CM20" s="6">
        <v>4683000</v>
      </c>
      <c r="CN20" s="6">
        <v>4683000</v>
      </c>
      <c r="CO20" s="6">
        <v>4683000</v>
      </c>
      <c r="CP20">
        <v>4691000</v>
      </c>
      <c r="CQ20">
        <v>4691000</v>
      </c>
      <c r="CR20">
        <v>4691000</v>
      </c>
      <c r="CS20">
        <v>4691000</v>
      </c>
      <c r="CT20" s="6">
        <v>5486000</v>
      </c>
      <c r="CU20" s="6">
        <v>5486000</v>
      </c>
      <c r="CV20" s="6">
        <v>5486000</v>
      </c>
      <c r="CW20" s="6">
        <v>5486000</v>
      </c>
      <c r="CX20">
        <v>5654000</v>
      </c>
      <c r="CY20">
        <v>5654000</v>
      </c>
      <c r="CZ20">
        <v>5654000</v>
      </c>
      <c r="DA20">
        <v>5654000</v>
      </c>
      <c r="DB20" s="6">
        <v>9272000</v>
      </c>
      <c r="DC20" s="6">
        <v>9272000</v>
      </c>
      <c r="DD20" s="6">
        <v>9272000</v>
      </c>
      <c r="DE20" s="6">
        <v>9272000</v>
      </c>
      <c r="DF20">
        <v>10280000</v>
      </c>
      <c r="DG20">
        <v>10280000</v>
      </c>
      <c r="DH20">
        <v>10280000</v>
      </c>
      <c r="DI20">
        <v>10280000</v>
      </c>
      <c r="DJ20" s="6">
        <v>16370000</v>
      </c>
      <c r="DK20" s="6">
        <v>16370000</v>
      </c>
      <c r="DL20" s="6">
        <v>16370000</v>
      </c>
      <c r="DM20" s="6">
        <v>16370000</v>
      </c>
      <c r="DN20">
        <v>-4338000</v>
      </c>
      <c r="DO20">
        <v>-4338000</v>
      </c>
      <c r="DP20">
        <v>-4338000</v>
      </c>
      <c r="DQ20">
        <v>-4338000</v>
      </c>
      <c r="DR20" s="7">
        <v>-8360000</v>
      </c>
      <c r="DS20" s="7">
        <v>-8360000</v>
      </c>
      <c r="DT20" s="7">
        <v>-8360000</v>
      </c>
      <c r="DU20" s="7">
        <v>-8360000</v>
      </c>
      <c r="DV20">
        <v>-7827000</v>
      </c>
      <c r="DW20">
        <v>-7827000</v>
      </c>
      <c r="DX20">
        <v>-7827000</v>
      </c>
      <c r="DY20">
        <v>-7827000</v>
      </c>
      <c r="DZ20" s="7">
        <v>21536000</v>
      </c>
      <c r="EA20" s="7">
        <v>21536000</v>
      </c>
      <c r="EB20" s="7">
        <v>21536000</v>
      </c>
      <c r="EC20" s="7">
        <v>21536000</v>
      </c>
      <c r="ED20">
        <v>-3677000</v>
      </c>
      <c r="EE20">
        <v>-3677000</v>
      </c>
      <c r="EF20">
        <v>-3677000</v>
      </c>
      <c r="EG20">
        <v>-3677000</v>
      </c>
      <c r="EH20" s="7">
        <v>-11302000</v>
      </c>
      <c r="EI20" s="7">
        <v>-11302000</v>
      </c>
      <c r="EJ20" s="7">
        <v>-11302000</v>
      </c>
      <c r="EK20" s="7">
        <v>-11302000</v>
      </c>
      <c r="EL20">
        <v>-5919000</v>
      </c>
      <c r="EM20">
        <v>-5919000</v>
      </c>
      <c r="EN20">
        <v>-5919000</v>
      </c>
      <c r="EO20">
        <v>-5919000</v>
      </c>
      <c r="EP20" s="7">
        <v>-13717000</v>
      </c>
      <c r="EQ20" s="7">
        <v>-13717000</v>
      </c>
      <c r="ER20" s="7">
        <v>-13717000</v>
      </c>
      <c r="ES20" s="7">
        <v>-13717000</v>
      </c>
      <c r="ET20" s="8">
        <v>0.31759705194603649</v>
      </c>
      <c r="EU20" s="8">
        <v>0.31759705194603649</v>
      </c>
      <c r="EV20" s="8">
        <v>0.31759705194603649</v>
      </c>
      <c r="EW20" s="8">
        <v>0.31759705194603649</v>
      </c>
      <c r="EX20" s="9">
        <v>0.36206242514395803</v>
      </c>
      <c r="EY20" s="9">
        <v>0.36206242514395803</v>
      </c>
      <c r="EZ20" s="9">
        <v>0.36206242514395803</v>
      </c>
      <c r="FA20" s="9">
        <v>0.36206242514395803</v>
      </c>
      <c r="FB20" s="8">
        <v>0.1908635467993833</v>
      </c>
      <c r="FC20" s="8">
        <v>0.1908635467993833</v>
      </c>
      <c r="FD20" s="8">
        <v>0.1908635467993833</v>
      </c>
      <c r="FE20" s="8">
        <v>0.1908635467993833</v>
      </c>
      <c r="FF20" s="9">
        <v>0.13279519514665361</v>
      </c>
      <c r="FG20" s="9">
        <v>0.13279519514665361</v>
      </c>
      <c r="FH20" s="9">
        <v>0.13279519514665361</v>
      </c>
      <c r="FI20" s="9">
        <v>0.13279519514665361</v>
      </c>
      <c r="FJ20" s="8">
        <v>0.17389214762299962</v>
      </c>
      <c r="FK20" s="8">
        <v>0.17389214762299962</v>
      </c>
      <c r="FL20" s="8">
        <v>0.17389214762299962</v>
      </c>
      <c r="FM20" s="8">
        <v>0.17389214762299962</v>
      </c>
      <c r="FN20" s="9">
        <v>0.17797673767936367</v>
      </c>
      <c r="FO20" s="9">
        <v>0.17797673767936367</v>
      </c>
      <c r="FP20" s="9">
        <v>0.17797673767936367</v>
      </c>
      <c r="FQ20" s="9">
        <v>0.17797673767936367</v>
      </c>
      <c r="FR20" s="8">
        <v>0.23599979232511503</v>
      </c>
      <c r="FS20" s="8">
        <v>0.23599979232511503</v>
      </c>
      <c r="FT20" s="8">
        <v>0.23599979232511503</v>
      </c>
      <c r="FU20" s="8">
        <v>0.23599979232511503</v>
      </c>
      <c r="FV20" s="9">
        <v>0.27445146677894106</v>
      </c>
      <c r="FW20" s="9">
        <v>0.27445146677894106</v>
      </c>
      <c r="FX20" s="9">
        <v>0.27445146677894106</v>
      </c>
      <c r="FY20" s="9">
        <v>0.27445146677894106</v>
      </c>
      <c r="FZ20">
        <v>1.7147756501857674E-3</v>
      </c>
      <c r="GA20">
        <v>1.7147756501857674E-3</v>
      </c>
      <c r="GB20">
        <v>1.7147756501857674E-3</v>
      </c>
      <c r="GC20">
        <v>1.7147756501857674E-3</v>
      </c>
      <c r="GD20" s="10">
        <v>1.1748396343899058E-3</v>
      </c>
      <c r="GE20" s="10">
        <v>1.1748396343899058E-3</v>
      </c>
      <c r="GF20" s="10">
        <v>1.1748396343899058E-3</v>
      </c>
      <c r="GG20" s="10">
        <v>1.1748396343899058E-3</v>
      </c>
      <c r="GH20">
        <v>0.71071574225122347</v>
      </c>
      <c r="GI20">
        <v>0.71071574225122347</v>
      </c>
      <c r="GJ20">
        <v>0.71071574225122347</v>
      </c>
      <c r="GK20">
        <v>0.71071574225122347</v>
      </c>
      <c r="GL20" s="10">
        <v>0.42628882365040482</v>
      </c>
      <c r="GM20" s="10">
        <v>0.42628882365040482</v>
      </c>
      <c r="GN20" s="10">
        <v>0.42628882365040482</v>
      </c>
      <c r="GO20" s="10">
        <v>0.42628882365040482</v>
      </c>
      <c r="GP20">
        <v>0.16873466204903556</v>
      </c>
      <c r="GQ20">
        <v>0.16873466204903556</v>
      </c>
      <c r="GR20">
        <v>0.16873466204903556</v>
      </c>
      <c r="GS20">
        <v>0.16873466204903556</v>
      </c>
      <c r="GT20" s="10">
        <v>0.18878325004213911</v>
      </c>
      <c r="GU20" s="10">
        <v>0.18878325004213911</v>
      </c>
      <c r="GV20" s="10">
        <v>0.18878325004213911</v>
      </c>
      <c r="GW20" s="10">
        <v>0.18878325004213911</v>
      </c>
      <c r="GX20">
        <v>0.17471279523990044</v>
      </c>
      <c r="GY20">
        <v>0.17471279523990044</v>
      </c>
      <c r="GZ20">
        <v>0.17471279523990044</v>
      </c>
      <c r="HA20">
        <v>0.17471279523990044</v>
      </c>
      <c r="HB20" s="10">
        <v>0.43035000365797504</v>
      </c>
      <c r="HC20" s="10">
        <v>0.43035000365797504</v>
      </c>
      <c r="HD20" s="10">
        <v>0.43035000365797504</v>
      </c>
      <c r="HE20" s="10">
        <v>0.43035000365797504</v>
      </c>
      <c r="HF20">
        <v>49646000</v>
      </c>
      <c r="HG20">
        <v>49646000</v>
      </c>
      <c r="HH20">
        <v>49646000</v>
      </c>
      <c r="HI20">
        <v>49646000</v>
      </c>
      <c r="HJ20" s="11">
        <v>96170000</v>
      </c>
      <c r="HK20" s="11">
        <v>96170000</v>
      </c>
      <c r="HL20" s="11">
        <v>96170000</v>
      </c>
      <c r="HM20" s="11">
        <v>96170000</v>
      </c>
      <c r="HN20">
        <v>8747000</v>
      </c>
      <c r="HO20">
        <v>8747000</v>
      </c>
      <c r="HP20">
        <v>8747000</v>
      </c>
      <c r="HQ20">
        <v>8747000</v>
      </c>
      <c r="HR20" s="11">
        <v>4976000</v>
      </c>
      <c r="HS20" s="11">
        <v>4976000</v>
      </c>
      <c r="HT20" s="11">
        <v>4976000</v>
      </c>
      <c r="HU20" s="11">
        <v>4976000</v>
      </c>
      <c r="HV20">
        <v>6795000</v>
      </c>
      <c r="HW20">
        <v>6795000</v>
      </c>
      <c r="HX20">
        <v>6795000</v>
      </c>
      <c r="HY20">
        <v>6795000</v>
      </c>
      <c r="HZ20" s="11">
        <v>3536000</v>
      </c>
      <c r="IA20" s="11">
        <v>3536000</v>
      </c>
      <c r="IB20" s="11">
        <v>3536000</v>
      </c>
      <c r="IC20" s="11">
        <v>3536000</v>
      </c>
      <c r="ID20">
        <v>7221000</v>
      </c>
      <c r="IE20">
        <v>7221000</v>
      </c>
      <c r="IF20">
        <v>7221000</v>
      </c>
      <c r="IG20">
        <v>7221000</v>
      </c>
      <c r="IH20" s="11">
        <v>54766000</v>
      </c>
      <c r="II20" s="11">
        <v>54766000</v>
      </c>
      <c r="IJ20" s="11">
        <v>54766000</v>
      </c>
      <c r="IK20" s="11">
        <v>54766000</v>
      </c>
      <c r="IL20" s="2">
        <v>36271</v>
      </c>
      <c r="IM20" s="2">
        <v>39375</v>
      </c>
      <c r="IN20" t="s">
        <v>172</v>
      </c>
    </row>
    <row r="21" spans="1:248" x14ac:dyDescent="0.3">
      <c r="A21" s="1" t="s">
        <v>176</v>
      </c>
      <c r="B21" s="2">
        <v>37925</v>
      </c>
      <c r="C21" s="2">
        <v>37925</v>
      </c>
      <c r="D21">
        <v>80</v>
      </c>
      <c r="E21" t="s">
        <v>177</v>
      </c>
      <c r="F21" s="1" t="s">
        <v>178</v>
      </c>
      <c r="G21" t="s">
        <v>71</v>
      </c>
      <c r="H21" t="s">
        <v>179</v>
      </c>
      <c r="I21" t="s">
        <v>33</v>
      </c>
      <c r="J21" t="s">
        <v>180</v>
      </c>
      <c r="K21" s="1" t="s">
        <v>181</v>
      </c>
      <c r="L21" t="s">
        <v>71</v>
      </c>
      <c r="M21" t="s">
        <v>72</v>
      </c>
      <c r="N21" t="s">
        <v>33</v>
      </c>
      <c r="O21" t="s">
        <v>62</v>
      </c>
      <c r="P21" t="s">
        <v>62</v>
      </c>
      <c r="Q21" t="s">
        <v>40</v>
      </c>
      <c r="R21" t="s">
        <v>41</v>
      </c>
      <c r="S21" t="s">
        <v>182</v>
      </c>
      <c r="T21" s="3">
        <v>1.1631631631631631</v>
      </c>
      <c r="U21" s="3">
        <v>1.1631631631631631</v>
      </c>
      <c r="V21" s="3">
        <v>1.1631631631631631</v>
      </c>
      <c r="W21" s="3">
        <v>1.1631631631631631</v>
      </c>
      <c r="X21" s="4">
        <v>0.12135800925347005</v>
      </c>
      <c r="Y21" s="4">
        <v>0.12135800925347005</v>
      </c>
      <c r="Z21" s="4">
        <v>0.12135800925347005</v>
      </c>
      <c r="AA21" s="4">
        <v>0.12135800925347005</v>
      </c>
      <c r="AB21" s="3">
        <v>6.0488644925196428E-2</v>
      </c>
      <c r="AC21" s="3">
        <v>6.0488644925196428E-2</v>
      </c>
      <c r="AD21" s="3">
        <v>6.0488644925196428E-2</v>
      </c>
      <c r="AE21" s="3">
        <v>6.0488644925196428E-2</v>
      </c>
      <c r="AF21" s="4">
        <v>0.3134435371439952</v>
      </c>
      <c r="AG21" s="4">
        <v>0.3134435371439952</v>
      </c>
      <c r="AH21" s="4">
        <v>0.3134435371439952</v>
      </c>
      <c r="AI21" s="4">
        <v>0.3134435371439952</v>
      </c>
      <c r="AJ21" s="3">
        <v>0.36916734336935475</v>
      </c>
      <c r="AK21" s="3">
        <v>0.36916734336935475</v>
      </c>
      <c r="AL21" s="3">
        <v>0.36916734336935475</v>
      </c>
      <c r="AM21" s="3">
        <v>0.36916734336935475</v>
      </c>
      <c r="AN21" s="3">
        <f t="shared" si="0"/>
        <v>0.36916734336935475</v>
      </c>
      <c r="AO21" s="4">
        <v>0.17369441571871769</v>
      </c>
      <c r="AP21" s="4">
        <v>0.17369441571871769</v>
      </c>
      <c r="AQ21" s="4">
        <v>0.17369441571871769</v>
      </c>
      <c r="AR21" s="4">
        <v>0.17369441571871769</v>
      </c>
      <c r="AS21" s="3">
        <v>0.20414041598342972</v>
      </c>
      <c r="AT21" s="3">
        <v>0.20414041598342972</v>
      </c>
      <c r="AU21" s="3">
        <v>0.20414041598342972</v>
      </c>
      <c r="AV21" s="3">
        <v>0.20414041598342972</v>
      </c>
      <c r="AW21" s="4">
        <v>0.14109151759324098</v>
      </c>
      <c r="AX21" s="4">
        <v>0.14109151759324098</v>
      </c>
      <c r="AY21" s="4">
        <v>0.14109151759324098</v>
      </c>
      <c r="AZ21" s="4">
        <v>0.14109151759324098</v>
      </c>
      <c r="BA21">
        <v>128263000</v>
      </c>
      <c r="BB21">
        <v>128263000</v>
      </c>
      <c r="BC21">
        <v>128263000</v>
      </c>
      <c r="BD21">
        <v>128263000</v>
      </c>
      <c r="BE21" s="5">
        <v>167676000</v>
      </c>
      <c r="BF21" s="5">
        <v>167676000</v>
      </c>
      <c r="BG21" s="5">
        <v>167676000</v>
      </c>
      <c r="BH21" s="5">
        <v>167676000</v>
      </c>
      <c r="BI21">
        <v>272119000</v>
      </c>
      <c r="BJ21">
        <v>272119000</v>
      </c>
      <c r="BK21">
        <v>272119000</v>
      </c>
      <c r="BL21">
        <v>272119000</v>
      </c>
      <c r="BM21" s="5">
        <v>459832000</v>
      </c>
      <c r="BN21" s="5">
        <v>459832000</v>
      </c>
      <c r="BO21" s="5">
        <v>459832000</v>
      </c>
      <c r="BP21" s="5">
        <v>459832000</v>
      </c>
      <c r="BQ21">
        <v>573266000</v>
      </c>
      <c r="BR21">
        <v>573266000</v>
      </c>
      <c r="BS21">
        <v>573266000</v>
      </c>
      <c r="BT21">
        <v>573266000</v>
      </c>
      <c r="BU21">
        <f t="shared" si="1"/>
        <v>573266000</v>
      </c>
      <c r="BV21" s="5">
        <v>651098000</v>
      </c>
      <c r="BW21" s="5">
        <v>651098000</v>
      </c>
      <c r="BX21" s="5">
        <v>651098000</v>
      </c>
      <c r="BY21" s="5">
        <v>651098000</v>
      </c>
      <c r="BZ21">
        <v>800592000</v>
      </c>
      <c r="CA21">
        <v>800592000</v>
      </c>
      <c r="CB21">
        <v>800592000</v>
      </c>
      <c r="CC21">
        <v>800592000</v>
      </c>
      <c r="CD21" s="5">
        <v>862853000</v>
      </c>
      <c r="CE21" s="5">
        <v>862853000</v>
      </c>
      <c r="CF21" s="5">
        <v>862853000</v>
      </c>
      <c r="CG21" s="5">
        <v>862853000</v>
      </c>
      <c r="CH21">
        <v>10171000</v>
      </c>
      <c r="CI21">
        <v>10171000</v>
      </c>
      <c r="CJ21">
        <v>10171000</v>
      </c>
      <c r="CK21">
        <v>10171000</v>
      </c>
      <c r="CL21" s="6">
        <v>12358000</v>
      </c>
      <c r="CM21" s="6">
        <v>12358000</v>
      </c>
      <c r="CN21" s="6">
        <v>12358000</v>
      </c>
      <c r="CO21" s="6">
        <v>12358000</v>
      </c>
      <c r="CP21">
        <v>21423000</v>
      </c>
      <c r="CQ21">
        <v>21423000</v>
      </c>
      <c r="CR21">
        <v>21423000</v>
      </c>
      <c r="CS21">
        <v>21423000</v>
      </c>
      <c r="CT21" s="6">
        <v>27230000</v>
      </c>
      <c r="CU21" s="6">
        <v>27230000</v>
      </c>
      <c r="CV21" s="6">
        <v>27230000</v>
      </c>
      <c r="CW21" s="6">
        <v>27230000</v>
      </c>
      <c r="CX21">
        <v>35974000</v>
      </c>
      <c r="CY21">
        <v>35974000</v>
      </c>
      <c r="CZ21">
        <v>35974000</v>
      </c>
      <c r="DA21">
        <v>35974000</v>
      </c>
      <c r="DB21" s="6">
        <v>50606000</v>
      </c>
      <c r="DC21" s="6">
        <v>50606000</v>
      </c>
      <c r="DD21" s="6">
        <v>50606000</v>
      </c>
      <c r="DE21" s="6">
        <v>50606000</v>
      </c>
      <c r="DF21">
        <v>67786000</v>
      </c>
      <c r="DG21">
        <v>67786000</v>
      </c>
      <c r="DH21">
        <v>67786000</v>
      </c>
      <c r="DI21">
        <v>67786000</v>
      </c>
      <c r="DJ21" s="6">
        <v>75852000</v>
      </c>
      <c r="DK21" s="6">
        <v>75852000</v>
      </c>
      <c r="DL21" s="6">
        <v>75852000</v>
      </c>
      <c r="DM21" s="6">
        <v>75852000</v>
      </c>
      <c r="DN21">
        <v>-1877000</v>
      </c>
      <c r="DO21">
        <v>-1877000</v>
      </c>
      <c r="DP21">
        <v>-1877000</v>
      </c>
      <c r="DQ21">
        <v>-1877000</v>
      </c>
      <c r="DR21" s="7">
        <v>945000</v>
      </c>
      <c r="DS21" s="7">
        <v>945000</v>
      </c>
      <c r="DT21" s="7">
        <v>945000</v>
      </c>
      <c r="DU21" s="7">
        <v>945000</v>
      </c>
      <c r="DV21">
        <v>7126000</v>
      </c>
      <c r="DW21">
        <v>7126000</v>
      </c>
      <c r="DX21">
        <v>7126000</v>
      </c>
      <c r="DY21">
        <v>7126000</v>
      </c>
      <c r="DZ21" s="7">
        <v>4558000</v>
      </c>
      <c r="EA21" s="7">
        <v>4558000</v>
      </c>
      <c r="EB21" s="7">
        <v>4558000</v>
      </c>
      <c r="EC21" s="7">
        <v>4558000</v>
      </c>
      <c r="ED21">
        <v>5434000</v>
      </c>
      <c r="EE21">
        <v>5434000</v>
      </c>
      <c r="EF21">
        <v>5434000</v>
      </c>
      <c r="EG21">
        <v>5434000</v>
      </c>
      <c r="EH21" s="7">
        <v>7860000</v>
      </c>
      <c r="EI21" s="7">
        <v>7860000</v>
      </c>
      <c r="EJ21" s="7">
        <v>7860000</v>
      </c>
      <c r="EK21" s="7">
        <v>7860000</v>
      </c>
      <c r="EL21">
        <v>-11989000</v>
      </c>
      <c r="EM21">
        <v>-11989000</v>
      </c>
      <c r="EN21">
        <v>-11989000</v>
      </c>
      <c r="EO21">
        <v>-11989000</v>
      </c>
      <c r="EP21" s="7">
        <v>-12342000</v>
      </c>
      <c r="EQ21" s="7">
        <v>-12342000</v>
      </c>
      <c r="ER21" s="7">
        <v>-12342000</v>
      </c>
      <c r="ES21" s="7">
        <v>-12342000</v>
      </c>
      <c r="ET21" s="8">
        <v>9.7417025954484149E-2</v>
      </c>
      <c r="EU21" s="8">
        <v>9.7417025954484149E-2</v>
      </c>
      <c r="EV21" s="8">
        <v>9.7417025954484149E-2</v>
      </c>
      <c r="EW21" s="8">
        <v>9.7417025954484149E-2</v>
      </c>
      <c r="EX21" s="9">
        <v>8.5277559102077821E-2</v>
      </c>
      <c r="EY21" s="9">
        <v>8.5277559102077821E-2</v>
      </c>
      <c r="EZ21" s="9">
        <v>8.5277559102077821E-2</v>
      </c>
      <c r="FA21" s="9">
        <v>8.5277559102077821E-2</v>
      </c>
      <c r="FB21" s="8">
        <v>8.2857132357534752E-2</v>
      </c>
      <c r="FC21" s="8">
        <v>8.2857132357534752E-2</v>
      </c>
      <c r="FD21" s="8">
        <v>8.2857132357534752E-2</v>
      </c>
      <c r="FE21" s="8">
        <v>8.2857132357534752E-2</v>
      </c>
      <c r="FF21" s="9">
        <v>7.6330050975138744E-2</v>
      </c>
      <c r="FG21" s="9">
        <v>7.6330050975138744E-2</v>
      </c>
      <c r="FH21" s="9">
        <v>7.6330050975138744E-2</v>
      </c>
      <c r="FI21" s="9">
        <v>7.6330050975138744E-2</v>
      </c>
      <c r="FJ21" s="8">
        <v>8.3371419201557398E-2</v>
      </c>
      <c r="FK21" s="8">
        <v>8.3371419201557398E-2</v>
      </c>
      <c r="FL21" s="8">
        <v>8.3371419201557398E-2</v>
      </c>
      <c r="FM21" s="8">
        <v>8.3371419201557398E-2</v>
      </c>
      <c r="FN21" s="9">
        <v>9.8361536972928806E-2</v>
      </c>
      <c r="FO21" s="9">
        <v>9.8361536972928806E-2</v>
      </c>
      <c r="FP21" s="9">
        <v>9.8361536972928806E-2</v>
      </c>
      <c r="FQ21" s="9">
        <v>9.8361536972928806E-2</v>
      </c>
      <c r="FR21" s="8">
        <v>0.10830610348342226</v>
      </c>
      <c r="FS21" s="8">
        <v>0.10830610348342226</v>
      </c>
      <c r="FT21" s="8">
        <v>0.10830610348342226</v>
      </c>
      <c r="FU21" s="8">
        <v>0.10830610348342226</v>
      </c>
      <c r="FV21" s="9">
        <v>0.1058882567482526</v>
      </c>
      <c r="FW21" s="9">
        <v>0.1058882567482526</v>
      </c>
      <c r="FX21" s="9">
        <v>0.1058882567482526</v>
      </c>
      <c r="FY21" s="9">
        <v>0.1058882567482526</v>
      </c>
      <c r="FZ21">
        <v>1.0005002501250625E-3</v>
      </c>
      <c r="GA21">
        <v>1.0005002501250625E-3</v>
      </c>
      <c r="GB21">
        <v>1.0005002501250625E-3</v>
      </c>
      <c r="GC21">
        <v>1.0005002501250625E-3</v>
      </c>
      <c r="GD21" s="10">
        <v>0.17363128491620111</v>
      </c>
      <c r="GE21" s="10">
        <v>0.17363128491620111</v>
      </c>
      <c r="GF21" s="10">
        <v>0.17363128491620111</v>
      </c>
      <c r="GG21" s="10">
        <v>0.17363128491620111</v>
      </c>
      <c r="GH21">
        <v>0.1330144777662875</v>
      </c>
      <c r="GI21">
        <v>0.1330144777662875</v>
      </c>
      <c r="GJ21">
        <v>0.1330144777662875</v>
      </c>
      <c r="GK21">
        <v>0.1330144777662875</v>
      </c>
      <c r="GL21" s="10">
        <v>1.1310335103633031</v>
      </c>
      <c r="GM21" s="10">
        <v>1.1310335103633031</v>
      </c>
      <c r="GN21" s="10">
        <v>1.1310335103633031</v>
      </c>
      <c r="GO21" s="10">
        <v>1.1310335103633031</v>
      </c>
      <c r="GP21">
        <v>0.61602054457187083</v>
      </c>
      <c r="GQ21">
        <v>0.61602054457187083</v>
      </c>
      <c r="GR21">
        <v>0.61602054457187083</v>
      </c>
      <c r="GS21">
        <v>0.61602054457187083</v>
      </c>
      <c r="GT21" s="10">
        <v>6.2094639792920923E-2</v>
      </c>
      <c r="GU21" s="10">
        <v>6.2094639792920923E-2</v>
      </c>
      <c r="GV21" s="10">
        <v>6.2094639792920923E-2</v>
      </c>
      <c r="GW21" s="10">
        <v>6.2094639792920923E-2</v>
      </c>
      <c r="GX21">
        <v>1.2167806061737325E-2</v>
      </c>
      <c r="GY21">
        <v>1.2167806061737325E-2</v>
      </c>
      <c r="GZ21">
        <v>1.2167806061737325E-2</v>
      </c>
      <c r="HA21">
        <v>1.2167806061737325E-2</v>
      </c>
      <c r="HB21" s="10">
        <v>8.3379381117777082E-3</v>
      </c>
      <c r="HC21" s="10">
        <v>8.3379381117777082E-3</v>
      </c>
      <c r="HD21" s="10">
        <v>8.3379381117777082E-3</v>
      </c>
      <c r="HE21" s="10">
        <v>8.3379381117777082E-3</v>
      </c>
      <c r="HF21">
        <v>2816000</v>
      </c>
      <c r="HG21">
        <v>2816000</v>
      </c>
      <c r="HH21">
        <v>2816000</v>
      </c>
      <c r="HI21">
        <v>2816000</v>
      </c>
      <c r="HJ21" s="11">
        <v>15725000</v>
      </c>
      <c r="HK21" s="11">
        <v>15725000</v>
      </c>
      <c r="HL21" s="11">
        <v>15725000</v>
      </c>
      <c r="HM21" s="11">
        <v>15725000</v>
      </c>
      <c r="HN21">
        <v>10877000</v>
      </c>
      <c r="HO21">
        <v>10877000</v>
      </c>
      <c r="HP21">
        <v>10877000</v>
      </c>
      <c r="HQ21">
        <v>10877000</v>
      </c>
      <c r="HR21" s="11">
        <v>1768000</v>
      </c>
      <c r="HS21" s="11">
        <v>1768000</v>
      </c>
      <c r="HT21" s="11">
        <v>1768000</v>
      </c>
      <c r="HU21" s="11">
        <v>1768000</v>
      </c>
      <c r="HV21">
        <v>5222000</v>
      </c>
      <c r="HW21">
        <v>5222000</v>
      </c>
      <c r="HX21">
        <v>5222000</v>
      </c>
      <c r="HY21">
        <v>5222000</v>
      </c>
      <c r="HZ21" s="11">
        <v>3388000</v>
      </c>
      <c r="IA21" s="11">
        <v>3388000</v>
      </c>
      <c r="IB21" s="11">
        <v>3388000</v>
      </c>
      <c r="IC21" s="11">
        <v>3388000</v>
      </c>
      <c r="ID21">
        <v>7272000</v>
      </c>
      <c r="IE21">
        <v>7272000</v>
      </c>
      <c r="IF21">
        <v>7272000</v>
      </c>
      <c r="IG21">
        <v>7272000</v>
      </c>
      <c r="IH21" s="11">
        <v>8410000</v>
      </c>
      <c r="II21" s="11">
        <v>8410000</v>
      </c>
      <c r="IJ21" s="11">
        <v>8410000</v>
      </c>
      <c r="IK21" s="11">
        <v>8410000</v>
      </c>
      <c r="IL21" s="2">
        <v>36373</v>
      </c>
      <c r="IM21" s="2">
        <v>39477</v>
      </c>
      <c r="IN21" t="s">
        <v>178</v>
      </c>
    </row>
    <row r="22" spans="1:248" x14ac:dyDescent="0.3">
      <c r="A22" s="1" t="s">
        <v>183</v>
      </c>
      <c r="B22" s="2">
        <v>37901</v>
      </c>
      <c r="C22" s="2">
        <v>37901</v>
      </c>
      <c r="D22">
        <v>347.9</v>
      </c>
      <c r="E22" t="s">
        <v>184</v>
      </c>
      <c r="F22" s="1" t="s">
        <v>185</v>
      </c>
      <c r="G22" t="s">
        <v>36</v>
      </c>
      <c r="H22" t="s">
        <v>173</v>
      </c>
      <c r="I22" t="s">
        <v>33</v>
      </c>
      <c r="J22" t="s">
        <v>163</v>
      </c>
      <c r="K22" t="s">
        <v>62</v>
      </c>
      <c r="L22" t="s">
        <v>71</v>
      </c>
      <c r="M22" t="s">
        <v>99</v>
      </c>
      <c r="N22" t="s">
        <v>33</v>
      </c>
      <c r="O22" t="s">
        <v>186</v>
      </c>
      <c r="P22" t="s">
        <v>62</v>
      </c>
      <c r="Q22" t="s">
        <v>40</v>
      </c>
      <c r="R22" t="s">
        <v>41</v>
      </c>
      <c r="S22" t="s">
        <v>187</v>
      </c>
      <c r="T22" s="3">
        <v>0.13327996902777559</v>
      </c>
      <c r="U22" s="3">
        <v>0.13327996902777559</v>
      </c>
      <c r="V22" s="3">
        <v>0.11811645072827889</v>
      </c>
      <c r="W22" s="3">
        <v>0.11811645072827889</v>
      </c>
      <c r="X22" s="4">
        <v>0.11811645072827889</v>
      </c>
      <c r="Y22" s="4">
        <v>0.11811645072827889</v>
      </c>
      <c r="Z22" s="4">
        <v>0.14886258076695194</v>
      </c>
      <c r="AA22" s="4">
        <v>0.14886258076695194</v>
      </c>
      <c r="AB22" s="3">
        <v>0.14886258076695194</v>
      </c>
      <c r="AC22" s="3">
        <v>0.14886258076695194</v>
      </c>
      <c r="AD22" s="3">
        <v>-0.19416360474905389</v>
      </c>
      <c r="AE22" s="3">
        <v>-0.19416360474905389</v>
      </c>
      <c r="AF22" s="4">
        <v>-0.19416360474905389</v>
      </c>
      <c r="AG22" s="4">
        <v>-0.19416360474905389</v>
      </c>
      <c r="AH22" s="4">
        <v>6.8080931042805715E-2</v>
      </c>
      <c r="AI22" s="4">
        <v>6.8080931042805715E-2</v>
      </c>
      <c r="AJ22" s="3">
        <v>6.8080931042805715E-2</v>
      </c>
      <c r="AK22" s="3">
        <v>6.8080931042805715E-2</v>
      </c>
      <c r="AL22" s="3">
        <v>0.47609454697581616</v>
      </c>
      <c r="AM22" s="3">
        <v>0.47609454697581616</v>
      </c>
      <c r="AN22" s="3">
        <f t="shared" si="0"/>
        <v>0.27208773900931094</v>
      </c>
      <c r="AO22" s="4">
        <v>0.47609454697581616</v>
      </c>
      <c r="AP22" s="4">
        <v>0.47609454697581616</v>
      </c>
      <c r="AQ22" s="4">
        <v>5.1269749120795294E-2</v>
      </c>
      <c r="AR22" s="4">
        <v>5.1269749120795294E-2</v>
      </c>
      <c r="AS22" s="3">
        <v>5.1269749120795294E-2</v>
      </c>
      <c r="AT22" s="3">
        <v>5.1269749120795294E-2</v>
      </c>
      <c r="AU22" s="3">
        <v>5.8716615498716422E-2</v>
      </c>
      <c r="AV22" s="3">
        <v>5.8716615498716422E-2</v>
      </c>
      <c r="AW22" s="4">
        <v>5.8716615498716422E-2</v>
      </c>
      <c r="AX22" s="4">
        <v>5.8716615498716422E-2</v>
      </c>
      <c r="AY22" s="4">
        <v>8.1832123780135713E-2</v>
      </c>
      <c r="AZ22" s="4">
        <v>8.1832123780135713E-2</v>
      </c>
      <c r="BA22">
        <v>534838000</v>
      </c>
      <c r="BB22">
        <v>534838000</v>
      </c>
      <c r="BC22">
        <v>1032925000</v>
      </c>
      <c r="BD22">
        <v>1032925000</v>
      </c>
      <c r="BE22" s="5">
        <v>1032925000</v>
      </c>
      <c r="BF22" s="5">
        <v>1032925000</v>
      </c>
      <c r="BG22" s="5">
        <v>1414187000</v>
      </c>
      <c r="BH22" s="5">
        <v>1414187000</v>
      </c>
      <c r="BI22">
        <v>1414187000</v>
      </c>
      <c r="BJ22">
        <v>1414187000</v>
      </c>
      <c r="BK22">
        <v>1244420000</v>
      </c>
      <c r="BL22">
        <v>1244420000</v>
      </c>
      <c r="BM22" s="5">
        <v>1244420000</v>
      </c>
      <c r="BN22" s="5">
        <v>1244420000</v>
      </c>
      <c r="BO22" s="5">
        <v>861465000</v>
      </c>
      <c r="BP22" s="5">
        <v>861465000</v>
      </c>
      <c r="BQ22">
        <v>861465000</v>
      </c>
      <c r="BR22">
        <v>861465000</v>
      </c>
      <c r="BS22">
        <v>761783000</v>
      </c>
      <c r="BT22">
        <v>761783000</v>
      </c>
      <c r="BU22">
        <f t="shared" si="1"/>
        <v>811624000</v>
      </c>
      <c r="BV22" s="5">
        <v>761783000</v>
      </c>
      <c r="BW22" s="5">
        <v>761783000</v>
      </c>
      <c r="BX22" s="5">
        <v>531123000</v>
      </c>
      <c r="BY22" s="5">
        <v>531123000</v>
      </c>
      <c r="BZ22">
        <v>531123000</v>
      </c>
      <c r="CA22">
        <v>531123000</v>
      </c>
      <c r="CB22">
        <v>537433000</v>
      </c>
      <c r="CC22">
        <v>537433000</v>
      </c>
      <c r="CD22" s="5">
        <v>537433000</v>
      </c>
      <c r="CE22" s="5">
        <v>537433000</v>
      </c>
      <c r="CF22" s="5">
        <v>531599000</v>
      </c>
      <c r="CG22" s="5">
        <v>531599000</v>
      </c>
      <c r="CH22">
        <v>77807000</v>
      </c>
      <c r="CI22">
        <v>77807000</v>
      </c>
      <c r="CJ22">
        <v>143965000</v>
      </c>
      <c r="CK22">
        <v>143965000</v>
      </c>
      <c r="CL22" s="6">
        <v>143965000</v>
      </c>
      <c r="CM22" s="6">
        <v>143965000</v>
      </c>
      <c r="CN22" s="6">
        <v>212733000</v>
      </c>
      <c r="CO22" s="6">
        <v>212733000</v>
      </c>
      <c r="CP22">
        <v>212733000</v>
      </c>
      <c r="CQ22">
        <v>212733000</v>
      </c>
      <c r="CR22">
        <v>235803000</v>
      </c>
      <c r="CS22">
        <v>235803000</v>
      </c>
      <c r="CT22" s="6">
        <v>235803000</v>
      </c>
      <c r="CU22" s="6">
        <v>235803000</v>
      </c>
      <c r="CV22" s="6">
        <v>96857000</v>
      </c>
      <c r="CW22" s="6">
        <v>96857000</v>
      </c>
      <c r="CX22">
        <v>96857000</v>
      </c>
      <c r="CY22">
        <v>96857000</v>
      </c>
      <c r="CZ22">
        <v>85054000</v>
      </c>
      <c r="DA22">
        <v>85054000</v>
      </c>
      <c r="DB22" s="6">
        <v>85054000</v>
      </c>
      <c r="DC22" s="6">
        <v>85054000</v>
      </c>
      <c r="DD22" s="6">
        <v>51356000</v>
      </c>
      <c r="DE22" s="6">
        <v>51356000</v>
      </c>
      <c r="DF22">
        <v>51356000</v>
      </c>
      <c r="DG22">
        <v>51356000</v>
      </c>
      <c r="DH22">
        <v>55510000</v>
      </c>
      <c r="DI22">
        <v>55510000</v>
      </c>
      <c r="DJ22" s="6">
        <v>55510000</v>
      </c>
      <c r="DK22" s="6">
        <v>55510000</v>
      </c>
      <c r="DL22" s="6">
        <v>48852000</v>
      </c>
      <c r="DM22" s="6">
        <v>48852000</v>
      </c>
      <c r="DN22">
        <v>-23646000</v>
      </c>
      <c r="DO22">
        <v>-23646000</v>
      </c>
      <c r="DP22">
        <v>-25180000</v>
      </c>
      <c r="DQ22">
        <v>-25180000</v>
      </c>
      <c r="DR22" s="7">
        <v>-25180000</v>
      </c>
      <c r="DS22" s="7">
        <v>-25180000</v>
      </c>
      <c r="DT22" s="7">
        <v>-67070000</v>
      </c>
      <c r="DU22" s="7">
        <v>-67070000</v>
      </c>
      <c r="DV22">
        <v>-67070000</v>
      </c>
      <c r="DW22">
        <v>-67070000</v>
      </c>
      <c r="DX22">
        <v>62815000</v>
      </c>
      <c r="DY22">
        <v>62815000</v>
      </c>
      <c r="DZ22" s="7">
        <v>62815000</v>
      </c>
      <c r="EA22" s="7">
        <v>62815000</v>
      </c>
      <c r="EB22" s="7">
        <v>-10013000</v>
      </c>
      <c r="EC22" s="7">
        <v>-10013000</v>
      </c>
      <c r="ED22">
        <v>-10013000</v>
      </c>
      <c r="EE22">
        <v>-10013000</v>
      </c>
      <c r="EF22">
        <v>-9215000</v>
      </c>
      <c r="EG22">
        <v>-9215000</v>
      </c>
      <c r="EH22" s="7">
        <v>-9215000</v>
      </c>
      <c r="EI22" s="7">
        <v>-9215000</v>
      </c>
      <c r="EJ22" s="7">
        <v>-35591000</v>
      </c>
      <c r="EK22" s="7">
        <v>-35591000</v>
      </c>
      <c r="EL22">
        <v>-35591000</v>
      </c>
      <c r="EM22">
        <v>-35591000</v>
      </c>
      <c r="EN22">
        <v>-29774000</v>
      </c>
      <c r="EO22">
        <v>-29774000</v>
      </c>
      <c r="EP22" s="7">
        <v>-29774000</v>
      </c>
      <c r="EQ22" s="7">
        <v>-29774000</v>
      </c>
      <c r="ER22" s="7">
        <v>11815000</v>
      </c>
      <c r="ES22" s="7">
        <v>11815000</v>
      </c>
      <c r="ET22" s="8">
        <v>0.24074018674813683</v>
      </c>
      <c r="EU22" s="8">
        <v>0.24074018674813683</v>
      </c>
      <c r="EV22" s="8">
        <v>0.25079458818404049</v>
      </c>
      <c r="EW22" s="8">
        <v>0.25079458818404049</v>
      </c>
      <c r="EX22" s="9">
        <v>0.25079458818404049</v>
      </c>
      <c r="EY22" s="9">
        <v>0.25079458818404049</v>
      </c>
      <c r="EZ22" s="9">
        <v>0.26716693054030338</v>
      </c>
      <c r="FA22" s="9">
        <v>0.26716693054030338</v>
      </c>
      <c r="FB22" s="8">
        <v>0.26716693054030338</v>
      </c>
      <c r="FC22" s="8">
        <v>0.26716693054030338</v>
      </c>
      <c r="FD22" s="8">
        <v>0.20127770366917921</v>
      </c>
      <c r="FE22" s="8">
        <v>0.20127770366917921</v>
      </c>
      <c r="FF22" s="9">
        <v>0.20127770366917921</v>
      </c>
      <c r="FG22" s="9">
        <v>0.20127770366917921</v>
      </c>
      <c r="FH22" s="9">
        <v>0.18618632213728939</v>
      </c>
      <c r="FI22" s="9">
        <v>0.18618632213728939</v>
      </c>
      <c r="FJ22" s="8">
        <v>0.18618632213728939</v>
      </c>
      <c r="FK22" s="8">
        <v>0.18618632213728939</v>
      </c>
      <c r="FL22" s="8">
        <v>0.17777766109246335</v>
      </c>
      <c r="FM22" s="8">
        <v>0.17777766109246335</v>
      </c>
      <c r="FN22" s="9">
        <v>0.17777766109246335</v>
      </c>
      <c r="FO22" s="9">
        <v>0.17777766109246335</v>
      </c>
      <c r="FP22" s="9">
        <v>0.17387309530937278</v>
      </c>
      <c r="FQ22" s="9">
        <v>0.17387309530937278</v>
      </c>
      <c r="FR22" s="8">
        <v>0.17387309530937278</v>
      </c>
      <c r="FS22" s="8">
        <v>0.17387309530937278</v>
      </c>
      <c r="FT22" s="8">
        <v>0.1852323917586006</v>
      </c>
      <c r="FU22" s="8">
        <v>0.1852323917586006</v>
      </c>
      <c r="FV22" s="9">
        <v>0.1852323917586006</v>
      </c>
      <c r="FW22" s="9">
        <v>0.1852323917586006</v>
      </c>
      <c r="FX22" s="9">
        <v>0.18984986803963139</v>
      </c>
      <c r="FY22" s="9">
        <v>0.18984986803963139</v>
      </c>
      <c r="FZ22">
        <v>-6.5366937253181217</v>
      </c>
      <c r="GA22">
        <v>-6.5366937253181217</v>
      </c>
      <c r="GB22">
        <v>12.838235554846374</v>
      </c>
      <c r="GC22">
        <v>12.838235554846374</v>
      </c>
      <c r="GD22" s="10">
        <v>12.838235554846374</v>
      </c>
      <c r="GE22" s="10">
        <v>12.838235554846374</v>
      </c>
      <c r="GF22" s="10">
        <v>17.180997943682069</v>
      </c>
      <c r="GG22" s="10">
        <v>17.180997943682069</v>
      </c>
      <c r="GH22">
        <v>17.180997943682069</v>
      </c>
      <c r="GI22">
        <v>17.180997943682069</v>
      </c>
      <c r="GJ22">
        <v>-5.8482755713553045</v>
      </c>
      <c r="GK22">
        <v>-5.8482755713553045</v>
      </c>
      <c r="GL22" s="10">
        <v>-5.8482755713553045</v>
      </c>
      <c r="GM22" s="10">
        <v>-5.8482755713553045</v>
      </c>
      <c r="GN22" s="10">
        <v>-3.4376402303648093E-2</v>
      </c>
      <c r="GO22" s="10">
        <v>-3.4376402303648093E-2</v>
      </c>
      <c r="GP22">
        <v>-3.4376402303648093E-2</v>
      </c>
      <c r="GQ22">
        <v>-3.4376402303648093E-2</v>
      </c>
      <c r="GR22">
        <v>0.90100327490162746</v>
      </c>
      <c r="GS22">
        <v>0.90100327490162746</v>
      </c>
      <c r="GT22" s="10">
        <v>0.90100327490162746</v>
      </c>
      <c r="GU22" s="10">
        <v>0.90100327490162746</v>
      </c>
      <c r="GV22" s="10">
        <v>3.1306580225609164E-2</v>
      </c>
      <c r="GW22" s="10">
        <v>3.1306580225609164E-2</v>
      </c>
      <c r="GX22">
        <v>3.1306580225609164E-2</v>
      </c>
      <c r="GY22">
        <v>3.1306580225609164E-2</v>
      </c>
      <c r="GZ22">
        <v>4.2198418740849197</v>
      </c>
      <c r="HA22">
        <v>4.2198418740849197</v>
      </c>
      <c r="HB22" s="10">
        <v>4.2198418740849197</v>
      </c>
      <c r="HC22" s="10">
        <v>4.2198418740849197</v>
      </c>
      <c r="HD22" s="10">
        <v>3.5063211446095108</v>
      </c>
      <c r="HE22" s="10">
        <v>3.5063211446095108</v>
      </c>
      <c r="HF22">
        <v>61310000</v>
      </c>
      <c r="HG22">
        <v>61310000</v>
      </c>
      <c r="HH22">
        <v>20687000</v>
      </c>
      <c r="HI22">
        <v>20687000</v>
      </c>
      <c r="HJ22" s="11">
        <v>20687000</v>
      </c>
      <c r="HK22" s="11">
        <v>20687000</v>
      </c>
      <c r="HL22" s="11">
        <v>4459000</v>
      </c>
      <c r="HM22" s="11">
        <v>4459000</v>
      </c>
      <c r="HN22">
        <v>4459000</v>
      </c>
      <c r="HO22">
        <v>4459000</v>
      </c>
      <c r="HP22">
        <v>9205000</v>
      </c>
      <c r="HQ22">
        <v>9205000</v>
      </c>
      <c r="HR22" s="11">
        <v>9205000</v>
      </c>
      <c r="HS22" s="11">
        <v>9205000</v>
      </c>
      <c r="HT22" s="11">
        <v>133030000</v>
      </c>
      <c r="HU22" s="11">
        <v>133030000</v>
      </c>
      <c r="HV22">
        <v>133030000</v>
      </c>
      <c r="HW22">
        <v>133030000</v>
      </c>
      <c r="HX22">
        <v>26646000</v>
      </c>
      <c r="HY22">
        <v>26646000</v>
      </c>
      <c r="HZ22" s="11">
        <v>26646000</v>
      </c>
      <c r="IA22" s="11">
        <v>26646000</v>
      </c>
      <c r="IB22" s="11">
        <v>9826000</v>
      </c>
      <c r="IC22" s="11">
        <v>9826000</v>
      </c>
      <c r="ID22">
        <v>9826000</v>
      </c>
      <c r="IE22">
        <v>9826000</v>
      </c>
      <c r="IF22">
        <v>11645000</v>
      </c>
      <c r="IG22">
        <v>11645000</v>
      </c>
      <c r="IH22" s="11">
        <v>11645000</v>
      </c>
      <c r="II22" s="11">
        <v>11645000</v>
      </c>
      <c r="IJ22" s="11">
        <v>5237000</v>
      </c>
      <c r="IK22" s="11">
        <v>5237000</v>
      </c>
      <c r="IL22" s="2">
        <v>36349</v>
      </c>
      <c r="IM22" s="2">
        <v>39453</v>
      </c>
      <c r="IN22" t="s">
        <v>185</v>
      </c>
    </row>
    <row r="23" spans="1:248" x14ac:dyDescent="0.3">
      <c r="A23" s="1" t="s">
        <v>188</v>
      </c>
      <c r="B23" s="2">
        <v>37978</v>
      </c>
      <c r="C23" s="2">
        <v>37978</v>
      </c>
      <c r="D23">
        <v>464.2</v>
      </c>
      <c r="E23" t="s">
        <v>189</v>
      </c>
      <c r="F23" s="1" t="s">
        <v>190</v>
      </c>
      <c r="G23" t="s">
        <v>119</v>
      </c>
      <c r="H23" t="s">
        <v>191</v>
      </c>
      <c r="I23" t="s">
        <v>33</v>
      </c>
      <c r="J23" t="s">
        <v>192</v>
      </c>
      <c r="K23" s="1" t="s">
        <v>193</v>
      </c>
      <c r="L23" t="s">
        <v>71</v>
      </c>
      <c r="M23" t="s">
        <v>72</v>
      </c>
      <c r="N23" t="s">
        <v>33</v>
      </c>
      <c r="O23" t="s">
        <v>194</v>
      </c>
      <c r="P23" t="s">
        <v>62</v>
      </c>
      <c r="Q23" t="s">
        <v>40</v>
      </c>
      <c r="R23" t="s">
        <v>41</v>
      </c>
      <c r="S23" t="s">
        <v>195</v>
      </c>
      <c r="T23" s="3">
        <v>1.2161137763504758E-2</v>
      </c>
      <c r="U23" s="3">
        <v>-1.39171411229003E-2</v>
      </c>
      <c r="V23" s="3">
        <v>-1.39171411229003E-2</v>
      </c>
      <c r="W23" s="3">
        <v>-1.39171411229003E-2</v>
      </c>
      <c r="X23" s="4">
        <v>-1.39171411229003E-2</v>
      </c>
      <c r="Y23" s="4">
        <v>-3.2755259378575547E-3</v>
      </c>
      <c r="Z23" s="4">
        <v>-3.2755259378575547E-3</v>
      </c>
      <c r="AA23" s="4">
        <v>-3.2755259378575547E-3</v>
      </c>
      <c r="AB23" s="3">
        <v>-3.2755259378575547E-3</v>
      </c>
      <c r="AC23" s="3">
        <v>-3.3137354545580588E-2</v>
      </c>
      <c r="AD23" s="3">
        <v>-3.3137354545580588E-2</v>
      </c>
      <c r="AE23" s="3">
        <v>-3.3137354545580588E-2</v>
      </c>
      <c r="AF23" s="4">
        <v>-3.3137354545580588E-2</v>
      </c>
      <c r="AG23" s="4">
        <v>-0.58826764411827126</v>
      </c>
      <c r="AH23" s="4">
        <v>-0.58826764411827126</v>
      </c>
      <c r="AI23" s="4">
        <v>-0.58826764411827126</v>
      </c>
      <c r="AJ23" s="3">
        <v>-0.58826764411827126</v>
      </c>
      <c r="AK23" s="3">
        <v>-2.7941729664290611E-2</v>
      </c>
      <c r="AL23" s="3">
        <v>-2.7941729664290611E-2</v>
      </c>
      <c r="AM23" s="3">
        <v>-2.7941729664290611E-2</v>
      </c>
      <c r="AN23" s="3">
        <f t="shared" si="0"/>
        <v>-0.1680232082777858</v>
      </c>
      <c r="AO23" s="4">
        <v>-2.7941729664290611E-2</v>
      </c>
      <c r="AP23" s="4">
        <v>4.9605149152122792</v>
      </c>
      <c r="AQ23" s="4">
        <v>4.9605149152122792</v>
      </c>
      <c r="AR23" s="4">
        <v>4.9605149152122792</v>
      </c>
      <c r="AS23" s="3">
        <v>4.9605149152122792</v>
      </c>
      <c r="AT23" s="3">
        <v>2.1122409611249456E-2</v>
      </c>
      <c r="AU23" s="3">
        <v>2.1122409611249456E-2</v>
      </c>
      <c r="AV23" s="3">
        <v>2.1122409611249456E-2</v>
      </c>
      <c r="AW23" s="4">
        <v>2.1122409611249456E-2</v>
      </c>
      <c r="AX23" s="4">
        <v>5.1053120892507936E-2</v>
      </c>
      <c r="AY23" s="4">
        <v>5.1053120892507936E-2</v>
      </c>
      <c r="AZ23" s="4">
        <v>5.1053120892507936E-2</v>
      </c>
      <c r="BA23">
        <v>421095000</v>
      </c>
      <c r="BB23">
        <v>599105000</v>
      </c>
      <c r="BC23">
        <v>599105000</v>
      </c>
      <c r="BD23">
        <v>599105000</v>
      </c>
      <c r="BE23" s="5">
        <v>599105000</v>
      </c>
      <c r="BF23" s="5">
        <v>423489000</v>
      </c>
      <c r="BG23" s="5">
        <v>423489000</v>
      </c>
      <c r="BH23" s="5">
        <v>423489000</v>
      </c>
      <c r="BI23">
        <v>423489000</v>
      </c>
      <c r="BJ23">
        <v>332846000</v>
      </c>
      <c r="BK23">
        <v>332846000</v>
      </c>
      <c r="BL23">
        <v>332846000</v>
      </c>
      <c r="BM23" s="5">
        <v>332846000</v>
      </c>
      <c r="BN23" s="5">
        <v>290580000</v>
      </c>
      <c r="BO23" s="5">
        <v>290580000</v>
      </c>
      <c r="BP23" s="5">
        <v>290580000</v>
      </c>
      <c r="BQ23">
        <v>290580000</v>
      </c>
      <c r="BR23">
        <v>277085000</v>
      </c>
      <c r="BS23">
        <v>277085000</v>
      </c>
      <c r="BT23">
        <v>277085000</v>
      </c>
      <c r="BU23">
        <f t="shared" si="1"/>
        <v>280458750</v>
      </c>
      <c r="BV23" s="5">
        <v>277085000</v>
      </c>
      <c r="BW23" s="5">
        <v>269259000</v>
      </c>
      <c r="BX23" s="5">
        <v>269259000</v>
      </c>
      <c r="BY23" s="5">
        <v>269259000</v>
      </c>
      <c r="BZ23">
        <v>269259000</v>
      </c>
      <c r="CA23">
        <v>263024000</v>
      </c>
      <c r="CB23">
        <v>263024000</v>
      </c>
      <c r="CC23">
        <v>263024000</v>
      </c>
      <c r="CD23" s="5">
        <v>263024000</v>
      </c>
      <c r="CE23" s="5">
        <v>270552000</v>
      </c>
      <c r="CF23" s="5">
        <v>270552000</v>
      </c>
      <c r="CG23" s="5">
        <v>270552000</v>
      </c>
      <c r="CH23">
        <v>114506000</v>
      </c>
      <c r="CI23">
        <v>183947000</v>
      </c>
      <c r="CJ23">
        <v>183947000</v>
      </c>
      <c r="CK23">
        <v>183947000</v>
      </c>
      <c r="CL23" s="6">
        <v>183947000</v>
      </c>
      <c r="CM23" s="6">
        <v>140208000</v>
      </c>
      <c r="CN23" s="6">
        <v>140208000</v>
      </c>
      <c r="CO23" s="6">
        <v>140208000</v>
      </c>
      <c r="CP23">
        <v>140208000</v>
      </c>
      <c r="CQ23">
        <v>126012000</v>
      </c>
      <c r="CR23">
        <v>126012000</v>
      </c>
      <c r="CS23">
        <v>126012000</v>
      </c>
      <c r="CT23" s="6">
        <v>126012000</v>
      </c>
      <c r="CU23" s="6">
        <v>112984000</v>
      </c>
      <c r="CV23" s="6">
        <v>112984000</v>
      </c>
      <c r="CW23" s="6">
        <v>112984000</v>
      </c>
      <c r="CX23">
        <v>112984000</v>
      </c>
      <c r="CY23">
        <v>109261000</v>
      </c>
      <c r="CZ23">
        <v>109261000</v>
      </c>
      <c r="DA23">
        <v>109261000</v>
      </c>
      <c r="DB23" s="6">
        <v>109261000</v>
      </c>
      <c r="DC23" s="6">
        <v>104872000</v>
      </c>
      <c r="DD23" s="6">
        <v>104872000</v>
      </c>
      <c r="DE23" s="6">
        <v>104872000</v>
      </c>
      <c r="DF23">
        <v>104872000</v>
      </c>
      <c r="DG23">
        <v>100446000</v>
      </c>
      <c r="DH23">
        <v>100446000</v>
      </c>
      <c r="DI23">
        <v>100446000</v>
      </c>
      <c r="DJ23" s="6">
        <v>100446000</v>
      </c>
      <c r="DK23" s="6">
        <v>103916000</v>
      </c>
      <c r="DL23" s="6">
        <v>103916000</v>
      </c>
      <c r="DM23" s="6">
        <v>103916000</v>
      </c>
      <c r="DN23">
        <v>-32162000</v>
      </c>
      <c r="DO23">
        <v>-16573000</v>
      </c>
      <c r="DP23">
        <v>-16573000</v>
      </c>
      <c r="DQ23">
        <v>-16573000</v>
      </c>
      <c r="DR23" s="7">
        <v>-16573000</v>
      </c>
      <c r="DS23" s="7">
        <v>-15877000</v>
      </c>
      <c r="DT23" s="7">
        <v>-15877000</v>
      </c>
      <c r="DU23" s="7">
        <v>-15877000</v>
      </c>
      <c r="DV23">
        <v>-15877000</v>
      </c>
      <c r="DW23">
        <v>-29215000</v>
      </c>
      <c r="DX23">
        <v>-29215000</v>
      </c>
      <c r="DY23">
        <v>-29215000</v>
      </c>
      <c r="DZ23" s="7">
        <v>-29215000</v>
      </c>
      <c r="EA23" s="7">
        <v>-24239000</v>
      </c>
      <c r="EB23" s="7">
        <v>-24239000</v>
      </c>
      <c r="EC23" s="7">
        <v>-24239000</v>
      </c>
      <c r="ED23">
        <v>-24239000</v>
      </c>
      <c r="EE23">
        <v>-11721000</v>
      </c>
      <c r="EF23">
        <v>-11721000</v>
      </c>
      <c r="EG23">
        <v>-11721000</v>
      </c>
      <c r="EH23" s="7">
        <v>-11721000</v>
      </c>
      <c r="EI23" s="7">
        <v>24759000</v>
      </c>
      <c r="EJ23" s="7">
        <v>24759000</v>
      </c>
      <c r="EK23" s="7">
        <v>24759000</v>
      </c>
      <c r="EL23">
        <v>24759000</v>
      </c>
      <c r="EM23">
        <v>-5817000</v>
      </c>
      <c r="EN23">
        <v>-5817000</v>
      </c>
      <c r="EO23">
        <v>-5817000</v>
      </c>
      <c r="EP23" s="7">
        <v>-5817000</v>
      </c>
      <c r="EQ23" s="7">
        <v>-3183000</v>
      </c>
      <c r="ER23" s="7">
        <v>-3183000</v>
      </c>
      <c r="ES23" s="7">
        <v>-3183000</v>
      </c>
      <c r="ET23" s="8">
        <v>0.69345872071622794</v>
      </c>
      <c r="EU23" s="8">
        <v>0.69961192111566417</v>
      </c>
      <c r="EV23" s="8">
        <v>0.69961192111566417</v>
      </c>
      <c r="EW23" s="8">
        <v>0.69961192111566417</v>
      </c>
      <c r="EX23" s="9">
        <v>0.69961192111566417</v>
      </c>
      <c r="EY23" s="9">
        <v>0.65279853786048747</v>
      </c>
      <c r="EZ23" s="9">
        <v>0.65279853786048747</v>
      </c>
      <c r="FA23" s="9">
        <v>0.65279853786048747</v>
      </c>
      <c r="FB23" s="8">
        <v>0.65279853786048747</v>
      </c>
      <c r="FC23" s="8">
        <v>0.64225497677604659</v>
      </c>
      <c r="FD23" s="8">
        <v>0.64225497677604659</v>
      </c>
      <c r="FE23" s="8">
        <v>0.64225497677604659</v>
      </c>
      <c r="FF23" s="9">
        <v>0.64225497677604659</v>
      </c>
      <c r="FG23" s="9">
        <v>0.6105788423153693</v>
      </c>
      <c r="FH23" s="9">
        <v>0.6105788423153693</v>
      </c>
      <c r="FI23" s="9">
        <v>0.6105788423153693</v>
      </c>
      <c r="FJ23" s="8">
        <v>0.6105788423153693</v>
      </c>
      <c r="FK23" s="8">
        <v>0.63114206831838604</v>
      </c>
      <c r="FL23" s="8">
        <v>0.63114206831838604</v>
      </c>
      <c r="FM23" s="8">
        <v>0.63114206831838604</v>
      </c>
      <c r="FN23" s="9">
        <v>0.63114206831838604</v>
      </c>
      <c r="FO23" s="9">
        <v>0.62274612919159622</v>
      </c>
      <c r="FP23" s="9">
        <v>0.62274612919159622</v>
      </c>
      <c r="FQ23" s="9">
        <v>0.62274612919159622</v>
      </c>
      <c r="FR23" s="8">
        <v>0.62274612919159622</v>
      </c>
      <c r="FS23" s="8">
        <v>0.6510850720846767</v>
      </c>
      <c r="FT23" s="8">
        <v>0.6510850720846767</v>
      </c>
      <c r="FU23" s="8">
        <v>0.6510850720846767</v>
      </c>
      <c r="FV23" s="9">
        <v>0.6510850720846767</v>
      </c>
      <c r="FW23" s="9">
        <v>0.62525873029953571</v>
      </c>
      <c r="FX23" s="9">
        <v>0.62525873029953571</v>
      </c>
      <c r="FY23" s="9">
        <v>0.62525873029953571</v>
      </c>
      <c r="FZ23">
        <v>0.720982029941171</v>
      </c>
      <c r="GA23">
        <v>0.91431647109095093</v>
      </c>
      <c r="GB23">
        <v>0.91431647109095093</v>
      </c>
      <c r="GC23">
        <v>0.91431647109095093</v>
      </c>
      <c r="GD23" s="10">
        <v>0.91431647109095093</v>
      </c>
      <c r="GE23" s="10">
        <v>0.54160116522499802</v>
      </c>
      <c r="GF23" s="10">
        <v>0.54160116522499802</v>
      </c>
      <c r="GG23" s="10">
        <v>0.54160116522499802</v>
      </c>
      <c r="GH23">
        <v>0.54160116522499802</v>
      </c>
      <c r="GI23">
        <v>0.55077813022709121</v>
      </c>
      <c r="GJ23">
        <v>0.55077813022709121</v>
      </c>
      <c r="GK23">
        <v>0.55077813022709121</v>
      </c>
      <c r="GL23" s="10">
        <v>0.55077813022709121</v>
      </c>
      <c r="GM23" s="10">
        <v>3.3182691335557579</v>
      </c>
      <c r="GN23" s="10">
        <v>3.3182691335557579</v>
      </c>
      <c r="GO23" s="10">
        <v>3.3182691335557579</v>
      </c>
      <c r="GP23">
        <v>3.3182691335557579</v>
      </c>
      <c r="GQ23">
        <v>3.7446741554585632</v>
      </c>
      <c r="GR23">
        <v>3.7446741554585632</v>
      </c>
      <c r="GS23">
        <v>3.7446741554585632</v>
      </c>
      <c r="GT23" s="10">
        <v>3.7446741554585632</v>
      </c>
      <c r="GU23" s="10">
        <v>-2.8475865524832638</v>
      </c>
      <c r="GV23" s="10">
        <v>-2.8475865524832638</v>
      </c>
      <c r="GW23" s="10">
        <v>-2.8475865524832638</v>
      </c>
      <c r="GX23">
        <v>-2.8475865524832638</v>
      </c>
      <c r="GY23">
        <v>40.120119003346971</v>
      </c>
      <c r="GZ23">
        <v>40.120119003346971</v>
      </c>
      <c r="HA23">
        <v>40.120119003346971</v>
      </c>
      <c r="HB23" s="10">
        <v>40.120119003346971</v>
      </c>
      <c r="HC23" s="10">
        <v>-4.9516780706253209</v>
      </c>
      <c r="HD23" s="10">
        <v>-4.9516780706253209</v>
      </c>
      <c r="HE23" s="10">
        <v>-4.9516780706253209</v>
      </c>
      <c r="HF23">
        <v>27795000</v>
      </c>
      <c r="HG23">
        <v>14322000</v>
      </c>
      <c r="HH23">
        <v>14322000</v>
      </c>
      <c r="HI23">
        <v>14322000</v>
      </c>
      <c r="HJ23" s="11">
        <v>14322000</v>
      </c>
      <c r="HK23" s="11">
        <v>2740000</v>
      </c>
      <c r="HL23" s="11">
        <v>2740000</v>
      </c>
      <c r="HM23" s="11">
        <v>2740000</v>
      </c>
      <c r="HN23">
        <v>2740000</v>
      </c>
      <c r="HO23">
        <v>3671000</v>
      </c>
      <c r="HP23">
        <v>3671000</v>
      </c>
      <c r="HQ23">
        <v>3671000</v>
      </c>
      <c r="HR23" s="11">
        <v>3671000</v>
      </c>
      <c r="HS23" s="11">
        <v>1545000</v>
      </c>
      <c r="HT23" s="11">
        <v>1545000</v>
      </c>
      <c r="HU23" s="11">
        <v>1545000</v>
      </c>
      <c r="HV23">
        <v>1545000</v>
      </c>
      <c r="HW23">
        <v>35203000</v>
      </c>
      <c r="HX23">
        <v>35203000</v>
      </c>
      <c r="HY23">
        <v>35203000</v>
      </c>
      <c r="HZ23" s="11">
        <v>35203000</v>
      </c>
      <c r="IA23" s="11">
        <v>52528000</v>
      </c>
      <c r="IB23" s="11">
        <v>52528000</v>
      </c>
      <c r="IC23" s="11">
        <v>52528000</v>
      </c>
      <c r="ID23">
        <v>52528000</v>
      </c>
      <c r="IE23">
        <v>19893000</v>
      </c>
      <c r="IF23">
        <v>19893000</v>
      </c>
      <c r="IG23">
        <v>19893000</v>
      </c>
      <c r="IH23" s="11">
        <v>19893000</v>
      </c>
      <c r="II23" s="11">
        <v>24600000</v>
      </c>
      <c r="IJ23" s="11">
        <v>24600000</v>
      </c>
      <c r="IK23" s="11">
        <v>24600000</v>
      </c>
      <c r="IL23" s="2">
        <v>36426</v>
      </c>
      <c r="IM23" s="2">
        <v>39530</v>
      </c>
      <c r="IN23" t="s">
        <v>190</v>
      </c>
    </row>
    <row r="24" spans="1:248" x14ac:dyDescent="0.3">
      <c r="A24" s="1" t="s">
        <v>196</v>
      </c>
      <c r="B24" s="2">
        <v>38006</v>
      </c>
      <c r="C24" s="2">
        <v>38006</v>
      </c>
      <c r="D24">
        <v>10.384</v>
      </c>
      <c r="E24" t="s">
        <v>197</v>
      </c>
      <c r="F24" s="1" t="s">
        <v>198</v>
      </c>
      <c r="G24" t="s">
        <v>199</v>
      </c>
      <c r="H24" t="s">
        <v>200</v>
      </c>
      <c r="I24" t="s">
        <v>33</v>
      </c>
      <c r="J24" t="s">
        <v>201</v>
      </c>
      <c r="K24" s="1" t="s">
        <v>202</v>
      </c>
      <c r="L24" t="s">
        <v>199</v>
      </c>
      <c r="M24" t="s">
        <v>203</v>
      </c>
      <c r="N24" t="s">
        <v>33</v>
      </c>
      <c r="O24" t="s">
        <v>62</v>
      </c>
      <c r="P24" t="s">
        <v>62</v>
      </c>
      <c r="Q24" t="s">
        <v>40</v>
      </c>
      <c r="R24" t="s">
        <v>41</v>
      </c>
      <c r="S24" t="s">
        <v>204</v>
      </c>
      <c r="T24" s="3">
        <v>-0.79527111515289306</v>
      </c>
      <c r="U24" s="3">
        <v>-1.5296566077003122</v>
      </c>
      <c r="V24" s="3">
        <v>-1.5296566077003122</v>
      </c>
      <c r="W24" s="3">
        <v>-1.5296566077003122</v>
      </c>
      <c r="X24" s="4">
        <v>-1.5296566077003122</v>
      </c>
      <c r="Y24" s="4">
        <v>-1.1191096376983187</v>
      </c>
      <c r="Z24" s="4">
        <v>-1.1191096376983187</v>
      </c>
      <c r="AA24" s="4">
        <v>-1.1191096376983187</v>
      </c>
      <c r="AB24" s="3">
        <v>-1.1191096376983187</v>
      </c>
      <c r="AC24" s="3">
        <v>-6.5607476635514015</v>
      </c>
      <c r="AD24" s="3">
        <v>-6.5607476635514015</v>
      </c>
      <c r="AE24" s="3">
        <v>-6.5607476635514015</v>
      </c>
      <c r="AF24" s="4">
        <v>-6.5607476635514015</v>
      </c>
      <c r="AG24" s="4">
        <v>-0.71674876847290636</v>
      </c>
      <c r="AH24" s="4">
        <v>-0.71674876847290636</v>
      </c>
      <c r="AI24" s="4">
        <v>-0.71674876847290636</v>
      </c>
      <c r="AJ24" s="3">
        <v>-0.71674876847290636</v>
      </c>
      <c r="AK24" s="3">
        <v>-1.0265151515151516</v>
      </c>
      <c r="AL24" s="3">
        <v>-1.0265151515151516</v>
      </c>
      <c r="AM24" s="3">
        <v>-1.0265151515151516</v>
      </c>
      <c r="AN24" s="3">
        <f t="shared" si="0"/>
        <v>-0.94907355575459018</v>
      </c>
      <c r="AO24" s="4">
        <v>-1.0265151515151516</v>
      </c>
      <c r="AP24" s="4">
        <v>-0.30383022774327123</v>
      </c>
      <c r="AQ24" s="4">
        <v>-0.30383022774327123</v>
      </c>
      <c r="AR24" s="4">
        <v>-0.30383022774327123</v>
      </c>
      <c r="AS24" s="3">
        <v>-0.30383022774327123</v>
      </c>
      <c r="AT24" s="3">
        <v>-0.89103101424979048</v>
      </c>
      <c r="AU24" s="3">
        <v>-0.89103101424979048</v>
      </c>
      <c r="AV24" s="3">
        <v>-0.89103101424979048</v>
      </c>
      <c r="AW24" s="4">
        <v>-0.89103101424979048</v>
      </c>
      <c r="AX24" s="4">
        <v>-7.7616279069767442</v>
      </c>
      <c r="AY24" s="4">
        <v>-7.7616279069767442</v>
      </c>
      <c r="AZ24" s="4">
        <v>-7.7616279069767442</v>
      </c>
      <c r="BA24">
        <v>5147000</v>
      </c>
      <c r="BB24">
        <v>7165000</v>
      </c>
      <c r="BC24">
        <v>7165000</v>
      </c>
      <c r="BD24">
        <v>7165000</v>
      </c>
      <c r="BE24" s="5">
        <v>7165000</v>
      </c>
      <c r="BF24" s="5">
        <v>3540000</v>
      </c>
      <c r="BG24" s="5">
        <v>3540000</v>
      </c>
      <c r="BH24" s="5">
        <v>3540000</v>
      </c>
      <c r="BI24">
        <v>3540000</v>
      </c>
      <c r="BJ24">
        <v>2968000</v>
      </c>
      <c r="BK24">
        <v>2968000</v>
      </c>
      <c r="BL24">
        <v>2968000</v>
      </c>
      <c r="BM24" s="5">
        <v>2968000</v>
      </c>
      <c r="BN24" s="5">
        <v>2050000</v>
      </c>
      <c r="BO24" s="5">
        <v>2050000</v>
      </c>
      <c r="BP24" s="5">
        <v>2050000</v>
      </c>
      <c r="BQ24">
        <v>2050000</v>
      </c>
      <c r="BR24">
        <v>2740000</v>
      </c>
      <c r="BS24">
        <v>2740000</v>
      </c>
      <c r="BT24">
        <v>2740000</v>
      </c>
      <c r="BU24">
        <f t="shared" si="1"/>
        <v>2567500</v>
      </c>
      <c r="BV24" s="5">
        <v>2740000</v>
      </c>
      <c r="BW24" s="5">
        <v>2364000</v>
      </c>
      <c r="BX24" s="5">
        <v>2364000</v>
      </c>
      <c r="BY24" s="5">
        <v>2364000</v>
      </c>
      <c r="BZ24">
        <v>2364000</v>
      </c>
      <c r="CA24">
        <v>2497000</v>
      </c>
      <c r="CB24">
        <v>2497000</v>
      </c>
      <c r="CC24">
        <v>2497000</v>
      </c>
      <c r="CD24" s="5">
        <v>2497000</v>
      </c>
      <c r="CE24" s="5">
        <v>5776000</v>
      </c>
      <c r="CF24" s="5">
        <v>5776000</v>
      </c>
      <c r="CG24" s="5">
        <v>5776000</v>
      </c>
      <c r="CH24">
        <v>3555000</v>
      </c>
      <c r="CI24">
        <v>3285000</v>
      </c>
      <c r="CJ24">
        <v>3285000</v>
      </c>
      <c r="CK24">
        <v>3285000</v>
      </c>
      <c r="CL24" s="6">
        <v>3285000</v>
      </c>
      <c r="CM24" s="6">
        <v>3297000</v>
      </c>
      <c r="CN24" s="6">
        <v>3297000</v>
      </c>
      <c r="CO24" s="6">
        <v>3297000</v>
      </c>
      <c r="CP24">
        <v>3297000</v>
      </c>
      <c r="CQ24">
        <v>2287000</v>
      </c>
      <c r="CR24">
        <v>2287000</v>
      </c>
      <c r="CS24">
        <v>2287000</v>
      </c>
      <c r="CT24" s="6">
        <v>2287000</v>
      </c>
      <c r="CU24" s="6">
        <v>1320000</v>
      </c>
      <c r="CV24" s="6">
        <v>1320000</v>
      </c>
      <c r="CW24" s="6">
        <v>1320000</v>
      </c>
      <c r="CX24">
        <v>1320000</v>
      </c>
      <c r="CY24">
        <v>1648000</v>
      </c>
      <c r="CZ24">
        <v>1648000</v>
      </c>
      <c r="DA24">
        <v>1648000</v>
      </c>
      <c r="DB24" s="6">
        <v>1648000</v>
      </c>
      <c r="DC24" s="6">
        <v>1843000</v>
      </c>
      <c r="DD24" s="6">
        <v>1843000</v>
      </c>
      <c r="DE24" s="6">
        <v>1843000</v>
      </c>
      <c r="DF24">
        <v>1843000</v>
      </c>
      <c r="DG24">
        <v>2342000</v>
      </c>
      <c r="DH24">
        <v>2342000</v>
      </c>
      <c r="DI24">
        <v>2342000</v>
      </c>
      <c r="DJ24" s="6">
        <v>2342000</v>
      </c>
      <c r="DK24" s="6">
        <v>4654000</v>
      </c>
      <c r="DL24" s="6">
        <v>4654000</v>
      </c>
      <c r="DM24" s="6">
        <v>4654000</v>
      </c>
      <c r="DN24">
        <v>-259000</v>
      </c>
      <c r="DO24">
        <v>360000</v>
      </c>
      <c r="DP24">
        <v>360000</v>
      </c>
      <c r="DQ24">
        <v>360000</v>
      </c>
      <c r="DR24" s="7">
        <v>360000</v>
      </c>
      <c r="DS24" s="7">
        <v>233000</v>
      </c>
      <c r="DT24" s="7">
        <v>233000</v>
      </c>
      <c r="DU24" s="7">
        <v>233000</v>
      </c>
      <c r="DV24">
        <v>233000</v>
      </c>
      <c r="DW24">
        <v>644000</v>
      </c>
      <c r="DX24">
        <v>644000</v>
      </c>
      <c r="DY24">
        <v>644000</v>
      </c>
      <c r="DZ24" s="7">
        <v>644000</v>
      </c>
      <c r="EA24" s="7">
        <v>-468000</v>
      </c>
      <c r="EB24" s="7">
        <v>-468000</v>
      </c>
      <c r="EC24" s="7">
        <v>-468000</v>
      </c>
      <c r="ED24">
        <v>-468000</v>
      </c>
      <c r="EE24">
        <v>291000</v>
      </c>
      <c r="EF24">
        <v>291000</v>
      </c>
      <c r="EG24">
        <v>291000</v>
      </c>
      <c r="EH24" s="7">
        <v>291000</v>
      </c>
      <c r="EI24" s="7">
        <v>499000</v>
      </c>
      <c r="EJ24" s="7">
        <v>499000</v>
      </c>
      <c r="EK24" s="7">
        <v>499000</v>
      </c>
      <c r="EL24">
        <v>499000</v>
      </c>
      <c r="EM24">
        <v>-769000</v>
      </c>
      <c r="EN24">
        <v>-769000</v>
      </c>
      <c r="EO24">
        <v>-769000</v>
      </c>
      <c r="EP24" s="7">
        <v>-769000</v>
      </c>
      <c r="EQ24" s="7">
        <v>811000</v>
      </c>
      <c r="ER24" s="7">
        <v>811000</v>
      </c>
      <c r="ES24" s="7">
        <v>811000</v>
      </c>
      <c r="ET24" s="8">
        <v>0.18127064309306393</v>
      </c>
      <c r="EU24" s="8">
        <v>0.17808792742498256</v>
      </c>
      <c r="EV24" s="8">
        <v>0.17808792742498256</v>
      </c>
      <c r="EW24" s="8">
        <v>0.17808792742498256</v>
      </c>
      <c r="EX24" s="9">
        <v>0.17808792742498256</v>
      </c>
      <c r="EY24" s="9">
        <v>0.13587570621468928</v>
      </c>
      <c r="EZ24" s="9">
        <v>0.13587570621468928</v>
      </c>
      <c r="FA24" s="9">
        <v>0.13587570621468928</v>
      </c>
      <c r="FB24" s="8">
        <v>0.13587570621468928</v>
      </c>
      <c r="FC24" s="8">
        <v>-0.13611859838274934</v>
      </c>
      <c r="FD24" s="8">
        <v>-0.13611859838274934</v>
      </c>
      <c r="FE24" s="8">
        <v>-0.13611859838274934</v>
      </c>
      <c r="FF24" s="9">
        <v>-0.13611859838274934</v>
      </c>
      <c r="FG24" s="9">
        <v>0.44390243902439025</v>
      </c>
      <c r="FH24" s="9">
        <v>0.44390243902439025</v>
      </c>
      <c r="FI24" s="9">
        <v>0.44390243902439025</v>
      </c>
      <c r="FJ24" s="8">
        <v>0.44390243902439025</v>
      </c>
      <c r="FK24" s="8">
        <v>0.45401459854014597</v>
      </c>
      <c r="FL24" s="8">
        <v>0.45401459854014597</v>
      </c>
      <c r="FM24" s="8">
        <v>0.45401459854014597</v>
      </c>
      <c r="FN24" s="9">
        <v>0.45401459854014597</v>
      </c>
      <c r="FO24" s="9">
        <v>0.48561759729272419</v>
      </c>
      <c r="FP24" s="9">
        <v>0.48561759729272419</v>
      </c>
      <c r="FQ24" s="9">
        <v>0.48561759729272419</v>
      </c>
      <c r="FR24" s="8">
        <v>0.48561759729272419</v>
      </c>
      <c r="FS24" s="8">
        <v>0.46135362434921906</v>
      </c>
      <c r="FT24" s="8">
        <v>0.46135362434921906</v>
      </c>
      <c r="FU24" s="8">
        <v>0.46135362434921906</v>
      </c>
      <c r="FV24" s="9">
        <v>0.46135362434921906</v>
      </c>
      <c r="FW24" s="9">
        <v>0.46606648199445982</v>
      </c>
      <c r="FX24" s="9">
        <v>0.46606648199445982</v>
      </c>
      <c r="FY24" s="9">
        <v>0.46606648199445982</v>
      </c>
      <c r="FZ24">
        <v>0.34075723830734966</v>
      </c>
      <c r="GA24">
        <v>0.36035701004090742</v>
      </c>
      <c r="GB24">
        <v>0.36035701004090742</v>
      </c>
      <c r="GC24">
        <v>0.36035701004090742</v>
      </c>
      <c r="GD24" s="10">
        <v>0.36035701004090742</v>
      </c>
      <c r="GE24" s="10">
        <v>0.10041738276454702</v>
      </c>
      <c r="GF24" s="10">
        <v>0.10041738276454702</v>
      </c>
      <c r="GG24" s="10">
        <v>0.10041738276454702</v>
      </c>
      <c r="GH24">
        <v>0.10041738276454702</v>
      </c>
      <c r="GI24">
        <v>0.47654784240150094</v>
      </c>
      <c r="GJ24">
        <v>0.47654784240150094</v>
      </c>
      <c r="GK24">
        <v>0.47654784240150094</v>
      </c>
      <c r="GL24" s="10">
        <v>0.47654784240150094</v>
      </c>
      <c r="GM24" s="10">
        <v>0.13136288998357964</v>
      </c>
      <c r="GN24" s="10">
        <v>0.13136288998357964</v>
      </c>
      <c r="GO24" s="10">
        <v>0.13136288998357964</v>
      </c>
      <c r="GP24">
        <v>0.13136288998357964</v>
      </c>
      <c r="GQ24">
        <v>0.20202020202020202</v>
      </c>
      <c r="GR24">
        <v>0.20202020202020202</v>
      </c>
      <c r="GS24">
        <v>0.20202020202020202</v>
      </c>
      <c r="GT24" s="10">
        <v>0.20202020202020202</v>
      </c>
      <c r="GU24" s="10">
        <v>0.23464458247066944</v>
      </c>
      <c r="GV24" s="10">
        <v>0.23464458247066944</v>
      </c>
      <c r="GW24" s="10">
        <v>0.23464458247066944</v>
      </c>
      <c r="GX24">
        <v>0.23464458247066944</v>
      </c>
      <c r="GY24">
        <v>1.0429447852760736</v>
      </c>
      <c r="GZ24">
        <v>1.0429447852760736</v>
      </c>
      <c r="HA24">
        <v>1.0429447852760736</v>
      </c>
      <c r="HB24" s="10">
        <v>1.0429447852760736</v>
      </c>
      <c r="HC24" s="10">
        <v>-5.5373913043478264</v>
      </c>
      <c r="HD24" s="10">
        <v>-5.5373913043478264</v>
      </c>
      <c r="HE24" s="10">
        <v>-5.5373913043478264</v>
      </c>
      <c r="HF24">
        <v>2575000</v>
      </c>
      <c r="HG24">
        <v>789000</v>
      </c>
      <c r="HH24">
        <v>789000</v>
      </c>
      <c r="HI24">
        <v>789000</v>
      </c>
      <c r="HJ24" s="11">
        <v>789000</v>
      </c>
      <c r="HK24" s="11">
        <v>2059000</v>
      </c>
      <c r="HL24" s="11">
        <v>2059000</v>
      </c>
      <c r="HM24" s="11">
        <v>2059000</v>
      </c>
      <c r="HN24">
        <v>2059000</v>
      </c>
      <c r="HO24">
        <v>221000</v>
      </c>
      <c r="HP24">
        <v>221000</v>
      </c>
      <c r="HQ24">
        <v>221000</v>
      </c>
      <c r="HR24" s="11">
        <v>221000</v>
      </c>
      <c r="HS24" s="11">
        <v>424000</v>
      </c>
      <c r="HT24" s="11">
        <v>424000</v>
      </c>
      <c r="HU24" s="11">
        <v>424000</v>
      </c>
      <c r="HV24">
        <v>424000</v>
      </c>
      <c r="HW24">
        <v>372000</v>
      </c>
      <c r="HX24">
        <v>372000</v>
      </c>
      <c r="HY24">
        <v>372000</v>
      </c>
      <c r="HZ24" s="11">
        <v>372000</v>
      </c>
      <c r="IA24" s="11">
        <v>4687000</v>
      </c>
      <c r="IB24" s="11">
        <v>4687000</v>
      </c>
      <c r="IC24" s="11">
        <v>4687000</v>
      </c>
      <c r="ID24">
        <v>4687000</v>
      </c>
      <c r="IE24">
        <v>614000</v>
      </c>
      <c r="IF24">
        <v>614000</v>
      </c>
      <c r="IG24">
        <v>614000</v>
      </c>
      <c r="IH24" s="11">
        <v>614000</v>
      </c>
      <c r="II24" s="11">
        <v>1208000</v>
      </c>
      <c r="IJ24" s="11">
        <v>1208000</v>
      </c>
      <c r="IK24" s="11">
        <v>1208000</v>
      </c>
      <c r="IL24" s="2">
        <v>36454</v>
      </c>
      <c r="IM24" s="2">
        <v>39558</v>
      </c>
      <c r="IN24" t="s">
        <v>198</v>
      </c>
    </row>
    <row r="25" spans="1:248" x14ac:dyDescent="0.3">
      <c r="A25" s="1" t="s">
        <v>205</v>
      </c>
      <c r="B25" s="2">
        <v>38034</v>
      </c>
      <c r="C25" s="2">
        <v>38034</v>
      </c>
      <c r="D25">
        <v>510</v>
      </c>
      <c r="E25" t="s">
        <v>206</v>
      </c>
      <c r="F25" s="1" t="s">
        <v>104</v>
      </c>
      <c r="G25" t="s">
        <v>36</v>
      </c>
      <c r="H25" t="s">
        <v>37</v>
      </c>
      <c r="I25" t="s">
        <v>33</v>
      </c>
      <c r="J25" t="s">
        <v>207</v>
      </c>
      <c r="K25" s="1" t="s">
        <v>208</v>
      </c>
      <c r="L25" t="s">
        <v>71</v>
      </c>
      <c r="M25" t="s">
        <v>72</v>
      </c>
      <c r="N25" t="s">
        <v>33</v>
      </c>
      <c r="O25" t="s">
        <v>209</v>
      </c>
      <c r="P25" t="s">
        <v>62</v>
      </c>
      <c r="Q25" t="s">
        <v>40</v>
      </c>
      <c r="R25" t="s">
        <v>41</v>
      </c>
      <c r="S25" t="s">
        <v>210</v>
      </c>
      <c r="T25" s="3">
        <v>4.1082096498502255E-3</v>
      </c>
      <c r="U25" s="3">
        <v>4.1082096498502255E-3</v>
      </c>
      <c r="V25" s="3">
        <v>4.1082096498502255E-3</v>
      </c>
      <c r="W25" s="3">
        <v>4.1082096498502255E-3</v>
      </c>
      <c r="X25" s="4">
        <v>1.7117657696164659E-2</v>
      </c>
      <c r="Y25" s="4">
        <v>1.7117657696164659E-2</v>
      </c>
      <c r="Z25" s="4">
        <v>1.7117657696164659E-2</v>
      </c>
      <c r="AA25" s="4">
        <v>1.7117657696164659E-2</v>
      </c>
      <c r="AB25" s="3">
        <v>7.3007808196770566E-2</v>
      </c>
      <c r="AC25" s="3">
        <v>7.3007808196770566E-2</v>
      </c>
      <c r="AD25" s="3">
        <v>7.3007808196770566E-2</v>
      </c>
      <c r="AE25" s="3">
        <v>7.3007808196770566E-2</v>
      </c>
      <c r="AF25" s="4">
        <v>0.1157839535083148</v>
      </c>
      <c r="AG25" s="4">
        <v>0.1157839535083148</v>
      </c>
      <c r="AH25" s="4">
        <v>0.1157839535083148</v>
      </c>
      <c r="AI25" s="4">
        <v>0.1157839535083148</v>
      </c>
      <c r="AJ25" s="3">
        <v>8.4916691515701803E-2</v>
      </c>
      <c r="AK25" s="3">
        <v>8.4916691515701803E-2</v>
      </c>
      <c r="AL25" s="3">
        <v>8.4916691515701803E-2</v>
      </c>
      <c r="AM25" s="3">
        <v>8.4916691515701803E-2</v>
      </c>
      <c r="AN25" s="3">
        <f t="shared" si="0"/>
        <v>8.4916691515701803E-2</v>
      </c>
      <c r="AO25" s="4">
        <v>1.7383504741668335E-2</v>
      </c>
      <c r="AP25" s="4">
        <v>1.7383504741668335E-2</v>
      </c>
      <c r="AQ25" s="4">
        <v>1.7383504741668335E-2</v>
      </c>
      <c r="AR25" s="4">
        <v>1.7383504741668335E-2</v>
      </c>
      <c r="AS25" s="3">
        <v>7.1592569042258844E-2</v>
      </c>
      <c r="AT25" s="3">
        <v>7.1592569042258844E-2</v>
      </c>
      <c r="AU25" s="3">
        <v>7.1592569042258844E-2</v>
      </c>
      <c r="AV25" s="3">
        <v>7.1592569042258844E-2</v>
      </c>
      <c r="AW25" s="4">
        <v>6.812950541804344E-2</v>
      </c>
      <c r="AX25" s="4">
        <v>6.812950541804344E-2</v>
      </c>
      <c r="AY25" s="4">
        <v>6.812950541804344E-2</v>
      </c>
      <c r="AZ25" s="4">
        <v>6.812950541804344E-2</v>
      </c>
      <c r="BA25">
        <v>543277000</v>
      </c>
      <c r="BB25">
        <v>543277000</v>
      </c>
      <c r="BC25">
        <v>543277000</v>
      </c>
      <c r="BD25">
        <v>543277000</v>
      </c>
      <c r="BE25" s="5">
        <v>462838000</v>
      </c>
      <c r="BF25" s="5">
        <v>462838000</v>
      </c>
      <c r="BG25" s="5">
        <v>462838000</v>
      </c>
      <c r="BH25" s="5">
        <v>462838000</v>
      </c>
      <c r="BI25">
        <v>401347000</v>
      </c>
      <c r="BJ25">
        <v>401347000</v>
      </c>
      <c r="BK25">
        <v>401347000</v>
      </c>
      <c r="BL25">
        <v>401347000</v>
      </c>
      <c r="BM25" s="5">
        <v>286599000</v>
      </c>
      <c r="BN25" s="5">
        <v>286599000</v>
      </c>
      <c r="BO25" s="5">
        <v>286599000</v>
      </c>
      <c r="BP25" s="5">
        <v>286599000</v>
      </c>
      <c r="BQ25">
        <v>317671000</v>
      </c>
      <c r="BR25">
        <v>317671000</v>
      </c>
      <c r="BS25">
        <v>317671000</v>
      </c>
      <c r="BT25">
        <v>317671000</v>
      </c>
      <c r="BU25">
        <f t="shared" si="1"/>
        <v>317671000</v>
      </c>
      <c r="BV25" s="5">
        <v>351564000</v>
      </c>
      <c r="BW25" s="5">
        <v>351564000</v>
      </c>
      <c r="BX25" s="5">
        <v>351564000</v>
      </c>
      <c r="BY25" s="5">
        <v>351564000</v>
      </c>
      <c r="BZ25">
        <v>382512000</v>
      </c>
      <c r="CA25">
        <v>382512000</v>
      </c>
      <c r="CB25">
        <v>382512000</v>
      </c>
      <c r="CC25">
        <v>382512000</v>
      </c>
      <c r="CD25" s="5">
        <v>423901000</v>
      </c>
      <c r="CE25" s="5">
        <v>423901000</v>
      </c>
      <c r="CF25" s="5">
        <v>423901000</v>
      </c>
      <c r="CG25" s="5">
        <v>423901000</v>
      </c>
      <c r="CH25">
        <v>217271000</v>
      </c>
      <c r="CI25">
        <v>217271000</v>
      </c>
      <c r="CJ25">
        <v>217271000</v>
      </c>
      <c r="CK25">
        <v>217271000</v>
      </c>
      <c r="CL25" s="6">
        <v>163573000</v>
      </c>
      <c r="CM25" s="6">
        <v>163573000</v>
      </c>
      <c r="CN25" s="6">
        <v>163573000</v>
      </c>
      <c r="CO25" s="6">
        <v>163573000</v>
      </c>
      <c r="CP25">
        <v>138555000</v>
      </c>
      <c r="CQ25">
        <v>138555000</v>
      </c>
      <c r="CR25">
        <v>138555000</v>
      </c>
      <c r="CS25">
        <v>138555000</v>
      </c>
      <c r="CT25" s="6">
        <v>111660000</v>
      </c>
      <c r="CU25" s="6">
        <v>111660000</v>
      </c>
      <c r="CV25" s="6">
        <v>111660000</v>
      </c>
      <c r="CW25" s="6">
        <v>111660000</v>
      </c>
      <c r="CX25">
        <v>120758000</v>
      </c>
      <c r="CY25">
        <v>120758000</v>
      </c>
      <c r="CZ25">
        <v>120758000</v>
      </c>
      <c r="DA25">
        <v>120758000</v>
      </c>
      <c r="DB25" s="6">
        <v>130534000</v>
      </c>
      <c r="DC25" s="6">
        <v>130534000</v>
      </c>
      <c r="DD25" s="6">
        <v>130534000</v>
      </c>
      <c r="DE25" s="6">
        <v>130534000</v>
      </c>
      <c r="DF25">
        <v>140666000</v>
      </c>
      <c r="DG25">
        <v>140666000</v>
      </c>
      <c r="DH25">
        <v>140666000</v>
      </c>
      <c r="DI25">
        <v>140666000</v>
      </c>
      <c r="DJ25" s="6">
        <v>153547000</v>
      </c>
      <c r="DK25" s="6">
        <v>153547000</v>
      </c>
      <c r="DL25" s="6">
        <v>153547000</v>
      </c>
      <c r="DM25" s="6">
        <v>153547000</v>
      </c>
      <c r="DN25">
        <v>3922000</v>
      </c>
      <c r="DO25">
        <v>3922000</v>
      </c>
      <c r="DP25">
        <v>3922000</v>
      </c>
      <c r="DQ25">
        <v>3922000</v>
      </c>
      <c r="DR25" s="7">
        <v>9240000</v>
      </c>
      <c r="DS25" s="7">
        <v>9240000</v>
      </c>
      <c r="DT25" s="7">
        <v>9240000</v>
      </c>
      <c r="DU25" s="7">
        <v>9240000</v>
      </c>
      <c r="DV25">
        <v>-6022000</v>
      </c>
      <c r="DW25">
        <v>-6022000</v>
      </c>
      <c r="DX25">
        <v>-6022000</v>
      </c>
      <c r="DY25">
        <v>-6022000</v>
      </c>
      <c r="DZ25" s="7">
        <v>3364000</v>
      </c>
      <c r="EA25" s="7">
        <v>3364000</v>
      </c>
      <c r="EB25" s="7">
        <v>3364000</v>
      </c>
      <c r="EC25" s="7">
        <v>3364000</v>
      </c>
      <c r="ED25">
        <v>-13096000</v>
      </c>
      <c r="EE25">
        <v>-13096000</v>
      </c>
      <c r="EF25">
        <v>-13096000</v>
      </c>
      <c r="EG25">
        <v>-13096000</v>
      </c>
      <c r="EH25" s="7">
        <v>4992000</v>
      </c>
      <c r="EI25" s="7">
        <v>4992000</v>
      </c>
      <c r="EJ25" s="7">
        <v>4992000</v>
      </c>
      <c r="EK25" s="7">
        <v>4992000</v>
      </c>
      <c r="EL25">
        <v>-18611000</v>
      </c>
      <c r="EM25">
        <v>-18611000</v>
      </c>
      <c r="EN25">
        <v>-18611000</v>
      </c>
      <c r="EO25">
        <v>-18611000</v>
      </c>
      <c r="EP25" s="7">
        <v>-22944000</v>
      </c>
      <c r="EQ25" s="7">
        <v>-22944000</v>
      </c>
      <c r="ER25" s="7">
        <v>-22944000</v>
      </c>
      <c r="ES25" s="7">
        <v>-22944000</v>
      </c>
      <c r="ET25" s="8">
        <v>0.41627751588968426</v>
      </c>
      <c r="EU25" s="8">
        <v>0.41627751588968426</v>
      </c>
      <c r="EV25" s="8">
        <v>0.41627751588968426</v>
      </c>
      <c r="EW25" s="8">
        <v>0.41627751588968426</v>
      </c>
      <c r="EX25" s="9">
        <v>0.39897329087067179</v>
      </c>
      <c r="EY25" s="9">
        <v>0.39897329087067179</v>
      </c>
      <c r="EZ25" s="9">
        <v>0.39897329087067179</v>
      </c>
      <c r="FA25" s="9">
        <v>0.39897329087067179</v>
      </c>
      <c r="FB25" s="8">
        <v>0.4435214415455952</v>
      </c>
      <c r="FC25" s="8">
        <v>0.4435214415455952</v>
      </c>
      <c r="FD25" s="8">
        <v>0.4435214415455952</v>
      </c>
      <c r="FE25" s="8">
        <v>0.4435214415455952</v>
      </c>
      <c r="FF25" s="9">
        <v>0.56002637831953361</v>
      </c>
      <c r="FG25" s="9">
        <v>0.56002637831953361</v>
      </c>
      <c r="FH25" s="9">
        <v>0.56002637831953361</v>
      </c>
      <c r="FI25" s="9">
        <v>0.56002637831953361</v>
      </c>
      <c r="FJ25" s="8">
        <v>0.54873123451621331</v>
      </c>
      <c r="FK25" s="8">
        <v>0.54873123451621331</v>
      </c>
      <c r="FL25" s="8">
        <v>0.54873123451621331</v>
      </c>
      <c r="FM25" s="8">
        <v>0.54873123451621331</v>
      </c>
      <c r="FN25" s="9">
        <v>0.5495699218350002</v>
      </c>
      <c r="FO25" s="9">
        <v>0.5495699218350002</v>
      </c>
      <c r="FP25" s="9">
        <v>0.5495699218350002</v>
      </c>
      <c r="FQ25" s="9">
        <v>0.5495699218350002</v>
      </c>
      <c r="FR25" s="8">
        <v>0.53930334211737152</v>
      </c>
      <c r="FS25" s="8">
        <v>0.53930334211737152</v>
      </c>
      <c r="FT25" s="8">
        <v>0.53930334211737152</v>
      </c>
      <c r="FU25" s="8">
        <v>0.53930334211737152</v>
      </c>
      <c r="FV25" s="9">
        <v>0.52005067220884127</v>
      </c>
      <c r="FW25" s="9">
        <v>0.52005067220884127</v>
      </c>
      <c r="FX25" s="9">
        <v>0.52005067220884127</v>
      </c>
      <c r="FY25" s="9">
        <v>0.52005067220884127</v>
      </c>
      <c r="FZ25">
        <v>-7.3830380482137672</v>
      </c>
      <c r="GA25">
        <v>-7.3830380482137672</v>
      </c>
      <c r="GB25">
        <v>-7.3830380482137672</v>
      </c>
      <c r="GC25">
        <v>-7.3830380482137672</v>
      </c>
      <c r="GD25" s="10">
        <v>8.2048556013963818</v>
      </c>
      <c r="GE25" s="10">
        <v>8.2048556013963818</v>
      </c>
      <c r="GF25" s="10">
        <v>8.2048556013963818</v>
      </c>
      <c r="GG25" s="10">
        <v>8.2048556013963818</v>
      </c>
      <c r="GH25">
        <v>2.4102108061556895</v>
      </c>
      <c r="GI25">
        <v>2.4102108061556895</v>
      </c>
      <c r="GJ25">
        <v>2.4102108061556895</v>
      </c>
      <c r="GK25">
        <v>2.4102108061556895</v>
      </c>
      <c r="GL25" s="10">
        <v>2.8006719352498761</v>
      </c>
      <c r="GM25" s="10">
        <v>2.8006719352498761</v>
      </c>
      <c r="GN25" s="10">
        <v>2.8006719352498761</v>
      </c>
      <c r="GO25" s="10">
        <v>2.8006719352498761</v>
      </c>
      <c r="GP25">
        <v>3.2302965191233346</v>
      </c>
      <c r="GQ25">
        <v>3.2302965191233346</v>
      </c>
      <c r="GR25">
        <v>3.2302965191233346</v>
      </c>
      <c r="GS25">
        <v>3.2302965191233346</v>
      </c>
      <c r="GT25" s="10">
        <v>4.6762897457253443</v>
      </c>
      <c r="GU25" s="10">
        <v>4.6762897457253443</v>
      </c>
      <c r="GV25" s="10">
        <v>4.6762897457253443</v>
      </c>
      <c r="GW25" s="10">
        <v>4.6762897457253443</v>
      </c>
      <c r="GX25">
        <v>5.5266534113173593</v>
      </c>
      <c r="GY25">
        <v>5.5266534113173593</v>
      </c>
      <c r="GZ25">
        <v>5.5266534113173593</v>
      </c>
      <c r="HA25">
        <v>5.5266534113173593</v>
      </c>
      <c r="HB25" s="10">
        <v>8.4064267459885205</v>
      </c>
      <c r="HC25" s="10">
        <v>8.4064267459885205</v>
      </c>
      <c r="HD25" s="10">
        <v>8.4064267459885205</v>
      </c>
      <c r="HE25" s="10">
        <v>8.4064267459885205</v>
      </c>
      <c r="HF25">
        <v>5275000</v>
      </c>
      <c r="HG25">
        <v>5275000</v>
      </c>
      <c r="HH25">
        <v>5275000</v>
      </c>
      <c r="HI25">
        <v>5275000</v>
      </c>
      <c r="HJ25" s="11">
        <v>2811000</v>
      </c>
      <c r="HK25" s="11">
        <v>2811000</v>
      </c>
      <c r="HL25" s="11">
        <v>2811000</v>
      </c>
      <c r="HM25" s="11">
        <v>2811000</v>
      </c>
      <c r="HN25">
        <v>2059000</v>
      </c>
      <c r="HO25">
        <v>2059000</v>
      </c>
      <c r="HP25">
        <v>2059000</v>
      </c>
      <c r="HQ25">
        <v>2059000</v>
      </c>
      <c r="HR25" s="11">
        <v>2768000</v>
      </c>
      <c r="HS25" s="11">
        <v>2768000</v>
      </c>
      <c r="HT25" s="11">
        <v>2768000</v>
      </c>
      <c r="HU25" s="11">
        <v>2768000</v>
      </c>
      <c r="HV25">
        <v>1163000</v>
      </c>
      <c r="HW25">
        <v>1163000</v>
      </c>
      <c r="HX25">
        <v>1163000</v>
      </c>
      <c r="HY25">
        <v>1163000</v>
      </c>
      <c r="HZ25" s="11">
        <v>29613000</v>
      </c>
      <c r="IA25" s="11">
        <v>29613000</v>
      </c>
      <c r="IB25" s="11">
        <v>29613000</v>
      </c>
      <c r="IC25" s="11">
        <v>29613000</v>
      </c>
      <c r="ID25">
        <v>26491000</v>
      </c>
      <c r="IE25">
        <v>26491000</v>
      </c>
      <c r="IF25">
        <v>26491000</v>
      </c>
      <c r="IG25">
        <v>26491000</v>
      </c>
      <c r="IH25" s="11">
        <v>2551000</v>
      </c>
      <c r="II25" s="11">
        <v>2551000</v>
      </c>
      <c r="IJ25" s="11">
        <v>2551000</v>
      </c>
      <c r="IK25" s="11">
        <v>2551000</v>
      </c>
      <c r="IL25" s="2">
        <v>36482</v>
      </c>
      <c r="IM25" s="2">
        <v>39586</v>
      </c>
      <c r="IN25" t="s">
        <v>104</v>
      </c>
    </row>
    <row r="26" spans="1:248" x14ac:dyDescent="0.3">
      <c r="A26" s="1" t="s">
        <v>211</v>
      </c>
      <c r="B26" s="2">
        <v>38097</v>
      </c>
      <c r="C26" s="2">
        <v>38097</v>
      </c>
      <c r="D26">
        <v>4608.5730000000003</v>
      </c>
      <c r="E26" t="s">
        <v>212</v>
      </c>
      <c r="F26" s="1" t="s">
        <v>213</v>
      </c>
      <c r="G26" t="s">
        <v>119</v>
      </c>
      <c r="H26" t="s">
        <v>214</v>
      </c>
      <c r="I26" t="s">
        <v>33</v>
      </c>
      <c r="J26" t="s">
        <v>106</v>
      </c>
      <c r="K26" t="s">
        <v>62</v>
      </c>
      <c r="L26" t="s">
        <v>71</v>
      </c>
      <c r="M26" t="s">
        <v>99</v>
      </c>
      <c r="N26" t="s">
        <v>33</v>
      </c>
      <c r="O26" t="s">
        <v>215</v>
      </c>
      <c r="P26" t="s">
        <v>216</v>
      </c>
      <c r="Q26" t="s">
        <v>40</v>
      </c>
      <c r="R26" t="s">
        <v>41</v>
      </c>
      <c r="S26" t="s">
        <v>217</v>
      </c>
      <c r="T26" s="3">
        <v>5.7923851241259622E-2</v>
      </c>
      <c r="U26" s="3">
        <v>5.7923851241259622E-2</v>
      </c>
      <c r="V26" s="3">
        <v>5.7923851241259622E-2</v>
      </c>
      <c r="W26" s="3">
        <v>5.7923851241259622E-2</v>
      </c>
      <c r="X26" s="4">
        <v>5.8599150897953436E-2</v>
      </c>
      <c r="Y26" s="4">
        <v>5.8599150897953436E-2</v>
      </c>
      <c r="Z26" s="4">
        <v>5.8599150897953436E-2</v>
      </c>
      <c r="AA26" s="4">
        <v>5.8599150897953436E-2</v>
      </c>
      <c r="AB26" s="3">
        <v>2.6980034294814308E-2</v>
      </c>
      <c r="AC26" s="3">
        <v>2.6980034294814308E-2</v>
      </c>
      <c r="AD26" s="3">
        <v>2.6980034294814308E-2</v>
      </c>
      <c r="AE26" s="3">
        <v>2.6980034294814308E-2</v>
      </c>
      <c r="AF26" s="4">
        <v>4.166861410509979E-2</v>
      </c>
      <c r="AG26" s="4">
        <v>4.166861410509979E-2</v>
      </c>
      <c r="AH26" s="4">
        <v>4.166861410509979E-2</v>
      </c>
      <c r="AI26" s="4">
        <v>4.166861410509979E-2</v>
      </c>
      <c r="AJ26" s="3">
        <v>4.9860629919425074E-2</v>
      </c>
      <c r="AK26" s="3">
        <v>4.9860629919425074E-2</v>
      </c>
      <c r="AL26" s="3">
        <v>4.9860629919425074E-2</v>
      </c>
      <c r="AM26" s="3">
        <v>4.9860629919425074E-2</v>
      </c>
      <c r="AN26" s="3">
        <f t="shared" si="0"/>
        <v>4.9860629919425074E-2</v>
      </c>
      <c r="AO26" s="4">
        <v>4.3362178498481188E-3</v>
      </c>
      <c r="AP26" s="4">
        <v>4.3362178498481188E-3</v>
      </c>
      <c r="AQ26" s="4">
        <v>4.3362178498481188E-3</v>
      </c>
      <c r="AR26" s="4">
        <v>4.3362178498481188E-3</v>
      </c>
      <c r="AS26" s="3">
        <v>7.8047783913951577E-2</v>
      </c>
      <c r="AT26" s="3">
        <v>7.8047783913951577E-2</v>
      </c>
      <c r="AU26" s="3">
        <v>7.8047783913951577E-2</v>
      </c>
      <c r="AV26" s="3">
        <v>7.8047783913951577E-2</v>
      </c>
      <c r="AW26" s="4">
        <v>3.3138247800778932E-2</v>
      </c>
      <c r="AX26" s="4">
        <v>3.3138247800778932E-2</v>
      </c>
      <c r="AY26" s="4">
        <v>3.3138247800778932E-2</v>
      </c>
      <c r="AZ26" s="4">
        <v>3.3138247800778932E-2</v>
      </c>
      <c r="BA26">
        <v>810617000</v>
      </c>
      <c r="BB26">
        <v>810617000</v>
      </c>
      <c r="BC26">
        <v>810617000</v>
      </c>
      <c r="BD26">
        <v>810617000</v>
      </c>
      <c r="BE26" s="5">
        <v>1023570000</v>
      </c>
      <c r="BF26" s="5">
        <v>1023570000</v>
      </c>
      <c r="BG26" s="5">
        <v>1023570000</v>
      </c>
      <c r="BH26" s="5">
        <v>1023570000</v>
      </c>
      <c r="BI26">
        <v>870075000</v>
      </c>
      <c r="BJ26">
        <v>870075000</v>
      </c>
      <c r="BK26">
        <v>870075000</v>
      </c>
      <c r="BL26">
        <v>870075000</v>
      </c>
      <c r="BM26" s="5">
        <v>812290000</v>
      </c>
      <c r="BN26" s="5">
        <v>812290000</v>
      </c>
      <c r="BO26" s="5">
        <v>812290000</v>
      </c>
      <c r="BP26" s="5">
        <v>812290000</v>
      </c>
      <c r="BQ26">
        <v>831011000</v>
      </c>
      <c r="BR26">
        <v>831011000</v>
      </c>
      <c r="BS26">
        <v>831011000</v>
      </c>
      <c r="BT26">
        <v>831011000</v>
      </c>
      <c r="BU26">
        <f t="shared" si="1"/>
        <v>831011000</v>
      </c>
      <c r="BV26" s="5">
        <v>827070000</v>
      </c>
      <c r="BW26" s="5">
        <v>827070000</v>
      </c>
      <c r="BX26" s="5">
        <v>827070000</v>
      </c>
      <c r="BY26" s="5">
        <v>827070000</v>
      </c>
      <c r="BZ26">
        <v>861003000</v>
      </c>
      <c r="CA26">
        <v>861003000</v>
      </c>
      <c r="CB26">
        <v>861003000</v>
      </c>
      <c r="CC26">
        <v>861003000</v>
      </c>
      <c r="CD26" s="5">
        <v>862453000</v>
      </c>
      <c r="CE26" s="5">
        <v>862453000</v>
      </c>
      <c r="CF26" s="5">
        <v>862453000</v>
      </c>
      <c r="CG26" s="5">
        <v>862453000</v>
      </c>
      <c r="CH26">
        <v>72415000</v>
      </c>
      <c r="CI26">
        <v>72415000</v>
      </c>
      <c r="CJ26">
        <v>72415000</v>
      </c>
      <c r="CK26">
        <v>72415000</v>
      </c>
      <c r="CL26" s="6">
        <v>97462000</v>
      </c>
      <c r="CM26" s="6">
        <v>97462000</v>
      </c>
      <c r="CN26" s="6">
        <v>97462000</v>
      </c>
      <c r="CO26" s="6">
        <v>97462000</v>
      </c>
      <c r="CP26">
        <v>121622000</v>
      </c>
      <c r="CQ26">
        <v>121622000</v>
      </c>
      <c r="CR26">
        <v>121622000</v>
      </c>
      <c r="CS26">
        <v>121622000</v>
      </c>
      <c r="CT26" s="6">
        <v>115691000</v>
      </c>
      <c r="CU26" s="6">
        <v>115691000</v>
      </c>
      <c r="CV26" s="6">
        <v>115691000</v>
      </c>
      <c r="CW26" s="6">
        <v>115691000</v>
      </c>
      <c r="CX26">
        <v>90308000</v>
      </c>
      <c r="CY26">
        <v>90308000</v>
      </c>
      <c r="CZ26">
        <v>90308000</v>
      </c>
      <c r="DA26">
        <v>90308000</v>
      </c>
      <c r="DB26" s="6">
        <v>120045000</v>
      </c>
      <c r="DC26" s="6">
        <v>120045000</v>
      </c>
      <c r="DD26" s="6">
        <v>120045000</v>
      </c>
      <c r="DE26" s="6">
        <v>120045000</v>
      </c>
      <c r="DF26">
        <v>85404000</v>
      </c>
      <c r="DG26">
        <v>85404000</v>
      </c>
      <c r="DH26">
        <v>85404000</v>
      </c>
      <c r="DI26">
        <v>85404000</v>
      </c>
      <c r="DJ26" s="6">
        <v>262616000</v>
      </c>
      <c r="DK26" s="6">
        <v>262616000</v>
      </c>
      <c r="DL26" s="6">
        <v>262616000</v>
      </c>
      <c r="DM26" s="6">
        <v>262616000</v>
      </c>
      <c r="DN26">
        <v>3897000</v>
      </c>
      <c r="DO26">
        <v>3897000</v>
      </c>
      <c r="DP26">
        <v>3897000</v>
      </c>
      <c r="DQ26">
        <v>40644000</v>
      </c>
      <c r="DR26" s="7">
        <v>40644000</v>
      </c>
      <c r="DS26" s="7">
        <v>40644000</v>
      </c>
      <c r="DT26" s="7">
        <v>40644000</v>
      </c>
      <c r="DU26" s="7">
        <v>51791000</v>
      </c>
      <c r="DV26">
        <v>51791000</v>
      </c>
      <c r="DW26">
        <v>51791000</v>
      </c>
      <c r="DX26">
        <v>51791000</v>
      </c>
      <c r="DY26">
        <v>39641000</v>
      </c>
      <c r="DZ26" s="7">
        <v>39641000</v>
      </c>
      <c r="EA26" s="7">
        <v>39641000</v>
      </c>
      <c r="EB26" s="7">
        <v>39641000</v>
      </c>
      <c r="EC26" s="7">
        <v>19672000</v>
      </c>
      <c r="ED26">
        <v>19672000</v>
      </c>
      <c r="EE26">
        <v>19672000</v>
      </c>
      <c r="EF26">
        <v>19672000</v>
      </c>
      <c r="EG26">
        <v>13543000</v>
      </c>
      <c r="EH26" s="7">
        <v>13543000</v>
      </c>
      <c r="EI26" s="7">
        <v>13543000</v>
      </c>
      <c r="EJ26" s="7">
        <v>13543000</v>
      </c>
      <c r="EK26" s="7">
        <v>13543000</v>
      </c>
      <c r="EL26">
        <v>13543000</v>
      </c>
      <c r="EM26">
        <v>13543000</v>
      </c>
      <c r="EN26">
        <v>10977000</v>
      </c>
      <c r="EO26">
        <v>82042000</v>
      </c>
      <c r="EP26" s="7">
        <v>82042000</v>
      </c>
      <c r="EQ26" s="7">
        <v>82042000</v>
      </c>
      <c r="ER26" s="7">
        <v>82042000</v>
      </c>
      <c r="ES26" s="7">
        <v>-72174000</v>
      </c>
      <c r="ET26" s="8">
        <v>0.87173597395564117</v>
      </c>
      <c r="EU26" s="8">
        <v>0.87173597395564117</v>
      </c>
      <c r="EV26" s="8">
        <v>0.87173597395564117</v>
      </c>
      <c r="EW26" s="8">
        <v>0.87173597395564117</v>
      </c>
      <c r="EX26" s="9">
        <v>0.76996492667819494</v>
      </c>
      <c r="EY26" s="9">
        <v>0.76996492667819494</v>
      </c>
      <c r="EZ26" s="9">
        <v>0.76996492667819494</v>
      </c>
      <c r="FA26" s="9">
        <v>0.76996492667819494</v>
      </c>
      <c r="FB26" s="8">
        <v>0.8159158693216102</v>
      </c>
      <c r="FC26" s="8">
        <v>0.8159158693216102</v>
      </c>
      <c r="FD26" s="8">
        <v>0.8159158693216102</v>
      </c>
      <c r="FE26" s="8">
        <v>0.8159158693216102</v>
      </c>
      <c r="FF26" s="9">
        <v>0.84440655430942146</v>
      </c>
      <c r="FG26" s="9">
        <v>0.84440655430942146</v>
      </c>
      <c r="FH26" s="9">
        <v>0.84440655430942146</v>
      </c>
      <c r="FI26" s="9">
        <v>0.84440655430942146</v>
      </c>
      <c r="FJ26" s="8">
        <v>0.81986279363329728</v>
      </c>
      <c r="FK26" s="8">
        <v>0.81986279363329728</v>
      </c>
      <c r="FL26" s="8">
        <v>0.81986279363329728</v>
      </c>
      <c r="FM26" s="8">
        <v>0.81986279363329728</v>
      </c>
      <c r="FN26" s="9">
        <v>0.80974524526339975</v>
      </c>
      <c r="FO26" s="9">
        <v>0.80974524526339975</v>
      </c>
      <c r="FP26" s="9">
        <v>0.80974524526339975</v>
      </c>
      <c r="FQ26" s="9">
        <v>0.80974524526339975</v>
      </c>
      <c r="FR26" s="8">
        <v>0.83290418267996746</v>
      </c>
      <c r="FS26" s="8">
        <v>0.83290418267996746</v>
      </c>
      <c r="FT26" s="8">
        <v>0.83290418267996746</v>
      </c>
      <c r="FU26" s="8">
        <v>0.83290418267996746</v>
      </c>
      <c r="FV26" s="9">
        <v>0.77528282700622531</v>
      </c>
      <c r="FW26" s="9">
        <v>0.77528282700622531</v>
      </c>
      <c r="FX26" s="9">
        <v>0.77528282700622531</v>
      </c>
      <c r="FY26" s="9">
        <v>0.77528282700622531</v>
      </c>
      <c r="FZ26">
        <v>0.92861761888984651</v>
      </c>
      <c r="GA26">
        <v>0.92861761888984651</v>
      </c>
      <c r="GB26">
        <v>0.92861761888984651</v>
      </c>
      <c r="GC26">
        <v>0.90297156700541092</v>
      </c>
      <c r="GD26" s="10">
        <v>0.86058222591502676</v>
      </c>
      <c r="GE26" s="10">
        <v>0.86058222591502676</v>
      </c>
      <c r="GF26" s="10">
        <v>0.86058222591502676</v>
      </c>
      <c r="GG26" s="10">
        <v>0.85340178935558497</v>
      </c>
      <c r="GH26">
        <v>0.84260365706953244</v>
      </c>
      <c r="GI26">
        <v>0.84260365706953244</v>
      </c>
      <c r="GJ26">
        <v>0.84260365706953244</v>
      </c>
      <c r="GK26">
        <v>0.85211324083727646</v>
      </c>
      <c r="GL26" s="10">
        <v>0.82858333046307731</v>
      </c>
      <c r="GM26" s="10">
        <v>0.82858333046307731</v>
      </c>
      <c r="GN26" s="10">
        <v>0.82858333046307731</v>
      </c>
      <c r="GO26" s="10">
        <v>0.55238888697538491</v>
      </c>
      <c r="GP26">
        <v>0.53480006971276206</v>
      </c>
      <c r="GQ26">
        <v>0.53480006971276206</v>
      </c>
      <c r="GR26">
        <v>0.53480006971276206</v>
      </c>
      <c r="GS26">
        <v>1.1350345008962619</v>
      </c>
      <c r="GT26" s="10">
        <v>5.1708397885229713</v>
      </c>
      <c r="GU26" s="10">
        <v>5.1708397885229713</v>
      </c>
      <c r="GV26" s="10">
        <v>5.1708397885229713</v>
      </c>
      <c r="GW26" s="10">
        <v>5.1708397885229713</v>
      </c>
      <c r="GX26">
        <v>2.7488895491912566</v>
      </c>
      <c r="GY26">
        <v>2.7488895491912566</v>
      </c>
      <c r="GZ26">
        <v>2.2338537023915643</v>
      </c>
      <c r="HA26">
        <v>2.6676152164141009</v>
      </c>
      <c r="HB26" s="10">
        <v>1.2037103566206691</v>
      </c>
      <c r="HC26" s="10">
        <v>1.2037103566206691</v>
      </c>
      <c r="HD26" s="10">
        <v>1.2037103566206691</v>
      </c>
      <c r="HE26" s="10">
        <v>1.1851173190657105</v>
      </c>
      <c r="HF26">
        <v>139073000</v>
      </c>
      <c r="HG26">
        <v>139073000</v>
      </c>
      <c r="HH26">
        <v>139073000</v>
      </c>
      <c r="HI26">
        <v>154304000</v>
      </c>
      <c r="HJ26" s="11">
        <v>154304000</v>
      </c>
      <c r="HK26" s="11">
        <v>154304000</v>
      </c>
      <c r="HL26" s="11">
        <v>154304000</v>
      </c>
      <c r="HM26" s="11">
        <v>468152000</v>
      </c>
      <c r="HN26">
        <v>468152000</v>
      </c>
      <c r="HO26">
        <v>468152000</v>
      </c>
      <c r="HP26">
        <v>468152000</v>
      </c>
      <c r="HQ26">
        <v>906641000</v>
      </c>
      <c r="HR26" s="11">
        <v>906641000</v>
      </c>
      <c r="HS26" s="11">
        <v>906641000</v>
      </c>
      <c r="HT26" s="11">
        <v>906641000</v>
      </c>
      <c r="HU26" s="11">
        <v>573252000</v>
      </c>
      <c r="HV26">
        <v>573252000</v>
      </c>
      <c r="HW26">
        <v>573252000</v>
      </c>
      <c r="HX26">
        <v>573252000</v>
      </c>
      <c r="HY26">
        <v>63383000</v>
      </c>
      <c r="HZ26" s="11">
        <v>63383000</v>
      </c>
      <c r="IA26" s="11">
        <v>63383000</v>
      </c>
      <c r="IB26" s="11">
        <v>63383000</v>
      </c>
      <c r="IC26" s="11">
        <v>63383000</v>
      </c>
      <c r="ID26">
        <v>63383000</v>
      </c>
      <c r="IE26">
        <v>63383000</v>
      </c>
      <c r="IF26">
        <v>138205000</v>
      </c>
      <c r="IG26">
        <v>142021000</v>
      </c>
      <c r="IH26" s="11">
        <v>142021000</v>
      </c>
      <c r="II26" s="11">
        <v>142021000</v>
      </c>
      <c r="IJ26" s="11">
        <v>142021000</v>
      </c>
      <c r="IK26" s="11">
        <v>81773000</v>
      </c>
      <c r="IL26" s="2">
        <v>36545</v>
      </c>
      <c r="IM26" s="2">
        <v>39649</v>
      </c>
      <c r="IN26" t="s">
        <v>213</v>
      </c>
    </row>
    <row r="27" spans="1:248" x14ac:dyDescent="0.3">
      <c r="A27" s="1" t="s">
        <v>218</v>
      </c>
      <c r="B27" s="2">
        <v>38075</v>
      </c>
      <c r="C27" s="2">
        <v>38075</v>
      </c>
      <c r="D27">
        <v>2354.4490000000001</v>
      </c>
      <c r="E27" t="s">
        <v>219</v>
      </c>
      <c r="F27" s="1" t="s">
        <v>220</v>
      </c>
      <c r="G27" t="s">
        <v>96</v>
      </c>
      <c r="H27" t="s">
        <v>221</v>
      </c>
      <c r="I27" t="s">
        <v>33</v>
      </c>
      <c r="J27" t="s">
        <v>222</v>
      </c>
      <c r="K27" s="1" t="s">
        <v>223</v>
      </c>
      <c r="L27" t="s">
        <v>96</v>
      </c>
      <c r="M27" t="s">
        <v>221</v>
      </c>
      <c r="N27" t="s">
        <v>33</v>
      </c>
      <c r="O27" t="s">
        <v>224</v>
      </c>
      <c r="P27" t="s">
        <v>216</v>
      </c>
      <c r="Q27" t="s">
        <v>40</v>
      </c>
      <c r="R27" t="s">
        <v>41</v>
      </c>
      <c r="S27" t="s">
        <v>225</v>
      </c>
      <c r="T27" s="3">
        <v>6.0980036297640657E-2</v>
      </c>
      <c r="U27" s="3">
        <v>6.0980036297640657E-2</v>
      </c>
      <c r="V27" s="3">
        <v>6.0980036297640657E-2</v>
      </c>
      <c r="W27" s="3">
        <v>6.0980036297640657E-2</v>
      </c>
      <c r="X27" s="4">
        <v>8.2478457119409113E-2</v>
      </c>
      <c r="Y27" s="4">
        <v>8.2478457119409113E-2</v>
      </c>
      <c r="Z27" s="4">
        <v>8.2478457119409113E-2</v>
      </c>
      <c r="AA27" s="4">
        <v>8.2478457119409113E-2</v>
      </c>
      <c r="AB27" s="3">
        <v>5.4200542005420054E-3</v>
      </c>
      <c r="AC27" s="3">
        <v>5.4200542005420054E-3</v>
      </c>
      <c r="AD27" s="3">
        <v>5.4200542005420054E-3</v>
      </c>
      <c r="AE27" s="3">
        <v>5.4200542005420054E-3</v>
      </c>
      <c r="AF27" s="4">
        <v>5.4200542005420054E-3</v>
      </c>
      <c r="AG27" s="4">
        <v>5.4200542005420054E-3</v>
      </c>
      <c r="AH27" s="4">
        <v>5.4200542005420054E-3</v>
      </c>
      <c r="AI27" s="4">
        <v>3.4877667881311816E-2</v>
      </c>
      <c r="AJ27" s="3">
        <v>-2.8148148148148148E-2</v>
      </c>
      <c r="AK27" s="3">
        <v>-2.8148148148148148E-2</v>
      </c>
      <c r="AL27" s="3">
        <v>-2.8148148148148148E-2</v>
      </c>
      <c r="AM27" s="3">
        <v>-2.8148148148148148E-2</v>
      </c>
      <c r="AN27" s="3">
        <f t="shared" si="0"/>
        <v>-2.8148148148148148E-2</v>
      </c>
      <c r="AO27" s="4">
        <v>3.3718689788053949E-3</v>
      </c>
      <c r="AP27" s="4">
        <v>3.3718689788053949E-3</v>
      </c>
      <c r="AQ27" s="4">
        <v>3.3718689788053949E-3</v>
      </c>
      <c r="AR27" s="4">
        <v>3.3718689788053949E-3</v>
      </c>
      <c r="AS27" s="3">
        <v>5.4377379010331706E-3</v>
      </c>
      <c r="AT27" s="3">
        <v>5.4377379010331706E-3</v>
      </c>
      <c r="AU27" s="3">
        <v>5.4377379010331706E-3</v>
      </c>
      <c r="AV27" s="3">
        <v>5.4377379010331706E-3</v>
      </c>
      <c r="AW27" s="4">
        <v>5.774278215223097E-3</v>
      </c>
      <c r="AX27" s="4">
        <v>5.774278215223097E-3</v>
      </c>
      <c r="AY27" s="4">
        <v>5.774278215223097E-3</v>
      </c>
      <c r="AZ27" s="4">
        <v>5.774278215223097E-3</v>
      </c>
      <c r="BA27">
        <v>1589000000</v>
      </c>
      <c r="BB27">
        <v>1589000000</v>
      </c>
      <c r="BC27">
        <v>1589000000</v>
      </c>
      <c r="BD27">
        <v>1589000000</v>
      </c>
      <c r="BE27" s="5">
        <v>1793000000</v>
      </c>
      <c r="BF27" s="5">
        <v>1793000000</v>
      </c>
      <c r="BG27" s="5">
        <v>1793000000</v>
      </c>
      <c r="BH27" s="5">
        <v>1793000000</v>
      </c>
      <c r="BI27">
        <v>1590000000</v>
      </c>
      <c r="BJ27">
        <v>1590000000</v>
      </c>
      <c r="BK27">
        <v>1590000000</v>
      </c>
      <c r="BL27">
        <v>1590000000</v>
      </c>
      <c r="BM27" s="5">
        <v>1590000000</v>
      </c>
      <c r="BN27" s="5">
        <v>1590000000</v>
      </c>
      <c r="BO27" s="5">
        <v>1590000000</v>
      </c>
      <c r="BP27" s="5">
        <v>1554000000</v>
      </c>
      <c r="BQ27">
        <v>1687000000</v>
      </c>
      <c r="BR27">
        <v>1687000000</v>
      </c>
      <c r="BS27">
        <v>1687000000</v>
      </c>
      <c r="BT27">
        <v>1687000000</v>
      </c>
      <c r="BU27">
        <f t="shared" si="1"/>
        <v>1687000000</v>
      </c>
      <c r="BV27" s="5">
        <v>1888000000</v>
      </c>
      <c r="BW27" s="5">
        <v>1888000000</v>
      </c>
      <c r="BX27" s="5">
        <v>1888000000</v>
      </c>
      <c r="BY27" s="5">
        <v>1888000000</v>
      </c>
      <c r="BZ27">
        <v>1959000000</v>
      </c>
      <c r="CA27">
        <v>1959000000</v>
      </c>
      <c r="CB27">
        <v>1959000000</v>
      </c>
      <c r="CC27">
        <v>1959000000</v>
      </c>
      <c r="CD27" s="5">
        <v>602000000</v>
      </c>
      <c r="CE27" s="5">
        <v>602000000</v>
      </c>
      <c r="CF27" s="5">
        <v>602000000</v>
      </c>
      <c r="CG27" s="5">
        <v>602000000</v>
      </c>
      <c r="CH27">
        <v>204000000</v>
      </c>
      <c r="CI27">
        <v>204000000</v>
      </c>
      <c r="CJ27">
        <v>204000000</v>
      </c>
      <c r="CK27">
        <v>204000000</v>
      </c>
      <c r="CL27" s="6">
        <v>215000000</v>
      </c>
      <c r="CM27" s="6">
        <v>215000000</v>
      </c>
      <c r="CN27" s="6">
        <v>215000000</v>
      </c>
      <c r="CO27" s="6">
        <v>215000000</v>
      </c>
      <c r="CP27">
        <v>169000000</v>
      </c>
      <c r="CQ27">
        <v>169000000</v>
      </c>
      <c r="CR27">
        <v>169000000</v>
      </c>
      <c r="CS27">
        <v>169000000</v>
      </c>
      <c r="CT27" s="6">
        <v>169000000</v>
      </c>
      <c r="CU27" s="6">
        <v>169000000</v>
      </c>
      <c r="CV27" s="6">
        <v>169000000</v>
      </c>
      <c r="CW27" s="6">
        <v>154000000</v>
      </c>
      <c r="CX27">
        <v>130000000</v>
      </c>
      <c r="CY27">
        <v>130000000</v>
      </c>
      <c r="CZ27">
        <v>130000000</v>
      </c>
      <c r="DA27">
        <v>130000000</v>
      </c>
      <c r="DB27" s="6">
        <v>164000000</v>
      </c>
      <c r="DC27" s="6">
        <v>164000000</v>
      </c>
      <c r="DD27" s="6">
        <v>164000000</v>
      </c>
      <c r="DE27" s="6">
        <v>164000000</v>
      </c>
      <c r="DF27">
        <v>194000000</v>
      </c>
      <c r="DG27">
        <v>194000000</v>
      </c>
      <c r="DH27">
        <v>194000000</v>
      </c>
      <c r="DI27">
        <v>194000000</v>
      </c>
      <c r="DJ27" s="6">
        <v>50000000</v>
      </c>
      <c r="DK27" s="6">
        <v>50000000</v>
      </c>
      <c r="DL27" s="6">
        <v>50000000</v>
      </c>
      <c r="DM27" s="6">
        <v>50000000</v>
      </c>
      <c r="DN27">
        <v>-180000000</v>
      </c>
      <c r="DO27">
        <v>-180000000</v>
      </c>
      <c r="DP27">
        <v>-180000000</v>
      </c>
      <c r="DQ27">
        <v>-180000000</v>
      </c>
      <c r="DR27" s="7">
        <v>-201000000</v>
      </c>
      <c r="DS27" s="7">
        <v>-201000000</v>
      </c>
      <c r="DT27" s="7">
        <v>-201000000</v>
      </c>
      <c r="DU27" s="7">
        <v>-201000000</v>
      </c>
      <c r="DV27">
        <v>68000000</v>
      </c>
      <c r="DW27">
        <v>68000000</v>
      </c>
      <c r="DX27">
        <v>68000000</v>
      </c>
      <c r="DY27">
        <v>68000000</v>
      </c>
      <c r="DZ27" s="7">
        <v>-17000000</v>
      </c>
      <c r="EA27" s="7">
        <v>-17000000</v>
      </c>
      <c r="EB27" s="7">
        <v>-17000000</v>
      </c>
      <c r="EC27" s="7">
        <v>-17000000</v>
      </c>
      <c r="ED27">
        <v>-227000000</v>
      </c>
      <c r="EE27">
        <v>-227000000</v>
      </c>
      <c r="EF27">
        <v>-227000000</v>
      </c>
      <c r="EG27">
        <v>-227000000</v>
      </c>
      <c r="EH27" s="7">
        <v>162000000</v>
      </c>
      <c r="EI27" s="7">
        <v>162000000</v>
      </c>
      <c r="EJ27" s="7">
        <v>162000000</v>
      </c>
      <c r="EK27" s="7">
        <v>162000000</v>
      </c>
      <c r="EL27">
        <v>29000000</v>
      </c>
      <c r="EM27">
        <v>29000000</v>
      </c>
      <c r="EN27">
        <v>29000000</v>
      </c>
      <c r="EO27">
        <v>29000000</v>
      </c>
      <c r="EP27" s="7">
        <v>-16000000</v>
      </c>
      <c r="EQ27" s="7">
        <v>-16000000</v>
      </c>
      <c r="ER27" s="7">
        <v>-16000000</v>
      </c>
      <c r="ES27" s="7">
        <v>-16000000</v>
      </c>
      <c r="ET27" s="8">
        <v>0.30018879798615483</v>
      </c>
      <c r="EU27" s="8">
        <v>0.30018879798615483</v>
      </c>
      <c r="EV27" s="8">
        <v>0.30018879798615483</v>
      </c>
      <c r="EW27" s="8">
        <v>0.30018879798615483</v>
      </c>
      <c r="EX27" s="9">
        <v>0.29503625209146683</v>
      </c>
      <c r="EY27" s="9">
        <v>0.29503625209146683</v>
      </c>
      <c r="EZ27" s="9">
        <v>0.29503625209146683</v>
      </c>
      <c r="FA27" s="9">
        <v>0.29503625209146683</v>
      </c>
      <c r="FB27" s="8">
        <v>0.2069182389937107</v>
      </c>
      <c r="FC27" s="8">
        <v>0.2069182389937107</v>
      </c>
      <c r="FD27" s="8">
        <v>0.2069182389937107</v>
      </c>
      <c r="FE27" s="8">
        <v>0.2069182389937107</v>
      </c>
      <c r="FF27" s="9">
        <v>0.2069182389937107</v>
      </c>
      <c r="FG27" s="9">
        <v>0.2069182389937107</v>
      </c>
      <c r="FH27" s="9">
        <v>0.2069182389937107</v>
      </c>
      <c r="FI27" s="9">
        <v>0.15572715572715573</v>
      </c>
      <c r="FJ27" s="8">
        <v>0.12863070539419086</v>
      </c>
      <c r="FK27" s="8">
        <v>0.12863070539419086</v>
      </c>
      <c r="FL27" s="8">
        <v>0.12863070539419086</v>
      </c>
      <c r="FM27" s="8">
        <v>0.12863070539419086</v>
      </c>
      <c r="FN27" s="9">
        <v>0.15148305084745764</v>
      </c>
      <c r="FO27" s="9">
        <v>0.15148305084745764</v>
      </c>
      <c r="FP27" s="9">
        <v>0.15148305084745764</v>
      </c>
      <c r="FQ27" s="9">
        <v>0.15148305084745764</v>
      </c>
      <c r="FR27" s="8">
        <v>0.12455334354262379</v>
      </c>
      <c r="FS27" s="8">
        <v>0.12455334354262379</v>
      </c>
      <c r="FT27" s="8">
        <v>0.12455334354262379</v>
      </c>
      <c r="FU27" s="8">
        <v>0.12455334354262379</v>
      </c>
      <c r="FV27" s="9">
        <v>0.1079734219269103</v>
      </c>
      <c r="FW27" s="9">
        <v>0.1079734219269103</v>
      </c>
      <c r="FX27" s="9">
        <v>0.1079734219269103</v>
      </c>
      <c r="FY27" s="9">
        <v>0.1079734219269103</v>
      </c>
      <c r="FZ27">
        <v>1.0857142857142856</v>
      </c>
      <c r="GA27">
        <v>1.0857142857142856</v>
      </c>
      <c r="GB27">
        <v>1.0857142857142856</v>
      </c>
      <c r="GC27">
        <v>1.0857142857142856</v>
      </c>
      <c r="GD27" s="10">
        <v>1.2177009155645981</v>
      </c>
      <c r="GE27" s="10">
        <v>1.2177009155645981</v>
      </c>
      <c r="GF27" s="10">
        <v>1.2177009155645981</v>
      </c>
      <c r="GG27" s="10">
        <v>1.2177009155645981</v>
      </c>
      <c r="GH27">
        <v>2.4142857142857141</v>
      </c>
      <c r="GI27">
        <v>2.4142857142857141</v>
      </c>
      <c r="GJ27">
        <v>2.4142857142857141</v>
      </c>
      <c r="GK27">
        <v>2.4142857142857141</v>
      </c>
      <c r="GL27" s="10">
        <v>2.5346938775510206</v>
      </c>
      <c r="GM27" s="10">
        <v>2.5346938775510206</v>
      </c>
      <c r="GN27" s="10">
        <v>2.5346938775510206</v>
      </c>
      <c r="GO27" s="10">
        <v>-35.485714285714288</v>
      </c>
      <c r="GP27">
        <v>-16.12087912087912</v>
      </c>
      <c r="GQ27">
        <v>-16.12087912087912</v>
      </c>
      <c r="GR27">
        <v>-16.12087912087912</v>
      </c>
      <c r="GS27">
        <v>-16.12087912087912</v>
      </c>
      <c r="GT27" s="10">
        <v>-25.545454545454547</v>
      </c>
      <c r="GU27" s="10">
        <v>-25.545454545454547</v>
      </c>
      <c r="GV27" s="10">
        <v>-25.545454545454547</v>
      </c>
      <c r="GW27" s="10">
        <v>-25.545454545454547</v>
      </c>
      <c r="GX27">
        <v>-29.868421052631579</v>
      </c>
      <c r="GY27">
        <v>-29.868421052631579</v>
      </c>
      <c r="GZ27">
        <v>-29.868421052631579</v>
      </c>
      <c r="HA27">
        <v>-29.868421052631579</v>
      </c>
      <c r="HB27" s="10">
        <v>5.3636363636363633</v>
      </c>
      <c r="HC27" s="10">
        <v>5.3636363636363633</v>
      </c>
      <c r="HD27" s="10">
        <v>5.3636363636363633</v>
      </c>
      <c r="HE27" s="10">
        <v>5.3636363636363633</v>
      </c>
      <c r="HF27">
        <v>110000000</v>
      </c>
      <c r="HG27">
        <v>110000000</v>
      </c>
      <c r="HH27">
        <v>110000000</v>
      </c>
      <c r="HI27">
        <v>110000000</v>
      </c>
      <c r="HJ27" s="11">
        <v>107000000</v>
      </c>
      <c r="HK27" s="11">
        <v>107000000</v>
      </c>
      <c r="HL27" s="11">
        <v>107000000</v>
      </c>
      <c r="HM27" s="11">
        <v>107000000</v>
      </c>
      <c r="HN27">
        <v>114000000</v>
      </c>
      <c r="HO27">
        <v>114000000</v>
      </c>
      <c r="HP27">
        <v>114000000</v>
      </c>
      <c r="HQ27">
        <v>114000000</v>
      </c>
      <c r="HR27" s="11">
        <v>125000000</v>
      </c>
      <c r="HS27" s="11">
        <v>125000000</v>
      </c>
      <c r="HT27" s="11">
        <v>125000000</v>
      </c>
      <c r="HU27" s="11">
        <v>125000000</v>
      </c>
      <c r="HV27">
        <v>209000000</v>
      </c>
      <c r="HW27">
        <v>209000000</v>
      </c>
      <c r="HX27">
        <v>209000000</v>
      </c>
      <c r="HY27">
        <v>209000000</v>
      </c>
      <c r="HZ27" s="11">
        <v>344000000</v>
      </c>
      <c r="IA27" s="11">
        <v>344000000</v>
      </c>
      <c r="IB27" s="11">
        <v>344000000</v>
      </c>
      <c r="IC27" s="11">
        <v>344000000</v>
      </c>
      <c r="ID27">
        <v>279000000</v>
      </c>
      <c r="IE27">
        <v>279000000</v>
      </c>
      <c r="IF27">
        <v>279000000</v>
      </c>
      <c r="IG27">
        <v>279000000</v>
      </c>
      <c r="IH27" s="11">
        <v>76000000</v>
      </c>
      <c r="II27" s="11">
        <v>76000000</v>
      </c>
      <c r="IJ27" s="11">
        <v>76000000</v>
      </c>
      <c r="IK27" s="11">
        <v>76000000</v>
      </c>
      <c r="IL27" s="2">
        <v>36523</v>
      </c>
      <c r="IM27" s="2">
        <v>39627</v>
      </c>
      <c r="IN27" t="s">
        <v>220</v>
      </c>
    </row>
    <row r="28" spans="1:248" x14ac:dyDescent="0.3">
      <c r="A28" s="1" t="s">
        <v>226</v>
      </c>
      <c r="B28" s="2">
        <v>38190</v>
      </c>
      <c r="C28" s="2">
        <v>38190</v>
      </c>
      <c r="D28">
        <v>2196.2040000000002</v>
      </c>
      <c r="E28" t="s">
        <v>227</v>
      </c>
      <c r="F28" s="1" t="s">
        <v>228</v>
      </c>
      <c r="G28" t="s">
        <v>229</v>
      </c>
      <c r="H28" t="s">
        <v>230</v>
      </c>
      <c r="I28" t="s">
        <v>33</v>
      </c>
      <c r="J28" t="s">
        <v>231</v>
      </c>
      <c r="K28" s="1" t="s">
        <v>232</v>
      </c>
      <c r="L28" t="s">
        <v>229</v>
      </c>
      <c r="M28" t="s">
        <v>230</v>
      </c>
      <c r="N28" t="s">
        <v>33</v>
      </c>
      <c r="O28" t="s">
        <v>233</v>
      </c>
      <c r="P28" t="s">
        <v>234</v>
      </c>
      <c r="Q28" t="s">
        <v>40</v>
      </c>
      <c r="R28" t="s">
        <v>41</v>
      </c>
      <c r="S28" t="s">
        <v>235</v>
      </c>
      <c r="T28" s="3">
        <v>-1.9439494405304601E-2</v>
      </c>
      <c r="U28" s="3">
        <v>-1.9439494405304601E-2</v>
      </c>
      <c r="V28" s="3">
        <v>-1.9439494405304601E-2</v>
      </c>
      <c r="W28" s="3">
        <v>-1.9439494405304601E-2</v>
      </c>
      <c r="X28" s="4">
        <v>-8.7600141054231376E-2</v>
      </c>
      <c r="Y28" s="4">
        <v>-8.7600141054231376E-2</v>
      </c>
      <c r="Z28" s="4">
        <v>-8.7600141054231376E-2</v>
      </c>
      <c r="AA28" s="4">
        <v>-8.7600141054231376E-2</v>
      </c>
      <c r="AB28" s="3">
        <v>5.7402992556496599E-2</v>
      </c>
      <c r="AC28" s="3">
        <v>5.7402992556496599E-2</v>
      </c>
      <c r="AD28" s="3">
        <v>5.7402992556496599E-2</v>
      </c>
      <c r="AE28" s="3">
        <v>5.7402992556496599E-2</v>
      </c>
      <c r="AF28" s="4">
        <v>4.7219762683397733E-2</v>
      </c>
      <c r="AG28" s="4">
        <v>4.7219762683397733E-2</v>
      </c>
      <c r="AH28" s="4">
        <v>4.7219762683397733E-2</v>
      </c>
      <c r="AI28" s="4">
        <v>4.7219762683397733E-2</v>
      </c>
      <c r="AJ28" s="3">
        <v>7.8602027259143975E-2</v>
      </c>
      <c r="AK28" s="3">
        <v>7.8602027259143975E-2</v>
      </c>
      <c r="AL28" s="3">
        <v>7.8602027259143975E-2</v>
      </c>
      <c r="AM28" s="3">
        <v>7.8602027259143975E-2</v>
      </c>
      <c r="AN28" s="3">
        <f t="shared" si="0"/>
        <v>7.8602027259143975E-2</v>
      </c>
      <c r="AO28" s="4">
        <v>1.5744605730430537E-2</v>
      </c>
      <c r="AP28" s="4">
        <v>1.5744605730430537E-2</v>
      </c>
      <c r="AQ28" s="4">
        <v>1.5744605730430537E-2</v>
      </c>
      <c r="AR28" s="4">
        <v>1.5744605730430537E-2</v>
      </c>
      <c r="AS28" s="3">
        <v>5.4587977441675111E-3</v>
      </c>
      <c r="AT28" s="3">
        <v>5.4587977441675111E-3</v>
      </c>
      <c r="AU28" s="3">
        <v>5.4587977441675111E-3</v>
      </c>
      <c r="AV28" s="3">
        <v>5.4587977441675111E-3</v>
      </c>
      <c r="AW28" s="4">
        <v>2.9016465741746801E-2</v>
      </c>
      <c r="AX28" s="4">
        <v>2.9016465741746801E-2</v>
      </c>
      <c r="AY28" s="4">
        <v>2.9016465741746801E-2</v>
      </c>
      <c r="AZ28" s="4">
        <v>2.9016465741746801E-2</v>
      </c>
      <c r="BA28">
        <v>1122951000</v>
      </c>
      <c r="BB28">
        <v>1122951000</v>
      </c>
      <c r="BC28">
        <v>1122951000</v>
      </c>
      <c r="BD28">
        <v>1122951000</v>
      </c>
      <c r="BE28" s="5">
        <v>1172400000</v>
      </c>
      <c r="BF28" s="5">
        <v>1172400000</v>
      </c>
      <c r="BG28" s="5">
        <v>1172400000</v>
      </c>
      <c r="BH28" s="5">
        <v>1172400000</v>
      </c>
      <c r="BI28">
        <v>1296119000</v>
      </c>
      <c r="BJ28">
        <v>1296119000</v>
      </c>
      <c r="BK28">
        <v>1296119000</v>
      </c>
      <c r="BL28">
        <v>1296119000</v>
      </c>
      <c r="BM28" s="5">
        <v>1729382000</v>
      </c>
      <c r="BN28" s="5">
        <v>1729382000</v>
      </c>
      <c r="BO28" s="5">
        <v>1729382000</v>
      </c>
      <c r="BP28" s="5">
        <v>1729382000</v>
      </c>
      <c r="BQ28">
        <v>1678232000</v>
      </c>
      <c r="BR28">
        <v>1678232000</v>
      </c>
      <c r="BS28">
        <v>1678232000</v>
      </c>
      <c r="BT28">
        <v>1678232000</v>
      </c>
      <c r="BU28">
        <f t="shared" si="1"/>
        <v>1678232000</v>
      </c>
      <c r="BV28" s="5">
        <v>1698732000</v>
      </c>
      <c r="BW28" s="5">
        <v>1698732000</v>
      </c>
      <c r="BX28" s="5">
        <v>1698732000</v>
      </c>
      <c r="BY28" s="5">
        <v>1698732000</v>
      </c>
      <c r="BZ28">
        <v>1663960000</v>
      </c>
      <c r="CA28">
        <v>1663960000</v>
      </c>
      <c r="CB28">
        <v>1663960000</v>
      </c>
      <c r="CC28">
        <v>1663960000</v>
      </c>
      <c r="CD28" s="5">
        <v>2303222000</v>
      </c>
      <c r="CE28" s="5">
        <v>2303222000</v>
      </c>
      <c r="CF28" s="5">
        <v>2303222000</v>
      </c>
      <c r="CG28" s="5">
        <v>2303222000</v>
      </c>
      <c r="CH28">
        <v>54202000</v>
      </c>
      <c r="CI28">
        <v>54202000</v>
      </c>
      <c r="CJ28">
        <v>54202000</v>
      </c>
      <c r="CK28">
        <v>54202000</v>
      </c>
      <c r="CL28" s="6">
        <v>36307000</v>
      </c>
      <c r="CM28" s="6">
        <v>36307000</v>
      </c>
      <c r="CN28" s="6">
        <v>36307000</v>
      </c>
      <c r="CO28" s="6">
        <v>36307000</v>
      </c>
      <c r="CP28">
        <v>42143000</v>
      </c>
      <c r="CQ28">
        <v>42143000</v>
      </c>
      <c r="CR28">
        <v>42143000</v>
      </c>
      <c r="CS28">
        <v>42143000</v>
      </c>
      <c r="CT28" s="6">
        <v>71331000</v>
      </c>
      <c r="CU28" s="6">
        <v>71331000</v>
      </c>
      <c r="CV28" s="6">
        <v>71331000</v>
      </c>
      <c r="CW28" s="6">
        <v>71331000</v>
      </c>
      <c r="CX28">
        <v>60663000</v>
      </c>
      <c r="CY28">
        <v>60663000</v>
      </c>
      <c r="CZ28">
        <v>60663000</v>
      </c>
      <c r="DA28">
        <v>60663000</v>
      </c>
      <c r="DB28" s="6">
        <v>50158000</v>
      </c>
      <c r="DC28" s="6">
        <v>50158000</v>
      </c>
      <c r="DD28" s="6">
        <v>50158000</v>
      </c>
      <c r="DE28" s="6">
        <v>50158000</v>
      </c>
      <c r="DF28">
        <v>40029000</v>
      </c>
      <c r="DG28">
        <v>40029000</v>
      </c>
      <c r="DH28">
        <v>40029000</v>
      </c>
      <c r="DI28">
        <v>40029000</v>
      </c>
      <c r="DJ28" s="6">
        <v>50860000</v>
      </c>
      <c r="DK28" s="6">
        <v>50860000</v>
      </c>
      <c r="DL28" s="6">
        <v>50860000</v>
      </c>
      <c r="DM28" s="6">
        <v>50860000</v>
      </c>
      <c r="DN28">
        <v>54435000</v>
      </c>
      <c r="DO28">
        <v>54435000</v>
      </c>
      <c r="DP28">
        <v>54435000</v>
      </c>
      <c r="DQ28">
        <v>54435000</v>
      </c>
      <c r="DR28" s="7">
        <v>1390000</v>
      </c>
      <c r="DS28" s="7">
        <v>1390000</v>
      </c>
      <c r="DT28" s="7">
        <v>1390000</v>
      </c>
      <c r="DU28" s="7">
        <v>1390000</v>
      </c>
      <c r="DV28">
        <v>-344000</v>
      </c>
      <c r="DW28">
        <v>-344000</v>
      </c>
      <c r="DX28">
        <v>-344000</v>
      </c>
      <c r="DY28">
        <v>-344000</v>
      </c>
      <c r="DZ28" s="7">
        <v>5044000</v>
      </c>
      <c r="EA28" s="7">
        <v>5044000</v>
      </c>
      <c r="EB28" s="7">
        <v>5044000</v>
      </c>
      <c r="EC28" s="7">
        <v>5044000</v>
      </c>
      <c r="ED28">
        <v>-16716000</v>
      </c>
      <c r="EE28">
        <v>-16716000</v>
      </c>
      <c r="EF28">
        <v>-16716000</v>
      </c>
      <c r="EG28">
        <v>-16716000</v>
      </c>
      <c r="EH28" s="7">
        <v>8000000</v>
      </c>
      <c r="EI28" s="7">
        <v>8000000</v>
      </c>
      <c r="EJ28" s="7">
        <v>8000000</v>
      </c>
      <c r="EK28" s="7">
        <v>8000000</v>
      </c>
      <c r="EL28">
        <v>-66394000</v>
      </c>
      <c r="EM28">
        <v>-66394000</v>
      </c>
      <c r="EN28">
        <v>-66394000</v>
      </c>
      <c r="EO28">
        <v>-66394000</v>
      </c>
      <c r="EP28" s="7">
        <v>-6237000</v>
      </c>
      <c r="EQ28" s="7">
        <v>-6237000</v>
      </c>
      <c r="ER28" s="7">
        <v>-6237000</v>
      </c>
      <c r="ES28" s="7">
        <v>-6237000</v>
      </c>
      <c r="ET28" s="8">
        <v>0.1077838659033208</v>
      </c>
      <c r="EU28" s="8">
        <v>0.1077838659033208</v>
      </c>
      <c r="EV28" s="8">
        <v>0.1077838659033208</v>
      </c>
      <c r="EW28" s="8">
        <v>0.1077838659033208</v>
      </c>
      <c r="EX28" s="9">
        <v>0.10221852610030706</v>
      </c>
      <c r="EY28" s="9">
        <v>0.10221852610030706</v>
      </c>
      <c r="EZ28" s="9">
        <v>0.10221852610030706</v>
      </c>
      <c r="FA28" s="9">
        <v>0.10221852610030706</v>
      </c>
      <c r="FB28" s="8">
        <v>0.12251035591639348</v>
      </c>
      <c r="FC28" s="8">
        <v>0.12251035591639348</v>
      </c>
      <c r="FD28" s="8">
        <v>0.12251035591639348</v>
      </c>
      <c r="FE28" s="8">
        <v>0.12251035591639348</v>
      </c>
      <c r="FF28" s="9">
        <v>0.12840540724952612</v>
      </c>
      <c r="FG28" s="9">
        <v>0.12840540724952612</v>
      </c>
      <c r="FH28" s="9">
        <v>0.12840540724952612</v>
      </c>
      <c r="FI28" s="9">
        <v>0.12840540724952612</v>
      </c>
      <c r="FJ28" s="8">
        <v>0.17528625362881889</v>
      </c>
      <c r="FK28" s="8">
        <v>0.17528625362881889</v>
      </c>
      <c r="FL28" s="8">
        <v>0.17528625362881889</v>
      </c>
      <c r="FM28" s="8">
        <v>0.17528625362881889</v>
      </c>
      <c r="FN28" s="9">
        <v>0.17545439775079294</v>
      </c>
      <c r="FO28" s="9">
        <v>0.17545439775079294</v>
      </c>
      <c r="FP28" s="9">
        <v>0.17545439775079294</v>
      </c>
      <c r="FQ28" s="9">
        <v>0.17545439775079294</v>
      </c>
      <c r="FR28" s="8">
        <v>0.14908230967090555</v>
      </c>
      <c r="FS28" s="8">
        <v>0.14908230967090555</v>
      </c>
      <c r="FT28" s="8">
        <v>0.14908230967090555</v>
      </c>
      <c r="FU28" s="8">
        <v>0.14908230967090555</v>
      </c>
      <c r="FV28" s="9">
        <v>0.17626264424358573</v>
      </c>
      <c r="FW28" s="9">
        <v>0.17626264424358573</v>
      </c>
      <c r="FX28" s="9">
        <v>0.17626264424358573</v>
      </c>
      <c r="FY28" s="9">
        <v>0.17626264424358573</v>
      </c>
      <c r="FZ28">
        <v>14.021220746902111</v>
      </c>
      <c r="GA28">
        <v>14.021220746902111</v>
      </c>
      <c r="GB28">
        <v>14.021220746902111</v>
      </c>
      <c r="GC28">
        <v>14.021220746902111</v>
      </c>
      <c r="GD28" s="10">
        <v>-12.716673723431281</v>
      </c>
      <c r="GE28" s="10">
        <v>-12.716673723431281</v>
      </c>
      <c r="GF28" s="10">
        <v>-12.716673723431281</v>
      </c>
      <c r="GG28" s="10">
        <v>-12.716673723431281</v>
      </c>
      <c r="GH28">
        <v>2.5298270603353514</v>
      </c>
      <c r="GI28">
        <v>2.5298270603353514</v>
      </c>
      <c r="GJ28">
        <v>2.5298270603353514</v>
      </c>
      <c r="GK28">
        <v>2.5298270603353514</v>
      </c>
      <c r="GL28" s="10">
        <v>2.6017610530568178</v>
      </c>
      <c r="GM28" s="10">
        <v>2.6017610530568178</v>
      </c>
      <c r="GN28" s="10">
        <v>2.6017610530568178</v>
      </c>
      <c r="GO28" s="10">
        <v>2.6017610530568178</v>
      </c>
      <c r="GP28">
        <v>2.6646519650468274</v>
      </c>
      <c r="GQ28">
        <v>2.6646519650468274</v>
      </c>
      <c r="GR28">
        <v>2.6646519650468274</v>
      </c>
      <c r="GS28">
        <v>2.6646519650468274</v>
      </c>
      <c r="GT28" s="10">
        <v>1.3623599558695889</v>
      </c>
      <c r="GU28" s="10">
        <v>1.3623599558695889</v>
      </c>
      <c r="GV28" s="10">
        <v>1.3623599558695889</v>
      </c>
      <c r="GW28" s="10">
        <v>1.3623599558695889</v>
      </c>
      <c r="GX28">
        <v>1.864034266172204</v>
      </c>
      <c r="GY28">
        <v>1.864034266172204</v>
      </c>
      <c r="GZ28">
        <v>1.864034266172204</v>
      </c>
      <c r="HA28">
        <v>1.864034266172204</v>
      </c>
      <c r="HB28" s="10">
        <v>1.2123099692502228</v>
      </c>
      <c r="HC28" s="10">
        <v>1.2123099692502228</v>
      </c>
      <c r="HD28" s="10">
        <v>1.2123099692502228</v>
      </c>
      <c r="HE28" s="10">
        <v>1.2123099692502228</v>
      </c>
      <c r="HF28">
        <v>119305000</v>
      </c>
      <c r="HG28">
        <v>119305000</v>
      </c>
      <c r="HH28">
        <v>119305000</v>
      </c>
      <c r="HI28">
        <v>119305000</v>
      </c>
      <c r="HJ28" s="11">
        <v>34075000</v>
      </c>
      <c r="HK28" s="11">
        <v>34075000</v>
      </c>
      <c r="HL28" s="11">
        <v>34075000</v>
      </c>
      <c r="HM28" s="11">
        <v>34075000</v>
      </c>
      <c r="HN28">
        <v>219432000</v>
      </c>
      <c r="HO28">
        <v>219432000</v>
      </c>
      <c r="HP28">
        <v>219432000</v>
      </c>
      <c r="HQ28">
        <v>219432000</v>
      </c>
      <c r="HR28" s="11">
        <v>244412000</v>
      </c>
      <c r="HS28" s="11">
        <v>244412000</v>
      </c>
      <c r="HT28" s="11">
        <v>244412000</v>
      </c>
      <c r="HU28" s="11">
        <v>244412000</v>
      </c>
      <c r="HV28">
        <v>333248000</v>
      </c>
      <c r="HW28">
        <v>333248000</v>
      </c>
      <c r="HX28">
        <v>333248000</v>
      </c>
      <c r="HY28">
        <v>333248000</v>
      </c>
      <c r="HZ28" s="11">
        <v>70949000</v>
      </c>
      <c r="IA28" s="11">
        <v>70949000</v>
      </c>
      <c r="IB28" s="11">
        <v>70949000</v>
      </c>
      <c r="IC28" s="11">
        <v>70949000</v>
      </c>
      <c r="ID28">
        <v>230115000</v>
      </c>
      <c r="IE28">
        <v>230115000</v>
      </c>
      <c r="IF28">
        <v>230115000</v>
      </c>
      <c r="IG28">
        <v>230115000</v>
      </c>
      <c r="IH28" s="11">
        <v>317163000</v>
      </c>
      <c r="II28" s="11">
        <v>317163000</v>
      </c>
      <c r="IJ28" s="11">
        <v>317163000</v>
      </c>
      <c r="IK28" s="11">
        <v>317163000</v>
      </c>
      <c r="IL28" s="2">
        <v>36638</v>
      </c>
      <c r="IM28" s="2">
        <v>39742</v>
      </c>
      <c r="IN28" t="s">
        <v>228</v>
      </c>
    </row>
    <row r="29" spans="1:248" x14ac:dyDescent="0.3">
      <c r="A29" s="1" t="s">
        <v>236</v>
      </c>
      <c r="B29" s="2">
        <v>38254</v>
      </c>
      <c r="C29" s="2">
        <v>38254</v>
      </c>
      <c r="D29">
        <v>15</v>
      </c>
      <c r="E29" t="s">
        <v>237</v>
      </c>
      <c r="F29" s="1" t="s">
        <v>238</v>
      </c>
      <c r="G29" t="s">
        <v>46</v>
      </c>
      <c r="H29" t="s">
        <v>239</v>
      </c>
      <c r="I29" t="s">
        <v>33</v>
      </c>
      <c r="J29" t="s">
        <v>106</v>
      </c>
      <c r="K29" t="s">
        <v>62</v>
      </c>
      <c r="L29" t="s">
        <v>71</v>
      </c>
      <c r="M29" t="s">
        <v>99</v>
      </c>
      <c r="N29" t="s">
        <v>240</v>
      </c>
      <c r="O29" t="s">
        <v>62</v>
      </c>
      <c r="P29" t="s">
        <v>62</v>
      </c>
      <c r="Q29" t="s">
        <v>40</v>
      </c>
      <c r="R29" t="s">
        <v>41</v>
      </c>
      <c r="S29" t="s">
        <v>241</v>
      </c>
      <c r="T29" s="3">
        <v>-6.4765596515131169E-2</v>
      </c>
      <c r="U29" s="3">
        <v>-6.4765596515131169E-2</v>
      </c>
      <c r="V29" s="3">
        <v>-0.18370087644896804</v>
      </c>
      <c r="W29" s="3">
        <v>-0.18370087644896804</v>
      </c>
      <c r="X29" s="4">
        <v>-0.18370087644896804</v>
      </c>
      <c r="Y29" s="4">
        <v>-0.18370087644896804</v>
      </c>
      <c r="Z29" s="4">
        <v>-0.45927444448511917</v>
      </c>
      <c r="AA29" s="4">
        <v>-0.45927444448511917</v>
      </c>
      <c r="AB29" s="3">
        <v>-0.45927444448511917</v>
      </c>
      <c r="AC29" s="3">
        <v>-0.45927444448511917</v>
      </c>
      <c r="AD29" s="3">
        <v>-2.5634556189130544E-2</v>
      </c>
      <c r="AE29" s="3">
        <v>-2.5634556189130544E-2</v>
      </c>
      <c r="AF29" s="4">
        <v>-2.5634556189130544E-2</v>
      </c>
      <c r="AG29" s="4">
        <v>-2.5634556189130544E-2</v>
      </c>
      <c r="AH29" s="4">
        <v>0.1320329347186826</v>
      </c>
      <c r="AI29" s="4">
        <v>0.1320329347186826</v>
      </c>
      <c r="AJ29" s="3">
        <v>0.1320329347186826</v>
      </c>
      <c r="AK29" s="3">
        <v>0.1320329347186826</v>
      </c>
      <c r="AL29" s="3">
        <v>0.1320329347186826</v>
      </c>
      <c r="AM29" s="3">
        <v>0.1320329347186826</v>
      </c>
      <c r="AN29" s="3">
        <f t="shared" si="0"/>
        <v>0.1320329347186826</v>
      </c>
      <c r="AO29" s="4">
        <v>0.1320329347186826</v>
      </c>
      <c r="AP29" s="4">
        <v>-5.2218280384262765E-3</v>
      </c>
      <c r="AQ29" s="4">
        <v>-0.3755002704164413</v>
      </c>
      <c r="AR29" s="4">
        <v>-0.3755002704164413</v>
      </c>
      <c r="AS29" s="3">
        <v>-0.3755002704164413</v>
      </c>
      <c r="AT29" s="3">
        <v>-0.3755002704164413</v>
      </c>
      <c r="AU29" s="3">
        <v>-0.11899181480546642</v>
      </c>
      <c r="AV29" s="3">
        <v>-0.11899181480546642</v>
      </c>
      <c r="AW29" s="4">
        <v>-0.11899181480546642</v>
      </c>
      <c r="AX29" s="4">
        <v>-0.11899181480546642</v>
      </c>
      <c r="AY29" s="4">
        <v>9.1010305746667047E-2</v>
      </c>
      <c r="AZ29" s="4">
        <v>9.1010305746667047E-2</v>
      </c>
      <c r="BA29">
        <v>151205000</v>
      </c>
      <c r="BB29">
        <v>151205000</v>
      </c>
      <c r="BC29">
        <v>115118000</v>
      </c>
      <c r="BD29">
        <v>115118000</v>
      </c>
      <c r="BE29" s="5">
        <v>115118000</v>
      </c>
      <c r="BF29" s="5">
        <v>115118000</v>
      </c>
      <c r="BG29" s="5">
        <v>101987000</v>
      </c>
      <c r="BH29" s="5">
        <v>101987000</v>
      </c>
      <c r="BI29">
        <v>101987000</v>
      </c>
      <c r="BJ29">
        <v>101987000</v>
      </c>
      <c r="BK29">
        <v>101105000</v>
      </c>
      <c r="BL29">
        <v>101105000</v>
      </c>
      <c r="BM29" s="5">
        <v>101105000</v>
      </c>
      <c r="BN29" s="5">
        <v>101105000</v>
      </c>
      <c r="BO29" s="5">
        <v>117142000</v>
      </c>
      <c r="BP29" s="5">
        <v>117142000</v>
      </c>
      <c r="BQ29">
        <v>117142000</v>
      </c>
      <c r="BR29">
        <v>117142000</v>
      </c>
      <c r="BS29">
        <v>117142000</v>
      </c>
      <c r="BT29">
        <v>117142000</v>
      </c>
      <c r="BU29">
        <f t="shared" si="1"/>
        <v>117142000</v>
      </c>
      <c r="BV29" s="5">
        <v>117142000</v>
      </c>
      <c r="BW29" s="5">
        <v>128903000</v>
      </c>
      <c r="BX29" s="5">
        <v>125326000</v>
      </c>
      <c r="BY29" s="5">
        <v>125326000</v>
      </c>
      <c r="BZ29">
        <v>125326000</v>
      </c>
      <c r="CA29">
        <v>125326000</v>
      </c>
      <c r="CB29">
        <v>125309000</v>
      </c>
      <c r="CC29">
        <v>125309000</v>
      </c>
      <c r="CD29" s="5">
        <v>125309000</v>
      </c>
      <c r="CE29" s="5">
        <v>125309000</v>
      </c>
      <c r="CF29" s="5">
        <v>145066000</v>
      </c>
      <c r="CG29" s="5">
        <v>145066000</v>
      </c>
      <c r="CH29">
        <v>39892000</v>
      </c>
      <c r="CI29">
        <v>39892000</v>
      </c>
      <c r="CJ29">
        <v>42004000</v>
      </c>
      <c r="CK29">
        <v>42004000</v>
      </c>
      <c r="CL29" s="6">
        <v>42004000</v>
      </c>
      <c r="CM29" s="6">
        <v>42004000</v>
      </c>
      <c r="CN29" s="6">
        <v>28055000</v>
      </c>
      <c r="CO29" s="6">
        <v>28055000</v>
      </c>
      <c r="CP29">
        <v>28055000</v>
      </c>
      <c r="CQ29">
        <v>28055000</v>
      </c>
      <c r="CR29">
        <v>25935000</v>
      </c>
      <c r="CS29">
        <v>25935000</v>
      </c>
      <c r="CT29" s="6">
        <v>25935000</v>
      </c>
      <c r="CU29" s="6">
        <v>25935000</v>
      </c>
      <c r="CV29" s="6">
        <v>29036000</v>
      </c>
      <c r="CW29" s="6">
        <v>29036000</v>
      </c>
      <c r="CX29">
        <v>29036000</v>
      </c>
      <c r="CY29">
        <v>29036000</v>
      </c>
      <c r="CZ29">
        <v>29036000</v>
      </c>
      <c r="DA29">
        <v>29036000</v>
      </c>
      <c r="DB29" s="6">
        <v>29036000</v>
      </c>
      <c r="DC29" s="6">
        <v>34741000</v>
      </c>
      <c r="DD29" s="6">
        <v>37705000</v>
      </c>
      <c r="DE29" s="6">
        <v>37705000</v>
      </c>
      <c r="DF29">
        <v>37705000</v>
      </c>
      <c r="DG29">
        <v>37705000</v>
      </c>
      <c r="DH29">
        <v>35031000</v>
      </c>
      <c r="DI29">
        <v>35031000</v>
      </c>
      <c r="DJ29" s="6">
        <v>35031000</v>
      </c>
      <c r="DK29" s="6">
        <v>35031000</v>
      </c>
      <c r="DL29" s="6">
        <v>34055000</v>
      </c>
      <c r="DM29" s="6">
        <v>34055000</v>
      </c>
      <c r="DN29">
        <v>-1967000</v>
      </c>
      <c r="DO29">
        <v>-1967000</v>
      </c>
      <c r="DP29">
        <v>7274000</v>
      </c>
      <c r="DQ29">
        <v>7274000</v>
      </c>
      <c r="DR29" s="7">
        <v>7274000</v>
      </c>
      <c r="DS29" s="7">
        <v>7274000</v>
      </c>
      <c r="DT29" s="7">
        <v>1053000</v>
      </c>
      <c r="DU29" s="7">
        <v>1053000</v>
      </c>
      <c r="DV29">
        <v>1053000</v>
      </c>
      <c r="DW29">
        <v>1053000</v>
      </c>
      <c r="DX29">
        <v>-3186000</v>
      </c>
      <c r="DY29">
        <v>-3186000</v>
      </c>
      <c r="DZ29" s="7">
        <v>-3186000</v>
      </c>
      <c r="EA29" s="7">
        <v>-3186000</v>
      </c>
      <c r="EB29" s="7">
        <v>-4518000</v>
      </c>
      <c r="EC29" s="7">
        <v>-4518000</v>
      </c>
      <c r="ED29">
        <v>-4518000</v>
      </c>
      <c r="EE29">
        <v>-4518000</v>
      </c>
      <c r="EF29">
        <v>-4518000</v>
      </c>
      <c r="EG29">
        <v>-4518000</v>
      </c>
      <c r="EH29" s="7">
        <v>-4518000</v>
      </c>
      <c r="EI29" s="7">
        <v>-6275000</v>
      </c>
      <c r="EJ29" s="7">
        <v>6271000</v>
      </c>
      <c r="EK29" s="7">
        <v>6271000</v>
      </c>
      <c r="EL29">
        <v>6271000</v>
      </c>
      <c r="EM29">
        <v>6271000</v>
      </c>
      <c r="EN29">
        <v>-2606000</v>
      </c>
      <c r="EO29">
        <v>-2606000</v>
      </c>
      <c r="EP29" s="7">
        <v>-2606000</v>
      </c>
      <c r="EQ29" s="7">
        <v>-2606000</v>
      </c>
      <c r="ER29" s="7">
        <v>-8862000</v>
      </c>
      <c r="ES29" s="7">
        <v>-8862000</v>
      </c>
      <c r="ET29" s="8">
        <v>0.32333586852286633</v>
      </c>
      <c r="EU29" s="8">
        <v>0.32333586852286633</v>
      </c>
      <c r="EV29" s="8">
        <v>0.32483191160374575</v>
      </c>
      <c r="EW29" s="8">
        <v>0.32483191160374575</v>
      </c>
      <c r="EX29" s="9">
        <v>0.32483191160374575</v>
      </c>
      <c r="EY29" s="9">
        <v>0.32483191160374575</v>
      </c>
      <c r="EZ29" s="9">
        <v>0.31675605714453803</v>
      </c>
      <c r="FA29" s="9">
        <v>0.31675605714453803</v>
      </c>
      <c r="FB29" s="8">
        <v>0.31675605714453803</v>
      </c>
      <c r="FC29" s="8">
        <v>0.31675605714453803</v>
      </c>
      <c r="FD29" s="8">
        <v>0.2965827604965135</v>
      </c>
      <c r="FE29" s="8">
        <v>0.2965827604965135</v>
      </c>
      <c r="FF29" s="9">
        <v>0.2965827604965135</v>
      </c>
      <c r="FG29" s="9">
        <v>0.2965827604965135</v>
      </c>
      <c r="FH29" s="9">
        <v>0.28815454747229857</v>
      </c>
      <c r="FI29" s="9">
        <v>0.28815454747229857</v>
      </c>
      <c r="FJ29" s="8">
        <v>0.28815454747229857</v>
      </c>
      <c r="FK29" s="8">
        <v>0.28815454747229857</v>
      </c>
      <c r="FL29" s="8">
        <v>0.28815454747229857</v>
      </c>
      <c r="FM29" s="8">
        <v>0.28815454747229857</v>
      </c>
      <c r="FN29" s="9">
        <v>0.28815454747229857</v>
      </c>
      <c r="FO29" s="9">
        <v>0.28769695042008331</v>
      </c>
      <c r="FP29" s="9">
        <v>0.26348882115442923</v>
      </c>
      <c r="FQ29" s="9">
        <v>0.26348882115442923</v>
      </c>
      <c r="FR29" s="8">
        <v>0.26348882115442923</v>
      </c>
      <c r="FS29" s="8">
        <v>0.26348882115442923</v>
      </c>
      <c r="FT29" s="8">
        <v>0.27296522995155975</v>
      </c>
      <c r="FU29" s="8">
        <v>0.27296522995155975</v>
      </c>
      <c r="FV29" s="9">
        <v>0.27296522995155975</v>
      </c>
      <c r="FW29" s="9">
        <v>0.27296522995155975</v>
      </c>
      <c r="FX29" s="9">
        <v>0.27377193829015756</v>
      </c>
      <c r="FY29" s="9">
        <v>0.27377193829015756</v>
      </c>
      <c r="FZ29">
        <v>0.21755662432687961</v>
      </c>
      <c r="GA29">
        <v>0.21755662432687961</v>
      </c>
      <c r="GB29">
        <v>0.16164656197665106</v>
      </c>
      <c r="GC29">
        <v>0.16164656197665106</v>
      </c>
      <c r="GD29" s="10">
        <v>0.16164656197665106</v>
      </c>
      <c r="GE29" s="10">
        <v>0.16164656197665106</v>
      </c>
      <c r="GF29" s="10">
        <v>0.18979165110895377</v>
      </c>
      <c r="GG29" s="10">
        <v>0.18979165110895377</v>
      </c>
      <c r="GH29">
        <v>0.18979165110895377</v>
      </c>
      <c r="GI29">
        <v>0.18979165110895377</v>
      </c>
      <c r="GJ29">
        <v>0.34374666239453167</v>
      </c>
      <c r="GK29">
        <v>0.34374666239453167</v>
      </c>
      <c r="GL29" s="10">
        <v>0.34374666239453167</v>
      </c>
      <c r="GM29" s="10">
        <v>0.34374666239453167</v>
      </c>
      <c r="GN29" s="10">
        <v>1.0022092124157738</v>
      </c>
      <c r="GO29" s="10">
        <v>1.0022092124157738</v>
      </c>
      <c r="GP29">
        <v>1.0022092124157738</v>
      </c>
      <c r="GQ29">
        <v>1.0022092124157738</v>
      </c>
      <c r="GR29">
        <v>1.0022092124157738</v>
      </c>
      <c r="GS29">
        <v>1.0022092124157738</v>
      </c>
      <c r="GT29" s="10">
        <v>1.0022092124157738</v>
      </c>
      <c r="GU29" s="10">
        <v>0.11453726619872601</v>
      </c>
      <c r="GV29" s="10">
        <v>0.22548910005589715</v>
      </c>
      <c r="GW29" s="10">
        <v>0.22548910005589715</v>
      </c>
      <c r="GX29">
        <v>0.22548910005589715</v>
      </c>
      <c r="GY29">
        <v>0.22548910005589715</v>
      </c>
      <c r="GZ29">
        <v>0.22709706751534439</v>
      </c>
      <c r="HA29">
        <v>0.22709706751534439</v>
      </c>
      <c r="HB29" s="10">
        <v>0.22709706751534439</v>
      </c>
      <c r="HC29" s="10">
        <v>0.22709706751534439</v>
      </c>
      <c r="HD29" s="10">
        <v>0.22160316319194823</v>
      </c>
      <c r="HE29" s="10">
        <v>0.22160316319194823</v>
      </c>
      <c r="HF29">
        <v>5510000</v>
      </c>
      <c r="HG29">
        <v>5510000</v>
      </c>
      <c r="HH29">
        <v>1327000</v>
      </c>
      <c r="HI29">
        <v>1327000</v>
      </c>
      <c r="HJ29" s="11">
        <v>1327000</v>
      </c>
      <c r="HK29" s="11">
        <v>1327000</v>
      </c>
      <c r="HL29" s="11">
        <v>2138000</v>
      </c>
      <c r="HM29" s="11">
        <v>2138000</v>
      </c>
      <c r="HN29">
        <v>2138000</v>
      </c>
      <c r="HO29">
        <v>2138000</v>
      </c>
      <c r="HP29">
        <v>1163000</v>
      </c>
      <c r="HQ29">
        <v>1163000</v>
      </c>
      <c r="HR29" s="11">
        <v>1163000</v>
      </c>
      <c r="HS29" s="11">
        <v>1163000</v>
      </c>
      <c r="HT29" s="11">
        <v>1872000</v>
      </c>
      <c r="HU29" s="11">
        <v>1872000</v>
      </c>
      <c r="HV29">
        <v>1872000</v>
      </c>
      <c r="HW29">
        <v>1872000</v>
      </c>
      <c r="HX29">
        <v>1872000</v>
      </c>
      <c r="HY29">
        <v>1872000</v>
      </c>
      <c r="HZ29" s="11">
        <v>1872000</v>
      </c>
      <c r="IA29" s="11">
        <v>6239000</v>
      </c>
      <c r="IB29" s="11">
        <v>5305000</v>
      </c>
      <c r="IC29" s="11">
        <v>5305000</v>
      </c>
      <c r="ID29">
        <v>5305000</v>
      </c>
      <c r="IE29">
        <v>5305000</v>
      </c>
      <c r="IF29">
        <v>14504000</v>
      </c>
      <c r="IG29">
        <v>14504000</v>
      </c>
      <c r="IH29" s="11">
        <v>14504000</v>
      </c>
      <c r="II29" s="11">
        <v>14504000</v>
      </c>
      <c r="IJ29" s="11">
        <v>8419000</v>
      </c>
      <c r="IK29" s="11">
        <v>8419000</v>
      </c>
      <c r="IL29" s="2">
        <v>36702</v>
      </c>
      <c r="IM29" s="2">
        <v>39806</v>
      </c>
      <c r="IN29" t="s">
        <v>238</v>
      </c>
    </row>
    <row r="30" spans="1:248" x14ac:dyDescent="0.3">
      <c r="A30" s="1" t="s">
        <v>242</v>
      </c>
      <c r="B30" s="2">
        <v>38285</v>
      </c>
      <c r="C30" s="2">
        <v>38492</v>
      </c>
      <c r="D30">
        <v>1145.8579999999999</v>
      </c>
      <c r="E30" t="s">
        <v>243</v>
      </c>
      <c r="F30" s="1" t="s">
        <v>244</v>
      </c>
      <c r="G30" t="s">
        <v>229</v>
      </c>
      <c r="H30" t="s">
        <v>245</v>
      </c>
      <c r="I30" t="s">
        <v>33</v>
      </c>
      <c r="J30" t="s">
        <v>246</v>
      </c>
      <c r="K30" t="s">
        <v>62</v>
      </c>
      <c r="L30" t="s">
        <v>71</v>
      </c>
      <c r="M30" t="s">
        <v>99</v>
      </c>
      <c r="N30" t="s">
        <v>33</v>
      </c>
      <c r="O30" t="s">
        <v>247</v>
      </c>
      <c r="P30" t="s">
        <v>248</v>
      </c>
      <c r="Q30" t="s">
        <v>40</v>
      </c>
      <c r="R30" t="s">
        <v>41</v>
      </c>
      <c r="S30" t="s">
        <v>249</v>
      </c>
      <c r="T30" s="3">
        <v>7.1130983601666491E-3</v>
      </c>
      <c r="U30" s="3">
        <v>7.1130983601666491E-3</v>
      </c>
      <c r="V30" s="3">
        <v>7.1671235843740161E-2</v>
      </c>
      <c r="W30" s="3">
        <v>7.1671235843740161E-2</v>
      </c>
      <c r="X30" s="4">
        <v>7.1671235843740161E-2</v>
      </c>
      <c r="Y30" s="4">
        <v>7.1671235843740161E-2</v>
      </c>
      <c r="Z30" s="4">
        <v>8.9076963083684527E-2</v>
      </c>
      <c r="AA30" s="4">
        <v>8.9076963083684527E-2</v>
      </c>
      <c r="AB30" s="3">
        <v>8.9076963083684527E-2</v>
      </c>
      <c r="AC30" s="3">
        <v>8.9076963083684527E-2</v>
      </c>
      <c r="AD30" s="3">
        <v>0.10169721045834715</v>
      </c>
      <c r="AE30" s="3">
        <v>0.10169721045834715</v>
      </c>
      <c r="AF30" s="4">
        <v>0.10169721045834715</v>
      </c>
      <c r="AG30" s="4">
        <v>0.10169721045834715</v>
      </c>
      <c r="AH30" s="4">
        <v>6.5993353329163437E-2</v>
      </c>
      <c r="AI30" s="4">
        <v>6.5993353329163437E-2</v>
      </c>
      <c r="AJ30" s="3">
        <v>6.5993353329163437E-2</v>
      </c>
      <c r="AK30" s="3">
        <v>6.5993353329163437E-2</v>
      </c>
      <c r="AL30" s="3">
        <v>1.6694363528516162E-2</v>
      </c>
      <c r="AM30" s="3">
        <v>1.6694363528516162E-2</v>
      </c>
      <c r="AN30" s="3">
        <f t="shared" si="0"/>
        <v>4.1343858428839801E-2</v>
      </c>
      <c r="AO30" s="4">
        <v>1.6694363528516162E-2</v>
      </c>
      <c r="AP30" s="4">
        <v>1.6694363528516162E-2</v>
      </c>
      <c r="AQ30" s="4">
        <v>4.4045444675168896E-2</v>
      </c>
      <c r="AR30" s="4">
        <v>4.4045444675168896E-2</v>
      </c>
      <c r="AS30" s="3">
        <v>4.4045444675168896E-2</v>
      </c>
      <c r="AT30" s="3">
        <v>4.4045444675168896E-2</v>
      </c>
      <c r="AU30" s="3">
        <v>3.1150357169340288E-2</v>
      </c>
      <c r="AV30" s="3">
        <v>3.1150357169340288E-2</v>
      </c>
      <c r="AW30" s="4">
        <v>3.1150357169340288E-2</v>
      </c>
      <c r="AX30" s="4">
        <v>3.1150357169340288E-2</v>
      </c>
      <c r="AY30" s="4">
        <v>-8.4608537688600646E-2</v>
      </c>
      <c r="AZ30" s="4">
        <v>-8.4608537688600646E-2</v>
      </c>
      <c r="BA30">
        <v>1210498000</v>
      </c>
      <c r="BB30">
        <v>1210498000</v>
      </c>
      <c r="BC30">
        <v>1139052000</v>
      </c>
      <c r="BD30">
        <v>1139052000</v>
      </c>
      <c r="BE30" s="5">
        <v>1139052000</v>
      </c>
      <c r="BF30" s="5">
        <v>1139052000</v>
      </c>
      <c r="BG30" s="5">
        <v>1138491000</v>
      </c>
      <c r="BH30" s="5">
        <v>1138491000</v>
      </c>
      <c r="BI30">
        <v>1138491000</v>
      </c>
      <c r="BJ30">
        <v>1138491000</v>
      </c>
      <c r="BK30">
        <v>1186350000</v>
      </c>
      <c r="BL30">
        <v>1186350000</v>
      </c>
      <c r="BM30" s="5">
        <v>1186350000</v>
      </c>
      <c r="BN30" s="5">
        <v>1186350000</v>
      </c>
      <c r="BO30" s="5">
        <v>992662000</v>
      </c>
      <c r="BP30" s="5">
        <v>992662000</v>
      </c>
      <c r="BQ30">
        <v>992662000</v>
      </c>
      <c r="BR30">
        <v>992662000</v>
      </c>
      <c r="BS30">
        <v>960330000</v>
      </c>
      <c r="BT30">
        <v>960330000</v>
      </c>
      <c r="BU30">
        <f t="shared" si="1"/>
        <v>976496000</v>
      </c>
      <c r="BV30" s="5">
        <v>960330000</v>
      </c>
      <c r="BW30" s="5">
        <v>960330000</v>
      </c>
      <c r="BX30" s="5">
        <v>952579000</v>
      </c>
      <c r="BY30" s="5">
        <v>952579000</v>
      </c>
      <c r="BZ30">
        <v>952579000</v>
      </c>
      <c r="CA30">
        <v>952579000</v>
      </c>
      <c r="CB30">
        <v>749375000</v>
      </c>
      <c r="CC30">
        <v>749375000</v>
      </c>
      <c r="CD30" s="5">
        <v>749375000</v>
      </c>
      <c r="CE30" s="5">
        <v>749375000</v>
      </c>
      <c r="CF30" s="5">
        <v>942216000</v>
      </c>
      <c r="CG30" s="5">
        <v>942216000</v>
      </c>
      <c r="CH30">
        <v>292288000</v>
      </c>
      <c r="CI30">
        <v>292288000</v>
      </c>
      <c r="CJ30">
        <v>282194000</v>
      </c>
      <c r="CK30">
        <v>282194000</v>
      </c>
      <c r="CL30" s="6">
        <v>282194000</v>
      </c>
      <c r="CM30" s="6">
        <v>282194000</v>
      </c>
      <c r="CN30" s="6">
        <v>258953000</v>
      </c>
      <c r="CO30" s="6">
        <v>258953000</v>
      </c>
      <c r="CP30">
        <v>258953000</v>
      </c>
      <c r="CQ30">
        <v>258953000</v>
      </c>
      <c r="CR30">
        <v>276134000</v>
      </c>
      <c r="CS30">
        <v>276134000</v>
      </c>
      <c r="CT30" s="6">
        <v>276134000</v>
      </c>
      <c r="CU30" s="6">
        <v>276134000</v>
      </c>
      <c r="CV30" s="6">
        <v>245443000</v>
      </c>
      <c r="CW30" s="6">
        <v>245443000</v>
      </c>
      <c r="CX30">
        <v>245443000</v>
      </c>
      <c r="CY30">
        <v>245443000</v>
      </c>
      <c r="CZ30">
        <v>248630000</v>
      </c>
      <c r="DA30">
        <v>248630000</v>
      </c>
      <c r="DB30" s="6">
        <v>248630000</v>
      </c>
      <c r="DC30" s="6">
        <v>248630000</v>
      </c>
      <c r="DD30" s="6">
        <v>308394000</v>
      </c>
      <c r="DE30" s="6">
        <v>308394000</v>
      </c>
      <c r="DF30">
        <v>308394000</v>
      </c>
      <c r="DG30">
        <v>308394000</v>
      </c>
      <c r="DH30">
        <v>248874000</v>
      </c>
      <c r="DI30">
        <v>248874000</v>
      </c>
      <c r="DJ30" s="6">
        <v>248874000</v>
      </c>
      <c r="DK30" s="6">
        <v>248874000</v>
      </c>
      <c r="DL30" s="6">
        <v>304208000</v>
      </c>
      <c r="DM30" s="6">
        <v>304208000</v>
      </c>
      <c r="DN30">
        <v>34911000</v>
      </c>
      <c r="DO30">
        <v>34911000</v>
      </c>
      <c r="DP30">
        <v>11257000</v>
      </c>
      <c r="DQ30">
        <v>11257000</v>
      </c>
      <c r="DR30" s="7">
        <v>11257000</v>
      </c>
      <c r="DS30" s="7">
        <v>11257000</v>
      </c>
      <c r="DT30" s="7">
        <v>-7375000</v>
      </c>
      <c r="DU30" s="7">
        <v>-7375000</v>
      </c>
      <c r="DV30">
        <v>-7375000</v>
      </c>
      <c r="DW30">
        <v>-7375000</v>
      </c>
      <c r="DX30">
        <v>-33478000</v>
      </c>
      <c r="DY30">
        <v>-33478000</v>
      </c>
      <c r="DZ30" s="7">
        <v>-33478000</v>
      </c>
      <c r="EA30" s="7">
        <v>-33478000</v>
      </c>
      <c r="EB30" s="7">
        <v>13034000</v>
      </c>
      <c r="EC30" s="7">
        <v>13034000</v>
      </c>
      <c r="ED30">
        <v>13034000</v>
      </c>
      <c r="EE30">
        <v>13034000</v>
      </c>
      <c r="EF30">
        <v>59785000</v>
      </c>
      <c r="EG30">
        <v>59785000</v>
      </c>
      <c r="EH30" s="7">
        <v>59785000</v>
      </c>
      <c r="EI30" s="7">
        <v>59785000</v>
      </c>
      <c r="EJ30" s="7">
        <v>27192000</v>
      </c>
      <c r="EK30" s="7">
        <v>27192000</v>
      </c>
      <c r="EL30">
        <v>27192000</v>
      </c>
      <c r="EM30">
        <v>27192000</v>
      </c>
      <c r="EN30">
        <v>-34988000</v>
      </c>
      <c r="EO30">
        <v>-34988000</v>
      </c>
      <c r="EP30" s="7">
        <v>-34988000</v>
      </c>
      <c r="EQ30" s="7">
        <v>-34988000</v>
      </c>
      <c r="ER30" s="7">
        <v>836000</v>
      </c>
      <c r="ES30" s="7">
        <v>836000</v>
      </c>
      <c r="ET30" s="8">
        <v>0.37331081918350961</v>
      </c>
      <c r="EU30" s="8">
        <v>0.37331081918350961</v>
      </c>
      <c r="EV30" s="8">
        <v>0.40598058736563386</v>
      </c>
      <c r="EW30" s="8">
        <v>0.40598058736563386</v>
      </c>
      <c r="EX30" s="9">
        <v>0.40598058736563386</v>
      </c>
      <c r="EY30" s="9">
        <v>0.40598058736563386</v>
      </c>
      <c r="EZ30" s="9">
        <v>0.41679468700235661</v>
      </c>
      <c r="FA30" s="9">
        <v>0.41679468700235661</v>
      </c>
      <c r="FB30" s="8">
        <v>0.41679468700235661</v>
      </c>
      <c r="FC30" s="8">
        <v>0.41679468700235661</v>
      </c>
      <c r="FD30" s="8">
        <v>0.44586083364942891</v>
      </c>
      <c r="FE30" s="8">
        <v>0.44586083364942891</v>
      </c>
      <c r="FF30" s="9">
        <v>0.44586083364942891</v>
      </c>
      <c r="FG30" s="9">
        <v>0.44586083364942891</v>
      </c>
      <c r="FH30" s="9">
        <v>0.42276122184590526</v>
      </c>
      <c r="FI30" s="9">
        <v>0.42276122184590526</v>
      </c>
      <c r="FJ30" s="8">
        <v>0.42276122184590526</v>
      </c>
      <c r="FK30" s="8">
        <v>0.42276122184590526</v>
      </c>
      <c r="FL30" s="8">
        <v>0.40918642549956785</v>
      </c>
      <c r="FM30" s="8">
        <v>0.40918642549956785</v>
      </c>
      <c r="FN30" s="9">
        <v>0.40918642549956785</v>
      </c>
      <c r="FO30" s="9">
        <v>0.40918642549956785</v>
      </c>
      <c r="FP30" s="9">
        <v>0.43958663795863651</v>
      </c>
      <c r="FQ30" s="9">
        <v>0.43958663795863651</v>
      </c>
      <c r="FR30" s="8">
        <v>0.43958663795863651</v>
      </c>
      <c r="FS30" s="8">
        <v>0.43958663795863651</v>
      </c>
      <c r="FT30" s="8">
        <v>0.44953327773144286</v>
      </c>
      <c r="FU30" s="8">
        <v>0.44953327773144286</v>
      </c>
      <c r="FV30" s="9">
        <v>0.44953327773144286</v>
      </c>
      <c r="FW30" s="9">
        <v>0.44953327773144286</v>
      </c>
      <c r="FX30" s="9">
        <v>0.42527085084524141</v>
      </c>
      <c r="FY30" s="9">
        <v>0.42527085084524141</v>
      </c>
      <c r="FZ30">
        <v>12.234305402714458</v>
      </c>
      <c r="GA30">
        <v>12.234305402714458</v>
      </c>
      <c r="GB30">
        <v>16.101260106470747</v>
      </c>
      <c r="GC30">
        <v>16.101260106470747</v>
      </c>
      <c r="GD30" s="10">
        <v>16.101260106470747</v>
      </c>
      <c r="GE30" s="10">
        <v>16.101260106470747</v>
      </c>
      <c r="GF30" s="10">
        <v>21.22557532197942</v>
      </c>
      <c r="GG30" s="10">
        <v>21.22557532197942</v>
      </c>
      <c r="GH30">
        <v>21.22557532197942</v>
      </c>
      <c r="GI30">
        <v>21.22557532197942</v>
      </c>
      <c r="GJ30">
        <v>25.014390537445163</v>
      </c>
      <c r="GK30">
        <v>25.014390537445163</v>
      </c>
      <c r="GL30" s="10">
        <v>25.014390537445163</v>
      </c>
      <c r="GM30" s="10">
        <v>25.014390537445163</v>
      </c>
      <c r="GN30" s="10">
        <v>327.47391070467995</v>
      </c>
      <c r="GO30" s="10">
        <v>327.47391070467995</v>
      </c>
      <c r="GP30">
        <v>327.47391070467995</v>
      </c>
      <c r="GQ30">
        <v>327.47391070467995</v>
      </c>
      <c r="GR30">
        <v>-10.206259120255448</v>
      </c>
      <c r="GS30">
        <v>-10.206259120255448</v>
      </c>
      <c r="GT30" s="10">
        <v>-10.206259120255448</v>
      </c>
      <c r="GU30" s="10">
        <v>-10.206259120255448</v>
      </c>
      <c r="GV30" s="10">
        <v>3.3663398555101391</v>
      </c>
      <c r="GW30" s="10">
        <v>3.3663398555101391</v>
      </c>
      <c r="GX30">
        <v>3.3663398555101391</v>
      </c>
      <c r="GY30">
        <v>3.3663398555101391</v>
      </c>
      <c r="GZ30">
        <v>3.4097434878672765</v>
      </c>
      <c r="HA30">
        <v>3.4097434878672765</v>
      </c>
      <c r="HB30" s="10">
        <v>3.4097434878672765</v>
      </c>
      <c r="HC30" s="10">
        <v>3.4097434878672765</v>
      </c>
      <c r="HD30" s="10">
        <v>7.2615122278767315</v>
      </c>
      <c r="HE30" s="10">
        <v>7.2615122278767315</v>
      </c>
      <c r="HF30">
        <v>104026000</v>
      </c>
      <c r="HG30">
        <v>104026000</v>
      </c>
      <c r="HH30">
        <v>95429000</v>
      </c>
      <c r="HI30">
        <v>95429000</v>
      </c>
      <c r="HJ30" s="11">
        <v>95429000</v>
      </c>
      <c r="HK30" s="11">
        <v>95429000</v>
      </c>
      <c r="HL30" s="11">
        <v>119173000</v>
      </c>
      <c r="HM30" s="11">
        <v>119173000</v>
      </c>
      <c r="HN30">
        <v>119173000</v>
      </c>
      <c r="HO30">
        <v>119173000</v>
      </c>
      <c r="HP30">
        <v>116072000</v>
      </c>
      <c r="HQ30">
        <v>116072000</v>
      </c>
      <c r="HR30" s="11">
        <v>116072000</v>
      </c>
      <c r="HS30" s="11">
        <v>116072000</v>
      </c>
      <c r="HT30" s="11">
        <v>95672000</v>
      </c>
      <c r="HU30" s="11">
        <v>95672000</v>
      </c>
      <c r="HV30">
        <v>95672000</v>
      </c>
      <c r="HW30">
        <v>95672000</v>
      </c>
      <c r="HX30">
        <v>105266000</v>
      </c>
      <c r="HY30">
        <v>105266000</v>
      </c>
      <c r="HZ30" s="11">
        <v>105266000</v>
      </c>
      <c r="IA30" s="11">
        <v>105266000</v>
      </c>
      <c r="IB30" s="11">
        <v>228554000</v>
      </c>
      <c r="IC30" s="11">
        <v>228554000</v>
      </c>
      <c r="ID30">
        <v>228554000</v>
      </c>
      <c r="IE30">
        <v>228554000</v>
      </c>
      <c r="IF30">
        <v>100007000</v>
      </c>
      <c r="IG30">
        <v>100007000</v>
      </c>
      <c r="IH30" s="11">
        <v>100007000</v>
      </c>
      <c r="II30" s="11">
        <v>100007000</v>
      </c>
      <c r="IJ30" s="11">
        <v>104883000</v>
      </c>
      <c r="IK30" s="11">
        <v>104883000</v>
      </c>
      <c r="IL30" s="2">
        <v>36733</v>
      </c>
      <c r="IM30" s="2">
        <v>39837</v>
      </c>
      <c r="IN30" t="s">
        <v>244</v>
      </c>
    </row>
    <row r="31" spans="1:248" x14ac:dyDescent="0.3">
      <c r="A31" s="1" t="s">
        <v>250</v>
      </c>
      <c r="B31" s="2">
        <v>38268</v>
      </c>
      <c r="C31" s="2">
        <v>38268</v>
      </c>
      <c r="D31">
        <v>885.72500000000002</v>
      </c>
      <c r="E31" t="s">
        <v>251</v>
      </c>
      <c r="F31" s="1" t="s">
        <v>252</v>
      </c>
      <c r="G31" t="s">
        <v>31</v>
      </c>
      <c r="H31" t="s">
        <v>32</v>
      </c>
      <c r="I31" t="s">
        <v>33</v>
      </c>
      <c r="J31" t="s">
        <v>163</v>
      </c>
      <c r="K31" t="s">
        <v>62</v>
      </c>
      <c r="L31" t="s">
        <v>71</v>
      </c>
      <c r="M31" t="s">
        <v>99</v>
      </c>
      <c r="N31" t="s">
        <v>33</v>
      </c>
      <c r="O31" t="s">
        <v>186</v>
      </c>
      <c r="P31" t="s">
        <v>62</v>
      </c>
      <c r="Q31" t="s">
        <v>40</v>
      </c>
      <c r="R31" t="s">
        <v>41</v>
      </c>
      <c r="S31" t="s">
        <v>253</v>
      </c>
      <c r="T31" s="3">
        <v>4.7542782289004853E-2</v>
      </c>
      <c r="U31" s="3">
        <v>4.7542782289004853E-2</v>
      </c>
      <c r="V31" s="3">
        <v>2.2246389865143521E-3</v>
      </c>
      <c r="W31" s="3">
        <v>2.2246389865143521E-3</v>
      </c>
      <c r="X31" s="4">
        <v>2.2246389865143521E-3</v>
      </c>
      <c r="Y31" s="4">
        <v>2.2246389865143521E-3</v>
      </c>
      <c r="Z31" s="4">
        <v>1.0422012875759003E-2</v>
      </c>
      <c r="AA31" s="4">
        <v>1.0422012875759003E-2</v>
      </c>
      <c r="AB31" s="3">
        <v>1.0422012875759003E-2</v>
      </c>
      <c r="AC31" s="3">
        <v>1.0422012875759003E-2</v>
      </c>
      <c r="AD31" s="3">
        <v>2.3919296810364147E-2</v>
      </c>
      <c r="AE31" s="3">
        <v>2.3919296810364147E-2</v>
      </c>
      <c r="AF31" s="4">
        <v>2.3919296810364147E-2</v>
      </c>
      <c r="AG31" s="4">
        <v>2.3919296810364147E-2</v>
      </c>
      <c r="AH31" s="4">
        <v>8.8171453156932351</v>
      </c>
      <c r="AI31" s="4">
        <v>8.8171453156932351</v>
      </c>
      <c r="AJ31" s="3">
        <v>8.8171453156932351</v>
      </c>
      <c r="AK31" s="3">
        <v>8.8171453156932351</v>
      </c>
      <c r="AL31" s="3">
        <v>0.29276523309315705</v>
      </c>
      <c r="AM31" s="3">
        <v>0.29276523309315705</v>
      </c>
      <c r="AN31" s="3">
        <f t="shared" si="0"/>
        <v>4.5549552743931958</v>
      </c>
      <c r="AO31" s="4">
        <v>0.29276523309315705</v>
      </c>
      <c r="AP31" s="4">
        <v>0.29276523309315705</v>
      </c>
      <c r="AQ31" s="4">
        <v>7.283534708950147E-2</v>
      </c>
      <c r="AR31" s="4">
        <v>7.283534708950147E-2</v>
      </c>
      <c r="AS31" s="3">
        <v>7.283534708950147E-2</v>
      </c>
      <c r="AT31" s="3">
        <v>7.283534708950147E-2</v>
      </c>
      <c r="AU31" s="3">
        <v>5.2132238010279636E-2</v>
      </c>
      <c r="AV31" s="3">
        <v>5.2132238010279636E-2</v>
      </c>
      <c r="AW31" s="4">
        <v>5.2132238010279636E-2</v>
      </c>
      <c r="AX31" s="4">
        <v>5.2132238010279636E-2</v>
      </c>
      <c r="AY31" s="4">
        <v>6.2947840547534287E-2</v>
      </c>
      <c r="AZ31" s="4">
        <v>6.2947840547534287E-2</v>
      </c>
      <c r="BA31">
        <v>3004340000</v>
      </c>
      <c r="BB31">
        <v>3004340000</v>
      </c>
      <c r="BC31">
        <v>1709474000</v>
      </c>
      <c r="BD31">
        <v>1709474000</v>
      </c>
      <c r="BE31" s="5">
        <v>1709474000</v>
      </c>
      <c r="BF31" s="5">
        <v>1709474000</v>
      </c>
      <c r="BG31" s="5">
        <v>255151000</v>
      </c>
      <c r="BH31" s="5">
        <v>255151000</v>
      </c>
      <c r="BI31">
        <v>255151000</v>
      </c>
      <c r="BJ31">
        <v>255151000</v>
      </c>
      <c r="BK31">
        <v>783744000</v>
      </c>
      <c r="BL31">
        <v>783744000</v>
      </c>
      <c r="BM31" s="5">
        <v>783744000</v>
      </c>
      <c r="BN31" s="5">
        <v>783744000</v>
      </c>
      <c r="BO31" s="5">
        <v>1012515000</v>
      </c>
      <c r="BP31" s="5">
        <v>1012515000</v>
      </c>
      <c r="BQ31">
        <v>1012515000</v>
      </c>
      <c r="BR31">
        <v>1012515000</v>
      </c>
      <c r="BS31">
        <v>1038989000</v>
      </c>
      <c r="BT31">
        <v>1038989000</v>
      </c>
      <c r="BU31">
        <f t="shared" si="1"/>
        <v>1025752000</v>
      </c>
      <c r="BV31" s="5">
        <v>1038989000</v>
      </c>
      <c r="BW31" s="5">
        <v>1038989000</v>
      </c>
      <c r="BX31" s="5">
        <v>1165750000</v>
      </c>
      <c r="BY31" s="5">
        <v>1165750000</v>
      </c>
      <c r="BZ31">
        <v>1165750000</v>
      </c>
      <c r="CA31">
        <v>1165750000</v>
      </c>
      <c r="CB31">
        <v>1132653000</v>
      </c>
      <c r="CC31">
        <v>1132653000</v>
      </c>
      <c r="CD31" s="5">
        <v>1132653000</v>
      </c>
      <c r="CE31" s="5">
        <v>1132653000</v>
      </c>
      <c r="CF31" s="5">
        <v>1098313000</v>
      </c>
      <c r="CG31" s="5">
        <v>1098313000</v>
      </c>
      <c r="CH31">
        <v>388717000</v>
      </c>
      <c r="CI31">
        <v>388717000</v>
      </c>
      <c r="CJ31">
        <v>536437000</v>
      </c>
      <c r="CK31">
        <v>536437000</v>
      </c>
      <c r="CL31" s="6">
        <v>536437000</v>
      </c>
      <c r="CM31" s="6">
        <v>536437000</v>
      </c>
      <c r="CN31" s="6">
        <v>61730000</v>
      </c>
      <c r="CO31" s="6">
        <v>61730000</v>
      </c>
      <c r="CP31">
        <v>61730000</v>
      </c>
      <c r="CQ31">
        <v>61730000</v>
      </c>
      <c r="CR31">
        <v>213309000</v>
      </c>
      <c r="CS31">
        <v>213309000</v>
      </c>
      <c r="CT31" s="6">
        <v>213309000</v>
      </c>
      <c r="CU31" s="6">
        <v>213309000</v>
      </c>
      <c r="CV31" s="6">
        <v>239716000</v>
      </c>
      <c r="CW31" s="6">
        <v>239716000</v>
      </c>
      <c r="CX31">
        <v>239716000</v>
      </c>
      <c r="CY31">
        <v>239716000</v>
      </c>
      <c r="CZ31">
        <v>221740000</v>
      </c>
      <c r="DA31">
        <v>221740000</v>
      </c>
      <c r="DB31" s="6">
        <v>221740000</v>
      </c>
      <c r="DC31" s="6">
        <v>221740000</v>
      </c>
      <c r="DD31" s="6">
        <v>225514000</v>
      </c>
      <c r="DE31" s="6">
        <v>225514000</v>
      </c>
      <c r="DF31">
        <v>225514000</v>
      </c>
      <c r="DG31">
        <v>225514000</v>
      </c>
      <c r="DH31">
        <v>240215000</v>
      </c>
      <c r="DI31">
        <v>240215000</v>
      </c>
      <c r="DJ31" s="6">
        <v>240215000</v>
      </c>
      <c r="DK31" s="6">
        <v>240215000</v>
      </c>
      <c r="DL31" s="6">
        <v>221566000</v>
      </c>
      <c r="DM31" s="6">
        <v>221566000</v>
      </c>
      <c r="DN31">
        <v>-6865000</v>
      </c>
      <c r="DO31">
        <v>-6865000</v>
      </c>
      <c r="DP31">
        <v>63301000</v>
      </c>
      <c r="DQ31">
        <v>63301000</v>
      </c>
      <c r="DR31" s="7">
        <v>63301000</v>
      </c>
      <c r="DS31" s="7">
        <v>63301000</v>
      </c>
      <c r="DT31" s="7">
        <v>46418000</v>
      </c>
      <c r="DU31" s="7">
        <v>46418000</v>
      </c>
      <c r="DV31">
        <v>46418000</v>
      </c>
      <c r="DW31">
        <v>46418000</v>
      </c>
      <c r="DX31">
        <v>-25123000</v>
      </c>
      <c r="DY31">
        <v>-25123000</v>
      </c>
      <c r="DZ31" s="7">
        <v>-25123000</v>
      </c>
      <c r="EA31" s="7">
        <v>-25123000</v>
      </c>
      <c r="EB31" s="7">
        <v>-136814000</v>
      </c>
      <c r="EC31" s="7">
        <v>-136814000</v>
      </c>
      <c r="ED31">
        <v>-136814000</v>
      </c>
      <c r="EE31">
        <v>-136814000</v>
      </c>
      <c r="EF31">
        <v>48910000</v>
      </c>
      <c r="EG31">
        <v>48910000</v>
      </c>
      <c r="EH31" s="7">
        <v>48910000</v>
      </c>
      <c r="EI31" s="7">
        <v>48910000</v>
      </c>
      <c r="EJ31" s="7">
        <v>-29904000</v>
      </c>
      <c r="EK31" s="7">
        <v>-29904000</v>
      </c>
      <c r="EL31">
        <v>-29904000</v>
      </c>
      <c r="EM31">
        <v>-29904000</v>
      </c>
      <c r="EN31">
        <v>12879000</v>
      </c>
      <c r="EO31">
        <v>12879000</v>
      </c>
      <c r="EP31" s="7">
        <v>12879000</v>
      </c>
      <c r="EQ31" s="7">
        <v>12879000</v>
      </c>
      <c r="ER31" s="7">
        <v>35690000</v>
      </c>
      <c r="ES31" s="7">
        <v>35690000</v>
      </c>
      <c r="ET31" s="8">
        <v>0.17859995872637585</v>
      </c>
      <c r="EU31" s="8">
        <v>0.17859995872637585</v>
      </c>
      <c r="EV31" s="8">
        <v>0.35624408443766914</v>
      </c>
      <c r="EW31" s="8">
        <v>0.35624408443766914</v>
      </c>
      <c r="EX31" s="9">
        <v>0.35624408443766914</v>
      </c>
      <c r="EY31" s="9">
        <v>0.35624408443766914</v>
      </c>
      <c r="EZ31" s="9">
        <v>0.42948293363537671</v>
      </c>
      <c r="FA31" s="9">
        <v>0.42948293363537671</v>
      </c>
      <c r="FB31" s="8">
        <v>0.42948293363537671</v>
      </c>
      <c r="FC31" s="8">
        <v>0.42948293363537671</v>
      </c>
      <c r="FD31" s="8">
        <v>0.56423781234688875</v>
      </c>
      <c r="FE31" s="8">
        <v>0.56423781234688875</v>
      </c>
      <c r="FF31" s="9">
        <v>0.56423781234688875</v>
      </c>
      <c r="FG31" s="9">
        <v>0.56423781234688875</v>
      </c>
      <c r="FH31" s="9">
        <v>0.47095401055786829</v>
      </c>
      <c r="FI31" s="9">
        <v>0.47095401055786829</v>
      </c>
      <c r="FJ31" s="8">
        <v>0.47095401055786829</v>
      </c>
      <c r="FK31" s="8">
        <v>0.47095401055786829</v>
      </c>
      <c r="FL31" s="8">
        <v>0.45732919212811685</v>
      </c>
      <c r="FM31" s="8">
        <v>0.45732919212811685</v>
      </c>
      <c r="FN31" s="9">
        <v>0.45732919212811685</v>
      </c>
      <c r="FO31" s="9">
        <v>0.45732919212811685</v>
      </c>
      <c r="FP31" s="9">
        <v>0.44949174351276</v>
      </c>
      <c r="FQ31" s="9">
        <v>0.44949174351276</v>
      </c>
      <c r="FR31" s="8">
        <v>0.44949174351276</v>
      </c>
      <c r="FS31" s="8">
        <v>0.44949174351276</v>
      </c>
      <c r="FT31" s="8">
        <v>0.4582789256727347</v>
      </c>
      <c r="FU31" s="8">
        <v>0.4582789256727347</v>
      </c>
      <c r="FV31" s="9">
        <v>0.4582789256727347</v>
      </c>
      <c r="FW31" s="9">
        <v>0.4582789256727347</v>
      </c>
      <c r="FX31" s="9">
        <v>0.39142575932361723</v>
      </c>
      <c r="FY31" s="9">
        <v>0.39142575932361723</v>
      </c>
      <c r="FZ31">
        <v>3.0288214118839378</v>
      </c>
      <c r="GA31">
        <v>3.0288214118839378</v>
      </c>
      <c r="GB31">
        <v>3.8034500589872766</v>
      </c>
      <c r="GC31">
        <v>3.8034500589872766</v>
      </c>
      <c r="GD31" s="10">
        <v>3.8034500589872766</v>
      </c>
      <c r="GE31" s="10">
        <v>3.8034500589872766</v>
      </c>
      <c r="GF31" s="10">
        <v>2.3862782518334966</v>
      </c>
      <c r="GG31" s="10">
        <v>2.3862782518334966</v>
      </c>
      <c r="GH31">
        <v>2.3862782518334966</v>
      </c>
      <c r="GI31">
        <v>2.3862782518334966</v>
      </c>
      <c r="GJ31">
        <v>-4.470046658890185</v>
      </c>
      <c r="GK31">
        <v>-4.470046658890185</v>
      </c>
      <c r="GL31" s="10">
        <v>-4.470046658890185</v>
      </c>
      <c r="GM31" s="10">
        <v>-4.470046658890185</v>
      </c>
      <c r="GN31" s="10">
        <v>-3.6688852822164311</v>
      </c>
      <c r="GO31" s="10">
        <v>-3.6688852822164311</v>
      </c>
      <c r="GP31">
        <v>-3.6688852822164311</v>
      </c>
      <c r="GQ31">
        <v>-3.6688852822164311</v>
      </c>
      <c r="GR31">
        <v>1.1902965453558614</v>
      </c>
      <c r="GS31">
        <v>1.1902965453558614</v>
      </c>
      <c r="GT31" s="10">
        <v>1.1902965453558614</v>
      </c>
      <c r="GU31" s="10">
        <v>1.1902965453558614</v>
      </c>
      <c r="GV31" s="10">
        <v>1.0074237791442653</v>
      </c>
      <c r="GW31" s="10">
        <v>1.0074237791442653</v>
      </c>
      <c r="GX31">
        <v>1.0074237791442653</v>
      </c>
      <c r="GY31">
        <v>1.0074237791442653</v>
      </c>
      <c r="GZ31">
        <v>1.005851063113665</v>
      </c>
      <c r="HA31">
        <v>1.005851063113665</v>
      </c>
      <c r="HB31" s="10">
        <v>1.005851063113665</v>
      </c>
      <c r="HC31" s="10">
        <v>1.005851063113665</v>
      </c>
      <c r="HD31" s="10">
        <v>1.028363692917825</v>
      </c>
      <c r="HE31" s="10">
        <v>1.028363692917825</v>
      </c>
      <c r="HF31">
        <v>29677000</v>
      </c>
      <c r="HG31">
        <v>29677000</v>
      </c>
      <c r="HH31">
        <v>91601000</v>
      </c>
      <c r="HI31">
        <v>91601000</v>
      </c>
      <c r="HJ31" s="11">
        <v>91601000</v>
      </c>
      <c r="HK31" s="11">
        <v>91601000</v>
      </c>
      <c r="HL31" s="11">
        <v>34789000</v>
      </c>
      <c r="HM31" s="11">
        <v>34789000</v>
      </c>
      <c r="HN31">
        <v>34789000</v>
      </c>
      <c r="HO31">
        <v>34789000</v>
      </c>
      <c r="HP31">
        <v>26554000</v>
      </c>
      <c r="HQ31">
        <v>26554000</v>
      </c>
      <c r="HR31" s="11">
        <v>26554000</v>
      </c>
      <c r="HS31" s="11">
        <v>26554000</v>
      </c>
      <c r="HT31" s="11">
        <v>15183000</v>
      </c>
      <c r="HU31" s="11">
        <v>15183000</v>
      </c>
      <c r="HV31">
        <v>15183000</v>
      </c>
      <c r="HW31">
        <v>15183000</v>
      </c>
      <c r="HX31">
        <v>17058000</v>
      </c>
      <c r="HY31">
        <v>17058000</v>
      </c>
      <c r="HZ31" s="11">
        <v>17058000</v>
      </c>
      <c r="IA31" s="11">
        <v>17058000</v>
      </c>
      <c r="IB31" s="11">
        <v>2691000</v>
      </c>
      <c r="IC31" s="11">
        <v>2691000</v>
      </c>
      <c r="ID31">
        <v>2691000</v>
      </c>
      <c r="IE31">
        <v>2691000</v>
      </c>
      <c r="IF31">
        <v>1930000</v>
      </c>
      <c r="IG31">
        <v>1930000</v>
      </c>
      <c r="IH31" s="11">
        <v>1930000</v>
      </c>
      <c r="II31" s="11">
        <v>1930000</v>
      </c>
      <c r="IJ31" s="11">
        <v>12773000</v>
      </c>
      <c r="IK31" s="11">
        <v>12773000</v>
      </c>
      <c r="IL31" s="2">
        <v>36716</v>
      </c>
      <c r="IM31" s="2">
        <v>39820</v>
      </c>
      <c r="IN31" t="s">
        <v>252</v>
      </c>
    </row>
    <row r="32" spans="1:248" x14ac:dyDescent="0.3">
      <c r="A32" s="1" t="s">
        <v>254</v>
      </c>
      <c r="B32" s="2">
        <v>38306</v>
      </c>
      <c r="C32" s="2">
        <v>38392</v>
      </c>
      <c r="D32">
        <v>743.303</v>
      </c>
      <c r="E32" t="s">
        <v>189</v>
      </c>
      <c r="F32" s="1" t="s">
        <v>190</v>
      </c>
      <c r="G32" t="s">
        <v>119</v>
      </c>
      <c r="H32" t="s">
        <v>191</v>
      </c>
      <c r="I32" t="s">
        <v>33</v>
      </c>
      <c r="J32" t="s">
        <v>163</v>
      </c>
      <c r="K32" t="s">
        <v>62</v>
      </c>
      <c r="L32" t="s">
        <v>71</v>
      </c>
      <c r="M32" t="s">
        <v>99</v>
      </c>
      <c r="N32" t="s">
        <v>33</v>
      </c>
      <c r="O32" t="s">
        <v>91</v>
      </c>
      <c r="P32" t="s">
        <v>255</v>
      </c>
      <c r="Q32" t="s">
        <v>40</v>
      </c>
      <c r="R32" t="s">
        <v>41</v>
      </c>
      <c r="S32" t="s">
        <v>256</v>
      </c>
      <c r="T32" s="3">
        <v>-1.39171411229003E-2</v>
      </c>
      <c r="U32" s="3">
        <v>-3.2755259378575547E-3</v>
      </c>
      <c r="V32" s="3">
        <v>-3.2755259378575547E-3</v>
      </c>
      <c r="W32" s="3">
        <v>-3.2755259378575547E-3</v>
      </c>
      <c r="X32" s="4">
        <v>-3.2755259378575547E-3</v>
      </c>
      <c r="Y32" s="4">
        <v>-3.3137354545580588E-2</v>
      </c>
      <c r="Z32" s="4">
        <v>-3.3137354545580588E-2</v>
      </c>
      <c r="AA32" s="4">
        <v>-3.3137354545580588E-2</v>
      </c>
      <c r="AB32" s="3">
        <v>-3.3137354545580588E-2</v>
      </c>
      <c r="AC32" s="3">
        <v>-0.58826764411827126</v>
      </c>
      <c r="AD32" s="3">
        <v>-0.58826764411827126</v>
      </c>
      <c r="AE32" s="3">
        <v>-0.58826764411827126</v>
      </c>
      <c r="AF32" s="4">
        <v>-0.58826764411827126</v>
      </c>
      <c r="AG32" s="4">
        <v>-2.7941729664290611E-2</v>
      </c>
      <c r="AH32" s="4">
        <v>-2.7941729664290611E-2</v>
      </c>
      <c r="AI32" s="4">
        <v>-2.7941729664290611E-2</v>
      </c>
      <c r="AJ32" s="3">
        <v>-2.7941729664290611E-2</v>
      </c>
      <c r="AK32" s="3">
        <v>4.9605149152122792</v>
      </c>
      <c r="AL32" s="3">
        <v>4.9605149152122792</v>
      </c>
      <c r="AM32" s="3">
        <v>4.9605149152122792</v>
      </c>
      <c r="AN32" s="3">
        <f t="shared" si="0"/>
        <v>3.7134007539931364</v>
      </c>
      <c r="AO32" s="4">
        <v>4.9605149152122792</v>
      </c>
      <c r="AP32" s="4">
        <v>2.1122409611249456E-2</v>
      </c>
      <c r="AQ32" s="4">
        <v>2.1122409611249456E-2</v>
      </c>
      <c r="AR32" s="4">
        <v>2.1122409611249456E-2</v>
      </c>
      <c r="AS32" s="3">
        <v>2.1122409611249456E-2</v>
      </c>
      <c r="AT32" s="3">
        <v>5.1053120892507936E-2</v>
      </c>
      <c r="AU32" s="3">
        <v>5.1053120892507936E-2</v>
      </c>
      <c r="AV32" s="3">
        <v>5.1053120892507936E-2</v>
      </c>
      <c r="AW32" s="4">
        <v>5.1053120892507936E-2</v>
      </c>
      <c r="AX32" s="4">
        <v>2.6364255836266986E-2</v>
      </c>
      <c r="AY32" s="4">
        <v>2.6364255836266986E-2</v>
      </c>
      <c r="AZ32" s="4">
        <v>2.6364255836266986E-2</v>
      </c>
      <c r="BA32">
        <v>599105000</v>
      </c>
      <c r="BB32">
        <v>423489000</v>
      </c>
      <c r="BC32">
        <v>423489000</v>
      </c>
      <c r="BD32">
        <v>423489000</v>
      </c>
      <c r="BE32" s="5">
        <v>423489000</v>
      </c>
      <c r="BF32" s="5">
        <v>332846000</v>
      </c>
      <c r="BG32" s="5">
        <v>332846000</v>
      </c>
      <c r="BH32" s="5">
        <v>332846000</v>
      </c>
      <c r="BI32">
        <v>332846000</v>
      </c>
      <c r="BJ32">
        <v>290580000</v>
      </c>
      <c r="BK32">
        <v>290580000</v>
      </c>
      <c r="BL32">
        <v>290580000</v>
      </c>
      <c r="BM32" s="5">
        <v>290580000</v>
      </c>
      <c r="BN32" s="5">
        <v>277085000</v>
      </c>
      <c r="BO32" s="5">
        <v>277085000</v>
      </c>
      <c r="BP32" s="5">
        <v>277085000</v>
      </c>
      <c r="BQ32">
        <v>277085000</v>
      </c>
      <c r="BR32">
        <v>269259000</v>
      </c>
      <c r="BS32">
        <v>269259000</v>
      </c>
      <c r="BT32">
        <v>269259000</v>
      </c>
      <c r="BU32">
        <f t="shared" si="1"/>
        <v>271215500</v>
      </c>
      <c r="BV32" s="5">
        <v>269259000</v>
      </c>
      <c r="BW32" s="5">
        <v>263024000</v>
      </c>
      <c r="BX32" s="5">
        <v>263024000</v>
      </c>
      <c r="BY32" s="5">
        <v>263024000</v>
      </c>
      <c r="BZ32">
        <v>263024000</v>
      </c>
      <c r="CA32">
        <v>270552000</v>
      </c>
      <c r="CB32">
        <v>270552000</v>
      </c>
      <c r="CC32">
        <v>270552000</v>
      </c>
      <c r="CD32" s="5">
        <v>270552000</v>
      </c>
      <c r="CE32" s="5">
        <v>347871000</v>
      </c>
      <c r="CF32" s="5">
        <v>347871000</v>
      </c>
      <c r="CG32" s="5">
        <v>347871000</v>
      </c>
      <c r="CH32">
        <v>183947000</v>
      </c>
      <c r="CI32">
        <v>140208000</v>
      </c>
      <c r="CJ32">
        <v>140208000</v>
      </c>
      <c r="CK32">
        <v>140208000</v>
      </c>
      <c r="CL32" s="6">
        <v>140208000</v>
      </c>
      <c r="CM32" s="6">
        <v>126012000</v>
      </c>
      <c r="CN32" s="6">
        <v>126012000</v>
      </c>
      <c r="CO32" s="6">
        <v>126012000</v>
      </c>
      <c r="CP32">
        <v>126012000</v>
      </c>
      <c r="CQ32">
        <v>112984000</v>
      </c>
      <c r="CR32">
        <v>112984000</v>
      </c>
      <c r="CS32">
        <v>112984000</v>
      </c>
      <c r="CT32" s="6">
        <v>112984000</v>
      </c>
      <c r="CU32" s="6">
        <v>109261000</v>
      </c>
      <c r="CV32" s="6">
        <v>109261000</v>
      </c>
      <c r="CW32" s="6">
        <v>109261000</v>
      </c>
      <c r="CX32">
        <v>109261000</v>
      </c>
      <c r="CY32">
        <v>104872000</v>
      </c>
      <c r="CZ32">
        <v>104872000</v>
      </c>
      <c r="DA32">
        <v>104872000</v>
      </c>
      <c r="DB32" s="6">
        <v>104872000</v>
      </c>
      <c r="DC32" s="6">
        <v>100446000</v>
      </c>
      <c r="DD32" s="6">
        <v>100446000</v>
      </c>
      <c r="DE32" s="6">
        <v>100446000</v>
      </c>
      <c r="DF32">
        <v>100446000</v>
      </c>
      <c r="DG32">
        <v>103916000</v>
      </c>
      <c r="DH32">
        <v>103916000</v>
      </c>
      <c r="DI32">
        <v>103916000</v>
      </c>
      <c r="DJ32" s="6">
        <v>103916000</v>
      </c>
      <c r="DK32" s="6">
        <v>125398000</v>
      </c>
      <c r="DL32" s="6">
        <v>125398000</v>
      </c>
      <c r="DM32" s="6">
        <v>125398000</v>
      </c>
      <c r="DN32">
        <v>-16573000</v>
      </c>
      <c r="DO32">
        <v>-15877000</v>
      </c>
      <c r="DP32">
        <v>-15877000</v>
      </c>
      <c r="DQ32">
        <v>-15877000</v>
      </c>
      <c r="DR32" s="7">
        <v>-15877000</v>
      </c>
      <c r="DS32" s="7">
        <v>-29215000</v>
      </c>
      <c r="DT32" s="7">
        <v>-29215000</v>
      </c>
      <c r="DU32" s="7">
        <v>-29215000</v>
      </c>
      <c r="DV32">
        <v>-29215000</v>
      </c>
      <c r="DW32">
        <v>-24239000</v>
      </c>
      <c r="DX32">
        <v>-24239000</v>
      </c>
      <c r="DY32">
        <v>-24239000</v>
      </c>
      <c r="DZ32" s="7">
        <v>-24239000</v>
      </c>
      <c r="EA32" s="7">
        <v>-11721000</v>
      </c>
      <c r="EB32" s="7">
        <v>-11721000</v>
      </c>
      <c r="EC32" s="7">
        <v>-11721000</v>
      </c>
      <c r="ED32">
        <v>-11721000</v>
      </c>
      <c r="EE32">
        <v>24759000</v>
      </c>
      <c r="EF32">
        <v>24759000</v>
      </c>
      <c r="EG32">
        <v>24759000</v>
      </c>
      <c r="EH32" s="7">
        <v>24759000</v>
      </c>
      <c r="EI32" s="7">
        <v>-5817000</v>
      </c>
      <c r="EJ32" s="7">
        <v>-5817000</v>
      </c>
      <c r="EK32" s="7">
        <v>-5817000</v>
      </c>
      <c r="EL32">
        <v>-5817000</v>
      </c>
      <c r="EM32">
        <v>-3183000</v>
      </c>
      <c r="EN32">
        <v>-3183000</v>
      </c>
      <c r="EO32">
        <v>-3183000</v>
      </c>
      <c r="EP32" s="7">
        <v>-3183000</v>
      </c>
      <c r="EQ32" s="7">
        <v>-7815000</v>
      </c>
      <c r="ER32" s="7">
        <v>-7815000</v>
      </c>
      <c r="ES32" s="7">
        <v>-7815000</v>
      </c>
      <c r="ET32" s="8">
        <v>0.69961192111566417</v>
      </c>
      <c r="EU32" s="8">
        <v>0.65279853786048747</v>
      </c>
      <c r="EV32" s="8">
        <v>0.65279853786048747</v>
      </c>
      <c r="EW32" s="8">
        <v>0.65279853786048747</v>
      </c>
      <c r="EX32" s="9">
        <v>0.65279853786048747</v>
      </c>
      <c r="EY32" s="9">
        <v>0.64225497677604659</v>
      </c>
      <c r="EZ32" s="9">
        <v>0.64225497677604659</v>
      </c>
      <c r="FA32" s="9">
        <v>0.64225497677604659</v>
      </c>
      <c r="FB32" s="8">
        <v>0.64225497677604659</v>
      </c>
      <c r="FC32" s="8">
        <v>0.6105788423153693</v>
      </c>
      <c r="FD32" s="8">
        <v>0.6105788423153693</v>
      </c>
      <c r="FE32" s="8">
        <v>0.6105788423153693</v>
      </c>
      <c r="FF32" s="9">
        <v>0.6105788423153693</v>
      </c>
      <c r="FG32" s="9">
        <v>0.63114206831838604</v>
      </c>
      <c r="FH32" s="9">
        <v>0.63114206831838604</v>
      </c>
      <c r="FI32" s="9">
        <v>0.63114206831838604</v>
      </c>
      <c r="FJ32" s="8">
        <v>0.63114206831838604</v>
      </c>
      <c r="FK32" s="8">
        <v>0.62274612919159622</v>
      </c>
      <c r="FL32" s="8">
        <v>0.62274612919159622</v>
      </c>
      <c r="FM32" s="8">
        <v>0.62274612919159622</v>
      </c>
      <c r="FN32" s="9">
        <v>0.62274612919159622</v>
      </c>
      <c r="FO32" s="9">
        <v>0.6510850720846767</v>
      </c>
      <c r="FP32" s="9">
        <v>0.6510850720846767</v>
      </c>
      <c r="FQ32" s="9">
        <v>0.6510850720846767</v>
      </c>
      <c r="FR32" s="8">
        <v>0.6510850720846767</v>
      </c>
      <c r="FS32" s="8">
        <v>0.62525873029953571</v>
      </c>
      <c r="FT32" s="8">
        <v>0.62525873029953571</v>
      </c>
      <c r="FU32" s="8">
        <v>0.62525873029953571</v>
      </c>
      <c r="FV32" s="9">
        <v>0.62525873029953571</v>
      </c>
      <c r="FW32" s="9">
        <v>0.59552535278882113</v>
      </c>
      <c r="FX32" s="9">
        <v>0.59552535278882113</v>
      </c>
      <c r="FY32" s="9">
        <v>0.59552535278882113</v>
      </c>
      <c r="FZ32">
        <v>0.91431647109095093</v>
      </c>
      <c r="GA32">
        <v>0.54160116522499802</v>
      </c>
      <c r="GB32">
        <v>0.54160116522499802</v>
      </c>
      <c r="GC32">
        <v>0.54160116522499802</v>
      </c>
      <c r="GD32" s="10">
        <v>0.54160116522499802</v>
      </c>
      <c r="GE32" s="10">
        <v>0.55077813022709121</v>
      </c>
      <c r="GF32" s="10">
        <v>0.55077813022709121</v>
      </c>
      <c r="GG32" s="10">
        <v>0.55077813022709121</v>
      </c>
      <c r="GH32">
        <v>0.55077813022709121</v>
      </c>
      <c r="GI32">
        <v>3.3182691335557579</v>
      </c>
      <c r="GJ32">
        <v>3.3182691335557579</v>
      </c>
      <c r="GK32">
        <v>3.3182691335557579</v>
      </c>
      <c r="GL32" s="10">
        <v>3.3182691335557579</v>
      </c>
      <c r="GM32" s="10">
        <v>3.7446741554585632</v>
      </c>
      <c r="GN32" s="10">
        <v>3.7446741554585632</v>
      </c>
      <c r="GO32" s="10">
        <v>3.7446741554585632</v>
      </c>
      <c r="GP32">
        <v>3.7446741554585632</v>
      </c>
      <c r="GQ32">
        <v>-2.8475865524832638</v>
      </c>
      <c r="GR32">
        <v>-2.8475865524832638</v>
      </c>
      <c r="GS32">
        <v>-2.8475865524832638</v>
      </c>
      <c r="GT32" s="10">
        <v>-2.8475865524832638</v>
      </c>
      <c r="GU32" s="10">
        <v>40.120119003346971</v>
      </c>
      <c r="GV32" s="10">
        <v>40.120119003346971</v>
      </c>
      <c r="GW32" s="10">
        <v>40.120119003346971</v>
      </c>
      <c r="GX32">
        <v>40.120119003346971</v>
      </c>
      <c r="GY32">
        <v>-4.9516780706253209</v>
      </c>
      <c r="GZ32">
        <v>-4.9516780706253209</v>
      </c>
      <c r="HA32">
        <v>-4.9516780706253209</v>
      </c>
      <c r="HB32" s="10">
        <v>-4.9516780706253209</v>
      </c>
      <c r="HC32" s="10">
        <v>-23.27930008438069</v>
      </c>
      <c r="HD32" s="10">
        <v>-23.27930008438069</v>
      </c>
      <c r="HE32" s="10">
        <v>-23.27930008438069</v>
      </c>
      <c r="HF32">
        <v>14322000</v>
      </c>
      <c r="HG32">
        <v>2740000</v>
      </c>
      <c r="HH32">
        <v>2740000</v>
      </c>
      <c r="HI32">
        <v>2740000</v>
      </c>
      <c r="HJ32" s="11">
        <v>2740000</v>
      </c>
      <c r="HK32" s="11">
        <v>3671000</v>
      </c>
      <c r="HL32" s="11">
        <v>3671000</v>
      </c>
      <c r="HM32" s="11">
        <v>3671000</v>
      </c>
      <c r="HN32">
        <v>3671000</v>
      </c>
      <c r="HO32">
        <v>1545000</v>
      </c>
      <c r="HP32">
        <v>1545000</v>
      </c>
      <c r="HQ32">
        <v>1545000</v>
      </c>
      <c r="HR32" s="11">
        <v>1545000</v>
      </c>
      <c r="HS32" s="11">
        <v>35203000</v>
      </c>
      <c r="HT32" s="11">
        <v>35203000</v>
      </c>
      <c r="HU32" s="11">
        <v>35203000</v>
      </c>
      <c r="HV32">
        <v>35203000</v>
      </c>
      <c r="HW32">
        <v>52528000</v>
      </c>
      <c r="HX32">
        <v>52528000</v>
      </c>
      <c r="HY32">
        <v>52528000</v>
      </c>
      <c r="HZ32" s="11">
        <v>52528000</v>
      </c>
      <c r="IA32" s="11">
        <v>19893000</v>
      </c>
      <c r="IB32" s="11">
        <v>19893000</v>
      </c>
      <c r="IC32" s="11">
        <v>19893000</v>
      </c>
      <c r="ID32">
        <v>19893000</v>
      </c>
      <c r="IE32">
        <v>24600000</v>
      </c>
      <c r="IF32">
        <v>24600000</v>
      </c>
      <c r="IG32">
        <v>24600000</v>
      </c>
      <c r="IH32" s="11">
        <v>24600000</v>
      </c>
      <c r="II32" s="11">
        <v>40999000</v>
      </c>
      <c r="IJ32" s="11">
        <v>40999000</v>
      </c>
      <c r="IK32" s="11">
        <v>40999000</v>
      </c>
      <c r="IL32" s="2">
        <v>36754</v>
      </c>
      <c r="IM32" s="2">
        <v>39858</v>
      </c>
      <c r="IN32" t="s">
        <v>190</v>
      </c>
    </row>
    <row r="33" spans="1:248" x14ac:dyDescent="0.3">
      <c r="A33" s="1" t="s">
        <v>257</v>
      </c>
      <c r="B33" s="2">
        <v>38098</v>
      </c>
      <c r="C33" s="2">
        <v>38098</v>
      </c>
      <c r="D33">
        <v>489.375</v>
      </c>
      <c r="E33" t="s">
        <v>258</v>
      </c>
      <c r="F33" s="1" t="s">
        <v>259</v>
      </c>
      <c r="G33" t="s">
        <v>31</v>
      </c>
      <c r="H33" t="s">
        <v>260</v>
      </c>
      <c r="I33" t="s">
        <v>33</v>
      </c>
      <c r="J33" t="s">
        <v>163</v>
      </c>
      <c r="K33" t="s">
        <v>62</v>
      </c>
      <c r="L33" t="s">
        <v>71</v>
      </c>
      <c r="M33" t="s">
        <v>99</v>
      </c>
      <c r="N33" t="s">
        <v>33</v>
      </c>
      <c r="O33" t="s">
        <v>168</v>
      </c>
      <c r="P33" t="s">
        <v>62</v>
      </c>
      <c r="Q33" t="s">
        <v>40</v>
      </c>
      <c r="R33" t="s">
        <v>41</v>
      </c>
      <c r="S33" t="s">
        <v>261</v>
      </c>
      <c r="T33" s="3">
        <v>2.2503986520074629E-2</v>
      </c>
      <c r="U33" s="3">
        <v>-1.5457013145573297E-2</v>
      </c>
      <c r="V33" s="3">
        <v>-1.5457013145573297E-2</v>
      </c>
      <c r="W33" s="3">
        <v>-1.5457013145573297E-2</v>
      </c>
      <c r="X33" s="4">
        <v>-1.5457013145573297E-2</v>
      </c>
      <c r="Y33" s="4">
        <v>-0.1049642592378478</v>
      </c>
      <c r="Z33" s="4">
        <v>-0.1049642592378478</v>
      </c>
      <c r="AA33" s="4">
        <v>-0.1049642592378478</v>
      </c>
      <c r="AB33" s="3">
        <v>-0.1049642592378478</v>
      </c>
      <c r="AC33" s="3">
        <v>-1.7453574066757143</v>
      </c>
      <c r="AD33" s="3">
        <v>-1.7453574066757143</v>
      </c>
      <c r="AE33" s="3">
        <v>-1.7453574066757143</v>
      </c>
      <c r="AF33" s="4">
        <v>-1.7453574066757143</v>
      </c>
      <c r="AG33" s="4">
        <v>-9.5635448931380082E-2</v>
      </c>
      <c r="AH33" s="4">
        <v>-9.5635448931380082E-2</v>
      </c>
      <c r="AI33" s="4">
        <v>-9.5635448931380082E-2</v>
      </c>
      <c r="AJ33" s="3">
        <v>-9.5635448931380082E-2</v>
      </c>
      <c r="AK33" s="3">
        <v>-9.4272623708442568E-2</v>
      </c>
      <c r="AL33" s="3">
        <v>-9.4272623708442568E-2</v>
      </c>
      <c r="AM33" s="3">
        <v>-9.4272623708442568E-2</v>
      </c>
      <c r="AN33" s="3">
        <f t="shared" si="0"/>
        <v>-9.4613330014176947E-2</v>
      </c>
      <c r="AO33" s="4">
        <v>-9.4272623708442568E-2</v>
      </c>
      <c r="AP33" s="4">
        <v>1.4060377440535723</v>
      </c>
      <c r="AQ33" s="4">
        <v>1.4060377440535723</v>
      </c>
      <c r="AR33" s="4">
        <v>1.4060377440535723</v>
      </c>
      <c r="AS33" s="3">
        <v>1.4060377440535723</v>
      </c>
      <c r="AT33" s="3">
        <v>-0.11123055488912256</v>
      </c>
      <c r="AU33" s="3">
        <v>-0.11123055488912256</v>
      </c>
      <c r="AV33" s="3">
        <v>-0.11123055488912256</v>
      </c>
      <c r="AW33" s="4">
        <v>-0.11123055488912256</v>
      </c>
      <c r="AX33" s="4">
        <v>-6.9016274273153183E-2</v>
      </c>
      <c r="AY33" s="4">
        <v>-6.9016274273153183E-2</v>
      </c>
      <c r="AZ33" s="4">
        <v>-6.9016274273153183E-2</v>
      </c>
      <c r="BA33">
        <v>2374278000</v>
      </c>
      <c r="BB33">
        <v>2194447000</v>
      </c>
      <c r="BC33">
        <v>2194447000</v>
      </c>
      <c r="BD33">
        <v>2194447000</v>
      </c>
      <c r="BE33" s="5">
        <v>2194447000</v>
      </c>
      <c r="BF33" s="5">
        <v>2432102000</v>
      </c>
      <c r="BG33" s="5">
        <v>2432102000</v>
      </c>
      <c r="BH33" s="5">
        <v>2432102000</v>
      </c>
      <c r="BI33">
        <v>2432102000</v>
      </c>
      <c r="BJ33">
        <v>2428550000</v>
      </c>
      <c r="BK33">
        <v>2428550000</v>
      </c>
      <c r="BL33">
        <v>2428550000</v>
      </c>
      <c r="BM33" s="5">
        <v>2428550000</v>
      </c>
      <c r="BN33" s="5">
        <v>2361101000</v>
      </c>
      <c r="BO33" s="5">
        <v>2361101000</v>
      </c>
      <c r="BP33" s="5">
        <v>2361101000</v>
      </c>
      <c r="BQ33">
        <v>2361101000</v>
      </c>
      <c r="BR33">
        <v>2500493000</v>
      </c>
      <c r="BS33">
        <v>2500493000</v>
      </c>
      <c r="BT33">
        <v>2500493000</v>
      </c>
      <c r="BU33">
        <f t="shared" si="1"/>
        <v>2465645000</v>
      </c>
      <c r="BV33" s="5">
        <v>2500493000</v>
      </c>
      <c r="BW33" s="5">
        <v>2690866000</v>
      </c>
      <c r="BX33" s="5">
        <v>2690866000</v>
      </c>
      <c r="BY33" s="5">
        <v>2690866000</v>
      </c>
      <c r="BZ33">
        <v>2690866000</v>
      </c>
      <c r="CA33">
        <v>2819876000</v>
      </c>
      <c r="CB33">
        <v>2819876000</v>
      </c>
      <c r="CC33">
        <v>2819876000</v>
      </c>
      <c r="CD33" s="5">
        <v>2819876000</v>
      </c>
      <c r="CE33" s="5">
        <v>2939785000</v>
      </c>
      <c r="CF33" s="5">
        <v>2939785000</v>
      </c>
      <c r="CG33" s="5">
        <v>2939785000</v>
      </c>
      <c r="CH33">
        <v>504382000</v>
      </c>
      <c r="CI33">
        <v>465246000</v>
      </c>
      <c r="CJ33">
        <v>465246000</v>
      </c>
      <c r="CK33">
        <v>465246000</v>
      </c>
      <c r="CL33" s="6">
        <v>465246000</v>
      </c>
      <c r="CM33" s="6">
        <v>448527000</v>
      </c>
      <c r="CN33" s="6">
        <v>448527000</v>
      </c>
      <c r="CO33" s="6">
        <v>448527000</v>
      </c>
      <c r="CP33">
        <v>448527000</v>
      </c>
      <c r="CQ33">
        <v>469799000</v>
      </c>
      <c r="CR33">
        <v>469799000</v>
      </c>
      <c r="CS33">
        <v>469799000</v>
      </c>
      <c r="CT33" s="6">
        <v>469799000</v>
      </c>
      <c r="CU33" s="6">
        <v>436476000</v>
      </c>
      <c r="CV33" s="6">
        <v>436476000</v>
      </c>
      <c r="CW33" s="6">
        <v>436476000</v>
      </c>
      <c r="CX33">
        <v>436476000</v>
      </c>
      <c r="CY33">
        <v>426024000</v>
      </c>
      <c r="CZ33">
        <v>426024000</v>
      </c>
      <c r="DA33">
        <v>426024000</v>
      </c>
      <c r="DB33" s="6">
        <v>426024000</v>
      </c>
      <c r="DC33" s="6">
        <v>444400000</v>
      </c>
      <c r="DD33" s="6">
        <v>444400000</v>
      </c>
      <c r="DE33" s="6">
        <v>444400000</v>
      </c>
      <c r="DF33">
        <v>444400000</v>
      </c>
      <c r="DG33">
        <v>462052000</v>
      </c>
      <c r="DH33">
        <v>462052000</v>
      </c>
      <c r="DI33">
        <v>462052000</v>
      </c>
      <c r="DJ33" s="6">
        <v>462052000</v>
      </c>
      <c r="DK33" s="6">
        <v>443541000</v>
      </c>
      <c r="DL33" s="6">
        <v>443541000</v>
      </c>
      <c r="DM33" s="6">
        <v>443541000</v>
      </c>
      <c r="DN33">
        <v>7050000</v>
      </c>
      <c r="DO33">
        <v>65900000</v>
      </c>
      <c r="DP33">
        <v>65900000</v>
      </c>
      <c r="DQ33">
        <v>65900000</v>
      </c>
      <c r="DR33" s="7">
        <v>65900000</v>
      </c>
      <c r="DS33" s="7">
        <v>18142000</v>
      </c>
      <c r="DT33" s="7">
        <v>18142000</v>
      </c>
      <c r="DU33" s="7">
        <v>18142000</v>
      </c>
      <c r="DV33">
        <v>18142000</v>
      </c>
      <c r="DW33">
        <v>68209000</v>
      </c>
      <c r="DX33">
        <v>68209000</v>
      </c>
      <c r="DY33">
        <v>68209000</v>
      </c>
      <c r="DZ33" s="7">
        <v>68209000</v>
      </c>
      <c r="EA33" s="7">
        <v>-50347000</v>
      </c>
      <c r="EB33" s="7">
        <v>-50347000</v>
      </c>
      <c r="EC33" s="7">
        <v>-50347000</v>
      </c>
      <c r="ED33">
        <v>-50347000</v>
      </c>
      <c r="EE33">
        <v>-33135000</v>
      </c>
      <c r="EF33">
        <v>-33135000</v>
      </c>
      <c r="EG33">
        <v>-33135000</v>
      </c>
      <c r="EH33" s="7">
        <v>-33135000</v>
      </c>
      <c r="EI33" s="7">
        <v>-9315000</v>
      </c>
      <c r="EJ33" s="7">
        <v>-9315000</v>
      </c>
      <c r="EK33" s="7">
        <v>-9315000</v>
      </c>
      <c r="EL33">
        <v>-9315000</v>
      </c>
      <c r="EM33">
        <v>-12633000</v>
      </c>
      <c r="EN33">
        <v>-12633000</v>
      </c>
      <c r="EO33">
        <v>-12633000</v>
      </c>
      <c r="EP33" s="7">
        <v>-12633000</v>
      </c>
      <c r="EQ33" s="7">
        <v>-49679000</v>
      </c>
      <c r="ER33" s="7">
        <v>-49679000</v>
      </c>
      <c r="ES33" s="7">
        <v>-49679000</v>
      </c>
      <c r="ET33" s="8">
        <v>0.23554781706270286</v>
      </c>
      <c r="EU33" s="8">
        <v>0.24300564105672182</v>
      </c>
      <c r="EV33" s="8">
        <v>0.24300564105672182</v>
      </c>
      <c r="EW33" s="8">
        <v>0.24300564105672182</v>
      </c>
      <c r="EX33" s="9">
        <v>0.24300564105672182</v>
      </c>
      <c r="EY33" s="9">
        <v>0.21976010874543914</v>
      </c>
      <c r="EZ33" s="9">
        <v>0.21976010874543914</v>
      </c>
      <c r="FA33" s="9">
        <v>0.21976010874543914</v>
      </c>
      <c r="FB33" s="8">
        <v>0.21976010874543914</v>
      </c>
      <c r="FC33" s="8">
        <v>0.19102715612196577</v>
      </c>
      <c r="FD33" s="8">
        <v>0.19102715612196577</v>
      </c>
      <c r="FE33" s="8">
        <v>0.19102715612196577</v>
      </c>
      <c r="FF33" s="9">
        <v>0.19102715612196577</v>
      </c>
      <c r="FG33" s="9">
        <v>0.21877124273802773</v>
      </c>
      <c r="FH33" s="9">
        <v>0.21877124273802773</v>
      </c>
      <c r="FI33" s="9">
        <v>0.21877124273802773</v>
      </c>
      <c r="FJ33" s="8">
        <v>0.21877124273802773</v>
      </c>
      <c r="FK33" s="8">
        <v>0.20368983236505761</v>
      </c>
      <c r="FL33" s="8">
        <v>0.20368983236505761</v>
      </c>
      <c r="FM33" s="8">
        <v>0.20368983236505761</v>
      </c>
      <c r="FN33" s="9">
        <v>0.20368983236505761</v>
      </c>
      <c r="FO33" s="9">
        <v>0.15347178194677846</v>
      </c>
      <c r="FP33" s="9">
        <v>0.15347178194677846</v>
      </c>
      <c r="FQ33" s="9">
        <v>0.15347178194677846</v>
      </c>
      <c r="FR33" s="8">
        <v>0.15347178194677846</v>
      </c>
      <c r="FS33" s="8">
        <v>0.14427265596075856</v>
      </c>
      <c r="FT33" s="8">
        <v>0.14427265596075856</v>
      </c>
      <c r="FU33" s="8">
        <v>0.14427265596075856</v>
      </c>
      <c r="FV33" s="9">
        <v>0.14427265596075856</v>
      </c>
      <c r="FW33" s="9">
        <v>0.16081992390599992</v>
      </c>
      <c r="FX33" s="9">
        <v>0.16081992390599992</v>
      </c>
      <c r="FY33" s="9">
        <v>0.16081992390599992</v>
      </c>
      <c r="FZ33">
        <v>8.9894956573601217</v>
      </c>
      <c r="GA33">
        <v>-16.84923767626853</v>
      </c>
      <c r="GB33">
        <v>-16.84923767626853</v>
      </c>
      <c r="GC33">
        <v>-16.84923767626853</v>
      </c>
      <c r="GD33" s="10">
        <v>-16.84923767626853</v>
      </c>
      <c r="GE33" s="10">
        <v>-5.2487969482424726</v>
      </c>
      <c r="GF33" s="10">
        <v>-5.2487969482424726</v>
      </c>
      <c r="GG33" s="10">
        <v>-5.2487969482424726</v>
      </c>
      <c r="GH33">
        <v>-5.2487969482424726</v>
      </c>
      <c r="GI33">
        <v>-2.5430361570656888</v>
      </c>
      <c r="GJ33">
        <v>-2.5430361570656888</v>
      </c>
      <c r="GK33">
        <v>-2.5430361570656888</v>
      </c>
      <c r="GL33" s="10">
        <v>-2.5430361570656888</v>
      </c>
      <c r="GM33" s="10">
        <v>-2.5956046358120655</v>
      </c>
      <c r="GN33" s="10">
        <v>-2.5956046358120655</v>
      </c>
      <c r="GO33" s="10">
        <v>-2.5956046358120655</v>
      </c>
      <c r="GP33">
        <v>-2.5956046358120655</v>
      </c>
      <c r="GQ33">
        <v>-2.4002733287518723</v>
      </c>
      <c r="GR33">
        <v>-2.4002733287518723</v>
      </c>
      <c r="GS33">
        <v>-2.4002733287518723</v>
      </c>
      <c r="GT33" s="10">
        <v>-2.4002733287518723</v>
      </c>
      <c r="GU33" s="10">
        <v>1.6705511177061221</v>
      </c>
      <c r="GV33" s="10">
        <v>1.6705511177061221</v>
      </c>
      <c r="GW33" s="10">
        <v>1.6705511177061221</v>
      </c>
      <c r="GX33">
        <v>1.6705511177061221</v>
      </c>
      <c r="GY33">
        <v>3.1191915955842111</v>
      </c>
      <c r="GZ33">
        <v>3.1191915955842111</v>
      </c>
      <c r="HA33">
        <v>3.1191915955842111</v>
      </c>
      <c r="HB33" s="10">
        <v>3.1191915955842111</v>
      </c>
      <c r="HC33" s="10">
        <v>2.2523515761384232</v>
      </c>
      <c r="HD33" s="10">
        <v>2.2523515761384232</v>
      </c>
      <c r="HE33" s="10">
        <v>2.2523515761384232</v>
      </c>
      <c r="HF33">
        <v>20596000</v>
      </c>
      <c r="HG33">
        <v>28110000</v>
      </c>
      <c r="HH33">
        <v>28110000</v>
      </c>
      <c r="HI33">
        <v>28110000</v>
      </c>
      <c r="HJ33" s="11">
        <v>28110000</v>
      </c>
      <c r="HK33" s="11">
        <v>23072000</v>
      </c>
      <c r="HL33" s="11">
        <v>23072000</v>
      </c>
      <c r="HM33" s="11">
        <v>23072000</v>
      </c>
      <c r="HN33">
        <v>23072000</v>
      </c>
      <c r="HO33">
        <v>31703000</v>
      </c>
      <c r="HP33">
        <v>31703000</v>
      </c>
      <c r="HQ33">
        <v>31703000</v>
      </c>
      <c r="HR33" s="11">
        <v>31703000</v>
      </c>
      <c r="HS33" s="11">
        <v>39766000</v>
      </c>
      <c r="HT33" s="11">
        <v>39766000</v>
      </c>
      <c r="HU33" s="11">
        <v>39766000</v>
      </c>
      <c r="HV33">
        <v>39766000</v>
      </c>
      <c r="HW33">
        <v>37413000</v>
      </c>
      <c r="HX33">
        <v>37413000</v>
      </c>
      <c r="HY33">
        <v>37413000</v>
      </c>
      <c r="HZ33" s="11">
        <v>37413000</v>
      </c>
      <c r="IA33" s="11">
        <v>76696000</v>
      </c>
      <c r="IB33" s="11">
        <v>76696000</v>
      </c>
      <c r="IC33" s="11">
        <v>76696000</v>
      </c>
      <c r="ID33">
        <v>76696000</v>
      </c>
      <c r="IE33">
        <v>32161000</v>
      </c>
      <c r="IF33">
        <v>32161000</v>
      </c>
      <c r="IG33">
        <v>32161000</v>
      </c>
      <c r="IH33" s="11">
        <v>32161000</v>
      </c>
      <c r="II33" s="11">
        <v>76211000</v>
      </c>
      <c r="IJ33" s="11">
        <v>76211000</v>
      </c>
      <c r="IK33" s="11">
        <v>76211000</v>
      </c>
      <c r="IL33" s="2">
        <v>36546</v>
      </c>
      <c r="IM33" s="2">
        <v>39650</v>
      </c>
      <c r="IN33" t="s">
        <v>259</v>
      </c>
    </row>
    <row r="34" spans="1:248" x14ac:dyDescent="0.3">
      <c r="A34" s="1" t="s">
        <v>262</v>
      </c>
      <c r="B34" s="2">
        <v>37347</v>
      </c>
      <c r="C34" s="2">
        <v>37347</v>
      </c>
      <c r="D34">
        <v>139.65</v>
      </c>
      <c r="E34" t="s">
        <v>263</v>
      </c>
      <c r="F34" s="1" t="s">
        <v>264</v>
      </c>
      <c r="G34" t="s">
        <v>36</v>
      </c>
      <c r="H34" t="s">
        <v>37</v>
      </c>
      <c r="I34" t="s">
        <v>33</v>
      </c>
      <c r="J34" t="s">
        <v>163</v>
      </c>
      <c r="K34" t="s">
        <v>62</v>
      </c>
      <c r="L34" t="s">
        <v>71</v>
      </c>
      <c r="M34" t="s">
        <v>99</v>
      </c>
      <c r="N34" t="s">
        <v>33</v>
      </c>
      <c r="O34" t="s">
        <v>255</v>
      </c>
      <c r="P34" t="s">
        <v>62</v>
      </c>
      <c r="Q34" t="s">
        <v>40</v>
      </c>
      <c r="R34" t="s">
        <v>41</v>
      </c>
      <c r="S34" t="s">
        <v>265</v>
      </c>
      <c r="T34" s="3">
        <v>0.31267847968169382</v>
      </c>
      <c r="U34" s="3">
        <v>0.31267847968169382</v>
      </c>
      <c r="V34" s="3">
        <v>0.31267847968169382</v>
      </c>
      <c r="W34" s="3">
        <v>0.31267847968169382</v>
      </c>
      <c r="X34" s="4">
        <v>5.5552795802415476E-2</v>
      </c>
      <c r="Y34" s="4">
        <v>5.5552795802415476E-2</v>
      </c>
      <c r="Z34" s="4">
        <v>5.5552795802415476E-2</v>
      </c>
      <c r="AA34" s="4">
        <v>5.5552795802415476E-2</v>
      </c>
      <c r="AB34" s="3">
        <v>0.16297305400930789</v>
      </c>
      <c r="AC34" s="3">
        <v>0.16297305400930789</v>
      </c>
      <c r="AD34" s="3">
        <v>0.16297305400930789</v>
      </c>
      <c r="AE34" s="3">
        <v>0.16297305400930789</v>
      </c>
      <c r="AF34" s="4">
        <v>4.6537931701186648E-2</v>
      </c>
      <c r="AG34" s="4">
        <v>4.6537931701186648E-2</v>
      </c>
      <c r="AH34" s="4">
        <v>4.6537931701186648E-2</v>
      </c>
      <c r="AI34" s="4">
        <v>4.6537931701186648E-2</v>
      </c>
      <c r="AJ34" s="3">
        <v>0.13090106691764408</v>
      </c>
      <c r="AK34" s="3">
        <v>0.13090106691764408</v>
      </c>
      <c r="AL34" s="3">
        <v>0.13090106691764408</v>
      </c>
      <c r="AM34" s="3">
        <v>0.13090106691764408</v>
      </c>
      <c r="AN34" s="3">
        <f t="shared" si="0"/>
        <v>0.13090106691764408</v>
      </c>
      <c r="AO34" s="4">
        <v>5.8271570772543697E-2</v>
      </c>
      <c r="AP34" s="4">
        <v>5.8271570772543697E-2</v>
      </c>
      <c r="AQ34" s="4">
        <v>5.8271570772543697E-2</v>
      </c>
      <c r="AR34" s="4">
        <v>5.8271570772543697E-2</v>
      </c>
      <c r="AS34" s="3">
        <v>1.9964141596242276E-2</v>
      </c>
      <c r="AT34" s="3">
        <v>1.9964141596242276E-2</v>
      </c>
      <c r="AU34" s="3">
        <v>1.9964141596242276E-2</v>
      </c>
      <c r="AV34" s="3">
        <v>1.9964141596242276E-2</v>
      </c>
      <c r="AW34" s="4">
        <v>7.1534882199488069E-3</v>
      </c>
      <c r="AX34" s="4">
        <v>7.1534882199488069E-3</v>
      </c>
      <c r="AY34" s="4">
        <v>7.1534882199488069E-3</v>
      </c>
      <c r="AZ34" s="4">
        <v>7.1534882199488069E-3</v>
      </c>
      <c r="BA34">
        <v>520440000</v>
      </c>
      <c r="BB34">
        <v>520440000</v>
      </c>
      <c r="BC34">
        <v>520440000</v>
      </c>
      <c r="BD34">
        <v>520440000</v>
      </c>
      <c r="BE34" s="5">
        <v>532777000</v>
      </c>
      <c r="BF34" s="5">
        <v>532777000</v>
      </c>
      <c r="BG34" s="5">
        <v>532777000</v>
      </c>
      <c r="BH34" s="5">
        <v>532777000</v>
      </c>
      <c r="BI34">
        <v>521115000</v>
      </c>
      <c r="BJ34">
        <v>521115000</v>
      </c>
      <c r="BK34">
        <v>521115000</v>
      </c>
      <c r="BL34">
        <v>521115000</v>
      </c>
      <c r="BM34" s="5">
        <v>510146000</v>
      </c>
      <c r="BN34" s="5">
        <v>510146000</v>
      </c>
      <c r="BO34" s="5">
        <v>510146000</v>
      </c>
      <c r="BP34" s="5">
        <v>510146000</v>
      </c>
      <c r="BQ34">
        <v>438224000</v>
      </c>
      <c r="BR34">
        <v>438224000</v>
      </c>
      <c r="BS34">
        <v>438224000</v>
      </c>
      <c r="BT34">
        <v>438224000</v>
      </c>
      <c r="BU34">
        <f t="shared" si="1"/>
        <v>438224000</v>
      </c>
      <c r="BV34" s="5">
        <v>407715000</v>
      </c>
      <c r="BW34" s="5">
        <v>407715000</v>
      </c>
      <c r="BX34" s="5">
        <v>407715000</v>
      </c>
      <c r="BY34" s="5">
        <v>407715000</v>
      </c>
      <c r="BZ34">
        <v>372469000</v>
      </c>
      <c r="CA34">
        <v>372469000</v>
      </c>
      <c r="CB34">
        <v>372469000</v>
      </c>
      <c r="CC34">
        <v>372469000</v>
      </c>
      <c r="CD34" s="5">
        <v>394530000</v>
      </c>
      <c r="CE34" s="5">
        <v>394530000</v>
      </c>
      <c r="CF34" s="5">
        <v>394530000</v>
      </c>
      <c r="CG34" s="5">
        <v>394530000</v>
      </c>
      <c r="CH34">
        <v>110696000</v>
      </c>
      <c r="CI34">
        <v>110696000</v>
      </c>
      <c r="CJ34">
        <v>110696000</v>
      </c>
      <c r="CK34">
        <v>110696000</v>
      </c>
      <c r="CL34" s="6">
        <v>102554000</v>
      </c>
      <c r="CM34" s="6">
        <v>102554000</v>
      </c>
      <c r="CN34" s="6">
        <v>102554000</v>
      </c>
      <c r="CO34" s="6">
        <v>102554000</v>
      </c>
      <c r="CP34">
        <v>99151000</v>
      </c>
      <c r="CQ34">
        <v>99151000</v>
      </c>
      <c r="CR34">
        <v>99151000</v>
      </c>
      <c r="CS34">
        <v>99151000</v>
      </c>
      <c r="CT34" s="6">
        <v>102578000</v>
      </c>
      <c r="CU34" s="6">
        <v>102578000</v>
      </c>
      <c r="CV34" s="6">
        <v>102578000</v>
      </c>
      <c r="CW34" s="6">
        <v>102578000</v>
      </c>
      <c r="CX34">
        <v>97152000</v>
      </c>
      <c r="CY34">
        <v>97152000</v>
      </c>
      <c r="CZ34">
        <v>97152000</v>
      </c>
      <c r="DA34">
        <v>97152000</v>
      </c>
      <c r="DB34" s="6">
        <v>106695000</v>
      </c>
      <c r="DC34" s="6">
        <v>106695000</v>
      </c>
      <c r="DD34" s="6">
        <v>106695000</v>
      </c>
      <c r="DE34" s="6">
        <v>106695000</v>
      </c>
      <c r="DF34">
        <v>105610000</v>
      </c>
      <c r="DG34">
        <v>105610000</v>
      </c>
      <c r="DH34">
        <v>105610000</v>
      </c>
      <c r="DI34">
        <v>105610000</v>
      </c>
      <c r="DJ34" s="6">
        <v>97958000</v>
      </c>
      <c r="DK34" s="6">
        <v>97958000</v>
      </c>
      <c r="DL34" s="6">
        <v>97958000</v>
      </c>
      <c r="DM34" s="6">
        <v>97958000</v>
      </c>
      <c r="DN34">
        <v>-30821000</v>
      </c>
      <c r="DO34">
        <v>-30821000</v>
      </c>
      <c r="DP34">
        <v>-30821000</v>
      </c>
      <c r="DQ34">
        <v>-30821000</v>
      </c>
      <c r="DR34" s="7">
        <v>-33592000</v>
      </c>
      <c r="DS34" s="7">
        <v>-33592000</v>
      </c>
      <c r="DT34" s="7">
        <v>-33592000</v>
      </c>
      <c r="DU34" s="7">
        <v>-33592000</v>
      </c>
      <c r="DV34">
        <v>26083000</v>
      </c>
      <c r="DW34">
        <v>26083000</v>
      </c>
      <c r="DX34">
        <v>26083000</v>
      </c>
      <c r="DY34">
        <v>26083000</v>
      </c>
      <c r="DZ34" s="7">
        <v>-2154000</v>
      </c>
      <c r="EA34" s="7">
        <v>-2154000</v>
      </c>
      <c r="EB34" s="7">
        <v>-2154000</v>
      </c>
      <c r="EC34" s="7">
        <v>-2154000</v>
      </c>
      <c r="ED34">
        <v>24144000</v>
      </c>
      <c r="EE34">
        <v>24144000</v>
      </c>
      <c r="EF34">
        <v>24144000</v>
      </c>
      <c r="EG34">
        <v>24144000</v>
      </c>
      <c r="EH34" s="7">
        <v>-3210000</v>
      </c>
      <c r="EI34" s="7">
        <v>-3210000</v>
      </c>
      <c r="EJ34" s="7">
        <v>-3210000</v>
      </c>
      <c r="EK34" s="7">
        <v>-3210000</v>
      </c>
      <c r="EL34">
        <v>20691000</v>
      </c>
      <c r="EM34">
        <v>20691000</v>
      </c>
      <c r="EN34">
        <v>20691000</v>
      </c>
      <c r="EO34">
        <v>20691000</v>
      </c>
      <c r="EP34" s="7">
        <v>-6691000</v>
      </c>
      <c r="EQ34" s="7">
        <v>-6691000</v>
      </c>
      <c r="ER34" s="7">
        <v>-6691000</v>
      </c>
      <c r="ES34" s="7">
        <v>-6691000</v>
      </c>
      <c r="ET34" s="8">
        <v>0.38490508031665516</v>
      </c>
      <c r="EU34" s="8">
        <v>0.38490508031665516</v>
      </c>
      <c r="EV34" s="8">
        <v>0.38490508031665516</v>
      </c>
      <c r="EW34" s="8">
        <v>0.38490508031665516</v>
      </c>
      <c r="EX34" s="9">
        <v>0.36139135135338052</v>
      </c>
      <c r="EY34" s="9">
        <v>0.36139135135338052</v>
      </c>
      <c r="EZ34" s="9">
        <v>0.36139135135338052</v>
      </c>
      <c r="FA34" s="9">
        <v>0.36139135135338052</v>
      </c>
      <c r="FB34" s="8">
        <v>0.34323517841551288</v>
      </c>
      <c r="FC34" s="8">
        <v>0.34323517841551288</v>
      </c>
      <c r="FD34" s="8">
        <v>0.34323517841551288</v>
      </c>
      <c r="FE34" s="8">
        <v>0.34323517841551288</v>
      </c>
      <c r="FF34" s="9">
        <v>0.35806612224735662</v>
      </c>
      <c r="FG34" s="9">
        <v>0.35806612224735662</v>
      </c>
      <c r="FH34" s="9">
        <v>0.35806612224735662</v>
      </c>
      <c r="FI34" s="9">
        <v>0.35806612224735662</v>
      </c>
      <c r="FJ34" s="8">
        <v>0.32331866807842563</v>
      </c>
      <c r="FK34" s="8">
        <v>0.32331866807842563</v>
      </c>
      <c r="FL34" s="8">
        <v>0.32331866807842563</v>
      </c>
      <c r="FM34" s="8">
        <v>0.32331866807842563</v>
      </c>
      <c r="FN34" s="9">
        <v>0.35828213335295489</v>
      </c>
      <c r="FO34" s="9">
        <v>0.35828213335295489</v>
      </c>
      <c r="FP34" s="9">
        <v>0.35828213335295489</v>
      </c>
      <c r="FQ34" s="9">
        <v>0.35828213335295489</v>
      </c>
      <c r="FR34" s="8">
        <v>0.32412630312858254</v>
      </c>
      <c r="FS34" s="8">
        <v>0.32412630312858254</v>
      </c>
      <c r="FT34" s="8">
        <v>0.32412630312858254</v>
      </c>
      <c r="FU34" s="8">
        <v>0.32412630312858254</v>
      </c>
      <c r="FV34" s="9">
        <v>0.29104504093478317</v>
      </c>
      <c r="FW34" s="9">
        <v>0.29104504093478317</v>
      </c>
      <c r="FX34" s="9">
        <v>0.29104504093478317</v>
      </c>
      <c r="FY34" s="9">
        <v>0.29104504093478317</v>
      </c>
      <c r="FZ34">
        <v>-2.1989167746412277</v>
      </c>
      <c r="GA34">
        <v>-2.1989167746412277</v>
      </c>
      <c r="GB34">
        <v>-2.1989167746412277</v>
      </c>
      <c r="GC34">
        <v>-2.1989167746412277</v>
      </c>
      <c r="GD34" s="10">
        <v>-1.6069463883167183</v>
      </c>
      <c r="GE34" s="10">
        <v>-1.6069463883167183</v>
      </c>
      <c r="GF34" s="10">
        <v>-1.6069463883167183</v>
      </c>
      <c r="GG34" s="10">
        <v>-1.6069463883167183</v>
      </c>
      <c r="GH34">
        <v>-1.5431919061985622</v>
      </c>
      <c r="GI34">
        <v>-1.5431919061985622</v>
      </c>
      <c r="GJ34">
        <v>-1.5431919061985622</v>
      </c>
      <c r="GK34">
        <v>-1.5431919061985622</v>
      </c>
      <c r="GL34" s="10">
        <v>-1.2809956111957834</v>
      </c>
      <c r="GM34" s="10">
        <v>-1.2809956111957834</v>
      </c>
      <c r="GN34" s="10">
        <v>-1.2809956111957834</v>
      </c>
      <c r="GO34" s="10">
        <v>-1.2809956111957834</v>
      </c>
      <c r="GP34">
        <v>-5.0560511760848317E-2</v>
      </c>
      <c r="GQ34">
        <v>-5.0560511760848317E-2</v>
      </c>
      <c r="GR34">
        <v>-5.0560511760848317E-2</v>
      </c>
      <c r="GS34">
        <v>-5.0560511760848317E-2</v>
      </c>
      <c r="GT34" s="10">
        <v>-4.6024689427686977E-2</v>
      </c>
      <c r="GU34" s="10">
        <v>-4.6024689427686977E-2</v>
      </c>
      <c r="GV34" s="10">
        <v>-4.6024689427686977E-2</v>
      </c>
      <c r="GW34" s="10">
        <v>-4.6024689427686977E-2</v>
      </c>
      <c r="GX34">
        <v>1.267907219786919</v>
      </c>
      <c r="GY34">
        <v>1.267907219786919</v>
      </c>
      <c r="GZ34">
        <v>1.267907219786919</v>
      </c>
      <c r="HA34">
        <v>1.267907219786919</v>
      </c>
      <c r="HB34" s="10">
        <v>1.4671961154438429</v>
      </c>
      <c r="HC34" s="10">
        <v>1.4671961154438429</v>
      </c>
      <c r="HD34" s="10">
        <v>1.4671961154438429</v>
      </c>
      <c r="HE34" s="10">
        <v>1.4671961154438429</v>
      </c>
      <c r="HF34">
        <v>1481000</v>
      </c>
      <c r="HG34">
        <v>1481000</v>
      </c>
      <c r="HH34">
        <v>1481000</v>
      </c>
      <c r="HI34">
        <v>1481000</v>
      </c>
      <c r="HJ34" s="11">
        <v>1319000</v>
      </c>
      <c r="HK34" s="11">
        <v>1319000</v>
      </c>
      <c r="HL34" s="11">
        <v>1319000</v>
      </c>
      <c r="HM34" s="11">
        <v>1319000</v>
      </c>
      <c r="HN34">
        <v>13321000</v>
      </c>
      <c r="HO34">
        <v>13321000</v>
      </c>
      <c r="HP34">
        <v>13321000</v>
      </c>
      <c r="HQ34">
        <v>13321000</v>
      </c>
      <c r="HR34" s="11">
        <v>10362000</v>
      </c>
      <c r="HS34" s="11">
        <v>10362000</v>
      </c>
      <c r="HT34" s="11">
        <v>10362000</v>
      </c>
      <c r="HU34" s="11">
        <v>10362000</v>
      </c>
      <c r="HV34">
        <v>14800000</v>
      </c>
      <c r="HW34">
        <v>14800000</v>
      </c>
      <c r="HX34">
        <v>14800000</v>
      </c>
      <c r="HY34">
        <v>14800000</v>
      </c>
      <c r="HZ34" s="11">
        <v>17413000</v>
      </c>
      <c r="IA34" s="11">
        <v>17413000</v>
      </c>
      <c r="IB34" s="11">
        <v>17413000</v>
      </c>
      <c r="IC34" s="11">
        <v>17413000</v>
      </c>
      <c r="ID34">
        <v>16784000</v>
      </c>
      <c r="IE34">
        <v>16784000</v>
      </c>
      <c r="IF34">
        <v>16784000</v>
      </c>
      <c r="IG34">
        <v>16784000</v>
      </c>
      <c r="IH34" s="11">
        <v>6338000</v>
      </c>
      <c r="II34" s="11">
        <v>6338000</v>
      </c>
      <c r="IJ34" s="11">
        <v>6338000</v>
      </c>
      <c r="IK34" s="11">
        <v>6338000</v>
      </c>
      <c r="IL34" s="2">
        <v>35795</v>
      </c>
      <c r="IM34" s="2">
        <v>38899</v>
      </c>
      <c r="IN34" t="s">
        <v>264</v>
      </c>
    </row>
    <row r="35" spans="1:248" x14ac:dyDescent="0.3">
      <c r="A35" s="1" t="s">
        <v>266</v>
      </c>
      <c r="B35" s="2">
        <v>38238</v>
      </c>
      <c r="C35" s="2">
        <v>38426</v>
      </c>
      <c r="D35">
        <v>225</v>
      </c>
      <c r="E35" t="s">
        <v>267</v>
      </c>
      <c r="F35" s="1" t="s">
        <v>268</v>
      </c>
      <c r="G35" t="s">
        <v>36</v>
      </c>
      <c r="H35" t="s">
        <v>269</v>
      </c>
      <c r="I35" t="s">
        <v>33</v>
      </c>
      <c r="J35" t="s">
        <v>163</v>
      </c>
      <c r="K35" t="s">
        <v>62</v>
      </c>
      <c r="L35" t="s">
        <v>71</v>
      </c>
      <c r="M35" t="s">
        <v>99</v>
      </c>
      <c r="N35" t="s">
        <v>33</v>
      </c>
      <c r="O35" t="s">
        <v>270</v>
      </c>
      <c r="P35" t="s">
        <v>62</v>
      </c>
      <c r="Q35" t="s">
        <v>40</v>
      </c>
      <c r="R35" t="s">
        <v>41</v>
      </c>
      <c r="S35" t="s">
        <v>271</v>
      </c>
      <c r="T35" s="3">
        <v>-2.3822496670299068E-2</v>
      </c>
      <c r="U35" s="3">
        <v>-2.3822496670299068E-2</v>
      </c>
      <c r="V35" s="3">
        <v>1.8648515157127864E-2</v>
      </c>
      <c r="W35" s="3">
        <v>1.8648515157127864E-2</v>
      </c>
      <c r="X35" s="4">
        <v>1.8648515157127864E-2</v>
      </c>
      <c r="Y35" s="4">
        <v>1.8648515157127864E-2</v>
      </c>
      <c r="Z35" s="4">
        <v>2.7605550870983691E-2</v>
      </c>
      <c r="AA35" s="4">
        <v>2.7605550870983691E-2</v>
      </c>
      <c r="AB35" s="3">
        <v>2.7605550870983691E-2</v>
      </c>
      <c r="AC35" s="3">
        <v>2.7605550870983691E-2</v>
      </c>
      <c r="AD35" s="3">
        <v>-3.2305846413176027E-2</v>
      </c>
      <c r="AE35" s="3">
        <v>-3.2305846413176027E-2</v>
      </c>
      <c r="AF35" s="4">
        <v>-3.2305846413176027E-2</v>
      </c>
      <c r="AG35" s="4">
        <v>-3.2305846413176027E-2</v>
      </c>
      <c r="AH35" s="4">
        <v>-0.27214555562473514</v>
      </c>
      <c r="AI35" s="4">
        <v>-0.27214555562473514</v>
      </c>
      <c r="AJ35" s="3">
        <v>-0.27214555562473514</v>
      </c>
      <c r="AK35" s="3">
        <v>-0.27214555562473514</v>
      </c>
      <c r="AL35" s="3">
        <v>-0.12331399171438237</v>
      </c>
      <c r="AM35" s="3">
        <v>-0.12331399171438237</v>
      </c>
      <c r="AN35" s="3">
        <f t="shared" si="0"/>
        <v>-0.19772977366955877</v>
      </c>
      <c r="AO35" s="4">
        <v>-0.12331399171438237</v>
      </c>
      <c r="AP35" s="4">
        <v>-0.12331399171438237</v>
      </c>
      <c r="AQ35" s="4">
        <v>-7.1456507315710446E-2</v>
      </c>
      <c r="AR35" s="4">
        <v>-7.1456507315710446E-2</v>
      </c>
      <c r="AS35" s="3">
        <v>-7.1456507315710446E-2</v>
      </c>
      <c r="AT35" s="3">
        <v>-7.1456507315710446E-2</v>
      </c>
      <c r="AU35" s="3">
        <v>0.21924569954484008</v>
      </c>
      <c r="AV35" s="3">
        <v>0.21924569954484008</v>
      </c>
      <c r="AW35" s="4">
        <v>0.21924569954484008</v>
      </c>
      <c r="AX35" s="4">
        <v>0.21924569954484008</v>
      </c>
      <c r="AY35" s="4">
        <v>0.10584994503364703</v>
      </c>
      <c r="AZ35" s="4">
        <v>0.10584994503364703</v>
      </c>
      <c r="BA35">
        <v>110643000</v>
      </c>
      <c r="BB35">
        <v>110643000</v>
      </c>
      <c r="BC35">
        <v>132786000</v>
      </c>
      <c r="BD35">
        <v>132786000</v>
      </c>
      <c r="BE35" s="5">
        <v>132786000</v>
      </c>
      <c r="BF35" s="5">
        <v>132786000</v>
      </c>
      <c r="BG35" s="5">
        <v>182527000</v>
      </c>
      <c r="BH35" s="5">
        <v>182527000</v>
      </c>
      <c r="BI35">
        <v>182527000</v>
      </c>
      <c r="BJ35">
        <v>182527000</v>
      </c>
      <c r="BK35">
        <v>133771000</v>
      </c>
      <c r="BL35">
        <v>133771000</v>
      </c>
      <c r="BM35" s="5">
        <v>133771000</v>
      </c>
      <c r="BN35" s="5">
        <v>133771000</v>
      </c>
      <c r="BO35" s="5">
        <v>123290000</v>
      </c>
      <c r="BP35" s="5">
        <v>123290000</v>
      </c>
      <c r="BQ35">
        <v>123290000</v>
      </c>
      <c r="BR35">
        <v>123290000</v>
      </c>
      <c r="BS35">
        <v>112315000</v>
      </c>
      <c r="BT35">
        <v>112315000</v>
      </c>
      <c r="BU35">
        <f t="shared" si="1"/>
        <v>117802500</v>
      </c>
      <c r="BV35" s="5">
        <v>112315000</v>
      </c>
      <c r="BW35" s="5">
        <v>112315000</v>
      </c>
      <c r="BX35" s="5">
        <v>171822000</v>
      </c>
      <c r="BY35" s="5">
        <v>171822000</v>
      </c>
      <c r="BZ35">
        <v>171822000</v>
      </c>
      <c r="CA35">
        <v>171822000</v>
      </c>
      <c r="CB35">
        <v>243424000</v>
      </c>
      <c r="CC35">
        <v>243424000</v>
      </c>
      <c r="CD35" s="5">
        <v>243424000</v>
      </c>
      <c r="CE35" s="5">
        <v>243424000</v>
      </c>
      <c r="CF35" s="5">
        <v>256108000</v>
      </c>
      <c r="CG35" s="5">
        <v>256108000</v>
      </c>
      <c r="CH35">
        <v>10024000</v>
      </c>
      <c r="CI35">
        <v>10024000</v>
      </c>
      <c r="CJ35">
        <v>10756000</v>
      </c>
      <c r="CK35">
        <v>10756000</v>
      </c>
      <c r="CL35" s="6">
        <v>10756000</v>
      </c>
      <c r="CM35" s="6">
        <v>10756000</v>
      </c>
      <c r="CN35" s="6">
        <v>13593000</v>
      </c>
      <c r="CO35" s="6">
        <v>13593000</v>
      </c>
      <c r="CP35">
        <v>13593000</v>
      </c>
      <c r="CQ35">
        <v>13593000</v>
      </c>
      <c r="CR35">
        <v>15077000</v>
      </c>
      <c r="CS35">
        <v>15077000</v>
      </c>
      <c r="CT35" s="6">
        <v>15077000</v>
      </c>
      <c r="CU35" s="6">
        <v>15077000</v>
      </c>
      <c r="CV35" s="6">
        <v>15519000</v>
      </c>
      <c r="CW35" s="6">
        <v>15519000</v>
      </c>
      <c r="CX35">
        <v>15519000</v>
      </c>
      <c r="CY35">
        <v>15519000</v>
      </c>
      <c r="CZ35">
        <v>16815000</v>
      </c>
      <c r="DA35">
        <v>16815000</v>
      </c>
      <c r="DB35" s="6">
        <v>16815000</v>
      </c>
      <c r="DC35" s="6">
        <v>16815000</v>
      </c>
      <c r="DD35" s="6">
        <v>25417000</v>
      </c>
      <c r="DE35" s="6">
        <v>25417000</v>
      </c>
      <c r="DF35">
        <v>25417000</v>
      </c>
      <c r="DG35">
        <v>25417000</v>
      </c>
      <c r="DH35">
        <v>27102000</v>
      </c>
      <c r="DI35">
        <v>27102000</v>
      </c>
      <c r="DJ35" s="6">
        <v>27102000</v>
      </c>
      <c r="DK35" s="6">
        <v>27102000</v>
      </c>
      <c r="DL35" s="6">
        <v>40760000</v>
      </c>
      <c r="DM35" s="6">
        <v>40760000</v>
      </c>
      <c r="DN35">
        <v>2680000</v>
      </c>
      <c r="DO35">
        <v>2680000</v>
      </c>
      <c r="DP35">
        <v>-18221000</v>
      </c>
      <c r="DQ35">
        <v>-18221000</v>
      </c>
      <c r="DR35" s="7">
        <v>-18221000</v>
      </c>
      <c r="DS35" s="7">
        <v>-18221000</v>
      </c>
      <c r="DT35" s="7">
        <v>321000</v>
      </c>
      <c r="DU35" s="7">
        <v>321000</v>
      </c>
      <c r="DV35">
        <v>321000</v>
      </c>
      <c r="DW35">
        <v>321000</v>
      </c>
      <c r="DX35">
        <v>4853000</v>
      </c>
      <c r="DY35">
        <v>4853000</v>
      </c>
      <c r="DZ35" s="7">
        <v>4853000</v>
      </c>
      <c r="EA35" s="7">
        <v>4853000</v>
      </c>
      <c r="EB35" s="7">
        <v>5068000</v>
      </c>
      <c r="EC35" s="7">
        <v>5068000</v>
      </c>
      <c r="ED35">
        <v>5068000</v>
      </c>
      <c r="EE35">
        <v>5068000</v>
      </c>
      <c r="EF35">
        <v>20478000</v>
      </c>
      <c r="EG35">
        <v>20478000</v>
      </c>
      <c r="EH35" s="7">
        <v>20478000</v>
      </c>
      <c r="EI35" s="7">
        <v>20478000</v>
      </c>
      <c r="EJ35" s="7">
        <v>-8627000</v>
      </c>
      <c r="EK35" s="7">
        <v>-8627000</v>
      </c>
      <c r="EL35">
        <v>-8627000</v>
      </c>
      <c r="EM35">
        <v>-8627000</v>
      </c>
      <c r="EN35">
        <v>-6968000</v>
      </c>
      <c r="EO35">
        <v>-6968000</v>
      </c>
      <c r="EP35" s="7">
        <v>-6968000</v>
      </c>
      <c r="EQ35" s="7">
        <v>-6968000</v>
      </c>
      <c r="ER35" s="7">
        <v>31460000</v>
      </c>
      <c r="ES35" s="7">
        <v>31460000</v>
      </c>
      <c r="ET35" s="8">
        <v>0.38819446327377238</v>
      </c>
      <c r="EU35" s="8">
        <v>0.38819446327377238</v>
      </c>
      <c r="EV35" s="8">
        <v>0.4921527871914208</v>
      </c>
      <c r="EW35" s="8">
        <v>0.4921527871914208</v>
      </c>
      <c r="EX35" s="9">
        <v>0.4921527871914208</v>
      </c>
      <c r="EY35" s="9">
        <v>0.4921527871914208</v>
      </c>
      <c r="EZ35" s="9">
        <v>0.54996247130561504</v>
      </c>
      <c r="FA35" s="9">
        <v>0.54996247130561504</v>
      </c>
      <c r="FB35" s="8">
        <v>0.54996247130561504</v>
      </c>
      <c r="FC35" s="8">
        <v>0.54996247130561504</v>
      </c>
      <c r="FD35" s="8">
        <v>0.3713061874397291</v>
      </c>
      <c r="FE35" s="8">
        <v>0.3713061874397291</v>
      </c>
      <c r="FF35" s="9">
        <v>0.3713061874397291</v>
      </c>
      <c r="FG35" s="9">
        <v>0.3713061874397291</v>
      </c>
      <c r="FH35" s="9">
        <v>0.34148754967961714</v>
      </c>
      <c r="FI35" s="9">
        <v>0.34148754967961714</v>
      </c>
      <c r="FJ35" s="8">
        <v>0.34148754967961714</v>
      </c>
      <c r="FK35" s="8">
        <v>0.34148754967961714</v>
      </c>
      <c r="FL35" s="8">
        <v>0.2813782664826604</v>
      </c>
      <c r="FM35" s="8">
        <v>0.2813782664826604</v>
      </c>
      <c r="FN35" s="9">
        <v>0.2813782664826604</v>
      </c>
      <c r="FO35" s="9">
        <v>0.2813782664826604</v>
      </c>
      <c r="FP35" s="9">
        <v>0.50356764558671185</v>
      </c>
      <c r="FQ35" s="9">
        <v>0.50356764558671185</v>
      </c>
      <c r="FR35" s="8">
        <v>0.50356764558671185</v>
      </c>
      <c r="FS35" s="8">
        <v>0.50356764558671185</v>
      </c>
      <c r="FT35" s="8">
        <v>0.56051580780859733</v>
      </c>
      <c r="FU35" s="8">
        <v>0.56051580780859733</v>
      </c>
      <c r="FV35" s="9">
        <v>0.56051580780859733</v>
      </c>
      <c r="FW35" s="9">
        <v>0.56051580780859733</v>
      </c>
      <c r="FX35" s="9">
        <v>0.50361566214253362</v>
      </c>
      <c r="FY35" s="9">
        <v>0.50361566214253362</v>
      </c>
      <c r="FZ35">
        <v>1.4850652331659928</v>
      </c>
      <c r="GA35">
        <v>1.4850652331659928</v>
      </c>
      <c r="GB35">
        <v>1.0903728874661611</v>
      </c>
      <c r="GC35">
        <v>1.0903728874661611</v>
      </c>
      <c r="GD35" s="10">
        <v>1.0903728874661611</v>
      </c>
      <c r="GE35" s="10">
        <v>1.0903728874661611</v>
      </c>
      <c r="GF35" s="10">
        <v>1.0458272488568039</v>
      </c>
      <c r="GG35" s="10">
        <v>1.0458272488568039</v>
      </c>
      <c r="GH35">
        <v>1.0458272488568039</v>
      </c>
      <c r="GI35">
        <v>1.0458272488568039</v>
      </c>
      <c r="GJ35">
        <v>1.3007523888855028</v>
      </c>
      <c r="GK35">
        <v>1.3007523888855028</v>
      </c>
      <c r="GL35" s="10">
        <v>1.3007523888855028</v>
      </c>
      <c r="GM35" s="10">
        <v>1.3007523888855028</v>
      </c>
      <c r="GN35" s="10">
        <v>2.6766410149896855</v>
      </c>
      <c r="GO35" s="10">
        <v>2.6766410149896855</v>
      </c>
      <c r="GP35">
        <v>2.6766410149896855</v>
      </c>
      <c r="GQ35">
        <v>2.6766410149896855</v>
      </c>
      <c r="GR35">
        <v>6.220626243323256</v>
      </c>
      <c r="GS35">
        <v>6.220626243323256</v>
      </c>
      <c r="GT35" s="10">
        <v>6.220626243323256</v>
      </c>
      <c r="GU35" s="10">
        <v>6.220626243323256</v>
      </c>
      <c r="GV35" s="10">
        <v>0.20922349302258667</v>
      </c>
      <c r="GW35" s="10">
        <v>0.20922349302258667</v>
      </c>
      <c r="GX35">
        <v>0.20922349302258667</v>
      </c>
      <c r="GY35">
        <v>0.20922349302258667</v>
      </c>
      <c r="GZ35">
        <v>3.1577970019658189E-2</v>
      </c>
      <c r="HA35">
        <v>3.1577970019658189E-2</v>
      </c>
      <c r="HB35" s="10">
        <v>3.1577970019658189E-2</v>
      </c>
      <c r="HC35" s="10">
        <v>3.1577970019658189E-2</v>
      </c>
      <c r="HD35" s="10">
        <v>0.41141965342804865</v>
      </c>
      <c r="HE35" s="10">
        <v>0.41141965342804865</v>
      </c>
      <c r="HF35">
        <v>5898000</v>
      </c>
      <c r="HG35">
        <v>5898000</v>
      </c>
      <c r="HH35">
        <v>18094000</v>
      </c>
      <c r="HI35">
        <v>18094000</v>
      </c>
      <c r="HJ35" s="11">
        <v>18094000</v>
      </c>
      <c r="HK35" s="11">
        <v>18094000</v>
      </c>
      <c r="HL35" s="11">
        <v>31954000</v>
      </c>
      <c r="HM35" s="11">
        <v>31954000</v>
      </c>
      <c r="HN35">
        <v>31954000</v>
      </c>
      <c r="HO35">
        <v>31954000</v>
      </c>
      <c r="HP35">
        <v>10165000</v>
      </c>
      <c r="HQ35">
        <v>10165000</v>
      </c>
      <c r="HR35" s="11">
        <v>10165000</v>
      </c>
      <c r="HS35" s="11">
        <v>10165000</v>
      </c>
      <c r="HT35" s="11">
        <v>25892000</v>
      </c>
      <c r="HU35" s="11">
        <v>25892000</v>
      </c>
      <c r="HV35">
        <v>25892000</v>
      </c>
      <c r="HW35">
        <v>25892000</v>
      </c>
      <c r="HX35">
        <v>13170000</v>
      </c>
      <c r="HY35">
        <v>13170000</v>
      </c>
      <c r="HZ35" s="11">
        <v>13170000</v>
      </c>
      <c r="IA35" s="11">
        <v>13170000</v>
      </c>
      <c r="IB35" s="11">
        <v>51218000</v>
      </c>
      <c r="IC35" s="11">
        <v>51218000</v>
      </c>
      <c r="ID35">
        <v>51218000</v>
      </c>
      <c r="IE35">
        <v>51218000</v>
      </c>
      <c r="IF35">
        <v>116648000</v>
      </c>
      <c r="IG35">
        <v>116648000</v>
      </c>
      <c r="IH35" s="11">
        <v>116648000</v>
      </c>
      <c r="II35" s="11">
        <v>116648000</v>
      </c>
      <c r="IJ35" s="11">
        <v>131463000</v>
      </c>
      <c r="IK35" s="11">
        <v>131463000</v>
      </c>
      <c r="IL35" s="2">
        <v>36686</v>
      </c>
      <c r="IM35" s="2">
        <v>39790</v>
      </c>
      <c r="IN35" t="s">
        <v>268</v>
      </c>
    </row>
    <row r="36" spans="1:248" x14ac:dyDescent="0.3">
      <c r="A36" s="1" t="s">
        <v>272</v>
      </c>
      <c r="B36" s="2">
        <v>38418</v>
      </c>
      <c r="C36" s="2">
        <v>38564</v>
      </c>
      <c r="D36">
        <v>52.994999999999997</v>
      </c>
      <c r="E36" t="s">
        <v>273</v>
      </c>
      <c r="F36" s="1" t="s">
        <v>274</v>
      </c>
      <c r="G36" t="s">
        <v>96</v>
      </c>
      <c r="H36" t="s">
        <v>97</v>
      </c>
      <c r="I36" t="s">
        <v>33</v>
      </c>
      <c r="J36" t="s">
        <v>163</v>
      </c>
      <c r="K36" t="s">
        <v>62</v>
      </c>
      <c r="L36" t="s">
        <v>71</v>
      </c>
      <c r="M36" t="s">
        <v>99</v>
      </c>
      <c r="N36" t="s">
        <v>33</v>
      </c>
      <c r="O36" t="s">
        <v>168</v>
      </c>
      <c r="P36" t="s">
        <v>62</v>
      </c>
      <c r="Q36" t="s">
        <v>40</v>
      </c>
      <c r="R36" t="s">
        <v>41</v>
      </c>
      <c r="S36" t="s">
        <v>275</v>
      </c>
      <c r="T36" s="3">
        <v>-2.7127652662083664E-2</v>
      </c>
      <c r="U36" s="3">
        <v>-2.7127652662083664E-2</v>
      </c>
      <c r="V36" s="3">
        <v>-2.7127652662083664E-2</v>
      </c>
      <c r="W36" s="3">
        <v>-2.7127652662083664E-2</v>
      </c>
      <c r="X36" s="4">
        <v>-5.9519137371101148E-3</v>
      </c>
      <c r="Y36" s="4">
        <v>-5.9519137371101148E-3</v>
      </c>
      <c r="Z36" s="4">
        <v>-5.9519137371101148E-3</v>
      </c>
      <c r="AA36" s="4">
        <v>-5.9519137371101148E-3</v>
      </c>
      <c r="AB36" s="3">
        <v>-7.6074863637593526E-2</v>
      </c>
      <c r="AC36" s="3">
        <v>-7.6074863637593526E-2</v>
      </c>
      <c r="AD36" s="3">
        <v>-7.6074863637593526E-2</v>
      </c>
      <c r="AE36" s="3">
        <v>-7.6074863637593526E-2</v>
      </c>
      <c r="AF36" s="4">
        <v>-0.39399394069998861</v>
      </c>
      <c r="AG36" s="4">
        <v>-0.39399394069998861</v>
      </c>
      <c r="AH36" s="4">
        <v>-0.39399394069998861</v>
      </c>
      <c r="AI36" s="4">
        <v>-0.39399394069998861</v>
      </c>
      <c r="AJ36" s="3">
        <v>7.4324908670692613</v>
      </c>
      <c r="AK36" s="3">
        <v>7.4324908670692613</v>
      </c>
      <c r="AL36" s="3">
        <v>7.4324908670692613</v>
      </c>
      <c r="AM36" s="3">
        <v>7.4324908670692613</v>
      </c>
      <c r="AN36" s="3">
        <f t="shared" si="0"/>
        <v>7.4324908670692613</v>
      </c>
      <c r="AO36" s="4">
        <v>7.4324908670692613</v>
      </c>
      <c r="AP36" s="4">
        <v>7.4324908670692613</v>
      </c>
      <c r="AQ36" s="4">
        <v>-0.15790334259886477</v>
      </c>
      <c r="AR36" s="4">
        <v>-0.15790334259886477</v>
      </c>
      <c r="AS36" s="3">
        <v>-0.15790334259886477</v>
      </c>
      <c r="AT36" s="3">
        <v>6.5102476119818231E-2</v>
      </c>
      <c r="AU36" s="3">
        <v>6.5102476119818231E-2</v>
      </c>
      <c r="AV36" s="3">
        <v>6.5102476119818231E-2</v>
      </c>
      <c r="AW36" s="4">
        <v>8.6740519259335638E-2</v>
      </c>
      <c r="AX36" s="4">
        <v>8.6740519259335638E-2</v>
      </c>
      <c r="AY36" s="4">
        <v>8.6740519259335638E-2</v>
      </c>
      <c r="AZ36" s="4">
        <v>8.6740519259335638E-2</v>
      </c>
      <c r="BA36">
        <v>1519436000</v>
      </c>
      <c r="BB36">
        <v>1519436000</v>
      </c>
      <c r="BC36">
        <v>1519436000</v>
      </c>
      <c r="BD36">
        <v>1519436000</v>
      </c>
      <c r="BE36" s="5">
        <v>388139000</v>
      </c>
      <c r="BF36" s="5">
        <v>388139000</v>
      </c>
      <c r="BG36" s="5">
        <v>388139000</v>
      </c>
      <c r="BH36" s="5">
        <v>388139000</v>
      </c>
      <c r="BI36">
        <v>386393000</v>
      </c>
      <c r="BJ36">
        <v>386393000</v>
      </c>
      <c r="BK36">
        <v>386393000</v>
      </c>
      <c r="BL36">
        <v>386393000</v>
      </c>
      <c r="BM36" s="5">
        <v>289890000</v>
      </c>
      <c r="BN36" s="5">
        <v>289890000</v>
      </c>
      <c r="BO36" s="5">
        <v>289890000</v>
      </c>
      <c r="BP36" s="5">
        <v>289890000</v>
      </c>
      <c r="BQ36">
        <v>371961000</v>
      </c>
      <c r="BR36">
        <v>371961000</v>
      </c>
      <c r="BS36">
        <v>371961000</v>
      </c>
      <c r="BT36">
        <v>371961000</v>
      </c>
      <c r="BU36">
        <f t="shared" si="1"/>
        <v>371961000</v>
      </c>
      <c r="BV36" s="5">
        <v>371961000</v>
      </c>
      <c r="BW36" s="5">
        <v>371961000</v>
      </c>
      <c r="BX36" s="5">
        <v>403815000</v>
      </c>
      <c r="BY36" s="5">
        <v>403815000</v>
      </c>
      <c r="BZ36">
        <v>403815000</v>
      </c>
      <c r="CA36">
        <v>460963000</v>
      </c>
      <c r="CB36">
        <v>460963000</v>
      </c>
      <c r="CC36">
        <v>460963000</v>
      </c>
      <c r="CD36" s="5">
        <v>637866000</v>
      </c>
      <c r="CE36" s="5">
        <v>637866000</v>
      </c>
      <c r="CF36" s="5">
        <v>637866000</v>
      </c>
      <c r="CG36" s="5">
        <v>637866000</v>
      </c>
      <c r="CH36">
        <v>142596000</v>
      </c>
      <c r="CI36">
        <v>142596000</v>
      </c>
      <c r="CJ36">
        <v>142596000</v>
      </c>
      <c r="CK36">
        <v>142596000</v>
      </c>
      <c r="CL36" s="6">
        <v>74304000</v>
      </c>
      <c r="CM36" s="6">
        <v>74304000</v>
      </c>
      <c r="CN36" s="6">
        <v>74304000</v>
      </c>
      <c r="CO36" s="6">
        <v>74304000</v>
      </c>
      <c r="CP36">
        <v>73655000</v>
      </c>
      <c r="CQ36">
        <v>73655000</v>
      </c>
      <c r="CR36">
        <v>73655000</v>
      </c>
      <c r="CS36">
        <v>73655000</v>
      </c>
      <c r="CT36" s="6">
        <v>111417000</v>
      </c>
      <c r="CU36" s="6">
        <v>111417000</v>
      </c>
      <c r="CV36" s="6">
        <v>111417000</v>
      </c>
      <c r="CW36" s="6">
        <v>111417000</v>
      </c>
      <c r="CX36">
        <v>64437000</v>
      </c>
      <c r="CY36">
        <v>64437000</v>
      </c>
      <c r="CZ36">
        <v>64437000</v>
      </c>
      <c r="DA36">
        <v>64437000</v>
      </c>
      <c r="DB36" s="6">
        <v>64437000</v>
      </c>
      <c r="DC36" s="6">
        <v>64437000</v>
      </c>
      <c r="DD36" s="6">
        <v>69825000</v>
      </c>
      <c r="DE36" s="6">
        <v>69825000</v>
      </c>
      <c r="DF36">
        <v>69825000</v>
      </c>
      <c r="DG36">
        <v>63551000</v>
      </c>
      <c r="DH36">
        <v>63551000</v>
      </c>
      <c r="DI36">
        <v>63551000</v>
      </c>
      <c r="DJ36" s="6">
        <v>110660000</v>
      </c>
      <c r="DK36" s="6">
        <v>110660000</v>
      </c>
      <c r="DL36" s="6">
        <v>110660000</v>
      </c>
      <c r="DM36" s="6">
        <v>110660000</v>
      </c>
      <c r="DN36">
        <v>108814000</v>
      </c>
      <c r="DO36">
        <v>108814000</v>
      </c>
      <c r="DP36">
        <v>108814000</v>
      </c>
      <c r="DQ36">
        <v>108814000</v>
      </c>
      <c r="DR36" s="7">
        <v>41843000</v>
      </c>
      <c r="DS36" s="7">
        <v>41843000</v>
      </c>
      <c r="DT36" s="7">
        <v>41843000</v>
      </c>
      <c r="DU36" s="7">
        <v>41843000</v>
      </c>
      <c r="DV36">
        <v>53112000</v>
      </c>
      <c r="DW36">
        <v>53112000</v>
      </c>
      <c r="DX36">
        <v>53112000</v>
      </c>
      <c r="DY36">
        <v>53112000</v>
      </c>
      <c r="DZ36" s="7">
        <v>-3845000</v>
      </c>
      <c r="EA36" s="7">
        <v>-3845000</v>
      </c>
      <c r="EB36" s="7">
        <v>-3845000</v>
      </c>
      <c r="EC36" s="7">
        <v>-3845000</v>
      </c>
      <c r="ED36">
        <v>-2857000</v>
      </c>
      <c r="EE36">
        <v>-2857000</v>
      </c>
      <c r="EF36">
        <v>-2857000</v>
      </c>
      <c r="EG36">
        <v>-2857000</v>
      </c>
      <c r="EH36" s="7">
        <v>629000</v>
      </c>
      <c r="EI36" s="7">
        <v>629000</v>
      </c>
      <c r="EJ36" s="7">
        <v>629000</v>
      </c>
      <c r="EK36" s="7">
        <v>629000</v>
      </c>
      <c r="EL36">
        <v>-22172000</v>
      </c>
      <c r="EM36">
        <v>-22172000</v>
      </c>
      <c r="EN36">
        <v>-22172000</v>
      </c>
      <c r="EO36">
        <v>-22172000</v>
      </c>
      <c r="EP36" s="7">
        <v>-12891000</v>
      </c>
      <c r="EQ36" s="7">
        <v>-12891000</v>
      </c>
      <c r="ER36" s="7">
        <v>-12891000</v>
      </c>
      <c r="ES36" s="7">
        <v>-12891000</v>
      </c>
      <c r="ET36" s="8">
        <v>8.0109330040883595E-2</v>
      </c>
      <c r="EU36" s="8">
        <v>8.0109330040883595E-2</v>
      </c>
      <c r="EV36" s="8">
        <v>8.0109330040883595E-2</v>
      </c>
      <c r="EW36" s="8">
        <v>8.0109330040883595E-2</v>
      </c>
      <c r="EX36" s="9">
        <v>0.17897969541839392</v>
      </c>
      <c r="EY36" s="9">
        <v>0.17897969541839392</v>
      </c>
      <c r="EZ36" s="9">
        <v>0.17897969541839392</v>
      </c>
      <c r="FA36" s="9">
        <v>0.17897969541839392</v>
      </c>
      <c r="FB36" s="8">
        <v>0.17404300802550771</v>
      </c>
      <c r="FC36" s="8">
        <v>0.17404300802550771</v>
      </c>
      <c r="FD36" s="8">
        <v>0.17404300802550771</v>
      </c>
      <c r="FE36" s="8">
        <v>0.17404300802550771</v>
      </c>
      <c r="FF36" s="9">
        <v>0.2060816171651316</v>
      </c>
      <c r="FG36" s="9">
        <v>0.2060816171651316</v>
      </c>
      <c r="FH36" s="9">
        <v>0.2060816171651316</v>
      </c>
      <c r="FI36" s="9">
        <v>0.2060816171651316</v>
      </c>
      <c r="FJ36" s="8">
        <v>0.19602055054158904</v>
      </c>
      <c r="FK36" s="8">
        <v>0.19602055054158904</v>
      </c>
      <c r="FL36" s="8">
        <v>0.19602055054158904</v>
      </c>
      <c r="FM36" s="8">
        <v>0.19602055054158904</v>
      </c>
      <c r="FN36" s="9">
        <v>0.19602055054158904</v>
      </c>
      <c r="FO36" s="9">
        <v>0.19602055054158904</v>
      </c>
      <c r="FP36" s="9">
        <v>0.1798397781162166</v>
      </c>
      <c r="FQ36" s="9">
        <v>0.1798397781162166</v>
      </c>
      <c r="FR36" s="8">
        <v>0.1798397781162166</v>
      </c>
      <c r="FS36" s="8">
        <v>0.18347242620340462</v>
      </c>
      <c r="FT36" s="8">
        <v>0.18347242620340462</v>
      </c>
      <c r="FU36" s="8">
        <v>0.18347242620340462</v>
      </c>
      <c r="FV36" s="9">
        <v>0.20776307249485002</v>
      </c>
      <c r="FW36" s="9">
        <v>0.20776307249485002</v>
      </c>
      <c r="FX36" s="9">
        <v>0.20776307249485002</v>
      </c>
      <c r="FY36" s="9">
        <v>0.20776307249485002</v>
      </c>
      <c r="FZ36">
        <v>2.9252782920752476</v>
      </c>
      <c r="GA36">
        <v>2.9252782920752476</v>
      </c>
      <c r="GB36">
        <v>2.9252782920752476</v>
      </c>
      <c r="GC36">
        <v>2.9252782920752476</v>
      </c>
      <c r="GD36" s="10">
        <v>1.934468715290633</v>
      </c>
      <c r="GE36" s="10">
        <v>1.934468715290633</v>
      </c>
      <c r="GF36" s="10">
        <v>1.934468715290633</v>
      </c>
      <c r="GG36" s="10">
        <v>1.934468715290633</v>
      </c>
      <c r="GH36">
        <v>1.6719411206344308</v>
      </c>
      <c r="GI36">
        <v>1.6719411206344308</v>
      </c>
      <c r="GJ36">
        <v>1.6719411206344308</v>
      </c>
      <c r="GK36">
        <v>1.6719411206344308</v>
      </c>
      <c r="GL36" s="10">
        <v>3.6023869346733668</v>
      </c>
      <c r="GM36" s="10">
        <v>3.6023869346733668</v>
      </c>
      <c r="GN36" s="10">
        <v>3.6023869346733668</v>
      </c>
      <c r="GO36" s="10">
        <v>3.6023869346733668</v>
      </c>
      <c r="GP36">
        <v>-2.3734279730524404</v>
      </c>
      <c r="GQ36">
        <v>-2.3734279730524404</v>
      </c>
      <c r="GR36">
        <v>-2.3734279730524404</v>
      </c>
      <c r="GS36">
        <v>-2.3734279730524404</v>
      </c>
      <c r="GT36" s="10">
        <v>-1.5446667148118727</v>
      </c>
      <c r="GU36" s="10">
        <v>-1.5446667148118727</v>
      </c>
      <c r="GV36" s="10">
        <v>-2.6878321125951459</v>
      </c>
      <c r="GW36" s="10">
        <v>-2.6878321125951459</v>
      </c>
      <c r="GX36">
        <v>-3.6914225190291541</v>
      </c>
      <c r="GY36">
        <v>-3.2248639493122973</v>
      </c>
      <c r="GZ36">
        <v>-3.2248639493122973</v>
      </c>
      <c r="HA36">
        <v>-3.2248639493122973</v>
      </c>
      <c r="HB36" s="10">
        <v>-5.1674742972176286</v>
      </c>
      <c r="HC36" s="10">
        <v>-5.1674742972176286</v>
      </c>
      <c r="HD36" s="10">
        <v>-5.1674742972176286</v>
      </c>
      <c r="HE36" s="10">
        <v>-5.1674742972176286</v>
      </c>
      <c r="HF36">
        <v>74156000</v>
      </c>
      <c r="HG36">
        <v>74156000</v>
      </c>
      <c r="HH36">
        <v>74156000</v>
      </c>
      <c r="HI36">
        <v>74156000</v>
      </c>
      <c r="HJ36" s="11">
        <v>252672000</v>
      </c>
      <c r="HK36" s="11">
        <v>252672000</v>
      </c>
      <c r="HL36" s="11">
        <v>252672000</v>
      </c>
      <c r="HM36" s="11">
        <v>252672000</v>
      </c>
      <c r="HN36">
        <v>223671000</v>
      </c>
      <c r="HO36">
        <v>223671000</v>
      </c>
      <c r="HP36">
        <v>223671000</v>
      </c>
      <c r="HQ36">
        <v>223671000</v>
      </c>
      <c r="HR36" s="11">
        <v>41990000</v>
      </c>
      <c r="HS36" s="11">
        <v>41990000</v>
      </c>
      <c r="HT36" s="11">
        <v>41990000</v>
      </c>
      <c r="HU36" s="11">
        <v>41990000</v>
      </c>
      <c r="HV36">
        <v>20826000</v>
      </c>
      <c r="HW36">
        <v>20826000</v>
      </c>
      <c r="HX36">
        <v>20826000</v>
      </c>
      <c r="HY36">
        <v>20826000</v>
      </c>
      <c r="HZ36" s="11">
        <v>4076000</v>
      </c>
      <c r="IA36" s="11">
        <v>4076000</v>
      </c>
      <c r="IB36" s="11">
        <v>4076000</v>
      </c>
      <c r="IC36" s="11">
        <v>4076000</v>
      </c>
      <c r="ID36">
        <v>4776000</v>
      </c>
      <c r="IE36">
        <v>4776000</v>
      </c>
      <c r="IF36">
        <v>4776000</v>
      </c>
      <c r="IG36">
        <v>4776000</v>
      </c>
      <c r="IH36" s="11">
        <v>6090000</v>
      </c>
      <c r="II36" s="11">
        <v>6090000</v>
      </c>
      <c r="IJ36" s="11">
        <v>6090000</v>
      </c>
      <c r="IK36" s="11">
        <v>6090000</v>
      </c>
      <c r="IL36" s="2">
        <v>36866</v>
      </c>
      <c r="IM36" s="2">
        <v>39970</v>
      </c>
      <c r="IN36" t="s">
        <v>274</v>
      </c>
    </row>
    <row r="37" spans="1:248" x14ac:dyDescent="0.3">
      <c r="A37" s="1" t="s">
        <v>276</v>
      </c>
      <c r="B37" s="2">
        <v>38567</v>
      </c>
      <c r="C37" s="2">
        <v>38567</v>
      </c>
      <c r="D37">
        <v>466.10599999999999</v>
      </c>
      <c r="E37" t="s">
        <v>277</v>
      </c>
      <c r="F37" s="1" t="s">
        <v>278</v>
      </c>
      <c r="G37" t="s">
        <v>36</v>
      </c>
      <c r="H37" t="s">
        <v>60</v>
      </c>
      <c r="I37" t="s">
        <v>33</v>
      </c>
      <c r="J37" t="s">
        <v>279</v>
      </c>
      <c r="K37" s="1" t="s">
        <v>280</v>
      </c>
      <c r="L37" t="s">
        <v>71</v>
      </c>
      <c r="M37" t="s">
        <v>72</v>
      </c>
      <c r="N37" t="s">
        <v>33</v>
      </c>
      <c r="O37" t="s">
        <v>281</v>
      </c>
      <c r="P37" t="s">
        <v>62</v>
      </c>
      <c r="Q37" t="s">
        <v>40</v>
      </c>
      <c r="R37" t="s">
        <v>41</v>
      </c>
      <c r="S37" t="s">
        <v>282</v>
      </c>
      <c r="T37" s="3">
        <v>0.1020418488899008</v>
      </c>
      <c r="U37" s="3">
        <v>0.1020418488899008</v>
      </c>
      <c r="V37" s="3">
        <v>5.2314149123130434E-2</v>
      </c>
      <c r="W37" s="3">
        <v>5.2314149123130434E-2</v>
      </c>
      <c r="X37" s="4">
        <v>5.2314149123130434E-2</v>
      </c>
      <c r="Y37" s="4">
        <v>5.2314149123130434E-2</v>
      </c>
      <c r="Z37" s="4">
        <v>5.2314149123130434E-2</v>
      </c>
      <c r="AA37" s="4">
        <v>1.8388049901510177</v>
      </c>
      <c r="AB37" s="3">
        <v>1.8388049901510177</v>
      </c>
      <c r="AC37" s="3">
        <v>1.8388049901510177</v>
      </c>
      <c r="AD37" s="3">
        <v>1.4870419117430969E-2</v>
      </c>
      <c r="AE37" s="3">
        <v>1.4870419117430969E-2</v>
      </c>
      <c r="AF37" s="4">
        <v>1.4870419117430969E-2</v>
      </c>
      <c r="AG37" s="4">
        <v>1.4870419117430969E-2</v>
      </c>
      <c r="AH37" s="4">
        <v>0.16123609137231792</v>
      </c>
      <c r="AI37" s="4">
        <v>0.16123609137231792</v>
      </c>
      <c r="AJ37" s="3">
        <v>0.16123609137231792</v>
      </c>
      <c r="AK37" s="3">
        <v>0.16123609137231792</v>
      </c>
      <c r="AL37" s="3">
        <v>4.8255711161773601E-2</v>
      </c>
      <c r="AM37" s="3">
        <v>4.8255711161773601E-2</v>
      </c>
      <c r="AN37" s="3">
        <f t="shared" si="0"/>
        <v>0.10474590126704578</v>
      </c>
      <c r="AO37" s="4">
        <v>4.8255711161773601E-2</v>
      </c>
      <c r="AP37" s="4">
        <v>4.8255711161773601E-2</v>
      </c>
      <c r="AQ37" s="4">
        <v>0.11418565178934283</v>
      </c>
      <c r="AR37" s="4">
        <v>0.11418565178934283</v>
      </c>
      <c r="AS37" s="3">
        <v>0.11418565178934283</v>
      </c>
      <c r="AT37" s="3">
        <v>0.11418565178934283</v>
      </c>
      <c r="AU37" s="3">
        <v>0.13083433170521919</v>
      </c>
      <c r="AV37" s="3">
        <v>0.13083433170521919</v>
      </c>
      <c r="AW37" s="4">
        <v>0.13083433170521919</v>
      </c>
      <c r="AX37" s="4">
        <v>0.13083433170521919</v>
      </c>
      <c r="AY37" s="4">
        <v>0.18643833203311774</v>
      </c>
      <c r="AZ37" s="4">
        <v>0.18643833203311774</v>
      </c>
      <c r="BA37">
        <v>325700000</v>
      </c>
      <c r="BB37">
        <v>325700000</v>
      </c>
      <c r="BC37">
        <v>305288000</v>
      </c>
      <c r="BD37">
        <v>305288000</v>
      </c>
      <c r="BE37" s="5">
        <v>305288000</v>
      </c>
      <c r="BF37" s="5">
        <v>305288000</v>
      </c>
      <c r="BG37" s="5">
        <v>305288000</v>
      </c>
      <c r="BH37" s="5">
        <v>276353000</v>
      </c>
      <c r="BI37">
        <v>276353000</v>
      </c>
      <c r="BJ37">
        <v>276353000</v>
      </c>
      <c r="BK37">
        <v>265587000</v>
      </c>
      <c r="BL37">
        <v>265587000</v>
      </c>
      <c r="BM37" s="5">
        <v>265587000</v>
      </c>
      <c r="BN37" s="5">
        <v>265587000</v>
      </c>
      <c r="BO37" s="5">
        <v>305576000</v>
      </c>
      <c r="BP37" s="5">
        <v>305576000</v>
      </c>
      <c r="BQ37">
        <v>305576000</v>
      </c>
      <c r="BR37">
        <v>305576000</v>
      </c>
      <c r="BS37">
        <v>403149000</v>
      </c>
      <c r="BT37">
        <v>403149000</v>
      </c>
      <c r="BU37">
        <f t="shared" si="1"/>
        <v>354362500</v>
      </c>
      <c r="BV37" s="5">
        <v>403149000</v>
      </c>
      <c r="BW37" s="5">
        <v>403149000</v>
      </c>
      <c r="BX37" s="5">
        <v>537454000</v>
      </c>
      <c r="BY37" s="5">
        <v>537454000</v>
      </c>
      <c r="BZ37">
        <v>537454000</v>
      </c>
      <c r="CA37">
        <v>537454000</v>
      </c>
      <c r="CB37">
        <v>675459000</v>
      </c>
      <c r="CC37">
        <v>675459000</v>
      </c>
      <c r="CD37" s="5">
        <v>675459000</v>
      </c>
      <c r="CE37" s="5">
        <v>675459000</v>
      </c>
      <c r="CF37" s="5">
        <v>753086000</v>
      </c>
      <c r="CG37" s="5">
        <v>753086000</v>
      </c>
      <c r="CH37">
        <v>59488000</v>
      </c>
      <c r="CI37">
        <v>59488000</v>
      </c>
      <c r="CJ37">
        <v>55128000</v>
      </c>
      <c r="CK37">
        <v>55128000</v>
      </c>
      <c r="CL37" s="6">
        <v>55128000</v>
      </c>
      <c r="CM37" s="6">
        <v>55128000</v>
      </c>
      <c r="CN37" s="6">
        <v>55128000</v>
      </c>
      <c r="CO37" s="6">
        <v>65679000</v>
      </c>
      <c r="CP37">
        <v>65679000</v>
      </c>
      <c r="CQ37">
        <v>65679000</v>
      </c>
      <c r="CR37">
        <v>58358000</v>
      </c>
      <c r="CS37">
        <v>58358000</v>
      </c>
      <c r="CT37" s="6">
        <v>58358000</v>
      </c>
      <c r="CU37" s="6">
        <v>58358000</v>
      </c>
      <c r="CV37" s="6">
        <v>50565000</v>
      </c>
      <c r="CW37" s="6">
        <v>50565000</v>
      </c>
      <c r="CX37">
        <v>50565000</v>
      </c>
      <c r="CY37">
        <v>50565000</v>
      </c>
      <c r="CZ37">
        <v>70799000</v>
      </c>
      <c r="DA37">
        <v>70799000</v>
      </c>
      <c r="DB37" s="6">
        <v>70799000</v>
      </c>
      <c r="DC37" s="6">
        <v>70799000</v>
      </c>
      <c r="DD37" s="6">
        <v>72214000</v>
      </c>
      <c r="DE37" s="6">
        <v>72214000</v>
      </c>
      <c r="DF37">
        <v>72214000</v>
      </c>
      <c r="DG37">
        <v>72214000</v>
      </c>
      <c r="DH37">
        <v>93360000</v>
      </c>
      <c r="DI37">
        <v>93360000</v>
      </c>
      <c r="DJ37" s="6">
        <v>93360000</v>
      </c>
      <c r="DK37" s="6">
        <v>93360000</v>
      </c>
      <c r="DL37" s="6">
        <v>100847000</v>
      </c>
      <c r="DM37" s="6">
        <v>100847000</v>
      </c>
      <c r="DN37">
        <v>-8296000</v>
      </c>
      <c r="DO37">
        <v>-8296000</v>
      </c>
      <c r="DP37">
        <v>-3864000</v>
      </c>
      <c r="DQ37">
        <v>-3864000</v>
      </c>
      <c r="DR37" s="7">
        <v>-3864000</v>
      </c>
      <c r="DS37" s="7">
        <v>-3864000</v>
      </c>
      <c r="DT37" s="7">
        <v>11921000</v>
      </c>
      <c r="DU37" s="7">
        <v>11921000</v>
      </c>
      <c r="DV37">
        <v>11921000</v>
      </c>
      <c r="DW37">
        <v>11921000</v>
      </c>
      <c r="DX37">
        <v>5073000</v>
      </c>
      <c r="DY37">
        <v>5073000</v>
      </c>
      <c r="DZ37" s="7">
        <v>5073000</v>
      </c>
      <c r="EA37" s="7">
        <v>5073000</v>
      </c>
      <c r="EB37" s="7">
        <v>-2091000</v>
      </c>
      <c r="EC37" s="7">
        <v>-2091000</v>
      </c>
      <c r="ED37">
        <v>-2091000</v>
      </c>
      <c r="EE37">
        <v>-2091000</v>
      </c>
      <c r="EF37">
        <v>-8634000</v>
      </c>
      <c r="EG37">
        <v>-8634000</v>
      </c>
      <c r="EH37" s="7">
        <v>-8634000</v>
      </c>
      <c r="EI37" s="7">
        <v>-8634000</v>
      </c>
      <c r="EJ37" s="7">
        <v>-7123000</v>
      </c>
      <c r="EK37" s="7">
        <v>-7123000</v>
      </c>
      <c r="EL37">
        <v>-7123000</v>
      </c>
      <c r="EM37">
        <v>-7123000</v>
      </c>
      <c r="EN37">
        <v>15186000</v>
      </c>
      <c r="EO37">
        <v>15186000</v>
      </c>
      <c r="EP37" s="7">
        <v>15186000</v>
      </c>
      <c r="EQ37" s="7">
        <v>15186000</v>
      </c>
      <c r="ER37" s="7">
        <v>4518000</v>
      </c>
      <c r="ES37" s="7">
        <v>4518000</v>
      </c>
      <c r="ET37" s="8">
        <v>0.29483880871968071</v>
      </c>
      <c r="EU37" s="8">
        <v>0.29483880871968071</v>
      </c>
      <c r="EV37" s="8">
        <v>0.25884410785880874</v>
      </c>
      <c r="EW37" s="8">
        <v>0.25884410785880874</v>
      </c>
      <c r="EX37" s="9">
        <v>0.25884410785880874</v>
      </c>
      <c r="EY37" s="9">
        <v>0.25884410785880874</v>
      </c>
      <c r="EZ37" s="9">
        <v>0.25884410785880874</v>
      </c>
      <c r="FA37" s="9">
        <v>0.25604209109363746</v>
      </c>
      <c r="FB37" s="8">
        <v>0.25604209109363746</v>
      </c>
      <c r="FC37" s="8">
        <v>0.25604209109363746</v>
      </c>
      <c r="FD37" s="8">
        <v>0.27048763681957327</v>
      </c>
      <c r="FE37" s="8">
        <v>0.27048763681957327</v>
      </c>
      <c r="FF37" s="9">
        <v>0.27048763681957327</v>
      </c>
      <c r="FG37" s="9">
        <v>0.27048763681957327</v>
      </c>
      <c r="FH37" s="9">
        <v>0.30698091473152339</v>
      </c>
      <c r="FI37" s="9">
        <v>0.30698091473152339</v>
      </c>
      <c r="FJ37" s="8">
        <v>0.30698091473152339</v>
      </c>
      <c r="FK37" s="8">
        <v>0.30698091473152339</v>
      </c>
      <c r="FL37" s="8">
        <v>0.27317939521119983</v>
      </c>
      <c r="FM37" s="8">
        <v>0.27317939521119983</v>
      </c>
      <c r="FN37" s="9">
        <v>0.27317939521119983</v>
      </c>
      <c r="FO37" s="9">
        <v>0.27317939521119983</v>
      </c>
      <c r="FP37" s="9">
        <v>0.28824606384918522</v>
      </c>
      <c r="FQ37" s="9">
        <v>0.28824606384918522</v>
      </c>
      <c r="FR37" s="8">
        <v>0.28824606384918522</v>
      </c>
      <c r="FS37" s="8">
        <v>0.28824606384918522</v>
      </c>
      <c r="FT37" s="8">
        <v>0.28061066622844616</v>
      </c>
      <c r="FU37" s="8">
        <v>0.28061066622844616</v>
      </c>
      <c r="FV37" s="9">
        <v>0.28061066622844616</v>
      </c>
      <c r="FW37" s="9">
        <v>0.28061066622844616</v>
      </c>
      <c r="FX37" s="9">
        <v>0.31787604602927155</v>
      </c>
      <c r="FY37" s="9">
        <v>0.31787604602927155</v>
      </c>
      <c r="FZ37">
        <v>4.9206841222376196</v>
      </c>
      <c r="GA37">
        <v>4.9206841222376196</v>
      </c>
      <c r="GB37">
        <v>5.5144507498986624</v>
      </c>
      <c r="GC37">
        <v>5.5144507498986624</v>
      </c>
      <c r="GD37" s="10">
        <v>5.5144507498986624</v>
      </c>
      <c r="GE37" s="10">
        <v>5.5144507498986624</v>
      </c>
      <c r="GF37" s="10">
        <v>5.3486015403323872</v>
      </c>
      <c r="GG37" s="10">
        <v>-3.2333950034919194</v>
      </c>
      <c r="GH37">
        <v>-3.2333950034919194</v>
      </c>
      <c r="GI37">
        <v>-3.2333950034919194</v>
      </c>
      <c r="GJ37">
        <v>1.2395630292818836</v>
      </c>
      <c r="GK37">
        <v>1.2395630292818836</v>
      </c>
      <c r="GL37" s="10">
        <v>1.2395630292818836</v>
      </c>
      <c r="GM37" s="10">
        <v>1.2395630292818836</v>
      </c>
      <c r="GN37" s="10">
        <v>0.68670875129712905</v>
      </c>
      <c r="GO37" s="10">
        <v>0.68670875129712905</v>
      </c>
      <c r="GP37">
        <v>0.68670875129712905</v>
      </c>
      <c r="GQ37">
        <v>0.68670875129712905</v>
      </c>
      <c r="GR37">
        <v>2.9855067480443567</v>
      </c>
      <c r="GS37">
        <v>2.9855067480443567</v>
      </c>
      <c r="GT37" s="10">
        <v>2.9855067480443567</v>
      </c>
      <c r="GU37" s="10">
        <v>2.9855067480443567</v>
      </c>
      <c r="GV37" s="10">
        <v>1.3231907670183038</v>
      </c>
      <c r="GW37" s="10">
        <v>1.3231907670183038</v>
      </c>
      <c r="GX37">
        <v>1.3231907670183038</v>
      </c>
      <c r="GY37">
        <v>1.3231907670183038</v>
      </c>
      <c r="GZ37">
        <v>0.7622160364156334</v>
      </c>
      <c r="HA37">
        <v>0.7622160364156334</v>
      </c>
      <c r="HB37" s="10">
        <v>0.7622160364156334</v>
      </c>
      <c r="HC37" s="10">
        <v>0.7622160364156334</v>
      </c>
      <c r="HD37" s="10">
        <v>0.60197791860580252</v>
      </c>
      <c r="HE37" s="10">
        <v>0.60197791860580252</v>
      </c>
      <c r="HF37">
        <v>6548000</v>
      </c>
      <c r="HG37">
        <v>6548000</v>
      </c>
      <c r="HH37">
        <v>12830000</v>
      </c>
      <c r="HI37">
        <v>12830000</v>
      </c>
      <c r="HJ37" s="11">
        <v>12830000</v>
      </c>
      <c r="HK37" s="11">
        <v>12830000</v>
      </c>
      <c r="HL37" s="11">
        <v>7225000</v>
      </c>
      <c r="HM37" s="11">
        <v>7225000</v>
      </c>
      <c r="HN37">
        <v>7225000</v>
      </c>
      <c r="HO37">
        <v>7225000</v>
      </c>
      <c r="HP37">
        <v>20121000</v>
      </c>
      <c r="HQ37">
        <v>20121000</v>
      </c>
      <c r="HR37" s="11">
        <v>20121000</v>
      </c>
      <c r="HS37" s="11">
        <v>20121000</v>
      </c>
      <c r="HT37" s="11">
        <v>15372000</v>
      </c>
      <c r="HU37" s="11">
        <v>15372000</v>
      </c>
      <c r="HV37">
        <v>15372000</v>
      </c>
      <c r="HW37">
        <v>15372000</v>
      </c>
      <c r="HX37">
        <v>11632000</v>
      </c>
      <c r="HY37">
        <v>11632000</v>
      </c>
      <c r="HZ37" s="11">
        <v>11632000</v>
      </c>
      <c r="IA37" s="11">
        <v>11632000</v>
      </c>
      <c r="IB37" s="11">
        <v>20857000</v>
      </c>
      <c r="IC37" s="11">
        <v>20857000</v>
      </c>
      <c r="ID37">
        <v>20857000</v>
      </c>
      <c r="IE37">
        <v>20857000</v>
      </c>
      <c r="IF37">
        <v>93306000</v>
      </c>
      <c r="IG37">
        <v>93306000</v>
      </c>
      <c r="IH37" s="11">
        <v>93306000</v>
      </c>
      <c r="II37" s="11">
        <v>93306000</v>
      </c>
      <c r="IJ37" s="11">
        <v>154817000</v>
      </c>
      <c r="IK37" s="11">
        <v>154817000</v>
      </c>
      <c r="IL37" s="2">
        <v>37015</v>
      </c>
      <c r="IM37" s="2">
        <v>40119</v>
      </c>
      <c r="IN37" t="s">
        <v>278</v>
      </c>
    </row>
    <row r="38" spans="1:248" x14ac:dyDescent="0.3">
      <c r="A38" s="1" t="s">
        <v>283</v>
      </c>
      <c r="B38" s="2">
        <v>38532</v>
      </c>
      <c r="C38" s="2">
        <v>38532</v>
      </c>
      <c r="D38">
        <v>399.79304999999999</v>
      </c>
      <c r="E38" t="s">
        <v>284</v>
      </c>
      <c r="F38" s="1" t="s">
        <v>285</v>
      </c>
      <c r="G38" t="s">
        <v>96</v>
      </c>
      <c r="H38" t="s">
        <v>97</v>
      </c>
      <c r="I38" t="s">
        <v>33</v>
      </c>
      <c r="J38" t="s">
        <v>163</v>
      </c>
      <c r="K38" t="s">
        <v>62</v>
      </c>
      <c r="L38" t="s">
        <v>71</v>
      </c>
      <c r="M38" t="s">
        <v>99</v>
      </c>
      <c r="N38" t="s">
        <v>33</v>
      </c>
      <c r="O38" t="s">
        <v>270</v>
      </c>
      <c r="P38" t="s">
        <v>62</v>
      </c>
      <c r="Q38" t="s">
        <v>40</v>
      </c>
      <c r="R38" t="s">
        <v>41</v>
      </c>
      <c r="S38" t="s">
        <v>286</v>
      </c>
      <c r="T38" s="3">
        <v>5.5682136147419757E-2</v>
      </c>
      <c r="U38" s="3">
        <v>5.5682136147419757E-2</v>
      </c>
      <c r="V38" s="3">
        <v>5.5682136147419757E-2</v>
      </c>
      <c r="W38" s="3">
        <v>3.3448435808895532E-2</v>
      </c>
      <c r="X38" s="4">
        <v>3.3448435808895532E-2</v>
      </c>
      <c r="Y38" s="4">
        <v>3.3448435808895532E-2</v>
      </c>
      <c r="Z38" s="4">
        <v>3.3448435808895532E-2</v>
      </c>
      <c r="AA38" s="4">
        <v>-9.4301723226556722E-2</v>
      </c>
      <c r="AB38" s="3">
        <v>-9.4301723226556722E-2</v>
      </c>
      <c r="AC38" s="3">
        <v>-9.4301723226556722E-2</v>
      </c>
      <c r="AD38" s="3">
        <v>-9.4301723226556722E-2</v>
      </c>
      <c r="AE38" s="3">
        <v>-0.19794226044226043</v>
      </c>
      <c r="AF38" s="4">
        <v>-0.19794226044226043</v>
      </c>
      <c r="AG38" s="4">
        <v>-0.19794226044226043</v>
      </c>
      <c r="AH38" s="4">
        <v>-0.19794226044226043</v>
      </c>
      <c r="AI38" s="4">
        <v>-0.52439546985001528</v>
      </c>
      <c r="AJ38" s="3">
        <v>-0.52439546985001528</v>
      </c>
      <c r="AK38" s="3">
        <v>-0.52439546985001528</v>
      </c>
      <c r="AL38" s="3">
        <v>-0.52439546985001528</v>
      </c>
      <c r="AM38" s="3">
        <v>-0.80383577627069203</v>
      </c>
      <c r="AN38" s="3">
        <f t="shared" si="0"/>
        <v>-0.59425554645518441</v>
      </c>
      <c r="AO38" s="4">
        <v>-0.80383577627069203</v>
      </c>
      <c r="AP38" s="4">
        <v>-0.80383577627069203</v>
      </c>
      <c r="AQ38" s="4">
        <v>-0.80383577627069203</v>
      </c>
      <c r="AR38" s="4">
        <v>6.6617954070981211</v>
      </c>
      <c r="AS38" s="3">
        <v>6.6617954070981211</v>
      </c>
      <c r="AT38" s="3">
        <v>6.6617954070981211</v>
      </c>
      <c r="AU38" s="3">
        <v>6.6617954070981211</v>
      </c>
      <c r="AV38" s="3">
        <v>0.18203640728145629</v>
      </c>
      <c r="AW38" s="4">
        <v>0.18203640728145629</v>
      </c>
      <c r="AX38" s="4">
        <v>0.18203640728145629</v>
      </c>
      <c r="AY38" s="4">
        <v>0.18203640728145629</v>
      </c>
      <c r="AZ38" s="4">
        <v>-9.9956063268892795E-2</v>
      </c>
      <c r="BA38">
        <v>2169800000</v>
      </c>
      <c r="BB38">
        <v>2169800000</v>
      </c>
      <c r="BC38">
        <v>2169800000</v>
      </c>
      <c r="BD38">
        <v>1732700000</v>
      </c>
      <c r="BE38" s="5">
        <v>1732700000</v>
      </c>
      <c r="BF38" s="5">
        <v>1732700000</v>
      </c>
      <c r="BG38" s="5">
        <v>1732700000</v>
      </c>
      <c r="BH38" s="5">
        <v>709000000</v>
      </c>
      <c r="BI38">
        <v>709000000</v>
      </c>
      <c r="BJ38">
        <v>709000000</v>
      </c>
      <c r="BK38">
        <v>709000000</v>
      </c>
      <c r="BL38">
        <v>710200000</v>
      </c>
      <c r="BM38" s="5">
        <v>710200000</v>
      </c>
      <c r="BN38" s="5">
        <v>710200000</v>
      </c>
      <c r="BO38" s="5">
        <v>710200000</v>
      </c>
      <c r="BP38" s="5">
        <v>942400000</v>
      </c>
      <c r="BQ38">
        <v>942400000</v>
      </c>
      <c r="BR38">
        <v>942400000</v>
      </c>
      <c r="BS38">
        <v>942400000</v>
      </c>
      <c r="BT38">
        <v>1089700000</v>
      </c>
      <c r="BU38">
        <f t="shared" si="1"/>
        <v>979225000</v>
      </c>
      <c r="BV38" s="5">
        <v>1089700000</v>
      </c>
      <c r="BW38" s="5">
        <v>1089700000</v>
      </c>
      <c r="BX38" s="5">
        <v>1089700000</v>
      </c>
      <c r="BY38" s="5">
        <v>1357300000</v>
      </c>
      <c r="BZ38">
        <v>1357300000</v>
      </c>
      <c r="CA38">
        <v>1357300000</v>
      </c>
      <c r="CB38">
        <v>1357300000</v>
      </c>
      <c r="CC38">
        <v>1504500000</v>
      </c>
      <c r="CD38" s="5">
        <v>1504500000</v>
      </c>
      <c r="CE38" s="5">
        <v>1504500000</v>
      </c>
      <c r="CF38" s="5">
        <v>1504500000</v>
      </c>
      <c r="CG38" s="5">
        <v>1508200000</v>
      </c>
      <c r="CH38">
        <v>104100000</v>
      </c>
      <c r="CI38">
        <v>104100000</v>
      </c>
      <c r="CJ38">
        <v>104100000</v>
      </c>
      <c r="CK38">
        <v>102800000</v>
      </c>
      <c r="CL38" s="6">
        <v>102800000</v>
      </c>
      <c r="CM38" s="6">
        <v>102800000</v>
      </c>
      <c r="CN38" s="6">
        <v>102800000</v>
      </c>
      <c r="CO38" s="6">
        <v>118600000</v>
      </c>
      <c r="CP38">
        <v>118600000</v>
      </c>
      <c r="CQ38">
        <v>118600000</v>
      </c>
      <c r="CR38">
        <v>118600000</v>
      </c>
      <c r="CS38">
        <v>92500000</v>
      </c>
      <c r="CT38" s="6">
        <v>92500000</v>
      </c>
      <c r="CU38" s="6">
        <v>92500000</v>
      </c>
      <c r="CV38" s="6">
        <v>92500000</v>
      </c>
      <c r="CW38" s="6">
        <v>92300000</v>
      </c>
      <c r="CX38">
        <v>92300000</v>
      </c>
      <c r="CY38">
        <v>92300000</v>
      </c>
      <c r="CZ38">
        <v>92300000</v>
      </c>
      <c r="DA38">
        <v>50900000</v>
      </c>
      <c r="DB38" s="6">
        <v>50900000</v>
      </c>
      <c r="DC38" s="6">
        <v>50900000</v>
      </c>
      <c r="DD38" s="6">
        <v>50900000</v>
      </c>
      <c r="DE38" s="6">
        <v>65800000</v>
      </c>
      <c r="DF38">
        <v>65800000</v>
      </c>
      <c r="DG38">
        <v>65800000</v>
      </c>
      <c r="DH38">
        <v>65800000</v>
      </c>
      <c r="DI38">
        <v>73100000</v>
      </c>
      <c r="DJ38" s="6">
        <v>73100000</v>
      </c>
      <c r="DK38" s="6">
        <v>73100000</v>
      </c>
      <c r="DL38" s="6">
        <v>73100000</v>
      </c>
      <c r="DM38" s="6">
        <v>73100000</v>
      </c>
      <c r="DN38">
        <v>-52400000</v>
      </c>
      <c r="DO38">
        <v>-52400000</v>
      </c>
      <c r="DP38">
        <v>-52400000</v>
      </c>
      <c r="DQ38">
        <v>215800000</v>
      </c>
      <c r="DR38" s="7">
        <v>215800000</v>
      </c>
      <c r="DS38" s="7">
        <v>215800000</v>
      </c>
      <c r="DT38" s="7">
        <v>215800000</v>
      </c>
      <c r="DU38" s="7">
        <v>99700000</v>
      </c>
      <c r="DV38">
        <v>99700000</v>
      </c>
      <c r="DW38">
        <v>99700000</v>
      </c>
      <c r="DX38">
        <v>99700000</v>
      </c>
      <c r="DY38">
        <v>45700000</v>
      </c>
      <c r="DZ38" s="7">
        <v>45700000</v>
      </c>
      <c r="EA38" s="7">
        <v>45700000</v>
      </c>
      <c r="EB38" s="7">
        <v>45700000</v>
      </c>
      <c r="EC38" s="7">
        <v>-64600000</v>
      </c>
      <c r="ED38">
        <v>-64600000</v>
      </c>
      <c r="EE38">
        <v>-64600000</v>
      </c>
      <c r="EF38">
        <v>-64600000</v>
      </c>
      <c r="EG38">
        <v>-42400000</v>
      </c>
      <c r="EH38" s="7">
        <v>-42400000</v>
      </c>
      <c r="EI38" s="7">
        <v>-42400000</v>
      </c>
      <c r="EJ38" s="7">
        <v>-42400000</v>
      </c>
      <c r="EK38" s="7">
        <v>-49700000</v>
      </c>
      <c r="EL38">
        <v>-49700000</v>
      </c>
      <c r="EM38">
        <v>-49700000</v>
      </c>
      <c r="EN38">
        <v>-49700000</v>
      </c>
      <c r="EO38">
        <v>-4400000</v>
      </c>
      <c r="EP38" s="7">
        <v>-4400000</v>
      </c>
      <c r="EQ38" s="7">
        <v>-4400000</v>
      </c>
      <c r="ER38" s="7">
        <v>-4400000</v>
      </c>
      <c r="ES38" s="7">
        <v>-66700000</v>
      </c>
      <c r="ET38" s="8">
        <v>0.12830675638307679</v>
      </c>
      <c r="EU38" s="8">
        <v>0.12830675638307679</v>
      </c>
      <c r="EV38" s="8">
        <v>0.12830675638307679</v>
      </c>
      <c r="EW38" s="8">
        <v>5.4423731748138741E-2</v>
      </c>
      <c r="EX38" s="9">
        <v>5.4423731748138741E-2</v>
      </c>
      <c r="EY38" s="9">
        <v>5.4423731748138741E-2</v>
      </c>
      <c r="EZ38" s="9">
        <v>5.4423731748138741E-2</v>
      </c>
      <c r="FA38" s="9">
        <v>5.3032440056417489E-2</v>
      </c>
      <c r="FB38" s="8">
        <v>5.3032440056417489E-2</v>
      </c>
      <c r="FC38" s="8">
        <v>5.3032440056417489E-2</v>
      </c>
      <c r="FD38" s="8">
        <v>5.3032440056417489E-2</v>
      </c>
      <c r="FE38" s="8">
        <v>4.0833568009011549E-2</v>
      </c>
      <c r="FF38" s="9">
        <v>4.0833568009011549E-2</v>
      </c>
      <c r="FG38" s="9">
        <v>4.0833568009011549E-2</v>
      </c>
      <c r="FH38" s="9">
        <v>4.0833568009011549E-2</v>
      </c>
      <c r="FI38" s="9">
        <v>9.571307300509338E-2</v>
      </c>
      <c r="FJ38" s="8">
        <v>9.571307300509338E-2</v>
      </c>
      <c r="FK38" s="8">
        <v>9.571307300509338E-2</v>
      </c>
      <c r="FL38" s="8">
        <v>9.571307300509338E-2</v>
      </c>
      <c r="FM38" s="8">
        <v>0.12719096999174084</v>
      </c>
      <c r="FN38" s="9">
        <v>0.12719096999174084</v>
      </c>
      <c r="FO38" s="9">
        <v>0.12719096999174084</v>
      </c>
      <c r="FP38" s="9">
        <v>0.12719096999174084</v>
      </c>
      <c r="FQ38" s="9">
        <v>0.13298460178295146</v>
      </c>
      <c r="FR38" s="8">
        <v>0.13298460178295146</v>
      </c>
      <c r="FS38" s="8">
        <v>0.13298460178295146</v>
      </c>
      <c r="FT38" s="8">
        <v>0.13298460178295146</v>
      </c>
      <c r="FU38" s="8">
        <v>0.168428049185776</v>
      </c>
      <c r="FV38" s="9">
        <v>0.168428049185776</v>
      </c>
      <c r="FW38" s="9">
        <v>0.168428049185776</v>
      </c>
      <c r="FX38" s="9">
        <v>0.168428049185776</v>
      </c>
      <c r="FY38" s="9">
        <v>7.1277018963002259E-2</v>
      </c>
      <c r="FZ38">
        <v>12.036496350364963</v>
      </c>
      <c r="GA38">
        <v>12.036496350364963</v>
      </c>
      <c r="GB38">
        <v>12.036496350364963</v>
      </c>
      <c r="GC38">
        <v>-1.982090228973022</v>
      </c>
      <c r="GD38" s="10">
        <v>-1.982090228973022</v>
      </c>
      <c r="GE38" s="10">
        <v>-1.982090228973022</v>
      </c>
      <c r="GF38" s="10">
        <v>-1.982090228973022</v>
      </c>
      <c r="GG38" s="10">
        <v>-4.0162122328666172E-2</v>
      </c>
      <c r="GH38">
        <v>-4.0162122328666172E-2</v>
      </c>
      <c r="GI38">
        <v>-4.0162122328666172E-2</v>
      </c>
      <c r="GJ38">
        <v>-4.0162122328666172E-2</v>
      </c>
      <c r="GK38">
        <v>-2.0129982170587219E-3</v>
      </c>
      <c r="GL38" s="10">
        <v>-2.0129982170587219E-3</v>
      </c>
      <c r="GM38" s="10">
        <v>-2.0129982170587219E-3</v>
      </c>
      <c r="GN38" s="10">
        <v>-2.0129982170587219E-3</v>
      </c>
      <c r="GO38" s="10">
        <v>-1.6777116013757234E-3</v>
      </c>
      <c r="GP38">
        <v>-1.6777116013757234E-3</v>
      </c>
      <c r="GQ38">
        <v>-1.6777116013757234E-3</v>
      </c>
      <c r="GR38">
        <v>-1.6777116013757234E-3</v>
      </c>
      <c r="GS38">
        <v>-7.3220425315166182E-4</v>
      </c>
      <c r="GT38" s="10">
        <v>-7.3220425315166182E-4</v>
      </c>
      <c r="GU38" s="10">
        <v>-7.3220425315166182E-4</v>
      </c>
      <c r="GV38" s="10">
        <v>-7.3220425315166182E-4</v>
      </c>
      <c r="GW38" s="10">
        <v>0.13487995683841381</v>
      </c>
      <c r="GX38">
        <v>0.13487995683841381</v>
      </c>
      <c r="GY38">
        <v>0.13487995683841381</v>
      </c>
      <c r="GZ38">
        <v>0.13487995683841381</v>
      </c>
      <c r="HA38">
        <v>5.7276198557488335E-3</v>
      </c>
      <c r="HB38" s="10">
        <v>5.7276198557488335E-3</v>
      </c>
      <c r="HC38" s="10">
        <v>5.7276198557488335E-3</v>
      </c>
      <c r="HD38" s="10">
        <v>5.7276198557488335E-3</v>
      </c>
      <c r="HE38" s="10">
        <v>5.9637101890623018E-2</v>
      </c>
      <c r="HF38">
        <v>23400000</v>
      </c>
      <c r="HG38">
        <v>23400000</v>
      </c>
      <c r="HH38">
        <v>23400000</v>
      </c>
      <c r="HI38">
        <v>153300000</v>
      </c>
      <c r="HJ38" s="11">
        <v>153300000</v>
      </c>
      <c r="HK38" s="11">
        <v>153300000</v>
      </c>
      <c r="HL38" s="11">
        <v>153300000</v>
      </c>
      <c r="HM38" s="11">
        <v>78700000</v>
      </c>
      <c r="HN38">
        <v>78700000</v>
      </c>
      <c r="HO38">
        <v>78700000</v>
      </c>
      <c r="HP38">
        <v>78700000</v>
      </c>
      <c r="HQ38">
        <v>35500000</v>
      </c>
      <c r="HR38" s="11">
        <v>35500000</v>
      </c>
      <c r="HS38" s="11">
        <v>35500000</v>
      </c>
      <c r="HT38" s="11">
        <v>35500000</v>
      </c>
      <c r="HU38" s="11">
        <v>55400000</v>
      </c>
      <c r="HV38">
        <v>55400000</v>
      </c>
      <c r="HW38">
        <v>55400000</v>
      </c>
      <c r="HX38">
        <v>55400000</v>
      </c>
      <c r="HY38">
        <v>49500000</v>
      </c>
      <c r="HZ38" s="11">
        <v>49500000</v>
      </c>
      <c r="IA38" s="11">
        <v>49500000</v>
      </c>
      <c r="IB38" s="11">
        <v>49500000</v>
      </c>
      <c r="IC38" s="11">
        <v>50000000</v>
      </c>
      <c r="ID38">
        <v>50000000</v>
      </c>
      <c r="IE38">
        <v>50000000</v>
      </c>
      <c r="IF38">
        <v>50000000</v>
      </c>
      <c r="IG38">
        <v>68700000</v>
      </c>
      <c r="IH38" s="11">
        <v>68700000</v>
      </c>
      <c r="II38" s="11">
        <v>68700000</v>
      </c>
      <c r="IJ38" s="11">
        <v>68700000</v>
      </c>
      <c r="IK38" s="11">
        <v>200000</v>
      </c>
      <c r="IL38" s="2">
        <v>36980</v>
      </c>
      <c r="IM38" s="2">
        <v>40084</v>
      </c>
      <c r="IN38" t="s">
        <v>285</v>
      </c>
    </row>
    <row r="39" spans="1:248" x14ac:dyDescent="0.3">
      <c r="A39" s="1" t="s">
        <v>287</v>
      </c>
      <c r="B39" s="2">
        <v>38782</v>
      </c>
      <c r="C39" s="2">
        <v>38782</v>
      </c>
      <c r="D39">
        <v>3144.9589999999998</v>
      </c>
      <c r="E39" t="s">
        <v>288</v>
      </c>
      <c r="F39" s="1" t="s">
        <v>289</v>
      </c>
      <c r="G39" t="s">
        <v>88</v>
      </c>
      <c r="H39" t="s">
        <v>290</v>
      </c>
      <c r="I39" t="s">
        <v>33</v>
      </c>
      <c r="J39" t="s">
        <v>291</v>
      </c>
      <c r="K39" s="1" t="s">
        <v>292</v>
      </c>
      <c r="L39" t="s">
        <v>71</v>
      </c>
      <c r="M39" t="s">
        <v>99</v>
      </c>
      <c r="N39" t="s">
        <v>33</v>
      </c>
      <c r="O39" t="s">
        <v>293</v>
      </c>
      <c r="P39" t="s">
        <v>294</v>
      </c>
      <c r="Q39" t="s">
        <v>40</v>
      </c>
      <c r="R39" t="s">
        <v>41</v>
      </c>
      <c r="S39" t="s">
        <v>295</v>
      </c>
      <c r="T39" s="3">
        <v>0.2325140538187537</v>
      </c>
      <c r="U39" s="3">
        <v>0.2325140538187537</v>
      </c>
      <c r="V39" s="3">
        <v>0.19538334707337179</v>
      </c>
      <c r="W39" s="3">
        <v>0.19538334707337179</v>
      </c>
      <c r="X39" s="4">
        <v>0.19538334707337179</v>
      </c>
      <c r="Y39" s="4">
        <v>0.19538334707337179</v>
      </c>
      <c r="Z39" s="4">
        <v>0.21201251045967709</v>
      </c>
      <c r="AA39" s="4">
        <v>0.21201251045967709</v>
      </c>
      <c r="AB39" s="3">
        <v>0.21201251045967709</v>
      </c>
      <c r="AC39" s="3">
        <v>0.21201251045967709</v>
      </c>
      <c r="AD39" s="3">
        <v>0.24334527009593937</v>
      </c>
      <c r="AE39" s="3">
        <v>0.24334527009593937</v>
      </c>
      <c r="AF39" s="4">
        <v>0.24334527009593937</v>
      </c>
      <c r="AG39" s="4">
        <v>0.24334527009593937</v>
      </c>
      <c r="AH39" s="4">
        <v>0.23305303232424049</v>
      </c>
      <c r="AI39" s="4">
        <v>0.23305303232424049</v>
      </c>
      <c r="AJ39" s="3">
        <v>0.23305303232424049</v>
      </c>
      <c r="AK39" s="3">
        <v>0.23305303232424049</v>
      </c>
      <c r="AL39" s="3">
        <v>4.2946152833117736E-2</v>
      </c>
      <c r="AM39" s="3">
        <v>4.2946152833117736E-2</v>
      </c>
      <c r="AN39" s="3">
        <f t="shared" si="0"/>
        <v>0.13799959257867911</v>
      </c>
      <c r="AO39" s="4">
        <v>4.2946152833117736E-2</v>
      </c>
      <c r="AP39" s="4">
        <v>4.2946152833117736E-2</v>
      </c>
      <c r="AQ39" s="4">
        <v>4.2946152833117736E-2</v>
      </c>
      <c r="AR39" s="4">
        <v>4.2946152833117736E-2</v>
      </c>
      <c r="AS39" s="3">
        <v>6.4071143811949435E-2</v>
      </c>
      <c r="AT39" s="3">
        <v>6.4071143811949435E-2</v>
      </c>
      <c r="AU39" s="3">
        <v>6.4071143811949435E-2</v>
      </c>
      <c r="AV39" s="3">
        <v>6.4071143811949435E-2</v>
      </c>
      <c r="AW39" s="4">
        <v>6.4071143811949435E-2</v>
      </c>
      <c r="AX39" s="4">
        <v>7.2496148767605628E-2</v>
      </c>
      <c r="AY39" s="4">
        <v>8.467012993360154E-2</v>
      </c>
      <c r="AZ39" s="4">
        <v>8.467012993360154E-2</v>
      </c>
      <c r="BA39">
        <v>370681000</v>
      </c>
      <c r="BB39">
        <v>370681000</v>
      </c>
      <c r="BC39">
        <v>500576000</v>
      </c>
      <c r="BD39">
        <v>500576000</v>
      </c>
      <c r="BE39" s="5">
        <v>500576000</v>
      </c>
      <c r="BF39" s="5">
        <v>500576000</v>
      </c>
      <c r="BG39" s="5">
        <v>640027000</v>
      </c>
      <c r="BH39" s="5">
        <v>640027000</v>
      </c>
      <c r="BI39">
        <v>640027000</v>
      </c>
      <c r="BJ39">
        <v>640027000</v>
      </c>
      <c r="BK39">
        <v>853019000</v>
      </c>
      <c r="BL39">
        <v>853019000</v>
      </c>
      <c r="BM39" s="5">
        <v>853019000</v>
      </c>
      <c r="BN39" s="5">
        <v>853019000</v>
      </c>
      <c r="BO39" s="5">
        <v>1019338000</v>
      </c>
      <c r="BP39" s="5">
        <v>1019338000</v>
      </c>
      <c r="BQ39">
        <v>1019338000</v>
      </c>
      <c r="BR39">
        <v>1019338000</v>
      </c>
      <c r="BS39">
        <v>1170160000</v>
      </c>
      <c r="BT39">
        <v>1170160000</v>
      </c>
      <c r="BU39">
        <f t="shared" si="1"/>
        <v>1094749000</v>
      </c>
      <c r="BV39" s="5">
        <v>1170160000</v>
      </c>
      <c r="BW39" s="5">
        <v>1170160000</v>
      </c>
      <c r="BX39" s="5">
        <v>1170160000</v>
      </c>
      <c r="BY39" s="5">
        <v>1170160000</v>
      </c>
      <c r="BZ39">
        <v>1363690000</v>
      </c>
      <c r="CA39">
        <v>1363690000</v>
      </c>
      <c r="CB39">
        <v>1363690000</v>
      </c>
      <c r="CC39">
        <v>1363690000</v>
      </c>
      <c r="CD39" s="5">
        <v>1363690000</v>
      </c>
      <c r="CE39" s="5">
        <v>1684158000</v>
      </c>
      <c r="CF39" s="5">
        <v>2011458000</v>
      </c>
      <c r="CG39" s="5">
        <v>2011458000</v>
      </c>
      <c r="CH39">
        <v>76716000</v>
      </c>
      <c r="CI39">
        <v>76716000</v>
      </c>
      <c r="CJ39">
        <v>102486000</v>
      </c>
      <c r="CK39">
        <v>102486000</v>
      </c>
      <c r="CL39" s="6">
        <v>102486000</v>
      </c>
      <c r="CM39" s="6">
        <v>102486000</v>
      </c>
      <c r="CN39" s="6">
        <v>125294000</v>
      </c>
      <c r="CO39" s="6">
        <v>125294000</v>
      </c>
      <c r="CP39">
        <v>125294000</v>
      </c>
      <c r="CQ39">
        <v>125294000</v>
      </c>
      <c r="CR39">
        <v>166990000</v>
      </c>
      <c r="CS39">
        <v>166990000</v>
      </c>
      <c r="CT39" s="6">
        <v>166990000</v>
      </c>
      <c r="CU39" s="6">
        <v>166990000</v>
      </c>
      <c r="CV39" s="6">
        <v>203813000</v>
      </c>
      <c r="CW39" s="6">
        <v>203813000</v>
      </c>
      <c r="CX39">
        <v>203813000</v>
      </c>
      <c r="CY39">
        <v>203813000</v>
      </c>
      <c r="CZ39">
        <v>299309000</v>
      </c>
      <c r="DA39">
        <v>299309000</v>
      </c>
      <c r="DB39" s="6">
        <v>299309000</v>
      </c>
      <c r="DC39" s="6">
        <v>299309000</v>
      </c>
      <c r="DD39" s="6">
        <v>299309000</v>
      </c>
      <c r="DE39" s="6">
        <v>299309000</v>
      </c>
      <c r="DF39">
        <v>315300000</v>
      </c>
      <c r="DG39">
        <v>315300000</v>
      </c>
      <c r="DH39">
        <v>315300000</v>
      </c>
      <c r="DI39">
        <v>315300000</v>
      </c>
      <c r="DJ39" s="6">
        <v>315300000</v>
      </c>
      <c r="DK39" s="6">
        <v>419090000</v>
      </c>
      <c r="DL39" s="6">
        <v>512675000</v>
      </c>
      <c r="DM39" s="6">
        <v>512675000</v>
      </c>
      <c r="DN39">
        <v>19081000</v>
      </c>
      <c r="DO39">
        <v>19081000</v>
      </c>
      <c r="DP39">
        <v>26837000</v>
      </c>
      <c r="DQ39">
        <v>26837000</v>
      </c>
      <c r="DR39" s="7">
        <v>26837000</v>
      </c>
      <c r="DS39" s="7">
        <v>26837000</v>
      </c>
      <c r="DT39" s="7">
        <v>-21714000</v>
      </c>
      <c r="DU39" s="7">
        <v>-21714000</v>
      </c>
      <c r="DV39">
        <v>-21714000</v>
      </c>
      <c r="DW39">
        <v>-21714000</v>
      </c>
      <c r="DX39">
        <v>32356000</v>
      </c>
      <c r="DY39">
        <v>32356000</v>
      </c>
      <c r="DZ39" s="7">
        <v>32356000</v>
      </c>
      <c r="EA39" s="7">
        <v>32356000</v>
      </c>
      <c r="EB39" s="7">
        <v>7039000</v>
      </c>
      <c r="EC39" s="7">
        <v>7039000</v>
      </c>
      <c r="ED39">
        <v>7039000</v>
      </c>
      <c r="EE39">
        <v>7039000</v>
      </c>
      <c r="EF39">
        <v>109851000</v>
      </c>
      <c r="EG39">
        <v>109851000</v>
      </c>
      <c r="EH39" s="7">
        <v>109851000</v>
      </c>
      <c r="EI39" s="7">
        <v>109851000</v>
      </c>
      <c r="EJ39" s="7">
        <v>109851000</v>
      </c>
      <c r="EK39" s="7">
        <v>109851000</v>
      </c>
      <c r="EL39">
        <v>40685000</v>
      </c>
      <c r="EM39">
        <v>40685000</v>
      </c>
      <c r="EN39">
        <v>40685000</v>
      </c>
      <c r="EO39">
        <v>40685000</v>
      </c>
      <c r="EP39" s="7">
        <v>40685000</v>
      </c>
      <c r="EQ39" s="7">
        <v>-2392000</v>
      </c>
      <c r="ER39" s="7">
        <v>56696000</v>
      </c>
      <c r="ES39" s="7">
        <v>56696000</v>
      </c>
      <c r="ET39" s="8">
        <v>0.34630315554344571</v>
      </c>
      <c r="EU39" s="8">
        <v>0.34630315554344571</v>
      </c>
      <c r="EV39" s="8">
        <v>0.35069400051141086</v>
      </c>
      <c r="EW39" s="8">
        <v>0.35069400051141086</v>
      </c>
      <c r="EX39" s="9">
        <v>0.35069400051141086</v>
      </c>
      <c r="EY39" s="9">
        <v>0.35069400051141086</v>
      </c>
      <c r="EZ39" s="9">
        <v>0.34759471084813609</v>
      </c>
      <c r="FA39" s="9">
        <v>0.34759471084813609</v>
      </c>
      <c r="FB39" s="8">
        <v>0.34759471084813609</v>
      </c>
      <c r="FC39" s="8">
        <v>0.34759471084813609</v>
      </c>
      <c r="FD39" s="8">
        <v>0.35976572620305058</v>
      </c>
      <c r="FE39" s="8">
        <v>0.35976572620305058</v>
      </c>
      <c r="FF39" s="9">
        <v>0.35976572620305058</v>
      </c>
      <c r="FG39" s="9">
        <v>0.35976572620305058</v>
      </c>
      <c r="FH39" s="9">
        <v>0.37170496930360686</v>
      </c>
      <c r="FI39" s="9">
        <v>0.37170496930360686</v>
      </c>
      <c r="FJ39" s="8">
        <v>0.37170496930360686</v>
      </c>
      <c r="FK39" s="8">
        <v>0.37170496930360686</v>
      </c>
      <c r="FL39" s="8">
        <v>0.3893809393587202</v>
      </c>
      <c r="FM39" s="8">
        <v>0.3893809393587202</v>
      </c>
      <c r="FN39" s="9">
        <v>0.3893809393587202</v>
      </c>
      <c r="FO39" s="9">
        <v>0.3893809393587202</v>
      </c>
      <c r="FP39" s="9">
        <v>0.3893809393587202</v>
      </c>
      <c r="FQ39" s="9">
        <v>0.3893809393587202</v>
      </c>
      <c r="FR39" s="8">
        <v>0.4647735189082563</v>
      </c>
      <c r="FS39" s="8">
        <v>0.4647735189082563</v>
      </c>
      <c r="FT39" s="8">
        <v>0.4647735189082563</v>
      </c>
      <c r="FU39" s="8">
        <v>0.4647735189082563</v>
      </c>
      <c r="FV39" s="9">
        <v>0.4647735189082563</v>
      </c>
      <c r="FW39" s="9">
        <v>0.4648613728640662</v>
      </c>
      <c r="FX39" s="9">
        <v>0.46917907309026585</v>
      </c>
      <c r="FY39" s="9">
        <v>0.46917907309026585</v>
      </c>
      <c r="FZ39">
        <v>0.33548193486673877</v>
      </c>
      <c r="GA39">
        <v>0.33548193486673877</v>
      </c>
      <c r="GB39">
        <v>8.2452095782466817E-2</v>
      </c>
      <c r="GC39">
        <v>8.2452095782466817E-2</v>
      </c>
      <c r="GD39" s="10">
        <v>8.2452095782466817E-2</v>
      </c>
      <c r="GE39" s="10">
        <v>8.2452095782466817E-2</v>
      </c>
      <c r="GF39" s="10">
        <v>8.9999742857877554E-2</v>
      </c>
      <c r="GG39" s="10">
        <v>8.9999742857877554E-2</v>
      </c>
      <c r="GH39">
        <v>8.9999742857877554E-2</v>
      </c>
      <c r="GI39">
        <v>8.9999742857877554E-2</v>
      </c>
      <c r="GJ39">
        <v>0.263974714717782</v>
      </c>
      <c r="GK39">
        <v>0.263974714717782</v>
      </c>
      <c r="GL39" s="10">
        <v>0.263974714717782</v>
      </c>
      <c r="GM39" s="10">
        <v>0.263974714717782</v>
      </c>
      <c r="GN39" s="10">
        <v>0.10573414813591388</v>
      </c>
      <c r="GO39" s="10">
        <v>0.10573414813591388</v>
      </c>
      <c r="GP39">
        <v>0.10573414813591388</v>
      </c>
      <c r="GQ39">
        <v>0.10573414813591388</v>
      </c>
      <c r="GR39">
        <v>1.6449121477607775</v>
      </c>
      <c r="GS39">
        <v>1.6449121477607775</v>
      </c>
      <c r="GT39" s="10">
        <v>1.6449121477607775</v>
      </c>
      <c r="GU39" s="10">
        <v>1.6449121477607775</v>
      </c>
      <c r="GV39" s="10">
        <v>1.6449121477607775</v>
      </c>
      <c r="GW39" s="10">
        <v>1.6449121477607775</v>
      </c>
      <c r="GX39">
        <v>1.5028487792743905</v>
      </c>
      <c r="GY39">
        <v>1.5028487792743905</v>
      </c>
      <c r="GZ39">
        <v>1.5028487792743905</v>
      </c>
      <c r="HA39">
        <v>1.5028487792743905</v>
      </c>
      <c r="HB39" s="10">
        <v>1.5028487792743905</v>
      </c>
      <c r="HC39" s="10">
        <v>1.4520028703246786</v>
      </c>
      <c r="HD39" s="10">
        <v>1.3385649273417144</v>
      </c>
      <c r="HE39" s="10">
        <v>1.3385649273417144</v>
      </c>
      <c r="HF39">
        <v>47072000</v>
      </c>
      <c r="HG39">
        <v>47072000</v>
      </c>
      <c r="HH39">
        <v>84477000</v>
      </c>
      <c r="HI39">
        <v>84477000</v>
      </c>
      <c r="HJ39" s="11">
        <v>84477000</v>
      </c>
      <c r="HK39" s="11">
        <v>84477000</v>
      </c>
      <c r="HL39" s="11">
        <v>88957000</v>
      </c>
      <c r="HM39" s="11">
        <v>88957000</v>
      </c>
      <c r="HN39">
        <v>88957000</v>
      </c>
      <c r="HO39">
        <v>88957000</v>
      </c>
      <c r="HP39">
        <v>116728000</v>
      </c>
      <c r="HQ39">
        <v>116728000</v>
      </c>
      <c r="HR39" s="11">
        <v>116728000</v>
      </c>
      <c r="HS39" s="11">
        <v>116728000</v>
      </c>
      <c r="HT39" s="11">
        <v>171974000</v>
      </c>
      <c r="HU39" s="11">
        <v>171974000</v>
      </c>
      <c r="HV39">
        <v>171974000</v>
      </c>
      <c r="HW39">
        <v>171974000</v>
      </c>
      <c r="HX39">
        <v>263296000</v>
      </c>
      <c r="HY39">
        <v>263296000</v>
      </c>
      <c r="HZ39" s="11">
        <v>263296000</v>
      </c>
      <c r="IA39" s="11">
        <v>263296000</v>
      </c>
      <c r="IB39" s="11">
        <v>263296000</v>
      </c>
      <c r="IC39" s="11">
        <v>263296000</v>
      </c>
      <c r="ID39">
        <v>290674000</v>
      </c>
      <c r="IE39">
        <v>290674000</v>
      </c>
      <c r="IF39">
        <v>290674000</v>
      </c>
      <c r="IG39">
        <v>290674000</v>
      </c>
      <c r="IH39" s="11">
        <v>290674000</v>
      </c>
      <c r="II39" s="11">
        <v>277408000</v>
      </c>
      <c r="IJ39" s="11">
        <v>363318000</v>
      </c>
      <c r="IK39" s="11">
        <v>363318000</v>
      </c>
      <c r="IL39" s="2">
        <v>37230</v>
      </c>
      <c r="IM39" s="2">
        <v>40334</v>
      </c>
      <c r="IN39" t="s">
        <v>289</v>
      </c>
    </row>
    <row r="40" spans="1:248" x14ac:dyDescent="0.3">
      <c r="A40" s="1" t="s">
        <v>296</v>
      </c>
      <c r="B40" s="2">
        <v>38838</v>
      </c>
      <c r="C40" s="2">
        <v>38838</v>
      </c>
      <c r="D40">
        <v>8216.973</v>
      </c>
      <c r="E40" t="s">
        <v>297</v>
      </c>
      <c r="F40" s="1" t="s">
        <v>298</v>
      </c>
      <c r="G40" t="s">
        <v>88</v>
      </c>
      <c r="H40" t="s">
        <v>89</v>
      </c>
      <c r="I40" t="s">
        <v>33</v>
      </c>
      <c r="J40" t="s">
        <v>106</v>
      </c>
      <c r="K40" t="s">
        <v>62</v>
      </c>
      <c r="L40" t="s">
        <v>71</v>
      </c>
      <c r="M40" t="s">
        <v>99</v>
      </c>
      <c r="N40" t="s">
        <v>33</v>
      </c>
      <c r="O40" t="s">
        <v>299</v>
      </c>
      <c r="P40" t="s">
        <v>300</v>
      </c>
      <c r="Q40" t="s">
        <v>40</v>
      </c>
      <c r="R40" t="s">
        <v>41</v>
      </c>
      <c r="S40" t="s">
        <v>301</v>
      </c>
      <c r="T40" s="3">
        <v>0.19485021172539904</v>
      </c>
      <c r="U40" s="3">
        <v>0.19485021172539904</v>
      </c>
      <c r="V40" s="3">
        <v>0.19485021172539904</v>
      </c>
      <c r="W40" s="3">
        <v>0.17917036004520018</v>
      </c>
      <c r="X40" s="4">
        <v>0.17917036004520018</v>
      </c>
      <c r="Y40" s="4">
        <v>0.17917036004520018</v>
      </c>
      <c r="Z40" s="4">
        <v>0.17917036004520018</v>
      </c>
      <c r="AA40" s="4">
        <v>0.180884779676701</v>
      </c>
      <c r="AB40" s="3">
        <v>0.180884779676701</v>
      </c>
      <c r="AC40" s="3">
        <v>0.180884779676701</v>
      </c>
      <c r="AD40" s="3">
        <v>0.180884779676701</v>
      </c>
      <c r="AE40" s="3">
        <v>0.15967775615056304</v>
      </c>
      <c r="AF40" s="4">
        <v>0.15967775615056304</v>
      </c>
      <c r="AG40" s="4">
        <v>0.15967775615056304</v>
      </c>
      <c r="AH40" s="4">
        <v>0.15967775615056304</v>
      </c>
      <c r="AI40" s="4">
        <v>0.15945712699468451</v>
      </c>
      <c r="AJ40" s="3">
        <v>0.15945712699468451</v>
      </c>
      <c r="AK40" s="3">
        <v>0.15945712699468451</v>
      </c>
      <c r="AL40" s="3">
        <v>0.15945712699468451</v>
      </c>
      <c r="AM40" s="3">
        <v>0.14429852845860369</v>
      </c>
      <c r="AN40" s="3">
        <f t="shared" si="0"/>
        <v>0.1556674773606643</v>
      </c>
      <c r="AO40" s="4">
        <v>0.14429852845860369</v>
      </c>
      <c r="AP40" s="4">
        <v>0.14429852845860369</v>
      </c>
      <c r="AQ40" s="4">
        <v>0.14429852845860369</v>
      </c>
      <c r="AR40" s="4">
        <v>5.1537384029505452E-2</v>
      </c>
      <c r="AS40" s="3">
        <v>5.1537384029505452E-2</v>
      </c>
      <c r="AT40" s="3">
        <v>5.1537384029505452E-2</v>
      </c>
      <c r="AU40" s="3">
        <v>5.1537384029505452E-2</v>
      </c>
      <c r="AV40" s="3">
        <v>6.4985268761452192E-2</v>
      </c>
      <c r="AW40" s="4">
        <v>6.4985268761452192E-2</v>
      </c>
      <c r="AX40" s="4">
        <v>6.4985268761452192E-2</v>
      </c>
      <c r="AY40" s="4">
        <v>6.4985268761452192E-2</v>
      </c>
      <c r="AZ40" s="4">
        <v>5.2314851475218305E-2</v>
      </c>
      <c r="BA40">
        <v>7369492000</v>
      </c>
      <c r="BB40">
        <v>7369492000</v>
      </c>
      <c r="BC40">
        <v>7369492000</v>
      </c>
      <c r="BD40">
        <v>8356007000</v>
      </c>
      <c r="BE40" s="5">
        <v>8356007000</v>
      </c>
      <c r="BF40" s="5">
        <v>8356007000</v>
      </c>
      <c r="BG40" s="5">
        <v>8356007000</v>
      </c>
      <c r="BH40" s="5">
        <v>9447815000</v>
      </c>
      <c r="BI40">
        <v>9447815000</v>
      </c>
      <c r="BJ40">
        <v>9447815000</v>
      </c>
      <c r="BK40">
        <v>9447815000</v>
      </c>
      <c r="BL40">
        <v>10192240000</v>
      </c>
      <c r="BM40" s="5">
        <v>10192240000</v>
      </c>
      <c r="BN40" s="5">
        <v>10192240000</v>
      </c>
      <c r="BO40" s="5">
        <v>10192240000</v>
      </c>
      <c r="BP40" s="5">
        <v>10963360000</v>
      </c>
      <c r="BQ40">
        <v>10963360000</v>
      </c>
      <c r="BR40">
        <v>10963360000</v>
      </c>
      <c r="BS40">
        <v>10963360000</v>
      </c>
      <c r="BT40">
        <v>11621173000</v>
      </c>
      <c r="BU40">
        <f t="shared" si="1"/>
        <v>11127813250</v>
      </c>
      <c r="BV40" s="5">
        <v>11621173000</v>
      </c>
      <c r="BW40" s="5">
        <v>11621173000</v>
      </c>
      <c r="BX40" s="5">
        <v>11621173000</v>
      </c>
      <c r="BY40" s="5">
        <v>12384316000</v>
      </c>
      <c r="BZ40">
        <v>12384316000</v>
      </c>
      <c r="CA40">
        <v>12384316000</v>
      </c>
      <c r="CB40">
        <v>12384316000</v>
      </c>
      <c r="CC40">
        <v>13470152000</v>
      </c>
      <c r="CD40" s="5">
        <v>13470152000</v>
      </c>
      <c r="CE40" s="5">
        <v>13470152000</v>
      </c>
      <c r="CF40" s="5">
        <v>13470152000</v>
      </c>
      <c r="CG40" s="5">
        <v>12138095000</v>
      </c>
      <c r="CH40">
        <v>106210000</v>
      </c>
      <c r="CI40">
        <v>106210000</v>
      </c>
      <c r="CJ40">
        <v>106210000</v>
      </c>
      <c r="CK40">
        <v>115190000</v>
      </c>
      <c r="CL40" s="6">
        <v>115190000</v>
      </c>
      <c r="CM40" s="6">
        <v>115190000</v>
      </c>
      <c r="CN40" s="6">
        <v>115190000</v>
      </c>
      <c r="CO40" s="6">
        <v>115684000</v>
      </c>
      <c r="CP40">
        <v>115684000</v>
      </c>
      <c r="CQ40">
        <v>115684000</v>
      </c>
      <c r="CR40">
        <v>115684000</v>
      </c>
      <c r="CS40">
        <v>134400000</v>
      </c>
      <c r="CT40" s="6">
        <v>134400000</v>
      </c>
      <c r="CU40" s="6">
        <v>134400000</v>
      </c>
      <c r="CV40" s="6">
        <v>134400000</v>
      </c>
      <c r="CW40" s="6">
        <v>141328000</v>
      </c>
      <c r="CX40">
        <v>141328000</v>
      </c>
      <c r="CY40">
        <v>141328000</v>
      </c>
      <c r="CZ40">
        <v>141328000</v>
      </c>
      <c r="DA40">
        <v>178922000</v>
      </c>
      <c r="DB40" s="6">
        <v>178922000</v>
      </c>
      <c r="DC40" s="6">
        <v>178922000</v>
      </c>
      <c r="DD40" s="6">
        <v>178922000</v>
      </c>
      <c r="DE40" s="6">
        <v>300808000</v>
      </c>
      <c r="DF40">
        <v>300808000</v>
      </c>
      <c r="DG40">
        <v>300808000</v>
      </c>
      <c r="DH40">
        <v>300808000</v>
      </c>
      <c r="DI40">
        <v>176790000</v>
      </c>
      <c r="DJ40" s="6">
        <v>176790000</v>
      </c>
      <c r="DK40" s="6">
        <v>176790000</v>
      </c>
      <c r="DL40" s="6">
        <v>176790000</v>
      </c>
      <c r="DM40" s="6">
        <v>183492000</v>
      </c>
      <c r="DN40">
        <v>58075000</v>
      </c>
      <c r="DO40">
        <v>58075000</v>
      </c>
      <c r="DP40">
        <v>58075000</v>
      </c>
      <c r="DQ40">
        <v>123946000</v>
      </c>
      <c r="DR40" s="7">
        <v>123946000</v>
      </c>
      <c r="DS40" s="7">
        <v>123946000</v>
      </c>
      <c r="DT40" s="7">
        <v>123946000</v>
      </c>
      <c r="DU40" s="7">
        <v>44564000</v>
      </c>
      <c r="DV40">
        <v>44564000</v>
      </c>
      <c r="DW40">
        <v>44564000</v>
      </c>
      <c r="DX40">
        <v>44564000</v>
      </c>
      <c r="DY40">
        <v>-70635000</v>
      </c>
      <c r="DZ40" s="7">
        <v>-70635000</v>
      </c>
      <c r="EA40" s="7">
        <v>-70635000</v>
      </c>
      <c r="EB40" s="7">
        <v>-70635000</v>
      </c>
      <c r="EC40" s="7">
        <v>5487000</v>
      </c>
      <c r="ED40">
        <v>5487000</v>
      </c>
      <c r="EE40">
        <v>5487000</v>
      </c>
      <c r="EF40">
        <v>5487000</v>
      </c>
      <c r="EG40">
        <v>-19378000</v>
      </c>
      <c r="EH40" s="7">
        <v>-19378000</v>
      </c>
      <c r="EI40" s="7">
        <v>-19378000</v>
      </c>
      <c r="EJ40" s="7">
        <v>-19378000</v>
      </c>
      <c r="EK40" s="7">
        <v>44660000</v>
      </c>
      <c r="EL40">
        <v>44660000</v>
      </c>
      <c r="EM40">
        <v>44660000</v>
      </c>
      <c r="EN40">
        <v>44660000</v>
      </c>
      <c r="EO40">
        <v>-52503000</v>
      </c>
      <c r="EP40" s="7">
        <v>-52503000</v>
      </c>
      <c r="EQ40" s="7">
        <v>-52503000</v>
      </c>
      <c r="ER40" s="7">
        <v>-52503000</v>
      </c>
      <c r="ES40" s="7">
        <v>248614000</v>
      </c>
      <c r="ET40" s="8">
        <v>9.9903629721017406E-2</v>
      </c>
      <c r="EU40" s="8">
        <v>9.9903629721017406E-2</v>
      </c>
      <c r="EV40" s="8">
        <v>9.9903629721017406E-2</v>
      </c>
      <c r="EW40" s="8">
        <v>9.9411596950553058E-2</v>
      </c>
      <c r="EX40" s="9">
        <v>9.9411596950553058E-2</v>
      </c>
      <c r="EY40" s="9">
        <v>9.9411596950553058E-2</v>
      </c>
      <c r="EZ40" s="9">
        <v>9.9411596950553058E-2</v>
      </c>
      <c r="FA40" s="9">
        <v>9.9636794327577327E-2</v>
      </c>
      <c r="FB40" s="8">
        <v>9.9636794327577327E-2</v>
      </c>
      <c r="FC40" s="8">
        <v>9.9636794327577327E-2</v>
      </c>
      <c r="FD40" s="8">
        <v>9.9636794327577327E-2</v>
      </c>
      <c r="FE40" s="8">
        <v>9.5167598094236402E-2</v>
      </c>
      <c r="FF40" s="9">
        <v>9.5167598094236402E-2</v>
      </c>
      <c r="FG40" s="9">
        <v>9.5167598094236402E-2</v>
      </c>
      <c r="FH40" s="9">
        <v>9.5167598094236402E-2</v>
      </c>
      <c r="FI40" s="9">
        <v>9.5009011835787568E-2</v>
      </c>
      <c r="FJ40" s="8">
        <v>9.5009011835787568E-2</v>
      </c>
      <c r="FK40" s="8">
        <v>9.5009011835787568E-2</v>
      </c>
      <c r="FL40" s="8">
        <v>9.5009011835787568E-2</v>
      </c>
      <c r="FM40" s="8">
        <v>9.325994888811999E-2</v>
      </c>
      <c r="FN40" s="9">
        <v>9.325994888811999E-2</v>
      </c>
      <c r="FO40" s="9">
        <v>9.325994888811999E-2</v>
      </c>
      <c r="FP40" s="9">
        <v>9.325994888811999E-2</v>
      </c>
      <c r="FQ40" s="9">
        <v>9.4770756818543717E-2</v>
      </c>
      <c r="FR40" s="8">
        <v>9.4770756818543717E-2</v>
      </c>
      <c r="FS40" s="8">
        <v>9.4770756818543717E-2</v>
      </c>
      <c r="FT40" s="8">
        <v>9.4770756818543717E-2</v>
      </c>
      <c r="FU40" s="8">
        <v>9.2950918445463715E-2</v>
      </c>
      <c r="FV40" s="9">
        <v>9.2950918445463715E-2</v>
      </c>
      <c r="FW40" s="9">
        <v>9.2950918445463715E-2</v>
      </c>
      <c r="FX40" s="9">
        <v>9.2950918445463715E-2</v>
      </c>
      <c r="FY40" s="9">
        <v>9.3036427874390509E-2</v>
      </c>
      <c r="FZ40">
        <v>6.7664282358278109</v>
      </c>
      <c r="GA40">
        <v>6.7664282358278109</v>
      </c>
      <c r="GB40">
        <v>6.7664282358278109</v>
      </c>
      <c r="GC40">
        <v>2.1850533393149494</v>
      </c>
      <c r="GD40" s="10">
        <v>2.1850533393149494</v>
      </c>
      <c r="GE40" s="10">
        <v>2.1850533393149494</v>
      </c>
      <c r="GF40" s="10">
        <v>2.1850533393149494</v>
      </c>
      <c r="GG40" s="10">
        <v>1.6649928968249386</v>
      </c>
      <c r="GH40">
        <v>1.6649928968249386</v>
      </c>
      <c r="GI40">
        <v>1.6649928968249386</v>
      </c>
      <c r="GJ40">
        <v>1.6649928968249386</v>
      </c>
      <c r="GK40">
        <v>1.6254641609874267</v>
      </c>
      <c r="GL40" s="10">
        <v>1.6254641609874267</v>
      </c>
      <c r="GM40" s="10">
        <v>1.6254641609874267</v>
      </c>
      <c r="GN40" s="10">
        <v>1.6254641609874267</v>
      </c>
      <c r="GO40" s="10">
        <v>1.415858144770435</v>
      </c>
      <c r="GP40">
        <v>1.415858144770435</v>
      </c>
      <c r="GQ40">
        <v>1.415858144770435</v>
      </c>
      <c r="GR40">
        <v>1.415858144770435</v>
      </c>
      <c r="GS40">
        <v>1.210876503031036</v>
      </c>
      <c r="GT40" s="10">
        <v>1.210876503031036</v>
      </c>
      <c r="GU40" s="10">
        <v>1.210876503031036</v>
      </c>
      <c r="GV40" s="10">
        <v>1.210876503031036</v>
      </c>
      <c r="GW40" s="10">
        <v>4.1240678568922844</v>
      </c>
      <c r="GX40">
        <v>4.1240678568922844</v>
      </c>
      <c r="GY40">
        <v>4.1240678568922844</v>
      </c>
      <c r="GZ40">
        <v>4.1240678568922844</v>
      </c>
      <c r="HA40">
        <v>4.4117328305638468</v>
      </c>
      <c r="HB40" s="10">
        <v>4.4117328305638468</v>
      </c>
      <c r="HC40" s="10">
        <v>4.4117328305638468</v>
      </c>
      <c r="HD40" s="10">
        <v>4.4117328305638468</v>
      </c>
      <c r="HE40" s="10">
        <v>4.2386102259320113</v>
      </c>
      <c r="HF40">
        <v>24799000</v>
      </c>
      <c r="HG40">
        <v>24799000</v>
      </c>
      <c r="HH40">
        <v>24799000</v>
      </c>
      <c r="HI40">
        <v>31572000</v>
      </c>
      <c r="HJ40" s="11">
        <v>31572000</v>
      </c>
      <c r="HK40" s="11">
        <v>31572000</v>
      </c>
      <c r="HL40" s="11">
        <v>31572000</v>
      </c>
      <c r="HM40" s="11">
        <v>44475000</v>
      </c>
      <c r="HN40">
        <v>44475000</v>
      </c>
      <c r="HO40">
        <v>44475000</v>
      </c>
      <c r="HP40">
        <v>44475000</v>
      </c>
      <c r="HQ40">
        <v>45319000</v>
      </c>
      <c r="HR40" s="11">
        <v>45319000</v>
      </c>
      <c r="HS40" s="11">
        <v>45319000</v>
      </c>
      <c r="HT40" s="11">
        <v>45319000</v>
      </c>
      <c r="HU40" s="11">
        <v>56066000</v>
      </c>
      <c r="HV40">
        <v>56066000</v>
      </c>
      <c r="HW40">
        <v>56066000</v>
      </c>
      <c r="HX40">
        <v>56066000</v>
      </c>
      <c r="HY40">
        <v>47679000</v>
      </c>
      <c r="HZ40" s="11">
        <v>47679000</v>
      </c>
      <c r="IA40" s="11">
        <v>47679000</v>
      </c>
      <c r="IB40" s="11">
        <v>47679000</v>
      </c>
      <c r="IC40" s="11">
        <v>83638000</v>
      </c>
      <c r="ID40">
        <v>83638000</v>
      </c>
      <c r="IE40">
        <v>83638000</v>
      </c>
      <c r="IF40">
        <v>83638000</v>
      </c>
      <c r="IG40">
        <v>148919000</v>
      </c>
      <c r="IH40" s="11">
        <v>148919000</v>
      </c>
      <c r="II40" s="11">
        <v>148919000</v>
      </c>
      <c r="IJ40" s="11">
        <v>148919000</v>
      </c>
      <c r="IK40" s="11">
        <v>224644000</v>
      </c>
      <c r="IL40" s="2">
        <v>37286</v>
      </c>
      <c r="IM40" s="2">
        <v>40390</v>
      </c>
      <c r="IN40" t="s">
        <v>298</v>
      </c>
    </row>
    <row r="41" spans="1:248" x14ac:dyDescent="0.3">
      <c r="A41" s="1" t="s">
        <v>302</v>
      </c>
      <c r="B41" s="2">
        <v>38847</v>
      </c>
      <c r="C41" s="2">
        <v>39021</v>
      </c>
      <c r="D41">
        <v>2296.04</v>
      </c>
      <c r="E41" t="s">
        <v>303</v>
      </c>
      <c r="F41" s="1" t="s">
        <v>304</v>
      </c>
      <c r="G41" t="s">
        <v>96</v>
      </c>
      <c r="H41" t="s">
        <v>97</v>
      </c>
      <c r="I41" t="s">
        <v>33</v>
      </c>
      <c r="J41" t="s">
        <v>163</v>
      </c>
      <c r="K41" t="s">
        <v>62</v>
      </c>
      <c r="L41" t="s">
        <v>71</v>
      </c>
      <c r="M41" t="s">
        <v>99</v>
      </c>
      <c r="N41" t="s">
        <v>33</v>
      </c>
      <c r="O41" t="s">
        <v>305</v>
      </c>
      <c r="P41" t="s">
        <v>62</v>
      </c>
      <c r="Q41" t="s">
        <v>40</v>
      </c>
      <c r="R41" t="s">
        <v>41</v>
      </c>
      <c r="S41" t="s">
        <v>306</v>
      </c>
      <c r="T41" s="3">
        <v>1.8733850129198967E-2</v>
      </c>
      <c r="U41" s="3">
        <v>1.8733850129198967E-2</v>
      </c>
      <c r="V41" s="3">
        <v>1.8733850129198967E-2</v>
      </c>
      <c r="W41" s="3">
        <v>-0.37579203899268887</v>
      </c>
      <c r="X41" s="4">
        <v>-0.37579203899268887</v>
      </c>
      <c r="Y41" s="4">
        <v>-0.37579203899268887</v>
      </c>
      <c r="Z41" s="4">
        <v>-0.37579203899268887</v>
      </c>
      <c r="AA41" s="4">
        <v>4.1114875269479517E-2</v>
      </c>
      <c r="AB41" s="3">
        <v>4.1114875269479517E-2</v>
      </c>
      <c r="AC41" s="3">
        <v>4.1114875269479517E-2</v>
      </c>
      <c r="AD41" s="3">
        <v>4.1114875269479517E-2</v>
      </c>
      <c r="AE41" s="3">
        <v>6.3845693779904303E-2</v>
      </c>
      <c r="AF41" s="4">
        <v>6.3845693779904303E-2</v>
      </c>
      <c r="AG41" s="4">
        <v>6.3845693779904303E-2</v>
      </c>
      <c r="AH41" s="4">
        <v>6.3845693779904303E-2</v>
      </c>
      <c r="AI41" s="4">
        <v>-0.54698517772341348</v>
      </c>
      <c r="AJ41" s="3">
        <v>-0.54698517772341348</v>
      </c>
      <c r="AK41" s="3">
        <v>-0.54698517772341348</v>
      </c>
      <c r="AL41" s="3">
        <v>-0.54698517772341348</v>
      </c>
      <c r="AM41" s="3">
        <v>1.5549915397631133</v>
      </c>
      <c r="AN41" s="3">
        <f t="shared" si="0"/>
        <v>-2.1490998351781754E-2</v>
      </c>
      <c r="AO41" s="4">
        <v>1.5549915397631133</v>
      </c>
      <c r="AP41" s="4">
        <v>1.5549915397631133</v>
      </c>
      <c r="AQ41" s="4">
        <v>1.5549915397631133</v>
      </c>
      <c r="AR41" s="4">
        <v>2.1883489284636282E-2</v>
      </c>
      <c r="AS41" s="3">
        <v>2.1883489284636282E-2</v>
      </c>
      <c r="AT41" s="3">
        <v>2.1883489284636282E-2</v>
      </c>
      <c r="AU41" s="3">
        <v>2.1883489284636282E-2</v>
      </c>
      <c r="AV41" s="3">
        <v>3.8696874483214815E-2</v>
      </c>
      <c r="AW41" s="4">
        <v>3.8696874483214815E-2</v>
      </c>
      <c r="AX41" s="4">
        <v>3.8696874483214815E-2</v>
      </c>
      <c r="AY41" s="4">
        <v>3.8696874483214815E-2</v>
      </c>
      <c r="AZ41" s="4">
        <v>3.0848329048843187E-2</v>
      </c>
      <c r="BA41">
        <v>4762000000</v>
      </c>
      <c r="BB41">
        <v>4762000000</v>
      </c>
      <c r="BC41">
        <v>4762000000</v>
      </c>
      <c r="BD41">
        <v>4872000000</v>
      </c>
      <c r="BE41" s="5">
        <v>4872000000</v>
      </c>
      <c r="BF41" s="5">
        <v>4872000000</v>
      </c>
      <c r="BG41" s="5">
        <v>4872000000</v>
      </c>
      <c r="BH41" s="5">
        <v>4996000000</v>
      </c>
      <c r="BI41">
        <v>4996000000</v>
      </c>
      <c r="BJ41">
        <v>4996000000</v>
      </c>
      <c r="BK41">
        <v>4996000000</v>
      </c>
      <c r="BL41">
        <v>5675000000</v>
      </c>
      <c r="BM41" s="5">
        <v>5675000000</v>
      </c>
      <c r="BN41" s="5">
        <v>5675000000</v>
      </c>
      <c r="BO41" s="5">
        <v>5675000000</v>
      </c>
      <c r="BP41" s="5">
        <v>5177000000</v>
      </c>
      <c r="BQ41">
        <v>5177000000</v>
      </c>
      <c r="BR41">
        <v>5177000000</v>
      </c>
      <c r="BS41">
        <v>5177000000</v>
      </c>
      <c r="BT41">
        <v>5399000000</v>
      </c>
      <c r="BU41">
        <f t="shared" si="1"/>
        <v>5232500000</v>
      </c>
      <c r="BV41" s="5">
        <v>5399000000</v>
      </c>
      <c r="BW41" s="5">
        <v>5399000000</v>
      </c>
      <c r="BX41" s="5">
        <v>5399000000</v>
      </c>
      <c r="BY41" s="5">
        <v>4978000000</v>
      </c>
      <c r="BZ41">
        <v>4978000000</v>
      </c>
      <c r="CA41">
        <v>4978000000</v>
      </c>
      <c r="CB41">
        <v>4978000000</v>
      </c>
      <c r="CC41">
        <v>5847000000</v>
      </c>
      <c r="CD41" s="5">
        <v>5847000000</v>
      </c>
      <c r="CE41" s="5">
        <v>5847000000</v>
      </c>
      <c r="CF41" s="5">
        <v>5847000000</v>
      </c>
      <c r="CG41" s="5">
        <v>4803000000</v>
      </c>
      <c r="CH41">
        <v>524000000</v>
      </c>
      <c r="CI41">
        <v>524000000</v>
      </c>
      <c r="CJ41">
        <v>524000000</v>
      </c>
      <c r="CK41">
        <v>522000000</v>
      </c>
      <c r="CL41" s="6">
        <v>522000000</v>
      </c>
      <c r="CM41" s="6">
        <v>522000000</v>
      </c>
      <c r="CN41" s="6">
        <v>522000000</v>
      </c>
      <c r="CO41" s="6">
        <v>459000000</v>
      </c>
      <c r="CP41">
        <v>459000000</v>
      </c>
      <c r="CQ41">
        <v>459000000</v>
      </c>
      <c r="CR41">
        <v>459000000</v>
      </c>
      <c r="CS41">
        <v>530000000</v>
      </c>
      <c r="CT41" s="6">
        <v>530000000</v>
      </c>
      <c r="CU41" s="6">
        <v>530000000</v>
      </c>
      <c r="CV41" s="6">
        <v>530000000</v>
      </c>
      <c r="CW41" s="6">
        <v>521000000</v>
      </c>
      <c r="CX41">
        <v>521000000</v>
      </c>
      <c r="CY41">
        <v>521000000</v>
      </c>
      <c r="CZ41">
        <v>521000000</v>
      </c>
      <c r="DA41">
        <v>500000000</v>
      </c>
      <c r="DB41" s="6">
        <v>500000000</v>
      </c>
      <c r="DC41" s="6">
        <v>500000000</v>
      </c>
      <c r="DD41" s="6">
        <v>500000000</v>
      </c>
      <c r="DE41" s="6">
        <v>535000000</v>
      </c>
      <c r="DF41">
        <v>535000000</v>
      </c>
      <c r="DG41">
        <v>535000000</v>
      </c>
      <c r="DH41">
        <v>535000000</v>
      </c>
      <c r="DI41">
        <v>643000000</v>
      </c>
      <c r="DJ41" s="6">
        <v>643000000</v>
      </c>
      <c r="DK41" s="6">
        <v>643000000</v>
      </c>
      <c r="DL41" s="6">
        <v>643000000</v>
      </c>
      <c r="DM41" s="6">
        <v>551000000</v>
      </c>
      <c r="DN41">
        <v>9000000</v>
      </c>
      <c r="DO41">
        <v>9000000</v>
      </c>
      <c r="DP41">
        <v>9000000</v>
      </c>
      <c r="DQ41">
        <v>-120000000</v>
      </c>
      <c r="DR41" s="7">
        <v>-120000000</v>
      </c>
      <c r="DS41" s="7">
        <v>-120000000</v>
      </c>
      <c r="DT41" s="7">
        <v>-120000000</v>
      </c>
      <c r="DU41" s="7">
        <v>-324000000</v>
      </c>
      <c r="DV41">
        <v>-324000000</v>
      </c>
      <c r="DW41">
        <v>-324000000</v>
      </c>
      <c r="DX41">
        <v>-324000000</v>
      </c>
      <c r="DY41">
        <v>-282000000</v>
      </c>
      <c r="DZ41" s="7">
        <v>-282000000</v>
      </c>
      <c r="EA41" s="7">
        <v>-282000000</v>
      </c>
      <c r="EB41" s="7">
        <v>-282000000</v>
      </c>
      <c r="EC41" s="7">
        <v>-57000000</v>
      </c>
      <c r="ED41">
        <v>-57000000</v>
      </c>
      <c r="EE41">
        <v>-57000000</v>
      </c>
      <c r="EF41">
        <v>-57000000</v>
      </c>
      <c r="EG41">
        <v>-220000000</v>
      </c>
      <c r="EH41" s="7">
        <v>-220000000</v>
      </c>
      <c r="EI41" s="7">
        <v>-220000000</v>
      </c>
      <c r="EJ41" s="7">
        <v>-220000000</v>
      </c>
      <c r="EK41" s="7">
        <v>-206000000</v>
      </c>
      <c r="EL41">
        <v>-206000000</v>
      </c>
      <c r="EM41">
        <v>-206000000</v>
      </c>
      <c r="EN41">
        <v>-206000000</v>
      </c>
      <c r="EO41">
        <v>-259000000</v>
      </c>
      <c r="EP41" s="7">
        <v>-259000000</v>
      </c>
      <c r="EQ41" s="7">
        <v>-259000000</v>
      </c>
      <c r="ER41" s="7">
        <v>-259000000</v>
      </c>
      <c r="ES41" s="7">
        <v>117000000</v>
      </c>
      <c r="ET41" s="8">
        <v>0.17303653926921461</v>
      </c>
      <c r="EU41" s="8">
        <v>0.17303653926921461</v>
      </c>
      <c r="EV41" s="8">
        <v>0.17303653926921461</v>
      </c>
      <c r="EW41" s="8">
        <v>0.15229885057471265</v>
      </c>
      <c r="EX41" s="9">
        <v>0.15229885057471265</v>
      </c>
      <c r="EY41" s="9">
        <v>0.15229885057471265</v>
      </c>
      <c r="EZ41" s="9">
        <v>0.15229885057471265</v>
      </c>
      <c r="FA41" s="9">
        <v>0.16533226581265012</v>
      </c>
      <c r="FB41" s="8">
        <v>0.16533226581265012</v>
      </c>
      <c r="FC41" s="8">
        <v>0.16533226581265012</v>
      </c>
      <c r="FD41" s="8">
        <v>0.16533226581265012</v>
      </c>
      <c r="FE41" s="8">
        <v>0.18079295154185021</v>
      </c>
      <c r="FF41" s="9">
        <v>0.18079295154185021</v>
      </c>
      <c r="FG41" s="9">
        <v>0.18079295154185021</v>
      </c>
      <c r="FH41" s="9">
        <v>0.18079295154185021</v>
      </c>
      <c r="FI41" s="9">
        <v>0.20668340737879082</v>
      </c>
      <c r="FJ41" s="8">
        <v>0.20668340737879082</v>
      </c>
      <c r="FK41" s="8">
        <v>0.20668340737879082</v>
      </c>
      <c r="FL41" s="8">
        <v>0.20668340737879082</v>
      </c>
      <c r="FM41" s="8">
        <v>0.18558992406001112</v>
      </c>
      <c r="FN41" s="9">
        <v>0.18558992406001112</v>
      </c>
      <c r="FO41" s="9">
        <v>0.18558992406001112</v>
      </c>
      <c r="FP41" s="9">
        <v>0.18558992406001112</v>
      </c>
      <c r="FQ41" s="9">
        <v>0.15608678184009642</v>
      </c>
      <c r="FR41" s="8">
        <v>0.15608678184009642</v>
      </c>
      <c r="FS41" s="8">
        <v>0.15608678184009642</v>
      </c>
      <c r="FT41" s="8">
        <v>0.15608678184009642</v>
      </c>
      <c r="FU41" s="8">
        <v>0.15768770309560459</v>
      </c>
      <c r="FV41" s="9">
        <v>0.15768770309560459</v>
      </c>
      <c r="FW41" s="9">
        <v>0.15768770309560459</v>
      </c>
      <c r="FX41" s="9">
        <v>0.15768770309560459</v>
      </c>
      <c r="FY41" s="9">
        <v>0.17676452217364147</v>
      </c>
      <c r="FZ41">
        <v>-7.050092764378478E-2</v>
      </c>
      <c r="GA41">
        <v>-7.050092764378478E-2</v>
      </c>
      <c r="GB41">
        <v>-7.050092764378478E-2</v>
      </c>
      <c r="GC41">
        <v>-3.9391226499552373E-2</v>
      </c>
      <c r="GD41" s="10">
        <v>-3.9391226499552373E-2</v>
      </c>
      <c r="GE41" s="10">
        <v>-3.9391226499552373E-2</v>
      </c>
      <c r="GF41" s="10">
        <v>-3.9391226499552373E-2</v>
      </c>
      <c r="GG41" s="10">
        <v>-3.9279112754158962E-2</v>
      </c>
      <c r="GH41">
        <v>-3.9279112754158962E-2</v>
      </c>
      <c r="GI41">
        <v>-3.9279112754158962E-2</v>
      </c>
      <c r="GJ41">
        <v>-3.9279112754158962E-2</v>
      </c>
      <c r="GK41">
        <v>-1.9607843137254902E-2</v>
      </c>
      <c r="GL41" s="10">
        <v>-1.9607843137254902E-2</v>
      </c>
      <c r="GM41" s="10">
        <v>-1.9607843137254902E-2</v>
      </c>
      <c r="GN41" s="10">
        <v>-1.9607843137254902E-2</v>
      </c>
      <c r="GO41" s="10">
        <v>-6.7509512704062849E-3</v>
      </c>
      <c r="GP41">
        <v>-6.7509512704062849E-3</v>
      </c>
      <c r="GQ41">
        <v>-6.7509512704062849E-3</v>
      </c>
      <c r="GR41">
        <v>-6.7509512704062849E-3</v>
      </c>
      <c r="GS41">
        <v>0.74226804123711343</v>
      </c>
      <c r="GT41" s="10">
        <v>0.74226804123711343</v>
      </c>
      <c r="GU41" s="10">
        <v>0.74226804123711343</v>
      </c>
      <c r="GV41" s="10">
        <v>0.74226804123711343</v>
      </c>
      <c r="GW41" s="10">
        <v>0.51404212637913738</v>
      </c>
      <c r="GX41">
        <v>0.51404212637913738</v>
      </c>
      <c r="GY41">
        <v>0.51404212637913738</v>
      </c>
      <c r="GZ41">
        <v>0.51404212637913738</v>
      </c>
      <c r="HA41">
        <v>0.81008035062089112</v>
      </c>
      <c r="HB41" s="10">
        <v>0.81008035062089112</v>
      </c>
      <c r="HC41" s="10">
        <v>0.81008035062089112</v>
      </c>
      <c r="HD41" s="10">
        <v>0.81008035062089112</v>
      </c>
      <c r="HE41" s="10">
        <v>0.77907801418439715</v>
      </c>
      <c r="HF41">
        <v>764000000</v>
      </c>
      <c r="HG41">
        <v>764000000</v>
      </c>
      <c r="HH41">
        <v>764000000</v>
      </c>
      <c r="HI41">
        <v>875000000</v>
      </c>
      <c r="HJ41" s="11">
        <v>875000000</v>
      </c>
      <c r="HK41" s="11">
        <v>875000000</v>
      </c>
      <c r="HL41" s="11">
        <v>875000000</v>
      </c>
      <c r="HM41" s="11">
        <v>1005000000</v>
      </c>
      <c r="HN41">
        <v>1005000000</v>
      </c>
      <c r="HO41">
        <v>1005000000</v>
      </c>
      <c r="HP41">
        <v>1005000000</v>
      </c>
      <c r="HQ41">
        <v>1125000000</v>
      </c>
      <c r="HR41" s="11">
        <v>1125000000</v>
      </c>
      <c r="HS41" s="11">
        <v>1125000000</v>
      </c>
      <c r="HT41" s="11">
        <v>1125000000</v>
      </c>
      <c r="HU41" s="11">
        <v>1559000000</v>
      </c>
      <c r="HV41">
        <v>1559000000</v>
      </c>
      <c r="HW41">
        <v>1559000000</v>
      </c>
      <c r="HX41">
        <v>1559000000</v>
      </c>
      <c r="HY41">
        <v>1089000000</v>
      </c>
      <c r="HZ41" s="11">
        <v>1089000000</v>
      </c>
      <c r="IA41" s="11">
        <v>1089000000</v>
      </c>
      <c r="IB41" s="11">
        <v>1089000000</v>
      </c>
      <c r="IC41" s="11">
        <v>135000000</v>
      </c>
      <c r="ID41">
        <v>135000000</v>
      </c>
      <c r="IE41">
        <v>135000000</v>
      </c>
      <c r="IF41">
        <v>135000000</v>
      </c>
      <c r="IG41">
        <v>236000000</v>
      </c>
      <c r="IH41" s="11">
        <v>236000000</v>
      </c>
      <c r="II41" s="11">
        <v>236000000</v>
      </c>
      <c r="IJ41" s="11">
        <v>236000000</v>
      </c>
      <c r="IK41" s="11">
        <v>564000000</v>
      </c>
      <c r="IL41" s="2">
        <v>37295</v>
      </c>
      <c r="IM41" s="2">
        <v>40399</v>
      </c>
      <c r="IN41" t="s">
        <v>304</v>
      </c>
    </row>
    <row r="42" spans="1:248" x14ac:dyDescent="0.3">
      <c r="A42" s="1" t="s">
        <v>307</v>
      </c>
      <c r="B42" s="2">
        <v>38868</v>
      </c>
      <c r="C42" s="2">
        <v>38868</v>
      </c>
      <c r="D42">
        <v>3838.3290000000002</v>
      </c>
      <c r="E42" t="s">
        <v>308</v>
      </c>
      <c r="F42" s="1" t="s">
        <v>309</v>
      </c>
      <c r="G42" t="s">
        <v>88</v>
      </c>
      <c r="H42" t="s">
        <v>89</v>
      </c>
      <c r="I42" t="s">
        <v>33</v>
      </c>
      <c r="J42" t="s">
        <v>106</v>
      </c>
      <c r="K42" t="s">
        <v>62</v>
      </c>
      <c r="L42" t="s">
        <v>71</v>
      </c>
      <c r="M42" t="s">
        <v>99</v>
      </c>
      <c r="N42" t="s">
        <v>33</v>
      </c>
      <c r="O42" t="s">
        <v>310</v>
      </c>
      <c r="P42" t="s">
        <v>311</v>
      </c>
      <c r="Q42" t="s">
        <v>40</v>
      </c>
      <c r="R42" t="s">
        <v>41</v>
      </c>
      <c r="S42" t="s">
        <v>312</v>
      </c>
      <c r="T42" s="3">
        <v>0.24272913348184066</v>
      </c>
      <c r="U42" s="3">
        <v>0.24272913348184066</v>
      </c>
      <c r="V42" s="3">
        <v>0.24272913348184066</v>
      </c>
      <c r="W42" s="3">
        <v>0.17618362282878411</v>
      </c>
      <c r="X42" s="4">
        <v>0.17618362282878411</v>
      </c>
      <c r="Y42" s="4">
        <v>0.17618362282878411</v>
      </c>
      <c r="Z42" s="4">
        <v>0.17618362282878411</v>
      </c>
      <c r="AA42" s="4">
        <v>0.16003386108011031</v>
      </c>
      <c r="AB42" s="3">
        <v>0.16003386108011031</v>
      </c>
      <c r="AC42" s="3">
        <v>0.16003386108011031</v>
      </c>
      <c r="AD42" s="3">
        <v>0.16003386108011031</v>
      </c>
      <c r="AE42" s="3">
        <v>0.16867669977520666</v>
      </c>
      <c r="AF42" s="4">
        <v>0.16867669977520666</v>
      </c>
      <c r="AG42" s="4">
        <v>0.16867669977520666</v>
      </c>
      <c r="AH42" s="4">
        <v>0.16867669977520666</v>
      </c>
      <c r="AI42" s="4">
        <v>0.20634773249394328</v>
      </c>
      <c r="AJ42" s="3">
        <v>0.20634773249394328</v>
      </c>
      <c r="AK42" s="3">
        <v>0.20634773249394328</v>
      </c>
      <c r="AL42" s="3">
        <v>0.20634773249394328</v>
      </c>
      <c r="AM42" s="3">
        <v>0.11638055802224435</v>
      </c>
      <c r="AN42" s="3">
        <f t="shared" si="0"/>
        <v>0.18385593887601853</v>
      </c>
      <c r="AO42" s="4">
        <v>0.11638055802224435</v>
      </c>
      <c r="AP42" s="4">
        <v>0.11638055802224435</v>
      </c>
      <c r="AQ42" s="4">
        <v>0.11638055802224435</v>
      </c>
      <c r="AR42" s="4">
        <v>0.14224658411351127</v>
      </c>
      <c r="AS42" s="3">
        <v>0.14224658411351127</v>
      </c>
      <c r="AT42" s="3">
        <v>0.14224658411351127</v>
      </c>
      <c r="AU42" s="3">
        <v>0.14224658411351127</v>
      </c>
      <c r="AV42" s="3">
        <v>0.12587046772851559</v>
      </c>
      <c r="AW42" s="4">
        <v>0.12587046772851559</v>
      </c>
      <c r="AX42" s="4">
        <v>0.12587046772851559</v>
      </c>
      <c r="AY42" s="4">
        <v>0.12587046772851559</v>
      </c>
      <c r="AZ42" s="4">
        <v>0.14966938187355627</v>
      </c>
      <c r="BA42">
        <v>780159000</v>
      </c>
      <c r="BB42">
        <v>780159000</v>
      </c>
      <c r="BC42">
        <v>780159000</v>
      </c>
      <c r="BD42">
        <v>820665000</v>
      </c>
      <c r="BE42" s="5">
        <v>820665000</v>
      </c>
      <c r="BF42" s="5">
        <v>820665000</v>
      </c>
      <c r="BG42" s="5">
        <v>820665000</v>
      </c>
      <c r="BH42" s="5">
        <v>988341000</v>
      </c>
      <c r="BI42">
        <v>988341000</v>
      </c>
      <c r="BJ42">
        <v>988341000</v>
      </c>
      <c r="BK42">
        <v>988341000</v>
      </c>
      <c r="BL42">
        <v>1217383000</v>
      </c>
      <c r="BM42" s="5">
        <v>1217383000</v>
      </c>
      <c r="BN42" s="5">
        <v>1217383000</v>
      </c>
      <c r="BO42" s="5">
        <v>1217383000</v>
      </c>
      <c r="BP42" s="5">
        <v>1523923000</v>
      </c>
      <c r="BQ42">
        <v>1523923000</v>
      </c>
      <c r="BR42">
        <v>1523923000</v>
      </c>
      <c r="BS42">
        <v>1523923000</v>
      </c>
      <c r="BT42">
        <v>1856038000</v>
      </c>
      <c r="BU42">
        <f t="shared" si="1"/>
        <v>1606951750</v>
      </c>
      <c r="BV42" s="5">
        <v>1856038000</v>
      </c>
      <c r="BW42" s="5">
        <v>1856038000</v>
      </c>
      <c r="BX42" s="5">
        <v>1856038000</v>
      </c>
      <c r="BY42" s="5">
        <v>2099492000</v>
      </c>
      <c r="BZ42">
        <v>2099492000</v>
      </c>
      <c r="CA42">
        <v>2099492000</v>
      </c>
      <c r="CB42">
        <v>2099492000</v>
      </c>
      <c r="CC42">
        <v>2247434000</v>
      </c>
      <c r="CD42" s="5">
        <v>2247434000</v>
      </c>
      <c r="CE42" s="5">
        <v>2247434000</v>
      </c>
      <c r="CF42" s="5">
        <v>2247434000</v>
      </c>
      <c r="CG42" s="5">
        <v>2375748000</v>
      </c>
      <c r="CH42">
        <v>260426000</v>
      </c>
      <c r="CI42">
        <v>260426000</v>
      </c>
      <c r="CJ42">
        <v>260426000</v>
      </c>
      <c r="CK42">
        <v>314886000</v>
      </c>
      <c r="CL42" s="6">
        <v>314886000</v>
      </c>
      <c r="CM42" s="6">
        <v>314886000</v>
      </c>
      <c r="CN42" s="6">
        <v>314886000</v>
      </c>
      <c r="CO42" s="6">
        <v>404972000</v>
      </c>
      <c r="CP42">
        <v>404972000</v>
      </c>
      <c r="CQ42">
        <v>404972000</v>
      </c>
      <c r="CR42">
        <v>404972000</v>
      </c>
      <c r="CS42">
        <v>487513000</v>
      </c>
      <c r="CT42" s="6">
        <v>487513000</v>
      </c>
      <c r="CU42" s="6">
        <v>487513000</v>
      </c>
      <c r="CV42" s="6">
        <v>487513000</v>
      </c>
      <c r="CW42" s="6">
        <v>569865000</v>
      </c>
      <c r="CX42">
        <v>569865000</v>
      </c>
      <c r="CY42">
        <v>569865000</v>
      </c>
      <c r="CZ42">
        <v>569865000</v>
      </c>
      <c r="DA42">
        <v>800301000</v>
      </c>
      <c r="DB42" s="6">
        <v>800301000</v>
      </c>
      <c r="DC42" s="6">
        <v>800301000</v>
      </c>
      <c r="DD42" s="6">
        <v>800301000</v>
      </c>
      <c r="DE42" s="6">
        <v>840532000</v>
      </c>
      <c r="DF42">
        <v>840532000</v>
      </c>
      <c r="DG42">
        <v>840532000</v>
      </c>
      <c r="DH42">
        <v>840532000</v>
      </c>
      <c r="DI42">
        <v>881586000</v>
      </c>
      <c r="DJ42" s="6">
        <v>881586000</v>
      </c>
      <c r="DK42" s="6">
        <v>881586000</v>
      </c>
      <c r="DL42" s="6">
        <v>881586000</v>
      </c>
      <c r="DM42" s="6">
        <v>907358000</v>
      </c>
      <c r="DN42">
        <v>-29534000</v>
      </c>
      <c r="DO42">
        <v>-29534000</v>
      </c>
      <c r="DP42">
        <v>-29534000</v>
      </c>
      <c r="DQ42">
        <v>-40881000</v>
      </c>
      <c r="DR42" s="7">
        <v>-40881000</v>
      </c>
      <c r="DS42" s="7">
        <v>-40881000</v>
      </c>
      <c r="DT42" s="7">
        <v>-40881000</v>
      </c>
      <c r="DU42" s="7">
        <v>16916000</v>
      </c>
      <c r="DV42">
        <v>16916000</v>
      </c>
      <c r="DW42">
        <v>16916000</v>
      </c>
      <c r="DX42">
        <v>16916000</v>
      </c>
      <c r="DY42">
        <v>-3611000</v>
      </c>
      <c r="DZ42" s="7">
        <v>-3611000</v>
      </c>
      <c r="EA42" s="7">
        <v>-3611000</v>
      </c>
      <c r="EB42" s="7">
        <v>-3611000</v>
      </c>
      <c r="EC42" s="7">
        <v>15313000</v>
      </c>
      <c r="ED42">
        <v>15313000</v>
      </c>
      <c r="EE42">
        <v>15313000</v>
      </c>
      <c r="EF42">
        <v>15313000</v>
      </c>
      <c r="EG42">
        <v>2179000</v>
      </c>
      <c r="EH42" s="7">
        <v>2179000</v>
      </c>
      <c r="EI42" s="7">
        <v>2179000</v>
      </c>
      <c r="EJ42" s="7">
        <v>2179000</v>
      </c>
      <c r="EK42" s="7">
        <v>53461000</v>
      </c>
      <c r="EL42">
        <v>53461000</v>
      </c>
      <c r="EM42">
        <v>53461000</v>
      </c>
      <c r="EN42">
        <v>53461000</v>
      </c>
      <c r="EO42">
        <v>-4065000</v>
      </c>
      <c r="EP42" s="7">
        <v>-4065000</v>
      </c>
      <c r="EQ42" s="7">
        <v>-4065000</v>
      </c>
      <c r="ER42" s="7">
        <v>-4065000</v>
      </c>
      <c r="ES42" s="7">
        <v>-67755000</v>
      </c>
      <c r="ET42" s="8">
        <v>0.4887042256770735</v>
      </c>
      <c r="EU42" s="8">
        <v>0.4887042256770735</v>
      </c>
      <c r="EV42" s="8">
        <v>0.4887042256770735</v>
      </c>
      <c r="EW42" s="8">
        <v>0.51347261062674787</v>
      </c>
      <c r="EX42" s="9">
        <v>0.51347261062674787</v>
      </c>
      <c r="EY42" s="9">
        <v>0.51347261062674787</v>
      </c>
      <c r="EZ42" s="9">
        <v>0.51347261062674787</v>
      </c>
      <c r="FA42" s="9">
        <v>0.55454645714383999</v>
      </c>
      <c r="FB42" s="8">
        <v>0.55454645714383999</v>
      </c>
      <c r="FC42" s="8">
        <v>0.55454645714383999</v>
      </c>
      <c r="FD42" s="8">
        <v>0.55454645714383999</v>
      </c>
      <c r="FE42" s="8">
        <v>0.55479992738521899</v>
      </c>
      <c r="FF42" s="9">
        <v>0.55479992738521899</v>
      </c>
      <c r="FG42" s="9">
        <v>0.55479992738521899</v>
      </c>
      <c r="FH42" s="9">
        <v>0.55479992738521899</v>
      </c>
      <c r="FI42" s="9">
        <v>0.54893980863862546</v>
      </c>
      <c r="FJ42" s="8">
        <v>0.54893980863862546</v>
      </c>
      <c r="FK42" s="8">
        <v>0.54893980863862546</v>
      </c>
      <c r="FL42" s="8">
        <v>0.54893980863862546</v>
      </c>
      <c r="FM42" s="8">
        <v>0.5589950205760873</v>
      </c>
      <c r="FN42" s="9">
        <v>0.5589950205760873</v>
      </c>
      <c r="FO42" s="9">
        <v>0.5589950205760873</v>
      </c>
      <c r="FP42" s="9">
        <v>0.5589950205760873</v>
      </c>
      <c r="FQ42" s="9">
        <v>0.56542392159627186</v>
      </c>
      <c r="FR42" s="8">
        <v>0.56542392159627186</v>
      </c>
      <c r="FS42" s="8">
        <v>0.56542392159627186</v>
      </c>
      <c r="FT42" s="8">
        <v>0.56542392159627186</v>
      </c>
      <c r="FU42" s="8">
        <v>0.54836137568444721</v>
      </c>
      <c r="FV42" s="9">
        <v>0.54836137568444721</v>
      </c>
      <c r="FW42" s="9">
        <v>0.54836137568444721</v>
      </c>
      <c r="FX42" s="9">
        <v>0.54836137568444721</v>
      </c>
      <c r="FY42" s="9">
        <v>0.55055123691569985</v>
      </c>
      <c r="FZ42">
        <v>6.4659656227905482E-2</v>
      </c>
      <c r="GA42">
        <v>6.4659656227905482E-2</v>
      </c>
      <c r="GB42">
        <v>6.4659656227905482E-2</v>
      </c>
      <c r="GC42">
        <v>5.394365274603706E-2</v>
      </c>
      <c r="GD42" s="10">
        <v>5.394365274603706E-2</v>
      </c>
      <c r="GE42" s="10">
        <v>5.394365274603706E-2</v>
      </c>
      <c r="GF42" s="10">
        <v>5.394365274603706E-2</v>
      </c>
      <c r="GG42" s="10">
        <v>0.29257677854680769</v>
      </c>
      <c r="GH42">
        <v>0.29257677854680769</v>
      </c>
      <c r="GI42">
        <v>0.29257677854680769</v>
      </c>
      <c r="GJ42">
        <v>0.29257677854680769</v>
      </c>
      <c r="GK42">
        <v>0.32743854937900196</v>
      </c>
      <c r="GL42" s="10">
        <v>0.32743854937900196</v>
      </c>
      <c r="GM42" s="10">
        <v>0.32743854937900196</v>
      </c>
      <c r="GN42" s="10">
        <v>0.32743854937900196</v>
      </c>
      <c r="GO42" s="10">
        <v>0.26806109471656647</v>
      </c>
      <c r="GP42">
        <v>0.26806109471656647</v>
      </c>
      <c r="GQ42">
        <v>0.26806109471656647</v>
      </c>
      <c r="GR42">
        <v>0.26806109471656647</v>
      </c>
      <c r="GS42">
        <v>-2.6858823202587145</v>
      </c>
      <c r="GT42" s="10">
        <v>-2.6858823202587145</v>
      </c>
      <c r="GU42" s="10">
        <v>-2.6858823202587145</v>
      </c>
      <c r="GV42" s="10">
        <v>-2.6858823202587145</v>
      </c>
      <c r="GW42" s="10">
        <v>-2.9718974547094938</v>
      </c>
      <c r="GX42">
        <v>-2.9718974547094938</v>
      </c>
      <c r="GY42">
        <v>-2.9718974547094938</v>
      </c>
      <c r="GZ42">
        <v>-2.9718974547094938</v>
      </c>
      <c r="HA42">
        <v>-3.2715897597453201</v>
      </c>
      <c r="HB42" s="10">
        <v>-3.2715897597453201</v>
      </c>
      <c r="HC42" s="10">
        <v>-3.2715897597453201</v>
      </c>
      <c r="HD42" s="10">
        <v>-3.2715897597453201</v>
      </c>
      <c r="HE42" s="10">
        <v>-3.3248803013331578</v>
      </c>
      <c r="HF42">
        <v>151520000</v>
      </c>
      <c r="HG42">
        <v>151520000</v>
      </c>
      <c r="HH42">
        <v>151520000</v>
      </c>
      <c r="HI42">
        <v>137927000</v>
      </c>
      <c r="HJ42" s="11">
        <v>137927000</v>
      </c>
      <c r="HK42" s="11">
        <v>137927000</v>
      </c>
      <c r="HL42" s="11">
        <v>137927000</v>
      </c>
      <c r="HM42" s="11">
        <v>25563000</v>
      </c>
      <c r="HN42">
        <v>25563000</v>
      </c>
      <c r="HO42">
        <v>25563000</v>
      </c>
      <c r="HP42">
        <v>25563000</v>
      </c>
      <c r="HQ42">
        <v>28330000</v>
      </c>
      <c r="HR42" s="11">
        <v>28330000</v>
      </c>
      <c r="HS42" s="11">
        <v>28330000</v>
      </c>
      <c r="HT42" s="11">
        <v>28330000</v>
      </c>
      <c r="HU42" s="11">
        <v>30835000</v>
      </c>
      <c r="HV42">
        <v>30835000</v>
      </c>
      <c r="HW42">
        <v>30835000</v>
      </c>
      <c r="HX42">
        <v>30835000</v>
      </c>
      <c r="HY42">
        <v>214932000</v>
      </c>
      <c r="HZ42" s="11">
        <v>214932000</v>
      </c>
      <c r="IA42" s="11">
        <v>214932000</v>
      </c>
      <c r="IB42" s="11">
        <v>214932000</v>
      </c>
      <c r="IC42" s="11">
        <v>141947000</v>
      </c>
      <c r="ID42">
        <v>141947000</v>
      </c>
      <c r="IE42">
        <v>141947000</v>
      </c>
      <c r="IF42">
        <v>141947000</v>
      </c>
      <c r="IG42">
        <v>168340000</v>
      </c>
      <c r="IH42" s="11">
        <v>168340000</v>
      </c>
      <c r="II42" s="11">
        <v>168340000</v>
      </c>
      <c r="IJ42" s="11">
        <v>168340000</v>
      </c>
      <c r="IK42" s="11">
        <v>59068000</v>
      </c>
      <c r="IL42" s="2">
        <v>37316</v>
      </c>
      <c r="IM42" s="2">
        <v>40420</v>
      </c>
      <c r="IN42" t="s">
        <v>309</v>
      </c>
    </row>
    <row r="43" spans="1:248" x14ac:dyDescent="0.3">
      <c r="A43" s="1" t="s">
        <v>313</v>
      </c>
      <c r="B43" s="2">
        <v>38922</v>
      </c>
      <c r="C43" s="2">
        <v>38922</v>
      </c>
      <c r="D43">
        <v>32146.951000000001</v>
      </c>
      <c r="E43" t="s">
        <v>314</v>
      </c>
      <c r="F43" s="1" t="s">
        <v>315</v>
      </c>
      <c r="G43" t="s">
        <v>199</v>
      </c>
      <c r="H43" t="s">
        <v>316</v>
      </c>
      <c r="I43" t="s">
        <v>33</v>
      </c>
      <c r="J43" t="s">
        <v>317</v>
      </c>
      <c r="K43" s="1" t="s">
        <v>318</v>
      </c>
      <c r="L43" t="s">
        <v>71</v>
      </c>
      <c r="M43" t="s">
        <v>72</v>
      </c>
      <c r="N43" t="s">
        <v>33</v>
      </c>
      <c r="O43" t="s">
        <v>319</v>
      </c>
      <c r="P43" t="s">
        <v>320</v>
      </c>
      <c r="Q43" t="s">
        <v>40</v>
      </c>
      <c r="R43" t="s">
        <v>41</v>
      </c>
      <c r="S43" t="s">
        <v>321</v>
      </c>
      <c r="T43" s="3">
        <v>0.12670149869379899</v>
      </c>
      <c r="U43" s="3">
        <v>0.12670149869379899</v>
      </c>
      <c r="V43" s="3">
        <v>0.12245033995467271</v>
      </c>
      <c r="W43" s="3">
        <v>0.12245033995467271</v>
      </c>
      <c r="X43" s="4">
        <v>0.12245033995467271</v>
      </c>
      <c r="Y43" s="4">
        <v>0.12245033995467271</v>
      </c>
      <c r="Z43" s="4">
        <v>0.14043028778988545</v>
      </c>
      <c r="AA43" s="4">
        <v>0.14043028778988545</v>
      </c>
      <c r="AB43" s="3">
        <v>0.14043028778988545</v>
      </c>
      <c r="AC43" s="3">
        <v>0.14043028778988545</v>
      </c>
      <c r="AD43" s="3">
        <v>0.1372259581214805</v>
      </c>
      <c r="AE43" s="3">
        <v>0.1372259581214805</v>
      </c>
      <c r="AF43" s="4">
        <v>0.1372259581214805</v>
      </c>
      <c r="AG43" s="4">
        <v>0.1372259581214805</v>
      </c>
      <c r="AH43" s="4">
        <v>0.1463720676486634</v>
      </c>
      <c r="AI43" s="4">
        <v>0.1463720676486634</v>
      </c>
      <c r="AJ43" s="3">
        <v>0.1463720676486634</v>
      </c>
      <c r="AK43" s="3">
        <v>0.1463720676486634</v>
      </c>
      <c r="AL43" s="3">
        <v>0.1463720676486634</v>
      </c>
      <c r="AM43" s="3">
        <v>0.12015523160356237</v>
      </c>
      <c r="AN43" s="3">
        <f t="shared" si="0"/>
        <v>0.13981785863738813</v>
      </c>
      <c r="AO43" s="4">
        <v>0.12015523160356237</v>
      </c>
      <c r="AP43" s="4">
        <v>0.12015523160356237</v>
      </c>
      <c r="AQ43" s="4">
        <v>0.14551942902458367</v>
      </c>
      <c r="AR43" s="4">
        <v>0.14551942902458367</v>
      </c>
      <c r="AS43" s="3">
        <v>0.14551942902458367</v>
      </c>
      <c r="AT43" s="3">
        <v>0.14551942902458367</v>
      </c>
      <c r="AU43" s="3">
        <v>0.14094256259204713</v>
      </c>
      <c r="AV43" s="3">
        <v>0.14094256259204713</v>
      </c>
      <c r="AW43" s="4">
        <v>0.14094256259204713</v>
      </c>
      <c r="AX43" s="4">
        <v>0.14094256259204713</v>
      </c>
      <c r="AY43" s="4">
        <v>0.18962559289534767</v>
      </c>
      <c r="AZ43" s="4">
        <v>0.18962559289534767</v>
      </c>
      <c r="BA43">
        <v>17953000000</v>
      </c>
      <c r="BB43">
        <v>17953000000</v>
      </c>
      <c r="BC43">
        <v>19729000000</v>
      </c>
      <c r="BD43">
        <v>19729000000</v>
      </c>
      <c r="BE43" s="5">
        <v>19729000000</v>
      </c>
      <c r="BF43" s="5">
        <v>19729000000</v>
      </c>
      <c r="BG43" s="5">
        <v>21808000000</v>
      </c>
      <c r="BH43" s="5">
        <v>21808000000</v>
      </c>
      <c r="BI43">
        <v>21808000000</v>
      </c>
      <c r="BJ43">
        <v>21808000000</v>
      </c>
      <c r="BK43">
        <v>23502000000</v>
      </c>
      <c r="BL43">
        <v>23502000000</v>
      </c>
      <c r="BM43" s="5">
        <v>23502000000</v>
      </c>
      <c r="BN43" s="5">
        <v>23502000000</v>
      </c>
      <c r="BO43" s="5">
        <v>24455000000</v>
      </c>
      <c r="BP43" s="5">
        <v>24455000000</v>
      </c>
      <c r="BQ43">
        <v>24455000000</v>
      </c>
      <c r="BR43">
        <v>24455000000</v>
      </c>
      <c r="BS43">
        <v>24455000000</v>
      </c>
      <c r="BT43">
        <v>25477000000</v>
      </c>
      <c r="BU43">
        <f t="shared" si="1"/>
        <v>24710500000</v>
      </c>
      <c r="BV43" s="5">
        <v>25477000000</v>
      </c>
      <c r="BW43" s="5">
        <v>25477000000</v>
      </c>
      <c r="BX43" s="5">
        <v>26858000000</v>
      </c>
      <c r="BY43" s="5">
        <v>26858000000</v>
      </c>
      <c r="BZ43">
        <v>26858000000</v>
      </c>
      <c r="CA43">
        <v>26858000000</v>
      </c>
      <c r="CB43">
        <v>28374000000</v>
      </c>
      <c r="CC43">
        <v>28374000000</v>
      </c>
      <c r="CD43" s="5">
        <v>28374000000</v>
      </c>
      <c r="CE43" s="5">
        <v>28374000000</v>
      </c>
      <c r="CF43" s="5">
        <v>30052000000</v>
      </c>
      <c r="CG43" s="5">
        <v>30052000000</v>
      </c>
      <c r="CH43">
        <v>8655000000</v>
      </c>
      <c r="CI43">
        <v>8655000000</v>
      </c>
      <c r="CJ43">
        <v>9533000000</v>
      </c>
      <c r="CK43">
        <v>9533000000</v>
      </c>
      <c r="CL43" s="6">
        <v>9533000000</v>
      </c>
      <c r="CM43" s="6">
        <v>9533000000</v>
      </c>
      <c r="CN43" s="6">
        <v>10889000000</v>
      </c>
      <c r="CO43" s="6">
        <v>10889000000</v>
      </c>
      <c r="CP43">
        <v>10889000000</v>
      </c>
      <c r="CQ43">
        <v>10889000000</v>
      </c>
      <c r="CR43">
        <v>12088000000</v>
      </c>
      <c r="CS43">
        <v>12088000000</v>
      </c>
      <c r="CT43" s="6">
        <v>12088000000</v>
      </c>
      <c r="CU43" s="6">
        <v>12088000000</v>
      </c>
      <c r="CV43" s="6">
        <v>12286000000</v>
      </c>
      <c r="CW43" s="6">
        <v>12286000000</v>
      </c>
      <c r="CX43">
        <v>12286000000</v>
      </c>
      <c r="CY43">
        <v>12286000000</v>
      </c>
      <c r="CZ43">
        <v>12286000000</v>
      </c>
      <c r="DA43">
        <v>13511000000</v>
      </c>
      <c r="DB43" s="6">
        <v>13511000000</v>
      </c>
      <c r="DC43" s="6">
        <v>13511000000</v>
      </c>
      <c r="DD43" s="6">
        <v>13844000000</v>
      </c>
      <c r="DE43" s="6">
        <v>13844000000</v>
      </c>
      <c r="DF43">
        <v>13844000000</v>
      </c>
      <c r="DG43">
        <v>13844000000</v>
      </c>
      <c r="DH43">
        <v>14849000000</v>
      </c>
      <c r="DI43">
        <v>14849000000</v>
      </c>
      <c r="DJ43" s="6">
        <v>14849000000</v>
      </c>
      <c r="DK43" s="6">
        <v>14849000000</v>
      </c>
      <c r="DL43" s="6">
        <v>15234000000</v>
      </c>
      <c r="DM43" s="6">
        <v>15234000000</v>
      </c>
      <c r="DN43">
        <v>-1597000000</v>
      </c>
      <c r="DO43">
        <v>-1597000000</v>
      </c>
      <c r="DP43">
        <v>-1631000000</v>
      </c>
      <c r="DQ43">
        <v>-1631000000</v>
      </c>
      <c r="DR43" s="7">
        <v>-1631000000</v>
      </c>
      <c r="DS43" s="7">
        <v>-1631000000</v>
      </c>
      <c r="DT43" s="7">
        <v>-2010000000</v>
      </c>
      <c r="DU43" s="7">
        <v>-2010000000</v>
      </c>
      <c r="DV43">
        <v>-2010000000</v>
      </c>
      <c r="DW43">
        <v>-2010000000</v>
      </c>
      <c r="DX43">
        <v>-2670000000</v>
      </c>
      <c r="DY43">
        <v>-2670000000</v>
      </c>
      <c r="DZ43" s="7">
        <v>-2670000000</v>
      </c>
      <c r="EA43" s="7">
        <v>-2670000000</v>
      </c>
      <c r="EB43" s="7">
        <v>-2278000000</v>
      </c>
      <c r="EC43" s="7">
        <v>-2278000000</v>
      </c>
      <c r="ED43">
        <v>-2278000000</v>
      </c>
      <c r="EE43">
        <v>-2278000000</v>
      </c>
      <c r="EF43">
        <v>-2940000000</v>
      </c>
      <c r="EG43">
        <v>-2940000000</v>
      </c>
      <c r="EH43" s="7">
        <v>-2940000000</v>
      </c>
      <c r="EI43" s="7">
        <v>-2940000000</v>
      </c>
      <c r="EJ43" s="7">
        <v>-3615000000</v>
      </c>
      <c r="EK43" s="7">
        <v>-3615000000</v>
      </c>
      <c r="EL43">
        <v>-3615000000</v>
      </c>
      <c r="EM43">
        <v>-3615000000</v>
      </c>
      <c r="EN43">
        <v>-3367000000</v>
      </c>
      <c r="EO43">
        <v>-3367000000</v>
      </c>
      <c r="EP43" s="7">
        <v>-3367000000</v>
      </c>
      <c r="EQ43" s="7">
        <v>-3367000000</v>
      </c>
      <c r="ER43" s="7">
        <v>-3091000000</v>
      </c>
      <c r="ES43" s="7">
        <v>-3091000000</v>
      </c>
      <c r="ET43" s="8">
        <v>0.84069514844315718</v>
      </c>
      <c r="EU43" s="8">
        <v>0.84069514844315718</v>
      </c>
      <c r="EV43" s="8">
        <v>0.83993106594353495</v>
      </c>
      <c r="EW43" s="8">
        <v>0.83993106594353495</v>
      </c>
      <c r="EX43" s="9">
        <v>0.83993106594353495</v>
      </c>
      <c r="EY43" s="9">
        <v>0.83993106594353495</v>
      </c>
      <c r="EZ43" s="9">
        <v>0.83849963316214238</v>
      </c>
      <c r="FA43" s="9">
        <v>0.83849963316214238</v>
      </c>
      <c r="FB43" s="8">
        <v>0.83849963316214238</v>
      </c>
      <c r="FC43" s="8">
        <v>0.83849963316214238</v>
      </c>
      <c r="FD43" s="8">
        <v>0.83401412645732276</v>
      </c>
      <c r="FE43" s="8">
        <v>0.83401412645732276</v>
      </c>
      <c r="FF43" s="9">
        <v>0.83401412645732276</v>
      </c>
      <c r="FG43" s="9">
        <v>0.83401412645732276</v>
      </c>
      <c r="FH43" s="9">
        <v>0.83128194643222242</v>
      </c>
      <c r="FI43" s="9">
        <v>0.83128194643222242</v>
      </c>
      <c r="FJ43" s="8">
        <v>0.83128194643222242</v>
      </c>
      <c r="FK43" s="8">
        <v>0.83128194643222242</v>
      </c>
      <c r="FL43" s="8">
        <v>0.83128194643222242</v>
      </c>
      <c r="FM43" s="8">
        <v>0.83035679240098914</v>
      </c>
      <c r="FN43" s="9">
        <v>0.83035679240098914</v>
      </c>
      <c r="FO43" s="9">
        <v>0.83035679240098914</v>
      </c>
      <c r="FP43" s="9">
        <v>0.83636160548067617</v>
      </c>
      <c r="FQ43" s="9">
        <v>0.83636160548067617</v>
      </c>
      <c r="FR43" s="8">
        <v>0.83636160548067617</v>
      </c>
      <c r="FS43" s="8">
        <v>0.83636160548067617</v>
      </c>
      <c r="FT43" s="8">
        <v>0.83717487840981175</v>
      </c>
      <c r="FU43" s="8">
        <v>0.83717487840981175</v>
      </c>
      <c r="FV43" s="9">
        <v>0.83717487840981175</v>
      </c>
      <c r="FW43" s="9">
        <v>0.83717487840981175</v>
      </c>
      <c r="FX43" s="9">
        <v>0.83801410887794492</v>
      </c>
      <c r="FY43" s="9">
        <v>0.83801410887794492</v>
      </c>
      <c r="FZ43">
        <v>1.5455690886182276</v>
      </c>
      <c r="GA43">
        <v>1.5455690886182276</v>
      </c>
      <c r="GB43">
        <v>1.2176429323044546</v>
      </c>
      <c r="GC43">
        <v>1.2176429323044546</v>
      </c>
      <c r="GD43" s="10">
        <v>1.2176429323044546</v>
      </c>
      <c r="GE43" s="10">
        <v>1.2176429323044546</v>
      </c>
      <c r="GF43" s="10">
        <v>1.4023192140441294</v>
      </c>
      <c r="GG43" s="10">
        <v>1.4023192140441294</v>
      </c>
      <c r="GH43">
        <v>1.4023192140441294</v>
      </c>
      <c r="GI43">
        <v>1.4023192140441294</v>
      </c>
      <c r="GJ43">
        <v>2.3893805309734515</v>
      </c>
      <c r="GK43">
        <v>2.3893805309734515</v>
      </c>
      <c r="GL43" s="10">
        <v>2.3893805309734515</v>
      </c>
      <c r="GM43" s="10">
        <v>2.3893805309734515</v>
      </c>
      <c r="GN43" s="10">
        <v>2.1540201521694429</v>
      </c>
      <c r="GO43" s="10">
        <v>2.1540201521694429</v>
      </c>
      <c r="GP43">
        <v>2.1540201521694429</v>
      </c>
      <c r="GQ43">
        <v>2.1540201521694429</v>
      </c>
      <c r="GR43">
        <v>5.8416615258071145</v>
      </c>
      <c r="GS43">
        <v>-2.4976261649375768</v>
      </c>
      <c r="GT43" s="10">
        <v>-2.4976261649375768</v>
      </c>
      <c r="GU43" s="10">
        <v>-2.4976261649375768</v>
      </c>
      <c r="GV43" s="10">
        <v>-2.5913835642436895</v>
      </c>
      <c r="GW43" s="10">
        <v>-2.5913835642436895</v>
      </c>
      <c r="GX43">
        <v>-2.5913835642436895</v>
      </c>
      <c r="GY43">
        <v>-2.5913835642436895</v>
      </c>
      <c r="GZ43">
        <v>-2.6317893710385176</v>
      </c>
      <c r="HA43">
        <v>-2.6317893710385176</v>
      </c>
      <c r="HB43" s="10">
        <v>-2.6317893710385176</v>
      </c>
      <c r="HC43" s="10">
        <v>-2.6317893710385176</v>
      </c>
      <c r="HD43" s="10">
        <v>-2.8566659247718675</v>
      </c>
      <c r="HE43" s="10">
        <v>-2.8566659247718675</v>
      </c>
      <c r="HF43">
        <v>85000000</v>
      </c>
      <c r="HG43">
        <v>85000000</v>
      </c>
      <c r="HH43">
        <v>161000000</v>
      </c>
      <c r="HI43">
        <v>161000000</v>
      </c>
      <c r="HJ43" s="11">
        <v>161000000</v>
      </c>
      <c r="HK43" s="11">
        <v>161000000</v>
      </c>
      <c r="HL43" s="11">
        <v>115000000</v>
      </c>
      <c r="HM43" s="11">
        <v>115000000</v>
      </c>
      <c r="HN43">
        <v>115000000</v>
      </c>
      <c r="HO43">
        <v>115000000</v>
      </c>
      <c r="HP43">
        <v>258000000</v>
      </c>
      <c r="HQ43">
        <v>258000000</v>
      </c>
      <c r="HR43" s="11">
        <v>258000000</v>
      </c>
      <c r="HS43" s="11">
        <v>258000000</v>
      </c>
      <c r="HT43" s="11">
        <v>336000000</v>
      </c>
      <c r="HU43" s="11">
        <v>336000000</v>
      </c>
      <c r="HV43">
        <v>336000000</v>
      </c>
      <c r="HW43">
        <v>336000000</v>
      </c>
      <c r="HX43">
        <v>634000000</v>
      </c>
      <c r="HY43">
        <v>634000000</v>
      </c>
      <c r="HZ43" s="11">
        <v>634000000</v>
      </c>
      <c r="IA43" s="11">
        <v>634000000</v>
      </c>
      <c r="IB43" s="11">
        <v>393000000</v>
      </c>
      <c r="IC43" s="11">
        <v>393000000</v>
      </c>
      <c r="ID43">
        <v>393000000</v>
      </c>
      <c r="IE43">
        <v>393000000</v>
      </c>
      <c r="IF43">
        <v>465000000</v>
      </c>
      <c r="IG43">
        <v>465000000</v>
      </c>
      <c r="IH43" s="11">
        <v>465000000</v>
      </c>
      <c r="II43" s="11">
        <v>465000000</v>
      </c>
      <c r="IJ43" s="11">
        <v>312000000</v>
      </c>
      <c r="IK43" s="11">
        <v>312000000</v>
      </c>
      <c r="IL43" s="2">
        <v>37370</v>
      </c>
      <c r="IM43" s="2">
        <v>40474</v>
      </c>
      <c r="IN43" t="s">
        <v>315</v>
      </c>
    </row>
    <row r="44" spans="1:248" x14ac:dyDescent="0.3">
      <c r="A44" s="1" t="s">
        <v>322</v>
      </c>
      <c r="B44" s="2">
        <v>39113</v>
      </c>
      <c r="C44" s="2">
        <v>39113</v>
      </c>
      <c r="D44">
        <v>61586.959000000003</v>
      </c>
      <c r="E44" t="s">
        <v>323</v>
      </c>
      <c r="F44" s="1" t="s">
        <v>324</v>
      </c>
      <c r="G44" t="s">
        <v>77</v>
      </c>
      <c r="H44" t="s">
        <v>325</v>
      </c>
      <c r="I44" t="s">
        <v>33</v>
      </c>
      <c r="J44" t="s">
        <v>98</v>
      </c>
      <c r="K44" t="s">
        <v>62</v>
      </c>
      <c r="L44" t="s">
        <v>71</v>
      </c>
      <c r="M44" t="s">
        <v>99</v>
      </c>
      <c r="N44" t="s">
        <v>33</v>
      </c>
      <c r="O44" t="s">
        <v>326</v>
      </c>
      <c r="P44" t="s">
        <v>62</v>
      </c>
      <c r="Q44" t="s">
        <v>40</v>
      </c>
      <c r="R44" t="s">
        <v>41</v>
      </c>
      <c r="S44" t="s">
        <v>327</v>
      </c>
      <c r="T44" s="3">
        <v>0.11938475095631972</v>
      </c>
      <c r="U44" s="3">
        <v>0.11938475095631972</v>
      </c>
      <c r="V44" s="3">
        <v>0.11938475095631972</v>
      </c>
      <c r="W44" s="3">
        <v>0.11938475095631972</v>
      </c>
      <c r="X44" s="4">
        <v>0.11749377722464219</v>
      </c>
      <c r="Y44" s="4">
        <v>0.11749377722464219</v>
      </c>
      <c r="Z44" s="4">
        <v>0.11749377722464219</v>
      </c>
      <c r="AA44" s="4">
        <v>0.11749377722464219</v>
      </c>
      <c r="AB44" s="3">
        <v>9.0698131760078668E-2</v>
      </c>
      <c r="AC44" s="3">
        <v>9.0698131760078668E-2</v>
      </c>
      <c r="AD44" s="3">
        <v>9.0698131760078668E-2</v>
      </c>
      <c r="AE44" s="3">
        <v>9.0698131760078668E-2</v>
      </c>
      <c r="AF44" s="4">
        <v>9.716996564698184E-2</v>
      </c>
      <c r="AG44" s="4">
        <v>9.716996564698184E-2</v>
      </c>
      <c r="AH44" s="4">
        <v>9.716996564698184E-2</v>
      </c>
      <c r="AI44" s="4">
        <v>9.716996564698184E-2</v>
      </c>
      <c r="AJ44" s="3">
        <v>9.2104387929314205E-2</v>
      </c>
      <c r="AK44" s="3">
        <v>9.2104387929314205E-2</v>
      </c>
      <c r="AL44" s="3">
        <v>9.2104387929314205E-2</v>
      </c>
      <c r="AM44" s="3">
        <v>9.2104387929314205E-2</v>
      </c>
      <c r="AN44" s="3">
        <f t="shared" si="0"/>
        <v>9.2104387929314205E-2</v>
      </c>
      <c r="AO44" s="4">
        <v>8.2031940597560263E-2</v>
      </c>
      <c r="AP44" s="4">
        <v>8.2031940597560263E-2</v>
      </c>
      <c r="AQ44" s="4">
        <v>8.2031940597560263E-2</v>
      </c>
      <c r="AR44" s="4">
        <v>8.2031940597560263E-2</v>
      </c>
      <c r="AS44" s="3">
        <v>6.8599052350898734E-2</v>
      </c>
      <c r="AT44" s="3">
        <v>6.8599052350898734E-2</v>
      </c>
      <c r="AU44" s="3">
        <v>6.8599052350898734E-2</v>
      </c>
      <c r="AV44" s="3">
        <v>6.8599052350898734E-2</v>
      </c>
      <c r="AW44" s="4">
        <v>9.3855820944171817E-2</v>
      </c>
      <c r="AX44" s="4">
        <v>9.3855820944171817E-2</v>
      </c>
      <c r="AY44" s="4">
        <v>9.3855820944171817E-2</v>
      </c>
      <c r="AZ44" s="4">
        <v>9.3855820944171817E-2</v>
      </c>
      <c r="BA44">
        <v>29248000000</v>
      </c>
      <c r="BB44">
        <v>29248000000</v>
      </c>
      <c r="BC44">
        <v>29248000000</v>
      </c>
      <c r="BD44">
        <v>29248000000</v>
      </c>
      <c r="BE44" s="5">
        <v>30498000000</v>
      </c>
      <c r="BF44" s="5">
        <v>30498000000</v>
      </c>
      <c r="BG44" s="5">
        <v>30498000000</v>
      </c>
      <c r="BH44" s="5">
        <v>30498000000</v>
      </c>
      <c r="BI44">
        <v>32168000000</v>
      </c>
      <c r="BJ44">
        <v>32168000000</v>
      </c>
      <c r="BK44">
        <v>32168000000</v>
      </c>
      <c r="BL44">
        <v>32168000000</v>
      </c>
      <c r="BM44" s="5">
        <v>34113000000</v>
      </c>
      <c r="BN44" s="5">
        <v>34113000000</v>
      </c>
      <c r="BO44" s="5">
        <v>34113000000</v>
      </c>
      <c r="BP44" s="5">
        <v>34113000000</v>
      </c>
      <c r="BQ44">
        <v>33256000000</v>
      </c>
      <c r="BR44">
        <v>33256000000</v>
      </c>
      <c r="BS44">
        <v>33256000000</v>
      </c>
      <c r="BT44">
        <v>33256000000</v>
      </c>
      <c r="BU44">
        <f t="shared" si="1"/>
        <v>33256000000</v>
      </c>
      <c r="BV44" s="5">
        <v>35858000000</v>
      </c>
      <c r="BW44" s="5">
        <v>35858000000</v>
      </c>
      <c r="BX44" s="5">
        <v>35858000000</v>
      </c>
      <c r="BY44" s="5">
        <v>35858000000</v>
      </c>
      <c r="BZ44">
        <v>40492000000</v>
      </c>
      <c r="CA44">
        <v>40492000000</v>
      </c>
      <c r="CB44">
        <v>40492000000</v>
      </c>
      <c r="CC44">
        <v>40492000000</v>
      </c>
      <c r="CD44" s="5">
        <v>38754000000</v>
      </c>
      <c r="CE44" s="5">
        <v>38754000000</v>
      </c>
      <c r="CF44" s="5">
        <v>38754000000</v>
      </c>
      <c r="CG44" s="5">
        <v>38754000000</v>
      </c>
      <c r="CH44">
        <v>5644000000</v>
      </c>
      <c r="CI44">
        <v>5644000000</v>
      </c>
      <c r="CJ44">
        <v>5644000000</v>
      </c>
      <c r="CK44">
        <v>5644000000</v>
      </c>
      <c r="CL44" s="6">
        <v>5954000000</v>
      </c>
      <c r="CM44" s="6">
        <v>5954000000</v>
      </c>
      <c r="CN44" s="6">
        <v>5954000000</v>
      </c>
      <c r="CO44" s="6">
        <v>5954000000</v>
      </c>
      <c r="CP44">
        <v>6658000000</v>
      </c>
      <c r="CQ44">
        <v>6658000000</v>
      </c>
      <c r="CR44">
        <v>6658000000</v>
      </c>
      <c r="CS44">
        <v>6658000000</v>
      </c>
      <c r="CT44" s="6">
        <v>7135000000</v>
      </c>
      <c r="CU44" s="6">
        <v>7135000000</v>
      </c>
      <c r="CV44" s="6">
        <v>7135000000</v>
      </c>
      <c r="CW44" s="6">
        <v>7135000000</v>
      </c>
      <c r="CX44">
        <v>7120000000</v>
      </c>
      <c r="CY44">
        <v>7120000000</v>
      </c>
      <c r="CZ44">
        <v>7120000000</v>
      </c>
      <c r="DA44">
        <v>7120000000</v>
      </c>
      <c r="DB44" s="6">
        <v>7587000000</v>
      </c>
      <c r="DC44" s="6">
        <v>7587000000</v>
      </c>
      <c r="DD44" s="6">
        <v>7587000000</v>
      </c>
      <c r="DE44" s="6">
        <v>7587000000</v>
      </c>
      <c r="DF44">
        <v>8613000000</v>
      </c>
      <c r="DG44">
        <v>8613000000</v>
      </c>
      <c r="DH44">
        <v>8613000000</v>
      </c>
      <c r="DI44">
        <v>8613000000</v>
      </c>
      <c r="DJ44" s="6">
        <v>8318000000</v>
      </c>
      <c r="DK44" s="6">
        <v>8318000000</v>
      </c>
      <c r="DL44" s="6">
        <v>8318000000</v>
      </c>
      <c r="DM44" s="6">
        <v>8318000000</v>
      </c>
      <c r="DN44">
        <v>-773000000</v>
      </c>
      <c r="DO44">
        <v>-773000000</v>
      </c>
      <c r="DP44">
        <v>-773000000</v>
      </c>
      <c r="DQ44">
        <v>-773000000</v>
      </c>
      <c r="DR44" s="7">
        <v>-506000000</v>
      </c>
      <c r="DS44" s="7">
        <v>-506000000</v>
      </c>
      <c r="DT44" s="7">
        <v>-506000000</v>
      </c>
      <c r="DU44" s="7">
        <v>-506000000</v>
      </c>
      <c r="DV44">
        <v>-413000000</v>
      </c>
      <c r="DW44">
        <v>-413000000</v>
      </c>
      <c r="DX44">
        <v>-413000000</v>
      </c>
      <c r="DY44">
        <v>-413000000</v>
      </c>
      <c r="DZ44" s="7">
        <v>-105000000</v>
      </c>
      <c r="EA44" s="7">
        <v>-105000000</v>
      </c>
      <c r="EB44" s="7">
        <v>-105000000</v>
      </c>
      <c r="EC44" s="7">
        <v>-105000000</v>
      </c>
      <c r="ED44">
        <v>-656000000</v>
      </c>
      <c r="EE44">
        <v>-656000000</v>
      </c>
      <c r="EF44">
        <v>-656000000</v>
      </c>
      <c r="EG44">
        <v>-656000000</v>
      </c>
      <c r="EH44" s="7">
        <v>-96000000</v>
      </c>
      <c r="EI44" s="7">
        <v>-96000000</v>
      </c>
      <c r="EJ44" s="7">
        <v>-96000000</v>
      </c>
      <c r="EK44" s="7">
        <v>-96000000</v>
      </c>
      <c r="EL44">
        <v>308000000</v>
      </c>
      <c r="EM44">
        <v>308000000</v>
      </c>
      <c r="EN44">
        <v>308000000</v>
      </c>
      <c r="EO44">
        <v>308000000</v>
      </c>
      <c r="EP44" s="7">
        <v>631000000</v>
      </c>
      <c r="EQ44" s="7">
        <v>631000000</v>
      </c>
      <c r="ER44" s="7">
        <v>631000000</v>
      </c>
      <c r="ES44" s="7">
        <v>631000000</v>
      </c>
      <c r="ET44" s="8">
        <v>0.402933533916849</v>
      </c>
      <c r="EU44" s="8">
        <v>0.402933533916849</v>
      </c>
      <c r="EV44" s="8">
        <v>0.402933533916849</v>
      </c>
      <c r="EW44" s="8">
        <v>0.402933533916849</v>
      </c>
      <c r="EX44" s="9">
        <v>0.39238638599252412</v>
      </c>
      <c r="EY44" s="9">
        <v>0.39238638599252412</v>
      </c>
      <c r="EZ44" s="9">
        <v>0.39238638599252412</v>
      </c>
      <c r="FA44" s="9">
        <v>0.39238638599252412</v>
      </c>
      <c r="FB44" s="8">
        <v>0.36952872419796073</v>
      </c>
      <c r="FC44" s="8">
        <v>0.36952872419796073</v>
      </c>
      <c r="FD44" s="8">
        <v>0.36952872419796073</v>
      </c>
      <c r="FE44" s="8">
        <v>0.36952872419796073</v>
      </c>
      <c r="FF44" s="9">
        <v>0.35962829419869258</v>
      </c>
      <c r="FG44" s="9">
        <v>0.35962829419869258</v>
      </c>
      <c r="FH44" s="9">
        <v>0.35962829419869258</v>
      </c>
      <c r="FI44" s="9">
        <v>0.35962829419869258</v>
      </c>
      <c r="FJ44" s="8">
        <v>0.35819100312725521</v>
      </c>
      <c r="FK44" s="8">
        <v>0.35819100312725521</v>
      </c>
      <c r="FL44" s="8">
        <v>0.35819100312725521</v>
      </c>
      <c r="FM44" s="8">
        <v>0.35819100312725521</v>
      </c>
      <c r="FN44" s="9">
        <v>0.34028668637403092</v>
      </c>
      <c r="FO44" s="9">
        <v>0.34028668637403092</v>
      </c>
      <c r="FP44" s="9">
        <v>0.34028668637403092</v>
      </c>
      <c r="FQ44" s="9">
        <v>0.34028668637403092</v>
      </c>
      <c r="FR44" s="8">
        <v>0.32915143732095231</v>
      </c>
      <c r="FS44" s="8">
        <v>0.32915143732095231</v>
      </c>
      <c r="FT44" s="8">
        <v>0.32915143732095231</v>
      </c>
      <c r="FU44" s="8">
        <v>0.32915143732095231</v>
      </c>
      <c r="FV44" s="9">
        <v>0.35957578572534449</v>
      </c>
      <c r="FW44" s="9">
        <v>0.35957578572534449</v>
      </c>
      <c r="FX44" s="9">
        <v>0.35957578572534449</v>
      </c>
      <c r="FY44" s="9">
        <v>0.35957578572534449</v>
      </c>
      <c r="FZ44">
        <v>0.52446577887890988</v>
      </c>
      <c r="GA44">
        <v>0.52446577887890988</v>
      </c>
      <c r="GB44">
        <v>0.52446577887890988</v>
      </c>
      <c r="GC44">
        <v>0.52446577887890988</v>
      </c>
      <c r="GD44" s="10">
        <v>0.45282159130739574</v>
      </c>
      <c r="GE44" s="10">
        <v>0.45282159130739574</v>
      </c>
      <c r="GF44" s="10">
        <v>0.45282159130739574</v>
      </c>
      <c r="GG44" s="10">
        <v>0.45282159130739574</v>
      </c>
      <c r="GH44">
        <v>0.41091905987763699</v>
      </c>
      <c r="GI44">
        <v>0.41091905987763699</v>
      </c>
      <c r="GJ44">
        <v>0.41091905987763699</v>
      </c>
      <c r="GK44">
        <v>0.41091905987763699</v>
      </c>
      <c r="GL44" s="10">
        <v>0.35643564356435642</v>
      </c>
      <c r="GM44" s="10">
        <v>0.35643564356435642</v>
      </c>
      <c r="GN44" s="10">
        <v>0.35643564356435642</v>
      </c>
      <c r="GO44" s="10">
        <v>0.35643564356435642</v>
      </c>
      <c r="GP44">
        <v>0.35769567501313254</v>
      </c>
      <c r="GQ44">
        <v>0.35769567501313254</v>
      </c>
      <c r="GR44">
        <v>0.35769567501313254</v>
      </c>
      <c r="GS44">
        <v>0.35769567501313254</v>
      </c>
      <c r="GT44" s="10">
        <v>0.76970141051474628</v>
      </c>
      <c r="GU44" s="10">
        <v>0.76970141051474628</v>
      </c>
      <c r="GV44" s="10">
        <v>0.76970141051474628</v>
      </c>
      <c r="GW44" s="10">
        <v>0.76970141051474628</v>
      </c>
      <c r="GX44">
        <v>0.91145996860282574</v>
      </c>
      <c r="GY44">
        <v>0.91145996860282574</v>
      </c>
      <c r="GZ44">
        <v>0.91145996860282574</v>
      </c>
      <c r="HA44">
        <v>0.91145996860282574</v>
      </c>
      <c r="HB44" s="10">
        <v>0.73651259854691609</v>
      </c>
      <c r="HC44" s="10">
        <v>0.73651259854691609</v>
      </c>
      <c r="HD44" s="10">
        <v>0.73651259854691609</v>
      </c>
      <c r="HE44" s="10">
        <v>0.73651259854691609</v>
      </c>
      <c r="HF44">
        <v>215000000</v>
      </c>
      <c r="HG44">
        <v>215000000</v>
      </c>
      <c r="HH44">
        <v>215000000</v>
      </c>
      <c r="HI44">
        <v>215000000</v>
      </c>
      <c r="HJ44" s="11">
        <v>514000000</v>
      </c>
      <c r="HK44" s="11">
        <v>514000000</v>
      </c>
      <c r="HL44" s="11">
        <v>514000000</v>
      </c>
      <c r="HM44" s="11">
        <v>514000000</v>
      </c>
      <c r="HN44">
        <v>282000000</v>
      </c>
      <c r="HO44">
        <v>282000000</v>
      </c>
      <c r="HP44">
        <v>282000000</v>
      </c>
      <c r="HQ44">
        <v>282000000</v>
      </c>
      <c r="HR44" s="11">
        <v>316000000</v>
      </c>
      <c r="HS44" s="11">
        <v>316000000</v>
      </c>
      <c r="HT44" s="11">
        <v>316000000</v>
      </c>
      <c r="HU44" s="11">
        <v>316000000</v>
      </c>
      <c r="HV44">
        <v>239000000</v>
      </c>
      <c r="HW44">
        <v>239000000</v>
      </c>
      <c r="HX44">
        <v>239000000</v>
      </c>
      <c r="HY44">
        <v>239000000</v>
      </c>
      <c r="HZ44" s="11">
        <v>567000000</v>
      </c>
      <c r="IA44" s="11">
        <v>567000000</v>
      </c>
      <c r="IB44" s="11">
        <v>567000000</v>
      </c>
      <c r="IC44" s="11">
        <v>567000000</v>
      </c>
      <c r="ID44">
        <v>1244000000</v>
      </c>
      <c r="IE44">
        <v>1244000000</v>
      </c>
      <c r="IF44">
        <v>1244000000</v>
      </c>
      <c r="IG44">
        <v>1244000000</v>
      </c>
      <c r="IH44" s="11">
        <v>2101000000</v>
      </c>
      <c r="II44" s="11">
        <v>2101000000</v>
      </c>
      <c r="IJ44" s="11">
        <v>2101000000</v>
      </c>
      <c r="IK44" s="11">
        <v>2101000000</v>
      </c>
      <c r="IL44" s="2">
        <v>37561</v>
      </c>
      <c r="IM44" s="2">
        <v>40665</v>
      </c>
      <c r="IN44" t="s">
        <v>324</v>
      </c>
    </row>
    <row r="45" spans="1:248" x14ac:dyDescent="0.3">
      <c r="A45" s="1" t="s">
        <v>328</v>
      </c>
      <c r="B45" s="2">
        <v>38992</v>
      </c>
      <c r="C45" s="2">
        <v>38992</v>
      </c>
      <c r="D45">
        <v>27610.308000000001</v>
      </c>
      <c r="E45" t="s">
        <v>329</v>
      </c>
      <c r="F45" s="1" t="s">
        <v>330</v>
      </c>
      <c r="G45" t="s">
        <v>229</v>
      </c>
      <c r="H45" t="s">
        <v>245</v>
      </c>
      <c r="I45" t="s">
        <v>33</v>
      </c>
      <c r="J45" t="s">
        <v>106</v>
      </c>
      <c r="K45" t="s">
        <v>62</v>
      </c>
      <c r="L45" t="s">
        <v>71</v>
      </c>
      <c r="M45" t="s">
        <v>99</v>
      </c>
      <c r="N45" t="s">
        <v>33</v>
      </c>
      <c r="O45" t="s">
        <v>331</v>
      </c>
      <c r="P45" t="s">
        <v>332</v>
      </c>
      <c r="Q45" t="s">
        <v>40</v>
      </c>
      <c r="R45" t="s">
        <v>41</v>
      </c>
      <c r="S45" t="s">
        <v>333</v>
      </c>
      <c r="T45" s="3">
        <v>0.10302990326287181</v>
      </c>
      <c r="U45" s="3">
        <v>0.10302990326287181</v>
      </c>
      <c r="V45" s="3">
        <v>0.12351452910657641</v>
      </c>
      <c r="W45" s="3">
        <v>0.12351452910657641</v>
      </c>
      <c r="X45" s="4">
        <v>0.12351452910657641</v>
      </c>
      <c r="Y45" s="4">
        <v>0.12351452910657641</v>
      </c>
      <c r="Z45" s="4">
        <v>0.11002709394318194</v>
      </c>
      <c r="AA45" s="4">
        <v>0.11002709394318194</v>
      </c>
      <c r="AB45" s="3">
        <v>0.11002709394318194</v>
      </c>
      <c r="AC45" s="3">
        <v>0.11002709394318194</v>
      </c>
      <c r="AD45" s="3">
        <v>9.8677305292362155E-2</v>
      </c>
      <c r="AE45" s="3">
        <v>9.8677305292362155E-2</v>
      </c>
      <c r="AF45" s="4">
        <v>9.8677305292362155E-2</v>
      </c>
      <c r="AG45" s="4">
        <v>9.8677305292362155E-2</v>
      </c>
      <c r="AH45" s="4">
        <v>5.4214765952048716E-2</v>
      </c>
      <c r="AI45" s="4">
        <v>5.4214765952048716E-2</v>
      </c>
      <c r="AJ45" s="3">
        <v>5.4214765952048716E-2</v>
      </c>
      <c r="AK45" s="3">
        <v>5.4214765952048716E-2</v>
      </c>
      <c r="AL45" s="3">
        <v>7.4566326912427219E-2</v>
      </c>
      <c r="AM45" s="3">
        <v>7.4566326912427219E-2</v>
      </c>
      <c r="AN45" s="3">
        <f t="shared" si="0"/>
        <v>6.4390546432237961E-2</v>
      </c>
      <c r="AO45" s="4">
        <v>7.4566326912427219E-2</v>
      </c>
      <c r="AP45" s="4">
        <v>7.4566326912427219E-2</v>
      </c>
      <c r="AQ45" s="4">
        <v>7.6552981622644831E-2</v>
      </c>
      <c r="AR45" s="4">
        <v>7.6552981622644831E-2</v>
      </c>
      <c r="AS45" s="3">
        <v>7.6552981622644831E-2</v>
      </c>
      <c r="AT45" s="3">
        <v>7.6552981622644831E-2</v>
      </c>
      <c r="AU45" s="3">
        <v>-0.12159873313136876</v>
      </c>
      <c r="AV45" s="3">
        <v>-0.12159873313136876</v>
      </c>
      <c r="AW45" s="4">
        <v>-0.12159873313136876</v>
      </c>
      <c r="AX45" s="4">
        <v>-0.12159873313136876</v>
      </c>
      <c r="AY45" s="4">
        <v>0.15919294797561162</v>
      </c>
      <c r="AZ45" s="4">
        <v>0.15919294797561162</v>
      </c>
      <c r="BA45">
        <v>3648488000</v>
      </c>
      <c r="BB45">
        <v>3648488000</v>
      </c>
      <c r="BC45">
        <v>3747866000</v>
      </c>
      <c r="BD45">
        <v>3747866000</v>
      </c>
      <c r="BE45" s="5">
        <v>3747866000</v>
      </c>
      <c r="BF45" s="5">
        <v>3747866000</v>
      </c>
      <c r="BG45" s="5">
        <v>3948865000</v>
      </c>
      <c r="BH45" s="5">
        <v>3948865000</v>
      </c>
      <c r="BI45">
        <v>3948865000</v>
      </c>
      <c r="BJ45">
        <v>3948865000</v>
      </c>
      <c r="BK45">
        <v>4396800000</v>
      </c>
      <c r="BL45">
        <v>4396800000</v>
      </c>
      <c r="BM45" s="5">
        <v>4396800000</v>
      </c>
      <c r="BN45" s="5">
        <v>4396800000</v>
      </c>
      <c r="BO45" s="5">
        <v>7010000000</v>
      </c>
      <c r="BP45" s="5">
        <v>7010000000</v>
      </c>
      <c r="BQ45">
        <v>7010000000</v>
      </c>
      <c r="BR45">
        <v>7010000000</v>
      </c>
      <c r="BS45">
        <v>9673900000</v>
      </c>
      <c r="BT45">
        <v>9673900000</v>
      </c>
      <c r="BU45">
        <f t="shared" si="1"/>
        <v>8341950000</v>
      </c>
      <c r="BV45" s="5">
        <v>9673900000</v>
      </c>
      <c r="BW45" s="5">
        <v>9673900000</v>
      </c>
      <c r="BX45" s="5">
        <v>10825200000</v>
      </c>
      <c r="BY45" s="5">
        <v>10825200000</v>
      </c>
      <c r="BZ45">
        <v>10825200000</v>
      </c>
      <c r="CA45">
        <v>10825200000</v>
      </c>
      <c r="CB45">
        <v>10127000000</v>
      </c>
      <c r="CC45">
        <v>10127000000</v>
      </c>
      <c r="CD45" s="5">
        <v>10127000000</v>
      </c>
      <c r="CE45" s="5">
        <v>10127000000</v>
      </c>
      <c r="CF45" s="5">
        <v>8907400000</v>
      </c>
      <c r="CG45" s="5">
        <v>8907400000</v>
      </c>
      <c r="CH45">
        <v>65851000</v>
      </c>
      <c r="CI45">
        <v>65851000</v>
      </c>
      <c r="CJ45">
        <v>58329000</v>
      </c>
      <c r="CK45">
        <v>58329000</v>
      </c>
      <c r="CL45" s="6">
        <v>58329000</v>
      </c>
      <c r="CM45" s="6">
        <v>58329000</v>
      </c>
      <c r="CN45" s="6">
        <v>59954000</v>
      </c>
      <c r="CO45" s="6">
        <v>59954000</v>
      </c>
      <c r="CP45">
        <v>59954000</v>
      </c>
      <c r="CQ45">
        <v>59954000</v>
      </c>
      <c r="CR45">
        <v>974300000</v>
      </c>
      <c r="CS45">
        <v>974300000</v>
      </c>
      <c r="CT45" s="6">
        <v>974300000</v>
      </c>
      <c r="CU45" s="6">
        <v>974300000</v>
      </c>
      <c r="CV45" s="6">
        <v>1578500000</v>
      </c>
      <c r="CW45" s="6">
        <v>1578500000</v>
      </c>
      <c r="CX45">
        <v>1578500000</v>
      </c>
      <c r="CY45">
        <v>1578500000</v>
      </c>
      <c r="CZ45">
        <v>2405200000</v>
      </c>
      <c r="DA45">
        <v>2405200000</v>
      </c>
      <c r="DB45" s="6">
        <v>2405200000</v>
      </c>
      <c r="DC45" s="6">
        <v>2405200000</v>
      </c>
      <c r="DD45" s="6">
        <v>2585300000</v>
      </c>
      <c r="DE45" s="6">
        <v>2585300000</v>
      </c>
      <c r="DF45">
        <v>2585300000</v>
      </c>
      <c r="DG45">
        <v>2585300000</v>
      </c>
      <c r="DH45">
        <v>2491100000</v>
      </c>
      <c r="DI45">
        <v>2491100000</v>
      </c>
      <c r="DJ45" s="6">
        <v>2491100000</v>
      </c>
      <c r="DK45" s="6">
        <v>2491100000</v>
      </c>
      <c r="DL45" s="6">
        <v>2173100000</v>
      </c>
      <c r="DM45" s="6">
        <v>2173100000</v>
      </c>
      <c r="DN45">
        <v>25816000</v>
      </c>
      <c r="DO45">
        <v>25816000</v>
      </c>
      <c r="DP45">
        <v>-3045000</v>
      </c>
      <c r="DQ45">
        <v>-3045000</v>
      </c>
      <c r="DR45" s="7">
        <v>-3045000</v>
      </c>
      <c r="DS45" s="7">
        <v>-3045000</v>
      </c>
      <c r="DT45" s="7">
        <v>-76900000</v>
      </c>
      <c r="DU45" s="7">
        <v>-76900000</v>
      </c>
      <c r="DV45">
        <v>-76900000</v>
      </c>
      <c r="DW45">
        <v>-76900000</v>
      </c>
      <c r="DX45">
        <v>-16100000</v>
      </c>
      <c r="DY45">
        <v>-16100000</v>
      </c>
      <c r="DZ45" s="7">
        <v>-16100000</v>
      </c>
      <c r="EA45" s="7">
        <v>-16100000</v>
      </c>
      <c r="EB45" s="7">
        <v>-365700000</v>
      </c>
      <c r="EC45" s="7">
        <v>-365700000</v>
      </c>
      <c r="ED45">
        <v>-365700000</v>
      </c>
      <c r="EE45">
        <v>-365700000</v>
      </c>
      <c r="EF45">
        <v>29200000</v>
      </c>
      <c r="EG45">
        <v>29200000</v>
      </c>
      <c r="EH45" s="7">
        <v>29200000</v>
      </c>
      <c r="EI45" s="7">
        <v>29200000</v>
      </c>
      <c r="EJ45" s="7">
        <v>-216400000</v>
      </c>
      <c r="EK45" s="7">
        <v>-216400000</v>
      </c>
      <c r="EL45">
        <v>-216400000</v>
      </c>
      <c r="EM45">
        <v>-216400000</v>
      </c>
      <c r="EN45">
        <v>224000000</v>
      </c>
      <c r="EO45">
        <v>224000000</v>
      </c>
      <c r="EP45" s="7">
        <v>224000000</v>
      </c>
      <c r="EQ45" s="7">
        <v>224000000</v>
      </c>
      <c r="ER45" s="7">
        <v>-42700000</v>
      </c>
      <c r="ES45" s="7">
        <v>-42700000</v>
      </c>
      <c r="ET45" s="8">
        <v>0.50525450542800199</v>
      </c>
      <c r="EU45" s="8">
        <v>0.50525450542800199</v>
      </c>
      <c r="EV45" s="8">
        <v>0.49026752824140457</v>
      </c>
      <c r="EW45" s="8">
        <v>0.49026752824140457</v>
      </c>
      <c r="EX45" s="9">
        <v>0.49026752824140457</v>
      </c>
      <c r="EY45" s="9">
        <v>0.49026752824140457</v>
      </c>
      <c r="EZ45" s="9">
        <v>0.47599348167131567</v>
      </c>
      <c r="FA45" s="9">
        <v>0.47599348167131567</v>
      </c>
      <c r="FB45" s="8">
        <v>0.47599348167131567</v>
      </c>
      <c r="FC45" s="8">
        <v>0.47599348167131567</v>
      </c>
      <c r="FD45" s="8">
        <v>0.47363991994177584</v>
      </c>
      <c r="FE45" s="8">
        <v>0.47363991994177584</v>
      </c>
      <c r="FF45" s="9">
        <v>0.47363991994177584</v>
      </c>
      <c r="FG45" s="9">
        <v>0.47363991994177584</v>
      </c>
      <c r="FH45" s="9">
        <v>0.4838231098430813</v>
      </c>
      <c r="FI45" s="9">
        <v>0.4838231098430813</v>
      </c>
      <c r="FJ45" s="8">
        <v>0.4838231098430813</v>
      </c>
      <c r="FK45" s="8">
        <v>0.4838231098430813</v>
      </c>
      <c r="FL45" s="8">
        <v>0.49794808712101635</v>
      </c>
      <c r="FM45" s="8">
        <v>0.49794808712101635</v>
      </c>
      <c r="FN45" s="9">
        <v>0.49794808712101635</v>
      </c>
      <c r="FO45" s="9">
        <v>0.49794808712101635</v>
      </c>
      <c r="FP45" s="9">
        <v>0.48472083656652992</v>
      </c>
      <c r="FQ45" s="9">
        <v>0.48472083656652992</v>
      </c>
      <c r="FR45" s="8">
        <v>0.48472083656652992</v>
      </c>
      <c r="FS45" s="8">
        <v>0.48472083656652992</v>
      </c>
      <c r="FT45" s="8">
        <v>0.46778907870050362</v>
      </c>
      <c r="FU45" s="8">
        <v>0.46778907870050362</v>
      </c>
      <c r="FV45" s="9">
        <v>0.46778907870050362</v>
      </c>
      <c r="FW45" s="9">
        <v>0.46778907870050362</v>
      </c>
      <c r="FX45" s="9">
        <v>0.46841951635718615</v>
      </c>
      <c r="FY45" s="9">
        <v>0.46841951635718615</v>
      </c>
      <c r="FZ45">
        <v>2.7305076074529531</v>
      </c>
      <c r="GA45">
        <v>2.7305076074529531</v>
      </c>
      <c r="GB45">
        <v>2.6007893906763253</v>
      </c>
      <c r="GC45">
        <v>2.6007893906763253</v>
      </c>
      <c r="GD45" s="10">
        <v>2.6007893906763253</v>
      </c>
      <c r="GE45" s="10">
        <v>2.6007893906763253</v>
      </c>
      <c r="GF45" s="10">
        <v>2.1135161409079406</v>
      </c>
      <c r="GG45" s="10">
        <v>2.1135161409079406</v>
      </c>
      <c r="GH45">
        <v>2.1135161409079406</v>
      </c>
      <c r="GI45">
        <v>2.1135161409079406</v>
      </c>
      <c r="GJ45">
        <v>2.53214258865358</v>
      </c>
      <c r="GK45">
        <v>2.53214258865358</v>
      </c>
      <c r="GL45" s="10">
        <v>2.53214258865358</v>
      </c>
      <c r="GM45" s="10">
        <v>2.53214258865358</v>
      </c>
      <c r="GN45" s="10">
        <v>1.949868493053962</v>
      </c>
      <c r="GO45" s="10">
        <v>1.949868493053962</v>
      </c>
      <c r="GP45">
        <v>1.949868493053962</v>
      </c>
      <c r="GQ45">
        <v>1.949868493053962</v>
      </c>
      <c r="GR45">
        <v>1.9913854161519329</v>
      </c>
      <c r="GS45">
        <v>1.9913854161519329</v>
      </c>
      <c r="GT45" s="10">
        <v>1.9913854161519329</v>
      </c>
      <c r="GU45" s="10">
        <v>1.9913854161519329</v>
      </c>
      <c r="GV45" s="10">
        <v>1.8776652733555659</v>
      </c>
      <c r="GW45" s="10">
        <v>1.8776652733555659</v>
      </c>
      <c r="GX45">
        <v>1.8776652733555659</v>
      </c>
      <c r="GY45">
        <v>1.8776652733555659</v>
      </c>
      <c r="GZ45">
        <v>26.417974971558589</v>
      </c>
      <c r="HA45">
        <v>26.417974971558589</v>
      </c>
      <c r="HB45" s="10">
        <v>26.417974971558589</v>
      </c>
      <c r="HC45" s="10">
        <v>26.417974971558589</v>
      </c>
      <c r="HD45" s="10">
        <v>11.021923703186788</v>
      </c>
      <c r="HE45" s="10">
        <v>11.021923703186788</v>
      </c>
      <c r="HF45">
        <v>356601000</v>
      </c>
      <c r="HG45">
        <v>356601000</v>
      </c>
      <c r="HH45">
        <v>396365000</v>
      </c>
      <c r="HI45">
        <v>396365000</v>
      </c>
      <c r="HJ45" s="11">
        <v>396365000</v>
      </c>
      <c r="HK45" s="11">
        <v>396365000</v>
      </c>
      <c r="HL45" s="11">
        <v>397942000</v>
      </c>
      <c r="HM45" s="11">
        <v>397942000</v>
      </c>
      <c r="HN45">
        <v>397942000</v>
      </c>
      <c r="HO45">
        <v>397942000</v>
      </c>
      <c r="HP45">
        <v>488960000</v>
      </c>
      <c r="HQ45">
        <v>488960000</v>
      </c>
      <c r="HR45" s="11">
        <v>488960000</v>
      </c>
      <c r="HS45" s="11">
        <v>488960000</v>
      </c>
      <c r="HT45" s="11">
        <v>724400000</v>
      </c>
      <c r="HU45" s="11">
        <v>724400000</v>
      </c>
      <c r="HV45">
        <v>724400000</v>
      </c>
      <c r="HW45">
        <v>724400000</v>
      </c>
      <c r="HX45">
        <v>799600000</v>
      </c>
      <c r="HY45">
        <v>799600000</v>
      </c>
      <c r="HZ45" s="11">
        <v>799600000</v>
      </c>
      <c r="IA45" s="11">
        <v>799600000</v>
      </c>
      <c r="IB45" s="11">
        <v>710000000</v>
      </c>
      <c r="IC45" s="11">
        <v>710000000</v>
      </c>
      <c r="ID45">
        <v>710000000</v>
      </c>
      <c r="IE45">
        <v>710000000</v>
      </c>
      <c r="IF45">
        <v>650500000</v>
      </c>
      <c r="IG45">
        <v>650500000</v>
      </c>
      <c r="IH45" s="11">
        <v>650500000</v>
      </c>
      <c r="II45" s="11">
        <v>650500000</v>
      </c>
      <c r="IJ45" s="11">
        <v>918100000</v>
      </c>
      <c r="IK45" s="11">
        <v>918100000</v>
      </c>
      <c r="IL45" s="2">
        <v>37440</v>
      </c>
      <c r="IM45" s="2">
        <v>40544</v>
      </c>
      <c r="IN45" t="s">
        <v>330</v>
      </c>
    </row>
    <row r="46" spans="1:248" x14ac:dyDescent="0.3">
      <c r="A46" s="1" t="s">
        <v>334</v>
      </c>
      <c r="B46" s="2">
        <v>39037</v>
      </c>
      <c r="C46" s="2">
        <v>39037</v>
      </c>
      <c r="D46">
        <v>23213.532999999999</v>
      </c>
      <c r="E46" t="s">
        <v>335</v>
      </c>
      <c r="F46" s="1" t="s">
        <v>336</v>
      </c>
      <c r="G46" t="s">
        <v>229</v>
      </c>
      <c r="H46" t="s">
        <v>337</v>
      </c>
      <c r="I46" t="s">
        <v>33</v>
      </c>
      <c r="J46" t="s">
        <v>338</v>
      </c>
      <c r="K46" s="1" t="s">
        <v>339</v>
      </c>
      <c r="L46" t="s">
        <v>71</v>
      </c>
      <c r="M46" t="s">
        <v>99</v>
      </c>
      <c r="N46" t="s">
        <v>33</v>
      </c>
      <c r="O46" t="s">
        <v>233</v>
      </c>
      <c r="P46" t="s">
        <v>340</v>
      </c>
      <c r="Q46" t="s">
        <v>40</v>
      </c>
      <c r="R46" t="s">
        <v>41</v>
      </c>
      <c r="S46" t="s">
        <v>341</v>
      </c>
      <c r="T46" s="3">
        <v>-1.4866603118475713E-2</v>
      </c>
      <c r="U46" s="3">
        <v>6.3975066575393549E-2</v>
      </c>
      <c r="V46" s="3">
        <v>6.3975066575393549E-2</v>
      </c>
      <c r="W46" s="3">
        <v>6.3975066575393549E-2</v>
      </c>
      <c r="X46" s="4">
        <v>6.3975066575393549E-2</v>
      </c>
      <c r="Y46" s="4">
        <v>5.6071105738803827E-2</v>
      </c>
      <c r="Z46" s="4">
        <v>5.6071105738803827E-2</v>
      </c>
      <c r="AA46" s="4">
        <v>5.6071105738803827E-2</v>
      </c>
      <c r="AB46" s="3">
        <v>5.6071105738803827E-2</v>
      </c>
      <c r="AC46" s="3">
        <v>9.1820579790893475E-2</v>
      </c>
      <c r="AD46" s="3">
        <v>9.1820579790893475E-2</v>
      </c>
      <c r="AE46" s="3">
        <v>9.1820579790893475E-2</v>
      </c>
      <c r="AF46" s="4">
        <v>9.1820579790893475E-2</v>
      </c>
      <c r="AG46" s="4">
        <v>8.5130732511680629E-2</v>
      </c>
      <c r="AH46" s="4">
        <v>8.5130732511680629E-2</v>
      </c>
      <c r="AI46" s="4">
        <v>8.5130732511680629E-2</v>
      </c>
      <c r="AJ46" s="3">
        <v>8.5130732511680629E-2</v>
      </c>
      <c r="AK46" s="3">
        <v>9.2533559014838909E-2</v>
      </c>
      <c r="AL46" s="3">
        <v>9.2533559014838909E-2</v>
      </c>
      <c r="AM46" s="3">
        <v>9.2533559014838909E-2</v>
      </c>
      <c r="AN46" s="3">
        <f t="shared" si="0"/>
        <v>9.0682852389049329E-2</v>
      </c>
      <c r="AO46" s="4">
        <v>9.2533559014838909E-2</v>
      </c>
      <c r="AP46" s="4">
        <v>0.10539348088020879</v>
      </c>
      <c r="AQ46" s="4">
        <v>0.10539348088020879</v>
      </c>
      <c r="AR46" s="4">
        <v>0.10539348088020879</v>
      </c>
      <c r="AS46" s="3">
        <v>0.10539348088020879</v>
      </c>
      <c r="AT46" s="3">
        <v>-0.22647750978408848</v>
      </c>
      <c r="AU46" s="3">
        <v>-0.22647750978408848</v>
      </c>
      <c r="AV46" s="3">
        <v>-0.22647750978408848</v>
      </c>
      <c r="AW46" s="4">
        <v>-0.22647750978408848</v>
      </c>
      <c r="AX46" s="4">
        <v>-0.18021682770338543</v>
      </c>
      <c r="AY46" s="4">
        <v>-0.18021682770338543</v>
      </c>
      <c r="AZ46" s="4">
        <v>-0.18021682770338543</v>
      </c>
      <c r="BA46">
        <v>7970003000</v>
      </c>
      <c r="BB46">
        <v>8421055000</v>
      </c>
      <c r="BC46">
        <v>8421055000</v>
      </c>
      <c r="BD46">
        <v>8421055000</v>
      </c>
      <c r="BE46" s="5">
        <v>8421055000</v>
      </c>
      <c r="BF46" s="5">
        <v>6250930000</v>
      </c>
      <c r="BG46" s="5">
        <v>6250930000</v>
      </c>
      <c r="BH46" s="5">
        <v>6250930000</v>
      </c>
      <c r="BI46">
        <v>6250930000</v>
      </c>
      <c r="BJ46">
        <v>6600954000</v>
      </c>
      <c r="BK46">
        <v>6600954000</v>
      </c>
      <c r="BL46">
        <v>6600954000</v>
      </c>
      <c r="BM46" s="5">
        <v>6600954000</v>
      </c>
      <c r="BN46" s="5">
        <v>6126553000</v>
      </c>
      <c r="BO46" s="5">
        <v>6126553000</v>
      </c>
      <c r="BP46" s="5">
        <v>6126553000</v>
      </c>
      <c r="BQ46">
        <v>6126553000</v>
      </c>
      <c r="BR46">
        <v>6567790000</v>
      </c>
      <c r="BS46">
        <v>6567790000</v>
      </c>
      <c r="BT46">
        <v>6567790000</v>
      </c>
      <c r="BU46">
        <f t="shared" si="1"/>
        <v>6457480750</v>
      </c>
      <c r="BV46" s="5">
        <v>6567790000</v>
      </c>
      <c r="BW46" s="5">
        <v>6921202000</v>
      </c>
      <c r="BX46" s="5">
        <v>6921202000</v>
      </c>
      <c r="BY46" s="5">
        <v>6921202000</v>
      </c>
      <c r="BZ46">
        <v>6921202000</v>
      </c>
      <c r="CA46">
        <v>6688683000</v>
      </c>
      <c r="CB46">
        <v>6688683000</v>
      </c>
      <c r="CC46">
        <v>6688683000</v>
      </c>
      <c r="CD46" s="5">
        <v>6688683000</v>
      </c>
      <c r="CE46" s="5">
        <v>5551909000</v>
      </c>
      <c r="CF46" s="5">
        <v>5551909000</v>
      </c>
      <c r="CG46" s="5">
        <v>5551909000</v>
      </c>
      <c r="CH46">
        <v>204511000</v>
      </c>
      <c r="CI46">
        <v>181806000</v>
      </c>
      <c r="CJ46">
        <v>181806000</v>
      </c>
      <c r="CK46">
        <v>181806000</v>
      </c>
      <c r="CL46" s="6">
        <v>181806000</v>
      </c>
      <c r="CM46" s="6">
        <v>2024284000</v>
      </c>
      <c r="CN46" s="6">
        <v>2024284000</v>
      </c>
      <c r="CO46" s="6">
        <v>2024284000</v>
      </c>
      <c r="CP46">
        <v>2024284000</v>
      </c>
      <c r="CQ46">
        <v>2061938000</v>
      </c>
      <c r="CR46">
        <v>2061938000</v>
      </c>
      <c r="CS46">
        <v>2061938000</v>
      </c>
      <c r="CT46" s="6">
        <v>2061938000</v>
      </c>
      <c r="CU46" s="6">
        <v>1818283000</v>
      </c>
      <c r="CV46" s="6">
        <v>1818283000</v>
      </c>
      <c r="CW46" s="6">
        <v>1818283000</v>
      </c>
      <c r="CX46">
        <v>1818283000</v>
      </c>
      <c r="CY46">
        <v>1905276000</v>
      </c>
      <c r="CZ46">
        <v>1905276000</v>
      </c>
      <c r="DA46">
        <v>1905276000</v>
      </c>
      <c r="DB46" s="6">
        <v>1905276000</v>
      </c>
      <c r="DC46" s="6">
        <v>2003595000</v>
      </c>
      <c r="DD46" s="6">
        <v>2003595000</v>
      </c>
      <c r="DE46" s="6">
        <v>2003595000</v>
      </c>
      <c r="DF46">
        <v>2003595000</v>
      </c>
      <c r="DG46">
        <v>2125553000</v>
      </c>
      <c r="DH46">
        <v>2125553000</v>
      </c>
      <c r="DI46">
        <v>2125553000</v>
      </c>
      <c r="DJ46" s="6">
        <v>2125553000</v>
      </c>
      <c r="DK46" s="6">
        <v>1788819000</v>
      </c>
      <c r="DL46" s="6">
        <v>1788819000</v>
      </c>
      <c r="DM46" s="6">
        <v>1788819000</v>
      </c>
      <c r="DN46">
        <v>-696190000</v>
      </c>
      <c r="DO46">
        <v>129879000</v>
      </c>
      <c r="DP46">
        <v>129879000</v>
      </c>
      <c r="DQ46">
        <v>129879000</v>
      </c>
      <c r="DR46" s="7">
        <v>129879000</v>
      </c>
      <c r="DS46" s="7">
        <v>96961000</v>
      </c>
      <c r="DT46" s="7">
        <v>96961000</v>
      </c>
      <c r="DU46" s="7">
        <v>96961000</v>
      </c>
      <c r="DV46">
        <v>96961000</v>
      </c>
      <c r="DW46">
        <v>44558000</v>
      </c>
      <c r="DX46">
        <v>44558000</v>
      </c>
      <c r="DY46">
        <v>44558000</v>
      </c>
      <c r="DZ46" s="7">
        <v>44558000</v>
      </c>
      <c r="EA46" s="7">
        <v>-214438000</v>
      </c>
      <c r="EB46" s="7">
        <v>-214438000</v>
      </c>
      <c r="EC46" s="7">
        <v>-214438000</v>
      </c>
      <c r="ED46">
        <v>-214438000</v>
      </c>
      <c r="EE46">
        <v>307793000</v>
      </c>
      <c r="EF46">
        <v>307793000</v>
      </c>
      <c r="EG46">
        <v>307793000</v>
      </c>
      <c r="EH46" s="7">
        <v>307793000</v>
      </c>
      <c r="EI46" s="7">
        <v>-52424000</v>
      </c>
      <c r="EJ46" s="7">
        <v>-52424000</v>
      </c>
      <c r="EK46" s="7">
        <v>-52424000</v>
      </c>
      <c r="EL46">
        <v>-52424000</v>
      </c>
      <c r="EM46">
        <v>-52424000</v>
      </c>
      <c r="EN46">
        <v>-52424000</v>
      </c>
      <c r="EO46">
        <v>-52424000</v>
      </c>
      <c r="EP46" s="7">
        <v>-52424000</v>
      </c>
      <c r="EQ46" s="7">
        <v>23227000</v>
      </c>
      <c r="ER46" s="7">
        <v>23227000</v>
      </c>
      <c r="ES46" s="7">
        <v>23227000</v>
      </c>
      <c r="ET46" s="8">
        <v>0.26390165725157194</v>
      </c>
      <c r="EU46" s="8">
        <v>0.28123483340270311</v>
      </c>
      <c r="EV46" s="8">
        <v>0.28123483340270311</v>
      </c>
      <c r="EW46" s="8">
        <v>0.28123483340270311</v>
      </c>
      <c r="EX46" s="9">
        <v>0.28123483340270311</v>
      </c>
      <c r="EY46" s="9">
        <v>0.65746488922448343</v>
      </c>
      <c r="EZ46" s="9">
        <v>0.65746488922448343</v>
      </c>
      <c r="FA46" s="9">
        <v>0.65746488922448343</v>
      </c>
      <c r="FB46" s="8">
        <v>0.65746488922448343</v>
      </c>
      <c r="FC46" s="8">
        <v>0.6483146224015498</v>
      </c>
      <c r="FD46" s="8">
        <v>0.6483146224015498</v>
      </c>
      <c r="FE46" s="8">
        <v>0.6483146224015498</v>
      </c>
      <c r="FF46" s="9">
        <v>0.6483146224015498</v>
      </c>
      <c r="FG46" s="9">
        <v>0.61616034334478131</v>
      </c>
      <c r="FH46" s="9">
        <v>0.61616034334478131</v>
      </c>
      <c r="FI46" s="9">
        <v>0.61616034334478131</v>
      </c>
      <c r="FJ46" s="8">
        <v>0.61616034334478131</v>
      </c>
      <c r="FK46" s="8">
        <v>0.61441458999145826</v>
      </c>
      <c r="FL46" s="8">
        <v>0.61441458999145826</v>
      </c>
      <c r="FM46" s="8">
        <v>0.61441458999145826</v>
      </c>
      <c r="FN46" s="9">
        <v>0.61441458999145826</v>
      </c>
      <c r="FO46" s="9">
        <v>0.61381679078287266</v>
      </c>
      <c r="FP46" s="9">
        <v>0.61381679078287266</v>
      </c>
      <c r="FQ46" s="9">
        <v>0.61381679078287266</v>
      </c>
      <c r="FR46" s="8">
        <v>0.61381679078287266</v>
      </c>
      <c r="FS46" s="8">
        <v>0.5759879785004014</v>
      </c>
      <c r="FT46" s="8">
        <v>0.5759879785004014</v>
      </c>
      <c r="FU46" s="8">
        <v>0.5759879785004014</v>
      </c>
      <c r="FV46" s="9">
        <v>0.5759879785004014</v>
      </c>
      <c r="FW46" s="9">
        <v>0.5470024814887996</v>
      </c>
      <c r="FX46" s="9">
        <v>0.5470024814887996</v>
      </c>
      <c r="FY46" s="9">
        <v>0.5470024814887996</v>
      </c>
      <c r="FZ46">
        <v>0.31890348093491733</v>
      </c>
      <c r="GA46">
        <v>0.61777376247810356</v>
      </c>
      <c r="GB46">
        <v>0.61777376247810356</v>
      </c>
      <c r="GC46">
        <v>0.61777376247810356</v>
      </c>
      <c r="GD46" s="10">
        <v>0.61777376247810356</v>
      </c>
      <c r="GE46" s="10">
        <v>0.45422654672877399</v>
      </c>
      <c r="GF46" s="10">
        <v>0.45422654672877399</v>
      </c>
      <c r="GG46" s="10">
        <v>0.45422654672877399</v>
      </c>
      <c r="GH46">
        <v>0.45422654672877399</v>
      </c>
      <c r="GI46">
        <v>0.77510703432244132</v>
      </c>
      <c r="GJ46">
        <v>0.77510703432244132</v>
      </c>
      <c r="GK46">
        <v>0.77510703432244132</v>
      </c>
      <c r="GL46" s="10">
        <v>0.77510703432244132</v>
      </c>
      <c r="GM46" s="10">
        <v>0.79834343590897461</v>
      </c>
      <c r="GN46" s="10">
        <v>0.79834343590897461</v>
      </c>
      <c r="GO46" s="10">
        <v>0.79834343590897461</v>
      </c>
      <c r="GP46">
        <v>0.79834343590897461</v>
      </c>
      <c r="GQ46">
        <v>0.95284134308654655</v>
      </c>
      <c r="GR46">
        <v>0.95284134308654655</v>
      </c>
      <c r="GS46">
        <v>0.95284134308654655</v>
      </c>
      <c r="GT46" s="10">
        <v>0.95284134308654655</v>
      </c>
      <c r="GU46" s="10">
        <v>0.74739343296855887</v>
      </c>
      <c r="GV46" s="10">
        <v>0.74739343296855887</v>
      </c>
      <c r="GW46" s="10">
        <v>0.74739343296855887</v>
      </c>
      <c r="GX46">
        <v>0.74739343296855887</v>
      </c>
      <c r="GY46">
        <v>-1.9671752854417313</v>
      </c>
      <c r="GZ46">
        <v>-1.9671752854417313</v>
      </c>
      <c r="HA46">
        <v>-1.9671752854417313</v>
      </c>
      <c r="HB46" s="10">
        <v>-1.9671752854417313</v>
      </c>
      <c r="HC46" s="10">
        <v>-2.8357274533154824</v>
      </c>
      <c r="HD46" s="10">
        <v>-2.8357274533154824</v>
      </c>
      <c r="HE46" s="10">
        <v>-2.8357274533154824</v>
      </c>
      <c r="HF46">
        <v>154744000</v>
      </c>
      <c r="HG46">
        <v>170086000</v>
      </c>
      <c r="HH46">
        <v>170086000</v>
      </c>
      <c r="HI46">
        <v>170086000</v>
      </c>
      <c r="HJ46" s="11">
        <v>170086000</v>
      </c>
      <c r="HK46" s="11">
        <v>123334000</v>
      </c>
      <c r="HL46" s="11">
        <v>123334000</v>
      </c>
      <c r="HM46" s="11">
        <v>123334000</v>
      </c>
      <c r="HN46">
        <v>123334000</v>
      </c>
      <c r="HO46">
        <v>31339000</v>
      </c>
      <c r="HP46">
        <v>31339000</v>
      </c>
      <c r="HQ46">
        <v>31339000</v>
      </c>
      <c r="HR46" s="11">
        <v>31339000</v>
      </c>
      <c r="HS46" s="11">
        <v>82786000</v>
      </c>
      <c r="HT46" s="11">
        <v>82786000</v>
      </c>
      <c r="HU46" s="11">
        <v>82786000</v>
      </c>
      <c r="HV46">
        <v>82786000</v>
      </c>
      <c r="HW46">
        <v>116000000</v>
      </c>
      <c r="HX46">
        <v>116000000</v>
      </c>
      <c r="HY46">
        <v>116000000</v>
      </c>
      <c r="HZ46" s="11">
        <v>116000000</v>
      </c>
      <c r="IA46" s="11">
        <v>145148000</v>
      </c>
      <c r="IB46" s="11">
        <v>145148000</v>
      </c>
      <c r="IC46" s="11">
        <v>145148000</v>
      </c>
      <c r="ID46">
        <v>145148000</v>
      </c>
      <c r="IE46">
        <v>145148000</v>
      </c>
      <c r="IF46">
        <v>145148000</v>
      </c>
      <c r="IG46">
        <v>145148000</v>
      </c>
      <c r="IH46" s="11">
        <v>145148000</v>
      </c>
      <c r="II46" s="11">
        <v>1883994000</v>
      </c>
      <c r="IJ46" s="11">
        <v>1883994000</v>
      </c>
      <c r="IK46" s="11">
        <v>1883994000</v>
      </c>
      <c r="IL46" s="2">
        <v>37485</v>
      </c>
      <c r="IM46" s="2">
        <v>40589</v>
      </c>
      <c r="IN46" t="s">
        <v>336</v>
      </c>
    </row>
    <row r="47" spans="1:248" x14ac:dyDescent="0.3">
      <c r="A47" s="1" t="s">
        <v>342</v>
      </c>
      <c r="B47" s="2">
        <v>39027</v>
      </c>
      <c r="C47" s="2">
        <v>39027</v>
      </c>
      <c r="D47">
        <v>3358.02</v>
      </c>
      <c r="E47" t="s">
        <v>343</v>
      </c>
      <c r="F47" s="1" t="s">
        <v>344</v>
      </c>
      <c r="G47" t="s">
        <v>67</v>
      </c>
      <c r="H47" t="s">
        <v>345</v>
      </c>
      <c r="I47" t="s">
        <v>33</v>
      </c>
      <c r="J47" t="s">
        <v>346</v>
      </c>
      <c r="K47" s="1" t="s">
        <v>347</v>
      </c>
      <c r="L47" t="s">
        <v>71</v>
      </c>
      <c r="M47" t="s">
        <v>99</v>
      </c>
      <c r="N47" t="s">
        <v>33</v>
      </c>
      <c r="O47" t="s">
        <v>348</v>
      </c>
      <c r="P47" t="s">
        <v>349</v>
      </c>
      <c r="Q47" t="s">
        <v>40</v>
      </c>
      <c r="R47" t="s">
        <v>41</v>
      </c>
      <c r="S47" t="s">
        <v>350</v>
      </c>
      <c r="T47" s="3">
        <v>0.16921663225151434</v>
      </c>
      <c r="U47" s="3">
        <v>0.19872894488370585</v>
      </c>
      <c r="V47" s="3">
        <v>0.19872894488370585</v>
      </c>
      <c r="W47" s="3">
        <v>0.19872894488370585</v>
      </c>
      <c r="X47" s="4">
        <v>0.19872894488370585</v>
      </c>
      <c r="Y47" s="4">
        <v>0.21849638104535313</v>
      </c>
      <c r="Z47" s="4">
        <v>0.21849638104535313</v>
      </c>
      <c r="AA47" s="4">
        <v>0.21849638104535313</v>
      </c>
      <c r="AB47" s="3">
        <v>0.21849638104535313</v>
      </c>
      <c r="AC47" s="3">
        <v>0.18673245588835749</v>
      </c>
      <c r="AD47" s="3">
        <v>0.18673245588835749</v>
      </c>
      <c r="AE47" s="3">
        <v>0.18673245588835749</v>
      </c>
      <c r="AF47" s="4">
        <v>0.18673245588835749</v>
      </c>
      <c r="AG47" s="4">
        <v>0.15131480955567958</v>
      </c>
      <c r="AH47" s="4">
        <v>0.15131480955567958</v>
      </c>
      <c r="AI47" s="4">
        <v>0.15131480955567958</v>
      </c>
      <c r="AJ47" s="3">
        <v>0.15131480955567958</v>
      </c>
      <c r="AK47" s="3">
        <v>8.9877832861189805E-2</v>
      </c>
      <c r="AL47" s="3">
        <v>8.9877832861189805E-2</v>
      </c>
      <c r="AM47" s="3">
        <v>8.9877832861189805E-2</v>
      </c>
      <c r="AN47" s="3">
        <f t="shared" si="0"/>
        <v>0.10523707703481225</v>
      </c>
      <c r="AO47" s="4">
        <v>8.9877832861189805E-2</v>
      </c>
      <c r="AP47" s="4">
        <v>8.9877832861189805E-2</v>
      </c>
      <c r="AQ47" s="4">
        <v>9.5728549785204023E-3</v>
      </c>
      <c r="AR47" s="4">
        <v>9.5728549785204023E-3</v>
      </c>
      <c r="AS47" s="3">
        <v>9.5728549785204023E-3</v>
      </c>
      <c r="AT47" s="3">
        <v>-0.31094162845254575</v>
      </c>
      <c r="AU47" s="3">
        <v>-0.31094162845254575</v>
      </c>
      <c r="AV47" s="3">
        <v>-0.31094162845254575</v>
      </c>
      <c r="AW47" s="4">
        <v>-0.31094162845254575</v>
      </c>
      <c r="AX47" s="4">
        <v>2.1808494160651778E-2</v>
      </c>
      <c r="AY47" s="4">
        <v>2.1808494160651778E-2</v>
      </c>
      <c r="AZ47" s="4">
        <v>2.1808494160651778E-2</v>
      </c>
      <c r="BA47">
        <v>2046564000</v>
      </c>
      <c r="BB47">
        <v>2277823000</v>
      </c>
      <c r="BC47">
        <v>2277823000</v>
      </c>
      <c r="BD47">
        <v>2277823000</v>
      </c>
      <c r="BE47" s="5">
        <v>2277823000</v>
      </c>
      <c r="BF47" s="5">
        <v>2654541000</v>
      </c>
      <c r="BG47" s="5">
        <v>2654541000</v>
      </c>
      <c r="BH47" s="5">
        <v>2654541000</v>
      </c>
      <c r="BI47">
        <v>2654541000</v>
      </c>
      <c r="BJ47">
        <v>3197536000</v>
      </c>
      <c r="BK47">
        <v>3197536000</v>
      </c>
      <c r="BL47">
        <v>3197536000</v>
      </c>
      <c r="BM47" s="5">
        <v>3197536000</v>
      </c>
      <c r="BN47" s="5">
        <v>3590869000</v>
      </c>
      <c r="BO47" s="5">
        <v>3590869000</v>
      </c>
      <c r="BP47" s="5">
        <v>3590869000</v>
      </c>
      <c r="BQ47">
        <v>3590869000</v>
      </c>
      <c r="BR47">
        <v>3919776000</v>
      </c>
      <c r="BS47">
        <v>3919776000</v>
      </c>
      <c r="BT47">
        <v>3919776000</v>
      </c>
      <c r="BU47">
        <f t="shared" si="1"/>
        <v>3837549250</v>
      </c>
      <c r="BV47" s="5">
        <v>3919776000</v>
      </c>
      <c r="BW47" s="5">
        <v>3919776000</v>
      </c>
      <c r="BX47" s="5">
        <v>4144615000</v>
      </c>
      <c r="BY47" s="5">
        <v>4144615000</v>
      </c>
      <c r="BZ47">
        <v>4144615000</v>
      </c>
      <c r="CA47">
        <v>3939436000</v>
      </c>
      <c r="CB47">
        <v>3939436000</v>
      </c>
      <c r="CC47">
        <v>3939436000</v>
      </c>
      <c r="CD47" s="5">
        <v>3939436000</v>
      </c>
      <c r="CE47" s="5">
        <v>3573761000</v>
      </c>
      <c r="CF47" s="5">
        <v>3573761000</v>
      </c>
      <c r="CG47" s="5">
        <v>3573761000</v>
      </c>
      <c r="CH47">
        <v>105121000</v>
      </c>
      <c r="CI47">
        <v>121114000</v>
      </c>
      <c r="CJ47">
        <v>121114000</v>
      </c>
      <c r="CK47">
        <v>121114000</v>
      </c>
      <c r="CL47" s="6">
        <v>121114000</v>
      </c>
      <c r="CM47" s="6">
        <v>138063000</v>
      </c>
      <c r="CN47" s="6">
        <v>138063000</v>
      </c>
      <c r="CO47" s="6">
        <v>138063000</v>
      </c>
      <c r="CP47">
        <v>138063000</v>
      </c>
      <c r="CQ47">
        <v>174047000</v>
      </c>
      <c r="CR47">
        <v>174047000</v>
      </c>
      <c r="CS47">
        <v>174047000</v>
      </c>
      <c r="CT47" s="6">
        <v>174047000</v>
      </c>
      <c r="CU47" s="6">
        <v>197135000</v>
      </c>
      <c r="CV47" s="6">
        <v>197135000</v>
      </c>
      <c r="CW47" s="6">
        <v>197135000</v>
      </c>
      <c r="CX47">
        <v>197135000</v>
      </c>
      <c r="CY47">
        <v>234642000</v>
      </c>
      <c r="CZ47">
        <v>234642000</v>
      </c>
      <c r="DA47">
        <v>234642000</v>
      </c>
      <c r="DB47" s="6">
        <v>234642000</v>
      </c>
      <c r="DC47" s="6">
        <v>234642000</v>
      </c>
      <c r="DD47" s="6">
        <v>296523000</v>
      </c>
      <c r="DE47" s="6">
        <v>296523000</v>
      </c>
      <c r="DF47">
        <v>296523000</v>
      </c>
      <c r="DG47">
        <v>263204000</v>
      </c>
      <c r="DH47">
        <v>263204000</v>
      </c>
      <c r="DI47">
        <v>263204000</v>
      </c>
      <c r="DJ47" s="6">
        <v>263204000</v>
      </c>
      <c r="DK47" s="6">
        <v>250097000</v>
      </c>
      <c r="DL47" s="6">
        <v>250097000</v>
      </c>
      <c r="DM47" s="6">
        <v>250097000</v>
      </c>
      <c r="DN47">
        <v>-2287000</v>
      </c>
      <c r="DO47">
        <v>66387000</v>
      </c>
      <c r="DP47">
        <v>66387000</v>
      </c>
      <c r="DQ47">
        <v>66387000</v>
      </c>
      <c r="DR47" s="7">
        <v>66387000</v>
      </c>
      <c r="DS47" s="7">
        <v>5588000</v>
      </c>
      <c r="DT47" s="7">
        <v>5588000</v>
      </c>
      <c r="DU47" s="7">
        <v>5588000</v>
      </c>
      <c r="DV47">
        <v>5588000</v>
      </c>
      <c r="DW47">
        <v>26863000</v>
      </c>
      <c r="DX47">
        <v>26863000</v>
      </c>
      <c r="DY47">
        <v>26863000</v>
      </c>
      <c r="DZ47" s="7">
        <v>26863000</v>
      </c>
      <c r="EA47" s="7">
        <v>49337000</v>
      </c>
      <c r="EB47" s="7">
        <v>49337000</v>
      </c>
      <c r="EC47" s="7">
        <v>49337000</v>
      </c>
      <c r="ED47">
        <v>49337000</v>
      </c>
      <c r="EE47">
        <v>34644000</v>
      </c>
      <c r="EF47">
        <v>34644000</v>
      </c>
      <c r="EG47">
        <v>34644000</v>
      </c>
      <c r="EH47" s="7">
        <v>34644000</v>
      </c>
      <c r="EI47" s="7">
        <v>34644000</v>
      </c>
      <c r="EJ47" s="7">
        <v>113699000</v>
      </c>
      <c r="EK47" s="7">
        <v>113699000</v>
      </c>
      <c r="EL47">
        <v>113699000</v>
      </c>
      <c r="EM47">
        <v>73331000</v>
      </c>
      <c r="EN47">
        <v>73331000</v>
      </c>
      <c r="EO47">
        <v>73331000</v>
      </c>
      <c r="EP47" s="7">
        <v>73331000</v>
      </c>
      <c r="EQ47" s="7">
        <v>-30227000</v>
      </c>
      <c r="ER47" s="7">
        <v>-30227000</v>
      </c>
      <c r="ES47" s="7">
        <v>-30227000</v>
      </c>
      <c r="ET47" s="8">
        <v>0.16412728846984506</v>
      </c>
      <c r="EU47" s="8">
        <v>0.1742536623785079</v>
      </c>
      <c r="EV47" s="8">
        <v>0.1742536623785079</v>
      </c>
      <c r="EW47" s="8">
        <v>0.1742536623785079</v>
      </c>
      <c r="EX47" s="9">
        <v>0.1742536623785079</v>
      </c>
      <c r="EY47" s="9">
        <v>0.17254320050057617</v>
      </c>
      <c r="EZ47" s="9">
        <v>0.17254320050057617</v>
      </c>
      <c r="FA47" s="9">
        <v>0.17254320050057617</v>
      </c>
      <c r="FB47" s="8">
        <v>0.17254320050057617</v>
      </c>
      <c r="FC47" s="8">
        <v>0.15931579816458674</v>
      </c>
      <c r="FD47" s="8">
        <v>0.15931579816458674</v>
      </c>
      <c r="FE47" s="8">
        <v>0.15931579816458674</v>
      </c>
      <c r="FF47" s="9">
        <v>0.15931579816458674</v>
      </c>
      <c r="FG47" s="9">
        <v>0.15634878353958331</v>
      </c>
      <c r="FH47" s="9">
        <v>0.15634878353958331</v>
      </c>
      <c r="FI47" s="9">
        <v>0.15634878353958331</v>
      </c>
      <c r="FJ47" s="8">
        <v>0.15634878353958331</v>
      </c>
      <c r="FK47" s="8">
        <v>0.1355937176001894</v>
      </c>
      <c r="FL47" s="8">
        <v>0.1355937176001894</v>
      </c>
      <c r="FM47" s="8">
        <v>0.1355937176001894</v>
      </c>
      <c r="FN47" s="9">
        <v>0.1355937176001894</v>
      </c>
      <c r="FO47" s="9">
        <v>0.1355937176001894</v>
      </c>
      <c r="FP47" s="9">
        <v>0.12332243163719669</v>
      </c>
      <c r="FQ47" s="9">
        <v>0.12332243163719669</v>
      </c>
      <c r="FR47" s="8">
        <v>0.12332243163719669</v>
      </c>
      <c r="FS47" s="8">
        <v>0.1122655628876824</v>
      </c>
      <c r="FT47" s="8">
        <v>0.1122655628876824</v>
      </c>
      <c r="FU47" s="8">
        <v>0.1122655628876824</v>
      </c>
      <c r="FV47" s="9">
        <v>0.1122655628876824</v>
      </c>
      <c r="FW47" s="9">
        <v>0.12287531259085317</v>
      </c>
      <c r="FX47" s="9">
        <v>0.12287531259085317</v>
      </c>
      <c r="FY47" s="9">
        <v>0.12287531259085317</v>
      </c>
      <c r="FZ47">
        <v>2.8235036800149493E-2</v>
      </c>
      <c r="GA47">
        <v>3.2742026700660898E-2</v>
      </c>
      <c r="GB47">
        <v>3.2742026700660898E-2</v>
      </c>
      <c r="GC47">
        <v>3.2742026700660898E-2</v>
      </c>
      <c r="GD47" s="10">
        <v>3.2742026700660898E-2</v>
      </c>
      <c r="GE47" s="10">
        <v>5.8147238824381428E-2</v>
      </c>
      <c r="GF47" s="10">
        <v>5.8147238824381428E-2</v>
      </c>
      <c r="GG47" s="10">
        <v>5.8147238824381428E-2</v>
      </c>
      <c r="GH47">
        <v>5.8147238824381428E-2</v>
      </c>
      <c r="GI47">
        <v>0.13835113946849953</v>
      </c>
      <c r="GJ47">
        <v>0.13835113946849953</v>
      </c>
      <c r="GK47">
        <v>0.13835113946849953</v>
      </c>
      <c r="GL47" s="10">
        <v>0.13835113946849953</v>
      </c>
      <c r="GM47" s="10">
        <v>0.16195802240436202</v>
      </c>
      <c r="GN47" s="10">
        <v>0.16195802240436202</v>
      </c>
      <c r="GO47" s="10">
        <v>0.16195802240436202</v>
      </c>
      <c r="GP47">
        <v>0.16195802240436202</v>
      </c>
      <c r="GQ47">
        <v>0.2210556225654329</v>
      </c>
      <c r="GR47">
        <v>0.2210556225654329</v>
      </c>
      <c r="GS47">
        <v>0.2210556225654329</v>
      </c>
      <c r="GT47" s="10">
        <v>0.2210556225654329</v>
      </c>
      <c r="GU47" s="10">
        <v>0.2210556225654329</v>
      </c>
      <c r="GV47" s="10">
        <v>3.1340558432544978</v>
      </c>
      <c r="GW47" s="10">
        <v>3.1340558432544978</v>
      </c>
      <c r="GX47">
        <v>3.1340558432544978</v>
      </c>
      <c r="GY47">
        <v>-10.970022242156874</v>
      </c>
      <c r="GZ47">
        <v>-10.970022242156874</v>
      </c>
      <c r="HA47">
        <v>-10.970022242156874</v>
      </c>
      <c r="HB47" s="10">
        <v>-10.970022242156874</v>
      </c>
      <c r="HC47" s="10">
        <v>-10.481439820022498</v>
      </c>
      <c r="HD47" s="10">
        <v>-10.481439820022498</v>
      </c>
      <c r="HE47" s="10">
        <v>-10.481439820022498</v>
      </c>
      <c r="HF47">
        <v>145513000</v>
      </c>
      <c r="HG47">
        <v>208154000</v>
      </c>
      <c r="HH47">
        <v>208154000</v>
      </c>
      <c r="HI47">
        <v>208154000</v>
      </c>
      <c r="HJ47" s="11">
        <v>208154000</v>
      </c>
      <c r="HK47" s="11">
        <v>123716000</v>
      </c>
      <c r="HL47" s="11">
        <v>123716000</v>
      </c>
      <c r="HM47" s="11">
        <v>123716000</v>
      </c>
      <c r="HN47">
        <v>123716000</v>
      </c>
      <c r="HO47">
        <v>91939000</v>
      </c>
      <c r="HP47">
        <v>91939000</v>
      </c>
      <c r="HQ47">
        <v>91939000</v>
      </c>
      <c r="HR47" s="11">
        <v>91939000</v>
      </c>
      <c r="HS47" s="11">
        <v>89355000</v>
      </c>
      <c r="HT47" s="11">
        <v>89355000</v>
      </c>
      <c r="HU47" s="11">
        <v>89355000</v>
      </c>
      <c r="HV47">
        <v>89355000</v>
      </c>
      <c r="HW47">
        <v>97631000</v>
      </c>
      <c r="HX47">
        <v>97631000</v>
      </c>
      <c r="HY47">
        <v>97631000</v>
      </c>
      <c r="HZ47" s="11">
        <v>97631000</v>
      </c>
      <c r="IA47" s="11">
        <v>97631000</v>
      </c>
      <c r="IB47" s="11">
        <v>173240000</v>
      </c>
      <c r="IC47" s="11">
        <v>173240000</v>
      </c>
      <c r="ID47">
        <v>173240000</v>
      </c>
      <c r="IE47">
        <v>273513000</v>
      </c>
      <c r="IF47">
        <v>273513000</v>
      </c>
      <c r="IG47">
        <v>273513000</v>
      </c>
      <c r="IH47" s="11">
        <v>273513000</v>
      </c>
      <c r="II47" s="11">
        <v>289162000</v>
      </c>
      <c r="IJ47" s="11">
        <v>289162000</v>
      </c>
      <c r="IK47" s="11">
        <v>289162000</v>
      </c>
      <c r="IL47" s="2">
        <v>37475</v>
      </c>
      <c r="IM47" s="2">
        <v>40579</v>
      </c>
      <c r="IN47" t="s">
        <v>344</v>
      </c>
    </row>
    <row r="48" spans="1:248" x14ac:dyDescent="0.3">
      <c r="A48" s="1" t="s">
        <v>351</v>
      </c>
      <c r="B48" s="2">
        <v>39160</v>
      </c>
      <c r="C48" s="2">
        <v>39160</v>
      </c>
      <c r="D48">
        <v>5080.009</v>
      </c>
      <c r="E48" t="s">
        <v>352</v>
      </c>
      <c r="F48" s="1" t="s">
        <v>353</v>
      </c>
      <c r="G48" t="s">
        <v>88</v>
      </c>
      <c r="H48" t="s">
        <v>89</v>
      </c>
      <c r="I48" t="s">
        <v>33</v>
      </c>
      <c r="J48" t="s">
        <v>354</v>
      </c>
      <c r="K48" s="1" t="s">
        <v>355</v>
      </c>
      <c r="L48" t="s">
        <v>71</v>
      </c>
      <c r="M48" t="s">
        <v>99</v>
      </c>
      <c r="N48" t="s">
        <v>33</v>
      </c>
      <c r="O48" t="s">
        <v>356</v>
      </c>
      <c r="P48" t="s">
        <v>357</v>
      </c>
      <c r="Q48" t="s">
        <v>40</v>
      </c>
      <c r="R48" t="s">
        <v>41</v>
      </c>
      <c r="S48" t="s">
        <v>358</v>
      </c>
      <c r="T48" s="3">
        <v>0.13020551471073508</v>
      </c>
      <c r="U48" s="3">
        <v>0.13020551471073508</v>
      </c>
      <c r="V48" s="3">
        <v>0.13020551471073508</v>
      </c>
      <c r="W48" s="3">
        <v>0.13020551471073508</v>
      </c>
      <c r="X48" s="4">
        <v>5.1751812050027456E-2</v>
      </c>
      <c r="Y48" s="4">
        <v>5.1751812050027456E-2</v>
      </c>
      <c r="Z48" s="4">
        <v>5.1751812050027456E-2</v>
      </c>
      <c r="AA48" s="4">
        <v>5.1751812050027456E-2</v>
      </c>
      <c r="AB48" s="3">
        <v>0.15353493271472701</v>
      </c>
      <c r="AC48" s="3">
        <v>0.15353493271472701</v>
      </c>
      <c r="AD48" s="3">
        <v>0.15353493271472701</v>
      </c>
      <c r="AE48" s="3">
        <v>0.15353493271472701</v>
      </c>
      <c r="AF48" s="4">
        <v>0.16403779859048745</v>
      </c>
      <c r="AG48" s="4">
        <v>0.16403779859048745</v>
      </c>
      <c r="AH48" s="4">
        <v>0.16403779859048745</v>
      </c>
      <c r="AI48" s="4">
        <v>0.16403779859048745</v>
      </c>
      <c r="AJ48" s="3">
        <v>0.14634646304247023</v>
      </c>
      <c r="AK48" s="3">
        <v>0.14634646304247023</v>
      </c>
      <c r="AL48" s="3">
        <v>0.14634646304247023</v>
      </c>
      <c r="AM48" s="3">
        <v>0.14634646304247023</v>
      </c>
      <c r="AN48" s="3">
        <f t="shared" si="0"/>
        <v>0.14634646304247023</v>
      </c>
      <c r="AO48" s="4">
        <v>2.6611380746627278E-2</v>
      </c>
      <c r="AP48" s="4">
        <v>2.6611380746627278E-2</v>
      </c>
      <c r="AQ48" s="4">
        <v>2.6611380746627278E-2</v>
      </c>
      <c r="AR48" s="4">
        <v>2.6611380746627278E-2</v>
      </c>
      <c r="AS48" s="3">
        <v>3.110596668253722E-2</v>
      </c>
      <c r="AT48" s="3">
        <v>3.110596668253722E-2</v>
      </c>
      <c r="AU48" s="3">
        <v>3.110596668253722E-2</v>
      </c>
      <c r="AV48" s="3">
        <v>3.110596668253722E-2</v>
      </c>
      <c r="AW48" s="4">
        <v>4.648258426110663E-2</v>
      </c>
      <c r="AX48" s="4">
        <v>4.648258426110663E-2</v>
      </c>
      <c r="AY48" s="4">
        <v>4.648258426110663E-2</v>
      </c>
      <c r="AZ48" s="4">
        <v>4.648258426110663E-2</v>
      </c>
      <c r="BA48">
        <v>3500721000</v>
      </c>
      <c r="BB48">
        <v>3500721000</v>
      </c>
      <c r="BC48">
        <v>3500721000</v>
      </c>
      <c r="BD48">
        <v>3500721000</v>
      </c>
      <c r="BE48" s="5">
        <v>2895028000</v>
      </c>
      <c r="BF48" s="5">
        <v>2895028000</v>
      </c>
      <c r="BG48" s="5">
        <v>2895028000</v>
      </c>
      <c r="BH48" s="5">
        <v>2895028000</v>
      </c>
      <c r="BI48">
        <v>3068068000</v>
      </c>
      <c r="BJ48">
        <v>3068068000</v>
      </c>
      <c r="BK48">
        <v>3068068000</v>
      </c>
      <c r="BL48">
        <v>3068068000</v>
      </c>
      <c r="BM48" s="5">
        <v>3239478000</v>
      </c>
      <c r="BN48" s="5">
        <v>3239478000</v>
      </c>
      <c r="BO48" s="5">
        <v>3239478000</v>
      </c>
      <c r="BP48" s="5">
        <v>3239478000</v>
      </c>
      <c r="BQ48">
        <v>3332703000</v>
      </c>
      <c r="BR48">
        <v>3332703000</v>
      </c>
      <c r="BS48">
        <v>3332703000</v>
      </c>
      <c r="BT48">
        <v>3332703000</v>
      </c>
      <c r="BU48">
        <f t="shared" si="1"/>
        <v>3332703000</v>
      </c>
      <c r="BV48" s="5">
        <v>3356748000</v>
      </c>
      <c r="BW48" s="5">
        <v>3356748000</v>
      </c>
      <c r="BX48" s="5">
        <v>3356748000</v>
      </c>
      <c r="BY48" s="5">
        <v>3356748000</v>
      </c>
      <c r="BZ48">
        <v>3311432000</v>
      </c>
      <c r="CA48">
        <v>3311432000</v>
      </c>
      <c r="CB48">
        <v>3311432000</v>
      </c>
      <c r="CC48">
        <v>3311432000</v>
      </c>
      <c r="CD48" s="5">
        <v>2977885000</v>
      </c>
      <c r="CE48" s="5">
        <v>2977885000</v>
      </c>
      <c r="CF48" s="5">
        <v>2977885000</v>
      </c>
      <c r="CG48" s="5">
        <v>2977885000</v>
      </c>
      <c r="CH48">
        <v>760934000</v>
      </c>
      <c r="CI48">
        <v>760934000</v>
      </c>
      <c r="CJ48">
        <v>760934000</v>
      </c>
      <c r="CK48">
        <v>760934000</v>
      </c>
      <c r="CL48" s="6">
        <v>752036000</v>
      </c>
      <c r="CM48" s="6">
        <v>752036000</v>
      </c>
      <c r="CN48" s="6">
        <v>752036000</v>
      </c>
      <c r="CO48" s="6">
        <v>752036000</v>
      </c>
      <c r="CP48">
        <v>818534000</v>
      </c>
      <c r="CQ48">
        <v>818534000</v>
      </c>
      <c r="CR48">
        <v>818534000</v>
      </c>
      <c r="CS48">
        <v>818534000</v>
      </c>
      <c r="CT48" s="6">
        <v>881963000</v>
      </c>
      <c r="CU48" s="6">
        <v>881963000</v>
      </c>
      <c r="CV48" s="6">
        <v>881963000</v>
      </c>
      <c r="CW48" s="6">
        <v>881963000</v>
      </c>
      <c r="CX48">
        <v>896676000</v>
      </c>
      <c r="CY48">
        <v>896676000</v>
      </c>
      <c r="CZ48">
        <v>896676000</v>
      </c>
      <c r="DA48">
        <v>896676000</v>
      </c>
      <c r="DB48" s="6">
        <v>861814000</v>
      </c>
      <c r="DC48" s="6">
        <v>861814000</v>
      </c>
      <c r="DD48" s="6">
        <v>861814000</v>
      </c>
      <c r="DE48" s="6">
        <v>861814000</v>
      </c>
      <c r="DF48">
        <v>843253000</v>
      </c>
      <c r="DG48">
        <v>843253000</v>
      </c>
      <c r="DH48">
        <v>843253000</v>
      </c>
      <c r="DI48">
        <v>843253000</v>
      </c>
      <c r="DJ48" s="6">
        <v>830747000</v>
      </c>
      <c r="DK48" s="6">
        <v>830747000</v>
      </c>
      <c r="DL48" s="6">
        <v>830747000</v>
      </c>
      <c r="DM48" s="6">
        <v>830747000</v>
      </c>
      <c r="DN48">
        <v>95981000</v>
      </c>
      <c r="DO48">
        <v>95981000</v>
      </c>
      <c r="DP48">
        <v>95981000</v>
      </c>
      <c r="DQ48">
        <v>95981000</v>
      </c>
      <c r="DR48" s="7">
        <v>2691000</v>
      </c>
      <c r="DS48" s="7">
        <v>2691000</v>
      </c>
      <c r="DT48" s="7">
        <v>2691000</v>
      </c>
      <c r="DU48" s="7">
        <v>2691000</v>
      </c>
      <c r="DV48">
        <v>87831000</v>
      </c>
      <c r="DW48">
        <v>87831000</v>
      </c>
      <c r="DX48">
        <v>87831000</v>
      </c>
      <c r="DY48">
        <v>87831000</v>
      </c>
      <c r="DZ48" s="7">
        <v>-48561000</v>
      </c>
      <c r="EA48" s="7">
        <v>-48561000</v>
      </c>
      <c r="EB48" s="7">
        <v>-48561000</v>
      </c>
      <c r="EC48" s="7">
        <v>-48561000</v>
      </c>
      <c r="ED48">
        <v>-23182000</v>
      </c>
      <c r="EE48">
        <v>-23182000</v>
      </c>
      <c r="EF48">
        <v>-23182000</v>
      </c>
      <c r="EG48">
        <v>-23182000</v>
      </c>
      <c r="EH48" s="7">
        <v>50396000</v>
      </c>
      <c r="EI48" s="7">
        <v>50396000</v>
      </c>
      <c r="EJ48" s="7">
        <v>50396000</v>
      </c>
      <c r="EK48" s="7">
        <v>50396000</v>
      </c>
      <c r="EL48">
        <v>18313000</v>
      </c>
      <c r="EM48">
        <v>18313000</v>
      </c>
      <c r="EN48">
        <v>18313000</v>
      </c>
      <c r="EO48">
        <v>18313000</v>
      </c>
      <c r="EP48" s="7">
        <v>-39807000</v>
      </c>
      <c r="EQ48" s="7">
        <v>-39807000</v>
      </c>
      <c r="ER48" s="7">
        <v>-39807000</v>
      </c>
      <c r="ES48" s="7">
        <v>-39807000</v>
      </c>
      <c r="ET48" s="8">
        <v>0.31472630923743994</v>
      </c>
      <c r="EU48" s="8">
        <v>0.31472630923743994</v>
      </c>
      <c r="EV48" s="8">
        <v>0.31472630923743994</v>
      </c>
      <c r="EW48" s="8">
        <v>0.31472630923743994</v>
      </c>
      <c r="EX48" s="9">
        <v>0.36525933427932306</v>
      </c>
      <c r="EY48" s="9">
        <v>0.36525933427932306</v>
      </c>
      <c r="EZ48" s="9">
        <v>0.36525933427932306</v>
      </c>
      <c r="FA48" s="9">
        <v>0.36525933427932306</v>
      </c>
      <c r="FB48" s="8">
        <v>0.37445323897645033</v>
      </c>
      <c r="FC48" s="8">
        <v>0.37445323897645033</v>
      </c>
      <c r="FD48" s="8">
        <v>0.37445323897645033</v>
      </c>
      <c r="FE48" s="8">
        <v>0.37445323897645033</v>
      </c>
      <c r="FF48" s="9">
        <v>0.37891907276419223</v>
      </c>
      <c r="FG48" s="9">
        <v>0.37891907276419223</v>
      </c>
      <c r="FH48" s="9">
        <v>0.37891907276419223</v>
      </c>
      <c r="FI48" s="9">
        <v>0.37891907276419223</v>
      </c>
      <c r="FJ48" s="8">
        <v>0.37525186012674999</v>
      </c>
      <c r="FK48" s="8">
        <v>0.37525186012674999</v>
      </c>
      <c r="FL48" s="8">
        <v>0.37525186012674999</v>
      </c>
      <c r="FM48" s="8">
        <v>0.37525186012674999</v>
      </c>
      <c r="FN48" s="9">
        <v>0.37595464419730046</v>
      </c>
      <c r="FO48" s="9">
        <v>0.37595464419730046</v>
      </c>
      <c r="FP48" s="9">
        <v>0.37595464419730046</v>
      </c>
      <c r="FQ48" s="9">
        <v>0.37595464419730046</v>
      </c>
      <c r="FR48" s="8">
        <v>0.38872487793800387</v>
      </c>
      <c r="FS48" s="8">
        <v>0.38872487793800387</v>
      </c>
      <c r="FT48" s="8">
        <v>0.38872487793800387</v>
      </c>
      <c r="FU48" s="8">
        <v>0.38872487793800387</v>
      </c>
      <c r="FV48" s="9">
        <v>0.43206302459631585</v>
      </c>
      <c r="FW48" s="9">
        <v>0.43206302459631585</v>
      </c>
      <c r="FX48" s="9">
        <v>0.43206302459631585</v>
      </c>
      <c r="FY48" s="9">
        <v>0.43206302459631585</v>
      </c>
      <c r="FZ48">
        <v>0.68554607368507425</v>
      </c>
      <c r="GA48">
        <v>0.68554607368507425</v>
      </c>
      <c r="GB48">
        <v>0.68554607368507425</v>
      </c>
      <c r="GC48">
        <v>0.68554607368507425</v>
      </c>
      <c r="GD48" s="10">
        <v>1.0033728630267342</v>
      </c>
      <c r="GE48" s="10">
        <v>1.0033728630267342</v>
      </c>
      <c r="GF48" s="10">
        <v>1.0033728630267342</v>
      </c>
      <c r="GG48" s="10">
        <v>1.0033728630267342</v>
      </c>
      <c r="GH48">
        <v>0.81196125199816449</v>
      </c>
      <c r="GI48">
        <v>0.81196125199816449</v>
      </c>
      <c r="GJ48">
        <v>0.81196125199816449</v>
      </c>
      <c r="GK48">
        <v>0.81196125199816449</v>
      </c>
      <c r="GL48" s="10">
        <v>0.62405180914814529</v>
      </c>
      <c r="GM48" s="10">
        <v>0.62405180914814529</v>
      </c>
      <c r="GN48" s="10">
        <v>0.62405180914814529</v>
      </c>
      <c r="GO48" s="10">
        <v>0.62405180914814529</v>
      </c>
      <c r="GP48">
        <v>0.64926188722496414</v>
      </c>
      <c r="GQ48">
        <v>0.64926188722496414</v>
      </c>
      <c r="GR48">
        <v>0.64926188722496414</v>
      </c>
      <c r="GS48">
        <v>0.64926188722496414</v>
      </c>
      <c r="GT48" s="10">
        <v>3.168932302494603</v>
      </c>
      <c r="GU48" s="10">
        <v>3.168932302494603</v>
      </c>
      <c r="GV48" s="10">
        <v>3.168932302494603</v>
      </c>
      <c r="GW48" s="10">
        <v>3.168932302494603</v>
      </c>
      <c r="GX48">
        <v>3.7845700877548549</v>
      </c>
      <c r="GY48">
        <v>3.7845700877548549</v>
      </c>
      <c r="GZ48">
        <v>3.7845700877548549</v>
      </c>
      <c r="HA48">
        <v>3.7845700877548549</v>
      </c>
      <c r="HB48" s="10">
        <v>3.3547500655382012</v>
      </c>
      <c r="HC48" s="10">
        <v>3.3547500655382012</v>
      </c>
      <c r="HD48" s="10">
        <v>3.3547500655382012</v>
      </c>
      <c r="HE48" s="10">
        <v>3.3547500655382012</v>
      </c>
      <c r="HF48">
        <v>302371000</v>
      </c>
      <c r="HG48">
        <v>302371000</v>
      </c>
      <c r="HH48">
        <v>302371000</v>
      </c>
      <c r="HI48">
        <v>302371000</v>
      </c>
      <c r="HJ48" s="11">
        <v>318701000</v>
      </c>
      <c r="HK48" s="11">
        <v>318701000</v>
      </c>
      <c r="HL48" s="11">
        <v>318701000</v>
      </c>
      <c r="HM48" s="11">
        <v>318701000</v>
      </c>
      <c r="HN48">
        <v>360307000</v>
      </c>
      <c r="HO48">
        <v>360307000</v>
      </c>
      <c r="HP48">
        <v>360307000</v>
      </c>
      <c r="HQ48">
        <v>360307000</v>
      </c>
      <c r="HR48" s="11">
        <v>219315000</v>
      </c>
      <c r="HS48" s="11">
        <v>219315000</v>
      </c>
      <c r="HT48" s="11">
        <v>219315000</v>
      </c>
      <c r="HU48" s="11">
        <v>219315000</v>
      </c>
      <c r="HV48">
        <v>233667000</v>
      </c>
      <c r="HW48">
        <v>233667000</v>
      </c>
      <c r="HX48">
        <v>233667000</v>
      </c>
      <c r="HY48">
        <v>233667000</v>
      </c>
      <c r="HZ48" s="11">
        <v>316035000</v>
      </c>
      <c r="IA48" s="11">
        <v>316035000</v>
      </c>
      <c r="IB48" s="11">
        <v>316035000</v>
      </c>
      <c r="IC48" s="11">
        <v>316035000</v>
      </c>
      <c r="ID48">
        <v>428515000</v>
      </c>
      <c r="IE48">
        <v>428515000</v>
      </c>
      <c r="IF48">
        <v>428515000</v>
      </c>
      <c r="IG48">
        <v>428515000</v>
      </c>
      <c r="IH48" s="11">
        <v>274583000</v>
      </c>
      <c r="II48" s="11">
        <v>274583000</v>
      </c>
      <c r="IJ48" s="11">
        <v>274583000</v>
      </c>
      <c r="IK48" s="11">
        <v>274583000</v>
      </c>
      <c r="IL48" s="2">
        <v>37608</v>
      </c>
      <c r="IM48" s="2">
        <v>40712</v>
      </c>
      <c r="IN48" t="s">
        <v>353</v>
      </c>
    </row>
    <row r="49" spans="1:248" x14ac:dyDescent="0.3">
      <c r="A49" s="1" t="s">
        <v>359</v>
      </c>
      <c r="B49" s="2">
        <v>39069</v>
      </c>
      <c r="C49" s="2">
        <v>39069</v>
      </c>
      <c r="D49">
        <v>9443.5889999999999</v>
      </c>
      <c r="E49" t="s">
        <v>360</v>
      </c>
      <c r="F49" s="1" t="s">
        <v>361</v>
      </c>
      <c r="G49" t="s">
        <v>199</v>
      </c>
      <c r="H49" t="s">
        <v>362</v>
      </c>
      <c r="I49" t="s">
        <v>33</v>
      </c>
      <c r="J49" t="s">
        <v>363</v>
      </c>
      <c r="K49" s="1" t="s">
        <v>364</v>
      </c>
      <c r="L49" t="s">
        <v>199</v>
      </c>
      <c r="M49" t="s">
        <v>362</v>
      </c>
      <c r="N49" t="s">
        <v>33</v>
      </c>
      <c r="O49" t="s">
        <v>127</v>
      </c>
      <c r="P49" t="s">
        <v>365</v>
      </c>
      <c r="Q49" t="s">
        <v>40</v>
      </c>
      <c r="R49" t="s">
        <v>41</v>
      </c>
      <c r="S49" t="s">
        <v>366</v>
      </c>
      <c r="T49" s="3">
        <v>0.28869709600443605</v>
      </c>
      <c r="U49" s="3">
        <v>0.28869709600443605</v>
      </c>
      <c r="V49" s="3">
        <v>0.30757764947368049</v>
      </c>
      <c r="W49" s="3">
        <v>0.30757764947368049</v>
      </c>
      <c r="X49" s="4">
        <v>0.30757764947368049</v>
      </c>
      <c r="Y49" s="4">
        <v>0.30757764947368049</v>
      </c>
      <c r="Z49" s="4">
        <v>0.33010014956301148</v>
      </c>
      <c r="AA49" s="4">
        <v>0.33010014956301148</v>
      </c>
      <c r="AB49" s="3">
        <v>0.33010014956301148</v>
      </c>
      <c r="AC49" s="3">
        <v>0.33010014956301148</v>
      </c>
      <c r="AD49" s="3">
        <v>0.34001646148144582</v>
      </c>
      <c r="AE49" s="3">
        <v>0.34001646148144582</v>
      </c>
      <c r="AF49" s="4">
        <v>0.34001646148144582</v>
      </c>
      <c r="AG49" s="4">
        <v>0.34001646148144582</v>
      </c>
      <c r="AH49" s="4">
        <v>0.34468290029800686</v>
      </c>
      <c r="AI49" s="4">
        <v>0.34468290029800686</v>
      </c>
      <c r="AJ49" s="3">
        <v>0.34468290029800686</v>
      </c>
      <c r="AK49" s="3">
        <v>0.34468290029800686</v>
      </c>
      <c r="AL49" s="3">
        <v>0.23181818181818181</v>
      </c>
      <c r="AM49" s="3">
        <v>0.23181818181818181</v>
      </c>
      <c r="AN49" s="3">
        <f t="shared" si="0"/>
        <v>0.28825054105809433</v>
      </c>
      <c r="AO49" s="4">
        <v>0.23181818181818181</v>
      </c>
      <c r="AP49" s="4">
        <v>0.23181818181818181</v>
      </c>
      <c r="AQ49" s="4">
        <v>-5.6781642241607588E-2</v>
      </c>
      <c r="AR49" s="4">
        <v>-5.6781642241607588E-2</v>
      </c>
      <c r="AS49" s="3">
        <v>-5.6781642241607588E-2</v>
      </c>
      <c r="AT49" s="3">
        <v>-5.6781642241607588E-2</v>
      </c>
      <c r="AU49" s="3">
        <v>-2.9098473645956038E-2</v>
      </c>
      <c r="AV49" s="3">
        <v>-2.9098473645956038E-2</v>
      </c>
      <c r="AW49" s="4">
        <v>-2.9098473645956038E-2</v>
      </c>
      <c r="AX49" s="4">
        <v>-2.9098473645956038E-2</v>
      </c>
      <c r="AY49" s="4">
        <v>3.114274485830313E-2</v>
      </c>
      <c r="AZ49" s="4">
        <v>3.114274485830313E-2</v>
      </c>
      <c r="BA49">
        <v>1191902000</v>
      </c>
      <c r="BB49">
        <v>1191902000</v>
      </c>
      <c r="BC49">
        <v>1390300000</v>
      </c>
      <c r="BD49">
        <v>1390300000</v>
      </c>
      <c r="BE49" s="5">
        <v>1390300000</v>
      </c>
      <c r="BF49" s="5">
        <v>1390300000</v>
      </c>
      <c r="BG49" s="5">
        <v>1615253000</v>
      </c>
      <c r="BH49" s="5">
        <v>1615253000</v>
      </c>
      <c r="BI49">
        <v>1615253000</v>
      </c>
      <c r="BJ49">
        <v>1615253000</v>
      </c>
      <c r="BK49">
        <v>1879950000</v>
      </c>
      <c r="BL49">
        <v>1879950000</v>
      </c>
      <c r="BM49" s="5">
        <v>1879950000</v>
      </c>
      <c r="BN49" s="5">
        <v>1879950000</v>
      </c>
      <c r="BO49" s="5">
        <v>2025739000</v>
      </c>
      <c r="BP49" s="5">
        <v>2025739000</v>
      </c>
      <c r="BQ49">
        <v>2025739000</v>
      </c>
      <c r="BR49">
        <v>2025739000</v>
      </c>
      <c r="BS49">
        <v>2107400000</v>
      </c>
      <c r="BT49">
        <v>2107400000</v>
      </c>
      <c r="BU49">
        <f t="shared" si="1"/>
        <v>2066569500</v>
      </c>
      <c r="BV49" s="5">
        <v>2107400000</v>
      </c>
      <c r="BW49" s="5">
        <v>2107400000</v>
      </c>
      <c r="BX49" s="5">
        <v>2383300000</v>
      </c>
      <c r="BY49" s="5">
        <v>2383300000</v>
      </c>
      <c r="BZ49">
        <v>2383300000</v>
      </c>
      <c r="CA49">
        <v>2383300000</v>
      </c>
      <c r="CB49">
        <v>2504100000</v>
      </c>
      <c r="CC49">
        <v>2504100000</v>
      </c>
      <c r="CD49" s="5">
        <v>2504100000</v>
      </c>
      <c r="CE49" s="5">
        <v>2504100000</v>
      </c>
      <c r="CF49" s="5">
        <v>2698000000</v>
      </c>
      <c r="CG49" s="5">
        <v>2698000000</v>
      </c>
      <c r="CH49">
        <v>437731000</v>
      </c>
      <c r="CI49">
        <v>437731000</v>
      </c>
      <c r="CJ49">
        <v>501191000</v>
      </c>
      <c r="CK49">
        <v>501191000</v>
      </c>
      <c r="CL49" s="6">
        <v>501191000</v>
      </c>
      <c r="CM49" s="6">
        <v>501191000</v>
      </c>
      <c r="CN49" s="6">
        <v>600208000</v>
      </c>
      <c r="CO49" s="6">
        <v>600208000</v>
      </c>
      <c r="CP49">
        <v>600208000</v>
      </c>
      <c r="CQ49">
        <v>600208000</v>
      </c>
      <c r="CR49">
        <v>696302000</v>
      </c>
      <c r="CS49">
        <v>696302000</v>
      </c>
      <c r="CT49" s="6">
        <v>696302000</v>
      </c>
      <c r="CU49" s="6">
        <v>696302000</v>
      </c>
      <c r="CV49" s="6">
        <v>750259000</v>
      </c>
      <c r="CW49" s="6">
        <v>750259000</v>
      </c>
      <c r="CX49">
        <v>750259000</v>
      </c>
      <c r="CY49">
        <v>750259000</v>
      </c>
      <c r="CZ49">
        <v>881100000</v>
      </c>
      <c r="DA49">
        <v>881100000</v>
      </c>
      <c r="DB49" s="6">
        <v>881100000</v>
      </c>
      <c r="DC49" s="6">
        <v>881100000</v>
      </c>
      <c r="DD49" s="6">
        <v>1291800000</v>
      </c>
      <c r="DE49" s="6">
        <v>1291800000</v>
      </c>
      <c r="DF49">
        <v>1291800000</v>
      </c>
      <c r="DG49">
        <v>1291800000</v>
      </c>
      <c r="DH49">
        <v>1003600000</v>
      </c>
      <c r="DI49">
        <v>1003600000</v>
      </c>
      <c r="DJ49" s="6">
        <v>1003600000</v>
      </c>
      <c r="DK49" s="6">
        <v>1003600000</v>
      </c>
      <c r="DL49" s="6">
        <v>1042300000</v>
      </c>
      <c r="DM49" s="6">
        <v>1042300000</v>
      </c>
      <c r="DN49">
        <v>-118400000</v>
      </c>
      <c r="DO49">
        <v>-118400000</v>
      </c>
      <c r="DP49">
        <v>-32778000</v>
      </c>
      <c r="DQ49">
        <v>-32778000</v>
      </c>
      <c r="DR49" s="7">
        <v>-32778000</v>
      </c>
      <c r="DS49" s="7">
        <v>-32778000</v>
      </c>
      <c r="DT49" s="7">
        <v>1187000</v>
      </c>
      <c r="DU49" s="7">
        <v>1187000</v>
      </c>
      <c r="DV49">
        <v>1187000</v>
      </c>
      <c r="DW49">
        <v>1187000</v>
      </c>
      <c r="DX49">
        <v>-48374000</v>
      </c>
      <c r="DY49">
        <v>-48374000</v>
      </c>
      <c r="DZ49" s="7">
        <v>-48374000</v>
      </c>
      <c r="EA49" s="7">
        <v>-48374000</v>
      </c>
      <c r="EB49" s="7">
        <v>-75600000</v>
      </c>
      <c r="EC49" s="7">
        <v>-75600000</v>
      </c>
      <c r="ED49">
        <v>-75600000</v>
      </c>
      <c r="EE49">
        <v>-75600000</v>
      </c>
      <c r="EF49">
        <v>56600000</v>
      </c>
      <c r="EG49">
        <v>56600000</v>
      </c>
      <c r="EH49" s="7">
        <v>56600000</v>
      </c>
      <c r="EI49" s="7">
        <v>56600000</v>
      </c>
      <c r="EJ49" s="7">
        <v>78400000</v>
      </c>
      <c r="EK49" s="7">
        <v>78400000</v>
      </c>
      <c r="EL49">
        <v>78400000</v>
      </c>
      <c r="EM49">
        <v>78400000</v>
      </c>
      <c r="EN49">
        <v>26300000</v>
      </c>
      <c r="EO49">
        <v>26300000</v>
      </c>
      <c r="EP49" s="7">
        <v>26300000</v>
      </c>
      <c r="EQ49" s="7">
        <v>26300000</v>
      </c>
      <c r="ER49" s="7">
        <v>-98200000</v>
      </c>
      <c r="ES49" s="7">
        <v>-98200000</v>
      </c>
      <c r="ET49" s="8">
        <v>0.72084365996533273</v>
      </c>
      <c r="EU49" s="8">
        <v>0.72084365996533273</v>
      </c>
      <c r="EV49" s="8">
        <v>0.70704524203409336</v>
      </c>
      <c r="EW49" s="8">
        <v>0.70704524203409336</v>
      </c>
      <c r="EX49" s="9">
        <v>0.70704524203409336</v>
      </c>
      <c r="EY49" s="9">
        <v>0.70704524203409336</v>
      </c>
      <c r="EZ49" s="9">
        <v>0.71387392563270269</v>
      </c>
      <c r="FA49" s="9">
        <v>0.71387392563270269</v>
      </c>
      <c r="FB49" s="8">
        <v>0.71387392563270269</v>
      </c>
      <c r="FC49" s="8">
        <v>0.71387392563270269</v>
      </c>
      <c r="FD49" s="8">
        <v>0.71629298651559881</v>
      </c>
      <c r="FE49" s="8">
        <v>0.71629298651559881</v>
      </c>
      <c r="FF49" s="9">
        <v>0.71629298651559881</v>
      </c>
      <c r="FG49" s="9">
        <v>0.71629298651559881</v>
      </c>
      <c r="FH49" s="9">
        <v>0.71264511370912043</v>
      </c>
      <c r="FI49" s="9">
        <v>0.71264511370912043</v>
      </c>
      <c r="FJ49" s="8">
        <v>0.71264511370912043</v>
      </c>
      <c r="FK49" s="8">
        <v>0.71264511370912043</v>
      </c>
      <c r="FL49" s="8">
        <v>0.69521685489228435</v>
      </c>
      <c r="FM49" s="8">
        <v>0.69521685489228435</v>
      </c>
      <c r="FN49" s="9">
        <v>0.69521685489228435</v>
      </c>
      <c r="FO49" s="9">
        <v>0.69521685489228435</v>
      </c>
      <c r="FP49" s="9">
        <v>0.61523937397725847</v>
      </c>
      <c r="FQ49" s="9">
        <v>0.61523937397725847</v>
      </c>
      <c r="FR49" s="8">
        <v>0.61523937397725847</v>
      </c>
      <c r="FS49" s="8">
        <v>0.61523937397725847</v>
      </c>
      <c r="FT49" s="8">
        <v>0.66918254063336124</v>
      </c>
      <c r="FU49" s="8">
        <v>0.66918254063336124</v>
      </c>
      <c r="FV49" s="9">
        <v>0.66918254063336124</v>
      </c>
      <c r="FW49" s="9">
        <v>0.66918254063336124</v>
      </c>
      <c r="FX49" s="9">
        <v>0.69610822831727204</v>
      </c>
      <c r="FY49" s="9">
        <v>0.69610822831727204</v>
      </c>
      <c r="FZ49">
        <v>7.6896400190738637E-2</v>
      </c>
      <c r="GA49">
        <v>7.6896400190738637E-2</v>
      </c>
      <c r="GB49">
        <v>8.8731034246820314E-2</v>
      </c>
      <c r="GC49">
        <v>8.8731034246820314E-2</v>
      </c>
      <c r="GD49" s="10">
        <v>8.8731034246820314E-2</v>
      </c>
      <c r="GE49" s="10">
        <v>8.8731034246820314E-2</v>
      </c>
      <c r="GF49" s="10">
        <v>7.5716919507529984E-2</v>
      </c>
      <c r="GG49" s="10">
        <v>7.5716919507529984E-2</v>
      </c>
      <c r="GH49">
        <v>7.5716919507529984E-2</v>
      </c>
      <c r="GI49">
        <v>7.5716919507529984E-2</v>
      </c>
      <c r="GJ49">
        <v>0.17987320600391116</v>
      </c>
      <c r="GK49">
        <v>0.17987320600391116</v>
      </c>
      <c r="GL49" s="10">
        <v>0.17987320600391116</v>
      </c>
      <c r="GM49" s="10">
        <v>0.17987320600391116</v>
      </c>
      <c r="GN49" s="10">
        <v>0.1607731453545356</v>
      </c>
      <c r="GO49" s="10">
        <v>0.1607731453545356</v>
      </c>
      <c r="GP49">
        <v>0.1607731453545356</v>
      </c>
      <c r="GQ49">
        <v>0.1607731453545356</v>
      </c>
      <c r="GR49">
        <v>3.9918016787038844E-2</v>
      </c>
      <c r="GS49">
        <v>3.9918016787038844E-2</v>
      </c>
      <c r="GT49" s="10">
        <v>3.9918016787038844E-2</v>
      </c>
      <c r="GU49" s="10">
        <v>3.9918016787038844E-2</v>
      </c>
      <c r="GV49" s="10">
        <v>1.30281413477245</v>
      </c>
      <c r="GW49" s="10">
        <v>1.30281413477245</v>
      </c>
      <c r="GX49">
        <v>1.30281413477245</v>
      </c>
      <c r="GY49">
        <v>1.30281413477245</v>
      </c>
      <c r="GZ49">
        <v>1.6177642371689711</v>
      </c>
      <c r="HA49">
        <v>1.6177642371689711</v>
      </c>
      <c r="HB49" s="10">
        <v>1.6177642371689711</v>
      </c>
      <c r="HC49" s="10">
        <v>1.6177642371689711</v>
      </c>
      <c r="HD49" s="10">
        <v>1.5793491361992769</v>
      </c>
      <c r="HE49" s="10">
        <v>1.5793491361992769</v>
      </c>
      <c r="HF49">
        <v>185270000</v>
      </c>
      <c r="HG49">
        <v>185270000</v>
      </c>
      <c r="HH49">
        <v>262987000</v>
      </c>
      <c r="HI49">
        <v>262987000</v>
      </c>
      <c r="HJ49" s="11">
        <v>262987000</v>
      </c>
      <c r="HK49" s="11">
        <v>262987000</v>
      </c>
      <c r="HL49" s="11">
        <v>169273000</v>
      </c>
      <c r="HM49" s="11">
        <v>169273000</v>
      </c>
      <c r="HN49">
        <v>169273000</v>
      </c>
      <c r="HO49">
        <v>169273000</v>
      </c>
      <c r="HP49">
        <v>115668000</v>
      </c>
      <c r="HQ49">
        <v>115668000</v>
      </c>
      <c r="HR49" s="11">
        <v>115668000</v>
      </c>
      <c r="HS49" s="11">
        <v>115668000</v>
      </c>
      <c r="HT49" s="11">
        <v>167343000</v>
      </c>
      <c r="HU49" s="11">
        <v>167343000</v>
      </c>
      <c r="HV49">
        <v>167343000</v>
      </c>
      <c r="HW49">
        <v>167343000</v>
      </c>
      <c r="HX49">
        <v>230900000</v>
      </c>
      <c r="HY49">
        <v>230900000</v>
      </c>
      <c r="HZ49" s="11">
        <v>230900000</v>
      </c>
      <c r="IA49" s="11">
        <v>230900000</v>
      </c>
      <c r="IB49" s="11">
        <v>127600000</v>
      </c>
      <c r="IC49" s="11">
        <v>127600000</v>
      </c>
      <c r="ID49">
        <v>127600000</v>
      </c>
      <c r="IE49">
        <v>127600000</v>
      </c>
      <c r="IF49">
        <v>215600000</v>
      </c>
      <c r="IG49">
        <v>215600000</v>
      </c>
      <c r="IH49" s="11">
        <v>215600000</v>
      </c>
      <c r="II49" s="11">
        <v>215600000</v>
      </c>
      <c r="IJ49" s="11">
        <v>189100000</v>
      </c>
      <c r="IK49" s="11">
        <v>189100000</v>
      </c>
      <c r="IL49" s="2">
        <v>37517</v>
      </c>
      <c r="IM49" s="2">
        <v>40621</v>
      </c>
      <c r="IN49" t="s">
        <v>361</v>
      </c>
    </row>
    <row r="50" spans="1:248" x14ac:dyDescent="0.3">
      <c r="A50" s="1" t="s">
        <v>367</v>
      </c>
      <c r="B50" s="2">
        <v>39152</v>
      </c>
      <c r="C50" s="2">
        <v>39152</v>
      </c>
      <c r="D50">
        <v>7003.4979999999996</v>
      </c>
      <c r="E50" t="s">
        <v>368</v>
      </c>
      <c r="F50" s="1" t="s">
        <v>369</v>
      </c>
      <c r="G50" t="s">
        <v>67</v>
      </c>
      <c r="H50" t="s">
        <v>370</v>
      </c>
      <c r="I50" t="s">
        <v>33</v>
      </c>
      <c r="J50" t="s">
        <v>371</v>
      </c>
      <c r="K50" s="1" t="s">
        <v>372</v>
      </c>
      <c r="L50" t="s">
        <v>71</v>
      </c>
      <c r="M50" t="s">
        <v>99</v>
      </c>
      <c r="N50" t="s">
        <v>33</v>
      </c>
      <c r="O50" t="s">
        <v>373</v>
      </c>
      <c r="P50" t="s">
        <v>374</v>
      </c>
      <c r="Q50" t="s">
        <v>40</v>
      </c>
      <c r="R50" t="s">
        <v>41</v>
      </c>
      <c r="S50" t="s">
        <v>375</v>
      </c>
      <c r="T50" s="3">
        <v>0.2714622341866369</v>
      </c>
      <c r="U50" s="3">
        <v>0.2714622341866369</v>
      </c>
      <c r="V50" s="3">
        <v>0.2714622341866369</v>
      </c>
      <c r="W50" s="3">
        <v>0.2714622341866369</v>
      </c>
      <c r="X50" s="4">
        <v>0.27141403213527265</v>
      </c>
      <c r="Y50" s="4">
        <v>0.27141403213527265</v>
      </c>
      <c r="Z50" s="4">
        <v>0.27141403213527265</v>
      </c>
      <c r="AA50" s="4">
        <v>0.27141403213527265</v>
      </c>
      <c r="AB50" s="3">
        <v>0.27637209523885137</v>
      </c>
      <c r="AC50" s="3">
        <v>0.27637209523885137</v>
      </c>
      <c r="AD50" s="3">
        <v>0.27637209523885137</v>
      </c>
      <c r="AE50" s="3">
        <v>0.27637209523885137</v>
      </c>
      <c r="AF50" s="4">
        <v>0.25895149593714006</v>
      </c>
      <c r="AG50" s="4">
        <v>0.25895149593714006</v>
      </c>
      <c r="AH50" s="4">
        <v>0.25895149593714006</v>
      </c>
      <c r="AI50" s="4">
        <v>0.25895149593714006</v>
      </c>
      <c r="AJ50" s="3">
        <v>0.1124620239776087</v>
      </c>
      <c r="AK50" s="3">
        <v>0.1124620239776087</v>
      </c>
      <c r="AL50" s="3">
        <v>0.1124620239776087</v>
      </c>
      <c r="AM50" s="3">
        <v>0.1124620239776087</v>
      </c>
      <c r="AN50" s="3">
        <f t="shared" si="0"/>
        <v>0.1124620239776087</v>
      </c>
      <c r="AO50" s="4">
        <v>3.2750163820065938E-2</v>
      </c>
      <c r="AP50" s="4">
        <v>3.2750163820065938E-2</v>
      </c>
      <c r="AQ50" s="4">
        <v>3.2750163820065938E-2</v>
      </c>
      <c r="AR50" s="4">
        <v>3.2750163820065938E-2</v>
      </c>
      <c r="AS50" s="3">
        <v>7.4288286969328238E-2</v>
      </c>
      <c r="AT50" s="3">
        <v>7.4288286969328238E-2</v>
      </c>
      <c r="AU50" s="3">
        <v>7.4288286969328238E-2</v>
      </c>
      <c r="AV50" s="3">
        <v>7.4288286969328238E-2</v>
      </c>
      <c r="AW50" s="4">
        <v>0.12449466300135863</v>
      </c>
      <c r="AX50" s="4">
        <v>0.12449466300135863</v>
      </c>
      <c r="AY50" s="4">
        <v>0.12449466300135863</v>
      </c>
      <c r="AZ50" s="4">
        <v>0.12449466300135863</v>
      </c>
      <c r="BA50">
        <v>6100404000</v>
      </c>
      <c r="BB50">
        <v>6100404000</v>
      </c>
      <c r="BC50">
        <v>6100404000</v>
      </c>
      <c r="BD50">
        <v>6100404000</v>
      </c>
      <c r="BE50" s="5">
        <v>6871992000</v>
      </c>
      <c r="BF50" s="5">
        <v>6871992000</v>
      </c>
      <c r="BG50" s="5">
        <v>6871992000</v>
      </c>
      <c r="BH50" s="5">
        <v>6871992000</v>
      </c>
      <c r="BI50">
        <v>7660927000</v>
      </c>
      <c r="BJ50">
        <v>7660927000</v>
      </c>
      <c r="BK50">
        <v>7660927000</v>
      </c>
      <c r="BL50">
        <v>7660927000</v>
      </c>
      <c r="BM50" s="5">
        <v>8582237000</v>
      </c>
      <c r="BN50" s="5">
        <v>8582237000</v>
      </c>
      <c r="BO50" s="5">
        <v>8582237000</v>
      </c>
      <c r="BP50" s="5">
        <v>8582237000</v>
      </c>
      <c r="BQ50">
        <v>9169822000</v>
      </c>
      <c r="BR50">
        <v>9169822000</v>
      </c>
      <c r="BS50">
        <v>9169822000</v>
      </c>
      <c r="BT50">
        <v>9169822000</v>
      </c>
      <c r="BU50">
        <f t="shared" si="1"/>
        <v>9169822000</v>
      </c>
      <c r="BV50" s="5">
        <v>9495246000</v>
      </c>
      <c r="BW50" s="5">
        <v>9495246000</v>
      </c>
      <c r="BX50" s="5">
        <v>9495246000</v>
      </c>
      <c r="BY50" s="5">
        <v>9495246000</v>
      </c>
      <c r="BZ50">
        <v>10457668000</v>
      </c>
      <c r="CA50">
        <v>10457668000</v>
      </c>
      <c r="CB50">
        <v>10457668000</v>
      </c>
      <c r="CC50">
        <v>10457668000</v>
      </c>
      <c r="CD50" s="5">
        <v>11796380000</v>
      </c>
      <c r="CE50" s="5">
        <v>11796380000</v>
      </c>
      <c r="CF50" s="5">
        <v>11796380000</v>
      </c>
      <c r="CG50" s="5">
        <v>11796380000</v>
      </c>
      <c r="CH50">
        <v>1300831000</v>
      </c>
      <c r="CI50">
        <v>1300831000</v>
      </c>
      <c r="CJ50">
        <v>1300831000</v>
      </c>
      <c r="CK50">
        <v>1300831000</v>
      </c>
      <c r="CL50" s="6">
        <v>1500103000</v>
      </c>
      <c r="CM50" s="6">
        <v>1500103000</v>
      </c>
      <c r="CN50" s="6">
        <v>1500103000</v>
      </c>
      <c r="CO50" s="6">
        <v>1500103000</v>
      </c>
      <c r="CP50">
        <v>1706216000</v>
      </c>
      <c r="CQ50">
        <v>1706216000</v>
      </c>
      <c r="CR50">
        <v>1706216000</v>
      </c>
      <c r="CS50">
        <v>1706216000</v>
      </c>
      <c r="CT50" s="6">
        <v>1902957000</v>
      </c>
      <c r="CU50" s="6">
        <v>1902957000</v>
      </c>
      <c r="CV50" s="6">
        <v>1902957000</v>
      </c>
      <c r="CW50" s="6">
        <v>1902957000</v>
      </c>
      <c r="CX50">
        <v>2119929000</v>
      </c>
      <c r="CY50">
        <v>2119929000</v>
      </c>
      <c r="CZ50">
        <v>2119929000</v>
      </c>
      <c r="DA50">
        <v>2119929000</v>
      </c>
      <c r="DB50" s="6">
        <v>2285438000</v>
      </c>
      <c r="DC50" s="6">
        <v>2285438000</v>
      </c>
      <c r="DD50" s="6">
        <v>2285438000</v>
      </c>
      <c r="DE50" s="6">
        <v>2285438000</v>
      </c>
      <c r="DF50">
        <v>2448611000</v>
      </c>
      <c r="DG50">
        <v>2448611000</v>
      </c>
      <c r="DH50">
        <v>2448611000</v>
      </c>
      <c r="DI50">
        <v>2448611000</v>
      </c>
      <c r="DJ50" s="6">
        <v>2736613000</v>
      </c>
      <c r="DK50" s="6">
        <v>2736613000</v>
      </c>
      <c r="DL50" s="6">
        <v>2736613000</v>
      </c>
      <c r="DM50" s="6">
        <v>2736613000</v>
      </c>
      <c r="DN50">
        <v>99378000</v>
      </c>
      <c r="DO50">
        <v>99378000</v>
      </c>
      <c r="DP50">
        <v>99378000</v>
      </c>
      <c r="DQ50">
        <v>99378000</v>
      </c>
      <c r="DR50" s="7">
        <v>21910000</v>
      </c>
      <c r="DS50" s="7">
        <v>21910000</v>
      </c>
      <c r="DT50" s="7">
        <v>21910000</v>
      </c>
      <c r="DU50" s="7">
        <v>21910000</v>
      </c>
      <c r="DV50">
        <v>-141963000</v>
      </c>
      <c r="DW50">
        <v>-141963000</v>
      </c>
      <c r="DX50">
        <v>-141963000</v>
      </c>
      <c r="DY50">
        <v>-141963000</v>
      </c>
      <c r="DZ50" s="7">
        <v>-9726000</v>
      </c>
      <c r="EA50" s="7">
        <v>-9726000</v>
      </c>
      <c r="EB50" s="7">
        <v>-9726000</v>
      </c>
      <c r="EC50" s="7">
        <v>-9726000</v>
      </c>
      <c r="ED50">
        <v>23264000</v>
      </c>
      <c r="EE50">
        <v>23264000</v>
      </c>
      <c r="EF50">
        <v>23264000</v>
      </c>
      <c r="EG50">
        <v>23264000</v>
      </c>
      <c r="EH50" s="7">
        <v>166060000</v>
      </c>
      <c r="EI50" s="7">
        <v>166060000</v>
      </c>
      <c r="EJ50" s="7">
        <v>166060000</v>
      </c>
      <c r="EK50" s="7">
        <v>166060000</v>
      </c>
      <c r="EL50">
        <v>83550000</v>
      </c>
      <c r="EM50">
        <v>83550000</v>
      </c>
      <c r="EN50">
        <v>83550000</v>
      </c>
      <c r="EO50">
        <v>83550000</v>
      </c>
      <c r="EP50" s="7">
        <v>-13987000</v>
      </c>
      <c r="EQ50" s="7">
        <v>-13987000</v>
      </c>
      <c r="ER50" s="7">
        <v>-13987000</v>
      </c>
      <c r="ES50" s="7">
        <v>-13987000</v>
      </c>
      <c r="ET50" s="8">
        <v>0.28264783774976215</v>
      </c>
      <c r="EU50" s="8">
        <v>0.28264783774976215</v>
      </c>
      <c r="EV50" s="8">
        <v>0.28264783774976215</v>
      </c>
      <c r="EW50" s="8">
        <v>0.28264783774976215</v>
      </c>
      <c r="EX50" s="9">
        <v>0.29367452697849472</v>
      </c>
      <c r="EY50" s="9">
        <v>0.29367452697849472</v>
      </c>
      <c r="EZ50" s="9">
        <v>0.29367452697849472</v>
      </c>
      <c r="FA50" s="9">
        <v>0.29367452697849472</v>
      </c>
      <c r="FB50" s="8">
        <v>0.29542012343936969</v>
      </c>
      <c r="FC50" s="8">
        <v>0.29542012343936969</v>
      </c>
      <c r="FD50" s="8">
        <v>0.29542012343936969</v>
      </c>
      <c r="FE50" s="8">
        <v>0.29542012343936969</v>
      </c>
      <c r="FF50" s="9">
        <v>0.2872006447736179</v>
      </c>
      <c r="FG50" s="9">
        <v>0.2872006447736179</v>
      </c>
      <c r="FH50" s="9">
        <v>0.2872006447736179</v>
      </c>
      <c r="FI50" s="9">
        <v>0.2872006447736179</v>
      </c>
      <c r="FJ50" s="8">
        <v>0.2582607383218562</v>
      </c>
      <c r="FK50" s="8">
        <v>0.2582607383218562</v>
      </c>
      <c r="FL50" s="8">
        <v>0.2582607383218562</v>
      </c>
      <c r="FM50" s="8">
        <v>0.2582607383218562</v>
      </c>
      <c r="FN50" s="9">
        <v>0.27839921156334446</v>
      </c>
      <c r="FO50" s="9">
        <v>0.27839921156334446</v>
      </c>
      <c r="FP50" s="9">
        <v>0.27839921156334446</v>
      </c>
      <c r="FQ50" s="9">
        <v>0.27839921156334446</v>
      </c>
      <c r="FR50" s="8">
        <v>0.29271315555246158</v>
      </c>
      <c r="FS50" s="8">
        <v>0.29271315555246158</v>
      </c>
      <c r="FT50" s="8">
        <v>0.29271315555246158</v>
      </c>
      <c r="FU50" s="8">
        <v>0.29271315555246158</v>
      </c>
      <c r="FV50" s="9">
        <v>0.31279689192786264</v>
      </c>
      <c r="FW50" s="9">
        <v>0.31279689192786264</v>
      </c>
      <c r="FX50" s="9">
        <v>0.31279689192786264</v>
      </c>
      <c r="FY50" s="9">
        <v>0.31279689192786264</v>
      </c>
      <c r="FZ50">
        <v>0.2690432492694485</v>
      </c>
      <c r="GA50">
        <v>0.2690432492694485</v>
      </c>
      <c r="GB50">
        <v>0.2690432492694485</v>
      </c>
      <c r="GC50">
        <v>0.2690432492694485</v>
      </c>
      <c r="GD50" s="10">
        <v>0.18143677632167299</v>
      </c>
      <c r="GE50" s="10">
        <v>0.18143677632167299</v>
      </c>
      <c r="GF50" s="10">
        <v>0.18143677632167299</v>
      </c>
      <c r="GG50" s="10">
        <v>0.18143677632167299</v>
      </c>
      <c r="GH50">
        <v>0.16107310036124228</v>
      </c>
      <c r="GI50">
        <v>0.16107310036124228</v>
      </c>
      <c r="GJ50">
        <v>0.16107310036124228</v>
      </c>
      <c r="GK50">
        <v>0.16107310036124228</v>
      </c>
      <c r="GL50" s="10">
        <v>0.1619873372481905</v>
      </c>
      <c r="GM50" s="10">
        <v>0.1619873372481905</v>
      </c>
      <c r="GN50" s="10">
        <v>0.1619873372481905</v>
      </c>
      <c r="GO50" s="10">
        <v>0.1619873372481905</v>
      </c>
      <c r="GP50">
        <v>0.15468335331522839</v>
      </c>
      <c r="GQ50">
        <v>0.15468335331522839</v>
      </c>
      <c r="GR50">
        <v>0.15468335331522839</v>
      </c>
      <c r="GS50">
        <v>0.15468335331522839</v>
      </c>
      <c r="GT50" s="10">
        <v>1.5836550015477797</v>
      </c>
      <c r="GU50" s="10">
        <v>1.5836550015477797</v>
      </c>
      <c r="GV50" s="10">
        <v>1.5836550015477797</v>
      </c>
      <c r="GW50" s="10">
        <v>1.5836550015477797</v>
      </c>
      <c r="GX50">
        <v>1.4610026856705967</v>
      </c>
      <c r="GY50">
        <v>1.4610026856705967</v>
      </c>
      <c r="GZ50">
        <v>1.4610026856705967</v>
      </c>
      <c r="HA50">
        <v>1.4610026856705967</v>
      </c>
      <c r="HB50" s="10">
        <v>1.0038604276084284</v>
      </c>
      <c r="HC50" s="10">
        <v>1.0038604276084284</v>
      </c>
      <c r="HD50" s="10">
        <v>1.0038604276084284</v>
      </c>
      <c r="HE50" s="10">
        <v>1.0038604276084284</v>
      </c>
      <c r="HF50">
        <v>121318000</v>
      </c>
      <c r="HG50">
        <v>121318000</v>
      </c>
      <c r="HH50">
        <v>121318000</v>
      </c>
      <c r="HI50">
        <v>121318000</v>
      </c>
      <c r="HJ50" s="11">
        <v>414625000</v>
      </c>
      <c r="HK50" s="11">
        <v>414625000</v>
      </c>
      <c r="HL50" s="11">
        <v>414625000</v>
      </c>
      <c r="HM50" s="11">
        <v>414625000</v>
      </c>
      <c r="HN50">
        <v>275755000</v>
      </c>
      <c r="HO50">
        <v>275755000</v>
      </c>
      <c r="HP50">
        <v>275755000</v>
      </c>
      <c r="HQ50">
        <v>275755000</v>
      </c>
      <c r="HR50" s="11">
        <v>209459000</v>
      </c>
      <c r="HS50" s="11">
        <v>209459000</v>
      </c>
      <c r="HT50" s="11">
        <v>209459000</v>
      </c>
      <c r="HU50" s="11">
        <v>209459000</v>
      </c>
      <c r="HV50">
        <v>219238000</v>
      </c>
      <c r="HW50">
        <v>219238000</v>
      </c>
      <c r="HX50">
        <v>219238000</v>
      </c>
      <c r="HY50">
        <v>219238000</v>
      </c>
      <c r="HZ50" s="11">
        <v>119820000</v>
      </c>
      <c r="IA50" s="11">
        <v>119820000</v>
      </c>
      <c r="IB50" s="11">
        <v>119820000</v>
      </c>
      <c r="IC50" s="11">
        <v>119820000</v>
      </c>
      <c r="ID50">
        <v>377995000</v>
      </c>
      <c r="IE50">
        <v>377995000</v>
      </c>
      <c r="IF50">
        <v>377995000</v>
      </c>
      <c r="IG50">
        <v>377995000</v>
      </c>
      <c r="IH50" s="11">
        <v>222076000</v>
      </c>
      <c r="II50" s="11">
        <v>222076000</v>
      </c>
      <c r="IJ50" s="11">
        <v>222076000</v>
      </c>
      <c r="IK50" s="11">
        <v>222076000</v>
      </c>
      <c r="IL50" s="2">
        <v>37600</v>
      </c>
      <c r="IM50" s="2">
        <v>40704</v>
      </c>
      <c r="IN50" t="s">
        <v>369</v>
      </c>
    </row>
    <row r="51" spans="1:248" x14ac:dyDescent="0.3">
      <c r="A51" s="1" t="s">
        <v>376</v>
      </c>
      <c r="B51" s="2">
        <v>39174</v>
      </c>
      <c r="C51" s="2">
        <v>39174</v>
      </c>
      <c r="D51">
        <v>27031.687000000002</v>
      </c>
      <c r="E51" t="s">
        <v>377</v>
      </c>
      <c r="F51" s="1" t="s">
        <v>378</v>
      </c>
      <c r="G51" t="s">
        <v>71</v>
      </c>
      <c r="H51" t="s">
        <v>99</v>
      </c>
      <c r="I51" t="s">
        <v>33</v>
      </c>
      <c r="J51" t="s">
        <v>379</v>
      </c>
      <c r="K51" s="1" t="s">
        <v>380</v>
      </c>
      <c r="L51" t="s">
        <v>71</v>
      </c>
      <c r="M51" t="s">
        <v>72</v>
      </c>
      <c r="N51" t="s">
        <v>33</v>
      </c>
      <c r="O51" t="s">
        <v>381</v>
      </c>
      <c r="P51" t="s">
        <v>382</v>
      </c>
      <c r="Q51" t="s">
        <v>40</v>
      </c>
      <c r="R51" t="s">
        <v>41</v>
      </c>
      <c r="S51" t="s">
        <v>383</v>
      </c>
      <c r="T51" s="3">
        <v>0.2377516870576617</v>
      </c>
      <c r="U51" s="3">
        <v>0.2377516870576617</v>
      </c>
      <c r="V51" s="3">
        <v>0.2377516870576617</v>
      </c>
      <c r="W51" s="3">
        <v>0.2377516870576617</v>
      </c>
      <c r="X51" s="4">
        <v>0.2868687928840376</v>
      </c>
      <c r="Y51" s="4">
        <v>0.2868687928840376</v>
      </c>
      <c r="Z51" s="4">
        <v>0.2868687928840376</v>
      </c>
      <c r="AA51" s="4">
        <v>0.2868687928840376</v>
      </c>
      <c r="AB51" s="3">
        <v>9.7453797054692606E-2</v>
      </c>
      <c r="AC51" s="3">
        <v>9.7453797054692606E-2</v>
      </c>
      <c r="AD51" s="3">
        <v>9.7453797054692606E-2</v>
      </c>
      <c r="AE51" s="3">
        <v>9.7453797054692606E-2</v>
      </c>
      <c r="AF51" s="4">
        <v>6.4391612687067237E-2</v>
      </c>
      <c r="AG51" s="4">
        <v>6.4391612687067237E-2</v>
      </c>
      <c r="AH51" s="4">
        <v>6.4391612687067237E-2</v>
      </c>
      <c r="AI51" s="4">
        <v>6.4391612687067237E-2</v>
      </c>
      <c r="AJ51" s="3">
        <v>8.3267187102640972E-2</v>
      </c>
      <c r="AK51" s="3">
        <v>8.3267187102640972E-2</v>
      </c>
      <c r="AL51" s="3">
        <v>8.3267187102640972E-2</v>
      </c>
      <c r="AM51" s="3">
        <v>8.3267187102640972E-2</v>
      </c>
      <c r="AN51" s="3">
        <f t="shared" si="0"/>
        <v>8.3267187102640972E-2</v>
      </c>
      <c r="AO51" s="4">
        <v>2.1661392010765283E-2</v>
      </c>
      <c r="AP51" s="4">
        <v>2.1661392010765283E-2</v>
      </c>
      <c r="AQ51" s="4">
        <v>2.1661392010765283E-2</v>
      </c>
      <c r="AR51" s="4">
        <v>2.1661392010765283E-2</v>
      </c>
      <c r="AS51" s="3">
        <v>-9.0148586945810114E-2</v>
      </c>
      <c r="AT51" s="3">
        <v>-9.0148586945810114E-2</v>
      </c>
      <c r="AU51" s="3">
        <v>-9.0148586945810114E-2</v>
      </c>
      <c r="AV51" s="3">
        <v>-9.0148586945810114E-2</v>
      </c>
      <c r="AW51" s="4">
        <v>5.1122515703330889E-3</v>
      </c>
      <c r="AX51" s="4">
        <v>5.1122515703330889E-3</v>
      </c>
      <c r="AY51" s="4">
        <v>5.1122515703330889E-3</v>
      </c>
      <c r="AZ51" s="4">
        <v>5.1122515703330889E-3</v>
      </c>
      <c r="BA51">
        <v>7405300000</v>
      </c>
      <c r="BB51">
        <v>7405300000</v>
      </c>
      <c r="BC51">
        <v>7405300000</v>
      </c>
      <c r="BD51">
        <v>7405300000</v>
      </c>
      <c r="BE51" s="5">
        <v>8287200000</v>
      </c>
      <c r="BF51" s="5">
        <v>8287200000</v>
      </c>
      <c r="BG51" s="5">
        <v>8287200000</v>
      </c>
      <c r="BH51" s="5">
        <v>8287200000</v>
      </c>
      <c r="BI51">
        <v>6404100000</v>
      </c>
      <c r="BJ51">
        <v>6404100000</v>
      </c>
      <c r="BK51">
        <v>6404100000</v>
      </c>
      <c r="BL51">
        <v>6404100000</v>
      </c>
      <c r="BM51" s="5">
        <v>6559700000</v>
      </c>
      <c r="BN51" s="5">
        <v>6559700000</v>
      </c>
      <c r="BO51" s="5">
        <v>6559700000</v>
      </c>
      <c r="BP51" s="5">
        <v>6559700000</v>
      </c>
      <c r="BQ51">
        <v>7205000000</v>
      </c>
      <c r="BR51">
        <v>7205000000</v>
      </c>
      <c r="BS51">
        <v>7205000000</v>
      </c>
      <c r="BT51">
        <v>7205000000</v>
      </c>
      <c r="BU51">
        <f t="shared" si="1"/>
        <v>7205000000</v>
      </c>
      <c r="BV51" s="5">
        <v>8126500000</v>
      </c>
      <c r="BW51" s="5">
        <v>8126500000</v>
      </c>
      <c r="BX51" s="5">
        <v>8126500000</v>
      </c>
      <c r="BY51" s="5">
        <v>8126500000</v>
      </c>
      <c r="BZ51">
        <v>8734200000</v>
      </c>
      <c r="CA51">
        <v>8734200000</v>
      </c>
      <c r="CB51">
        <v>8734200000</v>
      </c>
      <c r="CC51">
        <v>8734200000</v>
      </c>
      <c r="CD51" s="5">
        <v>9305400000</v>
      </c>
      <c r="CE51" s="5">
        <v>9305400000</v>
      </c>
      <c r="CF51" s="5">
        <v>9305400000</v>
      </c>
      <c r="CG51" s="5">
        <v>9305400000</v>
      </c>
      <c r="CH51">
        <v>1270500000</v>
      </c>
      <c r="CI51">
        <v>1270500000</v>
      </c>
      <c r="CJ51">
        <v>1270500000</v>
      </c>
      <c r="CK51">
        <v>1270500000</v>
      </c>
      <c r="CL51" s="6">
        <v>1375000000</v>
      </c>
      <c r="CM51" s="6">
        <v>1375000000</v>
      </c>
      <c r="CN51" s="6">
        <v>1375000000</v>
      </c>
      <c r="CO51" s="6">
        <v>1375000000</v>
      </c>
      <c r="CP51">
        <v>1061600000</v>
      </c>
      <c r="CQ51">
        <v>1061600000</v>
      </c>
      <c r="CR51">
        <v>1061600000</v>
      </c>
      <c r="CS51">
        <v>1061600000</v>
      </c>
      <c r="CT51" s="6">
        <v>1047200000</v>
      </c>
      <c r="CU51" s="6">
        <v>1047200000</v>
      </c>
      <c r="CV51" s="6">
        <v>1047200000</v>
      </c>
      <c r="CW51" s="6">
        <v>1047200000</v>
      </c>
      <c r="CX51">
        <v>1129300000</v>
      </c>
      <c r="CY51">
        <v>1129300000</v>
      </c>
      <c r="CZ51">
        <v>1129300000</v>
      </c>
      <c r="DA51">
        <v>1129300000</v>
      </c>
      <c r="DB51" s="6">
        <v>1426700000</v>
      </c>
      <c r="DC51" s="6">
        <v>1426700000</v>
      </c>
      <c r="DD51" s="6">
        <v>1426700000</v>
      </c>
      <c r="DE51" s="6">
        <v>1426700000</v>
      </c>
      <c r="DF51">
        <v>1374800000</v>
      </c>
      <c r="DG51">
        <v>1374800000</v>
      </c>
      <c r="DH51">
        <v>1374800000</v>
      </c>
      <c r="DI51">
        <v>1374800000</v>
      </c>
      <c r="DJ51" s="6">
        <v>1438200000</v>
      </c>
      <c r="DK51" s="6">
        <v>1438200000</v>
      </c>
      <c r="DL51" s="6">
        <v>1438200000</v>
      </c>
      <c r="DM51" s="6">
        <v>1438200000</v>
      </c>
      <c r="DN51">
        <v>24900000</v>
      </c>
      <c r="DO51">
        <v>24900000</v>
      </c>
      <c r="DP51">
        <v>24900000</v>
      </c>
      <c r="DQ51">
        <v>24900000</v>
      </c>
      <c r="DR51" s="7">
        <v>77000000</v>
      </c>
      <c r="DS51" s="7">
        <v>77000000</v>
      </c>
      <c r="DT51" s="7">
        <v>77000000</v>
      </c>
      <c r="DU51" s="7">
        <v>77000000</v>
      </c>
      <c r="DV51">
        <v>-107500000</v>
      </c>
      <c r="DW51">
        <v>-107500000</v>
      </c>
      <c r="DX51">
        <v>-107500000</v>
      </c>
      <c r="DY51">
        <v>-107500000</v>
      </c>
      <c r="DZ51" s="7">
        <v>-263700000</v>
      </c>
      <c r="EA51" s="7">
        <v>-263700000</v>
      </c>
      <c r="EB51" s="7">
        <v>-263700000</v>
      </c>
      <c r="EC51" s="7">
        <v>-263700000</v>
      </c>
      <c r="ED51">
        <v>-79200000</v>
      </c>
      <c r="EE51">
        <v>-79200000</v>
      </c>
      <c r="EF51">
        <v>-79200000</v>
      </c>
      <c r="EG51">
        <v>-79200000</v>
      </c>
      <c r="EH51" s="7">
        <v>-463600000</v>
      </c>
      <c r="EI51" s="7">
        <v>-463600000</v>
      </c>
      <c r="EJ51" s="7">
        <v>-463600000</v>
      </c>
      <c r="EK51" s="7">
        <v>-463600000</v>
      </c>
      <c r="EL51">
        <v>-576300000</v>
      </c>
      <c r="EM51">
        <v>-576300000</v>
      </c>
      <c r="EN51">
        <v>-576300000</v>
      </c>
      <c r="EO51">
        <v>-576300000</v>
      </c>
      <c r="EP51" s="7">
        <v>-196300000</v>
      </c>
      <c r="EQ51" s="7">
        <v>-196300000</v>
      </c>
      <c r="ER51" s="7">
        <v>-196300000</v>
      </c>
      <c r="ES51" s="7">
        <v>-196300000</v>
      </c>
      <c r="ET51" s="8">
        <v>0.4024820061307442</v>
      </c>
      <c r="EU51" s="8">
        <v>0.4024820061307442</v>
      </c>
      <c r="EV51" s="8">
        <v>0.4024820061307442</v>
      </c>
      <c r="EW51" s="8">
        <v>0.4024820061307442</v>
      </c>
      <c r="EX51" s="9">
        <v>0.39089197799015352</v>
      </c>
      <c r="EY51" s="9">
        <v>0.39089197799015352</v>
      </c>
      <c r="EZ51" s="9">
        <v>0.39089197799015352</v>
      </c>
      <c r="FA51" s="9">
        <v>0.39089197799015352</v>
      </c>
      <c r="FB51" s="8">
        <v>0.36370450180353209</v>
      </c>
      <c r="FC51" s="8">
        <v>0.36370450180353209</v>
      </c>
      <c r="FD51" s="8">
        <v>0.36370450180353209</v>
      </c>
      <c r="FE51" s="8">
        <v>0.36370450180353209</v>
      </c>
      <c r="FF51" s="9">
        <v>0.3232312453313414</v>
      </c>
      <c r="FG51" s="9">
        <v>0.3232312453313414</v>
      </c>
      <c r="FH51" s="9">
        <v>0.3232312453313414</v>
      </c>
      <c r="FI51" s="9">
        <v>0.3232312453313414</v>
      </c>
      <c r="FJ51" s="8">
        <v>0.4112977099236641</v>
      </c>
      <c r="FK51" s="8">
        <v>0.4112977099236641</v>
      </c>
      <c r="FL51" s="8">
        <v>0.4112977099236641</v>
      </c>
      <c r="FM51" s="8">
        <v>0.4112977099236641</v>
      </c>
      <c r="FN51" s="9">
        <v>0.37804712976065957</v>
      </c>
      <c r="FO51" s="9">
        <v>0.37804712976065957</v>
      </c>
      <c r="FP51" s="9">
        <v>0.37804712976065957</v>
      </c>
      <c r="FQ51" s="9">
        <v>0.37804712976065957</v>
      </c>
      <c r="FR51" s="8">
        <v>0.3945524489936113</v>
      </c>
      <c r="FS51" s="8">
        <v>0.3945524489936113</v>
      </c>
      <c r="FT51" s="8">
        <v>0.3945524489936113</v>
      </c>
      <c r="FU51" s="8">
        <v>0.3945524489936113</v>
      </c>
      <c r="FV51" s="9">
        <v>0.35749134910911945</v>
      </c>
      <c r="FW51" s="9">
        <v>0.35749134910911945</v>
      </c>
      <c r="FX51" s="9">
        <v>0.35749134910911945</v>
      </c>
      <c r="FY51" s="9">
        <v>0.35749134910911945</v>
      </c>
      <c r="FZ51">
        <v>0.7541563409763492</v>
      </c>
      <c r="GA51">
        <v>0.7541563409763492</v>
      </c>
      <c r="GB51">
        <v>0.7541563409763492</v>
      </c>
      <c r="GC51">
        <v>0.7541563409763492</v>
      </c>
      <c r="GD51" s="10">
        <v>0.88330491932893529</v>
      </c>
      <c r="GE51" s="10">
        <v>0.88330491932893529</v>
      </c>
      <c r="GF51" s="10">
        <v>0.88330491932893529</v>
      </c>
      <c r="GG51" s="10">
        <v>0.88330491932893529</v>
      </c>
      <c r="GH51">
        <v>0.62584260811829706</v>
      </c>
      <c r="GI51">
        <v>0.62584260811829706</v>
      </c>
      <c r="GJ51">
        <v>0.62584260811829706</v>
      </c>
      <c r="GK51">
        <v>0.62584260811829706</v>
      </c>
      <c r="GL51" s="10">
        <v>0.80205746718694571</v>
      </c>
      <c r="GM51" s="10">
        <v>0.80205746718694571</v>
      </c>
      <c r="GN51" s="10">
        <v>0.80205746718694571</v>
      </c>
      <c r="GO51" s="10">
        <v>0.80205746718694571</v>
      </c>
      <c r="GP51">
        <v>0.24811659369699837</v>
      </c>
      <c r="GQ51">
        <v>0.24811659369699837</v>
      </c>
      <c r="GR51">
        <v>0.24811659369699837</v>
      </c>
      <c r="GS51">
        <v>0.24811659369699837</v>
      </c>
      <c r="GT51" s="10">
        <v>3.3223458778737736</v>
      </c>
      <c r="GU51" s="10">
        <v>3.3223458778737736</v>
      </c>
      <c r="GV51" s="10">
        <v>3.3223458778737736</v>
      </c>
      <c r="GW51" s="10">
        <v>3.3223458778737736</v>
      </c>
      <c r="GX51">
        <v>9.5671390722906775</v>
      </c>
      <c r="GY51">
        <v>9.5671390722906775</v>
      </c>
      <c r="GZ51">
        <v>9.5671390722906775</v>
      </c>
      <c r="HA51">
        <v>9.5671390722906775</v>
      </c>
      <c r="HB51" s="10">
        <v>14.38295590739923</v>
      </c>
      <c r="HC51" s="10">
        <v>14.38295590739923</v>
      </c>
      <c r="HD51" s="10">
        <v>14.38295590739923</v>
      </c>
      <c r="HE51" s="10">
        <v>14.38295590739923</v>
      </c>
      <c r="HF51">
        <v>790400000</v>
      </c>
      <c r="HG51">
        <v>790400000</v>
      </c>
      <c r="HH51">
        <v>790400000</v>
      </c>
      <c r="HI51">
        <v>790400000</v>
      </c>
      <c r="HJ51" s="11">
        <v>839800000</v>
      </c>
      <c r="HK51" s="11">
        <v>839800000</v>
      </c>
      <c r="HL51" s="11">
        <v>839800000</v>
      </c>
      <c r="HM51" s="11">
        <v>839800000</v>
      </c>
      <c r="HN51">
        <v>895400000</v>
      </c>
      <c r="HO51">
        <v>895400000</v>
      </c>
      <c r="HP51">
        <v>895400000</v>
      </c>
      <c r="HQ51">
        <v>895400000</v>
      </c>
      <c r="HR51" s="11">
        <v>676400000</v>
      </c>
      <c r="HS51" s="11">
        <v>676400000</v>
      </c>
      <c r="HT51" s="11">
        <v>676400000</v>
      </c>
      <c r="HU51" s="11">
        <v>676400000</v>
      </c>
      <c r="HV51">
        <v>1154200000</v>
      </c>
      <c r="HW51">
        <v>1154200000</v>
      </c>
      <c r="HX51">
        <v>1154200000</v>
      </c>
      <c r="HY51">
        <v>1154200000</v>
      </c>
      <c r="HZ51" s="11">
        <v>606500000</v>
      </c>
      <c r="IA51" s="11">
        <v>606500000</v>
      </c>
      <c r="IB51" s="11">
        <v>606500000</v>
      </c>
      <c r="IC51" s="11">
        <v>606500000</v>
      </c>
      <c r="ID51">
        <v>406300000</v>
      </c>
      <c r="IE51">
        <v>406300000</v>
      </c>
      <c r="IF51">
        <v>406300000</v>
      </c>
      <c r="IG51">
        <v>406300000</v>
      </c>
      <c r="IH51" s="11">
        <v>737000000</v>
      </c>
      <c r="II51" s="11">
        <v>737000000</v>
      </c>
      <c r="IJ51" s="11">
        <v>737000000</v>
      </c>
      <c r="IK51" s="11">
        <v>737000000</v>
      </c>
      <c r="IL51" s="2">
        <v>37622</v>
      </c>
      <c r="IM51" s="2">
        <v>40726</v>
      </c>
      <c r="IN51" t="s">
        <v>378</v>
      </c>
    </row>
    <row r="52" spans="1:248" x14ac:dyDescent="0.3">
      <c r="A52" s="1" t="s">
        <v>384</v>
      </c>
      <c r="B52" s="2">
        <v>39196</v>
      </c>
      <c r="C52" s="2">
        <v>39196</v>
      </c>
      <c r="D52">
        <v>601.41999999999996</v>
      </c>
      <c r="E52" t="s">
        <v>385</v>
      </c>
      <c r="F52" s="1" t="s">
        <v>386</v>
      </c>
      <c r="G52" t="s">
        <v>199</v>
      </c>
      <c r="H52" t="s">
        <v>316</v>
      </c>
      <c r="I52" t="s">
        <v>33</v>
      </c>
      <c r="J52" t="s">
        <v>387</v>
      </c>
      <c r="K52" s="1" t="s">
        <v>388</v>
      </c>
      <c r="L52" t="s">
        <v>71</v>
      </c>
      <c r="M52" t="s">
        <v>72</v>
      </c>
      <c r="N52" t="s">
        <v>33</v>
      </c>
      <c r="O52" t="s">
        <v>389</v>
      </c>
      <c r="P52" t="s">
        <v>390</v>
      </c>
      <c r="Q52" t="s">
        <v>40</v>
      </c>
      <c r="R52" t="s">
        <v>41</v>
      </c>
      <c r="S52" t="s">
        <v>391</v>
      </c>
      <c r="T52" s="3">
        <v>0.10647612846734994</v>
      </c>
      <c r="U52" s="3">
        <v>0.10647612846734994</v>
      </c>
      <c r="V52" s="3">
        <v>0.14951109049403666</v>
      </c>
      <c r="W52" s="3">
        <v>0.1170667142689208</v>
      </c>
      <c r="X52" s="4">
        <v>0.1170667142689208</v>
      </c>
      <c r="Y52" s="4">
        <v>0.1170667142689208</v>
      </c>
      <c r="Z52" s="4">
        <v>0.1170667142689208</v>
      </c>
      <c r="AA52" s="4">
        <v>0.11499035796952592</v>
      </c>
      <c r="AB52" s="3">
        <v>0.11499035796952592</v>
      </c>
      <c r="AC52" s="3">
        <v>0.11499035796952592</v>
      </c>
      <c r="AD52" s="3">
        <v>0.11499035796952592</v>
      </c>
      <c r="AE52" s="3">
        <v>0.14139874274164541</v>
      </c>
      <c r="AF52" s="4">
        <v>0.14139874274164541</v>
      </c>
      <c r="AG52" s="4">
        <v>0.14139874274164541</v>
      </c>
      <c r="AH52" s="4">
        <v>0.14139874274164541</v>
      </c>
      <c r="AI52" s="4">
        <v>0.14197624719139088</v>
      </c>
      <c r="AJ52" s="3">
        <v>0.14197624719139088</v>
      </c>
      <c r="AK52" s="3">
        <v>0.14197624719139088</v>
      </c>
      <c r="AL52" s="3">
        <v>0.14197624719139088</v>
      </c>
      <c r="AM52" s="3">
        <v>0.14197624719139088</v>
      </c>
      <c r="AN52" s="3">
        <f t="shared" si="0"/>
        <v>0.14197624719139088</v>
      </c>
      <c r="AO52" s="4">
        <v>0.14197624719139088</v>
      </c>
      <c r="AP52" s="4">
        <v>5.0250535691605515E-2</v>
      </c>
      <c r="AQ52" s="4">
        <v>5.0250535691605515E-2</v>
      </c>
      <c r="AR52" s="4">
        <v>8.0448832106666951E-2</v>
      </c>
      <c r="AS52" s="3">
        <v>8.0448832106666951E-2</v>
      </c>
      <c r="AT52" s="3">
        <v>8.0448832106666951E-2</v>
      </c>
      <c r="AU52" s="3">
        <v>8.0448832106666951E-2</v>
      </c>
      <c r="AV52" s="3">
        <v>7.4505111578737931E-2</v>
      </c>
      <c r="AW52" s="4">
        <v>7.4505111578737931E-2</v>
      </c>
      <c r="AX52" s="4">
        <v>7.4505111578737931E-2</v>
      </c>
      <c r="AY52" s="4">
        <v>7.4505111578737931E-2</v>
      </c>
      <c r="AZ52" s="4">
        <v>8.090109845758528E-2</v>
      </c>
      <c r="BA52">
        <v>104704000</v>
      </c>
      <c r="BB52">
        <v>104704000</v>
      </c>
      <c r="BC52">
        <v>144688000</v>
      </c>
      <c r="BD52">
        <v>153602000</v>
      </c>
      <c r="BE52" s="5">
        <v>153602000</v>
      </c>
      <c r="BF52" s="5">
        <v>153602000</v>
      </c>
      <c r="BG52" s="5">
        <v>153602000</v>
      </c>
      <c r="BH52" s="5">
        <v>194480000</v>
      </c>
      <c r="BI52">
        <v>194480000</v>
      </c>
      <c r="BJ52">
        <v>194480000</v>
      </c>
      <c r="BK52">
        <v>194480000</v>
      </c>
      <c r="BL52">
        <v>241877000</v>
      </c>
      <c r="BM52" s="5">
        <v>241877000</v>
      </c>
      <c r="BN52" s="5">
        <v>241877000</v>
      </c>
      <c r="BO52" s="5">
        <v>241877000</v>
      </c>
      <c r="BP52" s="5">
        <v>285387000</v>
      </c>
      <c r="BQ52">
        <v>285387000</v>
      </c>
      <c r="BR52">
        <v>285387000</v>
      </c>
      <c r="BS52">
        <v>285387000</v>
      </c>
      <c r="BT52">
        <v>285387000</v>
      </c>
      <c r="BU52">
        <f t="shared" si="1"/>
        <v>285387000</v>
      </c>
      <c r="BV52" s="5">
        <v>285387000</v>
      </c>
      <c r="BW52" s="5">
        <v>276971000</v>
      </c>
      <c r="BX52" s="5">
        <v>276971000</v>
      </c>
      <c r="BY52" s="5">
        <v>306437000</v>
      </c>
      <c r="BZ52">
        <v>306437000</v>
      </c>
      <c r="CA52">
        <v>306437000</v>
      </c>
      <c r="CB52">
        <v>306437000</v>
      </c>
      <c r="CC52">
        <v>323667000</v>
      </c>
      <c r="CD52" s="5">
        <v>323667000</v>
      </c>
      <c r="CE52" s="5">
        <v>323667000</v>
      </c>
      <c r="CF52" s="5">
        <v>323667000</v>
      </c>
      <c r="CG52" s="5">
        <v>389104000</v>
      </c>
      <c r="CH52">
        <v>21624000</v>
      </c>
      <c r="CI52">
        <v>21624000</v>
      </c>
      <c r="CJ52">
        <v>28317000</v>
      </c>
      <c r="CK52">
        <v>17823000</v>
      </c>
      <c r="CL52" s="6">
        <v>17823000</v>
      </c>
      <c r="CM52" s="6">
        <v>17823000</v>
      </c>
      <c r="CN52" s="6">
        <v>17823000</v>
      </c>
      <c r="CO52" s="6">
        <v>21825000</v>
      </c>
      <c r="CP52">
        <v>21825000</v>
      </c>
      <c r="CQ52">
        <v>21825000</v>
      </c>
      <c r="CR52">
        <v>21825000</v>
      </c>
      <c r="CS52">
        <v>41151000</v>
      </c>
      <c r="CT52" s="6">
        <v>41151000</v>
      </c>
      <c r="CU52" s="6">
        <v>41151000</v>
      </c>
      <c r="CV52" s="6">
        <v>41151000</v>
      </c>
      <c r="CW52" s="6">
        <v>46032000</v>
      </c>
      <c r="CX52">
        <v>46032000</v>
      </c>
      <c r="CY52">
        <v>46032000</v>
      </c>
      <c r="CZ52">
        <v>46032000</v>
      </c>
      <c r="DA52">
        <v>46032000</v>
      </c>
      <c r="DB52" s="6">
        <v>46032000</v>
      </c>
      <c r="DC52" s="6">
        <v>35854000</v>
      </c>
      <c r="DD52" s="6">
        <v>35854000</v>
      </c>
      <c r="DE52" s="6">
        <v>27378000</v>
      </c>
      <c r="DF52">
        <v>27378000</v>
      </c>
      <c r="DG52">
        <v>27378000</v>
      </c>
      <c r="DH52">
        <v>27378000</v>
      </c>
      <c r="DI52">
        <v>47664000</v>
      </c>
      <c r="DJ52" s="6">
        <v>47664000</v>
      </c>
      <c r="DK52" s="6">
        <v>47664000</v>
      </c>
      <c r="DL52" s="6">
        <v>47664000</v>
      </c>
      <c r="DM52" s="6">
        <v>51880000</v>
      </c>
      <c r="DN52">
        <v>-3003000</v>
      </c>
      <c r="DO52">
        <v>-3003000</v>
      </c>
      <c r="DP52">
        <v>-3003000</v>
      </c>
      <c r="DQ52">
        <v>-3881000</v>
      </c>
      <c r="DR52" s="7">
        <v>-7981000</v>
      </c>
      <c r="DS52" s="7">
        <v>-7981000</v>
      </c>
      <c r="DT52" s="7">
        <v>-7981000</v>
      </c>
      <c r="DU52" s="7">
        <v>-7981000</v>
      </c>
      <c r="DV52">
        <v>-8820000</v>
      </c>
      <c r="DW52">
        <v>-8820000</v>
      </c>
      <c r="DX52">
        <v>-8820000</v>
      </c>
      <c r="DY52">
        <v>-8820000</v>
      </c>
      <c r="DZ52" s="7">
        <v>1771000</v>
      </c>
      <c r="EA52" s="7">
        <v>1771000</v>
      </c>
      <c r="EB52" s="7">
        <v>1771000</v>
      </c>
      <c r="EC52" s="7">
        <v>1771000</v>
      </c>
      <c r="ED52">
        <v>-6150000</v>
      </c>
      <c r="EE52">
        <v>-6150000</v>
      </c>
      <c r="EF52">
        <v>-6150000</v>
      </c>
      <c r="EG52">
        <v>-6150000</v>
      </c>
      <c r="EH52" s="7">
        <v>-6150000</v>
      </c>
      <c r="EI52" s="7">
        <v>-6150000</v>
      </c>
      <c r="EJ52" s="7">
        <v>-10627000</v>
      </c>
      <c r="EK52" s="7">
        <v>-10627000</v>
      </c>
      <c r="EL52">
        <v>-2746000</v>
      </c>
      <c r="EM52">
        <v>-2746000</v>
      </c>
      <c r="EN52">
        <v>-2746000</v>
      </c>
      <c r="EO52">
        <v>-2746000</v>
      </c>
      <c r="EP52" s="7">
        <v>-5039000</v>
      </c>
      <c r="EQ52" s="7">
        <v>-5039000</v>
      </c>
      <c r="ER52" s="7">
        <v>-5039000</v>
      </c>
      <c r="ES52" s="7">
        <v>-5039000</v>
      </c>
      <c r="ET52" s="8">
        <v>0.35416985024449876</v>
      </c>
      <c r="EU52" s="8">
        <v>0.35416985024449876</v>
      </c>
      <c r="EV52" s="8">
        <v>0.4156668141103616</v>
      </c>
      <c r="EW52" s="8">
        <v>0.3397026080389578</v>
      </c>
      <c r="EX52" s="9">
        <v>0.3397026080389578</v>
      </c>
      <c r="EY52" s="9">
        <v>0.3397026080389578</v>
      </c>
      <c r="EZ52" s="9">
        <v>0.3397026080389578</v>
      </c>
      <c r="FA52" s="9">
        <v>0.35652509255450432</v>
      </c>
      <c r="FB52" s="8">
        <v>0.35652509255450432</v>
      </c>
      <c r="FC52" s="8">
        <v>0.35652509255450432</v>
      </c>
      <c r="FD52" s="8">
        <v>0.35652509255450432</v>
      </c>
      <c r="FE52" s="8">
        <v>0.45061746259462454</v>
      </c>
      <c r="FF52" s="9">
        <v>0.45061746259462454</v>
      </c>
      <c r="FG52" s="9">
        <v>0.45061746259462454</v>
      </c>
      <c r="FH52" s="9">
        <v>0.45061746259462454</v>
      </c>
      <c r="FI52" s="9">
        <v>0.42437111711465486</v>
      </c>
      <c r="FJ52" s="8">
        <v>0.42437111711465486</v>
      </c>
      <c r="FK52" s="8">
        <v>0.42437111711465486</v>
      </c>
      <c r="FL52" s="8">
        <v>0.42437111711465486</v>
      </c>
      <c r="FM52" s="8">
        <v>0.42437111711465486</v>
      </c>
      <c r="FN52" s="9">
        <v>0.42437111711465486</v>
      </c>
      <c r="FO52" s="9">
        <v>0.3287600506912276</v>
      </c>
      <c r="FP52" s="9">
        <v>0.3287600506912276</v>
      </c>
      <c r="FQ52" s="9">
        <v>0.32943149815459621</v>
      </c>
      <c r="FR52" s="8">
        <v>0.32943149815459621</v>
      </c>
      <c r="FS52" s="8">
        <v>0.32943149815459621</v>
      </c>
      <c r="FT52" s="8">
        <v>0.32943149815459621</v>
      </c>
      <c r="FU52" s="8">
        <v>0.36485029366602095</v>
      </c>
      <c r="FV52" s="9">
        <v>0.36485029366602095</v>
      </c>
      <c r="FW52" s="9">
        <v>0.36485029366602095</v>
      </c>
      <c r="FX52" s="9">
        <v>0.36485029366602095</v>
      </c>
      <c r="FY52" s="9">
        <v>0.34760629548912375</v>
      </c>
      <c r="FZ52">
        <v>1.0266282143715453</v>
      </c>
      <c r="GA52">
        <v>1.0266282143715453</v>
      </c>
      <c r="GB52">
        <v>0.49284123816006553</v>
      </c>
      <c r="GC52">
        <v>0.66843243762918814</v>
      </c>
      <c r="GD52" s="10">
        <v>1.0358025284814689</v>
      </c>
      <c r="GE52" s="10">
        <v>1.0358025284814689</v>
      </c>
      <c r="GF52" s="10">
        <v>1.0358025284814689</v>
      </c>
      <c r="GG52" s="10">
        <v>0.45268867805611812</v>
      </c>
      <c r="GH52">
        <v>0.29986386440222185</v>
      </c>
      <c r="GI52">
        <v>0.29986386440222185</v>
      </c>
      <c r="GJ52">
        <v>0.29986386440222185</v>
      </c>
      <c r="GK52">
        <v>0.27442724315345041</v>
      </c>
      <c r="GL52" s="10">
        <v>0.39728060663390474</v>
      </c>
      <c r="GM52" s="10">
        <v>0.39728060663390474</v>
      </c>
      <c r="GN52" s="10">
        <v>0.39728060663390474</v>
      </c>
      <c r="GO52" s="10">
        <v>0.36215774732805428</v>
      </c>
      <c r="GP52">
        <v>0.48598389646626633</v>
      </c>
      <c r="GQ52">
        <v>0.48598389646626633</v>
      </c>
      <c r="GR52">
        <v>0.48598389646626633</v>
      </c>
      <c r="GS52">
        <v>0.48598389646626633</v>
      </c>
      <c r="GT52" s="10">
        <v>0.48598389646626633</v>
      </c>
      <c r="GU52" s="10">
        <v>0.59429627152936737</v>
      </c>
      <c r="GV52" s="10">
        <v>1.8730399595346485</v>
      </c>
      <c r="GW52" s="10">
        <v>2.0688522106379552</v>
      </c>
      <c r="GX52">
        <v>2.1679355700122156</v>
      </c>
      <c r="GY52">
        <v>2.1679355700122156</v>
      </c>
      <c r="GZ52">
        <v>2.1679355700122156</v>
      </c>
      <c r="HA52">
        <v>2.3673744784476742</v>
      </c>
      <c r="HB52" s="10">
        <v>2.4035406099900212</v>
      </c>
      <c r="HC52" s="10">
        <v>2.4035406099900212</v>
      </c>
      <c r="HD52" s="10">
        <v>2.4035406099900212</v>
      </c>
      <c r="HE52" s="10">
        <v>2.5070702059042422</v>
      </c>
      <c r="HF52">
        <v>15235000</v>
      </c>
      <c r="HG52">
        <v>15235000</v>
      </c>
      <c r="HH52">
        <v>15235000</v>
      </c>
      <c r="HI52">
        <v>20648000</v>
      </c>
      <c r="HJ52" s="11">
        <v>17658000</v>
      </c>
      <c r="HK52" s="11">
        <v>17658000</v>
      </c>
      <c r="HL52" s="11">
        <v>17658000</v>
      </c>
      <c r="HM52" s="11">
        <v>17658000</v>
      </c>
      <c r="HN52">
        <v>23276000</v>
      </c>
      <c r="HO52">
        <v>23276000</v>
      </c>
      <c r="HP52">
        <v>23276000</v>
      </c>
      <c r="HQ52">
        <v>23276000</v>
      </c>
      <c r="HR52" s="11">
        <v>28319000</v>
      </c>
      <c r="HS52" s="11">
        <v>28319000</v>
      </c>
      <c r="HT52" s="11">
        <v>28319000</v>
      </c>
      <c r="HU52" s="11">
        <v>28319000</v>
      </c>
      <c r="HV52">
        <v>26909000</v>
      </c>
      <c r="HW52">
        <v>26909000</v>
      </c>
      <c r="HX52">
        <v>26909000</v>
      </c>
      <c r="HY52">
        <v>26909000</v>
      </c>
      <c r="HZ52" s="11">
        <v>26909000</v>
      </c>
      <c r="IA52" s="11">
        <v>26909000</v>
      </c>
      <c r="IB52" s="11">
        <v>44656000</v>
      </c>
      <c r="IC52" s="11">
        <v>44656000</v>
      </c>
      <c r="ID52">
        <v>41833000</v>
      </c>
      <c r="IE52">
        <v>41833000</v>
      </c>
      <c r="IF52">
        <v>41833000</v>
      </c>
      <c r="IG52">
        <v>41833000</v>
      </c>
      <c r="IH52" s="11">
        <v>47749000</v>
      </c>
      <c r="II52" s="11">
        <v>47749000</v>
      </c>
      <c r="IJ52" s="11">
        <v>47749000</v>
      </c>
      <c r="IK52" s="11">
        <v>47749000</v>
      </c>
      <c r="IL52" s="2">
        <v>37644</v>
      </c>
      <c r="IM52" s="2">
        <v>40748</v>
      </c>
      <c r="IN52" t="s">
        <v>386</v>
      </c>
    </row>
    <row r="53" spans="1:248" x14ac:dyDescent="0.3">
      <c r="A53" s="1" t="s">
        <v>392</v>
      </c>
      <c r="B53" s="2">
        <v>38609</v>
      </c>
      <c r="C53" s="2">
        <v>39203</v>
      </c>
      <c r="D53">
        <v>7685.26</v>
      </c>
      <c r="E53" t="s">
        <v>393</v>
      </c>
      <c r="F53" s="1" t="s">
        <v>394</v>
      </c>
      <c r="G53" t="s">
        <v>36</v>
      </c>
      <c r="H53" t="s">
        <v>269</v>
      </c>
      <c r="I53" t="s">
        <v>33</v>
      </c>
      <c r="J53" t="s">
        <v>163</v>
      </c>
      <c r="K53" t="s">
        <v>62</v>
      </c>
      <c r="L53" t="s">
        <v>71</v>
      </c>
      <c r="M53" t="s">
        <v>99</v>
      </c>
      <c r="N53" t="s">
        <v>33</v>
      </c>
      <c r="O53" t="s">
        <v>395</v>
      </c>
      <c r="P53" t="s">
        <v>62</v>
      </c>
      <c r="Q53" t="s">
        <v>40</v>
      </c>
      <c r="R53" t="s">
        <v>41</v>
      </c>
      <c r="S53" t="s">
        <v>396</v>
      </c>
      <c r="T53" s="3">
        <v>8.8577250389548126E-2</v>
      </c>
      <c r="U53" s="3">
        <v>8.8577250389548126E-2</v>
      </c>
      <c r="V53" s="3">
        <v>-8.9175677246831758E-2</v>
      </c>
      <c r="W53" s="3">
        <v>-8.9175677246831758E-2</v>
      </c>
      <c r="X53" s="4">
        <v>-8.9175677246831758E-2</v>
      </c>
      <c r="Y53" s="4">
        <v>-8.9175677246831758E-2</v>
      </c>
      <c r="Z53" s="4">
        <v>-7.6101834108951549E-2</v>
      </c>
      <c r="AA53" s="4">
        <v>-7.6101834108951549E-2</v>
      </c>
      <c r="AB53" s="3">
        <v>-7.6101834108951549E-2</v>
      </c>
      <c r="AC53" s="3">
        <v>-7.6101834108951549E-2</v>
      </c>
      <c r="AD53" s="3">
        <v>-4.0137498736224853E-2</v>
      </c>
      <c r="AE53" s="3">
        <v>-4.0137498736224853E-2</v>
      </c>
      <c r="AF53" s="4">
        <v>-4.0137498736224853E-2</v>
      </c>
      <c r="AG53" s="4">
        <v>-4.0137498736224853E-2</v>
      </c>
      <c r="AH53" s="4">
        <v>-0.20996216897856243</v>
      </c>
      <c r="AI53" s="4">
        <v>-0.20996216897856243</v>
      </c>
      <c r="AJ53" s="3">
        <v>-0.20996216897856243</v>
      </c>
      <c r="AK53" s="3">
        <v>-0.20996216897856243</v>
      </c>
      <c r="AL53" s="3">
        <v>-0.19527548395830513</v>
      </c>
      <c r="AM53" s="3">
        <v>-0.19527548395830513</v>
      </c>
      <c r="AN53" s="3">
        <f t="shared" si="0"/>
        <v>-0.20261882646843377</v>
      </c>
      <c r="AO53" s="4">
        <v>-0.19527548395830513</v>
      </c>
      <c r="AP53" s="4">
        <v>-0.19527548395830513</v>
      </c>
      <c r="AQ53" s="4">
        <v>-0.44380278640005777</v>
      </c>
      <c r="AR53" s="4">
        <v>-0.44380278640005777</v>
      </c>
      <c r="AS53" s="3">
        <v>-0.44380278640005777</v>
      </c>
      <c r="AT53" s="3">
        <v>-0.44380278640005777</v>
      </c>
      <c r="AU53" s="3">
        <v>8.9511193740800993E-2</v>
      </c>
      <c r="AV53" s="3">
        <v>8.9511193740800993E-2</v>
      </c>
      <c r="AW53" s="4">
        <v>8.9511193740800993E-2</v>
      </c>
      <c r="AX53" s="4">
        <v>8.9511193740800993E-2</v>
      </c>
      <c r="AY53" s="4">
        <v>-0.24458696163803248</v>
      </c>
      <c r="AZ53" s="4">
        <v>-0.24458696163803248</v>
      </c>
      <c r="BA53">
        <v>16741000000</v>
      </c>
      <c r="BB53">
        <v>16741000000</v>
      </c>
      <c r="BC53">
        <v>13879000000</v>
      </c>
      <c r="BD53">
        <v>13879000000</v>
      </c>
      <c r="BE53" s="5">
        <v>13879000000</v>
      </c>
      <c r="BF53" s="5">
        <v>13879000000</v>
      </c>
      <c r="BG53" s="5">
        <v>13866000000</v>
      </c>
      <c r="BH53" s="5">
        <v>13866000000</v>
      </c>
      <c r="BI53">
        <v>13866000000</v>
      </c>
      <c r="BJ53">
        <v>13866000000</v>
      </c>
      <c r="BK53">
        <v>14308000000</v>
      </c>
      <c r="BL53">
        <v>14308000000</v>
      </c>
      <c r="BM53" s="5">
        <v>14308000000</v>
      </c>
      <c r="BN53" s="5">
        <v>14308000000</v>
      </c>
      <c r="BO53" s="5">
        <v>15235000000</v>
      </c>
      <c r="BP53" s="5">
        <v>15235000000</v>
      </c>
      <c r="BQ53">
        <v>15235000000</v>
      </c>
      <c r="BR53">
        <v>15235000000</v>
      </c>
      <c r="BS53">
        <v>16480000000</v>
      </c>
      <c r="BT53">
        <v>16480000000</v>
      </c>
      <c r="BU53">
        <f t="shared" si="1"/>
        <v>15857500000</v>
      </c>
      <c r="BV53" s="5">
        <v>16480000000</v>
      </c>
      <c r="BW53" s="5">
        <v>16480000000</v>
      </c>
      <c r="BX53" s="5">
        <v>17532000000</v>
      </c>
      <c r="BY53" s="5">
        <v>17532000000</v>
      </c>
      <c r="BZ53">
        <v>17532000000</v>
      </c>
      <c r="CA53">
        <v>17532000000</v>
      </c>
      <c r="CB53">
        <v>19154000000</v>
      </c>
      <c r="CC53">
        <v>19154000000</v>
      </c>
      <c r="CD53" s="5">
        <v>19154000000</v>
      </c>
      <c r="CE53" s="5">
        <v>19154000000</v>
      </c>
      <c r="CF53" s="5">
        <v>22697000000</v>
      </c>
      <c r="CG53" s="5">
        <v>22697000000</v>
      </c>
      <c r="CH53">
        <v>7320000000</v>
      </c>
      <c r="CI53">
        <v>7320000000</v>
      </c>
      <c r="CJ53">
        <v>7280000000</v>
      </c>
      <c r="CK53">
        <v>7280000000</v>
      </c>
      <c r="CL53" s="6">
        <v>7280000000</v>
      </c>
      <c r="CM53" s="6">
        <v>7280000000</v>
      </c>
      <c r="CN53" s="6">
        <v>7026000000</v>
      </c>
      <c r="CO53" s="6">
        <v>7026000000</v>
      </c>
      <c r="CP53">
        <v>7026000000</v>
      </c>
      <c r="CQ53">
        <v>7026000000</v>
      </c>
      <c r="CR53">
        <v>7253000000</v>
      </c>
      <c r="CS53">
        <v>7253000000</v>
      </c>
      <c r="CT53" s="6">
        <v>7253000000</v>
      </c>
      <c r="CU53" s="6">
        <v>7253000000</v>
      </c>
      <c r="CV53" s="6">
        <v>7277000000</v>
      </c>
      <c r="CW53" s="6">
        <v>7277000000</v>
      </c>
      <c r="CX53">
        <v>7277000000</v>
      </c>
      <c r="CY53">
        <v>7277000000</v>
      </c>
      <c r="CZ53">
        <v>6238000000</v>
      </c>
      <c r="DA53">
        <v>6238000000</v>
      </c>
      <c r="DB53" s="6">
        <v>6238000000</v>
      </c>
      <c r="DC53" s="6">
        <v>6238000000</v>
      </c>
      <c r="DD53" s="6">
        <v>5253000000</v>
      </c>
      <c r="DE53" s="6">
        <v>5253000000</v>
      </c>
      <c r="DF53">
        <v>5253000000</v>
      </c>
      <c r="DG53">
        <v>5253000000</v>
      </c>
      <c r="DH53">
        <v>4850000000</v>
      </c>
      <c r="DI53">
        <v>4850000000</v>
      </c>
      <c r="DJ53" s="6">
        <v>4850000000</v>
      </c>
      <c r="DK53" s="6">
        <v>4850000000</v>
      </c>
      <c r="DL53" s="6">
        <v>5359000000</v>
      </c>
      <c r="DM53" s="6">
        <v>5359000000</v>
      </c>
      <c r="DN53">
        <v>569000000</v>
      </c>
      <c r="DO53">
        <v>569000000</v>
      </c>
      <c r="DP53">
        <v>203000000</v>
      </c>
      <c r="DQ53">
        <v>203000000</v>
      </c>
      <c r="DR53" s="7">
        <v>203000000</v>
      </c>
      <c r="DS53" s="7">
        <v>203000000</v>
      </c>
      <c r="DT53" s="7">
        <v>376000000</v>
      </c>
      <c r="DU53" s="7">
        <v>376000000</v>
      </c>
      <c r="DV53">
        <v>376000000</v>
      </c>
      <c r="DW53">
        <v>376000000</v>
      </c>
      <c r="DX53">
        <v>226000000</v>
      </c>
      <c r="DY53">
        <v>226000000</v>
      </c>
      <c r="DZ53" s="7">
        <v>226000000</v>
      </c>
      <c r="EA53" s="7">
        <v>226000000</v>
      </c>
      <c r="EB53" s="7">
        <v>-126000000</v>
      </c>
      <c r="EC53" s="7">
        <v>-126000000</v>
      </c>
      <c r="ED53">
        <v>-126000000</v>
      </c>
      <c r="EE53">
        <v>-126000000</v>
      </c>
      <c r="EF53">
        <v>639000000</v>
      </c>
      <c r="EG53">
        <v>639000000</v>
      </c>
      <c r="EH53" s="7">
        <v>639000000</v>
      </c>
      <c r="EI53" s="7">
        <v>639000000</v>
      </c>
      <c r="EJ53" s="7">
        <v>470000000</v>
      </c>
      <c r="EK53" s="7">
        <v>470000000</v>
      </c>
      <c r="EL53">
        <v>470000000</v>
      </c>
      <c r="EM53">
        <v>470000000</v>
      </c>
      <c r="EN53">
        <v>-314000000</v>
      </c>
      <c r="EO53">
        <v>-314000000</v>
      </c>
      <c r="EP53" s="7">
        <v>-314000000</v>
      </c>
      <c r="EQ53" s="7">
        <v>-314000000</v>
      </c>
      <c r="ER53" s="7">
        <v>-2198000000</v>
      </c>
      <c r="ES53" s="7">
        <v>-2198000000</v>
      </c>
      <c r="ET53" s="8">
        <v>0.66310256257093358</v>
      </c>
      <c r="EU53" s="8">
        <v>0.66310256257093358</v>
      </c>
      <c r="EV53" s="8">
        <v>0.59528784494560127</v>
      </c>
      <c r="EW53" s="8">
        <v>0.59528784494560127</v>
      </c>
      <c r="EX53" s="9">
        <v>0.59528784494560127</v>
      </c>
      <c r="EY53" s="9">
        <v>0.59528784494560127</v>
      </c>
      <c r="EZ53" s="9">
        <v>0.57644598297995098</v>
      </c>
      <c r="FA53" s="9">
        <v>0.57644598297995098</v>
      </c>
      <c r="FB53" s="8">
        <v>0.57644598297995098</v>
      </c>
      <c r="FC53" s="8">
        <v>0.57644598297995098</v>
      </c>
      <c r="FD53" s="8">
        <v>0.57031031590718484</v>
      </c>
      <c r="FE53" s="8">
        <v>0.57031031590718484</v>
      </c>
      <c r="FF53" s="9">
        <v>0.57031031590718484</v>
      </c>
      <c r="FG53" s="9">
        <v>0.57031031590718484</v>
      </c>
      <c r="FH53" s="9">
        <v>0.50928782408926809</v>
      </c>
      <c r="FI53" s="9">
        <v>0.50928782408926809</v>
      </c>
      <c r="FJ53" s="8">
        <v>0.50928782408926809</v>
      </c>
      <c r="FK53" s="8">
        <v>0.50928782408926809</v>
      </c>
      <c r="FL53" s="8">
        <v>0.43070388349514566</v>
      </c>
      <c r="FM53" s="8">
        <v>0.43070388349514566</v>
      </c>
      <c r="FN53" s="9">
        <v>0.43070388349514566</v>
      </c>
      <c r="FO53" s="9">
        <v>0.43070388349514566</v>
      </c>
      <c r="FP53" s="9">
        <v>0.40354779831165866</v>
      </c>
      <c r="FQ53" s="9">
        <v>0.40354779831165866</v>
      </c>
      <c r="FR53" s="8">
        <v>0.40354779831165866</v>
      </c>
      <c r="FS53" s="8">
        <v>0.40354779831165866</v>
      </c>
      <c r="FT53" s="8">
        <v>0.41719745222929938</v>
      </c>
      <c r="FU53" s="8">
        <v>0.41719745222929938</v>
      </c>
      <c r="FV53" s="9">
        <v>0.41719745222929938</v>
      </c>
      <c r="FW53" s="9">
        <v>0.41719745222929938</v>
      </c>
      <c r="FX53" s="9">
        <v>0.34453892584923118</v>
      </c>
      <c r="FY53" s="9">
        <v>0.34453892584923118</v>
      </c>
      <c r="FZ53">
        <v>1.0754886139501525</v>
      </c>
      <c r="GA53">
        <v>1.0754886139501525</v>
      </c>
      <c r="GB53">
        <v>2.3367296222664016</v>
      </c>
      <c r="GC53">
        <v>2.3367296222664016</v>
      </c>
      <c r="GD53" s="10">
        <v>2.3367296222664016</v>
      </c>
      <c r="GE53" s="10">
        <v>2.3367296222664016</v>
      </c>
      <c r="GF53" s="10">
        <v>9.3923941227312007</v>
      </c>
      <c r="GG53" s="10">
        <v>9.3923941227312007</v>
      </c>
      <c r="GH53">
        <v>9.3923941227312007</v>
      </c>
      <c r="GI53">
        <v>9.3923941227312007</v>
      </c>
      <c r="GJ53">
        <v>-32.705729166666664</v>
      </c>
      <c r="GK53">
        <v>-32.705729166666664</v>
      </c>
      <c r="GL53" s="10">
        <v>-32.705729166666664</v>
      </c>
      <c r="GM53" s="10">
        <v>-32.705729166666664</v>
      </c>
      <c r="GN53" s="10">
        <v>-2.5182098206196777</v>
      </c>
      <c r="GO53" s="10">
        <v>-2.5182098206196777</v>
      </c>
      <c r="GP53">
        <v>-2.5182098206196777</v>
      </c>
      <c r="GQ53">
        <v>-2.5182098206196777</v>
      </c>
      <c r="GR53">
        <v>-0.80254975124378114</v>
      </c>
      <c r="GS53">
        <v>-0.80254975124378114</v>
      </c>
      <c r="GT53" s="10">
        <v>-0.80254975124378114</v>
      </c>
      <c r="GU53" s="10">
        <v>-0.80254975124378114</v>
      </c>
      <c r="GV53" s="10">
        <v>-0.59214301478702269</v>
      </c>
      <c r="GW53" s="10">
        <v>-0.59214301478702269</v>
      </c>
      <c r="GX53">
        <v>-0.59214301478702269</v>
      </c>
      <c r="GY53">
        <v>-0.59214301478702269</v>
      </c>
      <c r="GZ53">
        <v>0.91911401166814988</v>
      </c>
      <c r="HA53">
        <v>0.91911401166814988</v>
      </c>
      <c r="HB53" s="10">
        <v>0.91911401166814988</v>
      </c>
      <c r="HC53" s="10">
        <v>0.91911401166814988</v>
      </c>
      <c r="HD53" s="10">
        <v>20.386727688787186</v>
      </c>
      <c r="HE53" s="10">
        <v>20.386727688787186</v>
      </c>
      <c r="HF53">
        <v>1607000000</v>
      </c>
      <c r="HG53">
        <v>1607000000</v>
      </c>
      <c r="HH53">
        <v>2215000000</v>
      </c>
      <c r="HI53">
        <v>2215000000</v>
      </c>
      <c r="HJ53" s="11">
        <v>2215000000</v>
      </c>
      <c r="HK53" s="11">
        <v>2215000000</v>
      </c>
      <c r="HL53" s="11">
        <v>1969000000</v>
      </c>
      <c r="HM53" s="11">
        <v>1969000000</v>
      </c>
      <c r="HN53">
        <v>1969000000</v>
      </c>
      <c r="HO53">
        <v>1969000000</v>
      </c>
      <c r="HP53">
        <v>2710000000</v>
      </c>
      <c r="HQ53">
        <v>2710000000</v>
      </c>
      <c r="HR53" s="11">
        <v>2710000000</v>
      </c>
      <c r="HS53" s="11">
        <v>2710000000</v>
      </c>
      <c r="HT53" s="11">
        <v>1799000000</v>
      </c>
      <c r="HU53" s="11">
        <v>1799000000</v>
      </c>
      <c r="HV53">
        <v>1799000000</v>
      </c>
      <c r="HW53">
        <v>1799000000</v>
      </c>
      <c r="HX53">
        <v>2008000000</v>
      </c>
      <c r="HY53">
        <v>2008000000</v>
      </c>
      <c r="HZ53" s="11">
        <v>2008000000</v>
      </c>
      <c r="IA53" s="11">
        <v>2008000000</v>
      </c>
      <c r="IB53" s="11">
        <v>2648000000</v>
      </c>
      <c r="IC53" s="11">
        <v>2648000000</v>
      </c>
      <c r="ID53">
        <v>2648000000</v>
      </c>
      <c r="IE53">
        <v>2648000000</v>
      </c>
      <c r="IF53">
        <v>2786000000</v>
      </c>
      <c r="IG53">
        <v>2786000000</v>
      </c>
      <c r="IH53" s="11">
        <v>2786000000</v>
      </c>
      <c r="II53" s="11">
        <v>2786000000</v>
      </c>
      <c r="IJ53" s="11">
        <v>4467000000</v>
      </c>
      <c r="IK53" s="11">
        <v>4467000000</v>
      </c>
      <c r="IL53" s="2">
        <v>37057</v>
      </c>
      <c r="IM53" s="2">
        <v>40161</v>
      </c>
      <c r="IN53" t="s">
        <v>394</v>
      </c>
    </row>
    <row r="54" spans="1:248" x14ac:dyDescent="0.3">
      <c r="A54" s="1" t="s">
        <v>397</v>
      </c>
      <c r="B54" s="2">
        <v>39380</v>
      </c>
      <c r="C54" s="2">
        <v>39380</v>
      </c>
      <c r="D54">
        <v>4457.0529999999999</v>
      </c>
      <c r="E54" t="s">
        <v>398</v>
      </c>
      <c r="F54" s="1" t="s">
        <v>399</v>
      </c>
      <c r="G54" t="s">
        <v>71</v>
      </c>
      <c r="H54" t="s">
        <v>99</v>
      </c>
      <c r="I54" t="s">
        <v>33</v>
      </c>
      <c r="J54" t="s">
        <v>98</v>
      </c>
      <c r="K54" t="s">
        <v>62</v>
      </c>
      <c r="L54" t="s">
        <v>71</v>
      </c>
      <c r="M54" t="s">
        <v>99</v>
      </c>
      <c r="N54" t="s">
        <v>33</v>
      </c>
      <c r="O54" t="s">
        <v>400</v>
      </c>
      <c r="P54" t="s">
        <v>62</v>
      </c>
      <c r="Q54" t="s">
        <v>40</v>
      </c>
      <c r="R54" t="s">
        <v>41</v>
      </c>
      <c r="S54" t="s">
        <v>401</v>
      </c>
      <c r="T54" s="3">
        <v>0.23691683996682253</v>
      </c>
      <c r="U54" s="3">
        <v>0.22309119535507133</v>
      </c>
      <c r="V54" s="3">
        <v>0.22309119535507133</v>
      </c>
      <c r="W54" s="3">
        <v>0.22309119535507133</v>
      </c>
      <c r="X54" s="4">
        <v>0.22309119535507133</v>
      </c>
      <c r="Y54" s="4">
        <v>0.2001964204744584</v>
      </c>
      <c r="Z54" s="4">
        <v>0.2001964204744584</v>
      </c>
      <c r="AA54" s="4">
        <v>0.2001964204744584</v>
      </c>
      <c r="AB54" s="3">
        <v>0.2001964204744584</v>
      </c>
      <c r="AC54" s="3">
        <v>0.2532258562376255</v>
      </c>
      <c r="AD54" s="3">
        <v>0.2532258562376255</v>
      </c>
      <c r="AE54" s="3">
        <v>0.2532258562376255</v>
      </c>
      <c r="AF54" s="4">
        <v>0.2532258562376255</v>
      </c>
      <c r="AG54" s="4">
        <v>0.26678690489176321</v>
      </c>
      <c r="AH54" s="4">
        <v>0.26678690489176321</v>
      </c>
      <c r="AI54" s="4">
        <v>0.26678690489176321</v>
      </c>
      <c r="AJ54" s="3">
        <v>0.26678690489176321</v>
      </c>
      <c r="AK54" s="3">
        <v>0.28968449874504759</v>
      </c>
      <c r="AL54" s="3">
        <v>0.28968449874504759</v>
      </c>
      <c r="AM54" s="3">
        <v>0.28968449874504759</v>
      </c>
      <c r="AN54" s="3">
        <f t="shared" si="0"/>
        <v>0.28396010028172647</v>
      </c>
      <c r="AO54" s="4">
        <v>0.28968449874504759</v>
      </c>
      <c r="AP54" s="4">
        <v>0.2823895542603217</v>
      </c>
      <c r="AQ54" s="4">
        <v>0.2823895542603217</v>
      </c>
      <c r="AR54" s="4">
        <v>0.2823895542603217</v>
      </c>
      <c r="AS54" s="3">
        <v>0.2823895542603217</v>
      </c>
      <c r="AT54" s="3">
        <v>0.23086281812538795</v>
      </c>
      <c r="AU54" s="3">
        <v>0.23086281812538795</v>
      </c>
      <c r="AV54" s="3">
        <v>0.23086281812538795</v>
      </c>
      <c r="AW54" s="4">
        <v>0.23086281812538795</v>
      </c>
      <c r="AX54" s="4">
        <v>0.17938006633078085</v>
      </c>
      <c r="AY54" s="4">
        <v>0.17938006633078085</v>
      </c>
      <c r="AZ54" s="4">
        <v>0.17938006633078085</v>
      </c>
      <c r="BA54">
        <v>955132000</v>
      </c>
      <c r="BB54">
        <v>1053466000</v>
      </c>
      <c r="BC54">
        <v>1053466000</v>
      </c>
      <c r="BD54">
        <v>1053466000</v>
      </c>
      <c r="BE54" s="5">
        <v>1053466000</v>
      </c>
      <c r="BF54" s="5">
        <v>1187008000</v>
      </c>
      <c r="BG54" s="5">
        <v>1187008000</v>
      </c>
      <c r="BH54" s="5">
        <v>1187008000</v>
      </c>
      <c r="BI54">
        <v>1187008000</v>
      </c>
      <c r="BJ54">
        <v>1602931000</v>
      </c>
      <c r="BK54">
        <v>1602931000</v>
      </c>
      <c r="BL54">
        <v>1602931000</v>
      </c>
      <c r="BM54" s="5">
        <v>1602931000</v>
      </c>
      <c r="BN54" s="5">
        <v>1787171000</v>
      </c>
      <c r="BO54" s="5">
        <v>1787171000</v>
      </c>
      <c r="BP54" s="5">
        <v>1787171000</v>
      </c>
      <c r="BQ54">
        <v>1787171000</v>
      </c>
      <c r="BR54">
        <v>1662450000</v>
      </c>
      <c r="BS54">
        <v>1662450000</v>
      </c>
      <c r="BT54">
        <v>1662450000</v>
      </c>
      <c r="BU54">
        <f t="shared" si="1"/>
        <v>1693630250</v>
      </c>
      <c r="BV54" s="5">
        <v>1662450000</v>
      </c>
      <c r="BW54" s="5">
        <v>1711534000</v>
      </c>
      <c r="BX54" s="5">
        <v>1711534000</v>
      </c>
      <c r="BY54" s="5">
        <v>1711534000</v>
      </c>
      <c r="BZ54">
        <v>1711534000</v>
      </c>
      <c r="CA54">
        <v>1677483000</v>
      </c>
      <c r="CB54">
        <v>1677483000</v>
      </c>
      <c r="CC54">
        <v>1677483000</v>
      </c>
      <c r="CD54" s="5">
        <v>1677483000</v>
      </c>
      <c r="CE54" s="5">
        <v>1717577000</v>
      </c>
      <c r="CF54" s="5">
        <v>1717577000</v>
      </c>
      <c r="CG54" s="5">
        <v>1717577000</v>
      </c>
      <c r="CL54" s="6"/>
      <c r="CM54" s="6"/>
      <c r="CN54" s="6"/>
      <c r="CO54" s="6"/>
      <c r="CQ54">
        <v>169322000</v>
      </c>
      <c r="CR54">
        <v>169322000</v>
      </c>
      <c r="CS54">
        <v>169322000</v>
      </c>
      <c r="CT54" s="6">
        <v>169322000</v>
      </c>
      <c r="CU54" s="6">
        <v>156682000</v>
      </c>
      <c r="CV54" s="6">
        <v>156682000</v>
      </c>
      <c r="CW54" s="6">
        <v>156682000</v>
      </c>
      <c r="CX54">
        <v>156682000</v>
      </c>
      <c r="DB54" s="6"/>
      <c r="DC54" s="6">
        <v>176624000</v>
      </c>
      <c r="DD54" s="6">
        <v>176624000</v>
      </c>
      <c r="DE54" s="6">
        <v>176624000</v>
      </c>
      <c r="DF54">
        <v>176624000</v>
      </c>
      <c r="DG54">
        <v>183574000</v>
      </c>
      <c r="DH54">
        <v>183574000</v>
      </c>
      <c r="DI54">
        <v>183574000</v>
      </c>
      <c r="DJ54" s="6">
        <v>183574000</v>
      </c>
      <c r="DK54" s="6">
        <v>207136000</v>
      </c>
      <c r="DL54" s="6">
        <v>207136000</v>
      </c>
      <c r="DM54" s="6">
        <v>207136000</v>
      </c>
      <c r="DN54">
        <v>-2597000</v>
      </c>
      <c r="DO54">
        <v>12297000</v>
      </c>
      <c r="DP54">
        <v>12297000</v>
      </c>
      <c r="DQ54">
        <v>12297000</v>
      </c>
      <c r="DR54" s="7">
        <v>12297000</v>
      </c>
      <c r="DS54" s="7">
        <v>46963000</v>
      </c>
      <c r="DT54" s="7">
        <v>46963000</v>
      </c>
      <c r="DU54" s="7">
        <v>46963000</v>
      </c>
      <c r="DV54">
        <v>46963000</v>
      </c>
      <c r="DW54">
        <v>-80447000</v>
      </c>
      <c r="DX54">
        <v>-80447000</v>
      </c>
      <c r="DY54">
        <v>-80447000</v>
      </c>
      <c r="DZ54" s="7">
        <v>-80447000</v>
      </c>
      <c r="EA54" s="7">
        <v>-41573000</v>
      </c>
      <c r="EB54" s="7">
        <v>-41573000</v>
      </c>
      <c r="EC54" s="7">
        <v>-41573000</v>
      </c>
      <c r="ED54">
        <v>-41573000</v>
      </c>
      <c r="EE54">
        <v>-61444000</v>
      </c>
      <c r="EF54">
        <v>-61444000</v>
      </c>
      <c r="EG54">
        <v>-61444000</v>
      </c>
      <c r="EH54" s="7">
        <v>-61444000</v>
      </c>
      <c r="EI54" s="7">
        <v>-76357000</v>
      </c>
      <c r="EJ54" s="7">
        <v>-76357000</v>
      </c>
      <c r="EK54" s="7">
        <v>-76357000</v>
      </c>
      <c r="EL54">
        <v>-76357000</v>
      </c>
      <c r="EM54">
        <v>15489000</v>
      </c>
      <c r="EN54">
        <v>15489000</v>
      </c>
      <c r="EO54">
        <v>15489000</v>
      </c>
      <c r="EP54" s="7">
        <v>15489000</v>
      </c>
      <c r="EQ54" s="7">
        <v>4520000</v>
      </c>
      <c r="ER54" s="7">
        <v>4520000</v>
      </c>
      <c r="ES54" s="7">
        <v>4520000</v>
      </c>
      <c r="ET54" s="8">
        <v>0.26052838769929182</v>
      </c>
      <c r="EU54" s="8">
        <v>0.28042670575035172</v>
      </c>
      <c r="EV54" s="8">
        <v>0.28042670575035172</v>
      </c>
      <c r="EW54" s="8">
        <v>0.28042670575035172</v>
      </c>
      <c r="EX54" s="9">
        <v>0.28042670575035172</v>
      </c>
      <c r="EY54" s="9">
        <v>0.29878737127298216</v>
      </c>
      <c r="EZ54" s="9">
        <v>0.29878737127298216</v>
      </c>
      <c r="FA54" s="9">
        <v>0.29878737127298216</v>
      </c>
      <c r="FB54" s="8">
        <v>0.29878737127298216</v>
      </c>
      <c r="FC54" s="8">
        <v>0.32766226369070162</v>
      </c>
      <c r="FD54" s="8">
        <v>0.32766226369070162</v>
      </c>
      <c r="FE54" s="8">
        <v>0.32766226369070162</v>
      </c>
      <c r="FF54" s="9">
        <v>0.32766226369070162</v>
      </c>
      <c r="FG54" s="9">
        <v>0.32729660452189524</v>
      </c>
      <c r="FH54" s="9">
        <v>0.32729660452189524</v>
      </c>
      <c r="FI54" s="9">
        <v>0.32729660452189524</v>
      </c>
      <c r="FJ54" s="8">
        <v>0.32729660452189524</v>
      </c>
      <c r="FK54" s="8">
        <v>0.32809467953923427</v>
      </c>
      <c r="FL54" s="8">
        <v>0.32809467953923427</v>
      </c>
      <c r="FM54" s="8">
        <v>0.32809467953923427</v>
      </c>
      <c r="FN54" s="9">
        <v>0.32809467953923427</v>
      </c>
      <c r="FO54" s="9">
        <v>0.32003220502777041</v>
      </c>
      <c r="FP54" s="9">
        <v>0.32003220502777041</v>
      </c>
      <c r="FQ54" s="9">
        <v>0.32003220502777041</v>
      </c>
      <c r="FR54" s="8">
        <v>0.32003220502777041</v>
      </c>
      <c r="FS54" s="8">
        <v>0.31451883566033156</v>
      </c>
      <c r="FT54" s="8">
        <v>0.31451883566033156</v>
      </c>
      <c r="FU54" s="8">
        <v>0.31451883566033156</v>
      </c>
      <c r="FV54" s="9">
        <v>0.31451883566033156</v>
      </c>
      <c r="FW54" s="9">
        <v>0.30075216424067158</v>
      </c>
      <c r="FX54" s="9">
        <v>0.30075216424067158</v>
      </c>
      <c r="FY54" s="9">
        <v>0.30075216424067158</v>
      </c>
      <c r="FZ54">
        <v>2.2417615263905149E-4</v>
      </c>
      <c r="GA54">
        <v>6.1401928101630775E-2</v>
      </c>
      <c r="GB54">
        <v>6.1401928101630775E-2</v>
      </c>
      <c r="GC54">
        <v>6.1401928101630775E-2</v>
      </c>
      <c r="GD54" s="10">
        <v>6.1401928101630775E-2</v>
      </c>
      <c r="GE54" s="10">
        <v>7.3281425656826415E-3</v>
      </c>
      <c r="GF54" s="10">
        <v>7.3281425656826415E-3</v>
      </c>
      <c r="GG54" s="10">
        <v>7.3281425656826415E-3</v>
      </c>
      <c r="GH54">
        <v>7.3281425656826415E-3</v>
      </c>
      <c r="GI54">
        <v>7.6137570943904456E-3</v>
      </c>
      <c r="GJ54">
        <v>7.6137570943904456E-3</v>
      </c>
      <c r="GK54">
        <v>7.6137570943904456E-3</v>
      </c>
      <c r="GL54" s="10">
        <v>7.6137570943904456E-3</v>
      </c>
      <c r="GM54" s="10">
        <v>5.570250377866859E-3</v>
      </c>
      <c r="GN54" s="10">
        <v>5.570250377866859E-3</v>
      </c>
      <c r="GO54" s="10">
        <v>5.570250377866859E-3</v>
      </c>
      <c r="GP54">
        <v>5.570250377866859E-3</v>
      </c>
      <c r="GQ54">
        <v>0.31773780807675317</v>
      </c>
      <c r="GR54">
        <v>0.31773780807675317</v>
      </c>
      <c r="GS54">
        <v>0.31773780807675317</v>
      </c>
      <c r="GT54" s="10">
        <v>0.31773780807675317</v>
      </c>
      <c r="GU54" s="10">
        <v>0.2268431574177884</v>
      </c>
      <c r="GV54" s="10">
        <v>0.2268431574177884</v>
      </c>
      <c r="GW54" s="10">
        <v>0.2268431574177884</v>
      </c>
      <c r="GX54">
        <v>0.2268431574177884</v>
      </c>
      <c r="GY54">
        <v>0.1857457171749301</v>
      </c>
      <c r="GZ54">
        <v>0.1857457171749301</v>
      </c>
      <c r="HA54">
        <v>0.1857457171749301</v>
      </c>
      <c r="HB54" s="10">
        <v>0.1857457171749301</v>
      </c>
      <c r="HC54" s="10">
        <v>0.22400984913675023</v>
      </c>
      <c r="HD54" s="10">
        <v>0.22400984913675023</v>
      </c>
      <c r="HE54" s="10">
        <v>0.22400984913675023</v>
      </c>
      <c r="HF54">
        <v>109171000</v>
      </c>
      <c r="HG54">
        <v>122873000</v>
      </c>
      <c r="HH54">
        <v>122873000</v>
      </c>
      <c r="HI54">
        <v>122873000</v>
      </c>
      <c r="HJ54" s="11">
        <v>122873000</v>
      </c>
      <c r="HK54" s="11">
        <v>231806000</v>
      </c>
      <c r="HL54" s="11">
        <v>231806000</v>
      </c>
      <c r="HM54" s="11">
        <v>231806000</v>
      </c>
      <c r="HN54">
        <v>231806000</v>
      </c>
      <c r="HO54">
        <v>237569000</v>
      </c>
      <c r="HP54">
        <v>237569000</v>
      </c>
      <c r="HQ54">
        <v>237569000</v>
      </c>
      <c r="HR54" s="11">
        <v>237569000</v>
      </c>
      <c r="HS54" s="11">
        <v>389123000</v>
      </c>
      <c r="HT54" s="11">
        <v>389123000</v>
      </c>
      <c r="HU54" s="11">
        <v>389123000</v>
      </c>
      <c r="HV54">
        <v>389123000</v>
      </c>
      <c r="HW54">
        <v>210518000</v>
      </c>
      <c r="HX54">
        <v>210518000</v>
      </c>
      <c r="HY54">
        <v>210518000</v>
      </c>
      <c r="HZ54" s="11">
        <v>210518000</v>
      </c>
      <c r="IA54" s="11">
        <v>211365000</v>
      </c>
      <c r="IB54" s="11">
        <v>211365000</v>
      </c>
      <c r="IC54" s="11">
        <v>211365000</v>
      </c>
      <c r="ID54">
        <v>211365000</v>
      </c>
      <c r="IE54">
        <v>450254000</v>
      </c>
      <c r="IF54">
        <v>450254000</v>
      </c>
      <c r="IG54">
        <v>450254000</v>
      </c>
      <c r="IH54" s="11">
        <v>450254000</v>
      </c>
      <c r="II54" s="11">
        <v>394795000</v>
      </c>
      <c r="IJ54" s="11">
        <v>394795000</v>
      </c>
      <c r="IK54" s="11">
        <v>394795000</v>
      </c>
      <c r="IL54" s="2">
        <v>37828</v>
      </c>
      <c r="IM54" s="2">
        <v>40932</v>
      </c>
      <c r="IN54" t="s">
        <v>399</v>
      </c>
    </row>
    <row r="55" spans="1:248" x14ac:dyDescent="0.3">
      <c r="A55" s="1" t="s">
        <v>402</v>
      </c>
      <c r="B55" s="2">
        <v>39517</v>
      </c>
      <c r="C55" s="2">
        <v>39517</v>
      </c>
      <c r="D55">
        <v>493.04700000000003</v>
      </c>
      <c r="E55" t="s">
        <v>403</v>
      </c>
      <c r="F55" s="1" t="s">
        <v>404</v>
      </c>
      <c r="G55" t="s">
        <v>36</v>
      </c>
      <c r="H55" t="s">
        <v>37</v>
      </c>
      <c r="I55" t="s">
        <v>33</v>
      </c>
      <c r="J55" t="s">
        <v>405</v>
      </c>
      <c r="K55" s="1" t="s">
        <v>406</v>
      </c>
      <c r="L55" t="s">
        <v>46</v>
      </c>
      <c r="M55" t="s">
        <v>50</v>
      </c>
      <c r="N55" t="s">
        <v>407</v>
      </c>
      <c r="O55" t="s">
        <v>408</v>
      </c>
      <c r="P55" t="s">
        <v>409</v>
      </c>
      <c r="Q55" t="s">
        <v>40</v>
      </c>
      <c r="R55" t="s">
        <v>41</v>
      </c>
      <c r="S55" t="s">
        <v>410</v>
      </c>
      <c r="T55" s="3">
        <v>6.6940007646699648E-2</v>
      </c>
      <c r="U55" s="3">
        <v>6.6940007646699648E-2</v>
      </c>
      <c r="V55" s="3">
        <v>6.6940007646699648E-2</v>
      </c>
      <c r="W55" s="3">
        <v>6.6940007646699648E-2</v>
      </c>
      <c r="X55" s="4">
        <v>0.1287987286888623</v>
      </c>
      <c r="Y55" s="4">
        <v>0.1287987286888623</v>
      </c>
      <c r="Z55" s="4">
        <v>0.1287987286888623</v>
      </c>
      <c r="AA55" s="4">
        <v>0.1287987286888623</v>
      </c>
      <c r="AB55" s="3">
        <v>0.1060444493592731</v>
      </c>
      <c r="AC55" s="3">
        <v>0.1060444493592731</v>
      </c>
      <c r="AD55" s="3">
        <v>0.1060444493592731</v>
      </c>
      <c r="AE55" s="3">
        <v>0.1060444493592731</v>
      </c>
      <c r="AF55" s="4">
        <v>0.13355448012095186</v>
      </c>
      <c r="AG55" s="4">
        <v>0.13355448012095186</v>
      </c>
      <c r="AH55" s="4">
        <v>0.13355448012095186</v>
      </c>
      <c r="AI55" s="4">
        <v>0.13355448012095186</v>
      </c>
      <c r="AJ55" s="3">
        <v>0.1217430795616655</v>
      </c>
      <c r="AK55" s="3">
        <v>0.1217430795616655</v>
      </c>
      <c r="AL55" s="3">
        <v>0.1217430795616655</v>
      </c>
      <c r="AM55" s="3">
        <v>0.1217430795616655</v>
      </c>
      <c r="AN55" s="3">
        <f t="shared" si="0"/>
        <v>0.1217430795616655</v>
      </c>
      <c r="AO55" s="4">
        <v>2.5188998615139551E-2</v>
      </c>
      <c r="AP55" s="4">
        <v>2.5188998615139551E-2</v>
      </c>
      <c r="AQ55" s="4">
        <v>2.5188998615139551E-2</v>
      </c>
      <c r="AR55" s="4">
        <v>2.5188998615139551E-2</v>
      </c>
      <c r="AS55" s="3">
        <v>-0.34655836207173901</v>
      </c>
      <c r="AT55" s="3">
        <v>-0.34655836207173901</v>
      </c>
      <c r="AU55" s="3">
        <v>-0.34655836207173901</v>
      </c>
      <c r="AV55" s="3">
        <v>-0.34655836207173901</v>
      </c>
      <c r="AW55" s="4">
        <v>0.3262909495101019</v>
      </c>
      <c r="AX55" s="4">
        <v>0.3262909495101019</v>
      </c>
      <c r="AY55" s="4">
        <v>0.3262909495101019</v>
      </c>
      <c r="AZ55" s="4">
        <v>0.3262909495101019</v>
      </c>
      <c r="BA55">
        <v>1126774000</v>
      </c>
      <c r="BB55">
        <v>1126774000</v>
      </c>
      <c r="BC55">
        <v>1126774000</v>
      </c>
      <c r="BD55">
        <v>1126774000</v>
      </c>
      <c r="BE55" s="5">
        <v>1404159000</v>
      </c>
      <c r="BF55" s="5">
        <v>1404159000</v>
      </c>
      <c r="BG55" s="5">
        <v>1404159000</v>
      </c>
      <c r="BH55" s="5">
        <v>1404159000</v>
      </c>
      <c r="BI55">
        <v>1547816000</v>
      </c>
      <c r="BJ55">
        <v>1547816000</v>
      </c>
      <c r="BK55">
        <v>1547816000</v>
      </c>
      <c r="BL55">
        <v>1547816000</v>
      </c>
      <c r="BM55" s="5">
        <v>1739088000</v>
      </c>
      <c r="BN55" s="5">
        <v>1739088000</v>
      </c>
      <c r="BO55" s="5">
        <v>1739088000</v>
      </c>
      <c r="BP55" s="5">
        <v>1739088000</v>
      </c>
      <c r="BQ55">
        <v>1972548000</v>
      </c>
      <c r="BR55">
        <v>1972548000</v>
      </c>
      <c r="BS55">
        <v>1972548000</v>
      </c>
      <c r="BT55">
        <v>1972548000</v>
      </c>
      <c r="BU55">
        <f t="shared" si="1"/>
        <v>1972548000</v>
      </c>
      <c r="BV55" s="5">
        <v>2090513000</v>
      </c>
      <c r="BW55" s="5">
        <v>2090513000</v>
      </c>
      <c r="BX55" s="5">
        <v>2090513000</v>
      </c>
      <c r="BY55" s="5">
        <v>2090513000</v>
      </c>
      <c r="BZ55">
        <v>1159031000</v>
      </c>
      <c r="CA55">
        <v>1159031000</v>
      </c>
      <c r="CB55">
        <v>1159031000</v>
      </c>
      <c r="CC55">
        <v>1159031000</v>
      </c>
      <c r="CD55" s="5">
        <v>1640583000</v>
      </c>
      <c r="CE55" s="5">
        <v>1640583000</v>
      </c>
      <c r="CF55" s="5">
        <v>1640583000</v>
      </c>
      <c r="CG55" s="5">
        <v>1640583000</v>
      </c>
      <c r="CH55">
        <v>156658000</v>
      </c>
      <c r="CI55">
        <v>156658000</v>
      </c>
      <c r="CJ55">
        <v>156658000</v>
      </c>
      <c r="CK55">
        <v>156658000</v>
      </c>
      <c r="CL55" s="6">
        <v>200142000</v>
      </c>
      <c r="CM55" s="6">
        <v>200142000</v>
      </c>
      <c r="CN55" s="6">
        <v>200142000</v>
      </c>
      <c r="CO55" s="6">
        <v>200142000</v>
      </c>
      <c r="CP55">
        <v>217130000</v>
      </c>
      <c r="CQ55">
        <v>217130000</v>
      </c>
      <c r="CR55">
        <v>217130000</v>
      </c>
      <c r="CS55">
        <v>217130000</v>
      </c>
      <c r="CT55" s="6">
        <v>215565000</v>
      </c>
      <c r="CU55" s="6">
        <v>215565000</v>
      </c>
      <c r="CV55" s="6">
        <v>215565000</v>
      </c>
      <c r="CW55" s="6">
        <v>215565000</v>
      </c>
      <c r="CX55">
        <v>233809000</v>
      </c>
      <c r="CY55">
        <v>233809000</v>
      </c>
      <c r="CZ55">
        <v>233809000</v>
      </c>
      <c r="DA55">
        <v>233809000</v>
      </c>
      <c r="DB55" s="6">
        <v>258491000</v>
      </c>
      <c r="DC55" s="6">
        <v>258491000</v>
      </c>
      <c r="DD55" s="6">
        <v>258491000</v>
      </c>
      <c r="DE55" s="6">
        <v>258491000</v>
      </c>
      <c r="DF55">
        <v>199364000</v>
      </c>
      <c r="DG55">
        <v>199364000</v>
      </c>
      <c r="DH55">
        <v>199364000</v>
      </c>
      <c r="DI55">
        <v>199364000</v>
      </c>
      <c r="DJ55" s="6">
        <v>195022000</v>
      </c>
      <c r="DK55" s="6">
        <v>195022000</v>
      </c>
      <c r="DL55" s="6">
        <v>195022000</v>
      </c>
      <c r="DM55" s="6">
        <v>195022000</v>
      </c>
      <c r="DN55">
        <v>914000</v>
      </c>
      <c r="DO55">
        <v>914000</v>
      </c>
      <c r="DP55">
        <v>914000</v>
      </c>
      <c r="DQ55">
        <v>914000</v>
      </c>
      <c r="DR55" s="7">
        <v>-15429000</v>
      </c>
      <c r="DS55" s="7">
        <v>-15429000</v>
      </c>
      <c r="DT55" s="7">
        <v>-15429000</v>
      </c>
      <c r="DU55" s="7">
        <v>-15429000</v>
      </c>
      <c r="DV55">
        <v>-28007000</v>
      </c>
      <c r="DW55">
        <v>-28007000</v>
      </c>
      <c r="DX55">
        <v>-28007000</v>
      </c>
      <c r="DY55">
        <v>-28007000</v>
      </c>
      <c r="DZ55" s="7">
        <v>-7409000</v>
      </c>
      <c r="EA55" s="7">
        <v>-7409000</v>
      </c>
      <c r="EB55" s="7">
        <v>-7409000</v>
      </c>
      <c r="EC55" s="7">
        <v>-7409000</v>
      </c>
      <c r="ED55">
        <v>-73797000</v>
      </c>
      <c r="EE55">
        <v>-73797000</v>
      </c>
      <c r="EF55">
        <v>-73797000</v>
      </c>
      <c r="EG55">
        <v>-73797000</v>
      </c>
      <c r="EH55" s="7">
        <v>49256000</v>
      </c>
      <c r="EI55" s="7">
        <v>49256000</v>
      </c>
      <c r="EJ55" s="7">
        <v>49256000</v>
      </c>
      <c r="EK55" s="7">
        <v>49256000</v>
      </c>
      <c r="EL55">
        <v>169811000</v>
      </c>
      <c r="EM55">
        <v>169811000</v>
      </c>
      <c r="EN55">
        <v>169811000</v>
      </c>
      <c r="EO55">
        <v>169811000</v>
      </c>
      <c r="EP55" s="7">
        <v>-818000</v>
      </c>
      <c r="EQ55" s="7">
        <v>-818000</v>
      </c>
      <c r="ER55" s="7">
        <v>-818000</v>
      </c>
      <c r="ES55" s="7">
        <v>-818000</v>
      </c>
      <c r="ET55" s="8">
        <v>0.22397037915322859</v>
      </c>
      <c r="EU55" s="8">
        <v>0.22397037915322859</v>
      </c>
      <c r="EV55" s="8">
        <v>0.22397037915322859</v>
      </c>
      <c r="EW55" s="8">
        <v>0.22397037915322859</v>
      </c>
      <c r="EX55" s="9">
        <v>0.24647066322261224</v>
      </c>
      <c r="EY55" s="9">
        <v>0.24647066322261224</v>
      </c>
      <c r="EZ55" s="9">
        <v>0.24647066322261224</v>
      </c>
      <c r="FA55" s="9">
        <v>0.24647066322261224</v>
      </c>
      <c r="FB55" s="8">
        <v>0.23112953994531649</v>
      </c>
      <c r="FC55" s="8">
        <v>0.23112953994531649</v>
      </c>
      <c r="FD55" s="8">
        <v>0.23112953994531649</v>
      </c>
      <c r="FE55" s="8">
        <v>0.23112953994531649</v>
      </c>
      <c r="FF55" s="9">
        <v>0.22814486673474832</v>
      </c>
      <c r="FG55" s="9">
        <v>0.22814486673474832</v>
      </c>
      <c r="FH55" s="9">
        <v>0.22814486673474832</v>
      </c>
      <c r="FI55" s="9">
        <v>0.22814486673474832</v>
      </c>
      <c r="FJ55" s="8">
        <v>0.21682716973173782</v>
      </c>
      <c r="FK55" s="8">
        <v>0.21682716973173782</v>
      </c>
      <c r="FL55" s="8">
        <v>0.21682716973173782</v>
      </c>
      <c r="FM55" s="8">
        <v>0.21682716973173782</v>
      </c>
      <c r="FN55" s="9">
        <v>0.20837469080555826</v>
      </c>
      <c r="FO55" s="9">
        <v>0.20837469080555826</v>
      </c>
      <c r="FP55" s="9">
        <v>0.20837469080555826</v>
      </c>
      <c r="FQ55" s="9">
        <v>0.20837469080555826</v>
      </c>
      <c r="FR55" s="8">
        <v>0.11039652951474119</v>
      </c>
      <c r="FS55" s="8">
        <v>0.11039652951474119</v>
      </c>
      <c r="FT55" s="8">
        <v>0.11039652951474119</v>
      </c>
      <c r="FU55" s="8">
        <v>0.11039652951474119</v>
      </c>
      <c r="FV55" s="9">
        <v>0.30550298278112109</v>
      </c>
      <c r="FW55" s="9">
        <v>0.30550298278112109</v>
      </c>
      <c r="FX55" s="9">
        <v>0.30550298278112109</v>
      </c>
      <c r="FY55" s="9">
        <v>0.30550298278112109</v>
      </c>
      <c r="FZ55">
        <v>0.89486020130206889</v>
      </c>
      <c r="GA55">
        <v>0.89486020130206889</v>
      </c>
      <c r="GB55">
        <v>0.89486020130206889</v>
      </c>
      <c r="GC55">
        <v>0.89486020130206889</v>
      </c>
      <c r="GD55" s="10">
        <v>0.82777909136970107</v>
      </c>
      <c r="GE55" s="10">
        <v>0.82777909136970107</v>
      </c>
      <c r="GF55" s="10">
        <v>0.82777909136970107</v>
      </c>
      <c r="GG55" s="10">
        <v>0.82777909136970107</v>
      </c>
      <c r="GH55">
        <v>0.80033126614751593</v>
      </c>
      <c r="GI55">
        <v>0.80033126614751593</v>
      </c>
      <c r="GJ55">
        <v>0.80033126614751593</v>
      </c>
      <c r="GK55">
        <v>0.80033126614751593</v>
      </c>
      <c r="GL55" s="10">
        <v>0.79786131208352185</v>
      </c>
      <c r="GM55" s="10">
        <v>0.79786131208352185</v>
      </c>
      <c r="GN55" s="10">
        <v>0.79786131208352185</v>
      </c>
      <c r="GO55" s="10">
        <v>0.79786131208352185</v>
      </c>
      <c r="GP55">
        <v>0.8823463368220742</v>
      </c>
      <c r="GQ55">
        <v>0.8823463368220742</v>
      </c>
      <c r="GR55">
        <v>0.8823463368220742</v>
      </c>
      <c r="GS55">
        <v>0.8823463368220742</v>
      </c>
      <c r="GT55" s="10">
        <v>1.2447604607966927</v>
      </c>
      <c r="GU55" s="10">
        <v>1.2447604607966927</v>
      </c>
      <c r="GV55" s="10">
        <v>1.2447604607966927</v>
      </c>
      <c r="GW55" s="10">
        <v>1.2447604607966927</v>
      </c>
      <c r="GX55">
        <v>5.7994322013618467</v>
      </c>
      <c r="GY55">
        <v>5.7994322013618467</v>
      </c>
      <c r="GZ55">
        <v>5.7994322013618467</v>
      </c>
      <c r="HA55">
        <v>5.7994322013618467</v>
      </c>
      <c r="HB55" s="10">
        <v>0.96017026658552262</v>
      </c>
      <c r="HC55" s="10">
        <v>0.96017026658552262</v>
      </c>
      <c r="HD55" s="10">
        <v>0.96017026658552262</v>
      </c>
      <c r="HE55" s="10">
        <v>0.96017026658552262</v>
      </c>
      <c r="HF55">
        <v>15086000</v>
      </c>
      <c r="HG55">
        <v>15086000</v>
      </c>
      <c r="HH55">
        <v>15086000</v>
      </c>
      <c r="HI55">
        <v>15086000</v>
      </c>
      <c r="HJ55" s="11">
        <v>11273000</v>
      </c>
      <c r="HK55" s="11">
        <v>11273000</v>
      </c>
      <c r="HL55" s="11">
        <v>11273000</v>
      </c>
      <c r="HM55" s="11">
        <v>11273000</v>
      </c>
      <c r="HN55">
        <v>14194000</v>
      </c>
      <c r="HO55">
        <v>14194000</v>
      </c>
      <c r="HP55">
        <v>14194000</v>
      </c>
      <c r="HQ55">
        <v>14194000</v>
      </c>
      <c r="HR55" s="11">
        <v>29112000</v>
      </c>
      <c r="HS55" s="11">
        <v>29112000</v>
      </c>
      <c r="HT55" s="11">
        <v>29112000</v>
      </c>
      <c r="HU55" s="11">
        <v>29112000</v>
      </c>
      <c r="HV55">
        <v>26789000</v>
      </c>
      <c r="HW55">
        <v>26789000</v>
      </c>
      <c r="HX55">
        <v>26789000</v>
      </c>
      <c r="HY55">
        <v>26789000</v>
      </c>
      <c r="HZ55" s="11">
        <v>23145000</v>
      </c>
      <c r="IA55" s="11">
        <v>23145000</v>
      </c>
      <c r="IB55" s="11">
        <v>23145000</v>
      </c>
      <c r="IC55" s="11">
        <v>23145000</v>
      </c>
      <c r="ID55">
        <v>38790000</v>
      </c>
      <c r="IE55">
        <v>38790000</v>
      </c>
      <c r="IF55">
        <v>38790000</v>
      </c>
      <c r="IG55">
        <v>38790000</v>
      </c>
      <c r="IH55" s="11">
        <v>45025000</v>
      </c>
      <c r="II55" s="11">
        <v>45025000</v>
      </c>
      <c r="IJ55" s="11">
        <v>45025000</v>
      </c>
      <c r="IK55" s="11">
        <v>45025000</v>
      </c>
      <c r="IL55" s="2">
        <v>37965</v>
      </c>
      <c r="IM55" s="2">
        <v>41069</v>
      </c>
      <c r="IN55" t="s">
        <v>404</v>
      </c>
    </row>
    <row r="56" spans="1:248" x14ac:dyDescent="0.3">
      <c r="A56" s="1" t="s">
        <v>411</v>
      </c>
      <c r="B56" s="2">
        <v>39618</v>
      </c>
      <c r="C56" s="2">
        <v>39618</v>
      </c>
      <c r="D56">
        <v>1571.171</v>
      </c>
      <c r="E56" t="s">
        <v>412</v>
      </c>
      <c r="F56" s="1" t="s">
        <v>413</v>
      </c>
      <c r="G56" t="s">
        <v>199</v>
      </c>
      <c r="H56" t="s">
        <v>414</v>
      </c>
      <c r="I56" t="s">
        <v>33</v>
      </c>
      <c r="J56" t="s">
        <v>395</v>
      </c>
      <c r="K56" s="1" t="s">
        <v>415</v>
      </c>
      <c r="L56" t="s">
        <v>71</v>
      </c>
      <c r="M56" t="s">
        <v>72</v>
      </c>
      <c r="N56" t="s">
        <v>33</v>
      </c>
      <c r="O56" t="s">
        <v>53</v>
      </c>
      <c r="P56" t="s">
        <v>416</v>
      </c>
      <c r="Q56" t="s">
        <v>40</v>
      </c>
      <c r="R56" t="s">
        <v>41</v>
      </c>
      <c r="S56" t="s">
        <v>417</v>
      </c>
      <c r="T56" s="3">
        <v>0.23624725929554374</v>
      </c>
      <c r="U56" s="3">
        <v>0.23624725929554374</v>
      </c>
      <c r="V56" s="3">
        <v>0.23624725929554374</v>
      </c>
      <c r="W56" s="3">
        <v>0.21340666222618684</v>
      </c>
      <c r="X56" s="4">
        <v>0.21340666222618684</v>
      </c>
      <c r="Y56" s="4">
        <v>0.21340666222618684</v>
      </c>
      <c r="Z56" s="4">
        <v>0.21340666222618684</v>
      </c>
      <c r="AA56" s="4">
        <v>0.1293252829504673</v>
      </c>
      <c r="AB56" s="3">
        <v>0.1293252829504673</v>
      </c>
      <c r="AC56" s="3">
        <v>0.1293252829504673</v>
      </c>
      <c r="AD56" s="3">
        <v>0.1293252829504673</v>
      </c>
      <c r="AE56" s="3">
        <v>0.15407420603939281</v>
      </c>
      <c r="AF56" s="4">
        <v>0.15407420603939281</v>
      </c>
      <c r="AG56" s="4">
        <v>0.15407420603939281</v>
      </c>
      <c r="AH56" s="4">
        <v>0.15407420603939281</v>
      </c>
      <c r="AI56" s="4">
        <v>0.15098814229249011</v>
      </c>
      <c r="AJ56" s="3">
        <v>0.15098814229249011</v>
      </c>
      <c r="AK56" s="3">
        <v>0.15098814229249011</v>
      </c>
      <c r="AL56" s="3">
        <v>0.15098814229249011</v>
      </c>
      <c r="AM56" s="3">
        <v>7.7918962338404479E-2</v>
      </c>
      <c r="AN56" s="3">
        <f t="shared" si="0"/>
        <v>0.13272084730396869</v>
      </c>
      <c r="AO56" s="4">
        <v>7.7918962338404479E-2</v>
      </c>
      <c r="AP56" s="4">
        <v>7.7918962338404479E-2</v>
      </c>
      <c r="AQ56" s="4">
        <v>7.7918962338404479E-2</v>
      </c>
      <c r="AR56" s="4">
        <v>7.7918962338404479E-2</v>
      </c>
      <c r="AS56" s="3">
        <v>5.799597513474046E-2</v>
      </c>
      <c r="AT56" s="3">
        <v>5.799597513474046E-2</v>
      </c>
      <c r="AU56" s="3">
        <v>5.799597513474046E-2</v>
      </c>
      <c r="AV56" s="3">
        <v>5.353461213241692E-2</v>
      </c>
      <c r="AW56" s="4">
        <v>5.353461213241692E-2</v>
      </c>
      <c r="AX56" s="4">
        <v>5.353461213241692E-2</v>
      </c>
      <c r="AY56" s="4">
        <v>5.353461213241692E-2</v>
      </c>
      <c r="AZ56" s="4">
        <v>-0.49555033046419333</v>
      </c>
      <c r="BA56">
        <v>1380945000</v>
      </c>
      <c r="BB56">
        <v>1380945000</v>
      </c>
      <c r="BC56">
        <v>1380945000</v>
      </c>
      <c r="BD56">
        <v>1451449000</v>
      </c>
      <c r="BE56" s="5">
        <v>1451449000</v>
      </c>
      <c r="BF56" s="5">
        <v>1451449000</v>
      </c>
      <c r="BG56" s="5">
        <v>1451449000</v>
      </c>
      <c r="BH56" s="5">
        <v>1475670000</v>
      </c>
      <c r="BI56">
        <v>1475670000</v>
      </c>
      <c r="BJ56">
        <v>1475670000</v>
      </c>
      <c r="BK56">
        <v>1475670000</v>
      </c>
      <c r="BL56">
        <v>1516691000</v>
      </c>
      <c r="BM56" s="5">
        <v>1516691000</v>
      </c>
      <c r="BN56" s="5">
        <v>1516691000</v>
      </c>
      <c r="BO56" s="5">
        <v>1516691000</v>
      </c>
      <c r="BP56" s="5">
        <v>1631801000</v>
      </c>
      <c r="BQ56">
        <v>1631801000</v>
      </c>
      <c r="BR56">
        <v>1631801000</v>
      </c>
      <c r="BS56">
        <v>1631801000</v>
      </c>
      <c r="BT56">
        <v>2129954000</v>
      </c>
      <c r="BU56">
        <f t="shared" si="1"/>
        <v>1756339250</v>
      </c>
      <c r="BV56" s="5">
        <v>2129954000</v>
      </c>
      <c r="BW56" s="5">
        <v>2129954000</v>
      </c>
      <c r="BX56" s="5">
        <v>2129954000</v>
      </c>
      <c r="BY56" s="5">
        <v>2129954000</v>
      </c>
      <c r="BZ56">
        <v>2094561000</v>
      </c>
      <c r="CA56">
        <v>2094561000</v>
      </c>
      <c r="CB56">
        <v>2094561000</v>
      </c>
      <c r="CC56">
        <v>2080718000</v>
      </c>
      <c r="CD56" s="5">
        <v>2080718000</v>
      </c>
      <c r="CE56" s="5">
        <v>2080718000</v>
      </c>
      <c r="CF56" s="5">
        <v>2080718000</v>
      </c>
      <c r="CG56" s="5">
        <v>2301379000</v>
      </c>
      <c r="CH56">
        <v>786919000</v>
      </c>
      <c r="CI56">
        <v>786919000</v>
      </c>
      <c r="CJ56">
        <v>786919000</v>
      </c>
      <c r="CK56">
        <v>826238000</v>
      </c>
      <c r="CL56" s="6">
        <v>826238000</v>
      </c>
      <c r="CM56" s="6">
        <v>826238000</v>
      </c>
      <c r="CN56" s="6">
        <v>826238000</v>
      </c>
      <c r="CO56" s="6">
        <v>838979000</v>
      </c>
      <c r="CP56">
        <v>838979000</v>
      </c>
      <c r="CQ56">
        <v>838979000</v>
      </c>
      <c r="CR56">
        <v>838979000</v>
      </c>
      <c r="CS56">
        <v>843008000</v>
      </c>
      <c r="CT56" s="6">
        <v>843008000</v>
      </c>
      <c r="CU56" s="6">
        <v>843008000</v>
      </c>
      <c r="CV56" s="6">
        <v>843008000</v>
      </c>
      <c r="CW56" s="6">
        <v>905200000</v>
      </c>
      <c r="CX56">
        <v>905200000</v>
      </c>
      <c r="CY56">
        <v>905200000</v>
      </c>
      <c r="CZ56">
        <v>905200000</v>
      </c>
      <c r="DA56">
        <v>1151853000</v>
      </c>
      <c r="DB56" s="6">
        <v>1151853000</v>
      </c>
      <c r="DC56" s="6">
        <v>1151853000</v>
      </c>
      <c r="DD56" s="6">
        <v>1151853000</v>
      </c>
      <c r="DE56" s="6">
        <v>1151853000</v>
      </c>
      <c r="DF56">
        <v>1108053000</v>
      </c>
      <c r="DG56">
        <v>1108053000</v>
      </c>
      <c r="DH56">
        <v>1108053000</v>
      </c>
      <c r="DI56">
        <v>1137812000</v>
      </c>
      <c r="DJ56" s="6">
        <v>1137812000</v>
      </c>
      <c r="DK56" s="6">
        <v>1137812000</v>
      </c>
      <c r="DL56" s="6">
        <v>1137812000</v>
      </c>
      <c r="DM56" s="6">
        <v>1294951000</v>
      </c>
      <c r="DN56">
        <v>-57943000</v>
      </c>
      <c r="DO56">
        <v>-57943000</v>
      </c>
      <c r="DP56">
        <v>-57943000</v>
      </c>
      <c r="DQ56">
        <v>-68126000</v>
      </c>
      <c r="DR56" s="7">
        <v>-68126000</v>
      </c>
      <c r="DS56" s="7">
        <v>-68126000</v>
      </c>
      <c r="DT56" s="7">
        <v>-68126000</v>
      </c>
      <c r="DU56" s="7">
        <v>-47986000</v>
      </c>
      <c r="DV56">
        <v>-47986000</v>
      </c>
      <c r="DW56">
        <v>-47986000</v>
      </c>
      <c r="DX56">
        <v>-47986000</v>
      </c>
      <c r="DY56">
        <v>-3699000</v>
      </c>
      <c r="DZ56" s="7">
        <v>-3699000</v>
      </c>
      <c r="EA56" s="7">
        <v>-3699000</v>
      </c>
      <c r="EB56" s="7">
        <v>-3699000</v>
      </c>
      <c r="EC56" s="7">
        <v>16876000</v>
      </c>
      <c r="ED56">
        <v>16876000</v>
      </c>
      <c r="EE56">
        <v>16876000</v>
      </c>
      <c r="EF56">
        <v>16876000</v>
      </c>
      <c r="EG56">
        <v>-6945000</v>
      </c>
      <c r="EH56" s="7">
        <v>-6945000</v>
      </c>
      <c r="EI56" s="7">
        <v>-6945000</v>
      </c>
      <c r="EJ56" s="7">
        <v>-6945000</v>
      </c>
      <c r="EK56" s="7">
        <v>-6945000</v>
      </c>
      <c r="EL56">
        <v>-77996000</v>
      </c>
      <c r="EM56">
        <v>-77996000</v>
      </c>
      <c r="EN56">
        <v>-77996000</v>
      </c>
      <c r="EO56">
        <v>-121895000</v>
      </c>
      <c r="EP56" s="7">
        <v>-121895000</v>
      </c>
      <c r="EQ56" s="7">
        <v>-121895000</v>
      </c>
      <c r="ER56" s="7">
        <v>-121895000</v>
      </c>
      <c r="ES56" s="7">
        <v>-83446000</v>
      </c>
      <c r="ET56" s="8">
        <v>0.71847032285862222</v>
      </c>
      <c r="EU56" s="8">
        <v>0.71847032285862222</v>
      </c>
      <c r="EV56" s="8">
        <v>0.71847032285862222</v>
      </c>
      <c r="EW56" s="8">
        <v>0.71239499286575003</v>
      </c>
      <c r="EX56" s="9">
        <v>0.71239499286575003</v>
      </c>
      <c r="EY56" s="9">
        <v>0.71239499286575003</v>
      </c>
      <c r="EZ56" s="9">
        <v>0.71239499286575003</v>
      </c>
      <c r="FA56" s="9">
        <v>0.67525734073336174</v>
      </c>
      <c r="FB56" s="8">
        <v>0.67525734073336174</v>
      </c>
      <c r="FC56" s="8">
        <v>0.67525734073336174</v>
      </c>
      <c r="FD56" s="8">
        <v>0.67525734073336174</v>
      </c>
      <c r="FE56" s="8">
        <v>0.65610661631143063</v>
      </c>
      <c r="FF56" s="9">
        <v>0.65610661631143063</v>
      </c>
      <c r="FG56" s="9">
        <v>0.65610661631143063</v>
      </c>
      <c r="FH56" s="9">
        <v>0.65610661631143063</v>
      </c>
      <c r="FI56" s="9">
        <v>0.65376170256054511</v>
      </c>
      <c r="FJ56" s="8">
        <v>0.65376170256054511</v>
      </c>
      <c r="FK56" s="8">
        <v>0.65376170256054511</v>
      </c>
      <c r="FL56" s="8">
        <v>0.65376170256054511</v>
      </c>
      <c r="FM56" s="8">
        <v>0.61074417569581319</v>
      </c>
      <c r="FN56" s="9">
        <v>0.61074417569581319</v>
      </c>
      <c r="FO56" s="9">
        <v>0.61074417569581319</v>
      </c>
      <c r="FP56" s="9">
        <v>0.61074417569581319</v>
      </c>
      <c r="FQ56" s="9">
        <v>0.61074417569581319</v>
      </c>
      <c r="FR56" s="8">
        <v>0.5858516414656818</v>
      </c>
      <c r="FS56" s="8">
        <v>0.5858516414656818</v>
      </c>
      <c r="FT56" s="8">
        <v>0.5858516414656818</v>
      </c>
      <c r="FU56" s="8">
        <v>0.59941568247114696</v>
      </c>
      <c r="FV56" s="9">
        <v>0.59941568247114696</v>
      </c>
      <c r="FW56" s="9">
        <v>0.59941568247114696</v>
      </c>
      <c r="FX56" s="9">
        <v>0.59941568247114696</v>
      </c>
      <c r="FY56" s="9">
        <v>0.59379441630431151</v>
      </c>
      <c r="FZ56">
        <v>1.368399335424705</v>
      </c>
      <c r="GA56">
        <v>1.368399335424705</v>
      </c>
      <c r="GB56">
        <v>1.368399335424705</v>
      </c>
      <c r="GC56">
        <v>1.1838398759186086</v>
      </c>
      <c r="GD56" s="10">
        <v>1.1838398759186086</v>
      </c>
      <c r="GE56" s="10">
        <v>1.1838398759186086</v>
      </c>
      <c r="GF56" s="10">
        <v>1.1838398759186086</v>
      </c>
      <c r="GG56" s="10">
        <v>1.97246640828453</v>
      </c>
      <c r="GH56">
        <v>1.97246640828453</v>
      </c>
      <c r="GI56">
        <v>1.97246640828453</v>
      </c>
      <c r="GJ56">
        <v>1.97246640828453</v>
      </c>
      <c r="GK56">
        <v>1.2187979274092866</v>
      </c>
      <c r="GL56" s="10">
        <v>1.2187979274092866</v>
      </c>
      <c r="GM56" s="10">
        <v>1.2187979274092866</v>
      </c>
      <c r="GN56" s="10">
        <v>1.2187979274092866</v>
      </c>
      <c r="GO56" s="10">
        <v>1.3422840681607344</v>
      </c>
      <c r="GP56">
        <v>1.3422840681607344</v>
      </c>
      <c r="GQ56">
        <v>1.3422840681607344</v>
      </c>
      <c r="GR56">
        <v>1.3422840681607344</v>
      </c>
      <c r="GS56">
        <v>1.5193261199132011</v>
      </c>
      <c r="GT56" s="10">
        <v>1.5193261199132011</v>
      </c>
      <c r="GU56" s="10">
        <v>1.5193261199132011</v>
      </c>
      <c r="GV56" s="10">
        <v>1.5193261199132011</v>
      </c>
      <c r="GW56" s="10">
        <v>1.5193261199132011</v>
      </c>
      <c r="GX56">
        <v>1.5044929434488774</v>
      </c>
      <c r="GY56">
        <v>1.5044929434488774</v>
      </c>
      <c r="GZ56">
        <v>1.5044929434488774</v>
      </c>
      <c r="HA56">
        <v>1.5322450218844692</v>
      </c>
      <c r="HB56" s="10">
        <v>1.5322450218844692</v>
      </c>
      <c r="HC56" s="10">
        <v>1.5322450218844692</v>
      </c>
      <c r="HD56" s="10">
        <v>1.5322450218844692</v>
      </c>
      <c r="HE56" s="10">
        <v>-13.643923608807018</v>
      </c>
      <c r="HF56">
        <v>160553000</v>
      </c>
      <c r="HG56">
        <v>160553000</v>
      </c>
      <c r="HH56">
        <v>160553000</v>
      </c>
      <c r="HI56">
        <v>39399000</v>
      </c>
      <c r="HJ56" s="11">
        <v>39399000</v>
      </c>
      <c r="HK56" s="11">
        <v>39399000</v>
      </c>
      <c r="HL56" s="11">
        <v>39399000</v>
      </c>
      <c r="HM56" s="11">
        <v>23304000</v>
      </c>
      <c r="HN56">
        <v>23304000</v>
      </c>
      <c r="HO56">
        <v>23304000</v>
      </c>
      <c r="HP56">
        <v>23304000</v>
      </c>
      <c r="HQ56">
        <v>14657000</v>
      </c>
      <c r="HR56" s="11">
        <v>14657000</v>
      </c>
      <c r="HS56" s="11">
        <v>14657000</v>
      </c>
      <c r="HT56" s="11">
        <v>14657000</v>
      </c>
      <c r="HU56" s="11">
        <v>28451000</v>
      </c>
      <c r="HV56">
        <v>28451000</v>
      </c>
      <c r="HW56">
        <v>28451000</v>
      </c>
      <c r="HX56">
        <v>28451000</v>
      </c>
      <c r="HY56">
        <v>168018000</v>
      </c>
      <c r="HZ56" s="11">
        <v>168018000</v>
      </c>
      <c r="IA56" s="11">
        <v>168018000</v>
      </c>
      <c r="IB56" s="11">
        <v>168018000</v>
      </c>
      <c r="IC56" s="11">
        <v>168018000</v>
      </c>
      <c r="ID56">
        <v>181836000</v>
      </c>
      <c r="IE56">
        <v>181836000</v>
      </c>
      <c r="IF56">
        <v>181836000</v>
      </c>
      <c r="IG56">
        <v>109137000</v>
      </c>
      <c r="IH56" s="11">
        <v>109137000</v>
      </c>
      <c r="II56" s="11">
        <v>109137000</v>
      </c>
      <c r="IJ56" s="11">
        <v>109137000</v>
      </c>
      <c r="IK56" s="11">
        <v>29096000</v>
      </c>
      <c r="IL56" s="2">
        <v>38066</v>
      </c>
      <c r="IM56" s="2">
        <v>41170</v>
      </c>
      <c r="IN56" t="s">
        <v>413</v>
      </c>
    </row>
    <row r="57" spans="1:248" x14ac:dyDescent="0.3">
      <c r="A57" s="1" t="s">
        <v>418</v>
      </c>
      <c r="B57" s="2">
        <v>39828</v>
      </c>
      <c r="C57" s="2">
        <v>39828</v>
      </c>
      <c r="D57">
        <v>3270.3</v>
      </c>
      <c r="E57" t="s">
        <v>419</v>
      </c>
      <c r="F57" s="1" t="s">
        <v>420</v>
      </c>
      <c r="G57" t="s">
        <v>46</v>
      </c>
      <c r="H57" t="s">
        <v>421</v>
      </c>
      <c r="I57" t="s">
        <v>33</v>
      </c>
      <c r="J57" t="s">
        <v>163</v>
      </c>
      <c r="K57" t="s">
        <v>62</v>
      </c>
      <c r="L57" t="s">
        <v>71</v>
      </c>
      <c r="M57" t="s">
        <v>99</v>
      </c>
      <c r="N57" t="s">
        <v>33</v>
      </c>
      <c r="O57" t="s">
        <v>422</v>
      </c>
      <c r="P57" t="s">
        <v>91</v>
      </c>
      <c r="Q57" t="s">
        <v>40</v>
      </c>
      <c r="R57" t="s">
        <v>41</v>
      </c>
      <c r="S57" t="s">
        <v>423</v>
      </c>
      <c r="T57" s="3">
        <v>1.4842856053963731E-3</v>
      </c>
      <c r="U57" s="3">
        <v>1.4842856053963731E-3</v>
      </c>
      <c r="V57" s="3">
        <v>1.4842856053963731E-3</v>
      </c>
      <c r="W57" s="3">
        <v>-0.11345287283081611</v>
      </c>
      <c r="X57" s="4">
        <v>-0.11345287283081611</v>
      </c>
      <c r="Y57" s="4">
        <v>-0.11345287283081611</v>
      </c>
      <c r="Z57" s="4">
        <v>-0.11345287283081611</v>
      </c>
      <c r="AA57" s="4">
        <v>-3.7789622173716307E-2</v>
      </c>
      <c r="AB57" s="3">
        <v>-3.7789622173716307E-2</v>
      </c>
      <c r="AC57" s="3">
        <v>-3.7789622173716307E-2</v>
      </c>
      <c r="AD57" s="3">
        <v>-3.7789622173716307E-2</v>
      </c>
      <c r="AE57" s="3">
        <v>-8.2512076510109347E-2</v>
      </c>
      <c r="AF57" s="4">
        <v>-8.2512076510109347E-2</v>
      </c>
      <c r="AG57" s="4">
        <v>-8.2512076510109347E-2</v>
      </c>
      <c r="AH57" s="4">
        <v>-8.2512076510109347E-2</v>
      </c>
      <c r="AI57" s="4">
        <v>-8.2512076510109347E-2</v>
      </c>
      <c r="AJ57" s="3">
        <v>-8.2512076510109347E-2</v>
      </c>
      <c r="AK57" s="3">
        <v>11.79996784299081</v>
      </c>
      <c r="AL57" s="3">
        <v>11.79996784299081</v>
      </c>
      <c r="AM57" s="3">
        <v>-0.50609781233795392</v>
      </c>
      <c r="AN57" s="3">
        <f t="shared" si="0"/>
        <v>5.7528314492833887</v>
      </c>
      <c r="AO57" s="4">
        <v>-0.50609781233795392</v>
      </c>
      <c r="AP57" s="4">
        <v>-0.50609781233795392</v>
      </c>
      <c r="AQ57" s="4">
        <v>-0.50609781233795392</v>
      </c>
      <c r="AR57" s="4">
        <v>0.29826136813584242</v>
      </c>
      <c r="AS57" s="3">
        <v>0.29826136813584242</v>
      </c>
      <c r="AT57" s="3">
        <v>0.29826136813584242</v>
      </c>
      <c r="AU57" s="3">
        <v>0.29826136813584242</v>
      </c>
      <c r="AV57" s="3">
        <v>-5.2938621483875339E-3</v>
      </c>
      <c r="AW57" s="4">
        <v>-5.2938621483875339E-3</v>
      </c>
      <c r="AX57" s="4">
        <v>-5.2938621483875339E-3</v>
      </c>
      <c r="AY57" s="4">
        <v>-5.2938621483875339E-3</v>
      </c>
      <c r="AZ57" s="4">
        <v>6.3050076171982924E-2</v>
      </c>
      <c r="BA57">
        <v>2262227000</v>
      </c>
      <c r="BB57">
        <v>2262227000</v>
      </c>
      <c r="BC57">
        <v>2262227000</v>
      </c>
      <c r="BD57">
        <v>2002805000</v>
      </c>
      <c r="BE57" s="5">
        <v>2002805000</v>
      </c>
      <c r="BF57" s="5">
        <v>2002805000</v>
      </c>
      <c r="BG57" s="5">
        <v>2002805000</v>
      </c>
      <c r="BH57" s="5">
        <v>2579274000</v>
      </c>
      <c r="BI57">
        <v>2579274000</v>
      </c>
      <c r="BJ57">
        <v>2579274000</v>
      </c>
      <c r="BK57">
        <v>2579274000</v>
      </c>
      <c r="BL57">
        <v>2500813000</v>
      </c>
      <c r="BM57" s="5">
        <v>2500813000</v>
      </c>
      <c r="BN57" s="5">
        <v>2500813000</v>
      </c>
      <c r="BO57" s="5">
        <v>2500813000</v>
      </c>
      <c r="BP57" s="5">
        <v>2500813000</v>
      </c>
      <c r="BQ57">
        <v>2500813000</v>
      </c>
      <c r="BR57">
        <v>2281803000</v>
      </c>
      <c r="BS57">
        <v>2281803000</v>
      </c>
      <c r="BT57">
        <v>1410653000</v>
      </c>
      <c r="BU57">
        <f t="shared" si="1"/>
        <v>2118768000</v>
      </c>
      <c r="BV57" s="5">
        <v>1410653000</v>
      </c>
      <c r="BW57" s="5">
        <v>1410653000</v>
      </c>
      <c r="BX57" s="5">
        <v>1410653000</v>
      </c>
      <c r="BY57" s="5">
        <v>1168306000</v>
      </c>
      <c r="BZ57">
        <v>1168306000</v>
      </c>
      <c r="CA57">
        <v>1168306000</v>
      </c>
      <c r="CB57">
        <v>1168306000</v>
      </c>
      <c r="CC57">
        <v>1069883000</v>
      </c>
      <c r="CD57" s="5">
        <v>1069883000</v>
      </c>
      <c r="CE57" s="5">
        <v>1069883000</v>
      </c>
      <c r="CF57" s="5">
        <v>1069883000</v>
      </c>
      <c r="CG57" s="5">
        <v>915932000</v>
      </c>
      <c r="CH57">
        <v>137159000</v>
      </c>
      <c r="CI57">
        <v>137159000</v>
      </c>
      <c r="CJ57">
        <v>137159000</v>
      </c>
      <c r="CK57">
        <v>184833000</v>
      </c>
      <c r="CL57" s="6">
        <v>184833000</v>
      </c>
      <c r="CM57" s="6">
        <v>184833000</v>
      </c>
      <c r="CN57" s="6">
        <v>184833000</v>
      </c>
      <c r="CO57" s="6">
        <v>264358000</v>
      </c>
      <c r="CP57">
        <v>264358000</v>
      </c>
      <c r="CQ57">
        <v>264358000</v>
      </c>
      <c r="CR57">
        <v>264358000</v>
      </c>
      <c r="CS57">
        <v>239317000</v>
      </c>
      <c r="CT57" s="6">
        <v>239317000</v>
      </c>
      <c r="CU57" s="6">
        <v>239317000</v>
      </c>
      <c r="CV57" s="6">
        <v>239317000</v>
      </c>
      <c r="CW57" s="6">
        <v>239317000</v>
      </c>
      <c r="CX57">
        <v>239317000</v>
      </c>
      <c r="CY57">
        <v>253878000</v>
      </c>
      <c r="CZ57">
        <v>253878000</v>
      </c>
      <c r="DA57">
        <v>216298000</v>
      </c>
      <c r="DB57" s="6">
        <v>216298000</v>
      </c>
      <c r="DC57" s="6">
        <v>216298000</v>
      </c>
      <c r="DD57" s="6">
        <v>216298000</v>
      </c>
      <c r="DE57" s="6">
        <v>190583000</v>
      </c>
      <c r="DF57">
        <v>190583000</v>
      </c>
      <c r="DG57">
        <v>190583000</v>
      </c>
      <c r="DH57">
        <v>190583000</v>
      </c>
      <c r="DI57">
        <v>108461000</v>
      </c>
      <c r="DJ57" s="6">
        <v>108461000</v>
      </c>
      <c r="DK57" s="6">
        <v>108461000</v>
      </c>
      <c r="DL57" s="6">
        <v>108461000</v>
      </c>
      <c r="DM57" s="6">
        <v>135607000</v>
      </c>
      <c r="DN57">
        <v>-9267000</v>
      </c>
      <c r="DO57">
        <v>-9267000</v>
      </c>
      <c r="DP57">
        <v>-9267000</v>
      </c>
      <c r="DQ57">
        <v>110690000</v>
      </c>
      <c r="DR57" s="7">
        <v>110690000</v>
      </c>
      <c r="DS57" s="7">
        <v>110690000</v>
      </c>
      <c r="DT57" s="7">
        <v>110690000</v>
      </c>
      <c r="DU57" s="7">
        <v>46106000</v>
      </c>
      <c r="DV57">
        <v>46106000</v>
      </c>
      <c r="DW57">
        <v>46106000</v>
      </c>
      <c r="DX57">
        <v>46106000</v>
      </c>
      <c r="DY57">
        <v>8676000</v>
      </c>
      <c r="DZ57" s="7">
        <v>8676000</v>
      </c>
      <c r="EA57" s="7">
        <v>8676000</v>
      </c>
      <c r="EB57" s="7">
        <v>8676000</v>
      </c>
      <c r="EC57" s="7">
        <v>8676000</v>
      </c>
      <c r="ED57">
        <v>340177000</v>
      </c>
      <c r="EE57">
        <v>340177000</v>
      </c>
      <c r="EF57">
        <v>340177000</v>
      </c>
      <c r="EG57">
        <v>565989000</v>
      </c>
      <c r="EH57" s="7">
        <v>565989000</v>
      </c>
      <c r="EI57" s="7">
        <v>565989000</v>
      </c>
      <c r="EJ57" s="7">
        <v>565989000</v>
      </c>
      <c r="EK57" s="7">
        <v>-64132000</v>
      </c>
      <c r="EL57">
        <v>-64132000</v>
      </c>
      <c r="EM57">
        <v>-64132000</v>
      </c>
      <c r="EN57">
        <v>-64132000</v>
      </c>
      <c r="EO57">
        <v>-106360000</v>
      </c>
      <c r="EP57" s="7">
        <v>-106360000</v>
      </c>
      <c r="EQ57" s="7">
        <v>-106360000</v>
      </c>
      <c r="ER57" s="7">
        <v>-106360000</v>
      </c>
      <c r="ES57" s="7">
        <v>-17158000</v>
      </c>
      <c r="ET57" s="8">
        <v>0.18626114885906675</v>
      </c>
      <c r="EU57" s="8">
        <v>0.18626114885906675</v>
      </c>
      <c r="EV57" s="8">
        <v>0.18626114885906675</v>
      </c>
      <c r="EW57" s="8">
        <v>9.6302935133475306E-2</v>
      </c>
      <c r="EX57" s="9">
        <v>9.6302935133475306E-2</v>
      </c>
      <c r="EY57" s="9">
        <v>9.6302935133475306E-2</v>
      </c>
      <c r="EZ57" s="9">
        <v>9.6302935133475306E-2</v>
      </c>
      <c r="FA57" s="9">
        <v>0.19991478222166392</v>
      </c>
      <c r="FB57" s="8">
        <v>0.19991478222166392</v>
      </c>
      <c r="FC57" s="8">
        <v>0.19991478222166392</v>
      </c>
      <c r="FD57" s="8">
        <v>0.19991478222166392</v>
      </c>
      <c r="FE57" s="8">
        <v>0.17421134647012793</v>
      </c>
      <c r="FF57" s="9">
        <v>0.17421134647012793</v>
      </c>
      <c r="FG57" s="9">
        <v>0.17421134647012793</v>
      </c>
      <c r="FH57" s="9">
        <v>0.17421134647012793</v>
      </c>
      <c r="FI57" s="9">
        <v>0.17421134647012793</v>
      </c>
      <c r="FJ57" s="8">
        <v>0.17421134647012793</v>
      </c>
      <c r="FK57" s="8">
        <v>3.8766712113184179E-2</v>
      </c>
      <c r="FL57" s="8">
        <v>3.8766712113184179E-2</v>
      </c>
      <c r="FM57" s="8">
        <v>0.21755598293839803</v>
      </c>
      <c r="FN57" s="9">
        <v>0.21755598293839803</v>
      </c>
      <c r="FO57" s="9">
        <v>0.21755598293839803</v>
      </c>
      <c r="FP57" s="9">
        <v>0.21755598293839803</v>
      </c>
      <c r="FQ57" s="9">
        <v>0.21065371572173727</v>
      </c>
      <c r="FR57" s="8">
        <v>0.21065371572173727</v>
      </c>
      <c r="FS57" s="8">
        <v>0.21065371572173727</v>
      </c>
      <c r="FT57" s="8">
        <v>0.21065371572173727</v>
      </c>
      <c r="FU57" s="8">
        <v>0.20757970731379038</v>
      </c>
      <c r="FV57" s="9">
        <v>0.20757970731379038</v>
      </c>
      <c r="FW57" s="9">
        <v>0.20757970731379038</v>
      </c>
      <c r="FX57" s="9">
        <v>0.20757970731379038</v>
      </c>
      <c r="FY57" s="9">
        <v>0.30953717088168115</v>
      </c>
      <c r="FZ57">
        <v>0.46964164188228924</v>
      </c>
      <c r="GA57">
        <v>0.46964164188228924</v>
      </c>
      <c r="GB57">
        <v>0.46964164188228924</v>
      </c>
      <c r="GC57">
        <v>0.39522481278391991</v>
      </c>
      <c r="GD57" s="10">
        <v>0.39522481278391991</v>
      </c>
      <c r="GE57" s="10">
        <v>0.39522481278391991</v>
      </c>
      <c r="GF57" s="10">
        <v>0.39522481278391991</v>
      </c>
      <c r="GG57" s="10">
        <v>0.60573801577669906</v>
      </c>
      <c r="GH57">
        <v>0.60573801577669906</v>
      </c>
      <c r="GI57">
        <v>0.60573801577669906</v>
      </c>
      <c r="GJ57">
        <v>0.60573801577669906</v>
      </c>
      <c r="GK57">
        <v>0.85842428058964204</v>
      </c>
      <c r="GL57" s="10">
        <v>0.85842428058964204</v>
      </c>
      <c r="GM57" s="10">
        <v>0.85842428058964204</v>
      </c>
      <c r="GN57" s="10">
        <v>0.85842428058964204</v>
      </c>
      <c r="GO57" s="10">
        <v>0.85842428058964204</v>
      </c>
      <c r="GP57">
        <v>0.88381498216175947</v>
      </c>
      <c r="GQ57">
        <v>-3.2015790629916543</v>
      </c>
      <c r="GR57">
        <v>-3.2015790629916543</v>
      </c>
      <c r="GS57">
        <v>-7.4793661601528755E-2</v>
      </c>
      <c r="GT57" s="10">
        <v>-7.4793661601528755E-2</v>
      </c>
      <c r="GU57" s="10">
        <v>-7.4793661601528755E-2</v>
      </c>
      <c r="GV57" s="10">
        <v>-7.4793661601528755E-2</v>
      </c>
      <c r="GW57" s="10">
        <v>0.7286880190938434</v>
      </c>
      <c r="GX57">
        <v>0.7286880190938434</v>
      </c>
      <c r="GY57">
        <v>0.7286880190938434</v>
      </c>
      <c r="GZ57">
        <v>0.7286880190938434</v>
      </c>
      <c r="HA57">
        <v>0.86230027841577395</v>
      </c>
      <c r="HB57" s="10">
        <v>0.86230027841577395</v>
      </c>
      <c r="HC57" s="10">
        <v>0.86230027841577395</v>
      </c>
      <c r="HD57" s="10">
        <v>0.86230027841577395</v>
      </c>
      <c r="HE57" s="10">
        <v>0.74103643102030359</v>
      </c>
      <c r="HF57">
        <v>196138000</v>
      </c>
      <c r="HG57">
        <v>196138000</v>
      </c>
      <c r="HH57">
        <v>196138000</v>
      </c>
      <c r="HI57">
        <v>725816000</v>
      </c>
      <c r="HJ57" s="11">
        <v>725816000</v>
      </c>
      <c r="HK57" s="11">
        <v>725816000</v>
      </c>
      <c r="HL57" s="11">
        <v>725816000</v>
      </c>
      <c r="HM57" s="11">
        <v>885769000</v>
      </c>
      <c r="HN57">
        <v>885769000</v>
      </c>
      <c r="HO57">
        <v>885769000</v>
      </c>
      <c r="HP57">
        <v>885769000</v>
      </c>
      <c r="HQ57">
        <v>415742000</v>
      </c>
      <c r="HR57" s="11">
        <v>415742000</v>
      </c>
      <c r="HS57" s="11">
        <v>415742000</v>
      </c>
      <c r="HT57" s="11">
        <v>415742000</v>
      </c>
      <c r="HU57" s="11">
        <v>415742000</v>
      </c>
      <c r="HV57">
        <v>116387000</v>
      </c>
      <c r="HW57">
        <v>116387000</v>
      </c>
      <c r="HX57">
        <v>116387000</v>
      </c>
      <c r="HY57">
        <v>425238000</v>
      </c>
      <c r="HZ57" s="11">
        <v>425238000</v>
      </c>
      <c r="IA57" s="11">
        <v>425238000</v>
      </c>
      <c r="IB57" s="11">
        <v>425238000</v>
      </c>
      <c r="IC57" s="11">
        <v>354273000</v>
      </c>
      <c r="ID57">
        <v>354273000</v>
      </c>
      <c r="IE57">
        <v>354273000</v>
      </c>
      <c r="IF57">
        <v>354273000</v>
      </c>
      <c r="IG57">
        <v>262705000</v>
      </c>
      <c r="IH57" s="11">
        <v>262705000</v>
      </c>
      <c r="II57" s="11">
        <v>262705000</v>
      </c>
      <c r="IJ57" s="11">
        <v>262705000</v>
      </c>
      <c r="IK57" s="11">
        <v>313897000</v>
      </c>
      <c r="IL57" s="2">
        <v>38276</v>
      </c>
      <c r="IM57" s="2">
        <v>41380</v>
      </c>
      <c r="IN57" t="s">
        <v>420</v>
      </c>
    </row>
    <row r="58" spans="1:248" x14ac:dyDescent="0.3">
      <c r="A58" s="1" t="s">
        <v>424</v>
      </c>
      <c r="B58" s="2">
        <v>39881</v>
      </c>
      <c r="C58" s="2">
        <v>39881</v>
      </c>
      <c r="D58">
        <v>45913.305</v>
      </c>
      <c r="E58" t="s">
        <v>425</v>
      </c>
      <c r="F58" s="1" t="s">
        <v>426</v>
      </c>
      <c r="G58" t="s">
        <v>199</v>
      </c>
      <c r="H58" t="s">
        <v>200</v>
      </c>
      <c r="I58" t="s">
        <v>33</v>
      </c>
      <c r="J58" t="s">
        <v>427</v>
      </c>
      <c r="K58" s="1" t="s">
        <v>428</v>
      </c>
      <c r="L58" t="s">
        <v>199</v>
      </c>
      <c r="M58" t="s">
        <v>200</v>
      </c>
      <c r="N58" t="s">
        <v>33</v>
      </c>
      <c r="O58" t="s">
        <v>310</v>
      </c>
      <c r="P58" t="s">
        <v>38</v>
      </c>
      <c r="Q58" t="s">
        <v>40</v>
      </c>
      <c r="R58" t="s">
        <v>41</v>
      </c>
      <c r="S58" t="s">
        <v>429</v>
      </c>
      <c r="T58" s="3">
        <v>0.21072571986493105</v>
      </c>
      <c r="U58" s="3">
        <v>0.21072571986493105</v>
      </c>
      <c r="V58" s="3">
        <v>0.21072571986493105</v>
      </c>
      <c r="W58" s="3">
        <v>0.21072571986493105</v>
      </c>
      <c r="X58" s="4">
        <v>0.17133599549415568</v>
      </c>
      <c r="Y58" s="4">
        <v>0.17133599549415568</v>
      </c>
      <c r="Z58" s="4">
        <v>0.17133599549415568</v>
      </c>
      <c r="AA58" s="4">
        <v>0.17133599549415568</v>
      </c>
      <c r="AB58" s="3">
        <v>0.10750743395788</v>
      </c>
      <c r="AC58" s="3">
        <v>0.10750743395788</v>
      </c>
      <c r="AD58" s="3">
        <v>0.10750743395788</v>
      </c>
      <c r="AE58" s="3">
        <v>0.10750743395788</v>
      </c>
      <c r="AF58" s="4">
        <v>1.220198102098774E-2</v>
      </c>
      <c r="AG58" s="4">
        <v>1.220198102098774E-2</v>
      </c>
      <c r="AH58" s="4">
        <v>1.220198102098774E-2</v>
      </c>
      <c r="AI58" s="4">
        <v>1.220198102098774E-2</v>
      </c>
      <c r="AJ58" s="3">
        <v>0.15366365544301488</v>
      </c>
      <c r="AK58" s="3">
        <v>0.15366365544301488</v>
      </c>
      <c r="AL58" s="3">
        <v>0.15366365544301488</v>
      </c>
      <c r="AM58" s="3">
        <v>0.15366365544301488</v>
      </c>
      <c r="AN58" s="3">
        <f t="shared" si="0"/>
        <v>0.15366365544301488</v>
      </c>
      <c r="AO58" s="4">
        <v>2.4691485730245259E-2</v>
      </c>
      <c r="AP58" s="4">
        <v>2.4691485730245259E-2</v>
      </c>
      <c r="AQ58" s="4">
        <v>2.4691485730245259E-2</v>
      </c>
      <c r="AR58" s="4">
        <v>2.4691485730245259E-2</v>
      </c>
      <c r="AS58" s="3">
        <v>2.6292433991568671E-2</v>
      </c>
      <c r="AT58" s="3">
        <v>2.6292433991568671E-2</v>
      </c>
      <c r="AU58" s="3">
        <v>2.6292433991568671E-2</v>
      </c>
      <c r="AV58" s="3">
        <v>2.6292433991568671E-2</v>
      </c>
      <c r="AW58" s="4">
        <v>8.6293216925621322E-2</v>
      </c>
      <c r="AX58" s="4">
        <v>8.6293216925621322E-2</v>
      </c>
      <c r="AY58" s="4">
        <v>8.6293216925621322E-2</v>
      </c>
      <c r="AZ58" s="4">
        <v>8.6293216925621322E-2</v>
      </c>
      <c r="BA58">
        <v>22972800000</v>
      </c>
      <c r="BB58">
        <v>22972800000</v>
      </c>
      <c r="BC58">
        <v>22972800000</v>
      </c>
      <c r="BD58">
        <v>22972800000</v>
      </c>
      <c r="BE58" s="5">
        <v>22011900000</v>
      </c>
      <c r="BF58" s="5">
        <v>22011900000</v>
      </c>
      <c r="BG58" s="5">
        <v>22011900000</v>
      </c>
      <c r="BH58" s="5">
        <v>22011900000</v>
      </c>
      <c r="BI58">
        <v>22636000000</v>
      </c>
      <c r="BJ58">
        <v>22636000000</v>
      </c>
      <c r="BK58">
        <v>22636000000</v>
      </c>
      <c r="BL58">
        <v>22636000000</v>
      </c>
      <c r="BM58" s="5">
        <v>24197700000</v>
      </c>
      <c r="BN58" s="5">
        <v>24197700000</v>
      </c>
      <c r="BO58" s="5">
        <v>24197700000</v>
      </c>
      <c r="BP58" s="5">
        <v>24197700000</v>
      </c>
      <c r="BQ58">
        <v>23850000000</v>
      </c>
      <c r="BR58">
        <v>23850000000</v>
      </c>
      <c r="BS58">
        <v>23850000000</v>
      </c>
      <c r="BT58">
        <v>23850000000</v>
      </c>
      <c r="BU58">
        <f t="shared" si="1"/>
        <v>23850000000</v>
      </c>
      <c r="BV58" s="5">
        <v>27428000000</v>
      </c>
      <c r="BW58" s="5">
        <v>27428000000</v>
      </c>
      <c r="BX58" s="5">
        <v>27428000000</v>
      </c>
      <c r="BY58" s="5">
        <v>27428000000</v>
      </c>
      <c r="BZ58">
        <v>45987000000</v>
      </c>
      <c r="CA58">
        <v>45987000000</v>
      </c>
      <c r="CB58">
        <v>45987000000</v>
      </c>
      <c r="CC58">
        <v>45987000000</v>
      </c>
      <c r="CD58" s="5">
        <v>48047000000</v>
      </c>
      <c r="CE58" s="5">
        <v>48047000000</v>
      </c>
      <c r="CF58" s="5">
        <v>48047000000</v>
      </c>
      <c r="CG58" s="5">
        <v>48047000000</v>
      </c>
      <c r="CH58">
        <v>7238700000</v>
      </c>
      <c r="CI58">
        <v>7238700000</v>
      </c>
      <c r="CJ58">
        <v>7238700000</v>
      </c>
      <c r="CK58">
        <v>7238700000</v>
      </c>
      <c r="CL58" s="6">
        <v>7155500000</v>
      </c>
      <c r="CM58" s="6">
        <v>7155500000</v>
      </c>
      <c r="CN58" s="6">
        <v>7155500000</v>
      </c>
      <c r="CO58" s="6">
        <v>7155500000</v>
      </c>
      <c r="CP58">
        <v>8165400000</v>
      </c>
      <c r="CQ58">
        <v>8165400000</v>
      </c>
      <c r="CR58">
        <v>8165400000</v>
      </c>
      <c r="CS58">
        <v>8165400000</v>
      </c>
      <c r="CT58" s="6">
        <v>7556700000</v>
      </c>
      <c r="CU58" s="6">
        <v>7556700000</v>
      </c>
      <c r="CV58" s="6">
        <v>7556700000</v>
      </c>
      <c r="CW58" s="6">
        <v>7556700000</v>
      </c>
      <c r="CX58">
        <v>7377000000</v>
      </c>
      <c r="CY58">
        <v>7377000000</v>
      </c>
      <c r="CZ58">
        <v>7377000000</v>
      </c>
      <c r="DA58">
        <v>7377000000</v>
      </c>
      <c r="DB58" s="6">
        <v>8097000000</v>
      </c>
      <c r="DC58" s="6">
        <v>8097000000</v>
      </c>
      <c r="DD58" s="6">
        <v>8097000000</v>
      </c>
      <c r="DE58" s="6">
        <v>8097000000</v>
      </c>
      <c r="DF58">
        <v>12603000000</v>
      </c>
      <c r="DG58">
        <v>12603000000</v>
      </c>
      <c r="DH58">
        <v>12603000000</v>
      </c>
      <c r="DI58">
        <v>12603000000</v>
      </c>
      <c r="DJ58" s="6">
        <v>13336000000</v>
      </c>
      <c r="DK58" s="6">
        <v>13336000000</v>
      </c>
      <c r="DL58" s="6">
        <v>13336000000</v>
      </c>
      <c r="DM58" s="6">
        <v>13336000000</v>
      </c>
      <c r="DN58">
        <v>1504800000</v>
      </c>
      <c r="DO58">
        <v>1504800000</v>
      </c>
      <c r="DP58">
        <v>1504800000</v>
      </c>
      <c r="DQ58">
        <v>1504800000</v>
      </c>
      <c r="DR58" s="7">
        <v>1180500000</v>
      </c>
      <c r="DS58" s="7">
        <v>1180500000</v>
      </c>
      <c r="DT58" s="7">
        <v>1180500000</v>
      </c>
      <c r="DU58" s="7">
        <v>1180500000</v>
      </c>
      <c r="DV58">
        <v>239000000</v>
      </c>
      <c r="DW58">
        <v>239000000</v>
      </c>
      <c r="DX58">
        <v>239000000</v>
      </c>
      <c r="DY58">
        <v>239000000</v>
      </c>
      <c r="DZ58" s="7">
        <v>1355900000</v>
      </c>
      <c r="EA58" s="7">
        <v>1355900000</v>
      </c>
      <c r="EB58" s="7">
        <v>1355900000</v>
      </c>
      <c r="EC58" s="7">
        <v>1355900000</v>
      </c>
      <c r="ED58">
        <v>-3984000000</v>
      </c>
      <c r="EE58">
        <v>-3984000000</v>
      </c>
      <c r="EF58">
        <v>-3984000000</v>
      </c>
      <c r="EG58">
        <v>-3984000000</v>
      </c>
      <c r="EH58" s="7">
        <v>-2706900000</v>
      </c>
      <c r="EI58" s="7">
        <v>-2706900000</v>
      </c>
      <c r="EJ58" s="7">
        <v>-2706900000</v>
      </c>
      <c r="EK58" s="7">
        <v>-2706900000</v>
      </c>
      <c r="EL58">
        <v>930000000</v>
      </c>
      <c r="EM58">
        <v>930000000</v>
      </c>
      <c r="EN58">
        <v>930000000</v>
      </c>
      <c r="EO58">
        <v>930000000</v>
      </c>
      <c r="EP58" s="7">
        <v>-766000000</v>
      </c>
      <c r="EQ58" s="7">
        <v>-766000000</v>
      </c>
      <c r="ER58" s="7">
        <v>-766000000</v>
      </c>
      <c r="ES58" s="7">
        <v>-766000000</v>
      </c>
      <c r="ET58" s="8">
        <v>0.78384437247527505</v>
      </c>
      <c r="EU58" s="8">
        <v>0.78384437247527505</v>
      </c>
      <c r="EV58" s="8">
        <v>0.78384437247527505</v>
      </c>
      <c r="EW58" s="8">
        <v>0.78384437247527505</v>
      </c>
      <c r="EX58" s="9">
        <v>0.7660538163447953</v>
      </c>
      <c r="EY58" s="9">
        <v>0.7660538163447953</v>
      </c>
      <c r="EZ58" s="9">
        <v>0.7660538163447953</v>
      </c>
      <c r="FA58" s="9">
        <v>0.7660538163447953</v>
      </c>
      <c r="FB58" s="8">
        <v>0.73488690581374805</v>
      </c>
      <c r="FC58" s="8">
        <v>0.73488690581374805</v>
      </c>
      <c r="FD58" s="8">
        <v>0.73488690581374805</v>
      </c>
      <c r="FE58" s="8">
        <v>0.73488690581374805</v>
      </c>
      <c r="FF58" s="9">
        <v>0.74622794728424602</v>
      </c>
      <c r="FG58" s="9">
        <v>0.74622794728424602</v>
      </c>
      <c r="FH58" s="9">
        <v>0.74622794728424602</v>
      </c>
      <c r="FI58" s="9">
        <v>0.74622794728424602</v>
      </c>
      <c r="FJ58" s="8">
        <v>0.76591194968553455</v>
      </c>
      <c r="FK58" s="8">
        <v>0.76591194968553455</v>
      </c>
      <c r="FL58" s="8">
        <v>0.76591194968553455</v>
      </c>
      <c r="FM58" s="8">
        <v>0.76591194968553455</v>
      </c>
      <c r="FN58" s="9">
        <v>0.67117544115502403</v>
      </c>
      <c r="FO58" s="9">
        <v>0.67117544115502403</v>
      </c>
      <c r="FP58" s="9">
        <v>0.67117544115502403</v>
      </c>
      <c r="FQ58" s="9">
        <v>0.67117544115502403</v>
      </c>
      <c r="FR58" s="8">
        <v>0.59997390566899345</v>
      </c>
      <c r="FS58" s="8">
        <v>0.59997390566899345</v>
      </c>
      <c r="FT58" s="8">
        <v>0.59997390566899345</v>
      </c>
      <c r="FU58" s="8">
        <v>0.59997390566899345</v>
      </c>
      <c r="FV58" s="9">
        <v>0.64886465336025145</v>
      </c>
      <c r="FW58" s="9">
        <v>0.64886465336025145</v>
      </c>
      <c r="FX58" s="9">
        <v>0.64886465336025145</v>
      </c>
      <c r="FY58" s="9">
        <v>0.64886465336025145</v>
      </c>
      <c r="FZ58">
        <v>0.2291158130979512</v>
      </c>
      <c r="GA58">
        <v>0.2291158130979512</v>
      </c>
      <c r="GB58">
        <v>0.2291158130979512</v>
      </c>
      <c r="GC58">
        <v>0.2291158130979512</v>
      </c>
      <c r="GD58" s="10">
        <v>0.45042469281387498</v>
      </c>
      <c r="GE58" s="10">
        <v>0.45042469281387498</v>
      </c>
      <c r="GF58" s="10">
        <v>0.45042469281387498</v>
      </c>
      <c r="GG58" s="10">
        <v>0.45042469281387498</v>
      </c>
      <c r="GH58">
        <v>0.3893061954361407</v>
      </c>
      <c r="GI58">
        <v>0.3893061954361407</v>
      </c>
      <c r="GJ58">
        <v>0.3893061954361407</v>
      </c>
      <c r="GK58">
        <v>0.3893061954361407</v>
      </c>
      <c r="GL58" s="10">
        <v>0.52131737119666532</v>
      </c>
      <c r="GM58" s="10">
        <v>0.52131737119666532</v>
      </c>
      <c r="GN58" s="10">
        <v>0.52131737119666532</v>
      </c>
      <c r="GO58" s="10">
        <v>0.52131737119666532</v>
      </c>
      <c r="GP58">
        <v>0.33267406961185181</v>
      </c>
      <c r="GQ58">
        <v>0.33267406961185181</v>
      </c>
      <c r="GR58">
        <v>0.33267406961185181</v>
      </c>
      <c r="GS58">
        <v>0.33267406961185181</v>
      </c>
      <c r="GT58" s="10">
        <v>0.29938365674421757</v>
      </c>
      <c r="GU58" s="10">
        <v>0.29938365674421757</v>
      </c>
      <c r="GV58" s="10">
        <v>0.29938365674421757</v>
      </c>
      <c r="GW58" s="10">
        <v>0.29938365674421757</v>
      </c>
      <c r="GX58">
        <v>0.32885831984699132</v>
      </c>
      <c r="GY58">
        <v>0.32885831984699132</v>
      </c>
      <c r="GZ58">
        <v>0.32885831984699132</v>
      </c>
      <c r="HA58">
        <v>0.32885831984699132</v>
      </c>
      <c r="HB58" s="10">
        <v>0.32127593227800505</v>
      </c>
      <c r="HC58" s="10">
        <v>0.32127593227800505</v>
      </c>
      <c r="HD58" s="10">
        <v>0.32127593227800505</v>
      </c>
      <c r="HE58" s="10">
        <v>0.32127593227800505</v>
      </c>
      <c r="HF58">
        <v>5835000000</v>
      </c>
      <c r="HG58">
        <v>5835000000</v>
      </c>
      <c r="HH58">
        <v>5835000000</v>
      </c>
      <c r="HI58">
        <v>5835000000</v>
      </c>
      <c r="HJ58" s="11">
        <v>15637600000</v>
      </c>
      <c r="HK58" s="11">
        <v>15637600000</v>
      </c>
      <c r="HL58" s="11">
        <v>15637600000</v>
      </c>
      <c r="HM58" s="11">
        <v>15637600000</v>
      </c>
      <c r="HN58">
        <v>8713000000</v>
      </c>
      <c r="HO58">
        <v>8713000000</v>
      </c>
      <c r="HP58">
        <v>8713000000</v>
      </c>
      <c r="HQ58">
        <v>8713000000</v>
      </c>
      <c r="HR58" s="11">
        <v>2311000000</v>
      </c>
      <c r="HS58" s="11">
        <v>2311000000</v>
      </c>
      <c r="HT58" s="11">
        <v>2311000000</v>
      </c>
      <c r="HU58" s="11">
        <v>2311000000</v>
      </c>
      <c r="HV58">
        <v>5486400000</v>
      </c>
      <c r="HW58">
        <v>5486400000</v>
      </c>
      <c r="HX58">
        <v>5486400000</v>
      </c>
      <c r="HY58">
        <v>5486400000</v>
      </c>
      <c r="HZ58" s="11">
        <v>9604000000</v>
      </c>
      <c r="IA58" s="11">
        <v>9604000000</v>
      </c>
      <c r="IB58" s="11">
        <v>9604000000</v>
      </c>
      <c r="IC58" s="11">
        <v>9604000000</v>
      </c>
      <c r="ID58">
        <v>12201000000</v>
      </c>
      <c r="IE58">
        <v>12201000000</v>
      </c>
      <c r="IF58">
        <v>12201000000</v>
      </c>
      <c r="IG58">
        <v>12201000000</v>
      </c>
      <c r="IH58" s="11">
        <v>14972000000</v>
      </c>
      <c r="II58" s="11">
        <v>14972000000</v>
      </c>
      <c r="IJ58" s="11">
        <v>14972000000</v>
      </c>
      <c r="IK58" s="11">
        <v>14972000000</v>
      </c>
      <c r="IL58" s="2">
        <v>38329</v>
      </c>
      <c r="IM58" s="2">
        <v>41433</v>
      </c>
      <c r="IN58" t="s">
        <v>426</v>
      </c>
    </row>
    <row r="59" spans="1:248" x14ac:dyDescent="0.3">
      <c r="A59" s="1" t="s">
        <v>430</v>
      </c>
      <c r="B59" s="2">
        <v>39415</v>
      </c>
      <c r="C59" s="2">
        <v>39506</v>
      </c>
      <c r="D59">
        <v>718.46100000000001</v>
      </c>
      <c r="E59" t="s">
        <v>431</v>
      </c>
      <c r="F59" s="1" t="s">
        <v>432</v>
      </c>
      <c r="G59" t="s">
        <v>96</v>
      </c>
      <c r="H59" t="s">
        <v>221</v>
      </c>
      <c r="I59" t="s">
        <v>33</v>
      </c>
      <c r="J59" t="s">
        <v>163</v>
      </c>
      <c r="K59" t="s">
        <v>62</v>
      </c>
      <c r="L59" t="s">
        <v>71</v>
      </c>
      <c r="M59" t="s">
        <v>99</v>
      </c>
      <c r="N59" t="s">
        <v>33</v>
      </c>
      <c r="O59" t="s">
        <v>433</v>
      </c>
      <c r="P59" t="s">
        <v>62</v>
      </c>
      <c r="Q59" t="s">
        <v>40</v>
      </c>
      <c r="R59" t="s">
        <v>41</v>
      </c>
      <c r="S59" t="s">
        <v>434</v>
      </c>
      <c r="T59" s="3">
        <v>1.7790262172284643E-2</v>
      </c>
      <c r="U59" s="3">
        <v>-0.2190252495596007</v>
      </c>
      <c r="V59" s="3">
        <v>-0.2190252495596007</v>
      </c>
      <c r="W59" s="3">
        <v>-0.2190252495596007</v>
      </c>
      <c r="X59" s="4">
        <v>-0.2190252495596007</v>
      </c>
      <c r="Y59" s="4">
        <v>-0.11351351351351352</v>
      </c>
      <c r="Z59" s="4">
        <v>-0.11351351351351352</v>
      </c>
      <c r="AA59" s="4">
        <v>-0.11351351351351352</v>
      </c>
      <c r="AB59" s="3">
        <v>-0.11351351351351352</v>
      </c>
      <c r="AC59" s="3">
        <v>-9.8603122432210349E-3</v>
      </c>
      <c r="AD59" s="3">
        <v>-9.8603122432210349E-3</v>
      </c>
      <c r="AE59" s="3">
        <v>-9.8603122432210349E-3</v>
      </c>
      <c r="AF59" s="4">
        <v>-9.8603122432210349E-3</v>
      </c>
      <c r="AG59" s="4">
        <v>-1.5906680805938492E-2</v>
      </c>
      <c r="AH59" s="4">
        <v>-1.5906680805938492E-2</v>
      </c>
      <c r="AI59" s="4">
        <v>-1.5906680805938492E-2</v>
      </c>
      <c r="AJ59" s="3">
        <v>-1.5906680805938492E-2</v>
      </c>
      <c r="AK59" s="3">
        <v>-0.17336152219873149</v>
      </c>
      <c r="AL59" s="3">
        <v>-0.17336152219873149</v>
      </c>
      <c r="AM59" s="3">
        <v>-0.17336152219873149</v>
      </c>
      <c r="AN59" s="3">
        <f t="shared" si="0"/>
        <v>-0.13399781185053325</v>
      </c>
      <c r="AO59" s="4">
        <v>-0.17336152219873149</v>
      </c>
      <c r="AP59" s="4">
        <v>0.53877275792312884</v>
      </c>
      <c r="AQ59" s="4">
        <v>0.53877275792312884</v>
      </c>
      <c r="AR59" s="4">
        <v>0.53877275792312884</v>
      </c>
      <c r="AS59" s="3">
        <v>0.53877275792312884</v>
      </c>
      <c r="AT59" s="3">
        <v>7.2520440810522571E-2</v>
      </c>
      <c r="AU59" s="3">
        <v>7.2520440810522571E-2</v>
      </c>
      <c r="AV59" s="3">
        <v>7.2520440810522571E-2</v>
      </c>
      <c r="AW59" s="4">
        <v>7.2520440810522571E-2</v>
      </c>
      <c r="AX59" s="4">
        <v>7.7713551701991013E-2</v>
      </c>
      <c r="AY59" s="4">
        <v>7.7713551701991013E-2</v>
      </c>
      <c r="AZ59" s="4">
        <v>7.7713551701991013E-2</v>
      </c>
      <c r="BA59">
        <v>2299000000</v>
      </c>
      <c r="BB59">
        <v>2430000000</v>
      </c>
      <c r="BC59">
        <v>2430000000</v>
      </c>
      <c r="BD59">
        <v>2430000000</v>
      </c>
      <c r="BE59" s="5">
        <v>2430000000</v>
      </c>
      <c r="BF59" s="5">
        <v>2637000000</v>
      </c>
      <c r="BG59" s="5">
        <v>2637000000</v>
      </c>
      <c r="BH59" s="5">
        <v>2637000000</v>
      </c>
      <c r="BI59">
        <v>2637000000</v>
      </c>
      <c r="BJ59">
        <v>2645000000</v>
      </c>
      <c r="BK59">
        <v>2645000000</v>
      </c>
      <c r="BL59">
        <v>2645000000</v>
      </c>
      <c r="BM59" s="5">
        <v>2645000000</v>
      </c>
      <c r="BN59" s="5">
        <v>1064000000</v>
      </c>
      <c r="BO59" s="5">
        <v>1064000000</v>
      </c>
      <c r="BP59" s="5">
        <v>1064000000</v>
      </c>
      <c r="BQ59">
        <v>1064000000</v>
      </c>
      <c r="BR59">
        <v>1643000000</v>
      </c>
      <c r="BS59">
        <v>1643000000</v>
      </c>
      <c r="BT59">
        <v>1643000000</v>
      </c>
      <c r="BU59">
        <f t="shared" si="1"/>
        <v>1498250000</v>
      </c>
      <c r="BV59" s="5">
        <v>1643000000</v>
      </c>
      <c r="BW59" s="5">
        <v>2026000000</v>
      </c>
      <c r="BX59" s="5">
        <v>2026000000</v>
      </c>
      <c r="BY59" s="5">
        <v>2026000000</v>
      </c>
      <c r="BZ59">
        <v>2026000000</v>
      </c>
      <c r="CA59">
        <v>1618000000</v>
      </c>
      <c r="CB59">
        <v>1618000000</v>
      </c>
      <c r="CC59">
        <v>1618000000</v>
      </c>
      <c r="CD59" s="5">
        <v>1618000000</v>
      </c>
      <c r="CE59" s="5">
        <v>1950000000</v>
      </c>
      <c r="CF59" s="5">
        <v>1950000000</v>
      </c>
      <c r="CG59" s="5">
        <v>1950000000</v>
      </c>
      <c r="CH59">
        <v>275000000</v>
      </c>
      <c r="CI59">
        <v>298000000</v>
      </c>
      <c r="CJ59">
        <v>298000000</v>
      </c>
      <c r="CK59">
        <v>298000000</v>
      </c>
      <c r="CL59" s="6">
        <v>298000000</v>
      </c>
      <c r="CM59" s="6">
        <v>235000000</v>
      </c>
      <c r="CN59" s="6">
        <v>235000000</v>
      </c>
      <c r="CO59" s="6">
        <v>235000000</v>
      </c>
      <c r="CP59">
        <v>235000000</v>
      </c>
      <c r="CQ59">
        <v>222000000</v>
      </c>
      <c r="CR59">
        <v>222000000</v>
      </c>
      <c r="CS59">
        <v>222000000</v>
      </c>
      <c r="CT59" s="6">
        <v>222000000</v>
      </c>
      <c r="CU59" s="6">
        <v>184000000</v>
      </c>
      <c r="CV59" s="6">
        <v>184000000</v>
      </c>
      <c r="CW59" s="6">
        <v>184000000</v>
      </c>
      <c r="CX59">
        <v>184000000</v>
      </c>
      <c r="CY59">
        <v>218000000</v>
      </c>
      <c r="CZ59">
        <v>218000000</v>
      </c>
      <c r="DA59">
        <v>218000000</v>
      </c>
      <c r="DB59" s="6">
        <v>218000000</v>
      </c>
      <c r="DC59" s="6">
        <v>278000000</v>
      </c>
      <c r="DD59" s="6">
        <v>278000000</v>
      </c>
      <c r="DE59" s="6">
        <v>278000000</v>
      </c>
      <c r="DF59">
        <v>278000000</v>
      </c>
      <c r="DG59">
        <v>225000000</v>
      </c>
      <c r="DH59">
        <v>225000000</v>
      </c>
      <c r="DI59">
        <v>225000000</v>
      </c>
      <c r="DJ59" s="6">
        <v>225000000</v>
      </c>
      <c r="DK59" s="6">
        <v>261000000</v>
      </c>
      <c r="DL59" s="6">
        <v>261000000</v>
      </c>
      <c r="DM59" s="6">
        <v>261000000</v>
      </c>
      <c r="DN59">
        <v>-67000000</v>
      </c>
      <c r="DO59">
        <v>-14000000</v>
      </c>
      <c r="DP59">
        <v>-14000000</v>
      </c>
      <c r="DQ59">
        <v>-14000000</v>
      </c>
      <c r="DR59" s="7">
        <v>-14000000</v>
      </c>
      <c r="DS59" s="7">
        <v>166000000</v>
      </c>
      <c r="DT59" s="7">
        <v>166000000</v>
      </c>
      <c r="DU59" s="7">
        <v>166000000</v>
      </c>
      <c r="DV59">
        <v>166000000</v>
      </c>
      <c r="DW59">
        <v>-74000000</v>
      </c>
      <c r="DX59">
        <v>-74000000</v>
      </c>
      <c r="DY59">
        <v>-74000000</v>
      </c>
      <c r="DZ59" s="7">
        <v>-74000000</v>
      </c>
      <c r="EA59" s="7">
        <v>80000000</v>
      </c>
      <c r="EB59" s="7">
        <v>80000000</v>
      </c>
      <c r="EC59" s="7">
        <v>80000000</v>
      </c>
      <c r="ED59">
        <v>80000000</v>
      </c>
      <c r="EE59">
        <v>47000000</v>
      </c>
      <c r="EF59">
        <v>47000000</v>
      </c>
      <c r="EG59">
        <v>47000000</v>
      </c>
      <c r="EH59" s="7">
        <v>47000000</v>
      </c>
      <c r="EI59" s="7">
        <v>31000000</v>
      </c>
      <c r="EJ59" s="7">
        <v>31000000</v>
      </c>
      <c r="EK59" s="7">
        <v>31000000</v>
      </c>
      <c r="EL59">
        <v>31000000</v>
      </c>
      <c r="EM59">
        <v>23000000</v>
      </c>
      <c r="EN59">
        <v>23000000</v>
      </c>
      <c r="EO59">
        <v>23000000</v>
      </c>
      <c r="EP59" s="7">
        <v>23000000</v>
      </c>
      <c r="EQ59" s="7">
        <v>35000000</v>
      </c>
      <c r="ER59" s="7">
        <v>35000000</v>
      </c>
      <c r="ES59" s="7">
        <v>35000000</v>
      </c>
      <c r="ET59" s="8">
        <v>0.15789473684210525</v>
      </c>
      <c r="EU59" s="8">
        <v>2.4691358024691357E-2</v>
      </c>
      <c r="EV59" s="8">
        <v>2.4691358024691357E-2</v>
      </c>
      <c r="EW59" s="8">
        <v>2.4691358024691357E-2</v>
      </c>
      <c r="EX59" s="9">
        <v>2.4691358024691357E-2</v>
      </c>
      <c r="EY59" s="9">
        <v>8.3807356844899511E-2</v>
      </c>
      <c r="EZ59" s="9">
        <v>8.3807356844899511E-2</v>
      </c>
      <c r="FA59" s="9">
        <v>8.3807356844899511E-2</v>
      </c>
      <c r="FB59" s="8">
        <v>8.3807356844899511E-2</v>
      </c>
      <c r="FC59" s="8">
        <v>0.11493383742911154</v>
      </c>
      <c r="FD59" s="8">
        <v>0.11493383742911154</v>
      </c>
      <c r="FE59" s="8">
        <v>0.11493383742911154</v>
      </c>
      <c r="FF59" s="9">
        <v>0.11493383742911154</v>
      </c>
      <c r="FG59" s="9">
        <v>0.25187969924812031</v>
      </c>
      <c r="FH59" s="9">
        <v>0.25187969924812031</v>
      </c>
      <c r="FI59" s="9">
        <v>0.25187969924812031</v>
      </c>
      <c r="FJ59" s="8">
        <v>0.25187969924812031</v>
      </c>
      <c r="FK59" s="8">
        <v>0.23311016433353621</v>
      </c>
      <c r="FL59" s="8">
        <v>0.23311016433353621</v>
      </c>
      <c r="FM59" s="8">
        <v>0.23311016433353621</v>
      </c>
      <c r="FN59" s="9">
        <v>0.23311016433353621</v>
      </c>
      <c r="FO59" s="9">
        <v>0.22507403751233959</v>
      </c>
      <c r="FP59" s="9">
        <v>0.22507403751233959</v>
      </c>
      <c r="FQ59" s="9">
        <v>0.22507403751233959</v>
      </c>
      <c r="FR59" s="8">
        <v>0.22507403751233959</v>
      </c>
      <c r="FS59" s="8">
        <v>0.29480840543881337</v>
      </c>
      <c r="FT59" s="8">
        <v>0.29480840543881337</v>
      </c>
      <c r="FU59" s="8">
        <v>0.29480840543881337</v>
      </c>
      <c r="FV59" s="9">
        <v>0.29480840543881337</v>
      </c>
      <c r="FW59" s="9">
        <v>0.31179487179487181</v>
      </c>
      <c r="FX59" s="9">
        <v>0.31179487179487181</v>
      </c>
      <c r="FY59" s="9">
        <v>0.31179487179487181</v>
      </c>
      <c r="FZ59">
        <v>-4.8152610441767072</v>
      </c>
      <c r="GA59">
        <v>-0.5822222222222222</v>
      </c>
      <c r="GB59">
        <v>-0.5822222222222222</v>
      </c>
      <c r="GC59">
        <v>-0.5822222222222222</v>
      </c>
      <c r="GD59" s="10">
        <v>-0.5822222222222222</v>
      </c>
      <c r="GE59" s="10">
        <v>-0.40581717451523547</v>
      </c>
      <c r="GF59" s="10">
        <v>-0.40581717451523547</v>
      </c>
      <c r="GG59" s="10">
        <v>-0.40581717451523547</v>
      </c>
      <c r="GH59">
        <v>-0.40581717451523547</v>
      </c>
      <c r="GI59">
        <v>-0.37620357634112794</v>
      </c>
      <c r="GJ59">
        <v>-0.37620357634112794</v>
      </c>
      <c r="GK59">
        <v>-0.37620357634112794</v>
      </c>
      <c r="GL59" s="10">
        <v>-0.37620357634112794</v>
      </c>
      <c r="GM59" s="10">
        <v>-0.61209964412811391</v>
      </c>
      <c r="GN59" s="10">
        <v>-0.61209964412811391</v>
      </c>
      <c r="GO59" s="10">
        <v>-0.61209964412811391</v>
      </c>
      <c r="GP59">
        <v>-0.61209964412811391</v>
      </c>
      <c r="GQ59">
        <v>-0.84075235109717872</v>
      </c>
      <c r="GR59">
        <v>-0.84075235109717872</v>
      </c>
      <c r="GS59">
        <v>-0.84075235109717872</v>
      </c>
      <c r="GT59" s="10">
        <v>-0.84075235109717872</v>
      </c>
      <c r="GU59" s="10">
        <v>2.6794625719769676</v>
      </c>
      <c r="GV59" s="10">
        <v>2.6794625719769676</v>
      </c>
      <c r="GW59" s="10">
        <v>2.6794625719769676</v>
      </c>
      <c r="GX59">
        <v>2.6794625719769676</v>
      </c>
      <c r="GY59">
        <v>2.178752107925801</v>
      </c>
      <c r="GZ59">
        <v>2.178752107925801</v>
      </c>
      <c r="HA59">
        <v>2.178752107925801</v>
      </c>
      <c r="HB59" s="10">
        <v>2.178752107925801</v>
      </c>
      <c r="HC59" s="10">
        <v>1.9986338797814207</v>
      </c>
      <c r="HD59" s="10">
        <v>1.9986338797814207</v>
      </c>
      <c r="HE59" s="10">
        <v>1.9986338797814207</v>
      </c>
      <c r="HF59">
        <v>17000000</v>
      </c>
      <c r="HG59">
        <v>159000000</v>
      </c>
      <c r="HH59">
        <v>159000000</v>
      </c>
      <c r="HI59">
        <v>159000000</v>
      </c>
      <c r="HJ59" s="11">
        <v>159000000</v>
      </c>
      <c r="HK59" s="11">
        <v>115000000</v>
      </c>
      <c r="HL59" s="11">
        <v>115000000</v>
      </c>
      <c r="HM59" s="11">
        <v>115000000</v>
      </c>
      <c r="HN59">
        <v>115000000</v>
      </c>
      <c r="HO59">
        <v>107000000</v>
      </c>
      <c r="HP59">
        <v>107000000</v>
      </c>
      <c r="HQ59">
        <v>107000000</v>
      </c>
      <c r="HR59" s="11">
        <v>107000000</v>
      </c>
      <c r="HS59" s="11">
        <v>150000000</v>
      </c>
      <c r="HT59" s="11">
        <v>150000000</v>
      </c>
      <c r="HU59" s="11">
        <v>150000000</v>
      </c>
      <c r="HV59">
        <v>150000000</v>
      </c>
      <c r="HW59">
        <v>173000000</v>
      </c>
      <c r="HX59">
        <v>173000000</v>
      </c>
      <c r="HY59">
        <v>173000000</v>
      </c>
      <c r="HZ59" s="11">
        <v>173000000</v>
      </c>
      <c r="IA59" s="11">
        <v>32000000</v>
      </c>
      <c r="IB59" s="11">
        <v>32000000</v>
      </c>
      <c r="IC59" s="11">
        <v>32000000</v>
      </c>
      <c r="ID59">
        <v>32000000</v>
      </c>
      <c r="IE59">
        <v>243000000</v>
      </c>
      <c r="IF59">
        <v>243000000</v>
      </c>
      <c r="IG59">
        <v>243000000</v>
      </c>
      <c r="IH59" s="11">
        <v>243000000</v>
      </c>
      <c r="II59" s="11">
        <v>191000000</v>
      </c>
      <c r="IJ59" s="11">
        <v>191000000</v>
      </c>
      <c r="IK59" s="11">
        <v>191000000</v>
      </c>
      <c r="IL59" s="2">
        <v>37863</v>
      </c>
      <c r="IM59" s="2">
        <v>40967</v>
      </c>
      <c r="IN59" t="s">
        <v>432</v>
      </c>
    </row>
    <row r="60" spans="1:248" x14ac:dyDescent="0.3">
      <c r="A60" s="1" t="s">
        <v>435</v>
      </c>
      <c r="B60" s="2">
        <v>40072</v>
      </c>
      <c r="C60" s="2">
        <v>40072</v>
      </c>
      <c r="D60">
        <v>728.375</v>
      </c>
      <c r="E60" t="s">
        <v>436</v>
      </c>
      <c r="F60" s="1" t="s">
        <v>437</v>
      </c>
      <c r="G60" t="s">
        <v>77</v>
      </c>
      <c r="H60" t="s">
        <v>325</v>
      </c>
      <c r="I60" t="s">
        <v>33</v>
      </c>
      <c r="J60" t="s">
        <v>438</v>
      </c>
      <c r="K60" s="1" t="s">
        <v>439</v>
      </c>
      <c r="L60" t="s">
        <v>77</v>
      </c>
      <c r="M60" t="s">
        <v>112</v>
      </c>
      <c r="N60" t="s">
        <v>33</v>
      </c>
      <c r="O60" t="s">
        <v>440</v>
      </c>
      <c r="P60" t="s">
        <v>441</v>
      </c>
      <c r="Q60" t="s">
        <v>40</v>
      </c>
      <c r="R60" t="s">
        <v>41</v>
      </c>
      <c r="S60" t="s">
        <v>442</v>
      </c>
      <c r="T60" s="3">
        <v>0.16453714045446569</v>
      </c>
      <c r="U60" s="3">
        <v>0.22733008222362133</v>
      </c>
      <c r="V60" s="3">
        <v>0.22733008222362133</v>
      </c>
      <c r="W60" s="3">
        <v>0.22733008222362133</v>
      </c>
      <c r="X60" s="4">
        <v>0.22733008222362133</v>
      </c>
      <c r="Y60" s="4">
        <v>6.0026021185590941E-3</v>
      </c>
      <c r="Z60" s="4">
        <v>6.0026021185590941E-3</v>
      </c>
      <c r="AA60" s="4">
        <v>6.0026021185590941E-3</v>
      </c>
      <c r="AB60" s="3">
        <v>6.0026021185590941E-3</v>
      </c>
      <c r="AC60" s="3">
        <v>7.3449112140183764E-2</v>
      </c>
      <c r="AD60" s="3">
        <v>7.3449112140183764E-2</v>
      </c>
      <c r="AE60" s="3">
        <v>7.3449112140183764E-2</v>
      </c>
      <c r="AF60" s="4">
        <v>7.3449112140183764E-2</v>
      </c>
      <c r="AG60" s="4">
        <v>-1.8057215828676887</v>
      </c>
      <c r="AH60" s="4">
        <v>-1.8057215828676887</v>
      </c>
      <c r="AI60" s="4">
        <v>-1.8057215828676887</v>
      </c>
      <c r="AJ60" s="3">
        <v>-1.8057215828676887</v>
      </c>
      <c r="AK60" s="3">
        <v>-7.8155731603156316E-3</v>
      </c>
      <c r="AL60" s="3">
        <v>-7.8155731603156316E-3</v>
      </c>
      <c r="AM60" s="3">
        <v>-7.8155731603156316E-3</v>
      </c>
      <c r="AN60" s="3">
        <f t="shared" si="0"/>
        <v>-0.45729207558715884</v>
      </c>
      <c r="AO60" s="4">
        <v>-7.8155731603156316E-3</v>
      </c>
      <c r="AP60" s="4">
        <v>6.2557881966549517E-2</v>
      </c>
      <c r="AQ60" s="4">
        <v>6.2557881966549517E-2</v>
      </c>
      <c r="AR60" s="4">
        <v>6.2557881966549517E-2</v>
      </c>
      <c r="AS60" s="3">
        <v>6.2557881966549517E-2</v>
      </c>
      <c r="AT60" s="3">
        <v>-0.17276907026173111</v>
      </c>
      <c r="AU60" s="3">
        <v>-0.17276907026173111</v>
      </c>
      <c r="AV60" s="3">
        <v>-0.17276907026173111</v>
      </c>
      <c r="AW60" s="4">
        <v>-0.17276907026173111</v>
      </c>
      <c r="AX60" s="4">
        <v>0.1146416252841518</v>
      </c>
      <c r="AY60" s="4">
        <v>0.1146416252841518</v>
      </c>
      <c r="AZ60" s="4">
        <v>0.1146416252841518</v>
      </c>
      <c r="BA60">
        <v>5363723000</v>
      </c>
      <c r="BB60">
        <v>5666275000</v>
      </c>
      <c r="BC60">
        <v>5666275000</v>
      </c>
      <c r="BD60">
        <v>5666275000</v>
      </c>
      <c r="BE60" s="5">
        <v>5666275000</v>
      </c>
      <c r="BF60" s="5">
        <v>5152729000</v>
      </c>
      <c r="BG60" s="5">
        <v>5152729000</v>
      </c>
      <c r="BH60" s="5">
        <v>5152729000</v>
      </c>
      <c r="BI60">
        <v>5152729000</v>
      </c>
      <c r="BJ60">
        <v>7498612000</v>
      </c>
      <c r="BK60">
        <v>7498612000</v>
      </c>
      <c r="BL60">
        <v>7498612000</v>
      </c>
      <c r="BM60" s="5">
        <v>7498612000</v>
      </c>
      <c r="BN60" s="5">
        <v>8518757000</v>
      </c>
      <c r="BO60" s="5">
        <v>8518757000</v>
      </c>
      <c r="BP60" s="5">
        <v>8518757000</v>
      </c>
      <c r="BQ60">
        <v>8518757000</v>
      </c>
      <c r="BR60">
        <v>7088055000</v>
      </c>
      <c r="BS60">
        <v>7088055000</v>
      </c>
      <c r="BT60">
        <v>7088055000</v>
      </c>
      <c r="BU60">
        <f t="shared" si="1"/>
        <v>7445730500</v>
      </c>
      <c r="BV60" s="5">
        <v>7088055000</v>
      </c>
      <c r="BW60" s="5">
        <v>6881629000</v>
      </c>
      <c r="BX60" s="5">
        <v>6881629000</v>
      </c>
      <c r="BY60" s="5">
        <v>6881629000</v>
      </c>
      <c r="BZ60">
        <v>6881629000</v>
      </c>
      <c r="CA60">
        <v>7535698000</v>
      </c>
      <c r="CB60">
        <v>7535698000</v>
      </c>
      <c r="CC60">
        <v>7535698000</v>
      </c>
      <c r="CD60" s="5">
        <v>7535698000</v>
      </c>
      <c r="CE60" s="5">
        <v>8121382000</v>
      </c>
      <c r="CF60" s="5">
        <v>8121382000</v>
      </c>
      <c r="CG60" s="5">
        <v>8121382000</v>
      </c>
      <c r="CH60">
        <v>255802000</v>
      </c>
      <c r="CI60">
        <v>309387000</v>
      </c>
      <c r="CJ60">
        <v>309387000</v>
      </c>
      <c r="CK60">
        <v>309387000</v>
      </c>
      <c r="CL60" s="6">
        <v>309387000</v>
      </c>
      <c r="CM60" s="6">
        <v>285978000</v>
      </c>
      <c r="CN60" s="6">
        <v>285978000</v>
      </c>
      <c r="CO60" s="6">
        <v>285978000</v>
      </c>
      <c r="CP60">
        <v>285978000</v>
      </c>
      <c r="CQ60">
        <v>355539000</v>
      </c>
      <c r="CR60">
        <v>355539000</v>
      </c>
      <c r="CS60">
        <v>355539000</v>
      </c>
      <c r="CT60" s="6">
        <v>355539000</v>
      </c>
      <c r="CU60" s="6">
        <v>292735000</v>
      </c>
      <c r="CV60" s="6">
        <v>292735000</v>
      </c>
      <c r="CW60" s="6">
        <v>292735000</v>
      </c>
      <c r="CX60">
        <v>292735000</v>
      </c>
      <c r="CY60">
        <v>241489000</v>
      </c>
      <c r="CZ60">
        <v>241489000</v>
      </c>
      <c r="DA60">
        <v>241489000</v>
      </c>
      <c r="DB60" s="6">
        <v>241489000</v>
      </c>
      <c r="DC60" s="6">
        <v>209544000</v>
      </c>
      <c r="DD60" s="6">
        <v>209544000</v>
      </c>
      <c r="DE60" s="6">
        <v>209544000</v>
      </c>
      <c r="DF60">
        <v>209544000</v>
      </c>
      <c r="DG60">
        <v>205143000</v>
      </c>
      <c r="DH60">
        <v>205143000</v>
      </c>
      <c r="DI60">
        <v>205143000</v>
      </c>
      <c r="DJ60" s="6">
        <v>205143000</v>
      </c>
      <c r="DK60" s="6">
        <v>177041000</v>
      </c>
      <c r="DL60" s="6">
        <v>177041000</v>
      </c>
      <c r="DM60" s="6">
        <v>177041000</v>
      </c>
      <c r="DN60">
        <v>-22904000</v>
      </c>
      <c r="DO60">
        <v>86577000</v>
      </c>
      <c r="DP60">
        <v>86577000</v>
      </c>
      <c r="DQ60">
        <v>86577000</v>
      </c>
      <c r="DR60" s="7">
        <v>86577000</v>
      </c>
      <c r="DS60" s="7">
        <v>-96575000</v>
      </c>
      <c r="DT60" s="7">
        <v>-96575000</v>
      </c>
      <c r="DU60" s="7">
        <v>-96575000</v>
      </c>
      <c r="DV60">
        <v>-96575000</v>
      </c>
      <c r="DW60">
        <v>119063000</v>
      </c>
      <c r="DX60">
        <v>119063000</v>
      </c>
      <c r="DY60">
        <v>119063000</v>
      </c>
      <c r="DZ60" s="7">
        <v>119063000</v>
      </c>
      <c r="EA60" s="7">
        <v>-226412000</v>
      </c>
      <c r="EB60" s="7">
        <v>-226412000</v>
      </c>
      <c r="EC60" s="7">
        <v>-226412000</v>
      </c>
      <c r="ED60">
        <v>-226412000</v>
      </c>
      <c r="EE60">
        <v>28117000</v>
      </c>
      <c r="EF60">
        <v>28117000</v>
      </c>
      <c r="EG60">
        <v>28117000</v>
      </c>
      <c r="EH60" s="7">
        <v>28117000</v>
      </c>
      <c r="EI60" s="7">
        <v>28117000</v>
      </c>
      <c r="EJ60" s="7">
        <v>-287896000</v>
      </c>
      <c r="EK60" s="7">
        <v>-287896000</v>
      </c>
      <c r="EL60">
        <v>-287896000</v>
      </c>
      <c r="EM60">
        <v>-287896000</v>
      </c>
      <c r="EN60">
        <v>135111000</v>
      </c>
      <c r="EO60">
        <v>135111000</v>
      </c>
      <c r="EP60" s="7">
        <v>135111000</v>
      </c>
      <c r="EQ60" s="7">
        <v>135111000</v>
      </c>
      <c r="ER60" s="7">
        <v>-124689000</v>
      </c>
      <c r="ES60" s="7">
        <v>-124689000</v>
      </c>
      <c r="ET60" s="8">
        <v>9.4178614369161126E-2</v>
      </c>
      <c r="EU60" s="8">
        <v>0.13151479587559728</v>
      </c>
      <c r="EV60" s="8">
        <v>0.13151479587559728</v>
      </c>
      <c r="EW60" s="8">
        <v>0.13151479587559728</v>
      </c>
      <c r="EX60" s="9">
        <v>0.13151479587559728</v>
      </c>
      <c r="EY60" s="9">
        <v>5.7655467617256796E-2</v>
      </c>
      <c r="EZ60" s="9">
        <v>5.7655467617256796E-2</v>
      </c>
      <c r="FA60" s="9">
        <v>5.7655467617256796E-2</v>
      </c>
      <c r="FB60" s="8">
        <v>5.7655467617256796E-2</v>
      </c>
      <c r="FC60" s="8">
        <v>7.9045295315986475E-2</v>
      </c>
      <c r="FD60" s="8">
        <v>7.9045295315986475E-2</v>
      </c>
      <c r="FE60" s="8">
        <v>7.9045295315986475E-2</v>
      </c>
      <c r="FF60" s="9">
        <v>7.9045295315986475E-2</v>
      </c>
      <c r="FG60" s="9">
        <v>-2.9036982742904862E-2</v>
      </c>
      <c r="FH60" s="9">
        <v>-2.9036982742904862E-2</v>
      </c>
      <c r="FI60" s="9">
        <v>-2.9036982742904862E-2</v>
      </c>
      <c r="FJ60" s="8">
        <v>-2.9036982742904862E-2</v>
      </c>
      <c r="FK60" s="8">
        <v>4.3848841466382529E-2</v>
      </c>
      <c r="FL60" s="8">
        <v>4.3848841466382529E-2</v>
      </c>
      <c r="FM60" s="8">
        <v>4.3848841466382529E-2</v>
      </c>
      <c r="FN60" s="9">
        <v>4.3848841466382529E-2</v>
      </c>
      <c r="FO60" s="9">
        <v>6.6988935323307894E-2</v>
      </c>
      <c r="FP60" s="9">
        <v>6.6988935323307894E-2</v>
      </c>
      <c r="FQ60" s="9">
        <v>6.6988935323307894E-2</v>
      </c>
      <c r="FR60" s="8">
        <v>6.6988935323307894E-2</v>
      </c>
      <c r="FS60" s="8">
        <v>-1.8782201728360134E-2</v>
      </c>
      <c r="FT60" s="8">
        <v>-1.8782201728360134E-2</v>
      </c>
      <c r="FU60" s="8">
        <v>-1.8782201728360134E-2</v>
      </c>
      <c r="FV60" s="9">
        <v>-1.8782201728360134E-2</v>
      </c>
      <c r="FW60" s="9">
        <v>5.366475804241199E-2</v>
      </c>
      <c r="FX60" s="9">
        <v>5.366475804241199E-2</v>
      </c>
      <c r="FY60" s="9">
        <v>5.366475804241199E-2</v>
      </c>
      <c r="FZ60">
        <v>0.57149636602394915</v>
      </c>
      <c r="GA60">
        <v>0.43107785400106896</v>
      </c>
      <c r="GB60">
        <v>0.43107785400106896</v>
      </c>
      <c r="GC60">
        <v>0.43107785400106896</v>
      </c>
      <c r="GD60" s="10">
        <v>0.43107785400106896</v>
      </c>
      <c r="GE60" s="10">
        <v>0.50584787994214775</v>
      </c>
      <c r="GF60" s="10">
        <v>0.50584787994214775</v>
      </c>
      <c r="GG60" s="10">
        <v>0.50584787994214775</v>
      </c>
      <c r="GH60">
        <v>0.50584787994214775</v>
      </c>
      <c r="GI60">
        <v>1.1272874312949521</v>
      </c>
      <c r="GJ60">
        <v>1.1272874312949521</v>
      </c>
      <c r="GK60">
        <v>1.1272874312949521</v>
      </c>
      <c r="GL60" s="10">
        <v>1.1272874312949521</v>
      </c>
      <c r="GM60" s="10">
        <v>5.5210595295970615</v>
      </c>
      <c r="GN60" s="10">
        <v>5.5210595295970615</v>
      </c>
      <c r="GO60" s="10">
        <v>5.5210595295970615</v>
      </c>
      <c r="GP60">
        <v>5.5210595295970615</v>
      </c>
      <c r="GQ60">
        <v>0.27207792207792209</v>
      </c>
      <c r="GR60">
        <v>0.27207792207792209</v>
      </c>
      <c r="GS60">
        <v>0.27207792207792209</v>
      </c>
      <c r="GT60" s="10">
        <v>0.27207792207792209</v>
      </c>
      <c r="GU60" s="10">
        <v>3.8280429174866661E-2</v>
      </c>
      <c r="GV60" s="10">
        <v>1.2485785377140817</v>
      </c>
      <c r="GW60" s="10">
        <v>1.2485785377140817</v>
      </c>
      <c r="GX60">
        <v>1.2485785377140817</v>
      </c>
      <c r="GY60">
        <v>2.4105022929670343</v>
      </c>
      <c r="GZ60">
        <v>2.6522321332152652</v>
      </c>
      <c r="HA60">
        <v>2.6522321332152652</v>
      </c>
      <c r="HB60" s="10">
        <v>2.6522321332152652</v>
      </c>
      <c r="HC60" s="10">
        <v>1.6258375433459367</v>
      </c>
      <c r="HD60" s="10">
        <v>1.2850764201414211</v>
      </c>
      <c r="HE60" s="10">
        <v>1.2850764201414211</v>
      </c>
      <c r="HF60">
        <v>132567000</v>
      </c>
      <c r="HG60">
        <v>132567000</v>
      </c>
      <c r="HH60">
        <v>132567000</v>
      </c>
      <c r="HI60">
        <v>132567000</v>
      </c>
      <c r="HJ60" s="11">
        <v>132567000</v>
      </c>
      <c r="HK60" s="11">
        <v>177650000</v>
      </c>
      <c r="HL60" s="11">
        <v>177650000</v>
      </c>
      <c r="HM60" s="11">
        <v>177650000</v>
      </c>
      <c r="HN60">
        <v>177650000</v>
      </c>
      <c r="HO60">
        <v>74321000</v>
      </c>
      <c r="HP60">
        <v>74321000</v>
      </c>
      <c r="HQ60">
        <v>74321000</v>
      </c>
      <c r="HR60" s="11">
        <v>74321000</v>
      </c>
      <c r="HS60" s="11">
        <v>71992000</v>
      </c>
      <c r="HT60" s="11">
        <v>71992000</v>
      </c>
      <c r="HU60" s="11">
        <v>71992000</v>
      </c>
      <c r="HV60">
        <v>71992000</v>
      </c>
      <c r="HW60">
        <v>225331000</v>
      </c>
      <c r="HX60">
        <v>225331000</v>
      </c>
      <c r="HY60">
        <v>225331000</v>
      </c>
      <c r="HZ60" s="11">
        <v>225331000</v>
      </c>
      <c r="IA60" s="11">
        <v>225331000</v>
      </c>
      <c r="IB60" s="11">
        <v>107631000</v>
      </c>
      <c r="IC60" s="11">
        <v>107631000</v>
      </c>
      <c r="ID60">
        <v>107631000</v>
      </c>
      <c r="IE60">
        <v>107631000</v>
      </c>
      <c r="IF60">
        <v>41766000</v>
      </c>
      <c r="IG60">
        <v>41766000</v>
      </c>
      <c r="IH60" s="11">
        <v>41766000</v>
      </c>
      <c r="II60" s="11">
        <v>41766000</v>
      </c>
      <c r="IJ60" s="11">
        <v>68180000</v>
      </c>
      <c r="IK60" s="11">
        <v>68180000</v>
      </c>
      <c r="IL60" s="2">
        <v>38520</v>
      </c>
      <c r="IM60" s="2">
        <v>41624</v>
      </c>
      <c r="IN60" t="s">
        <v>437</v>
      </c>
    </row>
    <row r="61" spans="1:248" x14ac:dyDescent="0.3">
      <c r="A61" s="1" t="s">
        <v>443</v>
      </c>
      <c r="B61" s="2">
        <v>40039</v>
      </c>
      <c r="C61" s="2">
        <v>40039</v>
      </c>
      <c r="D61">
        <v>250</v>
      </c>
      <c r="E61" t="s">
        <v>444</v>
      </c>
      <c r="F61" s="1" t="s">
        <v>445</v>
      </c>
      <c r="G61" t="s">
        <v>36</v>
      </c>
      <c r="H61" t="s">
        <v>173</v>
      </c>
      <c r="I61" t="s">
        <v>33</v>
      </c>
      <c r="J61" t="s">
        <v>446</v>
      </c>
      <c r="K61" s="1" t="s">
        <v>447</v>
      </c>
      <c r="L61" t="s">
        <v>71</v>
      </c>
      <c r="M61" t="s">
        <v>99</v>
      </c>
      <c r="N61" t="s">
        <v>33</v>
      </c>
      <c r="O61" t="s">
        <v>448</v>
      </c>
      <c r="P61" t="s">
        <v>449</v>
      </c>
      <c r="Q61" t="s">
        <v>40</v>
      </c>
      <c r="R61" t="s">
        <v>41</v>
      </c>
      <c r="S61" t="s">
        <v>450</v>
      </c>
      <c r="T61" s="3">
        <v>0.13633510475937044</v>
      </c>
      <c r="U61" s="3">
        <v>0.13633510475937044</v>
      </c>
      <c r="V61" s="3">
        <v>0.12427938891704318</v>
      </c>
      <c r="W61" s="3">
        <v>0.12427938891704318</v>
      </c>
      <c r="X61" s="4">
        <v>0.12427938891704318</v>
      </c>
      <c r="Y61" s="4">
        <v>0.12427938891704318</v>
      </c>
      <c r="Z61" s="4">
        <v>0.13156888563857935</v>
      </c>
      <c r="AA61" s="4">
        <v>0.13156888563857935</v>
      </c>
      <c r="AB61" s="3">
        <v>0.13156888563857935</v>
      </c>
      <c r="AC61" s="3">
        <v>0.13156888563857935</v>
      </c>
      <c r="AD61" s="3">
        <v>0.12412665000136626</v>
      </c>
      <c r="AE61" s="3">
        <v>0.12412665000136626</v>
      </c>
      <c r="AF61" s="4">
        <v>0.12412665000136626</v>
      </c>
      <c r="AG61" s="4">
        <v>0.12412665000136626</v>
      </c>
      <c r="AH61" s="4">
        <v>0.1352576754433823</v>
      </c>
      <c r="AI61" s="4">
        <v>0.1352576754433823</v>
      </c>
      <c r="AJ61" s="3">
        <v>0.1352576754433823</v>
      </c>
      <c r="AK61" s="3">
        <v>0.1352576754433823</v>
      </c>
      <c r="AL61" s="3">
        <v>-1.7944953959780587</v>
      </c>
      <c r="AM61" s="3">
        <v>-1.7944953959780587</v>
      </c>
      <c r="AN61" s="3">
        <f t="shared" si="0"/>
        <v>-0.82961886026733822</v>
      </c>
      <c r="AO61" s="4">
        <v>-1.7944953959780587</v>
      </c>
      <c r="AP61" s="4">
        <v>-1.7944953959780587</v>
      </c>
      <c r="AQ61" s="4">
        <v>-5.9834588888943135E-2</v>
      </c>
      <c r="AR61" s="4">
        <v>-5.9834588888943135E-2</v>
      </c>
      <c r="AS61" s="3">
        <v>-5.9834588888943135E-2</v>
      </c>
      <c r="AT61" s="3">
        <v>-5.9834588888943135E-2</v>
      </c>
      <c r="AU61" s="3">
        <v>-4.2029288756971518E-3</v>
      </c>
      <c r="AV61" s="3">
        <v>-4.2029288756971518E-3</v>
      </c>
      <c r="AW61" s="4">
        <v>-4.2029288756971518E-3</v>
      </c>
      <c r="AX61" s="4">
        <v>-4.2029288756971518E-3</v>
      </c>
      <c r="AY61" s="4">
        <v>4.7517434224144096E-2</v>
      </c>
      <c r="AZ61" s="4">
        <v>4.7517434224144096E-2</v>
      </c>
      <c r="BA61">
        <v>1084863000</v>
      </c>
      <c r="BB61">
        <v>1084863000</v>
      </c>
      <c r="BC61">
        <v>1130066000</v>
      </c>
      <c r="BD61">
        <v>1130066000</v>
      </c>
      <c r="BE61" s="5">
        <v>1130066000</v>
      </c>
      <c r="BF61" s="5">
        <v>1130066000</v>
      </c>
      <c r="BG61" s="5">
        <v>1571183000</v>
      </c>
      <c r="BH61" s="5">
        <v>1571183000</v>
      </c>
      <c r="BI61">
        <v>1571183000</v>
      </c>
      <c r="BJ61">
        <v>1571183000</v>
      </c>
      <c r="BK61">
        <v>1625068000</v>
      </c>
      <c r="BL61">
        <v>1625068000</v>
      </c>
      <c r="BM61" s="5">
        <v>1625068000</v>
      </c>
      <c r="BN61" s="5">
        <v>1625068000</v>
      </c>
      <c r="BO61" s="5">
        <v>1762740000</v>
      </c>
      <c r="BP61" s="5">
        <v>1762740000</v>
      </c>
      <c r="BQ61">
        <v>1762740000</v>
      </c>
      <c r="BR61">
        <v>1762740000</v>
      </c>
      <c r="BS61">
        <v>965252000</v>
      </c>
      <c r="BT61">
        <v>965252000</v>
      </c>
      <c r="BU61">
        <f t="shared" si="1"/>
        <v>1363996000</v>
      </c>
      <c r="BV61" s="5">
        <v>965252000</v>
      </c>
      <c r="BW61" s="5">
        <v>965252000</v>
      </c>
      <c r="BX61" s="5">
        <v>870526000</v>
      </c>
      <c r="BY61" s="5">
        <v>870526000</v>
      </c>
      <c r="BZ61">
        <v>870526000</v>
      </c>
      <c r="CA61">
        <v>870526000</v>
      </c>
      <c r="CB61">
        <v>959577000</v>
      </c>
      <c r="CC61">
        <v>959577000</v>
      </c>
      <c r="CD61" s="5">
        <v>959577000</v>
      </c>
      <c r="CE61" s="5">
        <v>959577000</v>
      </c>
      <c r="CF61" s="5">
        <v>1154010000</v>
      </c>
      <c r="CG61" s="5">
        <v>1154010000</v>
      </c>
      <c r="CH61">
        <v>165165000</v>
      </c>
      <c r="CI61">
        <v>165165000</v>
      </c>
      <c r="CJ61">
        <v>174897000</v>
      </c>
      <c r="CK61">
        <v>174897000</v>
      </c>
      <c r="CL61" s="6">
        <v>174897000</v>
      </c>
      <c r="CM61" s="6">
        <v>174897000</v>
      </c>
      <c r="CN61" s="6">
        <v>246044000</v>
      </c>
      <c r="CO61" s="6">
        <v>246044000</v>
      </c>
      <c r="CP61">
        <v>246044000</v>
      </c>
      <c r="CQ61">
        <v>246044000</v>
      </c>
      <c r="CR61">
        <v>271871000</v>
      </c>
      <c r="CS61">
        <v>271871000</v>
      </c>
      <c r="CT61" s="6">
        <v>271871000</v>
      </c>
      <c r="CU61" s="6">
        <v>271871000</v>
      </c>
      <c r="CV61" s="6">
        <v>280686000</v>
      </c>
      <c r="CW61" s="6">
        <v>280686000</v>
      </c>
      <c r="CX61">
        <v>280686000</v>
      </c>
      <c r="CY61">
        <v>280686000</v>
      </c>
      <c r="CZ61">
        <v>210753000</v>
      </c>
      <c r="DA61">
        <v>210753000</v>
      </c>
      <c r="DB61" s="6">
        <v>210753000</v>
      </c>
      <c r="DC61" s="6">
        <v>210753000</v>
      </c>
      <c r="DD61" s="6">
        <v>190870000</v>
      </c>
      <c r="DE61" s="6">
        <v>190870000</v>
      </c>
      <c r="DF61">
        <v>190870000</v>
      </c>
      <c r="DG61">
        <v>190870000</v>
      </c>
      <c r="DH61">
        <v>202352000</v>
      </c>
      <c r="DI61">
        <v>202352000</v>
      </c>
      <c r="DJ61" s="6">
        <v>202352000</v>
      </c>
      <c r="DK61" s="6">
        <v>202352000</v>
      </c>
      <c r="DL61" s="6">
        <v>219340000</v>
      </c>
      <c r="DM61" s="6">
        <v>219340000</v>
      </c>
      <c r="DN61">
        <v>-52225000</v>
      </c>
      <c r="DO61">
        <v>-52225000</v>
      </c>
      <c r="DP61">
        <v>34463000</v>
      </c>
      <c r="DQ61">
        <v>34463000</v>
      </c>
      <c r="DR61" s="7">
        <v>34463000</v>
      </c>
      <c r="DS61" s="7">
        <v>34463000</v>
      </c>
      <c r="DT61" s="7">
        <v>10368000</v>
      </c>
      <c r="DU61" s="7">
        <v>10368000</v>
      </c>
      <c r="DV61">
        <v>10368000</v>
      </c>
      <c r="DW61">
        <v>10368000</v>
      </c>
      <c r="DX61">
        <v>38979000</v>
      </c>
      <c r="DY61">
        <v>38979000</v>
      </c>
      <c r="DZ61" s="7">
        <v>38979000</v>
      </c>
      <c r="EA61" s="7">
        <v>38979000</v>
      </c>
      <c r="EB61" s="7">
        <v>-88050000</v>
      </c>
      <c r="EC61" s="7">
        <v>-88050000</v>
      </c>
      <c r="ED61">
        <v>-88050000</v>
      </c>
      <c r="EE61">
        <v>-88050000</v>
      </c>
      <c r="EF61">
        <v>52149000</v>
      </c>
      <c r="EG61">
        <v>52149000</v>
      </c>
      <c r="EH61" s="7">
        <v>52149000</v>
      </c>
      <c r="EI61" s="7">
        <v>52149000</v>
      </c>
      <c r="EJ61" s="7">
        <v>-7589000</v>
      </c>
      <c r="EK61" s="7">
        <v>-7589000</v>
      </c>
      <c r="EL61">
        <v>-7589000</v>
      </c>
      <c r="EM61">
        <v>-7589000</v>
      </c>
      <c r="EN61">
        <v>14898000</v>
      </c>
      <c r="EO61">
        <v>14898000</v>
      </c>
      <c r="EP61" s="7">
        <v>14898000</v>
      </c>
      <c r="EQ61" s="7">
        <v>14898000</v>
      </c>
      <c r="ER61" s="7">
        <v>-8267000</v>
      </c>
      <c r="ES61" s="7">
        <v>-8267000</v>
      </c>
      <c r="ET61" s="8">
        <v>0.24163511890441466</v>
      </c>
      <c r="EU61" s="8">
        <v>0.24163511890441466</v>
      </c>
      <c r="EV61" s="8">
        <v>0.24721299463925117</v>
      </c>
      <c r="EW61" s="8">
        <v>0.24721299463925117</v>
      </c>
      <c r="EX61" s="9">
        <v>0.24721299463925117</v>
      </c>
      <c r="EY61" s="9">
        <v>0.24721299463925117</v>
      </c>
      <c r="EZ61" s="9">
        <v>0.24442219652325667</v>
      </c>
      <c r="FA61" s="9">
        <v>0.24442219652325667</v>
      </c>
      <c r="FB61" s="8">
        <v>0.24442219652325667</v>
      </c>
      <c r="FC61" s="8">
        <v>0.24442219652325667</v>
      </c>
      <c r="FD61" s="8">
        <v>0.24836191470141558</v>
      </c>
      <c r="FE61" s="8">
        <v>0.24836191470141558</v>
      </c>
      <c r="FF61" s="9">
        <v>0.24836191470141558</v>
      </c>
      <c r="FG61" s="9">
        <v>0.24836191470141558</v>
      </c>
      <c r="FH61" s="9">
        <v>0.2493776733948285</v>
      </c>
      <c r="FI61" s="9">
        <v>0.2493776733948285</v>
      </c>
      <c r="FJ61" s="8">
        <v>0.2493776733948285</v>
      </c>
      <c r="FK61" s="8">
        <v>0.2493776733948285</v>
      </c>
      <c r="FL61" s="8">
        <v>0.22428961556153212</v>
      </c>
      <c r="FM61" s="8">
        <v>0.22428961556153212</v>
      </c>
      <c r="FN61" s="9">
        <v>0.22428961556153212</v>
      </c>
      <c r="FO61" s="9">
        <v>0.22428961556153212</v>
      </c>
      <c r="FP61" s="9">
        <v>0.19630085718289861</v>
      </c>
      <c r="FQ61" s="9">
        <v>0.19630085718289861</v>
      </c>
      <c r="FR61" s="8">
        <v>0.19630085718289861</v>
      </c>
      <c r="FS61" s="8">
        <v>0.19630085718289861</v>
      </c>
      <c r="FT61" s="8">
        <v>0.21004463425029987</v>
      </c>
      <c r="FU61" s="8">
        <v>0.21004463425029987</v>
      </c>
      <c r="FV61" s="9">
        <v>0.21004463425029987</v>
      </c>
      <c r="FW61" s="9">
        <v>0.21004463425029987</v>
      </c>
      <c r="FX61" s="9">
        <v>0.22184296496564154</v>
      </c>
      <c r="FY61" s="9">
        <v>0.22184296496564154</v>
      </c>
      <c r="FZ61">
        <v>0.54016057750070423</v>
      </c>
      <c r="GA61">
        <v>0.54016057750070423</v>
      </c>
      <c r="GB61">
        <v>0.83981771677654093</v>
      </c>
      <c r="GC61">
        <v>0.83981771677654093</v>
      </c>
      <c r="GD61" s="10">
        <v>0.83981771677654093</v>
      </c>
      <c r="GE61" s="10">
        <v>0.83981771677654093</v>
      </c>
      <c r="GF61" s="10">
        <v>0.99914728666617181</v>
      </c>
      <c r="GG61" s="10">
        <v>0.99914728666617181</v>
      </c>
      <c r="GH61">
        <v>0.99914728666617181</v>
      </c>
      <c r="GI61">
        <v>0.99914728666617181</v>
      </c>
      <c r="GJ61">
        <v>0.92095735376952947</v>
      </c>
      <c r="GK61">
        <v>0.92095735376952947</v>
      </c>
      <c r="GL61" s="10">
        <v>0.92095735376952947</v>
      </c>
      <c r="GM61" s="10">
        <v>0.92095735376952947</v>
      </c>
      <c r="GN61" s="10">
        <v>0.76046480686213691</v>
      </c>
      <c r="GO61" s="10">
        <v>0.76046480686213691</v>
      </c>
      <c r="GP61">
        <v>0.76046480686213691</v>
      </c>
      <c r="GQ61">
        <v>0.76046480686213691</v>
      </c>
      <c r="GR61">
        <v>0.55317821491485608</v>
      </c>
      <c r="GS61">
        <v>0.55317821491485608</v>
      </c>
      <c r="GT61" s="10">
        <v>0.55317821491485608</v>
      </c>
      <c r="GU61" s="10">
        <v>0.55317821491485608</v>
      </c>
      <c r="GV61" s="10">
        <v>0.5303097362311413</v>
      </c>
      <c r="GW61" s="10">
        <v>0.5303097362311413</v>
      </c>
      <c r="GX61">
        <v>0.5303097362311413</v>
      </c>
      <c r="GY61">
        <v>0.5303097362311413</v>
      </c>
      <c r="GZ61">
        <v>0.54803593019801777</v>
      </c>
      <c r="HA61">
        <v>0.54803593019801777</v>
      </c>
      <c r="HB61" s="10">
        <v>0.54803593019801777</v>
      </c>
      <c r="HC61" s="10">
        <v>0.54803593019801777</v>
      </c>
      <c r="HD61" s="10">
        <v>0.95203710979785261</v>
      </c>
      <c r="HE61" s="10">
        <v>0.95203710979785261</v>
      </c>
      <c r="HF61">
        <v>8222000</v>
      </c>
      <c r="HG61">
        <v>8222000</v>
      </c>
      <c r="HH61">
        <v>200716000</v>
      </c>
      <c r="HI61">
        <v>200716000</v>
      </c>
      <c r="HJ61" s="11">
        <v>200716000</v>
      </c>
      <c r="HK61" s="11">
        <v>200716000</v>
      </c>
      <c r="HL61" s="11">
        <v>25038000</v>
      </c>
      <c r="HM61" s="11">
        <v>25038000</v>
      </c>
      <c r="HN61">
        <v>25038000</v>
      </c>
      <c r="HO61">
        <v>25038000</v>
      </c>
      <c r="HP61">
        <v>76697000</v>
      </c>
      <c r="HQ61">
        <v>76697000</v>
      </c>
      <c r="HR61" s="11">
        <v>76697000</v>
      </c>
      <c r="HS61" s="11">
        <v>76697000</v>
      </c>
      <c r="HT61" s="11">
        <v>70840000</v>
      </c>
      <c r="HU61" s="11">
        <v>70840000</v>
      </c>
      <c r="HV61">
        <v>70840000</v>
      </c>
      <c r="HW61">
        <v>70840000</v>
      </c>
      <c r="HX61">
        <v>93778000</v>
      </c>
      <c r="HY61">
        <v>93778000</v>
      </c>
      <c r="HZ61" s="11">
        <v>93778000</v>
      </c>
      <c r="IA61" s="11">
        <v>93778000</v>
      </c>
      <c r="IB61" s="11">
        <v>81157000</v>
      </c>
      <c r="IC61" s="11">
        <v>81157000</v>
      </c>
      <c r="ID61">
        <v>81157000</v>
      </c>
      <c r="IE61">
        <v>81157000</v>
      </c>
      <c r="IF61">
        <v>83465000</v>
      </c>
      <c r="IG61">
        <v>83465000</v>
      </c>
      <c r="IH61" s="11">
        <v>83465000</v>
      </c>
      <c r="II61" s="11">
        <v>83465000</v>
      </c>
      <c r="IJ61" s="11">
        <v>59234000</v>
      </c>
      <c r="IK61" s="11">
        <v>59234000</v>
      </c>
      <c r="IL61" s="2">
        <v>38487</v>
      </c>
      <c r="IM61" s="2">
        <v>41591</v>
      </c>
      <c r="IN61" t="s">
        <v>445</v>
      </c>
    </row>
    <row r="62" spans="1:248" x14ac:dyDescent="0.3">
      <c r="A62" s="1" t="s">
        <v>451</v>
      </c>
      <c r="B62" s="2">
        <v>40044</v>
      </c>
      <c r="C62" s="2">
        <v>40044</v>
      </c>
      <c r="D62">
        <v>55</v>
      </c>
      <c r="E62" t="s">
        <v>452</v>
      </c>
      <c r="F62" s="1" t="s">
        <v>453</v>
      </c>
      <c r="G62" t="s">
        <v>229</v>
      </c>
      <c r="H62" t="s">
        <v>454</v>
      </c>
      <c r="I62" t="s">
        <v>33</v>
      </c>
      <c r="J62" t="s">
        <v>455</v>
      </c>
      <c r="K62" s="1" t="s">
        <v>456</v>
      </c>
      <c r="L62" t="s">
        <v>71</v>
      </c>
      <c r="M62" t="s">
        <v>99</v>
      </c>
      <c r="N62" t="s">
        <v>457</v>
      </c>
      <c r="O62" t="s">
        <v>458</v>
      </c>
      <c r="P62" t="s">
        <v>62</v>
      </c>
      <c r="Q62" t="s">
        <v>40</v>
      </c>
      <c r="R62" t="s">
        <v>41</v>
      </c>
      <c r="S62" t="s">
        <v>459</v>
      </c>
      <c r="T62" s="3">
        <v>-0.21012637977923532</v>
      </c>
      <c r="U62" s="3">
        <v>-0.21012637977923532</v>
      </c>
      <c r="V62" s="3">
        <v>-0.35013894402540691</v>
      </c>
      <c r="W62" s="3">
        <v>-0.35013894402540691</v>
      </c>
      <c r="X62" s="4">
        <v>-0.35013894402540691</v>
      </c>
      <c r="Y62" s="4">
        <v>-0.35013894402540691</v>
      </c>
      <c r="Z62" s="4">
        <v>-1.3136008871070927E-2</v>
      </c>
      <c r="AA62" s="4">
        <v>-1.3136008871070927E-2</v>
      </c>
      <c r="AB62" s="3">
        <v>-1.3136008871070927E-2</v>
      </c>
      <c r="AC62" s="3">
        <v>-1.3136008871070927E-2</v>
      </c>
      <c r="AD62" s="3">
        <v>-0.42790749887741358</v>
      </c>
      <c r="AE62" s="3">
        <v>-0.42790749887741358</v>
      </c>
      <c r="AF62" s="4">
        <v>-0.42790749887741358</v>
      </c>
      <c r="AG62" s="4">
        <v>-0.42790749887741358</v>
      </c>
      <c r="AH62" s="4">
        <v>0.14565506162923605</v>
      </c>
      <c r="AI62" s="4">
        <v>0.14565506162923605</v>
      </c>
      <c r="AJ62" s="3">
        <v>0.14565506162923605</v>
      </c>
      <c r="AK62" s="3">
        <v>0.14565506162923605</v>
      </c>
      <c r="AL62" s="3">
        <v>-0.26826601492153329</v>
      </c>
      <c r="AM62" s="3">
        <v>-0.26826601492153329</v>
      </c>
      <c r="AN62" s="3">
        <f t="shared" si="0"/>
        <v>-6.1305476646148618E-2</v>
      </c>
      <c r="AO62" s="4">
        <v>-0.26826601492153329</v>
      </c>
      <c r="AP62" s="4">
        <v>-0.26826601492153329</v>
      </c>
      <c r="AQ62" s="4">
        <v>-1.8777618820537276</v>
      </c>
      <c r="AR62" s="4">
        <v>-1.8777618820537276</v>
      </c>
      <c r="AS62" s="3">
        <v>-1.8777618820537276</v>
      </c>
      <c r="AT62" s="3">
        <v>-1.8777618820537276</v>
      </c>
      <c r="AU62" s="3">
        <v>2.9240042548162155E-2</v>
      </c>
      <c r="AV62" s="3">
        <v>2.9240042548162155E-2</v>
      </c>
      <c r="AW62" s="4">
        <v>2.9240042548162155E-2</v>
      </c>
      <c r="AX62" s="4">
        <v>2.9240042548162155E-2</v>
      </c>
      <c r="AY62" s="4">
        <v>9.2805227396481928E-3</v>
      </c>
      <c r="AZ62" s="4">
        <v>9.2805227396481928E-3</v>
      </c>
      <c r="BA62">
        <v>45006000</v>
      </c>
      <c r="BB62">
        <v>45006000</v>
      </c>
      <c r="BC62">
        <v>86708000</v>
      </c>
      <c r="BD62">
        <v>86708000</v>
      </c>
      <c r="BE62" s="5">
        <v>86708000</v>
      </c>
      <c r="BF62" s="5">
        <v>86708000</v>
      </c>
      <c r="BG62" s="5">
        <v>97871000</v>
      </c>
      <c r="BH62" s="5">
        <v>97871000</v>
      </c>
      <c r="BI62">
        <v>97871000</v>
      </c>
      <c r="BJ62">
        <v>97871000</v>
      </c>
      <c r="BK62">
        <v>77300000</v>
      </c>
      <c r="BL62">
        <v>77300000</v>
      </c>
      <c r="BM62" s="5">
        <v>77300000</v>
      </c>
      <c r="BN62" s="5">
        <v>77300000</v>
      </c>
      <c r="BO62" s="5">
        <v>68551000</v>
      </c>
      <c r="BP62" s="5">
        <v>68551000</v>
      </c>
      <c r="BQ62">
        <v>68551000</v>
      </c>
      <c r="BR62">
        <v>68551000</v>
      </c>
      <c r="BS62">
        <v>67634000</v>
      </c>
      <c r="BT62">
        <v>67634000</v>
      </c>
      <c r="BU62">
        <f t="shared" si="1"/>
        <v>68092500</v>
      </c>
      <c r="BV62" s="5">
        <v>67634000</v>
      </c>
      <c r="BW62" s="5">
        <v>67634000</v>
      </c>
      <c r="BX62" s="5">
        <v>68545000</v>
      </c>
      <c r="BY62" s="5">
        <v>68545000</v>
      </c>
      <c r="BZ62">
        <v>68545000</v>
      </c>
      <c r="CA62">
        <v>68545000</v>
      </c>
      <c r="CB62">
        <v>70196000</v>
      </c>
      <c r="CC62">
        <v>70196000</v>
      </c>
      <c r="CD62" s="5">
        <v>70196000</v>
      </c>
      <c r="CE62" s="5">
        <v>70196000</v>
      </c>
      <c r="CF62" s="5">
        <v>71973000</v>
      </c>
      <c r="CG62" s="5">
        <v>71973000</v>
      </c>
      <c r="CH62">
        <v>10836000</v>
      </c>
      <c r="CI62">
        <v>10836000</v>
      </c>
      <c r="CJ62">
        <v>13352000</v>
      </c>
      <c r="CK62">
        <v>13352000</v>
      </c>
      <c r="CL62" s="6">
        <v>13352000</v>
      </c>
      <c r="CM62" s="6">
        <v>13352000</v>
      </c>
      <c r="CN62" s="6">
        <v>18235000</v>
      </c>
      <c r="CO62" s="6">
        <v>18235000</v>
      </c>
      <c r="CP62">
        <v>18235000</v>
      </c>
      <c r="CQ62">
        <v>18235000</v>
      </c>
      <c r="CR62">
        <v>14990000</v>
      </c>
      <c r="CS62">
        <v>14990000</v>
      </c>
      <c r="CT62" s="6">
        <v>14990000</v>
      </c>
      <c r="CU62" s="6">
        <v>14990000</v>
      </c>
      <c r="CV62" s="6">
        <v>14434000</v>
      </c>
      <c r="CW62" s="6">
        <v>14434000</v>
      </c>
      <c r="CX62">
        <v>14434000</v>
      </c>
      <c r="CY62">
        <v>14434000</v>
      </c>
      <c r="CZ62">
        <v>16895000</v>
      </c>
      <c r="DA62">
        <v>16895000</v>
      </c>
      <c r="DB62" s="6">
        <v>16895000</v>
      </c>
      <c r="DC62" s="6">
        <v>16895000</v>
      </c>
      <c r="DD62" s="6">
        <v>13621000</v>
      </c>
      <c r="DE62" s="6">
        <v>13621000</v>
      </c>
      <c r="DF62">
        <v>13621000</v>
      </c>
      <c r="DG62">
        <v>13621000</v>
      </c>
      <c r="DH62">
        <v>12749000</v>
      </c>
      <c r="DI62">
        <v>12749000</v>
      </c>
      <c r="DJ62" s="6">
        <v>12749000</v>
      </c>
      <c r="DK62" s="6">
        <v>12749000</v>
      </c>
      <c r="DL62" s="6">
        <v>13542000</v>
      </c>
      <c r="DM62" s="6">
        <v>13542000</v>
      </c>
      <c r="DN62">
        <v>-245000</v>
      </c>
      <c r="DO62">
        <v>-245000</v>
      </c>
      <c r="DP62">
        <v>-3489000</v>
      </c>
      <c r="DQ62">
        <v>-3489000</v>
      </c>
      <c r="DR62" s="7">
        <v>-3489000</v>
      </c>
      <c r="DS62" s="7">
        <v>-3489000</v>
      </c>
      <c r="DT62" s="7">
        <v>2625000</v>
      </c>
      <c r="DU62" s="7">
        <v>2625000</v>
      </c>
      <c r="DV62">
        <v>2625000</v>
      </c>
      <c r="DW62">
        <v>2625000</v>
      </c>
      <c r="DX62">
        <v>-1533000</v>
      </c>
      <c r="DY62">
        <v>-1533000</v>
      </c>
      <c r="DZ62" s="7">
        <v>-1533000</v>
      </c>
      <c r="EA62" s="7">
        <v>-1533000</v>
      </c>
      <c r="EB62" s="7">
        <v>-2625000</v>
      </c>
      <c r="EC62" s="7">
        <v>-2625000</v>
      </c>
      <c r="ED62">
        <v>-2625000</v>
      </c>
      <c r="EE62">
        <v>-2625000</v>
      </c>
      <c r="EF62">
        <v>-2515000</v>
      </c>
      <c r="EG62">
        <v>-2515000</v>
      </c>
      <c r="EH62" s="7">
        <v>-2515000</v>
      </c>
      <c r="EI62" s="7">
        <v>-2515000</v>
      </c>
      <c r="EJ62" s="7">
        <v>-700000</v>
      </c>
      <c r="EK62" s="7">
        <v>-700000</v>
      </c>
      <c r="EL62">
        <v>-700000</v>
      </c>
      <c r="EM62">
        <v>-700000</v>
      </c>
      <c r="EN62">
        <v>744000</v>
      </c>
      <c r="EO62">
        <v>744000</v>
      </c>
      <c r="EP62" s="7">
        <v>744000</v>
      </c>
      <c r="EQ62" s="7">
        <v>744000</v>
      </c>
      <c r="ER62" s="7">
        <v>1616000</v>
      </c>
      <c r="ES62" s="7">
        <v>1616000</v>
      </c>
      <c r="ET62" s="8">
        <v>1.8553081811314046E-2</v>
      </c>
      <c r="EU62" s="8">
        <v>1.8553081811314046E-2</v>
      </c>
      <c r="EV62" s="8">
        <v>0.17915301932924296</v>
      </c>
      <c r="EW62" s="8">
        <v>0.17915301932924296</v>
      </c>
      <c r="EX62" s="9">
        <v>0.17915301932924296</v>
      </c>
      <c r="EY62" s="9">
        <v>0.17915301932924296</v>
      </c>
      <c r="EZ62" s="9">
        <v>0.19171153865802945</v>
      </c>
      <c r="FA62" s="9">
        <v>0.19171153865802945</v>
      </c>
      <c r="FB62" s="8">
        <v>0.19171153865802945</v>
      </c>
      <c r="FC62" s="8">
        <v>0.19171153865802945</v>
      </c>
      <c r="FD62" s="8">
        <v>0.12849935316946959</v>
      </c>
      <c r="FE62" s="8">
        <v>0.12849935316946959</v>
      </c>
      <c r="FF62" s="9">
        <v>0.12849935316946959</v>
      </c>
      <c r="FG62" s="9">
        <v>0.12849935316946959</v>
      </c>
      <c r="FH62" s="9">
        <v>0.17794051144403436</v>
      </c>
      <c r="FI62" s="9">
        <v>0.17794051144403436</v>
      </c>
      <c r="FJ62" s="8">
        <v>0.17794051144403436</v>
      </c>
      <c r="FK62" s="8">
        <v>0.17794051144403436</v>
      </c>
      <c r="FL62" s="8">
        <v>0.20612413874678417</v>
      </c>
      <c r="FM62" s="8">
        <v>0.20612413874678417</v>
      </c>
      <c r="FN62" s="9">
        <v>0.20612413874678417</v>
      </c>
      <c r="FO62" s="9">
        <v>0.20612413874678417</v>
      </c>
      <c r="FP62" s="9">
        <v>0.20179444160770296</v>
      </c>
      <c r="FQ62" s="9">
        <v>0.20179444160770296</v>
      </c>
      <c r="FR62" s="8">
        <v>0.20179444160770296</v>
      </c>
      <c r="FS62" s="8">
        <v>0.20179444160770296</v>
      </c>
      <c r="FT62" s="8">
        <v>0.21811784147244856</v>
      </c>
      <c r="FU62" s="8">
        <v>0.21811784147244856</v>
      </c>
      <c r="FV62" s="9">
        <v>0.21811784147244856</v>
      </c>
      <c r="FW62" s="9">
        <v>0.21811784147244856</v>
      </c>
      <c r="FX62" s="9">
        <v>0.21277423478248789</v>
      </c>
      <c r="FY62" s="9">
        <v>0.21277423478248789</v>
      </c>
      <c r="FZ62">
        <v>-4.3356456776947709</v>
      </c>
      <c r="GA62">
        <v>-4.3356456776947709</v>
      </c>
      <c r="GB62">
        <v>-2.6630902076060994</v>
      </c>
      <c r="GC62">
        <v>-2.6630902076060994</v>
      </c>
      <c r="GD62" s="10">
        <v>-2.6630902076060994</v>
      </c>
      <c r="GE62" s="10">
        <v>-2.6630902076060994</v>
      </c>
      <c r="GF62" s="10">
        <v>-2.8230377483186255</v>
      </c>
      <c r="GG62" s="10">
        <v>-2.8230377483186255</v>
      </c>
      <c r="GH62">
        <v>-2.8230377483186255</v>
      </c>
      <c r="GI62">
        <v>-2.8230377483186255</v>
      </c>
      <c r="GJ62">
        <v>-2.5863518182141965</v>
      </c>
      <c r="GK62">
        <v>-2.5863518182141965</v>
      </c>
      <c r="GL62" s="10">
        <v>-2.5863518182141965</v>
      </c>
      <c r="GM62" s="10">
        <v>-2.5863518182141965</v>
      </c>
      <c r="GN62" s="10">
        <v>-4.2512433968675669</v>
      </c>
      <c r="GO62" s="10">
        <v>-4.2512433968675669</v>
      </c>
      <c r="GP62">
        <v>-4.2512433968675669</v>
      </c>
      <c r="GQ62">
        <v>-4.2512433968675669</v>
      </c>
      <c r="GR62">
        <v>8.3612040133779271</v>
      </c>
      <c r="GS62">
        <v>8.3612040133779271</v>
      </c>
      <c r="GT62" s="10">
        <v>8.3612040133779271</v>
      </c>
      <c r="GU62" s="10">
        <v>8.3612040133779271</v>
      </c>
      <c r="GV62" s="10">
        <v>5.5635034175806712</v>
      </c>
      <c r="GW62" s="10">
        <v>5.5635034175806712</v>
      </c>
      <c r="GX62">
        <v>5.5635034175806712</v>
      </c>
      <c r="GY62">
        <v>5.5635034175806712</v>
      </c>
      <c r="GZ62">
        <v>0.70043008159491937</v>
      </c>
      <c r="HA62">
        <v>0.70043008159491937</v>
      </c>
      <c r="HB62" s="10">
        <v>0.70043008159491937</v>
      </c>
      <c r="HC62" s="10">
        <v>0.70043008159491937</v>
      </c>
      <c r="HD62" s="10">
        <v>0.70229315278281546</v>
      </c>
      <c r="HE62" s="10">
        <v>0.70229315278281546</v>
      </c>
      <c r="HF62">
        <v>7164000</v>
      </c>
      <c r="HG62">
        <v>7164000</v>
      </c>
      <c r="HH62">
        <v>6992000</v>
      </c>
      <c r="HI62">
        <v>6992000</v>
      </c>
      <c r="HJ62" s="11">
        <v>6992000</v>
      </c>
      <c r="HK62" s="11">
        <v>6992000</v>
      </c>
      <c r="HL62" s="11">
        <v>9471000</v>
      </c>
      <c r="HM62" s="11">
        <v>9471000</v>
      </c>
      <c r="HN62">
        <v>9471000</v>
      </c>
      <c r="HO62">
        <v>9471000</v>
      </c>
      <c r="HP62">
        <v>15008000</v>
      </c>
      <c r="HQ62">
        <v>15008000</v>
      </c>
      <c r="HR62" s="11">
        <v>15008000</v>
      </c>
      <c r="HS62" s="11">
        <v>15008000</v>
      </c>
      <c r="HT62" s="11">
        <v>9687000</v>
      </c>
      <c r="HU62" s="11">
        <v>9687000</v>
      </c>
      <c r="HV62">
        <v>9687000</v>
      </c>
      <c r="HW62">
        <v>9687000</v>
      </c>
      <c r="HX62">
        <v>50080000</v>
      </c>
      <c r="HY62">
        <v>50080000</v>
      </c>
      <c r="HZ62" s="11">
        <v>50080000</v>
      </c>
      <c r="IA62" s="11">
        <v>50080000</v>
      </c>
      <c r="IB62" s="11">
        <v>12960000</v>
      </c>
      <c r="IC62" s="11">
        <v>12960000</v>
      </c>
      <c r="ID62">
        <v>12960000</v>
      </c>
      <c r="IE62">
        <v>12960000</v>
      </c>
      <c r="IF62">
        <v>14601000</v>
      </c>
      <c r="IG62">
        <v>14601000</v>
      </c>
      <c r="IH62" s="11">
        <v>14601000</v>
      </c>
      <c r="II62" s="11">
        <v>14601000</v>
      </c>
      <c r="IJ62" s="11">
        <v>9063000</v>
      </c>
      <c r="IK62" s="11">
        <v>9063000</v>
      </c>
      <c r="IL62" s="2">
        <v>38492</v>
      </c>
      <c r="IM62" s="2">
        <v>41596</v>
      </c>
      <c r="IN62" t="s">
        <v>453</v>
      </c>
    </row>
    <row r="63" spans="1:248" x14ac:dyDescent="0.3">
      <c r="A63" s="1" t="s">
        <v>460</v>
      </c>
      <c r="B63" s="2">
        <v>40077</v>
      </c>
      <c r="C63" s="2">
        <v>40077</v>
      </c>
      <c r="D63">
        <v>15.12</v>
      </c>
      <c r="E63" t="s">
        <v>461</v>
      </c>
      <c r="F63" s="1" t="s">
        <v>462</v>
      </c>
      <c r="G63" t="s">
        <v>67</v>
      </c>
      <c r="H63" t="s">
        <v>345</v>
      </c>
      <c r="I63" t="s">
        <v>33</v>
      </c>
      <c r="J63" t="s">
        <v>463</v>
      </c>
      <c r="K63" s="1" t="s">
        <v>464</v>
      </c>
      <c r="L63" t="s">
        <v>71</v>
      </c>
      <c r="M63" t="s">
        <v>99</v>
      </c>
      <c r="N63" t="s">
        <v>33</v>
      </c>
      <c r="O63" t="s">
        <v>465</v>
      </c>
      <c r="P63" t="s">
        <v>62</v>
      </c>
      <c r="Q63" t="s">
        <v>40</v>
      </c>
      <c r="R63" t="s">
        <v>41</v>
      </c>
      <c r="S63" t="s">
        <v>466</v>
      </c>
      <c r="T63" s="3">
        <v>1.5230025908549822E-2</v>
      </c>
      <c r="U63" s="3">
        <v>1.5230025908549822E-2</v>
      </c>
      <c r="V63" s="3">
        <v>-5.9453424344692835E-2</v>
      </c>
      <c r="W63" s="3">
        <v>-5.9453424344692835E-2</v>
      </c>
      <c r="X63" s="4">
        <v>-5.9453424344692835E-2</v>
      </c>
      <c r="Y63" s="4">
        <v>-5.9453424344692835E-2</v>
      </c>
      <c r="Z63" s="4">
        <v>-5.6538994000922937E-2</v>
      </c>
      <c r="AA63" s="4">
        <v>-5.6538994000922937E-2</v>
      </c>
      <c r="AB63" s="3">
        <v>-5.6538994000922937E-2</v>
      </c>
      <c r="AC63" s="3">
        <v>-5.6538994000922937E-2</v>
      </c>
      <c r="AD63" s="3">
        <v>-8.326341387107325E-2</v>
      </c>
      <c r="AE63" s="3">
        <v>-8.326341387107325E-2</v>
      </c>
      <c r="AF63" s="4">
        <v>-8.326341387107325E-2</v>
      </c>
      <c r="AG63" s="4">
        <v>-8.326341387107325E-2</v>
      </c>
      <c r="AH63" s="4">
        <v>-0.13012455082811827</v>
      </c>
      <c r="AI63" s="4">
        <v>-0.13012455082811827</v>
      </c>
      <c r="AJ63" s="3">
        <v>-0.13012455082811827</v>
      </c>
      <c r="AK63" s="3">
        <v>-0.13012455082811827</v>
      </c>
      <c r="AL63" s="3">
        <v>-9.5362905634997774E-2</v>
      </c>
      <c r="AM63" s="3">
        <v>-9.5362905634997774E-2</v>
      </c>
      <c r="AN63" s="3">
        <f t="shared" si="0"/>
        <v>-0.11274372823155802</v>
      </c>
      <c r="AO63" s="4">
        <v>-9.5362905634997774E-2</v>
      </c>
      <c r="AP63" s="4">
        <v>-9.5362905634997774E-2</v>
      </c>
      <c r="AQ63" s="4">
        <v>-2.2975849562250347E-2</v>
      </c>
      <c r="AR63" s="4">
        <v>-2.2975849562250347E-2</v>
      </c>
      <c r="AS63" s="3">
        <v>-2.2975849562250347E-2</v>
      </c>
      <c r="AT63" s="3">
        <v>-2.2975849562250347E-2</v>
      </c>
      <c r="AU63" s="3">
        <v>-1.5883354086715113E-2</v>
      </c>
      <c r="AV63" s="3">
        <v>-1.5883354086715113E-2</v>
      </c>
      <c r="AW63" s="4">
        <v>-1.5883354086715113E-2</v>
      </c>
      <c r="AX63" s="4">
        <v>-1.5883354086715113E-2</v>
      </c>
      <c r="AY63" s="4">
        <v>1.4150335507309736E-2</v>
      </c>
      <c r="AZ63" s="4">
        <v>1.4150335507309736E-2</v>
      </c>
      <c r="BA63">
        <v>30645000</v>
      </c>
      <c r="BB63">
        <v>30645000</v>
      </c>
      <c r="BC63">
        <v>36205000</v>
      </c>
      <c r="BD63">
        <v>36205000</v>
      </c>
      <c r="BE63" s="5">
        <v>36205000</v>
      </c>
      <c r="BF63" s="5">
        <v>36205000</v>
      </c>
      <c r="BG63" s="5">
        <v>58328000</v>
      </c>
      <c r="BH63" s="5">
        <v>58328000</v>
      </c>
      <c r="BI63">
        <v>58328000</v>
      </c>
      <c r="BJ63">
        <v>58328000</v>
      </c>
      <c r="BK63">
        <v>75912000</v>
      </c>
      <c r="BL63">
        <v>75912000</v>
      </c>
      <c r="BM63" s="5">
        <v>75912000</v>
      </c>
      <c r="BN63" s="5">
        <v>75912000</v>
      </c>
      <c r="BO63" s="5">
        <v>96294000</v>
      </c>
      <c r="BP63" s="5">
        <v>96294000</v>
      </c>
      <c r="BQ63">
        <v>96294000</v>
      </c>
      <c r="BR63">
        <v>96294000</v>
      </c>
      <c r="BS63">
        <v>85849050</v>
      </c>
      <c r="BT63">
        <v>85849050</v>
      </c>
      <c r="BU63">
        <f t="shared" si="1"/>
        <v>91071525</v>
      </c>
      <c r="BV63" s="5">
        <v>85849050</v>
      </c>
      <c r="BW63" s="5">
        <v>85849050</v>
      </c>
      <c r="BX63" s="5">
        <v>89330390</v>
      </c>
      <c r="BY63" s="5">
        <v>89330390</v>
      </c>
      <c r="BZ63">
        <v>89330390</v>
      </c>
      <c r="CA63">
        <v>89330390</v>
      </c>
      <c r="CB63">
        <v>93222660</v>
      </c>
      <c r="CC63">
        <v>93222660</v>
      </c>
      <c r="CD63" s="5">
        <v>93222660</v>
      </c>
      <c r="CE63" s="5">
        <v>93222660</v>
      </c>
      <c r="CF63" s="5">
        <v>120931640</v>
      </c>
      <c r="CG63" s="5">
        <v>120931640</v>
      </c>
      <c r="CH63">
        <v>3119000</v>
      </c>
      <c r="CI63">
        <v>3119000</v>
      </c>
      <c r="CJ63">
        <v>5820000</v>
      </c>
      <c r="CK63">
        <v>5820000</v>
      </c>
      <c r="CL63" s="6">
        <v>5820000</v>
      </c>
      <c r="CM63" s="6">
        <v>5820000</v>
      </c>
      <c r="CN63" s="6">
        <v>9216000</v>
      </c>
      <c r="CO63" s="6">
        <v>9216000</v>
      </c>
      <c r="CP63">
        <v>9216000</v>
      </c>
      <c r="CQ63">
        <v>9216000</v>
      </c>
      <c r="CR63">
        <v>11327000</v>
      </c>
      <c r="CS63">
        <v>11327000</v>
      </c>
      <c r="CT63" s="6">
        <v>11327000</v>
      </c>
      <c r="CU63" s="6">
        <v>11327000</v>
      </c>
      <c r="CV63" s="6">
        <v>12544000</v>
      </c>
      <c r="CW63" s="6">
        <v>12544000</v>
      </c>
      <c r="CX63">
        <v>12544000</v>
      </c>
      <c r="CY63">
        <v>12544000</v>
      </c>
      <c r="CZ63">
        <v>7786980</v>
      </c>
      <c r="DA63">
        <v>7786980</v>
      </c>
      <c r="DB63" s="6">
        <v>7786980</v>
      </c>
      <c r="DC63" s="6">
        <v>7786980</v>
      </c>
      <c r="DD63" s="6">
        <v>6577530</v>
      </c>
      <c r="DE63" s="6">
        <v>6577530</v>
      </c>
      <c r="DF63">
        <v>6577530</v>
      </c>
      <c r="DG63">
        <v>6577530</v>
      </c>
      <c r="DH63">
        <v>8299190</v>
      </c>
      <c r="DI63">
        <v>8299190</v>
      </c>
      <c r="DJ63" s="6">
        <v>8299190</v>
      </c>
      <c r="DK63" s="6">
        <v>8299190</v>
      </c>
      <c r="DL63" s="6">
        <v>10757290</v>
      </c>
      <c r="DM63" s="6">
        <v>10757290</v>
      </c>
      <c r="DN63">
        <v>1254000</v>
      </c>
      <c r="DO63">
        <v>1254000</v>
      </c>
      <c r="DP63">
        <v>1205000</v>
      </c>
      <c r="DQ63">
        <v>1205000</v>
      </c>
      <c r="DR63" s="7">
        <v>1205000</v>
      </c>
      <c r="DS63" s="7">
        <v>1205000</v>
      </c>
      <c r="DT63" s="7">
        <v>2225000</v>
      </c>
      <c r="DU63" s="7">
        <v>2225000</v>
      </c>
      <c r="DV63">
        <v>2225000</v>
      </c>
      <c r="DW63">
        <v>2225000</v>
      </c>
      <c r="DX63">
        <v>2085000</v>
      </c>
      <c r="DY63">
        <v>2085000</v>
      </c>
      <c r="DZ63" s="7">
        <v>2085000</v>
      </c>
      <c r="EA63" s="7">
        <v>2085000</v>
      </c>
      <c r="EB63" s="7">
        <v>-7000</v>
      </c>
      <c r="EC63" s="7">
        <v>-7000</v>
      </c>
      <c r="ED63">
        <v>-7000</v>
      </c>
      <c r="EE63">
        <v>-7000</v>
      </c>
      <c r="EF63">
        <v>2357460</v>
      </c>
      <c r="EG63">
        <v>2357460</v>
      </c>
      <c r="EH63" s="7">
        <v>2357460</v>
      </c>
      <c r="EI63" s="7">
        <v>2357460</v>
      </c>
      <c r="EJ63" s="7">
        <v>1165023</v>
      </c>
      <c r="EK63" s="7">
        <v>1165023</v>
      </c>
      <c r="EL63">
        <v>1165023</v>
      </c>
      <c r="EM63">
        <v>1165023</v>
      </c>
      <c r="EN63">
        <v>-107721</v>
      </c>
      <c r="EO63">
        <v>-107721</v>
      </c>
      <c r="EP63" s="7">
        <v>-107721</v>
      </c>
      <c r="EQ63" s="7">
        <v>-107721</v>
      </c>
      <c r="ER63" s="7">
        <v>-87288</v>
      </c>
      <c r="ES63" s="7">
        <v>-87288</v>
      </c>
      <c r="ET63" s="8">
        <v>0.16984826235927558</v>
      </c>
      <c r="EU63" s="8">
        <v>0.16984826235927558</v>
      </c>
      <c r="EV63" s="8">
        <v>0.15536528103853059</v>
      </c>
      <c r="EW63" s="8">
        <v>0.15536528103853059</v>
      </c>
      <c r="EX63" s="9">
        <v>0.15536528103853059</v>
      </c>
      <c r="EY63" s="9">
        <v>0.15536528103853059</v>
      </c>
      <c r="EZ63" s="9">
        <v>0.16494650939514469</v>
      </c>
      <c r="FA63" s="9">
        <v>0.16494650939514469</v>
      </c>
      <c r="FB63" s="8">
        <v>0.16494650939514469</v>
      </c>
      <c r="FC63" s="8">
        <v>0.16494650939514469</v>
      </c>
      <c r="FD63" s="8">
        <v>0.13559121087575088</v>
      </c>
      <c r="FE63" s="8">
        <v>0.13559121087575088</v>
      </c>
      <c r="FF63" s="9">
        <v>0.13559121087575088</v>
      </c>
      <c r="FG63" s="9">
        <v>0.13559121087575088</v>
      </c>
      <c r="FH63" s="9">
        <v>0.11806550771595323</v>
      </c>
      <c r="FI63" s="9">
        <v>0.11806550771595323</v>
      </c>
      <c r="FJ63" s="8">
        <v>0.11806550771595323</v>
      </c>
      <c r="FK63" s="8">
        <v>0.11806550771595323</v>
      </c>
      <c r="FL63" s="8">
        <v>0.14400695173679848</v>
      </c>
      <c r="FM63" s="8">
        <v>0.14400695173679848</v>
      </c>
      <c r="FN63" s="9">
        <v>0.14400695173679848</v>
      </c>
      <c r="FO63" s="9">
        <v>0.14400695173679848</v>
      </c>
      <c r="FP63" s="9">
        <v>0.13722866316826782</v>
      </c>
      <c r="FQ63" s="9">
        <v>0.13722866316826782</v>
      </c>
      <c r="FR63" s="8">
        <v>0.13722866316826782</v>
      </c>
      <c r="FS63" s="8">
        <v>0.13722866316826782</v>
      </c>
      <c r="FT63" s="8">
        <v>0.15477009559692889</v>
      </c>
      <c r="FU63" s="8">
        <v>0.15477009559692889</v>
      </c>
      <c r="FV63" s="9">
        <v>0.15477009559692889</v>
      </c>
      <c r="FW63" s="9">
        <v>0.15477009559692889</v>
      </c>
      <c r="FX63" s="9">
        <v>0.16728144925513291</v>
      </c>
      <c r="FY63" s="9">
        <v>0.16728144925513291</v>
      </c>
      <c r="FZ63">
        <v>1.0821207318830139</v>
      </c>
      <c r="GA63">
        <v>1.0821207318830139</v>
      </c>
      <c r="GB63">
        <v>1.2545381202097621</v>
      </c>
      <c r="GC63">
        <v>1.2545381202097621</v>
      </c>
      <c r="GD63" s="10">
        <v>1.2545381202097621</v>
      </c>
      <c r="GE63" s="10">
        <v>1.2545381202097621</v>
      </c>
      <c r="GF63" s="10">
        <v>3.1880597014925374</v>
      </c>
      <c r="GG63" s="10">
        <v>3.1880597014925374</v>
      </c>
      <c r="GH63">
        <v>3.1880597014925374</v>
      </c>
      <c r="GI63">
        <v>3.1880597014925374</v>
      </c>
      <c r="GJ63">
        <v>2.955592012219268</v>
      </c>
      <c r="GK63">
        <v>2.955592012219268</v>
      </c>
      <c r="GL63" s="10">
        <v>2.955592012219268</v>
      </c>
      <c r="GM63" s="10">
        <v>2.955592012219268</v>
      </c>
      <c r="GN63" s="10">
        <v>27.379663001651476</v>
      </c>
      <c r="GO63" s="10">
        <v>27.379663001651476</v>
      </c>
      <c r="GP63">
        <v>27.379663001651476</v>
      </c>
      <c r="GQ63">
        <v>27.379663001651476</v>
      </c>
      <c r="GR63">
        <v>4.1942922642359077</v>
      </c>
      <c r="GS63">
        <v>4.1942922642359077</v>
      </c>
      <c r="GT63" s="10">
        <v>4.1942922642359077</v>
      </c>
      <c r="GU63" s="10">
        <v>4.1942922642359077</v>
      </c>
      <c r="GV63" s="10">
        <v>10.255066284454754</v>
      </c>
      <c r="GW63" s="10">
        <v>10.255066284454754</v>
      </c>
      <c r="GX63">
        <v>10.255066284454754</v>
      </c>
      <c r="GY63">
        <v>10.255066284454754</v>
      </c>
      <c r="GZ63">
        <v>-55.373764263098153</v>
      </c>
      <c r="HA63">
        <v>-55.373764263098153</v>
      </c>
      <c r="HB63" s="10">
        <v>-55.373764263098153</v>
      </c>
      <c r="HC63" s="10">
        <v>-55.373764263098153</v>
      </c>
      <c r="HD63" s="10">
        <v>35.653078300072927</v>
      </c>
      <c r="HE63" s="10">
        <v>35.653078300072927</v>
      </c>
      <c r="HF63">
        <v>9297000</v>
      </c>
      <c r="HG63">
        <v>9297000</v>
      </c>
      <c r="HH63">
        <v>9836000</v>
      </c>
      <c r="HI63">
        <v>9836000</v>
      </c>
      <c r="HJ63" s="11">
        <v>9836000</v>
      </c>
      <c r="HK63" s="11">
        <v>9836000</v>
      </c>
      <c r="HL63" s="11">
        <v>7672000</v>
      </c>
      <c r="HM63" s="11">
        <v>7672000</v>
      </c>
      <c r="HN63">
        <v>7672000</v>
      </c>
      <c r="HO63">
        <v>7672000</v>
      </c>
      <c r="HP63">
        <v>7077000</v>
      </c>
      <c r="HQ63">
        <v>7077000</v>
      </c>
      <c r="HR63" s="11">
        <v>7077000</v>
      </c>
      <c r="HS63" s="11">
        <v>7077000</v>
      </c>
      <c r="HT63" s="11">
        <v>2652411</v>
      </c>
      <c r="HU63" s="11">
        <v>2652411</v>
      </c>
      <c r="HV63">
        <v>2652411</v>
      </c>
      <c r="HW63">
        <v>2652411</v>
      </c>
      <c r="HX63">
        <v>1743599</v>
      </c>
      <c r="HY63">
        <v>1743599</v>
      </c>
      <c r="HZ63" s="11">
        <v>1743599</v>
      </c>
      <c r="IA63" s="11">
        <v>1743599</v>
      </c>
      <c r="IB63" s="11">
        <v>3104320</v>
      </c>
      <c r="IC63" s="11">
        <v>3104320</v>
      </c>
      <c r="ID63">
        <v>3104320</v>
      </c>
      <c r="IE63">
        <v>3104320</v>
      </c>
      <c r="IF63">
        <v>2128299</v>
      </c>
      <c r="IG63">
        <v>2128299</v>
      </c>
      <c r="IH63" s="11">
        <v>2128299</v>
      </c>
      <c r="II63" s="11">
        <v>2128299</v>
      </c>
      <c r="IJ63" s="11">
        <v>2566034</v>
      </c>
      <c r="IK63" s="11">
        <v>2566034</v>
      </c>
      <c r="IL63" s="2">
        <v>38525</v>
      </c>
      <c r="IM63" s="2">
        <v>41629</v>
      </c>
      <c r="IN63" t="s">
        <v>462</v>
      </c>
    </row>
    <row r="64" spans="1:248" x14ac:dyDescent="0.3">
      <c r="A64" s="1" t="s">
        <v>467</v>
      </c>
      <c r="B64" s="2">
        <v>39972</v>
      </c>
      <c r="C64" s="2">
        <v>39972</v>
      </c>
      <c r="D64">
        <v>1000</v>
      </c>
      <c r="E64" t="s">
        <v>468</v>
      </c>
      <c r="F64" s="1" t="s">
        <v>469</v>
      </c>
      <c r="G64" t="s">
        <v>67</v>
      </c>
      <c r="H64" t="s">
        <v>157</v>
      </c>
      <c r="I64" t="s">
        <v>33</v>
      </c>
      <c r="J64" t="s">
        <v>468</v>
      </c>
      <c r="K64" s="1" t="s">
        <v>469</v>
      </c>
      <c r="L64" t="s">
        <v>67</v>
      </c>
      <c r="M64" t="s">
        <v>157</v>
      </c>
      <c r="N64" t="s">
        <v>33</v>
      </c>
      <c r="O64" t="s">
        <v>62</v>
      </c>
      <c r="P64" t="s">
        <v>62</v>
      </c>
      <c r="Q64" t="s">
        <v>40</v>
      </c>
      <c r="R64" t="s">
        <v>41</v>
      </c>
      <c r="S64" t="s">
        <v>470</v>
      </c>
      <c r="T64" s="3">
        <v>0.10118295756288774</v>
      </c>
      <c r="U64" s="3">
        <v>0.10118295756288774</v>
      </c>
      <c r="V64" s="3">
        <v>0.10118295756288774</v>
      </c>
      <c r="W64" s="3">
        <v>0.10118295756288774</v>
      </c>
      <c r="X64" s="4">
        <v>6.5721963068676115E-2</v>
      </c>
      <c r="Y64" s="4">
        <v>6.5721963068676115E-2</v>
      </c>
      <c r="Z64" s="4">
        <v>6.5721963068676115E-2</v>
      </c>
      <c r="AA64" s="4">
        <v>6.5721963068676115E-2</v>
      </c>
      <c r="AB64" s="3">
        <v>5.13230174552394E-2</v>
      </c>
      <c r="AC64" s="3">
        <v>5.13230174552394E-2</v>
      </c>
      <c r="AD64" s="3">
        <v>5.13230174552394E-2</v>
      </c>
      <c r="AE64" s="3">
        <v>5.13230174552394E-2</v>
      </c>
      <c r="AF64" s="4">
        <v>1.9835594634006231E-2</v>
      </c>
      <c r="AG64" s="4">
        <v>1.9835594634006231E-2</v>
      </c>
      <c r="AH64" s="4">
        <v>1.9835594634006231E-2</v>
      </c>
      <c r="AI64" s="4">
        <v>1.9835594634006231E-2</v>
      </c>
      <c r="AJ64" s="3">
        <v>-0.34753431750035235</v>
      </c>
      <c r="AK64" s="3">
        <v>-0.34753431750035235</v>
      </c>
      <c r="AL64" s="3">
        <v>-0.34753431750035235</v>
      </c>
      <c r="AM64" s="3">
        <v>-0.34753431750035235</v>
      </c>
      <c r="AN64" s="3">
        <f t="shared" si="0"/>
        <v>-0.34753431750035235</v>
      </c>
      <c r="AO64" s="4">
        <v>1.9931160210404138E-3</v>
      </c>
      <c r="AP64" s="4">
        <v>1.9931160210404138E-3</v>
      </c>
      <c r="AQ64" s="4">
        <v>1.9931160210404138E-3</v>
      </c>
      <c r="AR64" s="4">
        <v>1.9931160210404138E-3</v>
      </c>
      <c r="AS64" s="3">
        <v>-3.9382521014883183E-3</v>
      </c>
      <c r="AT64" s="3">
        <v>-3.9382521014883183E-3</v>
      </c>
      <c r="AU64" s="3">
        <v>-3.9382521014883183E-3</v>
      </c>
      <c r="AV64" s="3">
        <v>-3.9382521014883183E-3</v>
      </c>
      <c r="AW64" s="4">
        <v>2.6761733276706664E-2</v>
      </c>
      <c r="AX64" s="4">
        <v>2.6761733276706664E-2</v>
      </c>
      <c r="AY64" s="4">
        <v>2.6761733276706664E-2</v>
      </c>
      <c r="AZ64" s="4">
        <v>2.6761733276706664E-2</v>
      </c>
      <c r="BA64">
        <v>16816439000</v>
      </c>
      <c r="BB64">
        <v>16816439000</v>
      </c>
      <c r="BC64">
        <v>16816439000</v>
      </c>
      <c r="BD64">
        <v>16816439000</v>
      </c>
      <c r="BE64" s="5">
        <v>17163044000</v>
      </c>
      <c r="BF64" s="5">
        <v>17163044000</v>
      </c>
      <c r="BG64" s="5">
        <v>17163044000</v>
      </c>
      <c r="BH64" s="5">
        <v>17163044000</v>
      </c>
      <c r="BI64">
        <v>17399383000</v>
      </c>
      <c r="BJ64">
        <v>17399383000</v>
      </c>
      <c r="BK64">
        <v>17399383000</v>
      </c>
      <c r="BL64">
        <v>17399383000</v>
      </c>
      <c r="BM64" s="5">
        <v>24326846000</v>
      </c>
      <c r="BN64" s="5">
        <v>24326846000</v>
      </c>
      <c r="BO64" s="5">
        <v>24326846000</v>
      </c>
      <c r="BP64" s="5">
        <v>24326846000</v>
      </c>
      <c r="BQ64">
        <v>26289268000</v>
      </c>
      <c r="BR64">
        <v>26289268000</v>
      </c>
      <c r="BS64">
        <v>26289268000</v>
      </c>
      <c r="BT64">
        <v>26289268000</v>
      </c>
      <c r="BU64">
        <f t="shared" si="1"/>
        <v>26289268000</v>
      </c>
      <c r="BV64" s="5">
        <v>25669117000</v>
      </c>
      <c r="BW64" s="5">
        <v>25669117000</v>
      </c>
      <c r="BX64" s="5">
        <v>25669117000</v>
      </c>
      <c r="BY64" s="5">
        <v>25669117000</v>
      </c>
      <c r="BZ64">
        <v>25214907000</v>
      </c>
      <c r="CA64">
        <v>25214907000</v>
      </c>
      <c r="CB64">
        <v>25214907000</v>
      </c>
      <c r="CC64">
        <v>25214907000</v>
      </c>
      <c r="CD64" s="5">
        <v>26121222000</v>
      </c>
      <c r="CE64" s="5">
        <v>26121222000</v>
      </c>
      <c r="CF64" s="5">
        <v>26121222000</v>
      </c>
      <c r="CG64" s="5">
        <v>26121222000</v>
      </c>
      <c r="CH64">
        <v>4127536000</v>
      </c>
      <c r="CI64">
        <v>4127536000</v>
      </c>
      <c r="CJ64">
        <v>4127536000</v>
      </c>
      <c r="CK64">
        <v>4127536000</v>
      </c>
      <c r="CL64" s="6">
        <v>4275098000</v>
      </c>
      <c r="CM64" s="6">
        <v>4275098000</v>
      </c>
      <c r="CN64" s="6">
        <v>4275098000</v>
      </c>
      <c r="CO64" s="6">
        <v>4275098000</v>
      </c>
      <c r="CP64">
        <v>4338462000</v>
      </c>
      <c r="CQ64">
        <v>4338462000</v>
      </c>
      <c r="CR64">
        <v>4338462000</v>
      </c>
      <c r="CS64">
        <v>4338462000</v>
      </c>
      <c r="CT64" s="6">
        <v>6366137000</v>
      </c>
      <c r="CU64" s="6">
        <v>6366137000</v>
      </c>
      <c r="CV64" s="6">
        <v>6366137000</v>
      </c>
      <c r="CW64" s="6">
        <v>6366137000</v>
      </c>
      <c r="CX64">
        <v>6985367000</v>
      </c>
      <c r="CY64">
        <v>6985367000</v>
      </c>
      <c r="CZ64">
        <v>6985367000</v>
      </c>
      <c r="DA64">
        <v>6985367000</v>
      </c>
      <c r="DB64" s="6">
        <v>6603372000</v>
      </c>
      <c r="DC64" s="6">
        <v>6603372000</v>
      </c>
      <c r="DD64" s="6">
        <v>6603372000</v>
      </c>
      <c r="DE64" s="6">
        <v>6603372000</v>
      </c>
      <c r="DF64">
        <v>6457833000</v>
      </c>
      <c r="DG64">
        <v>6457833000</v>
      </c>
      <c r="DH64">
        <v>6457833000</v>
      </c>
      <c r="DI64">
        <v>6457833000</v>
      </c>
      <c r="DJ64" s="6">
        <v>6531411000</v>
      </c>
      <c r="DK64" s="6">
        <v>6531411000</v>
      </c>
      <c r="DL64" s="6">
        <v>6531411000</v>
      </c>
      <c r="DM64" s="6">
        <v>6531411000</v>
      </c>
      <c r="DN64">
        <v>67320000</v>
      </c>
      <c r="DO64">
        <v>67320000</v>
      </c>
      <c r="DP64">
        <v>67320000</v>
      </c>
      <c r="DQ64">
        <v>67320000</v>
      </c>
      <c r="DR64" s="7">
        <v>-45110000</v>
      </c>
      <c r="DS64" s="7">
        <v>-45110000</v>
      </c>
      <c r="DT64" s="7">
        <v>-45110000</v>
      </c>
      <c r="DU64" s="7">
        <v>-45110000</v>
      </c>
      <c r="DV64">
        <v>-152193000</v>
      </c>
      <c r="DW64">
        <v>-152193000</v>
      </c>
      <c r="DX64">
        <v>-152193000</v>
      </c>
      <c r="DY64">
        <v>-152193000</v>
      </c>
      <c r="DZ64" s="7">
        <v>-276782000</v>
      </c>
      <c r="EA64" s="7">
        <v>-276782000</v>
      </c>
      <c r="EB64" s="7">
        <v>-276782000</v>
      </c>
      <c r="EC64" s="7">
        <v>-276782000</v>
      </c>
      <c r="ED64">
        <v>9816000</v>
      </c>
      <c r="EE64">
        <v>9816000</v>
      </c>
      <c r="EF64">
        <v>9816000</v>
      </c>
      <c r="EG64">
        <v>9816000</v>
      </c>
      <c r="EH64" s="7">
        <v>-651122000</v>
      </c>
      <c r="EI64" s="7">
        <v>-651122000</v>
      </c>
      <c r="EJ64" s="7">
        <v>-651122000</v>
      </c>
      <c r="EK64" s="7">
        <v>-651122000</v>
      </c>
      <c r="EL64">
        <v>150814000</v>
      </c>
      <c r="EM64">
        <v>150814000</v>
      </c>
      <c r="EN64">
        <v>150814000</v>
      </c>
      <c r="EO64">
        <v>150814000</v>
      </c>
      <c r="EP64" s="7">
        <v>-134983000</v>
      </c>
      <c r="EQ64" s="7">
        <v>-134983000</v>
      </c>
      <c r="ER64" s="7">
        <v>-134983000</v>
      </c>
      <c r="ES64" s="7">
        <v>-134983000</v>
      </c>
      <c r="ET64" s="8">
        <v>0.27434732168921139</v>
      </c>
      <c r="EU64" s="8">
        <v>0.27434732168921139</v>
      </c>
      <c r="EV64" s="8">
        <v>0.27434732168921139</v>
      </c>
      <c r="EW64" s="8">
        <v>0.27434732168921139</v>
      </c>
      <c r="EX64" s="9">
        <v>0.27217794232771297</v>
      </c>
      <c r="EY64" s="9">
        <v>0.27217794232771297</v>
      </c>
      <c r="EZ64" s="9">
        <v>0.27217794232771297</v>
      </c>
      <c r="FA64" s="9">
        <v>0.27217794232771297</v>
      </c>
      <c r="FB64" s="8">
        <v>0.26947932578988576</v>
      </c>
      <c r="FC64" s="8">
        <v>0.26947932578988576</v>
      </c>
      <c r="FD64" s="8">
        <v>0.26947932578988576</v>
      </c>
      <c r="FE64" s="8">
        <v>0.26947932578988576</v>
      </c>
      <c r="FF64" s="9">
        <v>0.27284975619116431</v>
      </c>
      <c r="FG64" s="9">
        <v>0.27284975619116431</v>
      </c>
      <c r="FH64" s="9">
        <v>0.27284975619116431</v>
      </c>
      <c r="FI64" s="9">
        <v>0.27284975619116431</v>
      </c>
      <c r="FJ64" s="8">
        <v>0.26762449224527668</v>
      </c>
      <c r="FK64" s="8">
        <v>0.26762449224527668</v>
      </c>
      <c r="FL64" s="8">
        <v>0.26762449224527668</v>
      </c>
      <c r="FM64" s="8">
        <v>0.26762449224527668</v>
      </c>
      <c r="FN64" s="9">
        <v>0.26584825648657878</v>
      </c>
      <c r="FO64" s="9">
        <v>0.26584825648657878</v>
      </c>
      <c r="FP64" s="9">
        <v>0.26584825648657878</v>
      </c>
      <c r="FQ64" s="9">
        <v>0.26584825648657878</v>
      </c>
      <c r="FR64" s="8">
        <v>0.26541854784552643</v>
      </c>
      <c r="FS64" s="8">
        <v>0.26541854784552643</v>
      </c>
      <c r="FT64" s="8">
        <v>0.26541854784552643</v>
      </c>
      <c r="FU64" s="8">
        <v>0.26541854784552643</v>
      </c>
      <c r="FV64" s="9">
        <v>0.26006957101777245</v>
      </c>
      <c r="FW64" s="9">
        <v>0.26006957101777245</v>
      </c>
      <c r="FX64" s="9">
        <v>0.26006957101777245</v>
      </c>
      <c r="FY64" s="9">
        <v>0.26006957101777245</v>
      </c>
      <c r="FZ64">
        <v>10.253909467569224</v>
      </c>
      <c r="GA64">
        <v>10.253909467569224</v>
      </c>
      <c r="GB64">
        <v>10.253909467569224</v>
      </c>
      <c r="GC64">
        <v>10.253909467569224</v>
      </c>
      <c r="GD64" s="10">
        <v>1.9049648364792047</v>
      </c>
      <c r="GE64" s="10">
        <v>1.9049648364792047</v>
      </c>
      <c r="GF64" s="10">
        <v>1.9049648364792047</v>
      </c>
      <c r="GG64" s="10">
        <v>1.9049648364792047</v>
      </c>
      <c r="GH64">
        <v>1.8644468579772271</v>
      </c>
      <c r="GI64">
        <v>1.8644468579772271</v>
      </c>
      <c r="GJ64">
        <v>1.8644468579772271</v>
      </c>
      <c r="GK64">
        <v>1.8644468579772271</v>
      </c>
      <c r="GL64" s="10">
        <v>3.5135657453752809</v>
      </c>
      <c r="GM64" s="10">
        <v>3.5135657453752809</v>
      </c>
      <c r="GN64" s="10">
        <v>3.5135657453752809</v>
      </c>
      <c r="GO64" s="10">
        <v>3.5135657453752809</v>
      </c>
      <c r="GP64">
        <v>-5.0112107511178241</v>
      </c>
      <c r="GQ64">
        <v>-5.0112107511178241</v>
      </c>
      <c r="GR64">
        <v>-5.0112107511178241</v>
      </c>
      <c r="GS64">
        <v>-5.0112107511178241</v>
      </c>
      <c r="GT64" s="10">
        <v>-3.8068149700845688</v>
      </c>
      <c r="GU64" s="10">
        <v>-3.8068149700845688</v>
      </c>
      <c r="GV64" s="10">
        <v>-3.8068149700845688</v>
      </c>
      <c r="GW64" s="10">
        <v>-3.8068149700845688</v>
      </c>
      <c r="GX64">
        <v>-2.8126787638596396</v>
      </c>
      <c r="GY64">
        <v>-2.8126787638596396</v>
      </c>
      <c r="GZ64">
        <v>-2.8126787638596396</v>
      </c>
      <c r="HA64">
        <v>-2.8126787638596396</v>
      </c>
      <c r="HB64" s="10">
        <v>-2.4463849702097917</v>
      </c>
      <c r="HC64" s="10">
        <v>-2.4463849702097917</v>
      </c>
      <c r="HD64" s="10">
        <v>-2.4463849702097917</v>
      </c>
      <c r="HE64" s="10">
        <v>-2.4463849702097917</v>
      </c>
      <c r="HF64">
        <v>162821000</v>
      </c>
      <c r="HG64">
        <v>162821000</v>
      </c>
      <c r="HH64">
        <v>162821000</v>
      </c>
      <c r="HI64">
        <v>162821000</v>
      </c>
      <c r="HJ64" s="11">
        <v>76067000</v>
      </c>
      <c r="HK64" s="11">
        <v>76067000</v>
      </c>
      <c r="HL64" s="11">
        <v>76067000</v>
      </c>
      <c r="HM64" s="11">
        <v>76067000</v>
      </c>
      <c r="HN64">
        <v>106148000</v>
      </c>
      <c r="HO64">
        <v>106148000</v>
      </c>
      <c r="HP64">
        <v>106148000</v>
      </c>
      <c r="HQ64">
        <v>106148000</v>
      </c>
      <c r="HR64" s="11">
        <v>155762000</v>
      </c>
      <c r="HS64" s="11">
        <v>155762000</v>
      </c>
      <c r="HT64" s="11">
        <v>155762000</v>
      </c>
      <c r="HU64" s="11">
        <v>155762000</v>
      </c>
      <c r="HV64">
        <v>152035000</v>
      </c>
      <c r="HW64">
        <v>152035000</v>
      </c>
      <c r="HX64">
        <v>152035000</v>
      </c>
      <c r="HY64">
        <v>152035000</v>
      </c>
      <c r="HZ64" s="11">
        <v>103594000</v>
      </c>
      <c r="IA64" s="11">
        <v>103594000</v>
      </c>
      <c r="IB64" s="11">
        <v>103594000</v>
      </c>
      <c r="IC64" s="11">
        <v>103594000</v>
      </c>
      <c r="ID64">
        <v>91116000</v>
      </c>
      <c r="IE64">
        <v>91116000</v>
      </c>
      <c r="IF64">
        <v>91116000</v>
      </c>
      <c r="IG64">
        <v>91116000</v>
      </c>
      <c r="IH64" s="11">
        <v>162285000</v>
      </c>
      <c r="II64" s="11">
        <v>162285000</v>
      </c>
      <c r="IJ64" s="11">
        <v>162285000</v>
      </c>
      <c r="IK64" s="11">
        <v>162285000</v>
      </c>
      <c r="IL64" s="2">
        <v>38420</v>
      </c>
      <c r="IM64" s="2">
        <v>41524</v>
      </c>
      <c r="IN64" t="s">
        <v>469</v>
      </c>
    </row>
    <row r="65" spans="1:248" x14ac:dyDescent="0.3">
      <c r="A65" s="1" t="s">
        <v>471</v>
      </c>
      <c r="B65" s="2">
        <v>40105</v>
      </c>
      <c r="C65" s="2">
        <v>40105</v>
      </c>
      <c r="D65">
        <v>98.852999999999994</v>
      </c>
      <c r="E65" t="s">
        <v>472</v>
      </c>
      <c r="F65" s="1" t="s">
        <v>473</v>
      </c>
      <c r="G65" t="s">
        <v>46</v>
      </c>
      <c r="H65" t="s">
        <v>421</v>
      </c>
      <c r="I65" t="s">
        <v>33</v>
      </c>
      <c r="J65" t="s">
        <v>163</v>
      </c>
      <c r="K65" t="s">
        <v>62</v>
      </c>
      <c r="L65" t="s">
        <v>71</v>
      </c>
      <c r="M65" t="s">
        <v>99</v>
      </c>
      <c r="N65" t="s">
        <v>33</v>
      </c>
      <c r="O65" t="s">
        <v>474</v>
      </c>
      <c r="P65" t="s">
        <v>62</v>
      </c>
      <c r="Q65" t="s">
        <v>40</v>
      </c>
      <c r="R65" t="s">
        <v>41</v>
      </c>
      <c r="S65" t="s">
        <v>475</v>
      </c>
      <c r="T65" s="3">
        <v>-7.3928432665992069E-2</v>
      </c>
      <c r="U65" s="3">
        <v>-0.45818055674709895</v>
      </c>
      <c r="V65" s="3">
        <v>-0.45818055674709895</v>
      </c>
      <c r="W65" s="3">
        <v>-0.45818055674709895</v>
      </c>
      <c r="X65" s="4">
        <v>-0.45818055674709895</v>
      </c>
      <c r="Y65" s="4">
        <v>-0.45818055674709895</v>
      </c>
      <c r="Z65" s="4">
        <v>-0.45818055674709895</v>
      </c>
      <c r="AA65" s="4">
        <v>-0.45818055674709895</v>
      </c>
      <c r="AB65" s="3">
        <v>-0.45818055674709895</v>
      </c>
      <c r="AC65" s="3">
        <v>-0.45818055674709895</v>
      </c>
      <c r="AD65" s="3">
        <v>-0.45818055674709895</v>
      </c>
      <c r="AE65" s="3">
        <v>-0.45818055674709895</v>
      </c>
      <c r="AF65" s="4">
        <v>3.3086768846781169E-2</v>
      </c>
      <c r="AG65" s="4">
        <v>3.3086768846781169E-2</v>
      </c>
      <c r="AH65" s="4">
        <v>3.3086768846781169E-2</v>
      </c>
      <c r="AI65" s="4">
        <v>3.3086768846781169E-2</v>
      </c>
      <c r="AJ65" s="3">
        <v>3.3086768846781169E-2</v>
      </c>
      <c r="AK65" s="3">
        <v>-3.4497677735165451</v>
      </c>
      <c r="AL65" s="3">
        <v>-3.4497677735165451</v>
      </c>
      <c r="AM65" s="3">
        <v>-3.4497677735165451</v>
      </c>
      <c r="AN65" s="3">
        <f t="shared" si="0"/>
        <v>-2.5790541379257133</v>
      </c>
      <c r="AO65" s="4">
        <v>-3.4497677735165451</v>
      </c>
      <c r="AP65" s="4">
        <v>-0.28141879726323371</v>
      </c>
      <c r="AQ65" s="4">
        <v>-0.28141879726323371</v>
      </c>
      <c r="AR65" s="4">
        <v>-0.28141879726323371</v>
      </c>
      <c r="AS65" s="3">
        <v>-0.28141879726323371</v>
      </c>
      <c r="AT65" s="3">
        <v>-0.39547056938361286</v>
      </c>
      <c r="AU65" s="3">
        <v>-0.39547056938361286</v>
      </c>
      <c r="AV65" s="3">
        <v>-0.39547056938361286</v>
      </c>
      <c r="AW65" s="4">
        <v>-0.39547056938361286</v>
      </c>
      <c r="AX65" s="4">
        <v>4.3218524490497214E-2</v>
      </c>
      <c r="AY65" s="4">
        <v>4.3218524490497214E-2</v>
      </c>
      <c r="AZ65" s="4">
        <v>4.3218524490497214E-2</v>
      </c>
      <c r="BA65">
        <v>218775000</v>
      </c>
      <c r="BB65">
        <v>190778000</v>
      </c>
      <c r="BC65">
        <v>190778000</v>
      </c>
      <c r="BD65">
        <v>190778000</v>
      </c>
      <c r="BE65" s="5">
        <v>190778000</v>
      </c>
      <c r="BF65" s="5">
        <v>190778000</v>
      </c>
      <c r="BG65" s="5">
        <v>190778000</v>
      </c>
      <c r="BH65" s="5">
        <v>190778000</v>
      </c>
      <c r="BI65">
        <v>190778000</v>
      </c>
      <c r="BJ65">
        <v>190778000</v>
      </c>
      <c r="BK65">
        <v>190778000</v>
      </c>
      <c r="BL65">
        <v>190778000</v>
      </c>
      <c r="BM65" s="5">
        <v>228536000</v>
      </c>
      <c r="BN65" s="5">
        <v>228536000</v>
      </c>
      <c r="BO65" s="5">
        <v>228536000</v>
      </c>
      <c r="BP65" s="5">
        <v>228536000</v>
      </c>
      <c r="BQ65">
        <v>228536000</v>
      </c>
      <c r="BR65">
        <v>168177000</v>
      </c>
      <c r="BS65">
        <v>168177000</v>
      </c>
      <c r="BT65">
        <v>168177000</v>
      </c>
      <c r="BU65">
        <f t="shared" si="1"/>
        <v>183266750</v>
      </c>
      <c r="BV65" s="5">
        <v>168177000</v>
      </c>
      <c r="BW65" s="5">
        <v>165990000</v>
      </c>
      <c r="BX65" s="5">
        <v>165990000</v>
      </c>
      <c r="BY65" s="5">
        <v>165990000</v>
      </c>
      <c r="BZ65">
        <v>165990000</v>
      </c>
      <c r="CA65">
        <v>140967000</v>
      </c>
      <c r="CB65">
        <v>140967000</v>
      </c>
      <c r="CC65">
        <v>140967000</v>
      </c>
      <c r="CD65" s="5">
        <v>140967000</v>
      </c>
      <c r="CE65" s="5">
        <v>119483000</v>
      </c>
      <c r="CF65" s="5">
        <v>119483000</v>
      </c>
      <c r="CG65" s="5">
        <v>119483000</v>
      </c>
      <c r="CH65">
        <v>52473000</v>
      </c>
      <c r="CI65">
        <v>50654000</v>
      </c>
      <c r="CJ65">
        <v>50654000</v>
      </c>
      <c r="CK65">
        <v>50654000</v>
      </c>
      <c r="CL65" s="6">
        <v>50654000</v>
      </c>
      <c r="CM65" s="6">
        <v>50654000</v>
      </c>
      <c r="CN65" s="6">
        <v>50654000</v>
      </c>
      <c r="CO65" s="6">
        <v>50654000</v>
      </c>
      <c r="CP65">
        <v>50654000</v>
      </c>
      <c r="CQ65">
        <v>50654000</v>
      </c>
      <c r="CR65">
        <v>50654000</v>
      </c>
      <c r="CS65">
        <v>50654000</v>
      </c>
      <c r="CT65" s="6">
        <v>50557000</v>
      </c>
      <c r="CU65" s="6">
        <v>50557000</v>
      </c>
      <c r="CV65" s="6">
        <v>50557000</v>
      </c>
      <c r="CW65" s="6">
        <v>50557000</v>
      </c>
      <c r="CX65">
        <v>50557000</v>
      </c>
      <c r="CY65">
        <v>39936000</v>
      </c>
      <c r="CZ65">
        <v>39936000</v>
      </c>
      <c r="DA65">
        <v>39936000</v>
      </c>
      <c r="DB65" s="6">
        <v>39936000</v>
      </c>
      <c r="DC65" s="6">
        <v>37618000</v>
      </c>
      <c r="DD65" s="6">
        <v>37618000</v>
      </c>
      <c r="DE65" s="6">
        <v>37618000</v>
      </c>
      <c r="DF65">
        <v>37618000</v>
      </c>
      <c r="DG65">
        <v>41233000</v>
      </c>
      <c r="DH65">
        <v>41233000</v>
      </c>
      <c r="DI65">
        <v>41233000</v>
      </c>
      <c r="DJ65" s="6">
        <v>41233000</v>
      </c>
      <c r="DK65" s="6">
        <v>29822000</v>
      </c>
      <c r="DL65" s="6">
        <v>29822000</v>
      </c>
      <c r="DM65" s="6">
        <v>29822000</v>
      </c>
      <c r="DN65">
        <v>-24222000</v>
      </c>
      <c r="DO65">
        <v>59461000</v>
      </c>
      <c r="DP65">
        <v>59461000</v>
      </c>
      <c r="DQ65">
        <v>59461000</v>
      </c>
      <c r="DR65" s="7">
        <v>59461000</v>
      </c>
      <c r="DS65" s="7">
        <v>59461000</v>
      </c>
      <c r="DT65" s="7">
        <v>59461000</v>
      </c>
      <c r="DU65" s="7">
        <v>59461000</v>
      </c>
      <c r="DV65">
        <v>59461000</v>
      </c>
      <c r="DW65">
        <v>59461000</v>
      </c>
      <c r="DX65">
        <v>59461000</v>
      </c>
      <c r="DY65">
        <v>59461000</v>
      </c>
      <c r="DZ65" s="7">
        <v>59461000</v>
      </c>
      <c r="EA65" s="7">
        <v>-21174000</v>
      </c>
      <c r="EB65" s="7">
        <v>-21174000</v>
      </c>
      <c r="EC65" s="7">
        <v>-21174000</v>
      </c>
      <c r="ED65">
        <v>-21174000</v>
      </c>
      <c r="EE65">
        <v>4347000</v>
      </c>
      <c r="EF65">
        <v>4347000</v>
      </c>
      <c r="EG65">
        <v>4347000</v>
      </c>
      <c r="EH65" s="7">
        <v>4347000</v>
      </c>
      <c r="EI65" s="7">
        <v>-1156000</v>
      </c>
      <c r="EJ65" s="7">
        <v>-1156000</v>
      </c>
      <c r="EK65" s="7">
        <v>-1156000</v>
      </c>
      <c r="EL65">
        <v>-1156000</v>
      </c>
      <c r="EM65">
        <v>-1235000</v>
      </c>
      <c r="EN65">
        <v>-1235000</v>
      </c>
      <c r="EO65">
        <v>-1235000</v>
      </c>
      <c r="EP65" s="7">
        <v>-1235000</v>
      </c>
      <c r="EQ65" s="7">
        <v>4835000</v>
      </c>
      <c r="ER65" s="7">
        <v>4835000</v>
      </c>
      <c r="ES65" s="7">
        <v>4835000</v>
      </c>
      <c r="ET65" s="8">
        <v>0.64017826534110389</v>
      </c>
      <c r="EU65" s="8">
        <v>0.52225623499564944</v>
      </c>
      <c r="EV65" s="8">
        <v>0.52225623499564944</v>
      </c>
      <c r="EW65" s="8">
        <v>0.52225623499564944</v>
      </c>
      <c r="EX65" s="9">
        <v>0.52225623499564944</v>
      </c>
      <c r="EY65" s="9">
        <v>0.52225623499564944</v>
      </c>
      <c r="EZ65" s="9">
        <v>0.52225623499564944</v>
      </c>
      <c r="FA65" s="9">
        <v>0.52225623499564944</v>
      </c>
      <c r="FB65" s="8">
        <v>0.52225623499564944</v>
      </c>
      <c r="FC65" s="8">
        <v>0.52225623499564944</v>
      </c>
      <c r="FD65" s="8">
        <v>0.52225623499564944</v>
      </c>
      <c r="FE65" s="8">
        <v>0.52225623499564944</v>
      </c>
      <c r="FF65" s="9">
        <v>0.5346728742955158</v>
      </c>
      <c r="FG65" s="9">
        <v>0.5346728742955158</v>
      </c>
      <c r="FH65" s="9">
        <v>0.5346728742955158</v>
      </c>
      <c r="FI65" s="9">
        <v>0.5346728742955158</v>
      </c>
      <c r="FJ65" s="8">
        <v>0.5346728742955158</v>
      </c>
      <c r="FK65" s="8">
        <v>0.5349423524025283</v>
      </c>
      <c r="FL65" s="8">
        <v>0.5349423524025283</v>
      </c>
      <c r="FM65" s="8">
        <v>0.5349423524025283</v>
      </c>
      <c r="FN65" s="9">
        <v>0.5349423524025283</v>
      </c>
      <c r="FO65" s="9">
        <v>0.5689077655280439</v>
      </c>
      <c r="FP65" s="9">
        <v>0.5689077655280439</v>
      </c>
      <c r="FQ65" s="9">
        <v>0.5689077655280439</v>
      </c>
      <c r="FR65" s="8">
        <v>0.5689077655280439</v>
      </c>
      <c r="FS65" s="8">
        <v>0.6192442202785049</v>
      </c>
      <c r="FT65" s="8">
        <v>0.6192442202785049</v>
      </c>
      <c r="FU65" s="8">
        <v>0.6192442202785049</v>
      </c>
      <c r="FV65" s="9">
        <v>0.6192442202785049</v>
      </c>
      <c r="FW65" s="9">
        <v>0.61160165044399617</v>
      </c>
      <c r="FX65" s="9">
        <v>0.61160165044399617</v>
      </c>
      <c r="FY65" s="9">
        <v>0.61160165044399617</v>
      </c>
      <c r="FZ65">
        <v>0.60703925583003371</v>
      </c>
      <c r="GA65">
        <v>0.63748604992657854</v>
      </c>
      <c r="GB65">
        <v>0.63748604992657854</v>
      </c>
      <c r="GC65">
        <v>0.63748604992657854</v>
      </c>
      <c r="GD65" s="10">
        <v>0.63748604992657854</v>
      </c>
      <c r="GE65" s="10">
        <v>0.63748604992657854</v>
      </c>
      <c r="GF65" s="10">
        <v>0.63748604992657854</v>
      </c>
      <c r="GG65" s="10">
        <v>0.63748604992657854</v>
      </c>
      <c r="GH65">
        <v>0.63748604992657854</v>
      </c>
      <c r="GI65">
        <v>0.63748604992657854</v>
      </c>
      <c r="GJ65">
        <v>0.63748604992657854</v>
      </c>
      <c r="GK65">
        <v>0.63748604992657854</v>
      </c>
      <c r="GL65" s="10">
        <v>0.86575569754548864</v>
      </c>
      <c r="GM65" s="10">
        <v>1.0060784454495417</v>
      </c>
      <c r="GN65" s="10">
        <v>1.0060784454495417</v>
      </c>
      <c r="GO65" s="10">
        <v>1.0060784454495417</v>
      </c>
      <c r="GP65">
        <v>1.0060784454495417</v>
      </c>
      <c r="GQ65">
        <v>-2.0630714320637558</v>
      </c>
      <c r="GR65">
        <v>-2.0630714320637558</v>
      </c>
      <c r="GS65">
        <v>-2.0630714320637558</v>
      </c>
      <c r="GT65" s="10">
        <v>-2.0630714320637558</v>
      </c>
      <c r="GU65" s="10">
        <v>-3.0582957534761368</v>
      </c>
      <c r="GV65" s="10">
        <v>-3.0582957534761368</v>
      </c>
      <c r="GW65" s="10">
        <v>-3.0582957534761368</v>
      </c>
      <c r="GX65">
        <v>-3.0582957534761368</v>
      </c>
      <c r="GY65">
        <v>-1.9740679574124178</v>
      </c>
      <c r="GZ65">
        <v>-1.9740679574124178</v>
      </c>
      <c r="HA65">
        <v>-1.9740679574124178</v>
      </c>
      <c r="HB65" s="10">
        <v>-1.9740679574124178</v>
      </c>
      <c r="HC65" s="10">
        <v>-2.4306891526129504</v>
      </c>
      <c r="HD65" s="10">
        <v>-2.4306891526129504</v>
      </c>
      <c r="HE65" s="10">
        <v>-2.4306891526129504</v>
      </c>
      <c r="HF65">
        <v>183125000</v>
      </c>
      <c r="HG65">
        <v>34013000</v>
      </c>
      <c r="HH65">
        <v>34013000</v>
      </c>
      <c r="HI65">
        <v>34013000</v>
      </c>
      <c r="HJ65" s="11">
        <v>34013000</v>
      </c>
      <c r="HK65" s="11">
        <v>34013000</v>
      </c>
      <c r="HL65" s="11">
        <v>34013000</v>
      </c>
      <c r="HM65" s="11">
        <v>34013000</v>
      </c>
      <c r="HN65">
        <v>34013000</v>
      </c>
      <c r="HO65">
        <v>34013000</v>
      </c>
      <c r="HP65">
        <v>34013000</v>
      </c>
      <c r="HQ65">
        <v>34013000</v>
      </c>
      <c r="HR65" s="11">
        <v>34013000</v>
      </c>
      <c r="HS65" s="11">
        <v>36722000</v>
      </c>
      <c r="HT65" s="11">
        <v>36722000</v>
      </c>
      <c r="HU65" s="11">
        <v>36722000</v>
      </c>
      <c r="HV65">
        <v>36722000</v>
      </c>
      <c r="HW65">
        <v>57544000</v>
      </c>
      <c r="HX65">
        <v>57544000</v>
      </c>
      <c r="HY65">
        <v>57544000</v>
      </c>
      <c r="HZ65" s="11">
        <v>57544000</v>
      </c>
      <c r="IA65" s="11">
        <v>38127000</v>
      </c>
      <c r="IB65" s="11">
        <v>38127000</v>
      </c>
      <c r="IC65" s="11">
        <v>38127000</v>
      </c>
      <c r="ID65">
        <v>38127000</v>
      </c>
      <c r="IE65">
        <v>17318000</v>
      </c>
      <c r="IF65">
        <v>17318000</v>
      </c>
      <c r="IG65">
        <v>17318000</v>
      </c>
      <c r="IH65" s="11">
        <v>17318000</v>
      </c>
      <c r="II65" s="11">
        <v>23891000</v>
      </c>
      <c r="IJ65" s="11">
        <v>23891000</v>
      </c>
      <c r="IK65" s="11">
        <v>23891000</v>
      </c>
      <c r="IL65" s="2">
        <v>38553</v>
      </c>
      <c r="IM65" s="2">
        <v>41657</v>
      </c>
      <c r="IN65" t="s">
        <v>473</v>
      </c>
    </row>
    <row r="66" spans="1:248" x14ac:dyDescent="0.3">
      <c r="A66" s="1" t="s">
        <v>476</v>
      </c>
      <c r="B66" s="2">
        <v>40119</v>
      </c>
      <c r="C66" s="2">
        <v>40178</v>
      </c>
      <c r="D66">
        <v>719.9</v>
      </c>
      <c r="E66" t="s">
        <v>477</v>
      </c>
      <c r="F66" s="1" t="s">
        <v>478</v>
      </c>
      <c r="G66" t="s">
        <v>36</v>
      </c>
      <c r="H66" t="s">
        <v>269</v>
      </c>
      <c r="I66" t="s">
        <v>33</v>
      </c>
      <c r="J66" t="s">
        <v>246</v>
      </c>
      <c r="K66" t="s">
        <v>62</v>
      </c>
      <c r="L66" t="s">
        <v>71</v>
      </c>
      <c r="M66" t="s">
        <v>99</v>
      </c>
      <c r="N66" t="s">
        <v>33</v>
      </c>
      <c r="O66" t="s">
        <v>479</v>
      </c>
      <c r="P66" t="s">
        <v>62</v>
      </c>
      <c r="Q66" t="s">
        <v>40</v>
      </c>
      <c r="R66" t="s">
        <v>41</v>
      </c>
      <c r="S66" t="s">
        <v>480</v>
      </c>
      <c r="T66" s="3">
        <v>0.14143435650049641</v>
      </c>
      <c r="U66" s="3">
        <v>0.13179044162367318</v>
      </c>
      <c r="V66" s="3">
        <v>0.13179044162367318</v>
      </c>
      <c r="W66" s="3">
        <v>0.13179044162367318</v>
      </c>
      <c r="X66" s="4">
        <v>0.13179044162367318</v>
      </c>
      <c r="Y66" s="4">
        <v>0.12144261448269873</v>
      </c>
      <c r="Z66" s="4">
        <v>0.12144261448269873</v>
      </c>
      <c r="AA66" s="4">
        <v>0.12144261448269873</v>
      </c>
      <c r="AB66" s="3">
        <v>0.12144261448269873</v>
      </c>
      <c r="AC66" s="3">
        <v>-0.16299749299411262</v>
      </c>
      <c r="AD66" s="3">
        <v>-0.16299749299411262</v>
      </c>
      <c r="AE66" s="3">
        <v>-0.16299749299411262</v>
      </c>
      <c r="AF66" s="4">
        <v>-0.16299749299411262</v>
      </c>
      <c r="AG66" s="4">
        <v>-0.41796905568663151</v>
      </c>
      <c r="AH66" s="4">
        <v>-0.41796905568663151</v>
      </c>
      <c r="AI66" s="4">
        <v>-0.41796905568663151</v>
      </c>
      <c r="AJ66" s="3">
        <v>-0.41796905568663151</v>
      </c>
      <c r="AK66" s="3">
        <v>-0.3553088991151423</v>
      </c>
      <c r="AL66" s="3">
        <v>-0.3553088991151423</v>
      </c>
      <c r="AM66" s="3">
        <v>-0.3553088991151423</v>
      </c>
      <c r="AN66" s="3">
        <f t="shared" si="0"/>
        <v>-0.37097393825801461</v>
      </c>
      <c r="AO66" s="4">
        <v>-0.3553088991151423</v>
      </c>
      <c r="AP66" s="4">
        <v>-0.15848187118083484</v>
      </c>
      <c r="AQ66" s="4">
        <v>-0.15848187118083484</v>
      </c>
      <c r="AR66" s="4">
        <v>-0.15848187118083484</v>
      </c>
      <c r="AS66" s="3">
        <v>-0.15848187118083484</v>
      </c>
      <c r="AT66" s="3">
        <v>-7.192178092028946E-2</v>
      </c>
      <c r="AU66" s="3">
        <v>-7.192178092028946E-2</v>
      </c>
      <c r="AV66" s="3">
        <v>-7.192178092028946E-2</v>
      </c>
      <c r="AW66" s="4">
        <v>-7.192178092028946E-2</v>
      </c>
      <c r="AX66" s="4">
        <v>-4.1096730663068145E-3</v>
      </c>
      <c r="AY66" s="4">
        <v>-4.1096730663068145E-3</v>
      </c>
      <c r="AZ66" s="4">
        <v>-4.1096730663068145E-3</v>
      </c>
      <c r="BA66">
        <v>6767485000</v>
      </c>
      <c r="BB66">
        <v>8741557000</v>
      </c>
      <c r="BC66">
        <v>8741557000</v>
      </c>
      <c r="BD66">
        <v>8741557000</v>
      </c>
      <c r="BE66" s="5">
        <v>8741557000</v>
      </c>
      <c r="BF66" s="5">
        <v>9918690000</v>
      </c>
      <c r="BG66" s="5">
        <v>9918690000</v>
      </c>
      <c r="BH66" s="5">
        <v>9918690000</v>
      </c>
      <c r="BI66">
        <v>9918690000</v>
      </c>
      <c r="BJ66">
        <v>9621316000</v>
      </c>
      <c r="BK66">
        <v>9621316000</v>
      </c>
      <c r="BL66">
        <v>9621316000</v>
      </c>
      <c r="BM66" s="5">
        <v>9621316000</v>
      </c>
      <c r="BN66" s="5">
        <v>8318674000</v>
      </c>
      <c r="BO66" s="5">
        <v>8318674000</v>
      </c>
      <c r="BP66" s="5">
        <v>8318674000</v>
      </c>
      <c r="BQ66">
        <v>8318674000</v>
      </c>
      <c r="BR66">
        <v>4871025000</v>
      </c>
      <c r="BS66">
        <v>4871025000</v>
      </c>
      <c r="BT66">
        <v>4871025000</v>
      </c>
      <c r="BU66">
        <f t="shared" si="1"/>
        <v>5732937250</v>
      </c>
      <c r="BV66" s="5">
        <v>4871025000</v>
      </c>
      <c r="BW66" s="5">
        <v>4334600000</v>
      </c>
      <c r="BX66" s="5">
        <v>4334600000</v>
      </c>
      <c r="BY66" s="5">
        <v>4334600000</v>
      </c>
      <c r="BZ66">
        <v>4334600000</v>
      </c>
      <c r="CA66">
        <v>4868800000</v>
      </c>
      <c r="CB66">
        <v>4868800000</v>
      </c>
      <c r="CC66">
        <v>4868800000</v>
      </c>
      <c r="CD66" s="5">
        <v>4868800000</v>
      </c>
      <c r="CE66" s="5">
        <v>4850500000</v>
      </c>
      <c r="CF66" s="5">
        <v>4850500000</v>
      </c>
      <c r="CG66" s="5">
        <v>4850500000</v>
      </c>
      <c r="CL66" s="6"/>
      <c r="CM66" s="6"/>
      <c r="CN66" s="6"/>
      <c r="CO66" s="6"/>
      <c r="CT66" s="6"/>
      <c r="CU66" s="6">
        <v>10499000</v>
      </c>
      <c r="CV66" s="6">
        <v>10499000</v>
      </c>
      <c r="CW66" s="6">
        <v>10499000</v>
      </c>
      <c r="CX66">
        <v>10499000</v>
      </c>
      <c r="CY66">
        <v>31290000</v>
      </c>
      <c r="CZ66">
        <v>31290000</v>
      </c>
      <c r="DA66">
        <v>31290000</v>
      </c>
      <c r="DB66" s="6">
        <v>31290000</v>
      </c>
      <c r="DC66" s="6">
        <v>31200000</v>
      </c>
      <c r="DD66" s="6">
        <v>31200000</v>
      </c>
      <c r="DE66" s="6">
        <v>31200000</v>
      </c>
      <c r="DF66">
        <v>31200000</v>
      </c>
      <c r="DG66">
        <v>15500000</v>
      </c>
      <c r="DH66">
        <v>15500000</v>
      </c>
      <c r="DI66">
        <v>15500000</v>
      </c>
      <c r="DJ66" s="6">
        <v>15500000</v>
      </c>
      <c r="DK66" s="6">
        <v>3800000</v>
      </c>
      <c r="DL66" s="6">
        <v>3800000</v>
      </c>
      <c r="DM66" s="6">
        <v>3800000</v>
      </c>
      <c r="DN66">
        <v>36711000</v>
      </c>
      <c r="DO66">
        <v>-92430000</v>
      </c>
      <c r="DP66">
        <v>-92430000</v>
      </c>
      <c r="DQ66">
        <v>-92430000</v>
      </c>
      <c r="DR66" s="7">
        <v>-92430000</v>
      </c>
      <c r="DS66" s="7">
        <v>-183533000</v>
      </c>
      <c r="DT66" s="7">
        <v>-183533000</v>
      </c>
      <c r="DU66" s="7">
        <v>-183533000</v>
      </c>
      <c r="DV66">
        <v>-183533000</v>
      </c>
      <c r="DW66">
        <v>-17410000</v>
      </c>
      <c r="DX66">
        <v>-17410000</v>
      </c>
      <c r="DY66">
        <v>-17410000</v>
      </c>
      <c r="DZ66" s="7">
        <v>-17410000</v>
      </c>
      <c r="EA66" s="7">
        <v>177708000</v>
      </c>
      <c r="EB66" s="7">
        <v>177708000</v>
      </c>
      <c r="EC66" s="7">
        <v>177708000</v>
      </c>
      <c r="ED66">
        <v>177708000</v>
      </c>
      <c r="EE66">
        <v>282142000</v>
      </c>
      <c r="EF66">
        <v>282142000</v>
      </c>
      <c r="EG66">
        <v>282142000</v>
      </c>
      <c r="EH66" s="7">
        <v>282142000</v>
      </c>
      <c r="EI66" s="7">
        <v>83136000</v>
      </c>
      <c r="EJ66" s="7">
        <v>83136000</v>
      </c>
      <c r="EK66" s="7">
        <v>83136000</v>
      </c>
      <c r="EL66">
        <v>83136000</v>
      </c>
      <c r="EM66">
        <v>21330000</v>
      </c>
      <c r="EN66">
        <v>21330000</v>
      </c>
      <c r="EO66">
        <v>21330000</v>
      </c>
      <c r="EP66" s="7">
        <v>21330000</v>
      </c>
      <c r="EQ66" s="7">
        <v>-133400000</v>
      </c>
      <c r="ER66" s="7">
        <v>-133400000</v>
      </c>
      <c r="ES66" s="7">
        <v>-133400000</v>
      </c>
      <c r="ET66" s="8">
        <v>0.122747076646642</v>
      </c>
      <c r="EU66" s="8">
        <v>0.13737381109566638</v>
      </c>
      <c r="EV66" s="8">
        <v>0.13737381109566638</v>
      </c>
      <c r="EW66" s="8">
        <v>0.13737381109566638</v>
      </c>
      <c r="EX66" s="9">
        <v>0.13737381109566638</v>
      </c>
      <c r="EY66" s="9">
        <v>0.12838751891630851</v>
      </c>
      <c r="EZ66" s="9">
        <v>0.12838751891630851</v>
      </c>
      <c r="FA66" s="9">
        <v>0.12838751891630851</v>
      </c>
      <c r="FB66" s="8">
        <v>0.12838751891630851</v>
      </c>
      <c r="FC66" s="8">
        <v>9.4094508485117842E-2</v>
      </c>
      <c r="FD66" s="8">
        <v>9.4094508485117842E-2</v>
      </c>
      <c r="FE66" s="8">
        <v>9.4094508485117842E-2</v>
      </c>
      <c r="FF66" s="9">
        <v>9.4094508485117842E-2</v>
      </c>
      <c r="FG66" s="9">
        <v>6.9666992600022556E-2</v>
      </c>
      <c r="FH66" s="9">
        <v>6.9666992600022556E-2</v>
      </c>
      <c r="FI66" s="9">
        <v>6.9666992600022556E-2</v>
      </c>
      <c r="FJ66" s="8">
        <v>6.9666992600022556E-2</v>
      </c>
      <c r="FK66" s="8">
        <v>-6.2936035023429357E-2</v>
      </c>
      <c r="FL66" s="8">
        <v>-6.2936035023429357E-2</v>
      </c>
      <c r="FM66" s="8">
        <v>-6.2936035023429357E-2</v>
      </c>
      <c r="FN66" s="9">
        <v>-6.2936035023429357E-2</v>
      </c>
      <c r="FO66" s="9">
        <v>6.0443870253310571E-2</v>
      </c>
      <c r="FP66" s="9">
        <v>6.0443870253310571E-2</v>
      </c>
      <c r="FQ66" s="9">
        <v>6.0443870253310571E-2</v>
      </c>
      <c r="FR66" s="8">
        <v>6.0443870253310571E-2</v>
      </c>
      <c r="FS66" s="8">
        <v>6.9976174827472884E-2</v>
      </c>
      <c r="FT66" s="8">
        <v>6.9976174827472884E-2</v>
      </c>
      <c r="FU66" s="8">
        <v>6.9976174827472884E-2</v>
      </c>
      <c r="FV66" s="9">
        <v>6.9976174827472884E-2</v>
      </c>
      <c r="FW66" s="9">
        <v>9.2794557262137922E-2</v>
      </c>
      <c r="FX66" s="9">
        <v>9.2794557262137922E-2</v>
      </c>
      <c r="FY66" s="9">
        <v>9.2794557262137922E-2</v>
      </c>
      <c r="FZ66">
        <v>0.63486881388513006</v>
      </c>
      <c r="GA66">
        <v>0.96207928993105041</v>
      </c>
      <c r="GB66">
        <v>0.96207928993105041</v>
      </c>
      <c r="GC66">
        <v>0.96207928993105041</v>
      </c>
      <c r="GD66" s="10">
        <v>0.96207928993105041</v>
      </c>
      <c r="GE66" s="10">
        <v>0.58538988182248153</v>
      </c>
      <c r="GF66" s="10">
        <v>0.58538988182248153</v>
      </c>
      <c r="GG66" s="10">
        <v>0.58538988182248153</v>
      </c>
      <c r="GH66">
        <v>0.58538988182248153</v>
      </c>
      <c r="GI66">
        <v>1.0134583800573589</v>
      </c>
      <c r="GJ66">
        <v>1.0134583800573589</v>
      </c>
      <c r="GK66">
        <v>1.0134583800573589</v>
      </c>
      <c r="GL66" s="10">
        <v>1.0134583800573589</v>
      </c>
      <c r="GM66" s="10">
        <v>2.803475327707285</v>
      </c>
      <c r="GN66" s="10">
        <v>2.803475327707285</v>
      </c>
      <c r="GO66" s="10">
        <v>2.803475327707285</v>
      </c>
      <c r="GP66">
        <v>2.803475327707285</v>
      </c>
      <c r="GQ66">
        <v>6.7761768048328248</v>
      </c>
      <c r="GR66">
        <v>6.7761768048328248</v>
      </c>
      <c r="GS66">
        <v>6.7761768048328248</v>
      </c>
      <c r="GT66" s="10">
        <v>6.7761768048328248</v>
      </c>
      <c r="GU66" s="10">
        <v>-5.0603102625298328</v>
      </c>
      <c r="GV66" s="10">
        <v>-5.0603102625298328</v>
      </c>
      <c r="GW66" s="10">
        <v>-5.0603102625298328</v>
      </c>
      <c r="GX66">
        <v>-5.0603102625298328</v>
      </c>
      <c r="GY66">
        <v>-3.8279174908166147</v>
      </c>
      <c r="GZ66">
        <v>-3.8279174908166147</v>
      </c>
      <c r="HA66">
        <v>-3.8279174908166147</v>
      </c>
      <c r="HB66" s="10">
        <v>-3.8279174908166147</v>
      </c>
      <c r="HC66" s="10">
        <v>-2.1862978858687012</v>
      </c>
      <c r="HD66" s="10">
        <v>-2.1862978858687012</v>
      </c>
      <c r="HE66" s="10">
        <v>-2.1862978858687012</v>
      </c>
      <c r="HF66">
        <v>106489000</v>
      </c>
      <c r="HG66">
        <v>82361000</v>
      </c>
      <c r="HH66">
        <v>82361000</v>
      </c>
      <c r="HI66">
        <v>82361000</v>
      </c>
      <c r="HJ66" s="11">
        <v>82361000</v>
      </c>
      <c r="HK66" s="11">
        <v>76391000</v>
      </c>
      <c r="HL66" s="11">
        <v>76391000</v>
      </c>
      <c r="HM66" s="11">
        <v>76391000</v>
      </c>
      <c r="HN66">
        <v>76391000</v>
      </c>
      <c r="HO66">
        <v>58233000</v>
      </c>
      <c r="HP66">
        <v>58233000</v>
      </c>
      <c r="HQ66">
        <v>58233000</v>
      </c>
      <c r="HR66" s="11">
        <v>58233000</v>
      </c>
      <c r="HS66" s="11">
        <v>325349000</v>
      </c>
      <c r="HT66" s="11">
        <v>325349000</v>
      </c>
      <c r="HU66" s="11">
        <v>325349000</v>
      </c>
      <c r="HV66">
        <v>325349000</v>
      </c>
      <c r="HW66">
        <v>97788000</v>
      </c>
      <c r="HX66">
        <v>97788000</v>
      </c>
      <c r="HY66">
        <v>97788000</v>
      </c>
      <c r="HZ66" s="11">
        <v>97788000</v>
      </c>
      <c r="IA66" s="11">
        <v>143017000</v>
      </c>
      <c r="IB66" s="11">
        <v>143017000</v>
      </c>
      <c r="IC66" s="11">
        <v>143017000</v>
      </c>
      <c r="ID66">
        <v>143017000</v>
      </c>
      <c r="IE66">
        <v>200500000</v>
      </c>
      <c r="IF66">
        <v>200500000</v>
      </c>
      <c r="IG66">
        <v>200500000</v>
      </c>
      <c r="IH66" s="11">
        <v>200500000</v>
      </c>
      <c r="II66" s="11">
        <v>208700000</v>
      </c>
      <c r="IJ66" s="11">
        <v>208700000</v>
      </c>
      <c r="IK66" s="11">
        <v>208700000</v>
      </c>
      <c r="IL66" s="2">
        <v>38567</v>
      </c>
      <c r="IM66" s="2">
        <v>41671</v>
      </c>
      <c r="IN66" t="s">
        <v>478</v>
      </c>
    </row>
    <row r="67" spans="1:248" x14ac:dyDescent="0.3">
      <c r="A67" s="1" t="s">
        <v>481</v>
      </c>
      <c r="B67" s="2">
        <v>40126</v>
      </c>
      <c r="C67" s="2">
        <v>40126</v>
      </c>
      <c r="D67">
        <v>3650</v>
      </c>
      <c r="E67" t="s">
        <v>482</v>
      </c>
      <c r="F67" s="1" t="s">
        <v>483</v>
      </c>
      <c r="G67" t="s">
        <v>36</v>
      </c>
      <c r="H67" t="s">
        <v>105</v>
      </c>
      <c r="I67" t="s">
        <v>33</v>
      </c>
      <c r="J67" t="s">
        <v>163</v>
      </c>
      <c r="K67" t="s">
        <v>62</v>
      </c>
      <c r="L67" t="s">
        <v>71</v>
      </c>
      <c r="M67" t="s">
        <v>99</v>
      </c>
      <c r="N67" t="s">
        <v>33</v>
      </c>
      <c r="O67" t="s">
        <v>484</v>
      </c>
      <c r="P67" t="s">
        <v>485</v>
      </c>
      <c r="Q67" t="s">
        <v>40</v>
      </c>
      <c r="R67" t="s">
        <v>41</v>
      </c>
      <c r="S67" t="s">
        <v>486</v>
      </c>
      <c r="T67" s="3">
        <v>0.13778910601340508</v>
      </c>
      <c r="U67" s="3">
        <v>-0.22608030226941195</v>
      </c>
      <c r="V67" s="3">
        <v>-0.22608030226941195</v>
      </c>
      <c r="W67" s="3">
        <v>-0.22608030226941195</v>
      </c>
      <c r="X67" s="4">
        <v>-0.22608030226941195</v>
      </c>
      <c r="Y67" s="4">
        <v>-0.11192975373435608</v>
      </c>
      <c r="Z67" s="4">
        <v>-0.11192975373435608</v>
      </c>
      <c r="AA67" s="4">
        <v>-0.11192975373435608</v>
      </c>
      <c r="AB67" s="3">
        <v>-0.11192975373435608</v>
      </c>
      <c r="AC67" s="3">
        <v>0.1244846896223043</v>
      </c>
      <c r="AD67" s="3">
        <v>0.1244846896223043</v>
      </c>
      <c r="AE67" s="3">
        <v>0.1244846896223043</v>
      </c>
      <c r="AF67" s="4">
        <v>0.1244846896223043</v>
      </c>
      <c r="AG67" s="4">
        <v>-0.15514117803013566</v>
      </c>
      <c r="AH67" s="4">
        <v>-0.15514117803013566</v>
      </c>
      <c r="AI67" s="4">
        <v>-0.15514117803013566</v>
      </c>
      <c r="AJ67" s="3">
        <v>-0.15514117803013566</v>
      </c>
      <c r="AK67" s="3">
        <v>-4.0245064669843428E-2</v>
      </c>
      <c r="AL67" s="3">
        <v>-4.0245064669843428E-2</v>
      </c>
      <c r="AM67" s="3">
        <v>-4.0245064669843428E-2</v>
      </c>
      <c r="AN67" s="3">
        <f t="shared" ref="AN67:AN130" si="2">AVERAGE(AJ67:AM67)</f>
        <v>-6.8969093009916493E-2</v>
      </c>
      <c r="AO67" s="4">
        <v>-4.0245064669843428E-2</v>
      </c>
      <c r="AP67" s="4">
        <v>0.13259348866564982</v>
      </c>
      <c r="AQ67" s="4">
        <v>0.13259348866564982</v>
      </c>
      <c r="AR67" s="4">
        <v>0.13259348866564982</v>
      </c>
      <c r="AS67" s="3">
        <v>0.13259348866564982</v>
      </c>
      <c r="AT67" s="3">
        <v>0.16603333839995946</v>
      </c>
      <c r="AU67" s="3">
        <v>0.16603333839995946</v>
      </c>
      <c r="AV67" s="3">
        <v>0.16603333839995946</v>
      </c>
      <c r="AW67" s="4">
        <v>0.16603333839995946</v>
      </c>
      <c r="AX67" s="4">
        <v>0.1404002250261191</v>
      </c>
      <c r="AY67" s="4">
        <v>0.1404002250261191</v>
      </c>
      <c r="AZ67" s="4">
        <v>0.1404002250261191</v>
      </c>
      <c r="BA67">
        <v>16960000000</v>
      </c>
      <c r="BB67">
        <v>17089200000</v>
      </c>
      <c r="BC67">
        <v>17089200000</v>
      </c>
      <c r="BD67">
        <v>17089200000</v>
      </c>
      <c r="BE67" s="5">
        <v>17089200000</v>
      </c>
      <c r="BF67" s="5">
        <v>17838900000</v>
      </c>
      <c r="BG67" s="5">
        <v>17838900000</v>
      </c>
      <c r="BH67" s="5">
        <v>17838900000</v>
      </c>
      <c r="BI67">
        <v>17838900000</v>
      </c>
      <c r="BJ67">
        <v>15995000000</v>
      </c>
      <c r="BK67">
        <v>15995000000</v>
      </c>
      <c r="BL67">
        <v>15995000000</v>
      </c>
      <c r="BM67" s="5">
        <v>15995000000</v>
      </c>
      <c r="BN67" s="5">
        <v>13570500000</v>
      </c>
      <c r="BO67" s="5">
        <v>13570500000</v>
      </c>
      <c r="BP67" s="5">
        <v>13570500000</v>
      </c>
      <c r="BQ67">
        <v>13570500000</v>
      </c>
      <c r="BR67">
        <v>9739600000</v>
      </c>
      <c r="BS67">
        <v>9739600000</v>
      </c>
      <c r="BT67">
        <v>9739600000</v>
      </c>
      <c r="BU67">
        <f t="shared" ref="BU67:BU130" si="3">AVERAGE(BQ67:BT67)</f>
        <v>10697325000</v>
      </c>
      <c r="BV67" s="5">
        <v>9739600000</v>
      </c>
      <c r="BW67" s="5">
        <v>11954600000</v>
      </c>
      <c r="BX67" s="5">
        <v>11954600000</v>
      </c>
      <c r="BY67" s="5">
        <v>11954600000</v>
      </c>
      <c r="BZ67">
        <v>11954600000</v>
      </c>
      <c r="CA67">
        <v>14156500000</v>
      </c>
      <c r="CB67">
        <v>14156500000</v>
      </c>
      <c r="CC67">
        <v>14156500000</v>
      </c>
      <c r="CD67" s="5">
        <v>14156500000</v>
      </c>
      <c r="CE67" s="5">
        <v>14567000000</v>
      </c>
      <c r="CF67" s="5">
        <v>14567000000</v>
      </c>
      <c r="CG67" s="5">
        <v>14567000000</v>
      </c>
      <c r="CH67">
        <v>633700000</v>
      </c>
      <c r="CI67">
        <v>630600000</v>
      </c>
      <c r="CJ67">
        <v>630600000</v>
      </c>
      <c r="CK67">
        <v>630600000</v>
      </c>
      <c r="CL67" s="6">
        <v>630600000</v>
      </c>
      <c r="CM67" s="6">
        <v>646700000</v>
      </c>
      <c r="CN67" s="6">
        <v>646700000</v>
      </c>
      <c r="CO67" s="6">
        <v>646700000</v>
      </c>
      <c r="CP67">
        <v>646700000</v>
      </c>
      <c r="CQ67">
        <v>572800000</v>
      </c>
      <c r="CR67">
        <v>572800000</v>
      </c>
      <c r="CS67">
        <v>572800000</v>
      </c>
      <c r="CT67" s="6">
        <v>572800000</v>
      </c>
      <c r="CU67" s="6">
        <v>487500000</v>
      </c>
      <c r="CV67" s="6">
        <v>487500000</v>
      </c>
      <c r="CW67" s="6">
        <v>487500000</v>
      </c>
      <c r="CX67">
        <v>487500000</v>
      </c>
      <c r="CY67">
        <v>441000000</v>
      </c>
      <c r="CZ67">
        <v>441000000</v>
      </c>
      <c r="DA67">
        <v>441000000</v>
      </c>
      <c r="DB67" s="6">
        <v>441000000</v>
      </c>
      <c r="DC67" s="6">
        <v>445700000</v>
      </c>
      <c r="DD67" s="6">
        <v>445700000</v>
      </c>
      <c r="DE67" s="6">
        <v>445700000</v>
      </c>
      <c r="DF67">
        <v>445700000</v>
      </c>
      <c r="DG67">
        <v>481100000</v>
      </c>
      <c r="DH67">
        <v>481100000</v>
      </c>
      <c r="DI67">
        <v>481100000</v>
      </c>
      <c r="DJ67" s="6">
        <v>481100000</v>
      </c>
      <c r="DK67" s="6">
        <v>468900000</v>
      </c>
      <c r="DL67" s="6">
        <v>468900000</v>
      </c>
      <c r="DM67" s="6">
        <v>468900000</v>
      </c>
      <c r="DN67">
        <v>-132800000</v>
      </c>
      <c r="DO67">
        <v>420800000</v>
      </c>
      <c r="DP67">
        <v>420800000</v>
      </c>
      <c r="DQ67">
        <v>420800000</v>
      </c>
      <c r="DR67" s="7">
        <v>420800000</v>
      </c>
      <c r="DS67" s="7">
        <v>-288100000</v>
      </c>
      <c r="DT67" s="7">
        <v>-288100000</v>
      </c>
      <c r="DU67" s="7">
        <v>-288100000</v>
      </c>
      <c r="DV67">
        <v>-288100000</v>
      </c>
      <c r="DW67">
        <v>-143300000</v>
      </c>
      <c r="DX67">
        <v>-143300000</v>
      </c>
      <c r="DY67">
        <v>-143300000</v>
      </c>
      <c r="DZ67" s="7">
        <v>-143300000</v>
      </c>
      <c r="EA67" s="7">
        <v>-172500000</v>
      </c>
      <c r="EB67" s="7">
        <v>-172500000</v>
      </c>
      <c r="EC67" s="7">
        <v>-172500000</v>
      </c>
      <c r="ED67">
        <v>-172500000</v>
      </c>
      <c r="EE67">
        <v>-261500000</v>
      </c>
      <c r="EF67">
        <v>-261500000</v>
      </c>
      <c r="EG67">
        <v>-261500000</v>
      </c>
      <c r="EH67" s="7">
        <v>-261500000</v>
      </c>
      <c r="EI67" s="7">
        <v>-32000000</v>
      </c>
      <c r="EJ67" s="7">
        <v>-32000000</v>
      </c>
      <c r="EK67" s="7">
        <v>-32000000</v>
      </c>
      <c r="EL67">
        <v>-32000000</v>
      </c>
      <c r="EM67">
        <v>25700000</v>
      </c>
      <c r="EN67">
        <v>25700000</v>
      </c>
      <c r="EO67">
        <v>25700000</v>
      </c>
      <c r="EP67" s="7">
        <v>25700000</v>
      </c>
      <c r="EQ67" s="7">
        <v>-91900000</v>
      </c>
      <c r="ER67" s="7">
        <v>-91900000</v>
      </c>
      <c r="ES67" s="7">
        <v>-91900000</v>
      </c>
      <c r="ET67" s="8">
        <v>8.267099056603773E-2</v>
      </c>
      <c r="EU67" s="8">
        <v>4.3068136600894133E-2</v>
      </c>
      <c r="EV67" s="8">
        <v>4.3068136600894133E-2</v>
      </c>
      <c r="EW67" s="8">
        <v>4.3068136600894133E-2</v>
      </c>
      <c r="EX67" s="9">
        <v>4.3068136600894133E-2</v>
      </c>
      <c r="EY67" s="9">
        <v>5.2004327621097711E-2</v>
      </c>
      <c r="EZ67" s="9">
        <v>5.2004327621097711E-2</v>
      </c>
      <c r="FA67" s="9">
        <v>5.2004327621097711E-2</v>
      </c>
      <c r="FB67" s="8">
        <v>5.2004327621097711E-2</v>
      </c>
      <c r="FC67" s="8">
        <v>7.2010003125976871E-2</v>
      </c>
      <c r="FD67" s="8">
        <v>7.2010003125976871E-2</v>
      </c>
      <c r="FE67" s="8">
        <v>7.2010003125976871E-2</v>
      </c>
      <c r="FF67" s="9">
        <v>7.2010003125976871E-2</v>
      </c>
      <c r="FG67" s="9">
        <v>5.5090085111086547E-2</v>
      </c>
      <c r="FH67" s="9">
        <v>5.5090085111086547E-2</v>
      </c>
      <c r="FI67" s="9">
        <v>5.5090085111086547E-2</v>
      </c>
      <c r="FJ67" s="8">
        <v>5.5090085111086547E-2</v>
      </c>
      <c r="FK67" s="8">
        <v>3.698303831779539E-2</v>
      </c>
      <c r="FL67" s="8">
        <v>3.698303831779539E-2</v>
      </c>
      <c r="FM67" s="8">
        <v>3.698303831779539E-2</v>
      </c>
      <c r="FN67" s="9">
        <v>3.698303831779539E-2</v>
      </c>
      <c r="FO67" s="9">
        <v>8.9940274036772461E-2</v>
      </c>
      <c r="FP67" s="9">
        <v>8.9940274036772461E-2</v>
      </c>
      <c r="FQ67" s="9">
        <v>8.9940274036772461E-2</v>
      </c>
      <c r="FR67" s="8">
        <v>8.9940274036772461E-2</v>
      </c>
      <c r="FS67" s="8">
        <v>8.8828453360647056E-2</v>
      </c>
      <c r="FT67" s="8">
        <v>8.8828453360647056E-2</v>
      </c>
      <c r="FU67" s="8">
        <v>8.8828453360647056E-2</v>
      </c>
      <c r="FV67" s="9">
        <v>8.8828453360647056E-2</v>
      </c>
      <c r="FW67" s="9">
        <v>8.6654767625454793E-2</v>
      </c>
      <c r="FX67" s="9">
        <v>8.6654767625454793E-2</v>
      </c>
      <c r="FY67" s="9">
        <v>8.6654767625454793E-2</v>
      </c>
      <c r="FZ67">
        <v>0.92857404490677997</v>
      </c>
      <c r="GA67">
        <v>2.0485148514851486</v>
      </c>
      <c r="GB67">
        <v>2.0485148514851486</v>
      </c>
      <c r="GC67">
        <v>2.0485148514851486</v>
      </c>
      <c r="GD67" s="10">
        <v>2.0485148514851486</v>
      </c>
      <c r="GE67" s="10">
        <v>4.1518272425249165</v>
      </c>
      <c r="GF67" s="10">
        <v>4.1518272425249165</v>
      </c>
      <c r="GG67" s="10">
        <v>4.1518272425249165</v>
      </c>
      <c r="GH67">
        <v>4.1518272425249165</v>
      </c>
      <c r="GI67">
        <v>2.2504813422572658</v>
      </c>
      <c r="GJ67">
        <v>2.2504813422572658</v>
      </c>
      <c r="GK67">
        <v>2.2504813422572658</v>
      </c>
      <c r="GL67" s="10">
        <v>2.2504813422572658</v>
      </c>
      <c r="GM67" s="10">
        <v>17.731523378582203</v>
      </c>
      <c r="GN67" s="10">
        <v>17.731523378582203</v>
      </c>
      <c r="GO67" s="10">
        <v>17.731523378582203</v>
      </c>
      <c r="GP67">
        <v>17.731523378582203</v>
      </c>
      <c r="GQ67">
        <v>0.46541572926140445</v>
      </c>
      <c r="GR67">
        <v>0.46541572926140445</v>
      </c>
      <c r="GS67">
        <v>0.46541572926140445</v>
      </c>
      <c r="GT67" s="10">
        <v>0.46541572926140445</v>
      </c>
      <c r="GU67" s="10">
        <v>0.2841232420128445</v>
      </c>
      <c r="GV67" s="10">
        <v>0.2841232420128445</v>
      </c>
      <c r="GW67" s="10">
        <v>0.2841232420128445</v>
      </c>
      <c r="GX67">
        <v>0.2841232420128445</v>
      </c>
      <c r="GY67">
        <v>0.28542111311771468</v>
      </c>
      <c r="GZ67">
        <v>0.28542111311771468</v>
      </c>
      <c r="HA67">
        <v>0.28542111311771468</v>
      </c>
      <c r="HB67" s="10">
        <v>0.28542111311771468</v>
      </c>
      <c r="HC67" s="10">
        <v>0.17960482922772505</v>
      </c>
      <c r="HD67" s="10">
        <v>0.17960482922772505</v>
      </c>
      <c r="HE67" s="10">
        <v>0.17960482922772505</v>
      </c>
      <c r="HF67">
        <v>584900000</v>
      </c>
      <c r="HG67">
        <v>197300000</v>
      </c>
      <c r="HH67">
        <v>197300000</v>
      </c>
      <c r="HI67">
        <v>197300000</v>
      </c>
      <c r="HJ67" s="11">
        <v>197300000</v>
      </c>
      <c r="HK67" s="11">
        <v>502700000</v>
      </c>
      <c r="HL67" s="11">
        <v>502700000</v>
      </c>
      <c r="HM67" s="11">
        <v>502700000</v>
      </c>
      <c r="HN67">
        <v>502700000</v>
      </c>
      <c r="HO67">
        <v>601300000</v>
      </c>
      <c r="HP67">
        <v>601300000</v>
      </c>
      <c r="HQ67">
        <v>601300000</v>
      </c>
      <c r="HR67" s="11">
        <v>601300000</v>
      </c>
      <c r="HS67" s="11">
        <v>1592100000</v>
      </c>
      <c r="HT67" s="11">
        <v>1592100000</v>
      </c>
      <c r="HU67" s="11">
        <v>1592100000</v>
      </c>
      <c r="HV67">
        <v>1592100000</v>
      </c>
      <c r="HW67">
        <v>1554000000</v>
      </c>
      <c r="HX67">
        <v>1554000000</v>
      </c>
      <c r="HY67">
        <v>1554000000</v>
      </c>
      <c r="HZ67" s="11">
        <v>1554000000</v>
      </c>
      <c r="IA67" s="11">
        <v>1654100000</v>
      </c>
      <c r="IB67" s="11">
        <v>1654100000</v>
      </c>
      <c r="IC67" s="11">
        <v>1654100000</v>
      </c>
      <c r="ID67">
        <v>1654100000</v>
      </c>
      <c r="IE67">
        <v>1754300000</v>
      </c>
      <c r="IF67">
        <v>1754300000</v>
      </c>
      <c r="IG67">
        <v>1754300000</v>
      </c>
      <c r="IH67" s="11">
        <v>1754300000</v>
      </c>
      <c r="II67" s="11">
        <v>1402200000</v>
      </c>
      <c r="IJ67" s="11">
        <v>1402200000</v>
      </c>
      <c r="IK67" s="11">
        <v>1402200000</v>
      </c>
      <c r="IL67" s="2">
        <v>38574</v>
      </c>
      <c r="IM67" s="2">
        <v>41678</v>
      </c>
      <c r="IN67" t="s">
        <v>483</v>
      </c>
    </row>
    <row r="68" spans="1:248" x14ac:dyDescent="0.3">
      <c r="A68" s="1" t="s">
        <v>487</v>
      </c>
      <c r="B68" s="2">
        <v>40238</v>
      </c>
      <c r="C68" s="2">
        <v>40238</v>
      </c>
      <c r="D68">
        <v>948.60299999999995</v>
      </c>
      <c r="E68" t="s">
        <v>488</v>
      </c>
      <c r="F68" s="1" t="s">
        <v>489</v>
      </c>
      <c r="G68" t="s">
        <v>229</v>
      </c>
      <c r="H68" t="s">
        <v>490</v>
      </c>
      <c r="I68" t="s">
        <v>33</v>
      </c>
      <c r="J68" t="s">
        <v>163</v>
      </c>
      <c r="K68" t="s">
        <v>62</v>
      </c>
      <c r="L68" t="s">
        <v>71</v>
      </c>
      <c r="M68" t="s">
        <v>99</v>
      </c>
      <c r="N68" t="s">
        <v>33</v>
      </c>
      <c r="O68" t="s">
        <v>491</v>
      </c>
      <c r="P68" t="s">
        <v>62</v>
      </c>
      <c r="Q68" t="s">
        <v>40</v>
      </c>
      <c r="R68" t="s">
        <v>41</v>
      </c>
      <c r="S68" t="s">
        <v>492</v>
      </c>
      <c r="T68" s="3">
        <v>-0.12394518735991966</v>
      </c>
      <c r="U68" s="3">
        <v>-0.12394518735991966</v>
      </c>
      <c r="V68" s="3">
        <v>-0.12394518735991966</v>
      </c>
      <c r="W68" s="3">
        <v>-0.12394518735991966</v>
      </c>
      <c r="X68" s="4">
        <v>-0.46852962488516231</v>
      </c>
      <c r="Y68" s="4">
        <v>-0.46852962488516231</v>
      </c>
      <c r="Z68" s="4">
        <v>-0.46852962488516231</v>
      </c>
      <c r="AA68" s="4">
        <v>-0.46852962488516231</v>
      </c>
      <c r="AB68" s="3">
        <v>-0.10695225293425631</v>
      </c>
      <c r="AC68" s="3">
        <v>-0.10695225293425631</v>
      </c>
      <c r="AD68" s="3">
        <v>-0.10695225293425631</v>
      </c>
      <c r="AE68" s="3">
        <v>-0.10695225293425631</v>
      </c>
      <c r="AF68" s="4">
        <v>0.10816625899202596</v>
      </c>
      <c r="AG68" s="4">
        <v>0.10816625899202596</v>
      </c>
      <c r="AH68" s="4">
        <v>0.10816625899202596</v>
      </c>
      <c r="AI68" s="4">
        <v>0.10816625899202596</v>
      </c>
      <c r="AJ68" s="3">
        <v>0.45868284847403179</v>
      </c>
      <c r="AK68" s="3">
        <v>0.45868284847403179</v>
      </c>
      <c r="AL68" s="3">
        <v>0.45868284847403179</v>
      </c>
      <c r="AM68" s="3">
        <v>0.45868284847403179</v>
      </c>
      <c r="AN68" s="3">
        <f t="shared" si="2"/>
        <v>0.45868284847403179</v>
      </c>
      <c r="AO68" s="4">
        <v>0.18505455151161823</v>
      </c>
      <c r="AP68" s="4">
        <v>0.18505455151161823</v>
      </c>
      <c r="AQ68" s="4">
        <v>0.18505455151161823</v>
      </c>
      <c r="AR68" s="4">
        <v>0.18505455151161823</v>
      </c>
      <c r="AS68" s="3">
        <v>0.14553570956327652</v>
      </c>
      <c r="AT68" s="3">
        <v>0.14553570956327652</v>
      </c>
      <c r="AU68" s="3">
        <v>0.14553570956327652</v>
      </c>
      <c r="AV68" s="3">
        <v>0.14553570956327652</v>
      </c>
      <c r="AW68" s="4">
        <v>0.15473069843808407</v>
      </c>
      <c r="AX68" s="4">
        <v>0.15473069843808407</v>
      </c>
      <c r="AY68" s="4">
        <v>0.15473069843808407</v>
      </c>
      <c r="AZ68" s="4">
        <v>0.15473069843808407</v>
      </c>
      <c r="BA68">
        <v>197384000</v>
      </c>
      <c r="BB68">
        <v>197384000</v>
      </c>
      <c r="BC68">
        <v>197384000</v>
      </c>
      <c r="BD68">
        <v>197384000</v>
      </c>
      <c r="BE68" s="5">
        <v>201179000</v>
      </c>
      <c r="BF68" s="5">
        <v>201179000</v>
      </c>
      <c r="BG68" s="5">
        <v>201179000</v>
      </c>
      <c r="BH68" s="5">
        <v>201179000</v>
      </c>
      <c r="BI68">
        <v>234364000</v>
      </c>
      <c r="BJ68">
        <v>234364000</v>
      </c>
      <c r="BK68">
        <v>234364000</v>
      </c>
      <c r="BL68">
        <v>234364000</v>
      </c>
      <c r="BM68" s="5">
        <v>281794000</v>
      </c>
      <c r="BN68" s="5">
        <v>281794000</v>
      </c>
      <c r="BO68" s="5">
        <v>281794000</v>
      </c>
      <c r="BP68" s="5">
        <v>281794000</v>
      </c>
      <c r="BQ68">
        <v>279564000</v>
      </c>
      <c r="BR68">
        <v>279564000</v>
      </c>
      <c r="BS68">
        <v>279564000</v>
      </c>
      <c r="BT68">
        <v>279564000</v>
      </c>
      <c r="BU68">
        <f t="shared" si="3"/>
        <v>279564000</v>
      </c>
      <c r="BV68" s="5">
        <v>287272000</v>
      </c>
      <c r="BW68" s="5">
        <v>287272000</v>
      </c>
      <c r="BX68" s="5">
        <v>287272000</v>
      </c>
      <c r="BY68" s="5">
        <v>287272000</v>
      </c>
      <c r="BZ68">
        <v>323361000</v>
      </c>
      <c r="CA68">
        <v>323361000</v>
      </c>
      <c r="CB68">
        <v>323361000</v>
      </c>
      <c r="CC68">
        <v>323361000</v>
      </c>
      <c r="CD68" s="5">
        <v>349870000</v>
      </c>
      <c r="CE68" s="5">
        <v>349870000</v>
      </c>
      <c r="CF68" s="5">
        <v>349870000</v>
      </c>
      <c r="CG68" s="5">
        <v>349870000</v>
      </c>
      <c r="CH68">
        <v>79322000</v>
      </c>
      <c r="CI68">
        <v>79322000</v>
      </c>
      <c r="CJ68">
        <v>79322000</v>
      </c>
      <c r="CK68">
        <v>79322000</v>
      </c>
      <c r="CL68" s="6">
        <v>59989000</v>
      </c>
      <c r="CM68" s="6">
        <v>59989000</v>
      </c>
      <c r="CN68" s="6">
        <v>59989000</v>
      </c>
      <c r="CO68" s="6">
        <v>59989000</v>
      </c>
      <c r="CP68">
        <v>81185000</v>
      </c>
      <c r="CQ68">
        <v>81185000</v>
      </c>
      <c r="CR68">
        <v>81185000</v>
      </c>
      <c r="CS68">
        <v>81185000</v>
      </c>
      <c r="CT68" s="6">
        <v>66309000</v>
      </c>
      <c r="CU68" s="6">
        <v>66309000</v>
      </c>
      <c r="CV68" s="6">
        <v>66309000</v>
      </c>
      <c r="CW68" s="6">
        <v>66309000</v>
      </c>
      <c r="CX68">
        <v>53620000</v>
      </c>
      <c r="CY68">
        <v>53620000</v>
      </c>
      <c r="CZ68">
        <v>53620000</v>
      </c>
      <c r="DA68">
        <v>53620000</v>
      </c>
      <c r="DB68" s="6">
        <v>60476000</v>
      </c>
      <c r="DC68" s="6">
        <v>60476000</v>
      </c>
      <c r="DD68" s="6">
        <v>60476000</v>
      </c>
      <c r="DE68" s="6">
        <v>60476000</v>
      </c>
      <c r="DF68">
        <v>64040000</v>
      </c>
      <c r="DG68">
        <v>64040000</v>
      </c>
      <c r="DH68">
        <v>64040000</v>
      </c>
      <c r="DI68">
        <v>64040000</v>
      </c>
      <c r="DJ68" s="6">
        <v>69335000</v>
      </c>
      <c r="DK68" s="6">
        <v>69335000</v>
      </c>
      <c r="DL68" s="6">
        <v>69335000</v>
      </c>
      <c r="DM68" s="6">
        <v>69335000</v>
      </c>
      <c r="DN68">
        <v>-178065000</v>
      </c>
      <c r="DO68">
        <v>-178065000</v>
      </c>
      <c r="DP68">
        <v>-178065000</v>
      </c>
      <c r="DQ68">
        <v>-178065000</v>
      </c>
      <c r="DR68" s="7">
        <v>-71662000</v>
      </c>
      <c r="DS68" s="7">
        <v>-71662000</v>
      </c>
      <c r="DT68" s="7">
        <v>-71662000</v>
      </c>
      <c r="DU68" s="7">
        <v>-71662000</v>
      </c>
      <c r="DV68">
        <v>-32851000</v>
      </c>
      <c r="DW68">
        <v>-32851000</v>
      </c>
      <c r="DX68">
        <v>-32851000</v>
      </c>
      <c r="DY68">
        <v>-32851000</v>
      </c>
      <c r="DZ68" s="7">
        <v>-59005000</v>
      </c>
      <c r="EA68" s="7">
        <v>-59005000</v>
      </c>
      <c r="EB68" s="7">
        <v>-59005000</v>
      </c>
      <c r="EC68" s="7">
        <v>-59005000</v>
      </c>
      <c r="ED68">
        <v>-74220000</v>
      </c>
      <c r="EE68">
        <v>-74220000</v>
      </c>
      <c r="EF68">
        <v>-74220000</v>
      </c>
      <c r="EG68">
        <v>-74220000</v>
      </c>
      <c r="EH68" s="7">
        <v>-83281000</v>
      </c>
      <c r="EI68" s="7">
        <v>-83281000</v>
      </c>
      <c r="EJ68" s="7">
        <v>-83281000</v>
      </c>
      <c r="EK68" s="7">
        <v>-83281000</v>
      </c>
      <c r="EL68">
        <v>-406668000</v>
      </c>
      <c r="EM68">
        <v>-406668000</v>
      </c>
      <c r="EN68">
        <v>-406668000</v>
      </c>
      <c r="EO68">
        <v>-406668000</v>
      </c>
      <c r="EP68" s="7">
        <v>-210120000</v>
      </c>
      <c r="EQ68" s="7">
        <v>-210120000</v>
      </c>
      <c r="ER68" s="7">
        <v>-210120000</v>
      </c>
      <c r="ES68" s="7">
        <v>-210120000</v>
      </c>
      <c r="ET68" s="8">
        <v>-0.16387346492116889</v>
      </c>
      <c r="EU68" s="8">
        <v>-0.16387346492116889</v>
      </c>
      <c r="EV68" s="8">
        <v>-0.16387346492116889</v>
      </c>
      <c r="EW68" s="8">
        <v>-0.16387346492116889</v>
      </c>
      <c r="EX68" s="9">
        <v>-4.5864628017834863E-2</v>
      </c>
      <c r="EY68" s="9">
        <v>-4.5864628017834863E-2</v>
      </c>
      <c r="EZ68" s="9">
        <v>-4.5864628017834863E-2</v>
      </c>
      <c r="FA68" s="9">
        <v>-4.5864628017834863E-2</v>
      </c>
      <c r="FB68" s="8">
        <v>0.13585277602362136</v>
      </c>
      <c r="FC68" s="8">
        <v>0.13585277602362136</v>
      </c>
      <c r="FD68" s="8">
        <v>0.13585277602362136</v>
      </c>
      <c r="FE68" s="8">
        <v>0.13585277602362136</v>
      </c>
      <c r="FF68" s="9">
        <v>0.45491032456333352</v>
      </c>
      <c r="FG68" s="9">
        <v>0.45491032456333352</v>
      </c>
      <c r="FH68" s="9">
        <v>0.45491032456333352</v>
      </c>
      <c r="FI68" s="9">
        <v>0.45491032456333352</v>
      </c>
      <c r="FJ68" s="8">
        <v>0.47211014293685882</v>
      </c>
      <c r="FK68" s="8">
        <v>0.47211014293685882</v>
      </c>
      <c r="FL68" s="8">
        <v>0.47211014293685882</v>
      </c>
      <c r="FM68" s="8">
        <v>0.47211014293685882</v>
      </c>
      <c r="FN68" s="9">
        <v>0.5224804366593333</v>
      </c>
      <c r="FO68" s="9">
        <v>0.5224804366593333</v>
      </c>
      <c r="FP68" s="9">
        <v>0.5224804366593333</v>
      </c>
      <c r="FQ68" s="9">
        <v>0.5224804366593333</v>
      </c>
      <c r="FR68" s="8">
        <v>0.53906624484709043</v>
      </c>
      <c r="FS68" s="8">
        <v>0.53906624484709043</v>
      </c>
      <c r="FT68" s="8">
        <v>0.53906624484709043</v>
      </c>
      <c r="FU68" s="8">
        <v>0.53906624484709043</v>
      </c>
      <c r="FV68" s="9">
        <v>0.57626261182725014</v>
      </c>
      <c r="FW68" s="9">
        <v>0.57626261182725014</v>
      </c>
      <c r="FX68" s="9">
        <v>0.57626261182725014</v>
      </c>
      <c r="FY68" s="9">
        <v>0.57626261182725014</v>
      </c>
      <c r="FZ68">
        <v>-7.7753127308444752</v>
      </c>
      <c r="GA68">
        <v>-7.7753127308444752</v>
      </c>
      <c r="GB68">
        <v>-7.7753127308444752</v>
      </c>
      <c r="GC68">
        <v>-7.7753127308444752</v>
      </c>
      <c r="GD68" s="10">
        <v>-1.8914340716242399</v>
      </c>
      <c r="GE68" s="10">
        <v>-1.8914340716242399</v>
      </c>
      <c r="GF68" s="10">
        <v>-1.8914340716242399</v>
      </c>
      <c r="GG68" s="10">
        <v>-1.8914340716242399</v>
      </c>
      <c r="GH68">
        <v>-1.5077000702000702</v>
      </c>
      <c r="GI68">
        <v>-1.5077000702000702</v>
      </c>
      <c r="GJ68">
        <v>-1.5077000702000702</v>
      </c>
      <c r="GK68">
        <v>-1.5077000702000702</v>
      </c>
      <c r="GL68" s="10">
        <v>-1.5891566319255457</v>
      </c>
      <c r="GM68" s="10">
        <v>-1.5891566319255457</v>
      </c>
      <c r="GN68" s="10">
        <v>-1.5891566319255457</v>
      </c>
      <c r="GO68" s="10">
        <v>-1.5891566319255457</v>
      </c>
      <c r="GP68">
        <v>-1.6159377104135926</v>
      </c>
      <c r="GQ68">
        <v>-1.6159377104135926</v>
      </c>
      <c r="GR68">
        <v>-1.6159377104135926</v>
      </c>
      <c r="GS68">
        <v>-1.6159377104135926</v>
      </c>
      <c r="GT68" s="10">
        <v>8.7076028268256582</v>
      </c>
      <c r="GU68" s="10">
        <v>8.7076028268256582</v>
      </c>
      <c r="GV68" s="10">
        <v>8.7076028268256582</v>
      </c>
      <c r="GW68" s="10">
        <v>8.7076028268256582</v>
      </c>
      <c r="GX68">
        <v>2.0820383086375136</v>
      </c>
      <c r="GY68">
        <v>2.0820383086375136</v>
      </c>
      <c r="GZ68">
        <v>2.0820383086375136</v>
      </c>
      <c r="HA68">
        <v>2.0820383086375136</v>
      </c>
      <c r="HB68" s="10">
        <v>1.4716365030073124</v>
      </c>
      <c r="HC68" s="10">
        <v>1.4716365030073124</v>
      </c>
      <c r="HD68" s="10">
        <v>1.4716365030073124</v>
      </c>
      <c r="HE68" s="10">
        <v>1.4716365030073124</v>
      </c>
      <c r="HF68">
        <v>15926000</v>
      </c>
      <c r="HG68">
        <v>15926000</v>
      </c>
      <c r="HH68">
        <v>15926000</v>
      </c>
      <c r="HI68">
        <v>15926000</v>
      </c>
      <c r="HJ68" s="11">
        <v>13965000</v>
      </c>
      <c r="HK68" s="11">
        <v>13965000</v>
      </c>
      <c r="HL68" s="11">
        <v>13965000</v>
      </c>
      <c r="HM68" s="11">
        <v>13965000</v>
      </c>
      <c r="HN68">
        <v>1974000</v>
      </c>
      <c r="HO68">
        <v>1974000</v>
      </c>
      <c r="HP68">
        <v>1974000</v>
      </c>
      <c r="HQ68">
        <v>1974000</v>
      </c>
      <c r="HR68" s="11">
        <v>2714000</v>
      </c>
      <c r="HS68" s="11">
        <v>2714000</v>
      </c>
      <c r="HT68" s="11">
        <v>2714000</v>
      </c>
      <c r="HU68" s="11">
        <v>2714000</v>
      </c>
      <c r="HV68">
        <v>10456000</v>
      </c>
      <c r="HW68">
        <v>10456000</v>
      </c>
      <c r="HX68">
        <v>10456000</v>
      </c>
      <c r="HY68">
        <v>10456000</v>
      </c>
      <c r="HZ68" s="11">
        <v>30565000</v>
      </c>
      <c r="IA68" s="11">
        <v>30565000</v>
      </c>
      <c r="IB68" s="11">
        <v>30565000</v>
      </c>
      <c r="IC68" s="11">
        <v>30565000</v>
      </c>
      <c r="ID68">
        <v>35181000</v>
      </c>
      <c r="IE68">
        <v>35181000</v>
      </c>
      <c r="IF68">
        <v>35181000</v>
      </c>
      <c r="IG68">
        <v>35181000</v>
      </c>
      <c r="IH68" s="11">
        <v>43705000</v>
      </c>
      <c r="II68" s="11">
        <v>43705000</v>
      </c>
      <c r="IJ68" s="11">
        <v>43705000</v>
      </c>
      <c r="IK68" s="11">
        <v>43705000</v>
      </c>
      <c r="IL68" s="2">
        <v>38686</v>
      </c>
      <c r="IM68" s="2">
        <v>41790</v>
      </c>
      <c r="IN68" t="s">
        <v>489</v>
      </c>
    </row>
    <row r="69" spans="1:248" x14ac:dyDescent="0.3">
      <c r="A69" s="1" t="s">
        <v>493</v>
      </c>
      <c r="B69" s="2">
        <v>40239</v>
      </c>
      <c r="C69" s="2">
        <v>40323</v>
      </c>
      <c r="D69">
        <v>453.37200000000001</v>
      </c>
      <c r="E69" t="s">
        <v>494</v>
      </c>
      <c r="F69" s="1" t="s">
        <v>495</v>
      </c>
      <c r="G69" t="s">
        <v>77</v>
      </c>
      <c r="H69" t="s">
        <v>78</v>
      </c>
      <c r="I69" t="s">
        <v>33</v>
      </c>
      <c r="J69" t="s">
        <v>163</v>
      </c>
      <c r="K69" t="s">
        <v>62</v>
      </c>
      <c r="L69" t="s">
        <v>71</v>
      </c>
      <c r="M69" t="s">
        <v>99</v>
      </c>
      <c r="N69" t="s">
        <v>33</v>
      </c>
      <c r="O69" t="s">
        <v>496</v>
      </c>
      <c r="P69" t="s">
        <v>62</v>
      </c>
      <c r="Q69" t="s">
        <v>40</v>
      </c>
      <c r="R69" t="s">
        <v>41</v>
      </c>
      <c r="S69" t="s">
        <v>497</v>
      </c>
      <c r="T69" s="3">
        <v>6.620453422175035E-2</v>
      </c>
      <c r="U69" s="3">
        <v>6.620453422175035E-2</v>
      </c>
      <c r="V69" s="3">
        <v>6.620453422175035E-2</v>
      </c>
      <c r="W69" s="3">
        <v>6.620453422175035E-2</v>
      </c>
      <c r="X69" s="4">
        <v>6.620453422175035E-2</v>
      </c>
      <c r="Y69" s="4">
        <v>9.5856494267278977E-2</v>
      </c>
      <c r="Z69" s="4">
        <v>9.5856494267278977E-2</v>
      </c>
      <c r="AA69" s="4">
        <v>9.5856494267278977E-2</v>
      </c>
      <c r="AB69" s="3">
        <v>-0.80281313552798961</v>
      </c>
      <c r="AC69" s="3">
        <v>-0.80281313552798961</v>
      </c>
      <c r="AD69" s="3">
        <v>-0.80281313552798961</v>
      </c>
      <c r="AE69" s="3">
        <v>-0.80281313552798961</v>
      </c>
      <c r="AF69" s="4">
        <v>0.13001242783205122</v>
      </c>
      <c r="AG69" s="4">
        <v>0.13001242783205122</v>
      </c>
      <c r="AH69" s="4">
        <v>0.13001242783205122</v>
      </c>
      <c r="AI69" s="4">
        <v>0.13001242783205122</v>
      </c>
      <c r="AJ69" s="3">
        <v>1.5682180586007575</v>
      </c>
      <c r="AK69" s="3">
        <v>1.5682180586007575</v>
      </c>
      <c r="AL69" s="3">
        <v>1.5682180586007575</v>
      </c>
      <c r="AM69" s="3">
        <v>1.5682180586007575</v>
      </c>
      <c r="AN69" s="3">
        <f t="shared" si="2"/>
        <v>1.5682180586007575</v>
      </c>
      <c r="AO69" s="4">
        <v>5.2293504533523208E-4</v>
      </c>
      <c r="AP69" s="4">
        <v>5.2293504533523208E-4</v>
      </c>
      <c r="AQ69" s="4">
        <v>5.2293504533523208E-4</v>
      </c>
      <c r="AR69" s="4">
        <v>5.2293504533523208E-4</v>
      </c>
      <c r="AS69" s="3">
        <v>0.10123993909071133</v>
      </c>
      <c r="AT69" s="3">
        <v>0.10123993909071133</v>
      </c>
      <c r="AU69" s="3">
        <v>0.10123993909071133</v>
      </c>
      <c r="AV69" s="3">
        <v>0.10123993909071133</v>
      </c>
      <c r="AW69" s="4">
        <v>3.2504776379484818E-2</v>
      </c>
      <c r="AX69" s="4">
        <v>3.2504776379484818E-2</v>
      </c>
      <c r="AY69" s="4">
        <v>3.2504776379484818E-2</v>
      </c>
      <c r="AZ69" s="4">
        <v>3.2504776379484818E-2</v>
      </c>
      <c r="BA69">
        <v>582420000</v>
      </c>
      <c r="BB69">
        <v>582420000</v>
      </c>
      <c r="BC69">
        <v>582420000</v>
      </c>
      <c r="BD69">
        <v>582420000</v>
      </c>
      <c r="BE69" s="5">
        <v>582420000</v>
      </c>
      <c r="BF69" s="5">
        <v>601439000</v>
      </c>
      <c r="BG69" s="5">
        <v>601439000</v>
      </c>
      <c r="BH69" s="5">
        <v>601439000</v>
      </c>
      <c r="BI69">
        <v>615426000</v>
      </c>
      <c r="BJ69">
        <v>615426000</v>
      </c>
      <c r="BK69">
        <v>615426000</v>
      </c>
      <c r="BL69">
        <v>615426000</v>
      </c>
      <c r="BM69" s="5">
        <v>638139000</v>
      </c>
      <c r="BN69" s="5">
        <v>638139000</v>
      </c>
      <c r="BO69" s="5">
        <v>638139000</v>
      </c>
      <c r="BP69" s="5">
        <v>638139000</v>
      </c>
      <c r="BQ69">
        <v>500091000</v>
      </c>
      <c r="BR69">
        <v>500091000</v>
      </c>
      <c r="BS69">
        <v>500091000</v>
      </c>
      <c r="BT69">
        <v>500091000</v>
      </c>
      <c r="BU69">
        <f t="shared" si="3"/>
        <v>500091000</v>
      </c>
      <c r="BV69" s="5">
        <v>548334000</v>
      </c>
      <c r="BW69" s="5">
        <v>548334000</v>
      </c>
      <c r="BX69" s="5">
        <v>548334000</v>
      </c>
      <c r="BY69" s="5">
        <v>548334000</v>
      </c>
      <c r="BZ69">
        <v>586960000</v>
      </c>
      <c r="CA69">
        <v>586960000</v>
      </c>
      <c r="CB69">
        <v>586960000</v>
      </c>
      <c r="CC69">
        <v>586960000</v>
      </c>
      <c r="CD69" s="5">
        <v>538740000</v>
      </c>
      <c r="CE69" s="5">
        <v>538740000</v>
      </c>
      <c r="CF69" s="5">
        <v>538740000</v>
      </c>
      <c r="CG69" s="5">
        <v>538740000</v>
      </c>
      <c r="CH69">
        <v>155545000</v>
      </c>
      <c r="CI69">
        <v>155545000</v>
      </c>
      <c r="CJ69">
        <v>155545000</v>
      </c>
      <c r="CK69">
        <v>155545000</v>
      </c>
      <c r="CL69" s="6">
        <v>155545000</v>
      </c>
      <c r="CM69" s="6">
        <v>146934000</v>
      </c>
      <c r="CN69" s="6">
        <v>146934000</v>
      </c>
      <c r="CO69" s="6">
        <v>146934000</v>
      </c>
      <c r="CP69">
        <v>149375000</v>
      </c>
      <c r="CQ69">
        <v>149375000</v>
      </c>
      <c r="CR69">
        <v>149375000</v>
      </c>
      <c r="CS69">
        <v>149375000</v>
      </c>
      <c r="CT69" s="6">
        <v>172287000</v>
      </c>
      <c r="CU69" s="6">
        <v>172287000</v>
      </c>
      <c r="CV69" s="6">
        <v>172287000</v>
      </c>
      <c r="CW69" s="6">
        <v>172287000</v>
      </c>
      <c r="CX69">
        <v>122977000</v>
      </c>
      <c r="CY69">
        <v>122977000</v>
      </c>
      <c r="CZ69">
        <v>122977000</v>
      </c>
      <c r="DA69">
        <v>122977000</v>
      </c>
      <c r="DB69" s="6">
        <v>147681000</v>
      </c>
      <c r="DC69" s="6">
        <v>147681000</v>
      </c>
      <c r="DD69" s="6">
        <v>147681000</v>
      </c>
      <c r="DE69" s="6">
        <v>147681000</v>
      </c>
      <c r="DF69">
        <v>141419000</v>
      </c>
      <c r="DG69">
        <v>141419000</v>
      </c>
      <c r="DH69">
        <v>141419000</v>
      </c>
      <c r="DI69">
        <v>141419000</v>
      </c>
      <c r="DJ69" s="6">
        <v>141898000</v>
      </c>
      <c r="DK69" s="6">
        <v>141898000</v>
      </c>
      <c r="DL69" s="6">
        <v>141898000</v>
      </c>
      <c r="DM69" s="6">
        <v>141898000</v>
      </c>
      <c r="DN69">
        <v>-9424000</v>
      </c>
      <c r="DO69">
        <v>-9424000</v>
      </c>
      <c r="DP69">
        <v>-9424000</v>
      </c>
      <c r="DQ69">
        <v>-9424000</v>
      </c>
      <c r="DR69" s="7">
        <v>-19606000</v>
      </c>
      <c r="DS69" s="7">
        <v>-19606000</v>
      </c>
      <c r="DT69" s="7">
        <v>-19606000</v>
      </c>
      <c r="DU69" s="7">
        <v>-19606000</v>
      </c>
      <c r="DV69">
        <v>10585000</v>
      </c>
      <c r="DW69">
        <v>10585000</v>
      </c>
      <c r="DX69">
        <v>10585000</v>
      </c>
      <c r="DY69">
        <v>10585000</v>
      </c>
      <c r="DZ69" s="7">
        <v>48149000</v>
      </c>
      <c r="EA69" s="7">
        <v>48149000</v>
      </c>
      <c r="EB69" s="7">
        <v>48149000</v>
      </c>
      <c r="EC69" s="7">
        <v>48149000</v>
      </c>
      <c r="ED69">
        <v>-6569000</v>
      </c>
      <c r="EE69">
        <v>-6569000</v>
      </c>
      <c r="EF69">
        <v>-6569000</v>
      </c>
      <c r="EG69">
        <v>-6569000</v>
      </c>
      <c r="EH69" s="7">
        <v>-5841000</v>
      </c>
      <c r="EI69" s="7">
        <v>-5841000</v>
      </c>
      <c r="EJ69" s="7">
        <v>-5841000</v>
      </c>
      <c r="EK69" s="7">
        <v>-5841000</v>
      </c>
      <c r="EL69">
        <v>-14906000</v>
      </c>
      <c r="EM69">
        <v>-14906000</v>
      </c>
      <c r="EN69">
        <v>-14906000</v>
      </c>
      <c r="EO69">
        <v>-14906000</v>
      </c>
      <c r="EP69" s="7">
        <v>15004000</v>
      </c>
      <c r="EQ69" s="7">
        <v>15004000</v>
      </c>
      <c r="ER69" s="7">
        <v>15004000</v>
      </c>
      <c r="ES69" s="7">
        <v>15004000</v>
      </c>
      <c r="ET69" s="8">
        <v>0.41223000583771163</v>
      </c>
      <c r="EU69" s="8">
        <v>0.41223000583771163</v>
      </c>
      <c r="EV69" s="8">
        <v>0.41223000583771163</v>
      </c>
      <c r="EW69" s="8">
        <v>0.41223000583771163</v>
      </c>
      <c r="EX69" s="9">
        <v>0.41223000583771163</v>
      </c>
      <c r="EY69" s="9">
        <v>0.40912544746848806</v>
      </c>
      <c r="EZ69" s="9">
        <v>0.40912544746848806</v>
      </c>
      <c r="FA69" s="9">
        <v>0.40912544746848806</v>
      </c>
      <c r="FB69" s="8">
        <v>0.41193092264545211</v>
      </c>
      <c r="FC69" s="8">
        <v>0.41193092264545211</v>
      </c>
      <c r="FD69" s="8">
        <v>0.41193092264545211</v>
      </c>
      <c r="FE69" s="8">
        <v>0.41193092264545211</v>
      </c>
      <c r="FF69" s="9">
        <v>0.38184784192785587</v>
      </c>
      <c r="FG69" s="9">
        <v>0.38184784192785587</v>
      </c>
      <c r="FH69" s="9">
        <v>0.38184784192785587</v>
      </c>
      <c r="FI69" s="9">
        <v>0.38184784192785587</v>
      </c>
      <c r="FJ69" s="8">
        <v>0.37492176423890849</v>
      </c>
      <c r="FK69" s="8">
        <v>0.37492176423890849</v>
      </c>
      <c r="FL69" s="8">
        <v>0.37492176423890849</v>
      </c>
      <c r="FM69" s="8">
        <v>0.37492176423890849</v>
      </c>
      <c r="FN69" s="9">
        <v>0.39095879518687515</v>
      </c>
      <c r="FO69" s="9">
        <v>0.39095879518687515</v>
      </c>
      <c r="FP69" s="9">
        <v>0.39095879518687515</v>
      </c>
      <c r="FQ69" s="9">
        <v>0.39095879518687515</v>
      </c>
      <c r="FR69" s="8">
        <v>0.36834878015537686</v>
      </c>
      <c r="FS69" s="8">
        <v>0.36834878015537686</v>
      </c>
      <c r="FT69" s="8">
        <v>0.36834878015537686</v>
      </c>
      <c r="FU69" s="8">
        <v>0.36834878015537686</v>
      </c>
      <c r="FV69" s="9">
        <v>0.35929947655640943</v>
      </c>
      <c r="FW69" s="9">
        <v>0.35929947655640943</v>
      </c>
      <c r="FX69" s="9">
        <v>0.35929947655640943</v>
      </c>
      <c r="FY69" s="9">
        <v>0.35929947655640943</v>
      </c>
      <c r="FZ69">
        <v>5.9364951621458486</v>
      </c>
      <c r="GA69">
        <v>5.9364951621458486</v>
      </c>
      <c r="GB69">
        <v>5.9364951621458486</v>
      </c>
      <c r="GC69">
        <v>5.9364951621458486</v>
      </c>
      <c r="GD69" s="10">
        <v>5.8443838823550927</v>
      </c>
      <c r="GE69" s="10">
        <v>5.4817292846114256</v>
      </c>
      <c r="GF69" s="10">
        <v>5.4817292846114256</v>
      </c>
      <c r="GG69" s="10">
        <v>5.4817292846114256</v>
      </c>
      <c r="GH69">
        <v>-633.84125475285168</v>
      </c>
      <c r="GI69">
        <v>-633.84125475285168</v>
      </c>
      <c r="GJ69">
        <v>-633.84125475285168</v>
      </c>
      <c r="GK69">
        <v>-633.84125475285168</v>
      </c>
      <c r="GL69" s="10">
        <v>-22.36891338240093</v>
      </c>
      <c r="GM69" s="10">
        <v>-22.36891338240093</v>
      </c>
      <c r="GN69" s="10">
        <v>-22.36891338240093</v>
      </c>
      <c r="GO69" s="10">
        <v>-22.36891338240093</v>
      </c>
      <c r="GP69">
        <v>-5.3496327001345509</v>
      </c>
      <c r="GQ69">
        <v>-5.3496327001345509</v>
      </c>
      <c r="GR69">
        <v>-5.3496327001345509</v>
      </c>
      <c r="GS69">
        <v>-5.3496327001345509</v>
      </c>
      <c r="GT69" s="10">
        <v>25.693141179610354</v>
      </c>
      <c r="GU69" s="10">
        <v>25.693141179610354</v>
      </c>
      <c r="GV69" s="10">
        <v>25.693141179610354</v>
      </c>
      <c r="GW69" s="10">
        <v>25.693141179610354</v>
      </c>
      <c r="GX69">
        <v>-203.4941431670282</v>
      </c>
      <c r="GY69">
        <v>-203.4941431670282</v>
      </c>
      <c r="GZ69">
        <v>-203.4941431670282</v>
      </c>
      <c r="HA69">
        <v>-203.4941431670282</v>
      </c>
      <c r="HB69" s="10">
        <v>-15.3123430026496</v>
      </c>
      <c r="HC69" s="10">
        <v>-15.3123430026496</v>
      </c>
      <c r="HD69" s="10">
        <v>-15.3123430026496</v>
      </c>
      <c r="HE69" s="10">
        <v>-15.3123430026496</v>
      </c>
      <c r="HF69">
        <v>59976000</v>
      </c>
      <c r="HG69">
        <v>59976000</v>
      </c>
      <c r="HH69">
        <v>59976000</v>
      </c>
      <c r="HI69">
        <v>59976000</v>
      </c>
      <c r="HJ69" s="11">
        <v>16816000</v>
      </c>
      <c r="HK69" s="11">
        <v>16816000</v>
      </c>
      <c r="HL69" s="11">
        <v>16816000</v>
      </c>
      <c r="HM69" s="11">
        <v>16816000</v>
      </c>
      <c r="HN69">
        <v>24218000</v>
      </c>
      <c r="HO69">
        <v>24218000</v>
      </c>
      <c r="HP69">
        <v>24218000</v>
      </c>
      <c r="HQ69">
        <v>24218000</v>
      </c>
      <c r="HR69" s="11">
        <v>34733000</v>
      </c>
      <c r="HS69" s="11">
        <v>34733000</v>
      </c>
      <c r="HT69" s="11">
        <v>34733000</v>
      </c>
      <c r="HU69" s="11">
        <v>34733000</v>
      </c>
      <c r="HV69">
        <v>23039000</v>
      </c>
      <c r="HW69">
        <v>23039000</v>
      </c>
      <c r="HX69">
        <v>23039000</v>
      </c>
      <c r="HY69">
        <v>23039000</v>
      </c>
      <c r="HZ69" s="11">
        <v>38701000</v>
      </c>
      <c r="IA69" s="11">
        <v>38701000</v>
      </c>
      <c r="IB69" s="11">
        <v>38701000</v>
      </c>
      <c r="IC69" s="11">
        <v>38701000</v>
      </c>
      <c r="ID69">
        <v>43566000</v>
      </c>
      <c r="IE69">
        <v>43566000</v>
      </c>
      <c r="IF69">
        <v>43566000</v>
      </c>
      <c r="IG69">
        <v>43566000</v>
      </c>
      <c r="IH69" s="11">
        <v>34777000</v>
      </c>
      <c r="II69" s="11">
        <v>34777000</v>
      </c>
      <c r="IJ69" s="11">
        <v>34777000</v>
      </c>
      <c r="IK69" s="11">
        <v>34777000</v>
      </c>
      <c r="IL69" s="2">
        <v>38687</v>
      </c>
      <c r="IM69" s="2">
        <v>41791</v>
      </c>
      <c r="IN69" t="s">
        <v>495</v>
      </c>
    </row>
    <row r="70" spans="1:248" x14ac:dyDescent="0.3">
      <c r="A70" s="1" t="s">
        <v>498</v>
      </c>
      <c r="B70" s="2">
        <v>40455</v>
      </c>
      <c r="C70" s="2">
        <v>40455</v>
      </c>
      <c r="D70">
        <v>652.45299999999997</v>
      </c>
      <c r="E70" t="s">
        <v>499</v>
      </c>
      <c r="F70" s="1" t="s">
        <v>500</v>
      </c>
      <c r="G70" t="s">
        <v>77</v>
      </c>
      <c r="H70" t="s">
        <v>78</v>
      </c>
      <c r="I70" t="s">
        <v>33</v>
      </c>
      <c r="J70" t="s">
        <v>501</v>
      </c>
      <c r="K70" s="1" t="s">
        <v>502</v>
      </c>
      <c r="L70" t="s">
        <v>71</v>
      </c>
      <c r="M70" t="s">
        <v>99</v>
      </c>
      <c r="N70" t="s">
        <v>33</v>
      </c>
      <c r="O70" t="s">
        <v>503</v>
      </c>
      <c r="P70" t="s">
        <v>504</v>
      </c>
      <c r="Q70" t="s">
        <v>40</v>
      </c>
      <c r="R70" t="s">
        <v>41</v>
      </c>
      <c r="S70" t="s">
        <v>505</v>
      </c>
      <c r="T70" s="3">
        <v>8.167316975563392E-2</v>
      </c>
      <c r="U70" s="3">
        <v>8.167316975563392E-2</v>
      </c>
      <c r="V70" s="3">
        <v>1.005458692476572E-2</v>
      </c>
      <c r="W70" s="3">
        <v>1.005458692476572E-2</v>
      </c>
      <c r="X70" s="4">
        <v>1.005458692476572E-2</v>
      </c>
      <c r="Y70" s="4">
        <v>1.005458692476572E-2</v>
      </c>
      <c r="Z70" s="4">
        <v>-4.4393849279047298E-3</v>
      </c>
      <c r="AA70" s="4">
        <v>-4.4393849279047298E-3</v>
      </c>
      <c r="AB70" s="3">
        <v>-4.4393849279047298E-3</v>
      </c>
      <c r="AC70" s="3">
        <v>-4.4393849279047298E-3</v>
      </c>
      <c r="AD70" s="3">
        <v>5.9220472325373176E-2</v>
      </c>
      <c r="AE70" s="3">
        <v>5.9220472325373176E-2</v>
      </c>
      <c r="AF70" s="4">
        <v>5.9220472325373176E-2</v>
      </c>
      <c r="AG70" s="4">
        <v>5.9220472325373176E-2</v>
      </c>
      <c r="AH70" s="4">
        <v>9.3694051366399148E-2</v>
      </c>
      <c r="AI70" s="4">
        <v>9.3694051366399148E-2</v>
      </c>
      <c r="AJ70" s="3">
        <v>9.3694051366399148E-2</v>
      </c>
      <c r="AK70" s="3">
        <v>9.3694051366399148E-2</v>
      </c>
      <c r="AL70" s="3">
        <v>9.0733994047706309E-2</v>
      </c>
      <c r="AM70" s="3">
        <v>9.0733994047706309E-2</v>
      </c>
      <c r="AN70" s="3">
        <f t="shared" si="2"/>
        <v>9.2214022707052729E-2</v>
      </c>
      <c r="AO70" s="4">
        <v>9.0733994047706309E-2</v>
      </c>
      <c r="AP70" s="4">
        <v>9.0733994047706309E-2</v>
      </c>
      <c r="AQ70" s="4">
        <v>9.0733994047706309E-2</v>
      </c>
      <c r="AR70" s="4">
        <v>-2.7850053114573049E-2</v>
      </c>
      <c r="AS70" s="3">
        <v>-2.7850053114573049E-2</v>
      </c>
      <c r="AT70" s="3">
        <v>-2.7850053114573049E-2</v>
      </c>
      <c r="AU70" s="3">
        <v>4.6424101309842931E-2</v>
      </c>
      <c r="AV70" s="3">
        <v>4.6424101309842931E-2</v>
      </c>
      <c r="AW70" s="4">
        <v>4.6424101309842931E-2</v>
      </c>
      <c r="AX70" s="4">
        <v>4.6424101309842931E-2</v>
      </c>
      <c r="AY70" s="4">
        <v>3.3762928586210388E-3</v>
      </c>
      <c r="AZ70" s="4">
        <v>3.3762928586210388E-3</v>
      </c>
      <c r="BA70">
        <v>948848000</v>
      </c>
      <c r="BB70">
        <v>948848000</v>
      </c>
      <c r="BC70">
        <v>1021608000</v>
      </c>
      <c r="BD70">
        <v>1021608000</v>
      </c>
      <c r="BE70" s="5">
        <v>1021608000</v>
      </c>
      <c r="BF70" s="5">
        <v>1021608000</v>
      </c>
      <c r="BG70" s="5">
        <v>999676000</v>
      </c>
      <c r="BH70" s="5">
        <v>999676000</v>
      </c>
      <c r="BI70">
        <v>999676000</v>
      </c>
      <c r="BJ70">
        <v>999676000</v>
      </c>
      <c r="BK70">
        <v>1073272000</v>
      </c>
      <c r="BL70">
        <v>1073272000</v>
      </c>
      <c r="BM70" s="5">
        <v>1073272000</v>
      </c>
      <c r="BN70" s="5">
        <v>1073272000</v>
      </c>
      <c r="BO70" s="5">
        <v>850605000</v>
      </c>
      <c r="BP70" s="5">
        <v>850605000</v>
      </c>
      <c r="BQ70">
        <v>850605000</v>
      </c>
      <c r="BR70">
        <v>850605000</v>
      </c>
      <c r="BS70">
        <v>1106211000</v>
      </c>
      <c r="BT70">
        <v>1106211000</v>
      </c>
      <c r="BU70">
        <f t="shared" si="3"/>
        <v>978408000</v>
      </c>
      <c r="BV70" s="5">
        <v>1106211000</v>
      </c>
      <c r="BW70" s="5">
        <v>1106211000</v>
      </c>
      <c r="BX70" s="5">
        <v>1106211000</v>
      </c>
      <c r="BY70" s="5">
        <v>1187535000</v>
      </c>
      <c r="BZ70">
        <v>1187535000</v>
      </c>
      <c r="CA70">
        <v>1187535000</v>
      </c>
      <c r="CB70">
        <v>1155163000</v>
      </c>
      <c r="CC70">
        <v>1155163000</v>
      </c>
      <c r="CD70" s="5">
        <v>1155163000</v>
      </c>
      <c r="CE70" s="5">
        <v>1155163000</v>
      </c>
      <c r="CF70" s="5">
        <v>1214862000</v>
      </c>
      <c r="CG70" s="5">
        <v>1214862000</v>
      </c>
      <c r="CH70">
        <v>104545000</v>
      </c>
      <c r="CI70">
        <v>104545000</v>
      </c>
      <c r="CJ70">
        <v>110406000</v>
      </c>
      <c r="CK70">
        <v>110406000</v>
      </c>
      <c r="CL70" s="6">
        <v>110406000</v>
      </c>
      <c r="CM70" s="6">
        <v>110406000</v>
      </c>
      <c r="CN70" s="6">
        <v>89627000</v>
      </c>
      <c r="CO70" s="6">
        <v>89627000</v>
      </c>
      <c r="CP70">
        <v>89627000</v>
      </c>
      <c r="CQ70">
        <v>89627000</v>
      </c>
      <c r="CR70">
        <v>102879000</v>
      </c>
      <c r="CS70">
        <v>102879000</v>
      </c>
      <c r="CT70" s="6">
        <v>102879000</v>
      </c>
      <c r="CU70" s="6">
        <v>102879000</v>
      </c>
      <c r="CV70" s="6">
        <v>113318000</v>
      </c>
      <c r="CW70" s="6">
        <v>113318000</v>
      </c>
      <c r="CX70">
        <v>113318000</v>
      </c>
      <c r="CY70">
        <v>113318000</v>
      </c>
      <c r="CZ70">
        <v>141461000</v>
      </c>
      <c r="DA70">
        <v>141461000</v>
      </c>
      <c r="DB70" s="6">
        <v>141461000</v>
      </c>
      <c r="DC70" s="6">
        <v>141461000</v>
      </c>
      <c r="DD70" s="6">
        <v>141461000</v>
      </c>
      <c r="DE70" s="6">
        <v>146047000</v>
      </c>
      <c r="DF70">
        <v>146047000</v>
      </c>
      <c r="DG70">
        <v>146047000</v>
      </c>
      <c r="DH70">
        <v>140776000</v>
      </c>
      <c r="DI70">
        <v>140776000</v>
      </c>
      <c r="DJ70" s="6">
        <v>140776000</v>
      </c>
      <c r="DK70" s="6">
        <v>140776000</v>
      </c>
      <c r="DL70" s="6">
        <v>153188000</v>
      </c>
      <c r="DM70" s="6">
        <v>153188000</v>
      </c>
      <c r="DN70">
        <v>4105000</v>
      </c>
      <c r="DO70">
        <v>4105000</v>
      </c>
      <c r="DP70">
        <v>12103000</v>
      </c>
      <c r="DQ70">
        <v>12103000</v>
      </c>
      <c r="DR70" s="7">
        <v>12103000</v>
      </c>
      <c r="DS70" s="7">
        <v>12103000</v>
      </c>
      <c r="DT70" s="7">
        <v>-15053000</v>
      </c>
      <c r="DU70" s="7">
        <v>-15053000</v>
      </c>
      <c r="DV70">
        <v>-15053000</v>
      </c>
      <c r="DW70">
        <v>-15053000</v>
      </c>
      <c r="DX70">
        <v>7615000</v>
      </c>
      <c r="DY70">
        <v>7615000</v>
      </c>
      <c r="DZ70" s="7">
        <v>7615000</v>
      </c>
      <c r="EA70" s="7">
        <v>7615000</v>
      </c>
      <c r="EB70" s="7">
        <v>26830000</v>
      </c>
      <c r="EC70" s="7">
        <v>26830000</v>
      </c>
      <c r="ED70">
        <v>26830000</v>
      </c>
      <c r="EE70">
        <v>26830000</v>
      </c>
      <c r="EF70">
        <v>10899000</v>
      </c>
      <c r="EG70">
        <v>10899000</v>
      </c>
      <c r="EH70" s="7">
        <v>10899000</v>
      </c>
      <c r="EI70" s="7">
        <v>10899000</v>
      </c>
      <c r="EJ70" s="7">
        <v>-1498000</v>
      </c>
      <c r="EK70" s="7">
        <v>-1498000</v>
      </c>
      <c r="EL70">
        <v>-1498000</v>
      </c>
      <c r="EM70">
        <v>-1498000</v>
      </c>
      <c r="EN70">
        <v>33157000</v>
      </c>
      <c r="EO70">
        <v>33157000</v>
      </c>
      <c r="EP70" s="7">
        <v>33157000</v>
      </c>
      <c r="EQ70" s="7">
        <v>33157000</v>
      </c>
      <c r="ER70" s="7">
        <v>19887000</v>
      </c>
      <c r="ES70" s="7">
        <v>19887000</v>
      </c>
      <c r="ET70" s="8">
        <v>0.1701842655514898</v>
      </c>
      <c r="EU70" s="8">
        <v>0.1701842655514898</v>
      </c>
      <c r="EV70" s="8">
        <v>0.15289915505751717</v>
      </c>
      <c r="EW70" s="8">
        <v>0.15289915505751717</v>
      </c>
      <c r="EX70" s="9">
        <v>0.15289915505751717</v>
      </c>
      <c r="EY70" s="9">
        <v>0.15289915505751717</v>
      </c>
      <c r="EZ70" s="9">
        <v>0.16122923827320051</v>
      </c>
      <c r="FA70" s="9">
        <v>0.16122923827320051</v>
      </c>
      <c r="FB70" s="8">
        <v>0.16122923827320051</v>
      </c>
      <c r="FC70" s="8">
        <v>0.16122923827320051</v>
      </c>
      <c r="FD70" s="8">
        <v>0.16323914161554573</v>
      </c>
      <c r="FE70" s="8">
        <v>0.16323914161554573</v>
      </c>
      <c r="FF70" s="9">
        <v>0.16323914161554573</v>
      </c>
      <c r="FG70" s="9">
        <v>0.16323914161554573</v>
      </c>
      <c r="FH70" s="9">
        <v>0.21555245971984646</v>
      </c>
      <c r="FI70" s="9">
        <v>0.21555245971984646</v>
      </c>
      <c r="FJ70" s="8">
        <v>0.21555245971984646</v>
      </c>
      <c r="FK70" s="8">
        <v>0.21555245971984646</v>
      </c>
      <c r="FL70" s="8">
        <v>0.18973957047977286</v>
      </c>
      <c r="FM70" s="8">
        <v>0.18973957047977286</v>
      </c>
      <c r="FN70" s="9">
        <v>0.18973957047977286</v>
      </c>
      <c r="FO70" s="9">
        <v>0.18973957047977286</v>
      </c>
      <c r="FP70" s="9">
        <v>0.18973957047977286</v>
      </c>
      <c r="FQ70" s="9">
        <v>0.15703200326727212</v>
      </c>
      <c r="FR70" s="8">
        <v>0.15703200326727212</v>
      </c>
      <c r="FS70" s="8">
        <v>0.15703200326727212</v>
      </c>
      <c r="FT70" s="8">
        <v>0.17075166015532006</v>
      </c>
      <c r="FU70" s="8">
        <v>0.17075166015532006</v>
      </c>
      <c r="FV70" s="9">
        <v>0.17075166015532006</v>
      </c>
      <c r="FW70" s="9">
        <v>0.17075166015532006</v>
      </c>
      <c r="FX70" s="9">
        <v>0.16138129269003393</v>
      </c>
      <c r="FY70" s="9">
        <v>0.16138129269003393</v>
      </c>
      <c r="FZ70">
        <v>3.1578314902420104</v>
      </c>
      <c r="GA70">
        <v>3.1578314902420104</v>
      </c>
      <c r="GB70">
        <v>3.7687541248075092</v>
      </c>
      <c r="GC70">
        <v>3.7687541248075092</v>
      </c>
      <c r="GD70" s="10">
        <v>3.7687541248075092</v>
      </c>
      <c r="GE70" s="10">
        <v>3.7687541248075092</v>
      </c>
      <c r="GF70" s="10">
        <v>4.3331912475134979</v>
      </c>
      <c r="GG70" s="10">
        <v>4.3331912475134979</v>
      </c>
      <c r="GH70">
        <v>4.3331912475134979</v>
      </c>
      <c r="GI70">
        <v>4.3331912475134979</v>
      </c>
      <c r="GJ70">
        <v>6.698702897025246</v>
      </c>
      <c r="GK70">
        <v>6.698702897025246</v>
      </c>
      <c r="GL70" s="10">
        <v>6.698702897025246</v>
      </c>
      <c r="GM70" s="10">
        <v>6.698702897025246</v>
      </c>
      <c r="GN70" s="10">
        <v>2.9491224899079884</v>
      </c>
      <c r="GO70" s="10">
        <v>2.9491224899079884</v>
      </c>
      <c r="GP70">
        <v>2.9491224899079884</v>
      </c>
      <c r="GQ70">
        <v>2.9491224899079884</v>
      </c>
      <c r="GR70">
        <v>2.4854916031443546</v>
      </c>
      <c r="GS70">
        <v>2.4854916031443546</v>
      </c>
      <c r="GT70" s="10">
        <v>2.4854916031443546</v>
      </c>
      <c r="GU70" s="10">
        <v>2.4854916031443546</v>
      </c>
      <c r="GV70" s="10">
        <v>4.4697251667460698</v>
      </c>
      <c r="GW70" s="10">
        <v>3.205844193980683</v>
      </c>
      <c r="GX70">
        <v>3.205844193980683</v>
      </c>
      <c r="GY70">
        <v>3.205844193980683</v>
      </c>
      <c r="GZ70">
        <v>4.3080487349319689</v>
      </c>
      <c r="HA70">
        <v>4.3080487349319689</v>
      </c>
      <c r="HB70" s="10">
        <v>4.3080487349319689</v>
      </c>
      <c r="HC70" s="10">
        <v>4.3080487349319689</v>
      </c>
      <c r="HD70" s="10">
        <v>5.643112476084986</v>
      </c>
      <c r="HE70" s="10">
        <v>5.643112476084986</v>
      </c>
      <c r="HF70">
        <v>30963000</v>
      </c>
      <c r="HG70">
        <v>30963000</v>
      </c>
      <c r="HH70">
        <v>32104000</v>
      </c>
      <c r="HI70">
        <v>32104000</v>
      </c>
      <c r="HJ70" s="11">
        <v>32104000</v>
      </c>
      <c r="HK70" s="11">
        <v>32104000</v>
      </c>
      <c r="HL70" s="11">
        <v>31698000</v>
      </c>
      <c r="HM70" s="11">
        <v>31698000</v>
      </c>
      <c r="HN70">
        <v>31698000</v>
      </c>
      <c r="HO70">
        <v>31698000</v>
      </c>
      <c r="HP70">
        <v>45718000</v>
      </c>
      <c r="HQ70">
        <v>45718000</v>
      </c>
      <c r="HR70" s="11">
        <v>45718000</v>
      </c>
      <c r="HS70" s="11">
        <v>45718000</v>
      </c>
      <c r="HT70" s="11">
        <v>59521000</v>
      </c>
      <c r="HU70" s="11">
        <v>59521000</v>
      </c>
      <c r="HV70">
        <v>59521000</v>
      </c>
      <c r="HW70">
        <v>59521000</v>
      </c>
      <c r="HX70">
        <v>72355000</v>
      </c>
      <c r="HY70">
        <v>72355000</v>
      </c>
      <c r="HZ70" s="11">
        <v>72355000</v>
      </c>
      <c r="IA70" s="11">
        <v>72355000</v>
      </c>
      <c r="IB70" s="11">
        <v>72742000</v>
      </c>
      <c r="IC70" s="11">
        <v>72742000</v>
      </c>
      <c r="ID70">
        <v>72742000</v>
      </c>
      <c r="IE70">
        <v>72742000</v>
      </c>
      <c r="IF70">
        <v>97879000</v>
      </c>
      <c r="IG70">
        <v>97879000</v>
      </c>
      <c r="IH70" s="11">
        <v>97879000</v>
      </c>
      <c r="II70" s="11">
        <v>97879000</v>
      </c>
      <c r="IJ70" s="11">
        <v>86064000</v>
      </c>
      <c r="IK70" s="11">
        <v>86064000</v>
      </c>
      <c r="IL70" s="2">
        <v>38903</v>
      </c>
      <c r="IM70" s="2">
        <v>42007</v>
      </c>
      <c r="IN70" t="s">
        <v>500</v>
      </c>
    </row>
    <row r="71" spans="1:248" x14ac:dyDescent="0.3">
      <c r="A71" s="1" t="s">
        <v>506</v>
      </c>
      <c r="B71" s="2">
        <v>40290</v>
      </c>
      <c r="C71" s="2">
        <v>40290</v>
      </c>
      <c r="D71">
        <v>815</v>
      </c>
      <c r="E71" t="s">
        <v>206</v>
      </c>
      <c r="F71" s="1" t="s">
        <v>104</v>
      </c>
      <c r="G71" t="s">
        <v>36</v>
      </c>
      <c r="H71" t="s">
        <v>37</v>
      </c>
      <c r="I71" t="s">
        <v>33</v>
      </c>
      <c r="J71" t="s">
        <v>507</v>
      </c>
      <c r="K71" s="1" t="s">
        <v>508</v>
      </c>
      <c r="L71" t="s">
        <v>71</v>
      </c>
      <c r="M71" t="s">
        <v>72</v>
      </c>
      <c r="N71" t="s">
        <v>33</v>
      </c>
      <c r="O71" t="s">
        <v>422</v>
      </c>
      <c r="P71" t="s">
        <v>127</v>
      </c>
      <c r="Q71" t="s">
        <v>40</v>
      </c>
      <c r="R71" t="s">
        <v>41</v>
      </c>
      <c r="S71" t="s">
        <v>210</v>
      </c>
      <c r="T71" s="3">
        <v>7.1592569042258844E-2</v>
      </c>
      <c r="U71" s="3">
        <v>7.1592569042258844E-2</v>
      </c>
      <c r="V71" s="3">
        <v>7.1592569042258844E-2</v>
      </c>
      <c r="W71" s="3">
        <v>7.1592569042258844E-2</v>
      </c>
      <c r="X71" s="4">
        <v>6.812950541804344E-2</v>
      </c>
      <c r="Y71" s="4">
        <v>6.812950541804344E-2</v>
      </c>
      <c r="Z71" s="4">
        <v>6.812950541804344E-2</v>
      </c>
      <c r="AA71" s="4">
        <v>6.812950541804344E-2</v>
      </c>
      <c r="AB71" s="3">
        <v>6.8291900613310086E-2</v>
      </c>
      <c r="AC71" s="3">
        <v>6.8291900613310086E-2</v>
      </c>
      <c r="AD71" s="3">
        <v>6.8291900613310086E-2</v>
      </c>
      <c r="AE71" s="3">
        <v>6.8291900613310086E-2</v>
      </c>
      <c r="AF71" s="4">
        <v>7.9130714489418288E-2</v>
      </c>
      <c r="AG71" s="4">
        <v>7.9130714489418288E-2</v>
      </c>
      <c r="AH71" s="4">
        <v>7.9130714489418288E-2</v>
      </c>
      <c r="AI71" s="4">
        <v>7.9130714489418288E-2</v>
      </c>
      <c r="AJ71" s="3">
        <v>8.5664624056037794E-2</v>
      </c>
      <c r="AK71" s="3">
        <v>8.5664624056037794E-2</v>
      </c>
      <c r="AL71" s="3">
        <v>8.5664624056037794E-2</v>
      </c>
      <c r="AM71" s="3">
        <v>8.5664624056037794E-2</v>
      </c>
      <c r="AN71" s="3">
        <f t="shared" si="2"/>
        <v>8.5664624056037794E-2</v>
      </c>
      <c r="AO71" s="4">
        <v>7.9355619946375119E-3</v>
      </c>
      <c r="AP71" s="4">
        <v>7.9355619946375119E-3</v>
      </c>
      <c r="AQ71" s="4">
        <v>7.9355619946375119E-3</v>
      </c>
      <c r="AR71" s="4">
        <v>7.9355619946375119E-3</v>
      </c>
      <c r="AS71" s="3">
        <v>3.64284178226695E-2</v>
      </c>
      <c r="AT71" s="3">
        <v>3.64284178226695E-2</v>
      </c>
      <c r="AU71" s="3">
        <v>3.64284178226695E-2</v>
      </c>
      <c r="AV71" s="3">
        <v>3.64284178226695E-2</v>
      </c>
      <c r="AW71" s="4">
        <v>3.6968323178654963E-2</v>
      </c>
      <c r="AX71" s="4">
        <v>3.6968323178654963E-2</v>
      </c>
      <c r="AY71" s="4">
        <v>3.6968323178654963E-2</v>
      </c>
      <c r="AZ71" s="4">
        <v>3.6968323178654963E-2</v>
      </c>
      <c r="BA71">
        <v>382512000</v>
      </c>
      <c r="BB71">
        <v>382512000</v>
      </c>
      <c r="BC71">
        <v>382512000</v>
      </c>
      <c r="BD71">
        <v>382512000</v>
      </c>
      <c r="BE71" s="5">
        <v>423901000</v>
      </c>
      <c r="BF71" s="5">
        <v>423901000</v>
      </c>
      <c r="BG71" s="5">
        <v>423901000</v>
      </c>
      <c r="BH71" s="5">
        <v>423901000</v>
      </c>
      <c r="BI71">
        <v>445628000</v>
      </c>
      <c r="BJ71">
        <v>445628000</v>
      </c>
      <c r="BK71">
        <v>445628000</v>
      </c>
      <c r="BL71">
        <v>445628000</v>
      </c>
      <c r="BM71" s="5">
        <v>481923000</v>
      </c>
      <c r="BN71" s="5">
        <v>481923000</v>
      </c>
      <c r="BO71" s="5">
        <v>481923000</v>
      </c>
      <c r="BP71" s="5">
        <v>481923000</v>
      </c>
      <c r="BQ71">
        <v>458161000</v>
      </c>
      <c r="BR71">
        <v>458161000</v>
      </c>
      <c r="BS71">
        <v>458161000</v>
      </c>
      <c r="BT71">
        <v>458161000</v>
      </c>
      <c r="BU71">
        <f t="shared" si="3"/>
        <v>458161000</v>
      </c>
      <c r="BV71" s="5">
        <v>462396000</v>
      </c>
      <c r="BW71" s="5">
        <v>462396000</v>
      </c>
      <c r="BX71" s="5">
        <v>462396000</v>
      </c>
      <c r="BY71" s="5">
        <v>462396000</v>
      </c>
      <c r="BZ71">
        <v>506526000</v>
      </c>
      <c r="CA71">
        <v>506526000</v>
      </c>
      <c r="CB71">
        <v>506526000</v>
      </c>
      <c r="CC71">
        <v>506526000</v>
      </c>
      <c r="CD71" s="5">
        <v>555465000</v>
      </c>
      <c r="CE71" s="5">
        <v>555465000</v>
      </c>
      <c r="CF71" s="5">
        <v>555465000</v>
      </c>
      <c r="CG71" s="5">
        <v>555465000</v>
      </c>
      <c r="CH71">
        <v>140666000</v>
      </c>
      <c r="CI71">
        <v>140666000</v>
      </c>
      <c r="CJ71">
        <v>140666000</v>
      </c>
      <c r="CK71">
        <v>140666000</v>
      </c>
      <c r="CL71" s="6">
        <v>153547000</v>
      </c>
      <c r="CM71" s="6">
        <v>153547000</v>
      </c>
      <c r="CN71" s="6">
        <v>153547000</v>
      </c>
      <c r="CO71" s="6">
        <v>153547000</v>
      </c>
      <c r="CP71">
        <v>162056000</v>
      </c>
      <c r="CQ71">
        <v>162056000</v>
      </c>
      <c r="CR71">
        <v>162056000</v>
      </c>
      <c r="CS71">
        <v>162056000</v>
      </c>
      <c r="CT71" s="6">
        <v>161350000</v>
      </c>
      <c r="CU71" s="6">
        <v>161350000</v>
      </c>
      <c r="CV71" s="6">
        <v>161350000</v>
      </c>
      <c r="CW71" s="6">
        <v>161350000</v>
      </c>
      <c r="CX71">
        <v>159150000</v>
      </c>
      <c r="CY71">
        <v>159150000</v>
      </c>
      <c r="CZ71">
        <v>159150000</v>
      </c>
      <c r="DA71">
        <v>159150000</v>
      </c>
      <c r="DB71" s="6">
        <v>173610000</v>
      </c>
      <c r="DC71" s="6">
        <v>173610000</v>
      </c>
      <c r="DD71" s="6">
        <v>173610000</v>
      </c>
      <c r="DE71" s="6">
        <v>173610000</v>
      </c>
      <c r="DF71">
        <v>169766000</v>
      </c>
      <c r="DG71">
        <v>169766000</v>
      </c>
      <c r="DH71">
        <v>169766000</v>
      </c>
      <c r="DI71">
        <v>169766000</v>
      </c>
      <c r="DJ71" s="6">
        <v>188330000</v>
      </c>
      <c r="DK71" s="6">
        <v>188330000</v>
      </c>
      <c r="DL71" s="6">
        <v>188330000</v>
      </c>
      <c r="DM71" s="6">
        <v>188330000</v>
      </c>
      <c r="DN71">
        <v>-18611000</v>
      </c>
      <c r="DO71">
        <v>-18611000</v>
      </c>
      <c r="DP71">
        <v>-18611000</v>
      </c>
      <c r="DQ71">
        <v>-18611000</v>
      </c>
      <c r="DR71" s="7">
        <v>-22944000</v>
      </c>
      <c r="DS71" s="7">
        <v>-22944000</v>
      </c>
      <c r="DT71" s="7">
        <v>-22944000</v>
      </c>
      <c r="DU71" s="7">
        <v>-22944000</v>
      </c>
      <c r="DV71">
        <v>-1390000</v>
      </c>
      <c r="DW71">
        <v>-1390000</v>
      </c>
      <c r="DX71">
        <v>-1390000</v>
      </c>
      <c r="DY71">
        <v>-1390000</v>
      </c>
      <c r="DZ71" s="7">
        <v>-4568000</v>
      </c>
      <c r="EA71" s="7">
        <v>-4568000</v>
      </c>
      <c r="EB71" s="7">
        <v>-4568000</v>
      </c>
      <c r="EC71" s="7">
        <v>-4568000</v>
      </c>
      <c r="ED71">
        <v>18082000</v>
      </c>
      <c r="EE71">
        <v>18082000</v>
      </c>
      <c r="EF71">
        <v>18082000</v>
      </c>
      <c r="EG71">
        <v>18082000</v>
      </c>
      <c r="EH71" s="7">
        <v>-6578000</v>
      </c>
      <c r="EI71" s="7">
        <v>-6578000</v>
      </c>
      <c r="EJ71" s="7">
        <v>-6578000</v>
      </c>
      <c r="EK71" s="7">
        <v>-6578000</v>
      </c>
      <c r="EL71">
        <v>-6897000</v>
      </c>
      <c r="EM71">
        <v>-6897000</v>
      </c>
      <c r="EN71">
        <v>-6897000</v>
      </c>
      <c r="EO71">
        <v>-6897000</v>
      </c>
      <c r="EP71" s="7">
        <v>-10033000</v>
      </c>
      <c r="EQ71" s="7">
        <v>-10033000</v>
      </c>
      <c r="ER71" s="7">
        <v>-10033000</v>
      </c>
      <c r="ES71" s="7">
        <v>-10033000</v>
      </c>
      <c r="ET71" s="8">
        <v>0.53930334211737152</v>
      </c>
      <c r="EU71" s="8">
        <v>0.53930334211737152</v>
      </c>
      <c r="EV71" s="8">
        <v>0.53930334211737152</v>
      </c>
      <c r="EW71" s="8">
        <v>0.53930334211737152</v>
      </c>
      <c r="EX71" s="9">
        <v>0.52005067220884127</v>
      </c>
      <c r="EY71" s="9">
        <v>0.52005067220884127</v>
      </c>
      <c r="EZ71" s="9">
        <v>0.52005067220884127</v>
      </c>
      <c r="FA71" s="9">
        <v>0.52005067220884127</v>
      </c>
      <c r="FB71" s="8">
        <v>0.51588993510282122</v>
      </c>
      <c r="FC71" s="8">
        <v>0.51588993510282122</v>
      </c>
      <c r="FD71" s="8">
        <v>0.51588993510282122</v>
      </c>
      <c r="FE71" s="8">
        <v>0.51588993510282122</v>
      </c>
      <c r="FF71" s="9">
        <v>0.4923525127458121</v>
      </c>
      <c r="FG71" s="9">
        <v>0.4923525127458121</v>
      </c>
      <c r="FH71" s="9">
        <v>0.4923525127458121</v>
      </c>
      <c r="FI71" s="9">
        <v>0.4923525127458121</v>
      </c>
      <c r="FJ71" s="8">
        <v>0.50968764255360011</v>
      </c>
      <c r="FK71" s="8">
        <v>0.50968764255360011</v>
      </c>
      <c r="FL71" s="8">
        <v>0.50968764255360011</v>
      </c>
      <c r="FM71" s="8">
        <v>0.50968764255360011</v>
      </c>
      <c r="FN71" s="9">
        <v>0.51053426067699548</v>
      </c>
      <c r="FO71" s="9">
        <v>0.51053426067699548</v>
      </c>
      <c r="FP71" s="9">
        <v>0.51053426067699548</v>
      </c>
      <c r="FQ71" s="9">
        <v>0.51053426067699548</v>
      </c>
      <c r="FR71" s="8">
        <v>0.50152410735085662</v>
      </c>
      <c r="FS71" s="8">
        <v>0.50152410735085662</v>
      </c>
      <c r="FT71" s="8">
        <v>0.50152410735085662</v>
      </c>
      <c r="FU71" s="8">
        <v>0.50152410735085662</v>
      </c>
      <c r="FV71" s="9">
        <v>0.50489049715103562</v>
      </c>
      <c r="FW71" s="9">
        <v>0.50489049715103562</v>
      </c>
      <c r="FX71" s="9">
        <v>0.50489049715103562</v>
      </c>
      <c r="FY71" s="9">
        <v>0.50489049715103562</v>
      </c>
      <c r="FZ71">
        <v>5.5266534113173593</v>
      </c>
      <c r="GA71">
        <v>5.5266534113173593</v>
      </c>
      <c r="GB71">
        <v>5.5266534113173593</v>
      </c>
      <c r="GC71">
        <v>5.5266534113173593</v>
      </c>
      <c r="GD71" s="10">
        <v>8.4064267459885205</v>
      </c>
      <c r="GE71" s="10">
        <v>8.4064267459885205</v>
      </c>
      <c r="GF71" s="10">
        <v>8.4064267459885205</v>
      </c>
      <c r="GG71" s="10">
        <v>8.4064267459885205</v>
      </c>
      <c r="GH71">
        <v>16.186654204088267</v>
      </c>
      <c r="GI71">
        <v>16.186654204088267</v>
      </c>
      <c r="GJ71">
        <v>16.186654204088267</v>
      </c>
      <c r="GK71">
        <v>16.186654204088267</v>
      </c>
      <c r="GL71" s="10">
        <v>35.460474498126985</v>
      </c>
      <c r="GM71" s="10">
        <v>35.460474498126985</v>
      </c>
      <c r="GN71" s="10">
        <v>35.460474498126985</v>
      </c>
      <c r="GO71" s="10">
        <v>35.460474498126985</v>
      </c>
      <c r="GP71">
        <v>-104.20817245817246</v>
      </c>
      <c r="GQ71">
        <v>-104.20817245817246</v>
      </c>
      <c r="GR71">
        <v>-104.20817245817246</v>
      </c>
      <c r="GS71">
        <v>-104.20817245817246</v>
      </c>
      <c r="GT71" s="10">
        <v>1.8886418337344739</v>
      </c>
      <c r="GU71" s="10">
        <v>1.8886418337344739</v>
      </c>
      <c r="GV71" s="10">
        <v>1.8886418337344739</v>
      </c>
      <c r="GW71" s="10">
        <v>1.8886418337344739</v>
      </c>
      <c r="GX71">
        <v>2.1786659972351563</v>
      </c>
      <c r="GY71">
        <v>2.1786659972351563</v>
      </c>
      <c r="GZ71">
        <v>2.1786659972351563</v>
      </c>
      <c r="HA71">
        <v>2.1786659972351563</v>
      </c>
      <c r="HB71" s="10">
        <v>2.4597257309099088</v>
      </c>
      <c r="HC71" s="10">
        <v>2.4597257309099088</v>
      </c>
      <c r="HD71" s="10">
        <v>2.4597257309099088</v>
      </c>
      <c r="HE71" s="10">
        <v>2.4597257309099088</v>
      </c>
      <c r="HF71">
        <v>26491000</v>
      </c>
      <c r="HG71">
        <v>26491000</v>
      </c>
      <c r="HH71">
        <v>26491000</v>
      </c>
      <c r="HI71">
        <v>26491000</v>
      </c>
      <c r="HJ71" s="11">
        <v>2551000</v>
      </c>
      <c r="HK71" s="11">
        <v>2551000</v>
      </c>
      <c r="HL71" s="11">
        <v>2551000</v>
      </c>
      <c r="HM71" s="11">
        <v>2551000</v>
      </c>
      <c r="HN71">
        <v>11919000</v>
      </c>
      <c r="HO71">
        <v>11919000</v>
      </c>
      <c r="HP71">
        <v>11919000</v>
      </c>
      <c r="HQ71">
        <v>11919000</v>
      </c>
      <c r="HR71" s="11">
        <v>7133000</v>
      </c>
      <c r="HS71" s="11">
        <v>7133000</v>
      </c>
      <c r="HT71" s="11">
        <v>7133000</v>
      </c>
      <c r="HU71" s="11">
        <v>7133000</v>
      </c>
      <c r="HV71">
        <v>17164000</v>
      </c>
      <c r="HW71">
        <v>17164000</v>
      </c>
      <c r="HX71">
        <v>17164000</v>
      </c>
      <c r="HY71">
        <v>17164000</v>
      </c>
      <c r="HZ71" s="11">
        <v>7585000</v>
      </c>
      <c r="IA71" s="11">
        <v>7585000</v>
      </c>
      <c r="IB71" s="11">
        <v>7585000</v>
      </c>
      <c r="IC71" s="11">
        <v>7585000</v>
      </c>
      <c r="ID71">
        <v>12027000</v>
      </c>
      <c r="IE71">
        <v>12027000</v>
      </c>
      <c r="IF71">
        <v>12027000</v>
      </c>
      <c r="IG71">
        <v>12027000</v>
      </c>
      <c r="IH71" s="11">
        <v>65548000</v>
      </c>
      <c r="II71" s="11">
        <v>65548000</v>
      </c>
      <c r="IJ71" s="11">
        <v>65548000</v>
      </c>
      <c r="IK71" s="11">
        <v>65548000</v>
      </c>
      <c r="IL71" s="2">
        <v>38738</v>
      </c>
      <c r="IM71" s="2">
        <v>41842</v>
      </c>
      <c r="IN71" t="s">
        <v>104</v>
      </c>
    </row>
    <row r="72" spans="1:248" x14ac:dyDescent="0.3">
      <c r="A72" s="1" t="s">
        <v>509</v>
      </c>
      <c r="B72" s="2">
        <v>40301</v>
      </c>
      <c r="C72" s="2">
        <v>40301</v>
      </c>
      <c r="D72">
        <v>6726.7020000000002</v>
      </c>
      <c r="E72" t="s">
        <v>510</v>
      </c>
      <c r="F72" s="1" t="s">
        <v>511</v>
      </c>
      <c r="G72" t="s">
        <v>36</v>
      </c>
      <c r="H72" t="s">
        <v>269</v>
      </c>
      <c r="I72" t="s">
        <v>33</v>
      </c>
      <c r="J72" t="s">
        <v>512</v>
      </c>
      <c r="K72" s="1" t="s">
        <v>513</v>
      </c>
      <c r="L72" t="s">
        <v>36</v>
      </c>
      <c r="M72" t="s">
        <v>269</v>
      </c>
      <c r="N72" t="s">
        <v>33</v>
      </c>
      <c r="O72" t="s">
        <v>514</v>
      </c>
      <c r="P72" t="s">
        <v>300</v>
      </c>
      <c r="Q72" t="s">
        <v>40</v>
      </c>
      <c r="R72" t="s">
        <v>41</v>
      </c>
      <c r="S72" t="s">
        <v>515</v>
      </c>
      <c r="T72" s="3">
        <v>-5.4698457223001399E-3</v>
      </c>
      <c r="U72" s="3">
        <v>-5.4698457223001399E-3</v>
      </c>
      <c r="V72" s="3">
        <v>-5.4698457223001399E-3</v>
      </c>
      <c r="W72" s="3">
        <v>6.346623270951994E-2</v>
      </c>
      <c r="X72" s="4">
        <v>6.346623270951994E-2</v>
      </c>
      <c r="Y72" s="4">
        <v>6.346623270951994E-2</v>
      </c>
      <c r="Z72" s="4">
        <v>6.346623270951994E-2</v>
      </c>
      <c r="AA72" s="4">
        <v>8.8035527690700111E-2</v>
      </c>
      <c r="AB72" s="3">
        <v>8.8035527690700111E-2</v>
      </c>
      <c r="AC72" s="3">
        <v>8.8035527690700111E-2</v>
      </c>
      <c r="AD72" s="3">
        <v>8.8035527690700111E-2</v>
      </c>
      <c r="AE72" s="3">
        <v>-4.5299561617145642E-2</v>
      </c>
      <c r="AF72" s="4">
        <v>-4.5299561617145642E-2</v>
      </c>
      <c r="AG72" s="4">
        <v>-4.5299561617145642E-2</v>
      </c>
      <c r="AH72" s="4">
        <v>-4.5299561617145642E-2</v>
      </c>
      <c r="AI72" s="4">
        <v>-1.7161244190203789E-2</v>
      </c>
      <c r="AJ72" s="3">
        <v>-1.7161244190203789E-2</v>
      </c>
      <c r="AK72" s="3">
        <v>-1.7161244190203789E-2</v>
      </c>
      <c r="AL72" s="3">
        <v>-1.7161244190203789E-2</v>
      </c>
      <c r="AM72" s="3">
        <v>4.5035163558939287E-2</v>
      </c>
      <c r="AN72" s="3">
        <f t="shared" si="2"/>
        <v>-1.6121422529180203E-3</v>
      </c>
      <c r="AO72" s="4">
        <v>4.5035163558939287E-2</v>
      </c>
      <c r="AP72" s="4">
        <v>4.5035163558939287E-2</v>
      </c>
      <c r="AQ72" s="4">
        <v>4.5035163558939287E-2</v>
      </c>
      <c r="AR72" s="4">
        <v>0.11850083860147077</v>
      </c>
      <c r="AS72" s="3">
        <v>0.11850083860147077</v>
      </c>
      <c r="AT72" s="3">
        <v>0.11850083860147077</v>
      </c>
      <c r="AU72" s="3">
        <v>0.11850083860147077</v>
      </c>
      <c r="AV72" s="3">
        <v>2.0283975659229209E-3</v>
      </c>
      <c r="AW72" s="4">
        <v>2.0283975659229209E-3</v>
      </c>
      <c r="AX72" s="4">
        <v>2.0283975659229209E-3</v>
      </c>
      <c r="AY72" s="4">
        <v>2.0283975659229209E-3</v>
      </c>
      <c r="AZ72" s="4">
        <v>5.0237420693507839E-2</v>
      </c>
      <c r="BA72">
        <v>11208000000</v>
      </c>
      <c r="BB72">
        <v>11208000000</v>
      </c>
      <c r="BC72">
        <v>11208000000</v>
      </c>
      <c r="BD72">
        <v>13128000000</v>
      </c>
      <c r="BE72" s="5">
        <v>13128000000</v>
      </c>
      <c r="BF72" s="5">
        <v>13128000000</v>
      </c>
      <c r="BG72" s="5">
        <v>13128000000</v>
      </c>
      <c r="BH72" s="5">
        <v>14232000000</v>
      </c>
      <c r="BI72">
        <v>14232000000</v>
      </c>
      <c r="BJ72">
        <v>14232000000</v>
      </c>
      <c r="BK72">
        <v>14232000000</v>
      </c>
      <c r="BL72">
        <v>15350000000</v>
      </c>
      <c r="BM72" s="5">
        <v>15350000000</v>
      </c>
      <c r="BN72" s="5">
        <v>15350000000</v>
      </c>
      <c r="BO72" s="5">
        <v>15350000000</v>
      </c>
      <c r="BP72" s="5">
        <v>12623000000</v>
      </c>
      <c r="BQ72">
        <v>12623000000</v>
      </c>
      <c r="BR72">
        <v>12623000000</v>
      </c>
      <c r="BS72">
        <v>12623000000</v>
      </c>
      <c r="BT72">
        <v>14351000000</v>
      </c>
      <c r="BU72">
        <f t="shared" si="3"/>
        <v>13055000000</v>
      </c>
      <c r="BV72" s="5">
        <v>14351000000</v>
      </c>
      <c r="BW72" s="5">
        <v>14351000000</v>
      </c>
      <c r="BX72" s="5">
        <v>14351000000</v>
      </c>
      <c r="BY72" s="5">
        <v>37119000000</v>
      </c>
      <c r="BZ72">
        <v>37119000000</v>
      </c>
      <c r="CA72">
        <v>37119000000</v>
      </c>
      <c r="CB72">
        <v>37119000000</v>
      </c>
      <c r="CC72">
        <v>37160000000</v>
      </c>
      <c r="CD72" s="5">
        <v>37160000000</v>
      </c>
      <c r="CE72" s="5">
        <v>37160000000</v>
      </c>
      <c r="CF72" s="5">
        <v>37160000000</v>
      </c>
      <c r="CG72" s="5">
        <v>38287000000</v>
      </c>
      <c r="CH72">
        <v>2649000000</v>
      </c>
      <c r="CI72">
        <v>2649000000</v>
      </c>
      <c r="CJ72">
        <v>2649000000</v>
      </c>
      <c r="CK72">
        <v>2875000000</v>
      </c>
      <c r="CL72" s="6">
        <v>2875000000</v>
      </c>
      <c r="CM72" s="6">
        <v>2875000000</v>
      </c>
      <c r="CN72" s="6">
        <v>2875000000</v>
      </c>
      <c r="CO72" s="6">
        <v>3127000000</v>
      </c>
      <c r="CP72">
        <v>3127000000</v>
      </c>
      <c r="CQ72">
        <v>3127000000</v>
      </c>
      <c r="CR72">
        <v>3127000000</v>
      </c>
      <c r="CS72">
        <v>3583000000</v>
      </c>
      <c r="CT72" s="6">
        <v>3583000000</v>
      </c>
      <c r="CU72" s="6">
        <v>3583000000</v>
      </c>
      <c r="CV72" s="6">
        <v>3583000000</v>
      </c>
      <c r="CW72" s="6">
        <v>3674000000</v>
      </c>
      <c r="CX72">
        <v>3674000000</v>
      </c>
      <c r="CY72">
        <v>3674000000</v>
      </c>
      <c r="CZ72">
        <v>3674000000</v>
      </c>
      <c r="DA72">
        <v>3966000000</v>
      </c>
      <c r="DB72" s="6">
        <v>3966000000</v>
      </c>
      <c r="DC72" s="6">
        <v>3966000000</v>
      </c>
      <c r="DD72" s="6">
        <v>3966000000</v>
      </c>
      <c r="DE72" s="6">
        <v>9229000000</v>
      </c>
      <c r="DF72">
        <v>9229000000</v>
      </c>
      <c r="DG72">
        <v>9229000000</v>
      </c>
      <c r="DH72">
        <v>9229000000</v>
      </c>
      <c r="DI72">
        <v>9451000000</v>
      </c>
      <c r="DJ72" s="6">
        <v>9451000000</v>
      </c>
      <c r="DK72" s="6">
        <v>9451000000</v>
      </c>
      <c r="DL72" s="6">
        <v>9451000000</v>
      </c>
      <c r="DM72" s="6">
        <v>10193000000</v>
      </c>
      <c r="DN72">
        <v>412000000</v>
      </c>
      <c r="DO72">
        <v>412000000</v>
      </c>
      <c r="DP72">
        <v>412000000</v>
      </c>
      <c r="DQ72">
        <v>274000000</v>
      </c>
      <c r="DR72" s="7">
        <v>274000000</v>
      </c>
      <c r="DS72" s="7">
        <v>274000000</v>
      </c>
      <c r="DT72" s="7">
        <v>274000000</v>
      </c>
      <c r="DU72" s="7">
        <v>101000000</v>
      </c>
      <c r="DV72">
        <v>101000000</v>
      </c>
      <c r="DW72">
        <v>101000000</v>
      </c>
      <c r="DX72">
        <v>101000000</v>
      </c>
      <c r="DY72">
        <v>-355000000</v>
      </c>
      <c r="DZ72" s="7">
        <v>-355000000</v>
      </c>
      <c r="EA72" s="7">
        <v>-355000000</v>
      </c>
      <c r="EB72" s="7">
        <v>-355000000</v>
      </c>
      <c r="EC72" s="7">
        <v>-107000000</v>
      </c>
      <c r="ED72">
        <v>-107000000</v>
      </c>
      <c r="EE72">
        <v>-107000000</v>
      </c>
      <c r="EF72">
        <v>-107000000</v>
      </c>
      <c r="EG72">
        <v>518000000</v>
      </c>
      <c r="EH72" s="7">
        <v>518000000</v>
      </c>
      <c r="EI72" s="7">
        <v>518000000</v>
      </c>
      <c r="EJ72" s="7">
        <v>518000000</v>
      </c>
      <c r="EK72" s="7">
        <v>60000000</v>
      </c>
      <c r="EL72">
        <v>60000000</v>
      </c>
      <c r="EM72">
        <v>60000000</v>
      </c>
      <c r="EN72">
        <v>60000000</v>
      </c>
      <c r="EO72">
        <v>-181000000</v>
      </c>
      <c r="EP72" s="7">
        <v>-181000000</v>
      </c>
      <c r="EQ72" s="7">
        <v>-181000000</v>
      </c>
      <c r="ER72" s="7">
        <v>-181000000</v>
      </c>
      <c r="ES72" s="7">
        <v>-912000000</v>
      </c>
      <c r="ET72" s="8">
        <v>0.37312633832976444</v>
      </c>
      <c r="EU72" s="8">
        <v>0.37312633832976444</v>
      </c>
      <c r="EV72" s="8">
        <v>0.37312633832976444</v>
      </c>
      <c r="EW72" s="8">
        <v>0.38056063375990251</v>
      </c>
      <c r="EX72" s="9">
        <v>0.38056063375990251</v>
      </c>
      <c r="EY72" s="9">
        <v>0.38056063375990251</v>
      </c>
      <c r="EZ72" s="9">
        <v>0.38056063375990251</v>
      </c>
      <c r="FA72" s="9">
        <v>0.39411186059584036</v>
      </c>
      <c r="FB72" s="8">
        <v>0.39411186059584036</v>
      </c>
      <c r="FC72" s="8">
        <v>0.39411186059584036</v>
      </c>
      <c r="FD72" s="8">
        <v>0.39411186059584036</v>
      </c>
      <c r="FE72" s="8">
        <v>0.38332247557003257</v>
      </c>
      <c r="FF72" s="9">
        <v>0.38332247557003257</v>
      </c>
      <c r="FG72" s="9">
        <v>0.38332247557003257</v>
      </c>
      <c r="FH72" s="9">
        <v>0.38332247557003257</v>
      </c>
      <c r="FI72" s="9">
        <v>0.47722411471124138</v>
      </c>
      <c r="FJ72" s="8">
        <v>0.47722411471124138</v>
      </c>
      <c r="FK72" s="8">
        <v>0.47722411471124138</v>
      </c>
      <c r="FL72" s="8">
        <v>0.47722411471124138</v>
      </c>
      <c r="FM72" s="8">
        <v>0.51557382760783221</v>
      </c>
      <c r="FN72" s="9">
        <v>0.51557382760783221</v>
      </c>
      <c r="FO72" s="9">
        <v>0.51557382760783221</v>
      </c>
      <c r="FP72" s="9">
        <v>0.51557382760783221</v>
      </c>
      <c r="FQ72" s="9">
        <v>0.47576712734718068</v>
      </c>
      <c r="FR72" s="8">
        <v>0.47576712734718068</v>
      </c>
      <c r="FS72" s="8">
        <v>0.47576712734718068</v>
      </c>
      <c r="FT72" s="8">
        <v>0.47576712734718068</v>
      </c>
      <c r="FU72" s="8">
        <v>0.45398277717976321</v>
      </c>
      <c r="FV72" s="9">
        <v>0.45398277717976321</v>
      </c>
      <c r="FW72" s="9">
        <v>0.45398277717976321</v>
      </c>
      <c r="FX72" s="9">
        <v>0.45398277717976321</v>
      </c>
      <c r="FY72" s="9">
        <v>0.48778958915558807</v>
      </c>
      <c r="FZ72">
        <v>24.792035398230087</v>
      </c>
      <c r="GA72">
        <v>24.792035398230087</v>
      </c>
      <c r="GB72">
        <v>24.792035398230087</v>
      </c>
      <c r="GC72">
        <v>15.657060518731988</v>
      </c>
      <c r="GD72" s="10">
        <v>15.657060518731988</v>
      </c>
      <c r="GE72" s="10">
        <v>15.657060518731988</v>
      </c>
      <c r="GF72" s="10">
        <v>15.657060518731988</v>
      </c>
      <c r="GG72" s="10">
        <v>3.2374193548387096</v>
      </c>
      <c r="GH72">
        <v>3.2374193548387096</v>
      </c>
      <c r="GI72">
        <v>3.2374193548387096</v>
      </c>
      <c r="GJ72">
        <v>3.2374193548387096</v>
      </c>
      <c r="GK72">
        <v>47.739837398373986</v>
      </c>
      <c r="GL72" s="10">
        <v>47.739837398373986</v>
      </c>
      <c r="GM72" s="10">
        <v>47.739837398373986</v>
      </c>
      <c r="GN72" s="10">
        <v>47.739837398373986</v>
      </c>
      <c r="GO72" s="10">
        <v>10.620338983050848</v>
      </c>
      <c r="GP72">
        <v>10.620338983050848</v>
      </c>
      <c r="GQ72">
        <v>10.620338983050848</v>
      </c>
      <c r="GR72">
        <v>10.620338983050848</v>
      </c>
      <c r="GS72">
        <v>1.5271461716937356</v>
      </c>
      <c r="GT72" s="10">
        <v>1.5271461716937356</v>
      </c>
      <c r="GU72" s="10">
        <v>1.5271461716937356</v>
      </c>
      <c r="GV72" s="10">
        <v>1.5271461716937356</v>
      </c>
      <c r="GW72" s="10">
        <v>1.3234682080924856</v>
      </c>
      <c r="GX72">
        <v>1.3234682080924856</v>
      </c>
      <c r="GY72">
        <v>1.3234682080924856</v>
      </c>
      <c r="GZ72">
        <v>1.3234682080924856</v>
      </c>
      <c r="HA72">
        <v>10.993970714900948</v>
      </c>
      <c r="HB72" s="10">
        <v>10.993970714900948</v>
      </c>
      <c r="HC72" s="10">
        <v>10.993970714900948</v>
      </c>
      <c r="HD72" s="10">
        <v>10.993970714900948</v>
      </c>
      <c r="HE72" s="10">
        <v>3.8032888613093392</v>
      </c>
      <c r="HF72">
        <v>1957000000</v>
      </c>
      <c r="HG72">
        <v>1957000000</v>
      </c>
      <c r="HH72">
        <v>1957000000</v>
      </c>
      <c r="HI72">
        <v>2484000000</v>
      </c>
      <c r="HJ72" s="11">
        <v>2484000000</v>
      </c>
      <c r="HK72" s="11">
        <v>2484000000</v>
      </c>
      <c r="HL72" s="11">
        <v>2484000000</v>
      </c>
      <c r="HM72" s="11">
        <v>2803000000</v>
      </c>
      <c r="HN72">
        <v>2803000000</v>
      </c>
      <c r="HO72">
        <v>2803000000</v>
      </c>
      <c r="HP72">
        <v>2803000000</v>
      </c>
      <c r="HQ72">
        <v>2643000000</v>
      </c>
      <c r="HR72" s="11">
        <v>2643000000</v>
      </c>
      <c r="HS72" s="11">
        <v>2643000000</v>
      </c>
      <c r="HT72" s="11">
        <v>2643000000</v>
      </c>
      <c r="HU72" s="11">
        <v>2856000000</v>
      </c>
      <c r="HV72">
        <v>2856000000</v>
      </c>
      <c r="HW72">
        <v>2856000000</v>
      </c>
      <c r="HX72">
        <v>2856000000</v>
      </c>
      <c r="HY72">
        <v>4009000000</v>
      </c>
      <c r="HZ72" s="11">
        <v>4009000000</v>
      </c>
      <c r="IA72" s="11">
        <v>4009000000</v>
      </c>
      <c r="IB72" s="11">
        <v>4009000000</v>
      </c>
      <c r="IC72" s="11">
        <v>4023000000</v>
      </c>
      <c r="ID72">
        <v>4023000000</v>
      </c>
      <c r="IE72">
        <v>4023000000</v>
      </c>
      <c r="IF72">
        <v>4023000000</v>
      </c>
      <c r="IG72">
        <v>6538000000</v>
      </c>
      <c r="IH72" s="11">
        <v>6538000000</v>
      </c>
      <c r="II72" s="11">
        <v>6538000000</v>
      </c>
      <c r="IJ72" s="11">
        <v>6538000000</v>
      </c>
      <c r="IK72" s="11">
        <v>5115000000</v>
      </c>
      <c r="IL72" s="2">
        <v>38749</v>
      </c>
      <c r="IM72" s="2">
        <v>41853</v>
      </c>
      <c r="IN72" t="s">
        <v>511</v>
      </c>
    </row>
    <row r="73" spans="1:248" x14ac:dyDescent="0.3">
      <c r="A73" s="1" t="s">
        <v>516</v>
      </c>
      <c r="B73" s="2">
        <v>40374</v>
      </c>
      <c r="C73" s="2">
        <v>40374</v>
      </c>
      <c r="D73">
        <v>3779.4270000000001</v>
      </c>
      <c r="E73" t="s">
        <v>517</v>
      </c>
      <c r="F73" s="1" t="s">
        <v>518</v>
      </c>
      <c r="G73" t="s">
        <v>199</v>
      </c>
      <c r="H73" t="s">
        <v>200</v>
      </c>
      <c r="I73" t="s">
        <v>33</v>
      </c>
      <c r="J73" t="s">
        <v>519</v>
      </c>
      <c r="K73" s="1" t="s">
        <v>520</v>
      </c>
      <c r="L73" t="s">
        <v>71</v>
      </c>
      <c r="M73" t="s">
        <v>72</v>
      </c>
      <c r="N73" t="s">
        <v>33</v>
      </c>
      <c r="O73" t="s">
        <v>521</v>
      </c>
      <c r="P73" t="s">
        <v>522</v>
      </c>
      <c r="Q73" t="s">
        <v>40</v>
      </c>
      <c r="R73" t="s">
        <v>41</v>
      </c>
      <c r="S73" t="s">
        <v>523</v>
      </c>
      <c r="T73" s="3">
        <v>0.11396215608195184</v>
      </c>
      <c r="U73" s="3">
        <v>0.11396215608195184</v>
      </c>
      <c r="V73" s="3">
        <v>0.16021180044090041</v>
      </c>
      <c r="W73" s="3">
        <v>0.16021180044090041</v>
      </c>
      <c r="X73" s="4">
        <v>0.16021180044090041</v>
      </c>
      <c r="Y73" s="4">
        <v>0.16021180044090041</v>
      </c>
      <c r="Z73" s="4">
        <v>0.23014362980814193</v>
      </c>
      <c r="AA73" s="4">
        <v>0.23014362980814193</v>
      </c>
      <c r="AB73" s="3">
        <v>0.23014362980814193</v>
      </c>
      <c r="AC73" s="3">
        <v>0.23014362980814193</v>
      </c>
      <c r="AD73" s="3">
        <v>0.14871205431714227</v>
      </c>
      <c r="AE73" s="3">
        <v>0.14871205431714227</v>
      </c>
      <c r="AF73" s="4">
        <v>0.14871205431714227</v>
      </c>
      <c r="AG73" s="4">
        <v>0.14871205431714227</v>
      </c>
      <c r="AH73" s="4">
        <v>0.1605962683415347</v>
      </c>
      <c r="AI73" s="4">
        <v>0.1605962683415347</v>
      </c>
      <c r="AJ73" s="3">
        <v>0.1605962683415347</v>
      </c>
      <c r="AK73" s="3">
        <v>0.1605962683415347</v>
      </c>
      <c r="AL73" s="3">
        <v>0.1605962683415347</v>
      </c>
      <c r="AM73" s="3">
        <v>0.1605962683415347</v>
      </c>
      <c r="AN73" s="3">
        <f t="shared" si="2"/>
        <v>0.1605962683415347</v>
      </c>
      <c r="AO73" s="4">
        <v>0.19822957990882867</v>
      </c>
      <c r="AP73" s="4">
        <v>0.19822957990882867</v>
      </c>
      <c r="AQ73" s="4">
        <v>5.0443129076222115E-2</v>
      </c>
      <c r="AR73" s="4">
        <v>5.0443129076222115E-2</v>
      </c>
      <c r="AS73" s="3">
        <v>5.0443129076222115E-2</v>
      </c>
      <c r="AT73" s="3">
        <v>5.0443129076222115E-2</v>
      </c>
      <c r="AU73" s="3">
        <v>8.4731542362440959E-2</v>
      </c>
      <c r="AV73" s="3">
        <v>8.4731542362440959E-2</v>
      </c>
      <c r="AW73" s="4">
        <v>8.4731542362440959E-2</v>
      </c>
      <c r="AX73" s="4">
        <v>8.4731542362440959E-2</v>
      </c>
      <c r="AY73" s="4">
        <v>7.1779890529490561E-2</v>
      </c>
      <c r="AZ73" s="4">
        <v>7.1779890529490561E-2</v>
      </c>
      <c r="BA73">
        <v>1737187000</v>
      </c>
      <c r="BB73">
        <v>1737187000</v>
      </c>
      <c r="BC73">
        <v>1880222000</v>
      </c>
      <c r="BD73">
        <v>1880222000</v>
      </c>
      <c r="BE73" s="5">
        <v>1880222000</v>
      </c>
      <c r="BF73" s="5">
        <v>1880222000</v>
      </c>
      <c r="BG73" s="5">
        <v>2014506000</v>
      </c>
      <c r="BH73" s="5">
        <v>2014506000</v>
      </c>
      <c r="BI73">
        <v>2014506000</v>
      </c>
      <c r="BJ73">
        <v>2014506000</v>
      </c>
      <c r="BK73">
        <v>2154864000</v>
      </c>
      <c r="BL73">
        <v>2154864000</v>
      </c>
      <c r="BM73" s="5">
        <v>2154864000</v>
      </c>
      <c r="BN73" s="5">
        <v>2154864000</v>
      </c>
      <c r="BO73" s="5">
        <v>2452161000</v>
      </c>
      <c r="BP73" s="5">
        <v>2452161000</v>
      </c>
      <c r="BQ73">
        <v>2452161000</v>
      </c>
      <c r="BR73">
        <v>2452161000</v>
      </c>
      <c r="BS73">
        <v>2452161000</v>
      </c>
      <c r="BT73">
        <v>2452161000</v>
      </c>
      <c r="BU73">
        <f t="shared" si="3"/>
        <v>2452161000</v>
      </c>
      <c r="BV73" s="5">
        <v>2705837000</v>
      </c>
      <c r="BW73" s="5">
        <v>2705837000</v>
      </c>
      <c r="BX73" s="5">
        <v>2864427000</v>
      </c>
      <c r="BY73" s="5">
        <v>2864427000</v>
      </c>
      <c r="BZ73">
        <v>2864427000</v>
      </c>
      <c r="CA73">
        <v>2864427000</v>
      </c>
      <c r="CB73">
        <v>2999733000</v>
      </c>
      <c r="CC73">
        <v>2999733000</v>
      </c>
      <c r="CD73" s="5">
        <v>2999733000</v>
      </c>
      <c r="CE73" s="5">
        <v>2999733000</v>
      </c>
      <c r="CF73" s="5">
        <v>3163041000</v>
      </c>
      <c r="CG73" s="5">
        <v>3163041000</v>
      </c>
      <c r="CH73">
        <v>696171000</v>
      </c>
      <c r="CI73">
        <v>696171000</v>
      </c>
      <c r="CJ73">
        <v>702356000</v>
      </c>
      <c r="CK73">
        <v>702356000</v>
      </c>
      <c r="CL73" s="6">
        <v>702356000</v>
      </c>
      <c r="CM73" s="6">
        <v>702356000</v>
      </c>
      <c r="CN73" s="6">
        <v>740121000</v>
      </c>
      <c r="CO73" s="6">
        <v>740121000</v>
      </c>
      <c r="CP73">
        <v>740121000</v>
      </c>
      <c r="CQ73">
        <v>740121000</v>
      </c>
      <c r="CR73">
        <v>823068000</v>
      </c>
      <c r="CS73">
        <v>823068000</v>
      </c>
      <c r="CT73" s="6">
        <v>823068000</v>
      </c>
      <c r="CU73" s="6">
        <v>823068000</v>
      </c>
      <c r="CV73" s="6">
        <v>769501000</v>
      </c>
      <c r="CW73" s="6">
        <v>769501000</v>
      </c>
      <c r="CX73">
        <v>769501000</v>
      </c>
      <c r="CY73">
        <v>769501000</v>
      </c>
      <c r="CZ73">
        <v>769501000</v>
      </c>
      <c r="DA73">
        <v>769501000</v>
      </c>
      <c r="DB73" s="6">
        <v>831566000</v>
      </c>
      <c r="DC73" s="6">
        <v>831566000</v>
      </c>
      <c r="DD73" s="6">
        <v>940740000</v>
      </c>
      <c r="DE73" s="6">
        <v>940740000</v>
      </c>
      <c r="DF73">
        <v>940740000</v>
      </c>
      <c r="DG73">
        <v>940740000</v>
      </c>
      <c r="DH73">
        <v>996927000</v>
      </c>
      <c r="DI73">
        <v>996927000</v>
      </c>
      <c r="DJ73" s="6">
        <v>996927000</v>
      </c>
      <c r="DK73" s="6">
        <v>996927000</v>
      </c>
      <c r="DL73" s="6">
        <v>1099672000</v>
      </c>
      <c r="DM73" s="6">
        <v>1099672000</v>
      </c>
      <c r="DN73">
        <v>-79704000</v>
      </c>
      <c r="DO73">
        <v>-79704000</v>
      </c>
      <c r="DP73">
        <v>126532000</v>
      </c>
      <c r="DQ73">
        <v>126532000</v>
      </c>
      <c r="DR73" s="7">
        <v>126532000</v>
      </c>
      <c r="DS73" s="7">
        <v>126532000</v>
      </c>
      <c r="DT73" s="7">
        <v>-32112000</v>
      </c>
      <c r="DU73" s="7">
        <v>-32112000</v>
      </c>
      <c r="DV73">
        <v>-32112000</v>
      </c>
      <c r="DW73">
        <v>-32112000</v>
      </c>
      <c r="DX73">
        <v>-55572000</v>
      </c>
      <c r="DY73">
        <v>-55572000</v>
      </c>
      <c r="DZ73" s="7">
        <v>-55572000</v>
      </c>
      <c r="EA73" s="7">
        <v>-55572000</v>
      </c>
      <c r="EB73" s="7">
        <v>-112402000</v>
      </c>
      <c r="EC73" s="7">
        <v>-112402000</v>
      </c>
      <c r="ED73">
        <v>-112402000</v>
      </c>
      <c r="EE73">
        <v>-112402000</v>
      </c>
      <c r="EF73">
        <v>-112402000</v>
      </c>
      <c r="EG73">
        <v>-112402000</v>
      </c>
      <c r="EH73" s="7">
        <v>70118000</v>
      </c>
      <c r="EI73" s="7">
        <v>70118000</v>
      </c>
      <c r="EJ73" s="7">
        <v>-8500000</v>
      </c>
      <c r="EK73" s="7">
        <v>-8500000</v>
      </c>
      <c r="EL73">
        <v>-8500000</v>
      </c>
      <c r="EM73">
        <v>-8500000</v>
      </c>
      <c r="EN73">
        <v>-47729000</v>
      </c>
      <c r="EO73">
        <v>-47729000</v>
      </c>
      <c r="EP73" s="7">
        <v>-47729000</v>
      </c>
      <c r="EQ73" s="7">
        <v>-47729000</v>
      </c>
      <c r="ER73" s="7">
        <v>50500000</v>
      </c>
      <c r="ES73" s="7">
        <v>50500000</v>
      </c>
      <c r="ET73" s="8">
        <v>0.48442856180710542</v>
      </c>
      <c r="EU73" s="8">
        <v>0.48442856180710542</v>
      </c>
      <c r="EV73" s="8">
        <v>0.47229795205034297</v>
      </c>
      <c r="EW73" s="8">
        <v>0.47229795205034297</v>
      </c>
      <c r="EX73" s="9">
        <v>0.47229795205034297</v>
      </c>
      <c r="EY73" s="9">
        <v>0.47229795205034297</v>
      </c>
      <c r="EZ73" s="9">
        <v>0.52008879596288127</v>
      </c>
      <c r="FA73" s="9">
        <v>0.52008879596288127</v>
      </c>
      <c r="FB73" s="8">
        <v>0.52008879596288127</v>
      </c>
      <c r="FC73" s="8">
        <v>0.52008879596288127</v>
      </c>
      <c r="FD73" s="8">
        <v>0.49309515588918834</v>
      </c>
      <c r="FE73" s="8">
        <v>0.49309515588918834</v>
      </c>
      <c r="FF73" s="9">
        <v>0.49309515588918834</v>
      </c>
      <c r="FG73" s="9">
        <v>0.49309515588918834</v>
      </c>
      <c r="FH73" s="9">
        <v>0.42573550431639684</v>
      </c>
      <c r="FI73" s="9">
        <v>0.42573550431639684</v>
      </c>
      <c r="FJ73" s="8">
        <v>0.42573550431639684</v>
      </c>
      <c r="FK73" s="8">
        <v>0.42573550431639684</v>
      </c>
      <c r="FL73" s="8">
        <v>0.42573550431639684</v>
      </c>
      <c r="FM73" s="8">
        <v>0.42573550431639684</v>
      </c>
      <c r="FN73" s="9">
        <v>0.45558620123828597</v>
      </c>
      <c r="FO73" s="9">
        <v>0.45558620123828597</v>
      </c>
      <c r="FP73" s="9">
        <v>0.42680089246470587</v>
      </c>
      <c r="FQ73" s="9">
        <v>0.42680089246470587</v>
      </c>
      <c r="FR73" s="8">
        <v>0.42680089246470587</v>
      </c>
      <c r="FS73" s="8">
        <v>0.42680089246470587</v>
      </c>
      <c r="FT73" s="8">
        <v>0.46380694548481483</v>
      </c>
      <c r="FU73" s="8">
        <v>0.46380694548481483</v>
      </c>
      <c r="FV73" s="9">
        <v>0.46380694548481483</v>
      </c>
      <c r="FW73" s="9">
        <v>0.46380694548481483</v>
      </c>
      <c r="FX73" s="9">
        <v>0.46225515255730165</v>
      </c>
      <c r="FY73" s="9">
        <v>0.46225515255730165</v>
      </c>
      <c r="FZ73">
        <v>0.711015215311673</v>
      </c>
      <c r="GA73">
        <v>0.711015215311673</v>
      </c>
      <c r="GB73">
        <v>0.24981773389625367</v>
      </c>
      <c r="GC73">
        <v>0.24981773389625367</v>
      </c>
      <c r="GD73" s="10">
        <v>0.24981773389625367</v>
      </c>
      <c r="GE73" s="10">
        <v>0.24981773389625367</v>
      </c>
      <c r="GF73" s="10">
        <v>0.19990624733657206</v>
      </c>
      <c r="GG73" s="10">
        <v>0.19990624733657206</v>
      </c>
      <c r="GH73">
        <v>0.19990624733657206</v>
      </c>
      <c r="GI73">
        <v>0.19990624733657206</v>
      </c>
      <c r="GJ73">
        <v>0.57274423059198798</v>
      </c>
      <c r="GK73">
        <v>0.57274423059198798</v>
      </c>
      <c r="GL73" s="10">
        <v>0.57274423059198798</v>
      </c>
      <c r="GM73" s="10">
        <v>0.57274423059198798</v>
      </c>
      <c r="GN73" s="10">
        <v>0.42251413118169928</v>
      </c>
      <c r="GO73" s="10">
        <v>0.42251413118169928</v>
      </c>
      <c r="GP73">
        <v>0.42251413118169928</v>
      </c>
      <c r="GQ73">
        <v>0.42251413118169928</v>
      </c>
      <c r="GR73">
        <v>0.42251413118169928</v>
      </c>
      <c r="GS73">
        <v>0.42251413118169928</v>
      </c>
      <c r="GT73" s="10">
        <v>0.30384078298318856</v>
      </c>
      <c r="GU73" s="10">
        <v>0.30384078298318856</v>
      </c>
      <c r="GV73" s="10">
        <v>1.5530501433084238</v>
      </c>
      <c r="GW73" s="10">
        <v>1.5530501433084238</v>
      </c>
      <c r="GX73">
        <v>1.5530501433084238</v>
      </c>
      <c r="GY73">
        <v>1.5530501433084238</v>
      </c>
      <c r="GZ73">
        <v>1.2652237349521942</v>
      </c>
      <c r="HA73">
        <v>1.2652237349521942</v>
      </c>
      <c r="HB73" s="10">
        <v>1.2652237349521942</v>
      </c>
      <c r="HC73" s="10">
        <v>1.2652237349521942</v>
      </c>
      <c r="HD73" s="10">
        <v>1.3286122501983273</v>
      </c>
      <c r="HE73" s="10">
        <v>1.3286122501983273</v>
      </c>
      <c r="HF73">
        <v>107182000</v>
      </c>
      <c r="HG73">
        <v>107182000</v>
      </c>
      <c r="HH73">
        <v>89805000</v>
      </c>
      <c r="HI73">
        <v>89805000</v>
      </c>
      <c r="HJ73" s="11">
        <v>89805000</v>
      </c>
      <c r="HK73" s="11">
        <v>89805000</v>
      </c>
      <c r="HL73" s="11">
        <v>214284000</v>
      </c>
      <c r="HM73" s="11">
        <v>214284000</v>
      </c>
      <c r="HN73">
        <v>214284000</v>
      </c>
      <c r="HO73">
        <v>214284000</v>
      </c>
      <c r="HP73">
        <v>90180000</v>
      </c>
      <c r="HQ73">
        <v>90180000</v>
      </c>
      <c r="HR73" s="11">
        <v>90180000</v>
      </c>
      <c r="HS73" s="11">
        <v>90180000</v>
      </c>
      <c r="HT73" s="11">
        <v>106001000</v>
      </c>
      <c r="HU73" s="11">
        <v>106001000</v>
      </c>
      <c r="HV73">
        <v>106001000</v>
      </c>
      <c r="HW73">
        <v>106001000</v>
      </c>
      <c r="HX73">
        <v>106001000</v>
      </c>
      <c r="HY73">
        <v>106001000</v>
      </c>
      <c r="HZ73" s="11">
        <v>346483000</v>
      </c>
      <c r="IA73" s="11">
        <v>346483000</v>
      </c>
      <c r="IB73" s="11">
        <v>393335000</v>
      </c>
      <c r="IC73" s="11">
        <v>393335000</v>
      </c>
      <c r="ID73">
        <v>393335000</v>
      </c>
      <c r="IE73">
        <v>393335000</v>
      </c>
      <c r="IF73">
        <v>315136000</v>
      </c>
      <c r="IG73">
        <v>315136000</v>
      </c>
      <c r="IH73" s="11">
        <v>315136000</v>
      </c>
      <c r="II73" s="11">
        <v>315136000</v>
      </c>
      <c r="IJ73" s="11">
        <v>198561000</v>
      </c>
      <c r="IK73" s="11">
        <v>198561000</v>
      </c>
      <c r="IL73" s="2">
        <v>38822</v>
      </c>
      <c r="IM73" s="2">
        <v>41926</v>
      </c>
      <c r="IN73" t="s">
        <v>518</v>
      </c>
    </row>
    <row r="74" spans="1:248" x14ac:dyDescent="0.3">
      <c r="A74" s="1" t="s">
        <v>524</v>
      </c>
      <c r="B74" s="2">
        <v>40406</v>
      </c>
      <c r="C74" s="2">
        <v>40406</v>
      </c>
      <c r="D74">
        <v>500.92899999999997</v>
      </c>
      <c r="E74" t="s">
        <v>525</v>
      </c>
      <c r="F74" s="1" t="s">
        <v>526</v>
      </c>
      <c r="G74" t="s">
        <v>199</v>
      </c>
      <c r="H74" t="s">
        <v>414</v>
      </c>
      <c r="I74" t="s">
        <v>33</v>
      </c>
      <c r="J74" t="s">
        <v>527</v>
      </c>
      <c r="K74" s="1" t="s">
        <v>528</v>
      </c>
      <c r="L74" t="s">
        <v>71</v>
      </c>
      <c r="M74" t="s">
        <v>72</v>
      </c>
      <c r="N74" t="s">
        <v>529</v>
      </c>
      <c r="O74" t="s">
        <v>53</v>
      </c>
      <c r="P74" t="s">
        <v>530</v>
      </c>
      <c r="Q74" t="s">
        <v>40</v>
      </c>
      <c r="R74" t="s">
        <v>41</v>
      </c>
      <c r="S74" t="s">
        <v>531</v>
      </c>
      <c r="T74" s="3">
        <v>0.11160845690853913</v>
      </c>
      <c r="U74" s="3">
        <v>0.11160845690853913</v>
      </c>
      <c r="V74" s="3">
        <v>0.13882991075871678</v>
      </c>
      <c r="W74" s="3">
        <v>0.13882991075871678</v>
      </c>
      <c r="X74" s="4">
        <v>0.13882991075871678</v>
      </c>
      <c r="Y74" s="4">
        <v>0.13882991075871678</v>
      </c>
      <c r="Z74" s="4">
        <v>0.12733631548038182</v>
      </c>
      <c r="AA74" s="4">
        <v>0.12733631548038182</v>
      </c>
      <c r="AB74" s="3">
        <v>0.12733631548038182</v>
      </c>
      <c r="AC74" s="3">
        <v>0.12733631548038182</v>
      </c>
      <c r="AD74" s="3">
        <v>0.10131597342203207</v>
      </c>
      <c r="AE74" s="3">
        <v>0.10131597342203207</v>
      </c>
      <c r="AF74" s="4">
        <v>0.10131597342203207</v>
      </c>
      <c r="AG74" s="4">
        <v>0.10131597342203207</v>
      </c>
      <c r="AH74" s="4">
        <v>2.6636860205176208E-2</v>
      </c>
      <c r="AI74" s="4">
        <v>2.6636860205176208E-2</v>
      </c>
      <c r="AJ74" s="3">
        <v>2.6636860205176208E-2</v>
      </c>
      <c r="AK74" s="3">
        <v>2.6636860205176208E-2</v>
      </c>
      <c r="AL74" s="3">
        <v>-0.24091044050960916</v>
      </c>
      <c r="AM74" s="3">
        <v>-0.24091044050960916</v>
      </c>
      <c r="AN74" s="3">
        <f t="shared" si="2"/>
        <v>-0.10713679015221647</v>
      </c>
      <c r="AO74" s="4">
        <v>-0.24091044050960916</v>
      </c>
      <c r="AP74" s="4">
        <v>-0.24091044050960916</v>
      </c>
      <c r="AQ74" s="4">
        <v>0.12702938303332473</v>
      </c>
      <c r="AR74" s="4">
        <v>0.12702938303332473</v>
      </c>
      <c r="AS74" s="3">
        <v>0.12702938303332473</v>
      </c>
      <c r="AT74" s="3">
        <v>0.12702938303332473</v>
      </c>
      <c r="AU74" s="3">
        <v>0.11636845562875235</v>
      </c>
      <c r="AV74" s="3">
        <v>0.11636845562875235</v>
      </c>
      <c r="AW74" s="4">
        <v>0.11636845562875235</v>
      </c>
      <c r="AX74" s="4">
        <v>0.11636845562875235</v>
      </c>
      <c r="AY74" s="4">
        <v>0.11390896771061897</v>
      </c>
      <c r="AZ74" s="4">
        <v>0.11390896771061897</v>
      </c>
      <c r="BA74">
        <v>1046556000</v>
      </c>
      <c r="BB74">
        <v>1046556000</v>
      </c>
      <c r="BC74">
        <v>1302118000</v>
      </c>
      <c r="BD74">
        <v>1302118000</v>
      </c>
      <c r="BE74" s="5">
        <v>1302118000</v>
      </c>
      <c r="BF74" s="5">
        <v>1302118000</v>
      </c>
      <c r="BG74" s="5">
        <v>1433298000</v>
      </c>
      <c r="BH74" s="5">
        <v>1433298000</v>
      </c>
      <c r="BI74">
        <v>1433298000</v>
      </c>
      <c r="BJ74">
        <v>1433298000</v>
      </c>
      <c r="BK74">
        <v>1543583000</v>
      </c>
      <c r="BL74">
        <v>1543583000</v>
      </c>
      <c r="BM74" s="5">
        <v>1543583000</v>
      </c>
      <c r="BN74" s="5">
        <v>1543583000</v>
      </c>
      <c r="BO74" s="5">
        <v>1558559000</v>
      </c>
      <c r="BP74" s="5">
        <v>1558559000</v>
      </c>
      <c r="BQ74">
        <v>1558559000</v>
      </c>
      <c r="BR74">
        <v>1558559000</v>
      </c>
      <c r="BS74">
        <v>1562677000</v>
      </c>
      <c r="BT74">
        <v>1562677000</v>
      </c>
      <c r="BU74">
        <f t="shared" si="3"/>
        <v>1560618000</v>
      </c>
      <c r="BV74" s="5">
        <v>1562677000</v>
      </c>
      <c r="BW74" s="5">
        <v>1562677000</v>
      </c>
      <c r="BX74" s="5">
        <v>1579335000</v>
      </c>
      <c r="BY74" s="5">
        <v>1579335000</v>
      </c>
      <c r="BZ74">
        <v>1579335000</v>
      </c>
      <c r="CA74">
        <v>1579335000</v>
      </c>
      <c r="CB74">
        <v>1599109000</v>
      </c>
      <c r="CC74">
        <v>1599109000</v>
      </c>
      <c r="CD74" s="5">
        <v>1599109000</v>
      </c>
      <c r="CE74" s="5">
        <v>1599109000</v>
      </c>
      <c r="CF74" s="5">
        <v>1616633000</v>
      </c>
      <c r="CG74" s="5">
        <v>1616633000</v>
      </c>
      <c r="CH74">
        <v>45785000</v>
      </c>
      <c r="CI74">
        <v>45785000</v>
      </c>
      <c r="CJ74">
        <v>56419000</v>
      </c>
      <c r="CK74">
        <v>56419000</v>
      </c>
      <c r="CL74" s="6">
        <v>56419000</v>
      </c>
      <c r="CM74" s="6">
        <v>56419000</v>
      </c>
      <c r="CN74" s="6">
        <v>54293000</v>
      </c>
      <c r="CO74" s="6">
        <v>54293000</v>
      </c>
      <c r="CP74">
        <v>54293000</v>
      </c>
      <c r="CQ74">
        <v>54293000</v>
      </c>
      <c r="CR74">
        <v>58893000</v>
      </c>
      <c r="CS74">
        <v>58893000</v>
      </c>
      <c r="CT74" s="6">
        <v>58893000</v>
      </c>
      <c r="CU74" s="6">
        <v>58893000</v>
      </c>
      <c r="CV74" s="6">
        <v>300403000</v>
      </c>
      <c r="CW74" s="6">
        <v>300403000</v>
      </c>
      <c r="CX74">
        <v>300403000</v>
      </c>
      <c r="CY74">
        <v>300403000</v>
      </c>
      <c r="CZ74">
        <v>302578000</v>
      </c>
      <c r="DA74">
        <v>302578000</v>
      </c>
      <c r="DB74" s="6">
        <v>302578000</v>
      </c>
      <c r="DC74" s="6">
        <v>302578000</v>
      </c>
      <c r="DD74" s="6">
        <v>285025000</v>
      </c>
      <c r="DE74" s="6">
        <v>285025000</v>
      </c>
      <c r="DF74">
        <v>285025000</v>
      </c>
      <c r="DG74">
        <v>285025000</v>
      </c>
      <c r="DH74">
        <v>295456000</v>
      </c>
      <c r="DI74">
        <v>295456000</v>
      </c>
      <c r="DJ74" s="6">
        <v>295456000</v>
      </c>
      <c r="DK74" s="6">
        <v>295456000</v>
      </c>
      <c r="DL74" s="6">
        <v>308342000</v>
      </c>
      <c r="DM74" s="6">
        <v>308342000</v>
      </c>
      <c r="DN74">
        <v>-14624000</v>
      </c>
      <c r="DO74">
        <v>-14624000</v>
      </c>
      <c r="DP74">
        <v>-29493000</v>
      </c>
      <c r="DQ74">
        <v>-29493000</v>
      </c>
      <c r="DR74" s="7">
        <v>-29493000</v>
      </c>
      <c r="DS74" s="7">
        <v>-29493000</v>
      </c>
      <c r="DT74" s="7">
        <v>5623000</v>
      </c>
      <c r="DU74" s="7">
        <v>5623000</v>
      </c>
      <c r="DV74">
        <v>5623000</v>
      </c>
      <c r="DW74">
        <v>5623000</v>
      </c>
      <c r="DX74">
        <v>-31777000</v>
      </c>
      <c r="DY74">
        <v>-31777000</v>
      </c>
      <c r="DZ74" s="7">
        <v>-31777000</v>
      </c>
      <c r="EA74" s="7">
        <v>-31777000</v>
      </c>
      <c r="EB74" s="7">
        <v>12886000</v>
      </c>
      <c r="EC74" s="7">
        <v>12886000</v>
      </c>
      <c r="ED74">
        <v>12886000</v>
      </c>
      <c r="EE74">
        <v>12886000</v>
      </c>
      <c r="EF74">
        <v>10091000</v>
      </c>
      <c r="EG74">
        <v>10091000</v>
      </c>
      <c r="EH74" s="7">
        <v>10091000</v>
      </c>
      <c r="EI74" s="7">
        <v>10091000</v>
      </c>
      <c r="EJ74" s="7">
        <v>-19122000</v>
      </c>
      <c r="EK74" s="7">
        <v>-19122000</v>
      </c>
      <c r="EL74">
        <v>-19122000</v>
      </c>
      <c r="EM74">
        <v>-19122000</v>
      </c>
      <c r="EN74">
        <v>-17239000</v>
      </c>
      <c r="EO74">
        <v>-17239000</v>
      </c>
      <c r="EP74" s="7">
        <v>-17239000</v>
      </c>
      <c r="EQ74" s="7">
        <v>-17239000</v>
      </c>
      <c r="ER74" s="7">
        <v>-41972000</v>
      </c>
      <c r="ES74" s="7">
        <v>-41972000</v>
      </c>
      <c r="ET74" s="8">
        <v>0.10747250983224978</v>
      </c>
      <c r="EU74" s="8">
        <v>0.10747250983224978</v>
      </c>
      <c r="EV74" s="8">
        <v>0.10680982829513147</v>
      </c>
      <c r="EW74" s="8">
        <v>0.10680982829513147</v>
      </c>
      <c r="EX74" s="9">
        <v>0.10680982829513147</v>
      </c>
      <c r="EY74" s="9">
        <v>0.10680982829513147</v>
      </c>
      <c r="EZ74" s="9">
        <v>9.8525917150515799E-2</v>
      </c>
      <c r="FA74" s="9">
        <v>9.8525917150515799E-2</v>
      </c>
      <c r="FB74" s="8">
        <v>9.8525917150515799E-2</v>
      </c>
      <c r="FC74" s="8">
        <v>9.8525917150515799E-2</v>
      </c>
      <c r="FD74" s="8">
        <v>8.8150102715565018E-2</v>
      </c>
      <c r="FE74" s="8">
        <v>8.8150102715565018E-2</v>
      </c>
      <c r="FF74" s="9">
        <v>8.8150102715565018E-2</v>
      </c>
      <c r="FG74" s="9">
        <v>8.8150102715565018E-2</v>
      </c>
      <c r="FH74" s="9">
        <v>0.24497693061347051</v>
      </c>
      <c r="FI74" s="9">
        <v>0.24497693061347051</v>
      </c>
      <c r="FJ74" s="8">
        <v>0.24497693061347051</v>
      </c>
      <c r="FK74" s="8">
        <v>0.24497693061347051</v>
      </c>
      <c r="FL74" s="8">
        <v>0.23949542995769441</v>
      </c>
      <c r="FM74" s="8">
        <v>0.23949542995769441</v>
      </c>
      <c r="FN74" s="9">
        <v>0.23949542995769441</v>
      </c>
      <c r="FO74" s="9">
        <v>0.23949542995769441</v>
      </c>
      <c r="FP74" s="9">
        <v>0.24625871015332401</v>
      </c>
      <c r="FQ74" s="9">
        <v>0.24625871015332401</v>
      </c>
      <c r="FR74" s="8">
        <v>0.24625871015332401</v>
      </c>
      <c r="FS74" s="8">
        <v>0.24625871015332401</v>
      </c>
      <c r="FT74" s="8">
        <v>0.2530252784519379</v>
      </c>
      <c r="FU74" s="8">
        <v>0.2530252784519379</v>
      </c>
      <c r="FV74" s="9">
        <v>0.2530252784519379</v>
      </c>
      <c r="FW74" s="9">
        <v>0.2530252784519379</v>
      </c>
      <c r="FX74" s="9">
        <v>0.25489087504708863</v>
      </c>
      <c r="FY74" s="9">
        <v>0.25489087504708863</v>
      </c>
      <c r="FZ74">
        <v>0.52032794919171654</v>
      </c>
      <c r="GA74">
        <v>0.52032794919171654</v>
      </c>
      <c r="GB74">
        <v>0.59869351337356358</v>
      </c>
      <c r="GC74">
        <v>0.59869351337356358</v>
      </c>
      <c r="GD74" s="10">
        <v>0.59869351337356358</v>
      </c>
      <c r="GE74" s="10">
        <v>0.59869351337356358</v>
      </c>
      <c r="GF74" s="10">
        <v>0.55008123007651111</v>
      </c>
      <c r="GG74" s="10">
        <v>0.55008123007651111</v>
      </c>
      <c r="GH74">
        <v>0.55008123007651111</v>
      </c>
      <c r="GI74">
        <v>0.55008123007651111</v>
      </c>
      <c r="GJ74">
        <v>0.58934665821272347</v>
      </c>
      <c r="GK74">
        <v>0.58934665821272347</v>
      </c>
      <c r="GL74" s="10">
        <v>0.58934665821272347</v>
      </c>
      <c r="GM74" s="10">
        <v>0.58934665821272347</v>
      </c>
      <c r="GN74" s="10">
        <v>0.45951612159232436</v>
      </c>
      <c r="GO74" s="10">
        <v>0.45951612159232436</v>
      </c>
      <c r="GP74">
        <v>0.45951612159232436</v>
      </c>
      <c r="GQ74">
        <v>0.45951612159232436</v>
      </c>
      <c r="GR74">
        <v>1.6771864984263565</v>
      </c>
      <c r="GS74">
        <v>1.6771864984263565</v>
      </c>
      <c r="GT74" s="10">
        <v>1.6771864984263565</v>
      </c>
      <c r="GU74" s="10">
        <v>1.6771864984263565</v>
      </c>
      <c r="GV74" s="10">
        <v>1.2371046082209376</v>
      </c>
      <c r="GW74" s="10">
        <v>1.2371046082209376</v>
      </c>
      <c r="GX74">
        <v>1.2371046082209376</v>
      </c>
      <c r="GY74">
        <v>1.2371046082209376</v>
      </c>
      <c r="GZ74">
        <v>1.1356837513694789</v>
      </c>
      <c r="HA74">
        <v>1.1356837513694789</v>
      </c>
      <c r="HB74" s="10">
        <v>1.1356837513694789</v>
      </c>
      <c r="HC74" s="10">
        <v>1.1356837513694789</v>
      </c>
      <c r="HD74" s="10">
        <v>0.95939624508672861</v>
      </c>
      <c r="HE74" s="10">
        <v>0.95939624508672861</v>
      </c>
      <c r="HF74">
        <v>37544000</v>
      </c>
      <c r="HG74">
        <v>37544000</v>
      </c>
      <c r="HH74">
        <v>5541000</v>
      </c>
      <c r="HI74">
        <v>5541000</v>
      </c>
      <c r="HJ74" s="11">
        <v>5541000</v>
      </c>
      <c r="HK74" s="11">
        <v>5541000</v>
      </c>
      <c r="HL74" s="11">
        <v>10809000</v>
      </c>
      <c r="HM74" s="11">
        <v>10809000</v>
      </c>
      <c r="HN74">
        <v>10809000</v>
      </c>
      <c r="HO74">
        <v>10809000</v>
      </c>
      <c r="HP74">
        <v>13594000</v>
      </c>
      <c r="HQ74">
        <v>13594000</v>
      </c>
      <c r="HR74" s="11">
        <v>13594000</v>
      </c>
      <c r="HS74" s="11">
        <v>13594000</v>
      </c>
      <c r="HT74" s="11">
        <v>20672000</v>
      </c>
      <c r="HU74" s="11">
        <v>20672000</v>
      </c>
      <c r="HV74">
        <v>20672000</v>
      </c>
      <c r="HW74">
        <v>20672000</v>
      </c>
      <c r="HX74">
        <v>27552000</v>
      </c>
      <c r="HY74">
        <v>27552000</v>
      </c>
      <c r="HZ74" s="11">
        <v>27552000</v>
      </c>
      <c r="IA74" s="11">
        <v>27552000</v>
      </c>
      <c r="IB74" s="11">
        <v>25651000</v>
      </c>
      <c r="IC74" s="11">
        <v>25651000</v>
      </c>
      <c r="ID74">
        <v>25651000</v>
      </c>
      <c r="IE74">
        <v>25651000</v>
      </c>
      <c r="IF74">
        <v>50134000</v>
      </c>
      <c r="IG74">
        <v>50134000</v>
      </c>
      <c r="IH74" s="11">
        <v>50134000</v>
      </c>
      <c r="II74" s="11">
        <v>50134000</v>
      </c>
      <c r="IJ74" s="11">
        <v>29997000</v>
      </c>
      <c r="IK74" s="11">
        <v>29997000</v>
      </c>
      <c r="IL74" s="2">
        <v>38854</v>
      </c>
      <c r="IM74" s="2">
        <v>41958</v>
      </c>
      <c r="IN74" t="s">
        <v>526</v>
      </c>
    </row>
    <row r="75" spans="1:248" x14ac:dyDescent="0.3">
      <c r="A75" s="1" t="s">
        <v>532</v>
      </c>
      <c r="B75" s="2">
        <v>40112</v>
      </c>
      <c r="C75" s="2">
        <v>40112</v>
      </c>
      <c r="D75">
        <v>643.63900000000001</v>
      </c>
      <c r="E75" t="s">
        <v>533</v>
      </c>
      <c r="F75" s="1" t="s">
        <v>534</v>
      </c>
      <c r="G75" t="s">
        <v>119</v>
      </c>
      <c r="H75" t="s">
        <v>120</v>
      </c>
      <c r="I75" t="s">
        <v>33</v>
      </c>
      <c r="J75" t="s">
        <v>163</v>
      </c>
      <c r="K75" t="s">
        <v>62</v>
      </c>
      <c r="L75" t="s">
        <v>71</v>
      </c>
      <c r="M75" t="s">
        <v>99</v>
      </c>
      <c r="N75" t="s">
        <v>33</v>
      </c>
      <c r="O75" t="s">
        <v>535</v>
      </c>
      <c r="P75" t="s">
        <v>62</v>
      </c>
      <c r="Q75" t="s">
        <v>40</v>
      </c>
      <c r="R75" t="s">
        <v>41</v>
      </c>
      <c r="S75" t="s">
        <v>536</v>
      </c>
      <c r="T75" s="3">
        <v>9.5620295620295614E-2</v>
      </c>
      <c r="U75" s="3">
        <v>9.5620295620295614E-2</v>
      </c>
      <c r="V75" s="3">
        <v>7.8147261208281554E-2</v>
      </c>
      <c r="W75" s="3">
        <v>7.8147261208281554E-2</v>
      </c>
      <c r="X75" s="4">
        <v>7.8147261208281554E-2</v>
      </c>
      <c r="Y75" s="4">
        <v>7.8147261208281554E-2</v>
      </c>
      <c r="Z75" s="4">
        <v>0.1328925158780111</v>
      </c>
      <c r="AA75" s="4">
        <v>0.1328925158780111</v>
      </c>
      <c r="AB75" s="3">
        <v>0.1328925158780111</v>
      </c>
      <c r="AC75" s="3">
        <v>0.1328925158780111</v>
      </c>
      <c r="AD75" s="3">
        <v>6.9765989328286815E-2</v>
      </c>
      <c r="AE75" s="3">
        <v>6.9765989328286815E-2</v>
      </c>
      <c r="AF75" s="4">
        <v>6.9765989328286815E-2</v>
      </c>
      <c r="AG75" s="4">
        <v>6.9765989328286815E-2</v>
      </c>
      <c r="AH75" s="4">
        <v>1.9691074006791234E-2</v>
      </c>
      <c r="AI75" s="4">
        <v>1.9691074006791234E-2</v>
      </c>
      <c r="AJ75" s="3">
        <v>1.9691074006791234E-2</v>
      </c>
      <c r="AK75" s="3">
        <v>1.9691074006791234E-2</v>
      </c>
      <c r="AL75" s="3">
        <v>-4.2333341268803393E-2</v>
      </c>
      <c r="AM75" s="3">
        <v>-4.2333341268803393E-2</v>
      </c>
      <c r="AN75" s="3">
        <f t="shared" si="2"/>
        <v>-1.132113363100608E-2</v>
      </c>
      <c r="AO75" s="4">
        <v>-4.2333341268803393E-2</v>
      </c>
      <c r="AP75" s="4">
        <v>-4.2333341268803393E-2</v>
      </c>
      <c r="AQ75" s="4">
        <v>-5.3140502787203697E-2</v>
      </c>
      <c r="AR75" s="4">
        <v>-5.3140502787203697E-2</v>
      </c>
      <c r="AS75" s="3">
        <v>-5.3140502787203697E-2</v>
      </c>
      <c r="AT75" s="3">
        <v>-5.3140502787203697E-2</v>
      </c>
      <c r="AU75" s="3">
        <v>0.25608303723098819</v>
      </c>
      <c r="AV75" s="3">
        <v>0.25608303723098819</v>
      </c>
      <c r="AW75" s="4">
        <v>0.25608303723098819</v>
      </c>
      <c r="AX75" s="4">
        <v>0.25608303723098819</v>
      </c>
      <c r="AY75" s="4">
        <v>-0.11449734744005315</v>
      </c>
      <c r="AZ75" s="4">
        <v>-0.11449734744005315</v>
      </c>
      <c r="BA75">
        <v>252645000</v>
      </c>
      <c r="BB75">
        <v>252645000</v>
      </c>
      <c r="BC75">
        <v>262843000</v>
      </c>
      <c r="BD75">
        <v>262843000</v>
      </c>
      <c r="BE75" s="5">
        <v>262843000</v>
      </c>
      <c r="BF75" s="5">
        <v>262843000</v>
      </c>
      <c r="BG75" s="5">
        <v>1193392000</v>
      </c>
      <c r="BH75" s="5">
        <v>1193392000</v>
      </c>
      <c r="BI75">
        <v>1193392000</v>
      </c>
      <c r="BJ75">
        <v>1193392000</v>
      </c>
      <c r="BK75">
        <v>1197465000</v>
      </c>
      <c r="BL75">
        <v>1197465000</v>
      </c>
      <c r="BM75" s="5">
        <v>1197465000</v>
      </c>
      <c r="BN75" s="5">
        <v>1197465000</v>
      </c>
      <c r="BO75" s="5">
        <v>1274619000</v>
      </c>
      <c r="BP75" s="5">
        <v>1274619000</v>
      </c>
      <c r="BQ75">
        <v>1274619000</v>
      </c>
      <c r="BR75">
        <v>1274619000</v>
      </c>
      <c r="BS75">
        <v>1119090000</v>
      </c>
      <c r="BT75">
        <v>1119090000</v>
      </c>
      <c r="BU75">
        <f t="shared" si="3"/>
        <v>1196854500</v>
      </c>
      <c r="BV75" s="5">
        <v>1119090000</v>
      </c>
      <c r="BW75" s="5">
        <v>1119090000</v>
      </c>
      <c r="BX75" s="5">
        <v>1070986000</v>
      </c>
      <c r="BY75" s="5">
        <v>1070986000</v>
      </c>
      <c r="BZ75">
        <v>1070986000</v>
      </c>
      <c r="CA75">
        <v>1070986000</v>
      </c>
      <c r="CB75">
        <v>1029490000</v>
      </c>
      <c r="CC75">
        <v>1029490000</v>
      </c>
      <c r="CD75" s="5">
        <v>1029490000</v>
      </c>
      <c r="CE75" s="5">
        <v>1029490000</v>
      </c>
      <c r="CF75" s="5">
        <v>973649000</v>
      </c>
      <c r="CG75" s="5">
        <v>973649000</v>
      </c>
      <c r="CL75" s="6"/>
      <c r="CM75" s="6"/>
      <c r="CN75" s="6">
        <v>283089000</v>
      </c>
      <c r="CO75" s="6">
        <v>283089000</v>
      </c>
      <c r="CP75">
        <v>283089000</v>
      </c>
      <c r="CQ75">
        <v>283089000</v>
      </c>
      <c r="CR75">
        <v>288762000</v>
      </c>
      <c r="CS75">
        <v>288762000</v>
      </c>
      <c r="CT75" s="6">
        <v>288762000</v>
      </c>
      <c r="CU75" s="6">
        <v>288762000</v>
      </c>
      <c r="CV75" s="6">
        <v>384388000</v>
      </c>
      <c r="CW75" s="6">
        <v>384388000</v>
      </c>
      <c r="CX75">
        <v>384388000</v>
      </c>
      <c r="CY75">
        <v>384388000</v>
      </c>
      <c r="CZ75">
        <v>417512000</v>
      </c>
      <c r="DA75">
        <v>417512000</v>
      </c>
      <c r="DB75" s="6">
        <v>417512000</v>
      </c>
      <c r="DC75" s="6">
        <v>417512000</v>
      </c>
      <c r="DD75" s="6">
        <v>365373000</v>
      </c>
      <c r="DE75" s="6">
        <v>365373000</v>
      </c>
      <c r="DF75">
        <v>365373000</v>
      </c>
      <c r="DG75">
        <v>365373000</v>
      </c>
      <c r="DH75">
        <v>359181000</v>
      </c>
      <c r="DI75">
        <v>359181000</v>
      </c>
      <c r="DJ75" s="6">
        <v>359181000</v>
      </c>
      <c r="DK75" s="6">
        <v>359181000</v>
      </c>
      <c r="DL75" s="6">
        <v>342413000</v>
      </c>
      <c r="DM75" s="6">
        <v>342413000</v>
      </c>
      <c r="DN75">
        <v>-926000</v>
      </c>
      <c r="DO75">
        <v>-926000</v>
      </c>
      <c r="DP75">
        <v>-22218000</v>
      </c>
      <c r="DQ75">
        <v>-22218000</v>
      </c>
      <c r="DR75" s="7">
        <v>-22218000</v>
      </c>
      <c r="DS75" s="7">
        <v>-22218000</v>
      </c>
      <c r="DT75" s="7">
        <v>-49841000</v>
      </c>
      <c r="DU75" s="7">
        <v>-49841000</v>
      </c>
      <c r="DV75">
        <v>-49841000</v>
      </c>
      <c r="DW75">
        <v>-49841000</v>
      </c>
      <c r="DX75">
        <v>-75331000</v>
      </c>
      <c r="DY75">
        <v>-75331000</v>
      </c>
      <c r="DZ75" s="7">
        <v>-75331000</v>
      </c>
      <c r="EA75" s="7">
        <v>-75331000</v>
      </c>
      <c r="EB75" s="7">
        <v>-134460000</v>
      </c>
      <c r="EC75" s="7">
        <v>-134460000</v>
      </c>
      <c r="ED75">
        <v>-134460000</v>
      </c>
      <c r="EE75">
        <v>-134460000</v>
      </c>
      <c r="EF75">
        <v>25837000</v>
      </c>
      <c r="EG75">
        <v>25837000</v>
      </c>
      <c r="EH75" s="7">
        <v>25837000</v>
      </c>
      <c r="EI75" s="7">
        <v>25837000</v>
      </c>
      <c r="EJ75" s="7">
        <v>128365000</v>
      </c>
      <c r="EK75" s="7">
        <v>128365000</v>
      </c>
      <c r="EL75">
        <v>128365000</v>
      </c>
      <c r="EM75">
        <v>128365000</v>
      </c>
      <c r="EN75">
        <v>18855000</v>
      </c>
      <c r="EO75">
        <v>18855000</v>
      </c>
      <c r="EP75" s="7">
        <v>18855000</v>
      </c>
      <c r="EQ75" s="7">
        <v>18855000</v>
      </c>
      <c r="ER75" s="7">
        <v>-1044000</v>
      </c>
      <c r="ES75" s="7">
        <v>-1044000</v>
      </c>
      <c r="ET75" s="8">
        <v>0.49017791763145918</v>
      </c>
      <c r="EU75" s="8">
        <v>0.49017791763145918</v>
      </c>
      <c r="EV75" s="8">
        <v>0.4543320537354999</v>
      </c>
      <c r="EW75" s="8">
        <v>0.4543320537354999</v>
      </c>
      <c r="EX75" s="9">
        <v>0.4543320537354999</v>
      </c>
      <c r="EY75" s="9">
        <v>0.4543320537354999</v>
      </c>
      <c r="EZ75" s="9">
        <v>0.54725270489495492</v>
      </c>
      <c r="FA75" s="9">
        <v>0.54725270489495492</v>
      </c>
      <c r="FB75" s="8">
        <v>0.54725270489495492</v>
      </c>
      <c r="FC75" s="8">
        <v>0.54725270489495492</v>
      </c>
      <c r="FD75" s="8">
        <v>0.53572421740927711</v>
      </c>
      <c r="FE75" s="8">
        <v>0.53572421740927711</v>
      </c>
      <c r="FF75" s="9">
        <v>0.53572421740927711</v>
      </c>
      <c r="FG75" s="9">
        <v>0.53572421740927711</v>
      </c>
      <c r="FH75" s="9">
        <v>0.54748360098194049</v>
      </c>
      <c r="FI75" s="9">
        <v>0.54748360098194049</v>
      </c>
      <c r="FJ75" s="8">
        <v>0.54748360098194049</v>
      </c>
      <c r="FK75" s="8">
        <v>0.54748360098194049</v>
      </c>
      <c r="FL75" s="8">
        <v>0.5394525909444281</v>
      </c>
      <c r="FM75" s="8">
        <v>0.5394525909444281</v>
      </c>
      <c r="FN75" s="9">
        <v>0.5394525909444281</v>
      </c>
      <c r="FO75" s="9">
        <v>0.5394525909444281</v>
      </c>
      <c r="FP75" s="9">
        <v>0.50911776624531035</v>
      </c>
      <c r="FQ75" s="9">
        <v>0.50911776624531035</v>
      </c>
      <c r="FR75" s="8">
        <v>0.50911776624531035</v>
      </c>
      <c r="FS75" s="8">
        <v>0.50911776624531035</v>
      </c>
      <c r="FT75" s="8">
        <v>0.53628981340275284</v>
      </c>
      <c r="FU75" s="8">
        <v>0.53628981340275284</v>
      </c>
      <c r="FV75" s="9">
        <v>0.53628981340275284</v>
      </c>
      <c r="FW75" s="9">
        <v>0.53628981340275284</v>
      </c>
      <c r="FX75" s="9">
        <v>0.54781343173977481</v>
      </c>
      <c r="FY75" s="9">
        <v>0.54781343173977481</v>
      </c>
      <c r="FZ75">
        <v>-5.3993458117986686</v>
      </c>
      <c r="GA75">
        <v>-5.3993458117986686</v>
      </c>
      <c r="GB75">
        <v>2.4620940821882291</v>
      </c>
      <c r="GC75">
        <v>2.4620940821882291</v>
      </c>
      <c r="GD75" s="10">
        <v>2.4620940821882291</v>
      </c>
      <c r="GE75" s="10">
        <v>2.4620940821882291</v>
      </c>
      <c r="GF75" s="10">
        <v>2.7069273181172933</v>
      </c>
      <c r="GG75" s="10">
        <v>2.7069273181172933</v>
      </c>
      <c r="GH75">
        <v>2.7069273181172933</v>
      </c>
      <c r="GI75">
        <v>2.7069273181172933</v>
      </c>
      <c r="GJ75">
        <v>1.0722308298530507E-2</v>
      </c>
      <c r="GK75">
        <v>1.0722308298530507E-2</v>
      </c>
      <c r="GL75" s="10">
        <v>1.0722308298530507E-2</v>
      </c>
      <c r="GM75" s="10">
        <v>1.0722308298530507E-2</v>
      </c>
      <c r="GN75" s="10">
        <v>104.26326410493567</v>
      </c>
      <c r="GO75" s="10">
        <v>104.26326410493567</v>
      </c>
      <c r="GP75">
        <v>104.26326410493567</v>
      </c>
      <c r="GQ75">
        <v>104.26326410493567</v>
      </c>
      <c r="GR75">
        <v>-11.516186185773737</v>
      </c>
      <c r="GS75">
        <v>-11.516186185773737</v>
      </c>
      <c r="GT75" s="10">
        <v>-11.516186185773737</v>
      </c>
      <c r="GU75" s="10">
        <v>-11.516186185773737</v>
      </c>
      <c r="GV75" s="10">
        <v>-8.9612507618084571E-3</v>
      </c>
      <c r="GW75" s="10">
        <v>-8.9612507618084571E-3</v>
      </c>
      <c r="GX75">
        <v>-8.9612507618084571E-3</v>
      </c>
      <c r="GY75">
        <v>-8.9612507618084571E-3</v>
      </c>
      <c r="GZ75">
        <v>-9.4583910385046597</v>
      </c>
      <c r="HA75">
        <v>-9.4583910385046597</v>
      </c>
      <c r="HB75" s="10">
        <v>-9.4583910385046597</v>
      </c>
      <c r="HC75" s="10">
        <v>-9.4583910385046597</v>
      </c>
      <c r="HD75" s="10">
        <v>-3.019668798947809</v>
      </c>
      <c r="HE75" s="10">
        <v>-3.019668798947809</v>
      </c>
      <c r="HF75">
        <v>3595000</v>
      </c>
      <c r="HG75">
        <v>3595000</v>
      </c>
      <c r="HH75">
        <v>5083000</v>
      </c>
      <c r="HI75">
        <v>5083000</v>
      </c>
      <c r="HJ75" s="11">
        <v>5083000</v>
      </c>
      <c r="HK75" s="11">
        <v>5083000</v>
      </c>
      <c r="HL75" s="11">
        <v>3805000</v>
      </c>
      <c r="HM75" s="11">
        <v>3805000</v>
      </c>
      <c r="HN75">
        <v>3805000</v>
      </c>
      <c r="HO75">
        <v>3805000</v>
      </c>
      <c r="HP75">
        <v>37090000</v>
      </c>
      <c r="HQ75">
        <v>37090000</v>
      </c>
      <c r="HR75" s="11">
        <v>37090000</v>
      </c>
      <c r="HS75" s="11">
        <v>37090000</v>
      </c>
      <c r="HT75" s="11">
        <v>70325000</v>
      </c>
      <c r="HU75" s="11">
        <v>70325000</v>
      </c>
      <c r="HV75">
        <v>70325000</v>
      </c>
      <c r="HW75">
        <v>70325000</v>
      </c>
      <c r="HX75">
        <v>109355000</v>
      </c>
      <c r="HY75">
        <v>109355000</v>
      </c>
      <c r="HZ75" s="11">
        <v>109355000</v>
      </c>
      <c r="IA75" s="11">
        <v>109355000</v>
      </c>
      <c r="IB75" s="11">
        <v>105497000</v>
      </c>
      <c r="IC75" s="11">
        <v>105497000</v>
      </c>
      <c r="ID75">
        <v>105497000</v>
      </c>
      <c r="IE75">
        <v>105497000</v>
      </c>
      <c r="IF75">
        <v>17350000</v>
      </c>
      <c r="IG75">
        <v>17350000</v>
      </c>
      <c r="IH75" s="11">
        <v>17350000</v>
      </c>
      <c r="II75" s="11">
        <v>17350000</v>
      </c>
      <c r="IJ75" s="11">
        <v>23203000</v>
      </c>
      <c r="IK75" s="11">
        <v>23203000</v>
      </c>
      <c r="IL75" s="2">
        <v>38560</v>
      </c>
      <c r="IM75" s="2">
        <v>41664</v>
      </c>
      <c r="IN75" t="s">
        <v>534</v>
      </c>
    </row>
    <row r="76" spans="1:248" x14ac:dyDescent="0.3">
      <c r="A76" s="1" t="s">
        <v>537</v>
      </c>
      <c r="B76" s="2">
        <v>40441</v>
      </c>
      <c r="C76" s="2">
        <v>40441</v>
      </c>
      <c r="D76">
        <v>57.518000000000001</v>
      </c>
      <c r="E76" t="s">
        <v>538</v>
      </c>
      <c r="F76" s="1" t="s">
        <v>539</v>
      </c>
      <c r="G76" t="s">
        <v>96</v>
      </c>
      <c r="H76" t="s">
        <v>221</v>
      </c>
      <c r="I76" t="s">
        <v>33</v>
      </c>
      <c r="J76" t="s">
        <v>540</v>
      </c>
      <c r="K76" s="1" t="s">
        <v>541</v>
      </c>
      <c r="L76" t="s">
        <v>71</v>
      </c>
      <c r="M76" t="s">
        <v>99</v>
      </c>
      <c r="N76" t="s">
        <v>542</v>
      </c>
      <c r="O76" t="s">
        <v>543</v>
      </c>
      <c r="P76" t="s">
        <v>544</v>
      </c>
      <c r="Q76" t="s">
        <v>40</v>
      </c>
      <c r="R76" t="s">
        <v>41</v>
      </c>
      <c r="S76" t="s">
        <v>545</v>
      </c>
      <c r="T76" s="3">
        <v>-0.33770460110839023</v>
      </c>
      <c r="U76" s="3">
        <v>-0.33770460110839023</v>
      </c>
      <c r="V76" s="3">
        <v>-0.44626451287228674</v>
      </c>
      <c r="W76" s="3">
        <v>-0.44626451287228674</v>
      </c>
      <c r="X76" s="4">
        <v>-0.44626451287228674</v>
      </c>
      <c r="Y76" s="4">
        <v>-0.44626451287228674</v>
      </c>
      <c r="Z76" s="4">
        <v>-0.55545850061312596</v>
      </c>
      <c r="AA76" s="4">
        <v>-0.55545850061312596</v>
      </c>
      <c r="AB76" s="3">
        <v>-0.55545850061312596</v>
      </c>
      <c r="AC76" s="3">
        <v>-0.55545850061312596</v>
      </c>
      <c r="AD76" s="3">
        <v>-0.65777507653520617</v>
      </c>
      <c r="AE76" s="3">
        <v>-0.65777507653520617</v>
      </c>
      <c r="AF76" s="4">
        <v>-0.65777507653520617</v>
      </c>
      <c r="AG76" s="4">
        <v>-0.65777507653520617</v>
      </c>
      <c r="AH76" s="4">
        <v>-0.57349291269097125</v>
      </c>
      <c r="AI76" s="4">
        <v>-0.57349291269097125</v>
      </c>
      <c r="AJ76" s="3">
        <v>-0.57349291269097125</v>
      </c>
      <c r="AK76" s="3">
        <v>-0.57349291269097125</v>
      </c>
      <c r="AL76" s="3">
        <v>-1.181182857802934</v>
      </c>
      <c r="AM76" s="3">
        <v>-1.181182857802934</v>
      </c>
      <c r="AN76" s="3">
        <f t="shared" si="2"/>
        <v>-0.87733788524695266</v>
      </c>
      <c r="AO76" s="4">
        <v>-1.181182857802934</v>
      </c>
      <c r="AP76" s="4">
        <v>-1.181182857802934</v>
      </c>
      <c r="AQ76" s="4">
        <v>-0.39367531277467133</v>
      </c>
      <c r="AR76" s="4">
        <v>-0.39367531277467133</v>
      </c>
      <c r="AS76" s="3">
        <v>-0.39367531277467133</v>
      </c>
      <c r="AT76" s="3">
        <v>-0.39367531277467133</v>
      </c>
      <c r="AU76" s="3">
        <v>-0.38440543390608523</v>
      </c>
      <c r="AV76" s="3">
        <v>-0.38440543390608523</v>
      </c>
      <c r="AW76" s="4">
        <v>-0.38440543390608523</v>
      </c>
      <c r="AX76" s="4">
        <v>-0.38440543390608523</v>
      </c>
      <c r="AY76" s="4">
        <v>-0.34494348396602131</v>
      </c>
      <c r="AZ76" s="4">
        <v>-0.34494348396602131</v>
      </c>
      <c r="BA76">
        <v>2806000</v>
      </c>
      <c r="BB76">
        <v>2806000</v>
      </c>
      <c r="BC76">
        <v>4324000</v>
      </c>
      <c r="BD76">
        <v>4324000</v>
      </c>
      <c r="BE76" s="5">
        <v>4324000</v>
      </c>
      <c r="BF76" s="5">
        <v>4324000</v>
      </c>
      <c r="BG76" s="5">
        <v>9109000</v>
      </c>
      <c r="BH76" s="5">
        <v>9109000</v>
      </c>
      <c r="BI76">
        <v>9109000</v>
      </c>
      <c r="BJ76">
        <v>9109000</v>
      </c>
      <c r="BK76">
        <v>5726000</v>
      </c>
      <c r="BL76">
        <v>5726000</v>
      </c>
      <c r="BM76" s="5">
        <v>5726000</v>
      </c>
      <c r="BN76" s="5">
        <v>5726000</v>
      </c>
      <c r="BO76" s="5">
        <v>4371000</v>
      </c>
      <c r="BP76" s="5">
        <v>4371000</v>
      </c>
      <c r="BQ76">
        <v>4371000</v>
      </c>
      <c r="BR76">
        <v>4371000</v>
      </c>
      <c r="BS76">
        <v>7830000</v>
      </c>
      <c r="BT76">
        <v>7830000</v>
      </c>
      <c r="BU76">
        <f t="shared" si="3"/>
        <v>6100500</v>
      </c>
      <c r="BV76" s="5">
        <v>7830000</v>
      </c>
      <c r="BW76" s="5">
        <v>7830000</v>
      </c>
      <c r="BX76" s="5">
        <v>5226000</v>
      </c>
      <c r="BY76" s="5">
        <v>5226000</v>
      </c>
      <c r="BZ76">
        <v>5226000</v>
      </c>
      <c r="CA76">
        <v>5226000</v>
      </c>
      <c r="CB76">
        <v>1547000</v>
      </c>
      <c r="CC76">
        <v>1547000</v>
      </c>
      <c r="CD76" s="5">
        <v>1547000</v>
      </c>
      <c r="CE76" s="5">
        <v>1547000</v>
      </c>
      <c r="CF76" s="5">
        <v>8168000</v>
      </c>
      <c r="CG76" s="5">
        <v>8168000</v>
      </c>
      <c r="CH76">
        <v>7111000</v>
      </c>
      <c r="CI76">
        <v>7111000</v>
      </c>
      <c r="CJ76">
        <v>9374000</v>
      </c>
      <c r="CK76">
        <v>9374000</v>
      </c>
      <c r="CL76" s="6">
        <v>9374000</v>
      </c>
      <c r="CM76" s="6">
        <v>9374000</v>
      </c>
      <c r="CN76" s="6">
        <v>12771000</v>
      </c>
      <c r="CO76" s="6">
        <v>12771000</v>
      </c>
      <c r="CP76">
        <v>12771000</v>
      </c>
      <c r="CQ76">
        <v>12771000</v>
      </c>
      <c r="CR76">
        <v>12806000</v>
      </c>
      <c r="CS76">
        <v>12806000</v>
      </c>
      <c r="CT76" s="6">
        <v>12806000</v>
      </c>
      <c r="CU76" s="6">
        <v>12806000</v>
      </c>
      <c r="CV76" s="6">
        <v>10690000</v>
      </c>
      <c r="CW76" s="6">
        <v>10690000</v>
      </c>
      <c r="CX76">
        <v>10690000</v>
      </c>
      <c r="CY76">
        <v>10690000</v>
      </c>
      <c r="CZ76">
        <v>11603000</v>
      </c>
      <c r="DA76">
        <v>11603000</v>
      </c>
      <c r="DB76" s="6">
        <v>11603000</v>
      </c>
      <c r="DC76" s="6">
        <v>11603000</v>
      </c>
      <c r="DD76" s="6">
        <v>11272000</v>
      </c>
      <c r="DE76" s="6">
        <v>11272000</v>
      </c>
      <c r="DF76">
        <v>11272000</v>
      </c>
      <c r="DG76">
        <v>11272000</v>
      </c>
      <c r="DH76">
        <v>9772000</v>
      </c>
      <c r="DI76">
        <v>9772000</v>
      </c>
      <c r="DJ76" s="6">
        <v>9772000</v>
      </c>
      <c r="DK76" s="6">
        <v>9772000</v>
      </c>
      <c r="DL76" s="6">
        <v>8951000</v>
      </c>
      <c r="DM76" s="6">
        <v>8951000</v>
      </c>
      <c r="DN76">
        <v>1004000</v>
      </c>
      <c r="DO76">
        <v>1004000</v>
      </c>
      <c r="DP76">
        <v>-619000</v>
      </c>
      <c r="DQ76">
        <v>-619000</v>
      </c>
      <c r="DR76" s="7">
        <v>-619000</v>
      </c>
      <c r="DS76" s="7">
        <v>-619000</v>
      </c>
      <c r="DT76" s="7">
        <v>8476000</v>
      </c>
      <c r="DU76" s="7">
        <v>8476000</v>
      </c>
      <c r="DV76">
        <v>8476000</v>
      </c>
      <c r="DW76">
        <v>8476000</v>
      </c>
      <c r="DX76">
        <v>-8837000</v>
      </c>
      <c r="DY76">
        <v>-8837000</v>
      </c>
      <c r="DZ76" s="7">
        <v>-8837000</v>
      </c>
      <c r="EA76" s="7">
        <v>-8837000</v>
      </c>
      <c r="EB76" s="7">
        <v>-5684000</v>
      </c>
      <c r="EC76" s="7">
        <v>-5684000</v>
      </c>
      <c r="ED76">
        <v>-5684000</v>
      </c>
      <c r="EE76">
        <v>-5684000</v>
      </c>
      <c r="EF76">
        <v>902000</v>
      </c>
      <c r="EG76">
        <v>902000</v>
      </c>
      <c r="EH76" s="7">
        <v>902000</v>
      </c>
      <c r="EI76" s="7">
        <v>902000</v>
      </c>
      <c r="EJ76" s="7">
        <v>3572000</v>
      </c>
      <c r="EK76" s="7">
        <v>3572000</v>
      </c>
      <c r="EL76">
        <v>3572000</v>
      </c>
      <c r="EM76">
        <v>3572000</v>
      </c>
      <c r="EN76">
        <v>-3242000</v>
      </c>
      <c r="EO76">
        <v>-3242000</v>
      </c>
      <c r="EP76" s="7">
        <v>-3242000</v>
      </c>
      <c r="EQ76" s="7">
        <v>-3242000</v>
      </c>
      <c r="ER76" s="7">
        <v>-19499000</v>
      </c>
      <c r="ES76" s="7">
        <v>-19499000</v>
      </c>
      <c r="ET76" s="8">
        <v>0.97540983606557374</v>
      </c>
      <c r="EU76" s="8">
        <v>0.97540983606557374</v>
      </c>
      <c r="EV76" s="8">
        <v>0.76086956521739135</v>
      </c>
      <c r="EW76" s="8">
        <v>0.76086956521739135</v>
      </c>
      <c r="EX76" s="9">
        <v>0.76086956521739135</v>
      </c>
      <c r="EY76" s="9">
        <v>0.76086956521739135</v>
      </c>
      <c r="EZ76" s="9">
        <v>-0.31814688769348998</v>
      </c>
      <c r="FA76" s="9">
        <v>-0.31814688769348998</v>
      </c>
      <c r="FB76" s="8">
        <v>-0.31814688769348998</v>
      </c>
      <c r="FC76" s="8">
        <v>-0.31814688769348998</v>
      </c>
      <c r="FD76" s="8">
        <v>0.69524973803702406</v>
      </c>
      <c r="FE76" s="8">
        <v>0.69524973803702406</v>
      </c>
      <c r="FF76" s="9">
        <v>0.69524973803702406</v>
      </c>
      <c r="FG76" s="9">
        <v>0.69524973803702406</v>
      </c>
      <c r="FH76" s="9">
        <v>0.30153283001601466</v>
      </c>
      <c r="FI76" s="9">
        <v>0.30153283001601466</v>
      </c>
      <c r="FJ76" s="8">
        <v>0.30153283001601466</v>
      </c>
      <c r="FK76" s="8">
        <v>0.30153283001601466</v>
      </c>
      <c r="FL76" s="8">
        <v>0.25925925925925924</v>
      </c>
      <c r="FM76" s="8">
        <v>0.25925925925925924</v>
      </c>
      <c r="FN76" s="9">
        <v>0.25925925925925924</v>
      </c>
      <c r="FO76" s="9">
        <v>0.25925925925925924</v>
      </c>
      <c r="FP76" s="9">
        <v>-0.10926138538078836</v>
      </c>
      <c r="FQ76" s="9">
        <v>-0.10926138538078836</v>
      </c>
      <c r="FR76" s="8">
        <v>-0.10926138538078836</v>
      </c>
      <c r="FS76" s="8">
        <v>-0.10926138538078836</v>
      </c>
      <c r="FT76" s="8">
        <v>-0.8564964447317388</v>
      </c>
      <c r="FU76" s="8">
        <v>-0.8564964447317388</v>
      </c>
      <c r="FV76" s="9">
        <v>-0.8564964447317388</v>
      </c>
      <c r="FW76" s="9">
        <v>-0.8564964447317388</v>
      </c>
      <c r="FX76" s="9">
        <v>-7.0641527913809996E-2</v>
      </c>
      <c r="FY76" s="9">
        <v>-7.0641527913809996E-2</v>
      </c>
      <c r="FZ76">
        <v>0.20951915354261968</v>
      </c>
      <c r="GA76">
        <v>0.20951915354261968</v>
      </c>
      <c r="GB76">
        <v>0.12691361941778376</v>
      </c>
      <c r="GC76">
        <v>0.12691361941778376</v>
      </c>
      <c r="GD76" s="10">
        <v>0.12691361941778376</v>
      </c>
      <c r="GE76" s="10">
        <v>0.12691361941778376</v>
      </c>
      <c r="GF76" s="10">
        <v>6.3201137620477174E-2</v>
      </c>
      <c r="GG76" s="10">
        <v>6.3201137620477174E-2</v>
      </c>
      <c r="GH76">
        <v>6.3201137620477174E-2</v>
      </c>
      <c r="GI76">
        <v>6.3201137620477174E-2</v>
      </c>
      <c r="GJ76">
        <v>6.2643382180813709E-2</v>
      </c>
      <c r="GK76">
        <v>6.2643382180813709E-2</v>
      </c>
      <c r="GL76" s="10">
        <v>6.2643382180813709E-2</v>
      </c>
      <c r="GM76" s="10">
        <v>6.2643382180813709E-2</v>
      </c>
      <c r="GN76" s="10">
        <v>2.3736128236744758E-2</v>
      </c>
      <c r="GO76" s="10">
        <v>2.3736128236744758E-2</v>
      </c>
      <c r="GP76">
        <v>2.3736128236744758E-2</v>
      </c>
      <c r="GQ76">
        <v>2.3736128236744758E-2</v>
      </c>
      <c r="GR76">
        <v>2.4742744825991442E-2</v>
      </c>
      <c r="GS76">
        <v>2.4742744825991442E-2</v>
      </c>
      <c r="GT76" s="10">
        <v>2.4742744825991442E-2</v>
      </c>
      <c r="GU76" s="10">
        <v>2.4742744825991442E-2</v>
      </c>
      <c r="GV76" s="10">
        <v>2.2441232023638098E-4</v>
      </c>
      <c r="GW76" s="10">
        <v>2.2441232023638098E-4</v>
      </c>
      <c r="GX76">
        <v>2.2441232023638098E-4</v>
      </c>
      <c r="GY76">
        <v>2.2441232023638098E-4</v>
      </c>
      <c r="GZ76">
        <v>0.18297953824269614</v>
      </c>
      <c r="HA76">
        <v>0.18297953824269614</v>
      </c>
      <c r="HB76" s="10">
        <v>0.18297953824269614</v>
      </c>
      <c r="HC76" s="10">
        <v>0.18297953824269614</v>
      </c>
      <c r="HD76" s="10">
        <v>1.5795276276799721</v>
      </c>
      <c r="HE76" s="10">
        <v>1.5795276276799721</v>
      </c>
      <c r="HF76">
        <v>23054000</v>
      </c>
      <c r="HG76">
        <v>23054000</v>
      </c>
      <c r="HH76">
        <v>27220000</v>
      </c>
      <c r="HI76">
        <v>27220000</v>
      </c>
      <c r="HJ76" s="11">
        <v>27220000</v>
      </c>
      <c r="HK76" s="11">
        <v>27220000</v>
      </c>
      <c r="HL76" s="11">
        <v>50146000</v>
      </c>
      <c r="HM76" s="11">
        <v>50146000</v>
      </c>
      <c r="HN76">
        <v>50146000</v>
      </c>
      <c r="HO76">
        <v>50146000</v>
      </c>
      <c r="HP76">
        <v>28088000</v>
      </c>
      <c r="HQ76">
        <v>28088000</v>
      </c>
      <c r="HR76" s="11">
        <v>28088000</v>
      </c>
      <c r="HS76" s="11">
        <v>28088000</v>
      </c>
      <c r="HT76" s="11">
        <v>18627000</v>
      </c>
      <c r="HU76" s="11">
        <v>18627000</v>
      </c>
      <c r="HV76">
        <v>18627000</v>
      </c>
      <c r="HW76">
        <v>18627000</v>
      </c>
      <c r="HX76">
        <v>4695000</v>
      </c>
      <c r="HY76">
        <v>4695000</v>
      </c>
      <c r="HZ76" s="11">
        <v>4695000</v>
      </c>
      <c r="IA76" s="11">
        <v>4695000</v>
      </c>
      <c r="IB76" s="11">
        <v>46519000</v>
      </c>
      <c r="IC76" s="11">
        <v>46519000</v>
      </c>
      <c r="ID76">
        <v>46519000</v>
      </c>
      <c r="IE76">
        <v>46519000</v>
      </c>
      <c r="IF76">
        <v>12372000</v>
      </c>
      <c r="IG76">
        <v>12372000</v>
      </c>
      <c r="IH76" s="11">
        <v>12372000</v>
      </c>
      <c r="II76" s="11">
        <v>12372000</v>
      </c>
      <c r="IJ76" s="11">
        <v>4221000</v>
      </c>
      <c r="IK76" s="11">
        <v>4221000</v>
      </c>
      <c r="IL76" s="2">
        <v>38889</v>
      </c>
      <c r="IM76" s="2">
        <v>41993</v>
      </c>
      <c r="IN76" t="s">
        <v>539</v>
      </c>
    </row>
    <row r="77" spans="1:248" x14ac:dyDescent="0.3">
      <c r="A77" s="1" t="s">
        <v>546</v>
      </c>
      <c r="B77" s="2">
        <v>40457</v>
      </c>
      <c r="C77" s="2">
        <v>40457</v>
      </c>
      <c r="D77">
        <v>25</v>
      </c>
      <c r="E77" t="s">
        <v>547</v>
      </c>
      <c r="F77" s="1" t="s">
        <v>548</v>
      </c>
      <c r="G77" t="s">
        <v>36</v>
      </c>
      <c r="H77" t="s">
        <v>60</v>
      </c>
      <c r="I77" t="s">
        <v>33</v>
      </c>
      <c r="J77" t="s">
        <v>549</v>
      </c>
      <c r="K77" s="1" t="s">
        <v>550</v>
      </c>
      <c r="L77" t="s">
        <v>71</v>
      </c>
      <c r="M77" t="s">
        <v>99</v>
      </c>
      <c r="N77" t="s">
        <v>33</v>
      </c>
      <c r="O77" t="s">
        <v>62</v>
      </c>
      <c r="P77" t="s">
        <v>62</v>
      </c>
      <c r="Q77" t="s">
        <v>40</v>
      </c>
      <c r="R77" t="s">
        <v>41</v>
      </c>
      <c r="S77" t="s">
        <v>551</v>
      </c>
      <c r="T77" s="3">
        <v>-0.86987170449739182</v>
      </c>
      <c r="U77" s="3">
        <v>-0.86987170449739182</v>
      </c>
      <c r="V77" s="3">
        <v>-1.7530970901757419</v>
      </c>
      <c r="W77" s="3">
        <v>-1.7530970901757419</v>
      </c>
      <c r="X77" s="4">
        <v>-1.7530970901757419</v>
      </c>
      <c r="Y77" s="4">
        <v>-1.7530970901757419</v>
      </c>
      <c r="Z77" s="4">
        <v>-7.8712885941801605E-2</v>
      </c>
      <c r="AA77" s="4">
        <v>-7.8712885941801605E-2</v>
      </c>
      <c r="AB77" s="3">
        <v>-7.8712885941801605E-2</v>
      </c>
      <c r="AC77" s="3">
        <v>-7.8712885941801605E-2</v>
      </c>
      <c r="AD77" s="3">
        <v>-7.1831198866261046</v>
      </c>
      <c r="AE77" s="3">
        <v>-7.1831198866261046</v>
      </c>
      <c r="AF77" s="4">
        <v>-7.1831198866261046</v>
      </c>
      <c r="AG77" s="4">
        <v>-7.1831198866261046</v>
      </c>
      <c r="AH77" s="4">
        <v>1.3400766451551114</v>
      </c>
      <c r="AI77" s="4">
        <v>1.3400766451551114</v>
      </c>
      <c r="AJ77" s="3">
        <v>1.3400766451551114</v>
      </c>
      <c r="AK77" s="3">
        <v>1.3400766451551114</v>
      </c>
      <c r="AL77" s="3">
        <v>-2.6455550690395864</v>
      </c>
      <c r="AM77" s="3">
        <v>-2.6455550690395864</v>
      </c>
      <c r="AN77" s="3">
        <f t="shared" si="2"/>
        <v>-0.6527392119422375</v>
      </c>
      <c r="AO77" s="4">
        <v>-2.6455550690395864</v>
      </c>
      <c r="AP77" s="4">
        <v>-2.6455550690395864</v>
      </c>
      <c r="AQ77" s="4">
        <v>-2.2907423644246374</v>
      </c>
      <c r="AR77" s="4">
        <v>-2.2907423644246374</v>
      </c>
      <c r="AS77" s="3">
        <v>-2.2907423644246374</v>
      </c>
      <c r="AT77" s="3">
        <v>-2.2907423644246374</v>
      </c>
      <c r="AU77" s="3">
        <v>-1.8605373668528282</v>
      </c>
      <c r="AV77" s="3">
        <v>-1.8605373668528282</v>
      </c>
      <c r="AW77" s="4">
        <v>-1.8605373668528282</v>
      </c>
      <c r="AX77" s="4">
        <v>-1.8605373668528282</v>
      </c>
      <c r="AY77" s="4">
        <v>9.2625071063104034</v>
      </c>
      <c r="AZ77" s="4">
        <v>9.2625071063104034</v>
      </c>
      <c r="BA77">
        <v>73000</v>
      </c>
      <c r="BB77">
        <v>73000</v>
      </c>
      <c r="BC77">
        <v>436000</v>
      </c>
      <c r="BD77">
        <v>436000</v>
      </c>
      <c r="BE77" s="5">
        <v>436000</v>
      </c>
      <c r="BF77" s="5">
        <v>436000</v>
      </c>
      <c r="BG77" s="5">
        <v>8291000</v>
      </c>
      <c r="BH77" s="5">
        <v>8291000</v>
      </c>
      <c r="BI77">
        <v>8291000</v>
      </c>
      <c r="BJ77">
        <v>8291000</v>
      </c>
      <c r="BK77">
        <v>20759000</v>
      </c>
      <c r="BL77">
        <v>20759000</v>
      </c>
      <c r="BM77" s="5">
        <v>20759000</v>
      </c>
      <c r="BN77" s="5">
        <v>20759000</v>
      </c>
      <c r="BO77" s="5">
        <v>31376820</v>
      </c>
      <c r="BP77" s="5">
        <v>31376820</v>
      </c>
      <c r="BQ77">
        <v>31376820</v>
      </c>
      <c r="BR77">
        <v>31376820</v>
      </c>
      <c r="BS77">
        <v>53169010</v>
      </c>
      <c r="BT77">
        <v>53169010</v>
      </c>
      <c r="BU77">
        <f t="shared" si="3"/>
        <v>42272915</v>
      </c>
      <c r="BV77" s="5">
        <v>53169010</v>
      </c>
      <c r="BW77" s="5">
        <v>53169010</v>
      </c>
      <c r="BX77" s="5">
        <v>108981590</v>
      </c>
      <c r="BY77" s="5">
        <v>108981590</v>
      </c>
      <c r="BZ77">
        <v>108981590</v>
      </c>
      <c r="CA77">
        <v>108981590</v>
      </c>
      <c r="CB77">
        <v>127111350</v>
      </c>
      <c r="CC77">
        <v>127111350</v>
      </c>
      <c r="CD77" s="5">
        <v>127111350</v>
      </c>
      <c r="CE77" s="5">
        <v>127111350</v>
      </c>
      <c r="CF77" s="5">
        <v>83221560</v>
      </c>
      <c r="CG77" s="5">
        <v>83221560</v>
      </c>
      <c r="CH77">
        <v>5722000</v>
      </c>
      <c r="CI77">
        <v>5722000</v>
      </c>
      <c r="CJ77">
        <v>5662000</v>
      </c>
      <c r="CK77">
        <v>5662000</v>
      </c>
      <c r="CL77" s="6">
        <v>5662000</v>
      </c>
      <c r="CM77" s="6">
        <v>5662000</v>
      </c>
      <c r="CN77" s="6">
        <v>6799000</v>
      </c>
      <c r="CO77" s="6">
        <v>6799000</v>
      </c>
      <c r="CP77">
        <v>6799000</v>
      </c>
      <c r="CQ77">
        <v>6799000</v>
      </c>
      <c r="CR77">
        <v>35526870</v>
      </c>
      <c r="CS77">
        <v>35526870</v>
      </c>
      <c r="CT77" s="6">
        <v>35526870</v>
      </c>
      <c r="CU77" s="6">
        <v>35526870</v>
      </c>
      <c r="CV77" s="6">
        <v>34197800</v>
      </c>
      <c r="CW77" s="6">
        <v>34197800</v>
      </c>
      <c r="CX77">
        <v>34197800</v>
      </c>
      <c r="CY77">
        <v>34197800</v>
      </c>
      <c r="CZ77">
        <v>33695630</v>
      </c>
      <c r="DA77">
        <v>33695630</v>
      </c>
      <c r="DB77" s="6">
        <v>33695630</v>
      </c>
      <c r="DC77" s="6">
        <v>33695630</v>
      </c>
      <c r="DD77" s="6">
        <v>52817430</v>
      </c>
      <c r="DE77" s="6">
        <v>52817430</v>
      </c>
      <c r="DF77">
        <v>52817430</v>
      </c>
      <c r="DG77">
        <v>52817430</v>
      </c>
      <c r="DH77">
        <v>60928460</v>
      </c>
      <c r="DI77">
        <v>60928460</v>
      </c>
      <c r="DJ77" s="6">
        <v>60928460</v>
      </c>
      <c r="DK77" s="6">
        <v>60928460</v>
      </c>
      <c r="DL77" s="6">
        <v>51395940</v>
      </c>
      <c r="DM77" s="6">
        <v>51395940</v>
      </c>
      <c r="DN77">
        <v>-149000</v>
      </c>
      <c r="DO77">
        <v>-149000</v>
      </c>
      <c r="DP77">
        <v>-713000</v>
      </c>
      <c r="DQ77">
        <v>-713000</v>
      </c>
      <c r="DR77" s="7">
        <v>-713000</v>
      </c>
      <c r="DS77" s="7">
        <v>-713000</v>
      </c>
      <c r="DT77" s="7">
        <v>-1142000</v>
      </c>
      <c r="DU77" s="7">
        <v>-1142000</v>
      </c>
      <c r="DV77">
        <v>-1142000</v>
      </c>
      <c r="DW77">
        <v>-1142000</v>
      </c>
      <c r="DX77">
        <v>3197000</v>
      </c>
      <c r="DY77">
        <v>3197000</v>
      </c>
      <c r="DZ77" s="7">
        <v>3197000</v>
      </c>
      <c r="EA77" s="7">
        <v>3197000</v>
      </c>
      <c r="EB77" s="7">
        <v>7854591</v>
      </c>
      <c r="EC77" s="7">
        <v>7854591</v>
      </c>
      <c r="ED77">
        <v>7854591</v>
      </c>
      <c r="EE77">
        <v>7854591</v>
      </c>
      <c r="EF77">
        <v>3318517</v>
      </c>
      <c r="EG77">
        <v>3318517</v>
      </c>
      <c r="EH77" s="7">
        <v>3318517</v>
      </c>
      <c r="EI77" s="7">
        <v>3318517</v>
      </c>
      <c r="EJ77" s="7">
        <v>-54648250</v>
      </c>
      <c r="EK77" s="7">
        <v>-54648250</v>
      </c>
      <c r="EL77">
        <v>-54648250</v>
      </c>
      <c r="EM77">
        <v>-54648250</v>
      </c>
      <c r="EN77">
        <v>4624362</v>
      </c>
      <c r="EO77">
        <v>4624362</v>
      </c>
      <c r="EP77" s="7">
        <v>4624362</v>
      </c>
      <c r="EQ77" s="7">
        <v>4624362</v>
      </c>
      <c r="ER77" s="7">
        <v>-498910</v>
      </c>
      <c r="ES77" s="7">
        <v>-498910</v>
      </c>
      <c r="ET77" s="8">
        <v>0.54794520547945202</v>
      </c>
      <c r="EU77" s="8">
        <v>0.54794520547945202</v>
      </c>
      <c r="EV77" s="8">
        <v>0.19495412844036697</v>
      </c>
      <c r="EW77" s="8">
        <v>0.19495412844036697</v>
      </c>
      <c r="EX77" s="9">
        <v>0.19495412844036697</v>
      </c>
      <c r="EY77" s="9">
        <v>0.19495412844036697</v>
      </c>
      <c r="EZ77" s="9">
        <v>0.26028223374743698</v>
      </c>
      <c r="FA77" s="9">
        <v>0.26028223374743698</v>
      </c>
      <c r="FB77" s="8">
        <v>0.26028223374743698</v>
      </c>
      <c r="FC77" s="8">
        <v>0.26028223374743698</v>
      </c>
      <c r="FD77" s="8">
        <v>0.19605954044029095</v>
      </c>
      <c r="FE77" s="8">
        <v>0.19605954044029095</v>
      </c>
      <c r="FF77" s="9">
        <v>0.19605954044029095</v>
      </c>
      <c r="FG77" s="9">
        <v>0.19605954044029095</v>
      </c>
      <c r="FH77" s="9">
        <v>7.954502718886107E-2</v>
      </c>
      <c r="FI77" s="9">
        <v>7.954502718886107E-2</v>
      </c>
      <c r="FJ77" s="8">
        <v>7.954502718886107E-2</v>
      </c>
      <c r="FK77" s="8">
        <v>7.954502718886107E-2</v>
      </c>
      <c r="FL77" s="8">
        <v>-0.11007991309223174</v>
      </c>
      <c r="FM77" s="8">
        <v>-0.11007991309223174</v>
      </c>
      <c r="FN77" s="9">
        <v>-0.11007991309223174</v>
      </c>
      <c r="FO77" s="9">
        <v>-0.11007991309223174</v>
      </c>
      <c r="FP77" s="9">
        <v>-0.18540342456005643</v>
      </c>
      <c r="FQ77" s="9">
        <v>-0.18540342456005643</v>
      </c>
      <c r="FR77" s="8">
        <v>-0.18540342456005643</v>
      </c>
      <c r="FS77" s="8">
        <v>-0.18540342456005643</v>
      </c>
      <c r="FT77" s="8">
        <v>-0.15570175283324425</v>
      </c>
      <c r="FU77" s="8">
        <v>-0.15570175283324425</v>
      </c>
      <c r="FV77" s="9">
        <v>-0.15570175283324425</v>
      </c>
      <c r="FW77" s="9">
        <v>-0.15570175283324425</v>
      </c>
      <c r="FX77" s="9">
        <v>-0.1780995213259641</v>
      </c>
      <c r="FY77" s="9">
        <v>-0.1780995213259641</v>
      </c>
      <c r="FZ77">
        <v>0.96196990424076612</v>
      </c>
      <c r="GA77">
        <v>0.96196990424076612</v>
      </c>
      <c r="GB77">
        <v>-2.9691293791189732</v>
      </c>
      <c r="GC77">
        <v>-2.9691293791189732</v>
      </c>
      <c r="GD77" s="10">
        <v>-2.9691293791189732</v>
      </c>
      <c r="GE77" s="10">
        <v>-2.9691293791189732</v>
      </c>
      <c r="GF77" s="10">
        <v>1.5145823629287935E-2</v>
      </c>
      <c r="GG77" s="10">
        <v>1.5145823629287935E-2</v>
      </c>
      <c r="GH77">
        <v>1.5145823629287935E-2</v>
      </c>
      <c r="GI77">
        <v>1.5145823629287935E-2</v>
      </c>
      <c r="GJ77">
        <v>2.191651080156277</v>
      </c>
      <c r="GK77">
        <v>2.191651080156277</v>
      </c>
      <c r="GL77" s="10">
        <v>2.191651080156277</v>
      </c>
      <c r="GM77" s="10">
        <v>2.191651080156277</v>
      </c>
      <c r="GN77" s="10">
        <v>-1.6821583145842456</v>
      </c>
      <c r="GO77" s="10">
        <v>-1.6821583145842456</v>
      </c>
      <c r="GP77">
        <v>-1.6821583145842456</v>
      </c>
      <c r="GQ77">
        <v>-1.6821583145842456</v>
      </c>
      <c r="GR77">
        <v>0.25020239847562004</v>
      </c>
      <c r="GS77">
        <v>0.25020239847562004</v>
      </c>
      <c r="GT77" s="10">
        <v>0.25020239847562004</v>
      </c>
      <c r="GU77" s="10">
        <v>0.25020239847562004</v>
      </c>
      <c r="GV77" s="10">
        <v>2.7221668719456473</v>
      </c>
      <c r="GW77" s="10">
        <v>2.7221668719456473</v>
      </c>
      <c r="GX77">
        <v>2.7221668719456473</v>
      </c>
      <c r="GY77">
        <v>2.7221668719456473</v>
      </c>
      <c r="GZ77">
        <v>3.1984059855495101E-2</v>
      </c>
      <c r="HA77">
        <v>3.1984059855495101E-2</v>
      </c>
      <c r="HB77" s="10">
        <v>3.1984059855495101E-2</v>
      </c>
      <c r="HC77" s="10">
        <v>3.1984059855495101E-2</v>
      </c>
      <c r="HD77" s="10">
        <v>-2.1290680398598649</v>
      </c>
      <c r="HE77" s="10">
        <v>-2.1290680398598649</v>
      </c>
      <c r="HF77">
        <v>1984000</v>
      </c>
      <c r="HG77">
        <v>1984000</v>
      </c>
      <c r="HH77">
        <v>86000</v>
      </c>
      <c r="HI77">
        <v>86000</v>
      </c>
      <c r="HJ77" s="11">
        <v>86000</v>
      </c>
      <c r="HK77" s="11">
        <v>86000</v>
      </c>
      <c r="HL77" s="11">
        <v>11399000</v>
      </c>
      <c r="HM77" s="11">
        <v>11399000</v>
      </c>
      <c r="HN77">
        <v>11399000</v>
      </c>
      <c r="HO77">
        <v>11399000</v>
      </c>
      <c r="HP77">
        <v>254538</v>
      </c>
      <c r="HQ77">
        <v>254538</v>
      </c>
      <c r="HR77" s="11">
        <v>254538</v>
      </c>
      <c r="HS77" s="11">
        <v>254538</v>
      </c>
      <c r="HT77" s="11">
        <v>267048</v>
      </c>
      <c r="HU77" s="11">
        <v>267048</v>
      </c>
      <c r="HV77">
        <v>267048</v>
      </c>
      <c r="HW77">
        <v>267048</v>
      </c>
      <c r="HX77">
        <v>14489700</v>
      </c>
      <c r="HY77">
        <v>14489700</v>
      </c>
      <c r="HZ77" s="11">
        <v>14489700</v>
      </c>
      <c r="IA77" s="11">
        <v>14489700</v>
      </c>
      <c r="IB77" s="11">
        <v>3071673</v>
      </c>
      <c r="IC77" s="11">
        <v>3071673</v>
      </c>
      <c r="ID77">
        <v>3071673</v>
      </c>
      <c r="IE77">
        <v>3071673</v>
      </c>
      <c r="IF77">
        <v>15834077</v>
      </c>
      <c r="IG77">
        <v>15834077</v>
      </c>
      <c r="IH77" s="11">
        <v>15834077</v>
      </c>
      <c r="II77" s="11">
        <v>15834077</v>
      </c>
      <c r="IJ77" s="11">
        <v>11195412</v>
      </c>
      <c r="IK77" s="11">
        <v>11195412</v>
      </c>
      <c r="IL77" s="2">
        <v>38905</v>
      </c>
      <c r="IM77" s="2">
        <v>42009</v>
      </c>
      <c r="IN77" t="s">
        <v>548</v>
      </c>
    </row>
    <row r="78" spans="1:248" x14ac:dyDescent="0.3">
      <c r="A78" s="1" t="s">
        <v>552</v>
      </c>
      <c r="B78" s="2">
        <v>40549</v>
      </c>
      <c r="C78" s="2">
        <v>40549</v>
      </c>
      <c r="D78">
        <v>32.936999999999998</v>
      </c>
      <c r="E78" t="s">
        <v>553</v>
      </c>
      <c r="F78" s="1" t="s">
        <v>554</v>
      </c>
      <c r="G78" t="s">
        <v>46</v>
      </c>
      <c r="H78" t="s">
        <v>421</v>
      </c>
      <c r="I78" t="s">
        <v>33</v>
      </c>
      <c r="J78" t="s">
        <v>555</v>
      </c>
      <c r="K78" s="1" t="s">
        <v>556</v>
      </c>
      <c r="L78" t="s">
        <v>46</v>
      </c>
      <c r="M78" t="s">
        <v>421</v>
      </c>
      <c r="N78" t="s">
        <v>542</v>
      </c>
      <c r="O78" t="s">
        <v>62</v>
      </c>
      <c r="P78" t="s">
        <v>62</v>
      </c>
      <c r="Q78" t="s">
        <v>40</v>
      </c>
      <c r="R78" t="s">
        <v>41</v>
      </c>
      <c r="S78" t="s">
        <v>557</v>
      </c>
      <c r="T78" s="3">
        <v>-0.62376237623762376</v>
      </c>
      <c r="U78" s="3">
        <v>-0.14714537963507945</v>
      </c>
      <c r="V78" s="3">
        <v>-0.14714537963507945</v>
      </c>
      <c r="W78" s="3">
        <v>-0.14714537963507945</v>
      </c>
      <c r="X78" s="4">
        <v>-0.14714537963507945</v>
      </c>
      <c r="Y78" s="4">
        <v>-0.39307382550335568</v>
      </c>
      <c r="Z78" s="4">
        <v>-0.39307382550335568</v>
      </c>
      <c r="AA78" s="4">
        <v>-0.39307382550335568</v>
      </c>
      <c r="AB78" s="3">
        <v>-0.39307382550335568</v>
      </c>
      <c r="AC78" s="3">
        <v>-0.85205044186277434</v>
      </c>
      <c r="AD78" s="3">
        <v>-0.85205044186277434</v>
      </c>
      <c r="AE78" s="3">
        <v>-0.85205044186277434</v>
      </c>
      <c r="AF78" s="4">
        <v>-0.85205044186277434</v>
      </c>
      <c r="AG78" s="4">
        <v>-0.29622918284580207</v>
      </c>
      <c r="AH78" s="4">
        <v>-0.29622918284580207</v>
      </c>
      <c r="AI78" s="4">
        <v>-0.29622918284580207</v>
      </c>
      <c r="AJ78" s="3">
        <v>-0.29622918284580207</v>
      </c>
      <c r="AK78" s="3">
        <v>-0.31617011598817374</v>
      </c>
      <c r="AL78" s="3">
        <v>-0.31617011598817374</v>
      </c>
      <c r="AM78" s="3">
        <v>-0.31617011598817374</v>
      </c>
      <c r="AN78" s="3">
        <f t="shared" si="2"/>
        <v>-0.31118488270258082</v>
      </c>
      <c r="AO78" s="4">
        <v>-0.31617011598817374</v>
      </c>
      <c r="AP78" s="4">
        <v>2.666650786656027E-2</v>
      </c>
      <c r="AQ78" s="4">
        <v>2.666650786656027E-2</v>
      </c>
      <c r="AR78" s="4">
        <v>2.666650786656027E-2</v>
      </c>
      <c r="AS78" s="3">
        <v>2.666650786656027E-2</v>
      </c>
      <c r="AT78" s="3">
        <v>-0.53795879599267282</v>
      </c>
      <c r="AU78" s="3">
        <v>-0.53795879599267282</v>
      </c>
      <c r="AV78" s="3">
        <v>-0.53795879599267282</v>
      </c>
      <c r="AW78" s="4">
        <v>-0.53795879599267282</v>
      </c>
      <c r="AX78" s="4">
        <v>-3.0737967914438502</v>
      </c>
      <c r="AY78" s="4">
        <v>-3.0737967914438502</v>
      </c>
      <c r="AZ78" s="4">
        <v>-3.0737967914438502</v>
      </c>
      <c r="BA78">
        <v>1372000</v>
      </c>
      <c r="BB78">
        <v>4381000</v>
      </c>
      <c r="BC78">
        <v>4381000</v>
      </c>
      <c r="BD78">
        <v>4381000</v>
      </c>
      <c r="BE78" s="5">
        <v>4381000</v>
      </c>
      <c r="BF78" s="5">
        <v>18144000</v>
      </c>
      <c r="BG78" s="5">
        <v>18144000</v>
      </c>
      <c r="BH78" s="5">
        <v>18144000</v>
      </c>
      <c r="BI78">
        <v>18144000</v>
      </c>
      <c r="BJ78">
        <v>47421000</v>
      </c>
      <c r="BK78">
        <v>47421000</v>
      </c>
      <c r="BL78">
        <v>47421000</v>
      </c>
      <c r="BM78" s="5">
        <v>47421000</v>
      </c>
      <c r="BN78" s="5">
        <v>37699000</v>
      </c>
      <c r="BO78" s="5">
        <v>37699000</v>
      </c>
      <c r="BP78" s="5">
        <v>37699000</v>
      </c>
      <c r="BQ78">
        <v>37699000</v>
      </c>
      <c r="BR78">
        <v>35353000</v>
      </c>
      <c r="BS78">
        <v>35353000</v>
      </c>
      <c r="BT78">
        <v>35353000</v>
      </c>
      <c r="BU78">
        <f t="shared" si="3"/>
        <v>35939500</v>
      </c>
      <c r="BV78" s="5">
        <v>35353000</v>
      </c>
      <c r="BW78" s="5">
        <v>139767000</v>
      </c>
      <c r="BX78" s="5">
        <v>139767000</v>
      </c>
      <c r="BY78" s="5">
        <v>139767000</v>
      </c>
      <c r="BZ78">
        <v>139767000</v>
      </c>
      <c r="CA78">
        <v>99956000</v>
      </c>
      <c r="CB78">
        <v>99956000</v>
      </c>
      <c r="CC78">
        <v>99956000</v>
      </c>
      <c r="CD78" s="5">
        <v>99956000</v>
      </c>
      <c r="CE78" s="5">
        <v>42629000</v>
      </c>
      <c r="CF78" s="5">
        <v>42629000</v>
      </c>
      <c r="CG78" s="5">
        <v>42629000</v>
      </c>
      <c r="CH78">
        <v>1014000</v>
      </c>
      <c r="CI78">
        <v>3486000</v>
      </c>
      <c r="CJ78">
        <v>3486000</v>
      </c>
      <c r="CK78">
        <v>3486000</v>
      </c>
      <c r="CL78" s="6">
        <v>3486000</v>
      </c>
      <c r="CM78" s="6">
        <v>9450000</v>
      </c>
      <c r="CN78" s="6">
        <v>9450000</v>
      </c>
      <c r="CO78" s="6">
        <v>9450000</v>
      </c>
      <c r="CP78">
        <v>9450000</v>
      </c>
      <c r="CQ78">
        <v>11599000</v>
      </c>
      <c r="CR78">
        <v>11599000</v>
      </c>
      <c r="CS78">
        <v>11599000</v>
      </c>
      <c r="CT78" s="6">
        <v>11599000</v>
      </c>
      <c r="CU78" s="6">
        <v>12690000</v>
      </c>
      <c r="CV78" s="6">
        <v>12690000</v>
      </c>
      <c r="CW78" s="6">
        <v>12690000</v>
      </c>
      <c r="CX78">
        <v>12690000</v>
      </c>
      <c r="CY78">
        <v>11291000</v>
      </c>
      <c r="CZ78">
        <v>11291000</v>
      </c>
      <c r="DA78">
        <v>11291000</v>
      </c>
      <c r="DB78" s="6">
        <v>11291000</v>
      </c>
      <c r="DC78" s="6">
        <v>11304000</v>
      </c>
      <c r="DD78" s="6">
        <v>11304000</v>
      </c>
      <c r="DE78" s="6">
        <v>11304000</v>
      </c>
      <c r="DF78">
        <v>11304000</v>
      </c>
      <c r="DG78">
        <v>23712000</v>
      </c>
      <c r="DH78">
        <v>23712000</v>
      </c>
      <c r="DI78">
        <v>23712000</v>
      </c>
      <c r="DJ78" s="6">
        <v>23712000</v>
      </c>
      <c r="DK78" s="6">
        <v>19630000</v>
      </c>
      <c r="DL78" s="6">
        <v>19630000</v>
      </c>
      <c r="DM78" s="6">
        <v>19630000</v>
      </c>
      <c r="DN78">
        <v>-29000</v>
      </c>
      <c r="DO78">
        <v>-2013000</v>
      </c>
      <c r="DP78">
        <v>-2013000</v>
      </c>
      <c r="DQ78">
        <v>-2013000</v>
      </c>
      <c r="DR78" s="7">
        <v>-2013000</v>
      </c>
      <c r="DS78" s="7">
        <v>-7605000</v>
      </c>
      <c r="DT78" s="7">
        <v>-7605000</v>
      </c>
      <c r="DU78" s="7">
        <v>-7605000</v>
      </c>
      <c r="DV78">
        <v>-7605000</v>
      </c>
      <c r="DW78">
        <v>6627000</v>
      </c>
      <c r="DX78">
        <v>6627000</v>
      </c>
      <c r="DY78">
        <v>6627000</v>
      </c>
      <c r="DZ78" s="7">
        <v>6627000</v>
      </c>
      <c r="EA78" s="7">
        <v>-2526000</v>
      </c>
      <c r="EB78" s="7">
        <v>-2526000</v>
      </c>
      <c r="EC78" s="7">
        <v>-2526000</v>
      </c>
      <c r="ED78">
        <v>-2526000</v>
      </c>
      <c r="EE78">
        <v>-4630000</v>
      </c>
      <c r="EF78">
        <v>-4630000</v>
      </c>
      <c r="EG78">
        <v>-4630000</v>
      </c>
      <c r="EH78" s="7">
        <v>-4630000</v>
      </c>
      <c r="EI78" s="7">
        <v>-30345000</v>
      </c>
      <c r="EJ78" s="7">
        <v>-30345000</v>
      </c>
      <c r="EK78" s="7">
        <v>-30345000</v>
      </c>
      <c r="EL78">
        <v>-30345000</v>
      </c>
      <c r="EM78">
        <v>2326000</v>
      </c>
      <c r="EN78">
        <v>2326000</v>
      </c>
      <c r="EO78">
        <v>2326000</v>
      </c>
      <c r="EP78" s="7">
        <v>2326000</v>
      </c>
      <c r="EQ78" s="7">
        <v>26353000</v>
      </c>
      <c r="ER78" s="7">
        <v>26353000</v>
      </c>
      <c r="ES78" s="7">
        <v>26353000</v>
      </c>
      <c r="ET78" s="8">
        <v>0.64723032069970843</v>
      </c>
      <c r="EU78" s="8">
        <v>0.33919196530472495</v>
      </c>
      <c r="EV78" s="8">
        <v>0.33919196530472495</v>
      </c>
      <c r="EW78" s="8">
        <v>0.33919196530472495</v>
      </c>
      <c r="EX78" s="9">
        <v>0.33919196530472495</v>
      </c>
      <c r="EY78" s="9">
        <v>0.12830687830687831</v>
      </c>
      <c r="EZ78" s="9">
        <v>0.12830687830687831</v>
      </c>
      <c r="FA78" s="9">
        <v>0.12830687830687831</v>
      </c>
      <c r="FB78" s="8">
        <v>0.12830687830687831</v>
      </c>
      <c r="FC78" s="8">
        <v>7.5430716349296725E-2</v>
      </c>
      <c r="FD78" s="8">
        <v>7.5430716349296725E-2</v>
      </c>
      <c r="FE78" s="8">
        <v>7.5430716349296725E-2</v>
      </c>
      <c r="FF78" s="9">
        <v>7.5430716349296725E-2</v>
      </c>
      <c r="FG78" s="9">
        <v>0.17939467890394969</v>
      </c>
      <c r="FH78" s="9">
        <v>0.17939467890394969</v>
      </c>
      <c r="FI78" s="9">
        <v>0.17939467890394969</v>
      </c>
      <c r="FJ78" s="8">
        <v>0.17939467890394969</v>
      </c>
      <c r="FK78" s="8">
        <v>0.14954883602523125</v>
      </c>
      <c r="FL78" s="8">
        <v>0.14954883602523125</v>
      </c>
      <c r="FM78" s="8">
        <v>0.14954883602523125</v>
      </c>
      <c r="FN78" s="9">
        <v>0.14954883602523125</v>
      </c>
      <c r="FO78" s="9">
        <v>0.11376075897744102</v>
      </c>
      <c r="FP78" s="9">
        <v>0.11376075897744102</v>
      </c>
      <c r="FQ78" s="9">
        <v>0.11376075897744102</v>
      </c>
      <c r="FR78" s="8">
        <v>0.11376075897744102</v>
      </c>
      <c r="FS78" s="8">
        <v>8.5977830245307932E-2</v>
      </c>
      <c r="FT78" s="8">
        <v>8.5977830245307932E-2</v>
      </c>
      <c r="FU78" s="8">
        <v>8.5977830245307932E-2</v>
      </c>
      <c r="FV78" s="9">
        <v>8.5977830245307932E-2</v>
      </c>
      <c r="FW78" s="9">
        <v>-6.4955781275657418E-2</v>
      </c>
      <c r="FX78" s="9">
        <v>-6.4955781275657418E-2</v>
      </c>
      <c r="FY78" s="9">
        <v>-6.4955781275657418E-2</v>
      </c>
      <c r="FZ78">
        <v>1.5841584158415842</v>
      </c>
      <c r="GA78">
        <v>2.3543260741612712E-2</v>
      </c>
      <c r="GB78">
        <v>2.3543260741612712E-2</v>
      </c>
      <c r="GC78">
        <v>2.3543260741612712E-2</v>
      </c>
      <c r="GD78" s="10">
        <v>2.3543260741612712E-2</v>
      </c>
      <c r="GE78" s="10">
        <v>8.8258208124652196E-2</v>
      </c>
      <c r="GF78" s="10">
        <v>8.8258208124652196E-2</v>
      </c>
      <c r="GG78" s="10">
        <v>8.8258208124652196E-2</v>
      </c>
      <c r="GH78">
        <v>8.8258208124652196E-2</v>
      </c>
      <c r="GI78">
        <v>7.3066943435391801E-2</v>
      </c>
      <c r="GJ78">
        <v>7.3066943435391801E-2</v>
      </c>
      <c r="GK78">
        <v>7.3066943435391801E-2</v>
      </c>
      <c r="GL78" s="10">
        <v>7.3066943435391801E-2</v>
      </c>
      <c r="GM78" s="10">
        <v>0.42523563393128611</v>
      </c>
      <c r="GN78" s="10">
        <v>0.42523563393128611</v>
      </c>
      <c r="GO78" s="10">
        <v>0.42523563393128611</v>
      </c>
      <c r="GP78">
        <v>0.42523563393128611</v>
      </c>
      <c r="GQ78">
        <v>3.0257072905331883</v>
      </c>
      <c r="GR78">
        <v>3.0257072905331883</v>
      </c>
      <c r="GS78">
        <v>3.0257072905331883</v>
      </c>
      <c r="GT78" s="10">
        <v>3.0257072905331883</v>
      </c>
      <c r="GU78" s="10">
        <v>0.9923229622427483</v>
      </c>
      <c r="GV78" s="10">
        <v>0.9923229622427483</v>
      </c>
      <c r="GW78" s="10">
        <v>0.9923229622427483</v>
      </c>
      <c r="GX78">
        <v>0.9923229622427483</v>
      </c>
      <c r="GY78">
        <v>2.4428737252300805</v>
      </c>
      <c r="GZ78">
        <v>2.4428737252300805</v>
      </c>
      <c r="HA78">
        <v>2.4428737252300805</v>
      </c>
      <c r="HB78" s="10">
        <v>2.4428737252300805</v>
      </c>
      <c r="HC78" s="10">
        <v>-5.5737704918032787</v>
      </c>
      <c r="HD78" s="10">
        <v>-5.5737704918032787</v>
      </c>
      <c r="HE78" s="10">
        <v>-5.5737704918032787</v>
      </c>
      <c r="HF78">
        <v>160000</v>
      </c>
      <c r="HG78">
        <v>11394000</v>
      </c>
      <c r="HH78">
        <v>11394000</v>
      </c>
      <c r="HI78">
        <v>11394000</v>
      </c>
      <c r="HJ78" s="11">
        <v>11394000</v>
      </c>
      <c r="HK78" s="11">
        <v>6840000</v>
      </c>
      <c r="HL78" s="11">
        <v>6840000</v>
      </c>
      <c r="HM78" s="11">
        <v>6840000</v>
      </c>
      <c r="HN78">
        <v>6840000</v>
      </c>
      <c r="HO78">
        <v>5915000</v>
      </c>
      <c r="HP78">
        <v>5915000</v>
      </c>
      <c r="HQ78">
        <v>5915000</v>
      </c>
      <c r="HR78" s="11">
        <v>5915000</v>
      </c>
      <c r="HS78" s="11">
        <v>3136000</v>
      </c>
      <c r="HT78" s="11">
        <v>3136000</v>
      </c>
      <c r="HU78" s="11">
        <v>3136000</v>
      </c>
      <c r="HV78">
        <v>3136000</v>
      </c>
      <c r="HW78">
        <v>1441000</v>
      </c>
      <c r="HX78">
        <v>1441000</v>
      </c>
      <c r="HY78">
        <v>1441000</v>
      </c>
      <c r="HZ78" s="11">
        <v>1441000</v>
      </c>
      <c r="IA78" s="11">
        <v>24523000</v>
      </c>
      <c r="IB78" s="11">
        <v>24523000</v>
      </c>
      <c r="IC78" s="11">
        <v>24523000</v>
      </c>
      <c r="ID78">
        <v>24523000</v>
      </c>
      <c r="IE78">
        <v>17823000</v>
      </c>
      <c r="IF78">
        <v>17823000</v>
      </c>
      <c r="IG78">
        <v>17823000</v>
      </c>
      <c r="IH78" s="11">
        <v>17823000</v>
      </c>
      <c r="II78" s="11">
        <v>1031000</v>
      </c>
      <c r="IJ78" s="11">
        <v>1031000</v>
      </c>
      <c r="IK78" s="11">
        <v>1031000</v>
      </c>
      <c r="IL78" s="2">
        <v>38997</v>
      </c>
      <c r="IM78" s="2">
        <v>42101</v>
      </c>
      <c r="IN78" t="s">
        <v>554</v>
      </c>
    </row>
    <row r="79" spans="1:248" x14ac:dyDescent="0.3">
      <c r="A79" s="1" t="s">
        <v>558</v>
      </c>
      <c r="B79" s="2">
        <v>40669</v>
      </c>
      <c r="C79" s="2">
        <v>40669</v>
      </c>
      <c r="D79">
        <v>2937.9059999999999</v>
      </c>
      <c r="E79" t="s">
        <v>559</v>
      </c>
      <c r="F79" s="1" t="s">
        <v>560</v>
      </c>
      <c r="G79" t="s">
        <v>229</v>
      </c>
      <c r="H79" t="s">
        <v>230</v>
      </c>
      <c r="I79" t="s">
        <v>33</v>
      </c>
      <c r="J79" t="s">
        <v>561</v>
      </c>
      <c r="K79" s="1" t="s">
        <v>562</v>
      </c>
      <c r="L79" t="s">
        <v>71</v>
      </c>
      <c r="M79" t="s">
        <v>72</v>
      </c>
      <c r="N79" t="s">
        <v>33</v>
      </c>
      <c r="O79" t="s">
        <v>563</v>
      </c>
      <c r="P79" t="s">
        <v>564</v>
      </c>
      <c r="Q79" t="s">
        <v>40</v>
      </c>
      <c r="R79" t="s">
        <v>41</v>
      </c>
      <c r="S79" t="s">
        <v>565</v>
      </c>
      <c r="T79" s="3">
        <v>0.10400588019110621</v>
      </c>
      <c r="U79" s="3">
        <v>0.10400588019110621</v>
      </c>
      <c r="V79" s="3">
        <v>0.10400588019110621</v>
      </c>
      <c r="W79" s="3">
        <v>8.4758364312267659E-2</v>
      </c>
      <c r="X79" s="4">
        <v>8.4758364312267659E-2</v>
      </c>
      <c r="Y79" s="4">
        <v>8.4758364312267659E-2</v>
      </c>
      <c r="Z79" s="4">
        <v>8.4758364312267659E-2</v>
      </c>
      <c r="AA79" s="4">
        <v>7.796610169491526E-2</v>
      </c>
      <c r="AB79" s="3">
        <v>7.796610169491526E-2</v>
      </c>
      <c r="AC79" s="3">
        <v>7.796610169491526E-2</v>
      </c>
      <c r="AD79" s="3">
        <v>7.796610169491526E-2</v>
      </c>
      <c r="AE79" s="3">
        <v>4.3359196713829304E-2</v>
      </c>
      <c r="AF79" s="4">
        <v>4.3359196713829304E-2</v>
      </c>
      <c r="AG79" s="4">
        <v>4.3359196713829304E-2</v>
      </c>
      <c r="AH79" s="4">
        <v>4.3359196713829304E-2</v>
      </c>
      <c r="AI79" s="4">
        <v>4.3245869776482024E-2</v>
      </c>
      <c r="AJ79" s="3">
        <v>4.3245869776482024E-2</v>
      </c>
      <c r="AK79" s="3">
        <v>4.3245869776482024E-2</v>
      </c>
      <c r="AL79" s="3">
        <v>4.3245869776482024E-2</v>
      </c>
      <c r="AM79" s="3">
        <v>8.2944530844997408E-3</v>
      </c>
      <c r="AN79" s="3">
        <f t="shared" si="2"/>
        <v>3.4508015603486451E-2</v>
      </c>
      <c r="AO79" s="4">
        <v>8.2944530844997408E-3</v>
      </c>
      <c r="AP79" s="4">
        <v>8.2944530844997408E-3</v>
      </c>
      <c r="AQ79" s="4">
        <v>8.2944530844997408E-3</v>
      </c>
      <c r="AR79" s="4">
        <v>2.9684095860566449E-2</v>
      </c>
      <c r="AS79" s="3">
        <v>2.9684095860566449E-2</v>
      </c>
      <c r="AT79" s="3">
        <v>2.9684095860566449E-2</v>
      </c>
      <c r="AU79" s="3">
        <v>2.9684095860566449E-2</v>
      </c>
      <c r="AV79" s="3">
        <v>-2.3518344308560675E-3</v>
      </c>
      <c r="AW79" s="4">
        <v>-2.3518344308560675E-3</v>
      </c>
      <c r="AX79" s="4">
        <v>-2.3518344308560675E-3</v>
      </c>
      <c r="AY79" s="4">
        <v>-2.3518344308560675E-3</v>
      </c>
      <c r="AZ79" s="4">
        <v>-2.9982796755959697E-2</v>
      </c>
      <c r="BA79">
        <v>3516000000</v>
      </c>
      <c r="BB79">
        <v>3516000000</v>
      </c>
      <c r="BC79">
        <v>3516000000</v>
      </c>
      <c r="BD79">
        <v>3383000000</v>
      </c>
      <c r="BE79" s="5">
        <v>3383000000</v>
      </c>
      <c r="BF79" s="5">
        <v>3383000000</v>
      </c>
      <c r="BG79" s="5">
        <v>3383000000</v>
      </c>
      <c r="BH79" s="5">
        <v>3506000000</v>
      </c>
      <c r="BI79">
        <v>3506000000</v>
      </c>
      <c r="BJ79">
        <v>3506000000</v>
      </c>
      <c r="BK79">
        <v>3506000000</v>
      </c>
      <c r="BL79">
        <v>3205000000</v>
      </c>
      <c r="BM79" s="5">
        <v>3205000000</v>
      </c>
      <c r="BN79" s="5">
        <v>3205000000</v>
      </c>
      <c r="BO79" s="5">
        <v>3205000000</v>
      </c>
      <c r="BP79" s="5">
        <v>2988000000</v>
      </c>
      <c r="BQ79">
        <v>2988000000</v>
      </c>
      <c r="BR79">
        <v>2988000000</v>
      </c>
      <c r="BS79">
        <v>2988000000</v>
      </c>
      <c r="BT79">
        <v>2869000000</v>
      </c>
      <c r="BU79">
        <f t="shared" si="3"/>
        <v>2958250000</v>
      </c>
      <c r="BV79" s="5">
        <v>2869000000</v>
      </c>
      <c r="BW79" s="5">
        <v>2869000000</v>
      </c>
      <c r="BX79" s="5">
        <v>2869000000</v>
      </c>
      <c r="BY79" s="5">
        <v>2780000000</v>
      </c>
      <c r="BZ79">
        <v>2780000000</v>
      </c>
      <c r="CA79">
        <v>2780000000</v>
      </c>
      <c r="CB79">
        <v>2780000000</v>
      </c>
      <c r="CC79">
        <v>2871000000</v>
      </c>
      <c r="CD79" s="5">
        <v>2871000000</v>
      </c>
      <c r="CE79" s="5">
        <v>2871000000</v>
      </c>
      <c r="CF79" s="5">
        <v>2871000000</v>
      </c>
      <c r="CG79" s="5">
        <v>3027000000</v>
      </c>
      <c r="CH79">
        <v>1232000000</v>
      </c>
      <c r="CI79">
        <v>1232000000</v>
      </c>
      <c r="CJ79">
        <v>1232000000</v>
      </c>
      <c r="CK79">
        <v>1161000000</v>
      </c>
      <c r="CL79" s="6">
        <v>1161000000</v>
      </c>
      <c r="CM79" s="6">
        <v>1161000000</v>
      </c>
      <c r="CN79" s="6">
        <v>1161000000</v>
      </c>
      <c r="CO79" s="6">
        <v>1188000000</v>
      </c>
      <c r="CP79">
        <v>1188000000</v>
      </c>
      <c r="CQ79">
        <v>1188000000</v>
      </c>
      <c r="CR79">
        <v>1188000000</v>
      </c>
      <c r="CS79">
        <v>1076000000</v>
      </c>
      <c r="CT79" s="6">
        <v>1076000000</v>
      </c>
      <c r="CU79" s="6">
        <v>1076000000</v>
      </c>
      <c r="CV79" s="6">
        <v>1076000000</v>
      </c>
      <c r="CW79" s="6">
        <v>1056000000</v>
      </c>
      <c r="CX79">
        <v>1056000000</v>
      </c>
      <c r="CY79">
        <v>1056000000</v>
      </c>
      <c r="CZ79">
        <v>1056000000</v>
      </c>
      <c r="DA79">
        <v>975000000</v>
      </c>
      <c r="DB79" s="6">
        <v>975000000</v>
      </c>
      <c r="DC79" s="6">
        <v>975000000</v>
      </c>
      <c r="DD79" s="6">
        <v>975000000</v>
      </c>
      <c r="DE79" s="6">
        <v>968000000</v>
      </c>
      <c r="DF79">
        <v>968000000</v>
      </c>
      <c r="DG79">
        <v>968000000</v>
      </c>
      <c r="DH79">
        <v>968000000</v>
      </c>
      <c r="DI79">
        <v>1046000000</v>
      </c>
      <c r="DJ79" s="6">
        <v>1046000000</v>
      </c>
      <c r="DK79" s="6">
        <v>1046000000</v>
      </c>
      <c r="DL79" s="6">
        <v>1046000000</v>
      </c>
      <c r="DM79" s="6">
        <v>1117000000</v>
      </c>
      <c r="DN79">
        <v>-44000000</v>
      </c>
      <c r="DO79">
        <v>-44000000</v>
      </c>
      <c r="DP79">
        <v>-44000000</v>
      </c>
      <c r="DQ79">
        <v>8000000</v>
      </c>
      <c r="DR79" s="7">
        <v>8000000</v>
      </c>
      <c r="DS79" s="7">
        <v>8000000</v>
      </c>
      <c r="DT79" s="7">
        <v>8000000</v>
      </c>
      <c r="DU79" s="7">
        <v>15000000</v>
      </c>
      <c r="DV79">
        <v>15000000</v>
      </c>
      <c r="DW79">
        <v>15000000</v>
      </c>
      <c r="DX79">
        <v>15000000</v>
      </c>
      <c r="DY79">
        <v>11000000</v>
      </c>
      <c r="DZ79" s="7">
        <v>11000000</v>
      </c>
      <c r="EA79" s="7">
        <v>11000000</v>
      </c>
      <c r="EB79" s="7">
        <v>11000000</v>
      </c>
      <c r="EC79" s="7">
        <v>6000000</v>
      </c>
      <c r="ED79">
        <v>6000000</v>
      </c>
      <c r="EE79">
        <v>6000000</v>
      </c>
      <c r="EF79">
        <v>6000000</v>
      </c>
      <c r="EG79">
        <v>-120000000</v>
      </c>
      <c r="EH79" s="7">
        <v>-120000000</v>
      </c>
      <c r="EI79" s="7">
        <v>-120000000</v>
      </c>
      <c r="EJ79" s="7">
        <v>-120000000</v>
      </c>
      <c r="EK79" s="7">
        <v>104000000</v>
      </c>
      <c r="EL79">
        <v>104000000</v>
      </c>
      <c r="EM79">
        <v>104000000</v>
      </c>
      <c r="EN79">
        <v>104000000</v>
      </c>
      <c r="EO79">
        <v>48000000</v>
      </c>
      <c r="EP79" s="7">
        <v>48000000</v>
      </c>
      <c r="EQ79" s="7">
        <v>48000000</v>
      </c>
      <c r="ER79" s="7">
        <v>48000000</v>
      </c>
      <c r="ES79" s="7">
        <v>7000000</v>
      </c>
      <c r="ET79" s="8">
        <v>0.48179749715585896</v>
      </c>
      <c r="EU79" s="8">
        <v>0.48179749715585896</v>
      </c>
      <c r="EV79" s="8">
        <v>0.48179749715585896</v>
      </c>
      <c r="EW79" s="8">
        <v>0.4646763227904227</v>
      </c>
      <c r="EX79" s="9">
        <v>0.4646763227904227</v>
      </c>
      <c r="EY79" s="9">
        <v>0.4646763227904227</v>
      </c>
      <c r="EZ79" s="9">
        <v>0.4646763227904227</v>
      </c>
      <c r="FA79" s="9">
        <v>0.47347404449515118</v>
      </c>
      <c r="FB79" s="8">
        <v>0.47347404449515118</v>
      </c>
      <c r="FC79" s="8">
        <v>0.47347404449515118</v>
      </c>
      <c r="FD79" s="8">
        <v>0.47347404449515118</v>
      </c>
      <c r="FE79" s="8">
        <v>0.459594383775351</v>
      </c>
      <c r="FF79" s="9">
        <v>0.459594383775351</v>
      </c>
      <c r="FG79" s="9">
        <v>0.459594383775351</v>
      </c>
      <c r="FH79" s="9">
        <v>0.459594383775351</v>
      </c>
      <c r="FI79" s="9">
        <v>0.46987951807228917</v>
      </c>
      <c r="FJ79" s="8">
        <v>0.46987951807228917</v>
      </c>
      <c r="FK79" s="8">
        <v>0.46987951807228917</v>
      </c>
      <c r="FL79" s="8">
        <v>0.46987951807228917</v>
      </c>
      <c r="FM79" s="8">
        <v>0.45939351690484487</v>
      </c>
      <c r="FN79" s="9">
        <v>0.45939351690484487</v>
      </c>
      <c r="FO79" s="9">
        <v>0.45939351690484487</v>
      </c>
      <c r="FP79" s="9">
        <v>0.45939351690484487</v>
      </c>
      <c r="FQ79" s="9">
        <v>0.47517985611510793</v>
      </c>
      <c r="FR79" s="8">
        <v>0.47517985611510793</v>
      </c>
      <c r="FS79" s="8">
        <v>0.47517985611510793</v>
      </c>
      <c r="FT79" s="8">
        <v>0.47517985611510793</v>
      </c>
      <c r="FU79" s="8">
        <v>0.48032044583768724</v>
      </c>
      <c r="FV79" s="9">
        <v>0.48032044583768724</v>
      </c>
      <c r="FW79" s="9">
        <v>0.48032044583768724</v>
      </c>
      <c r="FX79" s="9">
        <v>0.48032044583768724</v>
      </c>
      <c r="FY79" s="9">
        <v>0.48133465477370335</v>
      </c>
      <c r="FZ79">
        <v>38.896551724137929</v>
      </c>
      <c r="GA79">
        <v>38.896551724137929</v>
      </c>
      <c r="GB79">
        <v>38.896551724137929</v>
      </c>
      <c r="GC79">
        <v>-63.138888888888886</v>
      </c>
      <c r="GD79" s="10">
        <v>-63.138888888888886</v>
      </c>
      <c r="GE79" s="10">
        <v>-63.138888888888886</v>
      </c>
      <c r="GF79" s="10">
        <v>-63.138888888888886</v>
      </c>
      <c r="GG79" s="10">
        <v>-26.267441860465116</v>
      </c>
      <c r="GH79">
        <v>-26.267441860465116</v>
      </c>
      <c r="GI79">
        <v>-26.267441860465116</v>
      </c>
      <c r="GJ79">
        <v>-26.267441860465116</v>
      </c>
      <c r="GK79">
        <v>-13.643356643356643</v>
      </c>
      <c r="GL79" s="10">
        <v>-13.643356643356643</v>
      </c>
      <c r="GM79" s="10">
        <v>-13.643356643356643</v>
      </c>
      <c r="GN79" s="10">
        <v>-13.643356643356643</v>
      </c>
      <c r="GO79" s="10">
        <v>-7.3396226415094343</v>
      </c>
      <c r="GP79">
        <v>-7.3396226415094343</v>
      </c>
      <c r="GQ79">
        <v>-7.3396226415094343</v>
      </c>
      <c r="GR79">
        <v>-7.3396226415094343</v>
      </c>
      <c r="GS79">
        <v>2.0816901408450703</v>
      </c>
      <c r="GT79" s="10">
        <v>2.0816901408450703</v>
      </c>
      <c r="GU79" s="10">
        <v>2.0816901408450703</v>
      </c>
      <c r="GV79" s="10">
        <v>2.0816901408450703</v>
      </c>
      <c r="GW79" s="10">
        <v>2.3797195253505934</v>
      </c>
      <c r="GX79">
        <v>2.3797195253505934</v>
      </c>
      <c r="GY79">
        <v>2.3797195253505934</v>
      </c>
      <c r="GZ79">
        <v>2.3797195253505934</v>
      </c>
      <c r="HA79">
        <v>3.9490358126721765</v>
      </c>
      <c r="HB79" s="10">
        <v>3.9490358126721765</v>
      </c>
      <c r="HC79" s="10">
        <v>3.9490358126721765</v>
      </c>
      <c r="HD79" s="10">
        <v>3.9490358126721765</v>
      </c>
      <c r="HE79" s="10">
        <v>8.1671159029649587</v>
      </c>
      <c r="HF79">
        <v>385000000</v>
      </c>
      <c r="HG79">
        <v>385000000</v>
      </c>
      <c r="HH79">
        <v>385000000</v>
      </c>
      <c r="HI79">
        <v>333000000</v>
      </c>
      <c r="HJ79" s="11">
        <v>333000000</v>
      </c>
      <c r="HK79" s="11">
        <v>333000000</v>
      </c>
      <c r="HL79" s="11">
        <v>333000000</v>
      </c>
      <c r="HM79" s="11">
        <v>411000000</v>
      </c>
      <c r="HN79">
        <v>411000000</v>
      </c>
      <c r="HO79">
        <v>411000000</v>
      </c>
      <c r="HP79">
        <v>411000000</v>
      </c>
      <c r="HQ79">
        <v>384000000</v>
      </c>
      <c r="HR79" s="11">
        <v>384000000</v>
      </c>
      <c r="HS79" s="11">
        <v>384000000</v>
      </c>
      <c r="HT79" s="11">
        <v>384000000</v>
      </c>
      <c r="HU79" s="11">
        <v>439000000</v>
      </c>
      <c r="HV79">
        <v>439000000</v>
      </c>
      <c r="HW79">
        <v>439000000</v>
      </c>
      <c r="HX79">
        <v>439000000</v>
      </c>
      <c r="HY79">
        <v>154000000</v>
      </c>
      <c r="HZ79" s="11">
        <v>154000000</v>
      </c>
      <c r="IA79" s="11">
        <v>154000000</v>
      </c>
      <c r="IB79" s="11">
        <v>154000000</v>
      </c>
      <c r="IC79" s="11">
        <v>302000000</v>
      </c>
      <c r="ID79">
        <v>302000000</v>
      </c>
      <c r="IE79">
        <v>302000000</v>
      </c>
      <c r="IF79">
        <v>302000000</v>
      </c>
      <c r="IG79">
        <v>155000000</v>
      </c>
      <c r="IH79" s="11">
        <v>155000000</v>
      </c>
      <c r="II79" s="11">
        <v>155000000</v>
      </c>
      <c r="IJ79" s="11">
        <v>155000000</v>
      </c>
      <c r="IK79" s="11">
        <v>157000000</v>
      </c>
      <c r="IL79" s="2">
        <v>39117</v>
      </c>
      <c r="IM79" s="2">
        <v>42221</v>
      </c>
      <c r="IN79" t="s">
        <v>560</v>
      </c>
    </row>
    <row r="80" spans="1:248" x14ac:dyDescent="0.3">
      <c r="A80" s="1" t="s">
        <v>566</v>
      </c>
      <c r="B80" s="2">
        <v>37426</v>
      </c>
      <c r="C80" s="2">
        <v>37426</v>
      </c>
      <c r="D80">
        <v>439.34</v>
      </c>
      <c r="E80" t="s">
        <v>567</v>
      </c>
      <c r="F80" s="1" t="s">
        <v>568</v>
      </c>
      <c r="G80" t="s">
        <v>119</v>
      </c>
      <c r="H80" t="s">
        <v>120</v>
      </c>
      <c r="I80" t="s">
        <v>51</v>
      </c>
      <c r="J80" t="s">
        <v>246</v>
      </c>
      <c r="K80" t="s">
        <v>62</v>
      </c>
      <c r="L80" t="s">
        <v>71</v>
      </c>
      <c r="M80" t="s">
        <v>99</v>
      </c>
      <c r="N80" t="s">
        <v>51</v>
      </c>
      <c r="O80" t="s">
        <v>569</v>
      </c>
      <c r="P80" t="s">
        <v>53</v>
      </c>
      <c r="Q80" t="s">
        <v>40</v>
      </c>
      <c r="R80" t="s">
        <v>41</v>
      </c>
      <c r="S80" t="s">
        <v>570</v>
      </c>
      <c r="T80" s="3">
        <v>1.9951344982280239</v>
      </c>
      <c r="U80" s="3">
        <v>1.9951344982280239</v>
      </c>
      <c r="V80" s="3">
        <v>1.9951344982280239</v>
      </c>
      <c r="W80" s="3">
        <v>1.9951344982280239</v>
      </c>
      <c r="X80" s="4">
        <v>-7.0978166832753931E-2</v>
      </c>
      <c r="Y80" s="4">
        <v>-7.0978166832753931E-2</v>
      </c>
      <c r="Z80" s="4">
        <v>-7.0978166832753931E-2</v>
      </c>
      <c r="AA80" s="4">
        <v>-6.4162880530610686E-2</v>
      </c>
      <c r="AB80" s="3">
        <v>-6.4162880530610686E-2</v>
      </c>
      <c r="AC80" s="3">
        <v>-6.4162880530610686E-2</v>
      </c>
      <c r="AD80" s="3">
        <v>-6.4162880530610686E-2</v>
      </c>
      <c r="AE80" s="3">
        <v>-0.12518795875453059</v>
      </c>
      <c r="AF80" s="4">
        <v>-0.12518795875453059</v>
      </c>
      <c r="AG80" s="4">
        <v>-0.12518795875453059</v>
      </c>
      <c r="AH80" s="4">
        <v>-0.12518795875453059</v>
      </c>
      <c r="AI80" s="4">
        <v>-0.11834872640146259</v>
      </c>
      <c r="AJ80" s="3">
        <v>-0.11834872640146259</v>
      </c>
      <c r="AK80" s="3">
        <v>-0.11834872640146259</v>
      </c>
      <c r="AL80" s="3">
        <v>-0.11834872640146259</v>
      </c>
      <c r="AM80" s="3">
        <v>-0.11834872640146259</v>
      </c>
      <c r="AN80" s="3">
        <f t="shared" si="2"/>
        <v>-0.11834872640146259</v>
      </c>
      <c r="AO80" s="4">
        <v>-0.90999680967223451</v>
      </c>
      <c r="AP80" s="4">
        <v>-0.90999680967223451</v>
      </c>
      <c r="AQ80" s="4">
        <v>-0.90999680967223451</v>
      </c>
      <c r="AR80" s="4">
        <v>-7.0168232562587654E-2</v>
      </c>
      <c r="AS80" s="3">
        <v>-7.0168232562587654E-2</v>
      </c>
      <c r="AT80" s="3">
        <v>-7.0168232562587654E-2</v>
      </c>
      <c r="AU80" s="3">
        <v>-7.0168232562587654E-2</v>
      </c>
      <c r="AV80" s="3">
        <v>-1.6051955463261835E-2</v>
      </c>
      <c r="AW80" s="4">
        <v>-1.6051955463261835E-2</v>
      </c>
      <c r="AX80" s="4">
        <v>-1.6051955463261835E-2</v>
      </c>
      <c r="AY80" s="4">
        <v>-1.6051955463261835E-2</v>
      </c>
      <c r="AZ80" s="4">
        <v>-1.6051955463261835E-2</v>
      </c>
      <c r="BA80">
        <v>9420079.0991485901</v>
      </c>
      <c r="BB80">
        <v>9420079.0991485901</v>
      </c>
      <c r="BC80">
        <v>9420079.0991485901</v>
      </c>
      <c r="BD80">
        <v>9420079.0991485901</v>
      </c>
      <c r="BE80" s="5">
        <v>21041516.930975098</v>
      </c>
      <c r="BF80" s="5">
        <v>21041516.930975098</v>
      </c>
      <c r="BG80" s="5">
        <v>21041516.930975098</v>
      </c>
      <c r="BH80" s="5">
        <v>58947303.761139899</v>
      </c>
      <c r="BI80">
        <v>58947303.761139899</v>
      </c>
      <c r="BJ80">
        <v>58947303.761139899</v>
      </c>
      <c r="BK80">
        <v>58947303.761139899</v>
      </c>
      <c r="BL80">
        <v>170979413.01172999</v>
      </c>
      <c r="BM80" s="5">
        <v>170979413.01172999</v>
      </c>
      <c r="BN80" s="5">
        <v>170979413.01172999</v>
      </c>
      <c r="BO80" s="5">
        <v>170979413.01172999</v>
      </c>
      <c r="BP80" s="5">
        <v>227704814.39599699</v>
      </c>
      <c r="BQ80">
        <v>227704814.39599699</v>
      </c>
      <c r="BR80">
        <v>227704814.39599699</v>
      </c>
      <c r="BS80">
        <v>227704814.39599699</v>
      </c>
      <c r="BT80">
        <v>227704814.39599699</v>
      </c>
      <c r="BU80">
        <f t="shared" si="3"/>
        <v>227704814.39599699</v>
      </c>
      <c r="BV80" s="5">
        <v>309003505.67835897</v>
      </c>
      <c r="BW80" s="5">
        <v>309003505.67835897</v>
      </c>
      <c r="BX80" s="5">
        <v>309003505.67835897</v>
      </c>
      <c r="BY80" s="5">
        <v>581650787.25787604</v>
      </c>
      <c r="BZ80">
        <v>581650787.25787604</v>
      </c>
      <c r="CA80">
        <v>581650787.25787604</v>
      </c>
      <c r="CB80">
        <v>581650787.25787604</v>
      </c>
      <c r="CC80">
        <v>443265046.02952898</v>
      </c>
      <c r="CD80" s="5">
        <v>443265046.02952898</v>
      </c>
      <c r="CE80" s="5">
        <v>443265046.02952898</v>
      </c>
      <c r="CF80" s="5">
        <v>443265046.02952898</v>
      </c>
      <c r="CG80" s="5">
        <v>443265046.02952898</v>
      </c>
      <c r="CH80">
        <v>8737601.7577588595</v>
      </c>
      <c r="CI80">
        <v>8737601.7577588595</v>
      </c>
      <c r="CJ80">
        <v>8737601.7577588595</v>
      </c>
      <c r="CK80">
        <v>8737601.7577588595</v>
      </c>
      <c r="CL80" s="6">
        <v>25388001.2189833</v>
      </c>
      <c r="CM80" s="6">
        <v>25388001.2189833</v>
      </c>
      <c r="CN80" s="6">
        <v>25388001.2189833</v>
      </c>
      <c r="CO80" s="6">
        <v>83386673.379990906</v>
      </c>
      <c r="CP80">
        <v>83386673.379990906</v>
      </c>
      <c r="CQ80">
        <v>83386673.379990906</v>
      </c>
      <c r="CR80">
        <v>83386673.379990906</v>
      </c>
      <c r="CS80">
        <v>194431620.10646799</v>
      </c>
      <c r="CT80" s="6">
        <v>194431620.10646799</v>
      </c>
      <c r="CU80" s="6">
        <v>194431620.10646799</v>
      </c>
      <c r="CV80" s="6">
        <v>194431620.10646799</v>
      </c>
      <c r="CW80" s="6">
        <v>79670373.701128095</v>
      </c>
      <c r="CX80">
        <v>79670373.701128095</v>
      </c>
      <c r="CY80">
        <v>79670373.701128095</v>
      </c>
      <c r="CZ80">
        <v>79670373.701128095</v>
      </c>
      <c r="DA80">
        <v>79670373.701128095</v>
      </c>
      <c r="DB80" s="6">
        <v>78912400.025190502</v>
      </c>
      <c r="DC80" s="6">
        <v>78912400.025190502</v>
      </c>
      <c r="DD80" s="6">
        <v>78912400.025190502</v>
      </c>
      <c r="DE80" s="6">
        <v>119008722.13761599</v>
      </c>
      <c r="DF80">
        <v>119008722.13761599</v>
      </c>
      <c r="DG80">
        <v>119008722.13761599</v>
      </c>
      <c r="DH80">
        <v>119008722.13761599</v>
      </c>
      <c r="DI80">
        <v>88441775.017964393</v>
      </c>
      <c r="DJ80" s="6">
        <v>88441775.017964393</v>
      </c>
      <c r="DK80" s="6">
        <v>88441775.017964393</v>
      </c>
      <c r="DL80" s="6">
        <v>88441775.017964393</v>
      </c>
      <c r="DM80" s="6">
        <v>88441775.017964393</v>
      </c>
      <c r="DN80">
        <v>11259947.8078249</v>
      </c>
      <c r="DO80">
        <v>11259947.8078249</v>
      </c>
      <c r="DP80">
        <v>11259947.8078249</v>
      </c>
      <c r="DQ80">
        <v>11259947.8078249</v>
      </c>
      <c r="DR80" s="7">
        <v>11401722.3440776</v>
      </c>
      <c r="DS80" s="7">
        <v>11401722.3440776</v>
      </c>
      <c r="DT80" s="7">
        <v>11401722.3440776</v>
      </c>
      <c r="DU80" s="7">
        <v>51060024.457591102</v>
      </c>
      <c r="DV80">
        <v>51060024.457591102</v>
      </c>
      <c r="DW80">
        <v>51060024.457591102</v>
      </c>
      <c r="DX80">
        <v>51060024.457591102</v>
      </c>
      <c r="DY80">
        <v>67619473.906340599</v>
      </c>
      <c r="DZ80" s="7">
        <v>67619473.906340599</v>
      </c>
      <c r="EA80" s="7">
        <v>67619473.906340599</v>
      </c>
      <c r="EB80" s="7">
        <v>67619473.906340599</v>
      </c>
      <c r="EC80" s="7">
        <v>-9373468.4663461894</v>
      </c>
      <c r="ED80">
        <v>-9373468.4663461894</v>
      </c>
      <c r="EE80">
        <v>-9373468.4663461894</v>
      </c>
      <c r="EF80">
        <v>-9373468.4663461894</v>
      </c>
      <c r="EG80">
        <v>-9373468.4663461894</v>
      </c>
      <c r="EH80" s="7">
        <v>27109453.7822694</v>
      </c>
      <c r="EI80" s="7">
        <v>27109453.7822694</v>
      </c>
      <c r="EJ80" s="7">
        <v>27109453.7822694</v>
      </c>
      <c r="EK80" s="7">
        <v>-18869320.583487101</v>
      </c>
      <c r="EL80">
        <v>-18869320.583487101</v>
      </c>
      <c r="EM80">
        <v>-18869320.583487101</v>
      </c>
      <c r="EN80">
        <v>-18869320.583487101</v>
      </c>
      <c r="EO80">
        <v>-18561367.965695102</v>
      </c>
      <c r="EP80" s="7">
        <v>-18561367.965695102</v>
      </c>
      <c r="EQ80" s="7">
        <v>-18561367.965695102</v>
      </c>
      <c r="ER80" s="7">
        <v>-18561367.965695102</v>
      </c>
      <c r="ES80" s="7">
        <v>-18561367.965695102</v>
      </c>
      <c r="ET80" s="8">
        <v>7.8905589712532365E-2</v>
      </c>
      <c r="EU80" s="8">
        <v>7.8905589712532365E-2</v>
      </c>
      <c r="EV80" s="8">
        <v>7.8905589712532365E-2</v>
      </c>
      <c r="EW80" s="8">
        <v>7.8905589712532365E-2</v>
      </c>
      <c r="EX80" s="9">
        <v>0.19564726831692472</v>
      </c>
      <c r="EY80" s="9">
        <v>0.19564726831692472</v>
      </c>
      <c r="EZ80" s="9">
        <v>0.19564726831692472</v>
      </c>
      <c r="FA80" s="9">
        <v>0.22003875456501243</v>
      </c>
      <c r="FB80" s="8">
        <v>0.22003875456501243</v>
      </c>
      <c r="FC80" s="8">
        <v>0.22003875456501243</v>
      </c>
      <c r="FD80" s="8">
        <v>0.22003875456501243</v>
      </c>
      <c r="FE80" s="8">
        <v>0.26397897161498335</v>
      </c>
      <c r="FF80" s="9">
        <v>0.26397897161498335</v>
      </c>
      <c r="FG80" s="9">
        <v>0.26397897161498335</v>
      </c>
      <c r="FH80" s="9">
        <v>0.26397897161498335</v>
      </c>
      <c r="FI80" s="9">
        <v>0.18094653408046837</v>
      </c>
      <c r="FJ80" s="8">
        <v>0.18094653408046837</v>
      </c>
      <c r="FK80" s="8">
        <v>0.18094653408046837</v>
      </c>
      <c r="FL80" s="8">
        <v>0.18094653408046837</v>
      </c>
      <c r="FM80" s="8">
        <v>0.18094653408046837</v>
      </c>
      <c r="FN80" s="9">
        <v>0.37071671195651962</v>
      </c>
      <c r="FO80" s="9">
        <v>0.37071671195651962</v>
      </c>
      <c r="FP80" s="9">
        <v>0.37071671195651962</v>
      </c>
      <c r="FQ80" s="9">
        <v>0.41626869837862751</v>
      </c>
      <c r="FR80" s="8">
        <v>0.41626869837862751</v>
      </c>
      <c r="FS80" s="8">
        <v>0.41626869837862751</v>
      </c>
      <c r="FT80" s="8">
        <v>0.41626869837862751</v>
      </c>
      <c r="FU80" s="8">
        <v>0.45017572085312529</v>
      </c>
      <c r="FV80" s="9">
        <v>0.45017572085312529</v>
      </c>
      <c r="FW80" s="9">
        <v>0.45017572085312529</v>
      </c>
      <c r="FX80" s="9">
        <v>0.45017572085312529</v>
      </c>
      <c r="FY80" s="9">
        <v>0.45017572085312529</v>
      </c>
      <c r="FZ80">
        <v>-0.46623498197552155</v>
      </c>
      <c r="GA80">
        <v>-0.46623498197552155</v>
      </c>
      <c r="GB80">
        <v>-0.46623498197552155</v>
      </c>
      <c r="GC80">
        <v>-0.46623498197552155</v>
      </c>
      <c r="GD80" s="10">
        <v>-20.215311986965617</v>
      </c>
      <c r="GE80" s="10">
        <v>-20.215311986965617</v>
      </c>
      <c r="GF80" s="10">
        <v>-20.215311986965617</v>
      </c>
      <c r="GG80" s="10">
        <v>2.016159966960847</v>
      </c>
      <c r="GH80">
        <v>2.016159966960847</v>
      </c>
      <c r="GI80">
        <v>2.016159966960847</v>
      </c>
      <c r="GJ80">
        <v>2.016159966960847</v>
      </c>
      <c r="GK80">
        <v>4.9475240098676201</v>
      </c>
      <c r="GL80" s="10">
        <v>4.9475240098676201</v>
      </c>
      <c r="GM80" s="10">
        <v>4.9475240098676201</v>
      </c>
      <c r="GN80" s="10">
        <v>4.9475240098676201</v>
      </c>
      <c r="GO80" s="10">
        <v>-65.279351165055772</v>
      </c>
      <c r="GP80">
        <v>-65.279351165055772</v>
      </c>
      <c r="GQ80">
        <v>-65.279351165055772</v>
      </c>
      <c r="GR80">
        <v>-65.279351165055772</v>
      </c>
      <c r="GS80">
        <v>-65.279351165055772</v>
      </c>
      <c r="GT80" s="10">
        <v>5.1612801921936999E-2</v>
      </c>
      <c r="GU80" s="10">
        <v>5.1612801921936999E-2</v>
      </c>
      <c r="GV80" s="10">
        <v>5.1612801921936999E-2</v>
      </c>
      <c r="GW80" s="10">
        <v>6.7889628013630382E-2</v>
      </c>
      <c r="GX80">
        <v>6.7889628013630382E-2</v>
      </c>
      <c r="GY80">
        <v>6.7889628013630382E-2</v>
      </c>
      <c r="GZ80">
        <v>6.7889628013630382E-2</v>
      </c>
      <c r="HA80">
        <v>0.24049836945225128</v>
      </c>
      <c r="HB80" s="10">
        <v>0.24049836945225128</v>
      </c>
      <c r="HC80" s="10">
        <v>0.24049836945225128</v>
      </c>
      <c r="HD80" s="10">
        <v>0.24049836945225128</v>
      </c>
      <c r="HE80" s="10">
        <v>0.24049836945225128</v>
      </c>
      <c r="HF80">
        <v>671011.44834935397</v>
      </c>
      <c r="HG80">
        <v>671011.44834935397</v>
      </c>
      <c r="HH80">
        <v>671011.44834935397</v>
      </c>
      <c r="HI80">
        <v>671011.44834935397</v>
      </c>
      <c r="HJ80" s="11">
        <v>197865130.406086</v>
      </c>
      <c r="HK80" s="11">
        <v>197865130.406086</v>
      </c>
      <c r="HL80" s="11">
        <v>197865130.406086</v>
      </c>
      <c r="HM80" s="11">
        <v>991673248.18767405</v>
      </c>
      <c r="HN80">
        <v>991673248.18767405</v>
      </c>
      <c r="HO80">
        <v>991673248.18767405</v>
      </c>
      <c r="HP80">
        <v>991673248.18767405</v>
      </c>
      <c r="HQ80">
        <v>1109781881.5659299</v>
      </c>
      <c r="HR80" s="11">
        <v>1109781881.5659299</v>
      </c>
      <c r="HS80" s="11">
        <v>1109781881.5659299</v>
      </c>
      <c r="HT80" s="11">
        <v>1109781881.5659299</v>
      </c>
      <c r="HU80" s="11">
        <v>642962718.92724502</v>
      </c>
      <c r="HV80">
        <v>642962718.92724502</v>
      </c>
      <c r="HW80">
        <v>642962718.92724502</v>
      </c>
      <c r="HX80">
        <v>642962718.92724502</v>
      </c>
      <c r="HY80">
        <v>642962718.92724502</v>
      </c>
      <c r="HZ80" s="11">
        <v>200506958.876504</v>
      </c>
      <c r="IA80" s="11">
        <v>200506958.876504</v>
      </c>
      <c r="IB80" s="11">
        <v>200506958.876504</v>
      </c>
      <c r="IC80" s="11">
        <v>199992448.36570001</v>
      </c>
      <c r="ID80">
        <v>199992448.36570001</v>
      </c>
      <c r="IE80">
        <v>199992448.36570001</v>
      </c>
      <c r="IF80">
        <v>199992448.36570001</v>
      </c>
      <c r="IG80">
        <v>365357864.33829999</v>
      </c>
      <c r="IH80" s="11">
        <v>365357864.33829999</v>
      </c>
      <c r="II80" s="11">
        <v>365357864.33829999</v>
      </c>
      <c r="IJ80" s="11">
        <v>365357864.33829999</v>
      </c>
      <c r="IK80" s="11">
        <v>365357864.33829999</v>
      </c>
      <c r="IL80" s="2">
        <v>35874</v>
      </c>
      <c r="IM80" s="2">
        <v>38978</v>
      </c>
      <c r="IN80" t="s">
        <v>568</v>
      </c>
    </row>
    <row r="81" spans="1:248" x14ac:dyDescent="0.3">
      <c r="A81" s="1" t="s">
        <v>571</v>
      </c>
      <c r="B81" s="2">
        <v>37377</v>
      </c>
      <c r="C81" s="2">
        <v>37377</v>
      </c>
      <c r="D81">
        <v>1640.578</v>
      </c>
      <c r="E81" t="s">
        <v>572</v>
      </c>
      <c r="F81" s="1" t="s">
        <v>573</v>
      </c>
      <c r="G81" t="s">
        <v>77</v>
      </c>
      <c r="H81" t="s">
        <v>325</v>
      </c>
      <c r="I81" t="s">
        <v>574</v>
      </c>
      <c r="J81" t="s">
        <v>575</v>
      </c>
      <c r="K81" s="1" t="s">
        <v>576</v>
      </c>
      <c r="L81" t="s">
        <v>77</v>
      </c>
      <c r="M81" t="s">
        <v>325</v>
      </c>
      <c r="N81" t="s">
        <v>577</v>
      </c>
      <c r="O81" t="s">
        <v>53</v>
      </c>
      <c r="P81" t="s">
        <v>578</v>
      </c>
      <c r="Q81" t="s">
        <v>40</v>
      </c>
      <c r="R81" t="s">
        <v>41</v>
      </c>
      <c r="S81" t="s">
        <v>579</v>
      </c>
      <c r="T81" s="3">
        <v>0.23678820155673905</v>
      </c>
      <c r="U81" s="3">
        <v>0.23678820155673905</v>
      </c>
      <c r="V81" s="3">
        <v>0.23678820155673905</v>
      </c>
      <c r="W81" s="3">
        <v>0.23678820155673905</v>
      </c>
      <c r="X81" s="4">
        <v>0.23678820155673905</v>
      </c>
      <c r="Y81" s="4">
        <v>0.23678820155673905</v>
      </c>
      <c r="Z81" s="4">
        <v>0.20715536652489366</v>
      </c>
      <c r="AA81" s="4">
        <v>0.20715536652489366</v>
      </c>
      <c r="AB81" s="3">
        <v>0.20715536652489366</v>
      </c>
      <c r="AC81" s="3">
        <v>0.20715536652489366</v>
      </c>
      <c r="AD81" s="3">
        <v>0.19515756174717119</v>
      </c>
      <c r="AE81" s="3">
        <v>0.19515756174717119</v>
      </c>
      <c r="AF81" s="4">
        <v>0.11819075712881022</v>
      </c>
      <c r="AG81" s="4">
        <v>0.11819075712881022</v>
      </c>
      <c r="AH81" s="4">
        <v>0.11819075712881022</v>
      </c>
      <c r="AI81" s="4">
        <v>0.11819075712881022</v>
      </c>
      <c r="AJ81" s="3">
        <v>0.10550458715596331</v>
      </c>
      <c r="AK81" s="3">
        <v>0.10550458715596331</v>
      </c>
      <c r="AL81" s="3">
        <v>0.10550458715596331</v>
      </c>
      <c r="AM81" s="3">
        <v>0.10550458715596331</v>
      </c>
      <c r="AN81" s="3">
        <f t="shared" si="2"/>
        <v>0.10550458715596331</v>
      </c>
      <c r="AO81" s="4">
        <v>-0.16406525055744631</v>
      </c>
      <c r="AP81" s="4">
        <v>-0.16406525055744631</v>
      </c>
      <c r="AQ81" s="4">
        <v>-0.16406525055744631</v>
      </c>
      <c r="AR81" s="4">
        <v>-0.16406525055744631</v>
      </c>
      <c r="AS81" s="3">
        <v>6.720640724297032E-2</v>
      </c>
      <c r="AT81" s="3">
        <v>6.720640724297032E-2</v>
      </c>
      <c r="AU81" s="3">
        <v>6.720640724297032E-2</v>
      </c>
      <c r="AV81" s="3">
        <v>6.720640724297032E-2</v>
      </c>
      <c r="AW81" s="4">
        <v>6.720640724297032E-2</v>
      </c>
      <c r="AX81" s="4">
        <v>0.1673594615993666</v>
      </c>
      <c r="AY81" s="4">
        <v>0.1673594615993666</v>
      </c>
      <c r="AZ81" s="4">
        <v>0.1673594615993666</v>
      </c>
      <c r="BA81">
        <v>890900000</v>
      </c>
      <c r="BB81">
        <v>890900000</v>
      </c>
      <c r="BC81">
        <v>890900000</v>
      </c>
      <c r="BD81">
        <v>890900000</v>
      </c>
      <c r="BE81" s="5">
        <v>890900000</v>
      </c>
      <c r="BF81" s="5">
        <v>890900000</v>
      </c>
      <c r="BG81" s="5">
        <v>828400000</v>
      </c>
      <c r="BH81" s="5">
        <v>828400000</v>
      </c>
      <c r="BI81">
        <v>828400000</v>
      </c>
      <c r="BJ81">
        <v>828400000</v>
      </c>
      <c r="BK81">
        <v>790500000</v>
      </c>
      <c r="BL81">
        <v>790500000</v>
      </c>
      <c r="BM81" s="5">
        <v>955100000</v>
      </c>
      <c r="BN81" s="5">
        <v>955100000</v>
      </c>
      <c r="BO81" s="5">
        <v>955100000</v>
      </c>
      <c r="BP81" s="5">
        <v>955100000</v>
      </c>
      <c r="BQ81">
        <v>938700000</v>
      </c>
      <c r="BR81">
        <v>938700000</v>
      </c>
      <c r="BS81">
        <v>938700000</v>
      </c>
      <c r="BT81">
        <v>938700000</v>
      </c>
      <c r="BU81">
        <f t="shared" si="3"/>
        <v>938700000</v>
      </c>
      <c r="BV81" s="5">
        <v>468600000</v>
      </c>
      <c r="BW81" s="5">
        <v>468600000</v>
      </c>
      <c r="BX81" s="5">
        <v>468600000</v>
      </c>
      <c r="BY81" s="5">
        <v>468600000</v>
      </c>
      <c r="BZ81">
        <v>622700000</v>
      </c>
      <c r="CA81">
        <v>622700000</v>
      </c>
      <c r="CB81">
        <v>622700000</v>
      </c>
      <c r="CC81">
        <v>622700000</v>
      </c>
      <c r="CD81" s="5">
        <v>622700000</v>
      </c>
      <c r="CE81" s="5">
        <v>765200000</v>
      </c>
      <c r="CF81" s="5">
        <v>765200000</v>
      </c>
      <c r="CG81" s="5">
        <v>765200000</v>
      </c>
      <c r="CH81">
        <v>321200000</v>
      </c>
      <c r="CI81">
        <v>321200000</v>
      </c>
      <c r="CJ81">
        <v>321200000</v>
      </c>
      <c r="CK81">
        <v>321200000</v>
      </c>
      <c r="CL81" s="6">
        <v>321200000</v>
      </c>
      <c r="CM81" s="6">
        <v>321200000</v>
      </c>
      <c r="CN81" s="6">
        <v>282800000</v>
      </c>
      <c r="CO81" s="6">
        <v>282800000</v>
      </c>
      <c r="CP81">
        <v>282800000</v>
      </c>
      <c r="CQ81">
        <v>282800000</v>
      </c>
      <c r="CR81">
        <v>271700000</v>
      </c>
      <c r="CS81">
        <v>271700000</v>
      </c>
      <c r="CT81" s="6">
        <v>327100000</v>
      </c>
      <c r="CU81" s="6">
        <v>327100000</v>
      </c>
      <c r="CV81" s="6">
        <v>327100000</v>
      </c>
      <c r="CW81" s="6">
        <v>327100000</v>
      </c>
      <c r="CX81">
        <v>311700000</v>
      </c>
      <c r="CY81">
        <v>311700000</v>
      </c>
      <c r="CZ81">
        <v>311700000</v>
      </c>
      <c r="DA81">
        <v>311700000</v>
      </c>
      <c r="DB81" s="6">
        <v>163700000</v>
      </c>
      <c r="DC81" s="6">
        <v>163700000</v>
      </c>
      <c r="DD81" s="6">
        <v>163700000</v>
      </c>
      <c r="DE81" s="6">
        <v>163700000</v>
      </c>
      <c r="DF81">
        <v>188400000</v>
      </c>
      <c r="DG81">
        <v>188400000</v>
      </c>
      <c r="DH81">
        <v>188400000</v>
      </c>
      <c r="DI81">
        <v>188400000</v>
      </c>
      <c r="DJ81" s="6">
        <v>188400000</v>
      </c>
      <c r="DK81" s="6">
        <v>338200000</v>
      </c>
      <c r="DL81" s="6">
        <v>338200000</v>
      </c>
      <c r="DM81" s="6">
        <v>338200000</v>
      </c>
      <c r="DN81">
        <v>-400000</v>
      </c>
      <c r="DO81">
        <v>-400000</v>
      </c>
      <c r="DP81">
        <v>-400000</v>
      </c>
      <c r="DQ81">
        <v>-400000</v>
      </c>
      <c r="DR81" s="7">
        <v>-33400000</v>
      </c>
      <c r="DS81" s="7">
        <v>-33400000</v>
      </c>
      <c r="DT81" s="7">
        <v>-33400000</v>
      </c>
      <c r="DU81" s="7">
        <v>-33400000</v>
      </c>
      <c r="DV81">
        <v>-25500000</v>
      </c>
      <c r="DW81">
        <v>-25500000</v>
      </c>
      <c r="DX81">
        <v>-25500000</v>
      </c>
      <c r="DY81">
        <v>-25500000</v>
      </c>
      <c r="DZ81" s="7">
        <v>-96100000</v>
      </c>
      <c r="EA81" s="7">
        <v>-96100000</v>
      </c>
      <c r="EB81" s="7">
        <v>-96100000</v>
      </c>
      <c r="EC81" s="7">
        <v>-96100000</v>
      </c>
      <c r="ED81">
        <v>-64800000</v>
      </c>
      <c r="EE81">
        <v>-64800000</v>
      </c>
      <c r="EF81">
        <v>-64800000</v>
      </c>
      <c r="EG81">
        <v>-64800000</v>
      </c>
      <c r="EH81" s="7">
        <v>41700000</v>
      </c>
      <c r="EI81" s="7">
        <v>41700000</v>
      </c>
      <c r="EJ81" s="7">
        <v>41700000</v>
      </c>
      <c r="EK81" s="7">
        <v>41700000</v>
      </c>
      <c r="EL81">
        <v>-22700000</v>
      </c>
      <c r="EM81">
        <v>-22700000</v>
      </c>
      <c r="EN81">
        <v>-22700000</v>
      </c>
      <c r="EO81">
        <v>-22700000</v>
      </c>
      <c r="EP81" s="7">
        <v>-22700000</v>
      </c>
      <c r="EQ81" s="7">
        <v>27800000</v>
      </c>
      <c r="ER81" s="7">
        <v>27800000</v>
      </c>
      <c r="ES81" s="7">
        <v>27800000</v>
      </c>
      <c r="ET81" s="8">
        <v>0.55516893029520709</v>
      </c>
      <c r="EU81" s="8">
        <v>0.55516893029520709</v>
      </c>
      <c r="EV81" s="8">
        <v>0.55516893029520709</v>
      </c>
      <c r="EW81" s="8">
        <v>0.55516893029520709</v>
      </c>
      <c r="EX81" s="9">
        <v>0.55516893029520709</v>
      </c>
      <c r="EY81" s="9">
        <v>0.55516893029520709</v>
      </c>
      <c r="EZ81" s="9">
        <v>0.54128440366972475</v>
      </c>
      <c r="FA81" s="9">
        <v>0.54128440366972475</v>
      </c>
      <c r="FB81" s="8">
        <v>0.54128440366972475</v>
      </c>
      <c r="FC81" s="8">
        <v>0.54128440366972475</v>
      </c>
      <c r="FD81" s="8">
        <v>0.54661606578115118</v>
      </c>
      <c r="FE81" s="8">
        <v>0.54661606578115118</v>
      </c>
      <c r="FF81" s="9">
        <v>0.48099675426656896</v>
      </c>
      <c r="FG81" s="9">
        <v>0.48099675426656896</v>
      </c>
      <c r="FH81" s="9">
        <v>0.48099675426656896</v>
      </c>
      <c r="FI81" s="9">
        <v>0.48099675426656896</v>
      </c>
      <c r="FJ81" s="8">
        <v>0.47757537019281987</v>
      </c>
      <c r="FK81" s="8">
        <v>0.47757537019281987</v>
      </c>
      <c r="FL81" s="8">
        <v>0.47757537019281987</v>
      </c>
      <c r="FM81" s="8">
        <v>0.47757537019281987</v>
      </c>
      <c r="FN81" s="9">
        <v>0.34165599658557405</v>
      </c>
      <c r="FO81" s="9">
        <v>0.34165599658557405</v>
      </c>
      <c r="FP81" s="9">
        <v>0.34165599658557405</v>
      </c>
      <c r="FQ81" s="9">
        <v>0.34165599658557405</v>
      </c>
      <c r="FR81" s="8">
        <v>0.48402119800867194</v>
      </c>
      <c r="FS81" s="8">
        <v>0.48402119800867194</v>
      </c>
      <c r="FT81" s="8">
        <v>0.48402119800867194</v>
      </c>
      <c r="FU81" s="8">
        <v>0.48402119800867194</v>
      </c>
      <c r="FV81" s="9">
        <v>0.48402119800867194</v>
      </c>
      <c r="FW81" s="9">
        <v>0.80632514375326714</v>
      </c>
      <c r="FX81" s="9">
        <v>0.80632514375326714</v>
      </c>
      <c r="FY81" s="9">
        <v>0.80632514375326714</v>
      </c>
      <c r="FZ81">
        <v>0.42631354122170012</v>
      </c>
      <c r="GA81">
        <v>0.42631354122170012</v>
      </c>
      <c r="GB81">
        <v>0.42631354122170012</v>
      </c>
      <c r="GC81">
        <v>0.42631354122170012</v>
      </c>
      <c r="GD81" s="10">
        <v>0.28577530969671083</v>
      </c>
      <c r="GE81" s="10">
        <v>0.28577530969671083</v>
      </c>
      <c r="GF81" s="10">
        <v>0.24823747680890537</v>
      </c>
      <c r="GG81" s="10">
        <v>0.24823747680890537</v>
      </c>
      <c r="GH81">
        <v>0.58831168831168834</v>
      </c>
      <c r="GI81">
        <v>0.58831168831168834</v>
      </c>
      <c r="GJ81">
        <v>0.53818737270875761</v>
      </c>
      <c r="GK81">
        <v>0.53818737270875761</v>
      </c>
      <c r="GL81" s="10">
        <v>0.51497375733251005</v>
      </c>
      <c r="GM81" s="10">
        <v>0.51497375733251005</v>
      </c>
      <c r="GN81" s="10">
        <v>0.51497375733251005</v>
      </c>
      <c r="GO81" s="10">
        <v>0.51497375733251005</v>
      </c>
      <c r="GP81">
        <v>0.55955090274616903</v>
      </c>
      <c r="GQ81">
        <v>0.55955090274616903</v>
      </c>
      <c r="GR81">
        <v>0.55955090274616903</v>
      </c>
      <c r="GS81">
        <v>0.55955090274616903</v>
      </c>
      <c r="GT81" s="10">
        <v>0.71597859327217128</v>
      </c>
      <c r="GU81" s="10">
        <v>0.71597859327217128</v>
      </c>
      <c r="GV81" s="10">
        <v>0.71597859327217128</v>
      </c>
      <c r="GW81" s="10">
        <v>0.71597859327217128</v>
      </c>
      <c r="GX81">
        <v>0.47977040459190817</v>
      </c>
      <c r="GY81">
        <v>0.47977040459190817</v>
      </c>
      <c r="GZ81">
        <v>0.47977040459190817</v>
      </c>
      <c r="HA81">
        <v>0.47977040459190817</v>
      </c>
      <c r="HB81" s="10">
        <v>0.47977040459190817</v>
      </c>
      <c r="HC81" s="10">
        <v>0.82098903557842917</v>
      </c>
      <c r="HD81" s="10">
        <v>0.82098903557842917</v>
      </c>
      <c r="HE81" s="10">
        <v>0.82098903557842917</v>
      </c>
      <c r="HF81">
        <v>86100000</v>
      </c>
      <c r="HG81">
        <v>86100000</v>
      </c>
      <c r="HH81">
        <v>86100000</v>
      </c>
      <c r="HI81">
        <v>86100000</v>
      </c>
      <c r="HJ81" s="11">
        <v>122500000</v>
      </c>
      <c r="HK81" s="11">
        <v>122500000</v>
      </c>
      <c r="HL81" s="11">
        <v>122500000</v>
      </c>
      <c r="HM81" s="11">
        <v>122500000</v>
      </c>
      <c r="HN81">
        <v>136500000</v>
      </c>
      <c r="HO81">
        <v>136500000</v>
      </c>
      <c r="HP81">
        <v>136500000</v>
      </c>
      <c r="HQ81">
        <v>136500000</v>
      </c>
      <c r="HR81" s="11">
        <v>49900000</v>
      </c>
      <c r="HS81" s="11">
        <v>49900000</v>
      </c>
      <c r="HT81" s="11">
        <v>49900000</v>
      </c>
      <c r="HU81" s="11">
        <v>49900000</v>
      </c>
      <c r="HV81">
        <v>124900000</v>
      </c>
      <c r="HW81">
        <v>124900000</v>
      </c>
      <c r="HX81">
        <v>124900000</v>
      </c>
      <c r="HY81">
        <v>124900000</v>
      </c>
      <c r="HZ81" s="11">
        <v>162600000</v>
      </c>
      <c r="IA81" s="11">
        <v>162600000</v>
      </c>
      <c r="IB81" s="11">
        <v>162600000</v>
      </c>
      <c r="IC81" s="11">
        <v>162600000</v>
      </c>
      <c r="ID81">
        <v>139400000</v>
      </c>
      <c r="IE81">
        <v>139400000</v>
      </c>
      <c r="IF81">
        <v>139400000</v>
      </c>
      <c r="IG81">
        <v>139400000</v>
      </c>
      <c r="IH81" s="11">
        <v>139400000</v>
      </c>
      <c r="II81" s="11">
        <v>120200000</v>
      </c>
      <c r="IJ81" s="11">
        <v>120200000</v>
      </c>
      <c r="IK81" s="11">
        <v>120200000</v>
      </c>
      <c r="IL81" s="2">
        <v>35825</v>
      </c>
      <c r="IM81" s="2">
        <v>38929</v>
      </c>
      <c r="IN81" t="s">
        <v>573</v>
      </c>
    </row>
    <row r="82" spans="1:248" x14ac:dyDescent="0.3">
      <c r="A82" s="1" t="s">
        <v>580</v>
      </c>
      <c r="B82" s="2">
        <v>37497</v>
      </c>
      <c r="C82" s="2">
        <v>37497</v>
      </c>
      <c r="D82">
        <v>2009</v>
      </c>
      <c r="E82" t="s">
        <v>581</v>
      </c>
      <c r="F82" s="1" t="s">
        <v>582</v>
      </c>
      <c r="G82" t="s">
        <v>119</v>
      </c>
      <c r="H82" t="s">
        <v>120</v>
      </c>
      <c r="I82" t="s">
        <v>577</v>
      </c>
      <c r="J82" t="s">
        <v>583</v>
      </c>
      <c r="K82" s="1" t="s">
        <v>584</v>
      </c>
      <c r="L82" t="s">
        <v>119</v>
      </c>
      <c r="M82" t="s">
        <v>120</v>
      </c>
      <c r="N82" t="s">
        <v>585</v>
      </c>
      <c r="O82" t="s">
        <v>209</v>
      </c>
      <c r="P82" t="s">
        <v>53</v>
      </c>
      <c r="Q82" t="s">
        <v>40</v>
      </c>
      <c r="R82" t="s">
        <v>41</v>
      </c>
      <c r="S82" t="s">
        <v>586</v>
      </c>
      <c r="T82" s="3">
        <v>0.30948175765322966</v>
      </c>
      <c r="U82" s="3">
        <v>0.30948175765322966</v>
      </c>
      <c r="V82" s="3">
        <v>0.30948175765322966</v>
      </c>
      <c r="W82" s="3">
        <v>0.30948175765322966</v>
      </c>
      <c r="X82" s="4">
        <v>0.30706699093899087</v>
      </c>
      <c r="Y82" s="4">
        <v>0.30706699093899087</v>
      </c>
      <c r="Z82" s="4">
        <v>0.30706699093899087</v>
      </c>
      <c r="AA82" s="4">
        <v>0.30706699093899087</v>
      </c>
      <c r="AB82" s="3">
        <v>9.9801194326947229E-2</v>
      </c>
      <c r="AC82" s="3">
        <v>9.9801194326947229E-2</v>
      </c>
      <c r="AD82" s="3">
        <v>6.966011221828676E-2</v>
      </c>
      <c r="AE82" s="3">
        <v>6.966011221828676E-2</v>
      </c>
      <c r="AF82" s="4">
        <v>6.966011221828676E-2</v>
      </c>
      <c r="AG82" s="4">
        <v>6.966011221828676E-2</v>
      </c>
      <c r="AH82" s="4">
        <v>6.230964309301263E-2</v>
      </c>
      <c r="AI82" s="4">
        <v>6.230964309301263E-2</v>
      </c>
      <c r="AJ82" s="3">
        <v>6.230964309301263E-2</v>
      </c>
      <c r="AK82" s="3">
        <v>6.230964309301263E-2</v>
      </c>
      <c r="AL82" s="3">
        <v>6.230964309301263E-2</v>
      </c>
      <c r="AM82" s="3">
        <v>8.9697831507344006E-2</v>
      </c>
      <c r="AN82" s="3">
        <f t="shared" si="2"/>
        <v>6.9156690196595483E-2</v>
      </c>
      <c r="AO82" s="4">
        <v>8.9697831507344006E-2</v>
      </c>
      <c r="AP82" s="4">
        <v>8.9697831507344006E-2</v>
      </c>
      <c r="AQ82" s="4">
        <v>0.14706519303333282</v>
      </c>
      <c r="AR82" s="4">
        <v>0.14706519303333282</v>
      </c>
      <c r="AS82" s="3">
        <v>0.14706519303333282</v>
      </c>
      <c r="AT82" s="3">
        <v>0.14706519303333282</v>
      </c>
      <c r="AU82" s="3">
        <v>0.15478234585960632</v>
      </c>
      <c r="AV82" s="3">
        <v>0.15478234585960632</v>
      </c>
      <c r="AW82" s="4">
        <v>0.15478234585960632</v>
      </c>
      <c r="AX82" s="4">
        <v>0.15478234585960632</v>
      </c>
      <c r="AY82" s="4">
        <v>5.1773334258219429E-2</v>
      </c>
      <c r="AZ82" s="4">
        <v>5.1773334258219429E-2</v>
      </c>
      <c r="BA82">
        <v>1161527777.7777801</v>
      </c>
      <c r="BB82">
        <v>1161527777.7777801</v>
      </c>
      <c r="BC82">
        <v>1161527777.7777801</v>
      </c>
      <c r="BD82">
        <v>1161527777.7777801</v>
      </c>
      <c r="BE82" s="5">
        <v>1392822019.8675499</v>
      </c>
      <c r="BF82" s="5">
        <v>1392822019.8675499</v>
      </c>
      <c r="BG82" s="5">
        <v>1392822019.8675499</v>
      </c>
      <c r="BH82" s="5">
        <v>1392822019.8675499</v>
      </c>
      <c r="BI82">
        <v>1225955099.77827</v>
      </c>
      <c r="BJ82">
        <v>1225955099.77827</v>
      </c>
      <c r="BK82">
        <v>1419551564.9050801</v>
      </c>
      <c r="BL82">
        <v>1419551564.9050801</v>
      </c>
      <c r="BM82" s="5">
        <v>1419551564.9050801</v>
      </c>
      <c r="BN82" s="5">
        <v>1419551564.9050801</v>
      </c>
      <c r="BO82" s="5">
        <v>1275425974.02597</v>
      </c>
      <c r="BP82" s="5">
        <v>1275425974.02597</v>
      </c>
      <c r="BQ82">
        <v>1275425974.02597</v>
      </c>
      <c r="BR82">
        <v>1275425974.02597</v>
      </c>
      <c r="BS82">
        <v>1275425974.02597</v>
      </c>
      <c r="BT82">
        <v>966051202.26308298</v>
      </c>
      <c r="BU82">
        <f t="shared" si="3"/>
        <v>1198082281.0852482</v>
      </c>
      <c r="BV82" s="5">
        <v>966051202.26308298</v>
      </c>
      <c r="BW82" s="5">
        <v>966051202.26308298</v>
      </c>
      <c r="BX82" s="5">
        <v>2092171972.3183401</v>
      </c>
      <c r="BY82" s="5">
        <v>2092171972.3183401</v>
      </c>
      <c r="BZ82">
        <v>2092171972.3183401</v>
      </c>
      <c r="CA82">
        <v>2092171972.3183401</v>
      </c>
      <c r="CB82">
        <v>2764981920.9039502</v>
      </c>
      <c r="CC82">
        <v>2764981920.9039502</v>
      </c>
      <c r="CD82" s="5">
        <v>2764981920.9039502</v>
      </c>
      <c r="CE82" s="5">
        <v>2764981920.9039502</v>
      </c>
      <c r="CF82" s="5">
        <v>3197991270.1129699</v>
      </c>
      <c r="CG82" s="5">
        <v>3197991270.1129699</v>
      </c>
      <c r="CH82">
        <v>192284050.17921099</v>
      </c>
      <c r="CI82">
        <v>192284050.17921099</v>
      </c>
      <c r="CJ82">
        <v>192284050.17921099</v>
      </c>
      <c r="CK82">
        <v>192284050.17921099</v>
      </c>
      <c r="CL82" s="6">
        <v>212961092.71523201</v>
      </c>
      <c r="CM82" s="6">
        <v>212961092.71523201</v>
      </c>
      <c r="CN82" s="6">
        <v>212961092.71523201</v>
      </c>
      <c r="CO82" s="6">
        <v>212961092.71523201</v>
      </c>
      <c r="CP82">
        <v>287554323.72505498</v>
      </c>
      <c r="CQ82">
        <v>287554323.72505498</v>
      </c>
      <c r="CR82">
        <v>396130836.32632101</v>
      </c>
      <c r="CS82">
        <v>396130836.32632101</v>
      </c>
      <c r="CT82" s="6">
        <v>396130836.32632101</v>
      </c>
      <c r="CU82" s="6">
        <v>396130836.32632101</v>
      </c>
      <c r="CV82" s="6">
        <v>379309090.909091</v>
      </c>
      <c r="CW82" s="6">
        <v>379309090.909091</v>
      </c>
      <c r="CX82">
        <v>379309090.909091</v>
      </c>
      <c r="CY82">
        <v>379309090.909091</v>
      </c>
      <c r="CZ82">
        <v>379309090.909091</v>
      </c>
      <c r="DA82">
        <v>246136067.89250401</v>
      </c>
      <c r="DB82" s="6">
        <v>246136067.89250401</v>
      </c>
      <c r="DC82" s="6">
        <v>246136067.89250401</v>
      </c>
      <c r="DD82" s="6">
        <v>631894463.66781998</v>
      </c>
      <c r="DE82" s="6">
        <v>631894463.66781998</v>
      </c>
      <c r="DF82">
        <v>631894463.66781998</v>
      </c>
      <c r="DG82">
        <v>631894463.66781998</v>
      </c>
      <c r="DH82">
        <v>952882109.22787201</v>
      </c>
      <c r="DI82">
        <v>952882109.22787201</v>
      </c>
      <c r="DJ82" s="6">
        <v>952882109.22787201</v>
      </c>
      <c r="DK82" s="6">
        <v>952882109.22787201</v>
      </c>
      <c r="DL82" s="6">
        <v>1344203611.7767899</v>
      </c>
      <c r="DM82" s="6">
        <v>1344203611.7767899</v>
      </c>
      <c r="DN82">
        <v>-74033739.544836804</v>
      </c>
      <c r="DO82">
        <v>-74033739.544836804</v>
      </c>
      <c r="DP82">
        <v>-74033739.544836804</v>
      </c>
      <c r="DQ82">
        <v>-74033739.544836804</v>
      </c>
      <c r="DR82" s="7">
        <v>265763142.50527999</v>
      </c>
      <c r="DS82" s="7">
        <v>265763142.50527999</v>
      </c>
      <c r="DT82" s="7">
        <v>265763142.50527999</v>
      </c>
      <c r="DU82" s="7">
        <v>265763142.50527999</v>
      </c>
      <c r="DV82">
        <v>14284262.4225436</v>
      </c>
      <c r="DW82">
        <v>14284262.4225436</v>
      </c>
      <c r="DX82">
        <v>-115513722.174284</v>
      </c>
      <c r="DY82">
        <v>-115513722.174284</v>
      </c>
      <c r="DZ82" s="7">
        <v>-115513722.174284</v>
      </c>
      <c r="EA82" s="7">
        <v>-115513722.174284</v>
      </c>
      <c r="EB82" s="7">
        <v>42004235.020984396</v>
      </c>
      <c r="EC82" s="7">
        <v>42004235.020984396</v>
      </c>
      <c r="ED82">
        <v>42004235.020984396</v>
      </c>
      <c r="EE82">
        <v>42004235.020984396</v>
      </c>
      <c r="EF82">
        <v>-48420764.947048999</v>
      </c>
      <c r="EG82">
        <v>-48420764.947048999</v>
      </c>
      <c r="EH82" s="7">
        <v>-48420764.947048999</v>
      </c>
      <c r="EI82" s="7">
        <v>-48420764.947048999</v>
      </c>
      <c r="EJ82" s="7">
        <v>5682294.1722846897</v>
      </c>
      <c r="EK82" s="7">
        <v>5682294.1722846897</v>
      </c>
      <c r="EL82">
        <v>5682294.1722846897</v>
      </c>
      <c r="EM82">
        <v>5682294.1722846897</v>
      </c>
      <c r="EN82">
        <v>-112923836.738069</v>
      </c>
      <c r="EO82">
        <v>-112923836.738069</v>
      </c>
      <c r="EP82" s="7">
        <v>-112923836.738069</v>
      </c>
      <c r="EQ82" s="7">
        <v>-112923836.738069</v>
      </c>
      <c r="ER82" s="7">
        <v>-270419969.21517599</v>
      </c>
      <c r="ES82" s="7">
        <v>-270419969.21517599</v>
      </c>
      <c r="ET82" s="8">
        <v>0.62959425734707086</v>
      </c>
      <c r="EU82" s="8">
        <v>0.62959425734707086</v>
      </c>
      <c r="EV82" s="8">
        <v>0.62959425734707086</v>
      </c>
      <c r="EW82" s="8">
        <v>0.62959425734707086</v>
      </c>
      <c r="EX82" s="9">
        <v>0.60488288760550379</v>
      </c>
      <c r="EY82" s="9">
        <v>0.60488288760550379</v>
      </c>
      <c r="EZ82" s="9">
        <v>0.60488288760550379</v>
      </c>
      <c r="FA82" s="9">
        <v>0.60488288760550379</v>
      </c>
      <c r="FB82" s="8">
        <v>0.38813712825377505</v>
      </c>
      <c r="FC82" s="8">
        <v>0.38813712825377505</v>
      </c>
      <c r="FD82" s="8">
        <v>0.38946855936265018</v>
      </c>
      <c r="FE82" s="8">
        <v>0.38946855936265018</v>
      </c>
      <c r="FF82" s="9">
        <v>0.38946855936265018</v>
      </c>
      <c r="FG82" s="9">
        <v>0.38946855936265018</v>
      </c>
      <c r="FH82" s="9">
        <v>0.43778396420650734</v>
      </c>
      <c r="FI82" s="9">
        <v>0.43778396420650734</v>
      </c>
      <c r="FJ82" s="8">
        <v>0.43778396420650734</v>
      </c>
      <c r="FK82" s="8">
        <v>0.43778396420650734</v>
      </c>
      <c r="FL82" s="8">
        <v>0.43778396420650734</v>
      </c>
      <c r="FM82" s="8">
        <v>0.49066220086670742</v>
      </c>
      <c r="FN82" s="9">
        <v>0.49066220086670742</v>
      </c>
      <c r="FO82" s="9">
        <v>0.49066220086670742</v>
      </c>
      <c r="FP82" s="9">
        <v>0.50043918862485848</v>
      </c>
      <c r="FQ82" s="9">
        <v>0.50043918862485848</v>
      </c>
      <c r="FR82" s="8">
        <v>0.50043918862485848</v>
      </c>
      <c r="FS82" s="8">
        <v>0.50043918862485848</v>
      </c>
      <c r="FT82" s="8">
        <v>0.54690236120913138</v>
      </c>
      <c r="FU82" s="8">
        <v>0.54690236120913138</v>
      </c>
      <c r="FV82" s="9">
        <v>0.54690236120913138</v>
      </c>
      <c r="FW82" s="9">
        <v>0.54690236120913138</v>
      </c>
      <c r="FX82" s="9">
        <v>0.54334726871139583</v>
      </c>
      <c r="FY82" s="9">
        <v>0.54334726871139583</v>
      </c>
      <c r="FZ82">
        <v>0.7414962356195326</v>
      </c>
      <c r="GA82">
        <v>0.7414962356195326</v>
      </c>
      <c r="GB82">
        <v>0.7414962356195326</v>
      </c>
      <c r="GC82">
        <v>0.7414962356195326</v>
      </c>
      <c r="GD82" s="10">
        <v>0.41966594967638093</v>
      </c>
      <c r="GE82" s="10">
        <v>0.41966594967638093</v>
      </c>
      <c r="GF82" s="10">
        <v>0.41966594967638093</v>
      </c>
      <c r="GG82" s="10">
        <v>0.41966594967638093</v>
      </c>
      <c r="GH82">
        <v>0.745511491464114</v>
      </c>
      <c r="GI82">
        <v>0.745511491464114</v>
      </c>
      <c r="GJ82">
        <v>0.36278665940074939</v>
      </c>
      <c r="GK82">
        <v>0.36278665940074939</v>
      </c>
      <c r="GL82" s="10">
        <v>0.36278665940074939</v>
      </c>
      <c r="GM82" s="10">
        <v>0.36278665940074939</v>
      </c>
      <c r="GN82" s="10">
        <v>0.94068980603762664</v>
      </c>
      <c r="GO82" s="10">
        <v>0.94068980603762664</v>
      </c>
      <c r="GP82">
        <v>0.94068980603762664</v>
      </c>
      <c r="GQ82">
        <v>0.94068980603762664</v>
      </c>
      <c r="GR82">
        <v>1.0627748546328988</v>
      </c>
      <c r="GS82">
        <v>1.1123886875921065</v>
      </c>
      <c r="GT82" s="10">
        <v>1.1123886875921065</v>
      </c>
      <c r="GU82" s="10">
        <v>1.1123886875921065</v>
      </c>
      <c r="GV82" s="10">
        <v>1.8534823428655518</v>
      </c>
      <c r="GW82" s="10">
        <v>1.8534823428655518</v>
      </c>
      <c r="GX82">
        <v>1.8534823428655518</v>
      </c>
      <c r="GY82">
        <v>1.8534823428655518</v>
      </c>
      <c r="GZ82">
        <v>1.7070947038226889</v>
      </c>
      <c r="HA82">
        <v>1.7070947038226889</v>
      </c>
      <c r="HB82" s="10">
        <v>1.7070947038226889</v>
      </c>
      <c r="HC82" s="10">
        <v>1.7070947038226889</v>
      </c>
      <c r="HD82" s="10">
        <v>1.2933480839880773</v>
      </c>
      <c r="HE82" s="10">
        <v>1.2933480839880773</v>
      </c>
      <c r="HF82">
        <v>179211469.53404999</v>
      </c>
      <c r="HG82">
        <v>179211469.53404999</v>
      </c>
      <c r="HH82">
        <v>179211469.53404999</v>
      </c>
      <c r="HI82">
        <v>179211469.53404999</v>
      </c>
      <c r="HJ82" s="11">
        <v>251776490.06622499</v>
      </c>
      <c r="HK82" s="11">
        <v>251776490.06622499</v>
      </c>
      <c r="HL82" s="11">
        <v>251776490.06622499</v>
      </c>
      <c r="HM82" s="11">
        <v>251776490.06622499</v>
      </c>
      <c r="HN82">
        <v>86419068.736141905</v>
      </c>
      <c r="HO82">
        <v>86419068.736141905</v>
      </c>
      <c r="HP82">
        <v>198083632.632119</v>
      </c>
      <c r="HQ82">
        <v>198083632.632119</v>
      </c>
      <c r="HR82" s="11">
        <v>198083632.632119</v>
      </c>
      <c r="HS82" s="11">
        <v>198083632.632119</v>
      </c>
      <c r="HT82" s="11">
        <v>35283982.6839827</v>
      </c>
      <c r="HU82" s="11">
        <v>35283982.6839827</v>
      </c>
      <c r="HV82">
        <v>35283982.6839827</v>
      </c>
      <c r="HW82">
        <v>35283982.6839827</v>
      </c>
      <c r="HX82">
        <v>5036209.3352192398</v>
      </c>
      <c r="HY82">
        <v>5036209.3352192398</v>
      </c>
      <c r="HZ82" s="11">
        <v>5036209.3352192398</v>
      </c>
      <c r="IA82" s="11">
        <v>5036209.3352192398</v>
      </c>
      <c r="IB82" s="11">
        <v>400985813.14878899</v>
      </c>
      <c r="IC82" s="11">
        <v>400985813.14878899</v>
      </c>
      <c r="ID82">
        <v>400985813.14878899</v>
      </c>
      <c r="IE82">
        <v>400985813.14878899</v>
      </c>
      <c r="IF82">
        <v>444767608.28625202</v>
      </c>
      <c r="IG82">
        <v>444767608.28625202</v>
      </c>
      <c r="IH82" s="11">
        <v>444767608.28625202</v>
      </c>
      <c r="II82" s="11">
        <v>444767608.28625202</v>
      </c>
      <c r="IJ82" s="11">
        <v>366206350.56487501</v>
      </c>
      <c r="IK82" s="11">
        <v>366206350.56487501</v>
      </c>
      <c r="IL82" s="2">
        <v>35945</v>
      </c>
      <c r="IM82" s="2">
        <v>39049</v>
      </c>
      <c r="IN82" t="s">
        <v>582</v>
      </c>
    </row>
    <row r="83" spans="1:248" x14ac:dyDescent="0.3">
      <c r="A83" s="1" t="s">
        <v>587</v>
      </c>
      <c r="B83" s="2">
        <v>37314</v>
      </c>
      <c r="C83" s="2">
        <v>37314</v>
      </c>
      <c r="D83">
        <v>337.15300000000002</v>
      </c>
      <c r="E83" t="s">
        <v>588</v>
      </c>
      <c r="F83" s="1" t="s">
        <v>589</v>
      </c>
      <c r="G83" t="s">
        <v>71</v>
      </c>
      <c r="H83" t="s">
        <v>99</v>
      </c>
      <c r="I83" t="s">
        <v>590</v>
      </c>
      <c r="J83" t="s">
        <v>591</v>
      </c>
      <c r="K83" s="1" t="s">
        <v>592</v>
      </c>
      <c r="L83" t="s">
        <v>71</v>
      </c>
      <c r="M83" t="s">
        <v>99</v>
      </c>
      <c r="N83" t="s">
        <v>590</v>
      </c>
      <c r="O83" t="s">
        <v>62</v>
      </c>
      <c r="P83" t="s">
        <v>62</v>
      </c>
      <c r="Q83" t="s">
        <v>40</v>
      </c>
      <c r="R83" t="s">
        <v>41</v>
      </c>
      <c r="S83" t="s">
        <v>593</v>
      </c>
      <c r="T83" s="3">
        <v>9.3324289726590112E-2</v>
      </c>
      <c r="U83" s="3">
        <v>9.3324289726590112E-2</v>
      </c>
      <c r="V83" s="3">
        <v>9.3324289726590112E-2</v>
      </c>
      <c r="W83" s="3">
        <v>9.3324289726590112E-2</v>
      </c>
      <c r="X83" s="4">
        <v>-2.8931420549868181E-3</v>
      </c>
      <c r="Y83" s="4">
        <v>-2.8931420549868181E-3</v>
      </c>
      <c r="Z83" s="4">
        <v>-2.8931420549868181E-3</v>
      </c>
      <c r="AA83" s="4">
        <v>-2.8931420549868181E-3</v>
      </c>
      <c r="AB83" s="3">
        <v>0.14200935007213003</v>
      </c>
      <c r="AC83" s="3">
        <v>0.14200935007213003</v>
      </c>
      <c r="AD83" s="3">
        <v>0.14200935007213003</v>
      </c>
      <c r="AE83" s="3">
        <v>0.14200935007213003</v>
      </c>
      <c r="AF83" s="4">
        <v>-7.0744667342037913E-3</v>
      </c>
      <c r="AG83" s="4">
        <v>-7.0744667342037913E-3</v>
      </c>
      <c r="AH83" s="4">
        <v>-7.0744667342037913E-3</v>
      </c>
      <c r="AI83" s="4">
        <v>-7.0744667342037913E-3</v>
      </c>
      <c r="AJ83" s="3">
        <v>-3.950242493798823E-2</v>
      </c>
      <c r="AK83" s="3">
        <v>-3.950242493798823E-2</v>
      </c>
      <c r="AL83" s="3">
        <v>-3.950242493798823E-2</v>
      </c>
      <c r="AM83" s="3">
        <v>-3.950242493798823E-2</v>
      </c>
      <c r="AN83" s="3">
        <f t="shared" si="2"/>
        <v>-3.950242493798823E-2</v>
      </c>
      <c r="AO83" s="4">
        <v>-0.17470598908773277</v>
      </c>
      <c r="AP83" s="4">
        <v>-0.17470598908773277</v>
      </c>
      <c r="AQ83" s="4">
        <v>-0.17470598908773277</v>
      </c>
      <c r="AR83" s="4">
        <v>-0.17470598908773277</v>
      </c>
      <c r="AS83" s="3">
        <v>3.5572984694201046E-2</v>
      </c>
      <c r="AT83" s="3">
        <v>3.5572984694201046E-2</v>
      </c>
      <c r="AU83" s="3">
        <v>3.5572984694201046E-2</v>
      </c>
      <c r="AV83" s="3">
        <v>3.5572984694201046E-2</v>
      </c>
      <c r="AW83" s="4">
        <v>-0.11727401459068992</v>
      </c>
      <c r="AX83" s="4">
        <v>-0.11727401459068992</v>
      </c>
      <c r="AY83" s="4">
        <v>-0.11727401459068992</v>
      </c>
      <c r="AZ83" s="4">
        <v>-0.11727401459068992</v>
      </c>
      <c r="BA83">
        <v>34019000</v>
      </c>
      <c r="BB83">
        <v>34019000</v>
      </c>
      <c r="BC83">
        <v>34019000</v>
      </c>
      <c r="BD83">
        <v>34019000</v>
      </c>
      <c r="BE83" s="5">
        <v>15049000</v>
      </c>
      <c r="BF83" s="5">
        <v>15049000</v>
      </c>
      <c r="BG83" s="5">
        <v>15049000</v>
      </c>
      <c r="BH83" s="5">
        <v>15049000</v>
      </c>
      <c r="BI83">
        <v>64308000</v>
      </c>
      <c r="BJ83">
        <v>64308000</v>
      </c>
      <c r="BK83">
        <v>64308000</v>
      </c>
      <c r="BL83">
        <v>64308000</v>
      </c>
      <c r="BM83" s="5">
        <v>30847000</v>
      </c>
      <c r="BN83" s="5">
        <v>30847000</v>
      </c>
      <c r="BO83" s="5">
        <v>30847000</v>
      </c>
      <c r="BP83" s="5">
        <v>30847000</v>
      </c>
      <c r="BQ83">
        <v>17865000</v>
      </c>
      <c r="BR83">
        <v>17865000</v>
      </c>
      <c r="BS83">
        <v>17865000</v>
      </c>
      <c r="BT83">
        <v>17865000</v>
      </c>
      <c r="BU83">
        <f t="shared" si="3"/>
        <v>17865000</v>
      </c>
      <c r="BV83" s="5">
        <v>6031000</v>
      </c>
      <c r="BW83" s="5">
        <v>6031000</v>
      </c>
      <c r="BX83" s="5">
        <v>6031000</v>
      </c>
      <c r="BY83" s="5">
        <v>6031000</v>
      </c>
      <c r="BZ83">
        <v>11992000</v>
      </c>
      <c r="CA83">
        <v>11992000</v>
      </c>
      <c r="CB83">
        <v>11992000</v>
      </c>
      <c r="CC83">
        <v>11992000</v>
      </c>
      <c r="CD83" s="5">
        <v>13518000</v>
      </c>
      <c r="CE83" s="5">
        <v>13518000</v>
      </c>
      <c r="CF83" s="5">
        <v>13518000</v>
      </c>
      <c r="CG83" s="5">
        <v>13518000</v>
      </c>
      <c r="CH83">
        <v>7968000</v>
      </c>
      <c r="CI83">
        <v>7968000</v>
      </c>
      <c r="CJ83">
        <v>7968000</v>
      </c>
      <c r="CK83">
        <v>7968000</v>
      </c>
      <c r="CL83" s="6">
        <v>7016000</v>
      </c>
      <c r="CM83" s="6">
        <v>7016000</v>
      </c>
      <c r="CN83" s="6">
        <v>7016000</v>
      </c>
      <c r="CO83" s="6">
        <v>7016000</v>
      </c>
      <c r="CP83">
        <v>6885000</v>
      </c>
      <c r="CQ83">
        <v>6885000</v>
      </c>
      <c r="CR83">
        <v>6885000</v>
      </c>
      <c r="CS83">
        <v>6885000</v>
      </c>
      <c r="CT83" s="6">
        <v>7344000</v>
      </c>
      <c r="CU83" s="6">
        <v>7344000</v>
      </c>
      <c r="CV83" s="6">
        <v>7344000</v>
      </c>
      <c r="CW83" s="6">
        <v>7344000</v>
      </c>
      <c r="CX83">
        <v>7129000</v>
      </c>
      <c r="CY83">
        <v>7129000</v>
      </c>
      <c r="CZ83">
        <v>7129000</v>
      </c>
      <c r="DA83">
        <v>7129000</v>
      </c>
      <c r="DB83" s="6">
        <v>7742000</v>
      </c>
      <c r="DC83" s="6">
        <v>7742000</v>
      </c>
      <c r="DD83" s="6">
        <v>7742000</v>
      </c>
      <c r="DE83" s="6">
        <v>7742000</v>
      </c>
      <c r="DF83">
        <v>10747000</v>
      </c>
      <c r="DG83">
        <v>10747000</v>
      </c>
      <c r="DH83">
        <v>10747000</v>
      </c>
      <c r="DI83">
        <v>10747000</v>
      </c>
      <c r="DJ83" s="6">
        <v>11806000</v>
      </c>
      <c r="DK83" s="6">
        <v>11806000</v>
      </c>
      <c r="DL83" s="6">
        <v>11806000</v>
      </c>
      <c r="DM83" s="6">
        <v>11806000</v>
      </c>
      <c r="DN83">
        <v>3339000</v>
      </c>
      <c r="DO83">
        <v>3339000</v>
      </c>
      <c r="DP83">
        <v>3339000</v>
      </c>
      <c r="DQ83">
        <v>3339000</v>
      </c>
      <c r="DR83" s="7">
        <v>-10981000</v>
      </c>
      <c r="DS83" s="7">
        <v>-10981000</v>
      </c>
      <c r="DT83" s="7">
        <v>-10981000</v>
      </c>
      <c r="DU83" s="7">
        <v>-10981000</v>
      </c>
      <c r="DV83">
        <v>-10204000</v>
      </c>
      <c r="DW83">
        <v>-10204000</v>
      </c>
      <c r="DX83">
        <v>-10204000</v>
      </c>
      <c r="DY83">
        <v>-10204000</v>
      </c>
      <c r="DZ83" s="7">
        <v>-11269000</v>
      </c>
      <c r="EA83" s="7">
        <v>-11269000</v>
      </c>
      <c r="EB83" s="7">
        <v>-11269000</v>
      </c>
      <c r="EC83" s="7">
        <v>-11269000</v>
      </c>
      <c r="ED83">
        <v>24524000</v>
      </c>
      <c r="EE83">
        <v>24524000</v>
      </c>
      <c r="EF83">
        <v>24524000</v>
      </c>
      <c r="EG83">
        <v>24524000</v>
      </c>
      <c r="EH83" s="7">
        <v>1429000</v>
      </c>
      <c r="EI83" s="7">
        <v>1429000</v>
      </c>
      <c r="EJ83" s="7">
        <v>1429000</v>
      </c>
      <c r="EK83" s="7">
        <v>1429000</v>
      </c>
      <c r="EL83">
        <v>-46964000</v>
      </c>
      <c r="EM83">
        <v>-46964000</v>
      </c>
      <c r="EN83">
        <v>-46964000</v>
      </c>
      <c r="EO83">
        <v>-46964000</v>
      </c>
      <c r="EP83" s="7">
        <v>-51270000</v>
      </c>
      <c r="EQ83" s="7">
        <v>-51270000</v>
      </c>
      <c r="ER83" s="7">
        <v>-51270000</v>
      </c>
      <c r="ES83" s="7">
        <v>-51270000</v>
      </c>
      <c r="ET83" s="8">
        <v>0.90378905905523388</v>
      </c>
      <c r="EU83" s="8">
        <v>0.90378905905523388</v>
      </c>
      <c r="EV83" s="8">
        <v>0.90378905905523388</v>
      </c>
      <c r="EW83" s="8">
        <v>0.90378905905523388</v>
      </c>
      <c r="EX83" s="9">
        <v>0.76410392717124065</v>
      </c>
      <c r="EY83" s="9">
        <v>0.76410392717124065</v>
      </c>
      <c r="EZ83" s="9">
        <v>0.76410392717124065</v>
      </c>
      <c r="FA83" s="9">
        <v>0.76410392717124065</v>
      </c>
      <c r="FB83" s="8">
        <v>0.94513901847359583</v>
      </c>
      <c r="FC83" s="8">
        <v>0.94513901847359583</v>
      </c>
      <c r="FD83" s="8">
        <v>0.94513901847359583</v>
      </c>
      <c r="FE83" s="8">
        <v>0.94513901847359583</v>
      </c>
      <c r="FF83" s="9">
        <v>0.70204557979706295</v>
      </c>
      <c r="FG83" s="9">
        <v>0.70204557979706295</v>
      </c>
      <c r="FH83" s="9">
        <v>0.70204557979706295</v>
      </c>
      <c r="FI83" s="9">
        <v>0.70204557979706295</v>
      </c>
      <c r="FJ83" s="8">
        <v>0.48816120906801008</v>
      </c>
      <c r="FK83" s="8">
        <v>0.48816120906801008</v>
      </c>
      <c r="FL83" s="8">
        <v>0.48816120906801008</v>
      </c>
      <c r="FM83" s="8">
        <v>0.48816120906801008</v>
      </c>
      <c r="FN83" s="9">
        <v>-0.30061349693251532</v>
      </c>
      <c r="FO83" s="9">
        <v>-0.30061349693251532</v>
      </c>
      <c r="FP83" s="9">
        <v>-0.30061349693251532</v>
      </c>
      <c r="FQ83" s="9">
        <v>-0.30061349693251532</v>
      </c>
      <c r="FR83" s="8">
        <v>0.32371581054036025</v>
      </c>
      <c r="FS83" s="8">
        <v>0.32371581054036025</v>
      </c>
      <c r="FT83" s="8">
        <v>0.32371581054036025</v>
      </c>
      <c r="FU83" s="8">
        <v>0.32371581054036025</v>
      </c>
      <c r="FV83" s="9">
        <v>0.34354194407456723</v>
      </c>
      <c r="FW83" s="9">
        <v>0.34354194407456723</v>
      </c>
      <c r="FX83" s="9">
        <v>0.34354194407456723</v>
      </c>
      <c r="FY83" s="9">
        <v>0.34354194407456723</v>
      </c>
      <c r="FZ83">
        <v>0.39987077718294256</v>
      </c>
      <c r="GA83">
        <v>0.39987077718294256</v>
      </c>
      <c r="GB83">
        <v>0.39987077718294256</v>
      </c>
      <c r="GC83">
        <v>0.39987077718294256</v>
      </c>
      <c r="GD83" s="10">
        <v>0.55178233487419726</v>
      </c>
      <c r="GE83" s="10">
        <v>0.55178233487419726</v>
      </c>
      <c r="GF83" s="10">
        <v>0.55178233487419726</v>
      </c>
      <c r="GG83" s="10">
        <v>0.55178233487419726</v>
      </c>
      <c r="GH83">
        <v>1.1380631750768329</v>
      </c>
      <c r="GI83">
        <v>1.1380631750768329</v>
      </c>
      <c r="GJ83">
        <v>1.1380631750768329</v>
      </c>
      <c r="GK83">
        <v>1.1380631750768329</v>
      </c>
      <c r="GL83" s="10">
        <v>1.2464081945475116</v>
      </c>
      <c r="GM83" s="10">
        <v>1.2464081945475116</v>
      </c>
      <c r="GN83" s="10">
        <v>1.2464081945475116</v>
      </c>
      <c r="GO83" s="10">
        <v>1.2464081945475116</v>
      </c>
      <c r="GP83">
        <v>1.0712604152889829</v>
      </c>
      <c r="GQ83">
        <v>1.0712604152889829</v>
      </c>
      <c r="GR83">
        <v>1.0712604152889829</v>
      </c>
      <c r="GS83">
        <v>1.0712604152889829</v>
      </c>
      <c r="GT83" s="10">
        <v>1.5573978318592905</v>
      </c>
      <c r="GU83" s="10">
        <v>1.5573978318592905</v>
      </c>
      <c r="GV83" s="10">
        <v>1.5573978318592905</v>
      </c>
      <c r="GW83" s="10">
        <v>1.5573978318592905</v>
      </c>
      <c r="GX83">
        <v>1.2628083079036367</v>
      </c>
      <c r="GY83">
        <v>1.2628083079036367</v>
      </c>
      <c r="GZ83">
        <v>1.2628083079036367</v>
      </c>
      <c r="HA83">
        <v>1.2628083079036367</v>
      </c>
      <c r="HB83" s="10">
        <v>1.383200183976083</v>
      </c>
      <c r="HC83" s="10">
        <v>1.383200183976083</v>
      </c>
      <c r="HD83" s="10">
        <v>1.383200183976083</v>
      </c>
      <c r="HE83" s="10">
        <v>1.383200183976083</v>
      </c>
      <c r="HF83">
        <v>116297000</v>
      </c>
      <c r="HG83">
        <v>116297000</v>
      </c>
      <c r="HH83">
        <v>116297000</v>
      </c>
      <c r="HI83">
        <v>116297000</v>
      </c>
      <c r="HJ83" s="11">
        <v>64723000</v>
      </c>
      <c r="HK83" s="11">
        <v>64723000</v>
      </c>
      <c r="HL83" s="11">
        <v>64723000</v>
      </c>
      <c r="HM83" s="11">
        <v>64723000</v>
      </c>
      <c r="HN83">
        <v>29745000</v>
      </c>
      <c r="HO83">
        <v>29745000</v>
      </c>
      <c r="HP83">
        <v>29745000</v>
      </c>
      <c r="HQ83">
        <v>29745000</v>
      </c>
      <c r="HR83" s="11">
        <v>20646000</v>
      </c>
      <c r="HS83" s="11">
        <v>20646000</v>
      </c>
      <c r="HT83" s="11">
        <v>20646000</v>
      </c>
      <c r="HU83" s="11">
        <v>20646000</v>
      </c>
      <c r="HV83">
        <v>25145000</v>
      </c>
      <c r="HW83">
        <v>25145000</v>
      </c>
      <c r="HX83">
        <v>25145000</v>
      </c>
      <c r="HY83">
        <v>25145000</v>
      </c>
      <c r="HZ83" s="11">
        <v>12519000</v>
      </c>
      <c r="IA83" s="11">
        <v>12519000</v>
      </c>
      <c r="IB83" s="11">
        <v>12519000</v>
      </c>
      <c r="IC83" s="11">
        <v>12519000</v>
      </c>
      <c r="ID83">
        <v>16860000</v>
      </c>
      <c r="IE83">
        <v>16860000</v>
      </c>
      <c r="IF83">
        <v>16860000</v>
      </c>
      <c r="IG83">
        <v>16860000</v>
      </c>
      <c r="IH83" s="11">
        <v>21152000</v>
      </c>
      <c r="II83" s="11">
        <v>21152000</v>
      </c>
      <c r="IJ83" s="11">
        <v>21152000</v>
      </c>
      <c r="IK83" s="11">
        <v>21152000</v>
      </c>
      <c r="IL83" s="2">
        <v>35762</v>
      </c>
      <c r="IM83" s="2">
        <v>38866</v>
      </c>
      <c r="IN83" t="s">
        <v>589</v>
      </c>
    </row>
    <row r="84" spans="1:248" x14ac:dyDescent="0.3">
      <c r="A84" s="1" t="s">
        <v>594</v>
      </c>
      <c r="B84" s="2">
        <v>39268</v>
      </c>
      <c r="C84" s="2">
        <v>39268</v>
      </c>
      <c r="D84">
        <v>2630.1509999999998</v>
      </c>
      <c r="E84" t="s">
        <v>595</v>
      </c>
      <c r="F84" s="1" t="s">
        <v>596</v>
      </c>
      <c r="G84" t="s">
        <v>31</v>
      </c>
      <c r="H84" t="s">
        <v>597</v>
      </c>
      <c r="I84" t="s">
        <v>598</v>
      </c>
      <c r="J84" t="s">
        <v>106</v>
      </c>
      <c r="K84" t="s">
        <v>62</v>
      </c>
      <c r="L84" t="s">
        <v>71</v>
      </c>
      <c r="M84" t="s">
        <v>99</v>
      </c>
      <c r="N84" t="s">
        <v>599</v>
      </c>
      <c r="O84" t="s">
        <v>600</v>
      </c>
      <c r="P84" t="s">
        <v>601</v>
      </c>
      <c r="Q84" t="s">
        <v>40</v>
      </c>
      <c r="R84" t="s">
        <v>41</v>
      </c>
      <c r="S84" t="s">
        <v>602</v>
      </c>
      <c r="T84" s="3">
        <v>-3.2208448385423284E-2</v>
      </c>
      <c r="U84" s="3">
        <v>-3.2208448385423284E-2</v>
      </c>
      <c r="V84" s="3">
        <v>-0.11602575927820298</v>
      </c>
      <c r="W84" s="3">
        <v>-0.11602575927820298</v>
      </c>
      <c r="X84" s="4">
        <v>-0.11602575927820298</v>
      </c>
      <c r="Y84" s="4">
        <v>-0.11602575927820298</v>
      </c>
      <c r="Z84" s="4">
        <v>2.3603672126397513E-2</v>
      </c>
      <c r="AA84" s="4">
        <v>2.3603672126397513E-2</v>
      </c>
      <c r="AB84" s="3">
        <v>2.3603672126397513E-2</v>
      </c>
      <c r="AC84" s="3">
        <v>2.3603672126397513E-2</v>
      </c>
      <c r="AD84" s="3">
        <v>-2.2802909314181805E-2</v>
      </c>
      <c r="AE84" s="3">
        <v>-2.2802909314181805E-2</v>
      </c>
      <c r="AF84" s="4">
        <v>-2.2802909314181805E-2</v>
      </c>
      <c r="AG84" s="4">
        <v>-2.2802909314181805E-2</v>
      </c>
      <c r="AH84" s="4">
        <v>7.4127000443334021E-2</v>
      </c>
      <c r="AI84" s="4">
        <v>7.4127000443334021E-2</v>
      </c>
      <c r="AJ84" s="3">
        <v>7.4127000443334021E-2</v>
      </c>
      <c r="AK84" s="3">
        <v>7.4127000443334021E-2</v>
      </c>
      <c r="AL84" s="3">
        <v>6.6322114548838268E-2</v>
      </c>
      <c r="AM84" s="3">
        <v>6.6322114548838268E-2</v>
      </c>
      <c r="AN84" s="3">
        <f t="shared" si="2"/>
        <v>7.0224557496086137E-2</v>
      </c>
      <c r="AO84" s="4">
        <v>6.6322114548838268E-2</v>
      </c>
      <c r="AP84" s="4">
        <v>6.6322114548838268E-2</v>
      </c>
      <c r="AQ84" s="4">
        <v>-8.8155391336018157E-2</v>
      </c>
      <c r="AR84" s="4">
        <v>-8.8155391336018157E-2</v>
      </c>
      <c r="AS84" s="3">
        <v>-8.8155391336018157E-2</v>
      </c>
      <c r="AT84" s="3">
        <v>-8.8155391336018157E-2</v>
      </c>
      <c r="AU84" s="3">
        <v>2.9514057380014079E-2</v>
      </c>
      <c r="AV84" s="3">
        <v>2.9514057380014079E-2</v>
      </c>
      <c r="AW84" s="4">
        <v>2.9514057380014079E-2</v>
      </c>
      <c r="AX84" s="4">
        <v>2.9514057380014079E-2</v>
      </c>
      <c r="AY84" s="4">
        <v>7.9813843378350249E-2</v>
      </c>
      <c r="AZ84" s="4">
        <v>7.9813843378350249E-2</v>
      </c>
      <c r="BA84">
        <v>580995401.81268895</v>
      </c>
      <c r="BB84">
        <v>580995401.81268895</v>
      </c>
      <c r="BC84">
        <v>885052458.78238499</v>
      </c>
      <c r="BD84">
        <v>885052458.78238499</v>
      </c>
      <c r="BE84" s="5">
        <v>885052458.78238499</v>
      </c>
      <c r="BF84" s="5">
        <v>885052458.78238499</v>
      </c>
      <c r="BG84" s="5">
        <v>1166312267.65799</v>
      </c>
      <c r="BH84" s="5">
        <v>1166312267.65799</v>
      </c>
      <c r="BI84">
        <v>1166312267.65799</v>
      </c>
      <c r="BJ84">
        <v>1166312267.65799</v>
      </c>
      <c r="BK84">
        <v>995740740.74074101</v>
      </c>
      <c r="BL84">
        <v>995740740.74074101</v>
      </c>
      <c r="BM84" s="5">
        <v>995740740.74074101</v>
      </c>
      <c r="BN84" s="5">
        <v>995740740.74074101</v>
      </c>
      <c r="BO84" s="5">
        <v>1570553356.89046</v>
      </c>
      <c r="BP84" s="5">
        <v>1570553356.89046</v>
      </c>
      <c r="BQ84">
        <v>1570553356.89046</v>
      </c>
      <c r="BR84">
        <v>1570553356.89046</v>
      </c>
      <c r="BS84">
        <v>1866023166.02317</v>
      </c>
      <c r="BT84">
        <v>1866023166.02317</v>
      </c>
      <c r="BU84">
        <f t="shared" si="3"/>
        <v>1718288261.4568152</v>
      </c>
      <c r="BV84" s="5">
        <v>1866023166.02317</v>
      </c>
      <c r="BW84" s="5">
        <v>1866023166.02317</v>
      </c>
      <c r="BX84" s="5">
        <v>1506774675.3246701</v>
      </c>
      <c r="BY84" s="5">
        <v>1506774675.3246701</v>
      </c>
      <c r="BZ84">
        <v>1506774675.3246701</v>
      </c>
      <c r="CA84">
        <v>1506774675.3246701</v>
      </c>
      <c r="CB84">
        <v>1376227010.0334401</v>
      </c>
      <c r="CC84">
        <v>1376227010.0334401</v>
      </c>
      <c r="CD84" s="5">
        <v>1376227010.0334401</v>
      </c>
      <c r="CE84" s="5">
        <v>1376227010.0334401</v>
      </c>
      <c r="CF84" s="5">
        <v>1893272525.54175</v>
      </c>
      <c r="CG84" s="5">
        <v>1893272525.54175</v>
      </c>
      <c r="CH84">
        <v>55086918.429003</v>
      </c>
      <c r="CI84">
        <v>55086918.429003</v>
      </c>
      <c r="CJ84">
        <v>76841767.182927698</v>
      </c>
      <c r="CK84">
        <v>76841767.182927698</v>
      </c>
      <c r="CL84" s="6">
        <v>76841767.182927698</v>
      </c>
      <c r="CM84" s="6">
        <v>76841767.182927698</v>
      </c>
      <c r="CN84" s="6">
        <v>68449814.126394004</v>
      </c>
      <c r="CO84" s="6">
        <v>68449814.126394004</v>
      </c>
      <c r="CP84">
        <v>68449814.126394004</v>
      </c>
      <c r="CQ84">
        <v>68449814.126394004</v>
      </c>
      <c r="CR84">
        <v>64684444.444444403</v>
      </c>
      <c r="CS84">
        <v>64684444.444444403</v>
      </c>
      <c r="CT84" s="6">
        <v>64684444.444444403</v>
      </c>
      <c r="CU84" s="6">
        <v>64684444.444444403</v>
      </c>
      <c r="CV84" s="6">
        <v>61033215.547703199</v>
      </c>
      <c r="CW84" s="6">
        <v>61033215.547703199</v>
      </c>
      <c r="CX84">
        <v>61033215.547703199</v>
      </c>
      <c r="CY84">
        <v>61033215.547703199</v>
      </c>
      <c r="CZ84">
        <v>81026169.026169002</v>
      </c>
      <c r="DA84">
        <v>81026169.026169002</v>
      </c>
      <c r="DB84" s="6">
        <v>81026169.026169002</v>
      </c>
      <c r="DC84" s="6">
        <v>81026169.026169002</v>
      </c>
      <c r="DD84" s="6">
        <v>59542207.7922078</v>
      </c>
      <c r="DE84" s="6">
        <v>59542207.7922078</v>
      </c>
      <c r="DF84">
        <v>59542207.7922078</v>
      </c>
      <c r="DG84">
        <v>59542207.7922078</v>
      </c>
      <c r="DH84">
        <v>44655404.6822742</v>
      </c>
      <c r="DI84">
        <v>44655404.6822742</v>
      </c>
      <c r="DJ84" s="6">
        <v>44655404.6822742</v>
      </c>
      <c r="DK84" s="6">
        <v>44655404.6822742</v>
      </c>
      <c r="DL84" s="6">
        <v>59789178.1089347</v>
      </c>
      <c r="DM84" s="6">
        <v>59789178.1089347</v>
      </c>
      <c r="DR84" s="7"/>
      <c r="DS84" s="7"/>
      <c r="DT84" s="7"/>
      <c r="DU84" s="7"/>
      <c r="DY84">
        <v>25404787.546751998</v>
      </c>
      <c r="DZ84" s="7">
        <v>25404787.546751998</v>
      </c>
      <c r="EA84" s="7">
        <v>25404787.546751998</v>
      </c>
      <c r="EB84" s="7">
        <v>25404787.546751998</v>
      </c>
      <c r="EC84" s="7">
        <v>40562156.741069399</v>
      </c>
      <c r="ED84">
        <v>40562156.741069399</v>
      </c>
      <c r="EE84">
        <v>40562156.741069399</v>
      </c>
      <c r="EF84">
        <v>40562156.741069399</v>
      </c>
      <c r="EG84">
        <v>-97855754.067774802</v>
      </c>
      <c r="EH84" s="7">
        <v>-97855754.067774802</v>
      </c>
      <c r="EI84" s="7">
        <v>-97855754.067774802</v>
      </c>
      <c r="EJ84" s="7">
        <v>-97855754.067774802</v>
      </c>
      <c r="EK84" s="7">
        <v>31403656.635565199</v>
      </c>
      <c r="EL84">
        <v>31403656.635565199</v>
      </c>
      <c r="EM84">
        <v>31403656.635565199</v>
      </c>
      <c r="EN84">
        <v>31403656.635565199</v>
      </c>
      <c r="EO84">
        <v>-6404669.3971222304</v>
      </c>
      <c r="EP84" s="7">
        <v>-6404669.3971222304</v>
      </c>
      <c r="EQ84" s="7">
        <v>-6404669.3971222304</v>
      </c>
      <c r="ER84" s="7">
        <v>-6404669.3971222304</v>
      </c>
      <c r="ES84" s="7">
        <v>-73544977.526549697</v>
      </c>
      <c r="ET84" s="8">
        <v>4.9502937135527357E-2</v>
      </c>
      <c r="EU84" s="8">
        <v>4.9502937135527357E-2</v>
      </c>
      <c r="EV84" s="8">
        <v>-7.0603775502058097E-2</v>
      </c>
      <c r="EW84" s="8">
        <v>-7.0603775502058097E-2</v>
      </c>
      <c r="EX84" s="9">
        <v>-7.0603775502058097E-2</v>
      </c>
      <c r="EY84" s="9">
        <v>-7.0603775502058097E-2</v>
      </c>
      <c r="EZ84" s="9">
        <v>0.10727294749121888</v>
      </c>
      <c r="FA84" s="9">
        <v>0.10727294749121888</v>
      </c>
      <c r="FB84" s="8">
        <v>0.10727294749121888</v>
      </c>
      <c r="FC84" s="8">
        <v>0.10727294749121888</v>
      </c>
      <c r="FD84" s="8">
        <v>3.9748558675842337E-2</v>
      </c>
      <c r="FE84" s="8">
        <v>3.9748558675842337E-2</v>
      </c>
      <c r="FF84" s="9">
        <v>3.9748558675842337E-2</v>
      </c>
      <c r="FG84" s="9">
        <v>3.9748558675842337E-2</v>
      </c>
      <c r="FH84" s="9">
        <v>9.2290399323592953E-2</v>
      </c>
      <c r="FI84" s="9">
        <v>9.2290399323592953E-2</v>
      </c>
      <c r="FJ84" s="8">
        <v>9.2290399323592953E-2</v>
      </c>
      <c r="FK84" s="8">
        <v>9.2290399323592953E-2</v>
      </c>
      <c r="FL84" s="8">
        <v>9.4143504149711427E-2</v>
      </c>
      <c r="FM84" s="8">
        <v>9.4143504149711427E-2</v>
      </c>
      <c r="FN84" s="9">
        <v>9.4143504149711427E-2</v>
      </c>
      <c r="FO84" s="9">
        <v>9.4143504149711427E-2</v>
      </c>
      <c r="FP84" s="9">
        <v>-1.502090342621599E-2</v>
      </c>
      <c r="FQ84" s="9">
        <v>-1.502090342621599E-2</v>
      </c>
      <c r="FR84" s="8">
        <v>-1.502090342621599E-2</v>
      </c>
      <c r="FS84" s="8">
        <v>-1.502090342621599E-2</v>
      </c>
      <c r="FT84" s="8">
        <v>5.5343211684690988E-2</v>
      </c>
      <c r="FU84" s="8">
        <v>5.5343211684690988E-2</v>
      </c>
      <c r="FV84" s="9">
        <v>5.5343211684690988E-2</v>
      </c>
      <c r="FW84" s="9">
        <v>5.5343211684690988E-2</v>
      </c>
      <c r="FX84" s="9">
        <v>7.8781700322952647E-2</v>
      </c>
      <c r="FY84" s="9">
        <v>7.8781700322952647E-2</v>
      </c>
      <c r="FZ84">
        <v>1.8598970268092877E-2</v>
      </c>
      <c r="GA84">
        <v>1.8598970268092877E-2</v>
      </c>
      <c r="GB84">
        <v>1.6213521516829889E-2</v>
      </c>
      <c r="GC84">
        <v>1.197680016956309E-2</v>
      </c>
      <c r="GD84" s="10">
        <v>1.197680016956309E-2</v>
      </c>
      <c r="GE84" s="10">
        <v>1.197680016956309E-2</v>
      </c>
      <c r="GF84" s="10">
        <v>1.1017719272602431E-2</v>
      </c>
      <c r="GG84" s="10">
        <v>7.3235264841423229E-3</v>
      </c>
      <c r="GH84">
        <v>7.3235264841423229E-3</v>
      </c>
      <c r="GI84">
        <v>7.3235264841423229E-3</v>
      </c>
      <c r="GJ84">
        <v>7.8063863666028837E-3</v>
      </c>
      <c r="GK84">
        <v>6.5819613176207589E-2</v>
      </c>
      <c r="GL84" s="10">
        <v>6.5819613176207589E-2</v>
      </c>
      <c r="GM84" s="10">
        <v>6.5819613176207589E-2</v>
      </c>
      <c r="GN84" s="10">
        <v>6.6245064931122422E-2</v>
      </c>
      <c r="GO84" s="10">
        <v>1.1920675145999236E-2</v>
      </c>
      <c r="GP84">
        <v>1.1920675145999236E-2</v>
      </c>
      <c r="GQ84">
        <v>1.1920675145999236E-2</v>
      </c>
      <c r="GR84">
        <v>9.4968066943127115E-3</v>
      </c>
      <c r="GS84">
        <v>1.8605160250350826E-2</v>
      </c>
      <c r="GT84" s="10">
        <v>1.8605160250350826E-2</v>
      </c>
      <c r="GU84" s="10">
        <v>1.8605160250350826E-2</v>
      </c>
      <c r="GV84" s="10">
        <v>2.7317792747634628E-2</v>
      </c>
      <c r="GW84" s="10">
        <v>2.1265789566796818E-2</v>
      </c>
      <c r="GX84">
        <v>2.1265789566796818E-2</v>
      </c>
      <c r="GY84">
        <v>2.1265789566796818E-2</v>
      </c>
      <c r="GZ84">
        <v>1.9048305434444936E-2</v>
      </c>
      <c r="HA84">
        <v>5.9668247139509092E-2</v>
      </c>
      <c r="HB84" s="10">
        <v>5.9668247139509092E-2</v>
      </c>
      <c r="HC84" s="10">
        <v>5.9668247139509092E-2</v>
      </c>
      <c r="HD84" s="10">
        <v>5.6347128066127773E-2</v>
      </c>
      <c r="HE84" s="10">
        <v>6.0326804032461594E-2</v>
      </c>
      <c r="HF84">
        <v>156255589.12386701</v>
      </c>
      <c r="HG84">
        <v>156255589.12386701</v>
      </c>
      <c r="HH84">
        <v>156255589.12386701</v>
      </c>
      <c r="HI84">
        <v>137670401.82713601</v>
      </c>
      <c r="HJ84" s="11">
        <v>137670401.82713601</v>
      </c>
      <c r="HK84" s="11">
        <v>137670401.82713601</v>
      </c>
      <c r="HL84" s="11">
        <v>137670401.82713601</v>
      </c>
      <c r="HM84" s="11">
        <v>124078066.914498</v>
      </c>
      <c r="HN84">
        <v>124078066.914498</v>
      </c>
      <c r="HO84">
        <v>124078066.914498</v>
      </c>
      <c r="HP84">
        <v>124078066.914498</v>
      </c>
      <c r="HQ84">
        <v>54963703.703703701</v>
      </c>
      <c r="HR84" s="11">
        <v>54963703.703703701</v>
      </c>
      <c r="HS84" s="11">
        <v>54963703.703703701</v>
      </c>
      <c r="HT84" s="11">
        <v>54963703.703703701</v>
      </c>
      <c r="HU84" s="11">
        <v>74966784.452296793</v>
      </c>
      <c r="HV84">
        <v>74966784.452296793</v>
      </c>
      <c r="HW84">
        <v>74966784.452296793</v>
      </c>
      <c r="HX84">
        <v>74966784.452296793</v>
      </c>
      <c r="HY84">
        <v>82596310.596310601</v>
      </c>
      <c r="HZ84" s="11">
        <v>82596310.596310601</v>
      </c>
      <c r="IA84" s="11">
        <v>82596310.596310601</v>
      </c>
      <c r="IB84" s="11">
        <v>82596310.596310601</v>
      </c>
      <c r="IC84" s="11">
        <v>18137012.987013001</v>
      </c>
      <c r="ID84">
        <v>18137012.987013001</v>
      </c>
      <c r="IE84">
        <v>18137012.987013001</v>
      </c>
      <c r="IF84">
        <v>18137012.987013001</v>
      </c>
      <c r="IG84">
        <v>117390325.752508</v>
      </c>
      <c r="IH84" s="11">
        <v>117390325.752508</v>
      </c>
      <c r="II84" s="11">
        <v>117390325.752508</v>
      </c>
      <c r="IJ84" s="11">
        <v>117390325.752508</v>
      </c>
      <c r="IK84" s="11">
        <v>131262085.638056</v>
      </c>
      <c r="IL84" s="2">
        <v>37716</v>
      </c>
      <c r="IM84" s="2">
        <v>40820</v>
      </c>
      <c r="IN84" t="s">
        <v>596</v>
      </c>
    </row>
    <row r="85" spans="1:248" x14ac:dyDescent="0.3">
      <c r="A85" s="1" t="s">
        <v>603</v>
      </c>
      <c r="B85" s="2">
        <v>37741</v>
      </c>
      <c r="C85" s="2">
        <v>37741</v>
      </c>
      <c r="D85">
        <v>250</v>
      </c>
      <c r="E85" t="s">
        <v>604</v>
      </c>
      <c r="F85" s="1" t="s">
        <v>605</v>
      </c>
      <c r="G85" t="s">
        <v>119</v>
      </c>
      <c r="H85" t="s">
        <v>120</v>
      </c>
      <c r="I85" t="s">
        <v>606</v>
      </c>
      <c r="J85" t="s">
        <v>607</v>
      </c>
      <c r="K85" s="1" t="s">
        <v>608</v>
      </c>
      <c r="L85" t="s">
        <v>119</v>
      </c>
      <c r="M85" t="s">
        <v>609</v>
      </c>
      <c r="N85" t="s">
        <v>610</v>
      </c>
      <c r="O85" t="s">
        <v>611</v>
      </c>
      <c r="P85" t="s">
        <v>209</v>
      </c>
      <c r="Q85" t="s">
        <v>40</v>
      </c>
      <c r="R85" t="s">
        <v>41</v>
      </c>
      <c r="S85" t="s">
        <v>612</v>
      </c>
      <c r="T85" s="3">
        <v>-8.3930921494373267E-3</v>
      </c>
      <c r="U85" s="3">
        <v>-8.3930921494373267E-3</v>
      </c>
      <c r="V85" s="3">
        <v>-8.3930921494373267E-3</v>
      </c>
      <c r="W85" s="3">
        <v>-8.3930921494373267E-3</v>
      </c>
      <c r="X85" s="4">
        <v>-2.2455510020771347E-4</v>
      </c>
      <c r="Y85" s="4">
        <v>-2.2455510020771347E-4</v>
      </c>
      <c r="Z85" s="4">
        <v>-2.2455510020771347E-4</v>
      </c>
      <c r="AA85" s="4">
        <v>-2.2455510020771347E-4</v>
      </c>
      <c r="AB85" s="3">
        <v>-5.1597243971186972E-2</v>
      </c>
      <c r="AC85" s="3">
        <v>-5.1597243971186972E-2</v>
      </c>
      <c r="AD85" s="3">
        <v>-5.1597243971186972E-2</v>
      </c>
      <c r="AE85" s="3">
        <v>-5.1597243971186972E-2</v>
      </c>
      <c r="AF85" s="4">
        <v>-28.068387096774195</v>
      </c>
      <c r="AG85" s="4">
        <v>-28.068387096774195</v>
      </c>
      <c r="AH85" s="4">
        <v>-28.068387096774195</v>
      </c>
      <c r="AI85" s="4">
        <v>-28.068387096774195</v>
      </c>
      <c r="AJ85" s="3">
        <v>-28.068387096774195</v>
      </c>
      <c r="AK85" s="3">
        <v>-28.068387096774195</v>
      </c>
      <c r="AL85" s="3">
        <v>-28.068387096774195</v>
      </c>
      <c r="AM85" s="3">
        <v>-28.068387096774195</v>
      </c>
      <c r="AN85" s="3">
        <f t="shared" si="2"/>
        <v>-28.068387096774195</v>
      </c>
      <c r="AO85" s="4">
        <v>-0.36642238507661556</v>
      </c>
      <c r="AP85" s="4">
        <v>-0.36642238507661556</v>
      </c>
      <c r="AQ85" s="4">
        <v>19.726821192052981</v>
      </c>
      <c r="AR85" s="4">
        <v>19.726821192052981</v>
      </c>
      <c r="AS85" s="3">
        <v>-0.23869801084990958</v>
      </c>
      <c r="AT85" s="3">
        <v>-0.23869801084990958</v>
      </c>
      <c r="AU85" s="3">
        <v>-0.23869801084990958</v>
      </c>
      <c r="AV85" s="3">
        <v>-0.23869801084990958</v>
      </c>
      <c r="AW85" s="4">
        <v>-0.23869801084990958</v>
      </c>
      <c r="AX85" s="4">
        <v>-0.28607594936708863</v>
      </c>
      <c r="AY85" s="4">
        <v>-0.28607594936708863</v>
      </c>
      <c r="AZ85" s="4">
        <v>-0.28607594936708863</v>
      </c>
      <c r="BA85">
        <v>424000000</v>
      </c>
      <c r="BB85">
        <v>424000000</v>
      </c>
      <c r="BC85">
        <v>424000000</v>
      </c>
      <c r="BD85">
        <v>424000000</v>
      </c>
      <c r="BE85" s="5">
        <v>1491000000</v>
      </c>
      <c r="BF85" s="5">
        <v>1491000000</v>
      </c>
      <c r="BG85" s="5">
        <v>1491000000</v>
      </c>
      <c r="BH85" s="5">
        <v>1491000000</v>
      </c>
      <c r="BI85">
        <v>3505000000</v>
      </c>
      <c r="BJ85">
        <v>3505000000</v>
      </c>
      <c r="BK85">
        <v>3505000000</v>
      </c>
      <c r="BL85">
        <v>3505000000</v>
      </c>
      <c r="BM85" s="5">
        <v>3659000000</v>
      </c>
      <c r="BN85" s="5">
        <v>3659000000</v>
      </c>
      <c r="BO85" s="5">
        <v>3659000000</v>
      </c>
      <c r="BP85" s="5">
        <v>3659000000</v>
      </c>
      <c r="BQ85">
        <v>3659000000</v>
      </c>
      <c r="BR85">
        <v>3659000000</v>
      </c>
      <c r="BS85">
        <v>3659000000</v>
      </c>
      <c r="BT85">
        <v>3659000000</v>
      </c>
      <c r="BU85">
        <f t="shared" si="3"/>
        <v>3659000000</v>
      </c>
      <c r="BV85" s="5">
        <v>2903000000</v>
      </c>
      <c r="BW85" s="5">
        <v>2903000000</v>
      </c>
      <c r="BX85" s="5">
        <v>2763000000</v>
      </c>
      <c r="BY85" s="5">
        <v>2763000000</v>
      </c>
      <c r="BZ85">
        <v>2487000000</v>
      </c>
      <c r="CA85">
        <v>2487000000</v>
      </c>
      <c r="CB85">
        <v>2487000000</v>
      </c>
      <c r="CC85">
        <v>2487000000</v>
      </c>
      <c r="CD85" s="5">
        <v>2487000000</v>
      </c>
      <c r="CE85" s="5">
        <v>1968000000</v>
      </c>
      <c r="CF85" s="5">
        <v>1968000000</v>
      </c>
      <c r="CG85" s="5">
        <v>1968000000</v>
      </c>
      <c r="CL85" s="6">
        <v>0</v>
      </c>
      <c r="CM85" s="6">
        <v>0</v>
      </c>
      <c r="CN85" s="6">
        <v>0</v>
      </c>
      <c r="CO85" s="6">
        <v>0</v>
      </c>
      <c r="CP85">
        <v>1194000000</v>
      </c>
      <c r="CQ85">
        <v>1194000000</v>
      </c>
      <c r="CR85">
        <v>1194000000</v>
      </c>
      <c r="CS85">
        <v>1194000000</v>
      </c>
      <c r="CT85" s="6">
        <v>1371000000</v>
      </c>
      <c r="CU85" s="6">
        <v>1371000000</v>
      </c>
      <c r="CV85" s="6">
        <v>1371000000</v>
      </c>
      <c r="CW85" s="6">
        <v>1371000000</v>
      </c>
      <c r="CX85">
        <v>1371000000</v>
      </c>
      <c r="CY85">
        <v>1371000000</v>
      </c>
      <c r="CZ85">
        <v>1371000000</v>
      </c>
      <c r="DA85">
        <v>1371000000</v>
      </c>
      <c r="DB85" s="6">
        <v>399000000</v>
      </c>
      <c r="DC85" s="6">
        <v>399000000</v>
      </c>
      <c r="DD85" s="6">
        <v>399000000</v>
      </c>
      <c r="DE85" s="6">
        <v>399000000</v>
      </c>
      <c r="DF85">
        <v>416000000</v>
      </c>
      <c r="DG85">
        <v>416000000</v>
      </c>
      <c r="DH85">
        <v>416000000</v>
      </c>
      <c r="DI85">
        <v>416000000</v>
      </c>
      <c r="DJ85" s="6">
        <v>416000000</v>
      </c>
      <c r="DK85" s="6">
        <v>412000000</v>
      </c>
      <c r="DL85" s="6">
        <v>412000000</v>
      </c>
      <c r="DM85" s="6">
        <v>412000000</v>
      </c>
      <c r="DN85">
        <v>-38000000</v>
      </c>
      <c r="DO85">
        <v>-38000000</v>
      </c>
      <c r="DP85">
        <v>-38000000</v>
      </c>
      <c r="DQ85">
        <v>-38000000</v>
      </c>
      <c r="DR85" s="7">
        <v>267000000</v>
      </c>
      <c r="DS85" s="7">
        <v>267000000</v>
      </c>
      <c r="DT85" s="7">
        <v>267000000</v>
      </c>
      <c r="DU85" s="7">
        <v>267000000</v>
      </c>
      <c r="DV85">
        <v>584000000</v>
      </c>
      <c r="DW85">
        <v>584000000</v>
      </c>
      <c r="DX85">
        <v>584000000</v>
      </c>
      <c r="DY85">
        <v>584000000</v>
      </c>
      <c r="DZ85" s="7">
        <v>-500000000</v>
      </c>
      <c r="EA85" s="7">
        <v>-500000000</v>
      </c>
      <c r="EB85" s="7">
        <v>-500000000</v>
      </c>
      <c r="EC85" s="7">
        <v>-500000000</v>
      </c>
      <c r="ED85">
        <v>503000000</v>
      </c>
      <c r="EE85">
        <v>503000000</v>
      </c>
      <c r="EF85">
        <v>503000000</v>
      </c>
      <c r="EG85">
        <v>503000000</v>
      </c>
      <c r="EH85" s="7">
        <v>136000000</v>
      </c>
      <c r="EI85" s="7">
        <v>136000000</v>
      </c>
      <c r="EJ85" s="7">
        <v>136000000</v>
      </c>
      <c r="EK85" s="7">
        <v>136000000</v>
      </c>
      <c r="EL85">
        <v>39000000</v>
      </c>
      <c r="EM85">
        <v>39000000</v>
      </c>
      <c r="EN85">
        <v>39000000</v>
      </c>
      <c r="EO85">
        <v>39000000</v>
      </c>
      <c r="EP85" s="7">
        <v>63000000</v>
      </c>
      <c r="EQ85" s="7">
        <v>63000000</v>
      </c>
      <c r="ER85" s="7">
        <v>63000000</v>
      </c>
      <c r="ES85" s="7">
        <v>63000000</v>
      </c>
      <c r="ET85" s="8">
        <v>0.96933962264150941</v>
      </c>
      <c r="EU85" s="8">
        <v>0.96933962264150941</v>
      </c>
      <c r="EV85" s="8">
        <v>0.96933962264150941</v>
      </c>
      <c r="EW85" s="8">
        <v>0.96933962264150941</v>
      </c>
      <c r="EX85" s="9">
        <v>0.73440643863179078</v>
      </c>
      <c r="EY85" s="9">
        <v>0.73440643863179078</v>
      </c>
      <c r="EZ85" s="9">
        <v>0.73440643863179078</v>
      </c>
      <c r="FA85" s="9">
        <v>0.73440643863179078</v>
      </c>
      <c r="FB85" s="8">
        <v>0.39058487874465048</v>
      </c>
      <c r="FC85" s="8">
        <v>0.39058487874465048</v>
      </c>
      <c r="FD85" s="8">
        <v>0.39058487874465048</v>
      </c>
      <c r="FE85" s="8">
        <v>0.39058487874465048</v>
      </c>
      <c r="FF85" s="9">
        <v>0.28313746925389449</v>
      </c>
      <c r="FG85" s="9">
        <v>0.28313746925389449</v>
      </c>
      <c r="FH85" s="9">
        <v>0.28313746925389449</v>
      </c>
      <c r="FI85" s="9">
        <v>0.28313746925389449</v>
      </c>
      <c r="FJ85" s="8">
        <v>0.28313746925389449</v>
      </c>
      <c r="FK85" s="8">
        <v>0.28313746925389449</v>
      </c>
      <c r="FL85" s="8">
        <v>0.28313746925389449</v>
      </c>
      <c r="FM85" s="8">
        <v>0.28313746925389449</v>
      </c>
      <c r="FN85" s="9">
        <v>0.22080606269376507</v>
      </c>
      <c r="FO85" s="9">
        <v>0.22080606269376507</v>
      </c>
      <c r="FP85" s="9">
        <v>0.11364458921462178</v>
      </c>
      <c r="FQ85" s="9">
        <v>0.11364458921462178</v>
      </c>
      <c r="FR85" s="8">
        <v>0.11540008041817451</v>
      </c>
      <c r="FS85" s="8">
        <v>0.11540008041817451</v>
      </c>
      <c r="FT85" s="8">
        <v>0.11540008041817451</v>
      </c>
      <c r="FU85" s="8">
        <v>0.11540008041817451</v>
      </c>
      <c r="FV85" s="9">
        <v>0.11540008041817451</v>
      </c>
      <c r="FW85" s="9">
        <v>0.1483739837398374</v>
      </c>
      <c r="FX85" s="9">
        <v>0.1483739837398374</v>
      </c>
      <c r="FY85" s="9">
        <v>0.1483739837398374</v>
      </c>
      <c r="FZ85">
        <v>2.0276603988015292</v>
      </c>
      <c r="GA85">
        <v>2.0276603988015292</v>
      </c>
      <c r="GB85">
        <v>2.0276603988015292</v>
      </c>
      <c r="GC85">
        <v>2.0276603988015292</v>
      </c>
      <c r="GD85" s="10">
        <v>0.76119402985074625</v>
      </c>
      <c r="GE85" s="10">
        <v>0.76119402985074625</v>
      </c>
      <c r="GF85" s="10">
        <v>0.76119402985074625</v>
      </c>
      <c r="GG85" s="10">
        <v>0.76119402985074625</v>
      </c>
      <c r="GH85">
        <v>0.53598290598290599</v>
      </c>
      <c r="GI85">
        <v>0.53598290598290599</v>
      </c>
      <c r="GJ85">
        <v>0.53598290598290599</v>
      </c>
      <c r="GK85">
        <v>0.53598290598290599</v>
      </c>
      <c r="GL85" s="10">
        <v>-0.7317910117334514</v>
      </c>
      <c r="GM85" s="10">
        <v>-0.7317910117334514</v>
      </c>
      <c r="GN85" s="10">
        <v>-0.7317910117334514</v>
      </c>
      <c r="GO85" s="10">
        <v>-0.7317910117334514</v>
      </c>
      <c r="GP85">
        <v>-0.2393181315032101</v>
      </c>
      <c r="GQ85">
        <v>-0.2393181315032101</v>
      </c>
      <c r="GR85">
        <v>-0.2393181315032101</v>
      </c>
      <c r="GS85">
        <v>-0.2393181315032101</v>
      </c>
      <c r="GT85" s="10">
        <v>-2.706904435299497E-2</v>
      </c>
      <c r="GU85" s="10">
        <v>-2.706904435299497E-2</v>
      </c>
      <c r="GV85" s="10">
        <v>0.7531806615776081</v>
      </c>
      <c r="GW85" s="10">
        <v>0.7531806615776081</v>
      </c>
      <c r="GX85">
        <v>15.431372549019608</v>
      </c>
      <c r="GY85">
        <v>15.431372549019608</v>
      </c>
      <c r="GZ85">
        <v>15.431372549019608</v>
      </c>
      <c r="HA85">
        <v>15.431372549019608</v>
      </c>
      <c r="HB85" s="10">
        <v>13.941176470588236</v>
      </c>
      <c r="HC85" s="10">
        <v>-4.1098265895953761</v>
      </c>
      <c r="HD85" s="10">
        <v>-4.1098265895953761</v>
      </c>
      <c r="HE85" s="10">
        <v>-4.1098265895953761</v>
      </c>
      <c r="HF85">
        <v>806593000</v>
      </c>
      <c r="HG85">
        <v>806593000</v>
      </c>
      <c r="HH85">
        <v>806593000</v>
      </c>
      <c r="HI85">
        <v>806593000</v>
      </c>
      <c r="HJ85" s="11">
        <v>1630000000</v>
      </c>
      <c r="HK85" s="11">
        <v>1630000000</v>
      </c>
      <c r="HL85" s="11">
        <v>1630000000</v>
      </c>
      <c r="HM85" s="11">
        <v>1630000000</v>
      </c>
      <c r="HN85">
        <v>1437000000</v>
      </c>
      <c r="HO85">
        <v>1437000000</v>
      </c>
      <c r="HP85">
        <v>1437000000</v>
      </c>
      <c r="HQ85">
        <v>1437000000</v>
      </c>
      <c r="HR85" s="11">
        <v>607000000</v>
      </c>
      <c r="HS85" s="11">
        <v>607000000</v>
      </c>
      <c r="HT85" s="11">
        <v>607000000</v>
      </c>
      <c r="HU85" s="11">
        <v>607000000</v>
      </c>
      <c r="HV85">
        <v>423000000</v>
      </c>
      <c r="HW85">
        <v>423000000</v>
      </c>
      <c r="HX85">
        <v>423000000</v>
      </c>
      <c r="HY85">
        <v>423000000</v>
      </c>
      <c r="HZ85" s="11">
        <v>216000000</v>
      </c>
      <c r="IA85" s="11">
        <v>216000000</v>
      </c>
      <c r="IB85" s="11">
        <v>216000000</v>
      </c>
      <c r="IC85" s="11">
        <v>216000000</v>
      </c>
      <c r="ID85">
        <v>365000000</v>
      </c>
      <c r="IE85">
        <v>365000000</v>
      </c>
      <c r="IF85">
        <v>365000000</v>
      </c>
      <c r="IG85">
        <v>365000000</v>
      </c>
      <c r="IH85" s="11">
        <v>224000000</v>
      </c>
      <c r="II85" s="11">
        <v>224000000</v>
      </c>
      <c r="IJ85" s="11">
        <v>224000000</v>
      </c>
      <c r="IK85" s="11">
        <v>224000000</v>
      </c>
      <c r="IL85" s="2">
        <v>36189</v>
      </c>
      <c r="IM85" s="2">
        <v>39293</v>
      </c>
      <c r="IN85" t="s">
        <v>605</v>
      </c>
    </row>
    <row r="86" spans="1:248" x14ac:dyDescent="0.3">
      <c r="A86" s="1" t="s">
        <v>613</v>
      </c>
      <c r="B86" s="2">
        <v>37790</v>
      </c>
      <c r="C86" s="2">
        <v>37790</v>
      </c>
      <c r="D86">
        <v>13287.522999999999</v>
      </c>
      <c r="E86" t="s">
        <v>614</v>
      </c>
      <c r="F86" s="1" t="s">
        <v>615</v>
      </c>
      <c r="G86" t="s">
        <v>31</v>
      </c>
      <c r="H86" t="s">
        <v>32</v>
      </c>
      <c r="I86" t="s">
        <v>616</v>
      </c>
      <c r="J86" t="s">
        <v>163</v>
      </c>
      <c r="K86" t="s">
        <v>62</v>
      </c>
      <c r="L86" t="s">
        <v>71</v>
      </c>
      <c r="M86" t="s">
        <v>99</v>
      </c>
      <c r="N86" t="s">
        <v>616</v>
      </c>
      <c r="O86" t="s">
        <v>617</v>
      </c>
      <c r="P86" t="s">
        <v>62</v>
      </c>
      <c r="Q86" t="s">
        <v>40</v>
      </c>
      <c r="R86" t="s">
        <v>41</v>
      </c>
      <c r="S86" t="s">
        <v>618</v>
      </c>
      <c r="T86" s="3">
        <v>4.8080606351056425E-2</v>
      </c>
      <c r="U86" s="3">
        <v>4.8080606351056425E-2</v>
      </c>
      <c r="V86" s="3">
        <v>4.8080606351056425E-2</v>
      </c>
      <c r="W86" s="3">
        <v>1.006419686179013E-2</v>
      </c>
      <c r="X86" s="4">
        <v>1.006419686179013E-2</v>
      </c>
      <c r="Y86" s="4">
        <v>1.006419686179013E-2</v>
      </c>
      <c r="Z86" s="4">
        <v>1.006419686179013E-2</v>
      </c>
      <c r="AA86" s="4">
        <v>-6.0295416127293042E-2</v>
      </c>
      <c r="AB86" s="3">
        <v>-6.0295416127293042E-2</v>
      </c>
      <c r="AC86" s="3">
        <v>-6.0295416127293042E-2</v>
      </c>
      <c r="AD86" s="3">
        <v>-6.0295416127293042E-2</v>
      </c>
      <c r="AE86" s="3">
        <v>5.865213174715344E-2</v>
      </c>
      <c r="AF86" s="4">
        <v>5.865213174715344E-2</v>
      </c>
      <c r="AG86" s="4">
        <v>5.865213174715344E-2</v>
      </c>
      <c r="AH86" s="4">
        <v>5.865213174715344E-2</v>
      </c>
      <c r="AI86" s="4">
        <v>-0.44162208887624649</v>
      </c>
      <c r="AJ86" s="3">
        <v>-0.44162208887624649</v>
      </c>
      <c r="AK86" s="3">
        <v>-0.44162208887624649</v>
      </c>
      <c r="AL86" s="3">
        <v>-0.44162208887624649</v>
      </c>
      <c r="AM86" s="3">
        <v>-0.39279410010250315</v>
      </c>
      <c r="AN86" s="3">
        <f t="shared" si="2"/>
        <v>-0.42941509168281067</v>
      </c>
      <c r="AO86" s="4">
        <v>-0.39279410010250315</v>
      </c>
      <c r="AP86" s="4">
        <v>-0.39279410010250315</v>
      </c>
      <c r="AQ86" s="4">
        <v>-0.39279410010250315</v>
      </c>
      <c r="AR86" s="4">
        <v>2.015362718325743E-2</v>
      </c>
      <c r="AS86" s="3">
        <v>2.015362718325743E-2</v>
      </c>
      <c r="AT86" s="3">
        <v>2.015362718325743E-2</v>
      </c>
      <c r="AU86" s="3">
        <v>2.015362718325743E-2</v>
      </c>
      <c r="AV86" s="3">
        <v>9.6839508229146068E-2</v>
      </c>
      <c r="AW86" s="4">
        <v>9.6839508229146068E-2</v>
      </c>
      <c r="AX86" s="4">
        <v>9.6839508229146068E-2</v>
      </c>
      <c r="AY86" s="4">
        <v>9.6839508229146068E-2</v>
      </c>
      <c r="AZ86" s="4">
        <v>0.35546898945057986</v>
      </c>
      <c r="BA86">
        <v>761762000</v>
      </c>
      <c r="BB86">
        <v>761762000</v>
      </c>
      <c r="BC86">
        <v>761762000</v>
      </c>
      <c r="BD86">
        <v>788160000</v>
      </c>
      <c r="BE86" s="5">
        <v>788160000</v>
      </c>
      <c r="BF86" s="5">
        <v>788160000</v>
      </c>
      <c r="BG86" s="5">
        <v>788160000</v>
      </c>
      <c r="BH86" s="5">
        <v>913482000</v>
      </c>
      <c r="BI86">
        <v>913482000</v>
      </c>
      <c r="BJ86">
        <v>913482000</v>
      </c>
      <c r="BK86">
        <v>913482000</v>
      </c>
      <c r="BL86">
        <v>882707000</v>
      </c>
      <c r="BM86" s="5">
        <v>882707000</v>
      </c>
      <c r="BN86" s="5">
        <v>882707000</v>
      </c>
      <c r="BO86" s="5">
        <v>882707000</v>
      </c>
      <c r="BP86" s="5">
        <v>992336000</v>
      </c>
      <c r="BQ86">
        <v>992336000</v>
      </c>
      <c r="BR86">
        <v>992336000</v>
      </c>
      <c r="BS86">
        <v>992336000</v>
      </c>
      <c r="BT86">
        <v>1120658000</v>
      </c>
      <c r="BU86">
        <f t="shared" si="3"/>
        <v>1024416500</v>
      </c>
      <c r="BV86" s="5">
        <v>1120658000</v>
      </c>
      <c r="BW86" s="5">
        <v>1120658000</v>
      </c>
      <c r="BX86" s="5">
        <v>1120658000</v>
      </c>
      <c r="BY86" s="5">
        <v>1129468000</v>
      </c>
      <c r="BZ86">
        <v>1129468000</v>
      </c>
      <c r="CA86">
        <v>1129468000</v>
      </c>
      <c r="CB86">
        <v>1129468000</v>
      </c>
      <c r="CC86">
        <v>888021000</v>
      </c>
      <c r="CD86" s="5">
        <v>888021000</v>
      </c>
      <c r="CE86" s="5">
        <v>888021000</v>
      </c>
      <c r="CF86" s="5">
        <v>888021000</v>
      </c>
      <c r="CG86" s="5">
        <v>1308419000</v>
      </c>
      <c r="CH86">
        <v>67103000</v>
      </c>
      <c r="CI86">
        <v>67103000</v>
      </c>
      <c r="CJ86">
        <v>67103000</v>
      </c>
      <c r="CK86">
        <v>71738000</v>
      </c>
      <c r="CL86" s="6">
        <v>71738000</v>
      </c>
      <c r="CM86" s="6">
        <v>71738000</v>
      </c>
      <c r="CN86" s="6">
        <v>71738000</v>
      </c>
      <c r="CO86" s="6">
        <v>76473000</v>
      </c>
      <c r="CP86">
        <v>76473000</v>
      </c>
      <c r="CQ86">
        <v>76473000</v>
      </c>
      <c r="CR86">
        <v>76473000</v>
      </c>
      <c r="CS86">
        <v>65102000</v>
      </c>
      <c r="CT86" s="6">
        <v>65102000</v>
      </c>
      <c r="CU86" s="6">
        <v>65102000</v>
      </c>
      <c r="CV86" s="6">
        <v>65102000</v>
      </c>
      <c r="CW86" s="6">
        <v>55235000</v>
      </c>
      <c r="CX86">
        <v>55235000</v>
      </c>
      <c r="CY86">
        <v>55235000</v>
      </c>
      <c r="CZ86">
        <v>55235000</v>
      </c>
      <c r="DA86">
        <v>54251000</v>
      </c>
      <c r="DB86" s="6">
        <v>54251000</v>
      </c>
      <c r="DC86" s="6">
        <v>54251000</v>
      </c>
      <c r="DD86" s="6">
        <v>54251000</v>
      </c>
      <c r="DE86" s="6">
        <v>81142000</v>
      </c>
      <c r="DF86">
        <v>81142000</v>
      </c>
      <c r="DG86">
        <v>81142000</v>
      </c>
      <c r="DH86">
        <v>81142000</v>
      </c>
      <c r="DI86">
        <v>55394000</v>
      </c>
      <c r="DJ86" s="6">
        <v>55394000</v>
      </c>
      <c r="DK86" s="6">
        <v>55394000</v>
      </c>
      <c r="DL86" s="6">
        <v>55394000</v>
      </c>
      <c r="DM86" s="6">
        <v>62350000</v>
      </c>
      <c r="DN86">
        <v>-133408000</v>
      </c>
      <c r="DO86">
        <v>-133408000</v>
      </c>
      <c r="DP86">
        <v>-133408000</v>
      </c>
      <c r="DQ86">
        <v>-8401000</v>
      </c>
      <c r="DR86" s="7">
        <v>-8401000</v>
      </c>
      <c r="DS86" s="7">
        <v>-8401000</v>
      </c>
      <c r="DT86" s="7">
        <v>-8401000</v>
      </c>
      <c r="DU86" s="7"/>
      <c r="DY86">
        <v>-74721000</v>
      </c>
      <c r="DZ86" s="7">
        <v>-74721000</v>
      </c>
      <c r="EA86" s="7">
        <v>-74721000</v>
      </c>
      <c r="EB86" s="7">
        <v>-74721000</v>
      </c>
      <c r="EC86" s="7">
        <v>-9816000</v>
      </c>
      <c r="ED86">
        <v>-9816000</v>
      </c>
      <c r="EE86">
        <v>-9816000</v>
      </c>
      <c r="EF86">
        <v>-9816000</v>
      </c>
      <c r="EG86">
        <v>-29892000</v>
      </c>
      <c r="EH86" s="7">
        <v>-29892000</v>
      </c>
      <c r="EI86" s="7">
        <v>-29892000</v>
      </c>
      <c r="EJ86" s="7">
        <v>-29892000</v>
      </c>
      <c r="EK86" s="7">
        <v>7661000</v>
      </c>
      <c r="EL86">
        <v>7661000</v>
      </c>
      <c r="EM86">
        <v>7661000</v>
      </c>
      <c r="EN86">
        <v>7661000</v>
      </c>
      <c r="EO86">
        <v>-33662000</v>
      </c>
      <c r="EP86" s="7">
        <v>-33662000</v>
      </c>
      <c r="EQ86" s="7">
        <v>-33662000</v>
      </c>
      <c r="ER86" s="7">
        <v>-33662000</v>
      </c>
      <c r="ES86" s="7">
        <v>82636000</v>
      </c>
      <c r="ET86" s="8">
        <v>0.6893426030702503</v>
      </c>
      <c r="EU86" s="8">
        <v>0.6893426030702503</v>
      </c>
      <c r="EV86" s="8">
        <v>0.6893426030702503</v>
      </c>
      <c r="EW86" s="8">
        <v>0.57742082825822172</v>
      </c>
      <c r="EX86" s="9">
        <v>0.57742082825822172</v>
      </c>
      <c r="EY86" s="9">
        <v>0.57742082825822172</v>
      </c>
      <c r="EZ86" s="9">
        <v>0.57742082825822172</v>
      </c>
      <c r="FA86" s="9">
        <v>0.52658399399221878</v>
      </c>
      <c r="FB86" s="8">
        <v>0.52658399399221878</v>
      </c>
      <c r="FC86" s="8">
        <v>0.52658399399221878</v>
      </c>
      <c r="FD86" s="8">
        <v>0.52658399399221878</v>
      </c>
      <c r="FE86" s="8">
        <v>0.57111816265193316</v>
      </c>
      <c r="FF86" s="9">
        <v>0.57111816265193316</v>
      </c>
      <c r="FG86" s="9">
        <v>0.57111816265193316</v>
      </c>
      <c r="FH86" s="9">
        <v>0.57111816265193316</v>
      </c>
      <c r="FI86" s="9">
        <v>0.52246315764015416</v>
      </c>
      <c r="FJ86" s="8">
        <v>0.52246315764015416</v>
      </c>
      <c r="FK86" s="8">
        <v>0.52246315764015416</v>
      </c>
      <c r="FL86" s="8">
        <v>0.52246315764015416</v>
      </c>
      <c r="FM86" s="8">
        <v>0.47823778530113559</v>
      </c>
      <c r="FN86" s="9">
        <v>0.47823778530113559</v>
      </c>
      <c r="FO86" s="9">
        <v>0.47823778530113559</v>
      </c>
      <c r="FP86" s="9">
        <v>0.47823778530113559</v>
      </c>
      <c r="FQ86" s="9">
        <v>0.43978049842934902</v>
      </c>
      <c r="FR86" s="8">
        <v>0.43978049842934902</v>
      </c>
      <c r="FS86" s="8">
        <v>0.43978049842934902</v>
      </c>
      <c r="FT86" s="8">
        <v>0.43978049842934902</v>
      </c>
      <c r="FU86" s="8">
        <v>0.43886462144476313</v>
      </c>
      <c r="FV86" s="9">
        <v>0.43886462144476313</v>
      </c>
      <c r="FW86" s="9">
        <v>0.43886462144476313</v>
      </c>
      <c r="FX86" s="9">
        <v>0.43886462144476313</v>
      </c>
      <c r="FY86" s="9">
        <v>0.52670283754668801</v>
      </c>
      <c r="FZ86">
        <v>1.0891235091983615</v>
      </c>
      <c r="GA86">
        <v>1.0891235091983615</v>
      </c>
      <c r="GB86">
        <v>1.0891235091983615</v>
      </c>
      <c r="GC86">
        <v>1.3772504378618697</v>
      </c>
      <c r="GD86" s="10">
        <v>1.3772504378618697</v>
      </c>
      <c r="GE86" s="10">
        <v>1.3772504378618697</v>
      </c>
      <c r="GF86" s="10">
        <v>1.3772504378618697</v>
      </c>
      <c r="GG86" s="10">
        <v>1.6314480680425902</v>
      </c>
      <c r="GH86">
        <v>1.6314480680425902</v>
      </c>
      <c r="GI86">
        <v>1.6314480680425902</v>
      </c>
      <c r="GJ86">
        <v>1.6314480680425902</v>
      </c>
      <c r="GK86">
        <v>1.43713619687417</v>
      </c>
      <c r="GL86" s="10">
        <v>1.43713619687417</v>
      </c>
      <c r="GM86" s="10">
        <v>1.43713619687417</v>
      </c>
      <c r="GN86" s="10">
        <v>1.43713619687417</v>
      </c>
      <c r="GO86" s="10">
        <v>114.22475211164158</v>
      </c>
      <c r="GP86">
        <v>114.22475211164158</v>
      </c>
      <c r="GQ86">
        <v>114.22475211164158</v>
      </c>
      <c r="GR86">
        <v>114.22475211164158</v>
      </c>
      <c r="GS86">
        <v>3.4102250461531494</v>
      </c>
      <c r="GT86" s="10">
        <v>3.4102250461531494</v>
      </c>
      <c r="GU86" s="10">
        <v>3.4102250461531494</v>
      </c>
      <c r="GV86" s="10">
        <v>3.4102250461531494</v>
      </c>
      <c r="GW86" s="10">
        <v>5.2206480729631641</v>
      </c>
      <c r="GX86">
        <v>5.2206480729631641</v>
      </c>
      <c r="GY86">
        <v>5.2206480729631641</v>
      </c>
      <c r="GZ86">
        <v>5.2206480729631641</v>
      </c>
      <c r="HA86">
        <v>2.9769645433148586</v>
      </c>
      <c r="HB86" s="10">
        <v>2.9769645433148586</v>
      </c>
      <c r="HC86" s="10">
        <v>2.9769645433148586</v>
      </c>
      <c r="HD86" s="10">
        <v>2.9769645433148586</v>
      </c>
      <c r="HE86" s="10">
        <v>0.55162269251666429</v>
      </c>
      <c r="HF86">
        <v>53273000</v>
      </c>
      <c r="HG86">
        <v>53273000</v>
      </c>
      <c r="HH86">
        <v>53273000</v>
      </c>
      <c r="HI86">
        <v>63044000</v>
      </c>
      <c r="HJ86" s="11">
        <v>63044000</v>
      </c>
      <c r="HK86" s="11">
        <v>63044000</v>
      </c>
      <c r="HL86" s="11">
        <v>63044000</v>
      </c>
      <c r="HM86" s="11">
        <v>145215000</v>
      </c>
      <c r="HN86">
        <v>145215000</v>
      </c>
      <c r="HO86">
        <v>145215000</v>
      </c>
      <c r="HP86">
        <v>145215000</v>
      </c>
      <c r="HQ86">
        <v>102130000</v>
      </c>
      <c r="HR86" s="11">
        <v>102130000</v>
      </c>
      <c r="HS86" s="11">
        <v>102130000</v>
      </c>
      <c r="HT86" s="11">
        <v>102130000</v>
      </c>
      <c r="HU86" s="11">
        <v>112604000</v>
      </c>
      <c r="HV86">
        <v>112604000</v>
      </c>
      <c r="HW86">
        <v>112604000</v>
      </c>
      <c r="HX86">
        <v>112604000</v>
      </c>
      <c r="HY86">
        <v>105225000</v>
      </c>
      <c r="HZ86" s="11">
        <v>105225000</v>
      </c>
      <c r="IA86" s="11">
        <v>105225000</v>
      </c>
      <c r="IB86" s="11">
        <v>105225000</v>
      </c>
      <c r="IC86" s="11">
        <v>132942000</v>
      </c>
      <c r="ID86">
        <v>132942000</v>
      </c>
      <c r="IE86">
        <v>132942000</v>
      </c>
      <c r="IF86">
        <v>132942000</v>
      </c>
      <c r="IG86">
        <v>784361000</v>
      </c>
      <c r="IH86" s="11">
        <v>784361000</v>
      </c>
      <c r="II86" s="11">
        <v>784361000</v>
      </c>
      <c r="IJ86" s="11">
        <v>784361000</v>
      </c>
      <c r="IK86" s="11">
        <v>123983000</v>
      </c>
      <c r="IL86" s="2">
        <v>36238</v>
      </c>
      <c r="IM86" s="2">
        <v>39342</v>
      </c>
      <c r="IN86" t="s">
        <v>615</v>
      </c>
    </row>
    <row r="87" spans="1:248" x14ac:dyDescent="0.3">
      <c r="A87" s="1" t="s">
        <v>619</v>
      </c>
      <c r="B87" s="2">
        <v>37680</v>
      </c>
      <c r="C87" s="2">
        <v>37680</v>
      </c>
      <c r="D87">
        <v>1256.0999999999999</v>
      </c>
      <c r="E87" t="s">
        <v>620</v>
      </c>
      <c r="F87" s="1" t="s">
        <v>621</v>
      </c>
      <c r="G87" t="s">
        <v>36</v>
      </c>
      <c r="H87" t="s">
        <v>269</v>
      </c>
      <c r="I87" t="s">
        <v>529</v>
      </c>
      <c r="J87" t="s">
        <v>163</v>
      </c>
      <c r="K87" t="s">
        <v>62</v>
      </c>
      <c r="L87" t="s">
        <v>71</v>
      </c>
      <c r="M87" t="s">
        <v>99</v>
      </c>
      <c r="N87" t="s">
        <v>529</v>
      </c>
      <c r="O87" t="s">
        <v>62</v>
      </c>
      <c r="P87" t="s">
        <v>62</v>
      </c>
      <c r="Q87" t="s">
        <v>40</v>
      </c>
      <c r="R87" t="s">
        <v>41</v>
      </c>
      <c r="S87" t="s">
        <v>622</v>
      </c>
      <c r="T87" s="3">
        <v>4.4466793577816889E-2</v>
      </c>
      <c r="U87" s="3">
        <v>4.4466793577816889E-2</v>
      </c>
      <c r="V87" s="3">
        <v>4.4466793577816889E-2</v>
      </c>
      <c r="W87" s="3">
        <v>-0.19478399514083972</v>
      </c>
      <c r="X87" s="4">
        <v>-0.19478399514083972</v>
      </c>
      <c r="Y87" s="4">
        <v>-0.19478399514083972</v>
      </c>
      <c r="Z87" s="4">
        <v>-0.19478399514083972</v>
      </c>
      <c r="AA87" s="4">
        <v>5.5148762628603208E-2</v>
      </c>
      <c r="AB87" s="3">
        <v>5.5148762628603208E-2</v>
      </c>
      <c r="AC87" s="3">
        <v>5.5148762628603208E-2</v>
      </c>
      <c r="AD87" s="3">
        <v>5.5148762628603208E-2</v>
      </c>
      <c r="AE87" s="3">
        <v>-0.29003922435224572</v>
      </c>
      <c r="AF87" s="4">
        <v>-0.29003922435224572</v>
      </c>
      <c r="AG87" s="4">
        <v>-0.29003922435224572</v>
      </c>
      <c r="AH87" s="4">
        <v>-0.29003922435224572</v>
      </c>
      <c r="AI87" s="4">
        <v>-2.2302574486549032E-2</v>
      </c>
      <c r="AJ87" s="3">
        <v>-2.2302574486549032E-2</v>
      </c>
      <c r="AK87" s="3">
        <v>-2.2302574486549032E-2</v>
      </c>
      <c r="AL87" s="3">
        <v>-2.2302574486549032E-2</v>
      </c>
      <c r="AM87" s="3">
        <v>5.4406964091403699E-2</v>
      </c>
      <c r="AN87" s="3">
        <f t="shared" si="2"/>
        <v>-3.1251898420608503E-3</v>
      </c>
      <c r="AO87" s="4">
        <v>5.4406964091403699E-2</v>
      </c>
      <c r="AP87" s="4">
        <v>5.4406964091403699E-2</v>
      </c>
      <c r="AQ87" s="4">
        <v>5.4406964091403699E-2</v>
      </c>
      <c r="AR87" s="4">
        <v>4.3779508246980195E-2</v>
      </c>
      <c r="AS87" s="3">
        <v>4.3779508246980195E-2</v>
      </c>
      <c r="AT87" s="3">
        <v>4.3779508246980195E-2</v>
      </c>
      <c r="AU87" s="3">
        <v>4.3779508246980195E-2</v>
      </c>
      <c r="AV87" s="3">
        <v>6.7024346624395395E-2</v>
      </c>
      <c r="AW87" s="4">
        <v>6.7024346624395395E-2</v>
      </c>
      <c r="AX87" s="4">
        <v>6.7024346624395395E-2</v>
      </c>
      <c r="AY87" s="4">
        <v>6.7024346624395395E-2</v>
      </c>
      <c r="AZ87" s="4">
        <v>9.9904283321368748E-2</v>
      </c>
      <c r="BA87">
        <v>2055700000</v>
      </c>
      <c r="BB87">
        <v>2055700000</v>
      </c>
      <c r="BC87">
        <v>2055700000</v>
      </c>
      <c r="BD87">
        <v>3712500000</v>
      </c>
      <c r="BE87" s="5">
        <v>3712500000</v>
      </c>
      <c r="BF87" s="5">
        <v>3712500000</v>
      </c>
      <c r="BG87" s="5">
        <v>3712500000</v>
      </c>
      <c r="BH87" s="5">
        <v>4273100000</v>
      </c>
      <c r="BI87">
        <v>4273100000</v>
      </c>
      <c r="BJ87">
        <v>4273100000</v>
      </c>
      <c r="BK87">
        <v>4273100000</v>
      </c>
      <c r="BL87">
        <v>4418300000</v>
      </c>
      <c r="BM87" s="5">
        <v>4418300000</v>
      </c>
      <c r="BN87" s="5">
        <v>4418300000</v>
      </c>
      <c r="BO87" s="5">
        <v>4418300000</v>
      </c>
      <c r="BP87" s="5">
        <v>4432100000</v>
      </c>
      <c r="BQ87">
        <v>4432100000</v>
      </c>
      <c r="BR87">
        <v>4432100000</v>
      </c>
      <c r="BS87">
        <v>4432100000</v>
      </c>
      <c r="BT87">
        <v>4482800000</v>
      </c>
      <c r="BU87">
        <f t="shared" si="3"/>
        <v>4444775000</v>
      </c>
      <c r="BV87" s="5">
        <v>4482800000</v>
      </c>
      <c r="BW87" s="5">
        <v>4482800000</v>
      </c>
      <c r="BX87" s="5">
        <v>4482800000</v>
      </c>
      <c r="BY87" s="5">
        <v>3026800000</v>
      </c>
      <c r="BZ87">
        <v>3026800000</v>
      </c>
      <c r="CA87">
        <v>3026800000</v>
      </c>
      <c r="CB87">
        <v>3026800000</v>
      </c>
      <c r="CC87">
        <v>3026500000</v>
      </c>
      <c r="CD87" s="5">
        <v>3026500000</v>
      </c>
      <c r="CE87" s="5">
        <v>3026500000</v>
      </c>
      <c r="CF87" s="5">
        <v>3026500000</v>
      </c>
      <c r="CG87" s="5">
        <v>3131900000</v>
      </c>
      <c r="CH87">
        <v>166500000</v>
      </c>
      <c r="CI87">
        <v>166500000</v>
      </c>
      <c r="CJ87">
        <v>166500000</v>
      </c>
      <c r="CK87">
        <v>344600000</v>
      </c>
      <c r="CL87" s="6">
        <v>344600000</v>
      </c>
      <c r="CM87" s="6">
        <v>344600000</v>
      </c>
      <c r="CN87" s="6">
        <v>344600000</v>
      </c>
      <c r="CO87" s="6">
        <v>462400000</v>
      </c>
      <c r="CP87">
        <v>462400000</v>
      </c>
      <c r="CQ87">
        <v>462400000</v>
      </c>
      <c r="CR87">
        <v>462400000</v>
      </c>
      <c r="CS87">
        <v>460700000</v>
      </c>
      <c r="CT87" s="6">
        <v>460700000</v>
      </c>
      <c r="CU87" s="6">
        <v>460700000</v>
      </c>
      <c r="CV87" s="6">
        <v>460700000</v>
      </c>
      <c r="CW87" s="6">
        <v>459300000</v>
      </c>
      <c r="CX87">
        <v>459300000</v>
      </c>
      <c r="CY87">
        <v>459300000</v>
      </c>
      <c r="CZ87">
        <v>459300000</v>
      </c>
      <c r="DA87">
        <v>2784600000</v>
      </c>
      <c r="DB87" s="6">
        <v>2784600000</v>
      </c>
      <c r="DC87" s="6">
        <v>2784600000</v>
      </c>
      <c r="DD87" s="6">
        <v>2784600000</v>
      </c>
      <c r="DE87" s="6">
        <v>1713600000</v>
      </c>
      <c r="DF87">
        <v>1713600000</v>
      </c>
      <c r="DG87">
        <v>1713600000</v>
      </c>
      <c r="DH87">
        <v>1713600000</v>
      </c>
      <c r="DI87">
        <v>1675700000</v>
      </c>
      <c r="DJ87" s="6">
        <v>1675700000</v>
      </c>
      <c r="DK87" s="6">
        <v>1675700000</v>
      </c>
      <c r="DL87" s="6">
        <v>1675700000</v>
      </c>
      <c r="DM87" s="6">
        <v>1705100000</v>
      </c>
      <c r="DN87">
        <v>-5200000</v>
      </c>
      <c r="DO87">
        <v>-5200000</v>
      </c>
      <c r="DP87">
        <v>-5200000</v>
      </c>
      <c r="DQ87">
        <v>27800000</v>
      </c>
      <c r="DR87" s="7">
        <v>27800000</v>
      </c>
      <c r="DS87" s="7">
        <v>27800000</v>
      </c>
      <c r="DT87" s="7">
        <v>27800000</v>
      </c>
      <c r="DU87" s="7">
        <v>58800000</v>
      </c>
      <c r="DV87">
        <v>58800000</v>
      </c>
      <c r="DW87">
        <v>58800000</v>
      </c>
      <c r="DX87">
        <v>58800000</v>
      </c>
      <c r="DY87">
        <v>152800000</v>
      </c>
      <c r="DZ87" s="7">
        <v>152800000</v>
      </c>
      <c r="EA87" s="7">
        <v>152800000</v>
      </c>
      <c r="EB87" s="7">
        <v>152800000</v>
      </c>
      <c r="EC87" s="7">
        <v>-31600000</v>
      </c>
      <c r="ED87">
        <v>-31600000</v>
      </c>
      <c r="EE87">
        <v>-31600000</v>
      </c>
      <c r="EF87">
        <v>-31600000</v>
      </c>
      <c r="EG87">
        <v>-27100000</v>
      </c>
      <c r="EH87" s="7">
        <v>-27100000</v>
      </c>
      <c r="EI87" s="7">
        <v>-27100000</v>
      </c>
      <c r="EJ87" s="7">
        <v>-27100000</v>
      </c>
      <c r="EK87" s="7">
        <v>16300000</v>
      </c>
      <c r="EL87">
        <v>16300000</v>
      </c>
      <c r="EM87">
        <v>16300000</v>
      </c>
      <c r="EN87">
        <v>16300000</v>
      </c>
      <c r="EO87">
        <v>-27800000</v>
      </c>
      <c r="EP87" s="7">
        <v>-27800000</v>
      </c>
      <c r="EQ87" s="7">
        <v>-27800000</v>
      </c>
      <c r="ER87" s="7">
        <v>-27800000</v>
      </c>
      <c r="ES87" s="7">
        <v>-18900000</v>
      </c>
      <c r="ET87" s="8">
        <v>0.29634674320182908</v>
      </c>
      <c r="EU87" s="8">
        <v>0.29634674320182908</v>
      </c>
      <c r="EV87" s="8">
        <v>0.29634674320182908</v>
      </c>
      <c r="EW87" s="8">
        <v>0.23426262626262626</v>
      </c>
      <c r="EX87" s="9">
        <v>0.23426262626262626</v>
      </c>
      <c r="EY87" s="9">
        <v>0.23426262626262626</v>
      </c>
      <c r="EZ87" s="9">
        <v>0.23426262626262626</v>
      </c>
      <c r="FA87" s="9">
        <v>0.19852098008471603</v>
      </c>
      <c r="FB87" s="8">
        <v>0.19852098008471603</v>
      </c>
      <c r="FC87" s="8">
        <v>0.19852098008471603</v>
      </c>
      <c r="FD87" s="8">
        <v>0.19852098008471603</v>
      </c>
      <c r="FE87" s="8">
        <v>0.19104633003643937</v>
      </c>
      <c r="FF87" s="9">
        <v>0.19104633003643937</v>
      </c>
      <c r="FG87" s="9">
        <v>0.19104633003643937</v>
      </c>
      <c r="FH87" s="9">
        <v>0.19104633003643937</v>
      </c>
      <c r="FI87" s="9">
        <v>0.19861916473003768</v>
      </c>
      <c r="FJ87" s="8">
        <v>0.19861916473003768</v>
      </c>
      <c r="FK87" s="8">
        <v>0.19861916473003768</v>
      </c>
      <c r="FL87" s="8">
        <v>0.19861916473003768</v>
      </c>
      <c r="FM87" s="8">
        <v>0.83233693227447136</v>
      </c>
      <c r="FN87" s="9">
        <v>0.83233693227447136</v>
      </c>
      <c r="FO87" s="9">
        <v>0.83233693227447136</v>
      </c>
      <c r="FP87" s="9">
        <v>0.83233693227447136</v>
      </c>
      <c r="FQ87" s="9">
        <v>0.79199154222280954</v>
      </c>
      <c r="FR87" s="8">
        <v>0.79199154222280954</v>
      </c>
      <c r="FS87" s="8">
        <v>0.79199154222280954</v>
      </c>
      <c r="FT87" s="8">
        <v>0.79199154222280954</v>
      </c>
      <c r="FU87" s="8">
        <v>0.79434990913596559</v>
      </c>
      <c r="FV87" s="9">
        <v>0.79434990913596559</v>
      </c>
      <c r="FW87" s="9">
        <v>0.79434990913596559</v>
      </c>
      <c r="FX87" s="9">
        <v>0.79434990913596559</v>
      </c>
      <c r="FY87" s="9">
        <v>0.78651936524154664</v>
      </c>
      <c r="FZ87">
        <v>0.74170685135441272</v>
      </c>
      <c r="GA87">
        <v>0.74170685135441272</v>
      </c>
      <c r="GB87">
        <v>0.74170685135441272</v>
      </c>
      <c r="GC87">
        <v>1.6322199571376301</v>
      </c>
      <c r="GD87" s="10">
        <v>1.6322199571376301</v>
      </c>
      <c r="GE87" s="10">
        <v>1.6322199571376301</v>
      </c>
      <c r="GF87" s="10">
        <v>1.6322199571376301</v>
      </c>
      <c r="GG87" s="10">
        <v>-9.5496021220159157</v>
      </c>
      <c r="GH87">
        <v>-9.5496021220159157</v>
      </c>
      <c r="GI87">
        <v>-9.5496021220159157</v>
      </c>
      <c r="GJ87">
        <v>-9.5496021220159157</v>
      </c>
      <c r="GK87">
        <v>-0.28577256501784803</v>
      </c>
      <c r="GL87" s="10">
        <v>-0.28577256501784803</v>
      </c>
      <c r="GM87" s="10">
        <v>-0.28577256501784803</v>
      </c>
      <c r="GN87" s="10">
        <v>-0.28577256501784803</v>
      </c>
      <c r="GO87" s="10">
        <v>-0.20298102981029811</v>
      </c>
      <c r="GP87">
        <v>-0.20298102981029811</v>
      </c>
      <c r="GQ87">
        <v>-0.20298102981029811</v>
      </c>
      <c r="GR87">
        <v>-0.20298102981029811</v>
      </c>
      <c r="GS87">
        <v>0.94125397194450899</v>
      </c>
      <c r="GT87" s="10">
        <v>0.94125397194450899</v>
      </c>
      <c r="GU87" s="10">
        <v>0.94125397194450899</v>
      </c>
      <c r="GV87" s="10">
        <v>0.94125397194450899</v>
      </c>
      <c r="GW87" s="10">
        <v>0.83211042499091903</v>
      </c>
      <c r="GX87">
        <v>0.83211042499091903</v>
      </c>
      <c r="GY87">
        <v>0.83211042499091903</v>
      </c>
      <c r="GZ87">
        <v>0.83211042499091903</v>
      </c>
      <c r="HA87">
        <v>0.19685039370078741</v>
      </c>
      <c r="HB87" s="10">
        <v>0.19685039370078741</v>
      </c>
      <c r="HC87" s="10">
        <v>0.19685039370078741</v>
      </c>
      <c r="HD87" s="10">
        <v>0.19685039370078741</v>
      </c>
      <c r="HE87" s="10">
        <v>0.66876397052736158</v>
      </c>
      <c r="HF87">
        <v>268300000</v>
      </c>
      <c r="HG87">
        <v>268300000</v>
      </c>
      <c r="HH87">
        <v>268300000</v>
      </c>
      <c r="HI87">
        <v>267100000</v>
      </c>
      <c r="HJ87" s="11">
        <v>267100000</v>
      </c>
      <c r="HK87" s="11">
        <v>267100000</v>
      </c>
      <c r="HL87" s="11">
        <v>267100000</v>
      </c>
      <c r="HM87" s="11">
        <v>206600000</v>
      </c>
      <c r="HN87">
        <v>206600000</v>
      </c>
      <c r="HO87">
        <v>206600000</v>
      </c>
      <c r="HP87">
        <v>206600000</v>
      </c>
      <c r="HQ87">
        <v>323600000</v>
      </c>
      <c r="HR87" s="11">
        <v>323600000</v>
      </c>
      <c r="HS87" s="11">
        <v>323600000</v>
      </c>
      <c r="HT87" s="11">
        <v>323600000</v>
      </c>
      <c r="HU87" s="11">
        <v>359600000</v>
      </c>
      <c r="HV87">
        <v>359600000</v>
      </c>
      <c r="HW87">
        <v>359600000</v>
      </c>
      <c r="HX87">
        <v>359600000</v>
      </c>
      <c r="HY87">
        <v>142300000</v>
      </c>
      <c r="HZ87" s="11">
        <v>142300000</v>
      </c>
      <c r="IA87" s="11">
        <v>142300000</v>
      </c>
      <c r="IB87" s="11">
        <v>142300000</v>
      </c>
      <c r="IC87" s="11">
        <v>154200000</v>
      </c>
      <c r="ID87">
        <v>154200000</v>
      </c>
      <c r="IE87">
        <v>154200000</v>
      </c>
      <c r="IF87">
        <v>154200000</v>
      </c>
      <c r="IG87">
        <v>217300000</v>
      </c>
      <c r="IH87" s="11">
        <v>217300000</v>
      </c>
      <c r="II87" s="11">
        <v>217300000</v>
      </c>
      <c r="IJ87" s="11">
        <v>217300000</v>
      </c>
      <c r="IK87" s="11">
        <v>318700000</v>
      </c>
      <c r="IL87" s="2">
        <v>36128</v>
      </c>
      <c r="IM87" s="2">
        <v>39232</v>
      </c>
      <c r="IN87" t="s">
        <v>621</v>
      </c>
    </row>
    <row r="88" spans="1:248" x14ac:dyDescent="0.3">
      <c r="A88" s="1" t="s">
        <v>623</v>
      </c>
      <c r="B88" s="2">
        <v>38033</v>
      </c>
      <c r="C88" s="2">
        <v>38033</v>
      </c>
      <c r="D88">
        <v>13483.282999999999</v>
      </c>
      <c r="E88" t="s">
        <v>624</v>
      </c>
      <c r="F88" s="1" t="s">
        <v>625</v>
      </c>
      <c r="G88" t="s">
        <v>96</v>
      </c>
      <c r="H88" t="s">
        <v>140</v>
      </c>
      <c r="I88" t="s">
        <v>626</v>
      </c>
      <c r="J88" t="s">
        <v>627</v>
      </c>
      <c r="K88" s="1" t="s">
        <v>628</v>
      </c>
      <c r="L88" t="s">
        <v>71</v>
      </c>
      <c r="M88" t="s">
        <v>629</v>
      </c>
      <c r="N88" t="s">
        <v>626</v>
      </c>
      <c r="O88" t="s">
        <v>630</v>
      </c>
      <c r="P88" t="s">
        <v>631</v>
      </c>
      <c r="Q88" t="s">
        <v>40</v>
      </c>
      <c r="R88" t="s">
        <v>41</v>
      </c>
      <c r="S88" t="s">
        <v>632</v>
      </c>
      <c r="T88" s="3">
        <v>7.4081625717878014E-3</v>
      </c>
      <c r="U88" s="3">
        <v>7.4081625717878014E-3</v>
      </c>
      <c r="V88" s="3">
        <v>7.4081625717878014E-3</v>
      </c>
      <c r="W88" s="3">
        <v>2.8695583052913278E-2</v>
      </c>
      <c r="X88" s="4">
        <v>2.8695583052913278E-2</v>
      </c>
      <c r="Y88" s="4">
        <v>2.8695583052913278E-2</v>
      </c>
      <c r="Z88" s="4">
        <v>2.8695583052913278E-2</v>
      </c>
      <c r="AA88" s="4">
        <v>2.8695583052913278E-2</v>
      </c>
      <c r="AB88" s="3">
        <v>1.8561550668782539E-2</v>
      </c>
      <c r="AC88" s="3">
        <v>1.8561550668782539E-2</v>
      </c>
      <c r="AD88" s="3">
        <v>1.8561550668782539E-2</v>
      </c>
      <c r="AE88" s="3">
        <v>-0.28018398948631534</v>
      </c>
      <c r="AF88" s="4">
        <v>-0.28018398948631534</v>
      </c>
      <c r="AG88" s="4">
        <v>-0.28018398948631534</v>
      </c>
      <c r="AH88" s="4">
        <v>-0.28018398948631534</v>
      </c>
      <c r="AI88" s="4">
        <v>0.13479287826760009</v>
      </c>
      <c r="AJ88" s="3">
        <v>0.13479287826760009</v>
      </c>
      <c r="AK88" s="3">
        <v>0.13479287826760009</v>
      </c>
      <c r="AL88" s="3">
        <v>0.13479287826760009</v>
      </c>
      <c r="AM88" s="3">
        <v>5.2358895179275868E-2</v>
      </c>
      <c r="AN88" s="3">
        <f t="shared" si="2"/>
        <v>0.11418438249551903</v>
      </c>
      <c r="AO88" s="4">
        <v>5.2358895179275868E-2</v>
      </c>
      <c r="AP88" s="4">
        <v>5.2358895179275868E-2</v>
      </c>
      <c r="AQ88" s="4">
        <v>5.2358895179275868E-2</v>
      </c>
      <c r="AR88" s="4">
        <v>1.1176898964632868E-2</v>
      </c>
      <c r="AS88" s="3">
        <v>1.1176898964632868E-2</v>
      </c>
      <c r="AT88" s="3">
        <v>1.1176898964632868E-2</v>
      </c>
      <c r="AU88" s="3">
        <v>1.1176898964632868E-2</v>
      </c>
      <c r="AV88" s="3">
        <v>1.0667261771925902E-2</v>
      </c>
      <c r="AW88" s="4">
        <v>1.0667261771925902E-2</v>
      </c>
      <c r="AX88" s="4">
        <v>1.0667261771925902E-2</v>
      </c>
      <c r="AY88" s="4">
        <v>1.0667261771925902E-2</v>
      </c>
      <c r="AZ88" s="4">
        <v>1.4479712041884861E-2</v>
      </c>
      <c r="BA88">
        <v>83280438.206737697</v>
      </c>
      <c r="BB88">
        <v>83280438.206737697</v>
      </c>
      <c r="BC88">
        <v>83280438.206737697</v>
      </c>
      <c r="BD88">
        <v>86846578.835529104</v>
      </c>
      <c r="BE88" s="5">
        <v>86846578.835529104</v>
      </c>
      <c r="BF88" s="5">
        <v>86846578.835529104</v>
      </c>
      <c r="BG88" s="5">
        <v>86846578.835529104</v>
      </c>
      <c r="BH88" s="5">
        <v>86846578.835529104</v>
      </c>
      <c r="BI88">
        <v>81964702.729604498</v>
      </c>
      <c r="BJ88">
        <v>81964702.729604498</v>
      </c>
      <c r="BK88">
        <v>81964702.729604498</v>
      </c>
      <c r="BL88">
        <v>113263836.894546</v>
      </c>
      <c r="BM88" s="5">
        <v>113263836.894546</v>
      </c>
      <c r="BN88" s="5">
        <v>113263836.894546</v>
      </c>
      <c r="BO88" s="5">
        <v>113263836.894546</v>
      </c>
      <c r="BP88" s="5">
        <v>164861896.88486099</v>
      </c>
      <c r="BQ88">
        <v>164861896.88486099</v>
      </c>
      <c r="BR88">
        <v>164861896.88486099</v>
      </c>
      <c r="BS88">
        <v>164861896.88486099</v>
      </c>
      <c r="BT88">
        <v>691500556.20696902</v>
      </c>
      <c r="BU88">
        <f t="shared" si="3"/>
        <v>296521561.715388</v>
      </c>
      <c r="BV88" s="5">
        <v>691500556.20696902</v>
      </c>
      <c r="BW88" s="5">
        <v>691500556.20696902</v>
      </c>
      <c r="BX88" s="5">
        <v>691500556.20696902</v>
      </c>
      <c r="BY88" s="5">
        <v>581509557.50875199</v>
      </c>
      <c r="BZ88">
        <v>581509557.50875199</v>
      </c>
      <c r="CA88">
        <v>581509557.50875199</v>
      </c>
      <c r="CB88">
        <v>581509557.50875199</v>
      </c>
      <c r="CC88">
        <v>921069931.19366598</v>
      </c>
      <c r="CD88" s="5">
        <v>921069931.19366598</v>
      </c>
      <c r="CE88" s="5">
        <v>921069931.19366598</v>
      </c>
      <c r="CF88" s="5">
        <v>921069931.19366598</v>
      </c>
      <c r="CG88" s="5">
        <v>1187366531.52177</v>
      </c>
      <c r="CH88">
        <v>27893363.424783099</v>
      </c>
      <c r="CI88">
        <v>27893363.424783099</v>
      </c>
      <c r="CJ88">
        <v>27893363.424783099</v>
      </c>
      <c r="CK88">
        <v>35008499.787505299</v>
      </c>
      <c r="CL88" s="6">
        <v>35008499.787505299</v>
      </c>
      <c r="CM88" s="6">
        <v>35008499.787505299</v>
      </c>
      <c r="CN88" s="6">
        <v>35008499.787505299</v>
      </c>
      <c r="CO88" s="6">
        <v>35008499.787505299</v>
      </c>
      <c r="CP88">
        <v>35909804.371961303</v>
      </c>
      <c r="CQ88">
        <v>35909804.371961303</v>
      </c>
      <c r="CR88">
        <v>35909804.371961303</v>
      </c>
      <c r="CS88">
        <v>72211023.440649703</v>
      </c>
      <c r="CT88" s="6">
        <v>72211023.440649703</v>
      </c>
      <c r="CU88" s="6">
        <v>72211023.440649703</v>
      </c>
      <c r="CV88" s="6">
        <v>72211023.440649703</v>
      </c>
      <c r="CW88" s="6">
        <v>54435007.436856203</v>
      </c>
      <c r="CX88">
        <v>54435007.436856203</v>
      </c>
      <c r="CY88">
        <v>54435007.436856203</v>
      </c>
      <c r="CZ88">
        <v>54435007.436856203</v>
      </c>
      <c r="DA88">
        <v>47653407.8951324</v>
      </c>
      <c r="DB88" s="6">
        <v>47653407.8951324</v>
      </c>
      <c r="DC88" s="6">
        <v>47653407.8951324</v>
      </c>
      <c r="DD88" s="6">
        <v>47653407.8951324</v>
      </c>
      <c r="DE88" s="6">
        <v>34880499.6600096</v>
      </c>
      <c r="DF88">
        <v>34880499.6600096</v>
      </c>
      <c r="DG88">
        <v>34880499.6600096</v>
      </c>
      <c r="DH88">
        <v>34880499.6600096</v>
      </c>
      <c r="DI88">
        <v>61063795.596979</v>
      </c>
      <c r="DJ88" s="6">
        <v>61063795.596979</v>
      </c>
      <c r="DK88" s="6">
        <v>61063795.596979</v>
      </c>
      <c r="DL88" s="6">
        <v>61063795.596979</v>
      </c>
      <c r="DM88" s="6">
        <v>61434186.499953598</v>
      </c>
      <c r="DN88">
        <v>4383572.2953782296</v>
      </c>
      <c r="DO88">
        <v>4383572.2953782296</v>
      </c>
      <c r="DP88">
        <v>4383572.2953782296</v>
      </c>
      <c r="DQ88">
        <v>-17926719.481360599</v>
      </c>
      <c r="DR88" s="7">
        <v>-17926719.481360599</v>
      </c>
      <c r="DS88" s="7">
        <v>-17926719.481360599</v>
      </c>
      <c r="DT88" s="7">
        <v>-17926719.481360599</v>
      </c>
      <c r="DU88" s="7">
        <v>15334261.6521079</v>
      </c>
      <c r="DV88">
        <v>15334261.6521079</v>
      </c>
      <c r="DW88">
        <v>15334261.6521079</v>
      </c>
      <c r="DX88">
        <v>15334261.6521079</v>
      </c>
      <c r="DY88">
        <v>10336077.4713754</v>
      </c>
      <c r="DZ88" s="7">
        <v>10336077.4713754</v>
      </c>
      <c r="EA88" s="7">
        <v>10336077.4713754</v>
      </c>
      <c r="EB88" s="7">
        <v>10336077.4713754</v>
      </c>
      <c r="EC88" s="7">
        <v>-8757628.9132850599</v>
      </c>
      <c r="ED88">
        <v>-8757628.9132850599</v>
      </c>
      <c r="EE88">
        <v>-8757628.9132850599</v>
      </c>
      <c r="EF88">
        <v>-8757628.9132850599</v>
      </c>
      <c r="EG88">
        <v>23740738.416389</v>
      </c>
      <c r="EH88" s="7">
        <v>23740738.416389</v>
      </c>
      <c r="EI88" s="7">
        <v>23740738.416389</v>
      </c>
      <c r="EJ88" s="7">
        <v>23740738.416389</v>
      </c>
      <c r="EK88" s="7">
        <v>-34777034.026210301</v>
      </c>
      <c r="EL88">
        <v>-34777034.026210301</v>
      </c>
      <c r="EM88">
        <v>-34777034.026210301</v>
      </c>
      <c r="EN88">
        <v>-34777034.026210301</v>
      </c>
      <c r="EO88">
        <v>61859688.998395599</v>
      </c>
      <c r="EP88" s="7">
        <v>61859688.998395599</v>
      </c>
      <c r="EQ88" s="7">
        <v>61859688.998395599</v>
      </c>
      <c r="ER88" s="7">
        <v>61859688.998395599</v>
      </c>
      <c r="ES88" s="7">
        <v>-37375558.517750703</v>
      </c>
      <c r="ET88" s="8">
        <v>0.18066337332392468</v>
      </c>
      <c r="EU88" s="8">
        <v>0.18066337332392468</v>
      </c>
      <c r="EV88" s="8">
        <v>0.18066337332392468</v>
      </c>
      <c r="EW88" s="8">
        <v>0.21654024957181298</v>
      </c>
      <c r="EX88" s="9">
        <v>0.21654024957181298</v>
      </c>
      <c r="EY88" s="9">
        <v>0.21654024957181298</v>
      </c>
      <c r="EZ88" s="9">
        <v>0.21654024957181298</v>
      </c>
      <c r="FA88" s="9">
        <v>0.21654024957181298</v>
      </c>
      <c r="FB88" s="8">
        <v>0.33477347034096172</v>
      </c>
      <c r="FC88" s="8">
        <v>0.33477347034096172</v>
      </c>
      <c r="FD88" s="8">
        <v>0.33477347034096172</v>
      </c>
      <c r="FE88" s="8">
        <v>0.41879385741889608</v>
      </c>
      <c r="FF88" s="9">
        <v>0.41879385741889608</v>
      </c>
      <c r="FG88" s="9">
        <v>0.41879385741889608</v>
      </c>
      <c r="FH88" s="9">
        <v>0.41879385741889608</v>
      </c>
      <c r="FI88" s="9">
        <v>0.29089376053963045</v>
      </c>
      <c r="FJ88" s="8">
        <v>0.29089376053963045</v>
      </c>
      <c r="FK88" s="8">
        <v>0.29089376053963045</v>
      </c>
      <c r="FL88" s="8">
        <v>0.29089376053963045</v>
      </c>
      <c r="FM88" s="8">
        <v>0.20478260869565285</v>
      </c>
      <c r="FN88" s="9">
        <v>0.20478260869565285</v>
      </c>
      <c r="FO88" s="9">
        <v>0.20478260869565285</v>
      </c>
      <c r="FP88" s="9">
        <v>0.20478260869565285</v>
      </c>
      <c r="FQ88" s="9">
        <v>0.11541792983975824</v>
      </c>
      <c r="FR88" s="8">
        <v>0.11541792983975824</v>
      </c>
      <c r="FS88" s="8">
        <v>0.11541792983975824</v>
      </c>
      <c r="FT88" s="8">
        <v>0.11541792983975824</v>
      </c>
      <c r="FU88" s="8">
        <v>0.1429024583663763</v>
      </c>
      <c r="FV88" s="9">
        <v>0.1429024583663763</v>
      </c>
      <c r="FW88" s="9">
        <v>0.1429024583663763</v>
      </c>
      <c r="FX88" s="9">
        <v>0.1429024583663763</v>
      </c>
      <c r="FY88" s="9">
        <v>0.14948520787175792</v>
      </c>
      <c r="FZ88">
        <v>1.0180404354587866</v>
      </c>
      <c r="GA88">
        <v>1.0180404354587866</v>
      </c>
      <c r="GB88">
        <v>1.0180404354587866</v>
      </c>
      <c r="GC88">
        <v>1.6466327498490958</v>
      </c>
      <c r="GD88" s="10">
        <v>1.6466327498490958</v>
      </c>
      <c r="GE88" s="10">
        <v>1.6466327498490958</v>
      </c>
      <c r="GF88" s="10">
        <v>1.6466327498490958</v>
      </c>
      <c r="GG88" s="10">
        <v>2.124592082105063</v>
      </c>
      <c r="GH88">
        <v>2.3591512851474854</v>
      </c>
      <c r="GI88">
        <v>2.3591512851474854</v>
      </c>
      <c r="GJ88">
        <v>2.3591512851474854</v>
      </c>
      <c r="GK88">
        <v>1.6887580770662061</v>
      </c>
      <c r="GL88" s="10">
        <v>1.6887580770662061</v>
      </c>
      <c r="GM88" s="10">
        <v>1.6887580770662061</v>
      </c>
      <c r="GN88" s="10">
        <v>1.6887580770662061</v>
      </c>
      <c r="GO88" s="10">
        <v>1.5434158843357382</v>
      </c>
      <c r="GP88">
        <v>1.5434158843357382</v>
      </c>
      <c r="GQ88">
        <v>1.5434158843357382</v>
      </c>
      <c r="GR88">
        <v>1.5434158843357382</v>
      </c>
      <c r="GS88">
        <v>0.4714804316475209</v>
      </c>
      <c r="GT88" s="10">
        <v>0.4714804316475209</v>
      </c>
      <c r="GU88" s="10">
        <v>0.4714804316475209</v>
      </c>
      <c r="GV88" s="10">
        <v>0.4714804316475209</v>
      </c>
      <c r="GW88" s="10">
        <v>0.31025751072961422</v>
      </c>
      <c r="GX88">
        <v>0.31025751072961422</v>
      </c>
      <c r="GY88">
        <v>0.31025751072961422</v>
      </c>
      <c r="GZ88">
        <v>0.31025751072961422</v>
      </c>
      <c r="HA88">
        <v>0.28066606608351946</v>
      </c>
      <c r="HB88" s="10">
        <v>0.28066606608351946</v>
      </c>
      <c r="HC88" s="10">
        <v>0.28066606608351946</v>
      </c>
      <c r="HD88" s="10">
        <v>0.28066606608351946</v>
      </c>
      <c r="HE88" s="10">
        <v>0.17863254666295206</v>
      </c>
      <c r="HF88">
        <v>259009803.230129</v>
      </c>
      <c r="HG88">
        <v>259009803.230129</v>
      </c>
      <c r="HH88">
        <v>259009803.230129</v>
      </c>
      <c r="HI88">
        <v>410560985.97535098</v>
      </c>
      <c r="HJ88" s="11">
        <v>410560985.97535098</v>
      </c>
      <c r="HK88" s="11">
        <v>410560985.97535098</v>
      </c>
      <c r="HL88" s="11">
        <v>410560985.97535098</v>
      </c>
      <c r="HM88" s="11">
        <v>414589793.65261698</v>
      </c>
      <c r="HN88">
        <v>414589793.65261698</v>
      </c>
      <c r="HO88">
        <v>414589793.65261698</v>
      </c>
      <c r="HP88">
        <v>414589793.65261698</v>
      </c>
      <c r="HQ88">
        <v>466175200.13822502</v>
      </c>
      <c r="HR88" s="11">
        <v>466175200.13822502</v>
      </c>
      <c r="HS88" s="11">
        <v>466175200.13822502</v>
      </c>
      <c r="HT88" s="11">
        <v>466175200.13822502</v>
      </c>
      <c r="HU88" s="11">
        <v>739598826.78380299</v>
      </c>
      <c r="HV88">
        <v>739598826.78380299</v>
      </c>
      <c r="HW88">
        <v>739598826.78380299</v>
      </c>
      <c r="HX88">
        <v>739598826.78380299</v>
      </c>
      <c r="HY88">
        <v>561919365.02209795</v>
      </c>
      <c r="HZ88" s="11">
        <v>561919365.02209795</v>
      </c>
      <c r="IA88" s="11">
        <v>561919365.02209795</v>
      </c>
      <c r="IB88" s="11">
        <v>561919365.02209795</v>
      </c>
      <c r="IC88" s="11">
        <v>23673407.7114866</v>
      </c>
      <c r="ID88">
        <v>23673407.7114866</v>
      </c>
      <c r="IE88">
        <v>23673407.7114866</v>
      </c>
      <c r="IF88">
        <v>23673407.7114866</v>
      </c>
      <c r="IG88">
        <v>15485077.3523439</v>
      </c>
      <c r="IH88" s="11">
        <v>15485077.3523439</v>
      </c>
      <c r="II88" s="11">
        <v>15485077.3523439</v>
      </c>
      <c r="IJ88" s="11">
        <v>15485077.3523439</v>
      </c>
      <c r="IK88" s="11">
        <v>15629352.2329857</v>
      </c>
      <c r="IL88" s="2">
        <v>36481</v>
      </c>
      <c r="IM88" s="2">
        <v>39585</v>
      </c>
      <c r="IN88" t="s">
        <v>625</v>
      </c>
    </row>
    <row r="89" spans="1:248" x14ac:dyDescent="0.3">
      <c r="A89" s="1" t="s">
        <v>633</v>
      </c>
      <c r="B89" s="2">
        <v>38047</v>
      </c>
      <c r="C89" s="2">
        <v>38047</v>
      </c>
      <c r="D89">
        <v>3741.53</v>
      </c>
      <c r="E89" t="s">
        <v>575</v>
      </c>
      <c r="F89" s="1" t="s">
        <v>576</v>
      </c>
      <c r="G89" t="s">
        <v>77</v>
      </c>
      <c r="H89" t="s">
        <v>325</v>
      </c>
      <c r="I89" t="s">
        <v>577</v>
      </c>
      <c r="J89" t="s">
        <v>634</v>
      </c>
      <c r="K89" s="1" t="s">
        <v>635</v>
      </c>
      <c r="L89" t="s">
        <v>77</v>
      </c>
      <c r="M89" t="s">
        <v>325</v>
      </c>
      <c r="N89" t="s">
        <v>636</v>
      </c>
      <c r="O89" t="s">
        <v>234</v>
      </c>
      <c r="P89" t="s">
        <v>637</v>
      </c>
      <c r="Q89" t="s">
        <v>40</v>
      </c>
      <c r="R89" t="s">
        <v>41</v>
      </c>
      <c r="S89" t="s">
        <v>638</v>
      </c>
      <c r="T89" s="3">
        <v>0.10608219163924325</v>
      </c>
      <c r="U89" s="3">
        <v>0.10608219163924325</v>
      </c>
      <c r="V89" s="3">
        <v>9.908364739382762E-2</v>
      </c>
      <c r="W89" s="3">
        <v>9.908364739382762E-2</v>
      </c>
      <c r="X89" s="4">
        <v>5.4980867099998103E-2</v>
      </c>
      <c r="Y89" s="4">
        <v>5.4980867099998103E-2</v>
      </c>
      <c r="Z89" s="4">
        <v>5.4980867099998103E-2</v>
      </c>
      <c r="AA89" s="4">
        <v>5.4980867099998103E-2</v>
      </c>
      <c r="AB89" s="3">
        <v>0.13010684658102897</v>
      </c>
      <c r="AC89" s="3">
        <v>0.13010684658102897</v>
      </c>
      <c r="AD89" s="3">
        <v>0.13010684658102897</v>
      </c>
      <c r="AE89" s="3">
        <v>0.13010684658102897</v>
      </c>
      <c r="AF89" s="4">
        <v>0.14448406724303595</v>
      </c>
      <c r="AG89" s="4">
        <v>0.14448406724303595</v>
      </c>
      <c r="AH89" s="4">
        <v>0.14448406724303595</v>
      </c>
      <c r="AI89" s="4">
        <v>0.14448406724303595</v>
      </c>
      <c r="AJ89" s="3">
        <v>0.19434600350559561</v>
      </c>
      <c r="AK89" s="3">
        <v>0.19434600350559561</v>
      </c>
      <c r="AL89" s="3">
        <v>0.19434600350559561</v>
      </c>
      <c r="AM89" s="3">
        <v>0.19434600350559561</v>
      </c>
      <c r="AN89" s="3">
        <f t="shared" si="2"/>
        <v>0.19434600350559561</v>
      </c>
      <c r="AO89" s="4">
        <v>8.9226924993108664E-2</v>
      </c>
      <c r="AP89" s="4">
        <v>8.9226924993108664E-2</v>
      </c>
      <c r="AQ89" s="4">
        <v>8.9226924993108664E-2</v>
      </c>
      <c r="AR89" s="4">
        <v>8.9226924993108664E-2</v>
      </c>
      <c r="AS89" s="3">
        <v>9.915599461043248E-2</v>
      </c>
      <c r="AT89" s="3">
        <v>9.915599461043248E-2</v>
      </c>
      <c r="AU89" s="3">
        <v>9.915599461043248E-2</v>
      </c>
      <c r="AV89" s="3">
        <v>9.915599461043248E-2</v>
      </c>
      <c r="AW89" s="4">
        <v>0.14999293957091006</v>
      </c>
      <c r="AX89" s="4">
        <v>0.14999293957091006</v>
      </c>
      <c r="AY89" s="4">
        <v>0.14999293957091006</v>
      </c>
      <c r="AZ89" s="4">
        <v>0.14999293957091006</v>
      </c>
      <c r="BA89">
        <v>2612312913.90728</v>
      </c>
      <c r="BB89">
        <v>2612312913.90728</v>
      </c>
      <c r="BC89">
        <v>1800595343.6807101</v>
      </c>
      <c r="BD89">
        <v>1800595343.6807101</v>
      </c>
      <c r="BE89" s="5">
        <v>2693866085.1718798</v>
      </c>
      <c r="BF89" s="5">
        <v>2693866085.1718798</v>
      </c>
      <c r="BG89" s="5">
        <v>2693866085.1718798</v>
      </c>
      <c r="BH89" s="5">
        <v>2693866085.1718798</v>
      </c>
      <c r="BI89">
        <v>2824928571.4285698</v>
      </c>
      <c r="BJ89">
        <v>2824928571.4285698</v>
      </c>
      <c r="BK89">
        <v>2824928571.4285698</v>
      </c>
      <c r="BL89">
        <v>2824928571.4285698</v>
      </c>
      <c r="BM89" s="5">
        <v>2072221216.4073501</v>
      </c>
      <c r="BN89" s="5">
        <v>2072221216.4073501</v>
      </c>
      <c r="BO89" s="5">
        <v>2072221216.4073501</v>
      </c>
      <c r="BP89" s="5">
        <v>2072221216.4073501</v>
      </c>
      <c r="BQ89">
        <v>3004763667.8200698</v>
      </c>
      <c r="BR89">
        <v>3004763667.8200698</v>
      </c>
      <c r="BS89">
        <v>3004763667.8200698</v>
      </c>
      <c r="BT89">
        <v>3004763667.8200698</v>
      </c>
      <c r="BU89">
        <f t="shared" si="3"/>
        <v>3004763667.8200698</v>
      </c>
      <c r="BV89" s="5">
        <v>4522339736.3465204</v>
      </c>
      <c r="BW89" s="5">
        <v>4522339736.3465204</v>
      </c>
      <c r="BX89" s="5">
        <v>4522339736.3465204</v>
      </c>
      <c r="BY89" s="5">
        <v>4522339736.3465204</v>
      </c>
      <c r="BZ89">
        <v>6829238702.4991398</v>
      </c>
      <c r="CA89">
        <v>6829238702.4991398</v>
      </c>
      <c r="CB89">
        <v>6829238702.4991398</v>
      </c>
      <c r="CC89">
        <v>6829238702.4991398</v>
      </c>
      <c r="CD89" s="5">
        <v>8249956440.2810297</v>
      </c>
      <c r="CE89" s="5">
        <v>8249956440.2810297</v>
      </c>
      <c r="CF89" s="5">
        <v>8249956440.2810297</v>
      </c>
      <c r="CG89" s="5">
        <v>8249956440.2810297</v>
      </c>
      <c r="CH89">
        <v>774192880.79470205</v>
      </c>
      <c r="CI89">
        <v>774192880.79470205</v>
      </c>
      <c r="CJ89">
        <v>434133037.694013</v>
      </c>
      <c r="CK89">
        <v>434133037.694013</v>
      </c>
      <c r="CL89" s="6">
        <v>661105182.14468896</v>
      </c>
      <c r="CM89" s="6">
        <v>661105182.14468896</v>
      </c>
      <c r="CN89" s="6">
        <v>661105182.14468896</v>
      </c>
      <c r="CO89" s="6">
        <v>661105182.14468896</v>
      </c>
      <c r="CP89">
        <v>661072727.27272701</v>
      </c>
      <c r="CQ89">
        <v>661072727.27272701</v>
      </c>
      <c r="CR89">
        <v>661072727.27272701</v>
      </c>
      <c r="CS89">
        <v>661072727.27272701</v>
      </c>
      <c r="CT89" s="6">
        <v>452102121.64073598</v>
      </c>
      <c r="CU89" s="6">
        <v>452102121.64073598</v>
      </c>
      <c r="CV89" s="6">
        <v>452102121.64073598</v>
      </c>
      <c r="CW89" s="6">
        <v>452102121.64073598</v>
      </c>
      <c r="CX89">
        <v>662122491.34948099</v>
      </c>
      <c r="CY89">
        <v>662122491.34948099</v>
      </c>
      <c r="CZ89">
        <v>662122491.34948099</v>
      </c>
      <c r="DA89">
        <v>662122491.34948099</v>
      </c>
      <c r="DB89" s="6">
        <v>1156210169.4915299</v>
      </c>
      <c r="DC89" s="6">
        <v>1156210169.4915299</v>
      </c>
      <c r="DD89" s="6">
        <v>1156210169.4915299</v>
      </c>
      <c r="DE89" s="6">
        <v>1156210169.4915299</v>
      </c>
      <c r="DF89">
        <v>1853248031.4960599</v>
      </c>
      <c r="DG89">
        <v>1853248031.4960599</v>
      </c>
      <c r="DH89">
        <v>1853248031.4960599</v>
      </c>
      <c r="DI89">
        <v>1853248031.4960599</v>
      </c>
      <c r="DJ89" s="6">
        <v>2172339110.07026</v>
      </c>
      <c r="DK89" s="6">
        <v>2172339110.07026</v>
      </c>
      <c r="DL89" s="6">
        <v>2172339110.07026</v>
      </c>
      <c r="DM89" s="6">
        <v>2172339110.07026</v>
      </c>
      <c r="DN89">
        <v>-52789689.726048201</v>
      </c>
      <c r="DO89">
        <v>-52789689.726048201</v>
      </c>
      <c r="DP89">
        <v>-52789689.726048201</v>
      </c>
      <c r="DQ89">
        <v>-52789689.726048201</v>
      </c>
      <c r="DR89" s="7">
        <v>-152099792.239086</v>
      </c>
      <c r="DS89" s="7">
        <v>-152099792.239086</v>
      </c>
      <c r="DT89" s="7">
        <v>-152099792.239086</v>
      </c>
      <c r="DU89" s="7">
        <v>-152099792.239086</v>
      </c>
      <c r="DV89">
        <v>-112112765.35695501</v>
      </c>
      <c r="DW89">
        <v>-112112765.35695501</v>
      </c>
      <c r="DX89">
        <v>-112112765.35695501</v>
      </c>
      <c r="DY89">
        <v>-112112765.35695501</v>
      </c>
      <c r="DZ89" s="7">
        <v>120264559.830245</v>
      </c>
      <c r="EA89" s="7">
        <v>120264559.830245</v>
      </c>
      <c r="EB89" s="7">
        <v>120264559.830245</v>
      </c>
      <c r="EC89" s="7">
        <v>120264559.830245</v>
      </c>
      <c r="ED89">
        <v>-82886508.8208462</v>
      </c>
      <c r="EE89">
        <v>-82886508.8208462</v>
      </c>
      <c r="EF89">
        <v>-82886508.8208462</v>
      </c>
      <c r="EG89">
        <v>-82886508.8208462</v>
      </c>
      <c r="EH89" s="7">
        <v>-17713583.3278253</v>
      </c>
      <c r="EI89" s="7">
        <v>-17713583.3278253</v>
      </c>
      <c r="EJ89" s="7">
        <v>-17713583.3278253</v>
      </c>
      <c r="EK89" s="7">
        <v>-17713583.3278253</v>
      </c>
      <c r="EL89">
        <v>-343107462.32602501</v>
      </c>
      <c r="EM89">
        <v>-343107462.32602501</v>
      </c>
      <c r="EN89">
        <v>-343107462.32602501</v>
      </c>
      <c r="EO89">
        <v>-343107462.32602501</v>
      </c>
      <c r="EP89" s="7">
        <v>-28619994.224832099</v>
      </c>
      <c r="EQ89" s="7">
        <v>-28619994.224832099</v>
      </c>
      <c r="ER89" s="7">
        <v>-28619994.224832099</v>
      </c>
      <c r="ES89" s="7">
        <v>-28619994.224832099</v>
      </c>
      <c r="ET89" s="8">
        <v>0.42968570264228706</v>
      </c>
      <c r="EU89" s="8">
        <v>0.42968570264228706</v>
      </c>
      <c r="EV89" s="8">
        <v>0.41351837929928154</v>
      </c>
      <c r="EW89" s="8">
        <v>0.41351837929928154</v>
      </c>
      <c r="EX89" s="9">
        <v>0.45836911669613878</v>
      </c>
      <c r="EY89" s="9">
        <v>0.45836911669613878</v>
      </c>
      <c r="EZ89" s="9">
        <v>0.45836911669613878</v>
      </c>
      <c r="FA89" s="9">
        <v>0.45836911669613878</v>
      </c>
      <c r="FB89" s="8">
        <v>0.48414969692372373</v>
      </c>
      <c r="FC89" s="8">
        <v>0.48414969692372373</v>
      </c>
      <c r="FD89" s="8">
        <v>0.48414969692372373</v>
      </c>
      <c r="FE89" s="8">
        <v>0.48414969692372373</v>
      </c>
      <c r="FF89" s="9">
        <v>0.54381689655934895</v>
      </c>
      <c r="FG89" s="9">
        <v>0.54381689655934895</v>
      </c>
      <c r="FH89" s="9">
        <v>0.54381689655934895</v>
      </c>
      <c r="FI89" s="9">
        <v>0.54381689655934895</v>
      </c>
      <c r="FJ89" s="8">
        <v>0.53428287516235817</v>
      </c>
      <c r="FK89" s="8">
        <v>0.53428287516235817</v>
      </c>
      <c r="FL89" s="8">
        <v>0.53428287516235817</v>
      </c>
      <c r="FM89" s="8">
        <v>0.53428287516235817</v>
      </c>
      <c r="FN89" s="9">
        <v>0.60184876718316227</v>
      </c>
      <c r="FO89" s="9">
        <v>0.60184876718316227</v>
      </c>
      <c r="FP89" s="9">
        <v>0.60184876718316227</v>
      </c>
      <c r="FQ89" s="9">
        <v>0.60184876718316227</v>
      </c>
      <c r="FR89" s="8">
        <v>0.64017140638898318</v>
      </c>
      <c r="FS89" s="8">
        <v>0.64017140638898318</v>
      </c>
      <c r="FT89" s="8">
        <v>0.64017140638898318</v>
      </c>
      <c r="FU89" s="8">
        <v>0.64017140638898318</v>
      </c>
      <c r="FV89" s="9">
        <v>0.66226871569033063</v>
      </c>
      <c r="FW89" s="9">
        <v>0.66226871569033063</v>
      </c>
      <c r="FX89" s="9">
        <v>0.66226871569033063</v>
      </c>
      <c r="FY89" s="9">
        <v>0.66226871569033063</v>
      </c>
      <c r="FZ89">
        <v>0.92894438932694334</v>
      </c>
      <c r="GA89">
        <v>0.92894438932694334</v>
      </c>
      <c r="GB89">
        <v>1.2335793323476785</v>
      </c>
      <c r="GC89">
        <v>1.2335793323476785</v>
      </c>
      <c r="GD89" s="10">
        <v>0.71269002208359389</v>
      </c>
      <c r="GE89" s="10">
        <v>0.71269002208359389</v>
      </c>
      <c r="GF89" s="10">
        <v>0.71269002208359389</v>
      </c>
      <c r="GG89" s="10">
        <v>0.71269002208359389</v>
      </c>
      <c r="GH89">
        <v>1.3585335476775724</v>
      </c>
      <c r="GI89">
        <v>1.3585335476775724</v>
      </c>
      <c r="GJ89">
        <v>1.3585335476775724</v>
      </c>
      <c r="GK89">
        <v>1.3585335476775724</v>
      </c>
      <c r="GL89" s="10">
        <v>1.0864504883831521</v>
      </c>
      <c r="GM89" s="10">
        <v>1.0864504883831521</v>
      </c>
      <c r="GN89" s="10">
        <v>1.0864504883831521</v>
      </c>
      <c r="GO89" s="10">
        <v>1.0864504883831521</v>
      </c>
      <c r="GP89">
        <v>1.3881366699959636</v>
      </c>
      <c r="GQ89">
        <v>1.3881366699959636</v>
      </c>
      <c r="GR89">
        <v>1.3881366699959636</v>
      </c>
      <c r="GS89">
        <v>1.3881366699959636</v>
      </c>
      <c r="GT89" s="10">
        <v>0.45956293544490745</v>
      </c>
      <c r="GU89" s="10">
        <v>0.45956293544490745</v>
      </c>
      <c r="GV89" s="10">
        <v>0.45956293544490745</v>
      </c>
      <c r="GW89" s="10">
        <v>0.45956293544490745</v>
      </c>
      <c r="GX89">
        <v>0.36258222603439799</v>
      </c>
      <c r="GY89">
        <v>0.36258222603439799</v>
      </c>
      <c r="GZ89">
        <v>0.36258222603439799</v>
      </c>
      <c r="HA89">
        <v>0.36258222603439799</v>
      </c>
      <c r="HB89" s="10">
        <v>0.49649972599736719</v>
      </c>
      <c r="HC89" s="10">
        <v>0.49649972599736719</v>
      </c>
      <c r="HD89" s="10">
        <v>0.49649972599736719</v>
      </c>
      <c r="HE89" s="10">
        <v>0.49649972599736719</v>
      </c>
      <c r="HF89">
        <v>940917405.76496696</v>
      </c>
      <c r="HG89">
        <v>940917405.76496696</v>
      </c>
      <c r="HH89">
        <v>940917405.76496696</v>
      </c>
      <c r="HI89">
        <v>940917405.76496696</v>
      </c>
      <c r="HJ89" s="11">
        <v>527620318.11185199</v>
      </c>
      <c r="HK89" s="11">
        <v>527620318.11185199</v>
      </c>
      <c r="HL89" s="11">
        <v>527620318.11185199</v>
      </c>
      <c r="HM89" s="11">
        <v>527620318.11185199</v>
      </c>
      <c r="HN89">
        <v>1109476623.3766201</v>
      </c>
      <c r="HO89">
        <v>1109476623.3766201</v>
      </c>
      <c r="HP89">
        <v>1109476623.3766201</v>
      </c>
      <c r="HQ89">
        <v>1109476623.3766201</v>
      </c>
      <c r="HR89" s="11">
        <v>930695615.27581298</v>
      </c>
      <c r="HS89" s="11">
        <v>930695615.27581298</v>
      </c>
      <c r="HT89" s="11">
        <v>930695615.27581298</v>
      </c>
      <c r="HU89" s="11">
        <v>930695615.27581298</v>
      </c>
      <c r="HV89">
        <v>876873702.42214501</v>
      </c>
      <c r="HW89">
        <v>876873702.42214501</v>
      </c>
      <c r="HX89">
        <v>876873702.42214501</v>
      </c>
      <c r="HY89">
        <v>876873702.42214501</v>
      </c>
      <c r="HZ89" s="11">
        <v>567024482.10922801</v>
      </c>
      <c r="IA89" s="11">
        <v>567024482.10922801</v>
      </c>
      <c r="IB89" s="11">
        <v>567024482.10922801</v>
      </c>
      <c r="IC89" s="11">
        <v>567024482.10922801</v>
      </c>
      <c r="ID89">
        <v>469133858.267717</v>
      </c>
      <c r="IE89">
        <v>469133858.267717</v>
      </c>
      <c r="IF89">
        <v>469133858.267717</v>
      </c>
      <c r="IG89">
        <v>469133858.267717</v>
      </c>
      <c r="IH89" s="11">
        <v>826718032.78688502</v>
      </c>
      <c r="II89" s="11">
        <v>826718032.78688502</v>
      </c>
      <c r="IJ89" s="11">
        <v>826718032.78688502</v>
      </c>
      <c r="IK89" s="11">
        <v>826718032.78688502</v>
      </c>
      <c r="IL89" s="2">
        <v>36495</v>
      </c>
      <c r="IM89" s="2">
        <v>39599</v>
      </c>
      <c r="IN89" t="s">
        <v>576</v>
      </c>
    </row>
    <row r="90" spans="1:248" x14ac:dyDescent="0.3">
      <c r="A90" s="1" t="s">
        <v>639</v>
      </c>
      <c r="B90" s="2">
        <v>38107</v>
      </c>
      <c r="C90" s="2">
        <v>38107</v>
      </c>
      <c r="D90">
        <v>281.995</v>
      </c>
      <c r="E90" t="s">
        <v>640</v>
      </c>
      <c r="F90" s="1" t="s">
        <v>641</v>
      </c>
      <c r="G90" t="s">
        <v>96</v>
      </c>
      <c r="H90" t="s">
        <v>140</v>
      </c>
      <c r="I90" t="s">
        <v>529</v>
      </c>
      <c r="J90" t="s">
        <v>163</v>
      </c>
      <c r="K90" t="s">
        <v>62</v>
      </c>
      <c r="L90" t="s">
        <v>71</v>
      </c>
      <c r="M90" t="s">
        <v>99</v>
      </c>
      <c r="N90" t="s">
        <v>529</v>
      </c>
      <c r="O90" t="s">
        <v>281</v>
      </c>
      <c r="P90" t="s">
        <v>62</v>
      </c>
      <c r="Q90" t="s">
        <v>40</v>
      </c>
      <c r="R90" t="s">
        <v>41</v>
      </c>
      <c r="S90" t="s">
        <v>642</v>
      </c>
      <c r="T90" s="3">
        <v>1.870858477542937E-2</v>
      </c>
      <c r="U90" s="3">
        <v>1.870858477542937E-2</v>
      </c>
      <c r="V90" s="3">
        <v>1.870858477542937E-2</v>
      </c>
      <c r="W90" s="3">
        <v>1.870858477542937E-2</v>
      </c>
      <c r="X90" s="4">
        <v>6.0756473777694615E-2</v>
      </c>
      <c r="Y90" s="4">
        <v>6.0756473777694615E-2</v>
      </c>
      <c r="Z90" s="4">
        <v>6.0756473777694615E-2</v>
      </c>
      <c r="AA90" s="4">
        <v>6.0756473777694615E-2</v>
      </c>
      <c r="AB90" s="3">
        <v>-0.40567892288632917</v>
      </c>
      <c r="AC90" s="3">
        <v>-0.40567892288632917</v>
      </c>
      <c r="AD90" s="3">
        <v>-0.40567892288632917</v>
      </c>
      <c r="AE90" s="3">
        <v>-0.40567892288632917</v>
      </c>
      <c r="AF90" s="4">
        <v>-0.10358287921117035</v>
      </c>
      <c r="AG90" s="4">
        <v>-0.10358287921117035</v>
      </c>
      <c r="AH90" s="4">
        <v>-0.10358287921117035</v>
      </c>
      <c r="AI90" s="4">
        <v>-0.10358287921117035</v>
      </c>
      <c r="AJ90" s="3">
        <v>0.322426682253875</v>
      </c>
      <c r="AK90" s="3">
        <v>0.322426682253875</v>
      </c>
      <c r="AL90" s="3">
        <v>0.322426682253875</v>
      </c>
      <c r="AM90" s="3">
        <v>0.322426682253875</v>
      </c>
      <c r="AN90" s="3">
        <f t="shared" si="2"/>
        <v>0.322426682253875</v>
      </c>
      <c r="AO90" s="4">
        <v>1.0495304732093542E-2</v>
      </c>
      <c r="AP90" s="4">
        <v>1.0495304732093542E-2</v>
      </c>
      <c r="AQ90" s="4">
        <v>1.0495304732093542E-2</v>
      </c>
      <c r="AR90" s="4">
        <v>1.0495304732093542E-2</v>
      </c>
      <c r="AS90" s="3">
        <v>-0.10144927536231896</v>
      </c>
      <c r="AT90" s="3">
        <v>-0.10144927536231896</v>
      </c>
      <c r="AU90" s="3">
        <v>-0.10144927536231896</v>
      </c>
      <c r="AV90" s="3">
        <v>-0.10144927536231896</v>
      </c>
      <c r="AW90" s="4">
        <v>0.12024176954732511</v>
      </c>
      <c r="AX90" s="4">
        <v>0.12024176954732511</v>
      </c>
      <c r="AY90" s="4">
        <v>0.12024176954732511</v>
      </c>
      <c r="AZ90" s="4">
        <v>0.12024176954732511</v>
      </c>
      <c r="BA90">
        <v>604383258.38810098</v>
      </c>
      <c r="BB90">
        <v>604383258.38810098</v>
      </c>
      <c r="BC90">
        <v>604383258.38810098</v>
      </c>
      <c r="BD90">
        <v>604383258.38810098</v>
      </c>
      <c r="BE90" s="5">
        <v>637658679.83714902</v>
      </c>
      <c r="BF90" s="5">
        <v>637658679.83714902</v>
      </c>
      <c r="BG90" s="5">
        <v>637658679.83714902</v>
      </c>
      <c r="BH90" s="5">
        <v>637658679.83714902</v>
      </c>
      <c r="BI90">
        <v>483745052.45963401</v>
      </c>
      <c r="BJ90">
        <v>483745052.45963401</v>
      </c>
      <c r="BK90">
        <v>483745052.45963401</v>
      </c>
      <c r="BL90">
        <v>483745052.45963401</v>
      </c>
      <c r="BM90" s="5">
        <v>403850655.13293499</v>
      </c>
      <c r="BN90" s="5">
        <v>403850655.13293499</v>
      </c>
      <c r="BO90" s="5">
        <v>403850655.13293499</v>
      </c>
      <c r="BP90" s="5">
        <v>403850655.13293499</v>
      </c>
      <c r="BQ90">
        <v>478975861.803038</v>
      </c>
      <c r="BR90">
        <v>478975861.803038</v>
      </c>
      <c r="BS90">
        <v>478975861.803038</v>
      </c>
      <c r="BT90">
        <v>478975861.803038</v>
      </c>
      <c r="BU90">
        <f t="shared" si="3"/>
        <v>478975861.803038</v>
      </c>
      <c r="BV90" s="5">
        <v>631692716.99368095</v>
      </c>
      <c r="BW90" s="5">
        <v>631692716.99368095</v>
      </c>
      <c r="BX90" s="5">
        <v>631692716.99368095</v>
      </c>
      <c r="BY90" s="5">
        <v>631692716.99368095</v>
      </c>
      <c r="BZ90">
        <v>430009463.99380499</v>
      </c>
      <c r="CA90">
        <v>430009463.99380499</v>
      </c>
      <c r="CB90">
        <v>430009463.99380499</v>
      </c>
      <c r="CC90">
        <v>430009463.99380499</v>
      </c>
      <c r="CD90" s="5">
        <v>769785407.72532201</v>
      </c>
      <c r="CE90" s="5">
        <v>769785407.72532201</v>
      </c>
      <c r="CF90" s="5">
        <v>769785407.72532201</v>
      </c>
      <c r="CG90" s="5">
        <v>769785407.72532201</v>
      </c>
      <c r="CH90">
        <v>11878242.8225528</v>
      </c>
      <c r="CI90">
        <v>11878242.8225528</v>
      </c>
      <c r="CJ90">
        <v>11878242.8225528</v>
      </c>
      <c r="CK90">
        <v>11878242.8225528</v>
      </c>
      <c r="CL90" s="6">
        <v>10722819.1950878</v>
      </c>
      <c r="CM90" s="6">
        <v>10722819.1950878</v>
      </c>
      <c r="CN90" s="6">
        <v>10722819.1950878</v>
      </c>
      <c r="CO90" s="6">
        <v>10722819.1950878</v>
      </c>
      <c r="CP90">
        <v>12459006.094113201</v>
      </c>
      <c r="CQ90">
        <v>12459006.094113201</v>
      </c>
      <c r="CR90">
        <v>12459006.094113201</v>
      </c>
      <c r="CS90">
        <v>12459006.094113201</v>
      </c>
      <c r="CT90" s="6">
        <v>12107874.3162448</v>
      </c>
      <c r="CU90" s="6">
        <v>12107874.3162448</v>
      </c>
      <c r="CV90" s="6">
        <v>12107874.3162448</v>
      </c>
      <c r="CW90" s="6">
        <v>12107874.3162448</v>
      </c>
      <c r="CX90">
        <v>80031618.724454403</v>
      </c>
      <c r="CY90">
        <v>80031618.724454403</v>
      </c>
      <c r="CZ90">
        <v>80031618.724454403</v>
      </c>
      <c r="DA90">
        <v>80031618.724454403</v>
      </c>
      <c r="DB90" s="6">
        <v>102760226.139009</v>
      </c>
      <c r="DC90" s="6">
        <v>102760226.139009</v>
      </c>
      <c r="DD90" s="6">
        <v>102760226.139009</v>
      </c>
      <c r="DE90" s="6">
        <v>102760226.139009</v>
      </c>
      <c r="DF90">
        <v>87584960.853480205</v>
      </c>
      <c r="DG90">
        <v>87584960.853480205</v>
      </c>
      <c r="DH90">
        <v>87584960.853480205</v>
      </c>
      <c r="DI90">
        <v>87584960.853480205</v>
      </c>
      <c r="DJ90" s="6">
        <v>109957081.545064</v>
      </c>
      <c r="DK90" s="6">
        <v>109957081.545064</v>
      </c>
      <c r="DL90" s="6">
        <v>109957081.545064</v>
      </c>
      <c r="DM90" s="6">
        <v>109957081.545064</v>
      </c>
      <c r="DN90">
        <v>51488015.358384803</v>
      </c>
      <c r="DO90">
        <v>51488015.358384803</v>
      </c>
      <c r="DP90">
        <v>51488015.358384803</v>
      </c>
      <c r="DQ90">
        <v>51488015.358384803</v>
      </c>
      <c r="DR90" s="7">
        <v>-24979409.428856999</v>
      </c>
      <c r="DS90" s="7">
        <v>-24979409.428856999</v>
      </c>
      <c r="DT90" s="7">
        <v>-24979409.428856999</v>
      </c>
      <c r="DU90" s="7">
        <v>-24979409.428856999</v>
      </c>
      <c r="DV90">
        <v>87129430.886621296</v>
      </c>
      <c r="DW90">
        <v>87129430.886621296</v>
      </c>
      <c r="DX90">
        <v>87129430.886621296</v>
      </c>
      <c r="DY90">
        <v>87129430.886621296</v>
      </c>
      <c r="DZ90" s="7">
        <v>24791537.3875659</v>
      </c>
      <c r="EA90" s="7">
        <v>24791537.3875659</v>
      </c>
      <c r="EB90" s="7">
        <v>24791537.3875659</v>
      </c>
      <c r="EC90" s="7">
        <v>24791537.3875659</v>
      </c>
      <c r="ED90">
        <v>115118224.180355</v>
      </c>
      <c r="EE90">
        <v>115118224.180355</v>
      </c>
      <c r="EF90">
        <v>115118224.180355</v>
      </c>
      <c r="EG90">
        <v>115118224.180355</v>
      </c>
      <c r="EH90" s="7">
        <v>16334291.907237001</v>
      </c>
      <c r="EI90" s="7">
        <v>16334291.907237001</v>
      </c>
      <c r="EJ90" s="7">
        <v>16334291.907237001</v>
      </c>
      <c r="EK90" s="7">
        <v>16334291.907237001</v>
      </c>
      <c r="EL90">
        <v>49241498.518159397</v>
      </c>
      <c r="EM90">
        <v>49241498.518159397</v>
      </c>
      <c r="EN90">
        <v>49241498.518159397</v>
      </c>
      <c r="EO90">
        <v>49241498.518159397</v>
      </c>
      <c r="EP90" s="7">
        <v>-37223979.716470703</v>
      </c>
      <c r="EQ90" s="7">
        <v>-37223979.716470703</v>
      </c>
      <c r="ER90" s="7">
        <v>-37223979.716470703</v>
      </c>
      <c r="ES90" s="7">
        <v>-37223979.716470703</v>
      </c>
      <c r="ET90" s="8">
        <v>0.14782586798163028</v>
      </c>
      <c r="EU90" s="8">
        <v>0.14782586798163028</v>
      </c>
      <c r="EV90" s="8">
        <v>0.14782586798163028</v>
      </c>
      <c r="EW90" s="8">
        <v>0.14782586798163028</v>
      </c>
      <c r="EX90" s="9">
        <v>0.19142582614265816</v>
      </c>
      <c r="EY90" s="9">
        <v>0.19142582614265816</v>
      </c>
      <c r="EZ90" s="9">
        <v>0.19142582614265816</v>
      </c>
      <c r="FA90" s="9">
        <v>0.19142582614265816</v>
      </c>
      <c r="FB90" s="8">
        <v>4.1164865963528682E-2</v>
      </c>
      <c r="FC90" s="8">
        <v>4.1164865963528682E-2</v>
      </c>
      <c r="FD90" s="8">
        <v>4.1164865963528682E-2</v>
      </c>
      <c r="FE90" s="8">
        <v>4.1164865963528682E-2</v>
      </c>
      <c r="FF90" s="9">
        <v>0.11404964925488303</v>
      </c>
      <c r="FG90" s="9">
        <v>0.11404964925488303</v>
      </c>
      <c r="FH90" s="9">
        <v>0.11404964925488303</v>
      </c>
      <c r="FI90" s="9">
        <v>0.11404964925488303</v>
      </c>
      <c r="FJ90" s="8">
        <v>0.14838799010768058</v>
      </c>
      <c r="FK90" s="8">
        <v>0.14838799010768058</v>
      </c>
      <c r="FL90" s="8">
        <v>0.14838799010768058</v>
      </c>
      <c r="FM90" s="8">
        <v>0.14838799010768058</v>
      </c>
      <c r="FN90" s="9">
        <v>0.24730192155830361</v>
      </c>
      <c r="FO90" s="9">
        <v>0.24730192155830361</v>
      </c>
      <c r="FP90" s="9">
        <v>0.24730192155830361</v>
      </c>
      <c r="FQ90" s="9">
        <v>0.24730192155830361</v>
      </c>
      <c r="FR90" s="8">
        <v>0.18047218887554994</v>
      </c>
      <c r="FS90" s="8">
        <v>0.18047218887554994</v>
      </c>
      <c r="FT90" s="8">
        <v>0.18047218887554994</v>
      </c>
      <c r="FU90" s="8">
        <v>0.18047218887554994</v>
      </c>
      <c r="FV90" s="9">
        <v>0.17395182872435375</v>
      </c>
      <c r="FW90" s="9">
        <v>0.17395182872435375</v>
      </c>
      <c r="FX90" s="9">
        <v>0.17395182872435375</v>
      </c>
      <c r="FY90" s="9">
        <v>0.17395182872435375</v>
      </c>
      <c r="FZ90">
        <v>4.471333327515632</v>
      </c>
      <c r="GA90">
        <v>4.471333327515632</v>
      </c>
      <c r="GB90">
        <v>4.471333327515632</v>
      </c>
      <c r="GC90">
        <v>4.471333327515632</v>
      </c>
      <c r="GD90" s="10">
        <v>6.1073318216175529</v>
      </c>
      <c r="GE90" s="10">
        <v>6.1073318216175529</v>
      </c>
      <c r="GF90" s="10">
        <v>6.1073318216175529</v>
      </c>
      <c r="GG90" s="10">
        <v>6.1073318216175529</v>
      </c>
      <c r="GH90">
        <v>-4.4558879699747669</v>
      </c>
      <c r="GI90">
        <v>-4.4558879699747669</v>
      </c>
      <c r="GJ90">
        <v>-4.4558879699747669</v>
      </c>
      <c r="GK90">
        <v>-4.4558879699747669</v>
      </c>
      <c r="GL90" s="10">
        <v>-2.6076756650085069</v>
      </c>
      <c r="GM90" s="10">
        <v>-2.6076756650085069</v>
      </c>
      <c r="GN90" s="10">
        <v>-2.6076756650085069</v>
      </c>
      <c r="GO90" s="10">
        <v>-2.6076756650085069</v>
      </c>
      <c r="GP90">
        <v>-0.88118523818040928</v>
      </c>
      <c r="GQ90">
        <v>-0.88118523818040928</v>
      </c>
      <c r="GR90">
        <v>-0.88118523818040928</v>
      </c>
      <c r="GS90">
        <v>-0.88118523818040928</v>
      </c>
      <c r="GT90" s="10">
        <v>1.327993592310774</v>
      </c>
      <c r="GU90" s="10">
        <v>1.327993592310774</v>
      </c>
      <c r="GV90" s="10">
        <v>1.327993592310774</v>
      </c>
      <c r="GW90" s="10">
        <v>1.327993592310774</v>
      </c>
      <c r="GX90">
        <v>2.889592760180991</v>
      </c>
      <c r="GY90">
        <v>2.889592760180991</v>
      </c>
      <c r="GZ90">
        <v>2.889592760180991</v>
      </c>
      <c r="HA90">
        <v>2.889592760180991</v>
      </c>
      <c r="HB90" s="10">
        <v>0.46418274561987138</v>
      </c>
      <c r="HC90" s="10">
        <v>0.46418274561987138</v>
      </c>
      <c r="HD90" s="10">
        <v>0.46418274561987138</v>
      </c>
      <c r="HE90" s="10">
        <v>0.46418274561987138</v>
      </c>
      <c r="HF90">
        <v>64597717.052922897</v>
      </c>
      <c r="HG90">
        <v>64597717.052922897</v>
      </c>
      <c r="HH90">
        <v>64597717.052922897</v>
      </c>
      <c r="HI90">
        <v>64597717.052922897</v>
      </c>
      <c r="HJ90" s="11">
        <v>48718547.687379003</v>
      </c>
      <c r="HK90" s="11">
        <v>48718547.687379003</v>
      </c>
      <c r="HL90" s="11">
        <v>48718547.687379003</v>
      </c>
      <c r="HM90" s="11">
        <v>48718547.687379003</v>
      </c>
      <c r="HN90">
        <v>29073317.8362757</v>
      </c>
      <c r="HO90">
        <v>29073317.8362757</v>
      </c>
      <c r="HP90">
        <v>29073317.8362757</v>
      </c>
      <c r="HQ90">
        <v>29073317.8362757</v>
      </c>
      <c r="HR90" s="11">
        <v>14374125.4293347</v>
      </c>
      <c r="HS90" s="11">
        <v>14374125.4293347</v>
      </c>
      <c r="HT90" s="11">
        <v>14374125.4293347</v>
      </c>
      <c r="HU90" s="11">
        <v>14374125.4293347</v>
      </c>
      <c r="HV90">
        <v>16627593.1209995</v>
      </c>
      <c r="HW90">
        <v>16627593.1209995</v>
      </c>
      <c r="HX90">
        <v>16627593.1209995</v>
      </c>
      <c r="HY90">
        <v>16627593.1209995</v>
      </c>
      <c r="HZ90" s="11">
        <v>4156967.0768207498</v>
      </c>
      <c r="IA90" s="11">
        <v>4156967.0768207498</v>
      </c>
      <c r="IB90" s="11">
        <v>4156967.0768207498</v>
      </c>
      <c r="IC90" s="11">
        <v>4156967.0768207498</v>
      </c>
      <c r="ID90">
        <v>25466746.967220198</v>
      </c>
      <c r="IE90">
        <v>25466746.967220198</v>
      </c>
      <c r="IF90">
        <v>25466746.967220198</v>
      </c>
      <c r="IG90">
        <v>25466746.967220198</v>
      </c>
      <c r="IH90" s="11">
        <v>35708154.506437801</v>
      </c>
      <c r="II90" s="11">
        <v>35708154.506437801</v>
      </c>
      <c r="IJ90" s="11">
        <v>35708154.506437801</v>
      </c>
      <c r="IK90" s="11">
        <v>35708154.506437801</v>
      </c>
      <c r="IL90" s="2">
        <v>36555</v>
      </c>
      <c r="IM90" s="2">
        <v>39659</v>
      </c>
      <c r="IN90" t="s">
        <v>641</v>
      </c>
    </row>
    <row r="91" spans="1:248" x14ac:dyDescent="0.3">
      <c r="A91" s="1" t="s">
        <v>643</v>
      </c>
      <c r="B91" s="2">
        <v>38454</v>
      </c>
      <c r="C91" s="2">
        <v>38454</v>
      </c>
      <c r="D91">
        <v>82239.247000000003</v>
      </c>
      <c r="E91" t="s">
        <v>644</v>
      </c>
      <c r="F91" s="1" t="s">
        <v>645</v>
      </c>
      <c r="G91" t="s">
        <v>119</v>
      </c>
      <c r="H91" t="s">
        <v>120</v>
      </c>
      <c r="I91" t="s">
        <v>646</v>
      </c>
      <c r="J91" t="s">
        <v>647</v>
      </c>
      <c r="K91" s="1" t="s">
        <v>648</v>
      </c>
      <c r="L91" t="s">
        <v>119</v>
      </c>
      <c r="M91" t="s">
        <v>120</v>
      </c>
      <c r="N91" t="s">
        <v>649</v>
      </c>
      <c r="O91" t="s">
        <v>650</v>
      </c>
      <c r="P91" t="s">
        <v>651</v>
      </c>
      <c r="Q91" t="s">
        <v>40</v>
      </c>
      <c r="R91" t="s">
        <v>41</v>
      </c>
      <c r="S91" t="s">
        <v>652</v>
      </c>
      <c r="T91" s="3">
        <v>8.4129019667972121E-2</v>
      </c>
      <c r="U91" s="3">
        <v>8.4129019667972121E-2</v>
      </c>
      <c r="V91" s="3">
        <v>8.4129019667972121E-2</v>
      </c>
      <c r="W91" s="3">
        <v>8.4129019667972121E-2</v>
      </c>
      <c r="X91" s="4">
        <v>8.4129019667972121E-2</v>
      </c>
      <c r="Y91" s="4">
        <v>8.4129019667972121E-2</v>
      </c>
      <c r="Z91" s="4">
        <v>8.4129019667972121E-2</v>
      </c>
      <c r="AA91" s="4">
        <v>5.3509281837192245E-2</v>
      </c>
      <c r="AB91" s="3">
        <v>5.3509281837192245E-2</v>
      </c>
      <c r="AC91" s="3">
        <v>5.3509281837192245E-2</v>
      </c>
      <c r="AD91" s="3">
        <v>5.3509281837192245E-2</v>
      </c>
      <c r="AE91" s="3">
        <v>-4.5078331637843347E-2</v>
      </c>
      <c r="AF91" s="4">
        <v>-4.5078331637843347E-2</v>
      </c>
      <c r="AG91" s="4">
        <v>-4.5078331637843347E-2</v>
      </c>
      <c r="AH91" s="4">
        <v>-4.5078331637843347E-2</v>
      </c>
      <c r="AI91" s="4">
        <v>7.4498916458516404E-2</v>
      </c>
      <c r="AJ91" s="3">
        <v>7.4498916458516404E-2</v>
      </c>
      <c r="AK91" s="3">
        <v>7.4498916458516404E-2</v>
      </c>
      <c r="AL91" s="3">
        <v>7.4498916458516404E-2</v>
      </c>
      <c r="AM91" s="3">
        <v>7.4498916458516404E-2</v>
      </c>
      <c r="AN91" s="3">
        <f t="shared" si="2"/>
        <v>7.4498916458516404E-2</v>
      </c>
      <c r="AO91" s="4">
        <v>8.3177537126530005E-2</v>
      </c>
      <c r="AP91" s="4">
        <v>8.3177537126530005E-2</v>
      </c>
      <c r="AQ91" s="4">
        <v>8.3177537126530005E-2</v>
      </c>
      <c r="AR91" s="4">
        <v>0.10631001371742106</v>
      </c>
      <c r="AS91" s="3">
        <v>0.10631001371742106</v>
      </c>
      <c r="AT91" s="3">
        <v>0.10631001371742106</v>
      </c>
      <c r="AU91" s="3">
        <v>0.10631001371742106</v>
      </c>
      <c r="AV91" s="3">
        <v>0.14811184088705928</v>
      </c>
      <c r="AW91" s="4">
        <v>0.14811184088705928</v>
      </c>
      <c r="AX91" s="4">
        <v>0.14811184088705928</v>
      </c>
      <c r="AY91" s="4">
        <v>0.14811184088705928</v>
      </c>
      <c r="AZ91" s="4">
        <v>0.18063303775911671</v>
      </c>
      <c r="BA91">
        <v>1521833945.0029299</v>
      </c>
      <c r="BB91">
        <v>1521833945.0029299</v>
      </c>
      <c r="BC91">
        <v>1521833945.0029299</v>
      </c>
      <c r="BD91">
        <v>1521833945.0029299</v>
      </c>
      <c r="BE91" s="5">
        <v>1521833945.0029299</v>
      </c>
      <c r="BF91" s="5">
        <v>1521833945.0029299</v>
      </c>
      <c r="BG91" s="5">
        <v>1521833945.0029299</v>
      </c>
      <c r="BH91" s="5">
        <v>1759462068.5063701</v>
      </c>
      <c r="BI91">
        <v>1759462068.5063701</v>
      </c>
      <c r="BJ91">
        <v>1759462068.5063701</v>
      </c>
      <c r="BK91">
        <v>1759462068.5063701</v>
      </c>
      <c r="BL91">
        <v>2005141788.7192299</v>
      </c>
      <c r="BM91" s="5">
        <v>2005141788.7192299</v>
      </c>
      <c r="BN91" s="5">
        <v>2005141788.7192299</v>
      </c>
      <c r="BO91" s="5">
        <v>2005141788.7192299</v>
      </c>
      <c r="BP91" s="5">
        <v>2756323890.2520599</v>
      </c>
      <c r="BQ91">
        <v>2756323890.2520599</v>
      </c>
      <c r="BR91">
        <v>2756323890.2520599</v>
      </c>
      <c r="BS91">
        <v>2756323890.2520599</v>
      </c>
      <c r="BT91">
        <v>2756323890.2520599</v>
      </c>
      <c r="BU91">
        <f t="shared" si="3"/>
        <v>2756323890.2520599</v>
      </c>
      <c r="BV91" s="5">
        <v>2487975870.2209201</v>
      </c>
      <c r="BW91" s="5">
        <v>2487975870.2209201</v>
      </c>
      <c r="BX91" s="5">
        <v>2487975870.2209201</v>
      </c>
      <c r="BY91" s="5">
        <v>2942747358.30932</v>
      </c>
      <c r="BZ91">
        <v>2942747358.30932</v>
      </c>
      <c r="CA91">
        <v>2942747358.30932</v>
      </c>
      <c r="CB91">
        <v>2942747358.30932</v>
      </c>
      <c r="CC91">
        <v>3478423601.93747</v>
      </c>
      <c r="CD91" s="5">
        <v>3478423601.93747</v>
      </c>
      <c r="CE91" s="5">
        <v>3478423601.93747</v>
      </c>
      <c r="CF91" s="5">
        <v>3478423601.93747</v>
      </c>
      <c r="CG91" s="5">
        <v>3385424296.3273001</v>
      </c>
      <c r="CH91">
        <v>263975320.461678</v>
      </c>
      <c r="CI91">
        <v>263975320.461678</v>
      </c>
      <c r="CJ91">
        <v>263975320.461678</v>
      </c>
      <c r="CK91">
        <v>263975320.461678</v>
      </c>
      <c r="CL91" s="6">
        <v>263975320.461678</v>
      </c>
      <c r="CM91" s="6">
        <v>263975320.461678</v>
      </c>
      <c r="CN91" s="6">
        <v>263975320.461678</v>
      </c>
      <c r="CO91" s="6">
        <v>407975766.45251501</v>
      </c>
      <c r="CP91">
        <v>407975766.45251501</v>
      </c>
      <c r="CQ91">
        <v>407975766.45251501</v>
      </c>
      <c r="CR91">
        <v>407975766.45251501</v>
      </c>
      <c r="CS91">
        <v>474602679.962605</v>
      </c>
      <c r="CT91" s="6">
        <v>474602679.962605</v>
      </c>
      <c r="CU91" s="6">
        <v>474602679.962605</v>
      </c>
      <c r="CV91" s="6">
        <v>474602679.962605</v>
      </c>
      <c r="CW91" s="6">
        <v>572607628.81998706</v>
      </c>
      <c r="CX91">
        <v>572607628.81998706</v>
      </c>
      <c r="CY91">
        <v>572607628.81998706</v>
      </c>
      <c r="CZ91">
        <v>572607628.81998706</v>
      </c>
      <c r="DA91">
        <v>572607628.81998706</v>
      </c>
      <c r="DB91" s="6">
        <v>561384201.51626301</v>
      </c>
      <c r="DC91" s="6">
        <v>561384201.51626301</v>
      </c>
      <c r="DD91" s="6">
        <v>561384201.51626301</v>
      </c>
      <c r="DE91" s="6">
        <v>592507204.61095095</v>
      </c>
      <c r="DF91">
        <v>592507204.61095095</v>
      </c>
      <c r="DG91">
        <v>592507204.61095095</v>
      </c>
      <c r="DH91">
        <v>592507204.61095095</v>
      </c>
      <c r="DI91">
        <v>678335535.00660503</v>
      </c>
      <c r="DJ91" s="6">
        <v>678335535.00660503</v>
      </c>
      <c r="DK91" s="6">
        <v>678335535.00660503</v>
      </c>
      <c r="DL91" s="6">
        <v>678335535.00660503</v>
      </c>
      <c r="DM91" s="6">
        <v>616145233.85999799</v>
      </c>
      <c r="DN91">
        <v>-14950393.777702801</v>
      </c>
      <c r="DO91">
        <v>-14950393.777702801</v>
      </c>
      <c r="DP91">
        <v>-14950393.777702801</v>
      </c>
      <c r="DQ91">
        <v>-25308304.855632201</v>
      </c>
      <c r="DR91" s="7">
        <v>-25308304.855632201</v>
      </c>
      <c r="DS91" s="7">
        <v>-25308304.855632201</v>
      </c>
      <c r="DT91" s="7">
        <v>-25308304.855632201</v>
      </c>
      <c r="DU91" s="7">
        <v>-11259310.3023316</v>
      </c>
      <c r="DV91">
        <v>-11259310.3023316</v>
      </c>
      <c r="DW91">
        <v>-11259310.3023316</v>
      </c>
      <c r="DX91">
        <v>-11259310.3023316</v>
      </c>
      <c r="DY91">
        <v>-16617959.920521</v>
      </c>
      <c r="DZ91" s="7">
        <v>-16617959.920521</v>
      </c>
      <c r="EA91" s="7">
        <v>-16617959.920521</v>
      </c>
      <c r="EB91" s="7">
        <v>-16617959.920521</v>
      </c>
      <c r="EC91" s="7">
        <v>-32499068.247768998</v>
      </c>
      <c r="ED91">
        <v>-32499068.247768998</v>
      </c>
      <c r="EE91">
        <v>-32499068.247768998</v>
      </c>
      <c r="EF91">
        <v>-32499068.247768998</v>
      </c>
      <c r="EG91">
        <v>-32499068.247768998</v>
      </c>
      <c r="EH91" s="7">
        <v>-13844918.670289399</v>
      </c>
      <c r="EI91" s="7">
        <v>-13844918.670289399</v>
      </c>
      <c r="EJ91" s="7">
        <v>-13844918.670289399</v>
      </c>
      <c r="EK91" s="7">
        <v>13903011.7333136</v>
      </c>
      <c r="EL91">
        <v>13903011.7333136</v>
      </c>
      <c r="EM91">
        <v>13903011.7333136</v>
      </c>
      <c r="EN91">
        <v>13903011.7333136</v>
      </c>
      <c r="EO91">
        <v>40657910.194467098</v>
      </c>
      <c r="EP91" s="7">
        <v>40657910.194467098</v>
      </c>
      <c r="EQ91" s="7">
        <v>40657910.194467098</v>
      </c>
      <c r="ER91" s="7">
        <v>40657910.194467098</v>
      </c>
      <c r="ES91" s="7">
        <v>18210905.066384401</v>
      </c>
      <c r="ET91" s="8">
        <v>0.79195791975395025</v>
      </c>
      <c r="EU91" s="8">
        <v>0.79195791975395025</v>
      </c>
      <c r="EV91" s="8">
        <v>0.79195791975395025</v>
      </c>
      <c r="EW91" s="8">
        <v>0.79195791975395025</v>
      </c>
      <c r="EX91" s="9">
        <v>0.79195791975395025</v>
      </c>
      <c r="EY91" s="9">
        <v>0.79195791975395025</v>
      </c>
      <c r="EZ91" s="9">
        <v>0.79195791975395025</v>
      </c>
      <c r="FA91" s="9">
        <v>0.82580974723777767</v>
      </c>
      <c r="FB91" s="8">
        <v>0.82580974723777767</v>
      </c>
      <c r="FC91" s="8">
        <v>0.82580974723777767</v>
      </c>
      <c r="FD91" s="8">
        <v>0.82580974723777767</v>
      </c>
      <c r="FE91" s="8">
        <v>0.80284015852047574</v>
      </c>
      <c r="FF91" s="9">
        <v>0.80284015852047574</v>
      </c>
      <c r="FG91" s="9">
        <v>0.80284015852047574</v>
      </c>
      <c r="FH91" s="9">
        <v>0.80284015852047574</v>
      </c>
      <c r="FI91" s="9">
        <v>0.75672919735202193</v>
      </c>
      <c r="FJ91" s="8">
        <v>0.75672919735202193</v>
      </c>
      <c r="FK91" s="8">
        <v>0.75672919735202193</v>
      </c>
      <c r="FL91" s="8">
        <v>0.75672919735202193</v>
      </c>
      <c r="FM91" s="8">
        <v>0.75672919735202193</v>
      </c>
      <c r="FN91" s="9">
        <v>0.71805373525557048</v>
      </c>
      <c r="FO91" s="9">
        <v>0.71805373525557048</v>
      </c>
      <c r="FP91" s="9">
        <v>0.71805373525557048</v>
      </c>
      <c r="FQ91" s="9">
        <v>0.77170790624795982</v>
      </c>
      <c r="FR91" s="8">
        <v>0.77170790624795982</v>
      </c>
      <c r="FS91" s="8">
        <v>0.77170790624795982</v>
      </c>
      <c r="FT91" s="8">
        <v>0.77170790624795982</v>
      </c>
      <c r="FU91" s="8">
        <v>0.74732578011266504</v>
      </c>
      <c r="FV91" s="9">
        <v>0.74732578011266504</v>
      </c>
      <c r="FW91" s="9">
        <v>0.74732578011266504</v>
      </c>
      <c r="FX91" s="9">
        <v>0.74732578011266504</v>
      </c>
      <c r="FY91" s="9">
        <v>0.73461187779134274</v>
      </c>
      <c r="FZ91">
        <v>0.3189572957507687</v>
      </c>
      <c r="GA91">
        <v>0.3189572957507687</v>
      </c>
      <c r="GB91">
        <v>0.3189572957507687</v>
      </c>
      <c r="GC91">
        <v>0.27492535247006206</v>
      </c>
      <c r="GD91" s="10">
        <v>0.27492535247006206</v>
      </c>
      <c r="GE91" s="10">
        <v>0.27492535247006206</v>
      </c>
      <c r="GF91" s="10">
        <v>0.27492535247006206</v>
      </c>
      <c r="GG91" s="10">
        <v>0.19795635919189034</v>
      </c>
      <c r="GH91">
        <v>0.19795635919189034</v>
      </c>
      <c r="GI91">
        <v>0.19795635919189034</v>
      </c>
      <c r="GJ91">
        <v>0.19795635919189034</v>
      </c>
      <c r="GK91">
        <v>0.4999001641744697</v>
      </c>
      <c r="GL91" s="10">
        <v>0.4999001641744697</v>
      </c>
      <c r="GM91" s="10">
        <v>0.4999001641744697</v>
      </c>
      <c r="GN91" s="10">
        <v>0.4999001641744697</v>
      </c>
      <c r="GO91" s="10">
        <v>0.28715092616602211</v>
      </c>
      <c r="GP91">
        <v>0.28715092616602211</v>
      </c>
      <c r="GQ91">
        <v>0.28715092616602211</v>
      </c>
      <c r="GR91">
        <v>0.28715092616602211</v>
      </c>
      <c r="GS91">
        <v>0.28715092616602211</v>
      </c>
      <c r="GT91" s="10">
        <v>0.10140563306133188</v>
      </c>
      <c r="GU91" s="10">
        <v>0.10140563306133188</v>
      </c>
      <c r="GV91" s="10">
        <v>0.10140563306133188</v>
      </c>
      <c r="GW91" s="10">
        <v>0.10581932844339462</v>
      </c>
      <c r="GX91">
        <v>0.10581932844339462</v>
      </c>
      <c r="GY91">
        <v>0.10581932844339462</v>
      </c>
      <c r="GZ91">
        <v>0.10581932844339462</v>
      </c>
      <c r="HA91">
        <v>0.11195526137791091</v>
      </c>
      <c r="HB91" s="10">
        <v>0.11195526137791091</v>
      </c>
      <c r="HC91" s="10">
        <v>0.11195526137791091</v>
      </c>
      <c r="HD91" s="10">
        <v>0.11195526137791091</v>
      </c>
      <c r="HE91" s="10">
        <v>8.2450619179203766E-2</v>
      </c>
      <c r="HF91">
        <v>201265890.11222801</v>
      </c>
      <c r="HG91">
        <v>201265890.11222801</v>
      </c>
      <c r="HH91">
        <v>201265890.11222801</v>
      </c>
      <c r="HI91">
        <v>210607678.902693</v>
      </c>
      <c r="HJ91" s="11">
        <v>210607678.902693</v>
      </c>
      <c r="HK91" s="11">
        <v>210607678.902693</v>
      </c>
      <c r="HL91" s="11">
        <v>210607678.902693</v>
      </c>
      <c r="HM91" s="11">
        <v>509337239.10655397</v>
      </c>
      <c r="HN91">
        <v>509337239.10655397</v>
      </c>
      <c r="HO91">
        <v>509337239.10655397</v>
      </c>
      <c r="HP91">
        <v>509337239.10655397</v>
      </c>
      <c r="HQ91">
        <v>191882206.29479599</v>
      </c>
      <c r="HR91" s="11">
        <v>191882206.29479599</v>
      </c>
      <c r="HS91" s="11">
        <v>191882206.29479599</v>
      </c>
      <c r="HT91" s="11">
        <v>191882206.29479599</v>
      </c>
      <c r="HU91" s="11">
        <v>30113763.105063599</v>
      </c>
      <c r="HV91">
        <v>30113763.105063599</v>
      </c>
      <c r="HW91">
        <v>30113763.105063599</v>
      </c>
      <c r="HX91">
        <v>30113763.105063599</v>
      </c>
      <c r="HY91">
        <v>30113763.105063599</v>
      </c>
      <c r="HZ91" s="11">
        <v>148324773.78332099</v>
      </c>
      <c r="IA91" s="11">
        <v>148324773.78332099</v>
      </c>
      <c r="IB91" s="11">
        <v>148324773.78332099</v>
      </c>
      <c r="IC91" s="11">
        <v>361527377.52161402</v>
      </c>
      <c r="ID91">
        <v>361527377.52161402</v>
      </c>
      <c r="IE91">
        <v>361527377.52161402</v>
      </c>
      <c r="IF91">
        <v>361527377.52161402</v>
      </c>
      <c r="IG91">
        <v>528566710.70013201</v>
      </c>
      <c r="IH91" s="11">
        <v>528566710.70013201</v>
      </c>
      <c r="II91" s="11">
        <v>528566710.70013201</v>
      </c>
      <c r="IJ91" s="11">
        <v>528566710.70013201</v>
      </c>
      <c r="IK91" s="11">
        <v>373025007.847651</v>
      </c>
      <c r="IL91" s="2">
        <v>36902</v>
      </c>
      <c r="IM91" s="2">
        <v>40006</v>
      </c>
      <c r="IN91" t="s">
        <v>645</v>
      </c>
    </row>
    <row r="92" spans="1:248" x14ac:dyDescent="0.3">
      <c r="A92" s="1" t="s">
        <v>653</v>
      </c>
      <c r="B92" s="2">
        <v>38359</v>
      </c>
      <c r="C92" s="2">
        <v>38359</v>
      </c>
      <c r="D92">
        <v>193.41200000000001</v>
      </c>
      <c r="E92" t="s">
        <v>654</v>
      </c>
      <c r="F92" s="1" t="s">
        <v>655</v>
      </c>
      <c r="G92" t="s">
        <v>71</v>
      </c>
      <c r="H92" t="s">
        <v>99</v>
      </c>
      <c r="I92" t="s">
        <v>457</v>
      </c>
      <c r="J92" t="s">
        <v>656</v>
      </c>
      <c r="K92" s="1" t="s">
        <v>657</v>
      </c>
      <c r="L92" t="s">
        <v>71</v>
      </c>
      <c r="M92" t="s">
        <v>658</v>
      </c>
      <c r="N92" t="s">
        <v>457</v>
      </c>
      <c r="O92" t="s">
        <v>62</v>
      </c>
      <c r="P92" t="s">
        <v>659</v>
      </c>
      <c r="Q92" t="s">
        <v>40</v>
      </c>
      <c r="R92" t="s">
        <v>41</v>
      </c>
      <c r="S92" t="s">
        <v>660</v>
      </c>
      <c r="T92" s="3">
        <v>7.3062145316597854E-2</v>
      </c>
      <c r="U92" s="3">
        <v>7.3062145316597854E-2</v>
      </c>
      <c r="V92" s="3">
        <v>7.3062145316597854E-2</v>
      </c>
      <c r="W92" s="3">
        <v>7.3062145316597854E-2</v>
      </c>
      <c r="X92" s="4">
        <v>3.4969126796993856E-2</v>
      </c>
      <c r="Y92" s="4">
        <v>3.4969126796993856E-2</v>
      </c>
      <c r="Z92" s="4">
        <v>3.4969126796993856E-2</v>
      </c>
      <c r="AA92" s="4">
        <v>3.4969126796993856E-2</v>
      </c>
      <c r="AB92" s="3">
        <v>7.9760859241333096E-2</v>
      </c>
      <c r="AC92" s="3">
        <v>7.9760859241333096E-2</v>
      </c>
      <c r="AD92" s="3">
        <v>7.9760859241333096E-2</v>
      </c>
      <c r="AE92" s="3">
        <v>7.9760859241333096E-2</v>
      </c>
      <c r="AF92" s="4">
        <v>8.0714990945137621E-2</v>
      </c>
      <c r="AG92" s="4">
        <v>8.0714990945137621E-2</v>
      </c>
      <c r="AH92" s="4">
        <v>8.0714990945137621E-2</v>
      </c>
      <c r="AI92" s="4">
        <v>8.0714990945137621E-2</v>
      </c>
      <c r="AJ92" s="3">
        <v>0.20735198228930543</v>
      </c>
      <c r="AK92" s="3">
        <v>0.20735198228930543</v>
      </c>
      <c r="AL92" s="3">
        <v>0.20735198228930543</v>
      </c>
      <c r="AM92" s="3">
        <v>0.20735198228930543</v>
      </c>
      <c r="AN92" s="3">
        <f t="shared" si="2"/>
        <v>0.20735198228930543</v>
      </c>
      <c r="AO92" s="4">
        <v>0.11229082175587778</v>
      </c>
      <c r="AP92" s="4">
        <v>0.11229082175587778</v>
      </c>
      <c r="AQ92" s="4">
        <v>0.11229082175587778</v>
      </c>
      <c r="AR92" s="4">
        <v>0.11229082175587778</v>
      </c>
      <c r="AS92" s="3">
        <v>0.12116856274127982</v>
      </c>
      <c r="AT92" s="3">
        <v>0.12116856274127982</v>
      </c>
      <c r="AU92" s="3">
        <v>0.12116856274127982</v>
      </c>
      <c r="AV92" s="3">
        <v>0.12116856274127982</v>
      </c>
      <c r="AW92" s="4">
        <v>9.7679738192030532E-2</v>
      </c>
      <c r="AX92" s="4">
        <v>9.7679738192030532E-2</v>
      </c>
      <c r="AY92" s="4">
        <v>9.7679738192030532E-2</v>
      </c>
      <c r="AZ92" s="4">
        <v>9.7679738192030532E-2</v>
      </c>
      <c r="BA92">
        <v>150466377.15488899</v>
      </c>
      <c r="BB92">
        <v>150466377.15488899</v>
      </c>
      <c r="BC92">
        <v>150466377.15488899</v>
      </c>
      <c r="BD92">
        <v>150466377.15488899</v>
      </c>
      <c r="BE92" s="5">
        <v>130937631.57894699</v>
      </c>
      <c r="BF92" s="5">
        <v>130937631.57894699</v>
      </c>
      <c r="BG92" s="5">
        <v>130937631.57894699</v>
      </c>
      <c r="BH92" s="5">
        <v>130937631.57894699</v>
      </c>
      <c r="BI92">
        <v>136428214.23871601</v>
      </c>
      <c r="BJ92">
        <v>136428214.23871601</v>
      </c>
      <c r="BK92">
        <v>136428214.23871601</v>
      </c>
      <c r="BL92">
        <v>136428214.23871601</v>
      </c>
      <c r="BM92" s="5">
        <v>151786550.86195499</v>
      </c>
      <c r="BN92" s="5">
        <v>151786550.86195499</v>
      </c>
      <c r="BO92" s="5">
        <v>151786550.86195499</v>
      </c>
      <c r="BP92" s="5">
        <v>151786550.86195499</v>
      </c>
      <c r="BQ92">
        <v>183429661.79760501</v>
      </c>
      <c r="BR92">
        <v>183429661.79760501</v>
      </c>
      <c r="BS92">
        <v>183429661.79760501</v>
      </c>
      <c r="BT92">
        <v>183429661.79760501</v>
      </c>
      <c r="BU92">
        <f t="shared" si="3"/>
        <v>183429661.79760501</v>
      </c>
      <c r="BV92" s="5">
        <v>215458851.54802901</v>
      </c>
      <c r="BW92" s="5">
        <v>215458851.54802901</v>
      </c>
      <c r="BX92" s="5">
        <v>215458851.54802901</v>
      </c>
      <c r="BY92" s="5">
        <v>215458851.54802901</v>
      </c>
      <c r="BZ92">
        <v>314732066.91238999</v>
      </c>
      <c r="CA92">
        <v>314732066.91238999</v>
      </c>
      <c r="CB92">
        <v>314732066.91238999</v>
      </c>
      <c r="CC92">
        <v>314732066.91238999</v>
      </c>
      <c r="CD92" s="5">
        <v>422773978.81997001</v>
      </c>
      <c r="CE92" s="5">
        <v>422773978.81997001</v>
      </c>
      <c r="CF92" s="5">
        <v>422773978.81997001</v>
      </c>
      <c r="CG92" s="5">
        <v>422773978.81997001</v>
      </c>
      <c r="CH92">
        <v>11620739.570996201</v>
      </c>
      <c r="CI92">
        <v>11620739.570996201</v>
      </c>
      <c r="CJ92">
        <v>11620739.570996201</v>
      </c>
      <c r="CK92">
        <v>11620739.570996201</v>
      </c>
      <c r="CL92" s="6">
        <v>12856315.789473699</v>
      </c>
      <c r="CM92" s="6">
        <v>12856315.789473699</v>
      </c>
      <c r="CN92" s="6">
        <v>12856315.789473699</v>
      </c>
      <c r="CO92" s="6">
        <v>12856315.789473699</v>
      </c>
      <c r="CP92">
        <v>13333596.5258587</v>
      </c>
      <c r="CQ92">
        <v>13333596.5258587</v>
      </c>
      <c r="CR92">
        <v>13333596.5258587</v>
      </c>
      <c r="CS92">
        <v>13333596.5258587</v>
      </c>
      <c r="CT92" s="6">
        <v>14063692.5911304</v>
      </c>
      <c r="CU92" s="6">
        <v>14063692.5911304</v>
      </c>
      <c r="CV92" s="6">
        <v>14063692.5911304</v>
      </c>
      <c r="CW92" s="6">
        <v>14063692.5911304</v>
      </c>
      <c r="CX92">
        <v>12582971.443611</v>
      </c>
      <c r="CY92">
        <v>12582971.443611</v>
      </c>
      <c r="CZ92">
        <v>12582971.443611</v>
      </c>
      <c r="DA92">
        <v>12582971.443611</v>
      </c>
      <c r="DB92" s="6">
        <v>15982005.821645901</v>
      </c>
      <c r="DC92" s="6">
        <v>15982005.821645901</v>
      </c>
      <c r="DD92" s="6">
        <v>15982005.821645901</v>
      </c>
      <c r="DE92" s="6">
        <v>15982005.821645901</v>
      </c>
      <c r="DF92">
        <v>22931669.9744826</v>
      </c>
      <c r="DG92">
        <v>22931669.9744826</v>
      </c>
      <c r="DH92">
        <v>22931669.9744826</v>
      </c>
      <c r="DI92">
        <v>22931669.9744826</v>
      </c>
      <c r="DJ92" s="6">
        <v>26554916.7927383</v>
      </c>
      <c r="DK92" s="6">
        <v>26554916.7927383</v>
      </c>
      <c r="DL92" s="6">
        <v>26554916.7927383</v>
      </c>
      <c r="DM92" s="6">
        <v>26554916.7927383</v>
      </c>
      <c r="DN92">
        <v>-334259.96631496499</v>
      </c>
      <c r="DO92">
        <v>-8570971.27391476</v>
      </c>
      <c r="DP92">
        <v>-8570971.27391476</v>
      </c>
      <c r="DQ92">
        <v>-8570971.27391476</v>
      </c>
      <c r="DR92" s="7">
        <v>-8570971.27391476</v>
      </c>
      <c r="DS92" s="7">
        <v>-2934738.17954227</v>
      </c>
      <c r="DT92" s="7">
        <v>-2934738.17954227</v>
      </c>
      <c r="DU92" s="7">
        <v>-2934738.17954227</v>
      </c>
      <c r="DV92">
        <v>-2934738.17954227</v>
      </c>
      <c r="DW92">
        <v>4314591.6088477597</v>
      </c>
      <c r="DX92">
        <v>4314591.6088477597</v>
      </c>
      <c r="DY92">
        <v>4314591.6088477597</v>
      </c>
      <c r="DZ92" s="7">
        <v>4314591.6088477597</v>
      </c>
      <c r="EA92" s="7">
        <v>9778902.0627045091</v>
      </c>
      <c r="EB92" s="7">
        <v>9778902.0627045091</v>
      </c>
      <c r="EC92" s="7">
        <v>9778902.0627045091</v>
      </c>
      <c r="ED92">
        <v>9778902.0627045091</v>
      </c>
      <c r="EE92">
        <v>-7092952.8750649001</v>
      </c>
      <c r="EF92">
        <v>-7092952.8750649001</v>
      </c>
      <c r="EG92">
        <v>-7092952.8750649001</v>
      </c>
      <c r="EH92" s="7">
        <v>-7092952.8750649001</v>
      </c>
      <c r="EI92" s="7">
        <v>-2437233.42490164</v>
      </c>
      <c r="EJ92" s="7">
        <v>-2437233.42490164</v>
      </c>
      <c r="EK92" s="7">
        <v>-2437233.42490164</v>
      </c>
      <c r="EL92">
        <v>-2437233.42490164</v>
      </c>
      <c r="EM92">
        <v>-17899434.3415448</v>
      </c>
      <c r="EN92">
        <v>-17899434.3415448</v>
      </c>
      <c r="EO92">
        <v>-17899434.3415448</v>
      </c>
      <c r="EP92" s="7">
        <v>-17899434.3415448</v>
      </c>
      <c r="EQ92" s="7">
        <v>-23428391.787445001</v>
      </c>
      <c r="ER92" s="7">
        <v>-23428391.787445001</v>
      </c>
      <c r="ES92" s="7">
        <v>-23428391.787445001</v>
      </c>
      <c r="ET92" s="8">
        <v>0.17516971402683626</v>
      </c>
      <c r="EU92" s="8">
        <v>0.17516971402683626</v>
      </c>
      <c r="EV92" s="8">
        <v>0.17516971402683626</v>
      </c>
      <c r="EW92" s="8">
        <v>0.17516971402683626</v>
      </c>
      <c r="EX92" s="9">
        <v>0.18087156802254151</v>
      </c>
      <c r="EY92" s="9">
        <v>0.18087156802254151</v>
      </c>
      <c r="EZ92" s="9">
        <v>0.18087156802254151</v>
      </c>
      <c r="FA92" s="9">
        <v>0.18087156802254151</v>
      </c>
      <c r="FB92" s="8">
        <v>0.16442079716952926</v>
      </c>
      <c r="FC92" s="8">
        <v>0.16442079716952926</v>
      </c>
      <c r="FD92" s="8">
        <v>0.16442079716952926</v>
      </c>
      <c r="FE92" s="8">
        <v>0.16442079716952926</v>
      </c>
      <c r="FF92" s="9">
        <v>0.15578112510035089</v>
      </c>
      <c r="FG92" s="9">
        <v>0.15578112510035089</v>
      </c>
      <c r="FH92" s="9">
        <v>0.15578112510035089</v>
      </c>
      <c r="FI92" s="9">
        <v>0.15578112510035089</v>
      </c>
      <c r="FJ92" s="8">
        <v>0.14785182676869604</v>
      </c>
      <c r="FK92" s="8">
        <v>0.14785182676869604</v>
      </c>
      <c r="FL92" s="8">
        <v>0.14785182676869604</v>
      </c>
      <c r="FM92" s="8">
        <v>0.14785182676869604</v>
      </c>
      <c r="FN92" s="9">
        <v>0.17943821011300512</v>
      </c>
      <c r="FO92" s="9">
        <v>0.17943821011300512</v>
      </c>
      <c r="FP92" s="9">
        <v>0.17943821011300512</v>
      </c>
      <c r="FQ92" s="9">
        <v>0.17943821011300512</v>
      </c>
      <c r="FR92" s="8">
        <v>0.16504603354773723</v>
      </c>
      <c r="FS92" s="8">
        <v>0.16504603354773723</v>
      </c>
      <c r="FT92" s="8">
        <v>0.16504603354773723</v>
      </c>
      <c r="FU92" s="8">
        <v>0.16504603354773723</v>
      </c>
      <c r="FV92" s="9">
        <v>0.1506776080179322</v>
      </c>
      <c r="FW92" s="9">
        <v>0.1506776080179322</v>
      </c>
      <c r="FX92" s="9">
        <v>0.1506776080179322</v>
      </c>
      <c r="FY92" s="9">
        <v>0.1506776080179322</v>
      </c>
      <c r="FZ92">
        <v>0.51591117495008454</v>
      </c>
      <c r="GA92">
        <v>0.63014312258323535</v>
      </c>
      <c r="GB92">
        <v>0.63014312258323535</v>
      </c>
      <c r="GC92">
        <v>0.63014312258323535</v>
      </c>
      <c r="GD92" s="10">
        <v>0.66469695827018982</v>
      </c>
      <c r="GE92" s="10">
        <v>0.45631218114947369</v>
      </c>
      <c r="GF92" s="10">
        <v>0.45631218114947369</v>
      </c>
      <c r="GG92" s="10">
        <v>0.45631218114947369</v>
      </c>
      <c r="GH92">
        <v>0.43320370720926799</v>
      </c>
      <c r="GI92">
        <v>0.68458785687991253</v>
      </c>
      <c r="GJ92">
        <v>0.68458785687991253</v>
      </c>
      <c r="GK92">
        <v>0.68458785687991253</v>
      </c>
      <c r="GL92" s="10">
        <v>0.71108766284645564</v>
      </c>
      <c r="GM92" s="10">
        <v>0.60345594918459167</v>
      </c>
      <c r="GN92" s="10">
        <v>0.60345594918459167</v>
      </c>
      <c r="GO92" s="10">
        <v>0.60345594918459167</v>
      </c>
      <c r="GP92">
        <v>0.46475450857461986</v>
      </c>
      <c r="GQ92">
        <v>0.4644986458586447</v>
      </c>
      <c r="GR92">
        <v>0.4644986458586447</v>
      </c>
      <c r="GS92">
        <v>0.4644986458586447</v>
      </c>
      <c r="GT92" s="10">
        <v>0.42023641634363207</v>
      </c>
      <c r="GU92" s="10">
        <v>0.5997213008691793</v>
      </c>
      <c r="GV92" s="10">
        <v>0.5997213008691793</v>
      </c>
      <c r="GW92" s="10">
        <v>0.5997213008691793</v>
      </c>
      <c r="GX92">
        <v>0.51782356200898272</v>
      </c>
      <c r="GY92">
        <v>0.57407500192968597</v>
      </c>
      <c r="GZ92">
        <v>0.57407500192968597</v>
      </c>
      <c r="HA92">
        <v>0.57407500192968597</v>
      </c>
      <c r="HB92" s="10">
        <v>0.53787179771926119</v>
      </c>
      <c r="HC92" s="10">
        <v>0.59953476784428128</v>
      </c>
      <c r="HD92" s="10">
        <v>0.59953476784428128</v>
      </c>
      <c r="HE92" s="10">
        <v>0.59953476784428128</v>
      </c>
      <c r="HF92">
        <v>31709871.831986699</v>
      </c>
      <c r="HG92">
        <v>42244769.048559003</v>
      </c>
      <c r="HH92">
        <v>42244769.048559003</v>
      </c>
      <c r="HI92">
        <v>42244769.048559003</v>
      </c>
      <c r="HJ92" s="11">
        <v>42244769.048559003</v>
      </c>
      <c r="HK92" s="11">
        <v>12735789.473684199</v>
      </c>
      <c r="HL92" s="11">
        <v>12735789.473684199</v>
      </c>
      <c r="HM92" s="11">
        <v>12735789.473684199</v>
      </c>
      <c r="HN92">
        <v>12735789.473684199</v>
      </c>
      <c r="HO92">
        <v>48998552.4411107</v>
      </c>
      <c r="HP92">
        <v>48998552.4411107</v>
      </c>
      <c r="HQ92">
        <v>48998552.4411107</v>
      </c>
      <c r="HR92" s="11">
        <v>48998552.4411107</v>
      </c>
      <c r="HS92" s="11">
        <v>60577444.400578998</v>
      </c>
      <c r="HT92" s="11">
        <v>60577444.400578998</v>
      </c>
      <c r="HU92" s="11">
        <v>60577444.400578998</v>
      </c>
      <c r="HV92">
        <v>60577444.400578998</v>
      </c>
      <c r="HW92">
        <v>94520858.007632598</v>
      </c>
      <c r="HX92">
        <v>94520858.007632598</v>
      </c>
      <c r="HY92">
        <v>94520858.007632598</v>
      </c>
      <c r="HZ92" s="11">
        <v>94520858.007632598</v>
      </c>
      <c r="IA92" s="11">
        <v>78200846.784863696</v>
      </c>
      <c r="IB92" s="11">
        <v>78200846.784863696</v>
      </c>
      <c r="IC92" s="11">
        <v>78200846.784863696</v>
      </c>
      <c r="ID92">
        <v>78200846.784863696</v>
      </c>
      <c r="IE92">
        <v>84608449.106889695</v>
      </c>
      <c r="IF92">
        <v>84608449.106889695</v>
      </c>
      <c r="IG92">
        <v>84608449.106889695</v>
      </c>
      <c r="IH92" s="11">
        <v>84608449.106889695</v>
      </c>
      <c r="II92" s="11">
        <v>58544629.349470504</v>
      </c>
      <c r="IJ92" s="11">
        <v>58544629.349470504</v>
      </c>
      <c r="IK92" s="11">
        <v>58544629.349470504</v>
      </c>
      <c r="IL92" s="2">
        <v>36807</v>
      </c>
      <c r="IM92" s="2">
        <v>39911</v>
      </c>
      <c r="IN92" t="s">
        <v>655</v>
      </c>
    </row>
    <row r="93" spans="1:248" x14ac:dyDescent="0.3">
      <c r="A93" s="1" t="s">
        <v>661</v>
      </c>
      <c r="B93" s="2">
        <v>38369</v>
      </c>
      <c r="C93" s="2">
        <v>38470</v>
      </c>
      <c r="D93">
        <v>35617.724999999999</v>
      </c>
      <c r="E93" t="s">
        <v>662</v>
      </c>
      <c r="F93" s="1" t="s">
        <v>663</v>
      </c>
      <c r="G93" t="s">
        <v>31</v>
      </c>
      <c r="H93" t="s">
        <v>597</v>
      </c>
      <c r="I93" t="s">
        <v>664</v>
      </c>
      <c r="J93" t="s">
        <v>106</v>
      </c>
      <c r="K93" t="s">
        <v>62</v>
      </c>
      <c r="L93" t="s">
        <v>71</v>
      </c>
      <c r="M93" t="s">
        <v>99</v>
      </c>
      <c r="N93" t="s">
        <v>664</v>
      </c>
      <c r="O93" t="s">
        <v>62</v>
      </c>
      <c r="P93" t="s">
        <v>665</v>
      </c>
      <c r="Q93" t="s">
        <v>40</v>
      </c>
      <c r="R93" t="s">
        <v>41</v>
      </c>
      <c r="S93" t="s">
        <v>666</v>
      </c>
      <c r="T93" s="3">
        <v>1.067472329737488</v>
      </c>
      <c r="U93" s="3">
        <v>1.067472329737488</v>
      </c>
      <c r="V93" s="3">
        <v>1.067472329737488</v>
      </c>
      <c r="W93" s="3">
        <v>0.14983568370245987</v>
      </c>
      <c r="X93" s="4">
        <v>0.14983568370245987</v>
      </c>
      <c r="Y93" s="4">
        <v>0.14983568370245987</v>
      </c>
      <c r="Z93" s="4">
        <v>0.14983568370245987</v>
      </c>
      <c r="AA93" s="4">
        <v>2.8174451102563725E-2</v>
      </c>
      <c r="AB93" s="3">
        <v>2.8174451102563725E-2</v>
      </c>
      <c r="AC93" s="3">
        <v>2.8174451102563725E-2</v>
      </c>
      <c r="AD93" s="3">
        <v>2.8174451102563725E-2</v>
      </c>
      <c r="AE93" s="3">
        <v>7.6424247297351547E-2</v>
      </c>
      <c r="AF93" s="4">
        <v>7.6424247297351547E-2</v>
      </c>
      <c r="AG93" s="4">
        <v>7.6424247297351547E-2</v>
      </c>
      <c r="AH93" s="4">
        <v>7.6424247297351547E-2</v>
      </c>
      <c r="AI93" s="4">
        <v>0.2034539000066008</v>
      </c>
      <c r="AJ93" s="3">
        <v>0.2034539000066008</v>
      </c>
      <c r="AK93" s="3">
        <v>0.2034539000066008</v>
      </c>
      <c r="AL93" s="3">
        <v>0.2034539000066008</v>
      </c>
      <c r="AM93" s="3">
        <v>0.26807506634609807</v>
      </c>
      <c r="AN93" s="3">
        <f t="shared" si="2"/>
        <v>0.21960919159147513</v>
      </c>
      <c r="AO93" s="4">
        <v>0.26807506634609807</v>
      </c>
      <c r="AP93" s="4">
        <v>0.26807506634609807</v>
      </c>
      <c r="AQ93" s="4">
        <v>0.26807506634609807</v>
      </c>
      <c r="AR93" s="4">
        <v>0.10779007978508426</v>
      </c>
      <c r="AS93" s="3">
        <v>0.10779007978508426</v>
      </c>
      <c r="AT93" s="3">
        <v>0.10779007978508426</v>
      </c>
      <c r="AU93" s="3">
        <v>0.10779007978508426</v>
      </c>
      <c r="AV93" s="3">
        <v>0.13317259268798196</v>
      </c>
      <c r="AW93" s="4">
        <v>0.13317259268798196</v>
      </c>
      <c r="AX93" s="4">
        <v>0.13317259268798196</v>
      </c>
      <c r="AY93" s="4">
        <v>0.13317259268798196</v>
      </c>
      <c r="AZ93" s="4">
        <v>-0.19126654579551106</v>
      </c>
      <c r="BA93">
        <v>1661972779.70012</v>
      </c>
      <c r="BB93">
        <v>1661972779.70012</v>
      </c>
      <c r="BC93">
        <v>1661972779.70012</v>
      </c>
      <c r="BD93">
        <v>1632032187.28794</v>
      </c>
      <c r="BE93" s="5">
        <v>1632032187.28794</v>
      </c>
      <c r="BF93" s="5">
        <v>1632032187.28794</v>
      </c>
      <c r="BG93" s="5">
        <v>1632032187.28794</v>
      </c>
      <c r="BH93" s="5">
        <v>1773995636.026</v>
      </c>
      <c r="BI93">
        <v>1773995636.026</v>
      </c>
      <c r="BJ93">
        <v>1773995636.026</v>
      </c>
      <c r="BK93">
        <v>1773995636.026</v>
      </c>
      <c r="BL93">
        <v>2281066565.6182899</v>
      </c>
      <c r="BM93" s="5">
        <v>2281066565.6182899</v>
      </c>
      <c r="BN93" s="5">
        <v>2281066565.6182899</v>
      </c>
      <c r="BO93" s="5">
        <v>2281066565.6182899</v>
      </c>
      <c r="BP93" s="5">
        <v>3978028571.4285698</v>
      </c>
      <c r="BQ93">
        <v>3978028571.4285698</v>
      </c>
      <c r="BR93">
        <v>3978028571.4285698</v>
      </c>
      <c r="BS93">
        <v>3978028571.4285698</v>
      </c>
      <c r="BT93">
        <v>4562529025.9661102</v>
      </c>
      <c r="BU93">
        <f t="shared" si="3"/>
        <v>4124153685.0629549</v>
      </c>
      <c r="BV93" s="5">
        <v>4562529025.9661102</v>
      </c>
      <c r="BW93" s="5">
        <v>4562529025.9661102</v>
      </c>
      <c r="BX93" s="5">
        <v>4562529025.9661102</v>
      </c>
      <c r="BY93" s="5">
        <v>5797866939.58216</v>
      </c>
      <c r="BZ93">
        <v>5797866939.58216</v>
      </c>
      <c r="CA93">
        <v>5797866939.58216</v>
      </c>
      <c r="CB93">
        <v>5797866939.58216</v>
      </c>
      <c r="CC93">
        <v>6761309485.5869198</v>
      </c>
      <c r="CD93" s="5">
        <v>6761309485.5869198</v>
      </c>
      <c r="CE93" s="5">
        <v>6761309485.5869198</v>
      </c>
      <c r="CF93" s="5">
        <v>6761309485.5869198</v>
      </c>
      <c r="CG93" s="5">
        <v>7049664870.3543596</v>
      </c>
      <c r="CH93">
        <v>377656447.52018398</v>
      </c>
      <c r="CI93">
        <v>377656447.52018398</v>
      </c>
      <c r="CJ93">
        <v>377656447.52018398</v>
      </c>
      <c r="CK93">
        <v>208528681.293825</v>
      </c>
      <c r="CL93" s="6">
        <v>208528681.293825</v>
      </c>
      <c r="CM93" s="6">
        <v>208528681.293825</v>
      </c>
      <c r="CN93" s="6">
        <v>208528681.293825</v>
      </c>
      <c r="CO93" s="6">
        <v>238448282.26555201</v>
      </c>
      <c r="CP93">
        <v>238448282.26555201</v>
      </c>
      <c r="CQ93">
        <v>238448282.26555201</v>
      </c>
      <c r="CR93">
        <v>238448282.26555201</v>
      </c>
      <c r="CS93">
        <v>292414070.986485</v>
      </c>
      <c r="CT93" s="6">
        <v>292414070.986485</v>
      </c>
      <c r="CU93" s="6">
        <v>292414070.986485</v>
      </c>
      <c r="CV93" s="6">
        <v>292414070.986485</v>
      </c>
      <c r="CW93" s="6">
        <v>400478996.13899601</v>
      </c>
      <c r="CX93">
        <v>400478996.13899601</v>
      </c>
      <c r="CY93">
        <v>400478996.13899601</v>
      </c>
      <c r="CZ93">
        <v>400478996.13899601</v>
      </c>
      <c r="DA93">
        <v>369422674.63123202</v>
      </c>
      <c r="DB93" s="6">
        <v>369422674.63123202</v>
      </c>
      <c r="DC93" s="6">
        <v>369422674.63123202</v>
      </c>
      <c r="DD93" s="6">
        <v>369422674.63123202</v>
      </c>
      <c r="DE93" s="6">
        <v>120282015.810277</v>
      </c>
      <c r="DF93">
        <v>120282015.810277</v>
      </c>
      <c r="DG93">
        <v>120282015.810277</v>
      </c>
      <c r="DH93">
        <v>120282015.810277</v>
      </c>
      <c r="DI93">
        <v>147427553.34323901</v>
      </c>
      <c r="DJ93" s="6">
        <v>147427553.34323901</v>
      </c>
      <c r="DK93" s="6">
        <v>147427553.34323901</v>
      </c>
      <c r="DL93" s="6">
        <v>147427553.34323901</v>
      </c>
      <c r="DM93" s="6">
        <v>134379970.325555</v>
      </c>
      <c r="DN93">
        <v>191013978.21634901</v>
      </c>
      <c r="DO93">
        <v>191013978.21634901</v>
      </c>
      <c r="DP93">
        <v>191013978.21634901</v>
      </c>
      <c r="DQ93">
        <v>-223059703.20664001</v>
      </c>
      <c r="DR93" s="7">
        <v>-223059703.20664001</v>
      </c>
      <c r="DS93" s="7">
        <v>-223059703.20664001</v>
      </c>
      <c r="DT93" s="7">
        <v>-223059703.20664001</v>
      </c>
      <c r="DU93" s="7">
        <v>43210857.822451897</v>
      </c>
      <c r="DV93">
        <v>43210857.822451897</v>
      </c>
      <c r="DW93">
        <v>43210857.822451897</v>
      </c>
      <c r="DX93">
        <v>43210857.822451897</v>
      </c>
      <c r="DY93">
        <v>18755778.803479899</v>
      </c>
      <c r="DZ93" s="7">
        <v>18755778.803479899</v>
      </c>
      <c r="EA93" s="7">
        <v>18755778.803479899</v>
      </c>
      <c r="EB93" s="7">
        <v>18755778.803479899</v>
      </c>
      <c r="EC93" s="7">
        <v>-282798964.87264103</v>
      </c>
      <c r="ED93">
        <v>-282798964.87264103</v>
      </c>
      <c r="EE93">
        <v>-282798964.87264103</v>
      </c>
      <c r="EF93">
        <v>-282798964.87264103</v>
      </c>
      <c r="EG93">
        <v>-58308033.891970702</v>
      </c>
      <c r="EH93" s="7">
        <v>-58308033.891970702</v>
      </c>
      <c r="EI93" s="7">
        <v>-58308033.891970702</v>
      </c>
      <c r="EJ93" s="7">
        <v>-58308033.891970702</v>
      </c>
      <c r="EK93" s="7">
        <v>63362219.866563097</v>
      </c>
      <c r="EL93">
        <v>63362219.866563097</v>
      </c>
      <c r="EM93">
        <v>63362219.866563097</v>
      </c>
      <c r="EN93">
        <v>63362219.866563097</v>
      </c>
      <c r="EO93">
        <v>-132854862.105748</v>
      </c>
      <c r="EP93" s="7">
        <v>-132854862.105748</v>
      </c>
      <c r="EQ93" s="7">
        <v>-132854862.105748</v>
      </c>
      <c r="ER93" s="7">
        <v>-132854862.105748</v>
      </c>
      <c r="ES93" s="7">
        <v>259569845.91660899</v>
      </c>
      <c r="ET93" s="8">
        <v>0.1473646888149526</v>
      </c>
      <c r="EU93" s="8">
        <v>0.1473646888149526</v>
      </c>
      <c r="EV93" s="8">
        <v>0.1473646888149526</v>
      </c>
      <c r="EW93" s="8">
        <v>0.11742141879278373</v>
      </c>
      <c r="EX93" s="9">
        <v>0.11742141879278373</v>
      </c>
      <c r="EY93" s="9">
        <v>0.11742141879278373</v>
      </c>
      <c r="EZ93" s="9">
        <v>0.11742141879278373</v>
      </c>
      <c r="FA93" s="9">
        <v>0.15169991960089346</v>
      </c>
      <c r="FB93" s="8">
        <v>0.15169991960089346</v>
      </c>
      <c r="FC93" s="8">
        <v>0.15169991960089346</v>
      </c>
      <c r="FD93" s="8">
        <v>0.15169991960089346</v>
      </c>
      <c r="FE93" s="8">
        <v>0.16374108183284447</v>
      </c>
      <c r="FF93" s="9">
        <v>0.16374108183284447</v>
      </c>
      <c r="FG93" s="9">
        <v>0.16374108183284447</v>
      </c>
      <c r="FH93" s="9">
        <v>0.16374108183284447</v>
      </c>
      <c r="FI93" s="9">
        <v>0.20761325352041402</v>
      </c>
      <c r="FJ93" s="8">
        <v>0.20761325352041402</v>
      </c>
      <c r="FK93" s="8">
        <v>0.20761325352041402</v>
      </c>
      <c r="FL93" s="8">
        <v>0.20761325352041402</v>
      </c>
      <c r="FM93" s="8">
        <v>0.14704401801063166</v>
      </c>
      <c r="FN93" s="9">
        <v>0.14704401801063166</v>
      </c>
      <c r="FO93" s="9">
        <v>0.14704401801063166</v>
      </c>
      <c r="FP93" s="9">
        <v>0.14704401801063166</v>
      </c>
      <c r="FQ93" s="9">
        <v>4.4382533896608248E-2</v>
      </c>
      <c r="FR93" s="8">
        <v>4.4382533896608248E-2</v>
      </c>
      <c r="FS93" s="8">
        <v>4.4382533896608248E-2</v>
      </c>
      <c r="FT93" s="8">
        <v>4.4382533896608248E-2</v>
      </c>
      <c r="FU93" s="8">
        <v>6.8147111593970008E-2</v>
      </c>
      <c r="FV93" s="9">
        <v>6.8147111593970008E-2</v>
      </c>
      <c r="FW93" s="9">
        <v>6.8147111593970008E-2</v>
      </c>
      <c r="FX93" s="9">
        <v>6.8147111593970008E-2</v>
      </c>
      <c r="FY93" s="9">
        <v>-5.3421788112392871E-2</v>
      </c>
      <c r="FZ93">
        <v>-5.2847471367575887</v>
      </c>
      <c r="GA93">
        <v>-5.2847471367575887</v>
      </c>
      <c r="GB93">
        <v>-5.2847471367575887</v>
      </c>
      <c r="GC93">
        <v>0.97501730728711844</v>
      </c>
      <c r="GD93" s="10">
        <v>0.97501730728711844</v>
      </c>
      <c r="GE93" s="10">
        <v>0.97501730728711844</v>
      </c>
      <c r="GF93" s="10">
        <v>0.97501730728711844</v>
      </c>
      <c r="GG93" s="10">
        <v>16.556704179846111</v>
      </c>
      <c r="GH93">
        <v>16.556704179846111</v>
      </c>
      <c r="GI93">
        <v>16.556704179846111</v>
      </c>
      <c r="GJ93">
        <v>16.556704179846111</v>
      </c>
      <c r="GK93">
        <v>8.5722141447632723</v>
      </c>
      <c r="GL93" s="10">
        <v>8.5722141447632723</v>
      </c>
      <c r="GM93" s="10">
        <v>8.5722141447632723</v>
      </c>
      <c r="GN93" s="10">
        <v>8.5722141447632723</v>
      </c>
      <c r="GO93" s="10">
        <v>5.1775281364935184</v>
      </c>
      <c r="GP93">
        <v>5.1775281364935184</v>
      </c>
      <c r="GQ93">
        <v>5.1775281364935184</v>
      </c>
      <c r="GR93">
        <v>5.1775281364935184</v>
      </c>
      <c r="GS93">
        <v>0.5081645761552851</v>
      </c>
      <c r="GT93" s="10">
        <v>0.5081645761552851</v>
      </c>
      <c r="GU93" s="10">
        <v>0.5081645761552851</v>
      </c>
      <c r="GV93" s="10">
        <v>0.5081645761552851</v>
      </c>
      <c r="GW93" s="10">
        <v>0.37179942476683336</v>
      </c>
      <c r="GX93">
        <v>0.37179942476683336</v>
      </c>
      <c r="GY93">
        <v>0.37179942476683336</v>
      </c>
      <c r="GZ93">
        <v>0.37179942476683336</v>
      </c>
      <c r="HA93">
        <v>0.20039953173780095</v>
      </c>
      <c r="HB93" s="10">
        <v>0.20039953173780095</v>
      </c>
      <c r="HC93" s="10">
        <v>0.20039953173780095</v>
      </c>
      <c r="HD93" s="10">
        <v>0.20039953173780095</v>
      </c>
      <c r="HE93" s="10">
        <v>0.38693634032903024</v>
      </c>
      <c r="HF93">
        <v>25975201.845444102</v>
      </c>
      <c r="HG93">
        <v>25975201.845444102</v>
      </c>
      <c r="HH93">
        <v>25975201.845444102</v>
      </c>
      <c r="HI93">
        <v>58931463.469803199</v>
      </c>
      <c r="HJ93" s="11">
        <v>58931463.469803199</v>
      </c>
      <c r="HK93" s="11">
        <v>58931463.469803199</v>
      </c>
      <c r="HL93" s="11">
        <v>58931463.469803199</v>
      </c>
      <c r="HM93" s="11">
        <v>75017432.683379799</v>
      </c>
      <c r="HN93">
        <v>75017432.683379799</v>
      </c>
      <c r="HO93">
        <v>75017432.683379799</v>
      </c>
      <c r="HP93">
        <v>75017432.683379799</v>
      </c>
      <c r="HQ93">
        <v>60191410.887962602</v>
      </c>
      <c r="HR93" s="11">
        <v>60191410.887962602</v>
      </c>
      <c r="HS93" s="11">
        <v>60191410.887962602</v>
      </c>
      <c r="HT93" s="11">
        <v>60191410.887962602</v>
      </c>
      <c r="HU93" s="11">
        <v>162512480.746461</v>
      </c>
      <c r="HV93">
        <v>162512480.746461</v>
      </c>
      <c r="HW93">
        <v>162512480.746461</v>
      </c>
      <c r="HX93">
        <v>162512480.746461</v>
      </c>
      <c r="HY93">
        <v>358508101.353163</v>
      </c>
      <c r="HZ93" s="11">
        <v>358508101.353163</v>
      </c>
      <c r="IA93" s="11">
        <v>358508101.353163</v>
      </c>
      <c r="IB93" s="11">
        <v>358508101.353163</v>
      </c>
      <c r="IC93" s="11">
        <v>498083724.364766</v>
      </c>
      <c r="ID93">
        <v>498083724.364766</v>
      </c>
      <c r="IE93">
        <v>498083724.364766</v>
      </c>
      <c r="IF93">
        <v>498083724.364766</v>
      </c>
      <c r="IG93">
        <v>376598530.84695399</v>
      </c>
      <c r="IH93" s="11">
        <v>376598530.84695399</v>
      </c>
      <c r="II93" s="11">
        <v>376598530.84695399</v>
      </c>
      <c r="IJ93" s="11">
        <v>376598530.84695399</v>
      </c>
      <c r="IK93" s="11">
        <v>258939932.20973799</v>
      </c>
      <c r="IL93" s="2">
        <v>36817</v>
      </c>
      <c r="IM93" s="2">
        <v>39921</v>
      </c>
      <c r="IN93" t="s">
        <v>663</v>
      </c>
    </row>
    <row r="94" spans="1:248" x14ac:dyDescent="0.3">
      <c r="A94" s="1" t="s">
        <v>667</v>
      </c>
      <c r="B94" s="2">
        <v>38393</v>
      </c>
      <c r="C94" s="2">
        <v>38393</v>
      </c>
      <c r="D94">
        <v>205</v>
      </c>
      <c r="E94" t="s">
        <v>668</v>
      </c>
      <c r="F94" s="1" t="s">
        <v>669</v>
      </c>
      <c r="G94" t="s">
        <v>88</v>
      </c>
      <c r="H94" t="s">
        <v>670</v>
      </c>
      <c r="I94" t="s">
        <v>671</v>
      </c>
      <c r="J94" t="s">
        <v>672</v>
      </c>
      <c r="K94" s="1" t="s">
        <v>673</v>
      </c>
      <c r="L94" t="s">
        <v>71</v>
      </c>
      <c r="M94" t="s">
        <v>674</v>
      </c>
      <c r="N94" t="s">
        <v>671</v>
      </c>
      <c r="O94" t="s">
        <v>62</v>
      </c>
      <c r="P94" t="s">
        <v>675</v>
      </c>
      <c r="Q94" t="s">
        <v>40</v>
      </c>
      <c r="R94" t="s">
        <v>41</v>
      </c>
      <c r="S94" t="s">
        <v>676</v>
      </c>
      <c r="T94" s="3">
        <v>6.5695273311686148E-2</v>
      </c>
      <c r="U94" s="3">
        <v>6.5695273311686148E-2</v>
      </c>
      <c r="V94" s="3">
        <v>6.5695273311686148E-2</v>
      </c>
      <c r="W94" s="3">
        <v>0.11952615846985583</v>
      </c>
      <c r="X94" s="4">
        <v>0.11952615846985583</v>
      </c>
      <c r="Y94" s="4">
        <v>0.11952615846985583</v>
      </c>
      <c r="Z94" s="4">
        <v>0.11952615846985583</v>
      </c>
      <c r="AA94" s="4">
        <v>0.12009145513265512</v>
      </c>
      <c r="AB94" s="3">
        <v>0.12009145513265512</v>
      </c>
      <c r="AC94" s="3">
        <v>0.12009145513265512</v>
      </c>
      <c r="AD94" s="3">
        <v>0.12009145513265512</v>
      </c>
      <c r="AE94" s="3">
        <v>7.3405485944466595E-2</v>
      </c>
      <c r="AF94" s="4">
        <v>7.3405485944466595E-2</v>
      </c>
      <c r="AG94" s="4">
        <v>7.3405485944466595E-2</v>
      </c>
      <c r="AH94" s="4">
        <v>7.3405485944466595E-2</v>
      </c>
      <c r="AI94" s="4">
        <v>0.13712310548430873</v>
      </c>
      <c r="AJ94" s="3">
        <v>0.13712310548430873</v>
      </c>
      <c r="AK94" s="3">
        <v>0.13712310548430873</v>
      </c>
      <c r="AL94" s="3">
        <v>0.13712310548430873</v>
      </c>
      <c r="AM94" s="3">
        <v>0.13322057303476342</v>
      </c>
      <c r="AN94" s="3">
        <f t="shared" si="2"/>
        <v>0.1361474723719224</v>
      </c>
      <c r="AO94" s="4">
        <v>0.13322057303476342</v>
      </c>
      <c r="AP94" s="4">
        <v>0.13322057303476342</v>
      </c>
      <c r="AQ94" s="4">
        <v>0.13322057303476342</v>
      </c>
      <c r="AR94" s="4">
        <v>0.12211339347718826</v>
      </c>
      <c r="AS94" s="3">
        <v>0.12211339347718826</v>
      </c>
      <c r="AT94" s="3">
        <v>0.12211339347718826</v>
      </c>
      <c r="AU94" s="3">
        <v>0.12211339347718826</v>
      </c>
      <c r="AV94" s="3">
        <v>9.8636237982615102E-2</v>
      </c>
      <c r="AW94" s="4">
        <v>9.8636237982615102E-2</v>
      </c>
      <c r="AX94" s="4">
        <v>9.8636237982615102E-2</v>
      </c>
      <c r="AY94" s="4">
        <v>9.8636237982615102E-2</v>
      </c>
      <c r="AZ94" s="4">
        <v>9.9490606104008644E-2</v>
      </c>
      <c r="BA94">
        <v>631873282.14066994</v>
      </c>
      <c r="BB94">
        <v>631873282.14066994</v>
      </c>
      <c r="BC94">
        <v>631873282.14066994</v>
      </c>
      <c r="BD94">
        <v>641868416.60062897</v>
      </c>
      <c r="BE94" s="5">
        <v>641868416.60062897</v>
      </c>
      <c r="BF94" s="5">
        <v>641868416.60062897</v>
      </c>
      <c r="BG94" s="5">
        <v>641868416.60062897</v>
      </c>
      <c r="BH94" s="5">
        <v>817136889.392699</v>
      </c>
      <c r="BI94">
        <v>817136889.392699</v>
      </c>
      <c r="BJ94">
        <v>817136889.392699</v>
      </c>
      <c r="BK94">
        <v>817136889.392699</v>
      </c>
      <c r="BL94">
        <v>989888361.67293894</v>
      </c>
      <c r="BM94" s="5">
        <v>989888361.67293894</v>
      </c>
      <c r="BN94" s="5">
        <v>989888361.67293894</v>
      </c>
      <c r="BO94" s="5">
        <v>989888361.67293894</v>
      </c>
      <c r="BP94" s="5">
        <v>1118358935.42308</v>
      </c>
      <c r="BQ94">
        <v>1118358935.42308</v>
      </c>
      <c r="BR94">
        <v>1118358935.42308</v>
      </c>
      <c r="BS94">
        <v>1118358935.42308</v>
      </c>
      <c r="BT94">
        <v>1017414366.7341599</v>
      </c>
      <c r="BU94">
        <f t="shared" si="3"/>
        <v>1093122793.25085</v>
      </c>
      <c r="BV94" s="5">
        <v>1017414366.7341599</v>
      </c>
      <c r="BW94" s="5">
        <v>1017414366.7341599</v>
      </c>
      <c r="BX94" s="5">
        <v>1017414366.7341599</v>
      </c>
      <c r="BY94" s="5">
        <v>1162494556.6830699</v>
      </c>
      <c r="BZ94">
        <v>1162494556.6830699</v>
      </c>
      <c r="CA94">
        <v>1162494556.6830699</v>
      </c>
      <c r="CB94">
        <v>1162494556.6830699</v>
      </c>
      <c r="CC94">
        <v>1456072653.0016799</v>
      </c>
      <c r="CD94" s="5">
        <v>1456072653.0016799</v>
      </c>
      <c r="CE94" s="5">
        <v>1456072653.0016799</v>
      </c>
      <c r="CF94" s="5">
        <v>1456072653.0016799</v>
      </c>
      <c r="CG94" s="5">
        <v>1407529947.8620701</v>
      </c>
      <c r="CH94">
        <v>143627118.29273999</v>
      </c>
      <c r="CI94">
        <v>143627118.29273999</v>
      </c>
      <c r="CJ94">
        <v>143627118.29273999</v>
      </c>
      <c r="CK94">
        <v>142478341.00561801</v>
      </c>
      <c r="CL94" s="6">
        <v>142478341.00561801</v>
      </c>
      <c r="CM94" s="6">
        <v>142478341.00561801</v>
      </c>
      <c r="CN94" s="6">
        <v>142478341.00561801</v>
      </c>
      <c r="CO94" s="6">
        <v>184640090.68581101</v>
      </c>
      <c r="CP94">
        <v>184640090.68581101</v>
      </c>
      <c r="CQ94">
        <v>184640090.68581101</v>
      </c>
      <c r="CR94">
        <v>184640090.68581101</v>
      </c>
      <c r="CS94">
        <v>228873673.74422601</v>
      </c>
      <c r="CT94" s="6">
        <v>228873673.74422601</v>
      </c>
      <c r="CU94" s="6">
        <v>228873673.74422601</v>
      </c>
      <c r="CV94" s="6">
        <v>228873673.74422601</v>
      </c>
      <c r="CW94" s="6">
        <v>115264991.797389</v>
      </c>
      <c r="CX94">
        <v>115264991.797389</v>
      </c>
      <c r="CY94">
        <v>115264991.797389</v>
      </c>
      <c r="CZ94">
        <v>115264991.797389</v>
      </c>
      <c r="DA94">
        <v>103515315.12331399</v>
      </c>
      <c r="DB94" s="6">
        <v>103515315.12331399</v>
      </c>
      <c r="DC94" s="6">
        <v>103515315.12331399</v>
      </c>
      <c r="DD94" s="6">
        <v>103515315.12331399</v>
      </c>
      <c r="DE94" s="6">
        <v>127324791.174569</v>
      </c>
      <c r="DF94">
        <v>127324791.174569</v>
      </c>
      <c r="DG94">
        <v>127324791.174569</v>
      </c>
      <c r="DH94">
        <v>127324791.174569</v>
      </c>
      <c r="DI94">
        <v>152021299.875994</v>
      </c>
      <c r="DJ94" s="6">
        <v>152021299.875994</v>
      </c>
      <c r="DK94" s="6">
        <v>152021299.875994</v>
      </c>
      <c r="DL94" s="6">
        <v>152021299.875994</v>
      </c>
      <c r="DM94" s="6">
        <v>147892816.70650399</v>
      </c>
      <c r="DN94">
        <v>-19332276.284804899</v>
      </c>
      <c r="DO94">
        <v>-19332276.284804899</v>
      </c>
      <c r="DP94">
        <v>-19332276.284804899</v>
      </c>
      <c r="DQ94">
        <v>-3575197.3215487301</v>
      </c>
      <c r="DR94" s="7">
        <v>-3575197.3215487301</v>
      </c>
      <c r="DS94" s="7">
        <v>-3575197.3215487301</v>
      </c>
      <c r="DT94" s="7">
        <v>-3575197.3215487301</v>
      </c>
      <c r="DU94" s="7">
        <v>-2159486.4963336</v>
      </c>
      <c r="DV94">
        <v>-2159486.4963336</v>
      </c>
      <c r="DW94">
        <v>-2159486.4963336</v>
      </c>
      <c r="DX94">
        <v>-2159486.4963336</v>
      </c>
      <c r="DY94">
        <v>13433280.4921987</v>
      </c>
      <c r="DZ94" s="7">
        <v>13433280.4921987</v>
      </c>
      <c r="EA94" s="7">
        <v>13433280.4921987</v>
      </c>
      <c r="EB94" s="7">
        <v>13433280.4921987</v>
      </c>
      <c r="EC94" s="7">
        <v>4775908.1337623401</v>
      </c>
      <c r="ED94">
        <v>4775908.1337623401</v>
      </c>
      <c r="EE94">
        <v>4775908.1337623401</v>
      </c>
      <c r="EF94">
        <v>4775908.1337623401</v>
      </c>
      <c r="EG94">
        <v>25330602.5190177</v>
      </c>
      <c r="EH94" s="7">
        <v>25330602.5190177</v>
      </c>
      <c r="EI94" s="7">
        <v>25330602.5190177</v>
      </c>
      <c r="EJ94" s="7">
        <v>25330602.5190177</v>
      </c>
      <c r="EK94" s="7">
        <v>-19695414.928047899</v>
      </c>
      <c r="EL94">
        <v>-19695414.928047899</v>
      </c>
      <c r="EM94">
        <v>-19695414.928047899</v>
      </c>
      <c r="EN94">
        <v>-19695414.928047899</v>
      </c>
      <c r="EO94">
        <v>-7843713.2269925298</v>
      </c>
      <c r="EP94" s="7">
        <v>-7843713.2269925298</v>
      </c>
      <c r="EQ94" s="7">
        <v>-7843713.2269925298</v>
      </c>
      <c r="ER94" s="7">
        <v>-7843713.2269925298</v>
      </c>
      <c r="ES94" s="7">
        <v>29267742.9845815</v>
      </c>
      <c r="ET94" s="8">
        <v>0.40158883283545843</v>
      </c>
      <c r="EU94" s="8">
        <v>0.40158883283545843</v>
      </c>
      <c r="EV94" s="8">
        <v>0.40158883283545843</v>
      </c>
      <c r="EW94" s="8">
        <v>0.40578823542467751</v>
      </c>
      <c r="EX94" s="9">
        <v>0.40578823542467751</v>
      </c>
      <c r="EY94" s="9">
        <v>0.40578823542467751</v>
      </c>
      <c r="EZ94" s="9">
        <v>0.40578823542467751</v>
      </c>
      <c r="FA94" s="9">
        <v>0.41671173086334468</v>
      </c>
      <c r="FB94" s="8">
        <v>0.41671173086334468</v>
      </c>
      <c r="FC94" s="8">
        <v>0.41671173086334468</v>
      </c>
      <c r="FD94" s="8">
        <v>0.41671173086334468</v>
      </c>
      <c r="FE94" s="8">
        <v>0.39815587110424</v>
      </c>
      <c r="FF94" s="9">
        <v>0.39815587110424</v>
      </c>
      <c r="FG94" s="9">
        <v>0.39815587110424</v>
      </c>
      <c r="FH94" s="9">
        <v>0.39815587110424</v>
      </c>
      <c r="FI94" s="9">
        <v>0.14213425663257728</v>
      </c>
      <c r="FJ94" s="8">
        <v>0.14213425663257728</v>
      </c>
      <c r="FK94" s="8">
        <v>0.14213425663257728</v>
      </c>
      <c r="FL94" s="8">
        <v>0.14213425663257728</v>
      </c>
      <c r="FM94" s="8">
        <v>0.12698621432844476</v>
      </c>
      <c r="FN94" s="9">
        <v>0.12698621432844476</v>
      </c>
      <c r="FO94" s="9">
        <v>0.12698621432844476</v>
      </c>
      <c r="FP94" s="9">
        <v>0.12698621432844476</v>
      </c>
      <c r="FQ94" s="9">
        <v>0.14415574096145917</v>
      </c>
      <c r="FR94" s="8">
        <v>0.14415574096145917</v>
      </c>
      <c r="FS94" s="8">
        <v>0.14415574096145917</v>
      </c>
      <c r="FT94" s="8">
        <v>0.14415574096145917</v>
      </c>
      <c r="FU94" s="8">
        <v>0.12698571736309958</v>
      </c>
      <c r="FV94" s="9">
        <v>0.12698571736309958</v>
      </c>
      <c r="FW94" s="9">
        <v>0.12698571736309958</v>
      </c>
      <c r="FX94" s="9">
        <v>0.12698571736309958</v>
      </c>
      <c r="FY94" s="9">
        <v>0.12888880502820232</v>
      </c>
      <c r="FZ94">
        <v>4.2239066582321296</v>
      </c>
      <c r="GA94">
        <v>4.2239066582321296</v>
      </c>
      <c r="GB94">
        <v>4.2239066582321296</v>
      </c>
      <c r="GC94">
        <v>1.0393672840986485</v>
      </c>
      <c r="GD94" s="10">
        <v>1.0393672840986485</v>
      </c>
      <c r="GE94" s="10">
        <v>1.0393672840986485</v>
      </c>
      <c r="GF94" s="10">
        <v>1.0393672840986485</v>
      </c>
      <c r="GG94" s="10">
        <v>0.82182850492277959</v>
      </c>
      <c r="GH94">
        <v>0.82182850492277959</v>
      </c>
      <c r="GI94">
        <v>0.82182850492277959</v>
      </c>
      <c r="GJ94">
        <v>0.82182850492277959</v>
      </c>
      <c r="GK94">
        <v>0.62752699442770565</v>
      </c>
      <c r="GL94" s="10">
        <v>0.62752699442770565</v>
      </c>
      <c r="GM94" s="10">
        <v>0.62752699442770565</v>
      </c>
      <c r="GN94" s="10">
        <v>0.62752699442770565</v>
      </c>
      <c r="GO94" s="10">
        <v>0.48634956374894273</v>
      </c>
      <c r="GP94">
        <v>0.48634956374894273</v>
      </c>
      <c r="GQ94">
        <v>0.48634956374894273</v>
      </c>
      <c r="GR94">
        <v>0.48634956374894273</v>
      </c>
      <c r="GS94">
        <v>0.34926351756937796</v>
      </c>
      <c r="GT94" s="10">
        <v>0.34926351756937796</v>
      </c>
      <c r="GU94" s="10">
        <v>0.34926351756937796</v>
      </c>
      <c r="GV94" s="10">
        <v>0.34926351756937796</v>
      </c>
      <c r="GW94" s="10">
        <v>0.51354049526082657</v>
      </c>
      <c r="GX94">
        <v>0.51354049526082657</v>
      </c>
      <c r="GY94">
        <v>0.51354049526082657</v>
      </c>
      <c r="GZ94">
        <v>0.51354049526082657</v>
      </c>
      <c r="HA94">
        <v>0.50558857856309125</v>
      </c>
      <c r="HB94" s="10">
        <v>0.50558857856309125</v>
      </c>
      <c r="HC94" s="10">
        <v>0.50558857856309125</v>
      </c>
      <c r="HD94" s="10">
        <v>0.50558857856309125</v>
      </c>
      <c r="HE94" s="10">
        <v>0.54337918077654457</v>
      </c>
      <c r="HF94">
        <v>4840496.3699627798</v>
      </c>
      <c r="HG94">
        <v>4840496.3699627798</v>
      </c>
      <c r="HH94">
        <v>4840496.3699627798</v>
      </c>
      <c r="HI94">
        <v>4209813.9953164896</v>
      </c>
      <c r="HJ94" s="11">
        <v>4209813.9953164896</v>
      </c>
      <c r="HK94" s="11">
        <v>4209813.9953164896</v>
      </c>
      <c r="HL94" s="11">
        <v>4209813.9953164896</v>
      </c>
      <c r="HM94" s="11">
        <v>5640573.5037890701</v>
      </c>
      <c r="HN94">
        <v>5640573.5037890701</v>
      </c>
      <c r="HO94">
        <v>5640573.5037890701</v>
      </c>
      <c r="HP94">
        <v>5640573.5037890701</v>
      </c>
      <c r="HQ94">
        <v>9822159.0122462306</v>
      </c>
      <c r="HR94" s="11">
        <v>9822159.0122462306</v>
      </c>
      <c r="HS94" s="11">
        <v>9822159.0122462306</v>
      </c>
      <c r="HT94" s="11">
        <v>9822159.0122462306</v>
      </c>
      <c r="HU94" s="11">
        <v>34958037.881150298</v>
      </c>
      <c r="HV94">
        <v>34958037.881150298</v>
      </c>
      <c r="HW94">
        <v>34958037.881150298</v>
      </c>
      <c r="HX94">
        <v>34958037.881150298</v>
      </c>
      <c r="HY94">
        <v>24771782.758498199</v>
      </c>
      <c r="HZ94" s="11">
        <v>24771782.758498199</v>
      </c>
      <c r="IA94" s="11">
        <v>24771782.758498199</v>
      </c>
      <c r="IB94" s="11">
        <v>24771782.758498199</v>
      </c>
      <c r="IC94" s="11">
        <v>92710573.890552998</v>
      </c>
      <c r="ID94">
        <v>92710573.890552998</v>
      </c>
      <c r="IE94">
        <v>92710573.890552998</v>
      </c>
      <c r="IF94">
        <v>92710573.890552998</v>
      </c>
      <c r="IG94">
        <v>96891093.442264199</v>
      </c>
      <c r="IH94" s="11">
        <v>96891093.442264199</v>
      </c>
      <c r="II94" s="11">
        <v>96891093.442264199</v>
      </c>
      <c r="IJ94" s="11">
        <v>96891093.442264199</v>
      </c>
      <c r="IK94" s="11">
        <v>91326651.849988103</v>
      </c>
      <c r="IL94" s="2">
        <v>36841</v>
      </c>
      <c r="IM94" s="2">
        <v>39945</v>
      </c>
      <c r="IN94" t="s">
        <v>669</v>
      </c>
    </row>
    <row r="95" spans="1:248" x14ac:dyDescent="0.3">
      <c r="A95" s="1" t="s">
        <v>677</v>
      </c>
      <c r="B95" s="2">
        <v>38400</v>
      </c>
      <c r="C95" s="2">
        <v>38400</v>
      </c>
      <c r="D95">
        <v>59.293999999999997</v>
      </c>
      <c r="E95" t="s">
        <v>678</v>
      </c>
      <c r="F95" s="1" t="s">
        <v>679</v>
      </c>
      <c r="G95" t="s">
        <v>71</v>
      </c>
      <c r="H95" t="s">
        <v>99</v>
      </c>
      <c r="I95" t="s">
        <v>457</v>
      </c>
      <c r="J95" t="s">
        <v>680</v>
      </c>
      <c r="K95" s="1" t="s">
        <v>681</v>
      </c>
      <c r="L95" t="s">
        <v>71</v>
      </c>
      <c r="M95" t="s">
        <v>99</v>
      </c>
      <c r="N95" t="s">
        <v>457</v>
      </c>
      <c r="O95" t="s">
        <v>62</v>
      </c>
      <c r="P95" t="s">
        <v>682</v>
      </c>
      <c r="Q95" t="s">
        <v>40</v>
      </c>
      <c r="R95" t="s">
        <v>41</v>
      </c>
      <c r="S95" t="s">
        <v>683</v>
      </c>
      <c r="T95" s="3">
        <v>0.19817929766555728</v>
      </c>
      <c r="U95" s="3">
        <v>0.18926139555275437</v>
      </c>
      <c r="V95" s="3">
        <v>0.18926139555275437</v>
      </c>
      <c r="W95" s="3">
        <v>0.18926139555275437</v>
      </c>
      <c r="X95" s="4">
        <v>0.20914573168883896</v>
      </c>
      <c r="Y95" s="4">
        <v>0.20914573168883896</v>
      </c>
      <c r="Z95" s="4">
        <v>0.20914573168883896</v>
      </c>
      <c r="AA95" s="4">
        <v>0.20914573168883896</v>
      </c>
      <c r="AB95" s="3">
        <v>0.14797817773186214</v>
      </c>
      <c r="AC95" s="3">
        <v>0.14797817773186214</v>
      </c>
      <c r="AD95" s="3">
        <v>0.14797817773186214</v>
      </c>
      <c r="AE95" s="3">
        <v>0.14797817773186214</v>
      </c>
      <c r="AF95" s="4">
        <v>0.19463834295561661</v>
      </c>
      <c r="AG95" s="4">
        <v>0.19463834295561661</v>
      </c>
      <c r="AH95" s="4">
        <v>0.19463834295561661</v>
      </c>
      <c r="AI95" s="4">
        <v>0.19463834295561661</v>
      </c>
      <c r="AJ95" s="3">
        <v>0.44992666960783401</v>
      </c>
      <c r="AK95" s="3">
        <v>0.44992666960783401</v>
      </c>
      <c r="AL95" s="3">
        <v>0.44992666960783401</v>
      </c>
      <c r="AM95" s="3">
        <v>0.44992666960783401</v>
      </c>
      <c r="AN95" s="3">
        <f t="shared" si="2"/>
        <v>0.44992666960783401</v>
      </c>
      <c r="AO95" s="4">
        <v>0.280712146179736</v>
      </c>
      <c r="AP95" s="4">
        <v>0.280712146179736</v>
      </c>
      <c r="AQ95" s="4">
        <v>0.280712146179736</v>
      </c>
      <c r="AR95" s="4">
        <v>0.280712146179736</v>
      </c>
      <c r="AS95" s="3">
        <v>0.23308914981692863</v>
      </c>
      <c r="AT95" s="3">
        <v>0.23308914981692863</v>
      </c>
      <c r="AU95" s="3">
        <v>0.23308914981692863</v>
      </c>
      <c r="AV95" s="3">
        <v>0.23308914981692863</v>
      </c>
      <c r="AW95" s="4">
        <v>0.31100874493068359</v>
      </c>
      <c r="AX95" s="4">
        <v>0.31100874493068359</v>
      </c>
      <c r="AY95" s="4">
        <v>0.31100874493068359</v>
      </c>
      <c r="AZ95" s="4">
        <v>0.31100874493068359</v>
      </c>
      <c r="BA95">
        <v>195528857.54138499</v>
      </c>
      <c r="BB95">
        <v>151341755.49414399</v>
      </c>
      <c r="BC95">
        <v>151341755.49414399</v>
      </c>
      <c r="BD95">
        <v>151341755.49414399</v>
      </c>
      <c r="BE95" s="5">
        <v>153328157.89473701</v>
      </c>
      <c r="BF95" s="5">
        <v>153328157.89473701</v>
      </c>
      <c r="BG95" s="5">
        <v>153328157.89473701</v>
      </c>
      <c r="BH95" s="5">
        <v>153328157.89473701</v>
      </c>
      <c r="BI95">
        <v>189355704.69798699</v>
      </c>
      <c r="BJ95">
        <v>189355704.69798699</v>
      </c>
      <c r="BK95">
        <v>189355704.69798699</v>
      </c>
      <c r="BL95">
        <v>189355704.69798699</v>
      </c>
      <c r="BM95" s="5">
        <v>206178970.91722599</v>
      </c>
      <c r="BN95" s="5">
        <v>206178970.91722599</v>
      </c>
      <c r="BO95" s="5">
        <v>206178970.91722599</v>
      </c>
      <c r="BP95" s="5">
        <v>206178970.91722599</v>
      </c>
      <c r="BQ95">
        <v>490203974.20713198</v>
      </c>
      <c r="BR95">
        <v>490203974.20713198</v>
      </c>
      <c r="BS95">
        <v>490203974.20713198</v>
      </c>
      <c r="BT95">
        <v>490203974.20713198</v>
      </c>
      <c r="BU95">
        <f t="shared" si="3"/>
        <v>490203974.20713198</v>
      </c>
      <c r="BV95" s="5">
        <v>447957131.51627398</v>
      </c>
      <c r="BW95" s="5">
        <v>447957131.51627398</v>
      </c>
      <c r="BX95" s="5">
        <v>447957131.51627398</v>
      </c>
      <c r="BY95" s="5">
        <v>447957131.51627398</v>
      </c>
      <c r="BZ95">
        <v>464333427.84235901</v>
      </c>
      <c r="CA95">
        <v>464333427.84235901</v>
      </c>
      <c r="CB95">
        <v>464333427.84235901</v>
      </c>
      <c r="CC95">
        <v>464333427.84235901</v>
      </c>
      <c r="CD95" s="5">
        <v>578863237.518911</v>
      </c>
      <c r="CE95" s="5">
        <v>578863237.518911</v>
      </c>
      <c r="CF95" s="5">
        <v>578863237.518911</v>
      </c>
      <c r="CG95" s="5">
        <v>578863237.518911</v>
      </c>
      <c r="CH95">
        <v>1727241.62433876</v>
      </c>
      <c r="CI95">
        <v>1716278.4576918001</v>
      </c>
      <c r="CJ95">
        <v>1716278.4576918001</v>
      </c>
      <c r="CK95">
        <v>1716278.4576918001</v>
      </c>
      <c r="CL95" s="6">
        <v>1710526.31578947</v>
      </c>
      <c r="CM95" s="6">
        <v>1710526.31578947</v>
      </c>
      <c r="CN95" s="6">
        <v>1710526.31578947</v>
      </c>
      <c r="CO95" s="6">
        <v>1710526.31578947</v>
      </c>
      <c r="CP95">
        <v>3652849.05908672</v>
      </c>
      <c r="CQ95">
        <v>3652849.05908672</v>
      </c>
      <c r="CR95">
        <v>3652849.05908672</v>
      </c>
      <c r="CS95">
        <v>3652849.05908672</v>
      </c>
      <c r="CT95" s="6">
        <v>7352809.5802079197</v>
      </c>
      <c r="CU95" s="6">
        <v>7352809.5802079197</v>
      </c>
      <c r="CV95" s="6">
        <v>7352809.5802079197</v>
      </c>
      <c r="CW95" s="6">
        <v>7352809.5802079197</v>
      </c>
      <c r="CX95">
        <v>11069614.4229504</v>
      </c>
      <c r="CY95">
        <v>11069614.4229504</v>
      </c>
      <c r="CZ95">
        <v>11069614.4229504</v>
      </c>
      <c r="DA95">
        <v>11069614.4229504</v>
      </c>
      <c r="DB95" s="6">
        <v>11832759.9894152</v>
      </c>
      <c r="DC95" s="6">
        <v>11832759.9894152</v>
      </c>
      <c r="DD95" s="6">
        <v>11832759.9894152</v>
      </c>
      <c r="DE95" s="6">
        <v>11832759.9894152</v>
      </c>
      <c r="DF95">
        <v>14206407.7119365</v>
      </c>
      <c r="DG95">
        <v>14206407.7119365</v>
      </c>
      <c r="DH95">
        <v>14206407.7119365</v>
      </c>
      <c r="DI95">
        <v>14206407.7119365</v>
      </c>
      <c r="DJ95" s="6">
        <v>14170347.957639899</v>
      </c>
      <c r="DK95" s="6">
        <v>14170347.957639899</v>
      </c>
      <c r="DL95" s="6">
        <v>14170347.957639899</v>
      </c>
      <c r="DM95" s="6">
        <v>14170347.957639899</v>
      </c>
      <c r="DN95">
        <v>3154374.2842404302</v>
      </c>
      <c r="DO95">
        <v>3154374.2842404302</v>
      </c>
      <c r="DP95">
        <v>3154374.2842404302</v>
      </c>
      <c r="DQ95">
        <v>3154374.2842404302</v>
      </c>
      <c r="DR95" s="7">
        <v>-1373544.84432169</v>
      </c>
      <c r="DS95" s="7">
        <v>-1373544.84432169</v>
      </c>
      <c r="DT95" s="7">
        <v>-1373544.84432169</v>
      </c>
      <c r="DU95" s="7">
        <v>-1373544.84432169</v>
      </c>
      <c r="DV95">
        <v>-5351262.1192327403</v>
      </c>
      <c r="DW95">
        <v>-5351262.1192327403</v>
      </c>
      <c r="DX95">
        <v>-5351262.1192327403</v>
      </c>
      <c r="DY95">
        <v>-5351262.1192327403</v>
      </c>
      <c r="DZ95" s="7">
        <v>-21193542.957859799</v>
      </c>
      <c r="EA95" s="7">
        <v>-21193542.957859799</v>
      </c>
      <c r="EB95" s="7">
        <v>-21193542.957859799</v>
      </c>
      <c r="EC95" s="7">
        <v>-21193542.957859799</v>
      </c>
      <c r="ED95">
        <v>-35219471.904839903</v>
      </c>
      <c r="EE95">
        <v>-35219471.904839903</v>
      </c>
      <c r="EF95">
        <v>-35219471.904839903</v>
      </c>
      <c r="EG95">
        <v>-35219471.904839903</v>
      </c>
      <c r="EH95" s="7">
        <v>-24874148.673302598</v>
      </c>
      <c r="EI95" s="7">
        <v>-24874148.673302598</v>
      </c>
      <c r="EJ95" s="7">
        <v>-24874148.673302598</v>
      </c>
      <c r="EK95" s="7">
        <v>-24874148.673302598</v>
      </c>
      <c r="EL95">
        <v>7688613.2174230097</v>
      </c>
      <c r="EM95">
        <v>7688613.2174230097</v>
      </c>
      <c r="EN95">
        <v>7688613.2174230097</v>
      </c>
      <c r="EO95">
        <v>7688613.2174230097</v>
      </c>
      <c r="EP95" s="7">
        <v>-36520736.941343904</v>
      </c>
      <c r="EQ95" s="7">
        <v>-36520736.941343904</v>
      </c>
      <c r="ER95" s="7">
        <v>-36520736.941343904</v>
      </c>
      <c r="ES95" s="7">
        <v>-36520736.941343904</v>
      </c>
      <c r="ET95" s="8">
        <v>4.1703961634077878E-2</v>
      </c>
      <c r="EU95" s="8">
        <v>5.3298737615714541E-2</v>
      </c>
      <c r="EV95" s="8">
        <v>5.3298737615714541E-2</v>
      </c>
      <c r="EW95" s="8">
        <v>5.3298737615714541E-2</v>
      </c>
      <c r="EX95" s="9">
        <v>6.4831707706384745E-2</v>
      </c>
      <c r="EY95" s="9">
        <v>6.4831707706384745E-2</v>
      </c>
      <c r="EZ95" s="9">
        <v>6.4831707706384745E-2</v>
      </c>
      <c r="FA95" s="9">
        <v>6.4831707706384745E-2</v>
      </c>
      <c r="FB95" s="8">
        <v>7.1342693169991478E-2</v>
      </c>
      <c r="FC95" s="8">
        <v>7.1342693169991478E-2</v>
      </c>
      <c r="FD95" s="8">
        <v>7.1342693169991478E-2</v>
      </c>
      <c r="FE95" s="8">
        <v>7.1342693169991478E-2</v>
      </c>
      <c r="FF95" s="9">
        <v>0.11786151495384976</v>
      </c>
      <c r="FG95" s="9">
        <v>0.11786151495384976</v>
      </c>
      <c r="FH95" s="9">
        <v>0.11786151495384976</v>
      </c>
      <c r="FI95" s="9">
        <v>0.11786151495384976</v>
      </c>
      <c r="FJ95" s="8">
        <v>0.11169591899190766</v>
      </c>
      <c r="FK95" s="8">
        <v>0.11169591899190766</v>
      </c>
      <c r="FL95" s="8">
        <v>0.11169591899190766</v>
      </c>
      <c r="FM95" s="8">
        <v>0.11169591899190766</v>
      </c>
      <c r="FN95" s="9">
        <v>7.5286945529082966E-2</v>
      </c>
      <c r="FO95" s="9">
        <v>7.5286945529082966E-2</v>
      </c>
      <c r="FP95" s="9">
        <v>7.5286945529082966E-2</v>
      </c>
      <c r="FQ95" s="9">
        <v>7.5286945529082966E-2</v>
      </c>
      <c r="FR95" s="8">
        <v>8.5249837577487261E-2</v>
      </c>
      <c r="FS95" s="8">
        <v>8.5249837577487261E-2</v>
      </c>
      <c r="FT95" s="8">
        <v>8.5249837577487261E-2</v>
      </c>
      <c r="FU95" s="8">
        <v>8.5249837577487261E-2</v>
      </c>
      <c r="FV95" s="9">
        <v>9.5924873362838114E-2</v>
      </c>
      <c r="FW95" s="9">
        <v>9.5924873362838114E-2</v>
      </c>
      <c r="FX95" s="9">
        <v>9.5924873362838114E-2</v>
      </c>
      <c r="FY95" s="9">
        <v>9.5924873362838114E-2</v>
      </c>
      <c r="FZ95">
        <v>0.15571003259912711</v>
      </c>
      <c r="GA95">
        <v>0.14351438672229042</v>
      </c>
      <c r="GB95">
        <v>0.14351438672229042</v>
      </c>
      <c r="GC95">
        <v>0.14351438672229042</v>
      </c>
      <c r="GD95" s="10">
        <v>0.2170695760125734</v>
      </c>
      <c r="GE95" s="10">
        <v>0.2170695760125734</v>
      </c>
      <c r="GF95" s="10">
        <v>0.2170695760125734</v>
      </c>
      <c r="GG95" s="10">
        <v>0.2170695760125734</v>
      </c>
      <c r="GH95">
        <v>0.45878096851262196</v>
      </c>
      <c r="GI95">
        <v>0.45878096851262196</v>
      </c>
      <c r="GJ95">
        <v>0.45878096851262196</v>
      </c>
      <c r="GK95">
        <v>0.45878096851262196</v>
      </c>
      <c r="GL95" s="10">
        <v>0.80948422919495722</v>
      </c>
      <c r="GM95" s="10">
        <v>0.80948422919495722</v>
      </c>
      <c r="GN95" s="10">
        <v>0.80948422919495722</v>
      </c>
      <c r="GO95" s="10">
        <v>0.80948422919495722</v>
      </c>
      <c r="GP95">
        <v>2.00658924869684</v>
      </c>
      <c r="GQ95">
        <v>2.00658924869684</v>
      </c>
      <c r="GR95">
        <v>2.00658924869684</v>
      </c>
      <c r="GS95">
        <v>2.00658924869684</v>
      </c>
      <c r="GT95" s="10">
        <v>2.4054995881644752</v>
      </c>
      <c r="GU95" s="10">
        <v>2.4054995881644752</v>
      </c>
      <c r="GV95" s="10">
        <v>2.4054995881644752</v>
      </c>
      <c r="GW95" s="10">
        <v>2.4054995881644752</v>
      </c>
      <c r="GX95">
        <v>0.93693380828115902</v>
      </c>
      <c r="GY95">
        <v>0.93693380828115902</v>
      </c>
      <c r="GZ95">
        <v>0.93693380828115902</v>
      </c>
      <c r="HA95">
        <v>0.93693380828115902</v>
      </c>
      <c r="HB95" s="10">
        <v>0.97945602595629844</v>
      </c>
      <c r="HC95" s="10">
        <v>0.97945602595629844</v>
      </c>
      <c r="HD95" s="10">
        <v>0.97945602595629844</v>
      </c>
      <c r="HE95" s="10">
        <v>0.97945602595629844</v>
      </c>
      <c r="HF95">
        <v>15882352.9411765</v>
      </c>
      <c r="HG95">
        <v>15882352.9411765</v>
      </c>
      <c r="HH95">
        <v>15882352.9411765</v>
      </c>
      <c r="HI95">
        <v>15882352.9411765</v>
      </c>
      <c r="HJ95" s="11">
        <v>15820000</v>
      </c>
      <c r="HK95" s="11">
        <v>15820000</v>
      </c>
      <c r="HL95" s="11">
        <v>15820000</v>
      </c>
      <c r="HM95" s="11">
        <v>15820000</v>
      </c>
      <c r="HN95">
        <v>14863797.8681405</v>
      </c>
      <c r="HO95">
        <v>14863797.8681405</v>
      </c>
      <c r="HP95">
        <v>14863797.8681405</v>
      </c>
      <c r="HQ95">
        <v>14863797.8681405</v>
      </c>
      <c r="HR95" s="11">
        <v>20597447.032504302</v>
      </c>
      <c r="HS95" s="11">
        <v>20597447.032504302</v>
      </c>
      <c r="HT95" s="11">
        <v>20597447.032504302</v>
      </c>
      <c r="HU95" s="11">
        <v>20597447.032504302</v>
      </c>
      <c r="HV95">
        <v>29735754.7045664</v>
      </c>
      <c r="HW95">
        <v>29735754.7045664</v>
      </c>
      <c r="HX95">
        <v>29735754.7045664</v>
      </c>
      <c r="HY95">
        <v>29735754.7045664</v>
      </c>
      <c r="HZ95" s="11">
        <v>17089706.271500401</v>
      </c>
      <c r="IA95" s="11">
        <v>17089706.271500401</v>
      </c>
      <c r="IB95" s="11">
        <v>17089706.271500401</v>
      </c>
      <c r="IC95" s="11">
        <v>17089706.271500401</v>
      </c>
      <c r="ID95">
        <v>28339381.910972498</v>
      </c>
      <c r="IE95">
        <v>28339381.910972498</v>
      </c>
      <c r="IF95">
        <v>28339381.910972498</v>
      </c>
      <c r="IG95">
        <v>28339381.910972498</v>
      </c>
      <c r="IH95" s="11">
        <v>15712556.7322239</v>
      </c>
      <c r="II95" s="11">
        <v>15712556.7322239</v>
      </c>
      <c r="IJ95" s="11">
        <v>15712556.7322239</v>
      </c>
      <c r="IK95" s="11">
        <v>15712556.7322239</v>
      </c>
      <c r="IL95" s="2">
        <v>36848</v>
      </c>
      <c r="IM95" s="2">
        <v>39952</v>
      </c>
      <c r="IN95" t="s">
        <v>679</v>
      </c>
    </row>
    <row r="96" spans="1:248" x14ac:dyDescent="0.3">
      <c r="A96" s="1" t="s">
        <v>684</v>
      </c>
      <c r="B96" s="2">
        <v>37622</v>
      </c>
      <c r="C96" s="2">
        <v>38371</v>
      </c>
      <c r="D96">
        <v>987.66499999999996</v>
      </c>
      <c r="E96" t="s">
        <v>685</v>
      </c>
      <c r="F96" s="1" t="s">
        <v>686</v>
      </c>
      <c r="G96" t="s">
        <v>96</v>
      </c>
      <c r="H96" t="s">
        <v>221</v>
      </c>
      <c r="I96" t="s">
        <v>687</v>
      </c>
      <c r="J96" t="s">
        <v>163</v>
      </c>
      <c r="K96" t="s">
        <v>62</v>
      </c>
      <c r="L96" t="s">
        <v>71</v>
      </c>
      <c r="M96" t="s">
        <v>99</v>
      </c>
      <c r="N96" t="s">
        <v>687</v>
      </c>
      <c r="O96" t="s">
        <v>255</v>
      </c>
      <c r="P96" t="s">
        <v>62</v>
      </c>
      <c r="Q96" t="s">
        <v>40</v>
      </c>
      <c r="R96" t="s">
        <v>41</v>
      </c>
      <c r="S96" t="s">
        <v>688</v>
      </c>
      <c r="T96" s="3">
        <v>7.3441147049016331E-2</v>
      </c>
      <c r="U96" s="3">
        <v>7.3441147049016331E-2</v>
      </c>
      <c r="V96" s="3">
        <v>7.3441147049016331E-2</v>
      </c>
      <c r="W96" s="3">
        <v>4.484504040493742E-2</v>
      </c>
      <c r="X96" s="4">
        <v>4.484504040493742E-2</v>
      </c>
      <c r="Y96" s="4">
        <v>4.484504040493742E-2</v>
      </c>
      <c r="Z96" s="4">
        <v>4.484504040493742E-2</v>
      </c>
      <c r="AA96" s="4">
        <v>2.2186581128040603E-2</v>
      </c>
      <c r="AB96" s="3">
        <v>2.2186581128040603E-2</v>
      </c>
      <c r="AC96" s="3">
        <v>2.2186581128040603E-2</v>
      </c>
      <c r="AD96" s="3">
        <v>2.2186581128040603E-2</v>
      </c>
      <c r="AE96" s="3">
        <v>8.4809075816269827E-2</v>
      </c>
      <c r="AF96" s="4">
        <v>8.4809075816269827E-2</v>
      </c>
      <c r="AG96" s="4">
        <v>8.4809075816269827E-2</v>
      </c>
      <c r="AH96" s="4">
        <v>8.4809075816269827E-2</v>
      </c>
      <c r="AI96" s="4">
        <v>-4.0769583142464483E-2</v>
      </c>
      <c r="AJ96" s="3">
        <v>-4.0769583142464483E-2</v>
      </c>
      <c r="AK96" s="3">
        <v>-4.0769583142464483E-2</v>
      </c>
      <c r="AL96" s="3">
        <v>-4.0769583142464483E-2</v>
      </c>
      <c r="AM96" s="3">
        <v>-1.6544552115339131E-2</v>
      </c>
      <c r="AN96" s="3">
        <f t="shared" si="2"/>
        <v>-3.4713325385683141E-2</v>
      </c>
      <c r="AO96" s="4">
        <v>-1.6544552115339131E-2</v>
      </c>
      <c r="AP96" s="4">
        <v>-1.6544552115339131E-2</v>
      </c>
      <c r="AQ96" s="4">
        <v>-1.6544552115339131E-2</v>
      </c>
      <c r="AR96" s="4">
        <v>2.7227406365844291E-2</v>
      </c>
      <c r="AS96" s="3">
        <v>2.7227406365844291E-2</v>
      </c>
      <c r="AT96" s="3">
        <v>2.7227406365844291E-2</v>
      </c>
      <c r="AU96" s="3">
        <v>2.7227406365844291E-2</v>
      </c>
      <c r="AV96" s="3">
        <v>6.8269667320915176E-2</v>
      </c>
      <c r="AW96" s="4">
        <v>6.8269667320915176E-2</v>
      </c>
      <c r="AX96" s="4">
        <v>6.8269667320915176E-2</v>
      </c>
      <c r="AY96" s="4">
        <v>6.8269667320915176E-2</v>
      </c>
      <c r="AZ96" s="4">
        <v>9.1600240450453368E-2</v>
      </c>
      <c r="BA96">
        <v>889191919.19191897</v>
      </c>
      <c r="BB96">
        <v>889191919.19191897</v>
      </c>
      <c r="BC96">
        <v>889191919.19191897</v>
      </c>
      <c r="BD96">
        <v>797568710.35940802</v>
      </c>
      <c r="BE96" s="5">
        <v>797568710.35940802</v>
      </c>
      <c r="BF96" s="5">
        <v>797568710.35940802</v>
      </c>
      <c r="BG96" s="5">
        <v>797568710.35940802</v>
      </c>
      <c r="BH96" s="5">
        <v>819852559.44346404</v>
      </c>
      <c r="BI96">
        <v>819852559.44346404</v>
      </c>
      <c r="BJ96">
        <v>819852559.44346404</v>
      </c>
      <c r="BK96">
        <v>819852559.44346404</v>
      </c>
      <c r="BL96">
        <v>733384346.30520296</v>
      </c>
      <c r="BM96" s="5">
        <v>733384346.30520296</v>
      </c>
      <c r="BN96" s="5">
        <v>733384346.30520296</v>
      </c>
      <c r="BO96" s="5">
        <v>733384346.30520296</v>
      </c>
      <c r="BP96" s="5">
        <v>572490347.49034798</v>
      </c>
      <c r="BQ96">
        <v>572490347.49034798</v>
      </c>
      <c r="BR96">
        <v>572490347.49034798</v>
      </c>
      <c r="BS96">
        <v>572490347.49034798</v>
      </c>
      <c r="BT96">
        <v>544766146.99331903</v>
      </c>
      <c r="BU96">
        <f t="shared" si="3"/>
        <v>565559297.36609077</v>
      </c>
      <c r="BV96" s="5">
        <v>544766146.99331903</v>
      </c>
      <c r="BW96" s="5">
        <v>544766146.99331903</v>
      </c>
      <c r="BX96" s="5">
        <v>544766146.99331903</v>
      </c>
      <c r="BY96" s="5">
        <v>484995507.63701701</v>
      </c>
      <c r="BZ96">
        <v>484995507.63701701</v>
      </c>
      <c r="CA96">
        <v>484995507.63701701</v>
      </c>
      <c r="CB96">
        <v>484995507.63701701</v>
      </c>
      <c r="CC96">
        <v>524703783.88554198</v>
      </c>
      <c r="CD96" s="5">
        <v>524703783.88554198</v>
      </c>
      <c r="CE96" s="5">
        <v>524703783.88554198</v>
      </c>
      <c r="CF96" s="5">
        <v>524703783.88554198</v>
      </c>
      <c r="CG96" s="5">
        <v>575214967.12049603</v>
      </c>
      <c r="CH96">
        <v>175353535.353535</v>
      </c>
      <c r="CI96">
        <v>175353535.353535</v>
      </c>
      <c r="CJ96">
        <v>175353535.353535</v>
      </c>
      <c r="CK96">
        <v>168710359.408034</v>
      </c>
      <c r="CL96" s="6">
        <v>168710359.408034</v>
      </c>
      <c r="CM96" s="6">
        <v>168710359.408034</v>
      </c>
      <c r="CN96" s="6">
        <v>168710359.408034</v>
      </c>
      <c r="CO96" s="6">
        <v>168518326.23818901</v>
      </c>
      <c r="CP96">
        <v>168518326.23818901</v>
      </c>
      <c r="CQ96">
        <v>168518326.23818901</v>
      </c>
      <c r="CR96">
        <v>168518326.23818901</v>
      </c>
      <c r="CS96">
        <v>162330564.05771801</v>
      </c>
      <c r="CT96" s="6">
        <v>162330564.05771801</v>
      </c>
      <c r="CU96" s="6">
        <v>162330564.05771801</v>
      </c>
      <c r="CV96" s="6">
        <v>162330564.05771801</v>
      </c>
      <c r="CW96" s="6">
        <v>136196911.19691101</v>
      </c>
      <c r="CX96">
        <v>136196911.19691101</v>
      </c>
      <c r="CY96">
        <v>136196911.19691101</v>
      </c>
      <c r="CZ96">
        <v>136196911.19691101</v>
      </c>
      <c r="DA96">
        <v>116703786.19153699</v>
      </c>
      <c r="DB96" s="6">
        <v>116703786.19153699</v>
      </c>
      <c r="DC96" s="6">
        <v>116703786.19153699</v>
      </c>
      <c r="DD96" s="6">
        <v>116703786.19153699</v>
      </c>
      <c r="DE96" s="6">
        <v>99191374.663072795</v>
      </c>
      <c r="DF96">
        <v>99191374.663072795</v>
      </c>
      <c r="DG96">
        <v>99191374.663072795</v>
      </c>
      <c r="DH96">
        <v>99191374.663072795</v>
      </c>
      <c r="DI96">
        <v>103598644.57831299</v>
      </c>
      <c r="DJ96" s="6">
        <v>103598644.57831299</v>
      </c>
      <c r="DK96" s="6">
        <v>103598644.57831299</v>
      </c>
      <c r="DL96" s="6">
        <v>103598644.57831299</v>
      </c>
      <c r="DM96" s="6">
        <v>105054459.57210299</v>
      </c>
      <c r="DN96">
        <v>-30491857.526425701</v>
      </c>
      <c r="DO96">
        <v>-30491857.526425701</v>
      </c>
      <c r="DP96">
        <v>-30491857.526425701</v>
      </c>
      <c r="DQ96">
        <v>77493661.794782594</v>
      </c>
      <c r="DR96" s="7">
        <v>77493661.794782594</v>
      </c>
      <c r="DS96" s="7">
        <v>77493661.794782594</v>
      </c>
      <c r="DT96" s="7">
        <v>77493661.794782594</v>
      </c>
      <c r="DU96" s="7">
        <v>-9205867.4763829708</v>
      </c>
      <c r="DV96">
        <v>-9205867.4763829708</v>
      </c>
      <c r="DW96">
        <v>-9205867.4763829708</v>
      </c>
      <c r="DX96">
        <v>-9205867.4763829708</v>
      </c>
      <c r="DY96">
        <v>-18767685.764193501</v>
      </c>
      <c r="DZ96" s="7">
        <v>-18767685.764193501</v>
      </c>
      <c r="EA96" s="7">
        <v>-18767685.764193501</v>
      </c>
      <c r="EB96" s="7">
        <v>-18767685.764193501</v>
      </c>
      <c r="EC96" s="7">
        <v>39401084.240727603</v>
      </c>
      <c r="ED96">
        <v>39401084.240727603</v>
      </c>
      <c r="EE96">
        <v>39401084.240727603</v>
      </c>
      <c r="EF96">
        <v>39401084.240727603</v>
      </c>
      <c r="EG96">
        <v>19576591.606893498</v>
      </c>
      <c r="EH96" s="7">
        <v>19576591.606893498</v>
      </c>
      <c r="EI96" s="7">
        <v>19576591.606893498</v>
      </c>
      <c r="EJ96" s="7">
        <v>19576591.606893498</v>
      </c>
      <c r="EK96" s="7">
        <v>-19153640.402886398</v>
      </c>
      <c r="EL96">
        <v>-19153640.402886398</v>
      </c>
      <c r="EM96">
        <v>-19153640.402886398</v>
      </c>
      <c r="EN96">
        <v>-19153640.402886398</v>
      </c>
      <c r="EO96">
        <v>-11322629.4451067</v>
      </c>
      <c r="EP96" s="7">
        <v>-11322629.4451067</v>
      </c>
      <c r="EQ96" s="7">
        <v>-11322629.4451067</v>
      </c>
      <c r="ER96" s="7">
        <v>-11322629.4451067</v>
      </c>
      <c r="ES96" s="7">
        <v>19198448.953680899</v>
      </c>
      <c r="ET96" s="8">
        <v>0.29546745427695142</v>
      </c>
      <c r="EU96" s="8">
        <v>0.29546745427695142</v>
      </c>
      <c r="EV96" s="8">
        <v>0.29546745427695142</v>
      </c>
      <c r="EW96" s="8">
        <v>0.26401590457256469</v>
      </c>
      <c r="EX96" s="9">
        <v>0.26401590457256469</v>
      </c>
      <c r="EY96" s="9">
        <v>0.26401590457256469</v>
      </c>
      <c r="EZ96" s="9">
        <v>0.26401590457256469</v>
      </c>
      <c r="FA96" s="9">
        <v>0.22657041540020276</v>
      </c>
      <c r="FB96" s="8">
        <v>0.22657041540020276</v>
      </c>
      <c r="FC96" s="8">
        <v>0.22657041540020276</v>
      </c>
      <c r="FD96" s="8">
        <v>0.22657041540020276</v>
      </c>
      <c r="FE96" s="8">
        <v>0.22641228200924032</v>
      </c>
      <c r="FF96" s="9">
        <v>0.22641228200924032</v>
      </c>
      <c r="FG96" s="9">
        <v>0.22641228200924032</v>
      </c>
      <c r="FH96" s="9">
        <v>0.22641228200924032</v>
      </c>
      <c r="FI96" s="9">
        <v>0.18681503962232329</v>
      </c>
      <c r="FJ96" s="8">
        <v>0.18681503962232329</v>
      </c>
      <c r="FK96" s="8">
        <v>0.18681503962232329</v>
      </c>
      <c r="FL96" s="8">
        <v>0.18681503962232329</v>
      </c>
      <c r="FM96" s="8">
        <v>0.20278004905969091</v>
      </c>
      <c r="FN96" s="9">
        <v>0.20278004905969091</v>
      </c>
      <c r="FO96" s="9">
        <v>0.20278004905969091</v>
      </c>
      <c r="FP96" s="9">
        <v>0.20278004905969091</v>
      </c>
      <c r="FQ96" s="9">
        <v>0.24397925157465652</v>
      </c>
      <c r="FR96" s="8">
        <v>0.24397925157465652</v>
      </c>
      <c r="FS96" s="8">
        <v>0.24397925157465652</v>
      </c>
      <c r="FT96" s="8">
        <v>0.24397925157465652</v>
      </c>
      <c r="FU96" s="8">
        <v>0.28176504492907234</v>
      </c>
      <c r="FV96" s="9">
        <v>0.28176504492907234</v>
      </c>
      <c r="FW96" s="9">
        <v>0.28176504492907234</v>
      </c>
      <c r="FX96" s="9">
        <v>0.28176504492907234</v>
      </c>
      <c r="FY96" s="9">
        <v>0.28629828763616166</v>
      </c>
      <c r="FZ96">
        <v>0.97003247711839446</v>
      </c>
      <c r="GA96">
        <v>0.97003247711839446</v>
      </c>
      <c r="GB96">
        <v>0.97003247711839446</v>
      </c>
      <c r="GC96">
        <v>0.98502439845195955</v>
      </c>
      <c r="GD96" s="10">
        <v>0.98502439845195955</v>
      </c>
      <c r="GE96" s="10">
        <v>0.98502439845195955</v>
      </c>
      <c r="GF96" s="10">
        <v>0.98502439845195955</v>
      </c>
      <c r="GG96" s="10">
        <v>1.3582235236700841</v>
      </c>
      <c r="GH96">
        <v>1.3582235236700841</v>
      </c>
      <c r="GI96">
        <v>1.3582235236700841</v>
      </c>
      <c r="GJ96">
        <v>1.3582235236700841</v>
      </c>
      <c r="GK96">
        <v>1.1207753479125262</v>
      </c>
      <c r="GL96" s="10">
        <v>1.1207753479125262</v>
      </c>
      <c r="GM96" s="10">
        <v>1.1207753479125262</v>
      </c>
      <c r="GN96" s="10">
        <v>1.1207753479125262</v>
      </c>
      <c r="GO96" s="10">
        <v>1.3427017225747981</v>
      </c>
      <c r="GP96">
        <v>1.3427017225747981</v>
      </c>
      <c r="GQ96">
        <v>1.3427017225747981</v>
      </c>
      <c r="GR96">
        <v>1.3427017225747981</v>
      </c>
      <c r="GS96">
        <v>1.4600065295461966</v>
      </c>
      <c r="GT96" s="10">
        <v>1.4600065295461966</v>
      </c>
      <c r="GU96" s="10">
        <v>1.4600065295461966</v>
      </c>
      <c r="GV96" s="10">
        <v>1.4600065295461966</v>
      </c>
      <c r="GW96" s="10">
        <v>0.6164562472790609</v>
      </c>
      <c r="GX96">
        <v>0.6164562472790609</v>
      </c>
      <c r="GY96">
        <v>0.6164562472790609</v>
      </c>
      <c r="GZ96">
        <v>0.6164562472790609</v>
      </c>
      <c r="HA96">
        <v>0.50532067738700359</v>
      </c>
      <c r="HB96" s="10">
        <v>0.50532067738700359</v>
      </c>
      <c r="HC96" s="10">
        <v>0.50532067738700359</v>
      </c>
      <c r="HD96" s="10">
        <v>0.50532067738700359</v>
      </c>
      <c r="HE96" s="10">
        <v>0.42098886499617139</v>
      </c>
      <c r="HF96">
        <v>70101010.101010099</v>
      </c>
      <c r="HG96">
        <v>70101010.101010099</v>
      </c>
      <c r="HH96">
        <v>70101010.101010099</v>
      </c>
      <c r="HI96">
        <v>72410147.991543293</v>
      </c>
      <c r="HJ96" s="11">
        <v>72410147.991543293</v>
      </c>
      <c r="HK96" s="11">
        <v>72410147.991543293</v>
      </c>
      <c r="HL96" s="11">
        <v>72410147.991543293</v>
      </c>
      <c r="HM96" s="11">
        <v>45893469.006333701</v>
      </c>
      <c r="HN96">
        <v>45893469.006333701</v>
      </c>
      <c r="HO96">
        <v>45893469.006333701</v>
      </c>
      <c r="HP96">
        <v>45893469.006333701</v>
      </c>
      <c r="HQ96">
        <v>88106689.986882403</v>
      </c>
      <c r="HR96" s="11">
        <v>88106689.986882403</v>
      </c>
      <c r="HS96" s="11">
        <v>88106689.986882403</v>
      </c>
      <c r="HT96" s="11">
        <v>88106689.986882403</v>
      </c>
      <c r="HU96" s="11">
        <v>27992277.992277998</v>
      </c>
      <c r="HV96">
        <v>27992277.992277998</v>
      </c>
      <c r="HW96">
        <v>27992277.992277998</v>
      </c>
      <c r="HX96">
        <v>27992277.992277998</v>
      </c>
      <c r="HY96">
        <v>35812917.594654799</v>
      </c>
      <c r="HZ96" s="11">
        <v>35812917.594654799</v>
      </c>
      <c r="IA96" s="11">
        <v>35812917.594654799</v>
      </c>
      <c r="IB96" s="11">
        <v>35812917.594654799</v>
      </c>
      <c r="IC96" s="11">
        <v>41868823.000898503</v>
      </c>
      <c r="ID96">
        <v>41868823.000898503</v>
      </c>
      <c r="IE96">
        <v>41868823.000898503</v>
      </c>
      <c r="IF96">
        <v>41868823.000898503</v>
      </c>
      <c r="IG96">
        <v>19932699.548192799</v>
      </c>
      <c r="IH96" s="11">
        <v>19932699.548192799</v>
      </c>
      <c r="II96" s="11">
        <v>19932699.548192799</v>
      </c>
      <c r="IJ96" s="11">
        <v>19932699.548192799</v>
      </c>
      <c r="IK96" s="11">
        <v>22887746.5962767</v>
      </c>
      <c r="IL96" s="2">
        <v>36070</v>
      </c>
      <c r="IM96" s="2">
        <v>39174</v>
      </c>
      <c r="IN96" t="s">
        <v>686</v>
      </c>
    </row>
    <row r="97" spans="1:248" x14ac:dyDescent="0.3">
      <c r="A97" s="1" t="s">
        <v>689</v>
      </c>
      <c r="B97" s="2">
        <v>38453</v>
      </c>
      <c r="C97" s="2">
        <v>38453</v>
      </c>
      <c r="D97">
        <v>1594.2619999999999</v>
      </c>
      <c r="E97" t="s">
        <v>690</v>
      </c>
      <c r="F97" s="1" t="s">
        <v>691</v>
      </c>
      <c r="G97" t="s">
        <v>119</v>
      </c>
      <c r="H97" t="s">
        <v>120</v>
      </c>
      <c r="I97" t="s">
        <v>577</v>
      </c>
      <c r="J97" t="s">
        <v>692</v>
      </c>
      <c r="K97" s="1" t="s">
        <v>693</v>
      </c>
      <c r="L97" t="s">
        <v>119</v>
      </c>
      <c r="M97" t="s">
        <v>694</v>
      </c>
      <c r="N97" t="s">
        <v>687</v>
      </c>
      <c r="O97" t="s">
        <v>53</v>
      </c>
      <c r="P97" t="s">
        <v>62</v>
      </c>
      <c r="Q97" t="s">
        <v>40</v>
      </c>
      <c r="R97" t="s">
        <v>41</v>
      </c>
      <c r="S97" t="s">
        <v>695</v>
      </c>
      <c r="T97" s="3">
        <v>7.6280710777734087E-2</v>
      </c>
      <c r="U97" s="3">
        <v>7.6280710777734087E-2</v>
      </c>
      <c r="V97" s="3">
        <v>7.6280710777734087E-2</v>
      </c>
      <c r="W97" s="3">
        <v>7.6280710777734087E-2</v>
      </c>
      <c r="X97" s="4">
        <v>-7.7490465627375993E-2</v>
      </c>
      <c r="Y97" s="4">
        <v>-7.7490465627375993E-2</v>
      </c>
      <c r="Z97" s="4">
        <v>-7.7490465627375993E-2</v>
      </c>
      <c r="AA97" s="4">
        <v>-7.7490465627375993E-2</v>
      </c>
      <c r="AB97" s="3">
        <v>-0.15884862785454262</v>
      </c>
      <c r="AC97" s="3">
        <v>-0.15884862785454262</v>
      </c>
      <c r="AD97" s="3">
        <v>-0.15884862785454262</v>
      </c>
      <c r="AE97" s="3">
        <v>-0.15884862785454262</v>
      </c>
      <c r="AF97" s="4">
        <v>5.2246941306342484E-2</v>
      </c>
      <c r="AG97" s="4">
        <v>5.2246941306342484E-2</v>
      </c>
      <c r="AH97" s="4">
        <v>5.2246941306342484E-2</v>
      </c>
      <c r="AI97" s="4">
        <v>5.2246941306342484E-2</v>
      </c>
      <c r="AJ97" s="3">
        <v>-5.8878113576923352E-2</v>
      </c>
      <c r="AK97" s="3">
        <v>-5.8878113576923352E-2</v>
      </c>
      <c r="AL97" s="3">
        <v>-5.8878113576923352E-2</v>
      </c>
      <c r="AM97" s="3">
        <v>-5.8878113576923352E-2</v>
      </c>
      <c r="AN97" s="3">
        <f t="shared" si="2"/>
        <v>-5.8878113576923352E-2</v>
      </c>
      <c r="AO97" s="4">
        <v>4.3650000103936479E-2</v>
      </c>
      <c r="AP97" s="4">
        <v>4.3650000103936479E-2</v>
      </c>
      <c r="AQ97" s="4">
        <v>4.3650000103936479E-2</v>
      </c>
      <c r="AR97" s="4">
        <v>4.3650000103936479E-2</v>
      </c>
      <c r="AS97" s="3">
        <v>4.3650000103936479E-2</v>
      </c>
      <c r="AT97" s="3">
        <v>2.9102389229456231E-2</v>
      </c>
      <c r="AU97" s="3">
        <v>2.9102389229456231E-2</v>
      </c>
      <c r="AV97" s="3">
        <v>2.9102389229456231E-2</v>
      </c>
      <c r="AW97" s="4">
        <v>0.1084833672167602</v>
      </c>
      <c r="AX97" s="4">
        <v>0.1084833672167602</v>
      </c>
      <c r="AY97" s="4">
        <v>0.1084833672167602</v>
      </c>
      <c r="AZ97" s="4">
        <v>0.1084833672167602</v>
      </c>
      <c r="BA97">
        <v>3445104155.9774199</v>
      </c>
      <c r="BB97">
        <v>3445104155.9774199</v>
      </c>
      <c r="BC97">
        <v>3445104155.9774199</v>
      </c>
      <c r="BD97">
        <v>3445104155.9774199</v>
      </c>
      <c r="BE97" s="5">
        <v>3348519913.41991</v>
      </c>
      <c r="BF97" s="5">
        <v>3348519913.41991</v>
      </c>
      <c r="BG97" s="5">
        <v>3348519913.41991</v>
      </c>
      <c r="BH97" s="5">
        <v>3348519913.41991</v>
      </c>
      <c r="BI97">
        <v>2085326732.67327</v>
      </c>
      <c r="BJ97">
        <v>2085326732.67327</v>
      </c>
      <c r="BK97">
        <v>2085326732.67327</v>
      </c>
      <c r="BL97">
        <v>2085326732.67327</v>
      </c>
      <c r="BM97" s="5">
        <v>2437235294.11765</v>
      </c>
      <c r="BN97" s="5">
        <v>2437235294.11765</v>
      </c>
      <c r="BO97" s="5">
        <v>2437235294.11765</v>
      </c>
      <c r="BP97" s="5">
        <v>2437235294.11765</v>
      </c>
      <c r="BQ97">
        <v>2761908851.2241101</v>
      </c>
      <c r="BR97">
        <v>2761908851.2241101</v>
      </c>
      <c r="BS97">
        <v>2761908851.2241101</v>
      </c>
      <c r="BT97">
        <v>2761908851.2241101</v>
      </c>
      <c r="BU97">
        <f t="shared" si="3"/>
        <v>2761908851.2241101</v>
      </c>
      <c r="BV97" s="5">
        <v>3237464053.4063702</v>
      </c>
      <c r="BW97" s="5">
        <v>3237464053.4063702</v>
      </c>
      <c r="BX97" s="5">
        <v>3237464053.4063702</v>
      </c>
      <c r="BY97" s="5">
        <v>3237464053.4063702</v>
      </c>
      <c r="BZ97">
        <v>3237464053.4063702</v>
      </c>
      <c r="CA97">
        <v>3850211241.2178001</v>
      </c>
      <c r="CB97">
        <v>3850211241.2178001</v>
      </c>
      <c r="CC97">
        <v>3850211241.2178001</v>
      </c>
      <c r="CD97" s="5">
        <v>4848090500.2810602</v>
      </c>
      <c r="CE97" s="5">
        <v>4848090500.2810602</v>
      </c>
      <c r="CF97" s="5">
        <v>4848090500.2810602</v>
      </c>
      <c r="CG97" s="5">
        <v>4848090500.2810602</v>
      </c>
      <c r="CH97">
        <v>766011800.92355096</v>
      </c>
      <c r="CI97">
        <v>766011800.92355096</v>
      </c>
      <c r="CJ97">
        <v>766011800.92355096</v>
      </c>
      <c r="CK97">
        <v>766011800.92355096</v>
      </c>
      <c r="CL97" s="6">
        <v>1081894372.2943699</v>
      </c>
      <c r="CM97" s="6">
        <v>1081894372.2943699</v>
      </c>
      <c r="CN97" s="6">
        <v>1081894372.2943699</v>
      </c>
      <c r="CO97" s="6">
        <v>1081894372.2943699</v>
      </c>
      <c r="CP97">
        <v>591183592.644979</v>
      </c>
      <c r="CQ97">
        <v>591183592.644979</v>
      </c>
      <c r="CR97">
        <v>591183592.644979</v>
      </c>
      <c r="CS97">
        <v>591183592.644979</v>
      </c>
      <c r="CT97" s="6">
        <v>613538754.32525897</v>
      </c>
      <c r="CU97" s="6">
        <v>613538754.32525897</v>
      </c>
      <c r="CV97" s="6">
        <v>613538754.32525897</v>
      </c>
      <c r="CW97" s="6">
        <v>613538754.32525897</v>
      </c>
      <c r="CX97">
        <v>756107344.63276803</v>
      </c>
      <c r="CY97">
        <v>756107344.63276803</v>
      </c>
      <c r="CZ97">
        <v>756107344.63276803</v>
      </c>
      <c r="DA97">
        <v>756107344.63276803</v>
      </c>
      <c r="DB97" s="6">
        <v>787381889.76377904</v>
      </c>
      <c r="DC97" s="6">
        <v>787381889.76377904</v>
      </c>
      <c r="DD97" s="6">
        <v>787381889.76377904</v>
      </c>
      <c r="DE97" s="6">
        <v>787381889.76377904</v>
      </c>
      <c r="DF97">
        <v>787381889.76377904</v>
      </c>
      <c r="DG97">
        <v>1043388290.3981301</v>
      </c>
      <c r="DH97">
        <v>1043388290.3981301</v>
      </c>
      <c r="DI97">
        <v>1043388290.3981301</v>
      </c>
      <c r="DJ97" s="6">
        <v>1039399100.61832</v>
      </c>
      <c r="DK97" s="6">
        <v>1039399100.61832</v>
      </c>
      <c r="DL97" s="6">
        <v>1039399100.61832</v>
      </c>
      <c r="DM97" s="6">
        <v>1039399100.61832</v>
      </c>
      <c r="DN97">
        <v>-293187849.67713898</v>
      </c>
      <c r="DO97">
        <v>-293187849.67713898</v>
      </c>
      <c r="DP97">
        <v>-293187849.67713898</v>
      </c>
      <c r="DQ97">
        <v>-293187849.67713898</v>
      </c>
      <c r="DR97" s="7">
        <v>-82108020.478107393</v>
      </c>
      <c r="DS97" s="7">
        <v>-82108020.478107393</v>
      </c>
      <c r="DT97" s="7">
        <v>-82108020.478107393</v>
      </c>
      <c r="DU97" s="7">
        <v>-82108020.478107393</v>
      </c>
      <c r="DV97">
        <v>-99710905.935216203</v>
      </c>
      <c r="DW97">
        <v>-99710905.935216203</v>
      </c>
      <c r="DX97">
        <v>-99710905.935216203</v>
      </c>
      <c r="DY97">
        <v>-99710905.935216203</v>
      </c>
      <c r="DZ97" s="7">
        <v>-29245232.331852101</v>
      </c>
      <c r="EA97" s="7">
        <v>-29245232.331852101</v>
      </c>
      <c r="EB97" s="7">
        <v>-29245232.331852101</v>
      </c>
      <c r="EC97" s="7">
        <v>-29245232.331852101</v>
      </c>
      <c r="ED97">
        <v>33520056.036232602</v>
      </c>
      <c r="EE97">
        <v>33520056.036232602</v>
      </c>
      <c r="EF97">
        <v>33520056.036232602</v>
      </c>
      <c r="EG97">
        <v>33520056.036232602</v>
      </c>
      <c r="EH97" s="7">
        <v>86296294.954967305</v>
      </c>
      <c r="EI97" s="7">
        <v>86296294.954967305</v>
      </c>
      <c r="EJ97" s="7">
        <v>86296294.954967305</v>
      </c>
      <c r="EK97" s="7">
        <v>86296294.954967305</v>
      </c>
      <c r="EL97">
        <v>29781626.847043</v>
      </c>
      <c r="EM97">
        <v>29781626.847043</v>
      </c>
      <c r="EN97">
        <v>29781626.847043</v>
      </c>
      <c r="EO97">
        <v>29781626.847043</v>
      </c>
      <c r="EP97" s="7">
        <v>-124825766.786762</v>
      </c>
      <c r="EQ97" s="7">
        <v>-124825766.786762</v>
      </c>
      <c r="ER97" s="7">
        <v>-124825766.786762</v>
      </c>
      <c r="ES97" s="7">
        <v>-124825766.786762</v>
      </c>
      <c r="ET97" s="8">
        <v>0.34481171219097551</v>
      </c>
      <c r="EU97" s="8">
        <v>0.34481171219097551</v>
      </c>
      <c r="EV97" s="8">
        <v>0.34481171219097551</v>
      </c>
      <c r="EW97" s="8">
        <v>0.34481171219097551</v>
      </c>
      <c r="EX97" s="9">
        <v>0.32399841708186367</v>
      </c>
      <c r="EY97" s="9">
        <v>0.32399841708186367</v>
      </c>
      <c r="EZ97" s="9">
        <v>0.32399841708186367</v>
      </c>
      <c r="FA97" s="9">
        <v>0.32399841708186367</v>
      </c>
      <c r="FB97" s="8">
        <v>0.32159006895354136</v>
      </c>
      <c r="FC97" s="8">
        <v>0.32159006895354136</v>
      </c>
      <c r="FD97" s="8">
        <v>0.32159006895354136</v>
      </c>
      <c r="FE97" s="8">
        <v>0.32159006895354136</v>
      </c>
      <c r="FF97" s="9">
        <v>0.33057778610684174</v>
      </c>
      <c r="FG97" s="9">
        <v>0.33057778610684174</v>
      </c>
      <c r="FH97" s="9">
        <v>0.33057778610684174</v>
      </c>
      <c r="FI97" s="9">
        <v>0.33057778610684174</v>
      </c>
      <c r="FJ97" s="8">
        <v>0.31890373589160509</v>
      </c>
      <c r="FK97" s="8">
        <v>0.31890373589160509</v>
      </c>
      <c r="FL97" s="8">
        <v>0.31890373589160509</v>
      </c>
      <c r="FM97" s="8">
        <v>0.31890373589160509</v>
      </c>
      <c r="FN97" s="9">
        <v>0.33685114653657094</v>
      </c>
      <c r="FO97" s="9">
        <v>0.33685114653657094</v>
      </c>
      <c r="FP97" s="9">
        <v>0.33685114653657094</v>
      </c>
      <c r="FQ97" s="9">
        <v>0.33685114653657094</v>
      </c>
      <c r="FR97" s="8">
        <v>0.33685114653657094</v>
      </c>
      <c r="FS97" s="8">
        <v>0.35118800623001745</v>
      </c>
      <c r="FT97" s="8">
        <v>0.35118800623001745</v>
      </c>
      <c r="FU97" s="8">
        <v>0.35118800623001745</v>
      </c>
      <c r="FV97" s="9">
        <v>0.35499161541205887</v>
      </c>
      <c r="FW97" s="9">
        <v>0.35499161541205887</v>
      </c>
      <c r="FX97" s="9">
        <v>0.35499161541205887</v>
      </c>
      <c r="FY97" s="9">
        <v>0.35499161541205887</v>
      </c>
      <c r="FZ97">
        <v>0.36932361311834372</v>
      </c>
      <c r="GA97">
        <v>0.36932361311834372</v>
      </c>
      <c r="GB97">
        <v>0.36932361311834372</v>
      </c>
      <c r="GC97">
        <v>0.36932361311834372</v>
      </c>
      <c r="GD97" s="10">
        <v>0.69727673588355499</v>
      </c>
      <c r="GE97" s="10">
        <v>0.69727673588355499</v>
      </c>
      <c r="GF97" s="10">
        <v>0.69727673588355499</v>
      </c>
      <c r="GG97" s="10">
        <v>0.69727673588355499</v>
      </c>
      <c r="GH97">
        <v>1.0364723622413046</v>
      </c>
      <c r="GI97">
        <v>1.0364723622413046</v>
      </c>
      <c r="GJ97">
        <v>1.0364723622413046</v>
      </c>
      <c r="GK97">
        <v>1.0364723622413046</v>
      </c>
      <c r="GL97" s="10">
        <v>0.94169917055092522</v>
      </c>
      <c r="GM97" s="10">
        <v>0.94169917055092522</v>
      </c>
      <c r="GN97" s="10">
        <v>0.94169917055092522</v>
      </c>
      <c r="GO97" s="10">
        <v>0.94169917055092522</v>
      </c>
      <c r="GP97">
        <v>0.75773743640046831</v>
      </c>
      <c r="GQ97">
        <v>0.75773743640046831</v>
      </c>
      <c r="GR97">
        <v>0.75773743640046831</v>
      </c>
      <c r="GS97">
        <v>0.75773743640046831</v>
      </c>
      <c r="GT97" s="10">
        <v>0.21963667645071433</v>
      </c>
      <c r="GU97" s="10">
        <v>0.21963667645071433</v>
      </c>
      <c r="GV97" s="10">
        <v>0.21963667645071433</v>
      </c>
      <c r="GW97" s="10">
        <v>0.21963667645071433</v>
      </c>
      <c r="GX97">
        <v>0.38161438532684888</v>
      </c>
      <c r="GY97">
        <v>0.3503306162818447</v>
      </c>
      <c r="GZ97">
        <v>0.3503306162818447</v>
      </c>
      <c r="HA97">
        <v>0.3503306162818447</v>
      </c>
      <c r="HB97" s="10">
        <v>0.29792318780591526</v>
      </c>
      <c r="HC97" s="10">
        <v>0.29792318780591526</v>
      </c>
      <c r="HD97" s="10">
        <v>0.29792318780591526</v>
      </c>
      <c r="HE97" s="10">
        <v>0.29792318780591526</v>
      </c>
      <c r="HF97">
        <v>216836326.32119</v>
      </c>
      <c r="HG97">
        <v>216836326.32119</v>
      </c>
      <c r="HH97">
        <v>216836326.32119</v>
      </c>
      <c r="HI97">
        <v>216836326.32119</v>
      </c>
      <c r="HJ97" s="11">
        <v>282317316.01731598</v>
      </c>
      <c r="HK97" s="11">
        <v>282317316.01731598</v>
      </c>
      <c r="HL97" s="11">
        <v>282317316.01731598</v>
      </c>
      <c r="HM97" s="11">
        <v>282317316.01731598</v>
      </c>
      <c r="HN97">
        <v>250916831.68316799</v>
      </c>
      <c r="HO97">
        <v>250916831.68316799</v>
      </c>
      <c r="HP97">
        <v>250916831.68316799</v>
      </c>
      <c r="HQ97">
        <v>250916831.68316799</v>
      </c>
      <c r="HR97" s="11">
        <v>594981314.87889302</v>
      </c>
      <c r="HS97" s="11">
        <v>594981314.87889302</v>
      </c>
      <c r="HT97" s="11">
        <v>594981314.87889302</v>
      </c>
      <c r="HU97" s="11">
        <v>594981314.87889302</v>
      </c>
      <c r="HV97">
        <v>313370998.11676103</v>
      </c>
      <c r="HW97">
        <v>313370998.11676103</v>
      </c>
      <c r="HX97">
        <v>313370998.11676103</v>
      </c>
      <c r="HY97">
        <v>313370998.11676103</v>
      </c>
      <c r="HZ97" s="11">
        <v>260995378.295104</v>
      </c>
      <c r="IA97" s="11">
        <v>260995378.295104</v>
      </c>
      <c r="IB97" s="11">
        <v>260995378.295104</v>
      </c>
      <c r="IC97" s="11">
        <v>260995378.295104</v>
      </c>
      <c r="ID97">
        <v>298432318.50117099</v>
      </c>
      <c r="IE97">
        <v>298432318.50117099</v>
      </c>
      <c r="IF97">
        <v>298432318.50117099</v>
      </c>
      <c r="IG97">
        <v>298432318.50117099</v>
      </c>
      <c r="IH97" s="11">
        <v>403069702.07981998</v>
      </c>
      <c r="II97" s="11">
        <v>403069702.07981998</v>
      </c>
      <c r="IJ97" s="11">
        <v>403069702.07981998</v>
      </c>
      <c r="IK97" s="11">
        <v>403069702.07981998</v>
      </c>
      <c r="IL97" s="2">
        <v>36901</v>
      </c>
      <c r="IM97" s="2">
        <v>40005</v>
      </c>
      <c r="IN97" t="s">
        <v>691</v>
      </c>
    </row>
    <row r="98" spans="1:248" x14ac:dyDescent="0.3">
      <c r="A98" s="1" t="s">
        <v>696</v>
      </c>
      <c r="B98" s="2">
        <v>38607</v>
      </c>
      <c r="C98" s="2">
        <v>38607</v>
      </c>
      <c r="D98">
        <v>54.143000000000001</v>
      </c>
      <c r="E98" t="s">
        <v>697</v>
      </c>
      <c r="F98" s="1" t="s">
        <v>698</v>
      </c>
      <c r="G98" t="s">
        <v>36</v>
      </c>
      <c r="H98" t="s">
        <v>37</v>
      </c>
      <c r="I98" t="s">
        <v>590</v>
      </c>
      <c r="J98" t="s">
        <v>699</v>
      </c>
      <c r="K98" s="1" t="s">
        <v>700</v>
      </c>
      <c r="L98" t="s">
        <v>71</v>
      </c>
      <c r="M98" t="s">
        <v>99</v>
      </c>
      <c r="N98" t="s">
        <v>590</v>
      </c>
      <c r="O98" t="s">
        <v>62</v>
      </c>
      <c r="P98" t="s">
        <v>62</v>
      </c>
      <c r="Q98" t="s">
        <v>40</v>
      </c>
      <c r="R98" t="s">
        <v>41</v>
      </c>
      <c r="S98" t="s">
        <v>701</v>
      </c>
      <c r="T98" s="3">
        <v>0.14283790300527688</v>
      </c>
      <c r="U98" s="3">
        <v>0.14283790300527688</v>
      </c>
      <c r="V98" s="3">
        <v>-5.2624709493600381E-2</v>
      </c>
      <c r="W98" s="3">
        <v>-5.2624709493600381E-2</v>
      </c>
      <c r="X98" s="4">
        <v>-5.2624709493600381E-2</v>
      </c>
      <c r="Y98" s="4">
        <v>-5.2624709493600381E-2</v>
      </c>
      <c r="Z98" s="4">
        <v>-0.47008638347962683</v>
      </c>
      <c r="AA98" s="4">
        <v>-0.47008638347962683</v>
      </c>
      <c r="AB98" s="3">
        <v>-0.47008638347962683</v>
      </c>
      <c r="AC98" s="3">
        <v>-0.47008638347962683</v>
      </c>
      <c r="AD98" s="3">
        <v>-1.0139773572398327</v>
      </c>
      <c r="AE98" s="3">
        <v>-1.0139773572398327</v>
      </c>
      <c r="AF98" s="4">
        <v>-1.0139773572398327</v>
      </c>
      <c r="AG98" s="4">
        <v>-1.0139773572398327</v>
      </c>
      <c r="AH98" s="4">
        <v>-1.0139773572398327</v>
      </c>
      <c r="AI98" s="4">
        <v>0.98873225656589403</v>
      </c>
      <c r="AJ98" s="3">
        <v>0.98873225656589403</v>
      </c>
      <c r="AK98" s="3">
        <v>0.98873225656589403</v>
      </c>
      <c r="AL98" s="3">
        <v>0.98873225656589403</v>
      </c>
      <c r="AM98" s="3">
        <v>0.98873225656589403</v>
      </c>
      <c r="AN98" s="3">
        <f t="shared" si="2"/>
        <v>0.98873225656589403</v>
      </c>
      <c r="AO98" s="4">
        <v>0.98873225656589403</v>
      </c>
      <c r="AP98" s="4">
        <v>-3.5781617160275299</v>
      </c>
      <c r="AQ98" s="4">
        <v>-3.5781617160275299</v>
      </c>
      <c r="AR98" s="4">
        <v>-3.5781617160275299</v>
      </c>
      <c r="AS98" s="3">
        <v>-7.0455126713298233E-2</v>
      </c>
      <c r="AT98" s="3">
        <v>-7.0455126713298233E-2</v>
      </c>
      <c r="AU98" s="3">
        <v>-7.0455126713298233E-2</v>
      </c>
      <c r="AV98" s="3">
        <v>-1.407211785430581</v>
      </c>
      <c r="AW98" s="4">
        <v>-1.407211785430581</v>
      </c>
      <c r="AX98" s="4">
        <v>-1.407211785430581</v>
      </c>
      <c r="AY98" s="4">
        <v>-1.407211785430581</v>
      </c>
      <c r="AZ98" s="4">
        <v>-0.18537851188714866</v>
      </c>
      <c r="BA98">
        <v>124674139.53926601</v>
      </c>
      <c r="BB98">
        <v>124674139.53926601</v>
      </c>
      <c r="BC98">
        <v>119721463.99665201</v>
      </c>
      <c r="BD98">
        <v>119721463.99665201</v>
      </c>
      <c r="BE98" s="5">
        <v>119721463.99665201</v>
      </c>
      <c r="BF98" s="5">
        <v>119721463.99665201</v>
      </c>
      <c r="BG98" s="5">
        <v>94499000.776707202</v>
      </c>
      <c r="BH98" s="5">
        <v>94499000.776707202</v>
      </c>
      <c r="BI98">
        <v>94499000.776707202</v>
      </c>
      <c r="BJ98">
        <v>94499000.776707202</v>
      </c>
      <c r="BK98">
        <v>76532310.925956205</v>
      </c>
      <c r="BL98">
        <v>76532310.925956205</v>
      </c>
      <c r="BM98" s="5">
        <v>76532310.925956205</v>
      </c>
      <c r="BN98" s="5">
        <v>76532310.925956205</v>
      </c>
      <c r="BO98" s="5">
        <v>76532310.925956205</v>
      </c>
      <c r="BP98" s="5">
        <v>83731540.057214901</v>
      </c>
      <c r="BQ98">
        <v>83731540.057214901</v>
      </c>
      <c r="BR98">
        <v>83731540.057214901</v>
      </c>
      <c r="BS98">
        <v>83731540.057214901</v>
      </c>
      <c r="BT98">
        <v>83731540.057214901</v>
      </c>
      <c r="BU98">
        <f t="shared" si="3"/>
        <v>83731540.057214901</v>
      </c>
      <c r="BV98" s="5">
        <v>83731540.057214901</v>
      </c>
      <c r="BW98" s="5">
        <v>68009688.724706694</v>
      </c>
      <c r="BX98" s="5">
        <v>68009688.724706694</v>
      </c>
      <c r="BY98" s="5">
        <v>68009688.724706694</v>
      </c>
      <c r="BZ98">
        <v>81954418.653752297</v>
      </c>
      <c r="CA98">
        <v>81954418.653752297</v>
      </c>
      <c r="CB98">
        <v>81954418.653752297</v>
      </c>
      <c r="CC98">
        <v>91227875.118535295</v>
      </c>
      <c r="CD98" s="5">
        <v>91227875.118535295</v>
      </c>
      <c r="CE98" s="5">
        <v>91227875.118535295</v>
      </c>
      <c r="CF98" s="5">
        <v>91227875.118535295</v>
      </c>
      <c r="CG98" s="5">
        <v>10899890.971610701</v>
      </c>
      <c r="CH98">
        <v>30830069.251425099</v>
      </c>
      <c r="CI98">
        <v>30830069.251425099</v>
      </c>
      <c r="CJ98">
        <v>31811813.835044399</v>
      </c>
      <c r="CK98">
        <v>31811813.835044399</v>
      </c>
      <c r="CL98" s="6">
        <v>31811813.835044399</v>
      </c>
      <c r="CM98" s="6">
        <v>31811813.835044399</v>
      </c>
      <c r="CN98" s="6">
        <v>30701097.886096898</v>
      </c>
      <c r="CO98" s="6">
        <v>30701097.886096898</v>
      </c>
      <c r="CP98">
        <v>30701097.886096898</v>
      </c>
      <c r="CQ98">
        <v>30701097.886096898</v>
      </c>
      <c r="CR98">
        <v>32465587.202497099</v>
      </c>
      <c r="CS98">
        <v>32465587.202497099</v>
      </c>
      <c r="CT98" s="6">
        <v>32465587.202497099</v>
      </c>
      <c r="CU98" s="6">
        <v>32465587.202497099</v>
      </c>
      <c r="CV98" s="6">
        <v>32465587.202497099</v>
      </c>
      <c r="CW98" s="6">
        <v>29045152.324525099</v>
      </c>
      <c r="CX98">
        <v>29045152.324525099</v>
      </c>
      <c r="CY98">
        <v>29045152.324525099</v>
      </c>
      <c r="CZ98">
        <v>29045152.324525099</v>
      </c>
      <c r="DA98">
        <v>29045152.324525099</v>
      </c>
      <c r="DB98" s="6">
        <v>29045152.324525099</v>
      </c>
      <c r="DC98" s="6">
        <v>20870356.0307368</v>
      </c>
      <c r="DD98" s="6">
        <v>20870356.0307368</v>
      </c>
      <c r="DE98" s="6">
        <v>20870356.0307368</v>
      </c>
      <c r="DF98">
        <v>22321773.267705601</v>
      </c>
      <c r="DG98">
        <v>22321773.267705601</v>
      </c>
      <c r="DH98">
        <v>22321773.267705601</v>
      </c>
      <c r="DI98">
        <v>27585650.3027208</v>
      </c>
      <c r="DJ98" s="6">
        <v>27585650.3027208</v>
      </c>
      <c r="DK98" s="6">
        <v>27585650.3027208</v>
      </c>
      <c r="DL98" s="6">
        <v>27585650.3027208</v>
      </c>
      <c r="DM98" s="6">
        <v>12679600.508799201</v>
      </c>
      <c r="DN98">
        <v>-27169863.800827801</v>
      </c>
      <c r="DO98">
        <v>-27169863.800827801</v>
      </c>
      <c r="DP98">
        <v>-2295334.0093326401</v>
      </c>
      <c r="DQ98">
        <v>-2295334.0093326401</v>
      </c>
      <c r="DR98" s="7">
        <v>-2295334.0093326401</v>
      </c>
      <c r="DS98" s="7">
        <v>-2295334.0093326401</v>
      </c>
      <c r="DT98" s="7">
        <v>3441335.9469005601</v>
      </c>
      <c r="DU98" s="7">
        <v>3441335.9469005601</v>
      </c>
      <c r="DV98">
        <v>3441335.9469005601</v>
      </c>
      <c r="DW98">
        <v>3441335.9469005601</v>
      </c>
      <c r="DX98">
        <v>332798.44174913899</v>
      </c>
      <c r="DY98">
        <v>332798.44174913899</v>
      </c>
      <c r="DZ98" s="7">
        <v>332798.44174913899</v>
      </c>
      <c r="EA98" s="7">
        <v>332798.44174913899</v>
      </c>
      <c r="EB98" s="7">
        <v>332798.44174913899</v>
      </c>
      <c r="EC98" s="7">
        <v>332798.44174913899</v>
      </c>
      <c r="ED98">
        <v>8441251.7135031298</v>
      </c>
      <c r="EE98">
        <v>8441251.7135031298</v>
      </c>
      <c r="EF98">
        <v>2951454.9978348101</v>
      </c>
      <c r="EG98">
        <v>2951454.9978348101</v>
      </c>
      <c r="EH98" s="7">
        <v>2951454.9978348101</v>
      </c>
      <c r="EI98" s="7">
        <v>2951454.9978348101</v>
      </c>
      <c r="EJ98" s="7">
        <v>2951454.9978348101</v>
      </c>
      <c r="EK98" s="7">
        <v>2951454.9978348101</v>
      </c>
      <c r="EL98">
        <v>-8078122.3717230698</v>
      </c>
      <c r="EM98">
        <v>-8078122.3717230698</v>
      </c>
      <c r="EN98">
        <v>-8078122.3717230698</v>
      </c>
      <c r="EO98">
        <v>-994675.59322524397</v>
      </c>
      <c r="EP98" s="7">
        <v>-994675.59322524397</v>
      </c>
      <c r="EQ98" s="7">
        <v>-994675.59322524397</v>
      </c>
      <c r="ER98" s="7">
        <v>3977778.8994213901</v>
      </c>
      <c r="ES98" s="7">
        <v>3977778.8994213901</v>
      </c>
      <c r="ET98" s="8">
        <v>0.47420524299581196</v>
      </c>
      <c r="EU98" s="8">
        <v>0.47420524299581196</v>
      </c>
      <c r="EV98" s="8">
        <v>0.36933965815446307</v>
      </c>
      <c r="EW98" s="8">
        <v>0.36933965815446307</v>
      </c>
      <c r="EX98" s="9">
        <v>0.36933965815446307</v>
      </c>
      <c r="EY98" s="9">
        <v>0.36933965815446307</v>
      </c>
      <c r="EZ98" s="9">
        <v>0.31291379698670041</v>
      </c>
      <c r="FA98" s="9">
        <v>0.31291379698670041</v>
      </c>
      <c r="FB98" s="8">
        <v>0.31291379698670041</v>
      </c>
      <c r="FC98" s="8">
        <v>0.31291379698670041</v>
      </c>
      <c r="FD98" s="8">
        <v>0.20698837442272597</v>
      </c>
      <c r="FE98" s="8">
        <v>0.20698837442272597</v>
      </c>
      <c r="FF98" s="9">
        <v>0.20698837442272597</v>
      </c>
      <c r="FG98" s="9">
        <v>0.20698837442272597</v>
      </c>
      <c r="FH98" s="9">
        <v>0.20698837442272597</v>
      </c>
      <c r="FI98" s="9">
        <v>0.21082335868049315</v>
      </c>
      <c r="FJ98" s="8">
        <v>0.21082335868049315</v>
      </c>
      <c r="FK98" s="8">
        <v>0.21082335868049315</v>
      </c>
      <c r="FL98" s="8">
        <v>0.21082335868049315</v>
      </c>
      <c r="FM98" s="8">
        <v>0.21082335868049315</v>
      </c>
      <c r="FN98" s="9">
        <v>0.21082335868049315</v>
      </c>
      <c r="FO98" s="9">
        <v>0.27151221677921938</v>
      </c>
      <c r="FP98" s="9">
        <v>0.27151221677921938</v>
      </c>
      <c r="FQ98" s="9">
        <v>0.27151221677921938</v>
      </c>
      <c r="FR98" s="8">
        <v>0.34274317802897891</v>
      </c>
      <c r="FS98" s="8">
        <v>0.34274317802897891</v>
      </c>
      <c r="FT98" s="8">
        <v>0.34274317802897891</v>
      </c>
      <c r="FU98" s="8">
        <v>0.3402759064069879</v>
      </c>
      <c r="FV98" s="9">
        <v>0.3402759064069879</v>
      </c>
      <c r="FW98" s="9">
        <v>0.3402759064069879</v>
      </c>
      <c r="FX98" s="9">
        <v>0.3402759064069879</v>
      </c>
      <c r="FY98" s="9">
        <v>3.716043222455713E-2</v>
      </c>
      <c r="FZ98">
        <v>1.4444444373450687</v>
      </c>
      <c r="GA98">
        <v>1.4444444373450687</v>
      </c>
      <c r="GB98">
        <v>1.7210527498657173</v>
      </c>
      <c r="GC98">
        <v>1.7210527498657173</v>
      </c>
      <c r="GD98" s="10">
        <v>1.7210527498657173</v>
      </c>
      <c r="GE98" s="10">
        <v>1.7210527498657173</v>
      </c>
      <c r="GF98" s="10">
        <v>2.9346287233194954</v>
      </c>
      <c r="GG98" s="10">
        <v>2.9346287233194954</v>
      </c>
      <c r="GH98">
        <v>2.9346287233194954</v>
      </c>
      <c r="GI98">
        <v>2.9346287233194954</v>
      </c>
      <c r="GJ98">
        <v>-15.146219410145017</v>
      </c>
      <c r="GK98">
        <v>-15.146219410145017</v>
      </c>
      <c r="GL98" s="10">
        <v>-15.146219410145017</v>
      </c>
      <c r="GM98" s="10">
        <v>-15.146219410145017</v>
      </c>
      <c r="GN98" s="10">
        <v>-15.146219410145017</v>
      </c>
      <c r="GO98" s="10">
        <v>-3.2115726139389369</v>
      </c>
      <c r="GP98">
        <v>-1.8448523750073844</v>
      </c>
      <c r="GQ98">
        <v>-1.8448523750073844</v>
      </c>
      <c r="GR98">
        <v>-1.6875898766059387</v>
      </c>
      <c r="GS98">
        <v>-1.6875898766059387</v>
      </c>
      <c r="GT98" s="10">
        <v>-1.6875898766059387</v>
      </c>
      <c r="GU98" s="10">
        <v>-1.4479930231537843</v>
      </c>
      <c r="GV98" s="10">
        <v>-1.4479930231537843</v>
      </c>
      <c r="GW98" s="10">
        <v>-1.4479930231537843</v>
      </c>
      <c r="GX98">
        <v>-1.7290863677153807</v>
      </c>
      <c r="GY98">
        <v>-1.7290863677153807</v>
      </c>
      <c r="GZ98">
        <v>-1.7290863677153807</v>
      </c>
      <c r="HA98">
        <v>-2.1062265484131815</v>
      </c>
      <c r="HB98" s="10">
        <v>-2.1062265484131815</v>
      </c>
      <c r="HC98" s="10">
        <v>-2.1062265484131815</v>
      </c>
      <c r="HD98" s="10">
        <v>-2.1062265484131815</v>
      </c>
      <c r="HE98" s="10">
        <v>0.65860226280836653</v>
      </c>
      <c r="HF98">
        <v>19219000</v>
      </c>
      <c r="HG98">
        <v>19219000</v>
      </c>
      <c r="HH98">
        <v>12395000</v>
      </c>
      <c r="HI98">
        <v>12395000</v>
      </c>
      <c r="HJ98" s="11">
        <v>12395000</v>
      </c>
      <c r="HK98" s="11">
        <v>12395000</v>
      </c>
      <c r="HL98" s="11">
        <v>10505000</v>
      </c>
      <c r="HM98" s="11">
        <v>10505000</v>
      </c>
      <c r="HN98">
        <v>10505000</v>
      </c>
      <c r="HO98">
        <v>10505000</v>
      </c>
      <c r="HP98">
        <v>10301000</v>
      </c>
      <c r="HQ98">
        <v>10301000</v>
      </c>
      <c r="HR98" s="11">
        <v>10301000</v>
      </c>
      <c r="HS98" s="11">
        <v>10301000</v>
      </c>
      <c r="HT98" s="11">
        <v>10301000</v>
      </c>
      <c r="HU98" s="11">
        <v>10301000</v>
      </c>
      <c r="HV98">
        <v>8745000</v>
      </c>
      <c r="HW98">
        <v>8745000</v>
      </c>
      <c r="HX98">
        <v>9296000</v>
      </c>
      <c r="HY98">
        <v>9296000</v>
      </c>
      <c r="HZ98" s="11">
        <v>9296000</v>
      </c>
      <c r="IA98" s="11">
        <v>9296000</v>
      </c>
      <c r="IB98" s="11">
        <v>9296000</v>
      </c>
      <c r="IC98" s="11">
        <v>9296000</v>
      </c>
      <c r="ID98">
        <v>4868000</v>
      </c>
      <c r="IE98">
        <v>4868000</v>
      </c>
      <c r="IF98">
        <v>4868000</v>
      </c>
      <c r="IG98">
        <v>4302000</v>
      </c>
      <c r="IH98" s="11">
        <v>4302000</v>
      </c>
      <c r="II98" s="11">
        <v>4302000</v>
      </c>
      <c r="IJ98" s="11">
        <v>26979000</v>
      </c>
      <c r="IK98" s="11">
        <v>26979000</v>
      </c>
      <c r="IL98" s="2">
        <v>37055</v>
      </c>
      <c r="IM98" s="2">
        <v>40159</v>
      </c>
      <c r="IN98" t="s">
        <v>698</v>
      </c>
    </row>
    <row r="99" spans="1:248" x14ac:dyDescent="0.3">
      <c r="A99" s="1" t="s">
        <v>702</v>
      </c>
      <c r="B99" s="2">
        <v>38686</v>
      </c>
      <c r="C99" s="2">
        <v>38686</v>
      </c>
      <c r="D99">
        <v>66837.298999999999</v>
      </c>
      <c r="E99" t="s">
        <v>703</v>
      </c>
      <c r="F99" s="1" t="s">
        <v>704</v>
      </c>
      <c r="G99" t="s">
        <v>119</v>
      </c>
      <c r="H99" t="s">
        <v>120</v>
      </c>
      <c r="I99" t="s">
        <v>407</v>
      </c>
      <c r="J99" t="s">
        <v>705</v>
      </c>
      <c r="K99" s="1" t="s">
        <v>706</v>
      </c>
      <c r="L99" t="s">
        <v>119</v>
      </c>
      <c r="M99" t="s">
        <v>120</v>
      </c>
      <c r="N99" t="s">
        <v>407</v>
      </c>
      <c r="O99" t="s">
        <v>53</v>
      </c>
      <c r="P99" t="s">
        <v>707</v>
      </c>
      <c r="Q99" t="s">
        <v>40</v>
      </c>
      <c r="R99" t="s">
        <v>41</v>
      </c>
      <c r="S99" t="s">
        <v>708</v>
      </c>
      <c r="T99" s="3">
        <v>0.25071995979821793</v>
      </c>
      <c r="U99" s="3">
        <v>3.8131041890440316E-2</v>
      </c>
      <c r="V99" s="3">
        <v>3.8131041890440316E-2</v>
      </c>
      <c r="W99" s="3">
        <v>3.8131041890440316E-2</v>
      </c>
      <c r="X99" s="4">
        <v>3.8131041890440316E-2</v>
      </c>
      <c r="Y99" s="4">
        <v>0.10054712930258299</v>
      </c>
      <c r="Z99" s="4">
        <v>0.10054712930258299</v>
      </c>
      <c r="AA99" s="4">
        <v>0.10054712930258299</v>
      </c>
      <c r="AB99" s="3">
        <v>0.10054712930258299</v>
      </c>
      <c r="AC99" s="3">
        <v>3.0420361658131743E-2</v>
      </c>
      <c r="AD99" s="3">
        <v>3.0420361658131743E-2</v>
      </c>
      <c r="AE99" s="3">
        <v>3.0420361658131743E-2</v>
      </c>
      <c r="AF99" s="4">
        <v>3.0420361658131743E-2</v>
      </c>
      <c r="AG99" s="4">
        <v>7.6089125374126931E-2</v>
      </c>
      <c r="AH99" s="4">
        <v>7.6089125374126931E-2</v>
      </c>
      <c r="AI99" s="4">
        <v>7.6089125374126931E-2</v>
      </c>
      <c r="AJ99" s="3">
        <v>7.6089125374126931E-2</v>
      </c>
      <c r="AK99" s="3">
        <v>7.0002402370338765E-2</v>
      </c>
      <c r="AL99" s="3">
        <v>7.0002402370338765E-2</v>
      </c>
      <c r="AM99" s="3">
        <v>7.0002402370338765E-2</v>
      </c>
      <c r="AN99" s="3">
        <f t="shared" si="2"/>
        <v>7.1524083121285817E-2</v>
      </c>
      <c r="AO99" s="4">
        <v>7.0002402370338765E-2</v>
      </c>
      <c r="AP99" s="4">
        <v>9.3406593406593505E-2</v>
      </c>
      <c r="AQ99" s="4">
        <v>9.3406593406593505E-2</v>
      </c>
      <c r="AR99" s="4">
        <v>9.3406593406593505E-2</v>
      </c>
      <c r="AS99" s="3">
        <v>9.3406593406593505E-2</v>
      </c>
      <c r="AT99" s="3">
        <v>7.8203588928188975E-2</v>
      </c>
      <c r="AU99" s="3">
        <v>7.8203588928188975E-2</v>
      </c>
      <c r="AV99" s="3">
        <v>7.8203588928188975E-2</v>
      </c>
      <c r="AW99" s="4">
        <v>7.8203588928188975E-2</v>
      </c>
      <c r="AX99" s="4">
        <v>2.8962645128722903E-2</v>
      </c>
      <c r="AY99" s="4">
        <v>2.8962645128722903E-2</v>
      </c>
      <c r="AZ99" s="4">
        <v>2.8962645128722903E-2</v>
      </c>
      <c r="BA99">
        <v>5629944145.3736696</v>
      </c>
      <c r="BB99">
        <v>6179029358.8975401</v>
      </c>
      <c r="BC99">
        <v>6179029358.8975401</v>
      </c>
      <c r="BD99">
        <v>6179029358.8975401</v>
      </c>
      <c r="BE99" s="5">
        <v>6179029358.8975401</v>
      </c>
      <c r="BF99" s="5">
        <v>7235399782.1813002</v>
      </c>
      <c r="BG99" s="5">
        <v>7235399782.1813002</v>
      </c>
      <c r="BH99" s="5">
        <v>7235399782.1813002</v>
      </c>
      <c r="BI99">
        <v>7235399782.1813002</v>
      </c>
      <c r="BJ99">
        <v>6996030070.1072702</v>
      </c>
      <c r="BK99">
        <v>6996030070.1072702</v>
      </c>
      <c r="BL99">
        <v>6996030070.1072702</v>
      </c>
      <c r="BM99" s="5">
        <v>6996030070.1072702</v>
      </c>
      <c r="BN99" s="5">
        <v>7017492658.1908998</v>
      </c>
      <c r="BO99" s="5">
        <v>7017492658.1908998</v>
      </c>
      <c r="BP99" s="5">
        <v>7017492658.1908998</v>
      </c>
      <c r="BQ99">
        <v>7017492658.1908998</v>
      </c>
      <c r="BR99">
        <v>6712241754.4026804</v>
      </c>
      <c r="BS99">
        <v>6712241754.4026804</v>
      </c>
      <c r="BT99">
        <v>6712241754.4026804</v>
      </c>
      <c r="BU99">
        <f t="shared" si="3"/>
        <v>6788554480.3497353</v>
      </c>
      <c r="BV99" s="5">
        <v>6712241754.4026804</v>
      </c>
      <c r="BW99" s="5">
        <v>7072207663.43225</v>
      </c>
      <c r="BX99" s="5">
        <v>7072207663.43225</v>
      </c>
      <c r="BY99" s="5">
        <v>7072207663.43225</v>
      </c>
      <c r="BZ99">
        <v>7072207663.43225</v>
      </c>
      <c r="CA99">
        <v>7200274079.8747101</v>
      </c>
      <c r="CB99">
        <v>7200274079.8747101</v>
      </c>
      <c r="CC99">
        <v>7200274079.8747101</v>
      </c>
      <c r="CD99" s="5">
        <v>7200274079.8747101</v>
      </c>
      <c r="CE99" s="5">
        <v>5056449946.4617796</v>
      </c>
      <c r="CF99" s="5">
        <v>5056449946.4617796</v>
      </c>
      <c r="CG99" s="5">
        <v>5056449946.4617796</v>
      </c>
      <c r="CH99">
        <v>989081810.59974205</v>
      </c>
      <c r="CI99">
        <v>1100179748.3523099</v>
      </c>
      <c r="CJ99">
        <v>1100179748.3523099</v>
      </c>
      <c r="CK99">
        <v>1100179748.3523099</v>
      </c>
      <c r="CL99" s="6">
        <v>1100179748.3523099</v>
      </c>
      <c r="CM99" s="6">
        <v>1406627911.9107201</v>
      </c>
      <c r="CN99" s="6">
        <v>1406627911.9107201</v>
      </c>
      <c r="CO99" s="6">
        <v>1406627911.9107201</v>
      </c>
      <c r="CP99">
        <v>1406627911.9107201</v>
      </c>
      <c r="CQ99">
        <v>1385927865.52918</v>
      </c>
      <c r="CR99">
        <v>1385927865.52918</v>
      </c>
      <c r="CS99">
        <v>1385927865.52918</v>
      </c>
      <c r="CT99" s="6">
        <v>1385927865.52918</v>
      </c>
      <c r="CU99" s="6">
        <v>1246374696.7513599</v>
      </c>
      <c r="CV99" s="6">
        <v>1246374696.7513599</v>
      </c>
      <c r="CW99" s="6">
        <v>1246374696.7513599</v>
      </c>
      <c r="CX99">
        <v>1246374696.7513599</v>
      </c>
      <c r="CY99">
        <v>1211312784.8443</v>
      </c>
      <c r="CZ99">
        <v>1211312784.8443</v>
      </c>
      <c r="DA99">
        <v>1211312784.8443</v>
      </c>
      <c r="DB99" s="6">
        <v>1211312784.8443</v>
      </c>
      <c r="DC99" s="6">
        <v>1276471421.48877</v>
      </c>
      <c r="DD99" s="6">
        <v>1276471421.48877</v>
      </c>
      <c r="DE99" s="6">
        <v>1276471421.48877</v>
      </c>
      <c r="DF99">
        <v>1276471421.48877</v>
      </c>
      <c r="DG99">
        <v>1332811276.4291301</v>
      </c>
      <c r="DH99">
        <v>1332811276.4291301</v>
      </c>
      <c r="DI99">
        <v>1332811276.4291301</v>
      </c>
      <c r="DJ99" s="6">
        <v>1332811276.4291301</v>
      </c>
      <c r="DK99" s="6">
        <v>974019874.88963604</v>
      </c>
      <c r="DL99" s="6">
        <v>974019874.88963604</v>
      </c>
      <c r="DM99" s="6">
        <v>974019874.88963604</v>
      </c>
      <c r="DN99">
        <v>390061009.158144</v>
      </c>
      <c r="DO99">
        <v>-82270116.463548496</v>
      </c>
      <c r="DP99">
        <v>-82270116.463548496</v>
      </c>
      <c r="DQ99">
        <v>-82270116.463548496</v>
      </c>
      <c r="DR99" s="7">
        <v>-82270116.463548496</v>
      </c>
      <c r="DS99" s="7">
        <v>422293092.105937</v>
      </c>
      <c r="DT99" s="7">
        <v>422293092.105937</v>
      </c>
      <c r="DU99" s="7">
        <v>422293092.105937</v>
      </c>
      <c r="DV99">
        <v>422293092.105937</v>
      </c>
      <c r="DW99">
        <v>80024928.819054097</v>
      </c>
      <c r="DX99">
        <v>80024928.819054097</v>
      </c>
      <c r="DY99">
        <v>80024928.819054097</v>
      </c>
      <c r="DZ99" s="7">
        <v>80024928.819054097</v>
      </c>
      <c r="EA99" s="7">
        <v>202673701.417326</v>
      </c>
      <c r="EB99" s="7">
        <v>202673701.417326</v>
      </c>
      <c r="EC99" s="7">
        <v>202673701.417326</v>
      </c>
      <c r="ED99">
        <v>202673701.417326</v>
      </c>
      <c r="EE99">
        <v>-88061940.858366102</v>
      </c>
      <c r="EF99">
        <v>-88061940.858366102</v>
      </c>
      <c r="EG99">
        <v>-88061940.858366102</v>
      </c>
      <c r="EH99" s="7">
        <v>-88061940.858366102</v>
      </c>
      <c r="EI99" s="7">
        <v>19380751.721068799</v>
      </c>
      <c r="EJ99" s="7">
        <v>19380751.721068799</v>
      </c>
      <c r="EK99" s="7">
        <v>19380751.721068799</v>
      </c>
      <c r="EL99">
        <v>19380751.721068799</v>
      </c>
      <c r="EM99">
        <v>120389641.902569</v>
      </c>
      <c r="EN99">
        <v>120389641.902569</v>
      </c>
      <c r="EO99">
        <v>120389641.902569</v>
      </c>
      <c r="EP99" s="7">
        <v>120389641.902569</v>
      </c>
      <c r="EQ99" s="7">
        <v>167141847.01269099</v>
      </c>
      <c r="ER99" s="7">
        <v>167141847.01269099</v>
      </c>
      <c r="ES99" s="7">
        <v>167141847.01269099</v>
      </c>
      <c r="ET99" s="8">
        <v>0.44767911653797865</v>
      </c>
      <c r="EU99" s="8">
        <v>0.411023194476766</v>
      </c>
      <c r="EV99" s="8">
        <v>0.411023194476766</v>
      </c>
      <c r="EW99" s="8">
        <v>0.411023194476766</v>
      </c>
      <c r="EX99" s="9">
        <v>0.411023194476766</v>
      </c>
      <c r="EY99" s="9">
        <v>0.46085426644511812</v>
      </c>
      <c r="EZ99" s="9">
        <v>0.46085426644511812</v>
      </c>
      <c r="FA99" s="9">
        <v>0.46085426644511812</v>
      </c>
      <c r="FB99" s="8">
        <v>0.46085426644511812</v>
      </c>
      <c r="FC99" s="8">
        <v>0.44266293192958722</v>
      </c>
      <c r="FD99" s="8">
        <v>0.44266293192958722</v>
      </c>
      <c r="FE99" s="8">
        <v>0.44266293192958722</v>
      </c>
      <c r="FF99" s="9">
        <v>0.44266293192958722</v>
      </c>
      <c r="FG99" s="9">
        <v>0.38274589311707169</v>
      </c>
      <c r="FH99" s="9">
        <v>0.38274589311707169</v>
      </c>
      <c r="FI99" s="9">
        <v>0.38274589311707169</v>
      </c>
      <c r="FJ99" s="8">
        <v>0.38274589311707169</v>
      </c>
      <c r="FK99" s="8">
        <v>0.37982918924034192</v>
      </c>
      <c r="FL99" s="8">
        <v>0.37982918924034192</v>
      </c>
      <c r="FM99" s="8">
        <v>0.37982918924034192</v>
      </c>
      <c r="FN99" s="9">
        <v>0.37982918924034192</v>
      </c>
      <c r="FO99" s="9">
        <v>0.49680779149245052</v>
      </c>
      <c r="FP99" s="9">
        <v>0.49680779149245052</v>
      </c>
      <c r="FQ99" s="9">
        <v>0.49680779149245052</v>
      </c>
      <c r="FR99" s="8">
        <v>0.49680779149245052</v>
      </c>
      <c r="FS99" s="8">
        <v>0.49770249327061689</v>
      </c>
      <c r="FT99" s="8">
        <v>0.49770249327061689</v>
      </c>
      <c r="FU99" s="8">
        <v>0.49770249327061689</v>
      </c>
      <c r="FV99" s="9">
        <v>0.49770249327061689</v>
      </c>
      <c r="FW99" s="9">
        <v>0.54868670357023397</v>
      </c>
      <c r="FX99" s="9">
        <v>0.54868670357023397</v>
      </c>
      <c r="FY99" s="9">
        <v>0.54868670357023397</v>
      </c>
      <c r="FZ99">
        <v>0.61383135188135807</v>
      </c>
      <c r="GA99">
        <v>1.117539219811265</v>
      </c>
      <c r="GB99">
        <v>1.117539219811265</v>
      </c>
      <c r="GC99">
        <v>1.117539219811265</v>
      </c>
      <c r="GD99" s="10">
        <v>1.117539219811265</v>
      </c>
      <c r="GE99" s="10">
        <v>0.88231462074434985</v>
      </c>
      <c r="GF99" s="10">
        <v>0.88231462074434985</v>
      </c>
      <c r="GG99" s="10">
        <v>0.88231462074434985</v>
      </c>
      <c r="GH99">
        <v>0.88231462074434985</v>
      </c>
      <c r="GI99">
        <v>1.1005368028386873</v>
      </c>
      <c r="GJ99">
        <v>1.1005368028386873</v>
      </c>
      <c r="GK99">
        <v>1.1005368028386873</v>
      </c>
      <c r="GL99" s="10">
        <v>1.1005368028386873</v>
      </c>
      <c r="GM99" s="10">
        <v>0.80053061329624187</v>
      </c>
      <c r="GN99" s="10">
        <v>0.80053061329624187</v>
      </c>
      <c r="GO99" s="10">
        <v>0.80053061329624187</v>
      </c>
      <c r="GP99">
        <v>0.80053061329624187</v>
      </c>
      <c r="GQ99">
        <v>0.71054687500000002</v>
      </c>
      <c r="GR99">
        <v>0.71054687500000002</v>
      </c>
      <c r="GS99">
        <v>0.71054687500000002</v>
      </c>
      <c r="GT99" s="10">
        <v>0.71054687500000002</v>
      </c>
      <c r="GU99" s="10">
        <v>17.862268166615902</v>
      </c>
      <c r="GV99" s="10">
        <v>17.862268166615902</v>
      </c>
      <c r="GW99" s="10">
        <v>17.862268166615902</v>
      </c>
      <c r="GX99">
        <v>17.862268166615902</v>
      </c>
      <c r="GY99">
        <v>4.8226792123387447</v>
      </c>
      <c r="GZ99">
        <v>4.8226792123387447</v>
      </c>
      <c r="HA99">
        <v>4.8226792123387447</v>
      </c>
      <c r="HB99" s="10">
        <v>4.8226792123387447</v>
      </c>
      <c r="HC99" s="10">
        <v>1.3204086150732159</v>
      </c>
      <c r="HD99" s="10">
        <v>1.3204086150732159</v>
      </c>
      <c r="HE99" s="10">
        <v>1.3204086150732159</v>
      </c>
      <c r="HF99">
        <v>586852680.26385605</v>
      </c>
      <c r="HG99">
        <v>187777112.04313999</v>
      </c>
      <c r="HH99">
        <v>187777112.04313999</v>
      </c>
      <c r="HI99">
        <v>187777112.04313999</v>
      </c>
      <c r="HJ99" s="11">
        <v>187777112.04313999</v>
      </c>
      <c r="HK99" s="11">
        <v>378919675.81788099</v>
      </c>
      <c r="HL99" s="11">
        <v>378919675.81788099</v>
      </c>
      <c r="HM99" s="11">
        <v>378919675.81788099</v>
      </c>
      <c r="HN99">
        <v>378919675.81788099</v>
      </c>
      <c r="HO99">
        <v>917307205.000422</v>
      </c>
      <c r="HP99">
        <v>917307205.000422</v>
      </c>
      <c r="HQ99">
        <v>917307205.000422</v>
      </c>
      <c r="HR99" s="11">
        <v>917307205.000422</v>
      </c>
      <c r="HS99" s="11">
        <v>1247286722.7258601</v>
      </c>
      <c r="HT99" s="11">
        <v>1247286722.7258601</v>
      </c>
      <c r="HU99" s="11">
        <v>1247286722.7258601</v>
      </c>
      <c r="HV99">
        <v>1247286722.7258601</v>
      </c>
      <c r="HW99">
        <v>1597986438.6324301</v>
      </c>
      <c r="HX99">
        <v>1597986438.6324301</v>
      </c>
      <c r="HY99">
        <v>1597986438.6324301</v>
      </c>
      <c r="HZ99" s="11">
        <v>1597986438.6324301</v>
      </c>
      <c r="IA99" s="11">
        <v>611764289.25561297</v>
      </c>
      <c r="IB99" s="11">
        <v>611764289.25561297</v>
      </c>
      <c r="IC99" s="11">
        <v>611764289.25561297</v>
      </c>
      <c r="ID99">
        <v>611764289.25561297</v>
      </c>
      <c r="IE99">
        <v>1615309318.71574</v>
      </c>
      <c r="IF99">
        <v>1615309318.71574</v>
      </c>
      <c r="IG99">
        <v>1615309318.71574</v>
      </c>
      <c r="IH99" s="11">
        <v>1615309318.71574</v>
      </c>
      <c r="II99" s="11">
        <v>1261999135.8743601</v>
      </c>
      <c r="IJ99" s="11">
        <v>1261999135.8743601</v>
      </c>
      <c r="IK99" s="11">
        <v>1261999135.8743601</v>
      </c>
      <c r="IL99" s="2">
        <v>37134</v>
      </c>
      <c r="IM99" s="2">
        <v>40238</v>
      </c>
      <c r="IN99" t="s">
        <v>704</v>
      </c>
    </row>
    <row r="100" spans="1:248" x14ac:dyDescent="0.3">
      <c r="A100" s="1" t="s">
        <v>709</v>
      </c>
      <c r="B100" s="2">
        <v>38638</v>
      </c>
      <c r="C100" s="2">
        <v>38638</v>
      </c>
      <c r="D100">
        <v>22.995999999999999</v>
      </c>
      <c r="E100" t="s">
        <v>710</v>
      </c>
      <c r="F100" s="1" t="s">
        <v>711</v>
      </c>
      <c r="G100" t="s">
        <v>229</v>
      </c>
      <c r="H100" t="s">
        <v>230</v>
      </c>
      <c r="I100" t="s">
        <v>671</v>
      </c>
      <c r="J100" t="s">
        <v>712</v>
      </c>
      <c r="K100" s="1" t="s">
        <v>713</v>
      </c>
      <c r="L100" t="s">
        <v>229</v>
      </c>
      <c r="M100" t="s">
        <v>230</v>
      </c>
      <c r="N100" t="s">
        <v>671</v>
      </c>
      <c r="O100" t="s">
        <v>62</v>
      </c>
      <c r="P100" t="s">
        <v>62</v>
      </c>
      <c r="Q100" t="s">
        <v>40</v>
      </c>
      <c r="R100" t="s">
        <v>41</v>
      </c>
      <c r="S100" t="s">
        <v>714</v>
      </c>
      <c r="T100" s="3">
        <v>7.9460780554438754E-2</v>
      </c>
      <c r="U100" s="3">
        <v>7.9460780554438754E-2</v>
      </c>
      <c r="V100" s="3">
        <v>2.5167132397156136E-2</v>
      </c>
      <c r="W100" s="3">
        <v>2.5167132397156136E-2</v>
      </c>
      <c r="X100" s="4">
        <v>2.5167132397156136E-2</v>
      </c>
      <c r="Y100" s="4">
        <v>2.5167132397156136E-2</v>
      </c>
      <c r="Z100" s="4">
        <v>2.5167132397156136E-2</v>
      </c>
      <c r="AA100" s="4">
        <v>2.5167132397156136E-2</v>
      </c>
      <c r="AB100" s="3">
        <v>-2.7548952979654504</v>
      </c>
      <c r="AC100" s="3">
        <v>-2.7548952979654504</v>
      </c>
      <c r="AD100" s="3">
        <v>1.0784795476004363</v>
      </c>
      <c r="AE100" s="3">
        <v>1.0784795476004363</v>
      </c>
      <c r="AF100" s="4">
        <v>1.0784795476004363</v>
      </c>
      <c r="AG100" s="4">
        <v>1.0784795476004363</v>
      </c>
      <c r="AH100" s="4">
        <v>1.0784795476004363</v>
      </c>
      <c r="AI100" s="4">
        <v>1.0784795476004363</v>
      </c>
      <c r="AJ100" s="3">
        <v>1.0784795476004363</v>
      </c>
      <c r="AK100" s="3">
        <v>1.0784795476004363</v>
      </c>
      <c r="AL100" s="3">
        <v>1.0784795476004363</v>
      </c>
      <c r="AM100" s="3">
        <v>3.8386085866499569</v>
      </c>
      <c r="AN100" s="3">
        <f t="shared" si="2"/>
        <v>1.7685118073628163</v>
      </c>
      <c r="AO100" s="4">
        <v>-0.22786436323067069</v>
      </c>
      <c r="AP100" s="4">
        <v>-0.22786436323067069</v>
      </c>
      <c r="AQ100" s="4">
        <v>3.3382979816136914E-3</v>
      </c>
      <c r="AR100" s="4">
        <v>3.3382979816136914E-3</v>
      </c>
      <c r="AS100" s="3">
        <v>3.3382979816136914E-3</v>
      </c>
      <c r="AT100" s="3">
        <v>3.3382979816136914E-3</v>
      </c>
      <c r="AU100" s="3">
        <v>3.3382979816136914E-3</v>
      </c>
      <c r="AV100" s="3">
        <v>3.3382979816136914E-3</v>
      </c>
      <c r="AW100" s="4">
        <v>7.8023638140940085E-2</v>
      </c>
      <c r="AX100" s="4">
        <v>7.8023638140940085E-2</v>
      </c>
      <c r="AY100" s="4">
        <v>7.8023638140940085E-2</v>
      </c>
      <c r="AZ100" s="4">
        <v>7.8023638140940085E-2</v>
      </c>
      <c r="BA100">
        <v>101675498.186272</v>
      </c>
      <c r="BB100">
        <v>101675498.186272</v>
      </c>
      <c r="BC100">
        <v>124781629.25500201</v>
      </c>
      <c r="BD100">
        <v>124781629.25500201</v>
      </c>
      <c r="BE100" s="5">
        <v>124781629.25500201</v>
      </c>
      <c r="BF100" s="5">
        <v>124781629.25500201</v>
      </c>
      <c r="BG100" s="5">
        <v>124781629.25500201</v>
      </c>
      <c r="BH100" s="5">
        <v>124781629.25500201</v>
      </c>
      <c r="BI100">
        <v>66717047.673027299</v>
      </c>
      <c r="BJ100">
        <v>66717047.673027299</v>
      </c>
      <c r="BK100">
        <v>69711653.430329904</v>
      </c>
      <c r="BL100">
        <v>69711653.430329904</v>
      </c>
      <c r="BM100" s="5">
        <v>69711653.430329904</v>
      </c>
      <c r="BN100" s="5">
        <v>69711653.430329904</v>
      </c>
      <c r="BO100" s="5">
        <v>69711653.430329904</v>
      </c>
      <c r="BP100" s="5">
        <v>69711653.430329904</v>
      </c>
      <c r="BQ100">
        <v>69711653.430329904</v>
      </c>
      <c r="BR100">
        <v>69711653.430329904</v>
      </c>
      <c r="BS100">
        <v>69711653.430329904</v>
      </c>
      <c r="BT100">
        <v>53319684.911262698</v>
      </c>
      <c r="BU100">
        <f t="shared" si="3"/>
        <v>65613661.300563097</v>
      </c>
      <c r="BV100" s="5">
        <v>18198178.998093799</v>
      </c>
      <c r="BW100" s="5">
        <v>18198178.998093799</v>
      </c>
      <c r="BX100" s="5">
        <v>45875615.259761699</v>
      </c>
      <c r="BY100" s="5">
        <v>45875615.259761699</v>
      </c>
      <c r="BZ100">
        <v>45875615.259761699</v>
      </c>
      <c r="CA100">
        <v>45875615.259761699</v>
      </c>
      <c r="CB100">
        <v>45875615.259761699</v>
      </c>
      <c r="CC100">
        <v>45875615.259761699</v>
      </c>
      <c r="CD100" s="5">
        <v>78815376.759792805</v>
      </c>
      <c r="CE100" s="5">
        <v>78815376.759792805</v>
      </c>
      <c r="CF100" s="5">
        <v>78815376.759792805</v>
      </c>
      <c r="CG100" s="5">
        <v>78815376.759792805</v>
      </c>
      <c r="CH100">
        <v>6168166.0149809197</v>
      </c>
      <c r="CI100">
        <v>6168166.0149809197</v>
      </c>
      <c r="CJ100">
        <v>6493691.5118111596</v>
      </c>
      <c r="CK100">
        <v>6493691.5118111596</v>
      </c>
      <c r="CL100" s="6">
        <v>6493691.5118111596</v>
      </c>
      <c r="CM100" s="6">
        <v>6493691.5118111596</v>
      </c>
      <c r="CN100" s="6">
        <v>6493691.5118111596</v>
      </c>
      <c r="CO100" s="6">
        <v>6493691.5118111596</v>
      </c>
      <c r="CP100">
        <v>10337552.742616</v>
      </c>
      <c r="CQ100">
        <v>10337552.742616</v>
      </c>
      <c r="CR100">
        <v>11715102.0099933</v>
      </c>
      <c r="CS100">
        <v>11715102.0099933</v>
      </c>
      <c r="CT100" s="6">
        <v>11715102.0099933</v>
      </c>
      <c r="CU100" s="6">
        <v>11715102.0099933</v>
      </c>
      <c r="CV100" s="6">
        <v>11715102.0099933</v>
      </c>
      <c r="CW100" s="6">
        <v>11715102.0099933</v>
      </c>
      <c r="CX100">
        <v>11715102.0099933</v>
      </c>
      <c r="CY100">
        <v>11715102.0099933</v>
      </c>
      <c r="CZ100">
        <v>11715102.0099933</v>
      </c>
      <c r="DA100">
        <v>7111189.4464254202</v>
      </c>
      <c r="DB100" s="6">
        <v>3808948.7206810401</v>
      </c>
      <c r="DC100" s="6">
        <v>3808948.7206810401</v>
      </c>
      <c r="DD100" s="6">
        <v>5092305.4591520298</v>
      </c>
      <c r="DE100" s="6">
        <v>5092305.4591520298</v>
      </c>
      <c r="DF100">
        <v>5092305.4591520298</v>
      </c>
      <c r="DG100">
        <v>5092305.4591520298</v>
      </c>
      <c r="DH100">
        <v>5092305.4591520298</v>
      </c>
      <c r="DI100">
        <v>5092305.4591520298</v>
      </c>
      <c r="DJ100" s="6">
        <v>9137063.2431249507</v>
      </c>
      <c r="DK100" s="6">
        <v>9137063.2431249507</v>
      </c>
      <c r="DL100" s="6">
        <v>9137063.2431249507</v>
      </c>
      <c r="DM100" s="6">
        <v>9137063.2431249507</v>
      </c>
      <c r="DN100">
        <v>17547220.565681402</v>
      </c>
      <c r="DO100">
        <v>17547220.565681402</v>
      </c>
      <c r="DP100">
        <v>-14216561.579872699</v>
      </c>
      <c r="DQ100">
        <v>-14216561.579872699</v>
      </c>
      <c r="DR100" s="7">
        <v>-14216561.579872699</v>
      </c>
      <c r="DS100" s="7">
        <v>-14216561.579872699</v>
      </c>
      <c r="DT100" s="7">
        <v>-14216561.579872699</v>
      </c>
      <c r="DU100" s="7">
        <v>-14216561.579872699</v>
      </c>
      <c r="DV100">
        <v>26720689.459013499</v>
      </c>
      <c r="DW100">
        <v>26720689.459013499</v>
      </c>
      <c r="DX100">
        <v>26720689.459013499</v>
      </c>
      <c r="DY100">
        <v>26720689.459013499</v>
      </c>
      <c r="DZ100" s="7">
        <v>26720689.459013499</v>
      </c>
      <c r="EA100" s="7">
        <v>26720689.459013499</v>
      </c>
      <c r="EB100" s="7">
        <v>8087822.1978906803</v>
      </c>
      <c r="EC100" s="7">
        <v>8087822.1978906803</v>
      </c>
      <c r="ED100">
        <v>8087822.1978906803</v>
      </c>
      <c r="EE100">
        <v>8087822.1978906803</v>
      </c>
      <c r="EF100">
        <v>8087822.1978906803</v>
      </c>
      <c r="EG100">
        <v>9357548.5105387792</v>
      </c>
      <c r="EH100" s="7">
        <v>9357548.5105387792</v>
      </c>
      <c r="EI100" s="7">
        <v>9357548.5105387792</v>
      </c>
      <c r="EJ100" s="7">
        <v>9357548.5105387792</v>
      </c>
      <c r="EK100" s="7">
        <v>-929858.81375241897</v>
      </c>
      <c r="EL100">
        <v>-929858.81375241897</v>
      </c>
      <c r="EM100">
        <v>-929858.81375241897</v>
      </c>
      <c r="EN100">
        <v>-32638950.7222136</v>
      </c>
      <c r="EO100">
        <v>-32638950.7222136</v>
      </c>
      <c r="EP100" s="7">
        <v>-32638950.7222136</v>
      </c>
      <c r="EQ100" s="7">
        <v>-32638950.7222136</v>
      </c>
      <c r="ER100" s="7">
        <v>-32638950.7222136</v>
      </c>
      <c r="ES100" s="7">
        <v>21685311.831424501</v>
      </c>
      <c r="ET100" s="8">
        <v>0.7733251205667061</v>
      </c>
      <c r="EU100" s="8">
        <v>0.7733251205667061</v>
      </c>
      <c r="EV100" s="8">
        <v>0.77900828451345461</v>
      </c>
      <c r="EW100" s="8">
        <v>0.77900828451345461</v>
      </c>
      <c r="EX100" s="9">
        <v>0.77900828451345461</v>
      </c>
      <c r="EY100" s="9">
        <v>0.77900828451345461</v>
      </c>
      <c r="EZ100" s="9">
        <v>0.77900828451345461</v>
      </c>
      <c r="FA100" s="9">
        <v>0.77900828451345461</v>
      </c>
      <c r="FB100" s="8">
        <v>0.73398464539676489</v>
      </c>
      <c r="FC100" s="8">
        <v>0.73398464539676489</v>
      </c>
      <c r="FD100" s="8">
        <v>0.64662020654293328</v>
      </c>
      <c r="FE100" s="8">
        <v>0.64662020654293328</v>
      </c>
      <c r="FF100" s="9">
        <v>0.64662020654293328</v>
      </c>
      <c r="FG100" s="9">
        <v>0.64662020654293328</v>
      </c>
      <c r="FH100" s="9">
        <v>0.64662020654293328</v>
      </c>
      <c r="FI100" s="9">
        <v>0.64662020654293328</v>
      </c>
      <c r="FJ100" s="8">
        <v>0.64662020654293328</v>
      </c>
      <c r="FK100" s="8">
        <v>0.64662020654293328</v>
      </c>
      <c r="FL100" s="8">
        <v>0.64662020654293328</v>
      </c>
      <c r="FM100" s="8">
        <v>0.71134335189564391</v>
      </c>
      <c r="FN100" s="9">
        <v>0.67273910214704036</v>
      </c>
      <c r="FO100" s="9">
        <v>0.67273910214704036</v>
      </c>
      <c r="FP100" s="9">
        <v>0.75645045304185332</v>
      </c>
      <c r="FQ100" s="9">
        <v>0.75645045304185332</v>
      </c>
      <c r="FR100" s="8">
        <v>0.75645045304185332</v>
      </c>
      <c r="FS100" s="8">
        <v>0.75645045304185332</v>
      </c>
      <c r="FT100" s="8">
        <v>0.75645045304185332</v>
      </c>
      <c r="FU100" s="8">
        <v>0.75645045304185332</v>
      </c>
      <c r="FV100" s="9">
        <v>0.46797719532059834</v>
      </c>
      <c r="FW100" s="9">
        <v>0.46797719532059834</v>
      </c>
      <c r="FX100" s="9">
        <v>0.46797719532059834</v>
      </c>
      <c r="FY100" s="9">
        <v>0.46797719532059834</v>
      </c>
      <c r="FZ100">
        <v>3.6061962314182169E-2</v>
      </c>
      <c r="GA100">
        <v>3.6061962314182169E-2</v>
      </c>
      <c r="GB100">
        <v>0.46767936665017357</v>
      </c>
      <c r="GC100">
        <v>0.46767936665017357</v>
      </c>
      <c r="GD100" s="10">
        <v>0.46767936665017357</v>
      </c>
      <c r="GE100" s="10">
        <v>0.46767936665017357</v>
      </c>
      <c r="GF100" s="10">
        <v>0.46767936665017357</v>
      </c>
      <c r="GG100" s="10">
        <v>0.46767936665017357</v>
      </c>
      <c r="GH100">
        <v>6.4998297872340673</v>
      </c>
      <c r="GI100">
        <v>6.4998297872340673</v>
      </c>
      <c r="GJ100">
        <v>-1.0179593123462667</v>
      </c>
      <c r="GK100">
        <v>-1.0179593123462667</v>
      </c>
      <c r="GL100" s="10">
        <v>-1.0179593123462667</v>
      </c>
      <c r="GM100" s="10">
        <v>-1.0179593123462667</v>
      </c>
      <c r="GN100" s="10">
        <v>-1.3855067367781755</v>
      </c>
      <c r="GO100" s="10">
        <v>-1.3855067367781755</v>
      </c>
      <c r="GP100">
        <v>-1.3855067367781755</v>
      </c>
      <c r="GQ100">
        <v>-1.3855067367781755</v>
      </c>
      <c r="GR100">
        <v>-1.3855067367781755</v>
      </c>
      <c r="GS100">
        <v>0.49834840929299701</v>
      </c>
      <c r="GT100" s="10">
        <v>0.88975167839520752</v>
      </c>
      <c r="GU100" s="10">
        <v>0.88975167839520752</v>
      </c>
      <c r="GV100" s="10">
        <v>0.79723514794466166</v>
      </c>
      <c r="GW100" s="10">
        <v>1.0405492730209969</v>
      </c>
      <c r="GX100">
        <v>1.0405492730209969</v>
      </c>
      <c r="GY100">
        <v>1.0405492730209969</v>
      </c>
      <c r="GZ100">
        <v>3.1316621570136949</v>
      </c>
      <c r="HA100">
        <v>3.1316621570136949</v>
      </c>
      <c r="HB100" s="10">
        <v>2.8328621051781209</v>
      </c>
      <c r="HC100" s="10">
        <v>2.8328621051781209</v>
      </c>
      <c r="HD100" s="10">
        <v>2.8328621051781209</v>
      </c>
      <c r="HE100" s="10">
        <v>0.53714888906713876</v>
      </c>
      <c r="HF100">
        <v>14304225.588505199</v>
      </c>
      <c r="HG100">
        <v>14304225.588505199</v>
      </c>
      <c r="HH100">
        <v>8671611.3579499405</v>
      </c>
      <c r="HI100">
        <v>8671611.3579499405</v>
      </c>
      <c r="HJ100" s="11">
        <v>8671611.3579499405</v>
      </c>
      <c r="HK100" s="11">
        <v>8671611.3579499405</v>
      </c>
      <c r="HL100" s="11">
        <v>8671611.3579499405</v>
      </c>
      <c r="HM100" s="11">
        <v>8671611.3579499405</v>
      </c>
      <c r="HN100">
        <v>6614606.2934273798</v>
      </c>
      <c r="HO100">
        <v>6614606.2934273798</v>
      </c>
      <c r="HP100">
        <v>6614606.2934273798</v>
      </c>
      <c r="HQ100">
        <v>6614606.2934273798</v>
      </c>
      <c r="HR100" s="11">
        <v>6614606.2934273798</v>
      </c>
      <c r="HS100" s="11">
        <v>6614606.2934273798</v>
      </c>
      <c r="HT100" s="11">
        <v>20355430.2543642</v>
      </c>
      <c r="HU100" s="11">
        <v>20355430.2543642</v>
      </c>
      <c r="HV100">
        <v>20355430.2543642</v>
      </c>
      <c r="HW100">
        <v>20355430.2543642</v>
      </c>
      <c r="HX100">
        <v>20355430.2543642</v>
      </c>
      <c r="HY100">
        <v>23688416.864987701</v>
      </c>
      <c r="HZ100" s="11">
        <v>23688416.864987701</v>
      </c>
      <c r="IA100" s="11">
        <v>23688416.864987701</v>
      </c>
      <c r="IB100" s="11">
        <v>23688416.864987701</v>
      </c>
      <c r="IC100" s="11">
        <v>24477111.6770695</v>
      </c>
      <c r="ID100">
        <v>24477111.6770695</v>
      </c>
      <c r="IE100">
        <v>24477111.6770695</v>
      </c>
      <c r="IF100">
        <v>29716244.8026844</v>
      </c>
      <c r="IG100">
        <v>29716244.8026844</v>
      </c>
      <c r="IH100" s="11">
        <v>29716244.8026844</v>
      </c>
      <c r="II100" s="11">
        <v>29716244.8026844</v>
      </c>
      <c r="IJ100" s="11">
        <v>29716244.8026844</v>
      </c>
      <c r="IK100" s="11">
        <v>8016382.2143945396</v>
      </c>
      <c r="IL100" s="2">
        <v>37086</v>
      </c>
      <c r="IM100" s="2">
        <v>40190</v>
      </c>
      <c r="IN100" t="s">
        <v>711</v>
      </c>
    </row>
    <row r="101" spans="1:248" x14ac:dyDescent="0.3">
      <c r="A101" s="1" t="s">
        <v>715</v>
      </c>
      <c r="B101" s="2">
        <v>38687</v>
      </c>
      <c r="C101" s="2">
        <v>38687</v>
      </c>
      <c r="D101">
        <v>616.88300000000004</v>
      </c>
      <c r="E101" t="s">
        <v>716</v>
      </c>
      <c r="F101" s="1" t="s">
        <v>717</v>
      </c>
      <c r="G101" t="s">
        <v>718</v>
      </c>
      <c r="H101" t="s">
        <v>719</v>
      </c>
      <c r="I101" t="s">
        <v>610</v>
      </c>
      <c r="J101" t="s">
        <v>720</v>
      </c>
      <c r="K101" s="1" t="s">
        <v>721</v>
      </c>
      <c r="L101" t="s">
        <v>71</v>
      </c>
      <c r="M101" t="s">
        <v>99</v>
      </c>
      <c r="N101" t="s">
        <v>610</v>
      </c>
      <c r="O101" t="s">
        <v>722</v>
      </c>
      <c r="P101" t="s">
        <v>281</v>
      </c>
      <c r="Q101" t="s">
        <v>40</v>
      </c>
      <c r="R101" t="s">
        <v>41</v>
      </c>
      <c r="S101" t="s">
        <v>723</v>
      </c>
      <c r="T101" s="3">
        <v>-8.4492937225733849E-3</v>
      </c>
      <c r="U101" s="3">
        <v>-8.4492937225733849E-3</v>
      </c>
      <c r="V101" s="3">
        <v>-8.4492937225733849E-3</v>
      </c>
      <c r="W101" s="3">
        <v>4.6175698075272519E-2</v>
      </c>
      <c r="X101" s="4">
        <v>4.6175698075272519E-2</v>
      </c>
      <c r="Y101" s="4">
        <v>4.6175698075272519E-2</v>
      </c>
      <c r="Z101" s="4">
        <v>4.6175698075272519E-2</v>
      </c>
      <c r="AA101" s="4">
        <v>2.0242955896026194E-2</v>
      </c>
      <c r="AB101" s="3">
        <v>2.0242955896026194E-2</v>
      </c>
      <c r="AC101" s="3">
        <v>2.0242955896026194E-2</v>
      </c>
      <c r="AD101" s="3">
        <v>2.0242955896026194E-2</v>
      </c>
      <c r="AE101" s="3">
        <v>0.12001626594080517</v>
      </c>
      <c r="AF101" s="4">
        <v>0.12001626594080517</v>
      </c>
      <c r="AG101" s="4">
        <v>0.12001626594080517</v>
      </c>
      <c r="AH101" s="4">
        <v>0.12001626594080517</v>
      </c>
      <c r="AI101" s="4">
        <v>6.8016721052743825E-2</v>
      </c>
      <c r="AJ101" s="3">
        <v>6.8016721052743825E-2</v>
      </c>
      <c r="AK101" s="3">
        <v>6.8016721052743825E-2</v>
      </c>
      <c r="AL101" s="3">
        <v>6.8016721052743825E-2</v>
      </c>
      <c r="AM101" s="3">
        <v>4.4707924142559863E-2</v>
      </c>
      <c r="AN101" s="3">
        <f t="shared" si="2"/>
        <v>6.2189521825197838E-2</v>
      </c>
      <c r="AO101" s="4">
        <v>4.4707924142559863E-2</v>
      </c>
      <c r="AP101" s="4">
        <v>4.4707924142559863E-2</v>
      </c>
      <c r="AQ101" s="4">
        <v>4.4707924142559863E-2</v>
      </c>
      <c r="AR101" s="4">
        <v>9.4289578589574249E-2</v>
      </c>
      <c r="AS101" s="3">
        <v>9.4289578589574249E-2</v>
      </c>
      <c r="AT101" s="3">
        <v>9.4289578589574249E-2</v>
      </c>
      <c r="AU101" s="3">
        <v>9.4289578589574249E-2</v>
      </c>
      <c r="AV101" s="3">
        <v>-0.14015121744187875</v>
      </c>
      <c r="AW101" s="4">
        <v>-0.14015121744187875</v>
      </c>
      <c r="AX101" s="4">
        <v>-0.14015121744187875</v>
      </c>
      <c r="AY101" s="4">
        <v>-0.14015121744187875</v>
      </c>
      <c r="AZ101" s="4">
        <v>0.29830603569877612</v>
      </c>
      <c r="BA101">
        <v>63253012</v>
      </c>
      <c r="BB101">
        <v>63253012</v>
      </c>
      <c r="BC101">
        <v>63253012</v>
      </c>
      <c r="BD101">
        <v>201795369</v>
      </c>
      <c r="BE101" s="5">
        <v>201795369</v>
      </c>
      <c r="BF101" s="5">
        <v>201795369</v>
      </c>
      <c r="BG101" s="5">
        <v>201795369</v>
      </c>
      <c r="BH101" s="5">
        <v>62811000</v>
      </c>
      <c r="BI101">
        <v>62811000</v>
      </c>
      <c r="BJ101">
        <v>62811000</v>
      </c>
      <c r="BK101">
        <v>62811000</v>
      </c>
      <c r="BL101">
        <v>345671000</v>
      </c>
      <c r="BM101" s="5">
        <v>345671000</v>
      </c>
      <c r="BN101" s="5">
        <v>345671000</v>
      </c>
      <c r="BO101" s="5">
        <v>345671000</v>
      </c>
      <c r="BP101" s="5">
        <v>29533000</v>
      </c>
      <c r="BQ101">
        <v>29533000</v>
      </c>
      <c r="BR101">
        <v>29533000</v>
      </c>
      <c r="BS101">
        <v>29533000</v>
      </c>
      <c r="BT101">
        <v>110816000</v>
      </c>
      <c r="BU101">
        <f t="shared" si="3"/>
        <v>49853750</v>
      </c>
      <c r="BV101" s="5">
        <v>110816000</v>
      </c>
      <c r="BW101" s="5">
        <v>110816000</v>
      </c>
      <c r="BX101" s="5">
        <v>110816000</v>
      </c>
      <c r="BY101" s="5">
        <v>391115000</v>
      </c>
      <c r="BZ101">
        <v>391115000</v>
      </c>
      <c r="CA101">
        <v>391115000</v>
      </c>
      <c r="CB101">
        <v>391115000</v>
      </c>
      <c r="CC101">
        <v>343056000</v>
      </c>
      <c r="CD101" s="5">
        <v>343056000</v>
      </c>
      <c r="CE101" s="5">
        <v>343056000</v>
      </c>
      <c r="CF101" s="5">
        <v>343056000</v>
      </c>
      <c r="CG101" s="5">
        <v>452688000</v>
      </c>
      <c r="CH101">
        <v>6102768</v>
      </c>
      <c r="CI101">
        <v>6102768</v>
      </c>
      <c r="CJ101">
        <v>6102768</v>
      </c>
      <c r="CK101">
        <v>6618404</v>
      </c>
      <c r="CL101" s="6">
        <v>6618404</v>
      </c>
      <c r="CM101" s="6">
        <v>6618404</v>
      </c>
      <c r="CN101" s="6">
        <v>6618404</v>
      </c>
      <c r="CO101" s="6">
        <v>4426000</v>
      </c>
      <c r="CP101">
        <v>4426000</v>
      </c>
      <c r="CQ101">
        <v>4426000</v>
      </c>
      <c r="CR101">
        <v>4426000</v>
      </c>
      <c r="CS101">
        <v>4993000</v>
      </c>
      <c r="CT101" s="6">
        <v>4993000</v>
      </c>
      <c r="CU101" s="6">
        <v>4993000</v>
      </c>
      <c r="CV101" s="6">
        <v>4993000</v>
      </c>
      <c r="CW101" s="6">
        <v>5859000</v>
      </c>
      <c r="CX101">
        <v>5859000</v>
      </c>
      <c r="CY101">
        <v>5859000</v>
      </c>
      <c r="CZ101">
        <v>5859000</v>
      </c>
      <c r="DA101">
        <v>2685000</v>
      </c>
      <c r="DB101" s="6">
        <v>2685000</v>
      </c>
      <c r="DC101" s="6">
        <v>2685000</v>
      </c>
      <c r="DD101" s="6">
        <v>2685000</v>
      </c>
      <c r="DE101" s="6">
        <v>8797000</v>
      </c>
      <c r="DF101">
        <v>8797000</v>
      </c>
      <c r="DG101">
        <v>8797000</v>
      </c>
      <c r="DH101">
        <v>8797000</v>
      </c>
      <c r="DI101">
        <v>5164000</v>
      </c>
      <c r="DJ101" s="6">
        <v>5164000</v>
      </c>
      <c r="DK101" s="6">
        <v>5164000</v>
      </c>
      <c r="DL101" s="6">
        <v>5164000</v>
      </c>
      <c r="DM101" s="6">
        <v>8631000</v>
      </c>
      <c r="DN101">
        <v>-63910221.892849997</v>
      </c>
      <c r="DO101">
        <v>-63910221.892849997</v>
      </c>
      <c r="DP101">
        <v>-63910221.892849997</v>
      </c>
      <c r="DQ101">
        <v>-63910221.892849997</v>
      </c>
      <c r="DR101" s="7">
        <v>65397086.563819997</v>
      </c>
      <c r="DS101" s="7">
        <v>65397086.563819997</v>
      </c>
      <c r="DT101" s="7">
        <v>65397086.563819997</v>
      </c>
      <c r="DU101" s="7">
        <v>-31833000</v>
      </c>
      <c r="DV101">
        <v>-31833000</v>
      </c>
      <c r="DW101">
        <v>-31833000</v>
      </c>
      <c r="DX101">
        <v>-31833000</v>
      </c>
      <c r="DY101">
        <v>-9002000</v>
      </c>
      <c r="DZ101" s="7">
        <v>-9002000</v>
      </c>
      <c r="EA101" s="7">
        <v>-9002000</v>
      </c>
      <c r="EB101" s="7">
        <v>-9002000</v>
      </c>
      <c r="EC101" s="7">
        <v>-17179000</v>
      </c>
      <c r="ED101">
        <v>-17179000</v>
      </c>
      <c r="EE101">
        <v>-17179000</v>
      </c>
      <c r="EF101">
        <v>-17179000</v>
      </c>
      <c r="EG101">
        <v>-221132000</v>
      </c>
      <c r="EH101" s="7">
        <v>-221132000</v>
      </c>
      <c r="EI101" s="7">
        <v>-221132000</v>
      </c>
      <c r="EJ101" s="7">
        <v>-221132000</v>
      </c>
      <c r="EK101" s="7">
        <v>-18026000</v>
      </c>
      <c r="EL101">
        <v>-18026000</v>
      </c>
      <c r="EM101">
        <v>-18026000</v>
      </c>
      <c r="EN101">
        <v>-18026000</v>
      </c>
      <c r="EO101">
        <v>6591000</v>
      </c>
      <c r="EP101" s="7">
        <v>6591000</v>
      </c>
      <c r="EQ101" s="7">
        <v>6591000</v>
      </c>
      <c r="ER101" s="7">
        <v>6591000</v>
      </c>
      <c r="ES101" s="7">
        <v>134847000</v>
      </c>
      <c r="ET101" s="8">
        <v>0.28572185621769286</v>
      </c>
      <c r="EU101" s="8">
        <v>0.28572185621769286</v>
      </c>
      <c r="EV101" s="8">
        <v>0.28572185621769286</v>
      </c>
      <c r="EW101" s="8">
        <v>0.160626267890221</v>
      </c>
      <c r="EX101" s="9">
        <v>0.160626267890221</v>
      </c>
      <c r="EY101" s="9">
        <v>0.160626267890221</v>
      </c>
      <c r="EZ101" s="9">
        <v>0.160626267890221</v>
      </c>
      <c r="FA101" s="9">
        <v>0.119358074222668</v>
      </c>
      <c r="FB101" s="8">
        <v>0.119358074222668</v>
      </c>
      <c r="FC101" s="8">
        <v>0.119358074222668</v>
      </c>
      <c r="FD101" s="8">
        <v>0.119358074222668</v>
      </c>
      <c r="FE101" s="8">
        <v>0.18846533264288876</v>
      </c>
      <c r="FF101" s="9">
        <v>0.18846533264288876</v>
      </c>
      <c r="FG101" s="9">
        <v>0.18846533264288876</v>
      </c>
      <c r="FH101" s="9">
        <v>0.18846533264288876</v>
      </c>
      <c r="FI101" s="9">
        <v>0.32103071140757794</v>
      </c>
      <c r="FJ101" s="8">
        <v>0.32103071140757794</v>
      </c>
      <c r="FK101" s="8">
        <v>0.32103071140757794</v>
      </c>
      <c r="FL101" s="8">
        <v>0.32103071140757794</v>
      </c>
      <c r="FM101" s="8">
        <v>0.26884204447011262</v>
      </c>
      <c r="FN101" s="9">
        <v>0.26884204447011262</v>
      </c>
      <c r="FO101" s="9">
        <v>0.26884204447011262</v>
      </c>
      <c r="FP101" s="9">
        <v>0.26884204447011262</v>
      </c>
      <c r="FQ101" s="9">
        <v>0.18925124324047915</v>
      </c>
      <c r="FR101" s="8">
        <v>0.18925124324047915</v>
      </c>
      <c r="FS101" s="8">
        <v>0.18925124324047915</v>
      </c>
      <c r="FT101" s="8">
        <v>0.18925124324047915</v>
      </c>
      <c r="FU101" s="8">
        <v>0.23687386315936756</v>
      </c>
      <c r="FV101" s="9">
        <v>0.23687386315936756</v>
      </c>
      <c r="FW101" s="9">
        <v>0.23687386315936756</v>
      </c>
      <c r="FX101" s="9">
        <v>0.23687386315936756</v>
      </c>
      <c r="FY101" s="9">
        <v>0.40827457321598981</v>
      </c>
      <c r="FZ101">
        <v>0.56707020473185543</v>
      </c>
      <c r="GA101">
        <v>0.56707020473185543</v>
      </c>
      <c r="GB101">
        <v>0.56707020473185543</v>
      </c>
      <c r="GC101">
        <v>0.53511050772398849</v>
      </c>
      <c r="GD101" s="10">
        <v>0.2418829311336762</v>
      </c>
      <c r="GE101" s="10">
        <v>0.2418829311336762</v>
      </c>
      <c r="GF101" s="10">
        <v>0.2418829311336762</v>
      </c>
      <c r="GG101" s="10">
        <v>0.39974389876468813</v>
      </c>
      <c r="GH101">
        <v>0.39974389876468813</v>
      </c>
      <c r="GI101">
        <v>0.39974389876468813</v>
      </c>
      <c r="GJ101">
        <v>0.39974389876468813</v>
      </c>
      <c r="GK101">
        <v>7.978052434306708E-2</v>
      </c>
      <c r="GL101" s="10">
        <v>7.978052434306708E-2</v>
      </c>
      <c r="GM101" s="10">
        <v>7.978052434306708E-2</v>
      </c>
      <c r="GN101" s="10">
        <v>7.978052434306708E-2</v>
      </c>
      <c r="GO101" s="10">
        <v>0.17607844324673488</v>
      </c>
      <c r="GP101">
        <v>0.17607844324673488</v>
      </c>
      <c r="GQ101">
        <v>0.17607844324673488</v>
      </c>
      <c r="GR101">
        <v>0.17607844324673488</v>
      </c>
      <c r="GS101">
        <v>0.80848700189901179</v>
      </c>
      <c r="GT101" s="10">
        <v>0.80848700189901179</v>
      </c>
      <c r="GU101" s="10">
        <v>0.80848700189901179</v>
      </c>
      <c r="GV101" s="10">
        <v>0.80848700189901179</v>
      </c>
      <c r="GW101" s="10">
        <v>0.79626955222798579</v>
      </c>
      <c r="GX101">
        <v>0.79626955222798579</v>
      </c>
      <c r="GY101">
        <v>0.79626955222798579</v>
      </c>
      <c r="GZ101">
        <v>0.79626955222798579</v>
      </c>
      <c r="HA101">
        <v>0.8325544677102874</v>
      </c>
      <c r="HB101" s="10">
        <v>0.8325544677102874</v>
      </c>
      <c r="HC101" s="10">
        <v>0.8325544677102874</v>
      </c>
      <c r="HD101" s="10">
        <v>0.8325544677102874</v>
      </c>
      <c r="HE101" s="10">
        <v>0.20496673092935855</v>
      </c>
      <c r="HF101">
        <v>23169555.796319999</v>
      </c>
      <c r="HG101">
        <v>23169555.796319999</v>
      </c>
      <c r="HH101">
        <v>23169555.796319999</v>
      </c>
      <c r="HI101">
        <v>23169555.796319999</v>
      </c>
      <c r="HJ101" s="11">
        <v>44052246.121909998</v>
      </c>
      <c r="HK101" s="11">
        <v>44052246.121909998</v>
      </c>
      <c r="HL101" s="11">
        <v>44052246.121909998</v>
      </c>
      <c r="HM101" s="11">
        <v>44438000</v>
      </c>
      <c r="HN101">
        <v>44438000</v>
      </c>
      <c r="HO101">
        <v>44438000</v>
      </c>
      <c r="HP101">
        <v>44438000</v>
      </c>
      <c r="HQ101">
        <v>139887000</v>
      </c>
      <c r="HR101" s="11">
        <v>139887000</v>
      </c>
      <c r="HS101" s="11">
        <v>139887000</v>
      </c>
      <c r="HT101" s="11">
        <v>139887000</v>
      </c>
      <c r="HU101" s="11">
        <v>26098000</v>
      </c>
      <c r="HV101">
        <v>26098000</v>
      </c>
      <c r="HW101">
        <v>26098000</v>
      </c>
      <c r="HX101">
        <v>26098000</v>
      </c>
      <c r="HY101">
        <v>48801000</v>
      </c>
      <c r="HZ101" s="11">
        <v>48801000</v>
      </c>
      <c r="IA101" s="11">
        <v>48801000</v>
      </c>
      <c r="IB101" s="11">
        <v>48801000</v>
      </c>
      <c r="IC101" s="11">
        <v>78419000</v>
      </c>
      <c r="ID101">
        <v>78419000</v>
      </c>
      <c r="IE101">
        <v>78419000</v>
      </c>
      <c r="IF101">
        <v>78419000</v>
      </c>
      <c r="IG101">
        <v>131800000</v>
      </c>
      <c r="IH101" s="11">
        <v>131800000</v>
      </c>
      <c r="II101" s="11">
        <v>131800000</v>
      </c>
      <c r="IJ101" s="11">
        <v>131800000</v>
      </c>
      <c r="IK101" s="11">
        <v>192464000</v>
      </c>
      <c r="IL101" s="2">
        <v>37135</v>
      </c>
      <c r="IM101" s="2">
        <v>40239</v>
      </c>
      <c r="IN101" t="s">
        <v>717</v>
      </c>
    </row>
    <row r="102" spans="1:248" x14ac:dyDescent="0.3">
      <c r="A102" s="1" t="s">
        <v>724</v>
      </c>
      <c r="B102" s="2">
        <v>38687</v>
      </c>
      <c r="C102" s="2">
        <v>38687</v>
      </c>
      <c r="D102">
        <v>245.60400000000001</v>
      </c>
      <c r="E102" t="s">
        <v>725</v>
      </c>
      <c r="F102" s="1" t="s">
        <v>726</v>
      </c>
      <c r="G102" t="s">
        <v>77</v>
      </c>
      <c r="H102" t="s">
        <v>325</v>
      </c>
      <c r="I102" t="s">
        <v>610</v>
      </c>
      <c r="J102" t="s">
        <v>727</v>
      </c>
      <c r="K102" s="1" t="s">
        <v>728</v>
      </c>
      <c r="L102" t="s">
        <v>71</v>
      </c>
      <c r="M102" t="s">
        <v>99</v>
      </c>
      <c r="N102" t="s">
        <v>729</v>
      </c>
      <c r="O102" t="s">
        <v>730</v>
      </c>
      <c r="P102" t="s">
        <v>731</v>
      </c>
      <c r="Q102" t="s">
        <v>40</v>
      </c>
      <c r="R102" t="s">
        <v>41</v>
      </c>
      <c r="S102" t="s">
        <v>732</v>
      </c>
      <c r="T102" s="3">
        <v>0.26088570849929116</v>
      </c>
      <c r="U102" s="3">
        <v>0.22989478944007996</v>
      </c>
      <c r="V102" s="3">
        <v>0.22989478944007996</v>
      </c>
      <c r="W102" s="3">
        <v>0.22989478944007996</v>
      </c>
      <c r="X102" s="4">
        <v>0.22989478944007996</v>
      </c>
      <c r="Y102" s="4">
        <v>0.24633595328143781</v>
      </c>
      <c r="Z102" s="4">
        <v>0.24633595328143781</v>
      </c>
      <c r="AA102" s="4">
        <v>0.24633595328143781</v>
      </c>
      <c r="AB102" s="3">
        <v>0.24633595328143781</v>
      </c>
      <c r="AC102" s="3">
        <v>0.20494428545332766</v>
      </c>
      <c r="AD102" s="3">
        <v>0.20494428545332766</v>
      </c>
      <c r="AE102" s="3">
        <v>0.20494428545332766</v>
      </c>
      <c r="AF102" s="4">
        <v>0.20494428545332766</v>
      </c>
      <c r="AG102" s="4">
        <v>0.20094072512792829</v>
      </c>
      <c r="AH102" s="4">
        <v>0.20094072512792829</v>
      </c>
      <c r="AI102" s="4">
        <v>0.20094072512792829</v>
      </c>
      <c r="AJ102" s="3">
        <v>0.20094072512792829</v>
      </c>
      <c r="AK102" s="3">
        <v>0.140500891317689</v>
      </c>
      <c r="AL102" s="3">
        <v>0.140500891317689</v>
      </c>
      <c r="AM102" s="3">
        <v>0.140500891317689</v>
      </c>
      <c r="AN102" s="3">
        <f t="shared" si="2"/>
        <v>0.15561084977024883</v>
      </c>
      <c r="AO102" s="4">
        <v>0.140500891317689</v>
      </c>
      <c r="AP102" s="4">
        <v>0.15132219316037607</v>
      </c>
      <c r="AQ102" s="4">
        <v>0.15132219316037607</v>
      </c>
      <c r="AR102" s="4">
        <v>0.15132219316037607</v>
      </c>
      <c r="AS102" s="3">
        <v>0.15132219316037607</v>
      </c>
      <c r="AT102" s="3">
        <v>0.17322241406372627</v>
      </c>
      <c r="AU102" s="3">
        <v>0.17322241406372627</v>
      </c>
      <c r="AV102" s="3">
        <v>0.17322241406372627</v>
      </c>
      <c r="AW102" s="4">
        <v>0.17322241406372627</v>
      </c>
      <c r="AX102" s="4">
        <v>0.27576855277686302</v>
      </c>
      <c r="AY102" s="4">
        <v>0.27576855277686302</v>
      </c>
      <c r="AZ102" s="4">
        <v>0.27576855277686302</v>
      </c>
      <c r="BA102">
        <v>200372000</v>
      </c>
      <c r="BB102">
        <v>182303000</v>
      </c>
      <c r="BC102">
        <v>182303000</v>
      </c>
      <c r="BD102">
        <v>182303000</v>
      </c>
      <c r="BE102" s="5">
        <v>182303000</v>
      </c>
      <c r="BF102" s="5">
        <v>196370000</v>
      </c>
      <c r="BG102" s="5">
        <v>196370000</v>
      </c>
      <c r="BH102" s="5">
        <v>196370000</v>
      </c>
      <c r="BI102">
        <v>196370000</v>
      </c>
      <c r="BJ102">
        <v>199235000</v>
      </c>
      <c r="BK102">
        <v>199235000</v>
      </c>
      <c r="BL102">
        <v>199235000</v>
      </c>
      <c r="BM102" s="5">
        <v>199235000</v>
      </c>
      <c r="BN102" s="5">
        <v>199579000</v>
      </c>
      <c r="BO102" s="5">
        <v>199579000</v>
      </c>
      <c r="BP102" s="5">
        <v>199579000</v>
      </c>
      <c r="BQ102">
        <v>199579000</v>
      </c>
      <c r="BR102">
        <v>222358000</v>
      </c>
      <c r="BS102">
        <v>222358000</v>
      </c>
      <c r="BT102">
        <v>222358000</v>
      </c>
      <c r="BU102">
        <f t="shared" si="3"/>
        <v>216663250</v>
      </c>
      <c r="BV102" s="5">
        <v>222358000</v>
      </c>
      <c r="BW102" s="5">
        <v>243391000</v>
      </c>
      <c r="BX102" s="5">
        <v>243391000</v>
      </c>
      <c r="BY102" s="5">
        <v>243391000</v>
      </c>
      <c r="BZ102">
        <v>243391000</v>
      </c>
      <c r="CA102">
        <v>289423000</v>
      </c>
      <c r="CB102">
        <v>289423000</v>
      </c>
      <c r="CC102">
        <v>289423000</v>
      </c>
      <c r="CD102" s="5">
        <v>289423000</v>
      </c>
      <c r="CE102" s="5">
        <v>381478000</v>
      </c>
      <c r="CF102" s="5">
        <v>381478000</v>
      </c>
      <c r="CG102" s="5">
        <v>381478000</v>
      </c>
      <c r="CH102">
        <v>17712000</v>
      </c>
      <c r="CI102">
        <v>15639000</v>
      </c>
      <c r="CJ102">
        <v>15639000</v>
      </c>
      <c r="CK102">
        <v>15639000</v>
      </c>
      <c r="CL102" s="6">
        <v>15639000</v>
      </c>
      <c r="CM102" s="6">
        <v>14349000</v>
      </c>
      <c r="CN102" s="6">
        <v>14349000</v>
      </c>
      <c r="CO102" s="6">
        <v>14349000</v>
      </c>
      <c r="CP102">
        <v>14349000</v>
      </c>
      <c r="CQ102">
        <v>15731000</v>
      </c>
      <c r="CR102">
        <v>15731000</v>
      </c>
      <c r="CS102">
        <v>15731000</v>
      </c>
      <c r="CT102" s="6">
        <v>15731000</v>
      </c>
      <c r="CU102" s="6">
        <v>15081000</v>
      </c>
      <c r="CV102" s="6">
        <v>15081000</v>
      </c>
      <c r="CW102" s="6">
        <v>15081000</v>
      </c>
      <c r="CX102">
        <v>15081000</v>
      </c>
      <c r="CY102">
        <v>24589000</v>
      </c>
      <c r="CZ102">
        <v>24589000</v>
      </c>
      <c r="DA102">
        <v>24589000</v>
      </c>
      <c r="DB102" s="6">
        <v>24589000</v>
      </c>
      <c r="DC102" s="6">
        <v>21459000</v>
      </c>
      <c r="DD102" s="6">
        <v>21459000</v>
      </c>
      <c r="DE102" s="6">
        <v>21459000</v>
      </c>
      <c r="DF102">
        <v>21459000</v>
      </c>
      <c r="DG102">
        <v>31981000</v>
      </c>
      <c r="DH102">
        <v>31981000</v>
      </c>
      <c r="DI102">
        <v>31981000</v>
      </c>
      <c r="DJ102" s="6">
        <v>31981000</v>
      </c>
      <c r="DK102" s="6">
        <v>39783000</v>
      </c>
      <c r="DL102" s="6">
        <v>39783000</v>
      </c>
      <c r="DM102" s="6">
        <v>39783000</v>
      </c>
      <c r="DN102">
        <v>-5010000</v>
      </c>
      <c r="DO102">
        <v>-7620000</v>
      </c>
      <c r="DP102">
        <v>-7620000</v>
      </c>
      <c r="DQ102">
        <v>-7620000</v>
      </c>
      <c r="DR102" s="7">
        <v>-7620000</v>
      </c>
      <c r="DS102" s="7">
        <v>-15597000</v>
      </c>
      <c r="DT102" s="7">
        <v>-15597000</v>
      </c>
      <c r="DU102" s="7">
        <v>-15597000</v>
      </c>
      <c r="DV102">
        <v>-15597000</v>
      </c>
      <c r="DW102">
        <v>-338000</v>
      </c>
      <c r="DX102">
        <v>-338000</v>
      </c>
      <c r="DY102">
        <v>-338000</v>
      </c>
      <c r="DZ102" s="7">
        <v>-338000</v>
      </c>
      <c r="EA102" s="7">
        <v>1866000</v>
      </c>
      <c r="EB102" s="7">
        <v>1866000</v>
      </c>
      <c r="EC102" s="7">
        <v>1866000</v>
      </c>
      <c r="ED102">
        <v>1866000</v>
      </c>
      <c r="EE102">
        <v>-19894000</v>
      </c>
      <c r="EF102">
        <v>-19894000</v>
      </c>
      <c r="EG102">
        <v>-19894000</v>
      </c>
      <c r="EH102" s="7">
        <v>-19894000</v>
      </c>
      <c r="EI102" s="7">
        <v>-18653000</v>
      </c>
      <c r="EJ102" s="7">
        <v>-18653000</v>
      </c>
      <c r="EK102" s="7">
        <v>-18653000</v>
      </c>
      <c r="EL102">
        <v>-18653000</v>
      </c>
      <c r="EM102">
        <v>-7785000</v>
      </c>
      <c r="EN102">
        <v>-7785000</v>
      </c>
      <c r="EO102">
        <v>-7785000</v>
      </c>
      <c r="EP102" s="7">
        <v>-7785000</v>
      </c>
      <c r="EQ102" s="7">
        <v>-50373000</v>
      </c>
      <c r="ER102" s="7">
        <v>-50373000</v>
      </c>
      <c r="ES102" s="7">
        <v>-50373000</v>
      </c>
      <c r="ET102" s="8">
        <v>0.29884914059848683</v>
      </c>
      <c r="EU102" s="8">
        <v>0.29867308821028726</v>
      </c>
      <c r="EV102" s="8">
        <v>0.29867308821028726</v>
      </c>
      <c r="EW102" s="8">
        <v>0.29867308821028726</v>
      </c>
      <c r="EX102" s="9">
        <v>0.29867308821028726</v>
      </c>
      <c r="EY102" s="9">
        <v>0.29659316596221419</v>
      </c>
      <c r="EZ102" s="9">
        <v>0.29659316596221419</v>
      </c>
      <c r="FA102" s="9">
        <v>0.29659316596221419</v>
      </c>
      <c r="FB102" s="8">
        <v>0.29659316596221419</v>
      </c>
      <c r="FC102" s="8">
        <v>0.28904559941777297</v>
      </c>
      <c r="FD102" s="8">
        <v>0.28904559941777297</v>
      </c>
      <c r="FE102" s="8">
        <v>0.28904559941777297</v>
      </c>
      <c r="FF102" s="9">
        <v>0.28904559941777297</v>
      </c>
      <c r="FG102" s="9">
        <v>0.28239444029682481</v>
      </c>
      <c r="FH102" s="9">
        <v>0.28239444029682481</v>
      </c>
      <c r="FI102" s="9">
        <v>0.28239444029682481</v>
      </c>
      <c r="FJ102" s="8">
        <v>0.28239444029682481</v>
      </c>
      <c r="FK102" s="8">
        <v>0.26339956286708821</v>
      </c>
      <c r="FL102" s="8">
        <v>0.26339956286708821</v>
      </c>
      <c r="FM102" s="8">
        <v>0.26339956286708821</v>
      </c>
      <c r="FN102" s="9">
        <v>0.26339956286708821</v>
      </c>
      <c r="FO102" s="9">
        <v>0.25818128032671711</v>
      </c>
      <c r="FP102" s="9">
        <v>0.25818128032671711</v>
      </c>
      <c r="FQ102" s="9">
        <v>0.25818128032671711</v>
      </c>
      <c r="FR102" s="8">
        <v>0.25818128032671711</v>
      </c>
      <c r="FS102" s="8">
        <v>0.24733694281380539</v>
      </c>
      <c r="FT102" s="8">
        <v>0.24733694281380539</v>
      </c>
      <c r="FU102" s="8">
        <v>0.24733694281380539</v>
      </c>
      <c r="FV102" s="9">
        <v>0.24733694281380539</v>
      </c>
      <c r="FW102" s="9">
        <v>0.25228977817855813</v>
      </c>
      <c r="FX102" s="9">
        <v>0.25228977817855813</v>
      </c>
      <c r="FY102" s="9">
        <v>0.25228977817855813</v>
      </c>
      <c r="FZ102">
        <v>5.8066629931344663E-2</v>
      </c>
      <c r="GA102">
        <v>5.4747859476365214E-2</v>
      </c>
      <c r="GB102">
        <v>5.4747859476365214E-2</v>
      </c>
      <c r="GC102">
        <v>5.4747859476365214E-2</v>
      </c>
      <c r="GD102" s="10">
        <v>5.4747859476365214E-2</v>
      </c>
      <c r="GE102" s="10">
        <v>0.10623666113350723</v>
      </c>
      <c r="GF102" s="10">
        <v>0.10623666113350723</v>
      </c>
      <c r="GG102" s="10">
        <v>0.10623666113350723</v>
      </c>
      <c r="GH102">
        <v>0.10623666113350723</v>
      </c>
      <c r="GI102">
        <v>0.20950811545855857</v>
      </c>
      <c r="GJ102">
        <v>0.20950811545855857</v>
      </c>
      <c r="GK102">
        <v>0.20950811545855857</v>
      </c>
      <c r="GL102" s="10">
        <v>0.20950811545855857</v>
      </c>
      <c r="GM102" s="10">
        <v>0.1914969223935529</v>
      </c>
      <c r="GN102" s="10">
        <v>0.1914969223935529</v>
      </c>
      <c r="GO102" s="10">
        <v>0.1914969223935529</v>
      </c>
      <c r="GP102">
        <v>0.1914969223935529</v>
      </c>
      <c r="GQ102">
        <v>0.27974968524594229</v>
      </c>
      <c r="GR102">
        <v>0.27974968524594229</v>
      </c>
      <c r="GS102">
        <v>0.27974968524594229</v>
      </c>
      <c r="GT102" s="10">
        <v>0.27974968524594229</v>
      </c>
      <c r="GU102" s="10">
        <v>0.26531023020697347</v>
      </c>
      <c r="GV102" s="10">
        <v>0.26531023020697347</v>
      </c>
      <c r="GW102" s="10">
        <v>0.26531023020697347</v>
      </c>
      <c r="GX102">
        <v>0.26531023020697347</v>
      </c>
      <c r="GY102">
        <v>0.1608105663108377</v>
      </c>
      <c r="GZ102">
        <v>0.1608105663108377</v>
      </c>
      <c r="HA102">
        <v>0.1608105663108377</v>
      </c>
      <c r="HB102" s="10">
        <v>0.1608105663108377</v>
      </c>
      <c r="HC102" s="10">
        <v>0.34637144448461515</v>
      </c>
      <c r="HD102" s="10">
        <v>0.34637144448461515</v>
      </c>
      <c r="HE102" s="10">
        <v>0.34637144448461515</v>
      </c>
      <c r="HF102">
        <v>47634000</v>
      </c>
      <c r="HG102">
        <v>24165000</v>
      </c>
      <c r="HH102">
        <v>24165000</v>
      </c>
      <c r="HI102">
        <v>24165000</v>
      </c>
      <c r="HJ102" s="11">
        <v>24165000</v>
      </c>
      <c r="HK102" s="11">
        <v>27837000</v>
      </c>
      <c r="HL102" s="11">
        <v>27837000</v>
      </c>
      <c r="HM102" s="11">
        <v>27837000</v>
      </c>
      <c r="HN102">
        <v>27837000</v>
      </c>
      <c r="HO102">
        <v>50510000</v>
      </c>
      <c r="HP102">
        <v>50510000</v>
      </c>
      <c r="HQ102">
        <v>50510000</v>
      </c>
      <c r="HR102" s="11">
        <v>50510000</v>
      </c>
      <c r="HS102" s="11">
        <v>57517000</v>
      </c>
      <c r="HT102" s="11">
        <v>57517000</v>
      </c>
      <c r="HU102" s="11">
        <v>57517000</v>
      </c>
      <c r="HV102">
        <v>57517000</v>
      </c>
      <c r="HW102">
        <v>60113000</v>
      </c>
      <c r="HX102">
        <v>60113000</v>
      </c>
      <c r="HY102">
        <v>60113000</v>
      </c>
      <c r="HZ102" s="11">
        <v>60113000</v>
      </c>
      <c r="IA102" s="11">
        <v>51546000</v>
      </c>
      <c r="IB102" s="11">
        <v>51546000</v>
      </c>
      <c r="IC102" s="11">
        <v>51546000</v>
      </c>
      <c r="ID102">
        <v>51546000</v>
      </c>
      <c r="IE102">
        <v>14958000</v>
      </c>
      <c r="IF102">
        <v>14958000</v>
      </c>
      <c r="IG102">
        <v>14958000</v>
      </c>
      <c r="IH102" s="11">
        <v>14958000</v>
      </c>
      <c r="II102" s="11">
        <v>7862000</v>
      </c>
      <c r="IJ102" s="11">
        <v>7862000</v>
      </c>
      <c r="IK102" s="11">
        <v>7862000</v>
      </c>
      <c r="IL102" s="2">
        <v>37135</v>
      </c>
      <c r="IM102" s="2">
        <v>40239</v>
      </c>
      <c r="IN102" t="s">
        <v>726</v>
      </c>
    </row>
    <row r="103" spans="1:248" x14ac:dyDescent="0.3">
      <c r="A103" s="1" t="s">
        <v>733</v>
      </c>
      <c r="B103" s="2">
        <v>38740</v>
      </c>
      <c r="C103" s="2">
        <v>38740</v>
      </c>
      <c r="D103">
        <v>91823.668000000005</v>
      </c>
      <c r="E103" t="s">
        <v>734</v>
      </c>
      <c r="F103" s="1" t="s">
        <v>735</v>
      </c>
      <c r="G103" t="s">
        <v>119</v>
      </c>
      <c r="H103" t="s">
        <v>609</v>
      </c>
      <c r="I103" t="s">
        <v>664</v>
      </c>
      <c r="J103" t="s">
        <v>106</v>
      </c>
      <c r="K103" t="s">
        <v>62</v>
      </c>
      <c r="L103" t="s">
        <v>71</v>
      </c>
      <c r="M103" t="s">
        <v>99</v>
      </c>
      <c r="N103" t="s">
        <v>610</v>
      </c>
      <c r="O103" t="s">
        <v>38</v>
      </c>
      <c r="P103" t="s">
        <v>736</v>
      </c>
      <c r="Q103" t="s">
        <v>40</v>
      </c>
      <c r="R103" t="s">
        <v>41</v>
      </c>
      <c r="S103" t="s">
        <v>737</v>
      </c>
      <c r="T103" s="3">
        <v>3.0022027425435475E-2</v>
      </c>
      <c r="U103" s="3">
        <v>0.10374200580072256</v>
      </c>
      <c r="V103" s="3">
        <v>0.10374200580072256</v>
      </c>
      <c r="W103" s="3">
        <v>0.10374200580072256</v>
      </c>
      <c r="X103" s="4">
        <v>0.10374200580072256</v>
      </c>
      <c r="Y103" s="4">
        <v>2.6336513895766109E-2</v>
      </c>
      <c r="Z103" s="4">
        <v>2.6336513895766109E-2</v>
      </c>
      <c r="AA103" s="4">
        <v>2.6336513895766109E-2</v>
      </c>
      <c r="AB103" s="3">
        <v>2.6336513895766109E-2</v>
      </c>
      <c r="AC103" s="3">
        <v>4.9755815140841951E-2</v>
      </c>
      <c r="AD103" s="3">
        <v>4.9755815140841951E-2</v>
      </c>
      <c r="AE103" s="3">
        <v>4.9755815140841951E-2</v>
      </c>
      <c r="AF103" s="4">
        <v>4.9755815140841951E-2</v>
      </c>
      <c r="AG103" s="4">
        <v>1.9394139301357412E-2</v>
      </c>
      <c r="AH103" s="4">
        <v>1.9394139301357412E-2</v>
      </c>
      <c r="AI103" s="4">
        <v>1.9394139301357412E-2</v>
      </c>
      <c r="AJ103" s="3">
        <v>1.9394139301357412E-2</v>
      </c>
      <c r="AK103" s="3">
        <v>2.7239289190804327E-2</v>
      </c>
      <c r="AL103" s="3">
        <v>2.7239289190804327E-2</v>
      </c>
      <c r="AM103" s="3">
        <v>2.7239289190804327E-2</v>
      </c>
      <c r="AN103" s="3">
        <f t="shared" si="2"/>
        <v>2.5278001718442598E-2</v>
      </c>
      <c r="AO103" s="4">
        <v>2.7239289190804327E-2</v>
      </c>
      <c r="AP103" s="4">
        <v>-5.0428491217303466E-2</v>
      </c>
      <c r="AQ103" s="4">
        <v>-5.0428491217303466E-2</v>
      </c>
      <c r="AR103" s="4">
        <v>-5.0428491217303466E-2</v>
      </c>
      <c r="AS103" s="3">
        <v>-5.0428491217303466E-2</v>
      </c>
      <c r="AT103" s="3">
        <v>-3.5509281925384502E-2</v>
      </c>
      <c r="AU103" s="3">
        <v>-3.5509281925384502E-2</v>
      </c>
      <c r="AV103" s="3">
        <v>-3.5509281925384502E-2</v>
      </c>
      <c r="AW103" s="4">
        <v>-3.5509281925384502E-2</v>
      </c>
      <c r="AX103" s="4">
        <v>-1.4728337012655808E-2</v>
      </c>
      <c r="AY103" s="4">
        <v>-1.4728337012655808E-2</v>
      </c>
      <c r="AZ103" s="4">
        <v>-1.4728337012655808E-2</v>
      </c>
      <c r="BA103">
        <v>158434279.12341401</v>
      </c>
      <c r="BB103">
        <v>195480208.09771499</v>
      </c>
      <c r="BC103">
        <v>195480208.09771499</v>
      </c>
      <c r="BD103">
        <v>195480208.09771499</v>
      </c>
      <c r="BE103" s="5">
        <v>195480208.09771499</v>
      </c>
      <c r="BF103" s="5">
        <v>209935840.297122</v>
      </c>
      <c r="BG103" s="5">
        <v>209935840.297122</v>
      </c>
      <c r="BH103" s="5">
        <v>209935840.297122</v>
      </c>
      <c r="BI103">
        <v>209935840.297122</v>
      </c>
      <c r="BJ103">
        <v>262192951.87571001</v>
      </c>
      <c r="BK103">
        <v>262192951.87571001</v>
      </c>
      <c r="BL103">
        <v>262192951.87571001</v>
      </c>
      <c r="BM103" s="5">
        <v>262192951.87571001</v>
      </c>
      <c r="BN103" s="5">
        <v>273640334.62033498</v>
      </c>
      <c r="BO103" s="5">
        <v>273640334.62033498</v>
      </c>
      <c r="BP103" s="5">
        <v>273640334.62033498</v>
      </c>
      <c r="BQ103">
        <v>273640334.62033498</v>
      </c>
      <c r="BR103">
        <v>306783445.08106798</v>
      </c>
      <c r="BS103">
        <v>306783445.08106798</v>
      </c>
      <c r="BT103">
        <v>306783445.08106798</v>
      </c>
      <c r="BU103">
        <f t="shared" si="3"/>
        <v>298497667.46588475</v>
      </c>
      <c r="BV103" s="5">
        <v>306783445.08106798</v>
      </c>
      <c r="BW103" s="5">
        <v>396363664.59627301</v>
      </c>
      <c r="BX103" s="5">
        <v>396363664.59627301</v>
      </c>
      <c r="BY103" s="5">
        <v>396363664.59627301</v>
      </c>
      <c r="BZ103">
        <v>396363664.59627301</v>
      </c>
      <c r="CA103">
        <v>307847756.31500697</v>
      </c>
      <c r="CB103">
        <v>307847756.31500697</v>
      </c>
      <c r="CC103">
        <v>307847756.31500697</v>
      </c>
      <c r="CD103" s="5">
        <v>307847756.31500697</v>
      </c>
      <c r="CE103" s="5">
        <v>256918582.54105401</v>
      </c>
      <c r="CF103" s="5">
        <v>256918582.54105401</v>
      </c>
      <c r="CG103" s="5">
        <v>256918582.54105401</v>
      </c>
      <c r="CH103">
        <v>57106366.782006897</v>
      </c>
      <c r="CI103">
        <v>46571341.325492002</v>
      </c>
      <c r="CJ103">
        <v>46571341.325492002</v>
      </c>
      <c r="CK103">
        <v>46571341.325492002</v>
      </c>
      <c r="CL103" s="6">
        <v>46571341.325492002</v>
      </c>
      <c r="CM103" s="6">
        <v>42412906.220984198</v>
      </c>
      <c r="CN103" s="6">
        <v>42412906.220984198</v>
      </c>
      <c r="CO103" s="6">
        <v>42412906.220984198</v>
      </c>
      <c r="CP103">
        <v>42412906.220984198</v>
      </c>
      <c r="CQ103">
        <v>51800378.931413397</v>
      </c>
      <c r="CR103">
        <v>51800378.931413397</v>
      </c>
      <c r="CS103">
        <v>51800378.931413397</v>
      </c>
      <c r="CT103" s="6">
        <v>51800378.931413397</v>
      </c>
      <c r="CU103" s="6">
        <v>59785842.985843003</v>
      </c>
      <c r="CV103" s="6">
        <v>59785842.985843003</v>
      </c>
      <c r="CW103" s="6">
        <v>59785842.985843003</v>
      </c>
      <c r="CX103">
        <v>59785842.985843003</v>
      </c>
      <c r="CY103">
        <v>76265220.041448295</v>
      </c>
      <c r="CZ103">
        <v>76265220.041448295</v>
      </c>
      <c r="DA103">
        <v>76265220.041448295</v>
      </c>
      <c r="DB103" s="6">
        <v>76265220.041448295</v>
      </c>
      <c r="DC103" s="6">
        <v>142242094.86166</v>
      </c>
      <c r="DD103" s="6">
        <v>142242094.86166</v>
      </c>
      <c r="DE103" s="6">
        <v>142242094.86166</v>
      </c>
      <c r="DF103">
        <v>142242094.86166</v>
      </c>
      <c r="DG103">
        <v>171156523.03120399</v>
      </c>
      <c r="DH103">
        <v>171156523.03120399</v>
      </c>
      <c r="DI103">
        <v>171156523.03120399</v>
      </c>
      <c r="DJ103" s="6">
        <v>171156523.03120399</v>
      </c>
      <c r="DK103" s="6">
        <v>54852664.938058197</v>
      </c>
      <c r="DL103" s="6">
        <v>54852664.938058197</v>
      </c>
      <c r="DM103" s="6">
        <v>54852664.938058197</v>
      </c>
      <c r="DN103">
        <v>-8856513.4829459991</v>
      </c>
      <c r="DO103">
        <v>7432134.0178616997</v>
      </c>
      <c r="DP103">
        <v>7432134.0178616997</v>
      </c>
      <c r="DQ103">
        <v>7432134.0178616997</v>
      </c>
      <c r="DR103" s="7">
        <v>7432134.0178616997</v>
      </c>
      <c r="DS103" s="7">
        <v>-13819851.683582401</v>
      </c>
      <c r="DT103" s="7">
        <v>-13819851.683582401</v>
      </c>
      <c r="DU103" s="7">
        <v>-13819851.683582401</v>
      </c>
      <c r="DV103">
        <v>-13819851.683582401</v>
      </c>
      <c r="DW103">
        <v>724985.45117859205</v>
      </c>
      <c r="DX103">
        <v>724985.45117859205</v>
      </c>
      <c r="DY103">
        <v>724985.45117859205</v>
      </c>
      <c r="DZ103" s="7">
        <v>724985.45117859205</v>
      </c>
      <c r="EA103" s="7">
        <v>-37680809.963326097</v>
      </c>
      <c r="EB103" s="7">
        <v>-37680809.963326097</v>
      </c>
      <c r="EC103" s="7">
        <v>-37680809.963326097</v>
      </c>
      <c r="ED103">
        <v>-37680809.963326097</v>
      </c>
      <c r="EE103">
        <v>-188239568.49953699</v>
      </c>
      <c r="EF103">
        <v>-188239568.49953699</v>
      </c>
      <c r="EG103">
        <v>-188239568.49953699</v>
      </c>
      <c r="EH103" s="7">
        <v>-188239568.49953699</v>
      </c>
      <c r="EI103" s="7">
        <v>157029074.92927301</v>
      </c>
      <c r="EJ103" s="7">
        <v>157029074.92927301</v>
      </c>
      <c r="EK103" s="7">
        <v>157029074.92927301</v>
      </c>
      <c r="EL103">
        <v>157029074.92927301</v>
      </c>
      <c r="EM103">
        <v>118097875.037561</v>
      </c>
      <c r="EN103">
        <v>118097875.037561</v>
      </c>
      <c r="EO103">
        <v>118097875.037561</v>
      </c>
      <c r="EP103" s="7">
        <v>118097875.037561</v>
      </c>
      <c r="EQ103" s="7">
        <v>7137294.7715704702</v>
      </c>
      <c r="ER103" s="7">
        <v>7137294.7715704702</v>
      </c>
      <c r="ES103" s="7">
        <v>7137294.7715704702</v>
      </c>
      <c r="ET103" s="8">
        <v>0.32857492713441933</v>
      </c>
      <c r="EU103" s="8">
        <v>0.29873457854383978</v>
      </c>
      <c r="EV103" s="8">
        <v>0.29873457854383978</v>
      </c>
      <c r="EW103" s="8">
        <v>0.29873457854383978</v>
      </c>
      <c r="EX103" s="9">
        <v>0.29873457854383978</v>
      </c>
      <c r="EY103" s="9">
        <v>0.2487235787208309</v>
      </c>
      <c r="EZ103" s="9">
        <v>0.2487235787208309</v>
      </c>
      <c r="FA103" s="9">
        <v>0.2487235787208309</v>
      </c>
      <c r="FB103" s="8">
        <v>0.2487235787208309</v>
      </c>
      <c r="FC103" s="8">
        <v>0.25268506089465076</v>
      </c>
      <c r="FD103" s="8">
        <v>0.25268506089465076</v>
      </c>
      <c r="FE103" s="8">
        <v>0.25268506089465076</v>
      </c>
      <c r="FF103" s="9">
        <v>0.25268506089465076</v>
      </c>
      <c r="FG103" s="9">
        <v>0.28828473753982065</v>
      </c>
      <c r="FH103" s="9">
        <v>0.28828473753982065</v>
      </c>
      <c r="FI103" s="9">
        <v>0.28828473753982065</v>
      </c>
      <c r="FJ103" s="8">
        <v>0.28828473753982065</v>
      </c>
      <c r="FK103" s="8">
        <v>0.32968762008032693</v>
      </c>
      <c r="FL103" s="8">
        <v>0.32968762008032693</v>
      </c>
      <c r="FM103" s="8">
        <v>0.32968762008032693</v>
      </c>
      <c r="FN103" s="9">
        <v>0.32968762008032693</v>
      </c>
      <c r="FO103" s="9">
        <v>0.21437986392530436</v>
      </c>
      <c r="FP103" s="9">
        <v>0.21437986392530436</v>
      </c>
      <c r="FQ103" s="9">
        <v>0.21437986392530436</v>
      </c>
      <c r="FR103" s="8">
        <v>0.21437986392530436</v>
      </c>
      <c r="FS103" s="8">
        <v>0.19911300977876539</v>
      </c>
      <c r="FT103" s="8">
        <v>0.19911300977876539</v>
      </c>
      <c r="FU103" s="8">
        <v>0.19911300977876539</v>
      </c>
      <c r="FV103" s="9">
        <v>0.19911300977876539</v>
      </c>
      <c r="FW103" s="9">
        <v>0.15788912407806091</v>
      </c>
      <c r="FX103" s="9">
        <v>0.15788912407806091</v>
      </c>
      <c r="FY103" s="9">
        <v>0.15788912407806091</v>
      </c>
      <c r="FZ103">
        <v>0.55558402919972172</v>
      </c>
      <c r="GA103">
        <v>0.56187746670936856</v>
      </c>
      <c r="GB103">
        <v>0.56187746670936856</v>
      </c>
      <c r="GC103">
        <v>0.56187746670936856</v>
      </c>
      <c r="GD103" s="10">
        <v>0.56187746670936856</v>
      </c>
      <c r="GE103" s="10">
        <v>0.55428614825363176</v>
      </c>
      <c r="GF103" s="10">
        <v>0.55428614825363176</v>
      </c>
      <c r="GG103" s="10">
        <v>0.55428614825363176</v>
      </c>
      <c r="GH103">
        <v>0.55428614825363176</v>
      </c>
      <c r="GI103">
        <v>0.56272569108538661</v>
      </c>
      <c r="GJ103">
        <v>0.56272569108538661</v>
      </c>
      <c r="GK103">
        <v>0.56272569108538661</v>
      </c>
      <c r="GL103" s="10">
        <v>0.56272569108538661</v>
      </c>
      <c r="GM103" s="10">
        <v>0.54230819098046834</v>
      </c>
      <c r="GN103" s="10">
        <v>0.54230819098046834</v>
      </c>
      <c r="GO103" s="10">
        <v>0.54230819098046834</v>
      </c>
      <c r="GP103">
        <v>0.54230819098046834</v>
      </c>
      <c r="GQ103">
        <v>0.57606775527860532</v>
      </c>
      <c r="GR103">
        <v>0.57606775527860532</v>
      </c>
      <c r="GS103">
        <v>0.57606775527860532</v>
      </c>
      <c r="GT103" s="10">
        <v>0.57606775527860532</v>
      </c>
      <c r="GU103" s="10">
        <v>0.63220237971858506</v>
      </c>
      <c r="GV103" s="10">
        <v>0.63220237971858506</v>
      </c>
      <c r="GW103" s="10">
        <v>0.63220237971858506</v>
      </c>
      <c r="GX103">
        <v>0.63220237971858506</v>
      </c>
      <c r="GY103">
        <v>0.25258495979570017</v>
      </c>
      <c r="GZ103">
        <v>0.25258495979570017</v>
      </c>
      <c r="HA103">
        <v>0.25258495979570017</v>
      </c>
      <c r="HB103" s="10">
        <v>0.25258495979570017</v>
      </c>
      <c r="HC103" s="10">
        <v>0.25132427392987333</v>
      </c>
      <c r="HD103" s="10">
        <v>0.25132427392987333</v>
      </c>
      <c r="HE103" s="10">
        <v>0.25132427392987333</v>
      </c>
      <c r="HF103">
        <v>79803252.595155701</v>
      </c>
      <c r="HG103">
        <v>52154218.502601199</v>
      </c>
      <c r="HH103">
        <v>52154218.502601199</v>
      </c>
      <c r="HI103">
        <v>52154218.502601199</v>
      </c>
      <c r="HJ103" s="11">
        <v>52154218.502601199</v>
      </c>
      <c r="HK103" s="11">
        <v>63620891.364902496</v>
      </c>
      <c r="HL103" s="11">
        <v>63620891.364902496</v>
      </c>
      <c r="HM103" s="11">
        <v>63620891.364902496</v>
      </c>
      <c r="HN103">
        <v>63620891.364902496</v>
      </c>
      <c r="HO103">
        <v>97903246.179108307</v>
      </c>
      <c r="HP103">
        <v>97903246.179108307</v>
      </c>
      <c r="HQ103">
        <v>97903246.179108307</v>
      </c>
      <c r="HR103" s="11">
        <v>97903246.179108307</v>
      </c>
      <c r="HS103" s="11">
        <v>104204864.86486501</v>
      </c>
      <c r="HT103" s="11">
        <v>104204864.86486501</v>
      </c>
      <c r="HU103" s="11">
        <v>104204864.86486501</v>
      </c>
      <c r="HV103">
        <v>104204864.86486501</v>
      </c>
      <c r="HW103">
        <v>70716396.440326706</v>
      </c>
      <c r="HX103">
        <v>70716396.440326706</v>
      </c>
      <c r="HY103">
        <v>70716396.440326706</v>
      </c>
      <c r="HZ103" s="11">
        <v>70716396.440326706</v>
      </c>
      <c r="IA103" s="11">
        <v>182167278.37380001</v>
      </c>
      <c r="IB103" s="11">
        <v>182167278.37380001</v>
      </c>
      <c r="IC103" s="11">
        <v>182167278.37380001</v>
      </c>
      <c r="ID103">
        <v>182167278.37380001</v>
      </c>
      <c r="IE103">
        <v>191581337.29569101</v>
      </c>
      <c r="IF103">
        <v>191581337.29569101</v>
      </c>
      <c r="IG103">
        <v>191581337.29569101</v>
      </c>
      <c r="IH103" s="11">
        <v>191581337.29569101</v>
      </c>
      <c r="II103" s="11">
        <v>120150475.367329</v>
      </c>
      <c r="IJ103" s="11">
        <v>120150475.367329</v>
      </c>
      <c r="IK103" s="11">
        <v>120150475.367329</v>
      </c>
      <c r="IL103" s="2">
        <v>37188</v>
      </c>
      <c r="IM103" s="2">
        <v>40292</v>
      </c>
      <c r="IN103" t="s">
        <v>735</v>
      </c>
    </row>
    <row r="104" spans="1:248" x14ac:dyDescent="0.3">
      <c r="A104" s="1" t="s">
        <v>738</v>
      </c>
      <c r="B104" s="2">
        <v>38805</v>
      </c>
      <c r="C104" s="2">
        <v>38805</v>
      </c>
      <c r="D104">
        <v>1333.866</v>
      </c>
      <c r="E104" t="s">
        <v>739</v>
      </c>
      <c r="F104" s="1" t="s">
        <v>740</v>
      </c>
      <c r="G104" t="s">
        <v>77</v>
      </c>
      <c r="H104" t="s">
        <v>325</v>
      </c>
      <c r="I104" t="s">
        <v>664</v>
      </c>
      <c r="J104" t="s">
        <v>741</v>
      </c>
      <c r="K104" s="1" t="s">
        <v>742</v>
      </c>
      <c r="L104" t="s">
        <v>77</v>
      </c>
      <c r="M104" t="s">
        <v>325</v>
      </c>
      <c r="N104" t="s">
        <v>664</v>
      </c>
      <c r="O104" t="s">
        <v>743</v>
      </c>
      <c r="P104" t="s">
        <v>62</v>
      </c>
      <c r="Q104" t="s">
        <v>40</v>
      </c>
      <c r="R104" t="s">
        <v>41</v>
      </c>
      <c r="S104" t="s">
        <v>744</v>
      </c>
      <c r="T104" s="3">
        <v>0.1059186301911597</v>
      </c>
      <c r="U104" s="3">
        <v>0.1059186301911597</v>
      </c>
      <c r="V104" s="3">
        <v>0.1059186301911597</v>
      </c>
      <c r="W104" s="3">
        <v>0.11420024398119893</v>
      </c>
      <c r="X104" s="4">
        <v>0.11420024398119893</v>
      </c>
      <c r="Y104" s="4">
        <v>0.11420024398119893</v>
      </c>
      <c r="Z104" s="4">
        <v>0.11420024398119893</v>
      </c>
      <c r="AA104" s="4">
        <v>9.4709056703256744E-2</v>
      </c>
      <c r="AB104" s="3">
        <v>9.4709056703256744E-2</v>
      </c>
      <c r="AC104" s="3">
        <v>9.4709056703256744E-2</v>
      </c>
      <c r="AD104" s="3">
        <v>9.4709056703256744E-2</v>
      </c>
      <c r="AE104" s="3">
        <v>-1.7325744183509833E-2</v>
      </c>
      <c r="AF104" s="4">
        <v>-1.7325744183509833E-2</v>
      </c>
      <c r="AG104" s="4">
        <v>-1.7325744183509833E-2</v>
      </c>
      <c r="AH104" s="4">
        <v>-1.7325744183509833E-2</v>
      </c>
      <c r="AI104" s="4">
        <v>7.1980743067714585E-3</v>
      </c>
      <c r="AJ104" s="3">
        <v>7.1980743067714585E-3</v>
      </c>
      <c r="AK104" s="3">
        <v>7.1980743067714585E-3</v>
      </c>
      <c r="AL104" s="3">
        <v>7.1980743067714585E-3</v>
      </c>
      <c r="AM104" s="3">
        <v>-8.0766715242288148E-4</v>
      </c>
      <c r="AN104" s="3">
        <f t="shared" si="2"/>
        <v>5.1966389419728738E-3</v>
      </c>
      <c r="AO104" s="4">
        <v>-8.0766715242288148E-4</v>
      </c>
      <c r="AP104" s="4">
        <v>-8.0766715242288148E-4</v>
      </c>
      <c r="AQ104" s="4">
        <v>-8.0766715242288148E-4</v>
      </c>
      <c r="AR104" s="4">
        <v>-6.6297769469310319E-2</v>
      </c>
      <c r="AS104" s="3">
        <v>-6.6297769469310319E-2</v>
      </c>
      <c r="AT104" s="3">
        <v>-6.6297769469310319E-2</v>
      </c>
      <c r="AU104" s="3">
        <v>-6.6297769469310319E-2</v>
      </c>
      <c r="AV104" s="3">
        <v>0.23794247013708744</v>
      </c>
      <c r="AW104" s="4">
        <v>0.23794247013708744</v>
      </c>
      <c r="AX104" s="4">
        <v>0.23794247013708744</v>
      </c>
      <c r="AY104" s="4">
        <v>0.23794247013708744</v>
      </c>
      <c r="AZ104" s="4">
        <v>7.7996341350982754E-2</v>
      </c>
      <c r="BA104">
        <v>36509862.0221669</v>
      </c>
      <c r="BB104">
        <v>36509862.0221669</v>
      </c>
      <c r="BC104">
        <v>36509862.0221669</v>
      </c>
      <c r="BD104">
        <v>45980385.329619303</v>
      </c>
      <c r="BE104" s="5">
        <v>45980385.329619303</v>
      </c>
      <c r="BF104" s="5">
        <v>45980385.329619303</v>
      </c>
      <c r="BG104" s="5">
        <v>45980385.329619303</v>
      </c>
      <c r="BH104" s="5">
        <v>55897461.159530103</v>
      </c>
      <c r="BI104">
        <v>55897461.159530103</v>
      </c>
      <c r="BJ104">
        <v>55897461.159530103</v>
      </c>
      <c r="BK104">
        <v>55897461.159530103</v>
      </c>
      <c r="BL104">
        <v>52963191.763191797</v>
      </c>
      <c r="BM104" s="5">
        <v>52963191.763191797</v>
      </c>
      <c r="BN104" s="5">
        <v>52963191.763191797</v>
      </c>
      <c r="BO104" s="5">
        <v>52963191.763191797</v>
      </c>
      <c r="BP104" s="5">
        <v>53221699.378276199</v>
      </c>
      <c r="BQ104">
        <v>53221699.378276199</v>
      </c>
      <c r="BR104">
        <v>53221699.378276199</v>
      </c>
      <c r="BS104">
        <v>53221699.378276199</v>
      </c>
      <c r="BT104">
        <v>63985883.6815359</v>
      </c>
      <c r="BU104">
        <f t="shared" si="3"/>
        <v>55912745.454091124</v>
      </c>
      <c r="BV104" s="5">
        <v>63985883.6815359</v>
      </c>
      <c r="BW104" s="5">
        <v>63985883.6815359</v>
      </c>
      <c r="BX104" s="5">
        <v>63985883.6815359</v>
      </c>
      <c r="BY104" s="5">
        <v>69111411.589895993</v>
      </c>
      <c r="BZ104">
        <v>69111411.589895993</v>
      </c>
      <c r="CA104">
        <v>69111411.589895993</v>
      </c>
      <c r="CB104">
        <v>69111411.589895993</v>
      </c>
      <c r="CC104">
        <v>85498559.492941499</v>
      </c>
      <c r="CD104" s="5">
        <v>85498559.492941499</v>
      </c>
      <c r="CE104" s="5">
        <v>85498559.492941499</v>
      </c>
      <c r="CF104" s="5">
        <v>85498559.492941499</v>
      </c>
      <c r="CG104" s="5">
        <v>76040368.926214799</v>
      </c>
      <c r="CH104">
        <v>3992151.0970368702</v>
      </c>
      <c r="CI104">
        <v>3992151.0970368702</v>
      </c>
      <c r="CJ104">
        <v>3992151.0970368702</v>
      </c>
      <c r="CK104">
        <v>4595891.3649025103</v>
      </c>
      <c r="CL104" s="6">
        <v>4595891.3649025103</v>
      </c>
      <c r="CM104" s="6">
        <v>4595891.3649025103</v>
      </c>
      <c r="CN104" s="6">
        <v>4595891.3649025103</v>
      </c>
      <c r="CO104" s="6">
        <v>5322268.5360616399</v>
      </c>
      <c r="CP104">
        <v>5322268.5360616399</v>
      </c>
      <c r="CQ104">
        <v>5322268.5360616399</v>
      </c>
      <c r="CR104">
        <v>5322268.5360616399</v>
      </c>
      <c r="CS104">
        <v>6992638.3526383499</v>
      </c>
      <c r="CT104" s="6">
        <v>6992638.3526383499</v>
      </c>
      <c r="CU104" s="6">
        <v>6992638.3526383499</v>
      </c>
      <c r="CV104" s="6">
        <v>6992638.3526383499</v>
      </c>
      <c r="CW104" s="6">
        <v>4684530.0499817096</v>
      </c>
      <c r="CX104">
        <v>4684530.0499817096</v>
      </c>
      <c r="CY104">
        <v>4684530.0499817096</v>
      </c>
      <c r="CZ104">
        <v>4684530.0499817096</v>
      </c>
      <c r="DA104">
        <v>6734500.2823263695</v>
      </c>
      <c r="DB104" s="6">
        <v>6734500.2823263695</v>
      </c>
      <c r="DC104" s="6">
        <v>6734500.2823263695</v>
      </c>
      <c r="DD104" s="6">
        <v>6734500.2823263695</v>
      </c>
      <c r="DE104" s="6">
        <v>4946983.6552748904</v>
      </c>
      <c r="DF104">
        <v>4946983.6552748904</v>
      </c>
      <c r="DG104">
        <v>4946983.6552748904</v>
      </c>
      <c r="DH104">
        <v>4946983.6552748904</v>
      </c>
      <c r="DI104">
        <v>5328118.6977816196</v>
      </c>
      <c r="DJ104" s="6">
        <v>5328118.6977816196</v>
      </c>
      <c r="DK104" s="6">
        <v>5328118.6977816196</v>
      </c>
      <c r="DL104" s="6">
        <v>5328118.6977816196</v>
      </c>
      <c r="DM104" s="6">
        <v>5504584.58308338</v>
      </c>
      <c r="DN104">
        <v>-110823.615402971</v>
      </c>
      <c r="DO104">
        <v>-110823.615402971</v>
      </c>
      <c r="DP104">
        <v>-110823.615402971</v>
      </c>
      <c r="DQ104">
        <v>599710.52970943402</v>
      </c>
      <c r="DR104" s="7">
        <v>599710.52970943402</v>
      </c>
      <c r="DS104" s="7">
        <v>599710.52970943402</v>
      </c>
      <c r="DT104" s="7">
        <v>599710.52970943402</v>
      </c>
      <c r="DU104" s="7">
        <v>-19246.120759830901</v>
      </c>
      <c r="DV104">
        <v>-19246.120759830901</v>
      </c>
      <c r="DW104">
        <v>-19246.120759830901</v>
      </c>
      <c r="DX104">
        <v>-19246.120759830901</v>
      </c>
      <c r="DY104">
        <v>1682756.09154598</v>
      </c>
      <c r="DZ104" s="7">
        <v>1682756.09154598</v>
      </c>
      <c r="EA104" s="7">
        <v>1682756.09154598</v>
      </c>
      <c r="EB104" s="7">
        <v>1682756.09154598</v>
      </c>
      <c r="EC104" s="7">
        <v>316347.49817129702</v>
      </c>
      <c r="ED104">
        <v>316347.49817129702</v>
      </c>
      <c r="EE104">
        <v>316347.49817129702</v>
      </c>
      <c r="EF104">
        <v>316347.49817129702</v>
      </c>
      <c r="EG104">
        <v>-6848215.4284365103</v>
      </c>
      <c r="EH104" s="7">
        <v>-6848215.4284365103</v>
      </c>
      <c r="EI104" s="7">
        <v>-6848215.4284365103</v>
      </c>
      <c r="EJ104" s="7">
        <v>-6848215.4284365103</v>
      </c>
      <c r="EK104" s="7">
        <v>1515888.6281713501</v>
      </c>
      <c r="EL104">
        <v>1515888.6281713501</v>
      </c>
      <c r="EM104">
        <v>1515888.6281713501</v>
      </c>
      <c r="EN104">
        <v>1515888.6281713501</v>
      </c>
      <c r="EO104">
        <v>5012328.3589390498</v>
      </c>
      <c r="EP104" s="7">
        <v>5012328.3589390498</v>
      </c>
      <c r="EQ104" s="7">
        <v>5012328.3589390498</v>
      </c>
      <c r="ER104" s="7">
        <v>5012328.3589390498</v>
      </c>
      <c r="ES104" s="7">
        <v>-3162547.9852587101</v>
      </c>
      <c r="ET104" s="8">
        <v>0.21668594468375818</v>
      </c>
      <c r="EU104" s="8">
        <v>0.21668594468375818</v>
      </c>
      <c r="EV104" s="8">
        <v>0.21668594468375818</v>
      </c>
      <c r="EW104" s="8">
        <v>0.18479227194592224</v>
      </c>
      <c r="EX104" s="9">
        <v>0.18479227194592224</v>
      </c>
      <c r="EY104" s="9">
        <v>0.18479227194592224</v>
      </c>
      <c r="EZ104" s="9">
        <v>0.18479227194592224</v>
      </c>
      <c r="FA104" s="9">
        <v>0.10229082013340178</v>
      </c>
      <c r="FB104" s="8">
        <v>0.10229082013340178</v>
      </c>
      <c r="FC104" s="8">
        <v>0.10229082013340178</v>
      </c>
      <c r="FD104" s="8">
        <v>0.10229082013340178</v>
      </c>
      <c r="FE104" s="8">
        <v>5.5372712162596011E-2</v>
      </c>
      <c r="FF104" s="9">
        <v>5.5372712162596011E-2</v>
      </c>
      <c r="FG104" s="9">
        <v>5.5372712162596011E-2</v>
      </c>
      <c r="FH104" s="9">
        <v>5.5372712162596011E-2</v>
      </c>
      <c r="FI104" s="9">
        <v>5.5470092831147323E-2</v>
      </c>
      <c r="FJ104" s="8">
        <v>5.5470092831147323E-2</v>
      </c>
      <c r="FK104" s="8">
        <v>5.5470092831147323E-2</v>
      </c>
      <c r="FL104" s="8">
        <v>5.5470092831147323E-2</v>
      </c>
      <c r="FM104" s="8">
        <v>8.6654488655918904E-2</v>
      </c>
      <c r="FN104" s="9">
        <v>8.6654488655918904E-2</v>
      </c>
      <c r="FO104" s="9">
        <v>8.6654488655918904E-2</v>
      </c>
      <c r="FP104" s="9">
        <v>8.6654488655918904E-2</v>
      </c>
      <c r="FQ104" s="9">
        <v>-6.3209521504568408E-5</v>
      </c>
      <c r="FR104" s="8">
        <v>-6.3209521504568408E-5</v>
      </c>
      <c r="FS104" s="8">
        <v>-6.3209521504568408E-5</v>
      </c>
      <c r="FT104" s="8">
        <v>-6.3209521504568408E-5</v>
      </c>
      <c r="FU104" s="8">
        <v>0.11578367431524224</v>
      </c>
      <c r="FV104" s="9">
        <v>0.11578367431524224</v>
      </c>
      <c r="FW104" s="9">
        <v>0.11578367431524224</v>
      </c>
      <c r="FX104" s="9">
        <v>0.11578367431524224</v>
      </c>
      <c r="FY104" s="9">
        <v>0.11984023735695359</v>
      </c>
      <c r="FZ104">
        <v>6.1481073743727334E-2</v>
      </c>
      <c r="GA104">
        <v>6.1481073743727334E-2</v>
      </c>
      <c r="GB104">
        <v>6.1481073743727334E-2</v>
      </c>
      <c r="GC104">
        <v>0.16280081457778944</v>
      </c>
      <c r="GD104" s="10">
        <v>0.16280081457778944</v>
      </c>
      <c r="GE104" s="10">
        <v>0.16280081457778944</v>
      </c>
      <c r="GF104" s="10">
        <v>0.16280081457778944</v>
      </c>
      <c r="GG104" s="10">
        <v>0.19566388966775752</v>
      </c>
      <c r="GH104">
        <v>0.19566388966775752</v>
      </c>
      <c r="GI104">
        <v>0.19566388966775752</v>
      </c>
      <c r="GJ104">
        <v>0.19566388966775752</v>
      </c>
      <c r="GK104">
        <v>0.35945952963342748</v>
      </c>
      <c r="GL104" s="10">
        <v>0.35945952963342748</v>
      </c>
      <c r="GM104" s="10">
        <v>0.35945952963342748</v>
      </c>
      <c r="GN104" s="10">
        <v>0.35945952963342748</v>
      </c>
      <c r="GO104" s="10">
        <v>0.47478619653497811</v>
      </c>
      <c r="GP104">
        <v>0.47478619653497811</v>
      </c>
      <c r="GQ104">
        <v>0.47478619653497811</v>
      </c>
      <c r="GR104">
        <v>0.47478619653497811</v>
      </c>
      <c r="GS104">
        <v>0.501199649577311</v>
      </c>
      <c r="GT104" s="10">
        <v>0.501199649577311</v>
      </c>
      <c r="GU104" s="10">
        <v>0.501199649577311</v>
      </c>
      <c r="GV104" s="10">
        <v>0.501199649577311</v>
      </c>
      <c r="GW104" s="10">
        <v>0.41055995814319618</v>
      </c>
      <c r="GX104">
        <v>0.41055995814319618</v>
      </c>
      <c r="GY104">
        <v>0.41055995814319618</v>
      </c>
      <c r="GZ104">
        <v>0.41055995814319618</v>
      </c>
      <c r="HA104">
        <v>0.16382707522417023</v>
      </c>
      <c r="HB104" s="10">
        <v>0.16382707522417023</v>
      </c>
      <c r="HC104" s="10">
        <v>0.16382707522417023</v>
      </c>
      <c r="HD104" s="10">
        <v>0.16382707522417023</v>
      </c>
      <c r="HE104" s="10">
        <v>8.5660424966155058E-2</v>
      </c>
      <c r="HF104">
        <v>107871.522280027</v>
      </c>
      <c r="HG104">
        <v>107871.522280027</v>
      </c>
      <c r="HH104">
        <v>107871.522280027</v>
      </c>
      <c r="HI104">
        <v>3013022.2841225602</v>
      </c>
      <c r="HJ104" s="11">
        <v>3013022.2841225602</v>
      </c>
      <c r="HK104" s="11">
        <v>3013022.2841225602</v>
      </c>
      <c r="HL104" s="11">
        <v>3013022.2841225602</v>
      </c>
      <c r="HM104" s="11">
        <v>2768371.8580270298</v>
      </c>
      <c r="HN104">
        <v>2768371.8580270298</v>
      </c>
      <c r="HO104">
        <v>2768371.8580270298</v>
      </c>
      <c r="HP104">
        <v>2768371.8580270298</v>
      </c>
      <c r="HQ104">
        <v>2984350.0643500602</v>
      </c>
      <c r="HR104" s="11">
        <v>2984350.0643500602</v>
      </c>
      <c r="HS104" s="11">
        <v>2984350.0643500602</v>
      </c>
      <c r="HT104" s="11">
        <v>2984350.0643500602</v>
      </c>
      <c r="HU104" s="11">
        <v>1743874.1923686501</v>
      </c>
      <c r="HV104">
        <v>1743874.1923686501</v>
      </c>
      <c r="HW104">
        <v>1743874.1923686501</v>
      </c>
      <c r="HX104">
        <v>1743874.1923686501</v>
      </c>
      <c r="HY104">
        <v>228035.00846979101</v>
      </c>
      <c r="HZ104" s="11">
        <v>228035.00846979101</v>
      </c>
      <c r="IA104" s="11">
        <v>228035.00846979101</v>
      </c>
      <c r="IB104" s="11">
        <v>228035.00846979101</v>
      </c>
      <c r="IC104" s="11">
        <v>394383.35809806798</v>
      </c>
      <c r="ID104">
        <v>394383.35809806798</v>
      </c>
      <c r="IE104">
        <v>394383.35809806798</v>
      </c>
      <c r="IF104">
        <v>394383.35809806798</v>
      </c>
      <c r="IG104">
        <v>3830942.0916162501</v>
      </c>
      <c r="IH104" s="11">
        <v>3830942.0916162501</v>
      </c>
      <c r="II104" s="11">
        <v>3830942.0916162501</v>
      </c>
      <c r="IJ104" s="11">
        <v>3830942.0916162501</v>
      </c>
      <c r="IK104" s="11">
        <v>711487.70245950797</v>
      </c>
      <c r="IL104" s="2">
        <v>37253</v>
      </c>
      <c r="IM104" s="2">
        <v>40357</v>
      </c>
      <c r="IN104" t="s">
        <v>740</v>
      </c>
    </row>
    <row r="105" spans="1:248" x14ac:dyDescent="0.3">
      <c r="A105" s="1" t="s">
        <v>745</v>
      </c>
      <c r="B105" s="2">
        <v>38847</v>
      </c>
      <c r="C105" s="2">
        <v>38847</v>
      </c>
      <c r="D105">
        <v>380.601</v>
      </c>
      <c r="E105" t="s">
        <v>746</v>
      </c>
      <c r="F105" s="1" t="s">
        <v>747</v>
      </c>
      <c r="G105" t="s">
        <v>31</v>
      </c>
      <c r="H105" t="s">
        <v>748</v>
      </c>
      <c r="I105" t="s">
        <v>577</v>
      </c>
      <c r="J105" t="s">
        <v>749</v>
      </c>
      <c r="K105" s="1" t="s">
        <v>750</v>
      </c>
      <c r="L105" t="s">
        <v>31</v>
      </c>
      <c r="M105" t="s">
        <v>748</v>
      </c>
      <c r="N105" t="s">
        <v>577</v>
      </c>
      <c r="O105" t="s">
        <v>62</v>
      </c>
      <c r="P105" t="s">
        <v>751</v>
      </c>
      <c r="Q105" t="s">
        <v>40</v>
      </c>
      <c r="R105" t="s">
        <v>41</v>
      </c>
      <c r="S105" t="s">
        <v>752</v>
      </c>
      <c r="T105" s="3">
        <v>-1.3827534123266774E-2</v>
      </c>
      <c r="U105" s="3">
        <v>-1.3827534123266774E-2</v>
      </c>
      <c r="V105" s="3">
        <v>-1.3827534123266774E-2</v>
      </c>
      <c r="W105" s="3">
        <v>-7.5957024196461026E-2</v>
      </c>
      <c r="X105" s="4">
        <v>-7.5957024196461026E-2</v>
      </c>
      <c r="Y105" s="4">
        <v>-7.5957024196461026E-2</v>
      </c>
      <c r="Z105" s="4">
        <v>-7.5957024196461026E-2</v>
      </c>
      <c r="AA105" s="4">
        <v>-1.8150375379644201E-2</v>
      </c>
      <c r="AB105" s="3">
        <v>-1.8150375379644201E-2</v>
      </c>
      <c r="AC105" s="3">
        <v>-1.8150375379644201E-2</v>
      </c>
      <c r="AD105" s="3">
        <v>-1.8150375379644201E-2</v>
      </c>
      <c r="AE105" s="3">
        <v>6.9785143094954344E-2</v>
      </c>
      <c r="AF105" s="4">
        <v>6.9785143094954344E-2</v>
      </c>
      <c r="AG105" s="4">
        <v>6.9785143094954344E-2</v>
      </c>
      <c r="AH105" s="4">
        <v>6.9785143094954344E-2</v>
      </c>
      <c r="AI105" s="4">
        <v>6.2857556459582672E-2</v>
      </c>
      <c r="AJ105" s="3">
        <v>6.2857556459582672E-2</v>
      </c>
      <c r="AK105" s="3">
        <v>6.2857556459582672E-2</v>
      </c>
      <c r="AL105" s="3">
        <v>6.2857556459582672E-2</v>
      </c>
      <c r="AM105" s="3">
        <v>0.10257410398648233</v>
      </c>
      <c r="AN105" s="3">
        <f t="shared" si="2"/>
        <v>7.2786693341307579E-2</v>
      </c>
      <c r="AO105" s="4">
        <v>0.10257410398648233</v>
      </c>
      <c r="AP105" s="4">
        <v>0.10257410398648233</v>
      </c>
      <c r="AQ105" s="4">
        <v>0.10257410398648233</v>
      </c>
      <c r="AR105" s="4">
        <v>9.4029442754861151E-2</v>
      </c>
      <c r="AS105" s="3">
        <v>9.4029442754861151E-2</v>
      </c>
      <c r="AT105" s="3">
        <v>9.4029442754861151E-2</v>
      </c>
      <c r="AU105" s="3">
        <v>9.4029442754861151E-2</v>
      </c>
      <c r="AV105" s="3">
        <v>7.2177024275965729E-2</v>
      </c>
      <c r="AW105" s="4">
        <v>7.2177024275965729E-2</v>
      </c>
      <c r="AX105" s="4">
        <v>7.2177024275965729E-2</v>
      </c>
      <c r="AY105" s="4">
        <v>7.2177024275965729E-2</v>
      </c>
      <c r="AZ105" s="4">
        <v>6.6581619615976778E-2</v>
      </c>
      <c r="BA105">
        <v>457693939.39393902</v>
      </c>
      <c r="BB105">
        <v>457693939.39393902</v>
      </c>
      <c r="BC105">
        <v>457693939.39393902</v>
      </c>
      <c r="BD105">
        <v>261286280.056577</v>
      </c>
      <c r="BE105" s="5">
        <v>261286280.056577</v>
      </c>
      <c r="BF105" s="5">
        <v>261286280.056577</v>
      </c>
      <c r="BG105" s="5">
        <v>261286280.056577</v>
      </c>
      <c r="BH105" s="5">
        <v>408487889.27335602</v>
      </c>
      <c r="BI105">
        <v>408487889.27335602</v>
      </c>
      <c r="BJ105">
        <v>408487889.27335602</v>
      </c>
      <c r="BK105">
        <v>408487889.27335602</v>
      </c>
      <c r="BL105">
        <v>514647834.27495301</v>
      </c>
      <c r="BM105" s="5">
        <v>514647834.27495301</v>
      </c>
      <c r="BN105" s="5">
        <v>514647834.27495301</v>
      </c>
      <c r="BO105" s="5">
        <v>514647834.27495301</v>
      </c>
      <c r="BP105" s="5">
        <v>647902687.43580997</v>
      </c>
      <c r="BQ105">
        <v>647902687.43580997</v>
      </c>
      <c r="BR105">
        <v>647902687.43580997</v>
      </c>
      <c r="BS105">
        <v>647902687.43580997</v>
      </c>
      <c r="BT105">
        <v>773779391.100703</v>
      </c>
      <c r="BU105">
        <f t="shared" si="3"/>
        <v>679371863.35203314</v>
      </c>
      <c r="BV105" s="5">
        <v>773779391.100703</v>
      </c>
      <c r="BW105" s="5">
        <v>773779391.100703</v>
      </c>
      <c r="BX105" s="5">
        <v>773779391.100703</v>
      </c>
      <c r="BY105" s="5">
        <v>1379554243.9572799</v>
      </c>
      <c r="BZ105">
        <v>1379554243.9572799</v>
      </c>
      <c r="CA105">
        <v>1379554243.9572799</v>
      </c>
      <c r="CB105">
        <v>1379554243.9572799</v>
      </c>
      <c r="CC105">
        <v>1109429312.5810599</v>
      </c>
      <c r="CD105" s="5">
        <v>1109429312.5810599</v>
      </c>
      <c r="CE105" s="5">
        <v>1109429312.5810599</v>
      </c>
      <c r="CF105" s="5">
        <v>1109429312.5810599</v>
      </c>
      <c r="CG105" s="5">
        <v>1156026972.74032</v>
      </c>
      <c r="CH105">
        <v>30488311.6883117</v>
      </c>
      <c r="CI105">
        <v>30488311.6883117</v>
      </c>
      <c r="CJ105">
        <v>30488311.6883117</v>
      </c>
      <c r="CK105">
        <v>20509759.547383301</v>
      </c>
      <c r="CL105" s="6">
        <v>20509759.547383301</v>
      </c>
      <c r="CM105" s="6">
        <v>20509759.547383301</v>
      </c>
      <c r="CN105" s="6">
        <v>20509759.547383301</v>
      </c>
      <c r="CO105" s="6">
        <v>33240830.449827</v>
      </c>
      <c r="CP105">
        <v>33240830.449827</v>
      </c>
      <c r="CQ105">
        <v>33240830.449827</v>
      </c>
      <c r="CR105">
        <v>33240830.449827</v>
      </c>
      <c r="CS105">
        <v>45450470.809792802</v>
      </c>
      <c r="CT105" s="6">
        <v>45450470.809792802</v>
      </c>
      <c r="CU105" s="6">
        <v>45450470.809792802</v>
      </c>
      <c r="CV105" s="6">
        <v>45450470.809792802</v>
      </c>
      <c r="CW105" s="6">
        <v>74488616.912016407</v>
      </c>
      <c r="CX105">
        <v>74488616.912016407</v>
      </c>
      <c r="CY105">
        <v>74488616.912016407</v>
      </c>
      <c r="CZ105">
        <v>74488616.912016407</v>
      </c>
      <c r="DA105">
        <v>73538173.302107707</v>
      </c>
      <c r="DB105" s="6">
        <v>73538173.302107707</v>
      </c>
      <c r="DC105" s="6">
        <v>73538173.302107707</v>
      </c>
      <c r="DD105" s="6">
        <v>73538173.302107707</v>
      </c>
      <c r="DE105" s="6">
        <v>67665542.439572796</v>
      </c>
      <c r="DF105">
        <v>67665542.439572796</v>
      </c>
      <c r="DG105">
        <v>67665542.439572796</v>
      </c>
      <c r="DH105">
        <v>67665542.439572796</v>
      </c>
      <c r="DI105">
        <v>53579334.198011197</v>
      </c>
      <c r="DJ105" s="6">
        <v>53579334.198011197</v>
      </c>
      <c r="DK105" s="6">
        <v>53579334.198011197</v>
      </c>
      <c r="DL105" s="6">
        <v>53579334.198011197</v>
      </c>
      <c r="DM105" s="6">
        <v>59727977.0444763</v>
      </c>
      <c r="DN105">
        <v>-10145046.9364956</v>
      </c>
      <c r="DO105">
        <v>-10145046.9364956</v>
      </c>
      <c r="DP105">
        <v>-10145046.9364956</v>
      </c>
      <c r="DQ105">
        <v>-35026213.125246301</v>
      </c>
      <c r="DR105" s="7">
        <v>-35026213.125246301</v>
      </c>
      <c r="DS105" s="7">
        <v>-35026213.125246301</v>
      </c>
      <c r="DT105" s="7">
        <v>-35026213.125246301</v>
      </c>
      <c r="DU105" s="7">
        <v>-21365137.679734599</v>
      </c>
      <c r="DV105">
        <v>-21365137.679734599</v>
      </c>
      <c r="DW105">
        <v>-21365137.679734599</v>
      </c>
      <c r="DX105">
        <v>-21365137.679734599</v>
      </c>
      <c r="DY105">
        <v>4265472.5298482999</v>
      </c>
      <c r="DZ105" s="7">
        <v>4265472.5298482999</v>
      </c>
      <c r="EA105" s="7">
        <v>4265472.5298482999</v>
      </c>
      <c r="EB105" s="7">
        <v>4265472.5298482999</v>
      </c>
      <c r="EC105" s="7">
        <v>-17156446.658726498</v>
      </c>
      <c r="ED105">
        <v>-17156446.658726498</v>
      </c>
      <c r="EE105">
        <v>-17156446.658726498</v>
      </c>
      <c r="EF105">
        <v>-17156446.658726498</v>
      </c>
      <c r="EG105">
        <v>1727945.7911841001</v>
      </c>
      <c r="EH105" s="7">
        <v>1727945.7911841001</v>
      </c>
      <c r="EI105" s="7">
        <v>1727945.7911841001</v>
      </c>
      <c r="EJ105" s="7">
        <v>1727945.7911841001</v>
      </c>
      <c r="EK105" s="7">
        <v>-19628928.571242001</v>
      </c>
      <c r="EL105">
        <v>-19628928.571242001</v>
      </c>
      <c r="EM105">
        <v>-19628928.571242001</v>
      </c>
      <c r="EN105">
        <v>-19628928.571242001</v>
      </c>
      <c r="EO105">
        <v>-1728182.69479249</v>
      </c>
      <c r="EP105" s="7">
        <v>-1728182.69479249</v>
      </c>
      <c r="EQ105" s="7">
        <v>-1728182.69479249</v>
      </c>
      <c r="ER105" s="7">
        <v>-1728182.69479249</v>
      </c>
      <c r="ES105" s="7">
        <v>1586028.6809624999</v>
      </c>
      <c r="ET105" s="8">
        <v>0.46124794636768274</v>
      </c>
      <c r="EU105" s="8">
        <v>0.46124794636768274</v>
      </c>
      <c r="EV105" s="8">
        <v>0.46124794636768274</v>
      </c>
      <c r="EW105" s="8">
        <v>0.28504396160004675</v>
      </c>
      <c r="EX105" s="9">
        <v>0.28504396160004675</v>
      </c>
      <c r="EY105" s="9">
        <v>0.28504396160004675</v>
      </c>
      <c r="EZ105" s="9">
        <v>0.28504396160004675</v>
      </c>
      <c r="FA105" s="9">
        <v>0.29497344413102605</v>
      </c>
      <c r="FB105" s="8">
        <v>0.29497344413102605</v>
      </c>
      <c r="FC105" s="8">
        <v>0.29497344413102605</v>
      </c>
      <c r="FD105" s="8">
        <v>0.29497344413102605</v>
      </c>
      <c r="FE105" s="8">
        <v>0.26366264390108207</v>
      </c>
      <c r="FF105" s="9">
        <v>0.26366264390108207</v>
      </c>
      <c r="FG105" s="9">
        <v>0.26366264390108207</v>
      </c>
      <c r="FH105" s="9">
        <v>0.26366264390108207</v>
      </c>
      <c r="FI105" s="9">
        <v>0.26943717350971197</v>
      </c>
      <c r="FJ105" s="8">
        <v>0.26943717350971197</v>
      </c>
      <c r="FK105" s="8">
        <v>0.26943717350971197</v>
      </c>
      <c r="FL105" s="8">
        <v>0.26943717350971197</v>
      </c>
      <c r="FM105" s="8">
        <v>0.27659427645808038</v>
      </c>
      <c r="FN105" s="9">
        <v>0.27659427645808038</v>
      </c>
      <c r="FO105" s="9">
        <v>0.27659427645808038</v>
      </c>
      <c r="FP105" s="9">
        <v>0.27659427645808038</v>
      </c>
      <c r="FQ105" s="9">
        <v>0.53795472056985771</v>
      </c>
      <c r="FR105" s="8">
        <v>0.53795472056985771</v>
      </c>
      <c r="FS105" s="8">
        <v>0.53795472056985771</v>
      </c>
      <c r="FT105" s="8">
        <v>0.53795472056985771</v>
      </c>
      <c r="FU105" s="8">
        <v>0.52919983944569615</v>
      </c>
      <c r="FV105" s="9">
        <v>0.52919983944569615</v>
      </c>
      <c r="FW105" s="9">
        <v>0.52919983944569615</v>
      </c>
      <c r="FX105" s="9">
        <v>0.52919983944569615</v>
      </c>
      <c r="FY105" s="9">
        <v>0.30766087976580575</v>
      </c>
      <c r="FZ105">
        <v>0.77000494278666265</v>
      </c>
      <c r="GA105">
        <v>0.77000494278666265</v>
      </c>
      <c r="GB105">
        <v>0.77000494278666265</v>
      </c>
      <c r="GC105">
        <v>1.0674567209085568</v>
      </c>
      <c r="GD105" s="10">
        <v>1.0674567209085568</v>
      </c>
      <c r="GE105" s="10">
        <v>1.0674567209085568</v>
      </c>
      <c r="GF105" s="10">
        <v>1.0674567209085568</v>
      </c>
      <c r="GG105" s="10">
        <v>0.72179275863107573</v>
      </c>
      <c r="GH105">
        <v>0.72179275863107573</v>
      </c>
      <c r="GI105">
        <v>0.72179275863107573</v>
      </c>
      <c r="GJ105">
        <v>0.72179275863107573</v>
      </c>
      <c r="GK105">
        <v>0.59291591773323837</v>
      </c>
      <c r="GL105" s="10">
        <v>0.59291591773323837</v>
      </c>
      <c r="GM105" s="10">
        <v>0.59291591773323837</v>
      </c>
      <c r="GN105" s="10">
        <v>0.59291591773323837</v>
      </c>
      <c r="GO105" s="10">
        <v>0.58099427313662522</v>
      </c>
      <c r="GP105">
        <v>0.58099427313662522</v>
      </c>
      <c r="GQ105">
        <v>0.58099427313662522</v>
      </c>
      <c r="GR105">
        <v>0.58099427313662522</v>
      </c>
      <c r="GS105">
        <v>0.62159490353292313</v>
      </c>
      <c r="GT105" s="10">
        <v>0.62159490353292313</v>
      </c>
      <c r="GU105" s="10">
        <v>0.62159490353292313</v>
      </c>
      <c r="GV105" s="10">
        <v>0.62159490353292313</v>
      </c>
      <c r="GW105" s="10">
        <v>0.62873874331382529</v>
      </c>
      <c r="GX105">
        <v>0.62873874331382529</v>
      </c>
      <c r="GY105">
        <v>0.62873874331382529</v>
      </c>
      <c r="GZ105">
        <v>0.62873874331382529</v>
      </c>
      <c r="HA105">
        <v>0.7708127863492763</v>
      </c>
      <c r="HB105" s="10">
        <v>0.7708127863492763</v>
      </c>
      <c r="HC105" s="10">
        <v>0.7708127863492763</v>
      </c>
      <c r="HD105" s="10">
        <v>0.7708127863492763</v>
      </c>
      <c r="HE105" s="10">
        <v>0.74647893301103241</v>
      </c>
      <c r="HF105">
        <v>17178354.978355002</v>
      </c>
      <c r="HG105">
        <v>17178354.978355002</v>
      </c>
      <c r="HH105">
        <v>17178354.978355002</v>
      </c>
      <c r="HI105">
        <v>14512588.4016973</v>
      </c>
      <c r="HJ105" s="11">
        <v>14512588.4016973</v>
      </c>
      <c r="HK105" s="11">
        <v>14512588.4016973</v>
      </c>
      <c r="HL105" s="11">
        <v>14512588.4016973</v>
      </c>
      <c r="HM105" s="11">
        <v>10939100.346020799</v>
      </c>
      <c r="HN105">
        <v>10939100.346020799</v>
      </c>
      <c r="HO105">
        <v>10939100.346020799</v>
      </c>
      <c r="HP105">
        <v>10939100.346020799</v>
      </c>
      <c r="HQ105">
        <v>10881355.932203401</v>
      </c>
      <c r="HR105" s="11">
        <v>10881355.932203401</v>
      </c>
      <c r="HS105" s="11">
        <v>10881355.932203401</v>
      </c>
      <c r="HT105" s="11">
        <v>10881355.932203401</v>
      </c>
      <c r="HU105" s="11">
        <v>9371362.5470729191</v>
      </c>
      <c r="HV105">
        <v>9371362.5470729191</v>
      </c>
      <c r="HW105">
        <v>9371362.5470729191</v>
      </c>
      <c r="HX105">
        <v>9371362.5470729191</v>
      </c>
      <c r="HY105">
        <v>39814988.290398099</v>
      </c>
      <c r="HZ105" s="11">
        <v>39814988.290398099</v>
      </c>
      <c r="IA105" s="11">
        <v>39814988.290398099</v>
      </c>
      <c r="IB105" s="11">
        <v>39814988.290398099</v>
      </c>
      <c r="IC105" s="11">
        <v>26571107.3636875</v>
      </c>
      <c r="ID105">
        <v>26571107.3636875</v>
      </c>
      <c r="IE105">
        <v>26571107.3636875</v>
      </c>
      <c r="IF105">
        <v>26571107.3636875</v>
      </c>
      <c r="IG105">
        <v>18151750.9727626</v>
      </c>
      <c r="IH105" s="11">
        <v>18151750.9727626</v>
      </c>
      <c r="II105" s="11">
        <v>18151750.9727626</v>
      </c>
      <c r="IJ105" s="11">
        <v>18151750.9727626</v>
      </c>
      <c r="IK105" s="11">
        <v>52573888.091822103</v>
      </c>
      <c r="IL105" s="2">
        <v>37295</v>
      </c>
      <c r="IM105" s="2">
        <v>40399</v>
      </c>
      <c r="IN105" t="s">
        <v>747</v>
      </c>
    </row>
    <row r="106" spans="1:248" x14ac:dyDescent="0.3">
      <c r="A106" s="1" t="s">
        <v>753</v>
      </c>
      <c r="B106" s="2">
        <v>38863</v>
      </c>
      <c r="C106" s="2">
        <v>38863</v>
      </c>
      <c r="D106">
        <v>989.85799999999995</v>
      </c>
      <c r="E106" t="s">
        <v>754</v>
      </c>
      <c r="F106" s="1" t="s">
        <v>755</v>
      </c>
      <c r="G106" t="s">
        <v>229</v>
      </c>
      <c r="H106" t="s">
        <v>756</v>
      </c>
      <c r="I106" t="s">
        <v>610</v>
      </c>
      <c r="J106" t="s">
        <v>757</v>
      </c>
      <c r="K106" s="1" t="s">
        <v>758</v>
      </c>
      <c r="L106" t="s">
        <v>718</v>
      </c>
      <c r="M106" t="s">
        <v>719</v>
      </c>
      <c r="N106" t="s">
        <v>610</v>
      </c>
      <c r="O106" t="s">
        <v>299</v>
      </c>
      <c r="P106" t="s">
        <v>759</v>
      </c>
      <c r="Q106" t="s">
        <v>40</v>
      </c>
      <c r="R106" t="s">
        <v>41</v>
      </c>
      <c r="S106" t="s">
        <v>760</v>
      </c>
      <c r="T106" s="3">
        <v>0.42698952437876903</v>
      </c>
      <c r="U106" s="3">
        <v>0.42698952437876903</v>
      </c>
      <c r="V106" s="3">
        <v>0.42698952437876903</v>
      </c>
      <c r="W106" s="3">
        <v>8.5667261100974765E-3</v>
      </c>
      <c r="X106" s="4">
        <v>8.5667261100974765E-3</v>
      </c>
      <c r="Y106" s="4">
        <v>8.5667261100974765E-3</v>
      </c>
      <c r="Z106" s="4">
        <v>8.5667261100974765E-3</v>
      </c>
      <c r="AA106" s="4">
        <v>2.0443458128940186E-2</v>
      </c>
      <c r="AB106" s="3">
        <v>2.0443458128940186E-2</v>
      </c>
      <c r="AC106" s="3">
        <v>2.0443458128940186E-2</v>
      </c>
      <c r="AD106" s="3">
        <v>2.0443458128940186E-2</v>
      </c>
      <c r="AE106" s="3">
        <v>4.2449454570164793E-3</v>
      </c>
      <c r="AF106" s="4">
        <v>4.2449454570164793E-3</v>
      </c>
      <c r="AG106" s="4">
        <v>4.2449454570164793E-3</v>
      </c>
      <c r="AH106" s="4">
        <v>4.2449454570164793E-3</v>
      </c>
      <c r="AI106" s="4">
        <v>4.0626447756471687E-2</v>
      </c>
      <c r="AJ106" s="3">
        <v>4.0626447756471687E-2</v>
      </c>
      <c r="AK106" s="3">
        <v>4.0626447756471687E-2</v>
      </c>
      <c r="AL106" s="3">
        <v>4.0626447756471687E-2</v>
      </c>
      <c r="AM106" s="3">
        <v>0.20459382099710735</v>
      </c>
      <c r="AN106" s="3">
        <f t="shared" si="2"/>
        <v>8.1618291066630599E-2</v>
      </c>
      <c r="AO106" s="4">
        <v>0.20459382099710735</v>
      </c>
      <c r="AP106" s="4">
        <v>0.20459382099710735</v>
      </c>
      <c r="AQ106" s="4">
        <v>0.20459382099710735</v>
      </c>
      <c r="AR106" s="4">
        <v>0.19179832201156907</v>
      </c>
      <c r="AS106" s="3">
        <v>0.19179832201156907</v>
      </c>
      <c r="AT106" s="3">
        <v>0.19179832201156907</v>
      </c>
      <c r="AU106" s="3">
        <v>0.19179832201156907</v>
      </c>
      <c r="AV106" s="3">
        <v>-2.2697389839739731E-2</v>
      </c>
      <c r="AW106" s="4">
        <v>-2.2697389839739731E-2</v>
      </c>
      <c r="AX106" s="4">
        <v>-2.2697389839739731E-2</v>
      </c>
      <c r="AY106" s="4">
        <v>-2.2697389839739731E-2</v>
      </c>
      <c r="AZ106" s="4">
        <v>-3.3344870769730435E-3</v>
      </c>
      <c r="BA106">
        <v>86940953.412784398</v>
      </c>
      <c r="BB106">
        <v>86940953.412784398</v>
      </c>
      <c r="BC106">
        <v>86940953.412784398</v>
      </c>
      <c r="BD106">
        <v>71500490.167810395</v>
      </c>
      <c r="BE106" s="5">
        <v>71500490.167810395</v>
      </c>
      <c r="BF106" s="5">
        <v>71500490.167810395</v>
      </c>
      <c r="BG106" s="5">
        <v>71500490.167810395</v>
      </c>
      <c r="BH106" s="5">
        <v>68119919.896336406</v>
      </c>
      <c r="BI106">
        <v>68119919.896336406</v>
      </c>
      <c r="BJ106">
        <v>68119919.896336406</v>
      </c>
      <c r="BK106">
        <v>68119919.896336406</v>
      </c>
      <c r="BL106">
        <v>82082440.129846305</v>
      </c>
      <c r="BM106" s="5">
        <v>82082440.129846305</v>
      </c>
      <c r="BN106" s="5">
        <v>82082440.129846305</v>
      </c>
      <c r="BO106" s="5">
        <v>82082440.129846305</v>
      </c>
      <c r="BP106" s="5">
        <v>85162687.195525303</v>
      </c>
      <c r="BQ106">
        <v>85162687.195525303</v>
      </c>
      <c r="BR106">
        <v>85162687.195525303</v>
      </c>
      <c r="BS106">
        <v>85162687.195525303</v>
      </c>
      <c r="BT106">
        <v>113319423.616092</v>
      </c>
      <c r="BU106">
        <f t="shared" si="3"/>
        <v>92201871.300666988</v>
      </c>
      <c r="BV106" s="5">
        <v>113319423.616092</v>
      </c>
      <c r="BW106" s="5">
        <v>113319423.616092</v>
      </c>
      <c r="BX106" s="5">
        <v>113319423.616092</v>
      </c>
      <c r="BY106" s="5">
        <v>113848608.894748</v>
      </c>
      <c r="BZ106">
        <v>113848608.894748</v>
      </c>
      <c r="CA106">
        <v>113848608.894748</v>
      </c>
      <c r="CB106">
        <v>113848608.894748</v>
      </c>
      <c r="CC106">
        <v>104466195.90295701</v>
      </c>
      <c r="CD106" s="5">
        <v>104466195.90295701</v>
      </c>
      <c r="CE106" s="5">
        <v>104466195.90295701</v>
      </c>
      <c r="CF106" s="5">
        <v>104466195.90295701</v>
      </c>
      <c r="CG106" s="5">
        <v>95647904.362057894</v>
      </c>
      <c r="CH106">
        <v>12417659.8049837</v>
      </c>
      <c r="CI106">
        <v>12417659.8049837</v>
      </c>
      <c r="CJ106">
        <v>12417659.8049837</v>
      </c>
      <c r="CK106">
        <v>11991811.3142264</v>
      </c>
      <c r="CL106" s="6">
        <v>11991811.3142264</v>
      </c>
      <c r="CM106" s="6">
        <v>11991811.3142264</v>
      </c>
      <c r="CN106" s="6">
        <v>11991811.3142264</v>
      </c>
      <c r="CO106" s="6">
        <v>9754388.0315702707</v>
      </c>
      <c r="CP106">
        <v>9754388.0315702707</v>
      </c>
      <c r="CQ106">
        <v>9754388.0315702707</v>
      </c>
      <c r="CR106">
        <v>9754388.0315702707</v>
      </c>
      <c r="CS106">
        <v>10235805.720585501</v>
      </c>
      <c r="CT106" s="6">
        <v>10235805.720585501</v>
      </c>
      <c r="CU106" s="6">
        <v>10235805.720585501</v>
      </c>
      <c r="CV106" s="6">
        <v>10235805.720585501</v>
      </c>
      <c r="CW106" s="6">
        <v>9043122.6318638306</v>
      </c>
      <c r="CX106">
        <v>9043122.6318638306</v>
      </c>
      <c r="CY106">
        <v>9043122.6318638306</v>
      </c>
      <c r="CZ106">
        <v>9043122.6318638306</v>
      </c>
      <c r="DA106">
        <v>12047336.506487601</v>
      </c>
      <c r="DB106" s="6">
        <v>12047336.506487601</v>
      </c>
      <c r="DC106" s="6">
        <v>12047336.506487601</v>
      </c>
      <c r="DD106" s="6">
        <v>12047336.506487601</v>
      </c>
      <c r="DE106" s="6">
        <v>14745715.673350399</v>
      </c>
      <c r="DF106">
        <v>14745715.673350399</v>
      </c>
      <c r="DG106">
        <v>14745715.673350399</v>
      </c>
      <c r="DH106">
        <v>14745715.673350399</v>
      </c>
      <c r="DI106">
        <v>21025658.9526673</v>
      </c>
      <c r="DJ106" s="6">
        <v>21025658.9526673</v>
      </c>
      <c r="DK106" s="6">
        <v>21025658.9526673</v>
      </c>
      <c r="DL106" s="6">
        <v>21025658.9526673</v>
      </c>
      <c r="DM106" s="6">
        <v>20742190.279655602</v>
      </c>
      <c r="DN106">
        <v>-1557893.2933388399</v>
      </c>
      <c r="DO106">
        <v>-1557893.2933388399</v>
      </c>
      <c r="DP106">
        <v>-1557893.2933388399</v>
      </c>
      <c r="DQ106">
        <v>7847186.2140572798</v>
      </c>
      <c r="DR106" s="7">
        <v>7847186.2140572798</v>
      </c>
      <c r="DS106" s="7">
        <v>7847186.2140572798</v>
      </c>
      <c r="DT106" s="7">
        <v>7847186.2140572798</v>
      </c>
      <c r="DU106" s="7">
        <v>-1009425.61008442</v>
      </c>
      <c r="DV106">
        <v>-1009425.61008442</v>
      </c>
      <c r="DW106">
        <v>-1009425.61008442</v>
      </c>
      <c r="DX106">
        <v>-1009425.61008442</v>
      </c>
      <c r="DY106">
        <v>-1891340.97046183</v>
      </c>
      <c r="DZ106" s="7">
        <v>-1891340.97046183</v>
      </c>
      <c r="EA106" s="7">
        <v>-1891340.97046183</v>
      </c>
      <c r="EB106" s="7">
        <v>-1891340.97046183</v>
      </c>
      <c r="EC106" s="7">
        <v>-2702013.3275383301</v>
      </c>
      <c r="ED106">
        <v>-2702013.3275383301</v>
      </c>
      <c r="EE106">
        <v>-2702013.3275383301</v>
      </c>
      <c r="EF106">
        <v>-2702013.3275383301</v>
      </c>
      <c r="EG106">
        <v>-35903.057426166</v>
      </c>
      <c r="EH106" s="7">
        <v>-35903.057426166</v>
      </c>
      <c r="EI106" s="7">
        <v>-35903.057426166</v>
      </c>
      <c r="EJ106" s="7">
        <v>-35903.057426166</v>
      </c>
      <c r="EK106" s="7">
        <v>-187668313.119964</v>
      </c>
      <c r="EL106">
        <v>-187668313.119964</v>
      </c>
      <c r="EM106">
        <v>-187668313.119964</v>
      </c>
      <c r="EN106">
        <v>-187668313.119964</v>
      </c>
      <c r="EO106">
        <v>-410109691.58233899</v>
      </c>
      <c r="EP106" s="7">
        <v>-410109691.58233899</v>
      </c>
      <c r="EQ106" s="7">
        <v>-410109691.58233899</v>
      </c>
      <c r="ER106" s="7">
        <v>-410109691.58233899</v>
      </c>
      <c r="ES106" s="7">
        <v>-7745523.6835006298</v>
      </c>
      <c r="ET106" s="8">
        <v>0.4326356912762554</v>
      </c>
      <c r="EU106" s="8">
        <v>0.4326356912762554</v>
      </c>
      <c r="EV106" s="8">
        <v>0.4326356912762554</v>
      </c>
      <c r="EW106" s="8">
        <v>0.25503875343780502</v>
      </c>
      <c r="EX106" s="9">
        <v>0.25503875343780502</v>
      </c>
      <c r="EY106" s="9">
        <v>0.25503875343780502</v>
      </c>
      <c r="EZ106" s="9">
        <v>0.25503875343780502</v>
      </c>
      <c r="FA106" s="9">
        <v>0.20845798675359295</v>
      </c>
      <c r="FB106" s="8">
        <v>0.20845798675359295</v>
      </c>
      <c r="FC106" s="8">
        <v>0.20845798675359295</v>
      </c>
      <c r="FD106" s="8">
        <v>0.20845798675359295</v>
      </c>
      <c r="FE106" s="8">
        <v>0.28865956303724921</v>
      </c>
      <c r="FF106" s="9">
        <v>0.28865956303724921</v>
      </c>
      <c r="FG106" s="9">
        <v>0.28865956303724921</v>
      </c>
      <c r="FH106" s="9">
        <v>0.28865956303724921</v>
      </c>
      <c r="FI106" s="9">
        <v>0.32050141242937846</v>
      </c>
      <c r="FJ106" s="8">
        <v>0.32050141242937846</v>
      </c>
      <c r="FK106" s="8">
        <v>0.32050141242937846</v>
      </c>
      <c r="FL106" s="8">
        <v>0.32050141242937846</v>
      </c>
      <c r="FM106" s="8">
        <v>0.50271579649938491</v>
      </c>
      <c r="FN106" s="9">
        <v>0.50271579649938491</v>
      </c>
      <c r="FO106" s="9">
        <v>0.50271579649938491</v>
      </c>
      <c r="FP106" s="9">
        <v>0.50271579649938491</v>
      </c>
      <c r="FQ106" s="9">
        <v>0.46749344871716808</v>
      </c>
      <c r="FR106" s="8">
        <v>0.46749344871716808</v>
      </c>
      <c r="FS106" s="8">
        <v>0.46749344871716808</v>
      </c>
      <c r="FT106" s="8">
        <v>0.46749344871716808</v>
      </c>
      <c r="FU106" s="8">
        <v>0.52511076309413651</v>
      </c>
      <c r="FV106" s="9">
        <v>0.52511076309413651</v>
      </c>
      <c r="FW106" s="9">
        <v>0.52511076309413651</v>
      </c>
      <c r="FX106" s="9">
        <v>0.52511076309413651</v>
      </c>
      <c r="FY106" s="9">
        <v>0.45156010534616942</v>
      </c>
      <c r="FZ106">
        <v>2.1505827238311303E-2</v>
      </c>
      <c r="GA106">
        <v>2.1505827238311303E-2</v>
      </c>
      <c r="GB106">
        <v>2.1505827238311303E-2</v>
      </c>
      <c r="GC106">
        <v>2.2591574387915109E-2</v>
      </c>
      <c r="GD106" s="10">
        <v>2.2591574387915109E-2</v>
      </c>
      <c r="GE106" s="10">
        <v>2.2591574387915109E-2</v>
      </c>
      <c r="GF106" s="10">
        <v>2.2591574387915109E-2</v>
      </c>
      <c r="GG106" s="10">
        <v>2.5802855581968723E-2</v>
      </c>
      <c r="GH106">
        <v>2.5802855581968723E-2</v>
      </c>
      <c r="GI106">
        <v>2.5802855581968723E-2</v>
      </c>
      <c r="GJ106">
        <v>2.5802855581968723E-2</v>
      </c>
      <c r="GK106">
        <v>2.8675858659579886E-2</v>
      </c>
      <c r="GL106" s="10">
        <v>2.8675858659579886E-2</v>
      </c>
      <c r="GM106" s="10">
        <v>2.8675858659579886E-2</v>
      </c>
      <c r="GN106" s="10">
        <v>2.8675858659579886E-2</v>
      </c>
      <c r="GO106" s="10">
        <v>3.8543486916004836E-2</v>
      </c>
      <c r="GP106">
        <v>3.8543486916004836E-2</v>
      </c>
      <c r="GQ106">
        <v>3.8543486916004836E-2</v>
      </c>
      <c r="GR106">
        <v>3.8543486916004836E-2</v>
      </c>
      <c r="GS106">
        <v>2.32799304032472E-2</v>
      </c>
      <c r="GT106" s="10">
        <v>2.32799304032472E-2</v>
      </c>
      <c r="GU106" s="10">
        <v>2.32799304032472E-2</v>
      </c>
      <c r="GV106" s="10">
        <v>2.32799304032472E-2</v>
      </c>
      <c r="GW106" s="10">
        <v>9.3850990465578515E-2</v>
      </c>
      <c r="GX106">
        <v>9.3850990465578515E-2</v>
      </c>
      <c r="GY106">
        <v>9.3850990465578515E-2</v>
      </c>
      <c r="GZ106">
        <v>9.3850990465578515E-2</v>
      </c>
      <c r="HA106">
        <v>0.2648145248767389</v>
      </c>
      <c r="HB106" s="10">
        <v>0.2648145248767389</v>
      </c>
      <c r="HC106" s="10">
        <v>0.2648145248767389</v>
      </c>
      <c r="HD106" s="10">
        <v>0.2648145248767389</v>
      </c>
      <c r="HE106" s="10">
        <v>0.28163621787944321</v>
      </c>
      <c r="HF106">
        <v>48053629.469122402</v>
      </c>
      <c r="HG106">
        <v>48053629.469122402</v>
      </c>
      <c r="HH106">
        <v>48053629.469122402</v>
      </c>
      <c r="HI106">
        <v>54026872.7293697</v>
      </c>
      <c r="HJ106" s="11">
        <v>54026872.7293697</v>
      </c>
      <c r="HK106" s="11">
        <v>54026872.7293697</v>
      </c>
      <c r="HL106" s="11">
        <v>54026872.7293697</v>
      </c>
      <c r="HM106" s="11">
        <v>74809753.799034104</v>
      </c>
      <c r="HN106">
        <v>74809753.799034104</v>
      </c>
      <c r="HO106">
        <v>74809753.799034104</v>
      </c>
      <c r="HP106">
        <v>74809753.799034104</v>
      </c>
      <c r="HQ106">
        <v>122209223.98480999</v>
      </c>
      <c r="HR106" s="11">
        <v>122209223.98480999</v>
      </c>
      <c r="HS106" s="11">
        <v>122209223.98480999</v>
      </c>
      <c r="HT106" s="11">
        <v>122209223.98480999</v>
      </c>
      <c r="HU106" s="11">
        <v>149336621.15835699</v>
      </c>
      <c r="HV106">
        <v>149336621.15835699</v>
      </c>
      <c r="HW106">
        <v>149336621.15835699</v>
      </c>
      <c r="HX106">
        <v>149336621.15835699</v>
      </c>
      <c r="HY106">
        <v>335994653.45243502</v>
      </c>
      <c r="HZ106" s="11">
        <v>335994653.45243502</v>
      </c>
      <c r="IA106" s="11">
        <v>335994653.45243502</v>
      </c>
      <c r="IB106" s="11">
        <v>335994653.45243502</v>
      </c>
      <c r="IC106" s="11">
        <v>341878859.36307502</v>
      </c>
      <c r="ID106">
        <v>341878859.36307502</v>
      </c>
      <c r="IE106">
        <v>341878859.36307502</v>
      </c>
      <c r="IF106">
        <v>341878859.36307502</v>
      </c>
      <c r="IG106">
        <v>127831923.372719</v>
      </c>
      <c r="IH106" s="11">
        <v>127831923.372719</v>
      </c>
      <c r="II106" s="11">
        <v>127831923.372719</v>
      </c>
      <c r="IJ106" s="11">
        <v>127831923.372719</v>
      </c>
      <c r="IK106" s="11">
        <v>140916530.27823201</v>
      </c>
      <c r="IL106" s="2">
        <v>37311</v>
      </c>
      <c r="IM106" s="2">
        <v>40415</v>
      </c>
      <c r="IN106" t="s">
        <v>755</v>
      </c>
    </row>
    <row r="107" spans="1:248" x14ac:dyDescent="0.3">
      <c r="A107" s="1" t="s">
        <v>761</v>
      </c>
      <c r="B107" s="2">
        <v>38825</v>
      </c>
      <c r="C107" s="2">
        <v>38825</v>
      </c>
      <c r="D107">
        <v>132.04499999999999</v>
      </c>
      <c r="E107" t="s">
        <v>762</v>
      </c>
      <c r="F107" s="1" t="s">
        <v>763</v>
      </c>
      <c r="G107" t="s">
        <v>96</v>
      </c>
      <c r="H107" t="s">
        <v>140</v>
      </c>
      <c r="I107" t="s">
        <v>457</v>
      </c>
      <c r="J107" t="s">
        <v>764</v>
      </c>
      <c r="K107" s="1" t="s">
        <v>765</v>
      </c>
      <c r="L107" t="s">
        <v>71</v>
      </c>
      <c r="M107" t="s">
        <v>99</v>
      </c>
      <c r="N107" t="s">
        <v>457</v>
      </c>
      <c r="O107" t="s">
        <v>766</v>
      </c>
      <c r="P107" t="s">
        <v>659</v>
      </c>
      <c r="Q107" t="s">
        <v>40</v>
      </c>
      <c r="R107" t="s">
        <v>41</v>
      </c>
      <c r="S107" t="s">
        <v>767</v>
      </c>
      <c r="T107" s="3">
        <v>3.6578353439643933E-2</v>
      </c>
      <c r="U107" s="3">
        <v>3.6578353439643933E-2</v>
      </c>
      <c r="V107" s="3">
        <v>7.0756840015402857E-3</v>
      </c>
      <c r="W107" s="3">
        <v>7.0756840015402857E-3</v>
      </c>
      <c r="X107" s="4">
        <v>7.0756840015402857E-3</v>
      </c>
      <c r="Y107" s="4">
        <v>7.0756840015402857E-3</v>
      </c>
      <c r="Z107" s="4">
        <v>3.6242311315707688E-2</v>
      </c>
      <c r="AA107" s="4">
        <v>3.6242311315707688E-2</v>
      </c>
      <c r="AB107" s="3">
        <v>3.6242311315707688E-2</v>
      </c>
      <c r="AC107" s="3">
        <v>3.6242311315707688E-2</v>
      </c>
      <c r="AD107" s="3">
        <v>4.4653598994193432E-2</v>
      </c>
      <c r="AE107" s="3">
        <v>4.4653598994193432E-2</v>
      </c>
      <c r="AF107" s="4">
        <v>4.4653598994193432E-2</v>
      </c>
      <c r="AG107" s="4">
        <v>4.4653598994193432E-2</v>
      </c>
      <c r="AH107" s="4">
        <v>5.1998728723779856E-2</v>
      </c>
      <c r="AI107" s="4">
        <v>5.1998728723779856E-2</v>
      </c>
      <c r="AJ107" s="3">
        <v>5.1998728723779856E-2</v>
      </c>
      <c r="AK107" s="3">
        <v>5.1998728723779856E-2</v>
      </c>
      <c r="AL107" s="3">
        <v>2.7005752130921188E-2</v>
      </c>
      <c r="AM107" s="3">
        <v>2.7005752130921188E-2</v>
      </c>
      <c r="AN107" s="3">
        <f t="shared" si="2"/>
        <v>3.9502240427350524E-2</v>
      </c>
      <c r="AO107" s="4">
        <v>2.7005752130921188E-2</v>
      </c>
      <c r="AP107" s="4">
        <v>2.7005752130921188E-2</v>
      </c>
      <c r="AQ107" s="4">
        <v>0.11820280350335667</v>
      </c>
      <c r="AR107" s="4">
        <v>0.11820280350335667</v>
      </c>
      <c r="AS107" s="3">
        <v>0.11820280350335667</v>
      </c>
      <c r="AT107" s="3">
        <v>0.11820280350335667</v>
      </c>
      <c r="AU107" s="3">
        <v>2.7842701419736385E-2</v>
      </c>
      <c r="AV107" s="3">
        <v>2.7842701419736385E-2</v>
      </c>
      <c r="AW107" s="4">
        <v>2.7842701419736385E-2</v>
      </c>
      <c r="AX107" s="4">
        <v>2.7842701419736385E-2</v>
      </c>
      <c r="AY107" s="4">
        <v>-3.1440883138720366E-3</v>
      </c>
      <c r="AZ107" s="4">
        <v>-3.1440883138720366E-3</v>
      </c>
      <c r="BA107">
        <v>184109488.090538</v>
      </c>
      <c r="BB107">
        <v>184109488.090538</v>
      </c>
      <c r="BC107">
        <v>189462034.478221</v>
      </c>
      <c r="BD107">
        <v>189462034.478221</v>
      </c>
      <c r="BE107" s="5">
        <v>189462034.478221</v>
      </c>
      <c r="BF107" s="5">
        <v>189462034.478221</v>
      </c>
      <c r="BG107" s="5">
        <v>258741676.53638601</v>
      </c>
      <c r="BH107" s="5">
        <v>258741676.53638601</v>
      </c>
      <c r="BI107">
        <v>258741676.53638601</v>
      </c>
      <c r="BJ107">
        <v>258741676.53638601</v>
      </c>
      <c r="BK107">
        <v>305869719.69996101</v>
      </c>
      <c r="BL107">
        <v>305869719.69996101</v>
      </c>
      <c r="BM107" s="5">
        <v>305869719.69996101</v>
      </c>
      <c r="BN107" s="5">
        <v>305869719.69996101</v>
      </c>
      <c r="BO107" s="5">
        <v>344634030.79352498</v>
      </c>
      <c r="BP107" s="5">
        <v>344634030.79352498</v>
      </c>
      <c r="BQ107">
        <v>344634030.79352498</v>
      </c>
      <c r="BR107">
        <v>344634030.79352498</v>
      </c>
      <c r="BS107">
        <v>336892973.85620898</v>
      </c>
      <c r="BT107">
        <v>336892973.85620898</v>
      </c>
      <c r="BU107">
        <f t="shared" si="3"/>
        <v>340763502.32486701</v>
      </c>
      <c r="BV107" s="5">
        <v>336892973.85620898</v>
      </c>
      <c r="BW107" s="5">
        <v>336892973.85620898</v>
      </c>
      <c r="BX107" s="5">
        <v>472345217.39130402</v>
      </c>
      <c r="BY107" s="5">
        <v>472345217.39130402</v>
      </c>
      <c r="BZ107">
        <v>472345217.39130402</v>
      </c>
      <c r="CA107">
        <v>472345217.39130402</v>
      </c>
      <c r="CB107">
        <v>455912710.566616</v>
      </c>
      <c r="CC107">
        <v>455912710.566616</v>
      </c>
      <c r="CD107" s="5">
        <v>455912710.566616</v>
      </c>
      <c r="CE107" s="5">
        <v>455912710.566616</v>
      </c>
      <c r="CF107" s="5">
        <v>367939937.37546301</v>
      </c>
      <c r="CG107" s="5">
        <v>367939937.37546301</v>
      </c>
      <c r="CH107">
        <v>7899460.4553230703</v>
      </c>
      <c r="CI107">
        <v>7899460.4553230703</v>
      </c>
      <c r="CJ107">
        <v>10841426.5034873</v>
      </c>
      <c r="CK107">
        <v>10841426.5034873</v>
      </c>
      <c r="CL107" s="6">
        <v>10841426.5034873</v>
      </c>
      <c r="CM107" s="6">
        <v>10841426.5034873</v>
      </c>
      <c r="CN107" s="6">
        <v>14327148.308987999</v>
      </c>
      <c r="CO107" s="6">
        <v>14327148.308987999</v>
      </c>
      <c r="CP107">
        <v>14327148.308987999</v>
      </c>
      <c r="CQ107">
        <v>14327148.308987999</v>
      </c>
      <c r="CR107">
        <v>11930253.980786899</v>
      </c>
      <c r="CS107">
        <v>11930253.980786899</v>
      </c>
      <c r="CT107" s="6">
        <v>11930253.980786899</v>
      </c>
      <c r="CU107" s="6">
        <v>11930253.980786899</v>
      </c>
      <c r="CV107" s="6">
        <v>13610475.062508199</v>
      </c>
      <c r="CW107" s="6">
        <v>13610475.062508199</v>
      </c>
      <c r="CX107">
        <v>13610475.062508199</v>
      </c>
      <c r="CY107">
        <v>13610475.062508199</v>
      </c>
      <c r="CZ107">
        <v>13780773.4204793</v>
      </c>
      <c r="DA107">
        <v>13780773.4204793</v>
      </c>
      <c r="DB107" s="6">
        <v>13780773.4204793</v>
      </c>
      <c r="DC107" s="6">
        <v>13780773.4204793</v>
      </c>
      <c r="DD107" s="6">
        <v>20057391.304347798</v>
      </c>
      <c r="DE107" s="6">
        <v>20057391.304347798</v>
      </c>
      <c r="DF107">
        <v>20057391.304347798</v>
      </c>
      <c r="DG107">
        <v>20057391.304347798</v>
      </c>
      <c r="DH107">
        <v>14995405.8192956</v>
      </c>
      <c r="DI107">
        <v>14995405.8192956</v>
      </c>
      <c r="DJ107" s="6">
        <v>14995405.8192956</v>
      </c>
      <c r="DK107" s="6">
        <v>14995405.8192956</v>
      </c>
      <c r="DL107" s="6">
        <v>18401935.667520601</v>
      </c>
      <c r="DM107" s="6">
        <v>18401935.667520601</v>
      </c>
      <c r="DN107">
        <v>-12849314.147253901</v>
      </c>
      <c r="DO107">
        <v>-12849314.147253901</v>
      </c>
      <c r="DP107">
        <v>22615336.020307999</v>
      </c>
      <c r="DQ107">
        <v>22615336.020307999</v>
      </c>
      <c r="DR107" s="7">
        <v>22615336.020307999</v>
      </c>
      <c r="DS107" s="7">
        <v>22615336.020307999</v>
      </c>
      <c r="DT107" s="7">
        <v>-21327472.368801098</v>
      </c>
      <c r="DU107" s="7">
        <v>-21327472.368801098</v>
      </c>
      <c r="DV107">
        <v>-21327472.368801098</v>
      </c>
      <c r="DW107">
        <v>-21327472.368801098</v>
      </c>
      <c r="DX107">
        <v>-10029705.417655701</v>
      </c>
      <c r="DY107">
        <v>-10029705.417655701</v>
      </c>
      <c r="DZ107" s="7">
        <v>-10029705.417655701</v>
      </c>
      <c r="EA107" s="7">
        <v>-10029705.417655701</v>
      </c>
      <c r="EB107" s="7">
        <v>-7322988.0413895398</v>
      </c>
      <c r="EC107" s="7">
        <v>-7322988.0413895398</v>
      </c>
      <c r="ED107">
        <v>-7322988.0413895398</v>
      </c>
      <c r="EE107">
        <v>-7322988.0413895398</v>
      </c>
      <c r="EF107">
        <v>-11500815.567678601</v>
      </c>
      <c r="EG107">
        <v>-11500815.567678601</v>
      </c>
      <c r="EH107" s="7">
        <v>-11500815.567678601</v>
      </c>
      <c r="EI107" s="7">
        <v>-11500815.567678601</v>
      </c>
      <c r="EJ107" s="7">
        <v>-52227204.843964003</v>
      </c>
      <c r="EK107" s="7">
        <v>-52227204.843964003</v>
      </c>
      <c r="EL107">
        <v>-52227204.843964003</v>
      </c>
      <c r="EM107">
        <v>-52227204.843964003</v>
      </c>
      <c r="EN107">
        <v>22029305.173847601</v>
      </c>
      <c r="EO107">
        <v>22029305.173847601</v>
      </c>
      <c r="EP107" s="7">
        <v>22029305.173847601</v>
      </c>
      <c r="EQ107" s="7">
        <v>22029305.173847601</v>
      </c>
      <c r="ER107" s="7">
        <v>23088300.854338702</v>
      </c>
      <c r="ES107" s="7">
        <v>23088300.854338702</v>
      </c>
      <c r="ET107" s="8">
        <v>0.12595136121133862</v>
      </c>
      <c r="EU107" s="8">
        <v>0.12595136121133862</v>
      </c>
      <c r="EV107" s="8">
        <v>6.5026442604891391E-2</v>
      </c>
      <c r="EW107" s="8">
        <v>6.5026442604891391E-2</v>
      </c>
      <c r="EX107" s="9">
        <v>6.5026442604891391E-2</v>
      </c>
      <c r="EY107" s="9">
        <v>6.5026442604891391E-2</v>
      </c>
      <c r="EZ107" s="9">
        <v>0.11343021842376341</v>
      </c>
      <c r="FA107" s="9">
        <v>0.11343021842376341</v>
      </c>
      <c r="FB107" s="8">
        <v>0.11343021842376341</v>
      </c>
      <c r="FC107" s="8">
        <v>0.11343021842376341</v>
      </c>
      <c r="FD107" s="8">
        <v>0.10198149639634296</v>
      </c>
      <c r="FE107" s="8">
        <v>0.10198149639634296</v>
      </c>
      <c r="FF107" s="9">
        <v>0.10198149639634296</v>
      </c>
      <c r="FG107" s="9">
        <v>0.10198149639634296</v>
      </c>
      <c r="FH107" s="9">
        <v>0.11394133509286551</v>
      </c>
      <c r="FI107" s="9">
        <v>0.11394133509286551</v>
      </c>
      <c r="FJ107" s="8">
        <v>0.11394133509286551</v>
      </c>
      <c r="FK107" s="8">
        <v>0.11394133509286551</v>
      </c>
      <c r="FL107" s="8">
        <v>8.4083290288106224E-2</v>
      </c>
      <c r="FM107" s="8">
        <v>8.4083290288106224E-2</v>
      </c>
      <c r="FN107" s="9">
        <v>8.4083290288106224E-2</v>
      </c>
      <c r="FO107" s="9">
        <v>8.4083290288106224E-2</v>
      </c>
      <c r="FP107" s="9">
        <v>0.2131068470554883</v>
      </c>
      <c r="FQ107" s="9">
        <v>0.2131068470554883</v>
      </c>
      <c r="FR107" s="8">
        <v>0.2131068470554883</v>
      </c>
      <c r="FS107" s="8">
        <v>0.2131068470554883</v>
      </c>
      <c r="FT107" s="8">
        <v>7.5923966531302178E-2</v>
      </c>
      <c r="FU107" s="8">
        <v>7.5923966531302178E-2</v>
      </c>
      <c r="FV107" s="9">
        <v>7.5923966531302178E-2</v>
      </c>
      <c r="FW107" s="9">
        <v>7.5923966531302178E-2</v>
      </c>
      <c r="FX107" s="9">
        <v>3.5865672577102603E-2</v>
      </c>
      <c r="FY107" s="9">
        <v>3.5865672577102603E-2</v>
      </c>
      <c r="FZ107">
        <v>0.74795326442029852</v>
      </c>
      <c r="GA107">
        <v>0.74795326442029852</v>
      </c>
      <c r="GB107">
        <v>0.71183055646302962</v>
      </c>
      <c r="GC107">
        <v>0.71183055646302962</v>
      </c>
      <c r="GD107" s="10">
        <v>0.71183055646302962</v>
      </c>
      <c r="GE107" s="10">
        <v>0.71183055646302962</v>
      </c>
      <c r="GF107" s="10">
        <v>0.80975807042421755</v>
      </c>
      <c r="GG107" s="10">
        <v>0.80975807042421755</v>
      </c>
      <c r="GH107">
        <v>0.80975807042421755</v>
      </c>
      <c r="GI107">
        <v>0.80975807042421755</v>
      </c>
      <c r="GJ107">
        <v>0.74230992557607711</v>
      </c>
      <c r="GK107">
        <v>0.74230992557607711</v>
      </c>
      <c r="GL107" s="10">
        <v>0.74230992557607711</v>
      </c>
      <c r="GM107" s="10">
        <v>0.74230992557607711</v>
      </c>
      <c r="GN107" s="10">
        <v>0.24085892351447716</v>
      </c>
      <c r="GO107" s="10">
        <v>0.24085892351447716</v>
      </c>
      <c r="GP107">
        <v>0.24085892351447716</v>
      </c>
      <c r="GQ107">
        <v>0.24085892351447716</v>
      </c>
      <c r="GR107">
        <v>0.71468970456034397</v>
      </c>
      <c r="GS107">
        <v>0.71468970456034397</v>
      </c>
      <c r="GT107" s="10">
        <v>0.71468970456034397</v>
      </c>
      <c r="GU107" s="10">
        <v>0.71468970456034397</v>
      </c>
      <c r="GV107" s="10">
        <v>0.49993879928374269</v>
      </c>
      <c r="GW107" s="10">
        <v>0.49993879928374269</v>
      </c>
      <c r="GX107">
        <v>0.49993879928374269</v>
      </c>
      <c r="GY107">
        <v>0.49993879928374269</v>
      </c>
      <c r="GZ107">
        <v>0.51374608049144777</v>
      </c>
      <c r="HA107">
        <v>0.51374608049144777</v>
      </c>
      <c r="HB107" s="10">
        <v>0.51374608049144777</v>
      </c>
      <c r="HC107" s="10">
        <v>0.51374608049144777</v>
      </c>
      <c r="HD107" s="10">
        <v>0.52817241592052544</v>
      </c>
      <c r="HE107" s="10">
        <v>0.52817241592052544</v>
      </c>
      <c r="HF107">
        <v>20858270.825108599</v>
      </c>
      <c r="HG107">
        <v>20858270.825108599</v>
      </c>
      <c r="HH107">
        <v>6352941.1764705898</v>
      </c>
      <c r="HI107">
        <v>6352941.1764705898</v>
      </c>
      <c r="HJ107" s="11">
        <v>6352941.1764705898</v>
      </c>
      <c r="HK107" s="11">
        <v>6352941.1764705898</v>
      </c>
      <c r="HL107" s="11">
        <v>14020792.2095013</v>
      </c>
      <c r="HM107" s="11">
        <v>14020792.2095013</v>
      </c>
      <c r="HN107">
        <v>14020792.2095013</v>
      </c>
      <c r="HO107">
        <v>14020792.2095013</v>
      </c>
      <c r="HP107">
        <v>16389261.744966401</v>
      </c>
      <c r="HQ107">
        <v>16389261.744966401</v>
      </c>
      <c r="HR107" s="11">
        <v>16389261.744966401</v>
      </c>
      <c r="HS107" s="11">
        <v>16389261.744966401</v>
      </c>
      <c r="HT107" s="11">
        <v>17377812.870114502</v>
      </c>
      <c r="HU107" s="11">
        <v>17377812.870114502</v>
      </c>
      <c r="HV107">
        <v>17377812.870114502</v>
      </c>
      <c r="HW107">
        <v>17377812.870114502</v>
      </c>
      <c r="HX107">
        <v>12936274.5098039</v>
      </c>
      <c r="HY107">
        <v>12936274.5098039</v>
      </c>
      <c r="HZ107" s="11">
        <v>12936274.5098039</v>
      </c>
      <c r="IA107" s="11">
        <v>12936274.5098039</v>
      </c>
      <c r="IB107" s="11">
        <v>16464057.9710145</v>
      </c>
      <c r="IC107" s="11">
        <v>16464057.9710145</v>
      </c>
      <c r="ID107">
        <v>16464057.9710145</v>
      </c>
      <c r="IE107">
        <v>16464057.9710145</v>
      </c>
      <c r="IF107">
        <v>38806431.852986202</v>
      </c>
      <c r="IG107">
        <v>38806431.852986202</v>
      </c>
      <c r="IH107" s="11">
        <v>38806431.852986202</v>
      </c>
      <c r="II107" s="11">
        <v>38806431.852986202</v>
      </c>
      <c r="IJ107" s="11">
        <v>37288926.843153998</v>
      </c>
      <c r="IK107" s="11">
        <v>37288926.843153998</v>
      </c>
      <c r="IL107" s="2">
        <v>37273</v>
      </c>
      <c r="IM107" s="2">
        <v>40377</v>
      </c>
      <c r="IN107" t="s">
        <v>763</v>
      </c>
    </row>
    <row r="108" spans="1:248" x14ac:dyDescent="0.3">
      <c r="A108" s="1" t="s">
        <v>768</v>
      </c>
      <c r="B108" s="2">
        <v>38720</v>
      </c>
      <c r="C108" s="2">
        <v>38800</v>
      </c>
      <c r="D108">
        <v>40274.279000000002</v>
      </c>
      <c r="E108" t="s">
        <v>769</v>
      </c>
      <c r="F108" s="1" t="s">
        <v>770</v>
      </c>
      <c r="G108" t="s">
        <v>31</v>
      </c>
      <c r="H108" t="s">
        <v>748</v>
      </c>
      <c r="I108" t="s">
        <v>771</v>
      </c>
      <c r="J108" t="s">
        <v>772</v>
      </c>
      <c r="K108" s="1" t="s">
        <v>773</v>
      </c>
      <c r="L108" t="s">
        <v>31</v>
      </c>
      <c r="M108" t="s">
        <v>32</v>
      </c>
      <c r="N108" t="s">
        <v>771</v>
      </c>
      <c r="O108" t="s">
        <v>62</v>
      </c>
      <c r="P108" t="s">
        <v>62</v>
      </c>
      <c r="Q108" t="s">
        <v>40</v>
      </c>
      <c r="R108" t="s">
        <v>41</v>
      </c>
      <c r="S108" s="1" t="s">
        <v>774</v>
      </c>
      <c r="T108" s="3">
        <v>9.7957510665412445E-2</v>
      </c>
      <c r="U108" s="3">
        <v>6.8736945517149831E-2</v>
      </c>
      <c r="V108" s="3">
        <v>6.8736945517149831E-2</v>
      </c>
      <c r="W108" s="3">
        <v>6.8736945517149831E-2</v>
      </c>
      <c r="X108" s="4">
        <v>6.8736945517149831E-2</v>
      </c>
      <c r="Y108" s="4">
        <v>4.254753906734289E-2</v>
      </c>
      <c r="Z108" s="4">
        <v>4.254753906734289E-2</v>
      </c>
      <c r="AA108" s="4">
        <v>4.254753906734289E-2</v>
      </c>
      <c r="AB108" s="3">
        <v>4.254753906734289E-2</v>
      </c>
      <c r="AC108" s="3">
        <v>4.2085750714228834E-2</v>
      </c>
      <c r="AD108" s="3">
        <v>4.2085750714228834E-2</v>
      </c>
      <c r="AE108" s="3">
        <v>4.2085750714228834E-2</v>
      </c>
      <c r="AF108" s="4">
        <v>4.2085750714228834E-2</v>
      </c>
      <c r="AG108" s="4">
        <v>2.367481821638763E-2</v>
      </c>
      <c r="AH108" s="4">
        <v>2.367481821638763E-2</v>
      </c>
      <c r="AI108" s="4">
        <v>2.367481821638763E-2</v>
      </c>
      <c r="AJ108" s="3">
        <v>2.367481821638763E-2</v>
      </c>
      <c r="AK108" s="3">
        <v>3.225709947266376E-2</v>
      </c>
      <c r="AL108" s="3">
        <v>3.225709947266376E-2</v>
      </c>
      <c r="AM108" s="3">
        <v>3.225709947266376E-2</v>
      </c>
      <c r="AN108" s="3">
        <f t="shared" si="2"/>
        <v>3.0111529158594726E-2</v>
      </c>
      <c r="AO108" s="4">
        <v>3.225709947266376E-2</v>
      </c>
      <c r="AP108" s="4">
        <v>1.5874590069178681E-2</v>
      </c>
      <c r="AQ108" s="4">
        <v>1.5874590069178681E-2</v>
      </c>
      <c r="AR108" s="4">
        <v>1.5874590069178681E-2</v>
      </c>
      <c r="AS108" s="3">
        <v>1.5874590069178681E-2</v>
      </c>
      <c r="AT108" s="3">
        <v>1.5874590069178681E-2</v>
      </c>
      <c r="AU108" s="3">
        <v>1.2387418705081697E-2</v>
      </c>
      <c r="AV108" s="3">
        <v>1.2387418705081697E-2</v>
      </c>
      <c r="AW108" s="4">
        <v>1.2387418705081697E-2</v>
      </c>
      <c r="AX108" s="4">
        <v>1.2387418705081697E-2</v>
      </c>
      <c r="AY108" s="4">
        <v>1.7850098726893877E-2</v>
      </c>
      <c r="AZ108" s="4">
        <v>1.7850098726893877E-2</v>
      </c>
      <c r="BA108">
        <v>578637642.25896502</v>
      </c>
      <c r="BB108">
        <v>576104904.57623601</v>
      </c>
      <c r="BC108">
        <v>576104904.57623601</v>
      </c>
      <c r="BD108">
        <v>576104904.57623601</v>
      </c>
      <c r="BE108" s="5">
        <v>576104904.57623601</v>
      </c>
      <c r="BF108" s="5">
        <v>595922411.97554302</v>
      </c>
      <c r="BG108" s="5">
        <v>595922411.97554302</v>
      </c>
      <c r="BH108" s="5">
        <v>595922411.97554302</v>
      </c>
      <c r="BI108">
        <v>595922411.97554302</v>
      </c>
      <c r="BJ108">
        <v>786762124.71131694</v>
      </c>
      <c r="BK108">
        <v>786762124.71131694</v>
      </c>
      <c r="BL108">
        <v>786762124.71131694</v>
      </c>
      <c r="BM108" s="5">
        <v>786762124.71131694</v>
      </c>
      <c r="BN108" s="5">
        <v>947449002.97960103</v>
      </c>
      <c r="BO108" s="5">
        <v>947449002.97960103</v>
      </c>
      <c r="BP108" s="5">
        <v>947449002.97960103</v>
      </c>
      <c r="BQ108">
        <v>947449002.97960103</v>
      </c>
      <c r="BR108">
        <v>906809802.15827405</v>
      </c>
      <c r="BS108">
        <v>906809802.15827405</v>
      </c>
      <c r="BT108">
        <v>906809802.15827405</v>
      </c>
      <c r="BU108">
        <f t="shared" si="3"/>
        <v>916969602.36360586</v>
      </c>
      <c r="BV108" s="5">
        <v>906809802.15827405</v>
      </c>
      <c r="BW108" s="5">
        <v>1589062645.0116</v>
      </c>
      <c r="BX108" s="5">
        <v>1589062645.0116</v>
      </c>
      <c r="BY108" s="5">
        <v>1589062645.0116</v>
      </c>
      <c r="BZ108">
        <v>1589062645.0116</v>
      </c>
      <c r="CA108">
        <v>1589062645.0116</v>
      </c>
      <c r="CB108">
        <v>2084690154.9225399</v>
      </c>
      <c r="CC108">
        <v>2084690154.9225399</v>
      </c>
      <c r="CD108" s="5">
        <v>2084690154.9225399</v>
      </c>
      <c r="CE108" s="5">
        <v>2084690154.9225399</v>
      </c>
      <c r="CF108" s="5">
        <v>2498419699.3670902</v>
      </c>
      <c r="CG108" s="5">
        <v>2498419699.3670902</v>
      </c>
      <c r="CH108">
        <v>166844449.216234</v>
      </c>
      <c r="CI108">
        <v>174878042.27375299</v>
      </c>
      <c r="CJ108">
        <v>174878042.27375299</v>
      </c>
      <c r="CK108">
        <v>174878042.27375299</v>
      </c>
      <c r="CL108" s="6">
        <v>174878042.27375299</v>
      </c>
      <c r="CM108" s="6">
        <v>152880033.733924</v>
      </c>
      <c r="CN108" s="6">
        <v>152880033.733924</v>
      </c>
      <c r="CO108" s="6">
        <v>152880033.733924</v>
      </c>
      <c r="CP108">
        <v>152880033.733924</v>
      </c>
      <c r="CQ108">
        <v>246916859.12240201</v>
      </c>
      <c r="CR108">
        <v>246916859.12240201</v>
      </c>
      <c r="CS108">
        <v>246916859.12240201</v>
      </c>
      <c r="CT108" s="6">
        <v>246916859.12240201</v>
      </c>
      <c r="CU108" s="6">
        <v>412931469.17258799</v>
      </c>
      <c r="CV108" s="6">
        <v>412931469.17258799</v>
      </c>
      <c r="CW108" s="6">
        <v>412931469.17258799</v>
      </c>
      <c r="CX108">
        <v>412931469.17258799</v>
      </c>
      <c r="CY108">
        <v>311656924.46043199</v>
      </c>
      <c r="CZ108">
        <v>311656924.46043199</v>
      </c>
      <c r="DA108">
        <v>311656924.46043199</v>
      </c>
      <c r="DB108" s="6">
        <v>311656924.46043199</v>
      </c>
      <c r="DC108" s="6">
        <v>684088167.05336404</v>
      </c>
      <c r="DD108" s="6">
        <v>684088167.05336404</v>
      </c>
      <c r="DE108" s="6">
        <v>684088167.05336404</v>
      </c>
      <c r="DF108">
        <v>684088167.05336404</v>
      </c>
      <c r="DG108">
        <v>684088167.05336404</v>
      </c>
      <c r="DH108">
        <v>627868565.71714103</v>
      </c>
      <c r="DI108">
        <v>627868565.71714103</v>
      </c>
      <c r="DJ108" s="6">
        <v>627868565.71714103</v>
      </c>
      <c r="DK108" s="6">
        <v>627868565.71714103</v>
      </c>
      <c r="DL108" s="6">
        <v>763079509.49367094</v>
      </c>
      <c r="DM108" s="6">
        <v>763079509.49367094</v>
      </c>
      <c r="DN108">
        <v>-37538803.622876398</v>
      </c>
      <c r="DO108">
        <v>-37538803.622876398</v>
      </c>
      <c r="DP108">
        <v>-149603467.95983899</v>
      </c>
      <c r="DQ108">
        <v>-149603467.95983899</v>
      </c>
      <c r="DR108" s="7">
        <v>-149603467.95983899</v>
      </c>
      <c r="DS108" s="7">
        <v>-149603467.95983899</v>
      </c>
      <c r="DT108" s="7">
        <v>79708978.9406261</v>
      </c>
      <c r="DU108" s="7">
        <v>79708978.9406261</v>
      </c>
      <c r="DV108">
        <v>79708978.9406261</v>
      </c>
      <c r="DW108">
        <v>79708978.9406261</v>
      </c>
      <c r="DX108">
        <v>79708978.9406261</v>
      </c>
      <c r="DY108">
        <v>79708978.9406261</v>
      </c>
      <c r="DZ108" s="7">
        <v>-52257766.841618203</v>
      </c>
      <c r="EA108" s="7">
        <v>-52257766.841618203</v>
      </c>
      <c r="EB108" s="7">
        <v>-118760977.323973</v>
      </c>
      <c r="EC108" s="7">
        <v>-118760977.323973</v>
      </c>
      <c r="ED108">
        <v>-118760977.323973</v>
      </c>
      <c r="EE108">
        <v>-118760977.323973</v>
      </c>
      <c r="EF108">
        <v>-125342081.458921</v>
      </c>
      <c r="EG108">
        <v>-125342081.458921</v>
      </c>
      <c r="EH108" s="7">
        <v>-125342081.458921</v>
      </c>
      <c r="EI108" s="7">
        <v>-125342081.458921</v>
      </c>
      <c r="EJ108" s="7">
        <v>115749388.762446</v>
      </c>
      <c r="EK108" s="7">
        <v>115749388.762446</v>
      </c>
      <c r="EL108">
        <v>115749388.762446</v>
      </c>
      <c r="EM108">
        <v>115749388.762446</v>
      </c>
      <c r="EN108">
        <v>-143102174.99427199</v>
      </c>
      <c r="EO108">
        <v>-143102174.99427199</v>
      </c>
      <c r="EP108" s="7">
        <v>-143102174.99427199</v>
      </c>
      <c r="EQ108" s="7">
        <v>-143102174.99427199</v>
      </c>
      <c r="ER108" s="7">
        <v>-55526765.121721901</v>
      </c>
      <c r="ES108" s="7">
        <v>-55526765.121721901</v>
      </c>
      <c r="ET108" s="8">
        <v>0.48086527130600626</v>
      </c>
      <c r="EU108" s="8">
        <v>0.48728025255905921</v>
      </c>
      <c r="EV108" s="8">
        <v>0.48728025255905921</v>
      </c>
      <c r="EW108" s="8">
        <v>0.48728025255905921</v>
      </c>
      <c r="EX108" s="9">
        <v>0.48728025255905921</v>
      </c>
      <c r="EY108" s="9">
        <v>0.4470857539112531</v>
      </c>
      <c r="EZ108" s="9">
        <v>0.4470857539112531</v>
      </c>
      <c r="FA108" s="9">
        <v>0.4470857539112531</v>
      </c>
      <c r="FB108" s="8">
        <v>0.4470857539112531</v>
      </c>
      <c r="FC108" s="8">
        <v>0.49876712811300183</v>
      </c>
      <c r="FD108" s="8">
        <v>0.49876712811300183</v>
      </c>
      <c r="FE108" s="8">
        <v>0.49876712811300183</v>
      </c>
      <c r="FF108" s="9">
        <v>0.49876712811300183</v>
      </c>
      <c r="FG108" s="9">
        <v>0.57898454660692977</v>
      </c>
      <c r="FH108" s="9">
        <v>0.57898454660692977</v>
      </c>
      <c r="FI108" s="9">
        <v>0.57898454660692977</v>
      </c>
      <c r="FJ108" s="8">
        <v>0.57898454660692977</v>
      </c>
      <c r="FK108" s="8">
        <v>0.52902821130088373</v>
      </c>
      <c r="FL108" s="8">
        <v>0.52902821130088373</v>
      </c>
      <c r="FM108" s="8">
        <v>0.52902821130088373</v>
      </c>
      <c r="FN108" s="9">
        <v>0.52902821130088373</v>
      </c>
      <c r="FO108" s="9">
        <v>0.51288097581203262</v>
      </c>
      <c r="FP108" s="9">
        <v>0.51288097581203262</v>
      </c>
      <c r="FQ108" s="9">
        <v>0.51288097581203262</v>
      </c>
      <c r="FR108" s="8">
        <v>0.51288097581203262</v>
      </c>
      <c r="FS108" s="8">
        <v>0.51288097581203262</v>
      </c>
      <c r="FT108" s="8">
        <v>0.37187894420784828</v>
      </c>
      <c r="FU108" s="8">
        <v>0.37187894420784828</v>
      </c>
      <c r="FV108" s="9">
        <v>0.37187894420784828</v>
      </c>
      <c r="FW108" s="9">
        <v>0.37187894420784828</v>
      </c>
      <c r="FX108" s="9">
        <v>0.37080163806076866</v>
      </c>
      <c r="FY108" s="9">
        <v>0.37080163806076866</v>
      </c>
      <c r="FZ108">
        <v>0.26956508777409316</v>
      </c>
      <c r="GA108">
        <v>0.28384238648580695</v>
      </c>
      <c r="GB108">
        <v>0.58315151022262046</v>
      </c>
      <c r="GC108">
        <v>0.58315151022262046</v>
      </c>
      <c r="GD108" s="10">
        <v>0.58315151022262046</v>
      </c>
      <c r="GE108" s="10">
        <v>0.5668290153275285</v>
      </c>
      <c r="GF108" s="10">
        <v>0.46889799102789231</v>
      </c>
      <c r="GG108" s="10">
        <v>0.46889799102789231</v>
      </c>
      <c r="GH108">
        <v>0.46889799102789231</v>
      </c>
      <c r="GI108">
        <v>0.2147054822305178</v>
      </c>
      <c r="GJ108">
        <v>0.2147054822305178</v>
      </c>
      <c r="GK108">
        <v>0.2147054822305178</v>
      </c>
      <c r="GL108" s="10">
        <v>0.59771432819993076</v>
      </c>
      <c r="GM108" s="10">
        <v>0.48552611288303077</v>
      </c>
      <c r="GN108" s="10">
        <v>0.80422057795955149</v>
      </c>
      <c r="GO108" s="10">
        <v>0.80422057795955149</v>
      </c>
      <c r="GP108">
        <v>0.80422057795955149</v>
      </c>
      <c r="GQ108">
        <v>0.6602079855756342</v>
      </c>
      <c r="GR108">
        <v>0.55465193667696422</v>
      </c>
      <c r="GS108">
        <v>0.55465193667696422</v>
      </c>
      <c r="GT108" s="10">
        <v>0.55465193667696422</v>
      </c>
      <c r="GU108" s="10">
        <v>0.44380916339929144</v>
      </c>
      <c r="GV108" s="10">
        <v>0.69491671194141713</v>
      </c>
      <c r="GW108" s="10">
        <v>0.69491671194141713</v>
      </c>
      <c r="GX108">
        <v>0.69491671194141713</v>
      </c>
      <c r="GY108">
        <v>0.69491671194141713</v>
      </c>
      <c r="GZ108">
        <v>0.36088542433969334</v>
      </c>
      <c r="HA108">
        <v>0.36088542433969334</v>
      </c>
      <c r="HB108" s="10">
        <v>0.36088542433969334</v>
      </c>
      <c r="HC108" s="10">
        <v>0.36088542433969334</v>
      </c>
      <c r="HD108" s="10">
        <v>0.76948679102357542</v>
      </c>
      <c r="HE108" s="10">
        <v>0.76948679102357542</v>
      </c>
      <c r="HF108">
        <v>59544191.539617799</v>
      </c>
      <c r="HG108">
        <v>59544191.539617799</v>
      </c>
      <c r="HH108">
        <v>28595505.8485533</v>
      </c>
      <c r="HI108">
        <v>28595505.8485533</v>
      </c>
      <c r="HJ108" s="11">
        <v>28595505.8485533</v>
      </c>
      <c r="HK108" s="11">
        <v>28595505.8485533</v>
      </c>
      <c r="HL108" s="11">
        <v>10832806.2407759</v>
      </c>
      <c r="HM108" s="11">
        <v>10832806.2407759</v>
      </c>
      <c r="HN108">
        <v>10832806.2407759</v>
      </c>
      <c r="HO108">
        <v>10832806.2407759</v>
      </c>
      <c r="HP108">
        <v>10832806.2407759</v>
      </c>
      <c r="HQ108">
        <v>10832806.2407759</v>
      </c>
      <c r="HR108" s="11">
        <v>198651270.20785201</v>
      </c>
      <c r="HS108" s="11">
        <v>198651270.20785201</v>
      </c>
      <c r="HT108" s="11">
        <v>1385599358.2397399</v>
      </c>
      <c r="HU108" s="11">
        <v>1385599358.2397399</v>
      </c>
      <c r="HV108">
        <v>1385599358.2397399</v>
      </c>
      <c r="HW108">
        <v>1385599358.2397399</v>
      </c>
      <c r="HX108">
        <v>1270885791.36691</v>
      </c>
      <c r="HY108">
        <v>1270885791.36691</v>
      </c>
      <c r="HZ108" s="11">
        <v>1270885791.36691</v>
      </c>
      <c r="IA108" s="11">
        <v>1270885791.36691</v>
      </c>
      <c r="IB108" s="11">
        <v>629146171.69373596</v>
      </c>
      <c r="IC108" s="11">
        <v>629146171.69373596</v>
      </c>
      <c r="ID108">
        <v>629146171.69373596</v>
      </c>
      <c r="IE108">
        <v>629146171.69373596</v>
      </c>
      <c r="IF108">
        <v>47791104.447776102</v>
      </c>
      <c r="IG108">
        <v>47791104.447776102</v>
      </c>
      <c r="IH108" s="11">
        <v>47791104.447776102</v>
      </c>
      <c r="II108" s="11">
        <v>47791104.447776102</v>
      </c>
      <c r="IJ108" s="11">
        <v>406904667.72151899</v>
      </c>
      <c r="IK108" s="11">
        <v>406904667.72151899</v>
      </c>
      <c r="IL108" s="2">
        <v>37168</v>
      </c>
      <c r="IM108" s="2">
        <v>40272</v>
      </c>
      <c r="IN108" t="s">
        <v>770</v>
      </c>
    </row>
    <row r="109" spans="1:248" x14ac:dyDescent="0.3">
      <c r="A109" s="1" t="s">
        <v>775</v>
      </c>
      <c r="B109" s="2">
        <v>39009</v>
      </c>
      <c r="C109" s="2">
        <v>39009</v>
      </c>
      <c r="D109">
        <v>162.97800000000001</v>
      </c>
      <c r="E109" t="s">
        <v>776</v>
      </c>
      <c r="F109" s="1" t="s">
        <v>777</v>
      </c>
      <c r="G109" t="s">
        <v>36</v>
      </c>
      <c r="H109" t="s">
        <v>105</v>
      </c>
      <c r="I109" t="s">
        <v>598</v>
      </c>
      <c r="J109" t="s">
        <v>778</v>
      </c>
      <c r="K109" s="1" t="s">
        <v>779</v>
      </c>
      <c r="L109" t="s">
        <v>96</v>
      </c>
      <c r="M109" t="s">
        <v>97</v>
      </c>
      <c r="N109" t="s">
        <v>780</v>
      </c>
      <c r="O109" t="s">
        <v>781</v>
      </c>
      <c r="P109" t="s">
        <v>782</v>
      </c>
      <c r="Q109" t="s">
        <v>40</v>
      </c>
      <c r="R109" t="s">
        <v>41</v>
      </c>
      <c r="S109" t="s">
        <v>783</v>
      </c>
      <c r="T109" s="3">
        <v>0.20453887180979918</v>
      </c>
      <c r="U109" s="3">
        <v>2.5920657499604732E-2</v>
      </c>
      <c r="V109" s="3">
        <v>2.5920657499604732E-2</v>
      </c>
      <c r="W109" s="3">
        <v>2.5920657499604732E-2</v>
      </c>
      <c r="X109" s="4">
        <v>2.5920657499604732E-2</v>
      </c>
      <c r="Y109" s="4">
        <v>5.5036051535966114E-2</v>
      </c>
      <c r="Z109" s="4">
        <v>5.5036051535966114E-2</v>
      </c>
      <c r="AA109" s="4">
        <v>5.5036051535966114E-2</v>
      </c>
      <c r="AB109" s="3">
        <v>5.5036051535966114E-2</v>
      </c>
      <c r="AC109" s="3">
        <v>0.10611644212591827</v>
      </c>
      <c r="AD109" s="3">
        <v>0.10611644212591827</v>
      </c>
      <c r="AE109" s="3">
        <v>0.10611644212591827</v>
      </c>
      <c r="AF109" s="4">
        <v>0.10611644212591827</v>
      </c>
      <c r="AG109" s="4">
        <v>4.9178692363218195E-2</v>
      </c>
      <c r="AH109" s="4">
        <v>4.9178692363218195E-2</v>
      </c>
      <c r="AI109" s="4">
        <v>4.9178692363218195E-2</v>
      </c>
      <c r="AJ109" s="3">
        <v>4.9178692363218195E-2</v>
      </c>
      <c r="AK109" s="3">
        <v>0.21896072986909987</v>
      </c>
      <c r="AL109" s="3">
        <v>0.21896072986909987</v>
      </c>
      <c r="AM109" s="3">
        <v>0.21896072986909987</v>
      </c>
      <c r="AN109" s="3">
        <f t="shared" si="2"/>
        <v>0.17651522049262947</v>
      </c>
      <c r="AO109" s="4">
        <v>0.21896072986909987</v>
      </c>
      <c r="AP109" s="4">
        <v>0.13207395981489961</v>
      </c>
      <c r="AQ109" s="4">
        <v>0.13207395981489961</v>
      </c>
      <c r="AR109" s="4">
        <v>0.13207395981489961</v>
      </c>
      <c r="AS109" s="3">
        <v>0.13207395981489961</v>
      </c>
      <c r="AT109" s="3">
        <v>0.16805959074792021</v>
      </c>
      <c r="AU109" s="3">
        <v>0.16805959074792021</v>
      </c>
      <c r="AV109" s="3">
        <v>0.16805959074792021</v>
      </c>
      <c r="AW109" s="4">
        <v>0.16805959074792021</v>
      </c>
      <c r="AX109" s="4">
        <v>7.3409198890863111E-3</v>
      </c>
      <c r="AY109" s="4">
        <v>7.3409198890863111E-3</v>
      </c>
      <c r="AZ109" s="4">
        <v>7.3409198890863111E-3</v>
      </c>
      <c r="BA109">
        <v>72809722.222222194</v>
      </c>
      <c r="BB109">
        <v>125670090.634441</v>
      </c>
      <c r="BC109">
        <v>125670090.634441</v>
      </c>
      <c r="BD109">
        <v>125670090.634441</v>
      </c>
      <c r="BE109" s="5">
        <v>125670090.634441</v>
      </c>
      <c r="BF109" s="5">
        <v>203226750.41039199</v>
      </c>
      <c r="BG109" s="5">
        <v>203226750.41039199</v>
      </c>
      <c r="BH109" s="5">
        <v>203226750.41039199</v>
      </c>
      <c r="BI109">
        <v>203226750.41039199</v>
      </c>
      <c r="BJ109">
        <v>265147955.39033499</v>
      </c>
      <c r="BK109">
        <v>265147955.39033499</v>
      </c>
      <c r="BL109">
        <v>265147955.39033499</v>
      </c>
      <c r="BM109" s="5">
        <v>265147955.39033499</v>
      </c>
      <c r="BN109" s="5">
        <v>255062222.222222</v>
      </c>
      <c r="BO109" s="5">
        <v>255062222.222222</v>
      </c>
      <c r="BP109" s="5">
        <v>255062222.222222</v>
      </c>
      <c r="BQ109">
        <v>255062222.222222</v>
      </c>
      <c r="BR109">
        <v>273442402.826855</v>
      </c>
      <c r="BS109">
        <v>273442402.826855</v>
      </c>
      <c r="BT109">
        <v>273442402.826855</v>
      </c>
      <c r="BU109">
        <f t="shared" si="3"/>
        <v>268847357.67569673</v>
      </c>
      <c r="BV109" s="5">
        <v>273442402.826855</v>
      </c>
      <c r="BW109" s="5">
        <v>389548691.54869199</v>
      </c>
      <c r="BX109" s="5">
        <v>389548691.54869199</v>
      </c>
      <c r="BY109" s="5">
        <v>389548691.54869199</v>
      </c>
      <c r="BZ109">
        <v>389548691.54869199</v>
      </c>
      <c r="CA109">
        <v>308674025.97402602</v>
      </c>
      <c r="CB109">
        <v>308674025.97402602</v>
      </c>
      <c r="CC109">
        <v>308674025.97402602</v>
      </c>
      <c r="CD109" s="5">
        <v>308674025.97402602</v>
      </c>
      <c r="CE109" s="5">
        <v>173825866.220736</v>
      </c>
      <c r="CF109" s="5">
        <v>173825866.220736</v>
      </c>
      <c r="CG109" s="5">
        <v>173825866.220736</v>
      </c>
      <c r="CH109">
        <v>7951388.8888888899</v>
      </c>
      <c r="CI109">
        <v>15388519.637462201</v>
      </c>
      <c r="CJ109">
        <v>15388519.637462201</v>
      </c>
      <c r="CK109">
        <v>15388519.637462201</v>
      </c>
      <c r="CL109" s="6">
        <v>15388519.637462201</v>
      </c>
      <c r="CM109" s="6">
        <v>24038969.3812005</v>
      </c>
      <c r="CN109" s="6">
        <v>24038969.3812005</v>
      </c>
      <c r="CO109" s="6">
        <v>24038969.3812005</v>
      </c>
      <c r="CP109">
        <v>24038969.3812005</v>
      </c>
      <c r="CQ109">
        <v>29982899.628252801</v>
      </c>
      <c r="CR109">
        <v>29982899.628252801</v>
      </c>
      <c r="CS109">
        <v>29982899.628252801</v>
      </c>
      <c r="CT109" s="6">
        <v>29982899.628252801</v>
      </c>
      <c r="CU109" s="6">
        <v>27448888.888888899</v>
      </c>
      <c r="CV109" s="6">
        <v>27448888.888888899</v>
      </c>
      <c r="CW109" s="6">
        <v>27448888.888888899</v>
      </c>
      <c r="CX109">
        <v>27448888.888888899</v>
      </c>
      <c r="CY109">
        <v>22082685.512367502</v>
      </c>
      <c r="CZ109">
        <v>22082685.512367502</v>
      </c>
      <c r="DA109">
        <v>22082685.512367502</v>
      </c>
      <c r="DB109" s="6">
        <v>22082685.512367502</v>
      </c>
      <c r="DC109" s="6">
        <v>31632775.632775601</v>
      </c>
      <c r="DD109" s="6">
        <v>31632775.632775601</v>
      </c>
      <c r="DE109" s="6">
        <v>31632775.632775601</v>
      </c>
      <c r="DF109">
        <v>31632775.632775601</v>
      </c>
      <c r="DG109">
        <v>23435714.285714298</v>
      </c>
      <c r="DH109">
        <v>23435714.285714298</v>
      </c>
      <c r="DI109">
        <v>23435714.285714298</v>
      </c>
      <c r="DJ109" s="6">
        <v>23435714.285714298</v>
      </c>
      <c r="DK109" s="6">
        <v>26047859.531772599</v>
      </c>
      <c r="DL109" s="6">
        <v>26047859.531772599</v>
      </c>
      <c r="DM109" s="6">
        <v>26047859.531772599</v>
      </c>
      <c r="DP109">
        <v>-950593.39253963705</v>
      </c>
      <c r="DQ109">
        <v>-950593.39253963705</v>
      </c>
      <c r="DR109" s="7">
        <v>-950593.39253963705</v>
      </c>
      <c r="DS109" s="7">
        <v>-950593.39253963705</v>
      </c>
      <c r="DT109" s="7">
        <v>-5976873.8488480402</v>
      </c>
      <c r="DU109" s="7">
        <v>-5976873.8488480402</v>
      </c>
      <c r="DV109">
        <v>-5976873.8488480402</v>
      </c>
      <c r="DW109">
        <v>-5976873.8488480402</v>
      </c>
      <c r="DX109">
        <v>-31861013.7672542</v>
      </c>
      <c r="DY109">
        <v>-31861013.7672542</v>
      </c>
      <c r="DZ109" s="7">
        <v>-31861013.7672542</v>
      </c>
      <c r="EA109" s="7">
        <v>-31861013.7672542</v>
      </c>
      <c r="EB109" s="7">
        <v>-4750723.5351472497</v>
      </c>
      <c r="EC109" s="7">
        <v>-4750723.5351472497</v>
      </c>
      <c r="ED109">
        <v>-4750723.5351472497</v>
      </c>
      <c r="EE109">
        <v>-4750723.5351472497</v>
      </c>
      <c r="EF109">
        <v>-23267004.828108601</v>
      </c>
      <c r="EG109">
        <v>-23267004.828108601</v>
      </c>
      <c r="EH109" s="7">
        <v>-23267004.828108601</v>
      </c>
      <c r="EI109" s="7">
        <v>-23267004.828108601</v>
      </c>
      <c r="EJ109" s="7">
        <v>28659968.721561398</v>
      </c>
      <c r="EK109" s="7">
        <v>28659968.721561398</v>
      </c>
      <c r="EL109">
        <v>28659968.721561398</v>
      </c>
      <c r="EM109">
        <v>28659968.721561398</v>
      </c>
      <c r="EN109">
        <v>-21225289.100269601</v>
      </c>
      <c r="EO109">
        <v>-21225289.100269601</v>
      </c>
      <c r="EP109" s="7">
        <v>-21225289.100269601</v>
      </c>
      <c r="EQ109" s="7">
        <v>-21225289.100269601</v>
      </c>
      <c r="ER109" s="7">
        <v>40625465.205044501</v>
      </c>
      <c r="ES109" s="7">
        <v>40625465.205044501</v>
      </c>
      <c r="ET109" s="8">
        <v>0.19287888903725414</v>
      </c>
      <c r="EU109" s="8">
        <v>0.12178821447803982</v>
      </c>
      <c r="EV109" s="8">
        <v>0.12178821447803982</v>
      </c>
      <c r="EW109" s="8">
        <v>0.12178821447803982</v>
      </c>
      <c r="EX109" s="9">
        <v>0.12178821447803982</v>
      </c>
      <c r="EY109" s="9">
        <v>0.1481521804025431</v>
      </c>
      <c r="EZ109" s="9">
        <v>0.1481521804025431</v>
      </c>
      <c r="FA109" s="9">
        <v>0.1481521804025431</v>
      </c>
      <c r="FB109" s="8">
        <v>0.1481521804025431</v>
      </c>
      <c r="FC109" s="8">
        <v>0.16383081340571573</v>
      </c>
      <c r="FD109" s="8">
        <v>0.16383081340571573</v>
      </c>
      <c r="FE109" s="8">
        <v>0.16383081340571573</v>
      </c>
      <c r="FF109" s="9">
        <v>0.16383081340571573</v>
      </c>
      <c r="FG109" s="9">
        <v>0.13441309890977676</v>
      </c>
      <c r="FH109" s="9">
        <v>0.13441309890977676</v>
      </c>
      <c r="FI109" s="9">
        <v>0.13441309890977676</v>
      </c>
      <c r="FJ109" s="8">
        <v>0.13441309890977676</v>
      </c>
      <c r="FK109" s="8">
        <v>0.22254155240992365</v>
      </c>
      <c r="FL109" s="8">
        <v>0.22254155240992365</v>
      </c>
      <c r="FM109" s="8">
        <v>0.22254155240992365</v>
      </c>
      <c r="FN109" s="9">
        <v>0.22254155240992365</v>
      </c>
      <c r="FO109" s="9">
        <v>0.17792206934071189</v>
      </c>
      <c r="FP109" s="9">
        <v>0.17792206934071189</v>
      </c>
      <c r="FQ109" s="9">
        <v>0.17792206934071189</v>
      </c>
      <c r="FR109" s="8">
        <v>0.17792206934071189</v>
      </c>
      <c r="FS109" s="8">
        <v>0.19011355651950781</v>
      </c>
      <c r="FT109" s="8">
        <v>0.19011355651950781</v>
      </c>
      <c r="FU109" s="8">
        <v>0.19011355651950781</v>
      </c>
      <c r="FV109" s="9">
        <v>0.19011355651950781</v>
      </c>
      <c r="FW109" s="9">
        <v>0.15824255289199701</v>
      </c>
      <c r="FX109" s="9">
        <v>0.15824255289199701</v>
      </c>
      <c r="FY109" s="9">
        <v>0.15824255289199701</v>
      </c>
      <c r="FZ109">
        <v>0.8230404890121289</v>
      </c>
      <c r="GA109">
        <v>0.2653294188423746</v>
      </c>
      <c r="GB109">
        <v>0.2624509384305766</v>
      </c>
      <c r="GC109">
        <v>0.2624509384305766</v>
      </c>
      <c r="GD109" s="10">
        <v>0.2624509384305766</v>
      </c>
      <c r="GE109" s="10">
        <v>0.16621213336123586</v>
      </c>
      <c r="GF109" s="10">
        <v>0.14131560303013779</v>
      </c>
      <c r="GG109" s="10">
        <v>0.14131560303013779</v>
      </c>
      <c r="GH109">
        <v>0.14131560303013779</v>
      </c>
      <c r="GI109">
        <v>0.12469730166094213</v>
      </c>
      <c r="GJ109">
        <v>0.28605332698786468</v>
      </c>
      <c r="GK109">
        <v>0.28605332698786468</v>
      </c>
      <c r="GL109" s="10">
        <v>0.28605332698786468</v>
      </c>
      <c r="GM109" s="10">
        <v>0.28107608746531026</v>
      </c>
      <c r="GN109" s="10">
        <v>0.3740911933106929</v>
      </c>
      <c r="GO109" s="10">
        <v>0.3740911933106929</v>
      </c>
      <c r="GP109">
        <v>0.3740911933106929</v>
      </c>
      <c r="GQ109">
        <v>0.34257324202962042</v>
      </c>
      <c r="GR109">
        <v>0.27449373630905416</v>
      </c>
      <c r="GS109">
        <v>0.27449373630905416</v>
      </c>
      <c r="GT109" s="10">
        <v>0.27449373630905416</v>
      </c>
      <c r="GU109" s="10">
        <v>0.24060234649662782</v>
      </c>
      <c r="GV109" s="10">
        <v>0.29515195039098902</v>
      </c>
      <c r="GW109" s="10">
        <v>0.29515195039098902</v>
      </c>
      <c r="GX109">
        <v>0.29515195039098902</v>
      </c>
      <c r="GY109">
        <v>0.37911756695346804</v>
      </c>
      <c r="GZ109">
        <v>0.31420527656979014</v>
      </c>
      <c r="HA109">
        <v>0.31420527656979014</v>
      </c>
      <c r="HB109" s="10">
        <v>0.31420527656979014</v>
      </c>
      <c r="HC109" s="10">
        <v>0.31433277717214458</v>
      </c>
      <c r="HD109" s="10">
        <v>0.42633439034156728</v>
      </c>
      <c r="HE109" s="10">
        <v>0.42633439034156728</v>
      </c>
      <c r="HF109">
        <v>1727252.08333333</v>
      </c>
      <c r="HG109">
        <v>1727252.08333333</v>
      </c>
      <c r="HH109">
        <v>839274.92447129905</v>
      </c>
      <c r="HI109">
        <v>839274.92447129905</v>
      </c>
      <c r="HJ109" s="11">
        <v>839274.92447129905</v>
      </c>
      <c r="HK109" s="11">
        <v>839274.92447129905</v>
      </c>
      <c r="HL109" s="11">
        <v>2760688.0308329202</v>
      </c>
      <c r="HM109" s="11">
        <v>2760688.0308329202</v>
      </c>
      <c r="HN109">
        <v>2760688.0308329202</v>
      </c>
      <c r="HO109">
        <v>2760688.0308329202</v>
      </c>
      <c r="HP109">
        <v>4150929.3680297402</v>
      </c>
      <c r="HQ109">
        <v>4150929.3680297402</v>
      </c>
      <c r="HR109" s="11">
        <v>4150929.3680297402</v>
      </c>
      <c r="HS109" s="11">
        <v>4150929.3680297402</v>
      </c>
      <c r="HT109" s="11">
        <v>1024444.44444444</v>
      </c>
      <c r="HU109" s="11">
        <v>1024444.44444444</v>
      </c>
      <c r="HV109">
        <v>1024444.44444444</v>
      </c>
      <c r="HW109">
        <v>1024444.44444444</v>
      </c>
      <c r="HX109">
        <v>15648763.2508834</v>
      </c>
      <c r="HY109">
        <v>15648763.2508834</v>
      </c>
      <c r="HZ109" s="11">
        <v>15648763.2508834</v>
      </c>
      <c r="IA109" s="11">
        <v>15648763.2508834</v>
      </c>
      <c r="IB109" s="11">
        <v>34133848.133848101</v>
      </c>
      <c r="IC109" s="11">
        <v>34133848.133848101</v>
      </c>
      <c r="ID109">
        <v>34133848.133848101</v>
      </c>
      <c r="IE109">
        <v>34133848.133848101</v>
      </c>
      <c r="IF109">
        <v>3871536.36363636</v>
      </c>
      <c r="IG109">
        <v>3871536.36363636</v>
      </c>
      <c r="IH109" s="11">
        <v>3871536.36363636</v>
      </c>
      <c r="II109" s="11">
        <v>3871536.36363636</v>
      </c>
      <c r="IJ109" s="11">
        <v>9191606.6889632102</v>
      </c>
      <c r="IK109" s="11">
        <v>9191606.6889632102</v>
      </c>
      <c r="IL109" s="2">
        <v>37457</v>
      </c>
      <c r="IM109" s="2">
        <v>40561</v>
      </c>
      <c r="IN109" t="s">
        <v>777</v>
      </c>
    </row>
    <row r="110" spans="1:248" x14ac:dyDescent="0.3">
      <c r="A110" s="1" t="s">
        <v>784</v>
      </c>
      <c r="B110" s="2">
        <v>38960</v>
      </c>
      <c r="C110" s="2">
        <v>38960</v>
      </c>
      <c r="D110">
        <v>22490.406999999999</v>
      </c>
      <c r="E110" t="s">
        <v>785</v>
      </c>
      <c r="F110" s="1" t="s">
        <v>786</v>
      </c>
      <c r="G110" t="s">
        <v>229</v>
      </c>
      <c r="H110" t="s">
        <v>756</v>
      </c>
      <c r="I110" t="s">
        <v>787</v>
      </c>
      <c r="J110" t="s">
        <v>106</v>
      </c>
      <c r="K110" t="s">
        <v>62</v>
      </c>
      <c r="L110" t="s">
        <v>71</v>
      </c>
      <c r="M110" t="s">
        <v>99</v>
      </c>
      <c r="N110" t="s">
        <v>61</v>
      </c>
      <c r="O110" t="s">
        <v>62</v>
      </c>
      <c r="P110" t="s">
        <v>788</v>
      </c>
      <c r="Q110" t="s">
        <v>40</v>
      </c>
      <c r="R110" t="s">
        <v>41</v>
      </c>
      <c r="S110" t="s">
        <v>789</v>
      </c>
      <c r="T110" s="3">
        <v>9.4817841064593594E-2</v>
      </c>
      <c r="U110" s="3">
        <v>9.4817841064593594E-2</v>
      </c>
      <c r="V110" s="3">
        <v>6.7937076793190929E-2</v>
      </c>
      <c r="W110" s="3">
        <v>6.7937076793190929E-2</v>
      </c>
      <c r="X110" s="4">
        <v>6.7937076793190929E-2</v>
      </c>
      <c r="Y110" s="4">
        <v>6.7937076793190929E-2</v>
      </c>
      <c r="Z110" s="4">
        <v>6.7937076793190929E-2</v>
      </c>
      <c r="AA110" s="4">
        <v>3.2348372339154337E-2</v>
      </c>
      <c r="AB110" s="3">
        <v>3.2348372339154337E-2</v>
      </c>
      <c r="AC110" s="3">
        <v>3.2348372339154337E-2</v>
      </c>
      <c r="AD110" s="3">
        <v>1.8492543329302683E-2</v>
      </c>
      <c r="AE110" s="3">
        <v>1.8492543329302683E-2</v>
      </c>
      <c r="AF110" s="4">
        <v>1.8492543329302683E-2</v>
      </c>
      <c r="AG110" s="4">
        <v>1.8492543329302683E-2</v>
      </c>
      <c r="AH110" s="4">
        <v>3.2749341577922648E-2</v>
      </c>
      <c r="AI110" s="4">
        <v>3.2749341577922648E-2</v>
      </c>
      <c r="AJ110" s="3">
        <v>3.2749341577922648E-2</v>
      </c>
      <c r="AK110" s="3">
        <v>3.2749341577922648E-2</v>
      </c>
      <c r="AL110" s="3">
        <v>3.6586685422133204E-2</v>
      </c>
      <c r="AM110" s="3">
        <v>3.6586685422133204E-2</v>
      </c>
      <c r="AN110" s="3">
        <f t="shared" si="2"/>
        <v>3.4668013500027926E-2</v>
      </c>
      <c r="AO110" s="4">
        <v>3.6586685422133204E-2</v>
      </c>
      <c r="AP110" s="4">
        <v>3.6586685422133204E-2</v>
      </c>
      <c r="AQ110" s="4">
        <v>3.9400921658986177E-2</v>
      </c>
      <c r="AR110" s="4">
        <v>3.9400921658986177E-2</v>
      </c>
      <c r="AS110" s="3">
        <v>3.9400921658986177E-2</v>
      </c>
      <c r="AT110" s="3">
        <v>3.9400921658986177E-2</v>
      </c>
      <c r="AU110" s="3">
        <v>1.7677943306434921E-2</v>
      </c>
      <c r="AV110" s="3">
        <v>1.7677943306434921E-2</v>
      </c>
      <c r="AW110" s="4">
        <v>1.7677943306434921E-2</v>
      </c>
      <c r="AX110" s="4">
        <v>1.7677943306434921E-2</v>
      </c>
      <c r="AY110" s="4">
        <v>1.4789818488591285E-2</v>
      </c>
      <c r="AZ110" s="4">
        <v>1.4789818488591285E-2</v>
      </c>
      <c r="BA110">
        <v>116738995.66026001</v>
      </c>
      <c r="BB110">
        <v>116738995.66026001</v>
      </c>
      <c r="BC110">
        <v>158336674.23938701</v>
      </c>
      <c r="BD110">
        <v>158336674.23938701</v>
      </c>
      <c r="BE110" s="5">
        <v>158336674.23938701</v>
      </c>
      <c r="BF110" s="5">
        <v>158336674.23938701</v>
      </c>
      <c r="BG110" s="5">
        <v>158336674.23938701</v>
      </c>
      <c r="BH110" s="5">
        <v>176160367.868947</v>
      </c>
      <c r="BI110">
        <v>176160367.868947</v>
      </c>
      <c r="BJ110">
        <v>176160367.868947</v>
      </c>
      <c r="BK110">
        <v>215040132.85358399</v>
      </c>
      <c r="BL110">
        <v>215040132.85358399</v>
      </c>
      <c r="BM110" s="5">
        <v>215040132.85358399</v>
      </c>
      <c r="BN110" s="5">
        <v>215040132.85358399</v>
      </c>
      <c r="BO110" s="5">
        <v>200821403.42642599</v>
      </c>
      <c r="BP110" s="5">
        <v>200821403.42642599</v>
      </c>
      <c r="BQ110">
        <v>200821403.42642599</v>
      </c>
      <c r="BR110">
        <v>200821403.42642599</v>
      </c>
      <c r="BS110">
        <v>248672938.45587799</v>
      </c>
      <c r="BT110">
        <v>248672938.45587799</v>
      </c>
      <c r="BU110">
        <f t="shared" si="3"/>
        <v>224747170.94115201</v>
      </c>
      <c r="BV110" s="5">
        <v>248672938.45587799</v>
      </c>
      <c r="BW110" s="5">
        <v>248672938.45587799</v>
      </c>
      <c r="BX110" s="5">
        <v>273922351.44361502</v>
      </c>
      <c r="BY110" s="5">
        <v>273922351.44361502</v>
      </c>
      <c r="BZ110">
        <v>273922351.44361502</v>
      </c>
      <c r="CA110">
        <v>273922351.44361502</v>
      </c>
      <c r="CB110">
        <v>250520446.096654</v>
      </c>
      <c r="CC110">
        <v>250520446.096654</v>
      </c>
      <c r="CD110" s="5">
        <v>250520446.096654</v>
      </c>
      <c r="CE110" s="5">
        <v>250520446.096654</v>
      </c>
      <c r="CF110" s="5">
        <v>231352415.40753299</v>
      </c>
      <c r="CG110" s="5">
        <v>231352415.40753299</v>
      </c>
      <c r="CH110">
        <v>44600853.360563099</v>
      </c>
      <c r="CI110">
        <v>44600853.360563099</v>
      </c>
      <c r="CJ110">
        <v>50492226.825248301</v>
      </c>
      <c r="CK110">
        <v>50492226.825248301</v>
      </c>
      <c r="CL110" s="6">
        <v>50492226.825248301</v>
      </c>
      <c r="CM110" s="6">
        <v>50492226.825248301</v>
      </c>
      <c r="CN110" s="6">
        <v>50492226.825248301</v>
      </c>
      <c r="CO110" s="6">
        <v>62202423.719883099</v>
      </c>
      <c r="CP110">
        <v>62202423.719883099</v>
      </c>
      <c r="CQ110">
        <v>62202423.719883099</v>
      </c>
      <c r="CR110">
        <v>78416828.120675296</v>
      </c>
      <c r="CS110">
        <v>78416828.120675296</v>
      </c>
      <c r="CT110" s="6">
        <v>78416828.120675296</v>
      </c>
      <c r="CU110" s="6">
        <v>78416828.120675296</v>
      </c>
      <c r="CV110" s="6">
        <v>75409528.279746503</v>
      </c>
      <c r="CW110" s="6">
        <v>75409528.279746503</v>
      </c>
      <c r="CX110">
        <v>75409528.279746503</v>
      </c>
      <c r="CY110">
        <v>75409528.279746503</v>
      </c>
      <c r="CZ110">
        <v>90660640.142954797</v>
      </c>
      <c r="DA110">
        <v>90660640.142954797</v>
      </c>
      <c r="DB110" s="6">
        <v>90660640.142954797</v>
      </c>
      <c r="DC110" s="6">
        <v>90660640.142954797</v>
      </c>
      <c r="DD110" s="6">
        <v>100248799.39825299</v>
      </c>
      <c r="DE110" s="6">
        <v>100248799.39825299</v>
      </c>
      <c r="DF110">
        <v>100248799.39825299</v>
      </c>
      <c r="DG110">
        <v>100248799.39825299</v>
      </c>
      <c r="DH110">
        <v>96356877.323420107</v>
      </c>
      <c r="DI110">
        <v>96356877.323420107</v>
      </c>
      <c r="DJ110" s="6">
        <v>96356877.323420107</v>
      </c>
      <c r="DK110" s="6">
        <v>96356877.323420107</v>
      </c>
      <c r="DL110" s="6">
        <v>88162374.973398596</v>
      </c>
      <c r="DM110" s="6">
        <v>88162374.973398596</v>
      </c>
      <c r="DN110">
        <v>538661.149324917</v>
      </c>
      <c r="DO110">
        <v>538661.149324917</v>
      </c>
      <c r="DP110">
        <v>2813309.1305505401</v>
      </c>
      <c r="DQ110">
        <v>2813309.1305505401</v>
      </c>
      <c r="DR110" s="7">
        <v>2813309.1305505401</v>
      </c>
      <c r="DS110" s="7">
        <v>2813309.1305505401</v>
      </c>
      <c r="DT110" s="7">
        <v>-514263.71659868001</v>
      </c>
      <c r="DU110" s="7">
        <v>-514263.71659868001</v>
      </c>
      <c r="DV110">
        <v>-514263.71659868001</v>
      </c>
      <c r="DW110">
        <v>-514263.71659868001</v>
      </c>
      <c r="DX110">
        <v>4391270.1876577605</v>
      </c>
      <c r="DY110">
        <v>4391270.1876577605</v>
      </c>
      <c r="DZ110" s="7">
        <v>4391270.1876577605</v>
      </c>
      <c r="EA110" s="7">
        <v>4391270.1876577605</v>
      </c>
      <c r="EB110" s="7">
        <v>3454116.9088147702</v>
      </c>
      <c r="EC110" s="7">
        <v>3454116.9088147702</v>
      </c>
      <c r="ED110">
        <v>3454116.9088147702</v>
      </c>
      <c r="EE110">
        <v>3454116.9088147702</v>
      </c>
      <c r="EF110">
        <v>10885375.124291301</v>
      </c>
      <c r="EG110">
        <v>10885375.124291301</v>
      </c>
      <c r="EH110" s="7">
        <v>10885375.124291301</v>
      </c>
      <c r="EI110" s="7">
        <v>10885375.124291301</v>
      </c>
      <c r="EJ110" s="7">
        <v>-7746319.29560157</v>
      </c>
      <c r="EK110" s="7">
        <v>-7746319.29560157</v>
      </c>
      <c r="EL110">
        <v>-7746319.29560157</v>
      </c>
      <c r="EM110">
        <v>-7746319.29560157</v>
      </c>
      <c r="EN110">
        <v>-8852594.7124948706</v>
      </c>
      <c r="EO110">
        <v>-8852594.7124948706</v>
      </c>
      <c r="EP110" s="7">
        <v>-8852594.7124948706</v>
      </c>
      <c r="EQ110" s="7">
        <v>-8852594.7124948706</v>
      </c>
      <c r="ER110" s="7">
        <v>-1722068.1552681399</v>
      </c>
      <c r="ES110" s="7">
        <v>-1722068.1552681399</v>
      </c>
      <c r="ET110" s="8">
        <v>0.68820093092999179</v>
      </c>
      <c r="EU110" s="8">
        <v>0.68820093092999179</v>
      </c>
      <c r="EV110" s="8">
        <v>0.57420171613447735</v>
      </c>
      <c r="EW110" s="8">
        <v>0.57420171613447735</v>
      </c>
      <c r="EX110" s="9">
        <v>0.57420171613447735</v>
      </c>
      <c r="EY110" s="9">
        <v>0.57420171613447735</v>
      </c>
      <c r="EZ110" s="9">
        <v>0.57420171613447735</v>
      </c>
      <c r="FA110" s="9">
        <v>0.55657068276368471</v>
      </c>
      <c r="FB110" s="8">
        <v>0.55657068276368471</v>
      </c>
      <c r="FC110" s="8">
        <v>0.55657068276368471</v>
      </c>
      <c r="FD110" s="8">
        <v>0.53834272916827475</v>
      </c>
      <c r="FE110" s="8">
        <v>0.53834272916827475</v>
      </c>
      <c r="FF110" s="9">
        <v>0.53834272916827475</v>
      </c>
      <c r="FG110" s="9">
        <v>0.53834272916827475</v>
      </c>
      <c r="FH110" s="9">
        <v>0.57926843519925253</v>
      </c>
      <c r="FI110" s="9">
        <v>0.57926843519925253</v>
      </c>
      <c r="FJ110" s="8">
        <v>0.57926843519925253</v>
      </c>
      <c r="FK110" s="8">
        <v>0.57926843519925253</v>
      </c>
      <c r="FL110" s="8">
        <v>0.57484941350523155</v>
      </c>
      <c r="FM110" s="8">
        <v>0.57484941350523155</v>
      </c>
      <c r="FN110" s="9">
        <v>0.57484941350523155</v>
      </c>
      <c r="FO110" s="9">
        <v>0.57484941350523155</v>
      </c>
      <c r="FP110" s="9">
        <v>0.58033036204638433</v>
      </c>
      <c r="FQ110" s="9">
        <v>0.58033036204638433</v>
      </c>
      <c r="FR110" s="8">
        <v>0.58033036204638433</v>
      </c>
      <c r="FS110" s="8">
        <v>0.58033036204638433</v>
      </c>
      <c r="FT110" s="8">
        <v>0.56191041485595583</v>
      </c>
      <c r="FU110" s="8">
        <v>0.56191041485595583</v>
      </c>
      <c r="FV110" s="9">
        <v>0.56191041485595583</v>
      </c>
      <c r="FW110" s="9">
        <v>0.56191041485595583</v>
      </c>
      <c r="FX110" s="9">
        <v>0.56582729676899934</v>
      </c>
      <c r="FY110" s="9">
        <v>0.56582729676899934</v>
      </c>
      <c r="FZ110">
        <v>0.39551959457513902</v>
      </c>
      <c r="GA110">
        <v>0.39551959457513902</v>
      </c>
      <c r="GB110">
        <v>0.54198514227478889</v>
      </c>
      <c r="GC110">
        <v>0.54198514227478889</v>
      </c>
      <c r="GD110" s="10">
        <v>0.54198514227478889</v>
      </c>
      <c r="GE110" s="10">
        <v>0.54198514227478889</v>
      </c>
      <c r="GF110" s="10">
        <v>0.60203086067061029</v>
      </c>
      <c r="GG110" s="10">
        <v>0.53687892192161302</v>
      </c>
      <c r="GH110">
        <v>0.53687892192161302</v>
      </c>
      <c r="GI110">
        <v>0.53687892192161302</v>
      </c>
      <c r="GJ110">
        <v>0.52492596248766077</v>
      </c>
      <c r="GK110">
        <v>0.52492596248766077</v>
      </c>
      <c r="GL110" s="10">
        <v>0.52492596248766077</v>
      </c>
      <c r="GM110" s="10">
        <v>0.52492596248766077</v>
      </c>
      <c r="GN110" s="10">
        <v>0.48177557927622994</v>
      </c>
      <c r="GO110" s="10">
        <v>0.48177557927622994</v>
      </c>
      <c r="GP110">
        <v>0.48177557927622994</v>
      </c>
      <c r="GQ110">
        <v>0.48177557927622994</v>
      </c>
      <c r="GR110">
        <v>0.50481803143093329</v>
      </c>
      <c r="GS110">
        <v>0.50481803143093329</v>
      </c>
      <c r="GT110" s="10">
        <v>0.50481803143093329</v>
      </c>
      <c r="GU110" s="10">
        <v>0.50481803143093329</v>
      </c>
      <c r="GV110" s="10">
        <v>0.51841886998563802</v>
      </c>
      <c r="GW110" s="10">
        <v>0.51841886998563802</v>
      </c>
      <c r="GX110">
        <v>0.51841886998563802</v>
      </c>
      <c r="GY110">
        <v>0.51841886998563802</v>
      </c>
      <c r="GZ110">
        <v>0.54355600339833876</v>
      </c>
      <c r="HA110">
        <v>0.54355600339833876</v>
      </c>
      <c r="HB110" s="10">
        <v>0.54355600339833876</v>
      </c>
      <c r="HC110" s="10">
        <v>0.54355600339833876</v>
      </c>
      <c r="HD110" s="10">
        <v>0.52522770853307799</v>
      </c>
      <c r="HE110" s="10">
        <v>0.52522770853307799</v>
      </c>
      <c r="HF110">
        <v>14335728.091608601</v>
      </c>
      <c r="HG110">
        <v>14335728.091608601</v>
      </c>
      <c r="HH110">
        <v>16833711.9693528</v>
      </c>
      <c r="HI110">
        <v>16833711.9693528</v>
      </c>
      <c r="HJ110" s="11">
        <v>16833711.9693528</v>
      </c>
      <c r="HK110" s="11">
        <v>16833711.9693528</v>
      </c>
      <c r="HL110" s="11">
        <v>17852181.8268908</v>
      </c>
      <c r="HM110" s="11">
        <v>17852181.8268908</v>
      </c>
      <c r="HN110">
        <v>17852181.8268908</v>
      </c>
      <c r="HO110">
        <v>17852181.8268908</v>
      </c>
      <c r="HP110">
        <v>13080542.485469099</v>
      </c>
      <c r="HQ110">
        <v>13080542.485469099</v>
      </c>
      <c r="HR110" s="11">
        <v>13080542.485469099</v>
      </c>
      <c r="HS110" s="11">
        <v>13080542.485469099</v>
      </c>
      <c r="HT110" s="11">
        <v>11091293.123679901</v>
      </c>
      <c r="HU110" s="11">
        <v>11091293.123679901</v>
      </c>
      <c r="HV110">
        <v>11091293.123679901</v>
      </c>
      <c r="HW110">
        <v>11091293.123679901</v>
      </c>
      <c r="HX110">
        <v>16224312.818626201</v>
      </c>
      <c r="HY110">
        <v>16224312.818626201</v>
      </c>
      <c r="HZ110" s="11">
        <v>16224312.818626201</v>
      </c>
      <c r="IA110" s="11">
        <v>16224312.818626201</v>
      </c>
      <c r="IB110" s="11">
        <v>22744893.8263033</v>
      </c>
      <c r="IC110" s="11">
        <v>22744893.8263033</v>
      </c>
      <c r="ID110">
        <v>22744893.8263033</v>
      </c>
      <c r="IE110">
        <v>22744893.8263033</v>
      </c>
      <c r="IF110">
        <v>20164630.9081253</v>
      </c>
      <c r="IG110">
        <v>20164630.9081253</v>
      </c>
      <c r="IH110" s="11">
        <v>20164630.9081253</v>
      </c>
      <c r="II110" s="11">
        <v>20164630.9081253</v>
      </c>
      <c r="IJ110" s="11">
        <v>18817833.581613101</v>
      </c>
      <c r="IK110" s="11">
        <v>18817833.581613101</v>
      </c>
      <c r="IL110" s="2">
        <v>37408</v>
      </c>
      <c r="IM110" s="2">
        <v>40512</v>
      </c>
      <c r="IN110" t="s">
        <v>786</v>
      </c>
    </row>
    <row r="111" spans="1:248" x14ac:dyDescent="0.3">
      <c r="A111" s="1" t="s">
        <v>790</v>
      </c>
      <c r="B111" s="2">
        <v>38993</v>
      </c>
      <c r="C111" s="2">
        <v>38993</v>
      </c>
      <c r="D111">
        <v>515.86699999999996</v>
      </c>
      <c r="E111" t="s">
        <v>791</v>
      </c>
      <c r="F111" s="1" t="s">
        <v>792</v>
      </c>
      <c r="G111" t="s">
        <v>199</v>
      </c>
      <c r="H111" t="s">
        <v>362</v>
      </c>
      <c r="I111" t="s">
        <v>590</v>
      </c>
      <c r="J111" t="s">
        <v>793</v>
      </c>
      <c r="K111" s="1" t="s">
        <v>794</v>
      </c>
      <c r="L111" t="s">
        <v>71</v>
      </c>
      <c r="M111" t="s">
        <v>99</v>
      </c>
      <c r="N111" t="s">
        <v>590</v>
      </c>
      <c r="O111" t="s">
        <v>281</v>
      </c>
      <c r="P111" t="s">
        <v>62</v>
      </c>
      <c r="Q111" t="s">
        <v>40</v>
      </c>
      <c r="R111" t="s">
        <v>41</v>
      </c>
      <c r="S111" t="s">
        <v>795</v>
      </c>
      <c r="T111" s="3">
        <v>-0.53213937012321566</v>
      </c>
      <c r="U111" s="3">
        <v>-0.53213937012321566</v>
      </c>
      <c r="V111" s="3">
        <v>-0.13985120613211091</v>
      </c>
      <c r="W111" s="3">
        <v>-0.13985120613211091</v>
      </c>
      <c r="X111" s="4">
        <v>-0.13985120613211091</v>
      </c>
      <c r="Y111" s="4">
        <v>-0.13985120613211091</v>
      </c>
      <c r="Z111" s="4">
        <v>-0.30830049963557238</v>
      </c>
      <c r="AA111" s="4">
        <v>-0.30830049963557238</v>
      </c>
      <c r="AB111" s="3">
        <v>-0.30830049963557238</v>
      </c>
      <c r="AC111" s="3">
        <v>-0.30830049963557238</v>
      </c>
      <c r="AD111" s="3">
        <v>3.687784813872285E-2</v>
      </c>
      <c r="AE111" s="3">
        <v>3.687784813872285E-2</v>
      </c>
      <c r="AF111" s="4">
        <v>3.687784813872285E-2</v>
      </c>
      <c r="AG111" s="4">
        <v>3.687784813872285E-2</v>
      </c>
      <c r="AH111" s="4">
        <v>0.10740401356180702</v>
      </c>
      <c r="AI111" s="4">
        <v>0.10740401356180702</v>
      </c>
      <c r="AJ111" s="3">
        <v>0.10740401356180702</v>
      </c>
      <c r="AK111" s="3">
        <v>0.10740401356180702</v>
      </c>
      <c r="AL111" s="3">
        <v>-0.16013136573358239</v>
      </c>
      <c r="AM111" s="3">
        <v>-0.16013136573358239</v>
      </c>
      <c r="AN111" s="3">
        <f t="shared" si="2"/>
        <v>-2.6363676085887681E-2</v>
      </c>
      <c r="AO111" s="4">
        <v>-0.16013136573358239</v>
      </c>
      <c r="AP111" s="4">
        <v>-0.16013136573358239</v>
      </c>
      <c r="AQ111" s="4">
        <v>-0.16013136573358239</v>
      </c>
      <c r="AR111" s="4">
        <v>-0.16013136573358239</v>
      </c>
      <c r="AS111" s="3">
        <v>-0.23274575715339837</v>
      </c>
      <c r="AT111" s="3">
        <v>-0.23274575715339837</v>
      </c>
      <c r="AU111" s="3">
        <v>-0.23274575715339837</v>
      </c>
      <c r="AV111" s="3">
        <v>-0.23274575715339837</v>
      </c>
      <c r="AW111" s="4">
        <v>-0.49865313211785872</v>
      </c>
      <c r="AX111" s="4">
        <v>-0.49865313211785872</v>
      </c>
      <c r="AY111" s="4">
        <v>-0.49865313211785872</v>
      </c>
      <c r="AZ111" s="4">
        <v>-0.49865313211785872</v>
      </c>
      <c r="BA111">
        <v>315201000</v>
      </c>
      <c r="BB111">
        <v>315201000</v>
      </c>
      <c r="BC111">
        <v>337696000</v>
      </c>
      <c r="BD111">
        <v>337696000</v>
      </c>
      <c r="BE111" s="5">
        <v>337696000</v>
      </c>
      <c r="BF111" s="5">
        <v>337696000</v>
      </c>
      <c r="BG111" s="5">
        <v>287152000</v>
      </c>
      <c r="BH111" s="5">
        <v>287152000</v>
      </c>
      <c r="BI111">
        <v>287152000</v>
      </c>
      <c r="BJ111">
        <v>287152000</v>
      </c>
      <c r="BK111">
        <v>272698000</v>
      </c>
      <c r="BL111">
        <v>272698000</v>
      </c>
      <c r="BM111" s="5">
        <v>272698000</v>
      </c>
      <c r="BN111" s="5">
        <v>272698000</v>
      </c>
      <c r="BO111" s="5">
        <v>285438000</v>
      </c>
      <c r="BP111" s="5">
        <v>285438000</v>
      </c>
      <c r="BQ111">
        <v>285438000</v>
      </c>
      <c r="BR111">
        <v>285438000</v>
      </c>
      <c r="BS111">
        <v>264378000</v>
      </c>
      <c r="BT111">
        <v>264378000</v>
      </c>
      <c r="BU111">
        <f t="shared" si="3"/>
        <v>274908000</v>
      </c>
      <c r="BV111" s="5">
        <v>264378000</v>
      </c>
      <c r="BW111" s="5">
        <v>264378000</v>
      </c>
      <c r="BX111" s="5">
        <v>264378000</v>
      </c>
      <c r="BY111" s="5">
        <v>264378000</v>
      </c>
      <c r="BZ111">
        <v>267829000</v>
      </c>
      <c r="CA111">
        <v>267829000</v>
      </c>
      <c r="CB111">
        <v>267829000</v>
      </c>
      <c r="CC111">
        <v>267829000</v>
      </c>
      <c r="CD111" s="5">
        <v>256465000</v>
      </c>
      <c r="CE111" s="5">
        <v>256465000</v>
      </c>
      <c r="CF111" s="5">
        <v>256465000</v>
      </c>
      <c r="CG111" s="5">
        <v>256465000</v>
      </c>
      <c r="CH111">
        <v>180157000</v>
      </c>
      <c r="CI111">
        <v>180157000</v>
      </c>
      <c r="CJ111">
        <v>147096000</v>
      </c>
      <c r="CK111">
        <v>147096000</v>
      </c>
      <c r="CL111" s="6">
        <v>147096000</v>
      </c>
      <c r="CM111" s="6">
        <v>147096000</v>
      </c>
      <c r="CN111" s="6">
        <v>137328000</v>
      </c>
      <c r="CO111" s="6">
        <v>137328000</v>
      </c>
      <c r="CP111">
        <v>137328000</v>
      </c>
      <c r="CQ111">
        <v>137328000</v>
      </c>
      <c r="CR111">
        <v>109748000</v>
      </c>
      <c r="CS111">
        <v>109748000</v>
      </c>
      <c r="CT111" s="6">
        <v>109748000</v>
      </c>
      <c r="CU111" s="6">
        <v>109748000</v>
      </c>
      <c r="CV111" s="6">
        <v>107132000</v>
      </c>
      <c r="CW111" s="6">
        <v>107132000</v>
      </c>
      <c r="CX111">
        <v>107132000</v>
      </c>
      <c r="CY111">
        <v>107132000</v>
      </c>
      <c r="CZ111">
        <v>123909000</v>
      </c>
      <c r="DA111">
        <v>123909000</v>
      </c>
      <c r="DB111" s="6">
        <v>123909000</v>
      </c>
      <c r="DC111" s="6">
        <v>123909000</v>
      </c>
      <c r="DD111" s="6">
        <v>123909000</v>
      </c>
      <c r="DE111" s="6">
        <v>123909000</v>
      </c>
      <c r="DF111">
        <v>127148000</v>
      </c>
      <c r="DG111">
        <v>127148000</v>
      </c>
      <c r="DH111">
        <v>127148000</v>
      </c>
      <c r="DI111">
        <v>127148000</v>
      </c>
      <c r="DJ111" s="6">
        <v>112439000</v>
      </c>
      <c r="DK111" s="6">
        <v>112439000</v>
      </c>
      <c r="DL111" s="6">
        <v>112439000</v>
      </c>
      <c r="DM111" s="6">
        <v>112439000</v>
      </c>
      <c r="DN111">
        <v>14313000</v>
      </c>
      <c r="DO111">
        <v>14313000</v>
      </c>
      <c r="DP111">
        <v>-2246000</v>
      </c>
      <c r="DQ111">
        <v>-2246000</v>
      </c>
      <c r="DR111" s="7">
        <v>-2246000</v>
      </c>
      <c r="DS111" s="7">
        <v>-2246000</v>
      </c>
      <c r="DT111" s="7"/>
      <c r="DU111" s="7"/>
      <c r="DX111">
        <v>19028000</v>
      </c>
      <c r="DY111">
        <v>19028000</v>
      </c>
      <c r="DZ111" s="7">
        <v>19028000</v>
      </c>
      <c r="EA111" s="7">
        <v>19028000</v>
      </c>
      <c r="EB111" s="7">
        <v>-9439000</v>
      </c>
      <c r="EC111" s="7">
        <v>-9439000</v>
      </c>
      <c r="ED111">
        <v>-9439000</v>
      </c>
      <c r="EE111">
        <v>-9439000</v>
      </c>
      <c r="EF111">
        <v>1559000</v>
      </c>
      <c r="EG111">
        <v>1559000</v>
      </c>
      <c r="EH111" s="7">
        <v>1559000</v>
      </c>
      <c r="EI111" s="7">
        <v>1559000</v>
      </c>
      <c r="EJ111" s="7">
        <v>1559000</v>
      </c>
      <c r="EK111" s="7">
        <v>1559000</v>
      </c>
      <c r="EL111">
        <v>-14142000</v>
      </c>
      <c r="EM111">
        <v>-14142000</v>
      </c>
      <c r="EN111">
        <v>-14142000</v>
      </c>
      <c r="EO111">
        <v>-14142000</v>
      </c>
      <c r="EP111" s="7">
        <v>-8728000</v>
      </c>
      <c r="EQ111" s="7">
        <v>-8728000</v>
      </c>
      <c r="ER111" s="7">
        <v>-8728000</v>
      </c>
      <c r="ES111" s="7">
        <v>10220000</v>
      </c>
      <c r="ET111" s="8">
        <v>0.50621032293679269</v>
      </c>
      <c r="EU111" s="8">
        <v>0.50621032293679269</v>
      </c>
      <c r="EV111" s="8">
        <v>0.49587498815502701</v>
      </c>
      <c r="EW111" s="8">
        <v>0.49587498815502701</v>
      </c>
      <c r="EX111" s="9">
        <v>0.49587498815502701</v>
      </c>
      <c r="EY111" s="9">
        <v>0.49587498815502701</v>
      </c>
      <c r="EZ111" s="9">
        <v>0.371900596199922</v>
      </c>
      <c r="FA111" s="9">
        <v>0.371900596199922</v>
      </c>
      <c r="FB111" s="8">
        <v>0.371900596199922</v>
      </c>
      <c r="FC111" s="8">
        <v>0.371900596199922</v>
      </c>
      <c r="FD111" s="8">
        <v>0.48487704346933236</v>
      </c>
      <c r="FE111" s="8">
        <v>0.48487704346933236</v>
      </c>
      <c r="FF111" s="9">
        <v>0.48487704346933236</v>
      </c>
      <c r="FG111" s="9">
        <v>0.48487704346933236</v>
      </c>
      <c r="FH111" s="9">
        <v>0.47402588302888893</v>
      </c>
      <c r="FI111" s="9">
        <v>0.47402588302888893</v>
      </c>
      <c r="FJ111" s="8">
        <v>0.47402588302888893</v>
      </c>
      <c r="FK111" s="8">
        <v>0.47402588302888893</v>
      </c>
      <c r="FL111" s="8">
        <v>0.42905234172283624</v>
      </c>
      <c r="FM111" s="8">
        <v>0.42905234172283624</v>
      </c>
      <c r="FN111" s="9">
        <v>0.42905234172283624</v>
      </c>
      <c r="FO111" s="9">
        <v>0.42905234172283624</v>
      </c>
      <c r="FP111" s="9">
        <v>0.42905234172283624</v>
      </c>
      <c r="FQ111" s="9">
        <v>0.42905234172283624</v>
      </c>
      <c r="FR111" s="8">
        <v>0.43317937938012685</v>
      </c>
      <c r="FS111" s="8">
        <v>0.43317937938012685</v>
      </c>
      <c r="FT111" s="8">
        <v>0.43317937938012685</v>
      </c>
      <c r="FU111" s="8">
        <v>0.43317937938012685</v>
      </c>
      <c r="FV111" s="9">
        <v>0.42814029204764781</v>
      </c>
      <c r="FW111" s="9">
        <v>0.42814029204764781</v>
      </c>
      <c r="FX111" s="9">
        <v>0.42814029204764781</v>
      </c>
      <c r="FY111" s="9">
        <v>0.42814029204764781</v>
      </c>
      <c r="FZ111">
        <v>2.3129677695738731</v>
      </c>
      <c r="GA111">
        <v>2.3129677695738731</v>
      </c>
      <c r="GB111">
        <v>5.1529727290956489</v>
      </c>
      <c r="GC111">
        <v>5.1529727290956489</v>
      </c>
      <c r="GD111" s="10">
        <v>5.1529727290956489</v>
      </c>
      <c r="GE111" s="10">
        <v>5.1529727290956489</v>
      </c>
      <c r="GF111" s="10">
        <v>-8.4848595255444899</v>
      </c>
      <c r="GG111" s="10">
        <v>-8.4848595255444899</v>
      </c>
      <c r="GH111">
        <v>-8.4848595255444899</v>
      </c>
      <c r="GI111">
        <v>-8.4848595255444899</v>
      </c>
      <c r="GJ111">
        <v>-6.9404581842328552</v>
      </c>
      <c r="GK111">
        <v>-6.9404581842328552</v>
      </c>
      <c r="GL111" s="10">
        <v>-6.9404581842328552</v>
      </c>
      <c r="GM111" s="10">
        <v>-6.9404581842328552</v>
      </c>
      <c r="GN111" s="10">
        <v>-4.7024578599539613</v>
      </c>
      <c r="GO111" s="10">
        <v>-4.7024578599539613</v>
      </c>
      <c r="GP111">
        <v>-4.7024578599539613</v>
      </c>
      <c r="GQ111">
        <v>-4.7024578599539613</v>
      </c>
      <c r="GR111">
        <v>81.668724279835388</v>
      </c>
      <c r="GS111">
        <v>81.668724279835388</v>
      </c>
      <c r="GT111" s="10">
        <v>81.668724279835388</v>
      </c>
      <c r="GU111" s="10">
        <v>81.668724279835388</v>
      </c>
      <c r="GV111" s="10">
        <v>81.668724279835388</v>
      </c>
      <c r="GW111" s="10">
        <v>81.668724279835388</v>
      </c>
      <c r="GX111">
        <v>117.56259780907668</v>
      </c>
      <c r="GY111">
        <v>117.56259780907668</v>
      </c>
      <c r="GZ111">
        <v>117.56259780907668</v>
      </c>
      <c r="HA111">
        <v>117.56259780907668</v>
      </c>
      <c r="HB111" s="10">
        <v>-3.365296028705814</v>
      </c>
      <c r="HC111" s="10">
        <v>-3.365296028705814</v>
      </c>
      <c r="HD111" s="10">
        <v>-3.365296028705814</v>
      </c>
      <c r="HE111" s="10">
        <v>-2.9722639771129322</v>
      </c>
      <c r="HF111">
        <v>31400000</v>
      </c>
      <c r="HG111">
        <v>31400000</v>
      </c>
      <c r="HH111">
        <v>18106000</v>
      </c>
      <c r="HI111">
        <v>18106000</v>
      </c>
      <c r="HJ111" s="11">
        <v>18106000</v>
      </c>
      <c r="HK111" s="11">
        <v>18106000</v>
      </c>
      <c r="HL111" s="11">
        <v>18201000</v>
      </c>
      <c r="HM111" s="11">
        <v>18201000</v>
      </c>
      <c r="HN111">
        <v>18201000</v>
      </c>
      <c r="HO111">
        <v>18201000</v>
      </c>
      <c r="HP111">
        <v>18064000</v>
      </c>
      <c r="HQ111">
        <v>18064000</v>
      </c>
      <c r="HR111" s="11">
        <v>18064000</v>
      </c>
      <c r="HS111" s="11">
        <v>18064000</v>
      </c>
      <c r="HT111" s="11">
        <v>14111000</v>
      </c>
      <c r="HU111" s="11">
        <v>14111000</v>
      </c>
      <c r="HV111">
        <v>14111000</v>
      </c>
      <c r="HW111">
        <v>14111000</v>
      </c>
      <c r="HX111">
        <v>79630000</v>
      </c>
      <c r="HY111">
        <v>79630000</v>
      </c>
      <c r="HZ111" s="11">
        <v>79630000</v>
      </c>
      <c r="IA111" s="11">
        <v>79630000</v>
      </c>
      <c r="IB111" s="11">
        <v>79630000</v>
      </c>
      <c r="IC111" s="11">
        <v>79630000</v>
      </c>
      <c r="ID111">
        <v>58423000</v>
      </c>
      <c r="IE111">
        <v>58423000</v>
      </c>
      <c r="IF111">
        <v>58423000</v>
      </c>
      <c r="IG111">
        <v>58423000</v>
      </c>
      <c r="IH111" s="11">
        <v>20419000</v>
      </c>
      <c r="II111" s="11">
        <v>20419000</v>
      </c>
      <c r="IJ111" s="11">
        <v>20419000</v>
      </c>
      <c r="IK111" s="11">
        <v>41349000</v>
      </c>
      <c r="IL111" s="2">
        <v>37441</v>
      </c>
      <c r="IM111" s="2">
        <v>40545</v>
      </c>
      <c r="IN111" t="s">
        <v>792</v>
      </c>
    </row>
    <row r="112" spans="1:248" x14ac:dyDescent="0.3">
      <c r="A112" s="1" t="s">
        <v>796</v>
      </c>
      <c r="B112" s="2">
        <v>39010</v>
      </c>
      <c r="C112" s="2">
        <v>39010</v>
      </c>
      <c r="D112">
        <v>129.94900000000001</v>
      </c>
      <c r="E112" t="s">
        <v>797</v>
      </c>
      <c r="F112" s="1" t="s">
        <v>798</v>
      </c>
      <c r="G112" t="s">
        <v>36</v>
      </c>
      <c r="H112" t="s">
        <v>269</v>
      </c>
      <c r="I112" t="s">
        <v>610</v>
      </c>
      <c r="J112" t="s">
        <v>799</v>
      </c>
      <c r="K112" s="1" t="s">
        <v>800</v>
      </c>
      <c r="L112" t="s">
        <v>71</v>
      </c>
      <c r="M112" t="s">
        <v>99</v>
      </c>
      <c r="N112" t="s">
        <v>610</v>
      </c>
      <c r="O112" t="s">
        <v>801</v>
      </c>
      <c r="P112" t="s">
        <v>802</v>
      </c>
      <c r="Q112" t="s">
        <v>40</v>
      </c>
      <c r="R112" t="s">
        <v>41</v>
      </c>
      <c r="S112" t="s">
        <v>803</v>
      </c>
      <c r="T112" s="3">
        <v>0.16517307510180884</v>
      </c>
      <c r="U112" s="3">
        <v>0.16517307510180884</v>
      </c>
      <c r="V112" s="3">
        <v>0.16517307510180884</v>
      </c>
      <c r="W112" s="3">
        <v>0.23660193696381793</v>
      </c>
      <c r="X112" s="4">
        <v>0.23660193696381793</v>
      </c>
      <c r="Y112" s="4">
        <v>0.23660193696381793</v>
      </c>
      <c r="Z112" s="4">
        <v>0.23660193696381793</v>
      </c>
      <c r="AA112" s="4">
        <v>0.22610874368686887</v>
      </c>
      <c r="AB112" s="3">
        <v>0.22610874368686887</v>
      </c>
      <c r="AC112" s="3">
        <v>0.22610874368686887</v>
      </c>
      <c r="AD112" s="3">
        <v>0.22610874368686887</v>
      </c>
      <c r="AE112" s="3">
        <v>0.26438427188038316</v>
      </c>
      <c r="AF112" s="4">
        <v>0.26438427188038316</v>
      </c>
      <c r="AG112" s="4">
        <v>0.26438427188038316</v>
      </c>
      <c r="AH112" s="4">
        <v>0.26438427188038316</v>
      </c>
      <c r="AI112" s="4">
        <v>0.37954659744608538</v>
      </c>
      <c r="AJ112" s="3">
        <v>0.37954659744608538</v>
      </c>
      <c r="AK112" s="3">
        <v>0.37954659744608538</v>
      </c>
      <c r="AL112" s="3">
        <v>0.37954659744608538</v>
      </c>
      <c r="AM112" s="3">
        <v>0.36004265366745447</v>
      </c>
      <c r="AN112" s="3">
        <f t="shared" si="2"/>
        <v>0.37467061150142766</v>
      </c>
      <c r="AO112" s="4">
        <v>0.36004265366745447</v>
      </c>
      <c r="AP112" s="4">
        <v>0.36004265366745447</v>
      </c>
      <c r="AQ112" s="4">
        <v>0.36004265366745447</v>
      </c>
      <c r="AR112" s="4">
        <v>0.31824408491677303</v>
      </c>
      <c r="AS112" s="3">
        <v>0.31824408491677303</v>
      </c>
      <c r="AT112" s="3">
        <v>0.31824408491677303</v>
      </c>
      <c r="AU112" s="3">
        <v>0.31824408491677303</v>
      </c>
      <c r="AV112" s="3">
        <v>4.1851783905368964E-2</v>
      </c>
      <c r="AW112" s="4">
        <v>4.1851783905368964E-2</v>
      </c>
      <c r="AX112" s="4">
        <v>4.1851783905368964E-2</v>
      </c>
      <c r="AY112" s="4">
        <v>4.1851783905368964E-2</v>
      </c>
      <c r="AZ112" s="4">
        <v>0.14590068340824064</v>
      </c>
      <c r="BA112">
        <v>43826957.899502002</v>
      </c>
      <c r="BB112">
        <v>43826957.899502002</v>
      </c>
      <c r="BC112">
        <v>43826957.899502002</v>
      </c>
      <c r="BD112">
        <v>76828201.340756699</v>
      </c>
      <c r="BE112" s="5">
        <v>76828201.340756699</v>
      </c>
      <c r="BF112" s="5">
        <v>76828201.340756699</v>
      </c>
      <c r="BG112" s="5">
        <v>76828201.340756699</v>
      </c>
      <c r="BH112" s="5">
        <v>61027014.438751802</v>
      </c>
      <c r="BI112">
        <v>61027014.438751802</v>
      </c>
      <c r="BJ112">
        <v>61027014.438751802</v>
      </c>
      <c r="BK112">
        <v>61027014.438751802</v>
      </c>
      <c r="BL112">
        <v>100230887.93922099</v>
      </c>
      <c r="BM112" s="5">
        <v>100230887.93922099</v>
      </c>
      <c r="BN112" s="5">
        <v>100230887.93922099</v>
      </c>
      <c r="BO112" s="5">
        <v>100230887.93922099</v>
      </c>
      <c r="BP112" s="5">
        <v>193509448.271503</v>
      </c>
      <c r="BQ112">
        <v>193509448.271503</v>
      </c>
      <c r="BR112">
        <v>193509448.271503</v>
      </c>
      <c r="BS112">
        <v>193509448.271503</v>
      </c>
      <c r="BT112">
        <v>200847424.43037099</v>
      </c>
      <c r="BU112">
        <f t="shared" si="3"/>
        <v>195343942.31121999</v>
      </c>
      <c r="BV112" s="5">
        <v>200847424.43037099</v>
      </c>
      <c r="BW112" s="5">
        <v>200847424.43037099</v>
      </c>
      <c r="BX112" s="5">
        <v>200847424.43037099</v>
      </c>
      <c r="BY112" s="5">
        <v>225905714.49584499</v>
      </c>
      <c r="BZ112">
        <v>225905714.49584499</v>
      </c>
      <c r="CA112">
        <v>225905714.49584499</v>
      </c>
      <c r="CB112">
        <v>225905714.49584499</v>
      </c>
      <c r="CC112">
        <v>181848396.904367</v>
      </c>
      <c r="CD112" s="5">
        <v>181848396.904367</v>
      </c>
      <c r="CE112" s="5">
        <v>181848396.904367</v>
      </c>
      <c r="CF112" s="5">
        <v>181848396.904367</v>
      </c>
      <c r="CG112" s="5">
        <v>255227305.21801299</v>
      </c>
      <c r="CH112">
        <v>7416817.5645088302</v>
      </c>
      <c r="CI112">
        <v>7416817.5645088302</v>
      </c>
      <c r="CJ112">
        <v>7416817.5645088302</v>
      </c>
      <c r="CK112">
        <v>9128508.1240768097</v>
      </c>
      <c r="CL112" s="6">
        <v>9128508.1240768097</v>
      </c>
      <c r="CM112" s="6">
        <v>9128508.1240768097</v>
      </c>
      <c r="CN112" s="6">
        <v>9128508.1240768097</v>
      </c>
      <c r="CO112" s="6">
        <v>9470190.9641360007</v>
      </c>
      <c r="CP112">
        <v>9470190.9641360007</v>
      </c>
      <c r="CQ112">
        <v>9470190.9641360007</v>
      </c>
      <c r="CR112">
        <v>9470190.9641360007</v>
      </c>
      <c r="CS112">
        <v>6596035.1377018001</v>
      </c>
      <c r="CT112" s="6">
        <v>6596035.1377018001</v>
      </c>
      <c r="CU112" s="6">
        <v>6596035.1377018001</v>
      </c>
      <c r="CV112" s="6">
        <v>6596035.1377018001</v>
      </c>
      <c r="CW112" s="6">
        <v>9107628.1362573504</v>
      </c>
      <c r="CX112">
        <v>9107628.1362573504</v>
      </c>
      <c r="CY112">
        <v>9107628.1362573504</v>
      </c>
      <c r="CZ112">
        <v>9107628.1362573504</v>
      </c>
      <c r="DA112">
        <v>8839851.1457857303</v>
      </c>
      <c r="DB112" s="6">
        <v>8839851.1457857303</v>
      </c>
      <c r="DC112" s="6">
        <v>8839851.1457857303</v>
      </c>
      <c r="DD112" s="6">
        <v>8839851.1457857303</v>
      </c>
      <c r="DE112" s="6">
        <v>10622196.0726631</v>
      </c>
      <c r="DF112">
        <v>10622196.0726631</v>
      </c>
      <c r="DG112">
        <v>10622196.0726631</v>
      </c>
      <c r="DH112">
        <v>10622196.0726631</v>
      </c>
      <c r="DI112">
        <v>5610834.7153123301</v>
      </c>
      <c r="DJ112" s="6">
        <v>5610834.7153123301</v>
      </c>
      <c r="DK112" s="6">
        <v>5610834.7153123301</v>
      </c>
      <c r="DL112" s="6">
        <v>5610834.7153123301</v>
      </c>
      <c r="DM112" s="6">
        <v>8214438.8849178003</v>
      </c>
      <c r="DN112">
        <v>-2384101.3400013</v>
      </c>
      <c r="DO112">
        <v>-2384101.3400013</v>
      </c>
      <c r="DP112">
        <v>-2384101.3400013</v>
      </c>
      <c r="DQ112">
        <v>-17578840.7889462</v>
      </c>
      <c r="DR112" s="7">
        <v>-17578840.7889462</v>
      </c>
      <c r="DS112" s="7">
        <v>-17578840.7889462</v>
      </c>
      <c r="DT112" s="7">
        <v>-17578840.7889462</v>
      </c>
      <c r="DU112" s="7">
        <v>-13410054.052958701</v>
      </c>
      <c r="DV112">
        <v>-13410054.052958701</v>
      </c>
      <c r="DW112">
        <v>-13410054.052958701</v>
      </c>
      <c r="DX112">
        <v>-13410054.052958701</v>
      </c>
      <c r="DY112">
        <v>9450503.7203775998</v>
      </c>
      <c r="DZ112" s="7">
        <v>9450503.7203775998</v>
      </c>
      <c r="EA112" s="7">
        <v>9450503.7203775998</v>
      </c>
      <c r="EB112" s="7">
        <v>9450503.7203775998</v>
      </c>
      <c r="EC112" s="7">
        <v>28482882.0511939</v>
      </c>
      <c r="ED112">
        <v>28482882.0511939</v>
      </c>
      <c r="EE112">
        <v>28482882.0511939</v>
      </c>
      <c r="EF112">
        <v>28482882.0511939</v>
      </c>
      <c r="EG112">
        <v>18972910.336264901</v>
      </c>
      <c r="EH112" s="7">
        <v>18972910.336264901</v>
      </c>
      <c r="EI112" s="7">
        <v>18972910.336264901</v>
      </c>
      <c r="EJ112" s="7">
        <v>18972910.336264901</v>
      </c>
      <c r="EK112" s="7">
        <v>-64245848.868347198</v>
      </c>
      <c r="EL112">
        <v>-64245848.868347198</v>
      </c>
      <c r="EM112">
        <v>-64245848.868347198</v>
      </c>
      <c r="EN112">
        <v>-64245848.868347198</v>
      </c>
      <c r="EO112">
        <v>-36264405.1849292</v>
      </c>
      <c r="EP112" s="7">
        <v>-36264405.1849292</v>
      </c>
      <c r="EQ112" s="7">
        <v>-36264405.1849292</v>
      </c>
      <c r="ER112" s="7">
        <v>-36264405.1849292</v>
      </c>
      <c r="ES112" s="7">
        <v>81782113.105382994</v>
      </c>
      <c r="ET112" s="8">
        <v>0.81070612387186725</v>
      </c>
      <c r="EU112" s="8">
        <v>0.81070612387186725</v>
      </c>
      <c r="EV112" s="8">
        <v>0.81070612387186725</v>
      </c>
      <c r="EW112" s="8">
        <v>0.67395532155612892</v>
      </c>
      <c r="EX112" s="9">
        <v>0.67395532155612892</v>
      </c>
      <c r="EY112" s="9">
        <v>0.67395532155612892</v>
      </c>
      <c r="EZ112" s="9">
        <v>0.67395532155612892</v>
      </c>
      <c r="FA112" s="9">
        <v>0.66972905933982085</v>
      </c>
      <c r="FB112" s="8">
        <v>0.66972905933982085</v>
      </c>
      <c r="FC112" s="8">
        <v>0.66972905933982085</v>
      </c>
      <c r="FD112" s="8">
        <v>0.66972905933982085</v>
      </c>
      <c r="FE112" s="8">
        <v>0.23926238682055101</v>
      </c>
      <c r="FF112" s="9">
        <v>0.23926238682055101</v>
      </c>
      <c r="FG112" s="9">
        <v>0.23926238682055101</v>
      </c>
      <c r="FH112" s="9">
        <v>0.23926238682055101</v>
      </c>
      <c r="FI112" s="9">
        <v>0.38944119664260812</v>
      </c>
      <c r="FJ112" s="8">
        <v>0.38944119664260812</v>
      </c>
      <c r="FK112" s="8">
        <v>0.38944119664260812</v>
      </c>
      <c r="FL112" s="8">
        <v>0.38944119664260812</v>
      </c>
      <c r="FM112" s="8">
        <v>0.3529830515085885</v>
      </c>
      <c r="FN112" s="9">
        <v>0.3529830515085885</v>
      </c>
      <c r="FO112" s="9">
        <v>0.3529830515085885</v>
      </c>
      <c r="FP112" s="9">
        <v>0.3529830515085885</v>
      </c>
      <c r="FQ112" s="9">
        <v>0.37822466174421421</v>
      </c>
      <c r="FR112" s="8">
        <v>0.37822466174421421</v>
      </c>
      <c r="FS112" s="8">
        <v>0.37822466174421421</v>
      </c>
      <c r="FT112" s="8">
        <v>0.37822466174421421</v>
      </c>
      <c r="FU112" s="8">
        <v>0.21737577468641808</v>
      </c>
      <c r="FV112" s="9">
        <v>0.21737577468641808</v>
      </c>
      <c r="FW112" s="9">
        <v>0.21737577468641808</v>
      </c>
      <c r="FX112" s="9">
        <v>0.21737577468641808</v>
      </c>
      <c r="FY112" s="9">
        <v>0.35990007365646909</v>
      </c>
      <c r="FZ112">
        <v>0.37276183807224811</v>
      </c>
      <c r="GA112">
        <v>0.37276183807224811</v>
      </c>
      <c r="GB112">
        <v>0.37276183807224811</v>
      </c>
      <c r="GC112">
        <v>0.51032976316857159</v>
      </c>
      <c r="GD112" s="10">
        <v>0.51032976316857159</v>
      </c>
      <c r="GE112" s="10">
        <v>0.51032976316857159</v>
      </c>
      <c r="GF112" s="10">
        <v>0.51032976316857159</v>
      </c>
      <c r="GG112" s="10">
        <v>0.68901159144001367</v>
      </c>
      <c r="GH112">
        <v>0.68901159144001367</v>
      </c>
      <c r="GI112">
        <v>0.68901159144001367</v>
      </c>
      <c r="GJ112">
        <v>0.68901159144001367</v>
      </c>
      <c r="GK112">
        <v>0.44825214182977985</v>
      </c>
      <c r="GL112" s="10">
        <v>0.44825214182977985</v>
      </c>
      <c r="GM112" s="10">
        <v>0.44825214182977985</v>
      </c>
      <c r="GN112" s="10">
        <v>0.44825214182977985</v>
      </c>
      <c r="GO112" s="10">
        <v>0.20212228398180848</v>
      </c>
      <c r="GP112">
        <v>0.20212228398180848</v>
      </c>
      <c r="GQ112">
        <v>0.20212228398180848</v>
      </c>
      <c r="GR112">
        <v>0.20212228398180848</v>
      </c>
      <c r="GS112">
        <v>8.2058436556071174E-2</v>
      </c>
      <c r="GT112" s="10">
        <v>8.2058436556071174E-2</v>
      </c>
      <c r="GU112" s="10">
        <v>8.2058436556071174E-2</v>
      </c>
      <c r="GV112" s="10">
        <v>8.2058436556071174E-2</v>
      </c>
      <c r="GW112" s="10">
        <v>0.46626028496889388</v>
      </c>
      <c r="GX112">
        <v>0.46626028496889388</v>
      </c>
      <c r="GY112">
        <v>0.46626028496889388</v>
      </c>
      <c r="GZ112">
        <v>0.46626028496889388</v>
      </c>
      <c r="HA112">
        <v>0.98562801192382288</v>
      </c>
      <c r="HB112" s="10">
        <v>0.98562801192382288</v>
      </c>
      <c r="HC112" s="10">
        <v>0.98562801192382288</v>
      </c>
      <c r="HD112" s="10">
        <v>0.98562801192382288</v>
      </c>
      <c r="HE112" s="10">
        <v>0.75104409418564855</v>
      </c>
      <c r="HF112">
        <v>15866908.1032141</v>
      </c>
      <c r="HG112">
        <v>15866908.1032141</v>
      </c>
      <c r="HH112">
        <v>15866908.1032141</v>
      </c>
      <c r="HI112">
        <v>18464947.165094901</v>
      </c>
      <c r="HJ112" s="11">
        <v>18464947.165094901</v>
      </c>
      <c r="HK112" s="11">
        <v>18464947.165094901</v>
      </c>
      <c r="HL112" s="11">
        <v>18464947.165094901</v>
      </c>
      <c r="HM112" s="11">
        <v>22722403.3535165</v>
      </c>
      <c r="HN112">
        <v>22722403.3535165</v>
      </c>
      <c r="HO112">
        <v>22722403.3535165</v>
      </c>
      <c r="HP112">
        <v>22722403.3535165</v>
      </c>
      <c r="HQ112">
        <v>26026234.567901202</v>
      </c>
      <c r="HR112" s="11">
        <v>26026234.567901202</v>
      </c>
      <c r="HS112" s="11">
        <v>26026234.567901202</v>
      </c>
      <c r="HT112" s="11">
        <v>26026234.567901202</v>
      </c>
      <c r="HU112" s="11">
        <v>31263982.809833799</v>
      </c>
      <c r="HV112">
        <v>31263982.809833799</v>
      </c>
      <c r="HW112">
        <v>31263982.809833799</v>
      </c>
      <c r="HX112">
        <v>31263982.809833799</v>
      </c>
      <c r="HY112">
        <v>19084677.1561011</v>
      </c>
      <c r="HZ112" s="11">
        <v>19084677.1561011</v>
      </c>
      <c r="IA112" s="11">
        <v>19084677.1561011</v>
      </c>
      <c r="IB112" s="11">
        <v>19084677.1561011</v>
      </c>
      <c r="IC112" s="11">
        <v>14726042.5093771</v>
      </c>
      <c r="ID112">
        <v>14726042.5093771</v>
      </c>
      <c r="IE112">
        <v>14726042.5093771</v>
      </c>
      <c r="IF112">
        <v>14726042.5093771</v>
      </c>
      <c r="IG112">
        <v>70739358.761746794</v>
      </c>
      <c r="IH112" s="11">
        <v>70739358.761746794</v>
      </c>
      <c r="II112" s="11">
        <v>70739358.761746794</v>
      </c>
      <c r="IJ112" s="11">
        <v>70739358.761746794</v>
      </c>
      <c r="IK112" s="11">
        <v>149385275.196569</v>
      </c>
      <c r="IL112" s="2">
        <v>37458</v>
      </c>
      <c r="IM112" s="2">
        <v>40562</v>
      </c>
      <c r="IN112" t="s">
        <v>798</v>
      </c>
    </row>
    <row r="113" spans="1:248" x14ac:dyDescent="0.3">
      <c r="A113" s="1" t="s">
        <v>804</v>
      </c>
      <c r="B113" s="2">
        <v>39020</v>
      </c>
      <c r="C113" s="2">
        <v>39020</v>
      </c>
      <c r="D113">
        <v>4603</v>
      </c>
      <c r="E113" t="s">
        <v>805</v>
      </c>
      <c r="F113" s="1" t="s">
        <v>806</v>
      </c>
      <c r="G113" t="s">
        <v>77</v>
      </c>
      <c r="H113" t="s">
        <v>325</v>
      </c>
      <c r="I113" t="s">
        <v>687</v>
      </c>
      <c r="J113" t="s">
        <v>807</v>
      </c>
      <c r="K113" s="1" t="s">
        <v>808</v>
      </c>
      <c r="L113" t="s">
        <v>77</v>
      </c>
      <c r="M113" t="s">
        <v>325</v>
      </c>
      <c r="N113" t="s">
        <v>687</v>
      </c>
      <c r="O113" t="s">
        <v>62</v>
      </c>
      <c r="P113" t="s">
        <v>62</v>
      </c>
      <c r="Q113" t="s">
        <v>40</v>
      </c>
      <c r="R113" t="s">
        <v>41</v>
      </c>
      <c r="S113" t="s">
        <v>809</v>
      </c>
      <c r="T113" s="3">
        <v>0.34281131289865219</v>
      </c>
      <c r="U113" s="3">
        <v>0.33801598233481089</v>
      </c>
      <c r="V113" s="3">
        <v>0.33801598233481089</v>
      </c>
      <c r="W113" s="3">
        <v>0.33801598233481089</v>
      </c>
      <c r="X113" s="4">
        <v>0.33801598233481089</v>
      </c>
      <c r="Y113" s="4">
        <v>0.12572167321928235</v>
      </c>
      <c r="Z113" s="4">
        <v>0.12572167321928235</v>
      </c>
      <c r="AA113" s="4">
        <v>0.12572167321928235</v>
      </c>
      <c r="AB113" s="3">
        <v>0.12572167321928235</v>
      </c>
      <c r="AC113" s="3">
        <v>0.13662870037107652</v>
      </c>
      <c r="AD113" s="3">
        <v>0.13662870037107652</v>
      </c>
      <c r="AE113" s="3">
        <v>0.13662870037107652</v>
      </c>
      <c r="AF113" s="4">
        <v>0.13662870037107652</v>
      </c>
      <c r="AG113" s="4">
        <v>0.15872727335973033</v>
      </c>
      <c r="AH113" s="4">
        <v>0.15872727335973033</v>
      </c>
      <c r="AI113" s="4">
        <v>0.15872727335973033</v>
      </c>
      <c r="AJ113" s="3">
        <v>0.15872727335973033</v>
      </c>
      <c r="AK113" s="3">
        <v>0.15275696989483753</v>
      </c>
      <c r="AL113" s="3">
        <v>0.15275696989483753</v>
      </c>
      <c r="AM113" s="3">
        <v>0.15275696989483753</v>
      </c>
      <c r="AN113" s="3">
        <f t="shared" si="2"/>
        <v>0.15424954576106073</v>
      </c>
      <c r="AO113" s="4">
        <v>0.15275696989483753</v>
      </c>
      <c r="AP113" s="4">
        <v>0.16181696259361208</v>
      </c>
      <c r="AQ113" s="4">
        <v>0.16181696259361208</v>
      </c>
      <c r="AR113" s="4">
        <v>0.16181696259361208</v>
      </c>
      <c r="AS113" s="3">
        <v>0.16181696259361208</v>
      </c>
      <c r="AT113" s="3">
        <v>0.1787332406616077</v>
      </c>
      <c r="AU113" s="3">
        <v>0.1787332406616077</v>
      </c>
      <c r="AV113" s="3">
        <v>0.1787332406616077</v>
      </c>
      <c r="AW113" s="4">
        <v>0.1787332406616077</v>
      </c>
      <c r="AX113" s="4">
        <v>0.18156435179217931</v>
      </c>
      <c r="AY113" s="4">
        <v>0.18156435179217931</v>
      </c>
      <c r="AZ113" s="4">
        <v>0.18156435179217931</v>
      </c>
      <c r="BA113">
        <v>1927905006.55881</v>
      </c>
      <c r="BB113">
        <v>1875675675.6756799</v>
      </c>
      <c r="BC113">
        <v>1875675675.6756799</v>
      </c>
      <c r="BD113">
        <v>1875675675.6756799</v>
      </c>
      <c r="BE113" s="5">
        <v>1875675675.6756799</v>
      </c>
      <c r="BF113" s="5">
        <v>3374253897.5501099</v>
      </c>
      <c r="BG113" s="5">
        <v>3374253897.5501099</v>
      </c>
      <c r="BH113" s="5">
        <v>3374253897.5501099</v>
      </c>
      <c r="BI113">
        <v>3374253897.5501099</v>
      </c>
      <c r="BJ113">
        <v>2483956334.2318101</v>
      </c>
      <c r="BK113">
        <v>2483956334.2318101</v>
      </c>
      <c r="BL113">
        <v>2483956334.2318101</v>
      </c>
      <c r="BM113" s="5">
        <v>2483956334.2318101</v>
      </c>
      <c r="BN113" s="5">
        <v>2796510165.6626501</v>
      </c>
      <c r="BO113" s="5">
        <v>2796510165.6626501</v>
      </c>
      <c r="BP113" s="5">
        <v>2796510165.6626501</v>
      </c>
      <c r="BQ113">
        <v>2796510165.6626501</v>
      </c>
      <c r="BR113">
        <v>5931823747.3372202</v>
      </c>
      <c r="BS113">
        <v>5931823747.3372202</v>
      </c>
      <c r="BT113">
        <v>5931823747.3372202</v>
      </c>
      <c r="BU113">
        <f t="shared" si="3"/>
        <v>5147995351.9185772</v>
      </c>
      <c r="BV113" s="5">
        <v>5931823747.3372202</v>
      </c>
      <c r="BW113" s="5">
        <v>6356803286.2125902</v>
      </c>
      <c r="BX113" s="5">
        <v>6356803286.2125902</v>
      </c>
      <c r="BY113" s="5">
        <v>6356803286.2125902</v>
      </c>
      <c r="BZ113">
        <v>6356803286.2125902</v>
      </c>
      <c r="CA113">
        <v>6077735799.3041601</v>
      </c>
      <c r="CB113">
        <v>6077735799.3041601</v>
      </c>
      <c r="CC113">
        <v>6077735799.3041601</v>
      </c>
      <c r="CD113" s="5">
        <v>6077735799.3041601</v>
      </c>
      <c r="CE113" s="5">
        <v>7868196706.2498598</v>
      </c>
      <c r="CF113" s="5">
        <v>7868196706.2498598</v>
      </c>
      <c r="CG113" s="5">
        <v>7868196706.2498598</v>
      </c>
      <c r="CH113">
        <v>584939986.88237906</v>
      </c>
      <c r="CI113">
        <v>538706563.70656395</v>
      </c>
      <c r="CJ113">
        <v>538706563.70656395</v>
      </c>
      <c r="CK113">
        <v>538706563.70656395</v>
      </c>
      <c r="CL113" s="6">
        <v>538706563.70656395</v>
      </c>
      <c r="CM113" s="6">
        <v>1038307349.66592</v>
      </c>
      <c r="CN113" s="6">
        <v>1038307349.66592</v>
      </c>
      <c r="CO113" s="6">
        <v>1038307349.66592</v>
      </c>
      <c r="CP113">
        <v>1038307349.66592</v>
      </c>
      <c r="CQ113">
        <v>1387987061.9946101</v>
      </c>
      <c r="CR113">
        <v>1387987061.9946101</v>
      </c>
      <c r="CS113">
        <v>1387987061.9946101</v>
      </c>
      <c r="CT113" s="6">
        <v>1387987061.9946101</v>
      </c>
      <c r="CU113" s="6">
        <v>1624338667.1686699</v>
      </c>
      <c r="CV113" s="6">
        <v>1624338667.1686699</v>
      </c>
      <c r="CW113" s="6">
        <v>1624338667.1686699</v>
      </c>
      <c r="CX113">
        <v>1624338667.1686699</v>
      </c>
      <c r="CY113">
        <v>1857076502.73224</v>
      </c>
      <c r="CZ113">
        <v>1857076502.73224</v>
      </c>
      <c r="DA113">
        <v>1857076502.73224</v>
      </c>
      <c r="DB113" s="6">
        <v>1857076502.73224</v>
      </c>
      <c r="DC113" s="6">
        <v>2009251147.4205999</v>
      </c>
      <c r="DD113" s="6">
        <v>2009251147.4205999</v>
      </c>
      <c r="DE113" s="6">
        <v>2009251147.4205999</v>
      </c>
      <c r="DF113">
        <v>2009251147.4205999</v>
      </c>
      <c r="DG113">
        <v>1859399816.8833499</v>
      </c>
      <c r="DH113">
        <v>1859399816.8833499</v>
      </c>
      <c r="DI113">
        <v>1859399816.8833499</v>
      </c>
      <c r="DJ113" s="6">
        <v>1859399816.8833499</v>
      </c>
      <c r="DK113" s="6">
        <v>2448496834.1104498</v>
      </c>
      <c r="DL113" s="6">
        <v>2448496834.1104498</v>
      </c>
      <c r="DM113" s="6">
        <v>2448496834.1104498</v>
      </c>
      <c r="DN113">
        <v>9286036.4282856304</v>
      </c>
      <c r="DO113">
        <v>-25610704.756473001</v>
      </c>
      <c r="DP113">
        <v>-25610704.756473001</v>
      </c>
      <c r="DQ113">
        <v>-25610704.756473001</v>
      </c>
      <c r="DR113" s="7">
        <v>-25610704.756473001</v>
      </c>
      <c r="DS113" s="7">
        <v>-165705178.24602801</v>
      </c>
      <c r="DT113" s="7">
        <v>-165705178.24602801</v>
      </c>
      <c r="DU113" s="7">
        <v>-165705178.24602801</v>
      </c>
      <c r="DV113">
        <v>-165705178.24602801</v>
      </c>
      <c r="DW113">
        <v>42780365.233935699</v>
      </c>
      <c r="DX113">
        <v>42780365.233935699</v>
      </c>
      <c r="DY113">
        <v>42780365.233935699</v>
      </c>
      <c r="DZ113" s="7">
        <v>42780365.233935699</v>
      </c>
      <c r="EA113" s="7">
        <v>-65151133.371274598</v>
      </c>
      <c r="EB113" s="7">
        <v>-65151133.371274598</v>
      </c>
      <c r="EC113" s="7">
        <v>-65151133.371274598</v>
      </c>
      <c r="ED113">
        <v>-65151133.371274598</v>
      </c>
      <c r="EE113">
        <v>-10726965.7268197</v>
      </c>
      <c r="EF113">
        <v>-10726965.7268197</v>
      </c>
      <c r="EG113">
        <v>-10726965.7268197</v>
      </c>
      <c r="EH113" s="7">
        <v>-10726965.7268197</v>
      </c>
      <c r="EI113" s="7">
        <v>-134455722.660965</v>
      </c>
      <c r="EJ113" s="7">
        <v>-134455722.660965</v>
      </c>
      <c r="EK113" s="7">
        <v>-134455722.660965</v>
      </c>
      <c r="EL113">
        <v>-134455722.660965</v>
      </c>
      <c r="EM113">
        <v>109106267.465792</v>
      </c>
      <c r="EN113">
        <v>109106267.465792</v>
      </c>
      <c r="EO113">
        <v>109106267.465792</v>
      </c>
      <c r="EP113" s="7">
        <v>109106267.465792</v>
      </c>
      <c r="EQ113" s="7">
        <v>254599269.70307499</v>
      </c>
      <c r="ER113" s="7">
        <v>254599269.70307499</v>
      </c>
      <c r="ES113" s="7">
        <v>254599269.70307499</v>
      </c>
      <c r="ET113" s="8">
        <v>0.53189449705794378</v>
      </c>
      <c r="EU113" s="8">
        <v>0.53180321119802498</v>
      </c>
      <c r="EV113" s="8">
        <v>0.53180321119802498</v>
      </c>
      <c r="EW113" s="8">
        <v>0.53180321119802498</v>
      </c>
      <c r="EX113" s="9">
        <v>0.53180321119802498</v>
      </c>
      <c r="EY113" s="9">
        <v>0.48867356637448545</v>
      </c>
      <c r="EZ113" s="9">
        <v>0.48867356637448545</v>
      </c>
      <c r="FA113" s="9">
        <v>0.48867356637448545</v>
      </c>
      <c r="FB113" s="8">
        <v>0.48867356637448545</v>
      </c>
      <c r="FC113" s="8">
        <v>0.11921349422496937</v>
      </c>
      <c r="FD113" s="8">
        <v>0.11921349422496937</v>
      </c>
      <c r="FE113" s="8">
        <v>0.11921349422496937</v>
      </c>
      <c r="FF113" s="9">
        <v>0.11921349422496937</v>
      </c>
      <c r="FG113" s="9">
        <v>7.3638467479975545E-2</v>
      </c>
      <c r="FH113" s="9">
        <v>7.3638467479975545E-2</v>
      </c>
      <c r="FI113" s="9">
        <v>7.3638467479975545E-2</v>
      </c>
      <c r="FJ113" s="8">
        <v>7.3638467479975545E-2</v>
      </c>
      <c r="FK113" s="8">
        <v>0.47311931797165291</v>
      </c>
      <c r="FL113" s="8">
        <v>0.47311931797165291</v>
      </c>
      <c r="FM113" s="8">
        <v>0.47311931797165291</v>
      </c>
      <c r="FN113" s="9">
        <v>0.47311931797165291</v>
      </c>
      <c r="FO113" s="9">
        <v>0.48193830805223609</v>
      </c>
      <c r="FP113" s="9">
        <v>0.48193830805223609</v>
      </c>
      <c r="FQ113" s="9">
        <v>0.48193830805223609</v>
      </c>
      <c r="FR113" s="8">
        <v>0.48193830805223609</v>
      </c>
      <c r="FS113" s="8">
        <v>0.47098778388351176</v>
      </c>
      <c r="FT113" s="8">
        <v>0.47098778388351176</v>
      </c>
      <c r="FU113" s="8">
        <v>0.47098778388351176</v>
      </c>
      <c r="FV113" s="9">
        <v>0.47098778388351176</v>
      </c>
      <c r="FW113" s="9">
        <v>0.46527278753950824</v>
      </c>
      <c r="FX113" s="9">
        <v>0.46527278753950824</v>
      </c>
      <c r="FY113" s="9">
        <v>0.46527278753950824</v>
      </c>
      <c r="FZ113">
        <v>0.39449724173284834</v>
      </c>
      <c r="GA113">
        <v>0.34964260450897433</v>
      </c>
      <c r="GB113">
        <v>0.34964260450897433</v>
      </c>
      <c r="GC113">
        <v>0.34964260450897433</v>
      </c>
      <c r="GD113" s="10">
        <v>0.34964260450897433</v>
      </c>
      <c r="GE113" s="10">
        <v>1.2845356550580433</v>
      </c>
      <c r="GF113" s="10">
        <v>1.2845356550580433</v>
      </c>
      <c r="GG113" s="10">
        <v>1.2845356550580433</v>
      </c>
      <c r="GH113">
        <v>1.2845356550580433</v>
      </c>
      <c r="GI113">
        <v>0.56593554328946893</v>
      </c>
      <c r="GJ113">
        <v>0.56593554328946893</v>
      </c>
      <c r="GK113">
        <v>0.56593554328946893</v>
      </c>
      <c r="GL113" s="10">
        <v>0.56593554328946893</v>
      </c>
      <c r="GM113" s="10">
        <v>0.33831096866214777</v>
      </c>
      <c r="GN113" s="10">
        <v>0.33831096866214777</v>
      </c>
      <c r="GO113" s="10">
        <v>0.33831096866214777</v>
      </c>
      <c r="GP113">
        <v>0.33831096866214777</v>
      </c>
      <c r="GQ113">
        <v>0.47020201684124341</v>
      </c>
      <c r="GR113">
        <v>0.47020201684124341</v>
      </c>
      <c r="GS113">
        <v>0.47020201684124341</v>
      </c>
      <c r="GT113" s="10">
        <v>0.47020201684124341</v>
      </c>
      <c r="GU113" s="10">
        <v>0.3849482035123582</v>
      </c>
      <c r="GV113" s="10">
        <v>0.3849482035123582</v>
      </c>
      <c r="GW113" s="10">
        <v>0.3849482035123582</v>
      </c>
      <c r="GX113">
        <v>0.3849482035123582</v>
      </c>
      <c r="GY113">
        <v>0.33220322898607191</v>
      </c>
      <c r="GZ113">
        <v>0.33220322898607191</v>
      </c>
      <c r="HA113">
        <v>0.33220322898607191</v>
      </c>
      <c r="HB113" s="10">
        <v>0.33220322898607191</v>
      </c>
      <c r="HC113" s="10">
        <v>0.24063562956732076</v>
      </c>
      <c r="HD113" s="10">
        <v>0.24063562956732076</v>
      </c>
      <c r="HE113" s="10">
        <v>0.24063562956732076</v>
      </c>
      <c r="HF113">
        <v>494431897.68255401</v>
      </c>
      <c r="HG113">
        <v>620603185.32818496</v>
      </c>
      <c r="HH113">
        <v>620603185.32818496</v>
      </c>
      <c r="HI113">
        <v>620603185.32818496</v>
      </c>
      <c r="HJ113" s="11">
        <v>620603185.32818496</v>
      </c>
      <c r="HK113" s="11">
        <v>269131403.11804003</v>
      </c>
      <c r="HL113" s="11">
        <v>269131403.11804003</v>
      </c>
      <c r="HM113" s="11">
        <v>269131403.11804003</v>
      </c>
      <c r="HN113">
        <v>269131403.11804003</v>
      </c>
      <c r="HO113">
        <v>339796046.72057498</v>
      </c>
      <c r="HP113">
        <v>339796046.72057498</v>
      </c>
      <c r="HQ113">
        <v>339796046.72057498</v>
      </c>
      <c r="HR113" s="11">
        <v>339796046.72057498</v>
      </c>
      <c r="HS113" s="11">
        <v>199779179.216867</v>
      </c>
      <c r="HT113" s="11">
        <v>199779179.216867</v>
      </c>
      <c r="HU113" s="11">
        <v>199779179.216867</v>
      </c>
      <c r="HV113">
        <v>199779179.216867</v>
      </c>
      <c r="HW113">
        <v>469970917.84754997</v>
      </c>
      <c r="HX113">
        <v>469970917.84754997</v>
      </c>
      <c r="HY113">
        <v>469970917.84754997</v>
      </c>
      <c r="HZ113" s="11">
        <v>469970917.84754997</v>
      </c>
      <c r="IA113" s="11">
        <v>692279695.24508905</v>
      </c>
      <c r="IB113" s="11">
        <v>692279695.24508905</v>
      </c>
      <c r="IC113" s="11">
        <v>692279695.24508905</v>
      </c>
      <c r="ID113">
        <v>692279695.24508905</v>
      </c>
      <c r="IE113">
        <v>453538033.32722998</v>
      </c>
      <c r="IF113">
        <v>453538033.32722998</v>
      </c>
      <c r="IG113">
        <v>453538033.32722998</v>
      </c>
      <c r="IH113" s="11">
        <v>453538033.32722998</v>
      </c>
      <c r="II113" s="11">
        <v>762150967.37640798</v>
      </c>
      <c r="IJ113" s="11">
        <v>762150967.37640798</v>
      </c>
      <c r="IK113" s="11">
        <v>762150967.37640798</v>
      </c>
      <c r="IL113" s="2">
        <v>37468</v>
      </c>
      <c r="IM113" s="2">
        <v>40572</v>
      </c>
      <c r="IN113" t="s">
        <v>806</v>
      </c>
    </row>
    <row r="114" spans="1:248" x14ac:dyDescent="0.3">
      <c r="A114" s="1" t="s">
        <v>810</v>
      </c>
      <c r="B114" s="2">
        <v>39090</v>
      </c>
      <c r="C114" s="2">
        <v>39090</v>
      </c>
      <c r="D114">
        <v>163.584</v>
      </c>
      <c r="E114" t="s">
        <v>811</v>
      </c>
      <c r="F114" s="1" t="s">
        <v>812</v>
      </c>
      <c r="G114" t="s">
        <v>718</v>
      </c>
      <c r="H114" t="s">
        <v>719</v>
      </c>
      <c r="I114" t="s">
        <v>610</v>
      </c>
      <c r="J114" t="s">
        <v>813</v>
      </c>
      <c r="K114" s="1" t="s">
        <v>814</v>
      </c>
      <c r="L114" t="s">
        <v>71</v>
      </c>
      <c r="M114" t="s">
        <v>99</v>
      </c>
      <c r="N114" t="s">
        <v>610</v>
      </c>
      <c r="O114" t="s">
        <v>815</v>
      </c>
      <c r="P114" t="s">
        <v>816</v>
      </c>
      <c r="Q114" t="s">
        <v>40</v>
      </c>
      <c r="R114" t="s">
        <v>41</v>
      </c>
      <c r="S114" t="s">
        <v>817</v>
      </c>
      <c r="T114" s="3">
        <v>3.5914453334696714E-2</v>
      </c>
      <c r="U114" s="3">
        <v>3.5914453334696714E-2</v>
      </c>
      <c r="V114" s="3">
        <v>3.5914453334696714E-2</v>
      </c>
      <c r="W114" s="3">
        <v>3.5914453334696714E-2</v>
      </c>
      <c r="X114" s="4">
        <v>-1.2337346021962067E-2</v>
      </c>
      <c r="Y114" s="4">
        <v>-1.2337346021962067E-2</v>
      </c>
      <c r="Z114" s="4">
        <v>-1.2337346021962067E-2</v>
      </c>
      <c r="AA114" s="4">
        <v>-1.2337346021962067E-2</v>
      </c>
      <c r="AB114" s="3">
        <v>2.8921227673295781E-2</v>
      </c>
      <c r="AC114" s="3">
        <v>2.8921227673295781E-2</v>
      </c>
      <c r="AD114" s="3">
        <v>2.8921227673295781E-2</v>
      </c>
      <c r="AE114" s="3">
        <v>2.8921227673295781E-2</v>
      </c>
      <c r="AF114" s="4">
        <v>4.4732567850756598E-2</v>
      </c>
      <c r="AG114" s="4">
        <v>4.4732567850756598E-2</v>
      </c>
      <c r="AH114" s="4">
        <v>4.4732567850756598E-2</v>
      </c>
      <c r="AI114" s="4">
        <v>4.4732567850756598E-2</v>
      </c>
      <c r="AJ114" s="3">
        <v>5.5611082892300628E-2</v>
      </c>
      <c r="AK114" s="3">
        <v>5.5611082892300628E-2</v>
      </c>
      <c r="AL114" s="3">
        <v>5.5611082892300628E-2</v>
      </c>
      <c r="AM114" s="3">
        <v>5.5611082892300628E-2</v>
      </c>
      <c r="AN114" s="3">
        <f t="shared" si="2"/>
        <v>5.5611082892300628E-2</v>
      </c>
      <c r="AO114" s="4">
        <v>8.2305769002566836E-2</v>
      </c>
      <c r="AP114" s="4">
        <v>8.2305769002566836E-2</v>
      </c>
      <c r="AQ114" s="4">
        <v>8.2305769002566836E-2</v>
      </c>
      <c r="AR114" s="4">
        <v>8.2305769002566836E-2</v>
      </c>
      <c r="AS114" s="3">
        <v>0.10912381847938071</v>
      </c>
      <c r="AT114" s="3">
        <v>0.10912381847938071</v>
      </c>
      <c r="AU114" s="3">
        <v>0.10912381847938071</v>
      </c>
      <c r="AV114" s="3">
        <v>0.10912381847938071</v>
      </c>
      <c r="AW114" s="4">
        <v>7.1700322747626041E-2</v>
      </c>
      <c r="AX114" s="4">
        <v>7.1700322747626041E-2</v>
      </c>
      <c r="AY114" s="4">
        <v>7.1700322747626041E-2</v>
      </c>
      <c r="AZ114" s="4">
        <v>7.1700322747626041E-2</v>
      </c>
      <c r="BA114">
        <v>76207254.483593807</v>
      </c>
      <c r="BB114">
        <v>76207254.483593807</v>
      </c>
      <c r="BC114">
        <v>76207254.483593807</v>
      </c>
      <c r="BD114">
        <v>76207254.483593807</v>
      </c>
      <c r="BE114" s="5">
        <v>97666980.798680604</v>
      </c>
      <c r="BF114" s="5">
        <v>97666980.798680604</v>
      </c>
      <c r="BG114" s="5">
        <v>97666980.798680604</v>
      </c>
      <c r="BH114" s="5">
        <v>97666980.798680604</v>
      </c>
      <c r="BI114">
        <v>112062840.69333</v>
      </c>
      <c r="BJ114">
        <v>112062840.69333</v>
      </c>
      <c r="BK114">
        <v>112062840.69333</v>
      </c>
      <c r="BL114">
        <v>112062840.69333</v>
      </c>
      <c r="BM114" s="5">
        <v>125108558.368918</v>
      </c>
      <c r="BN114" s="5">
        <v>125108558.368918</v>
      </c>
      <c r="BO114" s="5">
        <v>125108558.368918</v>
      </c>
      <c r="BP114" s="5">
        <v>125108558.368918</v>
      </c>
      <c r="BQ114">
        <v>146931603.312251</v>
      </c>
      <c r="BR114">
        <v>146931603.312251</v>
      </c>
      <c r="BS114">
        <v>146931603.312251</v>
      </c>
      <c r="BT114">
        <v>146931603.312251</v>
      </c>
      <c r="BU114">
        <f t="shared" si="3"/>
        <v>146931603.312251</v>
      </c>
      <c r="BV114" s="5">
        <v>187584125.44230899</v>
      </c>
      <c r="BW114" s="5">
        <v>187584125.44230899</v>
      </c>
      <c r="BX114" s="5">
        <v>187584125.44230899</v>
      </c>
      <c r="BY114" s="5">
        <v>187584125.44230899</v>
      </c>
      <c r="BZ114">
        <v>232880514.57736099</v>
      </c>
      <c r="CA114">
        <v>232880514.57736099</v>
      </c>
      <c r="CB114">
        <v>232880514.57736099</v>
      </c>
      <c r="CC114">
        <v>232880514.57736099</v>
      </c>
      <c r="CD114" s="5">
        <v>300838255.17683101</v>
      </c>
      <c r="CE114" s="5">
        <v>300838255.17683101</v>
      </c>
      <c r="CF114" s="5">
        <v>300838255.17683101</v>
      </c>
      <c r="CG114" s="5">
        <v>300838255.17683101</v>
      </c>
      <c r="CH114">
        <v>9884089.7295427006</v>
      </c>
      <c r="CI114">
        <v>9884089.7295427006</v>
      </c>
      <c r="CJ114">
        <v>9884089.7295427006</v>
      </c>
      <c r="CK114">
        <v>9884089.7295427006</v>
      </c>
      <c r="CL114" s="6">
        <v>14694899.281423001</v>
      </c>
      <c r="CM114" s="6">
        <v>14694899.281423001</v>
      </c>
      <c r="CN114" s="6">
        <v>14694899.281423001</v>
      </c>
      <c r="CO114" s="6">
        <v>14694899.281423001</v>
      </c>
      <c r="CP114">
        <v>16238133.153671799</v>
      </c>
      <c r="CQ114">
        <v>16238133.153671799</v>
      </c>
      <c r="CR114">
        <v>16238133.153671799</v>
      </c>
      <c r="CS114">
        <v>16238133.153671799</v>
      </c>
      <c r="CT114" s="6">
        <v>15769531.484934101</v>
      </c>
      <c r="CU114" s="6">
        <v>15769531.484934101</v>
      </c>
      <c r="CV114" s="6">
        <v>15769531.484934101</v>
      </c>
      <c r="CW114" s="6">
        <v>15769531.484934101</v>
      </c>
      <c r="CX114">
        <v>17834648.236291301</v>
      </c>
      <c r="CY114">
        <v>17834648.236291301</v>
      </c>
      <c r="CZ114">
        <v>17834648.236291301</v>
      </c>
      <c r="DA114">
        <v>17834648.236291301</v>
      </c>
      <c r="DB114" s="6">
        <v>21885103.7258031</v>
      </c>
      <c r="DC114" s="6">
        <v>21885103.7258031</v>
      </c>
      <c r="DD114" s="6">
        <v>21885103.7258031</v>
      </c>
      <c r="DE114" s="6">
        <v>21885103.7258031</v>
      </c>
      <c r="DF114">
        <v>22533035.027616601</v>
      </c>
      <c r="DG114">
        <v>22533035.027616601</v>
      </c>
      <c r="DH114">
        <v>22533035.027616601</v>
      </c>
      <c r="DI114">
        <v>22533035.027616601</v>
      </c>
      <c r="DJ114" s="6">
        <v>22791574.752721801</v>
      </c>
      <c r="DK114" s="6">
        <v>22791574.752721801</v>
      </c>
      <c r="DL114" s="6">
        <v>22791574.752721801</v>
      </c>
      <c r="DM114" s="6">
        <v>22791574.752721801</v>
      </c>
      <c r="DN114">
        <v>14406883.46288</v>
      </c>
      <c r="DO114">
        <v>4283586.5478216996</v>
      </c>
      <c r="DP114">
        <v>4283586.5478216996</v>
      </c>
      <c r="DQ114">
        <v>4283586.5478216996</v>
      </c>
      <c r="DR114" s="7">
        <v>4283586.5478216996</v>
      </c>
      <c r="DS114" s="7">
        <v>-5480067.1346107703</v>
      </c>
      <c r="DT114" s="7">
        <v>-5480067.1346107703</v>
      </c>
      <c r="DU114" s="7">
        <v>-5480067.1346107703</v>
      </c>
      <c r="DV114">
        <v>-5480067.1346107703</v>
      </c>
      <c r="DW114">
        <v>-16375638.5808718</v>
      </c>
      <c r="DX114">
        <v>-16375638.5808718</v>
      </c>
      <c r="DY114">
        <v>-16375638.5808718</v>
      </c>
      <c r="DZ114" s="7">
        <v>-16375638.5808718</v>
      </c>
      <c r="EA114" s="7">
        <v>-987632.45765194297</v>
      </c>
      <c r="EB114" s="7">
        <v>-987632.45765194297</v>
      </c>
      <c r="EC114" s="7">
        <v>-987632.45765194297</v>
      </c>
      <c r="ED114">
        <v>-987632.45765194297</v>
      </c>
      <c r="EE114">
        <v>-17613284.119436499</v>
      </c>
      <c r="EF114">
        <v>-17613284.119436499</v>
      </c>
      <c r="EG114">
        <v>-17613284.119436499</v>
      </c>
      <c r="EH114" s="7">
        <v>-17613284.119436499</v>
      </c>
      <c r="EI114" s="7">
        <v>13437097.1877068</v>
      </c>
      <c r="EJ114" s="7">
        <v>13437097.1877068</v>
      </c>
      <c r="EK114" s="7">
        <v>13437097.1877068</v>
      </c>
      <c r="EL114">
        <v>13437097.1877068</v>
      </c>
      <c r="EM114">
        <v>-2469815.3669163398</v>
      </c>
      <c r="EN114">
        <v>-2469815.3669163398</v>
      </c>
      <c r="EO114">
        <v>-2469815.3669163398</v>
      </c>
      <c r="EP114" s="7">
        <v>-2469815.3669163398</v>
      </c>
      <c r="EQ114" s="7">
        <v>39442526.258822203</v>
      </c>
      <c r="ER114" s="7">
        <v>39442526.258822203</v>
      </c>
      <c r="ES114" s="7">
        <v>39442526.258822203</v>
      </c>
      <c r="ET114" s="8">
        <v>0.31724315366512595</v>
      </c>
      <c r="EU114" s="8">
        <v>0.31724315366512595</v>
      </c>
      <c r="EV114" s="8">
        <v>0.31724315366512595</v>
      </c>
      <c r="EW114" s="8">
        <v>0.31724315366512595</v>
      </c>
      <c r="EX114" s="9">
        <v>0.31334768633268767</v>
      </c>
      <c r="EY114" s="9">
        <v>0.31334768633268767</v>
      </c>
      <c r="EZ114" s="9">
        <v>0.31334768633268767</v>
      </c>
      <c r="FA114" s="9">
        <v>0.31334768633268767</v>
      </c>
      <c r="FB114" s="8">
        <v>0.28360615418249396</v>
      </c>
      <c r="FC114" s="8">
        <v>0.28360615418249396</v>
      </c>
      <c r="FD114" s="8">
        <v>0.28360615418249396</v>
      </c>
      <c r="FE114" s="8">
        <v>0.28360615418249396</v>
      </c>
      <c r="FF114" s="9">
        <v>0.25386264650174456</v>
      </c>
      <c r="FG114" s="9">
        <v>0.25386264650174456</v>
      </c>
      <c r="FH114" s="9">
        <v>0.25386264650174456</v>
      </c>
      <c r="FI114" s="9">
        <v>0.25386264650174456</v>
      </c>
      <c r="FJ114" s="8">
        <v>0.24003212794376666</v>
      </c>
      <c r="FK114" s="8">
        <v>0.24003212794376666</v>
      </c>
      <c r="FL114" s="8">
        <v>0.24003212794376666</v>
      </c>
      <c r="FM114" s="8">
        <v>0.24003212794376666</v>
      </c>
      <c r="FN114" s="9">
        <v>0.21471344293825129</v>
      </c>
      <c r="FO114" s="9">
        <v>0.21471344293825129</v>
      </c>
      <c r="FP114" s="9">
        <v>0.21471344293825129</v>
      </c>
      <c r="FQ114" s="9">
        <v>0.21471344293825129</v>
      </c>
      <c r="FR114" s="8">
        <v>0.19098198979852152</v>
      </c>
      <c r="FS114" s="8">
        <v>0.19098198979852152</v>
      </c>
      <c r="FT114" s="8">
        <v>0.19098198979852152</v>
      </c>
      <c r="FU114" s="8">
        <v>0.19098198979852152</v>
      </c>
      <c r="FV114" s="9">
        <v>0.23115987965030504</v>
      </c>
      <c r="FW114" s="9">
        <v>0.23115987965030504</v>
      </c>
      <c r="FX114" s="9">
        <v>0.23115987965030504</v>
      </c>
      <c r="FY114" s="9">
        <v>0.23115987965030504</v>
      </c>
      <c r="FZ114">
        <v>0.80432855885704457</v>
      </c>
      <c r="GA114">
        <v>0.78135722289622145</v>
      </c>
      <c r="GB114">
        <v>0.78135722289622145</v>
      </c>
      <c r="GC114">
        <v>0.78135722289622145</v>
      </c>
      <c r="GD114" s="10">
        <v>0.72512580203662347</v>
      </c>
      <c r="GE114" s="10">
        <v>0.61842029427021505</v>
      </c>
      <c r="GF114" s="10">
        <v>0.61842029427021505</v>
      </c>
      <c r="GG114" s="10">
        <v>0.61842029427021505</v>
      </c>
      <c r="GH114">
        <v>0.49681218908919034</v>
      </c>
      <c r="GI114">
        <v>0.64335385356123365</v>
      </c>
      <c r="GJ114">
        <v>0.64335385356123365</v>
      </c>
      <c r="GK114">
        <v>0.64335385356123365</v>
      </c>
      <c r="GL114" s="10">
        <v>0.60103379896998488</v>
      </c>
      <c r="GM114" s="10">
        <v>0.57176449802710616</v>
      </c>
      <c r="GN114" s="10">
        <v>0.57176449802710616</v>
      </c>
      <c r="GO114" s="10">
        <v>0.57176449802710616</v>
      </c>
      <c r="GP114">
        <v>0.52219061409929823</v>
      </c>
      <c r="GQ114">
        <v>0.7013292627308727</v>
      </c>
      <c r="GR114">
        <v>0.7013292627308727</v>
      </c>
      <c r="GS114">
        <v>0.7013292627308727</v>
      </c>
      <c r="GT114" s="10">
        <v>0.57979576557220502</v>
      </c>
      <c r="GU114" s="10">
        <v>0.61855777756608021</v>
      </c>
      <c r="GV114" s="10">
        <v>0.61855777756608021</v>
      </c>
      <c r="GW114" s="10">
        <v>0.61855777756608021</v>
      </c>
      <c r="GX114">
        <v>0.56707198788021418</v>
      </c>
      <c r="GY114">
        <v>0.62564164185849047</v>
      </c>
      <c r="GZ114">
        <v>0.62564164185849047</v>
      </c>
      <c r="HA114">
        <v>0.62564164185849047</v>
      </c>
      <c r="HB114" s="10">
        <v>0.5523033206107022</v>
      </c>
      <c r="HC114" s="10">
        <v>0.46769217200631996</v>
      </c>
      <c r="HD114" s="10">
        <v>0.46769217200631996</v>
      </c>
      <c r="HE114" s="10">
        <v>0.46769217200631996</v>
      </c>
      <c r="HF114">
        <v>31693391.115926299</v>
      </c>
      <c r="HG114">
        <v>13027507.0641832</v>
      </c>
      <c r="HH114">
        <v>13027507.0641832</v>
      </c>
      <c r="HI114">
        <v>13027507.0641832</v>
      </c>
      <c r="HJ114" s="11">
        <v>13027507.0641832</v>
      </c>
      <c r="HK114" s="11">
        <v>17544469.313228901</v>
      </c>
      <c r="HL114" s="11">
        <v>17544469.313228901</v>
      </c>
      <c r="HM114" s="11">
        <v>17544469.313228901</v>
      </c>
      <c r="HN114">
        <v>17544469.313228901</v>
      </c>
      <c r="HO114">
        <v>89367305.689961404</v>
      </c>
      <c r="HP114">
        <v>89367305.689961404</v>
      </c>
      <c r="HQ114">
        <v>89367305.689961404</v>
      </c>
      <c r="HR114" s="11">
        <v>89367305.689961404</v>
      </c>
      <c r="HS114" s="11">
        <v>75615565.0448066</v>
      </c>
      <c r="HT114" s="11">
        <v>75615565.0448066</v>
      </c>
      <c r="HU114" s="11">
        <v>75615565.0448066</v>
      </c>
      <c r="HV114">
        <v>75615565.0448066</v>
      </c>
      <c r="HW114">
        <v>70368390.167568594</v>
      </c>
      <c r="HX114">
        <v>70368390.167568594</v>
      </c>
      <c r="HY114">
        <v>70368390.167568594</v>
      </c>
      <c r="HZ114" s="11">
        <v>70368390.167568594</v>
      </c>
      <c r="IA114" s="11">
        <v>101153125.650454</v>
      </c>
      <c r="IB114" s="11">
        <v>101153125.650454</v>
      </c>
      <c r="IC114" s="11">
        <v>101153125.650454</v>
      </c>
      <c r="ID114">
        <v>101153125.650454</v>
      </c>
      <c r="IE114">
        <v>113123121.023561</v>
      </c>
      <c r="IF114">
        <v>113123121.023561</v>
      </c>
      <c r="IG114">
        <v>113123121.023561</v>
      </c>
      <c r="IH114" s="11">
        <v>113123121.023561</v>
      </c>
      <c r="II114" s="11">
        <v>121988899.167438</v>
      </c>
      <c r="IJ114" s="11">
        <v>121988899.167438</v>
      </c>
      <c r="IK114" s="11">
        <v>121988899.167438</v>
      </c>
      <c r="IL114" s="2">
        <v>37538</v>
      </c>
      <c r="IM114" s="2">
        <v>40642</v>
      </c>
      <c r="IN114" t="s">
        <v>812</v>
      </c>
    </row>
    <row r="115" spans="1:248" x14ac:dyDescent="0.3">
      <c r="A115" s="1" t="s">
        <v>818</v>
      </c>
      <c r="B115" s="2">
        <v>39134</v>
      </c>
      <c r="C115" s="2">
        <v>39134</v>
      </c>
      <c r="D115">
        <v>60.610999999999997</v>
      </c>
      <c r="E115" t="s">
        <v>819</v>
      </c>
      <c r="F115" s="1" t="s">
        <v>820</v>
      </c>
      <c r="G115" t="s">
        <v>96</v>
      </c>
      <c r="H115" t="s">
        <v>821</v>
      </c>
      <c r="I115" t="s">
        <v>822</v>
      </c>
      <c r="J115" t="s">
        <v>823</v>
      </c>
      <c r="K115" s="1" t="s">
        <v>824</v>
      </c>
      <c r="L115" t="s">
        <v>199</v>
      </c>
      <c r="M115" t="s">
        <v>362</v>
      </c>
      <c r="N115" t="s">
        <v>671</v>
      </c>
      <c r="O115" t="s">
        <v>825</v>
      </c>
      <c r="P115" t="s">
        <v>826</v>
      </c>
      <c r="Q115" t="s">
        <v>40</v>
      </c>
      <c r="R115" t="s">
        <v>41</v>
      </c>
      <c r="S115" t="s">
        <v>827</v>
      </c>
      <c r="T115" s="3">
        <v>0.16518355730086098</v>
      </c>
      <c r="U115" s="3">
        <v>0.16518355730086098</v>
      </c>
      <c r="V115" s="3">
        <v>0.16518355730086098</v>
      </c>
      <c r="W115" s="3">
        <v>0.11369517960042801</v>
      </c>
      <c r="X115" s="4">
        <v>0.11369517960042801</v>
      </c>
      <c r="Y115" s="4">
        <v>0.11369517960042801</v>
      </c>
      <c r="Z115" s="4">
        <v>0.11369517960042801</v>
      </c>
      <c r="AA115" s="4">
        <v>0.1080479663740881</v>
      </c>
      <c r="AB115" s="3">
        <v>0.1080479663740881</v>
      </c>
      <c r="AC115" s="3">
        <v>0.1080479663740881</v>
      </c>
      <c r="AD115" s="3">
        <v>0.1080479663740881</v>
      </c>
      <c r="AE115" s="3">
        <v>0.1080479663740881</v>
      </c>
      <c r="AF115" s="4">
        <v>0.1080479663740881</v>
      </c>
      <c r="AG115" s="4">
        <v>0.12230511894647374</v>
      </c>
      <c r="AH115" s="4">
        <v>0.12230511894647374</v>
      </c>
      <c r="AI115" s="4">
        <v>0.17822786366290716</v>
      </c>
      <c r="AJ115" s="3">
        <v>0.17822786366290716</v>
      </c>
      <c r="AK115" s="3">
        <v>0.17822786366290716</v>
      </c>
      <c r="AL115" s="3">
        <v>0.17822786366290716</v>
      </c>
      <c r="AM115" s="3">
        <v>3.3245631014598709E-2</v>
      </c>
      <c r="AN115" s="3">
        <f t="shared" si="2"/>
        <v>0.14198230550083007</v>
      </c>
      <c r="AO115" s="4">
        <v>3.3245631014598709E-2</v>
      </c>
      <c r="AP115" s="4">
        <v>3.3245631014598709E-2</v>
      </c>
      <c r="AQ115" s="4">
        <v>3.3245631014598709E-2</v>
      </c>
      <c r="AR115" s="4">
        <v>6.0858880651278424E-2</v>
      </c>
      <c r="AS115" s="3">
        <v>6.0858880651278424E-2</v>
      </c>
      <c r="AT115" s="3">
        <v>6.0858880651278424E-2</v>
      </c>
      <c r="AU115" s="3">
        <v>6.0858880651278424E-2</v>
      </c>
      <c r="AV115" s="3">
        <v>8.8677355623377488E-2</v>
      </c>
      <c r="AW115" s="4">
        <v>8.8677355623377488E-2</v>
      </c>
      <c r="AX115" s="4">
        <v>8.8677355623377488E-2</v>
      </c>
      <c r="AY115" s="4">
        <v>8.8677355623377488E-2</v>
      </c>
      <c r="AZ115" s="4">
        <v>0.11711509131437967</v>
      </c>
      <c r="BA115">
        <v>43701324.600625597</v>
      </c>
      <c r="BB115">
        <v>43701324.600625597</v>
      </c>
      <c r="BC115">
        <v>43701324.600625597</v>
      </c>
      <c r="BD115">
        <v>52133965.992473498</v>
      </c>
      <c r="BE115" s="5">
        <v>52133965.992473498</v>
      </c>
      <c r="BF115" s="5">
        <v>52133965.992473498</v>
      </c>
      <c r="BG115" s="5">
        <v>52133965.992473498</v>
      </c>
      <c r="BH115" s="5">
        <v>86847350.082026094</v>
      </c>
      <c r="BI115">
        <v>86847350.082026094</v>
      </c>
      <c r="BJ115">
        <v>86847350.082026094</v>
      </c>
      <c r="BK115">
        <v>86847350.082026094</v>
      </c>
      <c r="BL115">
        <v>86847350.082026094</v>
      </c>
      <c r="BM115" s="5">
        <v>86847350.082026094</v>
      </c>
      <c r="BN115" s="5">
        <v>101521448.27667899</v>
      </c>
      <c r="BO115" s="5">
        <v>101521448.27667899</v>
      </c>
      <c r="BP115" s="5">
        <v>120573758.593843</v>
      </c>
      <c r="BQ115">
        <v>120573758.593843</v>
      </c>
      <c r="BR115">
        <v>120573758.593843</v>
      </c>
      <c r="BS115">
        <v>120573758.593843</v>
      </c>
      <c r="BT115">
        <v>392203661.82799602</v>
      </c>
      <c r="BU115">
        <f t="shared" si="3"/>
        <v>188481234.40238124</v>
      </c>
      <c r="BV115" s="5">
        <v>392203661.82799602</v>
      </c>
      <c r="BW115" s="5">
        <v>392203661.82799602</v>
      </c>
      <c r="BX115" s="5">
        <v>392203661.82799602</v>
      </c>
      <c r="BY115" s="5">
        <v>514384758.39029402</v>
      </c>
      <c r="BZ115">
        <v>514384758.39029402</v>
      </c>
      <c r="CA115">
        <v>514384758.39029402</v>
      </c>
      <c r="CB115">
        <v>514384758.39029402</v>
      </c>
      <c r="CC115">
        <v>574401591.93723905</v>
      </c>
      <c r="CD115" s="5">
        <v>574401591.93723905</v>
      </c>
      <c r="CE115" s="5">
        <v>574401591.93723905</v>
      </c>
      <c r="CF115" s="5">
        <v>574401591.93723905</v>
      </c>
      <c r="CG115" s="5">
        <v>579157247.00688899</v>
      </c>
      <c r="CH115">
        <v>25129626.130948599</v>
      </c>
      <c r="CI115">
        <v>25129626.130948599</v>
      </c>
      <c r="CJ115">
        <v>25129626.130948599</v>
      </c>
      <c r="CK115">
        <v>31291455.3257901</v>
      </c>
      <c r="CL115" s="6">
        <v>31291455.3257901</v>
      </c>
      <c r="CM115" s="6">
        <v>31291455.3257901</v>
      </c>
      <c r="CN115" s="6">
        <v>31291455.3257901</v>
      </c>
      <c r="CO115" s="6">
        <v>18692463.0882493</v>
      </c>
      <c r="CP115">
        <v>18692463.0882493</v>
      </c>
      <c r="CQ115">
        <v>18692463.0882493</v>
      </c>
      <c r="CR115">
        <v>18692463.0882493</v>
      </c>
      <c r="CS115">
        <v>18692463.0882493</v>
      </c>
      <c r="CT115" s="6">
        <v>18692463.0882493</v>
      </c>
      <c r="CU115" s="6">
        <v>21566677.322724599</v>
      </c>
      <c r="CV115" s="6">
        <v>21566677.322724599</v>
      </c>
      <c r="CW115" s="6">
        <v>25611960.781726301</v>
      </c>
      <c r="CX115">
        <v>25611960.781726301</v>
      </c>
      <c r="CY115">
        <v>25611960.781726301</v>
      </c>
      <c r="CZ115">
        <v>25611960.781726301</v>
      </c>
      <c r="DA115">
        <v>110756437.37690599</v>
      </c>
      <c r="DB115" s="6">
        <v>110756437.37690599</v>
      </c>
      <c r="DC115" s="6">
        <v>110756437.37690599</v>
      </c>
      <c r="DD115" s="6">
        <v>110756437.37690599</v>
      </c>
      <c r="DE115" s="6">
        <v>155478676.56309</v>
      </c>
      <c r="DF115">
        <v>155478676.56309</v>
      </c>
      <c r="DG115">
        <v>155478676.56309</v>
      </c>
      <c r="DH115">
        <v>155478676.56309</v>
      </c>
      <c r="DI115">
        <v>155943995.87699699</v>
      </c>
      <c r="DJ115" s="6">
        <v>155943995.87699699</v>
      </c>
      <c r="DK115" s="6">
        <v>155943995.87699699</v>
      </c>
      <c r="DL115" s="6">
        <v>155943995.87699699</v>
      </c>
      <c r="DM115" s="6">
        <v>160094976.92462</v>
      </c>
      <c r="DN115">
        <v>-751043.48580327595</v>
      </c>
      <c r="DO115">
        <v>-751043.48580327595</v>
      </c>
      <c r="DP115">
        <v>-751043.48580327595</v>
      </c>
      <c r="DQ115">
        <v>-832220.25975775602</v>
      </c>
      <c r="DR115" s="7">
        <v>-832220.25975775602</v>
      </c>
      <c r="DS115" s="7">
        <v>-832220.25975775602</v>
      </c>
      <c r="DT115" s="7">
        <v>-832220.25975775602</v>
      </c>
      <c r="DU115" s="7">
        <v>-761160.35881837201</v>
      </c>
      <c r="DV115">
        <v>-761160.35881837201</v>
      </c>
      <c r="DW115">
        <v>-761160.35881837201</v>
      </c>
      <c r="DX115">
        <v>-761160.35881837201</v>
      </c>
      <c r="DY115">
        <v>-4016601.3625310799</v>
      </c>
      <c r="DZ115" s="7">
        <v>-4016601.3625310799</v>
      </c>
      <c r="EA115" s="7">
        <v>-4016601.3625310799</v>
      </c>
      <c r="EB115" s="7">
        <v>-4016601.3625310799</v>
      </c>
      <c r="EC115" s="7">
        <v>4213265.6790700797</v>
      </c>
      <c r="ED115">
        <v>4213265.6790700797</v>
      </c>
      <c r="EE115">
        <v>4213265.6790700797</v>
      </c>
      <c r="EF115">
        <v>4213265.6790700797</v>
      </c>
      <c r="EG115">
        <v>4623142.9822441498</v>
      </c>
      <c r="EH115" s="7">
        <v>4623142.9822441498</v>
      </c>
      <c r="EI115" s="7">
        <v>4623142.9822441498</v>
      </c>
      <c r="EJ115" s="7">
        <v>4623142.9822441498</v>
      </c>
      <c r="EK115" s="7">
        <v>14911869.453095101</v>
      </c>
      <c r="EL115">
        <v>14911869.453095101</v>
      </c>
      <c r="EM115">
        <v>14911869.453095101</v>
      </c>
      <c r="EN115">
        <v>14911869.453095101</v>
      </c>
      <c r="EO115">
        <v>55670770.506143101</v>
      </c>
      <c r="EP115" s="7">
        <v>55670770.506143101</v>
      </c>
      <c r="EQ115" s="7">
        <v>55670770.506143101</v>
      </c>
      <c r="ER115" s="7">
        <v>55670770.506143101</v>
      </c>
      <c r="ES115" s="7">
        <v>26646703.925021399</v>
      </c>
      <c r="ET115" s="8">
        <v>0.73801517917187109</v>
      </c>
      <c r="EU115" s="8">
        <v>0.73801517917187109</v>
      </c>
      <c r="EV115" s="8">
        <v>0.73801517917187109</v>
      </c>
      <c r="EW115" s="8">
        <v>0.75339191733861188</v>
      </c>
      <c r="EX115" s="9">
        <v>0.75339191733861188</v>
      </c>
      <c r="EY115" s="9">
        <v>0.75339191733861188</v>
      </c>
      <c r="EZ115" s="9">
        <v>0.75339191733861188</v>
      </c>
      <c r="FA115" s="9">
        <v>0.41120269763956574</v>
      </c>
      <c r="FB115" s="8">
        <v>0.41120269763956574</v>
      </c>
      <c r="FC115" s="8">
        <v>0.41120269763956574</v>
      </c>
      <c r="FD115" s="8">
        <v>0.41120269763956574</v>
      </c>
      <c r="FE115" s="8">
        <v>0.41120269763956574</v>
      </c>
      <c r="FF115" s="9">
        <v>0.41120269763956574</v>
      </c>
      <c r="FG115" s="9">
        <v>0.42018100391864321</v>
      </c>
      <c r="FH115" s="9">
        <v>0.42018100391864321</v>
      </c>
      <c r="FI115" s="9">
        <v>0.44151381167097242</v>
      </c>
      <c r="FJ115" s="8">
        <v>0.44151381167097242</v>
      </c>
      <c r="FK115" s="8">
        <v>0.44151381167097242</v>
      </c>
      <c r="FL115" s="8">
        <v>0.44151381167097242</v>
      </c>
      <c r="FM115" s="8">
        <v>0.44415554464431933</v>
      </c>
      <c r="FN115" s="9">
        <v>0.44415554464431933</v>
      </c>
      <c r="FO115" s="9">
        <v>0.44415554464431933</v>
      </c>
      <c r="FP115" s="9">
        <v>0.44415554464431933</v>
      </c>
      <c r="FQ115" s="9">
        <v>0.47774160588702025</v>
      </c>
      <c r="FR115" s="8">
        <v>0.47774160588702025</v>
      </c>
      <c r="FS115" s="8">
        <v>0.47774160588702025</v>
      </c>
      <c r="FT115" s="8">
        <v>0.47774160588702025</v>
      </c>
      <c r="FU115" s="8">
        <v>0.47436514127771889</v>
      </c>
      <c r="FV115" s="9">
        <v>0.47436514127771889</v>
      </c>
      <c r="FW115" s="9">
        <v>0.47436514127771889</v>
      </c>
      <c r="FX115" s="9">
        <v>0.47436514127771889</v>
      </c>
      <c r="FY115" s="9">
        <v>0.49811178683863466</v>
      </c>
      <c r="FZ115">
        <v>0.13493335275693799</v>
      </c>
      <c r="GA115">
        <v>0.13493335275693799</v>
      </c>
      <c r="GB115">
        <v>0.13493335275693799</v>
      </c>
      <c r="GC115">
        <v>0.13886960144424385</v>
      </c>
      <c r="GD115" s="10">
        <v>0.13886960144424385</v>
      </c>
      <c r="GE115" s="10">
        <v>0.13886960144424385</v>
      </c>
      <c r="GF115" s="10">
        <v>0.13886960144424385</v>
      </c>
      <c r="GG115" s="10">
        <v>1.1812196581764991</v>
      </c>
      <c r="GH115">
        <v>1.1812196581764991</v>
      </c>
      <c r="GI115">
        <v>1.1812196581764991</v>
      </c>
      <c r="GJ115">
        <v>1.1812196581764991</v>
      </c>
      <c r="GK115">
        <v>0.92099700014720431</v>
      </c>
      <c r="GL115" s="10">
        <v>0.92099700014720431</v>
      </c>
      <c r="GM115" s="10">
        <v>0.76766869977732755</v>
      </c>
      <c r="GN115" s="10">
        <v>0.76766869977732755</v>
      </c>
      <c r="GO115" s="10">
        <v>0.45929121007227736</v>
      </c>
      <c r="GP115">
        <v>0.45929121007227736</v>
      </c>
      <c r="GQ115">
        <v>0.45929121007227736</v>
      </c>
      <c r="GR115">
        <v>0.45929121007227736</v>
      </c>
      <c r="GS115">
        <v>0.45284308779706606</v>
      </c>
      <c r="GT115" s="10">
        <v>0.45284308779706606</v>
      </c>
      <c r="GU115" s="10">
        <v>0.45284308779706606</v>
      </c>
      <c r="GV115" s="10">
        <v>0.45284308779706606</v>
      </c>
      <c r="GW115" s="10">
        <v>0.45315441033296544</v>
      </c>
      <c r="GX115">
        <v>0.45315441033296544</v>
      </c>
      <c r="GY115">
        <v>0.45315441033296544</v>
      </c>
      <c r="GZ115">
        <v>0.45315441033296544</v>
      </c>
      <c r="HA115">
        <v>0.37429647583030512</v>
      </c>
      <c r="HB115" s="10">
        <v>0.37429647583030512</v>
      </c>
      <c r="HC115" s="10">
        <v>0.37429647583030512</v>
      </c>
      <c r="HD115" s="10">
        <v>0.37429647583030512</v>
      </c>
      <c r="HE115" s="10">
        <v>0.37539307745406336</v>
      </c>
      <c r="HF115">
        <v>2833931.6077838698</v>
      </c>
      <c r="HG115">
        <v>2833931.6077838698</v>
      </c>
      <c r="HH115">
        <v>2833931.6077838698</v>
      </c>
      <c r="HI115">
        <v>3626043.0694876201</v>
      </c>
      <c r="HJ115" s="11">
        <v>3626043.0694876201</v>
      </c>
      <c r="HK115" s="11">
        <v>3626043.0694876201</v>
      </c>
      <c r="HL115" s="11">
        <v>3626043.0694876201</v>
      </c>
      <c r="HM115" s="11">
        <v>5705221.1993437903</v>
      </c>
      <c r="HN115">
        <v>5705221.1993437903</v>
      </c>
      <c r="HO115">
        <v>5705221.1993437903</v>
      </c>
      <c r="HP115">
        <v>5705221.1993437903</v>
      </c>
      <c r="HQ115">
        <v>5843071.78631052</v>
      </c>
      <c r="HR115" s="11">
        <v>5843071.78631052</v>
      </c>
      <c r="HS115" s="11">
        <v>5843071.78631052</v>
      </c>
      <c r="HT115" s="11">
        <v>5843071.78631052</v>
      </c>
      <c r="HU115" s="11">
        <v>2608833.3487285702</v>
      </c>
      <c r="HV115">
        <v>2608833.3487285702</v>
      </c>
      <c r="HW115">
        <v>2608833.3487285702</v>
      </c>
      <c r="HX115">
        <v>2608833.3487285702</v>
      </c>
      <c r="HY115">
        <v>10884820.191115299</v>
      </c>
      <c r="HZ115" s="11">
        <v>10884820.191115299</v>
      </c>
      <c r="IA115" s="11">
        <v>10884820.191115299</v>
      </c>
      <c r="IB115" s="11">
        <v>10884820.191115299</v>
      </c>
      <c r="IC115" s="11">
        <v>18481709.788792402</v>
      </c>
      <c r="ID115">
        <v>18481709.788792402</v>
      </c>
      <c r="IE115">
        <v>18481709.788792402</v>
      </c>
      <c r="IF115">
        <v>18481709.788792402</v>
      </c>
      <c r="IG115">
        <v>78521731.6612266</v>
      </c>
      <c r="IH115" s="11">
        <v>78521731.6612266</v>
      </c>
      <c r="II115" s="11">
        <v>78521731.6612266</v>
      </c>
      <c r="IJ115" s="11">
        <v>78521731.6612266</v>
      </c>
      <c r="IK115" s="11">
        <v>39677613.537556</v>
      </c>
      <c r="IL115" s="2">
        <v>37582</v>
      </c>
      <c r="IM115" s="2">
        <v>40686</v>
      </c>
      <c r="IN115" t="s">
        <v>820</v>
      </c>
    </row>
    <row r="116" spans="1:248" x14ac:dyDescent="0.3">
      <c r="A116" s="1" t="s">
        <v>828</v>
      </c>
      <c r="B116" s="2">
        <v>39142</v>
      </c>
      <c r="C116" s="2">
        <v>39142</v>
      </c>
      <c r="D116">
        <v>1655.124</v>
      </c>
      <c r="E116" t="s">
        <v>829</v>
      </c>
      <c r="F116" s="1" t="s">
        <v>830</v>
      </c>
      <c r="G116" t="s">
        <v>46</v>
      </c>
      <c r="H116" t="s">
        <v>421</v>
      </c>
      <c r="I116" t="s">
        <v>610</v>
      </c>
      <c r="J116" t="s">
        <v>831</v>
      </c>
      <c r="K116" s="1" t="s">
        <v>832</v>
      </c>
      <c r="L116" t="s">
        <v>71</v>
      </c>
      <c r="M116" t="s">
        <v>99</v>
      </c>
      <c r="N116" t="s">
        <v>610</v>
      </c>
      <c r="O116" t="s">
        <v>127</v>
      </c>
      <c r="P116" t="s">
        <v>833</v>
      </c>
      <c r="Q116" t="s">
        <v>40</v>
      </c>
      <c r="R116" t="s">
        <v>41</v>
      </c>
      <c r="S116" t="s">
        <v>834</v>
      </c>
      <c r="T116" s="3">
        <v>-0.15100479763887859</v>
      </c>
      <c r="U116" s="3">
        <v>-0.15100479763887859</v>
      </c>
      <c r="V116" s="3">
        <v>-0.15100479763887859</v>
      </c>
      <c r="W116" s="3">
        <v>-0.15100479763887859</v>
      </c>
      <c r="X116" s="4">
        <v>6.1004642304487565E-4</v>
      </c>
      <c r="Y116" s="4">
        <v>6.1004642304487565E-4</v>
      </c>
      <c r="Z116" s="4">
        <v>6.1004642304487565E-4</v>
      </c>
      <c r="AA116" s="4">
        <v>6.1004642304487565E-4</v>
      </c>
      <c r="AB116" s="3">
        <v>-0.2256611203599172</v>
      </c>
      <c r="AC116" s="3">
        <v>-0.2256611203599172</v>
      </c>
      <c r="AD116" s="3">
        <v>-0.2256611203599172</v>
      </c>
      <c r="AE116" s="3">
        <v>-0.2256611203599172</v>
      </c>
      <c r="AF116" s="4">
        <v>1.3053790279842655E-2</v>
      </c>
      <c r="AG116" s="4">
        <v>1.3053790279842655E-2</v>
      </c>
      <c r="AH116" s="4">
        <v>1.3053790279842655E-2</v>
      </c>
      <c r="AI116" s="4">
        <v>1.3053790279842655E-2</v>
      </c>
      <c r="AJ116" s="3">
        <v>7.3958973882143966E-2</v>
      </c>
      <c r="AK116" s="3">
        <v>7.3958973882143966E-2</v>
      </c>
      <c r="AL116" s="3">
        <v>7.3958973882143966E-2</v>
      </c>
      <c r="AM116" s="3">
        <v>7.3958973882143966E-2</v>
      </c>
      <c r="AN116" s="3">
        <f t="shared" si="2"/>
        <v>7.3958973882143966E-2</v>
      </c>
      <c r="AO116" s="4">
        <v>8.0356820253001934E-2</v>
      </c>
      <c r="AP116" s="4">
        <v>8.0356820253001934E-2</v>
      </c>
      <c r="AQ116" s="4">
        <v>8.0356820253001934E-2</v>
      </c>
      <c r="AR116" s="4">
        <v>8.0356820253001934E-2</v>
      </c>
      <c r="AS116" s="3">
        <v>3.8529624993772098E-2</v>
      </c>
      <c r="AT116" s="3">
        <v>3.8529624993772098E-2</v>
      </c>
      <c r="AU116" s="3">
        <v>3.8529624993772098E-2</v>
      </c>
      <c r="AV116" s="3">
        <v>3.8529624993772098E-2</v>
      </c>
      <c r="AW116" s="4">
        <v>3.0032837086009331E-2</v>
      </c>
      <c r="AX116" s="4">
        <v>3.0032837086009331E-2</v>
      </c>
      <c r="AY116" s="4">
        <v>3.0032837086009331E-2</v>
      </c>
      <c r="AZ116" s="4">
        <v>3.0032837086009331E-2</v>
      </c>
      <c r="BA116">
        <v>225738000</v>
      </c>
      <c r="BB116">
        <v>225738000</v>
      </c>
      <c r="BC116">
        <v>225738000</v>
      </c>
      <c r="BD116">
        <v>225738000</v>
      </c>
      <c r="BE116" s="5">
        <v>380691000</v>
      </c>
      <c r="BF116" s="5">
        <v>380691000</v>
      </c>
      <c r="BG116" s="5">
        <v>380691000</v>
      </c>
      <c r="BH116" s="5">
        <v>380691000</v>
      </c>
      <c r="BI116">
        <v>769121000</v>
      </c>
      <c r="BJ116">
        <v>769121000</v>
      </c>
      <c r="BK116">
        <v>769121000</v>
      </c>
      <c r="BL116">
        <v>769121000</v>
      </c>
      <c r="BM116" s="5">
        <v>1157253000</v>
      </c>
      <c r="BN116" s="5">
        <v>1157253000</v>
      </c>
      <c r="BO116" s="5">
        <v>1157253000</v>
      </c>
      <c r="BP116" s="5">
        <v>1157253000</v>
      </c>
      <c r="BQ116">
        <v>1616933000</v>
      </c>
      <c r="BR116">
        <v>1616933000</v>
      </c>
      <c r="BS116">
        <v>1616933000</v>
      </c>
      <c r="BT116">
        <v>1616933000</v>
      </c>
      <c r="BU116">
        <f t="shared" si="3"/>
        <v>1616933000</v>
      </c>
      <c r="BV116" s="5">
        <v>1651560000</v>
      </c>
      <c r="BW116" s="5">
        <v>1651560000</v>
      </c>
      <c r="BX116" s="5">
        <v>1651560000</v>
      </c>
      <c r="BY116" s="5">
        <v>1651560000</v>
      </c>
      <c r="BZ116">
        <v>1658188000</v>
      </c>
      <c r="CA116">
        <v>1658188000</v>
      </c>
      <c r="CB116">
        <v>1658188000</v>
      </c>
      <c r="CC116">
        <v>1658188000</v>
      </c>
      <c r="CD116" s="5">
        <v>1325685000</v>
      </c>
      <c r="CE116" s="5">
        <v>1325685000</v>
      </c>
      <c r="CF116" s="5">
        <v>1325685000</v>
      </c>
      <c r="CG116" s="5">
        <v>1325685000</v>
      </c>
      <c r="CH116">
        <v>36693000</v>
      </c>
      <c r="CI116">
        <v>36693000</v>
      </c>
      <c r="CJ116">
        <v>36693000</v>
      </c>
      <c r="CK116">
        <v>36693000</v>
      </c>
      <c r="CL116" s="6">
        <v>36475000</v>
      </c>
      <c r="CM116" s="6">
        <v>36475000</v>
      </c>
      <c r="CN116" s="6">
        <v>36475000</v>
      </c>
      <c r="CO116" s="6">
        <v>36475000</v>
      </c>
      <c r="CP116">
        <v>84965000</v>
      </c>
      <c r="CQ116">
        <v>84965000</v>
      </c>
      <c r="CR116">
        <v>84965000</v>
      </c>
      <c r="CS116">
        <v>84965000</v>
      </c>
      <c r="CT116" s="6">
        <v>135771000</v>
      </c>
      <c r="CU116" s="6">
        <v>135771000</v>
      </c>
      <c r="CV116" s="6">
        <v>135771000</v>
      </c>
      <c r="CW116" s="6">
        <v>135771000</v>
      </c>
      <c r="CX116">
        <v>139466000</v>
      </c>
      <c r="CY116">
        <v>139466000</v>
      </c>
      <c r="CZ116">
        <v>139466000</v>
      </c>
      <c r="DA116">
        <v>139466000</v>
      </c>
      <c r="DB116" s="6">
        <v>123515000</v>
      </c>
      <c r="DC116" s="6">
        <v>123515000</v>
      </c>
      <c r="DD116" s="6">
        <v>123515000</v>
      </c>
      <c r="DE116" s="6">
        <v>123515000</v>
      </c>
      <c r="DF116">
        <v>119899000</v>
      </c>
      <c r="DG116">
        <v>119899000</v>
      </c>
      <c r="DH116">
        <v>119899000</v>
      </c>
      <c r="DI116">
        <v>119899000</v>
      </c>
      <c r="DJ116" s="6">
        <v>95516000</v>
      </c>
      <c r="DK116" s="6">
        <v>95516000</v>
      </c>
      <c r="DL116" s="6">
        <v>95516000</v>
      </c>
      <c r="DM116" s="6">
        <v>95516000</v>
      </c>
      <c r="DN116">
        <v>-22486000</v>
      </c>
      <c r="DO116">
        <v>-22486000</v>
      </c>
      <c r="DP116">
        <v>-22486000</v>
      </c>
      <c r="DQ116">
        <v>-22486000</v>
      </c>
      <c r="DR116" s="7">
        <v>-48531000</v>
      </c>
      <c r="DS116" s="7">
        <v>-48531000</v>
      </c>
      <c r="DT116" s="7">
        <v>-48531000</v>
      </c>
      <c r="DU116" s="7">
        <v>-48531000</v>
      </c>
      <c r="DV116">
        <v>-96121000</v>
      </c>
      <c r="DW116">
        <v>-96121000</v>
      </c>
      <c r="DX116">
        <v>-96121000</v>
      </c>
      <c r="DY116">
        <v>-96121000</v>
      </c>
      <c r="DZ116" s="7">
        <v>-12380000</v>
      </c>
      <c r="EA116" s="7">
        <v>-12380000</v>
      </c>
      <c r="EB116" s="7">
        <v>-12380000</v>
      </c>
      <c r="EC116" s="7">
        <v>-12380000</v>
      </c>
      <c r="ED116">
        <v>21359000</v>
      </c>
      <c r="EE116">
        <v>21359000</v>
      </c>
      <c r="EF116">
        <v>21359000</v>
      </c>
      <c r="EG116">
        <v>21359000</v>
      </c>
      <c r="EH116" s="7">
        <v>41128000</v>
      </c>
      <c r="EI116" s="7">
        <v>41128000</v>
      </c>
      <c r="EJ116" s="7">
        <v>41128000</v>
      </c>
      <c r="EK116" s="7">
        <v>41128000</v>
      </c>
      <c r="EL116">
        <v>67526000</v>
      </c>
      <c r="EM116">
        <v>67526000</v>
      </c>
      <c r="EN116">
        <v>67526000</v>
      </c>
      <c r="EO116">
        <v>67526000</v>
      </c>
      <c r="EP116" s="7">
        <v>-103625000</v>
      </c>
      <c r="EQ116" s="7">
        <v>-103625000</v>
      </c>
      <c r="ER116" s="7">
        <v>-103625000</v>
      </c>
      <c r="ES116" s="7">
        <v>-103625000</v>
      </c>
      <c r="ET116" s="8">
        <v>-9.8366247596771483E-2</v>
      </c>
      <c r="EU116" s="8">
        <v>-9.8366247596771483E-2</v>
      </c>
      <c r="EV116" s="8">
        <v>-9.8366247596771483E-2</v>
      </c>
      <c r="EW116" s="8">
        <v>-9.8366247596771483E-2</v>
      </c>
      <c r="EX116" s="9">
        <v>0.13837206553346415</v>
      </c>
      <c r="EY116" s="9">
        <v>0.13837206553346415</v>
      </c>
      <c r="EZ116" s="9">
        <v>0.13837206553346415</v>
      </c>
      <c r="FA116" s="9">
        <v>0.13837206553346415</v>
      </c>
      <c r="FB116" s="8">
        <v>0.16327859985619947</v>
      </c>
      <c r="FC116" s="8">
        <v>0.16327859985619947</v>
      </c>
      <c r="FD116" s="8">
        <v>0.16327859985619947</v>
      </c>
      <c r="FE116" s="8">
        <v>0.16327859985619947</v>
      </c>
      <c r="FF116" s="9">
        <v>0.16351653441382308</v>
      </c>
      <c r="FG116" s="9">
        <v>0.16351653441382308</v>
      </c>
      <c r="FH116" s="9">
        <v>0.16351653441382308</v>
      </c>
      <c r="FI116" s="9">
        <v>0.16351653441382308</v>
      </c>
      <c r="FJ116" s="8">
        <v>0.20171522258498034</v>
      </c>
      <c r="FK116" s="8">
        <v>0.20171522258498034</v>
      </c>
      <c r="FL116" s="8">
        <v>0.20171522258498034</v>
      </c>
      <c r="FM116" s="8">
        <v>0.20171522258498034</v>
      </c>
      <c r="FN116" s="9">
        <v>0.1945288091259173</v>
      </c>
      <c r="FO116" s="9">
        <v>0.1945288091259173</v>
      </c>
      <c r="FP116" s="9">
        <v>0.1945288091259173</v>
      </c>
      <c r="FQ116" s="9">
        <v>0.1945288091259173</v>
      </c>
      <c r="FR116" s="8">
        <v>0.16547641160109711</v>
      </c>
      <c r="FS116" s="8">
        <v>0.16547641160109711</v>
      </c>
      <c r="FT116" s="8">
        <v>0.16547641160109711</v>
      </c>
      <c r="FU116" s="8">
        <v>0.16547641160109711</v>
      </c>
      <c r="FV116" s="9">
        <v>0.15718439900881431</v>
      </c>
      <c r="FW116" s="9">
        <v>0.15718439900881431</v>
      </c>
      <c r="FX116" s="9">
        <v>0.15718439900881431</v>
      </c>
      <c r="FY116" s="9">
        <v>0.15718439900881431</v>
      </c>
      <c r="FZ116">
        <v>0.68766097699393203</v>
      </c>
      <c r="GA116">
        <v>0.68766097699393203</v>
      </c>
      <c r="GB116">
        <v>0.68766097699393203</v>
      </c>
      <c r="GC116">
        <v>0.68766097699393203</v>
      </c>
      <c r="GD116" s="10">
        <v>0.78103438132936653</v>
      </c>
      <c r="GE116" s="10">
        <v>0.78103438132936653</v>
      </c>
      <c r="GF116" s="10">
        <v>0.78103438132936653</v>
      </c>
      <c r="GG116" s="10">
        <v>0.78103438132936653</v>
      </c>
      <c r="GH116">
        <v>0.72007072928796312</v>
      </c>
      <c r="GI116">
        <v>0.72007072928796312</v>
      </c>
      <c r="GJ116">
        <v>0.72007072928796312</v>
      </c>
      <c r="GK116">
        <v>0.72007072928796312</v>
      </c>
      <c r="GL116" s="10">
        <v>0.71977975775455216</v>
      </c>
      <c r="GM116" s="10">
        <v>0.71977975775455216</v>
      </c>
      <c r="GN116" s="10">
        <v>0.71977975775455216</v>
      </c>
      <c r="GO116" s="10">
        <v>0.71977975775455216</v>
      </c>
      <c r="GP116">
        <v>0.61220238334068933</v>
      </c>
      <c r="GQ116">
        <v>0.61220238334068933</v>
      </c>
      <c r="GR116">
        <v>0.61220238334068933</v>
      </c>
      <c r="GS116">
        <v>0.61220238334068933</v>
      </c>
      <c r="GT116" s="10">
        <v>0.48023763538056125</v>
      </c>
      <c r="GU116" s="10">
        <v>0.48023763538056125</v>
      </c>
      <c r="GV116" s="10">
        <v>0.48023763538056125</v>
      </c>
      <c r="GW116" s="10">
        <v>0.48023763538056125</v>
      </c>
      <c r="GX116">
        <v>0.33162891138570205</v>
      </c>
      <c r="GY116">
        <v>0.33162891138570205</v>
      </c>
      <c r="GZ116">
        <v>0.33162891138570205</v>
      </c>
      <c r="HA116">
        <v>0.33162891138570205</v>
      </c>
      <c r="HB116" s="10">
        <v>0.47292838880880755</v>
      </c>
      <c r="HC116" s="10">
        <v>0.47292838880880755</v>
      </c>
      <c r="HD116" s="10">
        <v>0.47292838880880755</v>
      </c>
      <c r="HE116" s="10">
        <v>0.47292838880880755</v>
      </c>
      <c r="HF116">
        <v>179621000</v>
      </c>
      <c r="HG116">
        <v>179621000</v>
      </c>
      <c r="HH116">
        <v>179621000</v>
      </c>
      <c r="HI116">
        <v>179621000</v>
      </c>
      <c r="HJ116" s="11">
        <v>324307000</v>
      </c>
      <c r="HK116" s="11">
        <v>324307000</v>
      </c>
      <c r="HL116" s="11">
        <v>324307000</v>
      </c>
      <c r="HM116" s="11">
        <v>324307000</v>
      </c>
      <c r="HN116">
        <v>229569000</v>
      </c>
      <c r="HO116">
        <v>229569000</v>
      </c>
      <c r="HP116">
        <v>229569000</v>
      </c>
      <c r="HQ116">
        <v>229569000</v>
      </c>
      <c r="HR116" s="11">
        <v>242368000</v>
      </c>
      <c r="HS116" s="11">
        <v>242368000</v>
      </c>
      <c r="HT116" s="11">
        <v>242368000</v>
      </c>
      <c r="HU116" s="11">
        <v>242368000</v>
      </c>
      <c r="HV116">
        <v>216583000</v>
      </c>
      <c r="HW116">
        <v>216583000</v>
      </c>
      <c r="HX116">
        <v>216583000</v>
      </c>
      <c r="HY116">
        <v>216583000</v>
      </c>
      <c r="HZ116" s="11">
        <v>242691000</v>
      </c>
      <c r="IA116" s="11">
        <v>242691000</v>
      </c>
      <c r="IB116" s="11">
        <v>242691000</v>
      </c>
      <c r="IC116" s="11">
        <v>242691000</v>
      </c>
      <c r="ID116">
        <v>337230000</v>
      </c>
      <c r="IE116">
        <v>337230000</v>
      </c>
      <c r="IF116">
        <v>337230000</v>
      </c>
      <c r="IG116">
        <v>337230000</v>
      </c>
      <c r="IH116" s="11">
        <v>351195000</v>
      </c>
      <c r="II116" s="11">
        <v>351195000</v>
      </c>
      <c r="IJ116" s="11">
        <v>351195000</v>
      </c>
      <c r="IK116" s="11">
        <v>351195000</v>
      </c>
      <c r="IL116" s="2">
        <v>37590</v>
      </c>
      <c r="IM116" s="2">
        <v>40694</v>
      </c>
      <c r="IN116" t="s">
        <v>830</v>
      </c>
    </row>
    <row r="117" spans="1:248" x14ac:dyDescent="0.3">
      <c r="A117" s="1" t="s">
        <v>835</v>
      </c>
      <c r="B117" s="2">
        <v>39149</v>
      </c>
      <c r="C117" s="2">
        <v>39149</v>
      </c>
      <c r="D117">
        <v>622.63300000000004</v>
      </c>
      <c r="E117" t="s">
        <v>836</v>
      </c>
      <c r="F117" s="1" t="s">
        <v>837</v>
      </c>
      <c r="G117" t="s">
        <v>199</v>
      </c>
      <c r="H117" t="s">
        <v>316</v>
      </c>
      <c r="I117" t="s">
        <v>822</v>
      </c>
      <c r="J117" t="s">
        <v>838</v>
      </c>
      <c r="K117" s="1" t="s">
        <v>839</v>
      </c>
      <c r="L117" t="s">
        <v>71</v>
      </c>
      <c r="M117" t="s">
        <v>99</v>
      </c>
      <c r="N117" t="s">
        <v>822</v>
      </c>
      <c r="O117" t="s">
        <v>840</v>
      </c>
      <c r="P117" t="s">
        <v>841</v>
      </c>
      <c r="Q117" t="s">
        <v>40</v>
      </c>
      <c r="R117" t="s">
        <v>41</v>
      </c>
      <c r="S117" t="s">
        <v>842</v>
      </c>
      <c r="T117" s="3">
        <v>8.6893840104849157E-2</v>
      </c>
      <c r="U117" s="3">
        <v>8.6893840104849157E-2</v>
      </c>
      <c r="V117" s="3">
        <v>8.6893840104849157E-2</v>
      </c>
      <c r="W117" s="3">
        <v>8.8252231500144343E-2</v>
      </c>
      <c r="X117" s="4">
        <v>8.8252231500144343E-2</v>
      </c>
      <c r="Y117" s="4">
        <v>8.8252231500144343E-2</v>
      </c>
      <c r="Z117" s="4">
        <v>8.8252231500144343E-2</v>
      </c>
      <c r="AA117" s="4">
        <v>9.52380952380949E-2</v>
      </c>
      <c r="AB117" s="3">
        <v>9.52380952380949E-2</v>
      </c>
      <c r="AC117" s="3">
        <v>9.52380952380949E-2</v>
      </c>
      <c r="AD117" s="3">
        <v>9.52380952380949E-2</v>
      </c>
      <c r="AE117" s="3">
        <v>0.1075168722364447</v>
      </c>
      <c r="AF117" s="4">
        <v>0.1075168722364447</v>
      </c>
      <c r="AG117" s="4">
        <v>0.1075168722364447</v>
      </c>
      <c r="AH117" s="4">
        <v>0.1075168722364447</v>
      </c>
      <c r="AI117" s="4">
        <v>0.24976068921505984</v>
      </c>
      <c r="AJ117" s="3">
        <v>0.24976068921505984</v>
      </c>
      <c r="AK117" s="3">
        <v>0.24976068921505984</v>
      </c>
      <c r="AL117" s="3">
        <v>0.24976068921505984</v>
      </c>
      <c r="AM117" s="3">
        <v>7.2181670721816665E-2</v>
      </c>
      <c r="AN117" s="3">
        <f t="shared" si="2"/>
        <v>0.20536593459174904</v>
      </c>
      <c r="AO117" s="4">
        <v>7.2181670721816665E-2</v>
      </c>
      <c r="AP117" s="4">
        <v>7.2181670721816665E-2</v>
      </c>
      <c r="AQ117" s="4">
        <v>7.2181670721816665E-2</v>
      </c>
      <c r="AR117" s="4">
        <v>0.10448830695068717</v>
      </c>
      <c r="AS117" s="3">
        <v>0.10448830695068717</v>
      </c>
      <c r="AT117" s="3">
        <v>0.10448830695068717</v>
      </c>
      <c r="AU117" s="3">
        <v>0.10448830695068717</v>
      </c>
      <c r="AV117" s="3">
        <v>9.6390845070422379E-2</v>
      </c>
      <c r="AW117" s="4">
        <v>9.6390845070422379E-2</v>
      </c>
      <c r="AX117" s="4">
        <v>9.6390845070422379E-2</v>
      </c>
      <c r="AY117" s="4">
        <v>9.6390845070422379E-2</v>
      </c>
      <c r="AZ117" s="4">
        <v>7.4378982031641436E-2</v>
      </c>
      <c r="BA117">
        <v>1210088796.52371</v>
      </c>
      <c r="BB117">
        <v>1210088796.52371</v>
      </c>
      <c r="BC117">
        <v>1210088796.52371</v>
      </c>
      <c r="BD117">
        <v>1425245113.46331</v>
      </c>
      <c r="BE117" s="5">
        <v>1425245113.46331</v>
      </c>
      <c r="BF117" s="5">
        <v>1425245113.46331</v>
      </c>
      <c r="BG117" s="5">
        <v>1425245113.46331</v>
      </c>
      <c r="BH117" s="5">
        <v>1695025556.8962901</v>
      </c>
      <c r="BI117">
        <v>1695025556.8962901</v>
      </c>
      <c r="BJ117">
        <v>1695025556.8962901</v>
      </c>
      <c r="BK117">
        <v>1695025556.8962901</v>
      </c>
      <c r="BL117">
        <v>1699641246.0483799</v>
      </c>
      <c r="BM117" s="5">
        <v>1699641246.0483799</v>
      </c>
      <c r="BN117" s="5">
        <v>1699641246.0483799</v>
      </c>
      <c r="BO117" s="5">
        <v>1699641246.0483799</v>
      </c>
      <c r="BP117" s="5">
        <v>2298069436.9301</v>
      </c>
      <c r="BQ117">
        <v>2298069436.9301</v>
      </c>
      <c r="BR117">
        <v>2298069436.9301</v>
      </c>
      <c r="BS117">
        <v>2298069436.9301</v>
      </c>
      <c r="BT117">
        <v>2780655044.1315899</v>
      </c>
      <c r="BU117">
        <f t="shared" si="3"/>
        <v>2418715838.7304726</v>
      </c>
      <c r="BV117" s="5">
        <v>2780655044.1315899</v>
      </c>
      <c r="BW117" s="5">
        <v>2780655044.1315899</v>
      </c>
      <c r="BX117" s="5">
        <v>2780655044.1315899</v>
      </c>
      <c r="BY117" s="5">
        <v>2772955368.25037</v>
      </c>
      <c r="BZ117">
        <v>2772955368.25037</v>
      </c>
      <c r="CA117">
        <v>2772955368.25037</v>
      </c>
      <c r="CB117">
        <v>2772955368.25037</v>
      </c>
      <c r="CC117">
        <v>2929336311.0576601</v>
      </c>
      <c r="CD117" s="5">
        <v>2929336311.0576601</v>
      </c>
      <c r="CE117" s="5">
        <v>2929336311.0576601</v>
      </c>
      <c r="CF117" s="5">
        <v>2929336311.0576601</v>
      </c>
      <c r="CG117" s="5">
        <v>2576550063.5409002</v>
      </c>
      <c r="CH117">
        <v>705334089.04842901</v>
      </c>
      <c r="CI117">
        <v>705334089.04842901</v>
      </c>
      <c r="CJ117">
        <v>705334089.04842901</v>
      </c>
      <c r="CK117">
        <v>839615873.53529799</v>
      </c>
      <c r="CL117" s="6">
        <v>839615873.53529799</v>
      </c>
      <c r="CM117" s="6">
        <v>839615873.53529799</v>
      </c>
      <c r="CN117" s="6">
        <v>839615873.53529799</v>
      </c>
      <c r="CO117" s="6">
        <v>967772550.40199602</v>
      </c>
      <c r="CP117">
        <v>967772550.40199602</v>
      </c>
      <c r="CQ117">
        <v>967772550.40199602</v>
      </c>
      <c r="CR117">
        <v>967772550.40199602</v>
      </c>
      <c r="CS117">
        <v>935365088.38608098</v>
      </c>
      <c r="CT117" s="6">
        <v>935365088.38608098</v>
      </c>
      <c r="CU117" s="6">
        <v>935365088.38608098</v>
      </c>
      <c r="CV117" s="6">
        <v>935365088.38608098</v>
      </c>
      <c r="CW117" s="6">
        <v>1269711405.2335</v>
      </c>
      <c r="CX117">
        <v>1269711405.2335</v>
      </c>
      <c r="CY117">
        <v>1269711405.2335</v>
      </c>
      <c r="CZ117">
        <v>1269711405.2335</v>
      </c>
      <c r="DA117">
        <v>1545991684.2949901</v>
      </c>
      <c r="DB117" s="6">
        <v>1545991684.2949901</v>
      </c>
      <c r="DC117" s="6">
        <v>1545991684.2949901</v>
      </c>
      <c r="DD117" s="6">
        <v>1545991684.2949901</v>
      </c>
      <c r="DE117" s="6">
        <v>1564138046.7144699</v>
      </c>
      <c r="DF117">
        <v>1564138046.7144699</v>
      </c>
      <c r="DG117">
        <v>1564138046.7144699</v>
      </c>
      <c r="DH117">
        <v>1564138046.7144699</v>
      </c>
      <c r="DI117">
        <v>1671820420.31724</v>
      </c>
      <c r="DJ117" s="6">
        <v>1671820420.31724</v>
      </c>
      <c r="DK117" s="6">
        <v>1671820420.31724</v>
      </c>
      <c r="DL117" s="6">
        <v>1671820420.31724</v>
      </c>
      <c r="DM117" s="6">
        <v>1471072169.08568</v>
      </c>
      <c r="DN117">
        <v>2175566.7724779998</v>
      </c>
      <c r="DO117">
        <v>2175566.7724779998</v>
      </c>
      <c r="DP117">
        <v>2175566.7724779998</v>
      </c>
      <c r="DQ117">
        <v>16870859.687606201</v>
      </c>
      <c r="DR117" s="7">
        <v>16870859.687606201</v>
      </c>
      <c r="DS117" s="7">
        <v>16870859.687606201</v>
      </c>
      <c r="DT117" s="7">
        <v>16870859.687606201</v>
      </c>
      <c r="DU117" s="7">
        <v>-13929732.056806801</v>
      </c>
      <c r="DV117">
        <v>-13929732.056806801</v>
      </c>
      <c r="DW117">
        <v>-13929732.056806801</v>
      </c>
      <c r="DX117">
        <v>-13929732.056806801</v>
      </c>
      <c r="DY117">
        <v>-8214926.8647986101</v>
      </c>
      <c r="DZ117" s="7">
        <v>-8214926.8647986101</v>
      </c>
      <c r="EA117" s="7">
        <v>-8214926.8647986101</v>
      </c>
      <c r="EB117" s="7">
        <v>-8214926.8647986101</v>
      </c>
      <c r="EC117" s="7">
        <v>-879596.17517120705</v>
      </c>
      <c r="ED117">
        <v>-879596.17517120705</v>
      </c>
      <c r="EE117">
        <v>-879596.17517120705</v>
      </c>
      <c r="EF117">
        <v>-879596.17517120705</v>
      </c>
      <c r="EG117">
        <v>2467869.9193474101</v>
      </c>
      <c r="EH117" s="7">
        <v>2467869.9193474101</v>
      </c>
      <c r="EI117" s="7">
        <v>2467869.9193474101</v>
      </c>
      <c r="EJ117" s="7">
        <v>2467869.9193474101</v>
      </c>
      <c r="EK117" s="7">
        <v>57658836.314986102</v>
      </c>
      <c r="EL117">
        <v>57658836.314986102</v>
      </c>
      <c r="EM117">
        <v>57658836.314986102</v>
      </c>
      <c r="EN117">
        <v>57658836.314986102</v>
      </c>
      <c r="EO117">
        <v>-53406234.605382301</v>
      </c>
      <c r="EP117" s="7">
        <v>-53406234.605382301</v>
      </c>
      <c r="EQ117" s="7">
        <v>-53406234.605382301</v>
      </c>
      <c r="ER117" s="7">
        <v>-53406234.605382301</v>
      </c>
      <c r="ES117" s="7">
        <v>24417298.4173503</v>
      </c>
      <c r="ET117" s="8">
        <v>0.8285193858964347</v>
      </c>
      <c r="EU117" s="8">
        <v>0.8285193858964347</v>
      </c>
      <c r="EV117" s="8">
        <v>0.8285193858964347</v>
      </c>
      <c r="EW117" s="8">
        <v>0.82135287884139963</v>
      </c>
      <c r="EX117" s="9">
        <v>0.82135287884139963</v>
      </c>
      <c r="EY117" s="9">
        <v>0.82135287884139963</v>
      </c>
      <c r="EZ117" s="9">
        <v>0.82135287884139963</v>
      </c>
      <c r="FA117" s="9">
        <v>0.81634938409854352</v>
      </c>
      <c r="FB117" s="8">
        <v>0.81634938409854352</v>
      </c>
      <c r="FC117" s="8">
        <v>0.81634938409854352</v>
      </c>
      <c r="FD117" s="8">
        <v>0.81634938409854352</v>
      </c>
      <c r="FE117" s="8">
        <v>0.81567398119122292</v>
      </c>
      <c r="FF117" s="9">
        <v>0.81567398119122292</v>
      </c>
      <c r="FG117" s="9">
        <v>0.81567398119122292</v>
      </c>
      <c r="FH117" s="9">
        <v>0.81567398119122292</v>
      </c>
      <c r="FI117" s="9">
        <v>0.80620155038759667</v>
      </c>
      <c r="FJ117" s="8">
        <v>0.80620155038759667</v>
      </c>
      <c r="FK117" s="8">
        <v>0.80620155038759667</v>
      </c>
      <c r="FL117" s="8">
        <v>0.80620155038759667</v>
      </c>
      <c r="FM117" s="8">
        <v>0.80440713536201436</v>
      </c>
      <c r="FN117" s="9">
        <v>0.80440713536201436</v>
      </c>
      <c r="FO117" s="9">
        <v>0.80440713536201436</v>
      </c>
      <c r="FP117" s="9">
        <v>0.80440713536201436</v>
      </c>
      <c r="FQ117" s="9">
        <v>0.80008065329166234</v>
      </c>
      <c r="FR117" s="8">
        <v>0.80008065329166234</v>
      </c>
      <c r="FS117" s="8">
        <v>0.80008065329166234</v>
      </c>
      <c r="FT117" s="8">
        <v>0.80008065329166234</v>
      </c>
      <c r="FU117" s="8">
        <v>0.80739908122373161</v>
      </c>
      <c r="FV117" s="9">
        <v>0.80739908122373161</v>
      </c>
      <c r="FW117" s="9">
        <v>0.80739908122373161</v>
      </c>
      <c r="FX117" s="9">
        <v>0.80739908122373161</v>
      </c>
      <c r="FY117" s="9">
        <v>0.80992679507813725</v>
      </c>
      <c r="FZ117">
        <v>1.9227450980392171</v>
      </c>
      <c r="GA117">
        <v>1.9227450980392171</v>
      </c>
      <c r="GB117">
        <v>1.9227450980392171</v>
      </c>
      <c r="GC117">
        <v>1.760030569354222</v>
      </c>
      <c r="GD117" s="10">
        <v>1.760030569354222</v>
      </c>
      <c r="GE117" s="10">
        <v>1.760030569354222</v>
      </c>
      <c r="GF117" s="10">
        <v>1.760030569354222</v>
      </c>
      <c r="GG117" s="10">
        <v>1.7329504666188096</v>
      </c>
      <c r="GH117">
        <v>1.7329504666188096</v>
      </c>
      <c r="GI117">
        <v>1.7329504666188096</v>
      </c>
      <c r="GJ117">
        <v>1.7329504666188096</v>
      </c>
      <c r="GK117">
        <v>1.7659504132231423</v>
      </c>
      <c r="GL117" s="10">
        <v>1.7659504132231423</v>
      </c>
      <c r="GM117" s="10">
        <v>1.7659504132231423</v>
      </c>
      <c r="GN117" s="10">
        <v>1.7659504132231423</v>
      </c>
      <c r="GO117" s="10">
        <v>0.52377441946185244</v>
      </c>
      <c r="GP117">
        <v>0.52377441946185244</v>
      </c>
      <c r="GQ117">
        <v>0.52377441946185244</v>
      </c>
      <c r="GR117">
        <v>0.52377441946185244</v>
      </c>
      <c r="GS117">
        <v>2.1580018083182679</v>
      </c>
      <c r="GT117" s="10">
        <v>2.1580018083182679</v>
      </c>
      <c r="GU117" s="10">
        <v>2.1580018083182679</v>
      </c>
      <c r="GV117" s="10">
        <v>2.1580018083182679</v>
      </c>
      <c r="GW117" s="10">
        <v>1.7963629096722693</v>
      </c>
      <c r="GX117">
        <v>1.7963629096722693</v>
      </c>
      <c r="GY117">
        <v>1.7963629096722693</v>
      </c>
      <c r="GZ117">
        <v>1.7963629096722693</v>
      </c>
      <c r="HA117">
        <v>1.8458574181117502</v>
      </c>
      <c r="HB117" s="10">
        <v>1.8458574181117502</v>
      </c>
      <c r="HC117" s="10">
        <v>1.8458574181117502</v>
      </c>
      <c r="HD117" s="10">
        <v>1.8458574181117502</v>
      </c>
      <c r="HE117" s="10">
        <v>1.9968065693430643</v>
      </c>
      <c r="HF117">
        <v>38625438.209794901</v>
      </c>
      <c r="HG117">
        <v>38625438.209794901</v>
      </c>
      <c r="HH117">
        <v>38625438.209794901</v>
      </c>
      <c r="HI117">
        <v>58147584.106326997</v>
      </c>
      <c r="HJ117" s="11">
        <v>58147584.106326997</v>
      </c>
      <c r="HK117" s="11">
        <v>58147584.106326997</v>
      </c>
      <c r="HL117" s="11">
        <v>58147584.106326997</v>
      </c>
      <c r="HM117" s="11">
        <v>133411066.068305</v>
      </c>
      <c r="HN117">
        <v>133411066.068305</v>
      </c>
      <c r="HO117">
        <v>133411066.068305</v>
      </c>
      <c r="HP117">
        <v>133411066.068305</v>
      </c>
      <c r="HQ117">
        <v>28179353.295681901</v>
      </c>
      <c r="HR117" s="11">
        <v>28179353.295681901</v>
      </c>
      <c r="HS117" s="11">
        <v>28179353.295681901</v>
      </c>
      <c r="HT117" s="11">
        <v>28179353.295681901</v>
      </c>
      <c r="HU117" s="11">
        <v>9633021.4697615504</v>
      </c>
      <c r="HV117">
        <v>9633021.4697615504</v>
      </c>
      <c r="HW117">
        <v>9633021.4697615504</v>
      </c>
      <c r="HX117">
        <v>9633021.4697615504</v>
      </c>
      <c r="HY117">
        <v>7148588.5184915001</v>
      </c>
      <c r="HZ117" s="11">
        <v>7148588.5184915001</v>
      </c>
      <c r="IA117" s="11">
        <v>7148588.5184915001</v>
      </c>
      <c r="IB117" s="11">
        <v>7148588.5184915001</v>
      </c>
      <c r="IC117" s="11">
        <v>4472959.5616499595</v>
      </c>
      <c r="ID117">
        <v>4472959.5616499595</v>
      </c>
      <c r="IE117">
        <v>4472959.5616499595</v>
      </c>
      <c r="IF117">
        <v>4472959.5616499595</v>
      </c>
      <c r="IG117">
        <v>18897096.7187768</v>
      </c>
      <c r="IH117" s="11">
        <v>18897096.7187768</v>
      </c>
      <c r="II117" s="11">
        <v>18897096.7187768</v>
      </c>
      <c r="IJ117" s="11">
        <v>18897096.7187768</v>
      </c>
      <c r="IK117" s="11">
        <v>15116045.749448201</v>
      </c>
      <c r="IL117" s="2">
        <v>37597</v>
      </c>
      <c r="IM117" s="2">
        <v>40701</v>
      </c>
      <c r="IN117" t="s">
        <v>837</v>
      </c>
    </row>
    <row r="118" spans="1:248" x14ac:dyDescent="0.3">
      <c r="A118" s="1" t="s">
        <v>843</v>
      </c>
      <c r="B118" s="2">
        <v>39097</v>
      </c>
      <c r="C118" s="2">
        <v>39097</v>
      </c>
      <c r="D118">
        <v>91.244</v>
      </c>
      <c r="E118" t="s">
        <v>844</v>
      </c>
      <c r="F118" s="1" t="s">
        <v>845</v>
      </c>
      <c r="G118" t="s">
        <v>718</v>
      </c>
      <c r="H118" t="s">
        <v>719</v>
      </c>
      <c r="I118" t="s">
        <v>822</v>
      </c>
      <c r="J118" t="s">
        <v>106</v>
      </c>
      <c r="K118" t="s">
        <v>62</v>
      </c>
      <c r="L118" t="s">
        <v>71</v>
      </c>
      <c r="M118" t="s">
        <v>99</v>
      </c>
      <c r="N118" t="s">
        <v>822</v>
      </c>
      <c r="O118" t="s">
        <v>62</v>
      </c>
      <c r="P118" t="s">
        <v>62</v>
      </c>
      <c r="Q118" t="s">
        <v>40</v>
      </c>
      <c r="R118" t="s">
        <v>41</v>
      </c>
      <c r="S118" t="s">
        <v>846</v>
      </c>
      <c r="T118" s="3">
        <v>-2.7491408934707919E-3</v>
      </c>
      <c r="U118" s="3">
        <v>1.0665068903535067</v>
      </c>
      <c r="V118" s="3">
        <v>1.0665068903535067</v>
      </c>
      <c r="W118" s="3">
        <v>1.0665068903535067</v>
      </c>
      <c r="X118" s="4">
        <v>1.0665068903535067</v>
      </c>
      <c r="Y118" s="4">
        <v>-9.1031692515172125E-2</v>
      </c>
      <c r="Z118" s="4">
        <v>-9.1031692515172125E-2</v>
      </c>
      <c r="AA118" s="4">
        <v>-9.1031692515172125E-2</v>
      </c>
      <c r="AB118" s="3">
        <v>-9.1031692515172125E-2</v>
      </c>
      <c r="AC118" s="3">
        <v>-0.1695172938046372</v>
      </c>
      <c r="AD118" s="3">
        <v>-0.1695172938046372</v>
      </c>
      <c r="AE118" s="3">
        <v>-0.1695172938046372</v>
      </c>
      <c r="AF118" s="4">
        <v>-0.1695172938046372</v>
      </c>
      <c r="AG118" s="4">
        <v>-0.58896723351306646</v>
      </c>
      <c r="AH118" s="4">
        <v>-0.58896723351306646</v>
      </c>
      <c r="AI118" s="4">
        <v>-1.0372576492249909E-2</v>
      </c>
      <c r="AJ118" s="3">
        <v>-1.0372576492249909E-2</v>
      </c>
      <c r="AK118" s="3">
        <v>-1.0372576492249909E-2</v>
      </c>
      <c r="AL118" s="3">
        <v>-1.0372576492249909E-2</v>
      </c>
      <c r="AM118" s="3">
        <v>7.0142107192417466E-2</v>
      </c>
      <c r="AN118" s="3">
        <f t="shared" si="2"/>
        <v>9.7560944289169348E-3</v>
      </c>
      <c r="AO118" s="4">
        <v>7.0142107192417466E-2</v>
      </c>
      <c r="AP118" s="4">
        <v>7.0142107192417466E-2</v>
      </c>
      <c r="AQ118" s="4">
        <v>7.0142107192417466E-2</v>
      </c>
      <c r="AR118" s="4">
        <v>9.3321115059124132E-3</v>
      </c>
      <c r="AS118" s="3">
        <v>9.3321115059124132E-3</v>
      </c>
      <c r="AT118" s="3">
        <v>9.3321115059124132E-3</v>
      </c>
      <c r="AU118" s="3">
        <v>9.3321115059124132E-3</v>
      </c>
      <c r="AV118" s="3">
        <v>-2.8717837342873542E-3</v>
      </c>
      <c r="AW118" s="4">
        <v>-2.8717837342873542E-3</v>
      </c>
      <c r="AX118" s="4">
        <v>-2.8717837342873542E-3</v>
      </c>
      <c r="AY118" s="4">
        <v>-2.8717837342873542E-3</v>
      </c>
      <c r="AZ118" s="4">
        <v>0.11203748988984093</v>
      </c>
      <c r="BA118">
        <v>1245670.4271251599</v>
      </c>
      <c r="BB118">
        <v>229863.34152024699</v>
      </c>
      <c r="BC118">
        <v>229863.34152024699</v>
      </c>
      <c r="BD118">
        <v>229863.34152024699</v>
      </c>
      <c r="BE118" s="5">
        <v>229863.34152024699</v>
      </c>
      <c r="BF118" s="5">
        <v>211445.76038664399</v>
      </c>
      <c r="BG118" s="5">
        <v>211445.76038664399</v>
      </c>
      <c r="BH118" s="5">
        <v>211445.76038664399</v>
      </c>
      <c r="BI118">
        <v>211445.76038664399</v>
      </c>
      <c r="BJ118">
        <v>138291.95872934099</v>
      </c>
      <c r="BK118">
        <v>138291.95872934099</v>
      </c>
      <c r="BL118">
        <v>138291.95872934099</v>
      </c>
      <c r="BM118" s="5">
        <v>138291.95872934099</v>
      </c>
      <c r="BN118" s="5">
        <v>124320.676304479</v>
      </c>
      <c r="BO118" s="5">
        <v>124320.676304479</v>
      </c>
      <c r="BP118" s="5">
        <v>13408374.130718799</v>
      </c>
      <c r="BQ118">
        <v>13408374.130718799</v>
      </c>
      <c r="BR118">
        <v>13408374.130718799</v>
      </c>
      <c r="BS118">
        <v>13408374.130718799</v>
      </c>
      <c r="BT118">
        <v>48382814.209643297</v>
      </c>
      <c r="BU118">
        <f t="shared" si="3"/>
        <v>22151984.150449924</v>
      </c>
      <c r="BV118" s="5">
        <v>48382814.209643297</v>
      </c>
      <c r="BW118" s="5">
        <v>48382814.209643297</v>
      </c>
      <c r="BX118" s="5">
        <v>48382814.209643297</v>
      </c>
      <c r="BY118" s="5">
        <v>52541899.050893903</v>
      </c>
      <c r="BZ118">
        <v>52541899.050893903</v>
      </c>
      <c r="CA118">
        <v>52541899.050893903</v>
      </c>
      <c r="CB118">
        <v>52541899.050893903</v>
      </c>
      <c r="CC118">
        <v>60874420.202714302</v>
      </c>
      <c r="CD118" s="5">
        <v>60874420.202714302</v>
      </c>
      <c r="CE118" s="5">
        <v>60874420.202714302</v>
      </c>
      <c r="CF118" s="5">
        <v>60874420.202714302</v>
      </c>
      <c r="CG118" s="5">
        <v>62913517.490468897</v>
      </c>
      <c r="CH118">
        <v>525336.34882333595</v>
      </c>
      <c r="CI118">
        <v>386254.38209794898</v>
      </c>
      <c r="CJ118">
        <v>386254.38209794898</v>
      </c>
      <c r="CK118">
        <v>386254.38209794898</v>
      </c>
      <c r="CL118" s="6">
        <v>386254.38209794898</v>
      </c>
      <c r="CM118" s="6">
        <v>527355.79525002197</v>
      </c>
      <c r="CN118" s="6">
        <v>527355.79525002197</v>
      </c>
      <c r="CO118" s="6">
        <v>527355.79525002197</v>
      </c>
      <c r="CP118">
        <v>527355.79525002197</v>
      </c>
      <c r="CQ118">
        <v>263025.88228913897</v>
      </c>
      <c r="CR118">
        <v>263025.88228913897</v>
      </c>
      <c r="CS118">
        <v>263025.88228913897</v>
      </c>
      <c r="CT118" s="6">
        <v>263025.88228913897</v>
      </c>
      <c r="CU118" s="6">
        <v>183520.99835423101</v>
      </c>
      <c r="CV118" s="6">
        <v>183520.99835423101</v>
      </c>
      <c r="CW118" s="6">
        <v>1611221.8102162799</v>
      </c>
      <c r="CX118">
        <v>1611221.8102162799</v>
      </c>
      <c r="CY118">
        <v>1611221.8102162799</v>
      </c>
      <c r="CZ118">
        <v>1611221.8102162799</v>
      </c>
      <c r="DA118">
        <v>4608651.2510029897</v>
      </c>
      <c r="DB118" s="6">
        <v>4608651.2510029897</v>
      </c>
      <c r="DC118" s="6">
        <v>4608651.2510029897</v>
      </c>
      <c r="DD118" s="6">
        <v>4608651.2510029897</v>
      </c>
      <c r="DE118" s="6">
        <v>1791979.4243860201</v>
      </c>
      <c r="DF118">
        <v>1791979.4243860201</v>
      </c>
      <c r="DG118">
        <v>1791979.4243860201</v>
      </c>
      <c r="DH118">
        <v>1791979.4243860201</v>
      </c>
      <c r="DI118">
        <v>3556090.0188970999</v>
      </c>
      <c r="DJ118" s="6">
        <v>3556090.0188970999</v>
      </c>
      <c r="DK118" s="6">
        <v>3556090.0188970999</v>
      </c>
      <c r="DL118" s="6">
        <v>3556090.0188970999</v>
      </c>
      <c r="DM118" s="6">
        <v>2651327.67038994</v>
      </c>
      <c r="DN118">
        <v>1026861.18558768</v>
      </c>
      <c r="DO118">
        <v>-221340.27163471901</v>
      </c>
      <c r="DP118">
        <v>-221340.27163471901</v>
      </c>
      <c r="DQ118">
        <v>-221340.27163471901</v>
      </c>
      <c r="DR118" s="7">
        <v>-221340.27163471901</v>
      </c>
      <c r="DS118" s="7">
        <v>-71333.1651220934</v>
      </c>
      <c r="DT118" s="7">
        <v>-71333.1651220934</v>
      </c>
      <c r="DU118" s="7">
        <v>-71333.1651220934</v>
      </c>
      <c r="DV118">
        <v>59698.851672029203</v>
      </c>
      <c r="DW118">
        <v>59698.851672029203</v>
      </c>
      <c r="DX118">
        <v>59698.851672029203</v>
      </c>
      <c r="DY118">
        <v>59698.851672029203</v>
      </c>
      <c r="DZ118" s="7">
        <v>59698.851672029203</v>
      </c>
      <c r="EA118" s="7">
        <v>1543410.5018712501</v>
      </c>
      <c r="EB118" s="7">
        <v>1543410.5018712501</v>
      </c>
      <c r="EC118" s="7">
        <v>13510597.250629701</v>
      </c>
      <c r="ED118">
        <v>13510597.250629701</v>
      </c>
      <c r="EE118">
        <v>13510597.250629701</v>
      </c>
      <c r="EF118">
        <v>13510597.250629701</v>
      </c>
      <c r="EG118">
        <v>-1593147.1368231601</v>
      </c>
      <c r="EH118" s="7">
        <v>-1593147.1368231601</v>
      </c>
      <c r="EI118" s="7">
        <v>-1593147.1368231601</v>
      </c>
      <c r="EJ118" s="7">
        <v>-1593147.1368231601</v>
      </c>
      <c r="EK118" s="7">
        <v>11525883.7082712</v>
      </c>
      <c r="EL118">
        <v>11525883.7082712</v>
      </c>
      <c r="EM118">
        <v>11525883.7082712</v>
      </c>
      <c r="EN118">
        <v>11525883.7082712</v>
      </c>
      <c r="EO118">
        <v>-7686035.6434691204</v>
      </c>
      <c r="EP118" s="7">
        <v>-7686035.6434691204</v>
      </c>
      <c r="EQ118" s="7">
        <v>-7686035.6434691204</v>
      </c>
      <c r="ER118" s="7">
        <v>-7686035.6434691204</v>
      </c>
      <c r="ES118" s="7">
        <v>-9265303.1277141105</v>
      </c>
      <c r="ET118" s="8">
        <v>-6.5761258041465362E-2</v>
      </c>
      <c r="EU118" s="8">
        <v>-1.4703196347031935</v>
      </c>
      <c r="EV118" s="8">
        <v>-1.4703196347031935</v>
      </c>
      <c r="EW118" s="8">
        <v>-1.4703196347031935</v>
      </c>
      <c r="EX118" s="9">
        <v>-1.4703196347031935</v>
      </c>
      <c r="EY118" s="9">
        <v>1</v>
      </c>
      <c r="EZ118" s="9">
        <v>1</v>
      </c>
      <c r="FA118" s="9">
        <v>1</v>
      </c>
      <c r="FB118" s="8">
        <v>1</v>
      </c>
      <c r="FC118" s="8">
        <v>1</v>
      </c>
      <c r="FD118" s="8">
        <v>1</v>
      </c>
      <c r="FE118" s="8">
        <v>1</v>
      </c>
      <c r="FF118" s="9">
        <v>1</v>
      </c>
      <c r="FG118" s="9">
        <v>1</v>
      </c>
      <c r="FH118" s="9">
        <v>1</v>
      </c>
      <c r="FI118" s="9">
        <v>0.99793327428402712</v>
      </c>
      <c r="FJ118" s="8">
        <v>0.99793327428402712</v>
      </c>
      <c r="FK118" s="8">
        <v>0.99793327428402712</v>
      </c>
      <c r="FL118" s="8">
        <v>0.99793327428402712</v>
      </c>
      <c r="FM118" s="8">
        <v>0.98347605837655294</v>
      </c>
      <c r="FN118" s="9">
        <v>0.98347605837655294</v>
      </c>
      <c r="FO118" s="9">
        <v>0.98347605837655294</v>
      </c>
      <c r="FP118" s="9">
        <v>0.98347605837655294</v>
      </c>
      <c r="FQ118" s="9">
        <v>0.97874378142541696</v>
      </c>
      <c r="FR118" s="8">
        <v>0.97874378142541696</v>
      </c>
      <c r="FS118" s="8">
        <v>0.97874378142541696</v>
      </c>
      <c r="FT118" s="8">
        <v>0.97874378142541696</v>
      </c>
      <c r="FU118" s="8">
        <v>0.96754621137293639</v>
      </c>
      <c r="FV118" s="9">
        <v>0.96754621137293639</v>
      </c>
      <c r="FW118" s="9">
        <v>0.96754621137293639</v>
      </c>
      <c r="FX118" s="9">
        <v>0.96754621137293639</v>
      </c>
      <c r="FY118" s="9">
        <v>0.9708490144798112</v>
      </c>
      <c r="FZ118">
        <v>-1.536683785766684</v>
      </c>
      <c r="GA118">
        <v>-1.9227084694099719</v>
      </c>
      <c r="GB118">
        <v>-1.9227084694099719</v>
      </c>
      <c r="GC118">
        <v>-1.9227084694099719</v>
      </c>
      <c r="GD118" s="10">
        <v>-1.9227084694099719</v>
      </c>
      <c r="GE118" s="10">
        <v>-1.6878007951454328</v>
      </c>
      <c r="GF118" s="10">
        <v>-1.6878007951454328</v>
      </c>
      <c r="GG118" s="10">
        <v>-1.6878007951454328</v>
      </c>
      <c r="GH118">
        <v>-1.8382052029077691</v>
      </c>
      <c r="GI118">
        <v>-1.5725028924026216</v>
      </c>
      <c r="GJ118">
        <v>-1.5725028924026216</v>
      </c>
      <c r="GK118">
        <v>-1.5725028924026216</v>
      </c>
      <c r="GL118" s="10">
        <v>-1.5725028924026216</v>
      </c>
      <c r="GM118" s="10">
        <v>-1.5563895304080069</v>
      </c>
      <c r="GN118" s="10">
        <v>-1.5563895304080069</v>
      </c>
      <c r="GO118" s="10">
        <v>2.883575285633146</v>
      </c>
      <c r="GP118">
        <v>2.883575285633146</v>
      </c>
      <c r="GQ118">
        <v>2.883575285633146</v>
      </c>
      <c r="GR118">
        <v>2.883575285633146</v>
      </c>
      <c r="GS118">
        <v>2.8827298540090904</v>
      </c>
      <c r="GT118" s="10">
        <v>2.8827298540090904</v>
      </c>
      <c r="GU118" s="10">
        <v>2.8827298540090904</v>
      </c>
      <c r="GV118" s="10">
        <v>2.8827298540090904</v>
      </c>
      <c r="GW118" s="10">
        <v>3.9715205100445039</v>
      </c>
      <c r="GX118">
        <v>3.9715205100445039</v>
      </c>
      <c r="GY118">
        <v>3.9715205100445039</v>
      </c>
      <c r="GZ118">
        <v>3.9715205100445039</v>
      </c>
      <c r="HA118">
        <v>2.1816478071358612</v>
      </c>
      <c r="HB118" s="10">
        <v>2.1816478071358612</v>
      </c>
      <c r="HC118" s="10">
        <v>2.1816478071358612</v>
      </c>
      <c r="HD118" s="10">
        <v>2.1816478071358612</v>
      </c>
      <c r="HE118" s="10">
        <v>1.7057821217910818</v>
      </c>
      <c r="HF118">
        <v>3247290.9562011901</v>
      </c>
      <c r="HG118">
        <v>1805319.39458824</v>
      </c>
      <c r="HH118">
        <v>1805319.39458824</v>
      </c>
      <c r="HI118">
        <v>1805319.39458824</v>
      </c>
      <c r="HJ118" s="11">
        <v>1805319.39458824</v>
      </c>
      <c r="HK118" s="11">
        <v>722439.68132103304</v>
      </c>
      <c r="HL118" s="11">
        <v>722439.68132103304</v>
      </c>
      <c r="HM118" s="11">
        <v>722439.68132103304</v>
      </c>
      <c r="HN118">
        <v>1037189.69047006</v>
      </c>
      <c r="HO118">
        <v>1037189.69047006</v>
      </c>
      <c r="HP118">
        <v>1037189.69047006</v>
      </c>
      <c r="HQ118">
        <v>1037189.69047006</v>
      </c>
      <c r="HR118" s="11">
        <v>1037189.69047006</v>
      </c>
      <c r="HS118" s="11">
        <v>486626.64724896097</v>
      </c>
      <c r="HT118" s="11">
        <v>486626.64724896097</v>
      </c>
      <c r="HU118" s="11">
        <v>21963288.951056302</v>
      </c>
      <c r="HV118">
        <v>21963288.951056302</v>
      </c>
      <c r="HW118">
        <v>21963288.951056302</v>
      </c>
      <c r="HX118">
        <v>21963288.951056302</v>
      </c>
      <c r="HY118">
        <v>7802173.7544678701</v>
      </c>
      <c r="HZ118" s="11">
        <v>7802173.7544678701</v>
      </c>
      <c r="IA118" s="11">
        <v>7802173.7544678701</v>
      </c>
      <c r="IB118" s="11">
        <v>7802173.7544678701</v>
      </c>
      <c r="IC118" s="11">
        <v>8968283.9211081807</v>
      </c>
      <c r="ID118">
        <v>8968283.9211081807</v>
      </c>
      <c r="IE118">
        <v>8968283.9211081807</v>
      </c>
      <c r="IF118">
        <v>8968283.9211081807</v>
      </c>
      <c r="IG118">
        <v>42008818.645135403</v>
      </c>
      <c r="IH118" s="11">
        <v>42008818.645135403</v>
      </c>
      <c r="II118" s="11">
        <v>42008818.645135403</v>
      </c>
      <c r="IJ118" s="11">
        <v>42008818.645135403</v>
      </c>
      <c r="IK118" s="11">
        <v>48895726.038392097</v>
      </c>
      <c r="IL118" s="2">
        <v>37545</v>
      </c>
      <c r="IM118" s="2">
        <v>40649</v>
      </c>
      <c r="IN118" t="s">
        <v>845</v>
      </c>
    </row>
    <row r="119" spans="1:248" x14ac:dyDescent="0.3">
      <c r="A119" s="1" t="s">
        <v>847</v>
      </c>
      <c r="B119" s="2">
        <v>39174</v>
      </c>
      <c r="C119" s="2">
        <v>39174</v>
      </c>
      <c r="D119">
        <v>4002</v>
      </c>
      <c r="E119" t="s">
        <v>848</v>
      </c>
      <c r="F119" s="1" t="s">
        <v>849</v>
      </c>
      <c r="G119" t="s">
        <v>67</v>
      </c>
      <c r="H119" t="s">
        <v>157</v>
      </c>
      <c r="I119" t="s">
        <v>240</v>
      </c>
      <c r="J119" t="s">
        <v>850</v>
      </c>
      <c r="K119" s="1" t="s">
        <v>851</v>
      </c>
      <c r="L119" t="s">
        <v>67</v>
      </c>
      <c r="M119" t="s">
        <v>370</v>
      </c>
      <c r="N119" t="s">
        <v>240</v>
      </c>
      <c r="O119" t="s">
        <v>852</v>
      </c>
      <c r="P119" t="s">
        <v>853</v>
      </c>
      <c r="Q119" t="s">
        <v>40</v>
      </c>
      <c r="R119" t="s">
        <v>41</v>
      </c>
      <c r="S119" s="1" t="s">
        <v>854</v>
      </c>
      <c r="T119" s="3">
        <v>5.8804121618191957E-2</v>
      </c>
      <c r="U119" s="3">
        <v>5.8804121618191957E-2</v>
      </c>
      <c r="V119" s="3">
        <v>5.8804121618191957E-2</v>
      </c>
      <c r="W119" s="3">
        <v>-5.2651822727466879E-2</v>
      </c>
      <c r="X119" s="4">
        <v>-5.2651822727466879E-2</v>
      </c>
      <c r="Y119" s="4">
        <v>-5.2651822727466879E-2</v>
      </c>
      <c r="Z119" s="4">
        <v>-5.2651822727466879E-2</v>
      </c>
      <c r="AA119" s="4">
        <v>-2.6685473571850642E-4</v>
      </c>
      <c r="AB119" s="3">
        <v>-2.6685473571850642E-4</v>
      </c>
      <c r="AC119" s="3">
        <v>-2.6685473571850642E-4</v>
      </c>
      <c r="AD119" s="3">
        <v>-2.6685473571850642E-4</v>
      </c>
      <c r="AE119" s="3">
        <v>3.9180618039678441E-2</v>
      </c>
      <c r="AF119" s="4">
        <v>3.9180618039678441E-2</v>
      </c>
      <c r="AG119" s="4">
        <v>3.9180618039678441E-2</v>
      </c>
      <c r="AH119" s="4">
        <v>3.9180618039678441E-2</v>
      </c>
      <c r="AI119" s="4">
        <v>-0.39269682093822939</v>
      </c>
      <c r="AJ119" s="3">
        <v>-0.39269682093822939</v>
      </c>
      <c r="AK119" s="3">
        <v>-0.39269682093822939</v>
      </c>
      <c r="AL119" s="3">
        <v>-0.39269682093822939</v>
      </c>
      <c r="AM119" s="3">
        <v>7.1225783006654539E-2</v>
      </c>
      <c r="AN119" s="3">
        <f t="shared" si="2"/>
        <v>-0.27671616995200843</v>
      </c>
      <c r="AO119" s="4">
        <v>7.1225783006654539E-2</v>
      </c>
      <c r="AP119" s="4">
        <v>7.1225783006654539E-2</v>
      </c>
      <c r="AQ119" s="4">
        <v>7.1225783006654539E-2</v>
      </c>
      <c r="AR119" s="4">
        <v>-3.0153132470237154E-2</v>
      </c>
      <c r="AS119" s="3">
        <v>-3.0153132470237154E-2</v>
      </c>
      <c r="AT119" s="3">
        <v>-3.0153132470237154E-2</v>
      </c>
      <c r="AU119" s="3">
        <v>-3.0153132470237154E-2</v>
      </c>
      <c r="AV119" s="3">
        <v>4.9060976409628899E-2</v>
      </c>
      <c r="AW119" s="4">
        <v>4.9060976409628899E-2</v>
      </c>
      <c r="AX119" s="4">
        <v>4.9060976409628899E-2</v>
      </c>
      <c r="AY119" s="4">
        <v>4.9060976409628899E-2</v>
      </c>
      <c r="AZ119" s="4">
        <v>6.7528569779522277E-2</v>
      </c>
      <c r="BA119">
        <v>1067250867.83507</v>
      </c>
      <c r="BB119">
        <v>1067250867.83507</v>
      </c>
      <c r="BC119">
        <v>1067250867.83507</v>
      </c>
      <c r="BD119">
        <v>1115104548.7894399</v>
      </c>
      <c r="BE119" s="5">
        <v>1115104548.7894399</v>
      </c>
      <c r="BF119" s="5">
        <v>1115104548.7894399</v>
      </c>
      <c r="BG119" s="5">
        <v>1115104548.7894399</v>
      </c>
      <c r="BH119" s="5">
        <v>1120677123.1828599</v>
      </c>
      <c r="BI119">
        <v>1120677123.1828599</v>
      </c>
      <c r="BJ119">
        <v>1120677123.1828599</v>
      </c>
      <c r="BK119">
        <v>1120677123.1828599</v>
      </c>
      <c r="BL119">
        <v>987041036.71706295</v>
      </c>
      <c r="BM119" s="5">
        <v>987041036.71706295</v>
      </c>
      <c r="BN119" s="5">
        <v>987041036.71706295</v>
      </c>
      <c r="BO119" s="5">
        <v>987041036.71706295</v>
      </c>
      <c r="BP119" s="5">
        <v>952060114.82607198</v>
      </c>
      <c r="BQ119">
        <v>952060114.82607198</v>
      </c>
      <c r="BR119">
        <v>952060114.82607198</v>
      </c>
      <c r="BS119">
        <v>952060114.82607198</v>
      </c>
      <c r="BT119">
        <v>1421222917.6697199</v>
      </c>
      <c r="BU119">
        <f t="shared" si="3"/>
        <v>1069350815.536984</v>
      </c>
      <c r="BV119" s="5">
        <v>1421222917.6697199</v>
      </c>
      <c r="BW119" s="5">
        <v>1421222917.6697199</v>
      </c>
      <c r="BX119" s="5">
        <v>1421222917.6697199</v>
      </c>
      <c r="BY119" s="5">
        <v>1608388022.96965</v>
      </c>
      <c r="BZ119">
        <v>1608388022.96965</v>
      </c>
      <c r="CA119">
        <v>1608388022.96965</v>
      </c>
      <c r="CB119">
        <v>1608388022.96965</v>
      </c>
      <c r="CC119">
        <v>1692222847.49578</v>
      </c>
      <c r="CD119" s="5">
        <v>1692222847.49578</v>
      </c>
      <c r="CE119" s="5">
        <v>1692222847.49578</v>
      </c>
      <c r="CF119" s="5">
        <v>1692222847.49578</v>
      </c>
      <c r="CG119" s="5">
        <v>1837255381.6047001</v>
      </c>
      <c r="CH119">
        <v>280289560.57912099</v>
      </c>
      <c r="CI119">
        <v>280289560.57912099</v>
      </c>
      <c r="CJ119">
        <v>280289560.57912099</v>
      </c>
      <c r="CK119">
        <v>304081071.16654402</v>
      </c>
      <c r="CL119" s="6">
        <v>304081071.16654402</v>
      </c>
      <c r="CM119" s="6">
        <v>304081071.16654402</v>
      </c>
      <c r="CN119" s="6">
        <v>304081071.16654402</v>
      </c>
      <c r="CO119" s="6">
        <v>319806809.48737597</v>
      </c>
      <c r="CP119">
        <v>319806809.48737597</v>
      </c>
      <c r="CQ119">
        <v>319806809.48737597</v>
      </c>
      <c r="CR119">
        <v>319806809.48737597</v>
      </c>
      <c r="CS119">
        <v>283075593.95248401</v>
      </c>
      <c r="CT119" s="6">
        <v>283075593.95248401</v>
      </c>
      <c r="CU119" s="6">
        <v>283075593.95248401</v>
      </c>
      <c r="CV119" s="6">
        <v>283075593.95248401</v>
      </c>
      <c r="CW119" s="6">
        <v>268177980.41202301</v>
      </c>
      <c r="CX119">
        <v>268177980.41202301</v>
      </c>
      <c r="CY119">
        <v>268177980.41202301</v>
      </c>
      <c r="CZ119">
        <v>268177980.41202301</v>
      </c>
      <c r="DA119">
        <v>441155512.75878698</v>
      </c>
      <c r="DB119" s="6">
        <v>441155512.75878698</v>
      </c>
      <c r="DC119" s="6">
        <v>441155512.75878698</v>
      </c>
      <c r="DD119" s="6">
        <v>441155512.75878698</v>
      </c>
      <c r="DE119" s="6">
        <v>532075471.69811302</v>
      </c>
      <c r="DF119">
        <v>532075471.69811302</v>
      </c>
      <c r="DG119">
        <v>532075471.69811302</v>
      </c>
      <c r="DH119">
        <v>532075471.69811302</v>
      </c>
      <c r="DI119">
        <v>554305008.44119298</v>
      </c>
      <c r="DJ119" s="6">
        <v>554305008.44119298</v>
      </c>
      <c r="DK119" s="6">
        <v>554305008.44119298</v>
      </c>
      <c r="DL119" s="6">
        <v>554305008.44119298</v>
      </c>
      <c r="DM119" s="6">
        <v>584943737.76908004</v>
      </c>
      <c r="DN119">
        <v>-5867602.7805985902</v>
      </c>
      <c r="DO119">
        <v>-5867602.7805985902</v>
      </c>
      <c r="DP119">
        <v>6029628.06674123</v>
      </c>
      <c r="DQ119">
        <v>6029628.06674123</v>
      </c>
      <c r="DR119" s="7">
        <v>6029628.06674123</v>
      </c>
      <c r="DS119" s="7">
        <v>6029628.06674123</v>
      </c>
      <c r="DT119" s="7">
        <v>-18195710.1755642</v>
      </c>
      <c r="DU119" s="7">
        <v>-18195710.1755642</v>
      </c>
      <c r="DV119">
        <v>-18195710.1755642</v>
      </c>
      <c r="DW119">
        <v>-18195710.1755642</v>
      </c>
      <c r="DX119">
        <v>15041421.043455301</v>
      </c>
      <c r="DY119">
        <v>15041421.043455301</v>
      </c>
      <c r="DZ119" s="7">
        <v>15041421.043455301</v>
      </c>
      <c r="EA119" s="7">
        <v>15041421.043455301</v>
      </c>
      <c r="EB119" s="7">
        <v>20235966.307256699</v>
      </c>
      <c r="EC119" s="7">
        <v>20235966.307256699</v>
      </c>
      <c r="ED119">
        <v>20235966.307256699</v>
      </c>
      <c r="EE119">
        <v>20235966.307256699</v>
      </c>
      <c r="EF119">
        <v>-11436943.2932519</v>
      </c>
      <c r="EG119">
        <v>-11436943.2932519</v>
      </c>
      <c r="EH119" s="7">
        <v>-11436943.2932519</v>
      </c>
      <c r="EI119" s="7">
        <v>-11436943.2932519</v>
      </c>
      <c r="EJ119" s="7">
        <v>39381547.745137401</v>
      </c>
      <c r="EK119" s="7">
        <v>39381547.745137401</v>
      </c>
      <c r="EL119">
        <v>39381547.745137401</v>
      </c>
      <c r="EM119">
        <v>39381547.745137401</v>
      </c>
      <c r="EN119">
        <v>39381547.745137401</v>
      </c>
      <c r="EO119">
        <v>24651829.997042298</v>
      </c>
      <c r="EP119" s="7">
        <v>24651829.997042298</v>
      </c>
      <c r="EQ119" s="7">
        <v>24651829.997042298</v>
      </c>
      <c r="ER119" s="7">
        <v>24651829.997042298</v>
      </c>
      <c r="ES119" s="7">
        <v>-31751478.720180299</v>
      </c>
      <c r="ET119" s="8">
        <v>0.2533458148556561</v>
      </c>
      <c r="EU119" s="8">
        <v>0.2533458148556561</v>
      </c>
      <c r="EV119" s="8">
        <v>0.2533458148556561</v>
      </c>
      <c r="EW119" s="8">
        <v>0.24596392825127211</v>
      </c>
      <c r="EX119" s="9">
        <v>0.24596392825127211</v>
      </c>
      <c r="EY119" s="9">
        <v>0.24596392825127211</v>
      </c>
      <c r="EZ119" s="9">
        <v>0.24596392825127211</v>
      </c>
      <c r="FA119" s="9">
        <v>0.24142757172848034</v>
      </c>
      <c r="FB119" s="8">
        <v>0.24142757172848034</v>
      </c>
      <c r="FC119" s="8">
        <v>0.24142757172848034</v>
      </c>
      <c r="FD119" s="8">
        <v>0.24142757172848034</v>
      </c>
      <c r="FE119" s="8">
        <v>0.24527789934354483</v>
      </c>
      <c r="FF119" s="9">
        <v>0.24527789934354483</v>
      </c>
      <c r="FG119" s="9">
        <v>0.24527789934354483</v>
      </c>
      <c r="FH119" s="9">
        <v>0.24527789934354483</v>
      </c>
      <c r="FI119" s="9">
        <v>0.24471009737322835</v>
      </c>
      <c r="FJ119" s="8">
        <v>0.24471009737322835</v>
      </c>
      <c r="FK119" s="8">
        <v>0.24471009737322835</v>
      </c>
      <c r="FL119" s="8">
        <v>0.24471009737322835</v>
      </c>
      <c r="FM119" s="8">
        <v>0.24494220632275188</v>
      </c>
      <c r="FN119" s="9">
        <v>0.24494220632275188</v>
      </c>
      <c r="FO119" s="9">
        <v>0.24494220632275188</v>
      </c>
      <c r="FP119" s="9">
        <v>0.24494220632275188</v>
      </c>
      <c r="FQ119" s="9">
        <v>0.26124960153012716</v>
      </c>
      <c r="FR119" s="8">
        <v>0.26124960153012716</v>
      </c>
      <c r="FS119" s="8">
        <v>0.26124960153012716</v>
      </c>
      <c r="FT119" s="8">
        <v>0.26124960153012716</v>
      </c>
      <c r="FU119" s="8">
        <v>0.26051850965055551</v>
      </c>
      <c r="FV119" s="9">
        <v>0.26051850965055551</v>
      </c>
      <c r="FW119" s="9">
        <v>0.26051850965055551</v>
      </c>
      <c r="FX119" s="9">
        <v>0.26051850965055551</v>
      </c>
      <c r="FY119" s="9">
        <v>0.26387686900022944</v>
      </c>
      <c r="FZ119">
        <v>2.6210342930496924</v>
      </c>
      <c r="GA119">
        <v>2.6210342930496924</v>
      </c>
      <c r="GB119">
        <v>3.3565584132274697</v>
      </c>
      <c r="GC119">
        <v>3.3847964344734298</v>
      </c>
      <c r="GD119" s="10">
        <v>3.3847964344734298</v>
      </c>
      <c r="GE119" s="10">
        <v>3.3847964344734298</v>
      </c>
      <c r="GF119" s="10">
        <v>3.5204741795076862</v>
      </c>
      <c r="GG119" s="10">
        <v>3.4313346228239787</v>
      </c>
      <c r="GH119">
        <v>3.4313346228239787</v>
      </c>
      <c r="GI119">
        <v>3.4313346228239787</v>
      </c>
      <c r="GJ119">
        <v>2.9190501685447967</v>
      </c>
      <c r="GK119">
        <v>3.2589835728952772</v>
      </c>
      <c r="GL119" s="10">
        <v>3.2589835728952772</v>
      </c>
      <c r="GM119" s="10">
        <v>3.2589835728952772</v>
      </c>
      <c r="GN119" s="10">
        <v>3.0284391606628822</v>
      </c>
      <c r="GO119" s="10">
        <v>37.056476365868562</v>
      </c>
      <c r="GP119">
        <v>37.056476365868562</v>
      </c>
      <c r="GQ119">
        <v>37.056476365868562</v>
      </c>
      <c r="GR119">
        <v>37.283346943769743</v>
      </c>
      <c r="GS119">
        <v>3.1855596099778638</v>
      </c>
      <c r="GT119" s="10">
        <v>3.1855596099778638</v>
      </c>
      <c r="GU119" s="10">
        <v>3.1855596099778638</v>
      </c>
      <c r="GV119" s="10">
        <v>4.5248313280930104</v>
      </c>
      <c r="GW119" s="10">
        <v>4.9251837470531106</v>
      </c>
      <c r="GX119">
        <v>4.9251837470531106</v>
      </c>
      <c r="GY119">
        <v>4.9251837470531106</v>
      </c>
      <c r="GZ119">
        <v>4.9251837470531106</v>
      </c>
      <c r="HA119">
        <v>2.5641340132980464</v>
      </c>
      <c r="HB119" s="10">
        <v>2.5641340132980464</v>
      </c>
      <c r="HC119" s="10">
        <v>2.5641340132980464</v>
      </c>
      <c r="HD119" s="10">
        <v>2.5641340132980464</v>
      </c>
      <c r="HE119" s="10">
        <v>2.1577003001616233</v>
      </c>
      <c r="HF119">
        <v>46871560.409787498</v>
      </c>
      <c r="HG119">
        <v>46871560.409787498</v>
      </c>
      <c r="HH119">
        <v>79723037.4174615</v>
      </c>
      <c r="HI119">
        <v>79723037.4174615</v>
      </c>
      <c r="HJ119" s="11">
        <v>79723037.4174615</v>
      </c>
      <c r="HK119" s="11">
        <v>79723037.4174615</v>
      </c>
      <c r="HL119" s="11">
        <v>51893649.579189003</v>
      </c>
      <c r="HM119" s="11">
        <v>51893649.579189003</v>
      </c>
      <c r="HN119">
        <v>51893649.579189003</v>
      </c>
      <c r="HO119">
        <v>51893649.579189003</v>
      </c>
      <c r="HP119">
        <v>70678185.745140404</v>
      </c>
      <c r="HQ119">
        <v>70678185.745140404</v>
      </c>
      <c r="HR119" s="11">
        <v>70678185.745140404</v>
      </c>
      <c r="HS119" s="11">
        <v>70678185.745140404</v>
      </c>
      <c r="HT119" s="11">
        <v>64015535.292130999</v>
      </c>
      <c r="HU119" s="11">
        <v>64015535.292130999</v>
      </c>
      <c r="HV119">
        <v>64015535.292130999</v>
      </c>
      <c r="HW119">
        <v>64015535.292130999</v>
      </c>
      <c r="HX119">
        <v>71449205.584978297</v>
      </c>
      <c r="HY119">
        <v>71449205.584978297</v>
      </c>
      <c r="HZ119" s="11">
        <v>71449205.584978297</v>
      </c>
      <c r="IA119" s="11">
        <v>71449205.584978297</v>
      </c>
      <c r="IB119" s="11">
        <v>96646841.673502907</v>
      </c>
      <c r="IC119" s="11">
        <v>96646841.673502907</v>
      </c>
      <c r="ID119">
        <v>96646841.673502907</v>
      </c>
      <c r="IE119">
        <v>96646841.673502907</v>
      </c>
      <c r="IF119">
        <v>96646841.673502907</v>
      </c>
      <c r="IG119">
        <v>63522791.221159302</v>
      </c>
      <c r="IH119" s="11">
        <v>63522791.221159302</v>
      </c>
      <c r="II119" s="11">
        <v>63522791.221159302</v>
      </c>
      <c r="IJ119" s="11">
        <v>63522791.221159302</v>
      </c>
      <c r="IK119" s="11">
        <v>63906555.772994101</v>
      </c>
      <c r="IL119" s="2">
        <v>37622</v>
      </c>
      <c r="IM119" s="2">
        <v>40726</v>
      </c>
      <c r="IN119" t="s">
        <v>849</v>
      </c>
    </row>
    <row r="120" spans="1:248" x14ac:dyDescent="0.3">
      <c r="A120" s="1" t="s">
        <v>855</v>
      </c>
      <c r="B120" s="2">
        <v>39174</v>
      </c>
      <c r="C120" s="2">
        <v>39174</v>
      </c>
      <c r="D120">
        <v>106.4</v>
      </c>
      <c r="E120" t="s">
        <v>856</v>
      </c>
      <c r="F120" s="1" t="s">
        <v>857</v>
      </c>
      <c r="G120" t="s">
        <v>77</v>
      </c>
      <c r="H120" t="s">
        <v>325</v>
      </c>
      <c r="I120" t="s">
        <v>858</v>
      </c>
      <c r="J120" t="s">
        <v>859</v>
      </c>
      <c r="K120" t="s">
        <v>62</v>
      </c>
      <c r="L120" t="s">
        <v>77</v>
      </c>
      <c r="M120" t="s">
        <v>325</v>
      </c>
      <c r="N120" t="s">
        <v>860</v>
      </c>
      <c r="O120" t="s">
        <v>62</v>
      </c>
      <c r="P120" t="s">
        <v>62</v>
      </c>
      <c r="Q120" t="s">
        <v>40</v>
      </c>
      <c r="R120" t="s">
        <v>41</v>
      </c>
      <c r="S120" t="s">
        <v>861</v>
      </c>
      <c r="T120" s="3">
        <v>3.3856324403181065E-2</v>
      </c>
      <c r="U120" s="3">
        <v>3.3856324403181065E-2</v>
      </c>
      <c r="V120" s="3">
        <v>3.3856324403181065E-2</v>
      </c>
      <c r="W120" s="3">
        <v>3.3856324403181065E-2</v>
      </c>
      <c r="X120" s="4">
        <v>3.3856324403181065E-2</v>
      </c>
      <c r="Y120" s="4">
        <v>1.6662411620963977E-2</v>
      </c>
      <c r="Z120" s="4">
        <v>1.6662411620963977E-2</v>
      </c>
      <c r="AA120" s="4">
        <v>1.6662411620963977E-2</v>
      </c>
      <c r="AB120" s="3">
        <v>-0.15842643072458037</v>
      </c>
      <c r="AC120" s="3">
        <v>-0.15842643072458037</v>
      </c>
      <c r="AD120" s="3">
        <v>-0.15842643072458037</v>
      </c>
      <c r="AE120" s="3">
        <v>-0.15842643072458037</v>
      </c>
      <c r="AF120" s="4">
        <v>-5.1029885811069112E-2</v>
      </c>
      <c r="AG120" s="4">
        <v>-5.1029885811069112E-2</v>
      </c>
      <c r="AH120" s="4">
        <v>-5.1029885811069112E-2</v>
      </c>
      <c r="AI120" s="4">
        <v>-5.1029885811069112E-2</v>
      </c>
      <c r="AJ120" s="3">
        <v>1.3035092775277651E-2</v>
      </c>
      <c r="AK120" s="3">
        <v>1.3035092775277651E-2</v>
      </c>
      <c r="AL120" s="3">
        <v>1.3035092775277651E-2</v>
      </c>
      <c r="AM120" s="3">
        <v>1.3035092775277651E-2</v>
      </c>
      <c r="AN120" s="3">
        <f t="shared" si="2"/>
        <v>1.3035092775277651E-2</v>
      </c>
      <c r="AO120" s="4">
        <v>0.19755639284613677</v>
      </c>
      <c r="AP120" s="4">
        <v>0.19755639284613677</v>
      </c>
      <c r="AQ120" s="4">
        <v>0.19755639284613677</v>
      </c>
      <c r="AR120" s="4">
        <v>0.19755639284613677</v>
      </c>
      <c r="AS120" s="3">
        <v>0.15452872312839561</v>
      </c>
      <c r="AT120" s="3">
        <v>0.15452872312839561</v>
      </c>
      <c r="AU120" s="3">
        <v>0.15452872312839561</v>
      </c>
      <c r="AV120" s="3">
        <v>0.15452872312839561</v>
      </c>
      <c r="AW120" s="4">
        <v>0.14495032520906251</v>
      </c>
      <c r="AX120" s="4">
        <v>0.14495032520906251</v>
      </c>
      <c r="AY120" s="4">
        <v>0.14495032520906251</v>
      </c>
      <c r="AZ120" s="4">
        <v>0.14495032520906251</v>
      </c>
      <c r="BA120">
        <v>2558420.4240071699</v>
      </c>
      <c r="BB120">
        <v>2558420.4240071699</v>
      </c>
      <c r="BC120">
        <v>2558420.4240071699</v>
      </c>
      <c r="BD120">
        <v>2558420.4240071699</v>
      </c>
      <c r="BE120" s="5">
        <v>2558420.4240071699</v>
      </c>
      <c r="BF120" s="5">
        <v>10188814.1809291</v>
      </c>
      <c r="BG120" s="5">
        <v>10188814.1809291</v>
      </c>
      <c r="BH120" s="5">
        <v>10188814.1809291</v>
      </c>
      <c r="BI120">
        <v>12241619.533728801</v>
      </c>
      <c r="BJ120">
        <v>12241619.533728801</v>
      </c>
      <c r="BK120">
        <v>12241619.533728801</v>
      </c>
      <c r="BL120">
        <v>12241619.533728801</v>
      </c>
      <c r="BM120" s="5">
        <v>44967219.436945602</v>
      </c>
      <c r="BN120" s="5">
        <v>44967219.436945602</v>
      </c>
      <c r="BO120" s="5">
        <v>44967219.436945602</v>
      </c>
      <c r="BP120" s="5">
        <v>44967219.436945602</v>
      </c>
      <c r="BQ120">
        <v>62341530.054644801</v>
      </c>
      <c r="BR120">
        <v>62341530.054644801</v>
      </c>
      <c r="BS120">
        <v>62341530.054644801</v>
      </c>
      <c r="BT120">
        <v>62341530.054644801</v>
      </c>
      <c r="BU120">
        <f t="shared" si="3"/>
        <v>62341530.054644801</v>
      </c>
      <c r="BV120" s="5">
        <v>96656418.139892399</v>
      </c>
      <c r="BW120" s="5">
        <v>96656418.139892399</v>
      </c>
      <c r="BX120" s="5">
        <v>96656418.139892399</v>
      </c>
      <c r="BY120" s="5">
        <v>96656418.139892399</v>
      </c>
      <c r="BZ120">
        <v>102172721.279622</v>
      </c>
      <c r="CA120">
        <v>102172721.279622</v>
      </c>
      <c r="CB120">
        <v>102172721.279622</v>
      </c>
      <c r="CC120">
        <v>102172721.279622</v>
      </c>
      <c r="CD120" s="5">
        <v>81943110.329432502</v>
      </c>
      <c r="CE120" s="5">
        <v>81943110.329432502</v>
      </c>
      <c r="CF120" s="5">
        <v>81943110.329432502</v>
      </c>
      <c r="CG120" s="5">
        <v>81943110.329432502</v>
      </c>
      <c r="CH120">
        <v>913801.13466706499</v>
      </c>
      <c r="CI120">
        <v>913801.13466706499</v>
      </c>
      <c r="CJ120">
        <v>913801.13466706499</v>
      </c>
      <c r="CK120">
        <v>913801.13466706499</v>
      </c>
      <c r="CL120" s="6">
        <v>913801.13466706499</v>
      </c>
      <c r="CM120" s="6">
        <v>1283627.7506112501</v>
      </c>
      <c r="CN120" s="6">
        <v>1283627.7506112501</v>
      </c>
      <c r="CO120" s="6">
        <v>1283627.7506112501</v>
      </c>
      <c r="CP120">
        <v>1446499.5171747799</v>
      </c>
      <c r="CQ120">
        <v>1446499.5171747799</v>
      </c>
      <c r="CR120">
        <v>1446499.5171747799</v>
      </c>
      <c r="CS120">
        <v>1446499.5171747799</v>
      </c>
      <c r="CT120" s="6">
        <v>9632664.86694948</v>
      </c>
      <c r="CU120" s="6">
        <v>9632664.86694948</v>
      </c>
      <c r="CV120" s="6">
        <v>9632664.86694948</v>
      </c>
      <c r="CW120" s="6">
        <v>9632664.86694948</v>
      </c>
      <c r="CX120">
        <v>13294301.3270882</v>
      </c>
      <c r="CY120">
        <v>13294301.3270882</v>
      </c>
      <c r="CZ120">
        <v>13294301.3270882</v>
      </c>
      <c r="DA120">
        <v>13294301.3270882</v>
      </c>
      <c r="DB120" s="6">
        <v>15062907.075528899</v>
      </c>
      <c r="DC120" s="6">
        <v>15062907.075528899</v>
      </c>
      <c r="DD120" s="6">
        <v>15062907.075528899</v>
      </c>
      <c r="DE120" s="6">
        <v>15062907.075528899</v>
      </c>
      <c r="DF120">
        <v>16087922.001318499</v>
      </c>
      <c r="DG120">
        <v>16087922.001318499</v>
      </c>
      <c r="DH120">
        <v>16087922.001318499</v>
      </c>
      <c r="DI120">
        <v>16087922.001318499</v>
      </c>
      <c r="DJ120" s="6">
        <v>18214503.145505</v>
      </c>
      <c r="DK120" s="6">
        <v>18214503.145505</v>
      </c>
      <c r="DL120" s="6">
        <v>18214503.145505</v>
      </c>
      <c r="DM120" s="6">
        <v>18214503.145505</v>
      </c>
      <c r="DN120">
        <v>807286.30457033601</v>
      </c>
      <c r="DO120">
        <v>807286.30457033601</v>
      </c>
      <c r="DP120">
        <v>807286.30457033601</v>
      </c>
      <c r="DQ120">
        <v>807286.30457033601</v>
      </c>
      <c r="DR120" s="7">
        <v>-682743.39399083401</v>
      </c>
      <c r="DS120" s="7">
        <v>-682743.39399083401</v>
      </c>
      <c r="DT120" s="7">
        <v>-682743.39399083401</v>
      </c>
      <c r="DU120" s="7">
        <v>-682743.39399083401</v>
      </c>
      <c r="DV120">
        <v>301101.06457388902</v>
      </c>
      <c r="DW120">
        <v>301101.06457388902</v>
      </c>
      <c r="DX120">
        <v>301101.06457388902</v>
      </c>
      <c r="DY120">
        <v>301101.06457388902</v>
      </c>
      <c r="DZ120" s="7">
        <v>2838251.7074981001</v>
      </c>
      <c r="EA120" s="7">
        <v>2838251.7074981001</v>
      </c>
      <c r="EB120" s="7">
        <v>2838251.7074981001</v>
      </c>
      <c r="EC120" s="7">
        <v>2838251.7074981001</v>
      </c>
      <c r="ED120">
        <v>-3223662.97682859</v>
      </c>
      <c r="EE120">
        <v>-3223662.97682859</v>
      </c>
      <c r="EF120">
        <v>-3223662.97682859</v>
      </c>
      <c r="EG120">
        <v>-3223662.97682859</v>
      </c>
      <c r="EH120" s="7">
        <v>-19163703.8054193</v>
      </c>
      <c r="EI120" s="7">
        <v>-19163703.8054193</v>
      </c>
      <c r="EJ120" s="7">
        <v>-19163703.8054193</v>
      </c>
      <c r="EK120" s="7">
        <v>-19163703.8054193</v>
      </c>
      <c r="EL120">
        <v>6250493.2861470999</v>
      </c>
      <c r="EM120">
        <v>6250493.2861470999</v>
      </c>
      <c r="EN120">
        <v>6250493.2861470999</v>
      </c>
      <c r="EO120">
        <v>6250493.2861470999</v>
      </c>
      <c r="EP120" s="7">
        <v>-7502088.7979261</v>
      </c>
      <c r="EQ120" s="7">
        <v>-7502088.7979261</v>
      </c>
      <c r="ER120" s="7">
        <v>-7502088.7979261</v>
      </c>
      <c r="ES120" s="7">
        <v>-7502088.7979261</v>
      </c>
      <c r="ET120" s="8">
        <v>0.41147388876245139</v>
      </c>
      <c r="EU120" s="8">
        <v>0.41147388876245139</v>
      </c>
      <c r="EV120" s="8">
        <v>0.41147388876245139</v>
      </c>
      <c r="EW120" s="8">
        <v>0.41147388876245139</v>
      </c>
      <c r="EX120" s="9">
        <v>0.41147388876245139</v>
      </c>
      <c r="EY120" s="9">
        <v>0.17218472724654929</v>
      </c>
      <c r="EZ120" s="9">
        <v>0.17218472724654929</v>
      </c>
      <c r="FA120" s="9">
        <v>0.17218472724654929</v>
      </c>
      <c r="FB120" s="8">
        <v>0.11445297753536932</v>
      </c>
      <c r="FC120" s="8">
        <v>0.11445297753536932</v>
      </c>
      <c r="FD120" s="8">
        <v>0.11445297753536932</v>
      </c>
      <c r="FE120" s="8">
        <v>0.11445297753536932</v>
      </c>
      <c r="FF120" s="9">
        <v>0.26569468267581503</v>
      </c>
      <c r="FG120" s="9">
        <v>0.26569468267581503</v>
      </c>
      <c r="FH120" s="9">
        <v>0.26569468267581503</v>
      </c>
      <c r="FI120" s="9">
        <v>0.26569468267581503</v>
      </c>
      <c r="FJ120" s="8">
        <v>0.29546891728598357</v>
      </c>
      <c r="FK120" s="8">
        <v>0.29546891728598357</v>
      </c>
      <c r="FL120" s="8">
        <v>0.29546891728598357</v>
      </c>
      <c r="FM120" s="8">
        <v>0.29546891728598357</v>
      </c>
      <c r="FN120" s="9">
        <v>0.28687244951344587</v>
      </c>
      <c r="FO120" s="9">
        <v>0.28687244951344587</v>
      </c>
      <c r="FP120" s="9">
        <v>0.28687244951344587</v>
      </c>
      <c r="FQ120" s="9">
        <v>0.28687244951344587</v>
      </c>
      <c r="FR120" s="8">
        <v>0.29416718737264996</v>
      </c>
      <c r="FS120" s="8">
        <v>0.29416718737264996</v>
      </c>
      <c r="FT120" s="8">
        <v>0.29416718737264996</v>
      </c>
      <c r="FU120" s="8">
        <v>0.29416718737264996</v>
      </c>
      <c r="FV120" s="9">
        <v>0.3787793109426148</v>
      </c>
      <c r="FW120" s="9">
        <v>0.3787793109426148</v>
      </c>
      <c r="FX120" s="9">
        <v>0.3787793109426148</v>
      </c>
      <c r="FY120" s="9">
        <v>0.3787793109426148</v>
      </c>
      <c r="FZ120">
        <v>0.36690380965532965</v>
      </c>
      <c r="GA120">
        <v>0.36690380965532965</v>
      </c>
      <c r="GB120">
        <v>0.36690380965532965</v>
      </c>
      <c r="GC120">
        <v>0.36690380965532965</v>
      </c>
      <c r="GD120" s="10">
        <v>0.87735545711187046</v>
      </c>
      <c r="GE120" s="10">
        <v>1.0323981086109351</v>
      </c>
      <c r="GF120" s="10">
        <v>1.0323981086109351</v>
      </c>
      <c r="GG120" s="10">
        <v>1.0323981086109351</v>
      </c>
      <c r="GH120">
        <v>1.6299375519946928</v>
      </c>
      <c r="GI120">
        <v>1.6299375519946928</v>
      </c>
      <c r="GJ120">
        <v>1.6299375519946928</v>
      </c>
      <c r="GK120">
        <v>1.6299375519946928</v>
      </c>
      <c r="GL120" s="10">
        <v>2.8679009256942618</v>
      </c>
      <c r="GM120" s="10">
        <v>2.8679009256942618</v>
      </c>
      <c r="GN120" s="10">
        <v>2.8679009256942618</v>
      </c>
      <c r="GO120" s="10">
        <v>2.8679009256942618</v>
      </c>
      <c r="GP120">
        <v>0.99704251802039789</v>
      </c>
      <c r="GQ120">
        <v>0.99704251802039789</v>
      </c>
      <c r="GR120">
        <v>0.99704251802039789</v>
      </c>
      <c r="GS120">
        <v>0.99704251802039789</v>
      </c>
      <c r="GT120" s="10">
        <v>1.1728402485468021</v>
      </c>
      <c r="GU120" s="10">
        <v>1.1728402485468021</v>
      </c>
      <c r="GV120" s="10">
        <v>1.1728402485468021</v>
      </c>
      <c r="GW120" s="10">
        <v>1.1728402485468021</v>
      </c>
      <c r="GX120">
        <v>0.58727791878172519</v>
      </c>
      <c r="GY120">
        <v>0.58727791878172519</v>
      </c>
      <c r="GZ120">
        <v>0.58727791878172519</v>
      </c>
      <c r="HA120">
        <v>0.58727791878172519</v>
      </c>
      <c r="HB120" s="10">
        <v>1.1046619879690642</v>
      </c>
      <c r="HC120" s="10">
        <v>1.1046619879690642</v>
      </c>
      <c r="HD120" s="10">
        <v>1.1046619879690642</v>
      </c>
      <c r="HE120" s="10">
        <v>1.1046619879690642</v>
      </c>
      <c r="HF120">
        <v>104753.359211705</v>
      </c>
      <c r="HG120">
        <v>104753.359211705</v>
      </c>
      <c r="HH120">
        <v>104753.359211705</v>
      </c>
      <c r="HI120">
        <v>104753.359211705</v>
      </c>
      <c r="HJ120" s="11">
        <v>111485.513447433</v>
      </c>
      <c r="HK120" s="11">
        <v>111485.513447433</v>
      </c>
      <c r="HL120" s="11">
        <v>111485.513447433</v>
      </c>
      <c r="HM120" s="11">
        <v>111485.513447433</v>
      </c>
      <c r="HN120">
        <v>122302.11063595</v>
      </c>
      <c r="HO120">
        <v>122302.11063595</v>
      </c>
      <c r="HP120">
        <v>122302.11063595</v>
      </c>
      <c r="HQ120">
        <v>122302.11063595</v>
      </c>
      <c r="HR120" s="11">
        <v>2135235.8915027599</v>
      </c>
      <c r="HS120" s="11">
        <v>2135235.8915027599</v>
      </c>
      <c r="HT120" s="11">
        <v>2135235.8915027599</v>
      </c>
      <c r="HU120" s="11">
        <v>2135235.8915027599</v>
      </c>
      <c r="HV120">
        <v>1273224.04371585</v>
      </c>
      <c r="HW120">
        <v>1273224.04371585</v>
      </c>
      <c r="HX120">
        <v>1273224.04371585</v>
      </c>
      <c r="HY120">
        <v>1273224.04371585</v>
      </c>
      <c r="HZ120" s="11">
        <v>3079412.5975969899</v>
      </c>
      <c r="IA120" s="11">
        <v>3079412.5975969899</v>
      </c>
      <c r="IB120" s="11">
        <v>3079412.5975969899</v>
      </c>
      <c r="IC120" s="11">
        <v>3079412.5975969899</v>
      </c>
      <c r="ID120">
        <v>1329586.06571597</v>
      </c>
      <c r="IE120">
        <v>1329586.06571597</v>
      </c>
      <c r="IF120">
        <v>1329586.06571597</v>
      </c>
      <c r="IG120">
        <v>1329586.06571597</v>
      </c>
      <c r="IH120" s="11">
        <v>1390786.7144693199</v>
      </c>
      <c r="II120" s="11">
        <v>1390786.7144693199</v>
      </c>
      <c r="IJ120" s="11">
        <v>1390786.7144693199</v>
      </c>
      <c r="IK120" s="11">
        <v>1390786.7144693199</v>
      </c>
      <c r="IL120" s="2">
        <v>37622</v>
      </c>
      <c r="IM120" s="2">
        <v>40726</v>
      </c>
      <c r="IN120" t="s">
        <v>857</v>
      </c>
    </row>
    <row r="121" spans="1:248" x14ac:dyDescent="0.3">
      <c r="A121" s="1" t="s">
        <v>862</v>
      </c>
      <c r="B121" s="2">
        <v>39182</v>
      </c>
      <c r="C121" s="2">
        <v>39182</v>
      </c>
      <c r="D121">
        <v>1861.1669999999999</v>
      </c>
      <c r="E121" t="s">
        <v>863</v>
      </c>
      <c r="F121" s="1" t="s">
        <v>864</v>
      </c>
      <c r="G121" t="s">
        <v>77</v>
      </c>
      <c r="H121" t="s">
        <v>78</v>
      </c>
      <c r="I121" t="s">
        <v>671</v>
      </c>
      <c r="J121" t="s">
        <v>865</v>
      </c>
      <c r="K121" s="1" t="s">
        <v>866</v>
      </c>
      <c r="L121" t="s">
        <v>71</v>
      </c>
      <c r="M121" t="s">
        <v>99</v>
      </c>
      <c r="N121" t="s">
        <v>822</v>
      </c>
      <c r="O121" t="s">
        <v>867</v>
      </c>
      <c r="P121" t="s">
        <v>868</v>
      </c>
      <c r="Q121" t="s">
        <v>40</v>
      </c>
      <c r="R121" t="s">
        <v>41</v>
      </c>
      <c r="S121" t="s">
        <v>869</v>
      </c>
      <c r="T121" s="3">
        <v>0.36617544558398779</v>
      </c>
      <c r="U121" s="3">
        <v>0.36617544558398779</v>
      </c>
      <c r="V121" s="3">
        <v>0.36617544558398779</v>
      </c>
      <c r="W121" s="3">
        <v>0.36617544558398779</v>
      </c>
      <c r="X121" s="4">
        <v>0.36617544558398779</v>
      </c>
      <c r="Y121" s="4">
        <v>0.54648149916745303</v>
      </c>
      <c r="Z121" s="4">
        <v>0.54648149916745303</v>
      </c>
      <c r="AA121" s="4">
        <v>0.54648149916745303</v>
      </c>
      <c r="AB121" s="3">
        <v>0.58893994092549995</v>
      </c>
      <c r="AC121" s="3">
        <v>0.58893994092549995</v>
      </c>
      <c r="AD121" s="3">
        <v>0.58893994092549995</v>
      </c>
      <c r="AE121" s="3">
        <v>0.58893994092549995</v>
      </c>
      <c r="AF121" s="4">
        <v>0.42455953016550918</v>
      </c>
      <c r="AG121" s="4">
        <v>0.42455953016550918</v>
      </c>
      <c r="AH121" s="4">
        <v>0.42455953016550918</v>
      </c>
      <c r="AI121" s="4">
        <v>0.42455953016550918</v>
      </c>
      <c r="AJ121" s="3">
        <v>0.30758297801187257</v>
      </c>
      <c r="AK121" s="3">
        <v>0.30758297801187257</v>
      </c>
      <c r="AL121" s="3">
        <v>0.30758297801187257</v>
      </c>
      <c r="AM121" s="3">
        <v>0.30758297801187257</v>
      </c>
      <c r="AN121" s="3">
        <f t="shared" si="2"/>
        <v>0.30758297801187257</v>
      </c>
      <c r="AO121" s="4">
        <v>0.29534090007143438</v>
      </c>
      <c r="AP121" s="4">
        <v>0.29534090007143438</v>
      </c>
      <c r="AQ121" s="4">
        <v>0.29534090007143438</v>
      </c>
      <c r="AR121" s="4">
        <v>0.29534090007143438</v>
      </c>
      <c r="AS121" s="3">
        <v>0.2666830627971804</v>
      </c>
      <c r="AT121" s="3">
        <v>0.2666830627971804</v>
      </c>
      <c r="AU121" s="3">
        <v>0.2666830627971804</v>
      </c>
      <c r="AV121" s="3">
        <v>0.2666830627971804</v>
      </c>
      <c r="AW121" s="4">
        <v>0.1128323699421965</v>
      </c>
      <c r="AX121" s="4">
        <v>0.1128323699421965</v>
      </c>
      <c r="AY121" s="4">
        <v>0.1128323699421965</v>
      </c>
      <c r="AZ121" s="4">
        <v>0.1128323699421965</v>
      </c>
      <c r="BA121">
        <v>954906900.09866297</v>
      </c>
      <c r="BB121">
        <v>954906900.09866297</v>
      </c>
      <c r="BC121">
        <v>954906900.09866297</v>
      </c>
      <c r="BD121">
        <v>954906900.09866297</v>
      </c>
      <c r="BE121" s="5">
        <v>954906900.09866297</v>
      </c>
      <c r="BF121" s="5">
        <v>1603497665.2864001</v>
      </c>
      <c r="BG121" s="5">
        <v>1603497665.2864001</v>
      </c>
      <c r="BH121" s="5">
        <v>1603497665.2864001</v>
      </c>
      <c r="BI121">
        <v>2074786121.9951999</v>
      </c>
      <c r="BJ121">
        <v>2074786121.9951999</v>
      </c>
      <c r="BK121">
        <v>2074786121.9951999</v>
      </c>
      <c r="BL121">
        <v>2074786121.9951999</v>
      </c>
      <c r="BM121" s="5">
        <v>2104571448.86868</v>
      </c>
      <c r="BN121" s="5">
        <v>2104571448.86868</v>
      </c>
      <c r="BO121" s="5">
        <v>2104571448.86868</v>
      </c>
      <c r="BP121" s="5">
        <v>2104571448.86868</v>
      </c>
      <c r="BQ121">
        <v>3126377324.1313801</v>
      </c>
      <c r="BR121">
        <v>3126377324.1313801</v>
      </c>
      <c r="BS121">
        <v>3126377324.1313801</v>
      </c>
      <c r="BT121">
        <v>3126377324.1313801</v>
      </c>
      <c r="BU121">
        <f t="shared" si="3"/>
        <v>3126377324.1313801</v>
      </c>
      <c r="BV121" s="5">
        <v>3462688744.6203198</v>
      </c>
      <c r="BW121" s="5">
        <v>3462688744.6203198</v>
      </c>
      <c r="BX121" s="5">
        <v>3462688744.6203198</v>
      </c>
      <c r="BY121" s="5">
        <v>3462688744.6203198</v>
      </c>
      <c r="BZ121">
        <v>3528326414.22401</v>
      </c>
      <c r="CA121">
        <v>3528326414.22401</v>
      </c>
      <c r="CB121">
        <v>3528326414.22401</v>
      </c>
      <c r="CC121">
        <v>3528326414.22401</v>
      </c>
      <c r="CD121" s="5">
        <v>3503550363.6259499</v>
      </c>
      <c r="CE121" s="5">
        <v>3503550363.6259499</v>
      </c>
      <c r="CF121" s="5">
        <v>3503550363.6259499</v>
      </c>
      <c r="CG121" s="5">
        <v>3503550363.6259499</v>
      </c>
      <c r="CH121">
        <v>347558620.40010899</v>
      </c>
      <c r="CI121">
        <v>347558620.40010899</v>
      </c>
      <c r="CJ121">
        <v>347558620.40010899</v>
      </c>
      <c r="CK121">
        <v>347558620.40010899</v>
      </c>
      <c r="CL121" s="6">
        <v>347558620.40010899</v>
      </c>
      <c r="CM121" s="6">
        <v>542678061.24375403</v>
      </c>
      <c r="CN121" s="6">
        <v>542678061.24375403</v>
      </c>
      <c r="CO121" s="6">
        <v>542678061.24375403</v>
      </c>
      <c r="CP121">
        <v>622856135.68881595</v>
      </c>
      <c r="CQ121">
        <v>622856135.68881595</v>
      </c>
      <c r="CR121">
        <v>622856135.68881595</v>
      </c>
      <c r="CS121">
        <v>622856135.68881595</v>
      </c>
      <c r="CT121" s="6">
        <v>667187629.500705</v>
      </c>
      <c r="CU121" s="6">
        <v>667187629.500705</v>
      </c>
      <c r="CV121" s="6">
        <v>667187629.500705</v>
      </c>
      <c r="CW121" s="6">
        <v>667187629.500705</v>
      </c>
      <c r="CX121">
        <v>1095261345.19207</v>
      </c>
      <c r="CY121">
        <v>1095261345.19207</v>
      </c>
      <c r="CZ121">
        <v>1095261345.19207</v>
      </c>
      <c r="DA121">
        <v>1095261345.19207</v>
      </c>
      <c r="DB121" s="6">
        <v>1253483113.2832401</v>
      </c>
      <c r="DC121" s="6">
        <v>1253483113.2832401</v>
      </c>
      <c r="DD121" s="6">
        <v>1253483113.2832401</v>
      </c>
      <c r="DE121" s="6">
        <v>1253483113.2832401</v>
      </c>
      <c r="DF121">
        <v>1329447449.71415</v>
      </c>
      <c r="DG121">
        <v>1329447449.71415</v>
      </c>
      <c r="DH121">
        <v>1329447449.71415</v>
      </c>
      <c r="DI121">
        <v>1329447449.71415</v>
      </c>
      <c r="DJ121" s="6">
        <v>1496879115.8449299</v>
      </c>
      <c r="DK121" s="6">
        <v>1496879115.8449299</v>
      </c>
      <c r="DL121" s="6">
        <v>1496879115.8449299</v>
      </c>
      <c r="DM121" s="6">
        <v>1496879115.8449299</v>
      </c>
      <c r="DN121">
        <v>6533321.6076111197</v>
      </c>
      <c r="DO121">
        <v>6533321.6076111197</v>
      </c>
      <c r="DP121">
        <v>6533321.6076111197</v>
      </c>
      <c r="DQ121">
        <v>6533321.6076111197</v>
      </c>
      <c r="DR121" s="7">
        <v>-27403258.131506398</v>
      </c>
      <c r="DS121" s="7">
        <v>-27403258.131506398</v>
      </c>
      <c r="DT121" s="7">
        <v>-27403258.131506398</v>
      </c>
      <c r="DU121" s="7">
        <v>-27403258.131506398</v>
      </c>
      <c r="DV121">
        <v>4850531.6983523704</v>
      </c>
      <c r="DW121">
        <v>4850531.6983523704</v>
      </c>
      <c r="DX121">
        <v>4850531.6983523704</v>
      </c>
      <c r="DY121">
        <v>4850531.6983523704</v>
      </c>
      <c r="DZ121" s="7">
        <v>-86630137.846967101</v>
      </c>
      <c r="EA121" s="7">
        <v>-86630137.846967101</v>
      </c>
      <c r="EB121" s="7">
        <v>-86630137.846967101</v>
      </c>
      <c r="EC121" s="7">
        <v>-86630137.846967101</v>
      </c>
      <c r="ED121">
        <v>-146892561.25359201</v>
      </c>
      <c r="EE121">
        <v>-146892561.25359201</v>
      </c>
      <c r="EF121">
        <v>-146892561.25359201</v>
      </c>
      <c r="EG121">
        <v>-146892561.25359201</v>
      </c>
      <c r="EH121" s="7">
        <v>-1508142.72849009</v>
      </c>
      <c r="EI121" s="7">
        <v>-1508142.72849009</v>
      </c>
      <c r="EJ121" s="7">
        <v>-1508142.72849009</v>
      </c>
      <c r="EK121" s="7">
        <v>-1508142.72849009</v>
      </c>
      <c r="EL121">
        <v>-108992851.299502</v>
      </c>
      <c r="EM121">
        <v>-108992851.299502</v>
      </c>
      <c r="EN121">
        <v>-108992851.299502</v>
      </c>
      <c r="EO121">
        <v>-108992851.299502</v>
      </c>
      <c r="EP121" s="7">
        <v>166911913.37504601</v>
      </c>
      <c r="EQ121" s="7">
        <v>166911913.37504601</v>
      </c>
      <c r="ER121" s="7">
        <v>166911913.37504601</v>
      </c>
      <c r="ES121" s="7">
        <v>166911913.37504601</v>
      </c>
      <c r="ET121" s="8">
        <v>0.43626137365379292</v>
      </c>
      <c r="EU121" s="8">
        <v>0.43626137365379292</v>
      </c>
      <c r="EV121" s="8">
        <v>0.43626137365379292</v>
      </c>
      <c r="EW121" s="8">
        <v>0.43626137365379292</v>
      </c>
      <c r="EX121" s="9">
        <v>0.43626137365379292</v>
      </c>
      <c r="EY121" s="9">
        <v>0.48667414426852973</v>
      </c>
      <c r="EZ121" s="9">
        <v>0.48667414426852973</v>
      </c>
      <c r="FA121" s="9">
        <v>0.48667414426852973</v>
      </c>
      <c r="FB121" s="8">
        <v>0.51878716591518004</v>
      </c>
      <c r="FC121" s="8">
        <v>0.51878716591518004</v>
      </c>
      <c r="FD121" s="8">
        <v>0.51878716591518004</v>
      </c>
      <c r="FE121" s="8">
        <v>0.51878716591518004</v>
      </c>
      <c r="FF121" s="9">
        <v>0.52303797468354585</v>
      </c>
      <c r="FG121" s="9">
        <v>0.52303797468354585</v>
      </c>
      <c r="FH121" s="9">
        <v>0.52303797468354585</v>
      </c>
      <c r="FI121" s="9">
        <v>0.52303797468354585</v>
      </c>
      <c r="FJ121" s="8">
        <v>0.50620462603410465</v>
      </c>
      <c r="FK121" s="8">
        <v>0.50620462603410465</v>
      </c>
      <c r="FL121" s="8">
        <v>0.50620462603410465</v>
      </c>
      <c r="FM121" s="8">
        <v>0.50620462603410465</v>
      </c>
      <c r="FN121" s="9">
        <v>0.52315146408257962</v>
      </c>
      <c r="FO121" s="9">
        <v>0.52315146408257962</v>
      </c>
      <c r="FP121" s="9">
        <v>0.52315146408257962</v>
      </c>
      <c r="FQ121" s="9">
        <v>0.52315146408257962</v>
      </c>
      <c r="FR121" s="8">
        <v>0.51762934791220994</v>
      </c>
      <c r="FS121" s="8">
        <v>0.51762934791220994</v>
      </c>
      <c r="FT121" s="8">
        <v>0.51762934791220994</v>
      </c>
      <c r="FU121" s="8">
        <v>0.51762934791220994</v>
      </c>
      <c r="FV121" s="9">
        <v>0.50794753401707848</v>
      </c>
      <c r="FW121" s="9">
        <v>0.50794753401707848</v>
      </c>
      <c r="FX121" s="9">
        <v>0.50794753401707848</v>
      </c>
      <c r="FY121" s="9">
        <v>0.50794753401707848</v>
      </c>
      <c r="FZ121">
        <v>7.6638544854818524E-2</v>
      </c>
      <c r="GA121">
        <v>7.6638544854818524E-2</v>
      </c>
      <c r="GB121">
        <v>7.6638544854818524E-2</v>
      </c>
      <c r="GC121">
        <v>7.6638544854818524E-2</v>
      </c>
      <c r="GD121" s="10">
        <v>8.0161551339710591E-2</v>
      </c>
      <c r="GE121" s="10">
        <v>4.402105241173343E-2</v>
      </c>
      <c r="GF121" s="10">
        <v>4.402105241173343E-2</v>
      </c>
      <c r="GG121" s="10">
        <v>4.402105241173343E-2</v>
      </c>
      <c r="GH121">
        <v>2.3548740416210346E-2</v>
      </c>
      <c r="GI121">
        <v>2.3548740416210346E-2</v>
      </c>
      <c r="GJ121">
        <v>2.3548740416210346E-2</v>
      </c>
      <c r="GK121">
        <v>2.3548740416210346E-2</v>
      </c>
      <c r="GL121" s="10">
        <v>5.2474451716614988E-2</v>
      </c>
      <c r="GM121" s="10">
        <v>5.2474451716614988E-2</v>
      </c>
      <c r="GN121" s="10">
        <v>5.2474451716614988E-2</v>
      </c>
      <c r="GO121" s="10">
        <v>5.2474451716614988E-2</v>
      </c>
      <c r="GP121">
        <v>6.3196311947752715E-2</v>
      </c>
      <c r="GQ121">
        <v>6.3196311947752715E-2</v>
      </c>
      <c r="GR121">
        <v>6.3196311947752715E-2</v>
      </c>
      <c r="GS121">
        <v>6.3196311947752715E-2</v>
      </c>
      <c r="GT121" s="10">
        <v>5.3797192431772521E-2</v>
      </c>
      <c r="GU121" s="10">
        <v>5.3797192431772521E-2</v>
      </c>
      <c r="GV121" s="10">
        <v>5.3797192431772521E-2</v>
      </c>
      <c r="GW121" s="10">
        <v>5.3797192431772521E-2</v>
      </c>
      <c r="GX121">
        <v>5.5068051575931108E-2</v>
      </c>
      <c r="GY121">
        <v>5.5068051575931108E-2</v>
      </c>
      <c r="GZ121">
        <v>5.5068051575931108E-2</v>
      </c>
      <c r="HA121">
        <v>5.5068051575931108E-2</v>
      </c>
      <c r="HB121" s="10">
        <v>4.7299682315566409E-2</v>
      </c>
      <c r="HC121" s="10">
        <v>4.7299682315566409E-2</v>
      </c>
      <c r="HD121" s="10">
        <v>4.7299682315566409E-2</v>
      </c>
      <c r="HE121" s="10">
        <v>4.7299682315566409E-2</v>
      </c>
      <c r="HF121">
        <v>119208808.27927899</v>
      </c>
      <c r="HG121">
        <v>119208808.27927899</v>
      </c>
      <c r="HH121">
        <v>119208808.27927899</v>
      </c>
      <c r="HI121">
        <v>119208808.27927899</v>
      </c>
      <c r="HJ121" s="11">
        <v>239848715.592866</v>
      </c>
      <c r="HK121" s="11">
        <v>239848715.592866</v>
      </c>
      <c r="HL121" s="11">
        <v>239848715.592866</v>
      </c>
      <c r="HM121" s="11">
        <v>239848715.592866</v>
      </c>
      <c r="HN121">
        <v>500698238.81123102</v>
      </c>
      <c r="HO121">
        <v>500698238.81123102</v>
      </c>
      <c r="HP121">
        <v>500698238.81123102</v>
      </c>
      <c r="HQ121">
        <v>500698238.81123102</v>
      </c>
      <c r="HR121" s="11">
        <v>562995062.69314098</v>
      </c>
      <c r="HS121" s="11">
        <v>562995062.69314098</v>
      </c>
      <c r="HT121" s="11">
        <v>562995062.69314098</v>
      </c>
      <c r="HU121" s="11">
        <v>562995062.69314098</v>
      </c>
      <c r="HV121">
        <v>605956638.20746601</v>
      </c>
      <c r="HW121">
        <v>605956638.20746601</v>
      </c>
      <c r="HX121">
        <v>605956638.20746601</v>
      </c>
      <c r="HY121">
        <v>605956638.20746601</v>
      </c>
      <c r="HZ121" s="11">
        <v>762272959.36975706</v>
      </c>
      <c r="IA121" s="11">
        <v>762272959.36975706</v>
      </c>
      <c r="IB121" s="11">
        <v>762272959.36975706</v>
      </c>
      <c r="IC121" s="11">
        <v>762272959.36975706</v>
      </c>
      <c r="ID121">
        <v>609580520.26110899</v>
      </c>
      <c r="IE121">
        <v>609580520.26110899</v>
      </c>
      <c r="IF121">
        <v>609580520.26110899</v>
      </c>
      <c r="IG121">
        <v>609580520.26110899</v>
      </c>
      <c r="IH121" s="11">
        <v>718805474.431656</v>
      </c>
      <c r="II121" s="11">
        <v>718805474.431656</v>
      </c>
      <c r="IJ121" s="11">
        <v>718805474.431656</v>
      </c>
      <c r="IK121" s="11">
        <v>718805474.431656</v>
      </c>
      <c r="IL121" s="2">
        <v>37630</v>
      </c>
      <c r="IM121" s="2">
        <v>40734</v>
      </c>
      <c r="IN121" t="s">
        <v>864</v>
      </c>
    </row>
    <row r="122" spans="1:248" x14ac:dyDescent="0.3">
      <c r="A122" s="1" t="s">
        <v>870</v>
      </c>
      <c r="B122" s="2">
        <v>39192</v>
      </c>
      <c r="C122" s="2">
        <v>39269</v>
      </c>
      <c r="D122">
        <v>137.256</v>
      </c>
      <c r="E122" t="s">
        <v>871</v>
      </c>
      <c r="F122" s="1" t="s">
        <v>872</v>
      </c>
      <c r="G122" t="s">
        <v>96</v>
      </c>
      <c r="H122" t="s">
        <v>140</v>
      </c>
      <c r="I122" t="s">
        <v>598</v>
      </c>
      <c r="J122" t="s">
        <v>873</v>
      </c>
      <c r="K122" s="1" t="s">
        <v>874</v>
      </c>
      <c r="L122" t="s">
        <v>96</v>
      </c>
      <c r="M122" t="s">
        <v>821</v>
      </c>
      <c r="N122" t="s">
        <v>875</v>
      </c>
      <c r="O122" t="s">
        <v>62</v>
      </c>
      <c r="P122" t="s">
        <v>209</v>
      </c>
      <c r="Q122" t="s">
        <v>40</v>
      </c>
      <c r="R122" t="s">
        <v>41</v>
      </c>
      <c r="S122" t="s">
        <v>876</v>
      </c>
      <c r="T122" s="3">
        <v>9.4512348065689922E-2</v>
      </c>
      <c r="U122" s="3">
        <v>9.4512348065689922E-2</v>
      </c>
      <c r="V122" s="3">
        <v>9.4512348065689922E-2</v>
      </c>
      <c r="W122" s="3">
        <v>9.4512348065689922E-2</v>
      </c>
      <c r="X122" s="4">
        <v>8.5085616276094761E-2</v>
      </c>
      <c r="Y122" s="4">
        <v>8.5085616276094761E-2</v>
      </c>
      <c r="Z122" s="4">
        <v>8.5085616276094761E-2</v>
      </c>
      <c r="AA122" s="4">
        <v>8.5085616276094761E-2</v>
      </c>
      <c r="AB122" s="3">
        <v>4.5163765405457315E-2</v>
      </c>
      <c r="AC122" s="3">
        <v>4.5163765405457315E-2</v>
      </c>
      <c r="AD122" s="3">
        <v>4.5163765405457315E-2</v>
      </c>
      <c r="AE122" s="3">
        <v>4.5163765405457315E-2</v>
      </c>
      <c r="AF122" s="4">
        <v>4.5163765405457315E-2</v>
      </c>
      <c r="AG122" s="4">
        <v>5.7605458812392797E-2</v>
      </c>
      <c r="AH122" s="4">
        <v>5.7605458812392797E-2</v>
      </c>
      <c r="AI122" s="4">
        <v>5.7605458812392797E-2</v>
      </c>
      <c r="AJ122" s="3">
        <v>8.1976095094240295E-2</v>
      </c>
      <c r="AK122" s="3">
        <v>8.1976095094240295E-2</v>
      </c>
      <c r="AL122" s="3">
        <v>8.1976095094240295E-2</v>
      </c>
      <c r="AM122" s="3">
        <v>8.1976095094240295E-2</v>
      </c>
      <c r="AN122" s="3">
        <f t="shared" si="2"/>
        <v>8.1976095094240295E-2</v>
      </c>
      <c r="AO122" s="4">
        <v>-1.5923846288822565E-2</v>
      </c>
      <c r="AP122" s="4">
        <v>-1.5923846288822565E-2</v>
      </c>
      <c r="AQ122" s="4">
        <v>-1.5923846288822565E-2</v>
      </c>
      <c r="AR122" s="4">
        <v>-1.5923846288822565E-2</v>
      </c>
      <c r="AS122" s="3">
        <v>-0.56091936232781969</v>
      </c>
      <c r="AT122" s="3">
        <v>-0.56091936232781969</v>
      </c>
      <c r="AU122" s="3">
        <v>-0.56091936232781969</v>
      </c>
      <c r="AV122" s="3">
        <v>-0.56091936232781969</v>
      </c>
      <c r="AW122" s="4">
        <v>-4.5604832147494383E-2</v>
      </c>
      <c r="AX122" s="4">
        <v>-4.5604832147494383E-2</v>
      </c>
      <c r="AY122" s="4">
        <v>-4.5604832147494383E-2</v>
      </c>
      <c r="AZ122" s="4">
        <v>-4.5604832147494383E-2</v>
      </c>
      <c r="BA122">
        <v>47146984.894259803</v>
      </c>
      <c r="BB122">
        <v>47146984.894259803</v>
      </c>
      <c r="BC122">
        <v>47146984.894259803</v>
      </c>
      <c r="BD122">
        <v>47146984.894259803</v>
      </c>
      <c r="BE122" s="5">
        <v>93701377.4891157</v>
      </c>
      <c r="BF122" s="5">
        <v>93701377.4891157</v>
      </c>
      <c r="BG122" s="5">
        <v>93701377.4891157</v>
      </c>
      <c r="BH122" s="5">
        <v>93701377.4891157</v>
      </c>
      <c r="BI122">
        <v>112339776.951673</v>
      </c>
      <c r="BJ122">
        <v>112339776.951673</v>
      </c>
      <c r="BK122">
        <v>112339776.951673</v>
      </c>
      <c r="BL122">
        <v>112339776.951673</v>
      </c>
      <c r="BM122" s="5">
        <v>112339776.951673</v>
      </c>
      <c r="BN122" s="5">
        <v>129020740.740741</v>
      </c>
      <c r="BO122" s="5">
        <v>129020740.740741</v>
      </c>
      <c r="BP122" s="5">
        <v>129020740.740741</v>
      </c>
      <c r="BQ122">
        <v>156892579.50529999</v>
      </c>
      <c r="BR122">
        <v>156892579.50529999</v>
      </c>
      <c r="BS122">
        <v>156892579.50529999</v>
      </c>
      <c r="BT122">
        <v>156892579.50529999</v>
      </c>
      <c r="BU122">
        <f t="shared" si="3"/>
        <v>156892579.50529999</v>
      </c>
      <c r="BV122" s="5">
        <v>220820248.82024899</v>
      </c>
      <c r="BW122" s="5">
        <v>220820248.82024899</v>
      </c>
      <c r="BX122" s="5">
        <v>220820248.82024899</v>
      </c>
      <c r="BY122" s="5">
        <v>220820248.82024899</v>
      </c>
      <c r="BZ122">
        <v>163742857.14285699</v>
      </c>
      <c r="CA122">
        <v>163742857.14285699</v>
      </c>
      <c r="CB122">
        <v>163742857.14285699</v>
      </c>
      <c r="CC122">
        <v>163742857.14285699</v>
      </c>
      <c r="CD122" s="5">
        <v>177718033.44481599</v>
      </c>
      <c r="CE122" s="5">
        <v>177718033.44481599</v>
      </c>
      <c r="CF122" s="5">
        <v>177718033.44481599</v>
      </c>
      <c r="CG122" s="5">
        <v>177718033.44481599</v>
      </c>
      <c r="CH122">
        <v>5523800.6042296104</v>
      </c>
      <c r="CI122">
        <v>5523800.6042296104</v>
      </c>
      <c r="CJ122">
        <v>5523800.6042296104</v>
      </c>
      <c r="CK122">
        <v>5523800.6042296104</v>
      </c>
      <c r="CL122" s="6">
        <v>11586610.520305499</v>
      </c>
      <c r="CM122" s="6">
        <v>11586610.520305499</v>
      </c>
      <c r="CN122" s="6">
        <v>11586610.520305499</v>
      </c>
      <c r="CO122" s="6">
        <v>11586610.520305499</v>
      </c>
      <c r="CP122">
        <v>16395539.033457199</v>
      </c>
      <c r="CQ122">
        <v>16395539.033457199</v>
      </c>
      <c r="CR122">
        <v>16395539.033457199</v>
      </c>
      <c r="CS122">
        <v>16395539.033457199</v>
      </c>
      <c r="CT122" s="6">
        <v>16395539.033457199</v>
      </c>
      <c r="CU122" s="6">
        <v>21935555.555555601</v>
      </c>
      <c r="CV122" s="6">
        <v>21935555.555555601</v>
      </c>
      <c r="CW122" s="6">
        <v>21935555.555555601</v>
      </c>
      <c r="CX122">
        <v>24627561.837455802</v>
      </c>
      <c r="CY122">
        <v>24627561.837455802</v>
      </c>
      <c r="CZ122">
        <v>24627561.837455802</v>
      </c>
      <c r="DA122">
        <v>24627561.837455802</v>
      </c>
      <c r="DB122" s="6">
        <v>40589446.589446597</v>
      </c>
      <c r="DC122" s="6">
        <v>40589446.589446597</v>
      </c>
      <c r="DD122" s="6">
        <v>40589446.589446597</v>
      </c>
      <c r="DE122" s="6">
        <v>40589446.589446597</v>
      </c>
      <c r="DF122">
        <v>34839610.389610402</v>
      </c>
      <c r="DG122">
        <v>34839610.389610402</v>
      </c>
      <c r="DH122">
        <v>34839610.389610402</v>
      </c>
      <c r="DI122">
        <v>34839610.389610402</v>
      </c>
      <c r="DJ122" s="6">
        <v>36673163.8795987</v>
      </c>
      <c r="DK122" s="6">
        <v>36673163.8795987</v>
      </c>
      <c r="DL122" s="6">
        <v>36673163.8795987</v>
      </c>
      <c r="DM122" s="6">
        <v>36673163.8795987</v>
      </c>
      <c r="DR122" s="7"/>
      <c r="DS122" s="7"/>
      <c r="DT122" s="7"/>
      <c r="DU122" s="7"/>
      <c r="DZ122" s="7">
        <v>1494268.01093292</v>
      </c>
      <c r="EA122" s="7">
        <v>1494268.01093292</v>
      </c>
      <c r="EB122" s="7">
        <v>1494268.01093292</v>
      </c>
      <c r="EC122" s="7">
        <v>1494268.01093292</v>
      </c>
      <c r="ED122">
        <v>-22191959.3923412</v>
      </c>
      <c r="EE122">
        <v>-22191959.3923412</v>
      </c>
      <c r="EF122">
        <v>-22191959.3923412</v>
      </c>
      <c r="EG122">
        <v>-22191959.3923412</v>
      </c>
      <c r="EH122" s="7">
        <v>-6435993.0835172199</v>
      </c>
      <c r="EI122" s="7">
        <v>-6435993.0835172199</v>
      </c>
      <c r="EJ122" s="7">
        <v>-6435993.0835172199</v>
      </c>
      <c r="EK122" s="7">
        <v>-6435993.0835172199</v>
      </c>
      <c r="EL122">
        <v>15665767.8156575</v>
      </c>
      <c r="EM122">
        <v>15665767.8156575</v>
      </c>
      <c r="EN122">
        <v>15665767.8156575</v>
      </c>
      <c r="EO122">
        <v>15665767.8156575</v>
      </c>
      <c r="EP122" s="7">
        <v>5392010.9500521803</v>
      </c>
      <c r="EQ122" s="7">
        <v>5392010.9500521803</v>
      </c>
      <c r="ER122" s="7">
        <v>5392010.9500521803</v>
      </c>
      <c r="ES122" s="7">
        <v>5392010.9500521803</v>
      </c>
      <c r="ET122" s="8">
        <v>0.29827411248181124</v>
      </c>
      <c r="EU122" s="8">
        <v>0.29827411248181124</v>
      </c>
      <c r="EV122" s="8">
        <v>0.29827411248181124</v>
      </c>
      <c r="EW122" s="8">
        <v>0.29827411248181124</v>
      </c>
      <c r="EX122" s="9">
        <v>0.20670297444490951</v>
      </c>
      <c r="EY122" s="9">
        <v>0.20670297444490951</v>
      </c>
      <c r="EZ122" s="9">
        <v>0.20670297444490951</v>
      </c>
      <c r="FA122" s="9">
        <v>0.20670297444490951</v>
      </c>
      <c r="FB122" s="8">
        <v>0.19279668027823291</v>
      </c>
      <c r="FC122" s="8">
        <v>0.19279668027823291</v>
      </c>
      <c r="FD122" s="8">
        <v>0.19279668027823291</v>
      </c>
      <c r="FE122" s="8">
        <v>0.19279668027823291</v>
      </c>
      <c r="FF122" s="9">
        <v>0.19279668027823291</v>
      </c>
      <c r="FG122" s="9">
        <v>0.16128328491543187</v>
      </c>
      <c r="FH122" s="9">
        <v>0.16128328491543187</v>
      </c>
      <c r="FI122" s="9">
        <v>0.16128328491543187</v>
      </c>
      <c r="FJ122" s="8">
        <v>0.20263239685950241</v>
      </c>
      <c r="FK122" s="8">
        <v>0.20263239685950241</v>
      </c>
      <c r="FL122" s="8">
        <v>0.20263239685950241</v>
      </c>
      <c r="FM122" s="8">
        <v>0.20263239685950241</v>
      </c>
      <c r="FN122" s="9">
        <v>0.18859134462205721</v>
      </c>
      <c r="FO122" s="9">
        <v>0.18859134462205721</v>
      </c>
      <c r="FP122" s="9">
        <v>0.18859134462205721</v>
      </c>
      <c r="FQ122" s="9">
        <v>0.18859134462205721</v>
      </c>
      <c r="FR122" s="8">
        <v>0.13745419647531062</v>
      </c>
      <c r="FS122" s="8">
        <v>0.13745419647531062</v>
      </c>
      <c r="FT122" s="8">
        <v>0.13745419647531062</v>
      </c>
      <c r="FU122" s="8">
        <v>0.13745419647531062</v>
      </c>
      <c r="FV122" s="9">
        <v>0.16785426058775774</v>
      </c>
      <c r="FW122" s="9">
        <v>0.16785426058775774</v>
      </c>
      <c r="FX122" s="9">
        <v>0.16785426058775774</v>
      </c>
      <c r="FY122" s="9">
        <v>0.16785426058775774</v>
      </c>
      <c r="FZ122">
        <v>0.43096702414436294</v>
      </c>
      <c r="GA122">
        <v>0.43096702414436294</v>
      </c>
      <c r="GB122">
        <v>0.43096702414436294</v>
      </c>
      <c r="GC122">
        <v>0.43096702414436294</v>
      </c>
      <c r="GD122" s="10">
        <v>0.25959852578094189</v>
      </c>
      <c r="GE122" s="10">
        <v>0.25959852578094189</v>
      </c>
      <c r="GF122" s="10">
        <v>0.25959852578094189</v>
      </c>
      <c r="GG122" s="10">
        <v>0.25959852578094189</v>
      </c>
      <c r="GH122">
        <v>0.28826803808268586</v>
      </c>
      <c r="GI122">
        <v>0.28826803808268586</v>
      </c>
      <c r="GJ122">
        <v>0.28826803808268586</v>
      </c>
      <c r="GK122">
        <v>0.28826803808268586</v>
      </c>
      <c r="GL122" s="10">
        <v>0.28949845070612823</v>
      </c>
      <c r="GM122" s="10">
        <v>0.29874891104442913</v>
      </c>
      <c r="GN122" s="10">
        <v>0.29874891104442913</v>
      </c>
      <c r="GO122" s="10">
        <v>0.29874891104442913</v>
      </c>
      <c r="GP122">
        <v>0.779943444542885</v>
      </c>
      <c r="GQ122">
        <v>0.779943444542885</v>
      </c>
      <c r="GR122">
        <v>0.779943444542885</v>
      </c>
      <c r="GS122">
        <v>0.779943444542885</v>
      </c>
      <c r="GT122" s="10">
        <v>2.0860506089931796</v>
      </c>
      <c r="GU122" s="10">
        <v>2.0860506089931796</v>
      </c>
      <c r="GV122" s="10">
        <v>2.0860506089931796</v>
      </c>
      <c r="GW122" s="10">
        <v>2.0860506089931796</v>
      </c>
      <c r="GX122">
        <v>21.01208582292233</v>
      </c>
      <c r="GY122">
        <v>21.01208582292233</v>
      </c>
      <c r="GZ122">
        <v>21.01208582292233</v>
      </c>
      <c r="HA122">
        <v>21.01208582292233</v>
      </c>
      <c r="HB122" s="10">
        <v>0.14110668415356303</v>
      </c>
      <c r="HC122" s="10">
        <v>0.14110668415356303</v>
      </c>
      <c r="HD122" s="10">
        <v>0.14110668415356303</v>
      </c>
      <c r="HE122" s="10">
        <v>0.14110668415356303</v>
      </c>
      <c r="HF122">
        <v>4256307.5528700901</v>
      </c>
      <c r="HG122">
        <v>4256307.5528700901</v>
      </c>
      <c r="HH122">
        <v>4256307.5528700901</v>
      </c>
      <c r="HI122">
        <v>4256307.5528700901</v>
      </c>
      <c r="HJ122" s="11">
        <v>1631575.19092142</v>
      </c>
      <c r="HK122" s="11">
        <v>1631575.19092142</v>
      </c>
      <c r="HL122" s="11">
        <v>1631575.19092142</v>
      </c>
      <c r="HM122" s="11">
        <v>1631575.19092142</v>
      </c>
      <c r="HN122">
        <v>1220074.34944238</v>
      </c>
      <c r="HO122">
        <v>1220074.34944238</v>
      </c>
      <c r="HP122">
        <v>1220074.34944238</v>
      </c>
      <c r="HQ122">
        <v>1220074.34944238</v>
      </c>
      <c r="HR122" s="11">
        <v>1104444.4444444401</v>
      </c>
      <c r="HS122" s="11">
        <v>1104444.4444444401</v>
      </c>
      <c r="HT122" s="11">
        <v>1104444.4444444401</v>
      </c>
      <c r="HU122" s="11">
        <v>1104444.4444444401</v>
      </c>
      <c r="HV122">
        <v>1072791.5194346299</v>
      </c>
      <c r="HW122">
        <v>1072791.5194346299</v>
      </c>
      <c r="HX122">
        <v>1072791.5194346299</v>
      </c>
      <c r="HY122">
        <v>1072791.5194346299</v>
      </c>
      <c r="HZ122" s="11">
        <v>3554697.5546975499</v>
      </c>
      <c r="IA122" s="11">
        <v>3554697.5546975499</v>
      </c>
      <c r="IB122" s="11">
        <v>3554697.5546975499</v>
      </c>
      <c r="IC122" s="11">
        <v>3554697.5546975499</v>
      </c>
      <c r="ID122">
        <v>822077.92207792203</v>
      </c>
      <c r="IE122">
        <v>822077.92207792203</v>
      </c>
      <c r="IF122">
        <v>822077.92207792203</v>
      </c>
      <c r="IG122">
        <v>822077.92207792203</v>
      </c>
      <c r="IH122" s="11">
        <v>4012654.8494983301</v>
      </c>
      <c r="II122" s="11">
        <v>4012654.8494983301</v>
      </c>
      <c r="IJ122" s="11">
        <v>4012654.8494983301</v>
      </c>
      <c r="IK122" s="11">
        <v>4012654.8494983301</v>
      </c>
      <c r="IL122" s="2">
        <v>37640</v>
      </c>
      <c r="IM122" s="2">
        <v>40744</v>
      </c>
      <c r="IN122" t="s">
        <v>872</v>
      </c>
    </row>
    <row r="123" spans="1:248" x14ac:dyDescent="0.3">
      <c r="A123" s="1" t="s">
        <v>877</v>
      </c>
      <c r="B123" s="2">
        <v>39219</v>
      </c>
      <c r="C123" s="2">
        <v>39219</v>
      </c>
      <c r="D123">
        <v>561.99199999999996</v>
      </c>
      <c r="E123" t="s">
        <v>878</v>
      </c>
      <c r="F123" s="1" t="s">
        <v>879</v>
      </c>
      <c r="G123" t="s">
        <v>718</v>
      </c>
      <c r="H123" t="s">
        <v>719</v>
      </c>
      <c r="I123" t="s">
        <v>822</v>
      </c>
      <c r="J123" t="s">
        <v>880</v>
      </c>
      <c r="K123" s="1" t="s">
        <v>881</v>
      </c>
      <c r="L123" t="s">
        <v>71</v>
      </c>
      <c r="M123" t="s">
        <v>72</v>
      </c>
      <c r="N123" t="s">
        <v>822</v>
      </c>
      <c r="O123" t="s">
        <v>882</v>
      </c>
      <c r="P123" t="s">
        <v>759</v>
      </c>
      <c r="Q123" t="s">
        <v>40</v>
      </c>
      <c r="R123" t="s">
        <v>41</v>
      </c>
      <c r="S123" t="s">
        <v>809</v>
      </c>
      <c r="T123" s="3">
        <v>0.285172375320764</v>
      </c>
      <c r="U123" s="3">
        <v>0.285172375320764</v>
      </c>
      <c r="V123" s="3">
        <v>0.15637169700682857</v>
      </c>
      <c r="W123" s="3">
        <v>0.15637169700682857</v>
      </c>
      <c r="X123" s="4">
        <v>0.15637169700682857</v>
      </c>
      <c r="Y123" s="4">
        <v>0.15637169700682857</v>
      </c>
      <c r="Z123" s="4">
        <v>0.15637169700682857</v>
      </c>
      <c r="AA123" s="4">
        <v>0.20311292810618473</v>
      </c>
      <c r="AB123" s="3">
        <v>0.20311292810618473</v>
      </c>
      <c r="AC123" s="3">
        <v>0.20311292810618473</v>
      </c>
      <c r="AD123" s="3">
        <v>0.20311292810618473</v>
      </c>
      <c r="AE123" s="3">
        <v>0.20311292810618473</v>
      </c>
      <c r="AF123" s="4">
        <v>0.20311292810618473</v>
      </c>
      <c r="AG123" s="4">
        <v>0.27193944317070667</v>
      </c>
      <c r="AH123" s="4">
        <v>0.27193944317070667</v>
      </c>
      <c r="AI123" s="4">
        <v>0.27193944317070667</v>
      </c>
      <c r="AJ123" s="3">
        <v>0.27193944317070667</v>
      </c>
      <c r="AK123" s="3">
        <v>0.31743145441613296</v>
      </c>
      <c r="AL123" s="3">
        <v>0.31743145441613296</v>
      </c>
      <c r="AM123" s="3">
        <v>0.28274492619502195</v>
      </c>
      <c r="AN123" s="3">
        <f t="shared" si="2"/>
        <v>0.29738681954949864</v>
      </c>
      <c r="AO123" s="4">
        <v>0.28274492619502195</v>
      </c>
      <c r="AP123" s="4">
        <v>0.28274492619502195</v>
      </c>
      <c r="AQ123" s="4">
        <v>0.28274492619502195</v>
      </c>
      <c r="AR123" s="4">
        <v>9.5084342919462245E-2</v>
      </c>
      <c r="AS123" s="3">
        <v>9.5084342919462245E-2</v>
      </c>
      <c r="AT123" s="3">
        <v>9.5084342919462245E-2</v>
      </c>
      <c r="AU123" s="3">
        <v>9.5084342919462245E-2</v>
      </c>
      <c r="AV123" s="3">
        <v>4.2598393382368895E-3</v>
      </c>
      <c r="AW123" s="4">
        <v>4.2598393382368895E-3</v>
      </c>
      <c r="AX123" s="4">
        <v>4.2598393382368895E-3</v>
      </c>
      <c r="AY123" s="4">
        <v>4.2598393382368895E-3</v>
      </c>
      <c r="AZ123" s="4">
        <v>0.14251158634873534</v>
      </c>
      <c r="BA123">
        <v>568489541.32386899</v>
      </c>
      <c r="BB123">
        <v>568489541.32386899</v>
      </c>
      <c r="BC123">
        <v>705590963.77755499</v>
      </c>
      <c r="BD123">
        <v>705590963.77755499</v>
      </c>
      <c r="BE123" s="5">
        <v>705590963.77755499</v>
      </c>
      <c r="BF123" s="5">
        <v>705590963.77755499</v>
      </c>
      <c r="BG123" s="5">
        <v>705590963.77755499</v>
      </c>
      <c r="BH123" s="5">
        <v>1108797299.27298</v>
      </c>
      <c r="BI123">
        <v>1108797299.27298</v>
      </c>
      <c r="BJ123">
        <v>1108797299.27298</v>
      </c>
      <c r="BK123">
        <v>1108797299.27298</v>
      </c>
      <c r="BL123">
        <v>1108797299.27298</v>
      </c>
      <c r="BM123" s="5">
        <v>1108797299.27298</v>
      </c>
      <c r="BN123" s="5">
        <v>1236061245.4177899</v>
      </c>
      <c r="BO123" s="5">
        <v>1236061245.4177899</v>
      </c>
      <c r="BP123" s="5">
        <v>1236061245.4177899</v>
      </c>
      <c r="BQ123">
        <v>1236061245.4177899</v>
      </c>
      <c r="BR123">
        <v>1663433912.8017099</v>
      </c>
      <c r="BS123">
        <v>1663433912.8017099</v>
      </c>
      <c r="BT123">
        <v>2022834611.1078601</v>
      </c>
      <c r="BU123">
        <f t="shared" si="3"/>
        <v>1646440920.5322676</v>
      </c>
      <c r="BV123" s="5">
        <v>2022834611.1078601</v>
      </c>
      <c r="BW123" s="5">
        <v>2022834611.1078601</v>
      </c>
      <c r="BX123" s="5">
        <v>2022834611.1078601</v>
      </c>
      <c r="BY123" s="5">
        <v>1479105254.4718201</v>
      </c>
      <c r="BZ123">
        <v>1479105254.4718201</v>
      </c>
      <c r="CA123">
        <v>1479105254.4718201</v>
      </c>
      <c r="CB123">
        <v>1479105254.4718201</v>
      </c>
      <c r="CC123">
        <v>1403008884.0866799</v>
      </c>
      <c r="CD123" s="5">
        <v>1403008884.0866799</v>
      </c>
      <c r="CE123" s="5">
        <v>1403008884.0866799</v>
      </c>
      <c r="CF123" s="5">
        <v>1403008884.0866799</v>
      </c>
      <c r="CG123" s="5">
        <v>1214266990.2282701</v>
      </c>
      <c r="CH123">
        <v>45860443.440698303</v>
      </c>
      <c r="CI123">
        <v>45860443.440698303</v>
      </c>
      <c r="CJ123">
        <v>56407783.401111603</v>
      </c>
      <c r="CK123">
        <v>56407783.401111603</v>
      </c>
      <c r="CL123" s="6">
        <v>56407783.401111603</v>
      </c>
      <c r="CM123" s="6">
        <v>56407783.401111603</v>
      </c>
      <c r="CN123" s="6">
        <v>56407783.401111603</v>
      </c>
      <c r="CO123" s="6">
        <v>95720304.629248098</v>
      </c>
      <c r="CP123">
        <v>95720304.629248098</v>
      </c>
      <c r="CQ123">
        <v>95720304.629248098</v>
      </c>
      <c r="CR123">
        <v>95720304.629248098</v>
      </c>
      <c r="CS123">
        <v>95720304.629248098</v>
      </c>
      <c r="CT123" s="6">
        <v>95720304.629248098</v>
      </c>
      <c r="CU123" s="6">
        <v>115420973.844576</v>
      </c>
      <c r="CV123" s="6">
        <v>115420973.844576</v>
      </c>
      <c r="CW123" s="6">
        <v>115420973.844576</v>
      </c>
      <c r="CX123">
        <v>115420973.844576</v>
      </c>
      <c r="CY123">
        <v>135553231.20920399</v>
      </c>
      <c r="CZ123">
        <v>135553231.20920399</v>
      </c>
      <c r="DA123">
        <v>165684438.46198899</v>
      </c>
      <c r="DB123" s="6">
        <v>165684438.46198899</v>
      </c>
      <c r="DC123" s="6">
        <v>165684438.46198899</v>
      </c>
      <c r="DD123" s="6">
        <v>165684438.46198899</v>
      </c>
      <c r="DE123" s="6">
        <v>120328547.308019</v>
      </c>
      <c r="DF123">
        <v>120328547.308019</v>
      </c>
      <c r="DG123">
        <v>120328547.308019</v>
      </c>
      <c r="DH123">
        <v>120328547.308019</v>
      </c>
      <c r="DI123">
        <v>140158472.897533</v>
      </c>
      <c r="DJ123" s="6">
        <v>140158472.897533</v>
      </c>
      <c r="DK123" s="6">
        <v>140158472.897533</v>
      </c>
      <c r="DL123" s="6">
        <v>140158472.897533</v>
      </c>
      <c r="DM123" s="6">
        <v>122685215.22469801</v>
      </c>
      <c r="DN123">
        <v>-40978047.586681701</v>
      </c>
      <c r="DO123">
        <v>-40978047.586681701</v>
      </c>
      <c r="DP123">
        <v>10405574.678528</v>
      </c>
      <c r="DQ123">
        <v>48160369.358379602</v>
      </c>
      <c r="DR123" s="7">
        <v>48160369.358379602</v>
      </c>
      <c r="DS123" s="7">
        <v>48160369.358379602</v>
      </c>
      <c r="DT123" s="7">
        <v>48160369.358379602</v>
      </c>
      <c r="DU123" s="7">
        <v>-25306548.412809599</v>
      </c>
      <c r="DV123">
        <v>-25306548.412809599</v>
      </c>
      <c r="DW123">
        <v>-25306548.412809599</v>
      </c>
      <c r="DX123">
        <v>-25306548.412809599</v>
      </c>
      <c r="DY123">
        <v>-45486998.047076598</v>
      </c>
      <c r="DZ123" s="7">
        <v>-45486998.047076598</v>
      </c>
      <c r="EA123" s="7">
        <v>-45486998.047076598</v>
      </c>
      <c r="EB123" s="7">
        <v>-45486998.047076598</v>
      </c>
      <c r="EC123" s="7">
        <v>-45486998.047076598</v>
      </c>
      <c r="ED123">
        <v>-45486998.047076598</v>
      </c>
      <c r="EE123">
        <v>-32272689.260160498</v>
      </c>
      <c r="EF123">
        <v>-32272689.260160498</v>
      </c>
      <c r="EG123">
        <v>-208964118.57534701</v>
      </c>
      <c r="EH123" s="7">
        <v>-208964118.57534701</v>
      </c>
      <c r="EI123" s="7">
        <v>-208964118.57534701</v>
      </c>
      <c r="EJ123" s="7">
        <v>-208964118.57534701</v>
      </c>
      <c r="EK123" s="7">
        <v>117791328.994929</v>
      </c>
      <c r="EL123">
        <v>117791328.994929</v>
      </c>
      <c r="EM123">
        <v>117791328.994929</v>
      </c>
      <c r="EN123">
        <v>117791328.994929</v>
      </c>
      <c r="EO123">
        <v>272853651.44965202</v>
      </c>
      <c r="EP123" s="7">
        <v>272853651.44965202</v>
      </c>
      <c r="EQ123" s="7">
        <v>272853651.44965202</v>
      </c>
      <c r="ER123" s="7">
        <v>272853651.44965202</v>
      </c>
      <c r="ES123" s="7">
        <v>18903189.043186501</v>
      </c>
      <c r="ET123" s="8">
        <v>0.18921794896048086</v>
      </c>
      <c r="EU123" s="8">
        <v>0.18921794896048086</v>
      </c>
      <c r="EV123" s="8">
        <v>0.1886437233841671</v>
      </c>
      <c r="EW123" s="8">
        <v>0.1886437233841671</v>
      </c>
      <c r="EX123" s="9">
        <v>0.1886437233841671</v>
      </c>
      <c r="EY123" s="9">
        <v>0.1886437233841671</v>
      </c>
      <c r="EZ123" s="9">
        <v>0.1886437233841671</v>
      </c>
      <c r="FA123" s="9">
        <v>0.21658787315042763</v>
      </c>
      <c r="FB123" s="8">
        <v>0.21658787315042763</v>
      </c>
      <c r="FC123" s="8">
        <v>0.21658787315042763</v>
      </c>
      <c r="FD123" s="8">
        <v>0.21658787315042763</v>
      </c>
      <c r="FE123" s="8">
        <v>0.21658787315042763</v>
      </c>
      <c r="FF123" s="9">
        <v>0.21658787315042763</v>
      </c>
      <c r="FG123" s="9">
        <v>0.23726329360651846</v>
      </c>
      <c r="FH123" s="9">
        <v>0.23726329360651846</v>
      </c>
      <c r="FI123" s="9">
        <v>0.23726329360651846</v>
      </c>
      <c r="FJ123" s="8">
        <v>0.23726329360651846</v>
      </c>
      <c r="FK123" s="8">
        <v>0.23496169535370076</v>
      </c>
      <c r="FL123" s="8">
        <v>0.23496169535370076</v>
      </c>
      <c r="FM123" s="8">
        <v>0.2308445088013828</v>
      </c>
      <c r="FN123" s="9">
        <v>0.2308445088013828</v>
      </c>
      <c r="FO123" s="9">
        <v>0.2308445088013828</v>
      </c>
      <c r="FP123" s="9">
        <v>0.2308445088013828</v>
      </c>
      <c r="FQ123" s="9">
        <v>0.18153970540019196</v>
      </c>
      <c r="FR123" s="8">
        <v>0.18153970540019196</v>
      </c>
      <c r="FS123" s="8">
        <v>0.18153970540019196</v>
      </c>
      <c r="FT123" s="8">
        <v>0.18153970540019196</v>
      </c>
      <c r="FU123" s="8">
        <v>0.13615228861846479</v>
      </c>
      <c r="FV123" s="9">
        <v>0.13615228861846479</v>
      </c>
      <c r="FW123" s="9">
        <v>0.13615228861846479</v>
      </c>
      <c r="FX123" s="9">
        <v>0.13615228861846479</v>
      </c>
      <c r="FY123" s="9">
        <v>0.17464214033955125</v>
      </c>
      <c r="FZ123">
        <v>1.1852672874570671</v>
      </c>
      <c r="GA123">
        <v>1.1852672874570671</v>
      </c>
      <c r="GB123">
        <v>1.4226507665239319</v>
      </c>
      <c r="GC123">
        <v>1.2985337352732012</v>
      </c>
      <c r="GD123" s="10">
        <v>1.2985337352732012</v>
      </c>
      <c r="GE123" s="10">
        <v>1.2985337352732012</v>
      </c>
      <c r="GF123" s="10">
        <v>1.2985337352732012</v>
      </c>
      <c r="GG123" s="10">
        <v>0.76221003395303411</v>
      </c>
      <c r="GH123">
        <v>0.76221003395303411</v>
      </c>
      <c r="GI123">
        <v>0.76221003395303411</v>
      </c>
      <c r="GJ123">
        <v>0.76221003395303411</v>
      </c>
      <c r="GK123">
        <v>0.91001527225380729</v>
      </c>
      <c r="GL123" s="10">
        <v>0.91001527225380729</v>
      </c>
      <c r="GM123" s="10">
        <v>0.99036161143956813</v>
      </c>
      <c r="GN123" s="10">
        <v>0.99036161143956813</v>
      </c>
      <c r="GO123" s="10">
        <v>0.99036161143956813</v>
      </c>
      <c r="GP123">
        <v>0.99036161143956813</v>
      </c>
      <c r="GQ123">
        <v>0.54483363135935059</v>
      </c>
      <c r="GR123">
        <v>0.54483363135935059</v>
      </c>
      <c r="GS123">
        <v>1.7177955063497223</v>
      </c>
      <c r="GT123" s="10">
        <v>1.7177955063497223</v>
      </c>
      <c r="GU123" s="10">
        <v>1.7177955063497223</v>
      </c>
      <c r="GV123" s="10">
        <v>1.7177955063497223</v>
      </c>
      <c r="GW123" s="10">
        <v>4.9151214804090886</v>
      </c>
      <c r="GX123">
        <v>4.9151214804090886</v>
      </c>
      <c r="GY123">
        <v>4.9151214804090886</v>
      </c>
      <c r="GZ123">
        <v>4.9151214804090886</v>
      </c>
      <c r="HA123">
        <v>4.7511492788957161</v>
      </c>
      <c r="HB123" s="10">
        <v>4.7511492788957161</v>
      </c>
      <c r="HC123" s="10">
        <v>4.7511492788957161</v>
      </c>
      <c r="HD123" s="10">
        <v>4.7511492788957161</v>
      </c>
      <c r="HE123" s="10">
        <v>3.3932677389201027</v>
      </c>
      <c r="HF123">
        <v>26694269.685074698</v>
      </c>
      <c r="HG123">
        <v>26694269.685074698</v>
      </c>
      <c r="HH123">
        <v>105134578.863114</v>
      </c>
      <c r="HI123">
        <v>135991557.63949701</v>
      </c>
      <c r="HJ123" s="11">
        <v>135991557.63949701</v>
      </c>
      <c r="HK123" s="11">
        <v>135991557.63949701</v>
      </c>
      <c r="HL123" s="11">
        <v>135991557.63949701</v>
      </c>
      <c r="HM123" s="11">
        <v>91687821.475564495</v>
      </c>
      <c r="HN123">
        <v>91687821.475564495</v>
      </c>
      <c r="HO123">
        <v>91687821.475564495</v>
      </c>
      <c r="HP123">
        <v>91687821.475564495</v>
      </c>
      <c r="HQ123">
        <v>70440481.382383093</v>
      </c>
      <c r="HR123" s="11">
        <v>70440481.382383093</v>
      </c>
      <c r="HS123" s="11">
        <v>70440481.382383093</v>
      </c>
      <c r="HT123" s="11">
        <v>70440481.382383093</v>
      </c>
      <c r="HU123" s="11">
        <v>70440481.382383093</v>
      </c>
      <c r="HV123">
        <v>70440481.382383093</v>
      </c>
      <c r="HW123">
        <v>82940327.556302905</v>
      </c>
      <c r="HX123">
        <v>82940327.556302905</v>
      </c>
      <c r="HY123">
        <v>111394627.494587</v>
      </c>
      <c r="HZ123" s="11">
        <v>111394627.494587</v>
      </c>
      <c r="IA123" s="11">
        <v>111394627.494587</v>
      </c>
      <c r="IB123" s="11">
        <v>111394627.494587</v>
      </c>
      <c r="IC123" s="11">
        <v>135307410.08746901</v>
      </c>
      <c r="ID123">
        <v>135307410.08746901</v>
      </c>
      <c r="IE123">
        <v>135307410.08746901</v>
      </c>
      <c r="IF123">
        <v>135307410.08746901</v>
      </c>
      <c r="IG123">
        <v>181238369.65003899</v>
      </c>
      <c r="IH123" s="11">
        <v>181238369.65003899</v>
      </c>
      <c r="II123" s="11">
        <v>181238369.65003899</v>
      </c>
      <c r="IJ123" s="11">
        <v>181238369.65003899</v>
      </c>
      <c r="IK123" s="11">
        <v>177598982.59775001</v>
      </c>
      <c r="IL123" s="2">
        <v>37667</v>
      </c>
      <c r="IM123" s="2">
        <v>40771</v>
      </c>
      <c r="IN123" t="s">
        <v>879</v>
      </c>
    </row>
    <row r="124" spans="1:248" x14ac:dyDescent="0.3">
      <c r="A124" s="1" t="s">
        <v>883</v>
      </c>
      <c r="B124" s="2">
        <v>39220</v>
      </c>
      <c r="C124" s="2">
        <v>39220</v>
      </c>
      <c r="D124">
        <v>1768.68</v>
      </c>
      <c r="E124" t="s">
        <v>884</v>
      </c>
      <c r="F124" s="1" t="s">
        <v>885</v>
      </c>
      <c r="G124" t="s">
        <v>77</v>
      </c>
      <c r="H124" t="s">
        <v>325</v>
      </c>
      <c r="I124" t="s">
        <v>240</v>
      </c>
      <c r="J124" t="s">
        <v>886</v>
      </c>
      <c r="K124" s="1" t="s">
        <v>887</v>
      </c>
      <c r="L124" t="s">
        <v>36</v>
      </c>
      <c r="M124" t="s">
        <v>60</v>
      </c>
      <c r="N124" t="s">
        <v>240</v>
      </c>
      <c r="O124" t="s">
        <v>888</v>
      </c>
      <c r="P124" t="s">
        <v>889</v>
      </c>
      <c r="Q124" t="s">
        <v>40</v>
      </c>
      <c r="R124" t="s">
        <v>41</v>
      </c>
      <c r="S124" s="1" t="s">
        <v>890</v>
      </c>
      <c r="T124" s="3">
        <v>2.8999917143093953E-3</v>
      </c>
      <c r="U124" s="3">
        <v>2.8999917143093953E-3</v>
      </c>
      <c r="V124" s="3">
        <v>2.8999917143093953E-3</v>
      </c>
      <c r="W124" s="3">
        <v>2.8999917143093953E-3</v>
      </c>
      <c r="X124" s="4">
        <v>1.1748025116467494E-2</v>
      </c>
      <c r="Y124" s="4">
        <v>1.1748025116467494E-2</v>
      </c>
      <c r="Z124" s="4">
        <v>1.1748025116467494E-2</v>
      </c>
      <c r="AA124" s="4">
        <v>1.1748025116467494E-2</v>
      </c>
      <c r="AB124" s="3">
        <v>5.3239959500506334E-2</v>
      </c>
      <c r="AC124" s="3">
        <v>5.3239959500506334E-2</v>
      </c>
      <c r="AD124" s="3">
        <v>5.3239959500506334E-2</v>
      </c>
      <c r="AE124" s="3">
        <v>5.3239959500506334E-2</v>
      </c>
      <c r="AF124" s="4">
        <v>7.7872824575449806E-2</v>
      </c>
      <c r="AG124" s="4">
        <v>7.7872824575449806E-2</v>
      </c>
      <c r="AH124" s="4">
        <v>7.7872824575449806E-2</v>
      </c>
      <c r="AI124" s="4">
        <v>7.7872824575449806E-2</v>
      </c>
      <c r="AJ124" s="3">
        <v>3.1922909148590251E-2</v>
      </c>
      <c r="AK124" s="3">
        <v>3.1922909148590251E-2</v>
      </c>
      <c r="AL124" s="3">
        <v>3.1922909148590251E-2</v>
      </c>
      <c r="AM124" s="3">
        <v>3.1922909148590251E-2</v>
      </c>
      <c r="AN124" s="3">
        <f t="shared" si="2"/>
        <v>3.1922909148590251E-2</v>
      </c>
      <c r="AO124" s="4">
        <v>7.6090697051963332E-3</v>
      </c>
      <c r="AP124" s="4">
        <v>7.6090697051963332E-3</v>
      </c>
      <c r="AQ124" s="4">
        <v>7.6090697051963332E-3</v>
      </c>
      <c r="AR124" s="4">
        <v>7.6090697051963332E-3</v>
      </c>
      <c r="AS124" s="3">
        <v>0.11613221509620107</v>
      </c>
      <c r="AT124" s="3">
        <v>0.11613221509620107</v>
      </c>
      <c r="AU124" s="3">
        <v>0.11613221509620107</v>
      </c>
      <c r="AV124" s="3">
        <v>0.11613221509620107</v>
      </c>
      <c r="AW124" s="4">
        <v>0.12656693566393409</v>
      </c>
      <c r="AX124" s="4">
        <v>0.12656693566393409</v>
      </c>
      <c r="AY124" s="4">
        <v>0.12656693566393409</v>
      </c>
      <c r="AZ124" s="4">
        <v>1.2711864406779688E-3</v>
      </c>
      <c r="BA124">
        <v>362333587.72153002</v>
      </c>
      <c r="BB124">
        <v>362333587.72153002</v>
      </c>
      <c r="BC124">
        <v>362333587.72153002</v>
      </c>
      <c r="BD124">
        <v>362333587.72153002</v>
      </c>
      <c r="BE124" s="5">
        <v>401112603.10761601</v>
      </c>
      <c r="BF124" s="5">
        <v>401112603.10761601</v>
      </c>
      <c r="BG124" s="5">
        <v>401112603.10761601</v>
      </c>
      <c r="BH124" s="5">
        <v>401112603.10761601</v>
      </c>
      <c r="BI124">
        <v>445186291.904006</v>
      </c>
      <c r="BJ124">
        <v>445186291.904006</v>
      </c>
      <c r="BK124">
        <v>445186291.904006</v>
      </c>
      <c r="BL124">
        <v>445186291.904006</v>
      </c>
      <c r="BM124" s="5">
        <v>415808261.09127998</v>
      </c>
      <c r="BN124" s="5">
        <v>415808261.09127998</v>
      </c>
      <c r="BO124" s="5">
        <v>415808261.09127998</v>
      </c>
      <c r="BP124" s="5">
        <v>415808261.09127998</v>
      </c>
      <c r="BQ124">
        <v>410570555.272542</v>
      </c>
      <c r="BR124">
        <v>410570555.272542</v>
      </c>
      <c r="BS124">
        <v>410570555.272542</v>
      </c>
      <c r="BT124">
        <v>410570555.272542</v>
      </c>
      <c r="BU124">
        <f t="shared" si="3"/>
        <v>410570555.272542</v>
      </c>
      <c r="BV124" s="5">
        <v>555876164.712955</v>
      </c>
      <c r="BW124" s="5">
        <v>555876164.712955</v>
      </c>
      <c r="BX124" s="5">
        <v>555876164.712955</v>
      </c>
      <c r="BY124" s="5">
        <v>555876164.712955</v>
      </c>
      <c r="BZ124">
        <v>675404694.45568597</v>
      </c>
      <c r="CA124">
        <v>675404694.45568597</v>
      </c>
      <c r="CB124">
        <v>675404694.45568597</v>
      </c>
      <c r="CC124">
        <v>675404694.45568597</v>
      </c>
      <c r="CD124" s="5">
        <v>581007917.82580805</v>
      </c>
      <c r="CE124" s="5">
        <v>581007917.82580805</v>
      </c>
      <c r="CF124" s="5">
        <v>581007917.82580805</v>
      </c>
      <c r="CG124" s="5">
        <v>632663860.49308503</v>
      </c>
      <c r="CH124">
        <v>72364962.2657509</v>
      </c>
      <c r="CI124">
        <v>72364962.2657509</v>
      </c>
      <c r="CJ124">
        <v>72364962.2657509</v>
      </c>
      <c r="CK124">
        <v>72364962.2657509</v>
      </c>
      <c r="CL124" s="6">
        <v>79177057.356608495</v>
      </c>
      <c r="CM124" s="6">
        <v>79177057.356608495</v>
      </c>
      <c r="CN124" s="6">
        <v>79177057.356608495</v>
      </c>
      <c r="CO124" s="6">
        <v>79177057.356608495</v>
      </c>
      <c r="CP124">
        <v>85600896.442244798</v>
      </c>
      <c r="CQ124">
        <v>85600896.442244798</v>
      </c>
      <c r="CR124">
        <v>85600896.442244798</v>
      </c>
      <c r="CS124">
        <v>85600896.442244798</v>
      </c>
      <c r="CT124" s="6">
        <v>81591024.987251401</v>
      </c>
      <c r="CU124" s="6">
        <v>81591024.987251401</v>
      </c>
      <c r="CV124" s="6">
        <v>81591024.987251401</v>
      </c>
      <c r="CW124" s="6">
        <v>81591024.987251401</v>
      </c>
      <c r="CX124">
        <v>76439123.790117204</v>
      </c>
      <c r="CY124">
        <v>76439123.790117204</v>
      </c>
      <c r="CZ124">
        <v>76439123.790117204</v>
      </c>
      <c r="DA124">
        <v>76439123.790117204</v>
      </c>
      <c r="DB124" s="6">
        <v>80252479.711451799</v>
      </c>
      <c r="DC124" s="6">
        <v>80252479.711451799</v>
      </c>
      <c r="DD124" s="6">
        <v>80252479.711451799</v>
      </c>
      <c r="DE124" s="6">
        <v>80252479.711451799</v>
      </c>
      <c r="DF124">
        <v>84601375.961149305</v>
      </c>
      <c r="DG124">
        <v>84601375.961149305</v>
      </c>
      <c r="DH124">
        <v>84601375.961149305</v>
      </c>
      <c r="DI124">
        <v>84601375.961149305</v>
      </c>
      <c r="DJ124" s="6">
        <v>85662315.429060593</v>
      </c>
      <c r="DK124" s="6">
        <v>85662315.429060593</v>
      </c>
      <c r="DL124" s="6">
        <v>85662315.429060593</v>
      </c>
      <c r="DM124" s="6">
        <v>101130487.071557</v>
      </c>
      <c r="DN124">
        <v>-3672945.3526717401</v>
      </c>
      <c r="DO124">
        <v>-3672945.3526717401</v>
      </c>
      <c r="DP124">
        <v>5117816.0341418805</v>
      </c>
      <c r="DQ124">
        <v>5117816.0341418805</v>
      </c>
      <c r="DR124" s="7">
        <v>5117816.0341418805</v>
      </c>
      <c r="DS124" s="7">
        <v>5117816.0341418805</v>
      </c>
      <c r="DT124" s="7">
        <v>-8423187.8013493493</v>
      </c>
      <c r="DU124" s="7">
        <v>-8423187.8013493493</v>
      </c>
      <c r="DV124">
        <v>-8423187.8013493493</v>
      </c>
      <c r="DW124">
        <v>-8423187.8013493493</v>
      </c>
      <c r="DX124">
        <v>-7556977.8827117002</v>
      </c>
      <c r="DY124">
        <v>-7556977.8827117002</v>
      </c>
      <c r="DZ124" s="7">
        <v>-7556977.8827117002</v>
      </c>
      <c r="EA124" s="7">
        <v>-7556977.8827117002</v>
      </c>
      <c r="EB124" s="7">
        <v>0</v>
      </c>
      <c r="EC124" s="7">
        <v>0</v>
      </c>
      <c r="ED124">
        <v>0</v>
      </c>
      <c r="EE124">
        <v>0</v>
      </c>
      <c r="EF124">
        <v>-40693232.574626602</v>
      </c>
      <c r="EG124">
        <v>-40693232.574626602</v>
      </c>
      <c r="EH124" s="7">
        <v>-40693232.574626602</v>
      </c>
      <c r="EI124" s="7">
        <v>-40693232.574626602</v>
      </c>
      <c r="EJ124" s="7">
        <v>4837216.6025708299</v>
      </c>
      <c r="EK124" s="7">
        <v>4837216.6025708299</v>
      </c>
      <c r="EL124">
        <v>4837216.6025708299</v>
      </c>
      <c r="EM124">
        <v>4837216.6025708299</v>
      </c>
      <c r="EN124">
        <v>17570841.0639541</v>
      </c>
      <c r="EO124">
        <v>17570841.0639541</v>
      </c>
      <c r="EP124" s="7">
        <v>17570841.0639541</v>
      </c>
      <c r="EQ124" s="7">
        <v>17570841.0639541</v>
      </c>
      <c r="ER124" s="7">
        <v>-4470235.9828627203</v>
      </c>
      <c r="ES124" s="7">
        <v>-4470235.9828627203</v>
      </c>
      <c r="ET124" s="8">
        <v>0.20608471799672465</v>
      </c>
      <c r="EU124" s="8">
        <v>0.20608471799672465</v>
      </c>
      <c r="EV124" s="8">
        <v>0.20608471799672465</v>
      </c>
      <c r="EW124" s="8">
        <v>0.20608471799672465</v>
      </c>
      <c r="EX124" s="9">
        <v>0.20585844093735037</v>
      </c>
      <c r="EY124" s="9">
        <v>0.20585844093735037</v>
      </c>
      <c r="EZ124" s="9">
        <v>0.20585844093735037</v>
      </c>
      <c r="FA124" s="9">
        <v>0.20585844093735037</v>
      </c>
      <c r="FB124" s="8">
        <v>0.22464604090193926</v>
      </c>
      <c r="FC124" s="8">
        <v>0.22464604090193926</v>
      </c>
      <c r="FD124" s="8">
        <v>0.22464604090193926</v>
      </c>
      <c r="FE124" s="8">
        <v>0.22464604090193926</v>
      </c>
      <c r="FF124" s="9">
        <v>0.23462922083231061</v>
      </c>
      <c r="FG124" s="9">
        <v>0.23462922083231061</v>
      </c>
      <c r="FH124" s="9">
        <v>0.23462922083231061</v>
      </c>
      <c r="FI124" s="9">
        <v>0.23462922083231061</v>
      </c>
      <c r="FJ124" s="8">
        <v>0.20704344769113067</v>
      </c>
      <c r="FK124" s="8">
        <v>0.20704344769113067</v>
      </c>
      <c r="FL124" s="8">
        <v>0.20704344769113067</v>
      </c>
      <c r="FM124" s="8">
        <v>0.20704344769113067</v>
      </c>
      <c r="FN124" s="9">
        <v>0.15194117010922564</v>
      </c>
      <c r="FO124" s="9">
        <v>0.15194117010922564</v>
      </c>
      <c r="FP124" s="9">
        <v>0.15194117010922564</v>
      </c>
      <c r="FQ124" s="9">
        <v>0.15194117010922564</v>
      </c>
      <c r="FR124" s="8">
        <v>0.18489446799586523</v>
      </c>
      <c r="FS124" s="8">
        <v>0.18489446799586523</v>
      </c>
      <c r="FT124" s="8">
        <v>0.18489446799586523</v>
      </c>
      <c r="FU124" s="8">
        <v>0.18489446799586523</v>
      </c>
      <c r="FV124" s="9">
        <v>0.22760170162612214</v>
      </c>
      <c r="FW124" s="9">
        <v>0.22760170162612214</v>
      </c>
      <c r="FX124" s="9">
        <v>0.22760170162612214</v>
      </c>
      <c r="FY124" s="9">
        <v>0.17893396190548702</v>
      </c>
      <c r="FZ124">
        <v>1.7730709813805934</v>
      </c>
      <c r="GA124">
        <v>1.7730709813805934</v>
      </c>
      <c r="GB124">
        <v>1.3949707342406565</v>
      </c>
      <c r="GC124">
        <v>1.3949707342406565</v>
      </c>
      <c r="GD124" s="10">
        <v>1.1889942776514875</v>
      </c>
      <c r="GE124" s="10">
        <v>1.1889942776514875</v>
      </c>
      <c r="GF124" s="10">
        <v>1.2844120237620409</v>
      </c>
      <c r="GG124" s="10">
        <v>1.2844120237620409</v>
      </c>
      <c r="GH124">
        <v>1.4973309608540901</v>
      </c>
      <c r="GI124">
        <v>1.4973309608540901</v>
      </c>
      <c r="GJ124">
        <v>1.2441079399415522</v>
      </c>
      <c r="GK124">
        <v>1.2441079399415522</v>
      </c>
      <c r="GL124" s="10">
        <v>1.1952699548778571</v>
      </c>
      <c r="GM124" s="10">
        <v>1.1952699548778571</v>
      </c>
      <c r="GN124" s="10">
        <v>1.3668959459349028</v>
      </c>
      <c r="GO124" s="10">
        <v>1.3668959459349028</v>
      </c>
      <c r="GP124">
        <v>1.3559478837406516</v>
      </c>
      <c r="GQ124">
        <v>1.3559478837406516</v>
      </c>
      <c r="GR124">
        <v>1.8853744557029839</v>
      </c>
      <c r="GS124">
        <v>1.8853744557029839</v>
      </c>
      <c r="GT124" s="10">
        <v>1.6245198714431324</v>
      </c>
      <c r="GU124" s="10">
        <v>1.6245198714431324</v>
      </c>
      <c r="GV124" s="10">
        <v>1.4594291587542136</v>
      </c>
      <c r="GW124" s="10">
        <v>1.4594291587542136</v>
      </c>
      <c r="GX124">
        <v>1.2870506108202493</v>
      </c>
      <c r="GY124">
        <v>1.2870506108202493</v>
      </c>
      <c r="GZ124">
        <v>1.1739153108963203</v>
      </c>
      <c r="HA124">
        <v>1.1739153108963203</v>
      </c>
      <c r="HB124" s="10">
        <v>0.96592151621916722</v>
      </c>
      <c r="HC124" s="10">
        <v>0.96592151621916722</v>
      </c>
      <c r="HD124" s="10">
        <v>1.0271745501383516</v>
      </c>
      <c r="HE124" s="10">
        <v>0.9488489435509293</v>
      </c>
      <c r="HF124">
        <v>30297634.189773601</v>
      </c>
      <c r="HG124">
        <v>30297634.189773601</v>
      </c>
      <c r="HH124">
        <v>23633224.630730901</v>
      </c>
      <c r="HI124">
        <v>23633224.630730901</v>
      </c>
      <c r="HJ124" s="11">
        <v>23633224.630730901</v>
      </c>
      <c r="HK124" s="11">
        <v>23633224.630730901</v>
      </c>
      <c r="HL124" s="11">
        <v>24203940.6107013</v>
      </c>
      <c r="HM124" s="11">
        <v>24203940.6107013</v>
      </c>
      <c r="HN124">
        <v>24203940.6107013</v>
      </c>
      <c r="HO124">
        <v>24203940.6107013</v>
      </c>
      <c r="HP124">
        <v>16666666.6666667</v>
      </c>
      <c r="HQ124">
        <v>16666666.6666667</v>
      </c>
      <c r="HR124" s="11">
        <v>16666666.6666667</v>
      </c>
      <c r="HS124" s="11">
        <v>16666666.6666667</v>
      </c>
      <c r="HT124" s="11">
        <v>22414671.421293899</v>
      </c>
      <c r="HU124" s="11">
        <v>22414671.421293899</v>
      </c>
      <c r="HV124">
        <v>22414671.421293899</v>
      </c>
      <c r="HW124">
        <v>22414671.421293899</v>
      </c>
      <c r="HX124">
        <v>6582506.7628494101</v>
      </c>
      <c r="HY124">
        <v>6582506.7628494101</v>
      </c>
      <c r="HZ124" s="11">
        <v>6582506.7628494101</v>
      </c>
      <c r="IA124" s="11">
        <v>6582506.7628494101</v>
      </c>
      <c r="IB124" s="11">
        <v>42300687.980574697</v>
      </c>
      <c r="IC124" s="11">
        <v>42300687.980574697</v>
      </c>
      <c r="ID124">
        <v>42300687.980574697</v>
      </c>
      <c r="IE124">
        <v>42300687.980574697</v>
      </c>
      <c r="IF124">
        <v>21335330.622726299</v>
      </c>
      <c r="IG124">
        <v>21335330.622726299</v>
      </c>
      <c r="IH124" s="11">
        <v>21335330.622726299</v>
      </c>
      <c r="II124" s="11">
        <v>21335330.622726299</v>
      </c>
      <c r="IJ124" s="11">
        <v>33638003.6079375</v>
      </c>
      <c r="IK124" s="11">
        <v>33638003.6079375</v>
      </c>
      <c r="IL124" s="2">
        <v>37668</v>
      </c>
      <c r="IM124" s="2">
        <v>40772</v>
      </c>
      <c r="IN124" t="s">
        <v>885</v>
      </c>
    </row>
    <row r="125" spans="1:248" x14ac:dyDescent="0.3">
      <c r="A125" s="1" t="s">
        <v>891</v>
      </c>
      <c r="B125" s="2">
        <v>39492</v>
      </c>
      <c r="C125" s="2">
        <v>39492</v>
      </c>
      <c r="D125">
        <v>1248.836</v>
      </c>
      <c r="E125" t="s">
        <v>892</v>
      </c>
      <c r="F125" s="1" t="s">
        <v>893</v>
      </c>
      <c r="G125" t="s">
        <v>67</v>
      </c>
      <c r="H125" t="s">
        <v>345</v>
      </c>
      <c r="I125" t="s">
        <v>598</v>
      </c>
      <c r="J125" t="s">
        <v>894</v>
      </c>
      <c r="K125" s="1" t="s">
        <v>895</v>
      </c>
      <c r="L125" t="s">
        <v>71</v>
      </c>
      <c r="M125" t="s">
        <v>99</v>
      </c>
      <c r="N125" t="s">
        <v>61</v>
      </c>
      <c r="O125" t="s">
        <v>38</v>
      </c>
      <c r="P125" t="s">
        <v>896</v>
      </c>
      <c r="Q125" t="s">
        <v>40</v>
      </c>
      <c r="R125" t="s">
        <v>41</v>
      </c>
      <c r="S125" t="s">
        <v>897</v>
      </c>
      <c r="T125" s="3">
        <v>6.3466864824697697E-2</v>
      </c>
      <c r="U125" s="3">
        <v>6.3466864824697697E-2</v>
      </c>
      <c r="V125" s="3">
        <v>6.3466864824697697E-2</v>
      </c>
      <c r="W125" s="3">
        <v>6.3466864824697697E-2</v>
      </c>
      <c r="X125" s="4">
        <v>9.1300560049782181E-2</v>
      </c>
      <c r="Y125" s="4">
        <v>9.1300560049782181E-2</v>
      </c>
      <c r="Z125" s="4">
        <v>9.1300560049782181E-2</v>
      </c>
      <c r="AA125" s="4">
        <v>9.1300560049782181E-2</v>
      </c>
      <c r="AB125" s="3">
        <v>9.1300560049782181E-2</v>
      </c>
      <c r="AC125" s="3">
        <v>7.2458944459802888E-2</v>
      </c>
      <c r="AD125" s="3">
        <v>7.2458944459802888E-2</v>
      </c>
      <c r="AE125" s="3">
        <v>7.2458944459802888E-2</v>
      </c>
      <c r="AF125" s="4">
        <v>0.1343533794048605</v>
      </c>
      <c r="AG125" s="4">
        <v>0.1343533794048605</v>
      </c>
      <c r="AH125" s="4">
        <v>0.1343533794048605</v>
      </c>
      <c r="AI125" s="4">
        <v>0.1343533794048605</v>
      </c>
      <c r="AJ125" s="3">
        <v>0.12963681397218155</v>
      </c>
      <c r="AK125" s="3">
        <v>0.12963681397218155</v>
      </c>
      <c r="AL125" s="3">
        <v>0.12963681397218155</v>
      </c>
      <c r="AM125" s="3">
        <v>0.12963681397218155</v>
      </c>
      <c r="AN125" s="3">
        <f t="shared" si="2"/>
        <v>0.12963681397218155</v>
      </c>
      <c r="AO125" s="4">
        <v>3.1086664850281963E-2</v>
      </c>
      <c r="AP125" s="4">
        <v>3.1086664850281963E-2</v>
      </c>
      <c r="AQ125" s="4">
        <v>3.1086664850281963E-2</v>
      </c>
      <c r="AR125" s="4">
        <v>3.1086664850281963E-2</v>
      </c>
      <c r="AS125" s="3">
        <v>6.3246988383041117E-2</v>
      </c>
      <c r="AT125" s="3">
        <v>6.3246988383041117E-2</v>
      </c>
      <c r="AU125" s="3">
        <v>6.3246988383041117E-2</v>
      </c>
      <c r="AV125" s="3">
        <v>6.3246988383041117E-2</v>
      </c>
      <c r="AW125" s="4">
        <v>5.8695685493937569E-2</v>
      </c>
      <c r="AX125" s="4">
        <v>5.8695685493937569E-2</v>
      </c>
      <c r="AY125" s="4">
        <v>5.8695685493937569E-2</v>
      </c>
      <c r="AZ125" s="4">
        <v>5.8695685493937569E-2</v>
      </c>
      <c r="BA125">
        <v>1504674898.2941999</v>
      </c>
      <c r="BB125">
        <v>1504674898.2941999</v>
      </c>
      <c r="BC125">
        <v>1504674898.2941999</v>
      </c>
      <c r="BD125">
        <v>1504674898.2941999</v>
      </c>
      <c r="BE125" s="5">
        <v>1690659479.5539</v>
      </c>
      <c r="BF125" s="5">
        <v>1690659479.5539</v>
      </c>
      <c r="BG125" s="5">
        <v>1690659479.5539</v>
      </c>
      <c r="BH125" s="5">
        <v>1690659479.5539</v>
      </c>
      <c r="BI125">
        <v>1690659479.5539</v>
      </c>
      <c r="BJ125">
        <v>1989703703.7037001</v>
      </c>
      <c r="BK125">
        <v>1989703703.7037001</v>
      </c>
      <c r="BL125">
        <v>1989703703.7037001</v>
      </c>
      <c r="BM125" s="5">
        <v>3019766077.7385201</v>
      </c>
      <c r="BN125" s="5">
        <v>3019766077.7385201</v>
      </c>
      <c r="BO125" s="5">
        <v>3019766077.7385201</v>
      </c>
      <c r="BP125" s="5">
        <v>3019766077.7385201</v>
      </c>
      <c r="BQ125">
        <v>4112706134.70614</v>
      </c>
      <c r="BR125">
        <v>4112706134.70614</v>
      </c>
      <c r="BS125">
        <v>4112706134.70614</v>
      </c>
      <c r="BT125">
        <v>4112706134.70614</v>
      </c>
      <c r="BU125">
        <f t="shared" si="3"/>
        <v>4112706134.70614</v>
      </c>
      <c r="BV125" s="5">
        <v>2034564285.7142899</v>
      </c>
      <c r="BW125" s="5">
        <v>2034564285.7142899</v>
      </c>
      <c r="BX125" s="5">
        <v>2034564285.7142899</v>
      </c>
      <c r="BY125" s="5">
        <v>2034564285.7142899</v>
      </c>
      <c r="BZ125">
        <v>3820246153.8461499</v>
      </c>
      <c r="CA125">
        <v>3820246153.8461499</v>
      </c>
      <c r="CB125">
        <v>3820246153.8461499</v>
      </c>
      <c r="CC125">
        <v>3820246153.8461499</v>
      </c>
      <c r="CD125" s="5">
        <v>3357654063.9031701</v>
      </c>
      <c r="CE125" s="5">
        <v>3357654063.9031701</v>
      </c>
      <c r="CF125" s="5">
        <v>3357654063.9031701</v>
      </c>
      <c r="CG125" s="5">
        <v>3357654063.9031701</v>
      </c>
      <c r="CH125">
        <v>247178645.35008201</v>
      </c>
      <c r="CI125">
        <v>247178645.35008201</v>
      </c>
      <c r="CJ125">
        <v>247178645.35008201</v>
      </c>
      <c r="CK125">
        <v>247178645.35008201</v>
      </c>
      <c r="CL125" s="6">
        <v>322689219.33085501</v>
      </c>
      <c r="CM125" s="6">
        <v>322689219.33085501</v>
      </c>
      <c r="CN125" s="6">
        <v>322689219.33085501</v>
      </c>
      <c r="CO125" s="6">
        <v>322689219.33085501</v>
      </c>
      <c r="CP125">
        <v>322689219.33085501</v>
      </c>
      <c r="CQ125">
        <v>401323703.703704</v>
      </c>
      <c r="CR125">
        <v>401323703.703704</v>
      </c>
      <c r="CS125">
        <v>401323703.703704</v>
      </c>
      <c r="CT125" s="6">
        <v>620442402.82685494</v>
      </c>
      <c r="CU125" s="6">
        <v>620442402.82685494</v>
      </c>
      <c r="CV125" s="6">
        <v>620442402.82685494</v>
      </c>
      <c r="CW125" s="6">
        <v>620442402.82685494</v>
      </c>
      <c r="CX125">
        <v>841732303.73230398</v>
      </c>
      <c r="CY125">
        <v>841732303.73230398</v>
      </c>
      <c r="CZ125">
        <v>841732303.73230398</v>
      </c>
      <c r="DA125">
        <v>841732303.73230398</v>
      </c>
      <c r="DB125" s="6">
        <v>417714285.71428603</v>
      </c>
      <c r="DC125" s="6">
        <v>417714285.71428603</v>
      </c>
      <c r="DD125" s="6">
        <v>417714285.71428603</v>
      </c>
      <c r="DE125" s="6">
        <v>417714285.71428603</v>
      </c>
      <c r="DF125">
        <v>780947157.19063497</v>
      </c>
      <c r="DG125">
        <v>780947157.19063497</v>
      </c>
      <c r="DH125">
        <v>780947157.19063497</v>
      </c>
      <c r="DI125">
        <v>780947157.19063497</v>
      </c>
      <c r="DJ125" s="6">
        <v>714948265.76429999</v>
      </c>
      <c r="DK125" s="6">
        <v>714948265.76429999</v>
      </c>
      <c r="DL125" s="6">
        <v>714948265.76429999</v>
      </c>
      <c r="DM125" s="6">
        <v>714948265.76429999</v>
      </c>
      <c r="DN125">
        <v>23471192.987273701</v>
      </c>
      <c r="DO125">
        <v>23471192.987273701</v>
      </c>
      <c r="DP125">
        <v>23471192.987273701</v>
      </c>
      <c r="DQ125">
        <v>23471192.987273701</v>
      </c>
      <c r="DR125" s="7">
        <v>9187431.4661687892</v>
      </c>
      <c r="DS125" s="7">
        <v>9187431.4661687892</v>
      </c>
      <c r="DT125" s="7">
        <v>9187431.4661687892</v>
      </c>
      <c r="DU125" s="7">
        <v>9187431.4661687892</v>
      </c>
      <c r="DV125">
        <v>19807790.641689599</v>
      </c>
      <c r="DW125">
        <v>19807790.641689599</v>
      </c>
      <c r="DX125">
        <v>19807790.641689599</v>
      </c>
      <c r="DY125">
        <v>19807790.641689599</v>
      </c>
      <c r="DZ125" s="7">
        <v>75143367.794925302</v>
      </c>
      <c r="EA125" s="7">
        <v>75143367.794925302</v>
      </c>
      <c r="EB125" s="7">
        <v>75143367.794925302</v>
      </c>
      <c r="EC125" s="7">
        <v>75143367.794925302</v>
      </c>
      <c r="ED125">
        <v>26731636.103888001</v>
      </c>
      <c r="EE125">
        <v>26731636.103888001</v>
      </c>
      <c r="EF125">
        <v>26731636.103888001</v>
      </c>
      <c r="EG125">
        <v>26731636.103888001</v>
      </c>
      <c r="EH125" s="7">
        <v>166732129.40617701</v>
      </c>
      <c r="EI125" s="7">
        <v>166732129.40617701</v>
      </c>
      <c r="EJ125" s="7">
        <v>166732129.40617701</v>
      </c>
      <c r="EK125" s="7">
        <v>166732129.40617701</v>
      </c>
      <c r="EL125">
        <v>46304759.672567599</v>
      </c>
      <c r="EM125">
        <v>46304759.672567599</v>
      </c>
      <c r="EN125">
        <v>46304759.672567599</v>
      </c>
      <c r="EO125">
        <v>46304759.672567599</v>
      </c>
      <c r="EP125" s="7">
        <v>46778225.108718298</v>
      </c>
      <c r="EQ125" s="7">
        <v>46778225.108718298</v>
      </c>
      <c r="ER125" s="7">
        <v>46778225.108718298</v>
      </c>
      <c r="ES125" s="7">
        <v>46778225.108718298</v>
      </c>
      <c r="ET125" s="8">
        <v>0.2193012996869384</v>
      </c>
      <c r="EU125" s="8">
        <v>0.2193012996869384</v>
      </c>
      <c r="EV125" s="8">
        <v>0.2193012996869384</v>
      </c>
      <c r="EW125" s="8">
        <v>0.2193012996869384</v>
      </c>
      <c r="EX125" s="9">
        <v>0.22474017529949117</v>
      </c>
      <c r="EY125" s="9">
        <v>0.22474017529949117</v>
      </c>
      <c r="EZ125" s="9">
        <v>0.22474017529949117</v>
      </c>
      <c r="FA125" s="9">
        <v>0.22474017529949117</v>
      </c>
      <c r="FB125" s="8">
        <v>0.22474017529949117</v>
      </c>
      <c r="FC125" s="8">
        <v>0.24141394586947562</v>
      </c>
      <c r="FD125" s="8">
        <v>0.24141394586947562</v>
      </c>
      <c r="FE125" s="8">
        <v>0.24141394586947562</v>
      </c>
      <c r="FF125" s="9">
        <v>0.25345655444727266</v>
      </c>
      <c r="FG125" s="9">
        <v>0.25345655444727266</v>
      </c>
      <c r="FH125" s="9">
        <v>0.25345655444727266</v>
      </c>
      <c r="FI125" s="9">
        <v>0.25345655444727266</v>
      </c>
      <c r="FJ125" s="8">
        <v>0.24928197533295537</v>
      </c>
      <c r="FK125" s="8">
        <v>0.24928197533295537</v>
      </c>
      <c r="FL125" s="8">
        <v>0.24928197533295537</v>
      </c>
      <c r="FM125" s="8">
        <v>0.24928197533295537</v>
      </c>
      <c r="FN125" s="9">
        <v>0.24576626860022344</v>
      </c>
      <c r="FO125" s="9">
        <v>0.24576626860022344</v>
      </c>
      <c r="FP125" s="9">
        <v>0.24576626860022344</v>
      </c>
      <c r="FQ125" s="9">
        <v>0.24576626860022344</v>
      </c>
      <c r="FR125" s="8">
        <v>0.2509875215101085</v>
      </c>
      <c r="FS125" s="8">
        <v>0.2509875215101085</v>
      </c>
      <c r="FT125" s="8">
        <v>0.2509875215101085</v>
      </c>
      <c r="FU125" s="8">
        <v>0.2509875215101085</v>
      </c>
      <c r="FV125" s="9">
        <v>0.25672039129353807</v>
      </c>
      <c r="FW125" s="9">
        <v>0.25672039129353807</v>
      </c>
      <c r="FX125" s="9">
        <v>0.25672039129353807</v>
      </c>
      <c r="FY125" s="9">
        <v>0.25672039129353807</v>
      </c>
      <c r="FZ125">
        <v>0.23262766963511583</v>
      </c>
      <c r="GA125">
        <v>0.23262766963511583</v>
      </c>
      <c r="GB125">
        <v>0.23262766963511583</v>
      </c>
      <c r="GC125">
        <v>0.23262766963511583</v>
      </c>
      <c r="GD125" s="10">
        <v>0.25199942215009263</v>
      </c>
      <c r="GE125" s="10">
        <v>0.25199942215009263</v>
      </c>
      <c r="GF125" s="10">
        <v>0.25199942215009263</v>
      </c>
      <c r="GG125" s="10">
        <v>0.25199942215009263</v>
      </c>
      <c r="GH125">
        <v>1.1492008174140012</v>
      </c>
      <c r="GI125">
        <v>1.0617048364053021</v>
      </c>
      <c r="GJ125">
        <v>1.0617048364053021</v>
      </c>
      <c r="GK125">
        <v>1.0617048364053021</v>
      </c>
      <c r="GL125" s="10">
        <v>0.85139742297647236</v>
      </c>
      <c r="GM125" s="10">
        <v>0.85139742297647236</v>
      </c>
      <c r="GN125" s="10">
        <v>0.85139742297647236</v>
      </c>
      <c r="GO125" s="10">
        <v>0.85139742297647236</v>
      </c>
      <c r="GP125">
        <v>0.17731718341152453</v>
      </c>
      <c r="GQ125">
        <v>0.17731718341152453</v>
      </c>
      <c r="GR125">
        <v>0.17731718341152453</v>
      </c>
      <c r="GS125">
        <v>0.17731718341152453</v>
      </c>
      <c r="GT125" s="10">
        <v>2.1215515925478389E-2</v>
      </c>
      <c r="GU125" s="10">
        <v>2.1215515925478389E-2</v>
      </c>
      <c r="GV125" s="10">
        <v>2.1215515925478389E-2</v>
      </c>
      <c r="GW125" s="10">
        <v>2.1215515925478389E-2</v>
      </c>
      <c r="GX125">
        <v>1.7194081616461161</v>
      </c>
      <c r="GY125">
        <v>1.7194081616461161</v>
      </c>
      <c r="GZ125">
        <v>1.7194081616461161</v>
      </c>
      <c r="HA125">
        <v>1.7194081616461161</v>
      </c>
      <c r="HB125" s="10">
        <v>1.7735776339307872</v>
      </c>
      <c r="HC125" s="10">
        <v>1.7735776339307872</v>
      </c>
      <c r="HD125" s="10">
        <v>1.7735776339307872</v>
      </c>
      <c r="HE125" s="10">
        <v>1.7735776339307872</v>
      </c>
      <c r="HF125">
        <v>194541431.73221001</v>
      </c>
      <c r="HG125">
        <v>194541431.73221001</v>
      </c>
      <c r="HH125">
        <v>194541431.73221001</v>
      </c>
      <c r="HI125">
        <v>194541431.73221001</v>
      </c>
      <c r="HJ125" s="11">
        <v>230414869.88847601</v>
      </c>
      <c r="HK125" s="11">
        <v>230414869.88847601</v>
      </c>
      <c r="HL125" s="11">
        <v>230414869.88847601</v>
      </c>
      <c r="HM125" s="11">
        <v>230414869.88847601</v>
      </c>
      <c r="HN125">
        <v>282050370.37036997</v>
      </c>
      <c r="HO125">
        <v>282050370.37036997</v>
      </c>
      <c r="HP125">
        <v>282050370.37036997</v>
      </c>
      <c r="HQ125">
        <v>282050370.37036997</v>
      </c>
      <c r="HR125" s="11">
        <v>343008480.56537098</v>
      </c>
      <c r="HS125" s="11">
        <v>343008480.56537098</v>
      </c>
      <c r="HT125" s="11">
        <v>343008480.56537098</v>
      </c>
      <c r="HU125" s="11">
        <v>343008480.56537098</v>
      </c>
      <c r="HV125">
        <v>880067782.06778204</v>
      </c>
      <c r="HW125">
        <v>880067782.06778204</v>
      </c>
      <c r="HX125">
        <v>880067782.06778204</v>
      </c>
      <c r="HY125">
        <v>880067782.06778204</v>
      </c>
      <c r="HZ125" s="11">
        <v>710683116.88311696</v>
      </c>
      <c r="IA125" s="11">
        <v>710683116.88311696</v>
      </c>
      <c r="IB125" s="11">
        <v>710683116.88311696</v>
      </c>
      <c r="IC125" s="11">
        <v>710683116.88311696</v>
      </c>
      <c r="ID125">
        <v>857048160.53511703</v>
      </c>
      <c r="IE125">
        <v>857048160.53511703</v>
      </c>
      <c r="IF125">
        <v>857048160.53511703</v>
      </c>
      <c r="IG125">
        <v>857048160.53511703</v>
      </c>
      <c r="IH125" s="11">
        <v>575375805.29706502</v>
      </c>
      <c r="II125" s="11">
        <v>575375805.29706502</v>
      </c>
      <c r="IJ125" s="11">
        <v>575375805.29706502</v>
      </c>
      <c r="IK125" s="11">
        <v>575375805.29706502</v>
      </c>
      <c r="IL125" s="2">
        <v>37940</v>
      </c>
      <c r="IM125" s="2">
        <v>41044</v>
      </c>
      <c r="IN125" t="s">
        <v>893</v>
      </c>
    </row>
    <row r="126" spans="1:248" x14ac:dyDescent="0.3">
      <c r="A126" s="1" t="s">
        <v>898</v>
      </c>
      <c r="B126" s="2">
        <v>39163</v>
      </c>
      <c r="C126" s="2">
        <v>39219</v>
      </c>
      <c r="D126">
        <v>518.55100000000004</v>
      </c>
      <c r="E126" t="s">
        <v>899</v>
      </c>
      <c r="F126" s="1" t="s">
        <v>900</v>
      </c>
      <c r="G126" t="s">
        <v>67</v>
      </c>
      <c r="H126" t="s">
        <v>901</v>
      </c>
      <c r="I126" t="s">
        <v>822</v>
      </c>
      <c r="J126" t="s">
        <v>106</v>
      </c>
      <c r="K126" t="s">
        <v>62</v>
      </c>
      <c r="L126" t="s">
        <v>71</v>
      </c>
      <c r="M126" t="s">
        <v>99</v>
      </c>
      <c r="N126" t="s">
        <v>61</v>
      </c>
      <c r="O126" t="s">
        <v>255</v>
      </c>
      <c r="P126" t="s">
        <v>902</v>
      </c>
      <c r="Q126" t="s">
        <v>40</v>
      </c>
      <c r="R126" t="s">
        <v>41</v>
      </c>
      <c r="S126" t="s">
        <v>903</v>
      </c>
      <c r="T126" s="3">
        <v>0.24472384657160601</v>
      </c>
      <c r="U126" s="3">
        <v>0.26787190838062991</v>
      </c>
      <c r="V126" s="3">
        <v>0.26787190838062991</v>
      </c>
      <c r="W126" s="3">
        <v>0.2887558152481739</v>
      </c>
      <c r="X126" s="4">
        <v>0.2887558152481739</v>
      </c>
      <c r="Y126" s="4">
        <v>0.2887558152481739</v>
      </c>
      <c r="Z126" s="4">
        <v>0.2887558152481739</v>
      </c>
      <c r="AA126" s="4">
        <v>0.316281843144329</v>
      </c>
      <c r="AB126" s="3">
        <v>0.316281843144329</v>
      </c>
      <c r="AC126" s="3">
        <v>0.316281843144329</v>
      </c>
      <c r="AD126" s="3">
        <v>0.316281843144329</v>
      </c>
      <c r="AE126" s="3">
        <v>0.316281843144329</v>
      </c>
      <c r="AF126" s="4">
        <v>0.316281843144329</v>
      </c>
      <c r="AG126" s="4">
        <v>0.32511274672497686</v>
      </c>
      <c r="AH126" s="4">
        <v>0.32511274672497686</v>
      </c>
      <c r="AI126" s="4">
        <v>0.40655559031597349</v>
      </c>
      <c r="AJ126" s="3">
        <v>0.40655559031597349</v>
      </c>
      <c r="AK126" s="3">
        <v>0.40655559031597349</v>
      </c>
      <c r="AL126" s="3">
        <v>0.40655559031597349</v>
      </c>
      <c r="AM126" s="3">
        <v>0.53760493781802887</v>
      </c>
      <c r="AN126" s="3">
        <f t="shared" si="2"/>
        <v>0.43931792719148732</v>
      </c>
      <c r="AO126" s="4">
        <v>0.53760493781802887</v>
      </c>
      <c r="AP126" s="4">
        <v>0.53760493781802887</v>
      </c>
      <c r="AQ126" s="4">
        <v>0.53760493781802887</v>
      </c>
      <c r="AR126" s="4">
        <v>0.46759761849532322</v>
      </c>
      <c r="AS126" s="3">
        <v>0.46759761849532322</v>
      </c>
      <c r="AT126" s="3">
        <v>0.46759761849532322</v>
      </c>
      <c r="AU126" s="3">
        <v>0.46759761849532322</v>
      </c>
      <c r="AV126" s="3">
        <v>0.36332490154013686</v>
      </c>
      <c r="AW126" s="4">
        <v>0.36332490154013686</v>
      </c>
      <c r="AX126" s="4">
        <v>0.36332490154013686</v>
      </c>
      <c r="AY126" s="4">
        <v>0.36332490154013686</v>
      </c>
      <c r="AZ126" s="4">
        <v>0.34634757193446725</v>
      </c>
      <c r="BA126">
        <v>253786428.514189</v>
      </c>
      <c r="BB126">
        <v>339188026.11415499</v>
      </c>
      <c r="BC126">
        <v>339188026.11415499</v>
      </c>
      <c r="BD126">
        <v>457668055.32830697</v>
      </c>
      <c r="BE126" s="5">
        <v>457668055.32830697</v>
      </c>
      <c r="BF126" s="5">
        <v>457668055.32830697</v>
      </c>
      <c r="BG126" s="5">
        <v>457668055.32830697</v>
      </c>
      <c r="BH126" s="5">
        <v>533286332.14474601</v>
      </c>
      <c r="BI126">
        <v>533286332.14474601</v>
      </c>
      <c r="BJ126">
        <v>533286332.14474601</v>
      </c>
      <c r="BK126">
        <v>533286332.14474601</v>
      </c>
      <c r="BL126">
        <v>533286332.14474601</v>
      </c>
      <c r="BM126" s="5">
        <v>533286332.14474601</v>
      </c>
      <c r="BN126" s="5">
        <v>563569305.81702399</v>
      </c>
      <c r="BO126" s="5">
        <v>563569305.81702399</v>
      </c>
      <c r="BP126" s="5">
        <v>728129742.28368604</v>
      </c>
      <c r="BQ126">
        <v>728129742.28368604</v>
      </c>
      <c r="BR126">
        <v>728129742.28368604</v>
      </c>
      <c r="BS126">
        <v>728129742.28368604</v>
      </c>
      <c r="BT126">
        <v>944776424.24684501</v>
      </c>
      <c r="BU126">
        <f t="shared" si="3"/>
        <v>782291412.77447581</v>
      </c>
      <c r="BV126" s="5">
        <v>944776424.24684501</v>
      </c>
      <c r="BW126" s="5">
        <v>944776424.24684501</v>
      </c>
      <c r="BX126" s="5">
        <v>944776424.24684501</v>
      </c>
      <c r="BY126" s="5">
        <v>991227408.05971396</v>
      </c>
      <c r="BZ126">
        <v>991227408.05971396</v>
      </c>
      <c r="CA126">
        <v>991227408.05971396</v>
      </c>
      <c r="CB126">
        <v>991227408.05971396</v>
      </c>
      <c r="CC126">
        <v>1095510507.9310501</v>
      </c>
      <c r="CD126" s="5">
        <v>1095510507.9310501</v>
      </c>
      <c r="CE126" s="5">
        <v>1095510507.9310501</v>
      </c>
      <c r="CF126" s="5">
        <v>1095510507.9310501</v>
      </c>
      <c r="CG126" s="5">
        <v>1083215838.4054599</v>
      </c>
      <c r="CH126">
        <v>88251164.198772997</v>
      </c>
      <c r="CI126">
        <v>120336083.296597</v>
      </c>
      <c r="CJ126">
        <v>120336083.296597</v>
      </c>
      <c r="CK126">
        <v>166280694.24691299</v>
      </c>
      <c r="CL126" s="6">
        <v>166280694.24691299</v>
      </c>
      <c r="CM126" s="6">
        <v>166280694.24691299</v>
      </c>
      <c r="CN126" s="6">
        <v>166280694.24691299</v>
      </c>
      <c r="CO126" s="6">
        <v>192966091.35404101</v>
      </c>
      <c r="CP126">
        <v>192966091.35404101</v>
      </c>
      <c r="CQ126">
        <v>192966091.35404101</v>
      </c>
      <c r="CR126">
        <v>192966091.35404101</v>
      </c>
      <c r="CS126">
        <v>192966091.35404101</v>
      </c>
      <c r="CT126" s="6">
        <v>192966091.35404101</v>
      </c>
      <c r="CU126" s="6">
        <v>199269468.025906</v>
      </c>
      <c r="CV126" s="6">
        <v>199269468.025906</v>
      </c>
      <c r="CW126" s="6">
        <v>244714374.31546199</v>
      </c>
      <c r="CX126">
        <v>244714374.31546199</v>
      </c>
      <c r="CY126">
        <v>244714374.31546199</v>
      </c>
      <c r="CZ126">
        <v>244714374.31546199</v>
      </c>
      <c r="DA126">
        <v>319873076.081406</v>
      </c>
      <c r="DB126" s="6">
        <v>319873076.081406</v>
      </c>
      <c r="DC126" s="6">
        <v>319873076.081406</v>
      </c>
      <c r="DD126" s="6">
        <v>319873076.081406</v>
      </c>
      <c r="DE126" s="6">
        <v>341908835.49293399</v>
      </c>
      <c r="DF126">
        <v>341908835.49293399</v>
      </c>
      <c r="DG126">
        <v>341908835.49293399</v>
      </c>
      <c r="DH126">
        <v>341908835.49293399</v>
      </c>
      <c r="DI126">
        <v>398108858.729886</v>
      </c>
      <c r="DJ126" s="6">
        <v>398108858.729886</v>
      </c>
      <c r="DK126" s="6">
        <v>398108858.729886</v>
      </c>
      <c r="DL126" s="6">
        <v>398108858.729886</v>
      </c>
      <c r="DM126" s="6">
        <v>401486188.21483499</v>
      </c>
      <c r="DN126">
        <v>-5470131.5848870901</v>
      </c>
      <c r="DO126">
        <v>-5470131.5848870901</v>
      </c>
      <c r="DP126">
        <v>-5470131.5848870901</v>
      </c>
      <c r="DQ126">
        <v>-5470131.5848870901</v>
      </c>
      <c r="DR126" s="7">
        <v>22723576.045004599</v>
      </c>
      <c r="DS126" s="7">
        <v>22723576.045004599</v>
      </c>
      <c r="DT126" s="7">
        <v>22723576.045004599</v>
      </c>
      <c r="DU126" s="7">
        <v>22723576.045004599</v>
      </c>
      <c r="DV126">
        <v>-7732245.0176042803</v>
      </c>
      <c r="DW126">
        <v>-7732245.0176042803</v>
      </c>
      <c r="DX126">
        <v>-7732245.0176042803</v>
      </c>
      <c r="DY126">
        <v>-7732245.0176042803</v>
      </c>
      <c r="DZ126" s="7">
        <v>-7732245.0176042803</v>
      </c>
      <c r="EA126" s="7">
        <v>44553531.382646397</v>
      </c>
      <c r="EB126" s="7">
        <v>44553531.382646397</v>
      </c>
      <c r="EC126" s="7">
        <v>8024430.2494904697</v>
      </c>
      <c r="ED126">
        <v>8024430.2494904697</v>
      </c>
      <c r="EE126">
        <v>8024430.2494904697</v>
      </c>
      <c r="EF126">
        <v>8024430.2494904697</v>
      </c>
      <c r="EG126">
        <v>-2495290.6962290499</v>
      </c>
      <c r="EH126" s="7">
        <v>-2495290.6962290499</v>
      </c>
      <c r="EI126" s="7">
        <v>-2495290.6962290499</v>
      </c>
      <c r="EJ126" s="7">
        <v>-2495290.6962290499</v>
      </c>
      <c r="EK126" s="7">
        <v>-31596159.767403498</v>
      </c>
      <c r="EL126">
        <v>-31596159.767403498</v>
      </c>
      <c r="EM126">
        <v>-31596159.767403498</v>
      </c>
      <c r="EN126">
        <v>-31596159.767403498</v>
      </c>
      <c r="EO126">
        <v>5127277.4058483196</v>
      </c>
      <c r="EP126" s="7">
        <v>5127277.4058483196</v>
      </c>
      <c r="EQ126" s="7">
        <v>5127277.4058483196</v>
      </c>
      <c r="ER126" s="7">
        <v>5127277.4058483196</v>
      </c>
      <c r="ES126" s="7">
        <v>-17531354.8582399</v>
      </c>
      <c r="ET126" s="8">
        <v>0.51484606613455242</v>
      </c>
      <c r="EU126" s="8">
        <v>0.54272523038266152</v>
      </c>
      <c r="EV126" s="8">
        <v>0.54272523038266152</v>
      </c>
      <c r="EW126" s="8">
        <v>0.57024291108293812</v>
      </c>
      <c r="EX126" s="9">
        <v>0.57024291108293812</v>
      </c>
      <c r="EY126" s="9">
        <v>0.57024291108293812</v>
      </c>
      <c r="EZ126" s="9">
        <v>0.57024291108293812</v>
      </c>
      <c r="FA126" s="9">
        <v>0.57090884129599118</v>
      </c>
      <c r="FB126" s="8">
        <v>0.57090884129599118</v>
      </c>
      <c r="FC126" s="8">
        <v>0.57090884129599118</v>
      </c>
      <c r="FD126" s="8">
        <v>0.57090884129599118</v>
      </c>
      <c r="FE126" s="8">
        <v>0.57090884129599118</v>
      </c>
      <c r="FF126" s="9">
        <v>0.57090884129599118</v>
      </c>
      <c r="FG126" s="9">
        <v>0.57283737932918133</v>
      </c>
      <c r="FH126" s="9">
        <v>0.57283737932918133</v>
      </c>
      <c r="FI126" s="9">
        <v>0.59099031505081734</v>
      </c>
      <c r="FJ126" s="8">
        <v>0.59099031505081734</v>
      </c>
      <c r="FK126" s="8">
        <v>0.59099031505081734</v>
      </c>
      <c r="FL126" s="8">
        <v>0.59099031505081734</v>
      </c>
      <c r="FM126" s="8">
        <v>0.5937782293617796</v>
      </c>
      <c r="FN126" s="9">
        <v>0.5937782293617796</v>
      </c>
      <c r="FO126" s="9">
        <v>0.5937782293617796</v>
      </c>
      <c r="FP126" s="9">
        <v>0.5937782293617796</v>
      </c>
      <c r="FQ126" s="9">
        <v>0.59038066148287938</v>
      </c>
      <c r="FR126" s="8">
        <v>0.59038066148287938</v>
      </c>
      <c r="FS126" s="8">
        <v>0.59038066148287938</v>
      </c>
      <c r="FT126" s="8">
        <v>0.59038066148287938</v>
      </c>
      <c r="FU126" s="8">
        <v>0.5830854795122008</v>
      </c>
      <c r="FV126" s="9">
        <v>0.5830854795122008</v>
      </c>
      <c r="FW126" s="9">
        <v>0.5830854795122008</v>
      </c>
      <c r="FX126" s="9">
        <v>0.5830854795122008</v>
      </c>
      <c r="FY126" s="9">
        <v>0.59053322103640926</v>
      </c>
      <c r="FZ126">
        <v>0.51821815089615819</v>
      </c>
      <c r="GA126">
        <v>0.3597885859190243</v>
      </c>
      <c r="GB126">
        <v>0.3597885859190243</v>
      </c>
      <c r="GC126">
        <v>0.24562464306753523</v>
      </c>
      <c r="GD126" s="10">
        <v>0.27856855461802704</v>
      </c>
      <c r="GE126" s="10">
        <v>0.27856855461802704</v>
      </c>
      <c r="GF126" s="10">
        <v>0.27856855461802704</v>
      </c>
      <c r="GG126" s="10">
        <v>0.25505815601107712</v>
      </c>
      <c r="GH126">
        <v>0.28465931638973752</v>
      </c>
      <c r="GI126">
        <v>0.28465931638973752</v>
      </c>
      <c r="GJ126">
        <v>0.28465931638973752</v>
      </c>
      <c r="GK126">
        <v>0.28465931638973752</v>
      </c>
      <c r="GL126" s="10">
        <v>0.28465931638973752</v>
      </c>
      <c r="GM126" s="10">
        <v>4.6408849298310836E-2</v>
      </c>
      <c r="GN126" s="10">
        <v>4.6408849298310836E-2</v>
      </c>
      <c r="GO126" s="10">
        <v>2.6154554214788052E-2</v>
      </c>
      <c r="GP126">
        <v>2.6154554214788052E-2</v>
      </c>
      <c r="GQ126">
        <v>2.6154554214788052E-2</v>
      </c>
      <c r="GR126">
        <v>2.6154554214788052E-2</v>
      </c>
      <c r="GS126">
        <v>0.49676302618617713</v>
      </c>
      <c r="GT126" s="10">
        <v>0.49676302618617713</v>
      </c>
      <c r="GU126" s="10">
        <v>0.49676302618617713</v>
      </c>
      <c r="GV126" s="10">
        <v>0.49676302618617713</v>
      </c>
      <c r="GW126" s="10">
        <v>0.37139269516655282</v>
      </c>
      <c r="GX126">
        <v>0.37139269516655282</v>
      </c>
      <c r="GY126">
        <v>0.37139269516655282</v>
      </c>
      <c r="GZ126">
        <v>0.37139269516655282</v>
      </c>
      <c r="HA126">
        <v>0.35202378332407169</v>
      </c>
      <c r="HB126" s="10">
        <v>0.35202378332407169</v>
      </c>
      <c r="HC126" s="10">
        <v>0.35202378332407169</v>
      </c>
      <c r="HD126" s="10">
        <v>0.35202378332407169</v>
      </c>
      <c r="HE126" s="10">
        <v>0.26472108282796625</v>
      </c>
      <c r="HF126">
        <v>41394294.351029702</v>
      </c>
      <c r="HG126">
        <v>41394294.351029702</v>
      </c>
      <c r="HH126">
        <v>41394294.351029702</v>
      </c>
      <c r="HI126">
        <v>41394294.351029702</v>
      </c>
      <c r="HJ126" s="11">
        <v>76464073.099820003</v>
      </c>
      <c r="HK126" s="11">
        <v>76464073.099820003</v>
      </c>
      <c r="HL126" s="11">
        <v>76464073.099820003</v>
      </c>
      <c r="HM126" s="11">
        <v>76464073.099820003</v>
      </c>
      <c r="HN126">
        <v>88188239.760293901</v>
      </c>
      <c r="HO126">
        <v>88188239.760293901</v>
      </c>
      <c r="HP126">
        <v>88188239.760293901</v>
      </c>
      <c r="HQ126">
        <v>88188239.760293901</v>
      </c>
      <c r="HR126" s="11">
        <v>88188239.760293901</v>
      </c>
      <c r="HS126" s="11">
        <v>117117181.117465</v>
      </c>
      <c r="HT126" s="11">
        <v>117117181.117465</v>
      </c>
      <c r="HU126" s="11">
        <v>182686953.19407201</v>
      </c>
      <c r="HV126">
        <v>182686953.19407201</v>
      </c>
      <c r="HW126">
        <v>182686953.19407201</v>
      </c>
      <c r="HX126">
        <v>182686953.19407201</v>
      </c>
      <c r="HY126">
        <v>143333576.48260301</v>
      </c>
      <c r="HZ126" s="11">
        <v>143333576.48260301</v>
      </c>
      <c r="IA126" s="11">
        <v>143333576.48260301</v>
      </c>
      <c r="IB126" s="11">
        <v>143333576.48260301</v>
      </c>
      <c r="IC126" s="11">
        <v>147392404.355544</v>
      </c>
      <c r="ID126">
        <v>147392404.355544</v>
      </c>
      <c r="IE126">
        <v>147392404.355544</v>
      </c>
      <c r="IF126">
        <v>147392404.355544</v>
      </c>
      <c r="IG126">
        <v>176934089.21720201</v>
      </c>
      <c r="IH126" s="11">
        <v>176934089.21720201</v>
      </c>
      <c r="II126" s="11">
        <v>176934089.21720201</v>
      </c>
      <c r="IJ126" s="11">
        <v>176934089.21720201</v>
      </c>
      <c r="IK126" s="11">
        <v>170883552.939603</v>
      </c>
      <c r="IL126" s="2">
        <v>37611</v>
      </c>
      <c r="IM126" s="2">
        <v>40715</v>
      </c>
      <c r="IN126" t="s">
        <v>900</v>
      </c>
    </row>
    <row r="127" spans="1:248" x14ac:dyDescent="0.3">
      <c r="A127" s="1" t="s">
        <v>904</v>
      </c>
      <c r="B127" s="2">
        <v>39230</v>
      </c>
      <c r="C127" s="2">
        <v>39230</v>
      </c>
      <c r="D127">
        <v>374.94600000000003</v>
      </c>
      <c r="E127" t="s">
        <v>905</v>
      </c>
      <c r="F127" s="1" t="s">
        <v>906</v>
      </c>
      <c r="G127" t="s">
        <v>36</v>
      </c>
      <c r="H127" t="s">
        <v>60</v>
      </c>
      <c r="I127" t="s">
        <v>598</v>
      </c>
      <c r="J127" t="s">
        <v>907</v>
      </c>
      <c r="K127" s="1" t="s">
        <v>908</v>
      </c>
      <c r="L127" t="s">
        <v>36</v>
      </c>
      <c r="M127" t="s">
        <v>60</v>
      </c>
      <c r="N127" t="s">
        <v>649</v>
      </c>
      <c r="O127" t="s">
        <v>909</v>
      </c>
      <c r="P127" t="s">
        <v>216</v>
      </c>
      <c r="Q127" t="s">
        <v>40</v>
      </c>
      <c r="R127" t="s">
        <v>41</v>
      </c>
      <c r="S127" t="s">
        <v>910</v>
      </c>
      <c r="T127" s="3">
        <v>0.13429147379423656</v>
      </c>
      <c r="U127" s="3">
        <v>0.13429147379423656</v>
      </c>
      <c r="V127" s="3">
        <v>0.13429147379423656</v>
      </c>
      <c r="W127" s="3">
        <v>0.13429147379423656</v>
      </c>
      <c r="X127" s="4">
        <v>0.19957412392109339</v>
      </c>
      <c r="Y127" s="4">
        <v>0.19957412392109339</v>
      </c>
      <c r="Z127" s="4">
        <v>0.19957412392109339</v>
      </c>
      <c r="AA127" s="4">
        <v>0.19957412392109339</v>
      </c>
      <c r="AB127" s="3">
        <v>0.31239110663058056</v>
      </c>
      <c r="AC127" s="3">
        <v>0.31239110663058056</v>
      </c>
      <c r="AD127" s="3">
        <v>0.31239110663058056</v>
      </c>
      <c r="AE127" s="3">
        <v>0.31239110663058056</v>
      </c>
      <c r="AF127" s="4">
        <v>0.27686081012873281</v>
      </c>
      <c r="AG127" s="4">
        <v>0.27686081012873281</v>
      </c>
      <c r="AH127" s="4">
        <v>0.27686081012873281</v>
      </c>
      <c r="AI127" s="4">
        <v>0.27686081012873281</v>
      </c>
      <c r="AJ127" s="3">
        <v>0.28195739014647159</v>
      </c>
      <c r="AK127" s="3">
        <v>0.28195739014647159</v>
      </c>
      <c r="AL127" s="3">
        <v>0.28195739014647159</v>
      </c>
      <c r="AM127" s="3">
        <v>0.28195739014647159</v>
      </c>
      <c r="AN127" s="3">
        <f t="shared" si="2"/>
        <v>0.28195739014647159</v>
      </c>
      <c r="AO127" s="4">
        <v>8.3470099953193197E-2</v>
      </c>
      <c r="AP127" s="4">
        <v>8.3470099953193197E-2</v>
      </c>
      <c r="AQ127" s="4">
        <v>8.3470099953193197E-2</v>
      </c>
      <c r="AR127" s="4">
        <v>8.3470099953193197E-2</v>
      </c>
      <c r="AS127" s="3">
        <v>-7.878138078811471E-2</v>
      </c>
      <c r="AT127" s="3">
        <v>-7.878138078811471E-2</v>
      </c>
      <c r="AU127" s="3">
        <v>-7.878138078811471E-2</v>
      </c>
      <c r="AV127" s="3">
        <v>-7.878138078811471E-2</v>
      </c>
      <c r="AW127" s="4">
        <v>1.2304030644463303E-2</v>
      </c>
      <c r="AX127" s="4">
        <v>1.2304030644463303E-2</v>
      </c>
      <c r="AY127" s="4">
        <v>1.2304030644463303E-2</v>
      </c>
      <c r="AZ127" s="4">
        <v>1.2304030644463303E-2</v>
      </c>
      <c r="BA127">
        <v>140638066.46525699</v>
      </c>
      <c r="BB127">
        <v>140638066.46525699</v>
      </c>
      <c r="BC127">
        <v>140638066.46525699</v>
      </c>
      <c r="BD127">
        <v>140638066.46525699</v>
      </c>
      <c r="BE127" s="5">
        <v>254531439.58318499</v>
      </c>
      <c r="BF127" s="5">
        <v>254531439.58318499</v>
      </c>
      <c r="BG127" s="5">
        <v>254531439.58318499</v>
      </c>
      <c r="BH127" s="5">
        <v>254531439.58318499</v>
      </c>
      <c r="BI127">
        <v>366156133.828996</v>
      </c>
      <c r="BJ127">
        <v>366156133.828996</v>
      </c>
      <c r="BK127">
        <v>366156133.828996</v>
      </c>
      <c r="BL127">
        <v>366156133.828996</v>
      </c>
      <c r="BM127" s="5">
        <v>423785925.92592603</v>
      </c>
      <c r="BN127" s="5">
        <v>423785925.92592603</v>
      </c>
      <c r="BO127" s="5">
        <v>423785925.92592603</v>
      </c>
      <c r="BP127" s="5">
        <v>423785925.92592603</v>
      </c>
      <c r="BQ127">
        <v>483672084.80565399</v>
      </c>
      <c r="BR127">
        <v>483672084.80565399</v>
      </c>
      <c r="BS127">
        <v>483672084.80565399</v>
      </c>
      <c r="BT127">
        <v>483672084.80565399</v>
      </c>
      <c r="BU127">
        <f t="shared" si="3"/>
        <v>483672084.80565399</v>
      </c>
      <c r="BV127" s="5">
        <v>505256971.256971</v>
      </c>
      <c r="BW127" s="5">
        <v>505256971.256971</v>
      </c>
      <c r="BX127" s="5">
        <v>505256971.256971</v>
      </c>
      <c r="BY127" s="5">
        <v>505256971.256971</v>
      </c>
      <c r="BZ127">
        <v>422957974.02597398</v>
      </c>
      <c r="CA127">
        <v>422957974.02597398</v>
      </c>
      <c r="CB127">
        <v>422957974.02597398</v>
      </c>
      <c r="CC127">
        <v>422957974.02597398</v>
      </c>
      <c r="CD127" s="5">
        <v>327276628.76254201</v>
      </c>
      <c r="CE127" s="5">
        <v>327276628.76254201</v>
      </c>
      <c r="CF127" s="5">
        <v>327276628.76254201</v>
      </c>
      <c r="CG127" s="5">
        <v>327276628.76254201</v>
      </c>
      <c r="CH127">
        <v>27758912.3867069</v>
      </c>
      <c r="CI127">
        <v>27758912.3867069</v>
      </c>
      <c r="CJ127">
        <v>27758912.3867069</v>
      </c>
      <c r="CK127">
        <v>27758912.3867069</v>
      </c>
      <c r="CL127" s="6">
        <v>53332381.7000928</v>
      </c>
      <c r="CM127" s="6">
        <v>53332381.7000928</v>
      </c>
      <c r="CN127" s="6">
        <v>53332381.7000928</v>
      </c>
      <c r="CO127" s="6">
        <v>53332381.7000928</v>
      </c>
      <c r="CP127">
        <v>55508550.185873598</v>
      </c>
      <c r="CQ127">
        <v>55508550.185873598</v>
      </c>
      <c r="CR127">
        <v>55508550.185873598</v>
      </c>
      <c r="CS127">
        <v>55508550.185873598</v>
      </c>
      <c r="CT127" s="6">
        <v>65822222.222222202</v>
      </c>
      <c r="CU127" s="6">
        <v>65822222.222222202</v>
      </c>
      <c r="CV127" s="6">
        <v>65822222.222222202</v>
      </c>
      <c r="CW127" s="6">
        <v>65822222.222222202</v>
      </c>
      <c r="CX127">
        <v>79431802.120141298</v>
      </c>
      <c r="CY127">
        <v>79431802.120141298</v>
      </c>
      <c r="CZ127">
        <v>79431802.120141298</v>
      </c>
      <c r="DA127">
        <v>79431802.120141298</v>
      </c>
      <c r="DB127" s="6">
        <v>101666237.666238</v>
      </c>
      <c r="DC127" s="6">
        <v>101666237.666238</v>
      </c>
      <c r="DD127" s="6">
        <v>101666237.666238</v>
      </c>
      <c r="DE127" s="6">
        <v>101666237.666238</v>
      </c>
      <c r="DF127">
        <v>82277714.285714298</v>
      </c>
      <c r="DG127">
        <v>82277714.285714298</v>
      </c>
      <c r="DH127">
        <v>82277714.285714298</v>
      </c>
      <c r="DI127">
        <v>82277714.285714298</v>
      </c>
      <c r="DJ127" s="6">
        <v>59058073.578595303</v>
      </c>
      <c r="DK127" s="6">
        <v>59058073.578595303</v>
      </c>
      <c r="DL127" s="6">
        <v>59058073.578595303</v>
      </c>
      <c r="DM127" s="6">
        <v>59058073.578595303</v>
      </c>
      <c r="DN127">
        <v>-13517251.1274825</v>
      </c>
      <c r="DO127">
        <v>-13517251.1274825</v>
      </c>
      <c r="DP127">
        <v>-13517251.1274825</v>
      </c>
      <c r="DQ127">
        <v>-32775626.6768406</v>
      </c>
      <c r="DR127" s="7">
        <v>-32775626.6768406</v>
      </c>
      <c r="DS127" s="7">
        <v>-32775626.6768406</v>
      </c>
      <c r="DT127" s="7">
        <v>-32775626.6768406</v>
      </c>
      <c r="DU127" s="7">
        <v>-56848155.159322701</v>
      </c>
      <c r="DV127">
        <v>-56848155.159322701</v>
      </c>
      <c r="DW127">
        <v>-56848155.159322701</v>
      </c>
      <c r="DX127">
        <v>-56848155.159322701</v>
      </c>
      <c r="DY127">
        <v>-26593359.115428299</v>
      </c>
      <c r="DZ127" s="7">
        <v>-26593359.115428299</v>
      </c>
      <c r="EA127" s="7">
        <v>-26593359.115428299</v>
      </c>
      <c r="EB127" s="7">
        <v>-26593359.115428299</v>
      </c>
      <c r="EC127" s="7">
        <v>-26593359.115428299</v>
      </c>
      <c r="ED127">
        <v>-26593359.115428299</v>
      </c>
      <c r="EE127">
        <v>-66056890.725273803</v>
      </c>
      <c r="EF127">
        <v>-66056890.725273803</v>
      </c>
      <c r="EG127">
        <v>-97927402.063557297</v>
      </c>
      <c r="EH127" s="7">
        <v>-97927402.063557297</v>
      </c>
      <c r="EI127" s="7">
        <v>-97927402.063557297</v>
      </c>
      <c r="EJ127" s="7">
        <v>-97927402.063557297</v>
      </c>
      <c r="EK127" s="7">
        <v>61238513.1463475</v>
      </c>
      <c r="EL127">
        <v>61238513.1463475</v>
      </c>
      <c r="EM127">
        <v>61238513.1463475</v>
      </c>
      <c r="EN127">
        <v>61238513.1463475</v>
      </c>
      <c r="EO127">
        <v>-29709430.371313699</v>
      </c>
      <c r="EP127" s="7">
        <v>-29709430.371313699</v>
      </c>
      <c r="EQ127" s="7">
        <v>-29709430.371313699</v>
      </c>
      <c r="ER127" s="7">
        <v>-29709430.371313699</v>
      </c>
      <c r="ES127" s="7">
        <v>15311775.7909404</v>
      </c>
      <c r="ET127" s="8">
        <v>0.27465672206086816</v>
      </c>
      <c r="EU127" s="8">
        <v>0.27465672206086816</v>
      </c>
      <c r="EV127" s="8">
        <v>0.27465672206086816</v>
      </c>
      <c r="EW127" s="8">
        <v>0.27465672206086816</v>
      </c>
      <c r="EX127" s="9">
        <v>0.29809827717708209</v>
      </c>
      <c r="EY127" s="9">
        <v>0.29809827717708209</v>
      </c>
      <c r="EZ127" s="9">
        <v>0.29809827717708209</v>
      </c>
      <c r="FA127" s="9">
        <v>0.29809827717708209</v>
      </c>
      <c r="FB127" s="8">
        <v>0.27316642300194965</v>
      </c>
      <c r="FC127" s="8">
        <v>0.27316642300194965</v>
      </c>
      <c r="FD127" s="8">
        <v>0.27316642300194965</v>
      </c>
      <c r="FE127" s="8">
        <v>0.27316642300194965</v>
      </c>
      <c r="FF127" s="9">
        <v>0.26571067502635104</v>
      </c>
      <c r="FG127" s="9">
        <v>0.26571067502635104</v>
      </c>
      <c r="FH127" s="9">
        <v>0.26571067502635104</v>
      </c>
      <c r="FI127" s="9">
        <v>0.26571067502635104</v>
      </c>
      <c r="FJ127" s="8">
        <v>0.28526467133063316</v>
      </c>
      <c r="FK127" s="8">
        <v>0.28526467133063316</v>
      </c>
      <c r="FL127" s="8">
        <v>0.28526467133063316</v>
      </c>
      <c r="FM127" s="8">
        <v>0.28526467133063316</v>
      </c>
      <c r="FN127" s="9">
        <v>0.22850102822830493</v>
      </c>
      <c r="FO127" s="9">
        <v>0.22850102822830493</v>
      </c>
      <c r="FP127" s="9">
        <v>0.22850102822830493</v>
      </c>
      <c r="FQ127" s="9">
        <v>0.22850102822830493</v>
      </c>
      <c r="FR127" s="8">
        <v>0.17229511058849503</v>
      </c>
      <c r="FS127" s="8">
        <v>0.17229511058849503</v>
      </c>
      <c r="FT127" s="8">
        <v>0.17229511058849503</v>
      </c>
      <c r="FU127" s="8">
        <v>0.17229511058849503</v>
      </c>
      <c r="FV127" s="9">
        <v>0.1896425218386863</v>
      </c>
      <c r="FW127" s="9">
        <v>0.1896425218386863</v>
      </c>
      <c r="FX127" s="9">
        <v>0.1896425218386863</v>
      </c>
      <c r="FY127" s="9">
        <v>0.1896425218386863</v>
      </c>
      <c r="FZ127">
        <v>0.88556336190247475</v>
      </c>
      <c r="GA127">
        <v>0.88556336190247475</v>
      </c>
      <c r="GB127">
        <v>0.88556336190247475</v>
      </c>
      <c r="GC127">
        <v>2.2630649808784522</v>
      </c>
      <c r="GD127" s="10">
        <v>1.5576510129773156</v>
      </c>
      <c r="GE127" s="10">
        <v>1.5576510129773156</v>
      </c>
      <c r="GF127" s="10">
        <v>1.5576510129773156</v>
      </c>
      <c r="GG127" s="10">
        <v>0.33481737039890608</v>
      </c>
      <c r="GH127">
        <v>0.26146484941381098</v>
      </c>
      <c r="GI127">
        <v>0.26146484941381098</v>
      </c>
      <c r="GJ127">
        <v>0.26146484941381098</v>
      </c>
      <c r="GK127">
        <v>0.56421295081623291</v>
      </c>
      <c r="GL127" s="10">
        <v>0.48056551594834535</v>
      </c>
      <c r="GM127" s="10">
        <v>0.48056551594834535</v>
      </c>
      <c r="GN127" s="10">
        <v>0.48056551594834535</v>
      </c>
      <c r="GO127" s="10">
        <v>0.48056551594834535</v>
      </c>
      <c r="GP127">
        <v>0.45339084918603362</v>
      </c>
      <c r="GQ127">
        <v>0.89437600202514056</v>
      </c>
      <c r="GR127">
        <v>0.89437600202514056</v>
      </c>
      <c r="GS127">
        <v>1.6962652437506798</v>
      </c>
      <c r="GT127" s="10">
        <v>2.1985742620270763</v>
      </c>
      <c r="GU127" s="10">
        <v>2.1985742620270763</v>
      </c>
      <c r="GV127" s="10">
        <v>2.1985742620270763</v>
      </c>
      <c r="GW127" s="10">
        <v>550.64132382417222</v>
      </c>
      <c r="GX127">
        <v>899.59147405967281</v>
      </c>
      <c r="GY127">
        <v>899.59147405967281</v>
      </c>
      <c r="GZ127">
        <v>899.59147405967281</v>
      </c>
      <c r="HA127">
        <v>1169.5871754134378</v>
      </c>
      <c r="HB127" s="10">
        <v>1321.9995054493754</v>
      </c>
      <c r="HC127" s="10">
        <v>1321.9995054493754</v>
      </c>
      <c r="HD127" s="10">
        <v>1321.9995054493754</v>
      </c>
      <c r="HE127" s="10">
        <v>948.43321793711243</v>
      </c>
      <c r="HF127">
        <v>7009667.6737160096</v>
      </c>
      <c r="HG127">
        <v>7009667.6737160096</v>
      </c>
      <c r="HH127">
        <v>7009667.6737160096</v>
      </c>
      <c r="HI127">
        <v>17041610.163442999</v>
      </c>
      <c r="HJ127" s="11">
        <v>17041610.163442999</v>
      </c>
      <c r="HK127" s="11">
        <v>17041610.163442999</v>
      </c>
      <c r="HL127" s="11">
        <v>17041610.163442999</v>
      </c>
      <c r="HM127" s="11">
        <v>5637174.7211895902</v>
      </c>
      <c r="HN127">
        <v>5637174.7211895902</v>
      </c>
      <c r="HO127">
        <v>5637174.7211895902</v>
      </c>
      <c r="HP127">
        <v>5637174.7211895902</v>
      </c>
      <c r="HQ127">
        <v>9728888.8888888899</v>
      </c>
      <c r="HR127" s="11">
        <v>9728888.8888888899</v>
      </c>
      <c r="HS127" s="11">
        <v>9728888.8888888899</v>
      </c>
      <c r="HT127" s="11">
        <v>9728888.8888888899</v>
      </c>
      <c r="HU127" s="11">
        <v>9728888.8888888899</v>
      </c>
      <c r="HV127">
        <v>9728888.8888888899</v>
      </c>
      <c r="HW127">
        <v>16790106.007067099</v>
      </c>
      <c r="HX127">
        <v>16790106.007067099</v>
      </c>
      <c r="HY127">
        <v>11196911.196911201</v>
      </c>
      <c r="HZ127" s="11">
        <v>11196911.196911201</v>
      </c>
      <c r="IA127" s="11">
        <v>11196911.196911201</v>
      </c>
      <c r="IB127" s="11">
        <v>11196911.196911201</v>
      </c>
      <c r="IC127" s="11">
        <v>20824768.181818198</v>
      </c>
      <c r="ID127">
        <v>20824768.181818198</v>
      </c>
      <c r="IE127">
        <v>20824768.181818198</v>
      </c>
      <c r="IF127">
        <v>20824768.181818198</v>
      </c>
      <c r="IG127">
        <v>10933579.933110399</v>
      </c>
      <c r="IH127" s="11">
        <v>10933579.933110399</v>
      </c>
      <c r="II127" s="11">
        <v>10933579.933110399</v>
      </c>
      <c r="IJ127" s="11">
        <v>10933579.933110399</v>
      </c>
      <c r="IK127" s="11">
        <v>7443243.3135940703</v>
      </c>
      <c r="IL127" s="2">
        <v>37678</v>
      </c>
      <c r="IM127" s="2">
        <v>40782</v>
      </c>
      <c r="IN127" t="s">
        <v>906</v>
      </c>
    </row>
    <row r="128" spans="1:248" x14ac:dyDescent="0.3">
      <c r="A128" s="1" t="s">
        <v>911</v>
      </c>
      <c r="B128" s="2">
        <v>39234</v>
      </c>
      <c r="C128" s="2">
        <v>39234</v>
      </c>
      <c r="D128">
        <v>2113.6089999999999</v>
      </c>
      <c r="E128" t="s">
        <v>912</v>
      </c>
      <c r="F128" s="1" t="s">
        <v>913</v>
      </c>
      <c r="G128" t="s">
        <v>77</v>
      </c>
      <c r="H128" t="s">
        <v>78</v>
      </c>
      <c r="I128" t="s">
        <v>671</v>
      </c>
      <c r="J128" t="s">
        <v>914</v>
      </c>
      <c r="K128" s="1" t="s">
        <v>915</v>
      </c>
      <c r="L128" t="s">
        <v>71</v>
      </c>
      <c r="M128" t="s">
        <v>99</v>
      </c>
      <c r="N128" t="s">
        <v>916</v>
      </c>
      <c r="O128" t="s">
        <v>917</v>
      </c>
      <c r="P128" t="s">
        <v>918</v>
      </c>
      <c r="Q128" t="s">
        <v>40</v>
      </c>
      <c r="R128" t="s">
        <v>41</v>
      </c>
      <c r="S128" t="s">
        <v>919</v>
      </c>
      <c r="T128" s="3">
        <v>0.19007576533026294</v>
      </c>
      <c r="U128" s="3">
        <v>0.19007576533026294</v>
      </c>
      <c r="V128" s="3">
        <v>0.19007576533026294</v>
      </c>
      <c r="W128" s="3">
        <v>0.23278989398051358</v>
      </c>
      <c r="X128" s="4">
        <v>0.23278989398051358</v>
      </c>
      <c r="Y128" s="4">
        <v>0.23278989398051358</v>
      </c>
      <c r="Z128" s="4">
        <v>0.23278989398051358</v>
      </c>
      <c r="AA128" s="4">
        <v>0.23247721367591781</v>
      </c>
      <c r="AB128" s="3">
        <v>0.23247721367591781</v>
      </c>
      <c r="AC128" s="3">
        <v>0.23247721367591781</v>
      </c>
      <c r="AD128" s="3">
        <v>0.23247721367591781</v>
      </c>
      <c r="AE128" s="3">
        <v>0.26475884327982319</v>
      </c>
      <c r="AF128" s="4">
        <v>0.26475884327982319</v>
      </c>
      <c r="AG128" s="4">
        <v>0.26475884327982319</v>
      </c>
      <c r="AH128" s="4">
        <v>0.26475884327982319</v>
      </c>
      <c r="AI128" s="4">
        <v>0.28296546865719241</v>
      </c>
      <c r="AJ128" s="3">
        <v>0.28296546865719241</v>
      </c>
      <c r="AK128" s="3">
        <v>0.28296546865719241</v>
      </c>
      <c r="AL128" s="3">
        <v>0.28296546865719241</v>
      </c>
      <c r="AM128" s="3">
        <v>0.32901257247318322</v>
      </c>
      <c r="AN128" s="3">
        <f t="shared" si="2"/>
        <v>0.29447724461119013</v>
      </c>
      <c r="AO128" s="4">
        <v>0.32901257247318322</v>
      </c>
      <c r="AP128" s="4">
        <v>0.32901257247318322</v>
      </c>
      <c r="AQ128" s="4">
        <v>0.32901257247318322</v>
      </c>
      <c r="AR128" s="4">
        <v>0.22186876138719386</v>
      </c>
      <c r="AS128" s="3">
        <v>0.22186876138719386</v>
      </c>
      <c r="AT128" s="3">
        <v>0.22186876138719386</v>
      </c>
      <c r="AU128" s="3">
        <v>0.22186876138719386</v>
      </c>
      <c r="AV128" s="3">
        <v>0.20103033446420923</v>
      </c>
      <c r="AW128" s="4">
        <v>0.20103033446420923</v>
      </c>
      <c r="AX128" s="4">
        <v>0.20103033446420923</v>
      </c>
      <c r="AY128" s="4">
        <v>0.20103033446420923</v>
      </c>
      <c r="AZ128" s="4">
        <v>0.27285132283938229</v>
      </c>
      <c r="BA128">
        <v>1147622646.2623601</v>
      </c>
      <c r="BB128">
        <v>1147622646.2623601</v>
      </c>
      <c r="BC128">
        <v>1147622646.2623601</v>
      </c>
      <c r="BD128">
        <v>1326711389.1231301</v>
      </c>
      <c r="BE128" s="5">
        <v>1326711389.1231301</v>
      </c>
      <c r="BF128" s="5">
        <v>1326711389.1231301</v>
      </c>
      <c r="BG128" s="5">
        <v>1326711389.1231301</v>
      </c>
      <c r="BH128" s="5">
        <v>1584059818.0511701</v>
      </c>
      <c r="BI128">
        <v>1584059818.0511701</v>
      </c>
      <c r="BJ128">
        <v>1584059818.0511701</v>
      </c>
      <c r="BK128">
        <v>1584059818.0511701</v>
      </c>
      <c r="BL128">
        <v>1550358161.9484</v>
      </c>
      <c r="BM128" s="5">
        <v>1550358161.9484</v>
      </c>
      <c r="BN128" s="5">
        <v>1550358161.9484</v>
      </c>
      <c r="BO128" s="5">
        <v>1550358161.9484</v>
      </c>
      <c r="BP128" s="5">
        <v>1973482799.11851</v>
      </c>
      <c r="BQ128">
        <v>1973482799.11851</v>
      </c>
      <c r="BR128">
        <v>1973482799.11851</v>
      </c>
      <c r="BS128">
        <v>1973482799.11851</v>
      </c>
      <c r="BT128">
        <v>2380943905.4635601</v>
      </c>
      <c r="BU128">
        <f t="shared" si="3"/>
        <v>2075348075.7047725</v>
      </c>
      <c r="BV128" s="5">
        <v>2380943905.4635601</v>
      </c>
      <c r="BW128" s="5">
        <v>2380943905.4635601</v>
      </c>
      <c r="BX128" s="5">
        <v>2380943905.4635601</v>
      </c>
      <c r="BY128" s="5">
        <v>2356771641.4363799</v>
      </c>
      <c r="BZ128">
        <v>2356771641.4363799</v>
      </c>
      <c r="CA128">
        <v>2356771641.4363799</v>
      </c>
      <c r="CB128">
        <v>2356771641.4363799</v>
      </c>
      <c r="CC128">
        <v>2235960316.09689</v>
      </c>
      <c r="CD128" s="5">
        <v>2235960316.09689</v>
      </c>
      <c r="CE128" s="5">
        <v>2235960316.09689</v>
      </c>
      <c r="CF128" s="5">
        <v>2235960316.09689</v>
      </c>
      <c r="CG128" s="5">
        <v>2313485385.5929399</v>
      </c>
      <c r="CH128">
        <v>169004135.44093901</v>
      </c>
      <c r="CI128">
        <v>169004135.44093901</v>
      </c>
      <c r="CJ128">
        <v>169004135.44093901</v>
      </c>
      <c r="CK128">
        <v>216789800.25927299</v>
      </c>
      <c r="CL128" s="6">
        <v>216789800.25927299</v>
      </c>
      <c r="CM128" s="6">
        <v>216789800.25927299</v>
      </c>
      <c r="CN128" s="6">
        <v>216789800.25927299</v>
      </c>
      <c r="CO128" s="6">
        <v>268834144.55577099</v>
      </c>
      <c r="CP128">
        <v>268834144.55577099</v>
      </c>
      <c r="CQ128">
        <v>268834144.55577099</v>
      </c>
      <c r="CR128">
        <v>268834144.55577099</v>
      </c>
      <c r="CS128">
        <v>282029150.23857701</v>
      </c>
      <c r="CT128" s="6">
        <v>282029150.23857701</v>
      </c>
      <c r="CU128" s="6">
        <v>282029150.23857701</v>
      </c>
      <c r="CV128" s="6">
        <v>282029150.23857701</v>
      </c>
      <c r="CW128" s="6">
        <v>366609044.483446</v>
      </c>
      <c r="CX128">
        <v>366609044.483446</v>
      </c>
      <c r="CY128">
        <v>366609044.483446</v>
      </c>
      <c r="CZ128">
        <v>366609044.483446</v>
      </c>
      <c r="DA128">
        <v>437182872.56546801</v>
      </c>
      <c r="DB128" s="6">
        <v>437182872.56546801</v>
      </c>
      <c r="DC128" s="6">
        <v>437182872.56546801</v>
      </c>
      <c r="DD128" s="6">
        <v>437182872.56546801</v>
      </c>
      <c r="DE128" s="6">
        <v>949918228.70801401</v>
      </c>
      <c r="DF128">
        <v>949918228.70801401</v>
      </c>
      <c r="DG128">
        <v>949918228.70801401</v>
      </c>
      <c r="DH128">
        <v>949918228.70801401</v>
      </c>
      <c r="DI128">
        <v>921617133.36769199</v>
      </c>
      <c r="DJ128" s="6">
        <v>921617133.36769199</v>
      </c>
      <c r="DK128" s="6">
        <v>921617133.36769199</v>
      </c>
      <c r="DL128" s="6">
        <v>921617133.36769199</v>
      </c>
      <c r="DM128" s="6">
        <v>938549929.77058399</v>
      </c>
      <c r="DN128">
        <v>-30074845.883016601</v>
      </c>
      <c r="DO128">
        <v>-30074845.883016601</v>
      </c>
      <c r="DP128">
        <v>-30074845.883016601</v>
      </c>
      <c r="DQ128">
        <v>-13744655.4193189</v>
      </c>
      <c r="DR128" s="7">
        <v>-13744655.4193189</v>
      </c>
      <c r="DS128" s="7">
        <v>-13744655.4193189</v>
      </c>
      <c r="DT128" s="7">
        <v>-13744655.4193189</v>
      </c>
      <c r="DU128" s="7">
        <v>14423491.3091776</v>
      </c>
      <c r="DV128">
        <v>14423491.3091776</v>
      </c>
      <c r="DW128">
        <v>14423491.3091776</v>
      </c>
      <c r="DX128">
        <v>14423491.3091776</v>
      </c>
      <c r="DY128">
        <v>22312239.239148501</v>
      </c>
      <c r="DZ128" s="7">
        <v>22312239.239148501</v>
      </c>
      <c r="EA128" s="7">
        <v>22312239.239148501</v>
      </c>
      <c r="EB128" s="7">
        <v>22312239.239148501</v>
      </c>
      <c r="EC128" s="7">
        <v>-31120112.677557301</v>
      </c>
      <c r="ED128">
        <v>-31120112.677557301</v>
      </c>
      <c r="EE128">
        <v>-31120112.677557301</v>
      </c>
      <c r="EF128">
        <v>-31120112.677557301</v>
      </c>
      <c r="EG128">
        <v>-163702037.98337799</v>
      </c>
      <c r="EH128" s="7">
        <v>-163702037.98337799</v>
      </c>
      <c r="EI128" s="7">
        <v>-163702037.98337799</v>
      </c>
      <c r="EJ128" s="7">
        <v>-163702037.98337799</v>
      </c>
      <c r="EK128" s="7">
        <v>-25241920.663302999</v>
      </c>
      <c r="EL128">
        <v>-25241920.663302999</v>
      </c>
      <c r="EM128">
        <v>-25241920.663302999</v>
      </c>
      <c r="EN128">
        <v>-25241920.663302999</v>
      </c>
      <c r="EO128">
        <v>256824028.44959</v>
      </c>
      <c r="EP128" s="7">
        <v>256824028.44959</v>
      </c>
      <c r="EQ128" s="7">
        <v>256824028.44959</v>
      </c>
      <c r="ER128" s="7">
        <v>256824028.44959</v>
      </c>
      <c r="ES128" s="7">
        <v>-12261730.292191099</v>
      </c>
      <c r="ET128" s="8">
        <v>0.51860093324772794</v>
      </c>
      <c r="EU128" s="8">
        <v>0.51860093324772794</v>
      </c>
      <c r="EV128" s="8">
        <v>0.51860093324772794</v>
      </c>
      <c r="EW128" s="8">
        <v>0.51729986946358675</v>
      </c>
      <c r="EX128" s="9">
        <v>0.51729986946358675</v>
      </c>
      <c r="EY128" s="9">
        <v>0.51729986946358675</v>
      </c>
      <c r="EZ128" s="9">
        <v>0.51729986946358675</v>
      </c>
      <c r="FA128" s="9">
        <v>0.54011837155659059</v>
      </c>
      <c r="FB128" s="8">
        <v>0.54011837155659059</v>
      </c>
      <c r="FC128" s="8">
        <v>0.54011837155659059</v>
      </c>
      <c r="FD128" s="8">
        <v>0.54011837155659059</v>
      </c>
      <c r="FE128" s="8">
        <v>0.55883954462176666</v>
      </c>
      <c r="FF128" s="9">
        <v>0.55883954462176666</v>
      </c>
      <c r="FG128" s="9">
        <v>0.55883954462176666</v>
      </c>
      <c r="FH128" s="9">
        <v>0.55883954462176666</v>
      </c>
      <c r="FI128" s="9">
        <v>0.57141137727553815</v>
      </c>
      <c r="FJ128" s="8">
        <v>0.57141137727553815</v>
      </c>
      <c r="FK128" s="8">
        <v>0.57141137727553815</v>
      </c>
      <c r="FL128" s="8">
        <v>0.57141137727553815</v>
      </c>
      <c r="FM128" s="8">
        <v>0.57992252536430133</v>
      </c>
      <c r="FN128" s="9">
        <v>0.57992252536430133</v>
      </c>
      <c r="FO128" s="9">
        <v>0.57992252536430133</v>
      </c>
      <c r="FP128" s="9">
        <v>0.57992252536430133</v>
      </c>
      <c r="FQ128" s="9">
        <v>0.53785101105655764</v>
      </c>
      <c r="FR128" s="8">
        <v>0.53785101105655764</v>
      </c>
      <c r="FS128" s="8">
        <v>0.53785101105655764</v>
      </c>
      <c r="FT128" s="8">
        <v>0.53785101105655764</v>
      </c>
      <c r="FU128" s="8">
        <v>0.54237535558496441</v>
      </c>
      <c r="FV128" s="9">
        <v>0.54237535558496441</v>
      </c>
      <c r="FW128" s="9">
        <v>0.54237535558496441</v>
      </c>
      <c r="FX128" s="9">
        <v>0.54237535558496441</v>
      </c>
      <c r="FY128" s="9">
        <v>0.593934705102097</v>
      </c>
      <c r="FZ128">
        <v>0.52695229539778099</v>
      </c>
      <c r="GA128">
        <v>0.52695229539778099</v>
      </c>
      <c r="GB128">
        <v>0.52695229539778099</v>
      </c>
      <c r="GC128">
        <v>0.50003003709581328</v>
      </c>
      <c r="GD128" s="10">
        <v>0.50003003709581328</v>
      </c>
      <c r="GE128" s="10">
        <v>0.50003003709581328</v>
      </c>
      <c r="GF128" s="10">
        <v>0.50003003709581328</v>
      </c>
      <c r="GG128" s="10">
        <v>0.50327829831432758</v>
      </c>
      <c r="GH128">
        <v>0.50327829831432758</v>
      </c>
      <c r="GI128">
        <v>0.50327829831432758</v>
      </c>
      <c r="GJ128">
        <v>0.50327829831432758</v>
      </c>
      <c r="GK128">
        <v>0.29476094460202956</v>
      </c>
      <c r="GL128" s="10">
        <v>0.29476094460202956</v>
      </c>
      <c r="GM128" s="10">
        <v>0.29476094460202956</v>
      </c>
      <c r="GN128" s="10">
        <v>0.29476094460202956</v>
      </c>
      <c r="GO128" s="10">
        <v>0.3244921472318234</v>
      </c>
      <c r="GP128">
        <v>0.3244921472318234</v>
      </c>
      <c r="GQ128">
        <v>0.3244921472318234</v>
      </c>
      <c r="GR128">
        <v>0.3244921472318234</v>
      </c>
      <c r="GS128">
        <v>0.3633507604475818</v>
      </c>
      <c r="GT128" s="10">
        <v>0.3633507604475818</v>
      </c>
      <c r="GU128" s="10">
        <v>0.3633507604475818</v>
      </c>
      <c r="GV128" s="10">
        <v>0.3633507604475818</v>
      </c>
      <c r="GW128" s="10">
        <v>3.0462490603858643</v>
      </c>
      <c r="GX128">
        <v>3.0462490603858643</v>
      </c>
      <c r="GY128">
        <v>3.0462490603858643</v>
      </c>
      <c r="GZ128">
        <v>3.0462490603858643</v>
      </c>
      <c r="HA128">
        <v>2.4700282532500926</v>
      </c>
      <c r="HB128" s="10">
        <v>2.4700282532500926</v>
      </c>
      <c r="HC128" s="10">
        <v>2.4700282532500926</v>
      </c>
      <c r="HD128" s="10">
        <v>2.4700282532500926</v>
      </c>
      <c r="HE128" s="10">
        <v>1.0350838411308754</v>
      </c>
      <c r="HF128">
        <v>60112937.422591701</v>
      </c>
      <c r="HG128">
        <v>60112937.422591701</v>
      </c>
      <c r="HH128">
        <v>60112937.422591701</v>
      </c>
      <c r="HI128">
        <v>60745346.305362903</v>
      </c>
      <c r="HJ128" s="11">
        <v>60745346.305362903</v>
      </c>
      <c r="HK128" s="11">
        <v>60745346.305362903</v>
      </c>
      <c r="HL128" s="11">
        <v>60745346.305362903</v>
      </c>
      <c r="HM128" s="11">
        <v>69284271.323399797</v>
      </c>
      <c r="HN128">
        <v>69284271.323399797</v>
      </c>
      <c r="HO128">
        <v>69284271.323399797</v>
      </c>
      <c r="HP128">
        <v>69284271.323399797</v>
      </c>
      <c r="HQ128">
        <v>36585799.026746698</v>
      </c>
      <c r="HR128" s="11">
        <v>36585799.026746698</v>
      </c>
      <c r="HS128" s="11">
        <v>36585799.026746698</v>
      </c>
      <c r="HT128" s="11">
        <v>36585799.026746698</v>
      </c>
      <c r="HU128" s="11">
        <v>52740132.750953399</v>
      </c>
      <c r="HV128">
        <v>52740132.750953399</v>
      </c>
      <c r="HW128">
        <v>52740132.750953399</v>
      </c>
      <c r="HX128">
        <v>52740132.750953399</v>
      </c>
      <c r="HY128">
        <v>45497118.681158401</v>
      </c>
      <c r="HZ128" s="11">
        <v>45497118.681158401</v>
      </c>
      <c r="IA128" s="11">
        <v>45497118.681158401</v>
      </c>
      <c r="IB128" s="11">
        <v>45497118.681158401</v>
      </c>
      <c r="IC128" s="11">
        <v>53256174.780894898</v>
      </c>
      <c r="ID128">
        <v>53256174.780894898</v>
      </c>
      <c r="IE128">
        <v>53256174.780894898</v>
      </c>
      <c r="IF128">
        <v>53256174.780894898</v>
      </c>
      <c r="IG128">
        <v>171515489.89291599</v>
      </c>
      <c r="IH128" s="11">
        <v>171515489.89291599</v>
      </c>
      <c r="II128" s="11">
        <v>171515489.89291599</v>
      </c>
      <c r="IJ128" s="11">
        <v>171515489.89291599</v>
      </c>
      <c r="IK128" s="11">
        <v>414154237.17477101</v>
      </c>
      <c r="IL128" s="2">
        <v>37682</v>
      </c>
      <c r="IM128" s="2">
        <v>40786</v>
      </c>
      <c r="IN128" t="s">
        <v>913</v>
      </c>
    </row>
    <row r="129" spans="1:248" x14ac:dyDescent="0.3">
      <c r="A129" s="1" t="s">
        <v>920</v>
      </c>
      <c r="B129" s="2">
        <v>39080</v>
      </c>
      <c r="C129" s="2">
        <v>39080</v>
      </c>
      <c r="D129">
        <v>25.606000000000002</v>
      </c>
      <c r="E129" t="s">
        <v>921</v>
      </c>
      <c r="F129" s="1" t="s">
        <v>922</v>
      </c>
      <c r="G129" t="s">
        <v>36</v>
      </c>
      <c r="H129" t="s">
        <v>269</v>
      </c>
      <c r="I129" t="s">
        <v>780</v>
      </c>
      <c r="J129" t="s">
        <v>923</v>
      </c>
      <c r="K129" s="1" t="s">
        <v>924</v>
      </c>
      <c r="L129" t="s">
        <v>36</v>
      </c>
      <c r="M129" t="s">
        <v>269</v>
      </c>
      <c r="N129" t="s">
        <v>925</v>
      </c>
      <c r="O129" t="s">
        <v>62</v>
      </c>
      <c r="P129" t="s">
        <v>62</v>
      </c>
      <c r="Q129" t="s">
        <v>40</v>
      </c>
      <c r="R129" t="s">
        <v>41</v>
      </c>
      <c r="S129" t="s">
        <v>926</v>
      </c>
      <c r="T129" s="3">
        <v>8.0000439442128216E-2</v>
      </c>
      <c r="U129" s="3">
        <v>6.2265397476000475E-2</v>
      </c>
      <c r="V129" s="3">
        <v>6.2265397476000475E-2</v>
      </c>
      <c r="W129" s="3">
        <v>6.2265397476000475E-2</v>
      </c>
      <c r="X129" s="4">
        <v>6.2265397476000475E-2</v>
      </c>
      <c r="Y129" s="4">
        <v>7.5633701638559481E-2</v>
      </c>
      <c r="Z129" s="4">
        <v>7.5633701638559481E-2</v>
      </c>
      <c r="AA129" s="4">
        <v>7.5633701638559481E-2</v>
      </c>
      <c r="AB129" s="3">
        <v>7.5633701638559481E-2</v>
      </c>
      <c r="AC129" s="3">
        <v>8.143812643838011E-2</v>
      </c>
      <c r="AD129" s="3">
        <v>8.143812643838011E-2</v>
      </c>
      <c r="AE129" s="3">
        <v>8.143812643838011E-2</v>
      </c>
      <c r="AF129" s="4">
        <v>8.143812643838011E-2</v>
      </c>
      <c r="AG129" s="4">
        <v>5.6205982318573586E-2</v>
      </c>
      <c r="AH129" s="4">
        <v>5.6205982318573586E-2</v>
      </c>
      <c r="AI129" s="4">
        <v>5.6205982318573586E-2</v>
      </c>
      <c r="AJ129" s="3">
        <v>5.6205982318573586E-2</v>
      </c>
      <c r="AK129" s="3">
        <v>6.5537898383839832E-2</v>
      </c>
      <c r="AL129" s="3">
        <v>6.5537898383839832E-2</v>
      </c>
      <c r="AM129" s="3">
        <v>6.5537898383839832E-2</v>
      </c>
      <c r="AN129" s="3">
        <f t="shared" si="2"/>
        <v>6.3204919367523274E-2</v>
      </c>
      <c r="AO129" s="4">
        <v>6.5537898383839832E-2</v>
      </c>
      <c r="AP129" s="4">
        <v>6.0400304739970427E-2</v>
      </c>
      <c r="AQ129" s="4">
        <v>6.0400304739970427E-2</v>
      </c>
      <c r="AR129" s="4">
        <v>6.0400304739970427E-2</v>
      </c>
      <c r="AS129" s="3">
        <v>6.0400304739970427E-2</v>
      </c>
      <c r="AT129" s="3">
        <v>2.6606102370775438E-2</v>
      </c>
      <c r="AU129" s="3">
        <v>2.6606102370775438E-2</v>
      </c>
      <c r="AV129" s="3">
        <v>2.6606102370775438E-2</v>
      </c>
      <c r="AW129" s="4">
        <v>2.6606102370775438E-2</v>
      </c>
      <c r="AX129" s="4">
        <v>-1.9018645004082631E-2</v>
      </c>
      <c r="AY129" s="4">
        <v>-1.9018645004082631E-2</v>
      </c>
      <c r="AZ129" s="4">
        <v>-1.9018645004082631E-2</v>
      </c>
      <c r="BA129">
        <v>538566811.20836306</v>
      </c>
      <c r="BB129">
        <v>735334928.73186803</v>
      </c>
      <c r="BC129">
        <v>735334928.73186803</v>
      </c>
      <c r="BD129">
        <v>735334928.73186803</v>
      </c>
      <c r="BE129" s="5">
        <v>735334928.73186803</v>
      </c>
      <c r="BF129" s="5">
        <v>887119429.09644699</v>
      </c>
      <c r="BG129" s="5">
        <v>887119429.09644699</v>
      </c>
      <c r="BH129" s="5">
        <v>887119429.09644699</v>
      </c>
      <c r="BI129">
        <v>887119429.09644699</v>
      </c>
      <c r="BJ129">
        <v>958229049.446154</v>
      </c>
      <c r="BK129">
        <v>958229049.446154</v>
      </c>
      <c r="BL129">
        <v>958229049.446154</v>
      </c>
      <c r="BM129" s="5">
        <v>958229049.446154</v>
      </c>
      <c r="BN129" s="5">
        <v>695700872.61274695</v>
      </c>
      <c r="BO129" s="5">
        <v>695700872.61274695</v>
      </c>
      <c r="BP129" s="5">
        <v>695700872.61274695</v>
      </c>
      <c r="BQ129">
        <v>695700872.61274695</v>
      </c>
      <c r="BR129">
        <v>837603093.12360597</v>
      </c>
      <c r="BS129">
        <v>837603093.12360597</v>
      </c>
      <c r="BT129">
        <v>837603093.12360597</v>
      </c>
      <c r="BU129">
        <f t="shared" si="3"/>
        <v>802127537.99589109</v>
      </c>
      <c r="BV129" s="5">
        <v>837603093.12360597</v>
      </c>
      <c r="BW129" s="5">
        <v>1002004522.5764101</v>
      </c>
      <c r="BX129" s="5">
        <v>1002004522.5764101</v>
      </c>
      <c r="BY129" s="5">
        <v>1002004522.5764101</v>
      </c>
      <c r="BZ129">
        <v>1002004522.5764101</v>
      </c>
      <c r="CA129">
        <v>1030125382.64771</v>
      </c>
      <c r="CB129">
        <v>1030125382.64771</v>
      </c>
      <c r="CC129">
        <v>1030125382.64771</v>
      </c>
      <c r="CD129" s="5">
        <v>1030125382.64771</v>
      </c>
      <c r="CE129" s="5">
        <v>710367634.42707396</v>
      </c>
      <c r="CF129" s="5">
        <v>710367634.42707396</v>
      </c>
      <c r="CG129" s="5">
        <v>710367634.42707396</v>
      </c>
      <c r="CH129">
        <v>86989466.561005801</v>
      </c>
      <c r="CI129">
        <v>112157566.59739301</v>
      </c>
      <c r="CJ129">
        <v>112157566.59739301</v>
      </c>
      <c r="CK129">
        <v>112157566.59739301</v>
      </c>
      <c r="CL129" s="6">
        <v>112157566.59739301</v>
      </c>
      <c r="CM129" s="6">
        <v>149147294.62701201</v>
      </c>
      <c r="CN129" s="6">
        <v>149147294.62701201</v>
      </c>
      <c r="CO129" s="6">
        <v>149147294.62701201</v>
      </c>
      <c r="CP129">
        <v>149147294.62701201</v>
      </c>
      <c r="CQ129">
        <v>145690578.52136099</v>
      </c>
      <c r="CR129">
        <v>145690578.52136099</v>
      </c>
      <c r="CS129">
        <v>145690578.52136099</v>
      </c>
      <c r="CT129" s="6">
        <v>145690578.52136099</v>
      </c>
      <c r="CU129" s="6">
        <v>120496335.500065</v>
      </c>
      <c r="CV129" s="6">
        <v>120496335.500065</v>
      </c>
      <c r="CW129" s="6">
        <v>120496335.500065</v>
      </c>
      <c r="CX129">
        <v>120496335.500065</v>
      </c>
      <c r="CY129">
        <v>146825721.48691601</v>
      </c>
      <c r="CZ129">
        <v>146825721.48691601</v>
      </c>
      <c r="DA129">
        <v>146825721.48691601</v>
      </c>
      <c r="DB129" s="6">
        <v>146825721.48691601</v>
      </c>
      <c r="DC129" s="6">
        <v>170177255.81734601</v>
      </c>
      <c r="DD129" s="6">
        <v>170177255.81734601</v>
      </c>
      <c r="DE129" s="6">
        <v>170177255.81734601</v>
      </c>
      <c r="DF129">
        <v>170177255.81734601</v>
      </c>
      <c r="DG129">
        <v>171851106.358592</v>
      </c>
      <c r="DH129">
        <v>171851106.358592</v>
      </c>
      <c r="DI129">
        <v>171851106.358592</v>
      </c>
      <c r="DJ129" s="6">
        <v>171851106.358592</v>
      </c>
      <c r="DK129" s="6">
        <v>155704918.97154</v>
      </c>
      <c r="DL129" s="6">
        <v>155704918.97154</v>
      </c>
      <c r="DM129" s="6">
        <v>155704918.97154</v>
      </c>
      <c r="DN129">
        <v>-802851.32834778505</v>
      </c>
      <c r="DO129">
        <v>3529147.6643980201</v>
      </c>
      <c r="DP129">
        <v>3529147.6643980201</v>
      </c>
      <c r="DQ129">
        <v>3529147.6643980201</v>
      </c>
      <c r="DR129" s="7">
        <v>3529147.6643980201</v>
      </c>
      <c r="DS129" s="7">
        <v>-846939.80176707695</v>
      </c>
      <c r="DT129" s="7">
        <v>-846939.80176707695</v>
      </c>
      <c r="DU129" s="7">
        <v>-846939.80176707695</v>
      </c>
      <c r="DV129">
        <v>-846939.80176707695</v>
      </c>
      <c r="DW129">
        <v>1220095.2810471</v>
      </c>
      <c r="DX129">
        <v>1220095.2810471</v>
      </c>
      <c r="DY129">
        <v>1220095.2810471</v>
      </c>
      <c r="DZ129" s="7">
        <v>1220095.2810471</v>
      </c>
      <c r="EA129" s="7">
        <v>-5192829.5272636097</v>
      </c>
      <c r="EB129" s="7">
        <v>-5192829.5272636097</v>
      </c>
      <c r="EC129" s="7">
        <v>-5192829.5272636097</v>
      </c>
      <c r="ED129">
        <v>-5192829.5272636097</v>
      </c>
      <c r="EE129">
        <v>-7404943.2289770404</v>
      </c>
      <c r="EF129">
        <v>-7404943.2289770404</v>
      </c>
      <c r="EG129">
        <v>-7404943.2289770404</v>
      </c>
      <c r="EH129" s="7">
        <v>-7404943.2289770404</v>
      </c>
      <c r="EI129" s="7">
        <v>14171057.492430501</v>
      </c>
      <c r="EJ129" s="7">
        <v>14171057.492430501</v>
      </c>
      <c r="EK129" s="7">
        <v>14171057.492430501</v>
      </c>
      <c r="EL129">
        <v>14171057.492430501</v>
      </c>
      <c r="EM129">
        <v>-1650337.1006483301</v>
      </c>
      <c r="EN129">
        <v>-1650337.1006483301</v>
      </c>
      <c r="EO129">
        <v>-1650337.1006483301</v>
      </c>
      <c r="EP129" s="7">
        <v>-1650337.1006483301</v>
      </c>
      <c r="EQ129" s="7">
        <v>11814909.290115001</v>
      </c>
      <c r="ER129" s="7">
        <v>11814909.290115001</v>
      </c>
      <c r="ES129" s="7">
        <v>11814909.290115001</v>
      </c>
      <c r="ET129" s="8">
        <v>0.99143602062629466</v>
      </c>
      <c r="EU129" s="8">
        <v>0.99334554221270011</v>
      </c>
      <c r="EV129" s="8">
        <v>0.99334554221270011</v>
      </c>
      <c r="EW129" s="8">
        <v>0.99334554221270011</v>
      </c>
      <c r="EX129" s="9">
        <v>0.99334554221270011</v>
      </c>
      <c r="EY129" s="9">
        <v>0.99531952505735322</v>
      </c>
      <c r="EZ129" s="9">
        <v>0.99531952505735322</v>
      </c>
      <c r="FA129" s="9">
        <v>0.99531952505735322</v>
      </c>
      <c r="FB129" s="8">
        <v>0.99531952505735322</v>
      </c>
      <c r="FC129" s="8">
        <v>0.73460052266607823</v>
      </c>
      <c r="FD129" s="8">
        <v>0.73460052266607823</v>
      </c>
      <c r="FE129" s="8">
        <v>0.73460052266607823</v>
      </c>
      <c r="FF129" s="9">
        <v>0.73460052266607823</v>
      </c>
      <c r="FG129" s="9">
        <v>0.70518327654693247</v>
      </c>
      <c r="FH129" s="9">
        <v>0.70518327654693247</v>
      </c>
      <c r="FI129" s="9">
        <v>0.70518327654693247</v>
      </c>
      <c r="FJ129" s="8">
        <v>0.70518327654693247</v>
      </c>
      <c r="FK129" s="8">
        <v>0.69114792735338904</v>
      </c>
      <c r="FL129" s="8">
        <v>0.69114792735338904</v>
      </c>
      <c r="FM129" s="8">
        <v>0.69114792735338904</v>
      </c>
      <c r="FN129" s="9">
        <v>0.69114792735338904</v>
      </c>
      <c r="FO129" s="9">
        <v>0.70020849591744039</v>
      </c>
      <c r="FP129" s="9">
        <v>0.70020849591744039</v>
      </c>
      <c r="FQ129" s="9">
        <v>0.70020849591744039</v>
      </c>
      <c r="FR129" s="8">
        <v>0.70020849591744039</v>
      </c>
      <c r="FS129" s="8">
        <v>0.64966036240674485</v>
      </c>
      <c r="FT129" s="8">
        <v>0.64966036240674485</v>
      </c>
      <c r="FU129" s="8">
        <v>0.64966036240674485</v>
      </c>
      <c r="FV129" s="9">
        <v>0.64966036240674485</v>
      </c>
      <c r="FW129" s="9">
        <v>0.67240823367714264</v>
      </c>
      <c r="FX129" s="9">
        <v>0.67240823367714264</v>
      </c>
      <c r="FY129" s="9">
        <v>0.67240823367714264</v>
      </c>
      <c r="FZ129">
        <v>0.74392914840475355</v>
      </c>
      <c r="GA129">
        <v>0.89139517609920049</v>
      </c>
      <c r="GB129">
        <v>0.89139517609920049</v>
      </c>
      <c r="GC129">
        <v>0.89139517609920049</v>
      </c>
      <c r="GD129" s="10">
        <v>0.89139517609920049</v>
      </c>
      <c r="GE129" s="10">
        <v>1.042439265455041</v>
      </c>
      <c r="GF129" s="10">
        <v>1.042439265455041</v>
      </c>
      <c r="GG129" s="10">
        <v>1.042439265455041</v>
      </c>
      <c r="GH129">
        <v>1.042439265455041</v>
      </c>
      <c r="GI129">
        <v>0.92521829926746713</v>
      </c>
      <c r="GJ129">
        <v>0.92521829926746713</v>
      </c>
      <c r="GK129">
        <v>0.92521829926746713</v>
      </c>
      <c r="GL129" s="10">
        <v>0.92521829926746713</v>
      </c>
      <c r="GM129" s="10">
        <v>0.80531763168588277</v>
      </c>
      <c r="GN129" s="10">
        <v>0.80531763168588277</v>
      </c>
      <c r="GO129" s="10">
        <v>0.80531763168588277</v>
      </c>
      <c r="GP129">
        <v>0.80531763168588277</v>
      </c>
      <c r="GQ129">
        <v>1.0622818499127393</v>
      </c>
      <c r="GR129">
        <v>1.0622818499127393</v>
      </c>
      <c r="GS129">
        <v>1.0622818499127393</v>
      </c>
      <c r="GT129" s="10">
        <v>1.0622818499127393</v>
      </c>
      <c r="GU129" s="10">
        <v>1.7404760917538518</v>
      </c>
      <c r="GV129" s="10">
        <v>1.7404760917538518</v>
      </c>
      <c r="GW129" s="10">
        <v>1.7404760917538518</v>
      </c>
      <c r="GX129">
        <v>1.7404760917538518</v>
      </c>
      <c r="GY129">
        <v>2.0849319902476591</v>
      </c>
      <c r="GZ129">
        <v>2.0849319902476591</v>
      </c>
      <c r="HA129">
        <v>2.0849319902476591</v>
      </c>
      <c r="HB129" s="10">
        <v>2.0849319902476591</v>
      </c>
      <c r="HC129" s="10">
        <v>2.0012736154434725</v>
      </c>
      <c r="HD129" s="10">
        <v>2.0012736154434725</v>
      </c>
      <c r="HE129" s="10">
        <v>2.0012736154434725</v>
      </c>
      <c r="HF129">
        <v>80753991.220650196</v>
      </c>
      <c r="HG129">
        <v>85164892.835400999</v>
      </c>
      <c r="HH129">
        <v>85164892.835400999</v>
      </c>
      <c r="HI129">
        <v>85164892.835400999</v>
      </c>
      <c r="HJ129" s="11">
        <v>85164892.835400999</v>
      </c>
      <c r="HK129" s="11">
        <v>176202283.11076999</v>
      </c>
      <c r="HL129" s="11">
        <v>176202283.11076999</v>
      </c>
      <c r="HM129" s="11">
        <v>176202283.11076999</v>
      </c>
      <c r="HN129">
        <v>176202283.11076999</v>
      </c>
      <c r="HO129">
        <v>81458031.102132693</v>
      </c>
      <c r="HP129">
        <v>81458031.102132693</v>
      </c>
      <c r="HQ129">
        <v>81458031.102132693</v>
      </c>
      <c r="HR129" s="11">
        <v>81458031.102132693</v>
      </c>
      <c r="HS129" s="11">
        <v>34022425.081992403</v>
      </c>
      <c r="HT129" s="11">
        <v>34022425.081992403</v>
      </c>
      <c r="HU129" s="11">
        <v>34022425.081992403</v>
      </c>
      <c r="HV129">
        <v>34022425.081992403</v>
      </c>
      <c r="HW129">
        <v>24327997.783085499</v>
      </c>
      <c r="HX129">
        <v>24327997.783085499</v>
      </c>
      <c r="HY129">
        <v>24327997.783085499</v>
      </c>
      <c r="HZ129" s="11">
        <v>24327997.783085499</v>
      </c>
      <c r="IA129" s="11">
        <v>40462469.910277903</v>
      </c>
      <c r="IB129" s="11">
        <v>40462469.910277903</v>
      </c>
      <c r="IC129" s="11">
        <v>40462469.910277903</v>
      </c>
      <c r="ID129">
        <v>40462469.910277903</v>
      </c>
      <c r="IE129">
        <v>15680518.863309201</v>
      </c>
      <c r="IF129">
        <v>15680518.863309201</v>
      </c>
      <c r="IG129">
        <v>15680518.863309201</v>
      </c>
      <c r="IH129" s="11">
        <v>15680518.863309201</v>
      </c>
      <c r="II129" s="11">
        <v>9332588.9022504706</v>
      </c>
      <c r="IJ129" s="11">
        <v>9332588.9022504706</v>
      </c>
      <c r="IK129" s="11">
        <v>9332588.9022504706</v>
      </c>
      <c r="IL129" s="2">
        <v>37528</v>
      </c>
      <c r="IM129" s="2">
        <v>40632</v>
      </c>
      <c r="IN129" t="s">
        <v>922</v>
      </c>
    </row>
    <row r="130" spans="1:248" x14ac:dyDescent="0.3">
      <c r="A130" s="1" t="s">
        <v>927</v>
      </c>
      <c r="B130" s="2">
        <v>39259</v>
      </c>
      <c r="C130" s="2">
        <v>39259</v>
      </c>
      <c r="D130">
        <v>76.733999999999995</v>
      </c>
      <c r="E130" t="s">
        <v>928</v>
      </c>
      <c r="F130" s="1" t="s">
        <v>929</v>
      </c>
      <c r="G130" t="s">
        <v>46</v>
      </c>
      <c r="H130" t="s">
        <v>930</v>
      </c>
      <c r="I130" t="s">
        <v>822</v>
      </c>
      <c r="J130" t="s">
        <v>931</v>
      </c>
      <c r="K130" s="1" t="s">
        <v>932</v>
      </c>
      <c r="L130" t="s">
        <v>229</v>
      </c>
      <c r="M130" t="s">
        <v>933</v>
      </c>
      <c r="N130" t="s">
        <v>671</v>
      </c>
      <c r="O130" t="s">
        <v>934</v>
      </c>
      <c r="P130" t="s">
        <v>759</v>
      </c>
      <c r="Q130" t="s">
        <v>40</v>
      </c>
      <c r="R130" t="s">
        <v>41</v>
      </c>
      <c r="S130" t="s">
        <v>935</v>
      </c>
      <c r="T130" s="3">
        <v>-0.1039012738853503</v>
      </c>
      <c r="U130" s="3">
        <v>-0.1039012738853503</v>
      </c>
      <c r="V130" s="3">
        <v>-0.1039012738853503</v>
      </c>
      <c r="W130" s="3">
        <v>2.8830504533829269E-2</v>
      </c>
      <c r="X130" s="4">
        <v>2.8830504533829269E-2</v>
      </c>
      <c r="Y130" s="4">
        <v>2.8830504533829269E-2</v>
      </c>
      <c r="Z130" s="4">
        <v>2.8830504533829269E-2</v>
      </c>
      <c r="AA130" s="4">
        <v>0.23943066516347275</v>
      </c>
      <c r="AB130" s="3">
        <v>0.23943066516347275</v>
      </c>
      <c r="AC130" s="3">
        <v>0.23943066516347275</v>
      </c>
      <c r="AD130" s="3">
        <v>0.23943066516347275</v>
      </c>
      <c r="AE130" s="3">
        <v>0.53233121679409012</v>
      </c>
      <c r="AF130" s="4">
        <v>0.53233121679409012</v>
      </c>
      <c r="AG130" s="4">
        <v>0.53233121679409012</v>
      </c>
      <c r="AH130" s="4">
        <v>0.53233121679409012</v>
      </c>
      <c r="AI130" s="4">
        <v>0.41752547970164533</v>
      </c>
      <c r="AJ130" s="3">
        <v>0.41752547970164533</v>
      </c>
      <c r="AK130" s="3">
        <v>0.41752547970164533</v>
      </c>
      <c r="AL130" s="3">
        <v>0.41752547970164533</v>
      </c>
      <c r="AM130" s="3">
        <v>0.41803803547416191</v>
      </c>
      <c r="AN130" s="3">
        <f t="shared" si="2"/>
        <v>0.41765361864477446</v>
      </c>
      <c r="AO130" s="4">
        <v>0.41803803547416191</v>
      </c>
      <c r="AP130" s="4">
        <v>0.41803803547416191</v>
      </c>
      <c r="AQ130" s="4">
        <v>0.41803803547416191</v>
      </c>
      <c r="AR130" s="4">
        <v>0.2473009183381456</v>
      </c>
      <c r="AS130" s="3">
        <v>0.2473009183381456</v>
      </c>
      <c r="AT130" s="3">
        <v>0.2473009183381456</v>
      </c>
      <c r="AU130" s="3">
        <v>0.2473009183381456</v>
      </c>
      <c r="AV130" s="3">
        <v>0.19630816102511189</v>
      </c>
      <c r="AW130" s="4">
        <v>0.19630816102511189</v>
      </c>
      <c r="AX130" s="4">
        <v>0.19630816102511189</v>
      </c>
      <c r="AY130" s="4">
        <v>0.19630816102511189</v>
      </c>
      <c r="AZ130" s="4">
        <v>0.23911546265100611</v>
      </c>
      <c r="BA130">
        <v>4088208.7453030199</v>
      </c>
      <c r="BB130">
        <v>4088208.7453030199</v>
      </c>
      <c r="BC130">
        <v>4088208.7453030199</v>
      </c>
      <c r="BD130">
        <v>5808465.3820497701</v>
      </c>
      <c r="BE130" s="5">
        <v>5808465.3820497701</v>
      </c>
      <c r="BF130" s="5">
        <v>5808465.3820497701</v>
      </c>
      <c r="BG130" s="5">
        <v>5808465.3820497701</v>
      </c>
      <c r="BH130" s="5">
        <v>8208034.4916414702</v>
      </c>
      <c r="BI130">
        <v>8208034.4916414702</v>
      </c>
      <c r="BJ130">
        <v>8208034.4916414702</v>
      </c>
      <c r="BK130">
        <v>8208034.4916414702</v>
      </c>
      <c r="BL130">
        <v>10283095.9400419</v>
      </c>
      <c r="BM130" s="5">
        <v>10283095.9400419</v>
      </c>
      <c r="BN130" s="5">
        <v>10283095.9400419</v>
      </c>
      <c r="BO130" s="5">
        <v>10283095.9400419</v>
      </c>
      <c r="BP130" s="5">
        <v>17628429.289663602</v>
      </c>
      <c r="BQ130">
        <v>17628429.289663602</v>
      </c>
      <c r="BR130">
        <v>17628429.289663602</v>
      </c>
      <c r="BS130">
        <v>17628429.289663602</v>
      </c>
      <c r="BT130">
        <v>32858705.959588598</v>
      </c>
      <c r="BU130">
        <f t="shared" si="3"/>
        <v>21435998.457144853</v>
      </c>
      <c r="BV130" s="5">
        <v>32858705.959588598</v>
      </c>
      <c r="BW130" s="5">
        <v>32858705.959588598</v>
      </c>
      <c r="BX130" s="5">
        <v>32858705.959588598</v>
      </c>
      <c r="BY130" s="5">
        <v>34555010.413608998</v>
      </c>
      <c r="BZ130">
        <v>34555010.413608998</v>
      </c>
      <c r="CA130">
        <v>34555010.413608998</v>
      </c>
      <c r="CB130">
        <v>34555010.413608998</v>
      </c>
      <c r="CC130">
        <v>41234323.999312803</v>
      </c>
      <c r="CD130" s="5">
        <v>41234323.999312803</v>
      </c>
      <c r="CE130" s="5">
        <v>41234323.999312803</v>
      </c>
      <c r="CF130" s="5">
        <v>41234323.999312803</v>
      </c>
      <c r="CG130" s="5">
        <v>54159587.987425603</v>
      </c>
      <c r="CH130">
        <v>2334319.9613745599</v>
      </c>
      <c r="CI130">
        <v>2334319.9613745599</v>
      </c>
      <c r="CJ130">
        <v>2334319.9613745599</v>
      </c>
      <c r="CK130">
        <v>1939511.4092608199</v>
      </c>
      <c r="CL130" s="6">
        <v>1939511.4092608199</v>
      </c>
      <c r="CM130" s="6">
        <v>1939511.4092608199</v>
      </c>
      <c r="CN130" s="6">
        <v>1939511.4092608199</v>
      </c>
      <c r="CO130" s="6">
        <v>2257412.8557289499</v>
      </c>
      <c r="CP130">
        <v>2257412.8557289499</v>
      </c>
      <c r="CQ130">
        <v>2257412.8557289499</v>
      </c>
      <c r="CR130">
        <v>2257412.8557289499</v>
      </c>
      <c r="CS130">
        <v>2196331.9480458</v>
      </c>
      <c r="CT130" s="6">
        <v>2196331.9480458</v>
      </c>
      <c r="CU130" s="6">
        <v>2196331.9480458</v>
      </c>
      <c r="CV130" s="6">
        <v>2196331.9480458</v>
      </c>
      <c r="CW130" s="6">
        <v>3677702.8542774599</v>
      </c>
      <c r="CX130">
        <v>3677702.8542774599</v>
      </c>
      <c r="CY130">
        <v>3677702.8542774599</v>
      </c>
      <c r="CZ130">
        <v>3677702.8542774599</v>
      </c>
      <c r="DA130">
        <v>9316507.4038952496</v>
      </c>
      <c r="DB130" s="6">
        <v>9316507.4038952496</v>
      </c>
      <c r="DC130" s="6">
        <v>9316507.4038952496</v>
      </c>
      <c r="DD130" s="6">
        <v>9316507.4038952496</v>
      </c>
      <c r="DE130" s="6">
        <v>12462783.5786472</v>
      </c>
      <c r="DF130">
        <v>12462783.5786472</v>
      </c>
      <c r="DG130">
        <v>12462783.5786472</v>
      </c>
      <c r="DH130">
        <v>12462783.5786472</v>
      </c>
      <c r="DI130">
        <v>15686021.8748211</v>
      </c>
      <c r="DJ130" s="6">
        <v>15686021.8748211</v>
      </c>
      <c r="DK130" s="6">
        <v>15686021.8748211</v>
      </c>
      <c r="DL130" s="6">
        <v>15686021.8748211</v>
      </c>
      <c r="DM130" s="6">
        <v>19755200.3210488</v>
      </c>
      <c r="DN130">
        <v>-594024.31874616805</v>
      </c>
      <c r="DO130">
        <v>-594024.31874616805</v>
      </c>
      <c r="DP130">
        <v>-594024.31874616805</v>
      </c>
      <c r="DQ130">
        <v>-421205.35595902801</v>
      </c>
      <c r="DR130" s="7">
        <v>-421205.35595902801</v>
      </c>
      <c r="DS130" s="7">
        <v>-421205.35595902801</v>
      </c>
      <c r="DT130" s="7">
        <v>-421205.35595902801</v>
      </c>
      <c r="DU130" s="7">
        <v>-421205.35595902801</v>
      </c>
      <c r="DV130">
        <v>-754941.72843586898</v>
      </c>
      <c r="DW130">
        <v>-754941.72843586898</v>
      </c>
      <c r="DX130">
        <v>-754941.72843586898</v>
      </c>
      <c r="DY130">
        <v>-975833.73666698602</v>
      </c>
      <c r="DZ130" s="7">
        <v>-975833.73666698602</v>
      </c>
      <c r="EA130" s="7">
        <v>-975833.73666698602</v>
      </c>
      <c r="EB130" s="7">
        <v>-975833.73666698602</v>
      </c>
      <c r="EC130" s="7">
        <v>-1060541.6740635701</v>
      </c>
      <c r="ED130">
        <v>-1060541.6740635701</v>
      </c>
      <c r="EE130">
        <v>-1060541.6740635701</v>
      </c>
      <c r="EF130">
        <v>-1060541.6740635701</v>
      </c>
      <c r="EG130">
        <v>1998974.6346714001</v>
      </c>
      <c r="EH130" s="7">
        <v>1998974.6346714001</v>
      </c>
      <c r="EI130" s="7">
        <v>1998974.6346714001</v>
      </c>
      <c r="EJ130" s="7">
        <v>1998974.6346714001</v>
      </c>
      <c r="EK130" s="7">
        <v>-9647558.8619896397</v>
      </c>
      <c r="EL130">
        <v>-9647558.8619896397</v>
      </c>
      <c r="EM130">
        <v>-9647558.8619896397</v>
      </c>
      <c r="EN130">
        <v>-9647558.8619896397</v>
      </c>
      <c r="EO130">
        <v>-1349797.2610446501</v>
      </c>
      <c r="EP130" s="7">
        <v>-1349797.2610446501</v>
      </c>
      <c r="EQ130" s="7">
        <v>-1349797.2610446501</v>
      </c>
      <c r="ER130" s="7">
        <v>-1349797.2610446501</v>
      </c>
      <c r="ES130" s="7">
        <v>1802102.78536748</v>
      </c>
      <c r="ET130" s="8">
        <v>0.32195121951219546</v>
      </c>
      <c r="EU130" s="8">
        <v>0.32195121951219546</v>
      </c>
      <c r="EV130" s="8">
        <v>0.32195121951219546</v>
      </c>
      <c r="EW130" s="8">
        <v>0.4520043336944749</v>
      </c>
      <c r="EX130" s="9">
        <v>0.4520043336944749</v>
      </c>
      <c r="EY130" s="9">
        <v>0.4520043336944749</v>
      </c>
      <c r="EZ130" s="9">
        <v>0.4520043336944749</v>
      </c>
      <c r="FA130" s="9">
        <v>0.58176412289395385</v>
      </c>
      <c r="FB130" s="8">
        <v>0.58176412289395385</v>
      </c>
      <c r="FC130" s="8">
        <v>0.58176412289395385</v>
      </c>
      <c r="FD130" s="8">
        <v>0.58176412289395385</v>
      </c>
      <c r="FE130" s="8">
        <v>0.7327576280944148</v>
      </c>
      <c r="FF130" s="9">
        <v>0.7327576280944148</v>
      </c>
      <c r="FG130" s="9">
        <v>0.7327576280944148</v>
      </c>
      <c r="FH130" s="9">
        <v>0.7327576280944148</v>
      </c>
      <c r="FI130" s="9">
        <v>0.87671232876712335</v>
      </c>
      <c r="FJ130" s="8">
        <v>0.87671232876712335</v>
      </c>
      <c r="FK130" s="8">
        <v>0.87671232876712335</v>
      </c>
      <c r="FL130" s="8">
        <v>0.87671232876712335</v>
      </c>
      <c r="FM130" s="8">
        <v>0.90081250277494118</v>
      </c>
      <c r="FN130" s="9">
        <v>0.90081250277494118</v>
      </c>
      <c r="FO130" s="9">
        <v>0.90081250277494118</v>
      </c>
      <c r="FP130" s="9">
        <v>0.90081250277494118</v>
      </c>
      <c r="FQ130" s="9">
        <v>0.7892075563286276</v>
      </c>
      <c r="FR130" s="8">
        <v>0.7892075563286276</v>
      </c>
      <c r="FS130" s="8">
        <v>0.7892075563286276</v>
      </c>
      <c r="FT130" s="8">
        <v>0.7892075563286276</v>
      </c>
      <c r="FU130" s="8">
        <v>0.73409019893760996</v>
      </c>
      <c r="FV130" s="9">
        <v>0.73409019893760996</v>
      </c>
      <c r="FW130" s="9">
        <v>0.73409019893760996</v>
      </c>
      <c r="FX130" s="9">
        <v>0.73409019893760996</v>
      </c>
      <c r="FY130" s="9">
        <v>0.72030528317731679</v>
      </c>
      <c r="FZ130">
        <v>1.8600889607763872E-3</v>
      </c>
      <c r="GA130">
        <v>1.8600889607763872E-3</v>
      </c>
      <c r="GB130">
        <v>1.8600889607763872E-3</v>
      </c>
      <c r="GC130">
        <v>7.8308535630383386E-5</v>
      </c>
      <c r="GD130" s="10">
        <v>7.8308535630383386E-5</v>
      </c>
      <c r="GE130" s="10">
        <v>7.8308535630383386E-5</v>
      </c>
      <c r="GF130" s="10">
        <v>7.8308535630383386E-5</v>
      </c>
      <c r="GG130" s="10">
        <v>1.3132123615549463E-4</v>
      </c>
      <c r="GH130">
        <v>1.4146272457207491E-4</v>
      </c>
      <c r="GI130">
        <v>1.4146272457207491E-4</v>
      </c>
      <c r="GJ130">
        <v>1.4146272457207491E-4</v>
      </c>
      <c r="GK130">
        <v>1.3107877834578598E-4</v>
      </c>
      <c r="GL130" s="10">
        <v>1.3107877834578598E-4</v>
      </c>
      <c r="GM130" s="10">
        <v>1.3107877834578598E-4</v>
      </c>
      <c r="GN130" s="10">
        <v>1.3107877834578598E-4</v>
      </c>
      <c r="GO130" s="10">
        <v>1.0862108392407936E-3</v>
      </c>
      <c r="GP130">
        <v>1.0862108392407936E-3</v>
      </c>
      <c r="GQ130">
        <v>1.0862108392407936E-3</v>
      </c>
      <c r="GR130">
        <v>1.0862108392407936E-3</v>
      </c>
      <c r="GS130">
        <v>1.6190136968558758E-4</v>
      </c>
      <c r="GT130" s="10">
        <v>1.6190136968558758E-4</v>
      </c>
      <c r="GU130" s="10">
        <v>1.6190136968558758E-4</v>
      </c>
      <c r="GV130" s="10">
        <v>1.6190136968558758E-4</v>
      </c>
      <c r="GW130" s="10">
        <v>5.2698145025295134E-5</v>
      </c>
      <c r="GX130">
        <v>5.2698145025295134E-5</v>
      </c>
      <c r="GY130">
        <v>5.2698145025295134E-5</v>
      </c>
      <c r="GZ130">
        <v>5.2698145025295134E-5</v>
      </c>
      <c r="HA130">
        <v>9.0600226500566153E-5</v>
      </c>
      <c r="HB130" s="10">
        <v>9.0600226500566153E-5</v>
      </c>
      <c r="HC130" s="10">
        <v>9.0600226500566153E-5</v>
      </c>
      <c r="HD130" s="10">
        <v>9.0600226500566153E-5</v>
      </c>
      <c r="HE130" s="10">
        <v>1.8806537152314118E-3</v>
      </c>
      <c r="HF130">
        <v>12534374.5407981</v>
      </c>
      <c r="HG130">
        <v>12534374.5407981</v>
      </c>
      <c r="HH130">
        <v>12534374.5407981</v>
      </c>
      <c r="HI130">
        <v>14823858.129963599</v>
      </c>
      <c r="HJ130" s="11">
        <v>14823858.129963599</v>
      </c>
      <c r="HK130" s="11">
        <v>14823858.129963599</v>
      </c>
      <c r="HL130" s="11">
        <v>14823858.129963599</v>
      </c>
      <c r="HM130" s="11">
        <v>14823858.129963599</v>
      </c>
      <c r="HN130">
        <v>7094919.80422197</v>
      </c>
      <c r="HO130">
        <v>7094919.80422197</v>
      </c>
      <c r="HP130">
        <v>7094919.80422197</v>
      </c>
      <c r="HQ130">
        <v>5724671.1422110097</v>
      </c>
      <c r="HR130" s="11">
        <v>5724671.1422110097</v>
      </c>
      <c r="HS130" s="11">
        <v>5724671.1422110097</v>
      </c>
      <c r="HT130" s="11">
        <v>5724671.1422110097</v>
      </c>
      <c r="HU130" s="11">
        <v>8338501.7352634603</v>
      </c>
      <c r="HV130">
        <v>8338501.7352634603</v>
      </c>
      <c r="HW130">
        <v>8338501.7352634603</v>
      </c>
      <c r="HX130">
        <v>8338501.7352634603</v>
      </c>
      <c r="HY130">
        <v>30175796.921730299</v>
      </c>
      <c r="HZ130" s="11">
        <v>30175796.921730299</v>
      </c>
      <c r="IA130" s="11">
        <v>30175796.921730299</v>
      </c>
      <c r="IB130" s="11">
        <v>30175796.921730299</v>
      </c>
      <c r="IC130" s="11">
        <v>22114591.632769998</v>
      </c>
      <c r="ID130">
        <v>22114591.632769998</v>
      </c>
      <c r="IE130">
        <v>22114591.632769998</v>
      </c>
      <c r="IF130">
        <v>22114591.632769998</v>
      </c>
      <c r="IG130">
        <v>30398556.948977798</v>
      </c>
      <c r="IH130" s="11">
        <v>30398556.948977798</v>
      </c>
      <c r="II130" s="11">
        <v>30398556.948977798</v>
      </c>
      <c r="IJ130" s="11">
        <v>30398556.948977798</v>
      </c>
      <c r="IK130" s="11">
        <v>42098856.2637951</v>
      </c>
      <c r="IL130" s="2">
        <v>37707</v>
      </c>
      <c r="IM130" s="2">
        <v>40811</v>
      </c>
      <c r="IN130" t="s">
        <v>929</v>
      </c>
    </row>
    <row r="131" spans="1:248" x14ac:dyDescent="0.3">
      <c r="A131" s="1" t="s">
        <v>936</v>
      </c>
      <c r="B131" s="2">
        <v>39283</v>
      </c>
      <c r="C131" s="2">
        <v>39283</v>
      </c>
      <c r="D131">
        <v>167.535</v>
      </c>
      <c r="E131" t="s">
        <v>937</v>
      </c>
      <c r="F131" s="1" t="s">
        <v>938</v>
      </c>
      <c r="G131" t="s">
        <v>31</v>
      </c>
      <c r="H131" t="s">
        <v>748</v>
      </c>
      <c r="I131" t="s">
        <v>574</v>
      </c>
      <c r="J131" t="s">
        <v>106</v>
      </c>
      <c r="K131" t="s">
        <v>62</v>
      </c>
      <c r="L131" t="s">
        <v>71</v>
      </c>
      <c r="M131" t="s">
        <v>99</v>
      </c>
      <c r="N131" t="s">
        <v>577</v>
      </c>
      <c r="O131" t="s">
        <v>62</v>
      </c>
      <c r="P131" t="s">
        <v>909</v>
      </c>
      <c r="Q131" t="s">
        <v>40</v>
      </c>
      <c r="R131" t="s">
        <v>41</v>
      </c>
      <c r="S131" t="s">
        <v>939</v>
      </c>
      <c r="T131" s="3">
        <v>5.8589663999183611E-2</v>
      </c>
      <c r="U131" s="3">
        <v>5.8589663999183611E-2</v>
      </c>
      <c r="V131" s="3">
        <v>5.8589663999183611E-2</v>
      </c>
      <c r="W131" s="3">
        <v>6.0617278372812583E-2</v>
      </c>
      <c r="X131" s="4">
        <v>6.0617278372812583E-2</v>
      </c>
      <c r="Y131" s="4">
        <v>6.0617278372812583E-2</v>
      </c>
      <c r="Z131" s="4">
        <v>6.0617278372812583E-2</v>
      </c>
      <c r="AA131" s="4">
        <v>5.8576556205613355E-2</v>
      </c>
      <c r="AB131" s="3">
        <v>5.8576556205613355E-2</v>
      </c>
      <c r="AC131" s="3">
        <v>5.8576556205613355E-2</v>
      </c>
      <c r="AD131" s="3">
        <v>5.8576556205613355E-2</v>
      </c>
      <c r="AE131" s="3">
        <v>3.1257879890294396E-2</v>
      </c>
      <c r="AF131" s="4">
        <v>3.1257879890294396E-2</v>
      </c>
      <c r="AG131" s="4">
        <v>3.1257879890294396E-2</v>
      </c>
      <c r="AH131" s="4">
        <v>3.1257879890294396E-2</v>
      </c>
      <c r="AI131" s="4">
        <v>4.8335930828133283E-2</v>
      </c>
      <c r="AJ131" s="3">
        <v>4.8335930828133283E-2</v>
      </c>
      <c r="AK131" s="3">
        <v>4.8335930828133283E-2</v>
      </c>
      <c r="AL131" s="3">
        <v>4.8335930828133283E-2</v>
      </c>
      <c r="AM131" s="3">
        <v>4.2600385084839043E-2</v>
      </c>
      <c r="AN131" s="3">
        <f t="shared" ref="AN131:AN194" si="4">AVERAGE(AJ131:AM131)</f>
        <v>4.6902044392309723E-2</v>
      </c>
      <c r="AO131" s="4">
        <v>4.2600385084839043E-2</v>
      </c>
      <c r="AP131" s="4">
        <v>4.2600385084839043E-2</v>
      </c>
      <c r="AQ131" s="4">
        <v>4.2600385084839043E-2</v>
      </c>
      <c r="AR131" s="4">
        <v>1.8504967572133647E-2</v>
      </c>
      <c r="AS131" s="3">
        <v>1.8504967572133647E-2</v>
      </c>
      <c r="AT131" s="3">
        <v>1.8504967572133647E-2</v>
      </c>
      <c r="AU131" s="3">
        <v>1.8504967572133647E-2</v>
      </c>
      <c r="AV131" s="3">
        <v>3.3020572055238347E-2</v>
      </c>
      <c r="AW131" s="4">
        <v>3.3020572055238347E-2</v>
      </c>
      <c r="AX131" s="4">
        <v>3.3020572055238347E-2</v>
      </c>
      <c r="AY131" s="4">
        <v>3.3020572055238347E-2</v>
      </c>
      <c r="AZ131" s="4">
        <v>4.4415557308710628E-2</v>
      </c>
      <c r="BA131">
        <v>85243750</v>
      </c>
      <c r="BB131">
        <v>85243750</v>
      </c>
      <c r="BC131">
        <v>85243750</v>
      </c>
      <c r="BD131">
        <v>94361054.072552994</v>
      </c>
      <c r="BE131" s="5">
        <v>94361054.072552994</v>
      </c>
      <c r="BF131" s="5">
        <v>94361054.072552994</v>
      </c>
      <c r="BG131" s="5">
        <v>94361054.072552994</v>
      </c>
      <c r="BH131" s="5">
        <v>102787807.34254</v>
      </c>
      <c r="BI131">
        <v>102787807.34254</v>
      </c>
      <c r="BJ131">
        <v>102787807.34254</v>
      </c>
      <c r="BK131">
        <v>102787807.34254</v>
      </c>
      <c r="BL131">
        <v>124018481.848185</v>
      </c>
      <c r="BM131" s="5">
        <v>124018481.848185</v>
      </c>
      <c r="BN131" s="5">
        <v>124018481.848185</v>
      </c>
      <c r="BO131" s="5">
        <v>124018481.848185</v>
      </c>
      <c r="BP131" s="5">
        <v>143753638.83164901</v>
      </c>
      <c r="BQ131">
        <v>143753638.83164901</v>
      </c>
      <c r="BR131">
        <v>143753638.83164901</v>
      </c>
      <c r="BS131">
        <v>143753638.83164901</v>
      </c>
      <c r="BT131">
        <v>160280196.88790101</v>
      </c>
      <c r="BU131">
        <f t="shared" ref="BU131:BU194" si="5">AVERAGE(BQ131:BT131)</f>
        <v>147885278.34571201</v>
      </c>
      <c r="BV131" s="5">
        <v>160280196.88790101</v>
      </c>
      <c r="BW131" s="5">
        <v>160280196.88790101</v>
      </c>
      <c r="BX131" s="5">
        <v>160280196.88790101</v>
      </c>
      <c r="BY131" s="5">
        <v>132381123.82331599</v>
      </c>
      <c r="BZ131">
        <v>132381123.82331599</v>
      </c>
      <c r="CA131">
        <v>132381123.82331599</v>
      </c>
      <c r="CB131">
        <v>132381123.82331599</v>
      </c>
      <c r="CC131">
        <v>153382943.65455499</v>
      </c>
      <c r="CD131" s="5">
        <v>153382943.65455499</v>
      </c>
      <c r="CE131" s="5">
        <v>153382943.65455499</v>
      </c>
      <c r="CF131" s="5">
        <v>153382943.65455499</v>
      </c>
      <c r="CG131" s="5">
        <v>147079745.527841</v>
      </c>
      <c r="CH131">
        <v>10055059.5238095</v>
      </c>
      <c r="CI131">
        <v>10055059.5238095</v>
      </c>
      <c r="CJ131">
        <v>10055059.5238095</v>
      </c>
      <c r="CK131">
        <v>10915468.856947299</v>
      </c>
      <c r="CL131" s="6">
        <v>10915468.856947299</v>
      </c>
      <c r="CM131" s="6">
        <v>10915468.856947299</v>
      </c>
      <c r="CN131" s="6">
        <v>10915468.856947299</v>
      </c>
      <c r="CO131" s="6">
        <v>10978780.734254001</v>
      </c>
      <c r="CP131">
        <v>10978780.734254001</v>
      </c>
      <c r="CQ131">
        <v>10978780.734254001</v>
      </c>
      <c r="CR131">
        <v>10978780.734254001</v>
      </c>
      <c r="CS131">
        <v>12054785.478547901</v>
      </c>
      <c r="CT131" s="6">
        <v>12054785.478547901</v>
      </c>
      <c r="CU131" s="6">
        <v>12054785.478547901</v>
      </c>
      <c r="CV131" s="6">
        <v>12054785.478547901</v>
      </c>
      <c r="CW131" s="6">
        <v>13477251.1693324</v>
      </c>
      <c r="CX131">
        <v>13477251.1693324</v>
      </c>
      <c r="CY131">
        <v>13477251.1693324</v>
      </c>
      <c r="CZ131">
        <v>13477251.1693324</v>
      </c>
      <c r="DA131">
        <v>15600832.010162</v>
      </c>
      <c r="DB131" s="6">
        <v>15600832.010162</v>
      </c>
      <c r="DC131" s="6">
        <v>15600832.010162</v>
      </c>
      <c r="DD131" s="6">
        <v>15600832.010162</v>
      </c>
      <c r="DE131" s="6">
        <v>17393448.225923199</v>
      </c>
      <c r="DF131">
        <v>17393448.225923199</v>
      </c>
      <c r="DG131">
        <v>17393448.225923199</v>
      </c>
      <c r="DH131">
        <v>17393448.225923199</v>
      </c>
      <c r="DI131">
        <v>18025389.678778298</v>
      </c>
      <c r="DJ131" s="6">
        <v>18025389.678778298</v>
      </c>
      <c r="DK131" s="6">
        <v>18025389.678778298</v>
      </c>
      <c r="DL131" s="6">
        <v>18025389.678778298</v>
      </c>
      <c r="DM131" s="6">
        <v>21709324.766943801</v>
      </c>
      <c r="DN131">
        <v>167759696.57143399</v>
      </c>
      <c r="DO131">
        <v>167759696.57143399</v>
      </c>
      <c r="DP131">
        <v>167759696.57143399</v>
      </c>
      <c r="DQ131">
        <v>-19972031.398190301</v>
      </c>
      <c r="DR131" s="7">
        <v>-19972031.398190301</v>
      </c>
      <c r="DS131" s="7">
        <v>-19972031.398190301</v>
      </c>
      <c r="DT131" s="7">
        <v>-19972031.398190301</v>
      </c>
      <c r="DU131" s="7">
        <v>46177941.196576603</v>
      </c>
      <c r="DV131">
        <v>46177941.196576603</v>
      </c>
      <c r="DW131">
        <v>46177941.196576603</v>
      </c>
      <c r="DX131">
        <v>46177941.196576603</v>
      </c>
      <c r="DY131">
        <v>5003832.0448182998</v>
      </c>
      <c r="DZ131" s="7">
        <v>5003832.0448182998</v>
      </c>
      <c r="EA131" s="7">
        <v>5003832.0448182998</v>
      </c>
      <c r="EB131" s="7">
        <v>5003832.0448182998</v>
      </c>
      <c r="EC131" s="7">
        <v>39584021.290017404</v>
      </c>
      <c r="ED131">
        <v>39584021.290017404</v>
      </c>
      <c r="EE131">
        <v>39584021.290017404</v>
      </c>
      <c r="EF131">
        <v>39584021.290017404</v>
      </c>
      <c r="EG131">
        <v>20372805.371224999</v>
      </c>
      <c r="EH131" s="7">
        <v>20372805.371224999</v>
      </c>
      <c r="EI131" s="7">
        <v>20372805.371224999</v>
      </c>
      <c r="EJ131" s="7">
        <v>20372805.371224999</v>
      </c>
      <c r="EK131" s="7">
        <v>36617457.773993202</v>
      </c>
      <c r="EL131">
        <v>36617457.773993202</v>
      </c>
      <c r="EM131">
        <v>36617457.773993202</v>
      </c>
      <c r="EN131">
        <v>36617457.773993202</v>
      </c>
      <c r="EO131">
        <v>38814937.293325201</v>
      </c>
      <c r="EP131" s="7">
        <v>38814937.293325201</v>
      </c>
      <c r="EQ131" s="7">
        <v>38814937.293325201</v>
      </c>
      <c r="ER131" s="7">
        <v>38814937.293325201</v>
      </c>
      <c r="ES131" s="7">
        <v>11334040.442906</v>
      </c>
      <c r="ET131" s="8">
        <v>0.3584957701828439</v>
      </c>
      <c r="EU131" s="8">
        <v>0.3584957701828439</v>
      </c>
      <c r="EV131" s="8">
        <v>0.3584957701828439</v>
      </c>
      <c r="EW131" s="8">
        <v>0.26652473678292982</v>
      </c>
      <c r="EX131" s="9">
        <v>0.26652473678292982</v>
      </c>
      <c r="EY131" s="9">
        <v>0.26652473678292982</v>
      </c>
      <c r="EZ131" s="9">
        <v>0.26652473678292982</v>
      </c>
      <c r="FA131" s="9">
        <v>0.21172958643672632</v>
      </c>
      <c r="FB131" s="8">
        <v>0.21172958643672632</v>
      </c>
      <c r="FC131" s="8">
        <v>0.21172958643672632</v>
      </c>
      <c r="FD131" s="8">
        <v>0.21172958643672632</v>
      </c>
      <c r="FE131" s="8">
        <v>0.26313282380993031</v>
      </c>
      <c r="FF131" s="9">
        <v>0.26313282380993031</v>
      </c>
      <c r="FG131" s="9">
        <v>0.26313282380993031</v>
      </c>
      <c r="FH131" s="9">
        <v>0.26313282380993031</v>
      </c>
      <c r="FI131" s="9">
        <v>0.30856113110867461</v>
      </c>
      <c r="FJ131" s="8">
        <v>0.30856113110867461</v>
      </c>
      <c r="FK131" s="8">
        <v>0.30856113110867461</v>
      </c>
      <c r="FL131" s="8">
        <v>0.30856113110867461</v>
      </c>
      <c r="FM131" s="8">
        <v>0.26230941154695253</v>
      </c>
      <c r="FN131" s="9">
        <v>0.26230941154695253</v>
      </c>
      <c r="FO131" s="9">
        <v>0.26230941154695253</v>
      </c>
      <c r="FP131" s="9">
        <v>0.26230941154695253</v>
      </c>
      <c r="FQ131" s="9">
        <v>0.2083108602041043</v>
      </c>
      <c r="FR131" s="8">
        <v>0.2083108602041043</v>
      </c>
      <c r="FS131" s="8">
        <v>0.2083108602041043</v>
      </c>
      <c r="FT131" s="8">
        <v>0.2083108602041043</v>
      </c>
      <c r="FU131" s="8">
        <v>0.23220382264533687</v>
      </c>
      <c r="FV131" s="9">
        <v>0.23220382264533687</v>
      </c>
      <c r="FW131" s="9">
        <v>0.23220382264533687</v>
      </c>
      <c r="FX131" s="9">
        <v>0.23220382264533687</v>
      </c>
      <c r="FY131" s="9">
        <v>0.31306003049098352</v>
      </c>
      <c r="FZ131">
        <v>4.0877323898666313</v>
      </c>
      <c r="GA131">
        <v>4.0877323898666313</v>
      </c>
      <c r="GB131">
        <v>4.0877323898666313</v>
      </c>
      <c r="GC131">
        <v>3.3004738742876309</v>
      </c>
      <c r="GD131" s="10">
        <v>3.3004738742876309</v>
      </c>
      <c r="GE131" s="10">
        <v>3.3004738742876309</v>
      </c>
      <c r="GF131" s="10">
        <v>3.3004738742876309</v>
      </c>
      <c r="GG131" s="10">
        <v>4.7404622854713434</v>
      </c>
      <c r="GH131">
        <v>4.7404622854713434</v>
      </c>
      <c r="GI131">
        <v>4.7404622854713434</v>
      </c>
      <c r="GJ131">
        <v>4.7404622854713434</v>
      </c>
      <c r="GK131">
        <v>0.73590443800678118</v>
      </c>
      <c r="GL131" s="10">
        <v>0.73590443800678118</v>
      </c>
      <c r="GM131" s="10">
        <v>0.73590443800678118</v>
      </c>
      <c r="GN131" s="10">
        <v>0.73590443800678118</v>
      </c>
      <c r="GO131" s="10">
        <v>0.67418830255405993</v>
      </c>
      <c r="GP131">
        <v>0.67418830255405993</v>
      </c>
      <c r="GQ131">
        <v>0.67418830255405993</v>
      </c>
      <c r="GR131">
        <v>0.67418830255405993</v>
      </c>
      <c r="GS131">
        <v>0.68201097779148745</v>
      </c>
      <c r="GT131" s="10">
        <v>0.68201097779148745</v>
      </c>
      <c r="GU131" s="10">
        <v>0.68201097779148745</v>
      </c>
      <c r="GV131" s="10">
        <v>0.68201097779148745</v>
      </c>
      <c r="GW131" s="10">
        <v>0.72590013499110051</v>
      </c>
      <c r="GX131">
        <v>0.72590013499110051</v>
      </c>
      <c r="GY131">
        <v>0.72590013499110051</v>
      </c>
      <c r="GZ131">
        <v>0.72590013499110051</v>
      </c>
      <c r="HA131">
        <v>0.56644168142148499</v>
      </c>
      <c r="HB131" s="10">
        <v>0.56644168142148499</v>
      </c>
      <c r="HC131" s="10">
        <v>0.56644168142148499</v>
      </c>
      <c r="HD131" s="10">
        <v>0.56644168142148499</v>
      </c>
      <c r="HE131" s="10">
        <v>0.54232448111787968</v>
      </c>
      <c r="HF131">
        <v>18570833.333333299</v>
      </c>
      <c r="HG131">
        <v>18570833.333333299</v>
      </c>
      <c r="HH131">
        <v>18570833.333333299</v>
      </c>
      <c r="HI131">
        <v>50362765.229295</v>
      </c>
      <c r="HJ131" s="11">
        <v>50362765.229295</v>
      </c>
      <c r="HK131" s="11">
        <v>50362765.229295</v>
      </c>
      <c r="HL131" s="11">
        <v>50362765.229295</v>
      </c>
      <c r="HM131" s="11">
        <v>70292017.514314607</v>
      </c>
      <c r="HN131">
        <v>70292017.514314607</v>
      </c>
      <c r="HO131">
        <v>70292017.514314607</v>
      </c>
      <c r="HP131">
        <v>70292017.514314607</v>
      </c>
      <c r="HQ131">
        <v>7730033.0033003297</v>
      </c>
      <c r="HR131" s="11">
        <v>7730033.0033003297</v>
      </c>
      <c r="HS131" s="11">
        <v>7730033.0033003297</v>
      </c>
      <c r="HT131" s="11">
        <v>7730033.0033003297</v>
      </c>
      <c r="HU131" s="11">
        <v>8462041.6707552392</v>
      </c>
      <c r="HV131">
        <v>8462041.6707552392</v>
      </c>
      <c r="HW131">
        <v>8462041.6707552392</v>
      </c>
      <c r="HX131">
        <v>8462041.6707552392</v>
      </c>
      <c r="HY131">
        <v>22999642.426167</v>
      </c>
      <c r="HZ131" s="11">
        <v>22999642.426167</v>
      </c>
      <c r="IA131" s="11">
        <v>22999642.426167</v>
      </c>
      <c r="IB131" s="11">
        <v>22999642.426167</v>
      </c>
      <c r="IC131" s="11">
        <v>6246246.1984069496</v>
      </c>
      <c r="ID131">
        <v>6246246.1984069496</v>
      </c>
      <c r="IE131">
        <v>6246246.1984069496</v>
      </c>
      <c r="IF131">
        <v>6246246.1984069496</v>
      </c>
      <c r="IG131">
        <v>16415949.183780899</v>
      </c>
      <c r="IH131" s="11">
        <v>16415949.183780899</v>
      </c>
      <c r="II131" s="11">
        <v>16415949.183780899</v>
      </c>
      <c r="IJ131" s="11">
        <v>16415949.183780899</v>
      </c>
      <c r="IK131" s="11">
        <v>27109194.507432599</v>
      </c>
      <c r="IL131" s="2">
        <v>37731</v>
      </c>
      <c r="IM131" s="2">
        <v>40835</v>
      </c>
      <c r="IN131" t="s">
        <v>938</v>
      </c>
    </row>
    <row r="132" spans="1:248" x14ac:dyDescent="0.3">
      <c r="A132" s="1" t="s">
        <v>940</v>
      </c>
      <c r="B132" s="2">
        <v>39290</v>
      </c>
      <c r="C132" s="2">
        <v>39296</v>
      </c>
      <c r="D132">
        <v>120.01</v>
      </c>
      <c r="E132" t="s">
        <v>941</v>
      </c>
      <c r="F132" s="1" t="s">
        <v>942</v>
      </c>
      <c r="G132" t="s">
        <v>119</v>
      </c>
      <c r="H132" t="s">
        <v>120</v>
      </c>
      <c r="I132" t="s">
        <v>577</v>
      </c>
      <c r="J132" t="s">
        <v>943</v>
      </c>
      <c r="K132" s="1" t="s">
        <v>582</v>
      </c>
      <c r="L132" t="s">
        <v>119</v>
      </c>
      <c r="M132" t="s">
        <v>609</v>
      </c>
      <c r="N132" t="s">
        <v>577</v>
      </c>
      <c r="O132" t="s">
        <v>944</v>
      </c>
      <c r="P132" t="s">
        <v>945</v>
      </c>
      <c r="Q132" t="s">
        <v>40</v>
      </c>
      <c r="R132" t="s">
        <v>41</v>
      </c>
      <c r="S132" t="s">
        <v>946</v>
      </c>
      <c r="T132" s="3">
        <v>-8.556044225479402E-2</v>
      </c>
      <c r="U132" s="3">
        <v>-8.556044225479402E-2</v>
      </c>
      <c r="V132" s="3">
        <v>-8.556044225479402E-2</v>
      </c>
      <c r="W132" s="3">
        <v>2.1461007373634804E-2</v>
      </c>
      <c r="X132" s="4">
        <v>2.1461007373634804E-2</v>
      </c>
      <c r="Y132" s="4">
        <v>2.1461007373634804E-2</v>
      </c>
      <c r="Z132" s="4">
        <v>2.1461007373634804E-2</v>
      </c>
      <c r="AA132" s="4">
        <v>-1.885636558090267E-2</v>
      </c>
      <c r="AB132" s="3">
        <v>-1.885636558090267E-2</v>
      </c>
      <c r="AC132" s="3">
        <v>-1.885636558090267E-2</v>
      </c>
      <c r="AD132" s="3">
        <v>-1.885636558090267E-2</v>
      </c>
      <c r="AE132" s="3">
        <v>-3.0821807947543852E-2</v>
      </c>
      <c r="AF132" s="4">
        <v>-3.0821807947543852E-2</v>
      </c>
      <c r="AG132" s="4">
        <v>-3.0821807947543852E-2</v>
      </c>
      <c r="AH132" s="4">
        <v>-3.0821807947543852E-2</v>
      </c>
      <c r="AI132" s="4">
        <v>-0.57919665099803808</v>
      </c>
      <c r="AJ132" s="3">
        <v>-0.57919665099803808</v>
      </c>
      <c r="AK132" s="3">
        <v>-0.57919665099803808</v>
      </c>
      <c r="AL132" s="3">
        <v>-0.57919665099803808</v>
      </c>
      <c r="AM132" s="3">
        <v>1.5527105213712348E-2</v>
      </c>
      <c r="AN132" s="3">
        <f t="shared" si="4"/>
        <v>-0.43051571194510047</v>
      </c>
      <c r="AO132" s="4">
        <v>1.5527105213712348E-2</v>
      </c>
      <c r="AP132" s="4">
        <v>1.5527105213712348E-2</v>
      </c>
      <c r="AQ132" s="4">
        <v>1.5527105213712348E-2</v>
      </c>
      <c r="AR132" s="4">
        <v>3.3005880258140745E-3</v>
      </c>
      <c r="AS132" s="3">
        <v>3.3005880258140745E-3</v>
      </c>
      <c r="AT132" s="3">
        <v>3.3005880258140745E-3</v>
      </c>
      <c r="AU132" s="3">
        <v>3.3005880258140745E-3</v>
      </c>
      <c r="AV132" s="3">
        <v>8.813862836527156E-2</v>
      </c>
      <c r="AW132" s="4">
        <v>8.813862836527156E-2</v>
      </c>
      <c r="AX132" s="4">
        <v>8.813862836527156E-2</v>
      </c>
      <c r="AY132" s="4">
        <v>8.813862836527156E-2</v>
      </c>
      <c r="AZ132" s="4">
        <v>0.18128264881320036</v>
      </c>
      <c r="BA132">
        <v>128470155.586987</v>
      </c>
      <c r="BB132">
        <v>128470155.586987</v>
      </c>
      <c r="BC132">
        <v>128470155.586987</v>
      </c>
      <c r="BD132">
        <v>180389273.356401</v>
      </c>
      <c r="BE132" s="5">
        <v>180389273.356401</v>
      </c>
      <c r="BF132" s="5">
        <v>180389273.356401</v>
      </c>
      <c r="BG132" s="5">
        <v>180389273.356401</v>
      </c>
      <c r="BH132" s="5">
        <v>187888135.59322</v>
      </c>
      <c r="BI132">
        <v>187888135.59322</v>
      </c>
      <c r="BJ132">
        <v>187888135.59322</v>
      </c>
      <c r="BK132">
        <v>187888135.59322</v>
      </c>
      <c r="BL132">
        <v>184878894.21430999</v>
      </c>
      <c r="BM132" s="5">
        <v>184878894.21430999</v>
      </c>
      <c r="BN132" s="5">
        <v>184878894.21430999</v>
      </c>
      <c r="BO132" s="5">
        <v>184878894.21430999</v>
      </c>
      <c r="BP132" s="5">
        <v>204345667.44730699</v>
      </c>
      <c r="BQ132">
        <v>204345667.44730699</v>
      </c>
      <c r="BR132">
        <v>204345667.44730699</v>
      </c>
      <c r="BS132">
        <v>204345667.44730699</v>
      </c>
      <c r="BT132">
        <v>273585160.20236099</v>
      </c>
      <c r="BU132">
        <f t="shared" si="5"/>
        <v>221655540.63607049</v>
      </c>
      <c r="BV132" s="5">
        <v>273585160.20236099</v>
      </c>
      <c r="BW132" s="5">
        <v>273585160.20236099</v>
      </c>
      <c r="BX132" s="5">
        <v>273585160.20236099</v>
      </c>
      <c r="BY132" s="5">
        <v>226256809.338521</v>
      </c>
      <c r="BZ132">
        <v>226256809.338521</v>
      </c>
      <c r="CA132">
        <v>226256809.338521</v>
      </c>
      <c r="CB132">
        <v>226256809.338521</v>
      </c>
      <c r="CC132">
        <v>3577426111.9081802</v>
      </c>
      <c r="CD132" s="5">
        <v>3577426111.9081802</v>
      </c>
      <c r="CE132" s="5">
        <v>3577426111.9081802</v>
      </c>
      <c r="CF132" s="5">
        <v>3577426111.9081802</v>
      </c>
      <c r="CG132" s="5">
        <v>5155512565.53969</v>
      </c>
      <c r="CH132">
        <v>48346534.653465301</v>
      </c>
      <c r="CI132">
        <v>48346534.653465301</v>
      </c>
      <c r="CJ132">
        <v>48346534.653465301</v>
      </c>
      <c r="CK132">
        <v>58565051.9031142</v>
      </c>
      <c r="CL132" s="6">
        <v>58565051.9031142</v>
      </c>
      <c r="CM132" s="6">
        <v>58565051.9031142</v>
      </c>
      <c r="CN132" s="6">
        <v>58565051.9031142</v>
      </c>
      <c r="CO132" s="6">
        <v>68299435.028248593</v>
      </c>
      <c r="CP132">
        <v>68299435.028248593</v>
      </c>
      <c r="CQ132">
        <v>68299435.028248593</v>
      </c>
      <c r="CR132">
        <v>68299435.028248593</v>
      </c>
      <c r="CS132">
        <v>75014549.811708301</v>
      </c>
      <c r="CT132" s="6">
        <v>75014549.811708301</v>
      </c>
      <c r="CU132" s="6">
        <v>75014549.811708301</v>
      </c>
      <c r="CV132" s="6">
        <v>75014549.811708301</v>
      </c>
      <c r="CW132" s="6">
        <v>98977049.180327907</v>
      </c>
      <c r="CX132">
        <v>98977049.180327907</v>
      </c>
      <c r="CY132">
        <v>98977049.180327907</v>
      </c>
      <c r="CZ132">
        <v>98977049.180327907</v>
      </c>
      <c r="DA132">
        <v>78252388.982574493</v>
      </c>
      <c r="DB132" s="6">
        <v>78252388.982574493</v>
      </c>
      <c r="DC132" s="6">
        <v>78252388.982574493</v>
      </c>
      <c r="DD132" s="6">
        <v>78252388.982574493</v>
      </c>
      <c r="DE132" s="6">
        <v>51251188.932122797</v>
      </c>
      <c r="DF132">
        <v>51251188.932122797</v>
      </c>
      <c r="DG132">
        <v>51251188.932122797</v>
      </c>
      <c r="DH132">
        <v>51251188.932122797</v>
      </c>
      <c r="DI132">
        <v>1167863988.5222399</v>
      </c>
      <c r="DJ132" s="6">
        <v>1167863988.5222399</v>
      </c>
      <c r="DK132" s="6">
        <v>1167863988.5222399</v>
      </c>
      <c r="DL132" s="6">
        <v>1167863988.5222399</v>
      </c>
      <c r="DM132" s="6">
        <v>1349405170.85518</v>
      </c>
      <c r="DR132" s="7"/>
      <c r="DS132" s="7"/>
      <c r="DT132" s="7"/>
      <c r="DU132" s="7">
        <v>41620993.221805997</v>
      </c>
      <c r="DV132">
        <v>41620993.221805997</v>
      </c>
      <c r="DW132">
        <v>41620993.221805997</v>
      </c>
      <c r="DX132">
        <v>41620993.221805997</v>
      </c>
      <c r="DY132">
        <v>-23198426.008372601</v>
      </c>
      <c r="DZ132" s="7">
        <v>-23198426.008372601</v>
      </c>
      <c r="EA132" s="7">
        <v>-23198426.008372601</v>
      </c>
      <c r="EB132" s="7">
        <v>-23198426.008372601</v>
      </c>
      <c r="EC132" s="7">
        <v>-6496486.84082272</v>
      </c>
      <c r="ED132">
        <v>-6496486.84082272</v>
      </c>
      <c r="EE132">
        <v>-6496486.84082272</v>
      </c>
      <c r="EF132">
        <v>-6496486.84082272</v>
      </c>
      <c r="EG132">
        <v>-32739645.410131801</v>
      </c>
      <c r="EH132" s="7">
        <v>-32739645.410131801</v>
      </c>
      <c r="EI132" s="7">
        <v>-32739645.410131801</v>
      </c>
      <c r="EJ132" s="7">
        <v>-32739645.410131801</v>
      </c>
      <c r="EK132" s="7">
        <v>-55595709.507402003</v>
      </c>
      <c r="EL132">
        <v>-55595709.507402003</v>
      </c>
      <c r="EM132">
        <v>-55595709.507402003</v>
      </c>
      <c r="EN132">
        <v>-55595709.507402003</v>
      </c>
      <c r="EO132">
        <v>-55595709.507402003</v>
      </c>
      <c r="EP132" s="7">
        <v>-31551674.498443902</v>
      </c>
      <c r="EQ132" s="7">
        <v>-31551674.498443902</v>
      </c>
      <c r="ER132" s="7">
        <v>-31551674.498443902</v>
      </c>
      <c r="ES132" s="7">
        <v>-528105874.030375</v>
      </c>
      <c r="ET132" s="8">
        <v>0.43212475393158811</v>
      </c>
      <c r="EU132" s="8">
        <v>0.43212475393158811</v>
      </c>
      <c r="EV132" s="8">
        <v>0.43212475393158811</v>
      </c>
      <c r="EW132" s="8">
        <v>0.42165252002109693</v>
      </c>
      <c r="EX132" s="9">
        <v>0.42165252002109693</v>
      </c>
      <c r="EY132" s="9">
        <v>0.42165252002109693</v>
      </c>
      <c r="EZ132" s="9">
        <v>0.42165252002109693</v>
      </c>
      <c r="FA132" s="9">
        <v>0.38138452378804588</v>
      </c>
      <c r="FB132" s="8">
        <v>0.38138452378804588</v>
      </c>
      <c r="FC132" s="8">
        <v>0.38138452378804588</v>
      </c>
      <c r="FD132" s="8">
        <v>0.38138452378804588</v>
      </c>
      <c r="FE132" s="8">
        <v>0.40922168855968866</v>
      </c>
      <c r="FF132" s="9">
        <v>0.40922168855968866</v>
      </c>
      <c r="FG132" s="9">
        <v>0.40922168855968866</v>
      </c>
      <c r="FH132" s="9">
        <v>0.40922168855968866</v>
      </c>
      <c r="FI132" s="9">
        <v>0.3142377108174173</v>
      </c>
      <c r="FJ132" s="8">
        <v>0.3142377108174173</v>
      </c>
      <c r="FK132" s="8">
        <v>0.3142377108174173</v>
      </c>
      <c r="FL132" s="8">
        <v>0.3142377108174173</v>
      </c>
      <c r="FM132" s="8">
        <v>0.34745268210097408</v>
      </c>
      <c r="FN132" s="9">
        <v>0.34745268210097408</v>
      </c>
      <c r="FO132" s="9">
        <v>0.34745268210097408</v>
      </c>
      <c r="FP132" s="9">
        <v>0.34745268210097408</v>
      </c>
      <c r="FQ132" s="9">
        <v>0.4153520136357029</v>
      </c>
      <c r="FR132" s="8">
        <v>0.4153520136357029</v>
      </c>
      <c r="FS132" s="8">
        <v>0.4153520136357029</v>
      </c>
      <c r="FT132" s="8">
        <v>0.4153520136357029</v>
      </c>
      <c r="FU132" s="8">
        <v>0.48178719902336808</v>
      </c>
      <c r="FV132" s="9">
        <v>0.48178719902336808</v>
      </c>
      <c r="FW132" s="9">
        <v>0.48178719902336808</v>
      </c>
      <c r="FX132" s="9">
        <v>0.48178719902336808</v>
      </c>
      <c r="FY132" s="9">
        <v>0.52743384742280797</v>
      </c>
      <c r="FZ132">
        <v>1.8322942068147305</v>
      </c>
      <c r="GA132">
        <v>1.8322942068147305</v>
      </c>
      <c r="GB132">
        <v>1.8322942068147305</v>
      </c>
      <c r="GC132">
        <v>1.1180537524149872</v>
      </c>
      <c r="GD132" s="10">
        <v>1.1180537524149872</v>
      </c>
      <c r="GE132" s="10">
        <v>1.1180537524149872</v>
      </c>
      <c r="GF132" s="10">
        <v>1.1180537524149872</v>
      </c>
      <c r="GG132" s="10">
        <v>1.2717946436515719</v>
      </c>
      <c r="GH132">
        <v>1.2717946436515719</v>
      </c>
      <c r="GI132">
        <v>1.2717946436515719</v>
      </c>
      <c r="GJ132">
        <v>1.2717946436515719</v>
      </c>
      <c r="GK132">
        <v>1.386224720480941</v>
      </c>
      <c r="GL132" s="10">
        <v>1.386224720480941</v>
      </c>
      <c r="GM132" s="10">
        <v>1.386224720480941</v>
      </c>
      <c r="GN132" s="10">
        <v>1.386224720480941</v>
      </c>
      <c r="GO132" s="10">
        <v>2.7402866006795681</v>
      </c>
      <c r="GP132">
        <v>2.7402866006795681</v>
      </c>
      <c r="GQ132">
        <v>2.7402866006795681</v>
      </c>
      <c r="GR132">
        <v>2.7402866006795681</v>
      </c>
      <c r="GS132">
        <v>1.7516155834564258</v>
      </c>
      <c r="GT132" s="10">
        <v>1.7516155834564258</v>
      </c>
      <c r="GU132" s="10">
        <v>1.7516155834564258</v>
      </c>
      <c r="GV132" s="10">
        <v>1.7516155834564258</v>
      </c>
      <c r="GW132" s="10">
        <v>1.2567947272569593</v>
      </c>
      <c r="GX132">
        <v>1.2567947272569593</v>
      </c>
      <c r="GY132">
        <v>1.2567947272569593</v>
      </c>
      <c r="GZ132">
        <v>1.2567947272569593</v>
      </c>
      <c r="HA132">
        <v>1.1948245240759079E-2</v>
      </c>
      <c r="HB132" s="10">
        <v>0.12753052388000327</v>
      </c>
      <c r="HC132" s="10">
        <v>0.12753052388000327</v>
      </c>
      <c r="HD132" s="10">
        <v>0.12753052388000327</v>
      </c>
      <c r="HE132" s="10">
        <v>0.14715702982366877</v>
      </c>
      <c r="HF132">
        <v>16952758.132956199</v>
      </c>
      <c r="HG132">
        <v>16952758.132956199</v>
      </c>
      <c r="HH132">
        <v>16952758.132956199</v>
      </c>
      <c r="HI132">
        <v>2797231.8339100401</v>
      </c>
      <c r="HJ132" s="11">
        <v>2797231.8339100401</v>
      </c>
      <c r="HK132" s="11">
        <v>2797231.8339100401</v>
      </c>
      <c r="HL132" s="11">
        <v>2797231.8339100401</v>
      </c>
      <c r="HM132" s="11">
        <v>37619209.039548002</v>
      </c>
      <c r="HN132">
        <v>37619209.039548002</v>
      </c>
      <c r="HO132">
        <v>37619209.039548002</v>
      </c>
      <c r="HP132">
        <v>37619209.039548002</v>
      </c>
      <c r="HQ132">
        <v>28094830.537487201</v>
      </c>
      <c r="HR132" s="11">
        <v>28094830.537487201</v>
      </c>
      <c r="HS132" s="11">
        <v>28094830.537487201</v>
      </c>
      <c r="HT132" s="11">
        <v>28094830.537487201</v>
      </c>
      <c r="HU132" s="11">
        <v>24074941.451990601</v>
      </c>
      <c r="HV132">
        <v>24074941.451990601</v>
      </c>
      <c r="HW132">
        <v>24074941.451990601</v>
      </c>
      <c r="HX132">
        <v>24074941.451990601</v>
      </c>
      <c r="HY132">
        <v>25203485.103991002</v>
      </c>
      <c r="HZ132" s="11">
        <v>25203485.103991002</v>
      </c>
      <c r="IA132" s="11">
        <v>25203485.103991002</v>
      </c>
      <c r="IB132" s="11">
        <v>25203485.103991002</v>
      </c>
      <c r="IC132" s="11">
        <v>8913532.2092520501</v>
      </c>
      <c r="ID132">
        <v>8913532.2092520501</v>
      </c>
      <c r="IE132">
        <v>8913532.2092520501</v>
      </c>
      <c r="IF132">
        <v>8913532.2092520501</v>
      </c>
      <c r="IG132">
        <v>8913532.2092520501</v>
      </c>
      <c r="IH132" s="11">
        <v>1015661406.02583</v>
      </c>
      <c r="II132" s="11">
        <v>1015661406.02583</v>
      </c>
      <c r="IJ132" s="11">
        <v>1015661406.02583</v>
      </c>
      <c r="IK132" s="11">
        <v>2204174049.2979002</v>
      </c>
      <c r="IL132" s="2">
        <v>37738</v>
      </c>
      <c r="IM132" s="2">
        <v>40842</v>
      </c>
      <c r="IN132" t="s">
        <v>942</v>
      </c>
    </row>
    <row r="133" spans="1:248" x14ac:dyDescent="0.3">
      <c r="A133" s="1" t="s">
        <v>947</v>
      </c>
      <c r="B133" s="2">
        <v>39301</v>
      </c>
      <c r="C133" s="2">
        <v>39301</v>
      </c>
      <c r="D133">
        <v>127.991</v>
      </c>
      <c r="E133" t="s">
        <v>948</v>
      </c>
      <c r="F133" s="1" t="s">
        <v>949</v>
      </c>
      <c r="G133" t="s">
        <v>46</v>
      </c>
      <c r="H133" t="s">
        <v>239</v>
      </c>
      <c r="I133" t="s">
        <v>610</v>
      </c>
      <c r="J133" t="s">
        <v>950</v>
      </c>
      <c r="K133" s="1" t="s">
        <v>951</v>
      </c>
      <c r="L133" t="s">
        <v>67</v>
      </c>
      <c r="M133" t="s">
        <v>952</v>
      </c>
      <c r="N133" t="s">
        <v>953</v>
      </c>
      <c r="O133" t="s">
        <v>62</v>
      </c>
      <c r="P133" t="s">
        <v>909</v>
      </c>
      <c r="Q133" t="s">
        <v>40</v>
      </c>
      <c r="R133" t="s">
        <v>41</v>
      </c>
      <c r="S133" t="s">
        <v>954</v>
      </c>
      <c r="T133" s="3">
        <v>0.19857310333277509</v>
      </c>
      <c r="U133" s="3">
        <v>0.19857310333277509</v>
      </c>
      <c r="V133" s="3">
        <v>0.19857310333277509</v>
      </c>
      <c r="W133" s="3">
        <v>0.10591262305812758</v>
      </c>
      <c r="X133" s="4">
        <v>0.10591262305812758</v>
      </c>
      <c r="Y133" s="4">
        <v>0.10591262305812758</v>
      </c>
      <c r="Z133" s="4">
        <v>0.10591262305812758</v>
      </c>
      <c r="AA133" s="4">
        <v>0.15073566150753318</v>
      </c>
      <c r="AB133" s="3">
        <v>0.15073566150753318</v>
      </c>
      <c r="AC133" s="3">
        <v>0.15073566150753318</v>
      </c>
      <c r="AD133" s="3">
        <v>0.15073566150753318</v>
      </c>
      <c r="AE133" s="3">
        <v>0.11791725036008156</v>
      </c>
      <c r="AF133" s="4">
        <v>0.11791725036008156</v>
      </c>
      <c r="AG133" s="4">
        <v>0.11791725036008156</v>
      </c>
      <c r="AH133" s="4">
        <v>0.11791725036008156</v>
      </c>
      <c r="AI133" s="4">
        <v>0.13547465173637324</v>
      </c>
      <c r="AJ133" s="3">
        <v>0.13547465173637324</v>
      </c>
      <c r="AK133" s="3">
        <v>0.13547465173637324</v>
      </c>
      <c r="AL133" s="3">
        <v>0.13547465173637324</v>
      </c>
      <c r="AM133" s="3">
        <v>0.18901639271375756</v>
      </c>
      <c r="AN133" s="3">
        <f t="shared" si="4"/>
        <v>0.14886008698071931</v>
      </c>
      <c r="AO133" s="4">
        <v>0.18901639271375756</v>
      </c>
      <c r="AP133" s="4">
        <v>0.18901639271375756</v>
      </c>
      <c r="AQ133" s="4">
        <v>0.18901639271375756</v>
      </c>
      <c r="AR133" s="4">
        <v>0.16287160814046286</v>
      </c>
      <c r="AS133" s="3">
        <v>0.16287160814046286</v>
      </c>
      <c r="AT133" s="3">
        <v>0.16287160814046286</v>
      </c>
      <c r="AU133" s="3">
        <v>0.16287160814046286</v>
      </c>
      <c r="AV133" s="3">
        <v>0.17877458387542833</v>
      </c>
      <c r="AW133" s="4">
        <v>0.17877458387542833</v>
      </c>
      <c r="AX133" s="4">
        <v>0.17877458387542833</v>
      </c>
      <c r="AY133" s="4">
        <v>0.17877458387542833</v>
      </c>
      <c r="AZ133" s="4">
        <v>0.17333698057841979</v>
      </c>
      <c r="BA133">
        <v>683533244.910905</v>
      </c>
      <c r="BB133">
        <v>683533244.910905</v>
      </c>
      <c r="BC133">
        <v>683533244.910905</v>
      </c>
      <c r="BD133">
        <v>838020968.31193304</v>
      </c>
      <c r="BE133" s="5">
        <v>838020968.31193304</v>
      </c>
      <c r="BF133" s="5">
        <v>838020968.31193304</v>
      </c>
      <c r="BG133" s="5">
        <v>838020968.31193304</v>
      </c>
      <c r="BH133" s="5">
        <v>1142682672.8731501</v>
      </c>
      <c r="BI133">
        <v>1142682672.8731501</v>
      </c>
      <c r="BJ133">
        <v>1142682672.8731501</v>
      </c>
      <c r="BK133">
        <v>1142682672.8731501</v>
      </c>
      <c r="BL133">
        <v>1224681542.0701301</v>
      </c>
      <c r="BM133" s="5">
        <v>1224681542.0701301</v>
      </c>
      <c r="BN133" s="5">
        <v>1224681542.0701301</v>
      </c>
      <c r="BO133" s="5">
        <v>1224681542.0701301</v>
      </c>
      <c r="BP133" s="5">
        <v>1525271565.4952099</v>
      </c>
      <c r="BQ133">
        <v>1525271565.4952099</v>
      </c>
      <c r="BR133">
        <v>1525271565.4952099</v>
      </c>
      <c r="BS133">
        <v>1525271565.4952099</v>
      </c>
      <c r="BT133">
        <v>1935346562.1314099</v>
      </c>
      <c r="BU133">
        <f t="shared" si="5"/>
        <v>1627790314.6542599</v>
      </c>
      <c r="BV133" s="5">
        <v>1935346562.1314099</v>
      </c>
      <c r="BW133" s="5">
        <v>1935346562.1314099</v>
      </c>
      <c r="BX133" s="5">
        <v>1935346562.1314099</v>
      </c>
      <c r="BY133" s="5">
        <v>2062414178.8436</v>
      </c>
      <c r="BZ133">
        <v>2062414178.8436</v>
      </c>
      <c r="CA133">
        <v>2062414178.8436</v>
      </c>
      <c r="CB133">
        <v>2062414178.8436</v>
      </c>
      <c r="CC133">
        <v>2314113712.3745799</v>
      </c>
      <c r="CD133" s="5">
        <v>2314113712.3745799</v>
      </c>
      <c r="CE133" s="5">
        <v>2314113712.3745799</v>
      </c>
      <c r="CF133" s="5">
        <v>2314113712.3745799</v>
      </c>
      <c r="CG133" s="5">
        <v>2405748927.8752398</v>
      </c>
      <c r="CH133">
        <v>27844991.6383138</v>
      </c>
      <c r="CI133">
        <v>27844991.6383138</v>
      </c>
      <c r="CJ133">
        <v>27844991.6383138</v>
      </c>
      <c r="CK133">
        <v>31632701.142655201</v>
      </c>
      <c r="CL133" s="6">
        <v>31632701.142655201</v>
      </c>
      <c r="CM133" s="6">
        <v>31632701.142655201</v>
      </c>
      <c r="CN133" s="6">
        <v>31632701.142655201</v>
      </c>
      <c r="CO133" s="6">
        <v>38773197.770564102</v>
      </c>
      <c r="CP133">
        <v>38773197.770564102</v>
      </c>
      <c r="CQ133">
        <v>38773197.770564102</v>
      </c>
      <c r="CR133">
        <v>38773197.770564102</v>
      </c>
      <c r="CS133">
        <v>42676971.191435598</v>
      </c>
      <c r="CT133" s="6">
        <v>42676971.191435598</v>
      </c>
      <c r="CU133" s="6">
        <v>42676971.191435598</v>
      </c>
      <c r="CV133" s="6">
        <v>42676971.191435598</v>
      </c>
      <c r="CW133" s="6">
        <v>54519136.728173703</v>
      </c>
      <c r="CX133">
        <v>54519136.728173703</v>
      </c>
      <c r="CY133">
        <v>54519136.728173703</v>
      </c>
      <c r="CZ133">
        <v>54519136.728173703</v>
      </c>
      <c r="DA133">
        <v>66548255.047526501</v>
      </c>
      <c r="DB133" s="6">
        <v>66548255.047526501</v>
      </c>
      <c r="DC133" s="6">
        <v>66548255.047526501</v>
      </c>
      <c r="DD133" s="6">
        <v>66548255.047526501</v>
      </c>
      <c r="DE133" s="6">
        <v>71416486.051877201</v>
      </c>
      <c r="DF133">
        <v>71416486.051877201</v>
      </c>
      <c r="DG133">
        <v>71416486.051877201</v>
      </c>
      <c r="DH133">
        <v>71416486.051877201</v>
      </c>
      <c r="DI133">
        <v>73617732.868426695</v>
      </c>
      <c r="DJ133" s="6">
        <v>73617732.868426695</v>
      </c>
      <c r="DK133" s="6">
        <v>73617732.868426695</v>
      </c>
      <c r="DL133" s="6">
        <v>73617732.868426695</v>
      </c>
      <c r="DM133" s="6">
        <v>81718518.518518493</v>
      </c>
      <c r="DN133">
        <v>-12383997.961691501</v>
      </c>
      <c r="DO133">
        <v>-12383997.961691501</v>
      </c>
      <c r="DP133">
        <v>-12383997.961691501</v>
      </c>
      <c r="DQ133">
        <v>12560975.339139299</v>
      </c>
      <c r="DR133" s="7">
        <v>12560975.339139299</v>
      </c>
      <c r="DS133" s="7">
        <v>12560975.339139299</v>
      </c>
      <c r="DT133" s="7">
        <v>12560975.339139299</v>
      </c>
      <c r="DU133" s="7">
        <v>-31490383.181435801</v>
      </c>
      <c r="DV133">
        <v>-31490383.181435801</v>
      </c>
      <c r="DW133">
        <v>-31490383.181435801</v>
      </c>
      <c r="DX133">
        <v>-31490383.181435801</v>
      </c>
      <c r="DY133">
        <v>-29896470.043407999</v>
      </c>
      <c r="DZ133" s="7">
        <v>-29896470.043407999</v>
      </c>
      <c r="EA133" s="7">
        <v>-29896470.043407999</v>
      </c>
      <c r="EB133" s="7">
        <v>-29896470.043407999</v>
      </c>
      <c r="EC133" s="7">
        <v>-3501492.9163518702</v>
      </c>
      <c r="ED133">
        <v>-3501492.9163518702</v>
      </c>
      <c r="EE133">
        <v>-3501492.9163518702</v>
      </c>
      <c r="EF133">
        <v>-3501492.9163518702</v>
      </c>
      <c r="EG133">
        <v>-22153806.170161299</v>
      </c>
      <c r="EH133" s="7">
        <v>-22153806.170161299</v>
      </c>
      <c r="EI133" s="7">
        <v>-22153806.170161299</v>
      </c>
      <c r="EJ133" s="7">
        <v>-22153806.170161299</v>
      </c>
      <c r="EK133" s="7">
        <v>-20928659.020602301</v>
      </c>
      <c r="EL133">
        <v>-20928659.020602301</v>
      </c>
      <c r="EM133">
        <v>-20928659.020602301</v>
      </c>
      <c r="EN133">
        <v>-20928659.020602301</v>
      </c>
      <c r="EO133">
        <v>-16731460.683201199</v>
      </c>
      <c r="EP133" s="7">
        <v>-16731460.683201199</v>
      </c>
      <c r="EQ133" s="7">
        <v>-16731460.683201199</v>
      </c>
      <c r="ER133" s="7">
        <v>-16731460.683201199</v>
      </c>
      <c r="ES133" s="7">
        <v>-38667523.533611298</v>
      </c>
      <c r="ET133" s="8">
        <v>6.4312018324242395E-2</v>
      </c>
      <c r="EU133" s="8">
        <v>6.4312018324242395E-2</v>
      </c>
      <c r="EV133" s="8">
        <v>6.4312018324242395E-2</v>
      </c>
      <c r="EW133" s="8">
        <v>4.8222087276285172E-2</v>
      </c>
      <c r="EX133" s="9">
        <v>4.8222087276285172E-2</v>
      </c>
      <c r="EY133" s="9">
        <v>4.8222087276285172E-2</v>
      </c>
      <c r="EZ133" s="9">
        <v>4.8222087276285172E-2</v>
      </c>
      <c r="FA133" s="9">
        <v>4.6892838880430228E-2</v>
      </c>
      <c r="FB133" s="8">
        <v>4.6892838880430228E-2</v>
      </c>
      <c r="FC133" s="8">
        <v>4.6892838880430228E-2</v>
      </c>
      <c r="FD133" s="8">
        <v>4.6892838880430228E-2</v>
      </c>
      <c r="FE133" s="8">
        <v>4.6806968400188095E-2</v>
      </c>
      <c r="FF133" s="9">
        <v>4.6806968400188095E-2</v>
      </c>
      <c r="FG133" s="9">
        <v>4.6806968400188095E-2</v>
      </c>
      <c r="FH133" s="9">
        <v>4.6806968400188095E-2</v>
      </c>
      <c r="FI133" s="9">
        <v>4.8443792590036325E-2</v>
      </c>
      <c r="FJ133" s="8">
        <v>4.8443792590036325E-2</v>
      </c>
      <c r="FK133" s="8">
        <v>4.8443792590036325E-2</v>
      </c>
      <c r="FL133" s="8">
        <v>4.8443792590036325E-2</v>
      </c>
      <c r="FM133" s="8">
        <v>4.8129446496846633E-2</v>
      </c>
      <c r="FN133" s="9">
        <v>4.8129446496846633E-2</v>
      </c>
      <c r="FO133" s="9">
        <v>4.8129446496846633E-2</v>
      </c>
      <c r="FP133" s="9">
        <v>4.8129446496846633E-2</v>
      </c>
      <c r="FQ133" s="9">
        <v>5.067204633694241E-2</v>
      </c>
      <c r="FR133" s="8">
        <v>5.067204633694241E-2</v>
      </c>
      <c r="FS133" s="8">
        <v>5.067204633694241E-2</v>
      </c>
      <c r="FT133" s="8">
        <v>5.067204633694241E-2</v>
      </c>
      <c r="FU133" s="8">
        <v>4.8787155322346169E-2</v>
      </c>
      <c r="FV133" s="9">
        <v>4.8787155322346169E-2</v>
      </c>
      <c r="FW133" s="9">
        <v>4.8787155322346169E-2</v>
      </c>
      <c r="FX133" s="9">
        <v>4.8787155322346169E-2</v>
      </c>
      <c r="FY133" s="9">
        <v>5.0275606871517234E-2</v>
      </c>
      <c r="FZ133">
        <v>1.0926114729198304</v>
      </c>
      <c r="GA133">
        <v>1.0926114729198304</v>
      </c>
      <c r="GB133">
        <v>1.0926114729198304</v>
      </c>
      <c r="GC133">
        <v>0.96136147735924149</v>
      </c>
      <c r="GD133" s="10">
        <v>0.96136147735924149</v>
      </c>
      <c r="GE133" s="10">
        <v>0.96136147735924149</v>
      </c>
      <c r="GF133" s="10">
        <v>0.96136147735924149</v>
      </c>
      <c r="GG133" s="10">
        <v>1.0890274109883482</v>
      </c>
      <c r="GH133">
        <v>1.0890274109883482</v>
      </c>
      <c r="GI133">
        <v>1.0890274109883482</v>
      </c>
      <c r="GJ133">
        <v>1.0890274109883482</v>
      </c>
      <c r="GK133">
        <v>1.1466888652869105</v>
      </c>
      <c r="GL133" s="10">
        <v>1.1466888652869105</v>
      </c>
      <c r="GM133" s="10">
        <v>1.1466888652869105</v>
      </c>
      <c r="GN133" s="10">
        <v>1.1466888652869105</v>
      </c>
      <c r="GO133" s="10">
        <v>0.89087369445686937</v>
      </c>
      <c r="GP133">
        <v>0.89087369445686937</v>
      </c>
      <c r="GQ133">
        <v>0.89087369445686937</v>
      </c>
      <c r="GR133">
        <v>0.89087369445686937</v>
      </c>
      <c r="GS133">
        <v>0.89600428867686233</v>
      </c>
      <c r="GT133" s="10">
        <v>0.89600428867686233</v>
      </c>
      <c r="GU133" s="10">
        <v>0.89600428867686233</v>
      </c>
      <c r="GV133" s="10">
        <v>0.89600428867686233</v>
      </c>
      <c r="GW133" s="10">
        <v>0.81334393042922581</v>
      </c>
      <c r="GX133">
        <v>0.81334393042922581</v>
      </c>
      <c r="GY133">
        <v>0.81334393042922581</v>
      </c>
      <c r="GZ133">
        <v>0.81334393042922581</v>
      </c>
      <c r="HA133">
        <v>0.67549166178601328</v>
      </c>
      <c r="HB133" s="10">
        <v>0.67549166178601328</v>
      </c>
      <c r="HC133" s="10">
        <v>0.67549166178601328</v>
      </c>
      <c r="HD133" s="10">
        <v>0.67549166178601328</v>
      </c>
      <c r="HE133" s="10">
        <v>0.75804635292689648</v>
      </c>
      <c r="HF133">
        <v>21091632.547142599</v>
      </c>
      <c r="HG133">
        <v>21091632.547142599</v>
      </c>
      <c r="HH133">
        <v>21091632.547142599</v>
      </c>
      <c r="HI133">
        <v>33090470.020025901</v>
      </c>
      <c r="HJ133" s="11">
        <v>33090470.020025901</v>
      </c>
      <c r="HK133" s="11">
        <v>33090470.020025901</v>
      </c>
      <c r="HL133" s="11">
        <v>33090470.020025901</v>
      </c>
      <c r="HM133" s="11">
        <v>35753047.099895902</v>
      </c>
      <c r="HN133">
        <v>35753047.099895902</v>
      </c>
      <c r="HO133">
        <v>35753047.099895902</v>
      </c>
      <c r="HP133">
        <v>35753047.099895902</v>
      </c>
      <c r="HQ133">
        <v>32310699.464726001</v>
      </c>
      <c r="HR133" s="11">
        <v>32310699.464726001</v>
      </c>
      <c r="HS133" s="11">
        <v>32310699.464726001</v>
      </c>
      <c r="HT133" s="11">
        <v>32310699.464726001</v>
      </c>
      <c r="HU133" s="11">
        <v>19169329.073482402</v>
      </c>
      <c r="HV133">
        <v>19169329.073482402</v>
      </c>
      <c r="HW133">
        <v>19169329.073482402</v>
      </c>
      <c r="HX133">
        <v>19169329.073482402</v>
      </c>
      <c r="HY133">
        <v>27353777.839450501</v>
      </c>
      <c r="HZ133" s="11">
        <v>27353777.839450501</v>
      </c>
      <c r="IA133" s="11">
        <v>27353777.839450501</v>
      </c>
      <c r="IB133" s="11">
        <v>27353777.839450501</v>
      </c>
      <c r="IC133" s="11">
        <v>35319862.965811402</v>
      </c>
      <c r="ID133">
        <v>35319862.965811402</v>
      </c>
      <c r="IE133">
        <v>35319862.965811402</v>
      </c>
      <c r="IF133">
        <v>35319862.965811402</v>
      </c>
      <c r="IG133">
        <v>36374439.621433102</v>
      </c>
      <c r="IH133" s="11">
        <v>36374439.621433102</v>
      </c>
      <c r="II133" s="11">
        <v>36374439.621433102</v>
      </c>
      <c r="IJ133" s="11">
        <v>36374439.621433102</v>
      </c>
      <c r="IK133" s="11">
        <v>72124756.335282698</v>
      </c>
      <c r="IL133" s="2">
        <v>37749</v>
      </c>
      <c r="IM133" s="2">
        <v>40853</v>
      </c>
      <c r="IN133" t="s">
        <v>949</v>
      </c>
    </row>
    <row r="134" spans="1:248" x14ac:dyDescent="0.3">
      <c r="A134" s="1" t="s">
        <v>955</v>
      </c>
      <c r="B134" s="2">
        <v>39328</v>
      </c>
      <c r="C134" s="2">
        <v>39328</v>
      </c>
      <c r="D134">
        <v>497.685</v>
      </c>
      <c r="E134" t="s">
        <v>956</v>
      </c>
      <c r="F134" s="1" t="s">
        <v>957</v>
      </c>
      <c r="G134" t="s">
        <v>36</v>
      </c>
      <c r="H134" t="s">
        <v>173</v>
      </c>
      <c r="I134" t="s">
        <v>649</v>
      </c>
      <c r="J134" t="s">
        <v>958</v>
      </c>
      <c r="K134" s="1" t="s">
        <v>959</v>
      </c>
      <c r="L134" t="s">
        <v>71</v>
      </c>
      <c r="M134" t="s">
        <v>99</v>
      </c>
      <c r="N134" t="s">
        <v>649</v>
      </c>
      <c r="O134" t="s">
        <v>960</v>
      </c>
      <c r="P134" t="s">
        <v>961</v>
      </c>
      <c r="Q134" t="s">
        <v>40</v>
      </c>
      <c r="R134" t="s">
        <v>41</v>
      </c>
      <c r="S134" t="s">
        <v>962</v>
      </c>
      <c r="T134" s="3">
        <v>0.13500936321117413</v>
      </c>
      <c r="U134" s="3">
        <v>0.13500936321117413</v>
      </c>
      <c r="V134" s="3">
        <v>4.5503799356927298E-2</v>
      </c>
      <c r="W134" s="3">
        <v>4.5503799356927298E-2</v>
      </c>
      <c r="X134" s="4">
        <v>4.5503799356927298E-2</v>
      </c>
      <c r="Y134" s="4">
        <v>4.5503799356927298E-2</v>
      </c>
      <c r="Z134" s="4">
        <v>0.12760356795044311</v>
      </c>
      <c r="AA134" s="4">
        <v>0.12760356795044311</v>
      </c>
      <c r="AB134" s="3">
        <v>0.12760356795044311</v>
      </c>
      <c r="AC134" s="3">
        <v>0.12760356795044311</v>
      </c>
      <c r="AD134" s="3">
        <v>0.12463536297275714</v>
      </c>
      <c r="AE134" s="3">
        <v>0.12463536297275714</v>
      </c>
      <c r="AF134" s="4">
        <v>0.12463536297275714</v>
      </c>
      <c r="AG134" s="4">
        <v>0.12463536297275714</v>
      </c>
      <c r="AH134" s="4">
        <v>0.18784824719219001</v>
      </c>
      <c r="AI134" s="4">
        <v>0.18784824719219001</v>
      </c>
      <c r="AJ134" s="3">
        <v>0.18784824719219001</v>
      </c>
      <c r="AK134" s="3">
        <v>0.18784824719219001</v>
      </c>
      <c r="AL134" s="3">
        <v>0.22973155906029158</v>
      </c>
      <c r="AM134" s="3">
        <v>0.22973155906029158</v>
      </c>
      <c r="AN134" s="3">
        <f t="shared" si="4"/>
        <v>0.20878990312624079</v>
      </c>
      <c r="AO134" s="4">
        <v>0.22973155906029158</v>
      </c>
      <c r="AP134" s="4">
        <v>0.22973155906029158</v>
      </c>
      <c r="AQ134" s="4">
        <v>0.12361678189452786</v>
      </c>
      <c r="AR134" s="4">
        <v>0.12361678189452786</v>
      </c>
      <c r="AS134" s="3">
        <v>0.12361678189452786</v>
      </c>
      <c r="AT134" s="3">
        <v>0.12361678189452786</v>
      </c>
      <c r="AU134" s="3">
        <v>4.9976424426064175E-2</v>
      </c>
      <c r="AV134" s="3">
        <v>4.9976424426064175E-2</v>
      </c>
      <c r="AW134" s="4">
        <v>4.9976424426064175E-2</v>
      </c>
      <c r="AX134" s="4">
        <v>4.9976424426064175E-2</v>
      </c>
      <c r="AY134" s="4">
        <v>4.0113708149084049E-2</v>
      </c>
      <c r="AZ134" s="4">
        <v>4.0113708149084049E-2</v>
      </c>
      <c r="BA134">
        <v>1235683397.3592</v>
      </c>
      <c r="BB134">
        <v>1235683397.3592</v>
      </c>
      <c r="BC134">
        <v>1662642065.12026</v>
      </c>
      <c r="BD134">
        <v>1662642065.12026</v>
      </c>
      <c r="BE134" s="5">
        <v>1662642065.12026</v>
      </c>
      <c r="BF134" s="5">
        <v>1662642065.12026</v>
      </c>
      <c r="BG134" s="5">
        <v>1792384451.6452701</v>
      </c>
      <c r="BH134" s="5">
        <v>1792384451.6452701</v>
      </c>
      <c r="BI134">
        <v>1792384451.6452701</v>
      </c>
      <c r="BJ134">
        <v>1792384451.6452701</v>
      </c>
      <c r="BK134">
        <v>1317364638.46363</v>
      </c>
      <c r="BL134">
        <v>1317364638.46363</v>
      </c>
      <c r="BM134" s="5">
        <v>1317364638.46363</v>
      </c>
      <c r="BN134" s="5">
        <v>1317364638.46363</v>
      </c>
      <c r="BO134" s="5">
        <v>1342782491.65358</v>
      </c>
      <c r="BP134" s="5">
        <v>1342782491.65358</v>
      </c>
      <c r="BQ134">
        <v>1342782491.65358</v>
      </c>
      <c r="BR134">
        <v>1342782491.65358</v>
      </c>
      <c r="BS134">
        <v>1614815084.98067</v>
      </c>
      <c r="BT134">
        <v>1614815084.98067</v>
      </c>
      <c r="BU134">
        <f t="shared" si="5"/>
        <v>1478798788.3171251</v>
      </c>
      <c r="BV134" s="5">
        <v>1614815084.98067</v>
      </c>
      <c r="BW134" s="5">
        <v>1614815084.98067</v>
      </c>
      <c r="BX134" s="5">
        <v>1400519981.5490401</v>
      </c>
      <c r="BY134" s="5">
        <v>1400519981.5490401</v>
      </c>
      <c r="BZ134">
        <v>1400519981.5490401</v>
      </c>
      <c r="CA134">
        <v>1400519981.5490401</v>
      </c>
      <c r="CB134">
        <v>1028987001.08801</v>
      </c>
      <c r="CC134">
        <v>1028987001.08801</v>
      </c>
      <c r="CD134" s="5">
        <v>1028987001.08801</v>
      </c>
      <c r="CE134" s="5">
        <v>1028987001.08801</v>
      </c>
      <c r="CF134" s="5">
        <v>923646578.82415903</v>
      </c>
      <c r="CG134" s="5">
        <v>923646578.82415903</v>
      </c>
      <c r="CH134">
        <v>234712513.38245499</v>
      </c>
      <c r="CI134">
        <v>234712513.38245499</v>
      </c>
      <c r="CJ134">
        <v>314674084.04969001</v>
      </c>
      <c r="CK134">
        <v>314674084.04969001</v>
      </c>
      <c r="CL134" s="6">
        <v>314674084.04969001</v>
      </c>
      <c r="CM134" s="6">
        <v>314674084.04969001</v>
      </c>
      <c r="CN134" s="6">
        <v>369274780.69878101</v>
      </c>
      <c r="CO134" s="6">
        <v>369274780.69878101</v>
      </c>
      <c r="CP134">
        <v>369274780.69878101</v>
      </c>
      <c r="CQ134">
        <v>369274780.69878101</v>
      </c>
      <c r="CR134">
        <v>270801217.15862101</v>
      </c>
      <c r="CS134">
        <v>270801217.15862101</v>
      </c>
      <c r="CT134" s="6">
        <v>270801217.15862101</v>
      </c>
      <c r="CU134" s="6">
        <v>270801217.15862101</v>
      </c>
      <c r="CV134" s="6">
        <v>243454163.9725</v>
      </c>
      <c r="CW134" s="6">
        <v>243454163.9725</v>
      </c>
      <c r="CX134">
        <v>243454163.9725</v>
      </c>
      <c r="CY134">
        <v>243454163.9725</v>
      </c>
      <c r="CZ134">
        <v>281555182.72667599</v>
      </c>
      <c r="DA134">
        <v>281555182.72667599</v>
      </c>
      <c r="DB134" s="6">
        <v>281555182.72667599</v>
      </c>
      <c r="DC134" s="6">
        <v>281555182.72667599</v>
      </c>
      <c r="DD134" s="6">
        <v>268527138.28434002</v>
      </c>
      <c r="DE134" s="6">
        <v>268527138.28434002</v>
      </c>
      <c r="DF134">
        <v>268527138.28434002</v>
      </c>
      <c r="DG134">
        <v>268527138.28434002</v>
      </c>
      <c r="DH134">
        <v>213406917.482678</v>
      </c>
      <c r="DI134">
        <v>213406917.482678</v>
      </c>
      <c r="DJ134" s="6">
        <v>213406917.482678</v>
      </c>
      <c r="DK134" s="6">
        <v>213406917.482678</v>
      </c>
      <c r="DL134" s="6">
        <v>196036385.526052</v>
      </c>
      <c r="DM134" s="6">
        <v>196036385.526052</v>
      </c>
      <c r="DR134" s="7"/>
      <c r="DS134" s="7"/>
      <c r="DT134" s="7">
        <v>-24738955.387673602</v>
      </c>
      <c r="DU134" s="7">
        <v>-24738955.387673602</v>
      </c>
      <c r="DV134">
        <v>-24738955.387673602</v>
      </c>
      <c r="DW134">
        <v>-24738955.387673602</v>
      </c>
      <c r="DX134">
        <v>22050855.202541199</v>
      </c>
      <c r="DY134">
        <v>22050855.202541199</v>
      </c>
      <c r="DZ134" s="7">
        <v>22050855.202541199</v>
      </c>
      <c r="EA134" s="7">
        <v>22050855.202541199</v>
      </c>
      <c r="EB134" s="7">
        <v>-41920297.142695203</v>
      </c>
      <c r="EC134" s="7">
        <v>-41920297.142695203</v>
      </c>
      <c r="ED134">
        <v>-41920297.142695203</v>
      </c>
      <c r="EE134">
        <v>-41920297.142695203</v>
      </c>
      <c r="EF134">
        <v>-49680963.554151602</v>
      </c>
      <c r="EG134">
        <v>-49680963.554151602</v>
      </c>
      <c r="EH134" s="7">
        <v>-49680963.554151602</v>
      </c>
      <c r="EI134" s="7">
        <v>-49680963.554151602</v>
      </c>
      <c r="EJ134" s="7">
        <v>-16147415.945559099</v>
      </c>
      <c r="EK134" s="7">
        <v>-16147415.945559099</v>
      </c>
      <c r="EL134">
        <v>-16147415.945559099</v>
      </c>
      <c r="EM134">
        <v>-16147415.945559099</v>
      </c>
      <c r="EN134">
        <v>117490927.294525</v>
      </c>
      <c r="EO134">
        <v>117490927.294525</v>
      </c>
      <c r="EP134" s="7">
        <v>117490927.294525</v>
      </c>
      <c r="EQ134" s="7">
        <v>117490927.294525</v>
      </c>
      <c r="ER134" s="7">
        <v>26662628.250076201</v>
      </c>
      <c r="ES134" s="7">
        <v>26662628.250076201</v>
      </c>
      <c r="ET134" s="8">
        <v>0.56933113052489548</v>
      </c>
      <c r="EU134" s="8">
        <v>0.56933113052489548</v>
      </c>
      <c r="EV134" s="8">
        <v>0.58619217437447879</v>
      </c>
      <c r="EW134" s="8">
        <v>0.58619217437447879</v>
      </c>
      <c r="EX134" s="9">
        <v>0.58619217437447879</v>
      </c>
      <c r="EY134" s="9">
        <v>0.58619217437447879</v>
      </c>
      <c r="EZ134" s="9">
        <v>0.58427817057221276</v>
      </c>
      <c r="FA134" s="9">
        <v>0.58427817057221276</v>
      </c>
      <c r="FB134" s="8">
        <v>0.58427817057221276</v>
      </c>
      <c r="FC134" s="8">
        <v>0.58427817057221276</v>
      </c>
      <c r="FD134" s="8">
        <v>0.5997853739732677</v>
      </c>
      <c r="FE134" s="8">
        <v>0.5997853739732677</v>
      </c>
      <c r="FF134" s="9">
        <v>0.5997853739732677</v>
      </c>
      <c r="FG134" s="9">
        <v>0.5997853739732677</v>
      </c>
      <c r="FH134" s="9">
        <v>0.62860293207177043</v>
      </c>
      <c r="FI134" s="9">
        <v>0.62860293207177043</v>
      </c>
      <c r="FJ134" s="8">
        <v>0.62860293207177043</v>
      </c>
      <c r="FK134" s="8">
        <v>0.62860293207177043</v>
      </c>
      <c r="FL134" s="8">
        <v>0.64894590626764559</v>
      </c>
      <c r="FM134" s="8">
        <v>0.64894590626764559</v>
      </c>
      <c r="FN134" s="9">
        <v>0.64894590626764559</v>
      </c>
      <c r="FO134" s="9">
        <v>0.64894590626764559</v>
      </c>
      <c r="FP134" s="9">
        <v>0.6374175853788524</v>
      </c>
      <c r="FQ134" s="9">
        <v>0.6374175853788524</v>
      </c>
      <c r="FR134" s="8">
        <v>0.6374175853788524</v>
      </c>
      <c r="FS134" s="8">
        <v>0.6374175853788524</v>
      </c>
      <c r="FT134" s="8">
        <v>0.6466634574716722</v>
      </c>
      <c r="FU134" s="8">
        <v>0.6466634574716722</v>
      </c>
      <c r="FV134" s="9">
        <v>0.6466634574716722</v>
      </c>
      <c r="FW134" s="9">
        <v>0.6466634574716722</v>
      </c>
      <c r="FX134" s="9">
        <v>0.6424590714757441</v>
      </c>
      <c r="FY134" s="9">
        <v>0.6424590714757441</v>
      </c>
      <c r="FZ134">
        <v>1.2674802767636029</v>
      </c>
      <c r="GA134">
        <v>1.2674802767636029</v>
      </c>
      <c r="GB134">
        <v>0.59463194933145613</v>
      </c>
      <c r="GC134">
        <v>0.59463194933145613</v>
      </c>
      <c r="GD134" s="10">
        <v>0.59463194933145613</v>
      </c>
      <c r="GE134" s="10">
        <v>0.59463194933145613</v>
      </c>
      <c r="GF134" s="10">
        <v>0.42087477805990908</v>
      </c>
      <c r="GG134" s="10">
        <v>0.42087477805990908</v>
      </c>
      <c r="GH134">
        <v>0.42087477805990908</v>
      </c>
      <c r="GI134">
        <v>0.42087477805990908</v>
      </c>
      <c r="GJ134">
        <v>0.387566917309277</v>
      </c>
      <c r="GK134">
        <v>0.387566917309277</v>
      </c>
      <c r="GL134" s="10">
        <v>0.387566917309277</v>
      </c>
      <c r="GM134" s="10">
        <v>0.387566917309277</v>
      </c>
      <c r="GN134" s="10">
        <v>0.31115410898040791</v>
      </c>
      <c r="GO134" s="10">
        <v>0.31115410898040791</v>
      </c>
      <c r="GP134">
        <v>0.31115410898040791</v>
      </c>
      <c r="GQ134">
        <v>0.31115410898040791</v>
      </c>
      <c r="GR134">
        <v>0.35985503193240265</v>
      </c>
      <c r="GS134">
        <v>0.35985503193240265</v>
      </c>
      <c r="GT134" s="10">
        <v>0.35985503193240265</v>
      </c>
      <c r="GU134" s="10">
        <v>0.35985503193240265</v>
      </c>
      <c r="GV134" s="10">
        <v>0.44513612967310834</v>
      </c>
      <c r="GW134" s="10">
        <v>0.44513612967310834</v>
      </c>
      <c r="GX134">
        <v>0.44513612967310834</v>
      </c>
      <c r="GY134">
        <v>0.44513612967310834</v>
      </c>
      <c r="GZ134">
        <v>0.81577912016076404</v>
      </c>
      <c r="HA134">
        <v>0.81577912016076404</v>
      </c>
      <c r="HB134" s="10">
        <v>0.81577912016076404</v>
      </c>
      <c r="HC134" s="10">
        <v>0.81577912016076404</v>
      </c>
      <c r="HD134" s="10">
        <v>0.83305055456059152</v>
      </c>
      <c r="HE134" s="10">
        <v>0.83305055456059152</v>
      </c>
      <c r="HF134">
        <v>33822448.936750799</v>
      </c>
      <c r="HG134">
        <v>33822448.936750799</v>
      </c>
      <c r="HH134">
        <v>26399254.905415799</v>
      </c>
      <c r="HI134">
        <v>26399254.905415799</v>
      </c>
      <c r="HJ134" s="11">
        <v>26399254.905415799</v>
      </c>
      <c r="HK134" s="11">
        <v>26399254.905415799</v>
      </c>
      <c r="HL134" s="11">
        <v>251990997.464647</v>
      </c>
      <c r="HM134" s="11">
        <v>251990997.464647</v>
      </c>
      <c r="HN134">
        <v>251990997.464647</v>
      </c>
      <c r="HO134">
        <v>251990997.464647</v>
      </c>
      <c r="HP134">
        <v>166864395.742313</v>
      </c>
      <c r="HQ134">
        <v>166864395.742313</v>
      </c>
      <c r="HR134" s="11">
        <v>166864395.742313</v>
      </c>
      <c r="HS134" s="11">
        <v>166864395.742313</v>
      </c>
      <c r="HT134" s="11">
        <v>93349256.4099181</v>
      </c>
      <c r="HU134" s="11">
        <v>93349256.4099181</v>
      </c>
      <c r="HV134">
        <v>93349256.4099181</v>
      </c>
      <c r="HW134">
        <v>93349256.4099181</v>
      </c>
      <c r="HX134">
        <v>74152746.370997205</v>
      </c>
      <c r="HY134">
        <v>74152746.370997205</v>
      </c>
      <c r="HZ134" s="11">
        <v>74152746.370997205</v>
      </c>
      <c r="IA134" s="11">
        <v>74152746.370997205</v>
      </c>
      <c r="IB134" s="11">
        <v>227870731.46866801</v>
      </c>
      <c r="IC134" s="11">
        <v>227870731.46866801</v>
      </c>
      <c r="ID134">
        <v>227870731.46866801</v>
      </c>
      <c r="IE134">
        <v>227870731.46866801</v>
      </c>
      <c r="IF134">
        <v>262407661.91376099</v>
      </c>
      <c r="IG134">
        <v>262407661.91376099</v>
      </c>
      <c r="IH134" s="11">
        <v>262407661.91376099</v>
      </c>
      <c r="II134" s="11">
        <v>262407661.91376099</v>
      </c>
      <c r="IJ134" s="11">
        <v>229525784.22848001</v>
      </c>
      <c r="IK134" s="11">
        <v>229525784.22848001</v>
      </c>
      <c r="IL134" s="2">
        <v>37776</v>
      </c>
      <c r="IM134" s="2">
        <v>40880</v>
      </c>
      <c r="IN134" t="s">
        <v>957</v>
      </c>
    </row>
    <row r="135" spans="1:248" x14ac:dyDescent="0.3">
      <c r="A135" s="1" t="s">
        <v>963</v>
      </c>
      <c r="B135" s="2">
        <v>39378</v>
      </c>
      <c r="C135" s="2">
        <v>39378</v>
      </c>
      <c r="D135">
        <v>122.7</v>
      </c>
      <c r="E135" t="s">
        <v>964</v>
      </c>
      <c r="F135" s="1" t="s">
        <v>965</v>
      </c>
      <c r="G135" t="s">
        <v>46</v>
      </c>
      <c r="H135" t="s">
        <v>239</v>
      </c>
      <c r="I135" t="s">
        <v>671</v>
      </c>
      <c r="J135" t="s">
        <v>966</v>
      </c>
      <c r="K135" s="1" t="s">
        <v>967</v>
      </c>
      <c r="L135" t="s">
        <v>46</v>
      </c>
      <c r="M135" t="s">
        <v>239</v>
      </c>
      <c r="N135" t="s">
        <v>671</v>
      </c>
      <c r="O135" t="s">
        <v>62</v>
      </c>
      <c r="P135" t="s">
        <v>968</v>
      </c>
      <c r="Q135" t="s">
        <v>40</v>
      </c>
      <c r="R135" t="s">
        <v>41</v>
      </c>
      <c r="S135" t="s">
        <v>969</v>
      </c>
      <c r="T135" s="3">
        <v>-0.17868784243012728</v>
      </c>
      <c r="U135" s="3">
        <v>-0.17868784243012728</v>
      </c>
      <c r="V135" s="3">
        <v>-0.18782643631980753</v>
      </c>
      <c r="W135" s="3">
        <v>-0.18782643631980753</v>
      </c>
      <c r="X135" s="4">
        <v>-0.18782643631980753</v>
      </c>
      <c r="Y135" s="4">
        <v>-0.18782643631980753</v>
      </c>
      <c r="Z135" s="4">
        <v>0.18520382486160047</v>
      </c>
      <c r="AA135" s="4">
        <v>0.18520382486160047</v>
      </c>
      <c r="AB135" s="3">
        <v>0.18520382486160047</v>
      </c>
      <c r="AC135" s="3">
        <v>0.18520382486160047</v>
      </c>
      <c r="AD135" s="3">
        <v>0.14880952380952378</v>
      </c>
      <c r="AE135" s="3">
        <v>0.14880952380952378</v>
      </c>
      <c r="AF135" s="4">
        <v>0.14880952380952378</v>
      </c>
      <c r="AG135" s="4">
        <v>0.14880952380952378</v>
      </c>
      <c r="AH135" s="4">
        <v>0.16736035567327162</v>
      </c>
      <c r="AI135" s="4">
        <v>0.16736035567327162</v>
      </c>
      <c r="AJ135" s="3">
        <v>0.16736035567327162</v>
      </c>
      <c r="AK135" s="3">
        <v>0.16736035567327162</v>
      </c>
      <c r="AL135" s="3">
        <v>0.20513870588654212</v>
      </c>
      <c r="AM135" s="3">
        <v>0.20513870588654212</v>
      </c>
      <c r="AN135" s="3">
        <f t="shared" si="4"/>
        <v>0.18624953077990689</v>
      </c>
      <c r="AO135" s="4">
        <v>0.20513870588654212</v>
      </c>
      <c r="AP135" s="4">
        <v>0.20513870588654212</v>
      </c>
      <c r="AQ135" s="4">
        <v>0.19729608192987852</v>
      </c>
      <c r="AR135" s="4">
        <v>0.19729608192987852</v>
      </c>
      <c r="AS135" s="3">
        <v>0.19729608192987852</v>
      </c>
      <c r="AT135" s="3">
        <v>0.19729608192987852</v>
      </c>
      <c r="AU135" s="3">
        <v>0.15450017608290936</v>
      </c>
      <c r="AV135" s="3">
        <v>0.15450017608290936</v>
      </c>
      <c r="AW135" s="4">
        <v>0.15450017608290936</v>
      </c>
      <c r="AX135" s="4">
        <v>0.15450017608290936</v>
      </c>
      <c r="AY135" s="4">
        <v>0.15074355083459789</v>
      </c>
      <c r="AZ135" s="4">
        <v>0.15074355083459789</v>
      </c>
      <c r="BA135">
        <v>167399290.46749401</v>
      </c>
      <c r="BB135">
        <v>167399290.46749401</v>
      </c>
      <c r="BC135">
        <v>183241664.88364199</v>
      </c>
      <c r="BD135">
        <v>183241664.88364199</v>
      </c>
      <c r="BE135" s="5">
        <v>183241664.88364199</v>
      </c>
      <c r="BF135" s="5">
        <v>183241664.88364199</v>
      </c>
      <c r="BG135" s="5">
        <v>177671271.87927899</v>
      </c>
      <c r="BH135" s="5">
        <v>177671271.87927899</v>
      </c>
      <c r="BI135">
        <v>177671271.87927899</v>
      </c>
      <c r="BJ135">
        <v>177671271.87927899</v>
      </c>
      <c r="BK135">
        <v>164690559.916646</v>
      </c>
      <c r="BL135">
        <v>164690559.916646</v>
      </c>
      <c r="BM135" s="5">
        <v>164690559.916646</v>
      </c>
      <c r="BN135" s="5">
        <v>164690559.916646</v>
      </c>
      <c r="BO135" s="5">
        <v>216109578.918199</v>
      </c>
      <c r="BP135" s="5">
        <v>216109578.918199</v>
      </c>
      <c r="BQ135">
        <v>216109578.918199</v>
      </c>
      <c r="BR135">
        <v>216109578.918199</v>
      </c>
      <c r="BS135">
        <v>278457947.33386803</v>
      </c>
      <c r="BT135">
        <v>278457947.33386803</v>
      </c>
      <c r="BU135">
        <f t="shared" si="5"/>
        <v>247283763.12603351</v>
      </c>
      <c r="BV135" s="5">
        <v>278457947.33386803</v>
      </c>
      <c r="BW135" s="5">
        <v>278457947.33386803</v>
      </c>
      <c r="BX135" s="5">
        <v>302724311.93301702</v>
      </c>
      <c r="BY135" s="5">
        <v>302724311.93301702</v>
      </c>
      <c r="BZ135">
        <v>302724311.93301702</v>
      </c>
      <c r="CA135">
        <v>302724311.93301702</v>
      </c>
      <c r="CB135">
        <v>314961633.16726798</v>
      </c>
      <c r="CC135">
        <v>314961633.16726798</v>
      </c>
      <c r="CD135" s="5">
        <v>314961633.16726798</v>
      </c>
      <c r="CE135" s="5">
        <v>314961633.16726798</v>
      </c>
      <c r="CF135" s="5">
        <v>364066617.61755103</v>
      </c>
      <c r="CG135" s="5">
        <v>364066617.61755103</v>
      </c>
      <c r="CH135">
        <v>42748283.896970801</v>
      </c>
      <c r="CI135">
        <v>42748283.896970801</v>
      </c>
      <c r="CJ135">
        <v>49568927.542068899</v>
      </c>
      <c r="CK135">
        <v>49568927.542068899</v>
      </c>
      <c r="CL135" s="6">
        <v>49568927.542068899</v>
      </c>
      <c r="CM135" s="6">
        <v>49568927.542068899</v>
      </c>
      <c r="CN135" s="6">
        <v>39548788.589557603</v>
      </c>
      <c r="CO135" s="6">
        <v>39548788.589557603</v>
      </c>
      <c r="CP135">
        <v>39548788.589557603</v>
      </c>
      <c r="CQ135">
        <v>39548788.589557603</v>
      </c>
      <c r="CR135">
        <v>36742087.876958102</v>
      </c>
      <c r="CS135">
        <v>36742087.876958102</v>
      </c>
      <c r="CT135" s="6">
        <v>36742087.876958102</v>
      </c>
      <c r="CU135" s="6">
        <v>36742087.876958102</v>
      </c>
      <c r="CV135" s="6">
        <v>47998838.759055696</v>
      </c>
      <c r="CW135" s="6">
        <v>47998838.759055696</v>
      </c>
      <c r="CX135">
        <v>47998838.759055696</v>
      </c>
      <c r="CY135">
        <v>47998838.759055696</v>
      </c>
      <c r="CZ135">
        <v>53952877.671602599</v>
      </c>
      <c r="DA135">
        <v>53952877.671602599</v>
      </c>
      <c r="DB135" s="6">
        <v>53952877.671602599</v>
      </c>
      <c r="DC135" s="6">
        <v>53952877.671602599</v>
      </c>
      <c r="DD135" s="6">
        <v>54571504.451992601</v>
      </c>
      <c r="DE135" s="6">
        <v>54571504.451992601</v>
      </c>
      <c r="DF135">
        <v>54571504.451992601</v>
      </c>
      <c r="DG135">
        <v>54571504.451992601</v>
      </c>
      <c r="DH135">
        <v>56299032.239592299</v>
      </c>
      <c r="DI135">
        <v>56299032.239592299</v>
      </c>
      <c r="DJ135" s="6">
        <v>56299032.239592299</v>
      </c>
      <c r="DK135" s="6">
        <v>56299032.239592299</v>
      </c>
      <c r="DL135" s="6">
        <v>65859139.856865697</v>
      </c>
      <c r="DM135" s="6">
        <v>65859139.856865697</v>
      </c>
      <c r="DN135">
        <v>6101991.8475024402</v>
      </c>
      <c r="DO135">
        <v>6101991.8475024402</v>
      </c>
      <c r="DP135">
        <v>13479703.6631511</v>
      </c>
      <c r="DQ135">
        <v>13479703.6631511</v>
      </c>
      <c r="DR135" s="7">
        <v>13479703.6631511</v>
      </c>
      <c r="DS135" s="7">
        <v>13479703.6631511</v>
      </c>
      <c r="DT135" s="7">
        <v>-252476.39352962299</v>
      </c>
      <c r="DU135" s="7">
        <v>-252476.39352962299</v>
      </c>
      <c r="DV135">
        <v>-252476.39352962299</v>
      </c>
      <c r="DW135">
        <v>-252476.39352962299</v>
      </c>
      <c r="DX135">
        <v>-5323521.5455672201</v>
      </c>
      <c r="DY135">
        <v>-5323521.5455672201</v>
      </c>
      <c r="DZ135" s="7">
        <v>-5323521.5455672201</v>
      </c>
      <c r="EA135" s="7">
        <v>-5323521.5455672201</v>
      </c>
      <c r="EB135" s="7">
        <v>-1352064.9778346</v>
      </c>
      <c r="EC135" s="7">
        <v>-1352064.9778346</v>
      </c>
      <c r="ED135">
        <v>-1352064.9778346</v>
      </c>
      <c r="EE135">
        <v>-1352064.9778346</v>
      </c>
      <c r="EF135">
        <v>2112770.8587302002</v>
      </c>
      <c r="EG135">
        <v>2112770.8587302002</v>
      </c>
      <c r="EH135" s="7">
        <v>2112770.8587302002</v>
      </c>
      <c r="EI135" s="7">
        <v>2112770.8587302002</v>
      </c>
      <c r="EJ135" s="7">
        <v>5977691.6016352996</v>
      </c>
      <c r="EK135" s="7">
        <v>5977691.6016352996</v>
      </c>
      <c r="EL135">
        <v>5977691.6016352996</v>
      </c>
      <c r="EM135">
        <v>5977691.6016352996</v>
      </c>
      <c r="EN135">
        <v>3441425.2482006098</v>
      </c>
      <c r="EO135">
        <v>3441425.2482006098</v>
      </c>
      <c r="EP135" s="7">
        <v>3441425.2482006098</v>
      </c>
      <c r="EQ135" s="7">
        <v>3441425.2482006098</v>
      </c>
      <c r="ER135" s="7">
        <v>-9555922.0599640906</v>
      </c>
      <c r="ES135" s="7">
        <v>-9555922.0599640906</v>
      </c>
      <c r="ET135" s="8">
        <v>0.25973740971107656</v>
      </c>
      <c r="EU135" s="8">
        <v>0.25973740971107656</v>
      </c>
      <c r="EV135" s="8">
        <v>0.25603230968947155</v>
      </c>
      <c r="EW135" s="8">
        <v>0.25603230968947155</v>
      </c>
      <c r="EX135" s="9">
        <v>0.25603230968947155</v>
      </c>
      <c r="EY135" s="9">
        <v>0.25603230968947155</v>
      </c>
      <c r="EZ135" s="9">
        <v>0.26890762715097682</v>
      </c>
      <c r="FA135" s="9">
        <v>0.26890762715097682</v>
      </c>
      <c r="FB135" s="8">
        <v>0.26890762715097682</v>
      </c>
      <c r="FC135" s="8">
        <v>0.26890762715097682</v>
      </c>
      <c r="FD135" s="8">
        <v>0.25511157761546005</v>
      </c>
      <c r="FE135" s="8">
        <v>0.25511157761546005</v>
      </c>
      <c r="FF135" s="9">
        <v>0.25511157761546005</v>
      </c>
      <c r="FG135" s="9">
        <v>0.25511157761546005</v>
      </c>
      <c r="FH135" s="9">
        <v>0.26408377602735661</v>
      </c>
      <c r="FI135" s="9">
        <v>0.26408377602735661</v>
      </c>
      <c r="FJ135" s="8">
        <v>0.26408377602735661</v>
      </c>
      <c r="FK135" s="8">
        <v>0.26408377602735661</v>
      </c>
      <c r="FL135" s="8">
        <v>0.24985199272799508</v>
      </c>
      <c r="FM135" s="8">
        <v>0.24985199272799508</v>
      </c>
      <c r="FN135" s="9">
        <v>0.24985199272799508</v>
      </c>
      <c r="FO135" s="9">
        <v>0.24985199272799508</v>
      </c>
      <c r="FP135" s="9">
        <v>0.24166558927285131</v>
      </c>
      <c r="FQ135" s="9">
        <v>0.24166558927285131</v>
      </c>
      <c r="FR135" s="8">
        <v>0.24166558927285131</v>
      </c>
      <c r="FS135" s="8">
        <v>0.24166558927285131</v>
      </c>
      <c r="FT135" s="8">
        <v>0.23377892521601595</v>
      </c>
      <c r="FU135" s="8">
        <v>0.23377892521601595</v>
      </c>
      <c r="FV135" s="9">
        <v>0.23377892521601595</v>
      </c>
      <c r="FW135" s="9">
        <v>0.23377892521601595</v>
      </c>
      <c r="FX135" s="9">
        <v>0.24411187618956698</v>
      </c>
      <c r="FY135" s="9">
        <v>0.24411187618956698</v>
      </c>
      <c r="FZ135">
        <v>1.0367270329224347</v>
      </c>
      <c r="GA135">
        <v>1.0367270329224347</v>
      </c>
      <c r="GB135">
        <v>1.546410136086348</v>
      </c>
      <c r="GC135">
        <v>1.546410136086348</v>
      </c>
      <c r="GD135" s="10">
        <v>1.546410136086348</v>
      </c>
      <c r="GE135" s="10">
        <v>1.546410136086348</v>
      </c>
      <c r="GF135" s="10">
        <v>0.63062502988857583</v>
      </c>
      <c r="GG135" s="10">
        <v>0.63062502988857583</v>
      </c>
      <c r="GH135">
        <v>0.63062502988857583</v>
      </c>
      <c r="GI135">
        <v>0.63062502988857583</v>
      </c>
      <c r="GJ135">
        <v>0.44750561284676149</v>
      </c>
      <c r="GK135">
        <v>0.44750561284676149</v>
      </c>
      <c r="GL135" s="10">
        <v>0.44750561284676149</v>
      </c>
      <c r="GM135" s="10">
        <v>0.44750561284676149</v>
      </c>
      <c r="GN135" s="10">
        <v>0.35089797355700048</v>
      </c>
      <c r="GO135" s="10">
        <v>0.35089797355700048</v>
      </c>
      <c r="GP135">
        <v>0.35089797355700048</v>
      </c>
      <c r="GQ135">
        <v>0.35089797355700048</v>
      </c>
      <c r="GR135">
        <v>0.32211001544493212</v>
      </c>
      <c r="GS135">
        <v>0.32211001544493212</v>
      </c>
      <c r="GT135" s="10">
        <v>0.32211001544493212</v>
      </c>
      <c r="GU135" s="10">
        <v>0.32211001544493212</v>
      </c>
      <c r="GV135" s="10">
        <v>0.24023619987293018</v>
      </c>
      <c r="GW135" s="10">
        <v>0.24023619987293018</v>
      </c>
      <c r="GX135">
        <v>0.24023619987293018</v>
      </c>
      <c r="GY135">
        <v>0.24023619987293018</v>
      </c>
      <c r="GZ135">
        <v>0.32035247299602065</v>
      </c>
      <c r="HA135">
        <v>0.32035247299602065</v>
      </c>
      <c r="HB135" s="10">
        <v>0.32035247299602065</v>
      </c>
      <c r="HC135" s="10">
        <v>0.32035247299602065</v>
      </c>
      <c r="HD135" s="10">
        <v>0.66882399087148736</v>
      </c>
      <c r="HE135" s="10">
        <v>0.66882399087148736</v>
      </c>
      <c r="HF135">
        <v>6275584.1047924897</v>
      </c>
      <c r="HG135">
        <v>6275584.1047924897</v>
      </c>
      <c r="HH135">
        <v>9472266.6230350006</v>
      </c>
      <c r="HI135">
        <v>9472266.6230350006</v>
      </c>
      <c r="HJ135" s="11">
        <v>9472266.6230350006</v>
      </c>
      <c r="HK135" s="11">
        <v>9472266.6230350006</v>
      </c>
      <c r="HL135" s="11">
        <v>21055628.618300602</v>
      </c>
      <c r="HM135" s="11">
        <v>21055628.618300602</v>
      </c>
      <c r="HN135">
        <v>21055628.618300602</v>
      </c>
      <c r="HO135">
        <v>21055628.618300602</v>
      </c>
      <c r="HP135">
        <v>15441812.0034573</v>
      </c>
      <c r="HQ135">
        <v>15441812.0034573</v>
      </c>
      <c r="HR135" s="11">
        <v>15441812.0034573</v>
      </c>
      <c r="HS135" s="11">
        <v>15441812.0034573</v>
      </c>
      <c r="HT135" s="11">
        <v>19460022.9609005</v>
      </c>
      <c r="HU135" s="11">
        <v>19460022.9609005</v>
      </c>
      <c r="HV135">
        <v>19460022.9609005</v>
      </c>
      <c r="HW135">
        <v>19460022.9609005</v>
      </c>
      <c r="HX135">
        <v>37595740.024801202</v>
      </c>
      <c r="HY135">
        <v>37595740.024801202</v>
      </c>
      <c r="HZ135" s="11">
        <v>37595740.024801202</v>
      </c>
      <c r="IA135" s="11">
        <v>37595740.024801202</v>
      </c>
      <c r="IB135" s="11">
        <v>49167610.181574203</v>
      </c>
      <c r="IC135" s="11">
        <v>49167610.181574203</v>
      </c>
      <c r="ID135">
        <v>49167610.181574203</v>
      </c>
      <c r="IE135">
        <v>49167610.181574203</v>
      </c>
      <c r="IF135">
        <v>60837198.648571298</v>
      </c>
      <c r="IG135">
        <v>60837198.648571298</v>
      </c>
      <c r="IH135" s="11">
        <v>60837198.648571298</v>
      </c>
      <c r="II135" s="11">
        <v>60837198.648571298</v>
      </c>
      <c r="IJ135" s="11">
        <v>41272155.708648197</v>
      </c>
      <c r="IK135" s="11">
        <v>41272155.708648197</v>
      </c>
      <c r="IL135" s="2">
        <v>37826</v>
      </c>
      <c r="IM135" s="2">
        <v>40930</v>
      </c>
      <c r="IN135" t="s">
        <v>965</v>
      </c>
    </row>
    <row r="136" spans="1:248" x14ac:dyDescent="0.3">
      <c r="A136" s="1" t="s">
        <v>970</v>
      </c>
      <c r="B136" s="2">
        <v>39384</v>
      </c>
      <c r="C136" s="2">
        <v>39384</v>
      </c>
      <c r="D136">
        <v>10.961</v>
      </c>
      <c r="E136" t="s">
        <v>971</v>
      </c>
      <c r="F136" s="1" t="s">
        <v>972</v>
      </c>
      <c r="G136" t="s">
        <v>88</v>
      </c>
      <c r="H136" t="s">
        <v>89</v>
      </c>
      <c r="I136" t="s">
        <v>822</v>
      </c>
      <c r="J136" t="s">
        <v>973</v>
      </c>
      <c r="K136" s="1" t="s">
        <v>974</v>
      </c>
      <c r="L136" t="s">
        <v>71</v>
      </c>
      <c r="M136" t="s">
        <v>99</v>
      </c>
      <c r="N136" t="s">
        <v>822</v>
      </c>
      <c r="O136" t="s">
        <v>975</v>
      </c>
      <c r="P136" t="s">
        <v>255</v>
      </c>
      <c r="Q136" t="s">
        <v>40</v>
      </c>
      <c r="R136" t="s">
        <v>41</v>
      </c>
      <c r="S136" t="s">
        <v>976</v>
      </c>
      <c r="T136" s="3">
        <v>-0.14223381550865563</v>
      </c>
      <c r="U136" s="3">
        <v>-0.14223381550865563</v>
      </c>
      <c r="V136" s="3">
        <v>-0.14223381550865563</v>
      </c>
      <c r="W136" s="3">
        <v>0.16321829088063977</v>
      </c>
      <c r="X136" s="4">
        <v>0.16321829088063977</v>
      </c>
      <c r="Y136" s="4">
        <v>0.16321829088063977</v>
      </c>
      <c r="Z136" s="4">
        <v>0.16321829088063977</v>
      </c>
      <c r="AA136" s="4">
        <v>-0.17745929711786709</v>
      </c>
      <c r="AB136" s="3">
        <v>-0.17745929711786709</v>
      </c>
      <c r="AC136" s="3">
        <v>-3.85530699666825E-2</v>
      </c>
      <c r="AD136" s="3">
        <v>-3.85530699666825E-2</v>
      </c>
      <c r="AE136" s="3">
        <v>-3.85530699666825E-2</v>
      </c>
      <c r="AF136" s="4">
        <v>-3.85530699666825E-2</v>
      </c>
      <c r="AG136" s="4">
        <v>0.15737081686759036</v>
      </c>
      <c r="AH136" s="4">
        <v>0.15737081686759036</v>
      </c>
      <c r="AI136" s="4">
        <v>0.15737081686759036</v>
      </c>
      <c r="AJ136" s="3">
        <v>0.15737081686759036</v>
      </c>
      <c r="AK136" s="3">
        <v>0.13433893500708652</v>
      </c>
      <c r="AL136" s="3">
        <v>0.13433893500708652</v>
      </c>
      <c r="AM136" s="3">
        <v>0.13433893500708652</v>
      </c>
      <c r="AN136" s="3">
        <f t="shared" si="4"/>
        <v>0.14009690547221246</v>
      </c>
      <c r="AO136" s="4">
        <v>0.13433893500708652</v>
      </c>
      <c r="AP136" s="4">
        <v>3.9773230578439053E-2</v>
      </c>
      <c r="AQ136" s="4">
        <v>3.9773230578439053E-2</v>
      </c>
      <c r="AR136" s="4">
        <v>3.9773230578439053E-2</v>
      </c>
      <c r="AS136" s="3">
        <v>3.9773230578439053E-2</v>
      </c>
      <c r="AT136" s="3">
        <v>6.6876010446461936E-2</v>
      </c>
      <c r="AU136" s="3">
        <v>6.6876010446461936E-2</v>
      </c>
      <c r="AV136" s="3">
        <v>6.6876010446461936E-2</v>
      </c>
      <c r="AW136" s="4">
        <v>6.6876010446461936E-2</v>
      </c>
      <c r="AX136" s="4">
        <v>0.15251121803535697</v>
      </c>
      <c r="AY136" s="4">
        <v>0.15251121803535697</v>
      </c>
      <c r="AZ136" s="4">
        <v>0.15251121803535697</v>
      </c>
      <c r="BA136">
        <v>62994101.223838598</v>
      </c>
      <c r="BB136">
        <v>62994101.223838598</v>
      </c>
      <c r="BC136">
        <v>62994101.223838598</v>
      </c>
      <c r="BD136">
        <v>73063320.453601494</v>
      </c>
      <c r="BE136" s="5">
        <v>73063320.453601494</v>
      </c>
      <c r="BF136" s="5">
        <v>73063320.453601494</v>
      </c>
      <c r="BG136" s="5">
        <v>73063320.453601494</v>
      </c>
      <c r="BH136" s="5">
        <v>70067925.756199405</v>
      </c>
      <c r="BI136">
        <v>70067925.756199405</v>
      </c>
      <c r="BJ136">
        <v>58592926.745521501</v>
      </c>
      <c r="BK136">
        <v>58592926.745521501</v>
      </c>
      <c r="BL136">
        <v>58592926.745521501</v>
      </c>
      <c r="BM136" s="5">
        <v>58592926.745521501</v>
      </c>
      <c r="BN136" s="5">
        <v>91678652.960504606</v>
      </c>
      <c r="BO136" s="5">
        <v>91678652.960504606</v>
      </c>
      <c r="BP136" s="5">
        <v>91678652.960504606</v>
      </c>
      <c r="BQ136">
        <v>91678652.960504606</v>
      </c>
      <c r="BR136">
        <v>99877452.768254399</v>
      </c>
      <c r="BS136">
        <v>99877452.768254399</v>
      </c>
      <c r="BT136">
        <v>99877452.768254399</v>
      </c>
      <c r="BU136">
        <f t="shared" si="5"/>
        <v>97827752.816316947</v>
      </c>
      <c r="BV136" s="5">
        <v>99877452.768254399</v>
      </c>
      <c r="BW136" s="5">
        <v>115596650.871528</v>
      </c>
      <c r="BX136" s="5">
        <v>115596650.871528</v>
      </c>
      <c r="BY136" s="5">
        <v>115596650.871528</v>
      </c>
      <c r="BZ136">
        <v>115596650.871528</v>
      </c>
      <c r="CA136">
        <v>138429823.05445799</v>
      </c>
      <c r="CB136">
        <v>138429823.05445799</v>
      </c>
      <c r="CC136">
        <v>138429823.05445799</v>
      </c>
      <c r="CD136" s="5">
        <v>138429823.05445799</v>
      </c>
      <c r="CE136" s="5">
        <v>158632867.36673099</v>
      </c>
      <c r="CF136" s="5">
        <v>158632867.36673099</v>
      </c>
      <c r="CG136" s="5">
        <v>158632867.36673099</v>
      </c>
      <c r="CH136">
        <v>42136364.590549402</v>
      </c>
      <c r="CI136">
        <v>42136364.590549402</v>
      </c>
      <c r="CJ136">
        <v>42136364.590549402</v>
      </c>
      <c r="CK136">
        <v>50205782.034662001</v>
      </c>
      <c r="CL136" s="6">
        <v>50205782.034662001</v>
      </c>
      <c r="CM136" s="6">
        <v>50205782.034662001</v>
      </c>
      <c r="CN136" s="6">
        <v>50205782.034662001</v>
      </c>
      <c r="CO136" s="6">
        <v>52245888.525834799</v>
      </c>
      <c r="CP136">
        <v>52245888.525834799</v>
      </c>
      <c r="CQ136">
        <v>44429841.698338799</v>
      </c>
      <c r="CR136">
        <v>44429841.698338799</v>
      </c>
      <c r="CS136">
        <v>44429841.698338799</v>
      </c>
      <c r="CT136" s="6">
        <v>44429841.698338799</v>
      </c>
      <c r="CU136" s="6">
        <v>66144548.105725698</v>
      </c>
      <c r="CV136" s="6">
        <v>66144548.105725698</v>
      </c>
      <c r="CW136" s="6">
        <v>66144548.105725698</v>
      </c>
      <c r="CX136">
        <v>66144548.105725698</v>
      </c>
      <c r="CY136">
        <v>73162156.247720495</v>
      </c>
      <c r="CZ136">
        <v>73162156.247720495</v>
      </c>
      <c r="DA136">
        <v>73162156.247720495</v>
      </c>
      <c r="DB136" s="6">
        <v>73162156.247720495</v>
      </c>
      <c r="DC136" s="6">
        <v>89287261.8498483</v>
      </c>
      <c r="DD136" s="6">
        <v>89287261.8498483</v>
      </c>
      <c r="DE136" s="6">
        <v>89287261.8498483</v>
      </c>
      <c r="DF136">
        <v>89287261.8498483</v>
      </c>
      <c r="DG136">
        <v>105470136.860791</v>
      </c>
      <c r="DH136">
        <v>105470136.860791</v>
      </c>
      <c r="DI136">
        <v>105470136.860791</v>
      </c>
      <c r="DJ136" s="6">
        <v>105470136.860791</v>
      </c>
      <c r="DK136" s="6">
        <v>115977526.58685</v>
      </c>
      <c r="DL136" s="6">
        <v>115977526.58685</v>
      </c>
      <c r="DM136" s="6">
        <v>115977526.58685</v>
      </c>
      <c r="DN136">
        <v>4457074.1877897196</v>
      </c>
      <c r="DO136">
        <v>4457074.1877897196</v>
      </c>
      <c r="DP136">
        <v>-6986121.0921161296</v>
      </c>
      <c r="DQ136">
        <v>-6986121.0921161296</v>
      </c>
      <c r="DR136" s="7">
        <v>-6986121.0921161296</v>
      </c>
      <c r="DS136" s="7">
        <v>-6986121.0921161296</v>
      </c>
      <c r="DT136" s="7">
        <v>5369165.4722531298</v>
      </c>
      <c r="DU136" s="7">
        <v>5369165.4722531298</v>
      </c>
      <c r="DV136">
        <v>5369165.4722531298</v>
      </c>
      <c r="DW136">
        <v>5369165.4722531298</v>
      </c>
      <c r="DX136">
        <v>-960897.50600371603</v>
      </c>
      <c r="DY136">
        <v>-960897.50600371603</v>
      </c>
      <c r="DZ136" s="7">
        <v>-960897.50600371603</v>
      </c>
      <c r="EA136" s="7">
        <v>-960897.50600371603</v>
      </c>
      <c r="EB136" s="7">
        <v>-1509135.7234008899</v>
      </c>
      <c r="EC136" s="7">
        <v>-1509135.7234008899</v>
      </c>
      <c r="ED136">
        <v>-1509135.7234008899</v>
      </c>
      <c r="EE136">
        <v>-1509135.7234008899</v>
      </c>
      <c r="EF136">
        <v>-1467011.56316763</v>
      </c>
      <c r="EG136">
        <v>-1467011.56316763</v>
      </c>
      <c r="EH136" s="7">
        <v>-1467011.56316763</v>
      </c>
      <c r="EI136" s="7">
        <v>-1467011.56316763</v>
      </c>
      <c r="EJ136" s="7">
        <v>-232400.41167775</v>
      </c>
      <c r="EK136" s="7">
        <v>-232400.41167775</v>
      </c>
      <c r="EL136">
        <v>-232400.41167775</v>
      </c>
      <c r="EM136">
        <v>-232400.41167775</v>
      </c>
      <c r="EN136">
        <v>4720107.1576819597</v>
      </c>
      <c r="EO136">
        <v>4720107.1576819597</v>
      </c>
      <c r="EP136" s="7">
        <v>4720107.1576819597</v>
      </c>
      <c r="EQ136" s="7">
        <v>4720107.1576819597</v>
      </c>
      <c r="ER136" s="7">
        <v>4176154.2456196402</v>
      </c>
      <c r="ES136" s="7">
        <v>4176154.2456196402</v>
      </c>
      <c r="ET136" s="8">
        <v>0.75172034590199432</v>
      </c>
      <c r="EU136" s="8">
        <v>0.75172034590199432</v>
      </c>
      <c r="EV136" s="8">
        <v>0.75172034590199432</v>
      </c>
      <c r="EW136" s="8">
        <v>0.79583469707670806</v>
      </c>
      <c r="EX136" s="9">
        <v>0.79583469707670806</v>
      </c>
      <c r="EY136" s="9">
        <v>0.79583469707670806</v>
      </c>
      <c r="EZ136" s="9">
        <v>0.79583469707670806</v>
      </c>
      <c r="FA136" s="9">
        <v>0.75853328173374601</v>
      </c>
      <c r="FB136" s="8">
        <v>0.75853328173374601</v>
      </c>
      <c r="FC136" s="8">
        <v>0.76660537110756366</v>
      </c>
      <c r="FD136" s="8">
        <v>0.76660537110756366</v>
      </c>
      <c r="FE136" s="8">
        <v>0.76660537110756366</v>
      </c>
      <c r="FF136" s="9">
        <v>0.76660537110756366</v>
      </c>
      <c r="FG136" s="9">
        <v>0.78053976250449864</v>
      </c>
      <c r="FH136" s="9">
        <v>0.78053976250449864</v>
      </c>
      <c r="FI136" s="9">
        <v>0.78053976250449864</v>
      </c>
      <c r="FJ136" s="8">
        <v>0.78053976250449864</v>
      </c>
      <c r="FK136" s="8">
        <v>0.76233183856502273</v>
      </c>
      <c r="FL136" s="8">
        <v>0.76233183856502273</v>
      </c>
      <c r="FM136" s="8">
        <v>0.76233183856502273</v>
      </c>
      <c r="FN136" s="9">
        <v>0.76233183856502273</v>
      </c>
      <c r="FO136" s="9">
        <v>0.79045695836708962</v>
      </c>
      <c r="FP136" s="9">
        <v>0.79045695836708962</v>
      </c>
      <c r="FQ136" s="9">
        <v>0.79045695836708962</v>
      </c>
      <c r="FR136" s="8">
        <v>0.79045695836708962</v>
      </c>
      <c r="FS136" s="8">
        <v>0.79843013154628972</v>
      </c>
      <c r="FT136" s="8">
        <v>0.79843013154628972</v>
      </c>
      <c r="FU136" s="8">
        <v>0.79843013154628972</v>
      </c>
      <c r="FV136" s="9">
        <v>0.79843013154628972</v>
      </c>
      <c r="FW136" s="9">
        <v>0.77215691565614775</v>
      </c>
      <c r="FX136" s="9">
        <v>0.77215691565614775</v>
      </c>
      <c r="FY136" s="9">
        <v>0.77215691565614775</v>
      </c>
      <c r="FZ136">
        <v>0.27699228791773689</v>
      </c>
      <c r="GA136">
        <v>0.27699228791773689</v>
      </c>
      <c r="GB136">
        <v>0.34552930704589968</v>
      </c>
      <c r="GC136">
        <v>0.25972931697298418</v>
      </c>
      <c r="GD136" s="10">
        <v>0.25972931697298418</v>
      </c>
      <c r="GE136" s="10">
        <v>0.25972931697298418</v>
      </c>
      <c r="GF136" s="10">
        <v>0.25630152381355459</v>
      </c>
      <c r="GG136" s="10">
        <v>0.3065128900949799</v>
      </c>
      <c r="GH136">
        <v>0.3065128900949799</v>
      </c>
      <c r="GI136">
        <v>0.36663263988327904</v>
      </c>
      <c r="GJ136">
        <v>0.44553894125150578</v>
      </c>
      <c r="GK136">
        <v>0.44553894125150578</v>
      </c>
      <c r="GL136" s="10">
        <v>0.44553894125150578</v>
      </c>
      <c r="GM136" s="10">
        <v>0.34194234270741308</v>
      </c>
      <c r="GN136" s="10">
        <v>0.35751954900891153</v>
      </c>
      <c r="GO136" s="10">
        <v>0.35751954900891153</v>
      </c>
      <c r="GP136">
        <v>0.35751954900891153</v>
      </c>
      <c r="GQ136">
        <v>0.30640546114297668</v>
      </c>
      <c r="GR136">
        <v>0.25420711044741856</v>
      </c>
      <c r="GS136">
        <v>0.25420711044741856</v>
      </c>
      <c r="GT136" s="10">
        <v>0.25420711044741856</v>
      </c>
      <c r="GU136" s="10">
        <v>0.25893799759053293</v>
      </c>
      <c r="GV136" s="10">
        <v>0.44915919282511252</v>
      </c>
      <c r="GW136" s="10">
        <v>0.44915919282511252</v>
      </c>
      <c r="GX136">
        <v>0.44915919282511252</v>
      </c>
      <c r="GY136">
        <v>0.41074245944946447</v>
      </c>
      <c r="GZ136">
        <v>0.76186476270474712</v>
      </c>
      <c r="HA136">
        <v>0.76186476270474712</v>
      </c>
      <c r="HB136" s="10">
        <v>0.76186476270474712</v>
      </c>
      <c r="HC136" s="10">
        <v>0.50950120029006085</v>
      </c>
      <c r="HD136" s="10">
        <v>0.25149268420707438</v>
      </c>
      <c r="HE136" s="10">
        <v>0.25149268420707438</v>
      </c>
      <c r="HF136">
        <v>5901924.9742846899</v>
      </c>
      <c r="HG136">
        <v>5901924.9742846899</v>
      </c>
      <c r="HH136">
        <v>3084842.6113551399</v>
      </c>
      <c r="HI136">
        <v>3084842.6113551399</v>
      </c>
      <c r="HJ136" s="11">
        <v>3084842.6113551399</v>
      </c>
      <c r="HK136" s="11">
        <v>3084842.6113551399</v>
      </c>
      <c r="HL136" s="11">
        <v>6242119.3920577001</v>
      </c>
      <c r="HM136" s="11">
        <v>6242119.3920577001</v>
      </c>
      <c r="HN136">
        <v>6242119.3920577001</v>
      </c>
      <c r="HO136">
        <v>6242119.3920577001</v>
      </c>
      <c r="HP136">
        <v>2504173.6227045101</v>
      </c>
      <c r="HQ136">
        <v>2504173.6227045101</v>
      </c>
      <c r="HR136" s="11">
        <v>2504173.6227045101</v>
      </c>
      <c r="HS136" s="11">
        <v>2504173.6227045101</v>
      </c>
      <c r="HT136" s="11">
        <v>4545994.3785381597</v>
      </c>
      <c r="HU136" s="11">
        <v>4545994.3785381597</v>
      </c>
      <c r="HV136">
        <v>4545994.3785381597</v>
      </c>
      <c r="HW136">
        <v>4545994.3785381597</v>
      </c>
      <c r="HX136">
        <v>3756656.21124809</v>
      </c>
      <c r="HY136">
        <v>3756656.21124809</v>
      </c>
      <c r="HZ136" s="11">
        <v>3756656.21124809</v>
      </c>
      <c r="IA136" s="11">
        <v>3756656.21124809</v>
      </c>
      <c r="IB136" s="11">
        <v>3569980.8501418801</v>
      </c>
      <c r="IC136" s="11">
        <v>3569980.8501418801</v>
      </c>
      <c r="ID136">
        <v>3569980.8501418801</v>
      </c>
      <c r="IE136">
        <v>3569980.8501418801</v>
      </c>
      <c r="IF136">
        <v>8041287.2931340504</v>
      </c>
      <c r="IG136">
        <v>8041287.2931340504</v>
      </c>
      <c r="IH136" s="11">
        <v>8041287.2931340504</v>
      </c>
      <c r="II136" s="11">
        <v>8041287.2931340504</v>
      </c>
      <c r="IJ136" s="11">
        <v>14431141.729650199</v>
      </c>
      <c r="IK136" s="11">
        <v>14431141.729650199</v>
      </c>
      <c r="IL136" s="2">
        <v>37832</v>
      </c>
      <c r="IM136" s="2">
        <v>40936</v>
      </c>
      <c r="IN136" t="s">
        <v>972</v>
      </c>
    </row>
    <row r="137" spans="1:248" x14ac:dyDescent="0.3">
      <c r="A137" s="1" t="s">
        <v>977</v>
      </c>
      <c r="B137" s="2">
        <v>39391</v>
      </c>
      <c r="C137" s="2">
        <v>39391</v>
      </c>
      <c r="D137">
        <v>16000</v>
      </c>
      <c r="E137" t="s">
        <v>978</v>
      </c>
      <c r="F137" s="1" t="s">
        <v>979</v>
      </c>
      <c r="G137" t="s">
        <v>31</v>
      </c>
      <c r="H137" t="s">
        <v>260</v>
      </c>
      <c r="I137" t="s">
        <v>240</v>
      </c>
      <c r="J137" t="s">
        <v>980</v>
      </c>
      <c r="K137" s="1" t="s">
        <v>981</v>
      </c>
      <c r="L137" t="s">
        <v>36</v>
      </c>
      <c r="M137" t="s">
        <v>105</v>
      </c>
      <c r="N137" t="s">
        <v>240</v>
      </c>
      <c r="O137" t="s">
        <v>852</v>
      </c>
      <c r="P137" t="s">
        <v>982</v>
      </c>
      <c r="Q137" t="s">
        <v>40</v>
      </c>
      <c r="R137" t="s">
        <v>41</v>
      </c>
      <c r="S137" s="1" t="s">
        <v>983</v>
      </c>
      <c r="T137" s="3">
        <v>4.8600258963254185E-2</v>
      </c>
      <c r="U137" s="3">
        <v>4.8600258963254185E-2</v>
      </c>
      <c r="V137" s="3">
        <v>4.8600258963254185E-2</v>
      </c>
      <c r="W137" s="3">
        <v>7.9350005275931376E-2</v>
      </c>
      <c r="X137" s="4">
        <v>7.9350005275931376E-2</v>
      </c>
      <c r="Y137" s="4">
        <v>7.9350005275931376E-2</v>
      </c>
      <c r="Z137" s="4">
        <v>7.9350005275931376E-2</v>
      </c>
      <c r="AA137" s="4">
        <v>7.5579260633466719E-2</v>
      </c>
      <c r="AB137" s="3">
        <v>7.5579260633466719E-2</v>
      </c>
      <c r="AC137" s="3">
        <v>7.5579260633466719E-2</v>
      </c>
      <c r="AD137" s="3">
        <v>7.5579260633466719E-2</v>
      </c>
      <c r="AE137" s="3">
        <v>6.083381852185113E-2</v>
      </c>
      <c r="AF137" s="4">
        <v>6.083381852185113E-2</v>
      </c>
      <c r="AG137" s="4">
        <v>6.083381852185113E-2</v>
      </c>
      <c r="AH137" s="4">
        <v>6.083381852185113E-2</v>
      </c>
      <c r="AI137" s="4">
        <v>9.430897089503737E-2</v>
      </c>
      <c r="AJ137" s="3">
        <v>9.430897089503737E-2</v>
      </c>
      <c r="AK137" s="3">
        <v>9.430897089503737E-2</v>
      </c>
      <c r="AL137" s="3">
        <v>9.430897089503737E-2</v>
      </c>
      <c r="AM137" s="3">
        <v>9.9552313049246152E-2</v>
      </c>
      <c r="AN137" s="3">
        <f t="shared" si="4"/>
        <v>9.5619806433589569E-2</v>
      </c>
      <c r="AO137" s="4">
        <v>9.9552313049246152E-2</v>
      </c>
      <c r="AP137" s="4">
        <v>9.9552313049246152E-2</v>
      </c>
      <c r="AQ137" s="4">
        <v>9.9552313049246152E-2</v>
      </c>
      <c r="AR137" s="4">
        <v>9.6751530561038787E-2</v>
      </c>
      <c r="AS137" s="3">
        <v>9.6751530561038787E-2</v>
      </c>
      <c r="AT137" s="3">
        <v>9.6751530561038787E-2</v>
      </c>
      <c r="AU137" s="3">
        <v>9.6751530561038787E-2</v>
      </c>
      <c r="AV137" s="3">
        <v>7.3307056086844444E-2</v>
      </c>
      <c r="AW137" s="4">
        <v>7.3307056086844444E-2</v>
      </c>
      <c r="AX137" s="4">
        <v>7.3307056086844444E-2</v>
      </c>
      <c r="AY137" s="4">
        <v>0.11272089195316584</v>
      </c>
      <c r="AZ137" s="4">
        <v>0.11272089195316584</v>
      </c>
      <c r="BA137">
        <v>565530399.38946795</v>
      </c>
      <c r="BB137">
        <v>565530399.38946795</v>
      </c>
      <c r="BC137">
        <v>565530399.38946795</v>
      </c>
      <c r="BD137">
        <v>688135430.65413404</v>
      </c>
      <c r="BE137" s="5">
        <v>688135430.65413404</v>
      </c>
      <c r="BF137" s="5">
        <v>688135430.65413404</v>
      </c>
      <c r="BG137" s="5">
        <v>688135430.65413404</v>
      </c>
      <c r="BH137" s="5">
        <v>765804463.535344</v>
      </c>
      <c r="BI137">
        <v>765804463.535344</v>
      </c>
      <c r="BJ137">
        <v>765804463.535344</v>
      </c>
      <c r="BK137">
        <v>765804463.535344</v>
      </c>
      <c r="BL137">
        <v>714873363.929968</v>
      </c>
      <c r="BM137" s="5">
        <v>714873363.929968</v>
      </c>
      <c r="BN137" s="5">
        <v>714873363.929968</v>
      </c>
      <c r="BO137" s="5">
        <v>714873363.929968</v>
      </c>
      <c r="BP137" s="5">
        <v>818644931.22771299</v>
      </c>
      <c r="BQ137">
        <v>818644931.22771299</v>
      </c>
      <c r="BR137">
        <v>818644931.22771299</v>
      </c>
      <c r="BS137">
        <v>818644931.22771299</v>
      </c>
      <c r="BT137">
        <v>1054744013.62589</v>
      </c>
      <c r="BU137">
        <f t="shared" si="5"/>
        <v>877669701.82725716</v>
      </c>
      <c r="BV137" s="5">
        <v>1054744013.62589</v>
      </c>
      <c r="BW137" s="5">
        <v>1054744013.62589</v>
      </c>
      <c r="BX137" s="5">
        <v>1054744013.62589</v>
      </c>
      <c r="BY137" s="5">
        <v>1109601375.9611499</v>
      </c>
      <c r="BZ137">
        <v>1109601375.9611499</v>
      </c>
      <c r="CA137">
        <v>1109601375.9611499</v>
      </c>
      <c r="CB137">
        <v>1109601375.9611499</v>
      </c>
      <c r="CC137">
        <v>932762679.22105706</v>
      </c>
      <c r="CD137" s="5">
        <v>932762679.22105706</v>
      </c>
      <c r="CE137" s="5">
        <v>932762679.22105706</v>
      </c>
      <c r="CF137" s="5">
        <v>1087552615.7546599</v>
      </c>
      <c r="CG137" s="5">
        <v>1087552615.7546599</v>
      </c>
      <c r="CH137">
        <v>108742474.34919</v>
      </c>
      <c r="CI137">
        <v>108742474.34919</v>
      </c>
      <c r="CJ137">
        <v>108742474.34919</v>
      </c>
      <c r="CK137">
        <v>122261653.558412</v>
      </c>
      <c r="CL137" s="6">
        <v>122261653.558412</v>
      </c>
      <c r="CM137" s="6">
        <v>122261653.558412</v>
      </c>
      <c r="CN137" s="6">
        <v>122261653.558412</v>
      </c>
      <c r="CO137" s="6">
        <v>131029974.787562</v>
      </c>
      <c r="CP137">
        <v>131029974.787562</v>
      </c>
      <c r="CQ137">
        <v>131029974.787562</v>
      </c>
      <c r="CR137">
        <v>131029974.787562</v>
      </c>
      <c r="CS137">
        <v>129840217.576067</v>
      </c>
      <c r="CT137" s="6">
        <v>129840217.576067</v>
      </c>
      <c r="CU137" s="6">
        <v>129840217.576067</v>
      </c>
      <c r="CV137" s="6">
        <v>129840217.576067</v>
      </c>
      <c r="CW137" s="6">
        <v>139964340.29546601</v>
      </c>
      <c r="CX137">
        <v>139964340.29546601</v>
      </c>
      <c r="CY137">
        <v>139964340.29546601</v>
      </c>
      <c r="CZ137">
        <v>139964340.29546601</v>
      </c>
      <c r="DA137">
        <v>170744414.38733599</v>
      </c>
      <c r="DB137" s="6">
        <v>170744414.38733599</v>
      </c>
      <c r="DC137" s="6">
        <v>170744414.38733599</v>
      </c>
      <c r="DD137" s="6">
        <v>170744414.38733599</v>
      </c>
      <c r="DE137" s="6">
        <v>183407527.31687599</v>
      </c>
      <c r="DF137">
        <v>183407527.31687599</v>
      </c>
      <c r="DG137">
        <v>183407527.31687599</v>
      </c>
      <c r="DH137">
        <v>183407527.31687599</v>
      </c>
      <c r="DI137">
        <v>172458805.90627</v>
      </c>
      <c r="DJ137" s="6">
        <v>172458805.90627</v>
      </c>
      <c r="DK137" s="6">
        <v>172458805.90627</v>
      </c>
      <c r="DL137" s="6">
        <v>196512327.119663</v>
      </c>
      <c r="DM137" s="6">
        <v>196512327.119663</v>
      </c>
      <c r="DN137">
        <v>1454387.7570982</v>
      </c>
      <c r="DO137">
        <v>1454387.7570982</v>
      </c>
      <c r="DP137">
        <v>-22404858.409432199</v>
      </c>
      <c r="DQ137">
        <v>-22404858.409432199</v>
      </c>
      <c r="DR137" s="7">
        <v>-22404858.409432199</v>
      </c>
      <c r="DS137" s="7">
        <v>-22404858.409432199</v>
      </c>
      <c r="DT137" s="7">
        <v>-22213362.520372599</v>
      </c>
      <c r="DU137" s="7">
        <v>-22213362.520372599</v>
      </c>
      <c r="DV137">
        <v>-22213362.520372599</v>
      </c>
      <c r="DW137">
        <v>-22213362.520372599</v>
      </c>
      <c r="DX137">
        <v>-15494459.335630201</v>
      </c>
      <c r="DY137">
        <v>-15494459.335630201</v>
      </c>
      <c r="DZ137" s="7">
        <v>-15494459.335630201</v>
      </c>
      <c r="EA137" s="7">
        <v>-15494459.335630201</v>
      </c>
      <c r="EB137" s="7">
        <v>-17445730.993919302</v>
      </c>
      <c r="EC137" s="7">
        <v>-17445730.993919302</v>
      </c>
      <c r="ED137">
        <v>-17445730.993919302</v>
      </c>
      <c r="EE137">
        <v>-17445730.993919302</v>
      </c>
      <c r="EF137">
        <v>-48642158.859978899</v>
      </c>
      <c r="EG137">
        <v>-48642158.859978899</v>
      </c>
      <c r="EH137" s="7">
        <v>-48642158.859978899</v>
      </c>
      <c r="EI137" s="7">
        <v>-48642158.859978899</v>
      </c>
      <c r="EJ137" s="7">
        <v>-38168037.614086799</v>
      </c>
      <c r="EK137" s="7">
        <v>-38168037.614086799</v>
      </c>
      <c r="EL137">
        <v>-38168037.614086799</v>
      </c>
      <c r="EM137">
        <v>-38168037.614086799</v>
      </c>
      <c r="EN137">
        <v>60193605.215410702</v>
      </c>
      <c r="EO137">
        <v>60193605.215410702</v>
      </c>
      <c r="EP137" s="7">
        <v>60193605.215410702</v>
      </c>
      <c r="EQ137" s="7">
        <v>60193605.215410702</v>
      </c>
      <c r="ER137" s="7">
        <v>55842843.220473602</v>
      </c>
      <c r="ES137" s="7">
        <v>55842843.220473602</v>
      </c>
      <c r="ET137" s="8">
        <v>0.19942122861469694</v>
      </c>
      <c r="EU137" s="8">
        <v>0.19942122861469694</v>
      </c>
      <c r="EV137" s="8">
        <v>0.19942122861469694</v>
      </c>
      <c r="EW137" s="8">
        <v>0.25565544637256954</v>
      </c>
      <c r="EX137" s="9">
        <v>0.25565544637256954</v>
      </c>
      <c r="EY137" s="9">
        <v>0.25565544637256954</v>
      </c>
      <c r="EZ137" s="9">
        <v>0.25565544637256954</v>
      </c>
      <c r="FA137" s="9">
        <v>0.27608828191683932</v>
      </c>
      <c r="FB137" s="8">
        <v>0.27608828191683932</v>
      </c>
      <c r="FC137" s="8">
        <v>0.27608828191683932</v>
      </c>
      <c r="FD137" s="8">
        <v>0.27608828191683932</v>
      </c>
      <c r="FE137" s="8">
        <v>0.25809634772684026</v>
      </c>
      <c r="FF137" s="9">
        <v>0.25809634772684026</v>
      </c>
      <c r="FG137" s="9">
        <v>0.25809634772684026</v>
      </c>
      <c r="FH137" s="9">
        <v>0.25809634772684026</v>
      </c>
      <c r="FI137" s="9">
        <v>0.26598216137730823</v>
      </c>
      <c r="FJ137" s="8">
        <v>0.26598216137730823</v>
      </c>
      <c r="FK137" s="8">
        <v>0.26598216137730823</v>
      </c>
      <c r="FL137" s="8">
        <v>0.26598216137730823</v>
      </c>
      <c r="FM137" s="8">
        <v>0.26275243649904073</v>
      </c>
      <c r="FN137" s="9">
        <v>0.26275243649904073</v>
      </c>
      <c r="FO137" s="9">
        <v>0.26275243649904073</v>
      </c>
      <c r="FP137" s="9">
        <v>0.26275243649904073</v>
      </c>
      <c r="FQ137" s="9">
        <v>0.2562253243733652</v>
      </c>
      <c r="FR137" s="8">
        <v>0.2562253243733652</v>
      </c>
      <c r="FS137" s="8">
        <v>0.2562253243733652</v>
      </c>
      <c r="FT137" s="8">
        <v>0.2562253243733652</v>
      </c>
      <c r="FU137" s="8">
        <v>0.27484628796916549</v>
      </c>
      <c r="FV137" s="9">
        <v>0.27484628796916549</v>
      </c>
      <c r="FW137" s="9">
        <v>0.27484628796916549</v>
      </c>
      <c r="FX137" s="9">
        <v>0.29605219506800801</v>
      </c>
      <c r="FY137" s="9">
        <v>0.29605219506800801</v>
      </c>
      <c r="FZ137">
        <v>0.40760057588351978</v>
      </c>
      <c r="GA137">
        <v>0.40760057588351978</v>
      </c>
      <c r="GB137">
        <v>0.33193247424995664</v>
      </c>
      <c r="GC137">
        <v>0.27580484566876939</v>
      </c>
      <c r="GD137" s="10">
        <v>0.27580484566876939</v>
      </c>
      <c r="GE137" s="10">
        <v>0.27580484566876939</v>
      </c>
      <c r="GF137" s="10">
        <v>0.23836633839039745</v>
      </c>
      <c r="GG137" s="10">
        <v>0.23519890126060725</v>
      </c>
      <c r="GH137">
        <v>0.23519890126060725</v>
      </c>
      <c r="GI137">
        <v>0.23519890126060725</v>
      </c>
      <c r="GJ137">
        <v>0.38804891122544583</v>
      </c>
      <c r="GK137">
        <v>0.38488276839285385</v>
      </c>
      <c r="GL137" s="10">
        <v>0.38488276839285385</v>
      </c>
      <c r="GM137" s="10">
        <v>0.38488276839285385</v>
      </c>
      <c r="GN137" s="10">
        <v>0.49184897917922149</v>
      </c>
      <c r="GO137" s="10">
        <v>0.46280957336108319</v>
      </c>
      <c r="GP137">
        <v>0.46280957336108319</v>
      </c>
      <c r="GQ137">
        <v>0.46280957336108319</v>
      </c>
      <c r="GR137">
        <v>0.79584690203791097</v>
      </c>
      <c r="GS137">
        <v>0.65697603697846996</v>
      </c>
      <c r="GT137" s="10">
        <v>0.65697603697846996</v>
      </c>
      <c r="GU137" s="10">
        <v>0.65697603697846996</v>
      </c>
      <c r="GV137" s="10">
        <v>0.51178559380284327</v>
      </c>
      <c r="GW137" s="10">
        <v>0.50642168381816666</v>
      </c>
      <c r="GX137">
        <v>0.50642168381816666</v>
      </c>
      <c r="GY137">
        <v>0.50642168381816666</v>
      </c>
      <c r="GZ137">
        <v>0.24633091537669741</v>
      </c>
      <c r="HA137">
        <v>0.21726724740651251</v>
      </c>
      <c r="HB137" s="10">
        <v>0.21726724740651251</v>
      </c>
      <c r="HC137" s="10">
        <v>0.21726724740651251</v>
      </c>
      <c r="HD137" s="10">
        <v>0.19217603911980521</v>
      </c>
      <c r="HE137" s="10">
        <v>0.19217603911980521</v>
      </c>
      <c r="HF137">
        <v>94751123.547867402</v>
      </c>
      <c r="HG137">
        <v>94751123.547867402</v>
      </c>
      <c r="HH137">
        <v>79042777.671206594</v>
      </c>
      <c r="HI137">
        <v>79042777.671206594</v>
      </c>
      <c r="HJ137" s="11">
        <v>79042777.671206594</v>
      </c>
      <c r="HK137" s="11">
        <v>79042777.671206594</v>
      </c>
      <c r="HL137" s="11">
        <v>92342889.158651605</v>
      </c>
      <c r="HM137" s="11">
        <v>92342889.158651605</v>
      </c>
      <c r="HN137">
        <v>92342889.158651605</v>
      </c>
      <c r="HO137">
        <v>92342889.158651605</v>
      </c>
      <c r="HP137">
        <v>85033146.353901103</v>
      </c>
      <c r="HQ137">
        <v>85033146.353901103</v>
      </c>
      <c r="HR137" s="11">
        <v>85033146.353901103</v>
      </c>
      <c r="HS137" s="11">
        <v>85033146.353901103</v>
      </c>
      <c r="HT137" s="11">
        <v>57980981.490915298</v>
      </c>
      <c r="HU137" s="11">
        <v>57980981.490915298</v>
      </c>
      <c r="HV137">
        <v>57980981.490915298</v>
      </c>
      <c r="HW137">
        <v>57980981.490915298</v>
      </c>
      <c r="HX137">
        <v>77356978.258691505</v>
      </c>
      <c r="HY137">
        <v>77356978.258691505</v>
      </c>
      <c r="HZ137" s="11">
        <v>77356978.258691505</v>
      </c>
      <c r="IA137" s="11">
        <v>77356978.258691505</v>
      </c>
      <c r="IB137" s="11">
        <v>65843787.9401052</v>
      </c>
      <c r="IC137" s="11">
        <v>65843787.9401052</v>
      </c>
      <c r="ID137">
        <v>65843787.9401052</v>
      </c>
      <c r="IE137">
        <v>65843787.9401052</v>
      </c>
      <c r="IF137">
        <v>69762465.225765005</v>
      </c>
      <c r="IG137">
        <v>69762465.225765005</v>
      </c>
      <c r="IH137" s="11">
        <v>69762465.225765005</v>
      </c>
      <c r="II137" s="11">
        <v>69762465.225765005</v>
      </c>
      <c r="IJ137" s="11">
        <v>191846061.33493701</v>
      </c>
      <c r="IK137" s="11">
        <v>191846061.33493701</v>
      </c>
      <c r="IL137" s="2">
        <v>37839</v>
      </c>
      <c r="IM137" s="2">
        <v>40943</v>
      </c>
      <c r="IN137" t="s">
        <v>979</v>
      </c>
    </row>
    <row r="138" spans="1:248" x14ac:dyDescent="0.3">
      <c r="A138" s="1" t="s">
        <v>984</v>
      </c>
      <c r="B138" s="2">
        <v>39450</v>
      </c>
      <c r="C138" s="2">
        <v>39450</v>
      </c>
      <c r="D138">
        <v>88</v>
      </c>
      <c r="E138" t="s">
        <v>985</v>
      </c>
      <c r="F138" s="1" t="s">
        <v>986</v>
      </c>
      <c r="G138" t="s">
        <v>88</v>
      </c>
      <c r="H138" t="s">
        <v>987</v>
      </c>
      <c r="I138" t="s">
        <v>590</v>
      </c>
      <c r="J138" t="s">
        <v>988</v>
      </c>
      <c r="K138" s="1" t="s">
        <v>989</v>
      </c>
      <c r="L138" t="s">
        <v>71</v>
      </c>
      <c r="M138" t="s">
        <v>72</v>
      </c>
      <c r="N138" t="s">
        <v>590</v>
      </c>
      <c r="O138" t="s">
        <v>62</v>
      </c>
      <c r="P138" t="s">
        <v>62</v>
      </c>
      <c r="Q138" t="s">
        <v>40</v>
      </c>
      <c r="R138" t="s">
        <v>41</v>
      </c>
      <c r="S138" t="s">
        <v>990</v>
      </c>
      <c r="T138" s="3">
        <v>0.10314902220792614</v>
      </c>
      <c r="U138" s="3">
        <v>0.10314902220792614</v>
      </c>
      <c r="V138" s="3">
        <v>0.10314902220792614</v>
      </c>
      <c r="W138" s="3">
        <v>0.1177359806971134</v>
      </c>
      <c r="X138" s="4">
        <v>0.1177359806971134</v>
      </c>
      <c r="Y138" s="4">
        <v>0.1177359806971134</v>
      </c>
      <c r="Z138" s="4">
        <v>0.1177359806971134</v>
      </c>
      <c r="AA138" s="4">
        <v>5.4241973321188956E-2</v>
      </c>
      <c r="AB138" s="3">
        <v>5.4241973321188956E-2</v>
      </c>
      <c r="AC138" s="3">
        <v>5.4241973321188956E-2</v>
      </c>
      <c r="AD138" s="3">
        <v>5.4241973321188956E-2</v>
      </c>
      <c r="AE138" s="3">
        <v>3.1871660093968572E-2</v>
      </c>
      <c r="AF138" s="4">
        <v>3.1871660093968572E-2</v>
      </c>
      <c r="AG138" s="4">
        <v>3.1871660093968572E-2</v>
      </c>
      <c r="AH138" s="4">
        <v>3.1871660093968572E-2</v>
      </c>
      <c r="AI138" s="4">
        <v>0.14192007393670947</v>
      </c>
      <c r="AJ138" s="3">
        <v>0.14192007393670947</v>
      </c>
      <c r="AK138" s="3">
        <v>0.14192007393670947</v>
      </c>
      <c r="AL138" s="3">
        <v>0.14192007393670947</v>
      </c>
      <c r="AM138" s="3">
        <v>0.21144634644377022</v>
      </c>
      <c r="AN138" s="3">
        <f t="shared" si="4"/>
        <v>0.15930164206347466</v>
      </c>
      <c r="AO138" s="4">
        <v>0.21144634644377022</v>
      </c>
      <c r="AP138" s="4">
        <v>0.21144634644377022</v>
      </c>
      <c r="AQ138" s="4">
        <v>0.21144634644377022</v>
      </c>
      <c r="AR138" s="4">
        <v>0.37650845620361373</v>
      </c>
      <c r="AS138" s="3">
        <v>0.37650845620361373</v>
      </c>
      <c r="AT138" s="3">
        <v>0.37650845620361373</v>
      </c>
      <c r="AU138" s="3">
        <v>0.37650845620361373</v>
      </c>
      <c r="AV138" s="3">
        <v>0.3946664035228386</v>
      </c>
      <c r="AW138" s="4">
        <v>0.3946664035228386</v>
      </c>
      <c r="AX138" s="4">
        <v>0.3946664035228386</v>
      </c>
      <c r="AY138" s="4">
        <v>0.3946664035228386</v>
      </c>
      <c r="AZ138" s="4">
        <v>0.4467534891160902</v>
      </c>
      <c r="BA138">
        <v>77658614.402917102</v>
      </c>
      <c r="BB138">
        <v>77658614.402917102</v>
      </c>
      <c r="BC138">
        <v>77658614.402917102</v>
      </c>
      <c r="BD138">
        <v>85980301.274623394</v>
      </c>
      <c r="BE138" s="5">
        <v>85980301.274623394</v>
      </c>
      <c r="BF138" s="5">
        <v>85980301.274623394</v>
      </c>
      <c r="BG138" s="5">
        <v>85980301.274623394</v>
      </c>
      <c r="BH138" s="5">
        <v>88078226.857887894</v>
      </c>
      <c r="BI138">
        <v>88078226.857887894</v>
      </c>
      <c r="BJ138">
        <v>88078226.857887894</v>
      </c>
      <c r="BK138">
        <v>88078226.857887894</v>
      </c>
      <c r="BL138">
        <v>108490574.996439</v>
      </c>
      <c r="BM138" s="5">
        <v>108490574.996439</v>
      </c>
      <c r="BN138" s="5">
        <v>108490574.996439</v>
      </c>
      <c r="BO138" s="5">
        <v>108490574.996439</v>
      </c>
      <c r="BP138" s="5">
        <v>138273553.075526</v>
      </c>
      <c r="BQ138">
        <v>138273553.075526</v>
      </c>
      <c r="BR138">
        <v>138273553.075526</v>
      </c>
      <c r="BS138">
        <v>138273553.075526</v>
      </c>
      <c r="BT138">
        <v>148504368.54646501</v>
      </c>
      <c r="BU138">
        <f t="shared" si="5"/>
        <v>140831256.94326076</v>
      </c>
      <c r="BV138" s="5">
        <v>148504368.54646501</v>
      </c>
      <c r="BW138" s="5">
        <v>148504368.54646501</v>
      </c>
      <c r="BX138" s="5">
        <v>148504368.54646501</v>
      </c>
      <c r="BY138" s="5">
        <v>139735006.60501999</v>
      </c>
      <c r="BZ138">
        <v>139735006.60501999</v>
      </c>
      <c r="CA138">
        <v>139735006.60501999</v>
      </c>
      <c r="CB138">
        <v>139735006.60501999</v>
      </c>
      <c r="CC138">
        <v>171660277.70678899</v>
      </c>
      <c r="CD138" s="5">
        <v>171660277.70678899</v>
      </c>
      <c r="CE138" s="5">
        <v>171660277.70678899</v>
      </c>
      <c r="CF138" s="5">
        <v>171660277.70678899</v>
      </c>
      <c r="CG138" s="5">
        <v>175416951.11064401</v>
      </c>
      <c r="CH138">
        <v>9031221.5132178701</v>
      </c>
      <c r="CI138">
        <v>9031221.5132178701</v>
      </c>
      <c r="CJ138">
        <v>9031221.5132178701</v>
      </c>
      <c r="CK138">
        <v>9942062.5724217799</v>
      </c>
      <c r="CL138" s="6">
        <v>9942062.5724217799</v>
      </c>
      <c r="CM138" s="6">
        <v>9942062.5724217799</v>
      </c>
      <c r="CN138" s="6">
        <v>9942062.5724217799</v>
      </c>
      <c r="CO138" s="6">
        <v>10041938.287701</v>
      </c>
      <c r="CP138">
        <v>10041938.287701</v>
      </c>
      <c r="CQ138">
        <v>10041938.287701</v>
      </c>
      <c r="CR138">
        <v>10041938.287701</v>
      </c>
      <c r="CS138">
        <v>13270025.1649969</v>
      </c>
      <c r="CT138" s="6">
        <v>13270025.1649969</v>
      </c>
      <c r="CU138" s="6">
        <v>13270025.1649969</v>
      </c>
      <c r="CV138" s="6">
        <v>13270025.1649969</v>
      </c>
      <c r="CW138" s="6">
        <v>14940306.2548663</v>
      </c>
      <c r="CX138">
        <v>14940306.2548663</v>
      </c>
      <c r="CY138">
        <v>14940306.2548663</v>
      </c>
      <c r="CZ138">
        <v>14940306.2548663</v>
      </c>
      <c r="DA138">
        <v>18513899.920571901</v>
      </c>
      <c r="DB138" s="6">
        <v>18513899.920571901</v>
      </c>
      <c r="DC138" s="6">
        <v>18513899.920571901</v>
      </c>
      <c r="DD138" s="6">
        <v>18513899.920571901</v>
      </c>
      <c r="DE138" s="6">
        <v>19021136.0634082</v>
      </c>
      <c r="DF138">
        <v>19021136.0634082</v>
      </c>
      <c r="DG138">
        <v>19021136.0634082</v>
      </c>
      <c r="DH138">
        <v>19021136.0634082</v>
      </c>
      <c r="DI138">
        <v>19631995.911065701</v>
      </c>
      <c r="DJ138" s="6">
        <v>19631995.911065701</v>
      </c>
      <c r="DK138" s="6">
        <v>19631995.911065701</v>
      </c>
      <c r="DL138" s="6">
        <v>19631995.911065701</v>
      </c>
      <c r="DM138" s="6">
        <v>21542299.007509299</v>
      </c>
      <c r="DN138">
        <v>-825546.96123394195</v>
      </c>
      <c r="DO138">
        <v>-825546.96123394195</v>
      </c>
      <c r="DP138">
        <v>-825546.96123394195</v>
      </c>
      <c r="DQ138">
        <v>-925689.02648731705</v>
      </c>
      <c r="DR138" s="7">
        <v>-925689.02648731705</v>
      </c>
      <c r="DS138" s="7">
        <v>-925689.02648731705</v>
      </c>
      <c r="DT138" s="7">
        <v>-925689.02648731705</v>
      </c>
      <c r="DU138" s="7">
        <v>-2196823.8021690701</v>
      </c>
      <c r="DV138">
        <v>-2196823.8021690701</v>
      </c>
      <c r="DW138">
        <v>-2196823.8021690701</v>
      </c>
      <c r="DX138">
        <v>-2196823.8021690701</v>
      </c>
      <c r="DY138">
        <v>1389869.1472817699</v>
      </c>
      <c r="DZ138" s="7">
        <v>1389869.1472817699</v>
      </c>
      <c r="EA138" s="7">
        <v>1389869.1472817699</v>
      </c>
      <c r="EB138" s="7">
        <v>1389869.1472817699</v>
      </c>
      <c r="EC138" s="7">
        <v>-1830711.4679638301</v>
      </c>
      <c r="ED138">
        <v>-1830711.4679638301</v>
      </c>
      <c r="EE138">
        <v>-1830711.4679638301</v>
      </c>
      <c r="EF138">
        <v>-1830711.4679638301</v>
      </c>
      <c r="EG138">
        <v>7782897.0938320803</v>
      </c>
      <c r="EH138" s="7">
        <v>7782897.0938320803</v>
      </c>
      <c r="EI138" s="7">
        <v>7782897.0938320803</v>
      </c>
      <c r="EJ138" s="7">
        <v>7782897.0938320803</v>
      </c>
      <c r="EK138" s="7">
        <v>751453.09503220604</v>
      </c>
      <c r="EL138">
        <v>751453.09503220604</v>
      </c>
      <c r="EM138">
        <v>751453.09503220604</v>
      </c>
      <c r="EN138">
        <v>751453.09503220604</v>
      </c>
      <c r="EO138">
        <v>-3003032.9558147602</v>
      </c>
      <c r="EP138" s="7">
        <v>-3003032.9558147602</v>
      </c>
      <c r="EQ138" s="7">
        <v>-3003032.9558147602</v>
      </c>
      <c r="ER138" s="7">
        <v>-3003032.9558147602</v>
      </c>
      <c r="ES138" s="7">
        <v>699896.580812659</v>
      </c>
      <c r="ET138" s="8">
        <v>0.16240469999941376</v>
      </c>
      <c r="EU138" s="8">
        <v>0.16240469999941376</v>
      </c>
      <c r="EV138" s="8">
        <v>0.16240469999941376</v>
      </c>
      <c r="EW138" s="8">
        <v>0.17021333944286413</v>
      </c>
      <c r="EX138" s="9">
        <v>0.17021333944286413</v>
      </c>
      <c r="EY138" s="9">
        <v>0.17021333944286413</v>
      </c>
      <c r="EZ138" s="9">
        <v>0.17021333944286413</v>
      </c>
      <c r="FA138" s="9">
        <v>0.16455237136597767</v>
      </c>
      <c r="FB138" s="8">
        <v>0.16455237136597767</v>
      </c>
      <c r="FC138" s="8">
        <v>0.16455237136597767</v>
      </c>
      <c r="FD138" s="8">
        <v>0.16455237136597767</v>
      </c>
      <c r="FE138" s="8">
        <v>0.14781699140451396</v>
      </c>
      <c r="FF138" s="9">
        <v>0.14781699140451396</v>
      </c>
      <c r="FG138" s="9">
        <v>0.14781699140451396</v>
      </c>
      <c r="FH138" s="9">
        <v>0.14781699140451396</v>
      </c>
      <c r="FI138" s="9">
        <v>0.15420408132620689</v>
      </c>
      <c r="FJ138" s="8">
        <v>0.15420408132620689</v>
      </c>
      <c r="FK138" s="8">
        <v>0.15420408132620689</v>
      </c>
      <c r="FL138" s="8">
        <v>0.15420408132620689</v>
      </c>
      <c r="FM138" s="8">
        <v>0.16431776730652867</v>
      </c>
      <c r="FN138" s="9">
        <v>0.16431776730652867</v>
      </c>
      <c r="FO138" s="9">
        <v>0.16431776730652867</v>
      </c>
      <c r="FP138" s="9">
        <v>0.16431776730652867</v>
      </c>
      <c r="FQ138" s="9">
        <v>0.20132086209602226</v>
      </c>
      <c r="FR138" s="8">
        <v>0.20132086209602226</v>
      </c>
      <c r="FS138" s="8">
        <v>0.20132086209602226</v>
      </c>
      <c r="FT138" s="8">
        <v>0.20132086209602226</v>
      </c>
      <c r="FU138" s="8">
        <v>0.16776172138631609</v>
      </c>
      <c r="FV138" s="9">
        <v>0.16776172138631609</v>
      </c>
      <c r="FW138" s="9">
        <v>0.16776172138631609</v>
      </c>
      <c r="FX138" s="9">
        <v>0.16776172138631609</v>
      </c>
      <c r="FY138" s="9">
        <v>0.17323187041324731</v>
      </c>
      <c r="FZ138">
        <v>0.5076769830584994</v>
      </c>
      <c r="GA138">
        <v>0.5076769830584994</v>
      </c>
      <c r="GB138">
        <v>0.5076769830584994</v>
      </c>
      <c r="GC138">
        <v>0.31173775013287658</v>
      </c>
      <c r="GD138" s="10">
        <v>0.31173775013287658</v>
      </c>
      <c r="GE138" s="10">
        <v>0.31173775013287658</v>
      </c>
      <c r="GF138" s="10">
        <v>0.31173775013287658</v>
      </c>
      <c r="GG138" s="10">
        <v>0.37810492464750639</v>
      </c>
      <c r="GH138">
        <v>0.37810492464750639</v>
      </c>
      <c r="GI138">
        <v>0.37810492464750639</v>
      </c>
      <c r="GJ138">
        <v>0.37810492464750639</v>
      </c>
      <c r="GK138">
        <v>0.41740617306428673</v>
      </c>
      <c r="GL138" s="10">
        <v>0.41740617306428673</v>
      </c>
      <c r="GM138" s="10">
        <v>0.41740617306428673</v>
      </c>
      <c r="GN138" s="10">
        <v>0.41740617306428673</v>
      </c>
      <c r="GO138" s="10">
        <v>0.37942812452616231</v>
      </c>
      <c r="GP138">
        <v>0.37942812452616231</v>
      </c>
      <c r="GQ138">
        <v>0.37942812452616231</v>
      </c>
      <c r="GR138">
        <v>0.37942812452616231</v>
      </c>
      <c r="GS138">
        <v>0.82557888262770129</v>
      </c>
      <c r="GT138" s="10">
        <v>0.82557888262770129</v>
      </c>
      <c r="GU138" s="10">
        <v>0.82557888262770129</v>
      </c>
      <c r="GV138" s="10">
        <v>0.82557888262770129</v>
      </c>
      <c r="GW138" s="10">
        <v>0.54818685175076198</v>
      </c>
      <c r="GX138">
        <v>0.54818685175076198</v>
      </c>
      <c r="GY138">
        <v>0.54818685175076198</v>
      </c>
      <c r="GZ138">
        <v>0.54818685175076198</v>
      </c>
      <c r="HA138">
        <v>0.40183295867196944</v>
      </c>
      <c r="HB138" s="10">
        <v>0.40183295867196944</v>
      </c>
      <c r="HC138" s="10">
        <v>0.40183295867196944</v>
      </c>
      <c r="HD138" s="10">
        <v>0.40183295867196944</v>
      </c>
      <c r="HE138" s="10">
        <v>0.78224715300484859</v>
      </c>
      <c r="HF138">
        <v>11351868.732907901</v>
      </c>
      <c r="HG138">
        <v>11351868.732907901</v>
      </c>
      <c r="HH138">
        <v>11351868.732907901</v>
      </c>
      <c r="HI138">
        <v>5118655.8516801903</v>
      </c>
      <c r="HJ138" s="11">
        <v>5118655.8516801903</v>
      </c>
      <c r="HK138" s="11">
        <v>5118655.8516801903</v>
      </c>
      <c r="HL138" s="11">
        <v>5118655.8516801903</v>
      </c>
      <c r="HM138" s="11">
        <v>7705345.5019556703</v>
      </c>
      <c r="HN138">
        <v>7705345.5019556703</v>
      </c>
      <c r="HO138">
        <v>7705345.5019556703</v>
      </c>
      <c r="HP138">
        <v>7705345.5019556703</v>
      </c>
      <c r="HQ138">
        <v>7344380.6087080399</v>
      </c>
      <c r="HR138" s="11">
        <v>7344380.6087080399</v>
      </c>
      <c r="HS138" s="11">
        <v>7344380.6087080399</v>
      </c>
      <c r="HT138" s="11">
        <v>7344380.6087080399</v>
      </c>
      <c r="HU138" s="11">
        <v>8571762.2631715592</v>
      </c>
      <c r="HV138">
        <v>8571762.2631715592</v>
      </c>
      <c r="HW138">
        <v>8571762.2631715592</v>
      </c>
      <c r="HX138">
        <v>8571762.2631715592</v>
      </c>
      <c r="HY138">
        <v>10521313.211543599</v>
      </c>
      <c r="HZ138" s="11">
        <v>10521313.211543599</v>
      </c>
      <c r="IA138" s="11">
        <v>10521313.211543599</v>
      </c>
      <c r="IB138" s="11">
        <v>10521313.211543599</v>
      </c>
      <c r="IC138" s="11">
        <v>11873447.8203435</v>
      </c>
      <c r="ID138">
        <v>11873447.8203435</v>
      </c>
      <c r="IE138">
        <v>11873447.8203435</v>
      </c>
      <c r="IF138">
        <v>11873447.8203435</v>
      </c>
      <c r="IG138">
        <v>5654939.3758696103</v>
      </c>
      <c r="IH138" s="11">
        <v>5654939.3758696103</v>
      </c>
      <c r="II138" s="11">
        <v>5654939.3758696103</v>
      </c>
      <c r="IJ138" s="11">
        <v>5654939.3758696103</v>
      </c>
      <c r="IK138" s="11">
        <v>1425983.3009504799</v>
      </c>
      <c r="IL138" s="2">
        <v>37898</v>
      </c>
      <c r="IM138" s="2">
        <v>41002</v>
      </c>
      <c r="IN138" t="s">
        <v>986</v>
      </c>
    </row>
    <row r="139" spans="1:248" x14ac:dyDescent="0.3">
      <c r="A139" s="1" t="s">
        <v>991</v>
      </c>
      <c r="B139" s="2">
        <v>39453</v>
      </c>
      <c r="C139" s="2">
        <v>39453</v>
      </c>
      <c r="D139">
        <v>1188.9259999999999</v>
      </c>
      <c r="E139" t="s">
        <v>992</v>
      </c>
      <c r="F139" s="1" t="s">
        <v>993</v>
      </c>
      <c r="G139" t="s">
        <v>96</v>
      </c>
      <c r="H139" t="s">
        <v>97</v>
      </c>
      <c r="I139" t="s">
        <v>610</v>
      </c>
      <c r="J139" t="s">
        <v>994</v>
      </c>
      <c r="K139" s="1" t="s">
        <v>995</v>
      </c>
      <c r="L139" t="s">
        <v>71</v>
      </c>
      <c r="M139" t="s">
        <v>99</v>
      </c>
      <c r="N139" t="s">
        <v>610</v>
      </c>
      <c r="O139" t="s">
        <v>996</v>
      </c>
      <c r="P139" t="s">
        <v>997</v>
      </c>
      <c r="Q139" t="s">
        <v>40</v>
      </c>
      <c r="R139" t="s">
        <v>41</v>
      </c>
      <c r="S139" t="s">
        <v>998</v>
      </c>
      <c r="T139" s="3">
        <v>2.0781122104023501E-2</v>
      </c>
      <c r="U139" s="3">
        <v>2.3821187415866966E-2</v>
      </c>
      <c r="V139" s="3">
        <v>2.3821187415866966E-2</v>
      </c>
      <c r="W139" s="3">
        <v>2.3821187415866966E-2</v>
      </c>
      <c r="X139" s="4">
        <v>2.3821187415866966E-2</v>
      </c>
      <c r="Y139" s="4">
        <v>4.1835644750896621E-2</v>
      </c>
      <c r="Z139" s="4">
        <v>4.1835644750896621E-2</v>
      </c>
      <c r="AA139" s="4">
        <v>4.1835644750896621E-2</v>
      </c>
      <c r="AB139" s="3">
        <v>4.1835644750896621E-2</v>
      </c>
      <c r="AC139" s="3">
        <v>6.102714138619994E-2</v>
      </c>
      <c r="AD139" s="3">
        <v>6.102714138619994E-2</v>
      </c>
      <c r="AE139" s="3">
        <v>6.102714138619994E-2</v>
      </c>
      <c r="AF139" s="4">
        <v>6.102714138619994E-2</v>
      </c>
      <c r="AG139" s="4">
        <v>0.16546841104333834</v>
      </c>
      <c r="AH139" s="4">
        <v>0.16546841104333834</v>
      </c>
      <c r="AI139" s="4">
        <v>0.16546841104333834</v>
      </c>
      <c r="AJ139" s="3">
        <v>0.16546841104333834</v>
      </c>
      <c r="AK139" s="3">
        <v>0.27431571798968751</v>
      </c>
      <c r="AL139" s="3">
        <v>0.27431571798968751</v>
      </c>
      <c r="AM139" s="3">
        <v>0.27431571798968751</v>
      </c>
      <c r="AN139" s="3">
        <f t="shared" si="4"/>
        <v>0.24710389125310023</v>
      </c>
      <c r="AO139" s="4">
        <v>0.27431571798968751</v>
      </c>
      <c r="AP139" s="4">
        <v>4.6491456491192323E-2</v>
      </c>
      <c r="AQ139" s="4">
        <v>4.6491456491192323E-2</v>
      </c>
      <c r="AR139" s="4">
        <v>4.6491456491192323E-2</v>
      </c>
      <c r="AS139" s="3">
        <v>4.6491456491192323E-2</v>
      </c>
      <c r="AT139" s="3">
        <v>0.11785759440124828</v>
      </c>
      <c r="AU139" s="3">
        <v>0.11785759440124828</v>
      </c>
      <c r="AV139" s="3">
        <v>0.11785759440124828</v>
      </c>
      <c r="AW139" s="4">
        <v>0.11785759440124828</v>
      </c>
      <c r="AX139" s="4">
        <v>1.5043469274066912E-2</v>
      </c>
      <c r="AY139" s="4">
        <v>1.5043469274066912E-2</v>
      </c>
      <c r="AZ139" s="4">
        <v>1.5043469274066912E-2</v>
      </c>
      <c r="BA139">
        <v>75057955.135228604</v>
      </c>
      <c r="BB139">
        <v>108418541.642125</v>
      </c>
      <c r="BC139">
        <v>108418541.642125</v>
      </c>
      <c r="BD139">
        <v>108418541.642125</v>
      </c>
      <c r="BE139" s="5">
        <v>108418541.642125</v>
      </c>
      <c r="BF139" s="5">
        <v>145579714.583206</v>
      </c>
      <c r="BG139" s="5">
        <v>145579714.583206</v>
      </c>
      <c r="BH139" s="5">
        <v>145579714.583206</v>
      </c>
      <c r="BI139">
        <v>145579714.583206</v>
      </c>
      <c r="BJ139">
        <v>447683887.65261298</v>
      </c>
      <c r="BK139">
        <v>447683887.65261298</v>
      </c>
      <c r="BL139">
        <v>447683887.65261298</v>
      </c>
      <c r="BM139" s="5">
        <v>447683887.65261298</v>
      </c>
      <c r="BN139" s="5">
        <v>602685662.12427497</v>
      </c>
      <c r="BO139" s="5">
        <v>602685662.12427497</v>
      </c>
      <c r="BP139" s="5">
        <v>602685662.12427497</v>
      </c>
      <c r="BQ139">
        <v>602685662.12427497</v>
      </c>
      <c r="BR139">
        <v>769626032.05439496</v>
      </c>
      <c r="BS139">
        <v>769626032.05439496</v>
      </c>
      <c r="BT139">
        <v>769626032.05439496</v>
      </c>
      <c r="BU139">
        <f t="shared" si="5"/>
        <v>727890939.57186496</v>
      </c>
      <c r="BV139" s="5">
        <v>769626032.05439496</v>
      </c>
      <c r="BW139" s="5">
        <v>874014542.40369201</v>
      </c>
      <c r="BX139" s="5">
        <v>874014542.40369201</v>
      </c>
      <c r="BY139" s="5">
        <v>874014542.40369201</v>
      </c>
      <c r="BZ139">
        <v>874014542.40369201</v>
      </c>
      <c r="CA139">
        <v>693167295.23945105</v>
      </c>
      <c r="CB139">
        <v>693167295.23945105</v>
      </c>
      <c r="CC139">
        <v>693167295.23945105</v>
      </c>
      <c r="CD139" s="5">
        <v>693167295.23945105</v>
      </c>
      <c r="CE139" s="5">
        <v>1156889668.6159799</v>
      </c>
      <c r="CF139" s="5">
        <v>1156889668.6159799</v>
      </c>
      <c r="CG139" s="5">
        <v>1156889668.6159799</v>
      </c>
      <c r="CH139">
        <v>12832016.6080388</v>
      </c>
      <c r="CI139">
        <v>13394981.7410767</v>
      </c>
      <c r="CJ139">
        <v>13394981.7410767</v>
      </c>
      <c r="CK139">
        <v>13394981.7410767</v>
      </c>
      <c r="CL139" s="6">
        <v>13394981.7410767</v>
      </c>
      <c r="CM139" s="6">
        <v>17328964.292276599</v>
      </c>
      <c r="CN139" s="6">
        <v>17328964.292276599</v>
      </c>
      <c r="CO139" s="6">
        <v>17328964.292276599</v>
      </c>
      <c r="CP139">
        <v>17328964.292276599</v>
      </c>
      <c r="CQ139">
        <v>39327599.687255703</v>
      </c>
      <c r="CR139">
        <v>39327599.687255703</v>
      </c>
      <c r="CS139">
        <v>39327599.687255703</v>
      </c>
      <c r="CT139" s="6">
        <v>39327599.687255703</v>
      </c>
      <c r="CU139" s="6">
        <v>44637151.985394798</v>
      </c>
      <c r="CV139" s="6">
        <v>44637151.985394798</v>
      </c>
      <c r="CW139" s="6">
        <v>44637151.985394798</v>
      </c>
      <c r="CX139">
        <v>44637151.985394798</v>
      </c>
      <c r="CY139">
        <v>111386248.525637</v>
      </c>
      <c r="CZ139">
        <v>111386248.525637</v>
      </c>
      <c r="DA139">
        <v>111386248.525637</v>
      </c>
      <c r="DB139" s="6">
        <v>111386248.525637</v>
      </c>
      <c r="DC139" s="6">
        <v>113806893.658673</v>
      </c>
      <c r="DD139" s="6">
        <v>113806893.658673</v>
      </c>
      <c r="DE139" s="6">
        <v>113806893.658673</v>
      </c>
      <c r="DF139">
        <v>113806893.658673</v>
      </c>
      <c r="DG139">
        <v>108085817.97481</v>
      </c>
      <c r="DH139">
        <v>108085817.97481</v>
      </c>
      <c r="DI139">
        <v>108085817.97481</v>
      </c>
      <c r="DJ139" s="6">
        <v>108085817.97481</v>
      </c>
      <c r="DK139" s="6">
        <v>152012475.63352799</v>
      </c>
      <c r="DL139" s="6">
        <v>152012475.63352799</v>
      </c>
      <c r="DM139" s="6">
        <v>152012475.63352799</v>
      </c>
      <c r="DN139">
        <v>-4196942.1637798902</v>
      </c>
      <c r="DO139">
        <v>2268049.5789723899</v>
      </c>
      <c r="DP139">
        <v>2268049.5789723899</v>
      </c>
      <c r="DQ139">
        <v>2268049.5789723899</v>
      </c>
      <c r="DR139" s="7">
        <v>2268049.5789723899</v>
      </c>
      <c r="DS139" s="7">
        <v>43449341.017200999</v>
      </c>
      <c r="DT139" s="7">
        <v>43449341.017200999</v>
      </c>
      <c r="DU139" s="7">
        <v>43449341.017200999</v>
      </c>
      <c r="DV139">
        <v>43449341.017200999</v>
      </c>
      <c r="DW139">
        <v>-14902850.815646401</v>
      </c>
      <c r="DX139">
        <v>-14902850.815646401</v>
      </c>
      <c r="DY139">
        <v>-14902850.815646401</v>
      </c>
      <c r="DZ139" s="7">
        <v>-14902850.815646401</v>
      </c>
      <c r="EA139" s="7">
        <v>17072218.745242201</v>
      </c>
      <c r="EB139" s="7">
        <v>17072218.745242201</v>
      </c>
      <c r="EC139" s="7">
        <v>17072218.745242201</v>
      </c>
      <c r="ED139">
        <v>17072218.745242201</v>
      </c>
      <c r="EE139">
        <v>-24706642.065571502</v>
      </c>
      <c r="EF139">
        <v>-24706642.065571502</v>
      </c>
      <c r="EG139">
        <v>-24706642.065571502</v>
      </c>
      <c r="EH139" s="7">
        <v>-24706642.065571502</v>
      </c>
      <c r="EI139" s="7">
        <v>38952152.588116497</v>
      </c>
      <c r="EJ139" s="7">
        <v>38952152.588116497</v>
      </c>
      <c r="EK139" s="7">
        <v>38952152.588116497</v>
      </c>
      <c r="EL139">
        <v>38952152.588116497</v>
      </c>
      <c r="EM139">
        <v>10970185.0640937</v>
      </c>
      <c r="EN139">
        <v>10970185.0640937</v>
      </c>
      <c r="EO139">
        <v>10970185.0640937</v>
      </c>
      <c r="EP139" s="7">
        <v>10970185.0640937</v>
      </c>
      <c r="EQ139" s="7">
        <v>-21414039.414682802</v>
      </c>
      <c r="ER139" s="7">
        <v>-21414039.414682802</v>
      </c>
      <c r="ES139" s="7">
        <v>-21414039.414682802</v>
      </c>
      <c r="ET139" s="8">
        <v>0.7854914795863488</v>
      </c>
      <c r="EU139" s="8">
        <v>0.72114324208330371</v>
      </c>
      <c r="EV139" s="8">
        <v>0.72114324208330371</v>
      </c>
      <c r="EW139" s="8">
        <v>0.72114324208330371</v>
      </c>
      <c r="EX139" s="9">
        <v>0.72114324208330371</v>
      </c>
      <c r="EY139" s="9">
        <v>0.6587879909797727</v>
      </c>
      <c r="EZ139" s="9">
        <v>0.6587879909797727</v>
      </c>
      <c r="FA139" s="9">
        <v>0.6587879909797727</v>
      </c>
      <c r="FB139" s="8">
        <v>0.6587879909797727</v>
      </c>
      <c r="FC139" s="8">
        <v>0.31967155853856349</v>
      </c>
      <c r="FD139" s="8">
        <v>0.31967155853856349</v>
      </c>
      <c r="FE139" s="8">
        <v>0.31967155853856349</v>
      </c>
      <c r="FF139" s="9">
        <v>0.31967155853856349</v>
      </c>
      <c r="FG139" s="9">
        <v>0.3362251295249904</v>
      </c>
      <c r="FH139" s="9">
        <v>0.3362251295249904</v>
      </c>
      <c r="FI139" s="9">
        <v>0.3362251295249904</v>
      </c>
      <c r="FJ139" s="8">
        <v>0.3362251295249904</v>
      </c>
      <c r="FK139" s="8">
        <v>0.33720167102091325</v>
      </c>
      <c r="FL139" s="8">
        <v>0.33720167102091325</v>
      </c>
      <c r="FM139" s="8">
        <v>0.33720167102091325</v>
      </c>
      <c r="FN139" s="9">
        <v>0.33720167102091325</v>
      </c>
      <c r="FO139" s="9">
        <v>0.2420464553720775</v>
      </c>
      <c r="FP139" s="9">
        <v>0.2420464553720775</v>
      </c>
      <c r="FQ139" s="9">
        <v>0.2420464553720775</v>
      </c>
      <c r="FR139" s="8">
        <v>0.2420464553720775</v>
      </c>
      <c r="FS139" s="8">
        <v>0.29678639329519901</v>
      </c>
      <c r="FT139" s="8">
        <v>0.29678639329519901</v>
      </c>
      <c r="FU139" s="8">
        <v>0.29678639329519901</v>
      </c>
      <c r="FV139" s="9">
        <v>0.29678639329519901</v>
      </c>
      <c r="FW139" s="9">
        <v>0.28985563900247113</v>
      </c>
      <c r="FX139" s="9">
        <v>0.28985563900247113</v>
      </c>
      <c r="FY139" s="9">
        <v>0.28985563900247113</v>
      </c>
      <c r="FZ139">
        <v>0.57564379448937175</v>
      </c>
      <c r="GA139">
        <v>0.48388398193339743</v>
      </c>
      <c r="GB139">
        <v>0.48388398193339743</v>
      </c>
      <c r="GC139">
        <v>0.48388398193339743</v>
      </c>
      <c r="GD139" s="10">
        <v>0.48388398193339743</v>
      </c>
      <c r="GE139" s="10">
        <v>0.37002449209733351</v>
      </c>
      <c r="GF139" s="10">
        <v>0.37002449209733351</v>
      </c>
      <c r="GG139" s="10">
        <v>0.37002449209733351</v>
      </c>
      <c r="GH139">
        <v>0.37002449209733351</v>
      </c>
      <c r="GI139">
        <v>0.32433467838687929</v>
      </c>
      <c r="GJ139">
        <v>0.32433467838687929</v>
      </c>
      <c r="GK139">
        <v>0.32433467838687929</v>
      </c>
      <c r="GL139" s="10">
        <v>0.32433467838687929</v>
      </c>
      <c r="GM139" s="10">
        <v>0.11545835718307773</v>
      </c>
      <c r="GN139" s="10">
        <v>0.11545835718307773</v>
      </c>
      <c r="GO139" s="10">
        <v>0.11545835718307773</v>
      </c>
      <c r="GP139">
        <v>0.11545835718307773</v>
      </c>
      <c r="GQ139">
        <v>9.5696556950718284E-2</v>
      </c>
      <c r="GR139">
        <v>9.5696556950718284E-2</v>
      </c>
      <c r="GS139">
        <v>9.5696556950718284E-2</v>
      </c>
      <c r="GT139" s="10">
        <v>9.5696556950718284E-2</v>
      </c>
      <c r="GU139" s="10">
        <v>0.40384748755202449</v>
      </c>
      <c r="GV139" s="10">
        <v>0.40384748755202449</v>
      </c>
      <c r="GW139" s="10">
        <v>0.40384748755202449</v>
      </c>
      <c r="GX139">
        <v>0.40384748755202449</v>
      </c>
      <c r="GY139">
        <v>0.48423395185556717</v>
      </c>
      <c r="GZ139">
        <v>0.48423395185556717</v>
      </c>
      <c r="HA139">
        <v>0.48423395185556717</v>
      </c>
      <c r="HB139" s="10">
        <v>0.48423395185556717</v>
      </c>
      <c r="HC139" s="10">
        <v>0.50401295170239646</v>
      </c>
      <c r="HD139" s="10">
        <v>0.50401295170239646</v>
      </c>
      <c r="HE139" s="10">
        <v>0.50401295170239646</v>
      </c>
      <c r="HF139">
        <v>70321204.082809493</v>
      </c>
      <c r="HG139">
        <v>78627635.763929799</v>
      </c>
      <c r="HH139">
        <v>78627635.763929799</v>
      </c>
      <c r="HI139">
        <v>78627635.763929799</v>
      </c>
      <c r="HJ139" s="11">
        <v>78627635.763929799</v>
      </c>
      <c r="HK139" s="11">
        <v>59374655.478655003</v>
      </c>
      <c r="HL139" s="11">
        <v>59374655.478655003</v>
      </c>
      <c r="HM139" s="11">
        <v>59374655.478655003</v>
      </c>
      <c r="HN139">
        <v>59374655.478655003</v>
      </c>
      <c r="HO139">
        <v>129989775.666085</v>
      </c>
      <c r="HP139">
        <v>129989775.666085</v>
      </c>
      <c r="HQ139">
        <v>129989775.666085</v>
      </c>
      <c r="HR139" s="11">
        <v>129989775.666085</v>
      </c>
      <c r="HS139" s="11">
        <v>263698898.089587</v>
      </c>
      <c r="HT139" s="11">
        <v>263698898.089587</v>
      </c>
      <c r="HU139" s="11">
        <v>263698898.089587</v>
      </c>
      <c r="HV139">
        <v>263698898.089587</v>
      </c>
      <c r="HW139">
        <v>304264205.92520601</v>
      </c>
      <c r="HX139">
        <v>304264205.92520601</v>
      </c>
      <c r="HY139">
        <v>304264205.92520601</v>
      </c>
      <c r="HZ139" s="11">
        <v>304264205.92520601</v>
      </c>
      <c r="IA139" s="11">
        <v>155152765.154163</v>
      </c>
      <c r="IB139" s="11">
        <v>155152765.154163</v>
      </c>
      <c r="IC139" s="11">
        <v>155152765.154163</v>
      </c>
      <c r="ID139">
        <v>155152765.154163</v>
      </c>
      <c r="IE139">
        <v>39998576.8163381</v>
      </c>
      <c r="IF139">
        <v>39998576.8163381</v>
      </c>
      <c r="IG139">
        <v>39998576.8163381</v>
      </c>
      <c r="IH139" s="11">
        <v>39998576.8163381</v>
      </c>
      <c r="II139" s="11">
        <v>55839376.218323603</v>
      </c>
      <c r="IJ139" s="11">
        <v>55839376.218323603</v>
      </c>
      <c r="IK139" s="11">
        <v>55839376.218323603</v>
      </c>
      <c r="IL139" s="2">
        <v>37901</v>
      </c>
      <c r="IM139" s="2">
        <v>41005</v>
      </c>
      <c r="IN139" t="s">
        <v>993</v>
      </c>
    </row>
    <row r="140" spans="1:248" x14ac:dyDescent="0.3">
      <c r="A140" s="1" t="s">
        <v>999</v>
      </c>
      <c r="B140" s="2">
        <v>39482</v>
      </c>
      <c r="C140" s="2">
        <v>39482</v>
      </c>
      <c r="D140">
        <v>1406.4190000000001</v>
      </c>
      <c r="E140" t="s">
        <v>1000</v>
      </c>
      <c r="F140" s="1" t="s">
        <v>1001</v>
      </c>
      <c r="G140" t="s">
        <v>199</v>
      </c>
      <c r="H140" t="s">
        <v>200</v>
      </c>
      <c r="I140" t="s">
        <v>542</v>
      </c>
      <c r="J140" t="s">
        <v>1002</v>
      </c>
      <c r="K140" s="1" t="s">
        <v>1003</v>
      </c>
      <c r="L140" t="s">
        <v>71</v>
      </c>
      <c r="M140" t="s">
        <v>99</v>
      </c>
      <c r="N140" t="s">
        <v>1004</v>
      </c>
      <c r="O140" t="s">
        <v>62</v>
      </c>
      <c r="P140" t="s">
        <v>909</v>
      </c>
      <c r="Q140" t="s">
        <v>40</v>
      </c>
      <c r="R140" t="s">
        <v>41</v>
      </c>
      <c r="S140" t="s">
        <v>1005</v>
      </c>
      <c r="T140" s="3">
        <v>0.39771152606088866</v>
      </c>
      <c r="U140" s="3">
        <v>0.39771152606088866</v>
      </c>
      <c r="V140" s="3">
        <v>0.39771152606088866</v>
      </c>
      <c r="W140" s="3">
        <v>0.27806971745512954</v>
      </c>
      <c r="X140" s="4">
        <v>0.27806971745512954</v>
      </c>
      <c r="Y140" s="4">
        <v>0.27806971745512954</v>
      </c>
      <c r="Z140" s="4">
        <v>0.27806971745512954</v>
      </c>
      <c r="AA140" s="4">
        <v>0.26030938818415511</v>
      </c>
      <c r="AB140" s="3">
        <v>0.26030938818415511</v>
      </c>
      <c r="AC140" s="3">
        <v>0.26030938818415511</v>
      </c>
      <c r="AD140" s="3">
        <v>0.26030938818415511</v>
      </c>
      <c r="AE140" s="3">
        <v>0.11017963908154732</v>
      </c>
      <c r="AF140" s="4">
        <v>0.11017963908154732</v>
      </c>
      <c r="AG140" s="4">
        <v>0.11017963908154732</v>
      </c>
      <c r="AH140" s="4">
        <v>0.11017963908154732</v>
      </c>
      <c r="AI140" s="4">
        <v>8.4085317625055347E-2</v>
      </c>
      <c r="AJ140" s="3">
        <v>8.4085317625055347E-2</v>
      </c>
      <c r="AK140" s="3">
        <v>8.4085317625055347E-2</v>
      </c>
      <c r="AL140" s="3">
        <v>8.4085317625055347E-2</v>
      </c>
      <c r="AM140" s="3">
        <v>8.7122991840200656E-2</v>
      </c>
      <c r="AN140" s="3">
        <f t="shared" si="4"/>
        <v>8.4844736178841682E-2</v>
      </c>
      <c r="AO140" s="4">
        <v>8.7122991840200656E-2</v>
      </c>
      <c r="AP140" s="4">
        <v>8.7122991840200656E-2</v>
      </c>
      <c r="AQ140" s="4">
        <v>8.7122991840200656E-2</v>
      </c>
      <c r="AR140" s="4">
        <v>0.13463024929311276</v>
      </c>
      <c r="AS140" s="3">
        <v>0.13463024929311276</v>
      </c>
      <c r="AT140" s="3">
        <v>0.13463024929311276</v>
      </c>
      <c r="AU140" s="3">
        <v>0.13463024929311276</v>
      </c>
      <c r="AV140" s="3">
        <v>0.1481050024648467</v>
      </c>
      <c r="AW140" s="4">
        <v>0.1481050024648467</v>
      </c>
      <c r="AX140" s="4">
        <v>0.1481050024648467</v>
      </c>
      <c r="AY140" s="4">
        <v>0.1481050024648467</v>
      </c>
      <c r="AZ140" s="4">
        <v>0.13777408212869385</v>
      </c>
      <c r="BA140">
        <v>28764000.1449853</v>
      </c>
      <c r="BB140">
        <v>28764000.1449853</v>
      </c>
      <c r="BC140">
        <v>28764000.1449853</v>
      </c>
      <c r="BD140">
        <v>38107895.8496949</v>
      </c>
      <c r="BE140" s="5">
        <v>38107895.8496949</v>
      </c>
      <c r="BF140" s="5">
        <v>38107895.8496949</v>
      </c>
      <c r="BG140" s="5">
        <v>38107895.8496949</v>
      </c>
      <c r="BH140" s="5">
        <v>42682134.800823003</v>
      </c>
      <c r="BI140">
        <v>42682134.800823003</v>
      </c>
      <c r="BJ140">
        <v>42682134.800823003</v>
      </c>
      <c r="BK140">
        <v>42682134.800823003</v>
      </c>
      <c r="BL140">
        <v>39491961.826682903</v>
      </c>
      <c r="BM140" s="5">
        <v>39491961.826682903</v>
      </c>
      <c r="BN140" s="5">
        <v>39491961.826682903</v>
      </c>
      <c r="BO140" s="5">
        <v>39491961.826682903</v>
      </c>
      <c r="BP140" s="5">
        <v>69688920.532340199</v>
      </c>
      <c r="BQ140">
        <v>69688920.532340199</v>
      </c>
      <c r="BR140">
        <v>69688920.532340199</v>
      </c>
      <c r="BS140">
        <v>69688920.532340199</v>
      </c>
      <c r="BT140">
        <v>95416049.835104406</v>
      </c>
      <c r="BU140">
        <f t="shared" si="5"/>
        <v>76120702.858031243</v>
      </c>
      <c r="BV140" s="5">
        <v>95416049.835104406</v>
      </c>
      <c r="BW140" s="5">
        <v>95416049.835104406</v>
      </c>
      <c r="BX140" s="5">
        <v>95416049.835104406</v>
      </c>
      <c r="BY140" s="5">
        <v>139871665.27490899</v>
      </c>
      <c r="BZ140">
        <v>139871665.27490899</v>
      </c>
      <c r="CA140">
        <v>139871665.27490899</v>
      </c>
      <c r="CB140">
        <v>139871665.27490899</v>
      </c>
      <c r="CC140">
        <v>203474203.33839199</v>
      </c>
      <c r="CD140" s="5">
        <v>203474203.33839199</v>
      </c>
      <c r="CE140" s="5">
        <v>203474203.33839199</v>
      </c>
      <c r="CF140" s="5">
        <v>203474203.33839199</v>
      </c>
      <c r="CG140" s="5">
        <v>281922178.61739099</v>
      </c>
      <c r="CH140">
        <v>7605688.2573972698</v>
      </c>
      <c r="CI140">
        <v>7605688.2573972698</v>
      </c>
      <c r="CJ140">
        <v>7605688.2573972698</v>
      </c>
      <c r="CK140">
        <v>13640065.2449707</v>
      </c>
      <c r="CL140" s="6">
        <v>13640065.2449707</v>
      </c>
      <c r="CM140" s="6">
        <v>13640065.2449707</v>
      </c>
      <c r="CN140" s="6">
        <v>13640065.2449707</v>
      </c>
      <c r="CO140" s="6">
        <v>20742296.918767501</v>
      </c>
      <c r="CP140">
        <v>20742296.918767501</v>
      </c>
      <c r="CQ140">
        <v>20742296.918767501</v>
      </c>
      <c r="CR140">
        <v>20742296.918767501</v>
      </c>
      <c r="CS140">
        <v>18753090.373406801</v>
      </c>
      <c r="CT140" s="6">
        <v>18753090.373406801</v>
      </c>
      <c r="CU140" s="6">
        <v>18753090.373406801</v>
      </c>
      <c r="CV140" s="6">
        <v>18753090.373406801</v>
      </c>
      <c r="CW140" s="6">
        <v>38447751.793636002</v>
      </c>
      <c r="CX140">
        <v>38447751.793636002</v>
      </c>
      <c r="CY140">
        <v>38447751.793636002</v>
      </c>
      <c r="CZ140">
        <v>38447751.793636002</v>
      </c>
      <c r="DA140">
        <v>62410699.890069596</v>
      </c>
      <c r="DB140" s="6">
        <v>62410699.890069596</v>
      </c>
      <c r="DC140" s="6">
        <v>62410699.890069596</v>
      </c>
      <c r="DD140" s="6">
        <v>62410699.890069596</v>
      </c>
      <c r="DE140" s="6">
        <v>89256801.300927401</v>
      </c>
      <c r="DF140">
        <v>89256801.300927401</v>
      </c>
      <c r="DG140">
        <v>89256801.300927401</v>
      </c>
      <c r="DH140">
        <v>89256801.300927401</v>
      </c>
      <c r="DI140">
        <v>131900151.745068</v>
      </c>
      <c r="DJ140" s="6">
        <v>131900151.745068</v>
      </c>
      <c r="DK140" s="6">
        <v>131900151.745068</v>
      </c>
      <c r="DL140" s="6">
        <v>131900151.745068</v>
      </c>
      <c r="DM140" s="6">
        <v>179121053.71867999</v>
      </c>
      <c r="DN140">
        <v>-1930277.8918908399</v>
      </c>
      <c r="DO140">
        <v>-1930277.8918908399</v>
      </c>
      <c r="DP140">
        <v>-1930277.8918908399</v>
      </c>
      <c r="DQ140">
        <v>-4586924.3156676097</v>
      </c>
      <c r="DR140" s="7">
        <v>-4586924.3156676097</v>
      </c>
      <c r="DS140" s="7">
        <v>-4586924.3156676097</v>
      </c>
      <c r="DT140" s="7">
        <v>-4586924.3156676097</v>
      </c>
      <c r="DU140" s="7">
        <v>-6616073.3420773204</v>
      </c>
      <c r="DV140">
        <v>-6616073.3420773204</v>
      </c>
      <c r="DW140">
        <v>-6616073.3420773204</v>
      </c>
      <c r="DX140">
        <v>-6616073.3420773204</v>
      </c>
      <c r="DY140">
        <v>-4397391.4211334903</v>
      </c>
      <c r="DZ140" s="7">
        <v>-4397391.4211334903</v>
      </c>
      <c r="EA140" s="7">
        <v>-4397391.4211334903</v>
      </c>
      <c r="EB140" s="7">
        <v>-4397391.4211334903</v>
      </c>
      <c r="EC140" s="7">
        <v>5901641.6783848498</v>
      </c>
      <c r="ED140">
        <v>5901641.6783848498</v>
      </c>
      <c r="EE140">
        <v>5901641.6783848498</v>
      </c>
      <c r="EF140">
        <v>5901641.6783848498</v>
      </c>
      <c r="EG140">
        <v>1600019.1061488199</v>
      </c>
      <c r="EH140" s="7">
        <v>1600019.1061488199</v>
      </c>
      <c r="EI140" s="7">
        <v>1600019.1061488199</v>
      </c>
      <c r="EJ140" s="7">
        <v>1600019.1061488199</v>
      </c>
      <c r="EK140" s="7">
        <v>-1948475.07982588</v>
      </c>
      <c r="EL140">
        <v>-1948475.07982588</v>
      </c>
      <c r="EM140">
        <v>-1948475.07982588</v>
      </c>
      <c r="EN140">
        <v>-1948475.07982588</v>
      </c>
      <c r="EO140">
        <v>8857060.1844368894</v>
      </c>
      <c r="EP140" s="7">
        <v>8857060.1844368894</v>
      </c>
      <c r="EQ140" s="7">
        <v>8857060.1844368894</v>
      </c>
      <c r="ER140" s="7">
        <v>8857060.1844368894</v>
      </c>
      <c r="ES140" s="7">
        <v>17484929.998491701</v>
      </c>
      <c r="ET140" s="8">
        <v>0.54640002352239359</v>
      </c>
      <c r="EU140" s="8">
        <v>0.54640002352239359</v>
      </c>
      <c r="EV140" s="8">
        <v>0.54640002352239359</v>
      </c>
      <c r="EW140" s="8">
        <v>0.65705770450221979</v>
      </c>
      <c r="EX140" s="9">
        <v>0.65705770450221979</v>
      </c>
      <c r="EY140" s="9">
        <v>0.65705770450221979</v>
      </c>
      <c r="EZ140" s="9">
        <v>0.65705770450221979</v>
      </c>
      <c r="FA140" s="9">
        <v>0.77787425080146844</v>
      </c>
      <c r="FB140" s="8">
        <v>0.77787425080146844</v>
      </c>
      <c r="FC140" s="8">
        <v>0.77787425080146844</v>
      </c>
      <c r="FD140" s="8">
        <v>0.77787425080146844</v>
      </c>
      <c r="FE140" s="8">
        <v>0.79407643353422386</v>
      </c>
      <c r="FF140" s="9">
        <v>0.79407643353422386</v>
      </c>
      <c r="FG140" s="9">
        <v>0.79407643353422386</v>
      </c>
      <c r="FH140" s="9">
        <v>0.79407643353422386</v>
      </c>
      <c r="FI140" s="9">
        <v>0.84249086408110274</v>
      </c>
      <c r="FJ140" s="8">
        <v>0.84249086408110274</v>
      </c>
      <c r="FK140" s="8">
        <v>0.84249086408110274</v>
      </c>
      <c r="FL140" s="8">
        <v>0.84249086408110274</v>
      </c>
      <c r="FM140" s="8">
        <v>0.83188320306739361</v>
      </c>
      <c r="FN140" s="9">
        <v>0.83188320306739361</v>
      </c>
      <c r="FO140" s="9">
        <v>0.83188320306739361</v>
      </c>
      <c r="FP140" s="9">
        <v>0.83188320306739361</v>
      </c>
      <c r="FQ140" s="9">
        <v>0.85759203980099485</v>
      </c>
      <c r="FR140" s="8">
        <v>0.85759203980099485</v>
      </c>
      <c r="FS140" s="8">
        <v>0.85759203980099485</v>
      </c>
      <c r="FT140" s="8">
        <v>0.85759203980099485</v>
      </c>
      <c r="FU140" s="8">
        <v>0.84767860272430029</v>
      </c>
      <c r="FV140" s="9">
        <v>0.84767860272430029</v>
      </c>
      <c r="FW140" s="9">
        <v>0.84767860272430029</v>
      </c>
      <c r="FX140" s="9">
        <v>0.84767860272430029</v>
      </c>
      <c r="FY140" s="9">
        <v>0.8302960454015178</v>
      </c>
      <c r="FZ140">
        <v>1.2982521731002918</v>
      </c>
      <c r="GA140">
        <v>1.2982521731002918</v>
      </c>
      <c r="GB140">
        <v>1.2982521731002918</v>
      </c>
      <c r="GC140">
        <v>0.20948950714837034</v>
      </c>
      <c r="GD140" s="10">
        <v>0.20948950714837034</v>
      </c>
      <c r="GE140" s="10">
        <v>0.20948950714837034</v>
      </c>
      <c r="GF140" s="10">
        <v>0.20948950714837034</v>
      </c>
      <c r="GG140" s="10">
        <v>3.1127547589788807E-2</v>
      </c>
      <c r="GH140">
        <v>3.1127547589788807E-2</v>
      </c>
      <c r="GI140">
        <v>3.1127547589788807E-2</v>
      </c>
      <c r="GJ140">
        <v>3.1127547589788807E-2</v>
      </c>
      <c r="GK140">
        <v>3.9767330944517051E-2</v>
      </c>
      <c r="GL140" s="10">
        <v>3.9767330944517051E-2</v>
      </c>
      <c r="GM140" s="10">
        <v>3.9767330944517051E-2</v>
      </c>
      <c r="GN140" s="10">
        <v>3.9767330944517051E-2</v>
      </c>
      <c r="GO140" s="10">
        <v>0.32800057030277918</v>
      </c>
      <c r="GP140">
        <v>0.32800057030277918</v>
      </c>
      <c r="GQ140">
        <v>0.32800057030277918</v>
      </c>
      <c r="GR140">
        <v>0.32800057030277918</v>
      </c>
      <c r="GS140">
        <v>0.17140679373567841</v>
      </c>
      <c r="GT140" s="10">
        <v>0.17140679373567841</v>
      </c>
      <c r="GU140" s="10">
        <v>0.17140679373567841</v>
      </c>
      <c r="GV140" s="10">
        <v>0.17140679373567841</v>
      </c>
      <c r="GW140" s="10">
        <v>0.20326892184527903</v>
      </c>
      <c r="GX140">
        <v>0.20326892184527903</v>
      </c>
      <c r="GY140">
        <v>0.20326892184527903</v>
      </c>
      <c r="GZ140">
        <v>0.20326892184527903</v>
      </c>
      <c r="HA140">
        <v>0.47332714868457848</v>
      </c>
      <c r="HB140" s="10">
        <v>0.47332714868457848</v>
      </c>
      <c r="HC140" s="10">
        <v>0.47332714868457848</v>
      </c>
      <c r="HD140" s="10">
        <v>0.47332714868457848</v>
      </c>
      <c r="HE140" s="10">
        <v>0.72048384646824171</v>
      </c>
      <c r="HF140">
        <v>6541375.1857624399</v>
      </c>
      <c r="HG140">
        <v>6541375.1857624399</v>
      </c>
      <c r="HH140">
        <v>6541375.1857624399</v>
      </c>
      <c r="HI140">
        <v>16029843.5328943</v>
      </c>
      <c r="HJ140" s="11">
        <v>16029843.5328943</v>
      </c>
      <c r="HK140" s="11">
        <v>16029843.5328943</v>
      </c>
      <c r="HL140" s="11">
        <v>16029843.5328943</v>
      </c>
      <c r="HM140" s="11">
        <v>8725490.1960784309</v>
      </c>
      <c r="HN140">
        <v>8725490.1960784309</v>
      </c>
      <c r="HO140">
        <v>8725490.1960784309</v>
      </c>
      <c r="HP140">
        <v>8725490.1960784309</v>
      </c>
      <c r="HQ140">
        <v>12243258.8227759</v>
      </c>
      <c r="HR140" s="11">
        <v>12243258.8227759</v>
      </c>
      <c r="HS140" s="11">
        <v>12243258.8227759</v>
      </c>
      <c r="HT140" s="11">
        <v>12243258.8227759</v>
      </c>
      <c r="HU140" s="11">
        <v>19563776.767621499</v>
      </c>
      <c r="HV140">
        <v>19563776.767621499</v>
      </c>
      <c r="HW140">
        <v>19563776.767621499</v>
      </c>
      <c r="HX140">
        <v>19563776.767621499</v>
      </c>
      <c r="HY140">
        <v>17364455.844631702</v>
      </c>
      <c r="HZ140" s="11">
        <v>17364455.844631702</v>
      </c>
      <c r="IA140" s="11">
        <v>17364455.844631702</v>
      </c>
      <c r="IB140" s="11">
        <v>17364455.844631702</v>
      </c>
      <c r="IC140" s="11">
        <v>40333289.383084998</v>
      </c>
      <c r="ID140">
        <v>40333289.383084998</v>
      </c>
      <c r="IE140">
        <v>40333289.383084998</v>
      </c>
      <c r="IF140">
        <v>40333289.383084998</v>
      </c>
      <c r="IG140">
        <v>60718512.8983308</v>
      </c>
      <c r="IH140" s="11">
        <v>60718512.8983308</v>
      </c>
      <c r="II140" s="11">
        <v>60718512.8983308</v>
      </c>
      <c r="IJ140" s="11">
        <v>60718512.8983308</v>
      </c>
      <c r="IK140" s="11">
        <v>39959484.580307901</v>
      </c>
      <c r="IL140" s="2">
        <v>37930</v>
      </c>
      <c r="IM140" s="2">
        <v>41034</v>
      </c>
      <c r="IN140" t="s">
        <v>1001</v>
      </c>
    </row>
    <row r="141" spans="1:248" x14ac:dyDescent="0.3">
      <c r="A141" s="1" t="s">
        <v>1006</v>
      </c>
      <c r="B141" s="2">
        <v>39482</v>
      </c>
      <c r="C141" s="2">
        <v>39482</v>
      </c>
      <c r="D141">
        <v>337.916</v>
      </c>
      <c r="E141" t="s">
        <v>1007</v>
      </c>
      <c r="F141" s="1" t="s">
        <v>1008</v>
      </c>
      <c r="G141" t="s">
        <v>229</v>
      </c>
      <c r="H141" t="s">
        <v>230</v>
      </c>
      <c r="I141" t="s">
        <v>664</v>
      </c>
      <c r="J141" t="s">
        <v>106</v>
      </c>
      <c r="K141" t="s">
        <v>62</v>
      </c>
      <c r="L141" t="s">
        <v>71</v>
      </c>
      <c r="M141" t="s">
        <v>99</v>
      </c>
      <c r="N141" t="s">
        <v>664</v>
      </c>
      <c r="O141" t="s">
        <v>62</v>
      </c>
      <c r="P141" t="s">
        <v>62</v>
      </c>
      <c r="Q141" t="s">
        <v>40</v>
      </c>
      <c r="R141" t="s">
        <v>41</v>
      </c>
      <c r="S141" t="s">
        <v>1009</v>
      </c>
      <c r="T141" s="3">
        <v>-0.32831379701374191</v>
      </c>
      <c r="U141" s="3">
        <v>-0.32831379701374191</v>
      </c>
      <c r="V141" s="3">
        <v>-0.32831379701374191</v>
      </c>
      <c r="W141" s="3">
        <v>-0.32831379701374191</v>
      </c>
      <c r="X141" s="4">
        <v>-2.0343956516638779</v>
      </c>
      <c r="Y141" s="4">
        <v>-2.0343956516638779</v>
      </c>
      <c r="Z141" s="4">
        <v>-2.0343956516638779</v>
      </c>
      <c r="AA141" s="4">
        <v>-2.0343956516638779</v>
      </c>
      <c r="AB141" s="3">
        <v>-1.872266011359101</v>
      </c>
      <c r="AC141" s="3">
        <v>-1.872266011359101</v>
      </c>
      <c r="AD141" s="3">
        <v>-1.872266011359101</v>
      </c>
      <c r="AE141" s="3">
        <v>-1.872266011359101</v>
      </c>
      <c r="AF141" s="4">
        <v>3.6795996285212991</v>
      </c>
      <c r="AG141" s="4">
        <v>3.6795996285212991</v>
      </c>
      <c r="AH141" s="4">
        <v>3.6795996285212991</v>
      </c>
      <c r="AI141" s="4">
        <v>3.6795996285212991</v>
      </c>
      <c r="AJ141" s="3">
        <v>-20.262626262629631</v>
      </c>
      <c r="AK141" s="3">
        <v>-20.262626262629631</v>
      </c>
      <c r="AL141" s="3">
        <v>-20.262626262629631</v>
      </c>
      <c r="AM141" s="3">
        <v>-20.262626262629631</v>
      </c>
      <c r="AN141" s="3">
        <f t="shared" si="4"/>
        <v>-20.262626262629631</v>
      </c>
      <c r="AO141" s="4">
        <v>-0.881258742947851</v>
      </c>
      <c r="AP141" s="4">
        <v>-0.881258742947851</v>
      </c>
      <c r="AQ141" s="4">
        <v>-0.881258742947851</v>
      </c>
      <c r="AR141" s="4">
        <v>-0.881258742947851</v>
      </c>
      <c r="AS141" s="3">
        <v>3.329791131246862E-2</v>
      </c>
      <c r="AT141" s="3">
        <v>3.329791131246862E-2</v>
      </c>
      <c r="AU141" s="3">
        <v>3.329791131246862E-2</v>
      </c>
      <c r="AV141" s="3">
        <v>3.329791131246862E-2</v>
      </c>
      <c r="AW141" s="4">
        <v>0.12355493924041432</v>
      </c>
      <c r="AX141" s="4">
        <v>0.12355493924041432</v>
      </c>
      <c r="AY141" s="4">
        <v>0.12355493924041432</v>
      </c>
      <c r="AZ141" s="4">
        <v>0.12355493924041432</v>
      </c>
      <c r="BA141">
        <v>13557256.5365669</v>
      </c>
      <c r="BB141">
        <v>13557256.5365669</v>
      </c>
      <c r="BC141">
        <v>13557256.5365669</v>
      </c>
      <c r="BD141">
        <v>13557256.5365669</v>
      </c>
      <c r="BE141" s="5">
        <v>17382908.6229086</v>
      </c>
      <c r="BF141" s="5">
        <v>17382908.6229086</v>
      </c>
      <c r="BG141" s="5">
        <v>17382908.6229086</v>
      </c>
      <c r="BH141" s="5">
        <v>17382908.6229086</v>
      </c>
      <c r="BI141">
        <v>12569547.726441501</v>
      </c>
      <c r="BJ141">
        <v>12569547.726441501</v>
      </c>
      <c r="BK141">
        <v>12569547.726441501</v>
      </c>
      <c r="BL141">
        <v>12569547.726441501</v>
      </c>
      <c r="BM141" s="5">
        <v>10265697.3461321</v>
      </c>
      <c r="BN141" s="5">
        <v>10265697.3461321</v>
      </c>
      <c r="BO141" s="5">
        <v>10265697.3461321</v>
      </c>
      <c r="BP141" s="5">
        <v>10265697.3461321</v>
      </c>
      <c r="BQ141">
        <v>3283060.9212481398</v>
      </c>
      <c r="BR141">
        <v>3283060.9212481398</v>
      </c>
      <c r="BS141">
        <v>3283060.9212481398</v>
      </c>
      <c r="BT141">
        <v>3283060.9212481398</v>
      </c>
      <c r="BU141">
        <f t="shared" si="5"/>
        <v>3283060.9212481398</v>
      </c>
      <c r="BV141" s="5">
        <v>1598832.9011812201</v>
      </c>
      <c r="BW141" s="5">
        <v>1598832.9011812201</v>
      </c>
      <c r="BX141" s="5">
        <v>1598832.9011812201</v>
      </c>
      <c r="BY141" s="5">
        <v>1598832.9011812201</v>
      </c>
      <c r="BZ141">
        <v>17479613.977204598</v>
      </c>
      <c r="CA141">
        <v>17479613.977204598</v>
      </c>
      <c r="CB141">
        <v>17479613.977204598</v>
      </c>
      <c r="CC141">
        <v>17479613.977204598</v>
      </c>
      <c r="CD141" s="5">
        <v>37466286.904365197</v>
      </c>
      <c r="CE141" s="5">
        <v>37466286.904365197</v>
      </c>
      <c r="CF141" s="5">
        <v>37466286.904365197</v>
      </c>
      <c r="CG141" s="5">
        <v>37466286.904365197</v>
      </c>
      <c r="CH141">
        <v>6896981.1797398003</v>
      </c>
      <c r="CI141">
        <v>6896981.1797398003</v>
      </c>
      <c r="CJ141">
        <v>6896981.1797398003</v>
      </c>
      <c r="CK141">
        <v>6896981.1797398003</v>
      </c>
      <c r="CL141" s="6">
        <v>7538996.1389961401</v>
      </c>
      <c r="CM141" s="6">
        <v>7538996.1389961401</v>
      </c>
      <c r="CN141" s="6">
        <v>7538996.1389961401</v>
      </c>
      <c r="CO141" s="6">
        <v>7538996.1389961401</v>
      </c>
      <c r="CP141">
        <v>6170718.0299890302</v>
      </c>
      <c r="CQ141">
        <v>6170718.0299890302</v>
      </c>
      <c r="CR141">
        <v>6170718.0299890302</v>
      </c>
      <c r="CS141">
        <v>6170718.0299890302</v>
      </c>
      <c r="CT141" s="6">
        <v>5916996.0474308301</v>
      </c>
      <c r="CU141" s="6">
        <v>5916996.0474308301</v>
      </c>
      <c r="CV141" s="6">
        <v>5916996.0474308301</v>
      </c>
      <c r="CW141" s="6">
        <v>5916996.0474308301</v>
      </c>
      <c r="CX141">
        <v>1533818.72213967</v>
      </c>
      <c r="CY141">
        <v>1533818.72213967</v>
      </c>
      <c r="CZ141">
        <v>1533818.72213967</v>
      </c>
      <c r="DA141">
        <v>1533818.72213967</v>
      </c>
      <c r="DB141" s="6">
        <v>4419807.8363584001</v>
      </c>
      <c r="DC141" s="6">
        <v>4419807.8363584001</v>
      </c>
      <c r="DD141" s="6">
        <v>4419807.8363584001</v>
      </c>
      <c r="DE141" s="6">
        <v>4419807.8363584001</v>
      </c>
      <c r="DF141">
        <v>4285008.3983203396</v>
      </c>
      <c r="DG141">
        <v>4285008.3983203396</v>
      </c>
      <c r="DH141">
        <v>4285008.3983203396</v>
      </c>
      <c r="DI141">
        <v>4285008.3983203396</v>
      </c>
      <c r="DJ141" s="6">
        <v>10982435.5214928</v>
      </c>
      <c r="DK141" s="6">
        <v>10982435.5214928</v>
      </c>
      <c r="DL141" s="6">
        <v>10982435.5214928</v>
      </c>
      <c r="DM141" s="6">
        <v>10982435.5214928</v>
      </c>
      <c r="DN141">
        <v>-894245.19490352098</v>
      </c>
      <c r="DO141">
        <v>-894245.19490352098</v>
      </c>
      <c r="DP141">
        <v>-894245.19490352098</v>
      </c>
      <c r="DQ141">
        <v>-894245.19490352098</v>
      </c>
      <c r="DR141" s="7">
        <v>641524.80372428999</v>
      </c>
      <c r="DS141" s="7">
        <v>641524.80372428999</v>
      </c>
      <c r="DT141" s="7">
        <v>641524.80372428999</v>
      </c>
      <c r="DU141" s="7">
        <v>641524.80372428999</v>
      </c>
      <c r="DV141">
        <v>-146423.557049964</v>
      </c>
      <c r="DW141">
        <v>-146423.557049964</v>
      </c>
      <c r="DX141">
        <v>-146423.557049964</v>
      </c>
      <c r="DY141">
        <v>-146423.557049964</v>
      </c>
      <c r="DZ141" s="7">
        <v>485110.655573608</v>
      </c>
      <c r="EA141" s="7">
        <v>485110.655573608</v>
      </c>
      <c r="EB141" s="7">
        <v>485110.655573608</v>
      </c>
      <c r="EC141" s="7">
        <v>485110.655573608</v>
      </c>
      <c r="ED141">
        <v>-506839.80088585499</v>
      </c>
      <c r="EE141">
        <v>-506839.80088585499</v>
      </c>
      <c r="EF141">
        <v>-506839.80088585499</v>
      </c>
      <c r="EG141">
        <v>-506839.80088585499</v>
      </c>
      <c r="EH141" s="7">
        <v>1428196.73984345</v>
      </c>
      <c r="EI141" s="7">
        <v>1428196.73984345</v>
      </c>
      <c r="EJ141" s="7">
        <v>1428196.73984345</v>
      </c>
      <c r="EK141" s="7">
        <v>1428196.73984345</v>
      </c>
      <c r="EL141">
        <v>-4966602.8829969903</v>
      </c>
      <c r="EM141">
        <v>-4966602.8829969903</v>
      </c>
      <c r="EN141">
        <v>-4966602.8829969903</v>
      </c>
      <c r="EO141">
        <v>-4966602.8829969903</v>
      </c>
      <c r="EP141" s="7">
        <v>-581583.69531507499</v>
      </c>
      <c r="EQ141" s="7">
        <v>-581583.69531507499</v>
      </c>
      <c r="ER141" s="7">
        <v>-581583.69531507499</v>
      </c>
      <c r="ES141" s="7">
        <v>-581583.69531507499</v>
      </c>
      <c r="ET141" s="8">
        <v>0.18250711804779093</v>
      </c>
      <c r="EU141" s="8">
        <v>0.18250711804779093</v>
      </c>
      <c r="EV141" s="8">
        <v>0.18250711804779093</v>
      </c>
      <c r="EW141" s="8">
        <v>0.18250711804779093</v>
      </c>
      <c r="EX141" s="9">
        <v>0.2651534221990563</v>
      </c>
      <c r="EY141" s="9">
        <v>0.2651534221990563</v>
      </c>
      <c r="EZ141" s="9">
        <v>0.2651534221990563</v>
      </c>
      <c r="FA141" s="9">
        <v>0.2651534221990563</v>
      </c>
      <c r="FB141" s="8">
        <v>0.19512937890367266</v>
      </c>
      <c r="FC141" s="8">
        <v>0.19512937890367266</v>
      </c>
      <c r="FD141" s="8">
        <v>0.19512937890367266</v>
      </c>
      <c r="FE141" s="8">
        <v>0.19512937890367266</v>
      </c>
      <c r="FF141" s="9">
        <v>0.20384971851786474</v>
      </c>
      <c r="FG141" s="9">
        <v>0.20384971851786474</v>
      </c>
      <c r="FH141" s="9">
        <v>0.20384971851786474</v>
      </c>
      <c r="FI141" s="9">
        <v>0.20384971851786474</v>
      </c>
      <c r="FJ141" s="8">
        <v>-8.8916044353925763E-2</v>
      </c>
      <c r="FK141" s="8">
        <v>-8.8916044353925763E-2</v>
      </c>
      <c r="FL141" s="8">
        <v>-8.8916044353925763E-2</v>
      </c>
      <c r="FM141" s="8">
        <v>-8.8916044353925763E-2</v>
      </c>
      <c r="FN141" s="9">
        <v>-0.85570016590536757</v>
      </c>
      <c r="FO141" s="9">
        <v>-0.85570016590536757</v>
      </c>
      <c r="FP141" s="9">
        <v>-0.85570016590536757</v>
      </c>
      <c r="FQ141" s="9">
        <v>-0.85570016590536757</v>
      </c>
      <c r="FR141" s="8">
        <v>0.22850670863769082</v>
      </c>
      <c r="FS141" s="8">
        <v>0.22850670863769082</v>
      </c>
      <c r="FT141" s="8">
        <v>0.22850670863769082</v>
      </c>
      <c r="FU141" s="8">
        <v>0.22850670863769082</v>
      </c>
      <c r="FV141" s="9">
        <v>0.35371128763393356</v>
      </c>
      <c r="FW141" s="9">
        <v>0.35371128763393356</v>
      </c>
      <c r="FX141" s="9">
        <v>0.35371128763393356</v>
      </c>
      <c r="FY141" s="9">
        <v>0.35371128763393356</v>
      </c>
      <c r="FZ141">
        <v>0.16899620879771171</v>
      </c>
      <c r="GA141">
        <v>0.16899620879771171</v>
      </c>
      <c r="GB141">
        <v>0.16899620879771171</v>
      </c>
      <c r="GC141">
        <v>0.16899620879771171</v>
      </c>
      <c r="GD141" s="10">
        <v>1.0610557904787858</v>
      </c>
      <c r="GE141" s="10">
        <v>1.0610557904787858</v>
      </c>
      <c r="GF141" s="10">
        <v>1.0610557904787858</v>
      </c>
      <c r="GG141" s="10">
        <v>1.0610557904787858</v>
      </c>
      <c r="GH141">
        <v>1.1529027650239771</v>
      </c>
      <c r="GI141">
        <v>1.1529027650239771</v>
      </c>
      <c r="GJ141">
        <v>1.1529027650239771</v>
      </c>
      <c r="GK141">
        <v>1.1529027650239771</v>
      </c>
      <c r="GL141" s="10">
        <v>-1.3431206617856808</v>
      </c>
      <c r="GM141" s="10">
        <v>-1.3431206617856808</v>
      </c>
      <c r="GN141" s="10">
        <v>-1.3431206617856808</v>
      </c>
      <c r="GO141" s="10">
        <v>-1.3431206617856808</v>
      </c>
      <c r="GP141">
        <v>-12.328726099976958</v>
      </c>
      <c r="GQ141">
        <v>-12.328726099976958</v>
      </c>
      <c r="GR141">
        <v>-12.328726099976958</v>
      </c>
      <c r="GS141">
        <v>-12.328726099976958</v>
      </c>
      <c r="GT141" s="10">
        <v>1.3890729601909642</v>
      </c>
      <c r="GU141" s="10">
        <v>1.3890729601909642</v>
      </c>
      <c r="GV141" s="10">
        <v>1.3890729601909642</v>
      </c>
      <c r="GW141" s="10">
        <v>1.3890729601909642</v>
      </c>
      <c r="GX141">
        <v>1.2020716797678117</v>
      </c>
      <c r="GY141">
        <v>1.2020716797678117</v>
      </c>
      <c r="GZ141">
        <v>1.2020716797678117</v>
      </c>
      <c r="HA141">
        <v>1.2020716797678117</v>
      </c>
      <c r="HB141" s="10">
        <v>0.9691978897809862</v>
      </c>
      <c r="HC141" s="10">
        <v>0.9691978897809862</v>
      </c>
      <c r="HD141" s="10">
        <v>0.9691978897809862</v>
      </c>
      <c r="HE141" s="10">
        <v>0.9691978897809862</v>
      </c>
      <c r="HF141">
        <v>1061866.86876342</v>
      </c>
      <c r="HG141">
        <v>1061866.86876342</v>
      </c>
      <c r="HH141">
        <v>1061866.86876342</v>
      </c>
      <c r="HI141">
        <v>1061866.86876342</v>
      </c>
      <c r="HJ141" s="11">
        <v>370682.110682111</v>
      </c>
      <c r="HK141" s="11">
        <v>370682.110682111</v>
      </c>
      <c r="HL141" s="11">
        <v>370682.110682111</v>
      </c>
      <c r="HM141" s="11">
        <v>370682.110682111</v>
      </c>
      <c r="HN141">
        <v>645495.55040838697</v>
      </c>
      <c r="HO141">
        <v>645495.55040838697</v>
      </c>
      <c r="HP141">
        <v>645495.55040838697</v>
      </c>
      <c r="HQ141">
        <v>645495.55040838697</v>
      </c>
      <c r="HR141" s="11">
        <v>74957.651044607599</v>
      </c>
      <c r="HS141" s="11">
        <v>74957.651044607599</v>
      </c>
      <c r="HT141" s="11">
        <v>74957.651044607599</v>
      </c>
      <c r="HU141" s="11">
        <v>74957.651044607599</v>
      </c>
      <c r="HV141">
        <v>23328.3803863299</v>
      </c>
      <c r="HW141">
        <v>23328.3803863299</v>
      </c>
      <c r="HX141">
        <v>23328.3803863299</v>
      </c>
      <c r="HY141">
        <v>23328.3803863299</v>
      </c>
      <c r="HZ141" s="11">
        <v>72369.000288101393</v>
      </c>
      <c r="IA141" s="11">
        <v>72369.000288101393</v>
      </c>
      <c r="IB141" s="11">
        <v>72369.000288101393</v>
      </c>
      <c r="IC141" s="11">
        <v>72369.000288101393</v>
      </c>
      <c r="ID141">
        <v>211422.22555488901</v>
      </c>
      <c r="IE141">
        <v>211422.22555488901</v>
      </c>
      <c r="IF141">
        <v>211422.22555488901</v>
      </c>
      <c r="IG141">
        <v>211422.22555488901</v>
      </c>
      <c r="IH141" s="11">
        <v>961931.88937021</v>
      </c>
      <c r="II141" s="11">
        <v>961931.88937021</v>
      </c>
      <c r="IJ141" s="11">
        <v>961931.88937021</v>
      </c>
      <c r="IK141" s="11">
        <v>961931.88937021</v>
      </c>
      <c r="IL141" s="2">
        <v>37930</v>
      </c>
      <c r="IM141" s="2">
        <v>41034</v>
      </c>
      <c r="IN141" t="s">
        <v>1008</v>
      </c>
    </row>
    <row r="142" spans="1:248" x14ac:dyDescent="0.3">
      <c r="A142" s="1" t="s">
        <v>1010</v>
      </c>
      <c r="B142" s="2">
        <v>39428</v>
      </c>
      <c r="C142" s="2">
        <v>39428</v>
      </c>
      <c r="D142">
        <v>210.596</v>
      </c>
      <c r="E142" t="s">
        <v>1011</v>
      </c>
      <c r="F142" s="1" t="s">
        <v>1012</v>
      </c>
      <c r="G142" t="s">
        <v>88</v>
      </c>
      <c r="H142" t="s">
        <v>1013</v>
      </c>
      <c r="I142" t="s">
        <v>1014</v>
      </c>
      <c r="J142" t="s">
        <v>1015</v>
      </c>
      <c r="K142" s="1" t="s">
        <v>1016</v>
      </c>
      <c r="L142" t="s">
        <v>71</v>
      </c>
      <c r="M142" t="s">
        <v>99</v>
      </c>
      <c r="N142" t="s">
        <v>1014</v>
      </c>
      <c r="O142" t="s">
        <v>62</v>
      </c>
      <c r="P142" t="s">
        <v>62</v>
      </c>
      <c r="Q142" t="s">
        <v>40</v>
      </c>
      <c r="R142" t="s">
        <v>41</v>
      </c>
      <c r="S142" t="s">
        <v>1017</v>
      </c>
      <c r="T142" s="3">
        <v>5.5185718165185978E-2</v>
      </c>
      <c r="U142" s="3">
        <v>6.8006930230998658E-2</v>
      </c>
      <c r="V142" s="3">
        <v>6.8006930230998658E-2</v>
      </c>
      <c r="W142" s="3">
        <v>6.8006930230998658E-2</v>
      </c>
      <c r="X142" s="4">
        <v>6.8006930230998658E-2</v>
      </c>
      <c r="Y142" s="4">
        <v>6.0966674306693676E-2</v>
      </c>
      <c r="Z142" s="4">
        <v>6.0966674306693676E-2</v>
      </c>
      <c r="AA142" s="4">
        <v>6.0966674306693676E-2</v>
      </c>
      <c r="AB142" s="3">
        <v>6.0966674306693676E-2</v>
      </c>
      <c r="AC142" s="3">
        <v>4.2901612269220887E-2</v>
      </c>
      <c r="AD142" s="3">
        <v>4.2901612269220887E-2</v>
      </c>
      <c r="AE142" s="3">
        <v>4.2901612269220887E-2</v>
      </c>
      <c r="AF142" s="4">
        <v>4.2901612269220887E-2</v>
      </c>
      <c r="AG142" s="4">
        <v>8.5526709016438301E-2</v>
      </c>
      <c r="AH142" s="4">
        <v>8.5526709016438301E-2</v>
      </c>
      <c r="AI142" s="4">
        <v>8.5526709016438301E-2</v>
      </c>
      <c r="AJ142" s="3">
        <v>8.5526709016438301E-2</v>
      </c>
      <c r="AK142" s="3">
        <v>5.124521195472255E-2</v>
      </c>
      <c r="AL142" s="3">
        <v>5.124521195472255E-2</v>
      </c>
      <c r="AM142" s="3">
        <v>5.124521195472255E-2</v>
      </c>
      <c r="AN142" s="3">
        <f t="shared" si="4"/>
        <v>5.9815586220151484E-2</v>
      </c>
      <c r="AO142" s="4">
        <v>5.124521195472255E-2</v>
      </c>
      <c r="AP142" s="4">
        <v>5.3470804358008425E-2</v>
      </c>
      <c r="AQ142" s="4">
        <v>5.3470804358008425E-2</v>
      </c>
      <c r="AR142" s="4">
        <v>5.3470804358008425E-2</v>
      </c>
      <c r="AS142" s="3">
        <v>5.3470804358008425E-2</v>
      </c>
      <c r="AT142" s="3">
        <v>6.7350803024462558E-2</v>
      </c>
      <c r="AU142" s="3">
        <v>6.7350803024462558E-2</v>
      </c>
      <c r="AV142" s="3">
        <v>6.7350803024462558E-2</v>
      </c>
      <c r="AW142" s="4">
        <v>6.7350803024462558E-2</v>
      </c>
      <c r="AX142" s="4">
        <v>6.393047469940015E-2</v>
      </c>
      <c r="AY142" s="4">
        <v>6.393047469940015E-2</v>
      </c>
      <c r="AZ142" s="4">
        <v>6.393047469940015E-2</v>
      </c>
      <c r="BA142">
        <v>196028043.327665</v>
      </c>
      <c r="BB142">
        <v>247201252.31268799</v>
      </c>
      <c r="BC142">
        <v>247201252.31268799</v>
      </c>
      <c r="BD142">
        <v>247201252.31268799</v>
      </c>
      <c r="BE142" s="5">
        <v>247201252.31268799</v>
      </c>
      <c r="BF142" s="5">
        <v>284708148.37913698</v>
      </c>
      <c r="BG142" s="5">
        <v>284708148.37913698</v>
      </c>
      <c r="BH142" s="5">
        <v>284708148.37913698</v>
      </c>
      <c r="BI142">
        <v>284708148.37913698</v>
      </c>
      <c r="BJ142">
        <v>270405594.43043399</v>
      </c>
      <c r="BK142">
        <v>270405594.43043399</v>
      </c>
      <c r="BL142">
        <v>270405594.43043399</v>
      </c>
      <c r="BM142" s="5">
        <v>270405594.43043399</v>
      </c>
      <c r="BN142" s="5">
        <v>338590939.68145001</v>
      </c>
      <c r="BO142" s="5">
        <v>338590939.68145001</v>
      </c>
      <c r="BP142" s="5">
        <v>338590939.68145001</v>
      </c>
      <c r="BQ142">
        <v>338590939.68145001</v>
      </c>
      <c r="BR142">
        <v>637324948.57393003</v>
      </c>
      <c r="BS142">
        <v>637324948.57393003</v>
      </c>
      <c r="BT142">
        <v>637324948.57393003</v>
      </c>
      <c r="BU142">
        <f t="shared" si="5"/>
        <v>562641446.35081005</v>
      </c>
      <c r="BV142" s="5">
        <v>637324948.57393003</v>
      </c>
      <c r="BW142" s="5">
        <v>674549055.78619301</v>
      </c>
      <c r="BX142" s="5">
        <v>674549055.78619301</v>
      </c>
      <c r="BY142" s="5">
        <v>674549055.78619301</v>
      </c>
      <c r="BZ142">
        <v>674549055.78619301</v>
      </c>
      <c r="CA142">
        <v>671236643.18845606</v>
      </c>
      <c r="CB142">
        <v>671236643.18845606</v>
      </c>
      <c r="CC142">
        <v>671236643.18845606</v>
      </c>
      <c r="CD142" s="5">
        <v>671236643.18845606</v>
      </c>
      <c r="CE142" s="5">
        <v>611064544.17764699</v>
      </c>
      <c r="CF142" s="5">
        <v>611064544.17764699</v>
      </c>
      <c r="CG142" s="5">
        <v>611064544.17764699</v>
      </c>
      <c r="CH142">
        <v>30533661.859478999</v>
      </c>
      <c r="CI142">
        <v>39639336.463066198</v>
      </c>
      <c r="CJ142">
        <v>39639336.463066198</v>
      </c>
      <c r="CK142">
        <v>39639336.463066198</v>
      </c>
      <c r="CL142" s="6">
        <v>39639336.463066198</v>
      </c>
      <c r="CM142" s="6">
        <v>45440998.142549202</v>
      </c>
      <c r="CN142" s="6">
        <v>45440998.142549202</v>
      </c>
      <c r="CO142" s="6">
        <v>45440998.142549202</v>
      </c>
      <c r="CP142">
        <v>45440998.142549202</v>
      </c>
      <c r="CQ142">
        <v>41143663.789531</v>
      </c>
      <c r="CR142">
        <v>41143663.789531</v>
      </c>
      <c r="CS142">
        <v>41143663.789531</v>
      </c>
      <c r="CT142" s="6">
        <v>41143663.789531</v>
      </c>
      <c r="CU142" s="6">
        <v>57287949.486018904</v>
      </c>
      <c r="CV142" s="6">
        <v>57287949.486018904</v>
      </c>
      <c r="CW142" s="6">
        <v>57287949.486018904</v>
      </c>
      <c r="CX142">
        <v>57287949.486018904</v>
      </c>
      <c r="CY142">
        <v>130687748.194617</v>
      </c>
      <c r="CZ142">
        <v>130687748.194617</v>
      </c>
      <c r="DA142">
        <v>130687748.194617</v>
      </c>
      <c r="DB142" s="6">
        <v>130687748.194617</v>
      </c>
      <c r="DC142" s="6">
        <v>129149606.519339</v>
      </c>
      <c r="DD142" s="6">
        <v>129149606.519339</v>
      </c>
      <c r="DE142" s="6">
        <v>129149606.519339</v>
      </c>
      <c r="DF142">
        <v>129149606.519339</v>
      </c>
      <c r="DG142">
        <v>127095945.71379501</v>
      </c>
      <c r="DH142">
        <v>127095945.71379501</v>
      </c>
      <c r="DI142">
        <v>127095945.71379501</v>
      </c>
      <c r="DJ142" s="6">
        <v>127095945.71379501</v>
      </c>
      <c r="DK142" s="6">
        <v>120917597.485118</v>
      </c>
      <c r="DL142" s="6">
        <v>120917597.485118</v>
      </c>
      <c r="DM142" s="6">
        <v>120917597.485118</v>
      </c>
      <c r="DN142">
        <v>-3898186.8583126599</v>
      </c>
      <c r="DO142">
        <v>-3147598.04141352</v>
      </c>
      <c r="DP142">
        <v>-3147598.04141352</v>
      </c>
      <c r="DQ142">
        <v>-3147598.04141352</v>
      </c>
      <c r="DR142" s="7">
        <v>-3147598.04141352</v>
      </c>
      <c r="DS142" s="7">
        <v>-2934669.4226071499</v>
      </c>
      <c r="DT142" s="7">
        <v>-2934669.4226071499</v>
      </c>
      <c r="DU142" s="7">
        <v>-2934669.4226071499</v>
      </c>
      <c r="DV142">
        <v>-2934669.4226071499</v>
      </c>
      <c r="DW142">
        <v>182893.80088865099</v>
      </c>
      <c r="DX142">
        <v>182893.80088865099</v>
      </c>
      <c r="DY142">
        <v>182893.80088865099</v>
      </c>
      <c r="DZ142" s="7">
        <v>182893.80088865099</v>
      </c>
      <c r="EA142" s="7">
        <v>-12898998.2724321</v>
      </c>
      <c r="EB142" s="7">
        <v>-12898998.2724321</v>
      </c>
      <c r="EC142" s="7">
        <v>-12898998.2724321</v>
      </c>
      <c r="ED142">
        <v>-12898998.2724321</v>
      </c>
      <c r="EE142">
        <v>-158371618.65996501</v>
      </c>
      <c r="EF142">
        <v>-158371618.65996501</v>
      </c>
      <c r="EG142">
        <v>-158371618.65996501</v>
      </c>
      <c r="EH142" s="7">
        <v>-158371618.65996501</v>
      </c>
      <c r="EI142" s="7">
        <v>-38597767.868896604</v>
      </c>
      <c r="EJ142" s="7">
        <v>-38597767.868896604</v>
      </c>
      <c r="EK142" s="7">
        <v>-38597767.868896604</v>
      </c>
      <c r="EL142">
        <v>-38597767.868896604</v>
      </c>
      <c r="EM142">
        <v>-4808028.04291273</v>
      </c>
      <c r="EN142">
        <v>-4808028.04291273</v>
      </c>
      <c r="EO142">
        <v>-4808028.04291273</v>
      </c>
      <c r="EP142" s="7">
        <v>-4808028.04291273</v>
      </c>
      <c r="EQ142" s="7">
        <v>-5368364.6705781398</v>
      </c>
      <c r="ER142" s="7">
        <v>-5368364.6705781398</v>
      </c>
      <c r="ES142" s="7">
        <v>-5368364.6705781398</v>
      </c>
      <c r="ET142" s="8">
        <v>0.20088191307437586</v>
      </c>
      <c r="EU142" s="8">
        <v>0.20030795359786491</v>
      </c>
      <c r="EV142" s="8">
        <v>0.20030795359786491</v>
      </c>
      <c r="EW142" s="8">
        <v>0.20030795359786491</v>
      </c>
      <c r="EX142" s="9">
        <v>0.20030795359786491</v>
      </c>
      <c r="EY142" s="9">
        <v>0.19429143624004011</v>
      </c>
      <c r="EZ142" s="9">
        <v>0.19429143624004011</v>
      </c>
      <c r="FA142" s="9">
        <v>0.19429143624004011</v>
      </c>
      <c r="FB142" s="8">
        <v>0.19429143624004011</v>
      </c>
      <c r="FC142" s="8">
        <v>0.17566920518263016</v>
      </c>
      <c r="FD142" s="8">
        <v>0.17566920518263016</v>
      </c>
      <c r="FE142" s="8">
        <v>0.17566920518263016</v>
      </c>
      <c r="FF142" s="9">
        <v>0.17566920518263016</v>
      </c>
      <c r="FG142" s="9">
        <v>0.21587725205738439</v>
      </c>
      <c r="FH142" s="9">
        <v>0.21587725205738439</v>
      </c>
      <c r="FI142" s="9">
        <v>0.21587725205738439</v>
      </c>
      <c r="FJ142" s="8">
        <v>0.21587725205738439</v>
      </c>
      <c r="FK142" s="8">
        <v>0.24774109741913006</v>
      </c>
      <c r="FL142" s="8">
        <v>0.24774109741913006</v>
      </c>
      <c r="FM142" s="8">
        <v>0.24774109741913006</v>
      </c>
      <c r="FN142" s="9">
        <v>0.24774109741913006</v>
      </c>
      <c r="FO142" s="9">
        <v>0.24219393320647947</v>
      </c>
      <c r="FP142" s="9">
        <v>0.24219393320647947</v>
      </c>
      <c r="FQ142" s="9">
        <v>0.24219393320647947</v>
      </c>
      <c r="FR142" s="8">
        <v>0.24219393320647947</v>
      </c>
      <c r="FS142" s="8">
        <v>0.26440666499712984</v>
      </c>
      <c r="FT142" s="8">
        <v>0.26440666499712984</v>
      </c>
      <c r="FU142" s="8">
        <v>0.26440666499712984</v>
      </c>
      <c r="FV142" s="9">
        <v>0.26440666499712984</v>
      </c>
      <c r="FW142" s="9">
        <v>0.27111312949415789</v>
      </c>
      <c r="FX142" s="9">
        <v>0.27111312949415789</v>
      </c>
      <c r="FY142" s="9">
        <v>0.27111312949415789</v>
      </c>
      <c r="FZ142">
        <v>0.8759156263689345</v>
      </c>
      <c r="GA142">
        <v>0.69471286024810264</v>
      </c>
      <c r="GB142">
        <v>0.69471286024810264</v>
      </c>
      <c r="GC142">
        <v>0.69471286024810264</v>
      </c>
      <c r="GD142" s="10">
        <v>0.69471286024810264</v>
      </c>
      <c r="GE142" s="10">
        <v>0.71076174740223819</v>
      </c>
      <c r="GF142" s="10">
        <v>0.71076174740223819</v>
      </c>
      <c r="GG142" s="10">
        <v>0.71076174740223819</v>
      </c>
      <c r="GH142">
        <v>0.71076174740223819</v>
      </c>
      <c r="GI142">
        <v>0.67913674330328455</v>
      </c>
      <c r="GJ142">
        <v>0.67913674330328455</v>
      </c>
      <c r="GK142">
        <v>0.67913674330328455</v>
      </c>
      <c r="GL142" s="10">
        <v>0.67913674330328455</v>
      </c>
      <c r="GM142" s="10">
        <v>0.66598672937982395</v>
      </c>
      <c r="GN142" s="10">
        <v>0.66598672937982395</v>
      </c>
      <c r="GO142" s="10">
        <v>0.66598672937982395</v>
      </c>
      <c r="GP142">
        <v>0.66598672937982395</v>
      </c>
      <c r="GQ142">
        <v>3.4034380356150793</v>
      </c>
      <c r="GR142">
        <v>3.4034380356150793</v>
      </c>
      <c r="GS142">
        <v>3.4034380356150793</v>
      </c>
      <c r="GT142" s="10">
        <v>3.4034380356150793</v>
      </c>
      <c r="GU142" s="10">
        <v>3.1749327647839856</v>
      </c>
      <c r="GV142" s="10">
        <v>3.1749327647839856</v>
      </c>
      <c r="GW142" s="10">
        <v>3.1749327647839856</v>
      </c>
      <c r="GX142">
        <v>3.1749327647839856</v>
      </c>
      <c r="GY142">
        <v>3.10322185452375</v>
      </c>
      <c r="GZ142">
        <v>3.10322185452375</v>
      </c>
      <c r="HA142">
        <v>3.10322185452375</v>
      </c>
      <c r="HB142" s="10">
        <v>3.10322185452375</v>
      </c>
      <c r="HC142" s="10">
        <v>2.8544824223251251</v>
      </c>
      <c r="HD142" s="10">
        <v>2.8544824223251251</v>
      </c>
      <c r="HE142" s="10">
        <v>2.8544824223251251</v>
      </c>
      <c r="HF142">
        <v>5475114.09253312</v>
      </c>
      <c r="HG142">
        <v>43566078.814947203</v>
      </c>
      <c r="HH142">
        <v>43566078.814947203</v>
      </c>
      <c r="HI142">
        <v>43566078.814947203</v>
      </c>
      <c r="HJ142" s="11">
        <v>43566078.814947203</v>
      </c>
      <c r="HK142" s="11">
        <v>51704901.4622612</v>
      </c>
      <c r="HL142" s="11">
        <v>51704901.4622612</v>
      </c>
      <c r="HM142" s="11">
        <v>51704901.4622612</v>
      </c>
      <c r="HN142">
        <v>51704901.4622612</v>
      </c>
      <c r="HO142">
        <v>50981499.809517004</v>
      </c>
      <c r="HP142">
        <v>50981499.809517004</v>
      </c>
      <c r="HQ142">
        <v>50981499.809517004</v>
      </c>
      <c r="HR142" s="11">
        <v>50981499.809517004</v>
      </c>
      <c r="HS142" s="11">
        <v>17917757.293543201</v>
      </c>
      <c r="HT142" s="11">
        <v>17917757.293543201</v>
      </c>
      <c r="HU142" s="11">
        <v>17917757.293543201</v>
      </c>
      <c r="HV142">
        <v>17917757.293543201</v>
      </c>
      <c r="HW142">
        <v>30543744.058924802</v>
      </c>
      <c r="HX142">
        <v>30543744.058924802</v>
      </c>
      <c r="HY142">
        <v>30543744.058924802</v>
      </c>
      <c r="HZ142" s="11">
        <v>30543744.058924802</v>
      </c>
      <c r="IA142" s="11">
        <v>23727171.831537198</v>
      </c>
      <c r="IB142" s="11">
        <v>23727171.831537198</v>
      </c>
      <c r="IC142" s="11">
        <v>23727171.831537198</v>
      </c>
      <c r="ID142">
        <v>23727171.831537198</v>
      </c>
      <c r="IE142">
        <v>39627476.664948702</v>
      </c>
      <c r="IF142">
        <v>39627476.664948702</v>
      </c>
      <c r="IG142">
        <v>39627476.664948702</v>
      </c>
      <c r="IH142" s="11">
        <v>39627476.664948702</v>
      </c>
      <c r="II142" s="11">
        <v>25538287.7399505</v>
      </c>
      <c r="IJ142" s="11">
        <v>25538287.7399505</v>
      </c>
      <c r="IK142" s="11">
        <v>25538287.7399505</v>
      </c>
      <c r="IL142" s="2">
        <v>37876</v>
      </c>
      <c r="IM142" s="2">
        <v>40980</v>
      </c>
      <c r="IN142" t="s">
        <v>1012</v>
      </c>
    </row>
    <row r="143" spans="1:248" x14ac:dyDescent="0.3">
      <c r="A143" s="1" t="s">
        <v>1018</v>
      </c>
      <c r="B143" s="2">
        <v>39503</v>
      </c>
      <c r="C143" s="2">
        <v>39503</v>
      </c>
      <c r="D143">
        <v>75.771000000000001</v>
      </c>
      <c r="E143" t="s">
        <v>1019</v>
      </c>
      <c r="F143" s="1" t="s">
        <v>1020</v>
      </c>
      <c r="G143" t="s">
        <v>46</v>
      </c>
      <c r="H143" t="s">
        <v>421</v>
      </c>
      <c r="I143" t="s">
        <v>457</v>
      </c>
      <c r="J143" t="s">
        <v>1021</v>
      </c>
      <c r="K143" s="1" t="s">
        <v>1022</v>
      </c>
      <c r="L143" t="s">
        <v>71</v>
      </c>
      <c r="M143" t="s">
        <v>99</v>
      </c>
      <c r="N143" t="s">
        <v>1023</v>
      </c>
      <c r="O143" t="s">
        <v>1024</v>
      </c>
      <c r="P143" t="s">
        <v>1025</v>
      </c>
      <c r="Q143" t="s">
        <v>40</v>
      </c>
      <c r="R143" t="s">
        <v>41</v>
      </c>
      <c r="S143" t="s">
        <v>1026</v>
      </c>
      <c r="T143" s="3">
        <v>-2.3578543879989571E-2</v>
      </c>
      <c r="U143" s="3">
        <v>-2.3578543879989571E-2</v>
      </c>
      <c r="V143" s="3">
        <v>8.7162142588139892E-3</v>
      </c>
      <c r="W143" s="3">
        <v>8.7162142588139892E-3</v>
      </c>
      <c r="X143" s="4">
        <v>8.7162142588139892E-3</v>
      </c>
      <c r="Y143" s="4">
        <v>8.7162142588139892E-3</v>
      </c>
      <c r="Z143" s="4">
        <v>3.5325103682467135E-2</v>
      </c>
      <c r="AA143" s="4">
        <v>3.5325103682467135E-2</v>
      </c>
      <c r="AB143" s="3">
        <v>3.5325103682467135E-2</v>
      </c>
      <c r="AC143" s="3">
        <v>3.5325103682467135E-2</v>
      </c>
      <c r="AD143" s="3">
        <v>4.2488239241470155E-3</v>
      </c>
      <c r="AE143" s="3">
        <v>4.2488239241470155E-3</v>
      </c>
      <c r="AF143" s="4">
        <v>4.2488239241470155E-3</v>
      </c>
      <c r="AG143" s="4">
        <v>4.2488239241470155E-3</v>
      </c>
      <c r="AH143" s="4">
        <v>-0.47926634356266112</v>
      </c>
      <c r="AI143" s="4">
        <v>-0.47926634356266112</v>
      </c>
      <c r="AJ143" s="3">
        <v>-0.47926634356266112</v>
      </c>
      <c r="AK143" s="3">
        <v>-0.47926634356266112</v>
      </c>
      <c r="AL143" s="3">
        <v>-0.13075723711902476</v>
      </c>
      <c r="AM143" s="3">
        <v>-0.13075723711902476</v>
      </c>
      <c r="AN143" s="3">
        <f t="shared" si="4"/>
        <v>-0.30501179034084291</v>
      </c>
      <c r="AO143" s="4">
        <v>-0.13075723711902476</v>
      </c>
      <c r="AP143" s="4">
        <v>-0.13075723711902476</v>
      </c>
      <c r="AQ143" s="4">
        <v>-7.916774638006327E-2</v>
      </c>
      <c r="AR143" s="4">
        <v>-7.916774638006327E-2</v>
      </c>
      <c r="AS143" s="3">
        <v>-7.916774638006327E-2</v>
      </c>
      <c r="AT143" s="3">
        <v>-7.916774638006327E-2</v>
      </c>
      <c r="AU143" s="3">
        <v>0.14298071916490732</v>
      </c>
      <c r="AV143" s="3">
        <v>0.14298071916490732</v>
      </c>
      <c r="AW143" s="4">
        <v>0.14298071916490732</v>
      </c>
      <c r="AX143" s="4">
        <v>0.14298071916490732</v>
      </c>
      <c r="AY143" s="4">
        <v>2.6860322032479282E-2</v>
      </c>
      <c r="AZ143" s="4">
        <v>2.6860322032479282E-2</v>
      </c>
      <c r="BA143">
        <v>6743782.0765890302</v>
      </c>
      <c r="BB143">
        <v>6743782.0765890302</v>
      </c>
      <c r="BC143">
        <v>20506119.226213999</v>
      </c>
      <c r="BD143">
        <v>20506119.226213999</v>
      </c>
      <c r="BE143" s="5">
        <v>20506119.226213999</v>
      </c>
      <c r="BF143" s="5">
        <v>20506119.226213999</v>
      </c>
      <c r="BG143" s="5">
        <v>22022108.172127899</v>
      </c>
      <c r="BH143" s="5">
        <v>22022108.172127899</v>
      </c>
      <c r="BI143">
        <v>22022108.172127899</v>
      </c>
      <c r="BJ143">
        <v>22022108.172127899</v>
      </c>
      <c r="BK143">
        <v>20154531.381548598</v>
      </c>
      <c r="BL143">
        <v>20154531.381548598</v>
      </c>
      <c r="BM143" s="5">
        <v>20154531.381548598</v>
      </c>
      <c r="BN143" s="5">
        <v>20154531.381548598</v>
      </c>
      <c r="BO143" s="5">
        <v>18036747.685185201</v>
      </c>
      <c r="BP143" s="5">
        <v>18036747.685185201</v>
      </c>
      <c r="BQ143">
        <v>18036747.685185201</v>
      </c>
      <c r="BR143">
        <v>18036747.685185201</v>
      </c>
      <c r="BS143">
        <v>18137316.233969301</v>
      </c>
      <c r="BT143">
        <v>18137316.233969301</v>
      </c>
      <c r="BU143">
        <f t="shared" si="5"/>
        <v>18087031.959577251</v>
      </c>
      <c r="BV143" s="5">
        <v>18137316.233969301</v>
      </c>
      <c r="BW143" s="5">
        <v>18137316.233969301</v>
      </c>
      <c r="BX143" s="5">
        <v>14011528.9596486</v>
      </c>
      <c r="BY143" s="5">
        <v>14011528.9596486</v>
      </c>
      <c r="BZ143">
        <v>14011528.9596486</v>
      </c>
      <c r="CA143">
        <v>14011528.9596486</v>
      </c>
      <c r="CB143">
        <v>14176983.7373427</v>
      </c>
      <c r="CC143">
        <v>14176983.7373427</v>
      </c>
      <c r="CD143" s="5">
        <v>14176983.7373427</v>
      </c>
      <c r="CE143" s="5">
        <v>14176983.7373427</v>
      </c>
      <c r="CF143" s="5">
        <v>13171447.9338843</v>
      </c>
      <c r="CG143" s="5">
        <v>13171447.9338843</v>
      </c>
      <c r="CH143">
        <v>2587972.1015923098</v>
      </c>
      <c r="CI143">
        <v>2587972.1015923098</v>
      </c>
      <c r="CJ143">
        <v>4597973.4175549401</v>
      </c>
      <c r="CK143">
        <v>4597973.4175549401</v>
      </c>
      <c r="CL143" s="6">
        <v>4597973.4175549401</v>
      </c>
      <c r="CM143" s="6">
        <v>4597973.4175549401</v>
      </c>
      <c r="CN143" s="6">
        <v>5309119.6210027598</v>
      </c>
      <c r="CO143" s="6">
        <v>5309119.6210027598</v>
      </c>
      <c r="CP143">
        <v>5309119.6210027598</v>
      </c>
      <c r="CQ143">
        <v>5309119.6210027598</v>
      </c>
      <c r="CR143">
        <v>6838488.9057874596</v>
      </c>
      <c r="CS143">
        <v>6838488.9057874596</v>
      </c>
      <c r="CT143" s="6">
        <v>6838488.9057874596</v>
      </c>
      <c r="CU143" s="6">
        <v>6838488.9057874596</v>
      </c>
      <c r="CV143" s="6">
        <v>6052662.0370370401</v>
      </c>
      <c r="CW143" s="6">
        <v>6052662.0370370401</v>
      </c>
      <c r="CX143">
        <v>6052662.0370370401</v>
      </c>
      <c r="CY143">
        <v>6052662.0370370401</v>
      </c>
      <c r="CZ143">
        <v>7447919.9249296198</v>
      </c>
      <c r="DA143">
        <v>7447919.9249296198</v>
      </c>
      <c r="DB143" s="6">
        <v>7447919.9249296198</v>
      </c>
      <c r="DC143" s="6">
        <v>7447919.9249296198</v>
      </c>
      <c r="DD143" s="6">
        <v>6113368.1032116404</v>
      </c>
      <c r="DE143" s="6">
        <v>6113368.1032116404</v>
      </c>
      <c r="DF143">
        <v>6113368.1032116404</v>
      </c>
      <c r="DG143">
        <v>6113368.1032116404</v>
      </c>
      <c r="DH143">
        <v>5526590.9788278602</v>
      </c>
      <c r="DI143">
        <v>5526590.9788278602</v>
      </c>
      <c r="DJ143" s="6">
        <v>5526590.9788278602</v>
      </c>
      <c r="DK143" s="6">
        <v>5526590.9788278602</v>
      </c>
      <c r="DL143" s="6">
        <v>5018885.9504132196</v>
      </c>
      <c r="DM143" s="6">
        <v>5018885.9504132196</v>
      </c>
      <c r="DN143">
        <v>-69481.033273814406</v>
      </c>
      <c r="DO143">
        <v>-69481.033273814406</v>
      </c>
      <c r="DP143">
        <v>-1405970.42654962</v>
      </c>
      <c r="DQ143">
        <v>-1405970.42654962</v>
      </c>
      <c r="DR143" s="7">
        <v>-1405970.42654962</v>
      </c>
      <c r="DS143" s="7">
        <v>-1405970.42654962</v>
      </c>
      <c r="DT143" s="7">
        <v>-569805.57262157602</v>
      </c>
      <c r="DU143" s="7">
        <v>-569805.57262157602</v>
      </c>
      <c r="DV143">
        <v>-569805.57262157602</v>
      </c>
      <c r="DW143">
        <v>-569805.57262157602</v>
      </c>
      <c r="DX143">
        <v>-1740918.83671876</v>
      </c>
      <c r="DY143">
        <v>-1740918.83671876</v>
      </c>
      <c r="DZ143" s="7">
        <v>-1740918.83671876</v>
      </c>
      <c r="EA143" s="7">
        <v>-1740918.83671876</v>
      </c>
      <c r="EB143" s="7">
        <v>895547.33208967501</v>
      </c>
      <c r="EC143" s="7">
        <v>895547.33208967501</v>
      </c>
      <c r="ED143">
        <v>895547.33208967501</v>
      </c>
      <c r="EE143">
        <v>895547.33208967501</v>
      </c>
      <c r="EF143">
        <v>2319081.2948849499</v>
      </c>
      <c r="EG143">
        <v>2319081.2948849499</v>
      </c>
      <c r="EH143" s="7">
        <v>2319081.2948849499</v>
      </c>
      <c r="EI143" s="7">
        <v>2319081.2948849499</v>
      </c>
      <c r="EJ143" s="7">
        <v>969718.01769551099</v>
      </c>
      <c r="EK143" s="7">
        <v>969718.01769551099</v>
      </c>
      <c r="EL143">
        <v>969718.01769551099</v>
      </c>
      <c r="EM143">
        <v>969718.01769551099</v>
      </c>
      <c r="EN143">
        <v>3134865.47754604</v>
      </c>
      <c r="EO143">
        <v>3134865.47754604</v>
      </c>
      <c r="EP143" s="7">
        <v>3134865.47754604</v>
      </c>
      <c r="EQ143" s="7">
        <v>3134865.47754604</v>
      </c>
      <c r="ER143" s="7">
        <v>-2045635.30646369</v>
      </c>
      <c r="ES143" s="7">
        <v>-2045635.30646369</v>
      </c>
      <c r="ET143" s="8">
        <v>0.28478320259142287</v>
      </c>
      <c r="EU143" s="8">
        <v>0.28478320259142287</v>
      </c>
      <c r="EV143" s="8">
        <v>0.31431211736167125</v>
      </c>
      <c r="EW143" s="8">
        <v>0.31431211736167125</v>
      </c>
      <c r="EX143" s="9">
        <v>0.31431211736167125</v>
      </c>
      <c r="EY143" s="9">
        <v>0.31431211736167125</v>
      </c>
      <c r="EZ143" s="9">
        <v>0.41089718308175716</v>
      </c>
      <c r="FA143" s="9">
        <v>0.41089718308175716</v>
      </c>
      <c r="FB143" s="8">
        <v>0.41089718308175716</v>
      </c>
      <c r="FC143" s="8">
        <v>0.41089718308175716</v>
      </c>
      <c r="FD143" s="8">
        <v>0.43574402716578597</v>
      </c>
      <c r="FE143" s="8">
        <v>0.43574402716578597</v>
      </c>
      <c r="FF143" s="9">
        <v>0.43574402716578597</v>
      </c>
      <c r="FG143" s="9">
        <v>0.43574402716578597</v>
      </c>
      <c r="FH143" s="9">
        <v>0.42902061442207534</v>
      </c>
      <c r="FI143" s="9">
        <v>0.42902061442207534</v>
      </c>
      <c r="FJ143" s="8">
        <v>0.42902061442207534</v>
      </c>
      <c r="FK143" s="8">
        <v>0.42902061442207534</v>
      </c>
      <c r="FL143" s="8">
        <v>0.45158230576873193</v>
      </c>
      <c r="FM143" s="8">
        <v>0.45158230576873193</v>
      </c>
      <c r="FN143" s="9">
        <v>0.45158230576873193</v>
      </c>
      <c r="FO143" s="9">
        <v>0.45158230576873193</v>
      </c>
      <c r="FP143" s="9">
        <v>0.38596113157275924</v>
      </c>
      <c r="FQ143" s="9">
        <v>0.38596113157275924</v>
      </c>
      <c r="FR143" s="8">
        <v>0.38596113157275924</v>
      </c>
      <c r="FS143" s="8">
        <v>0.38596113157275924</v>
      </c>
      <c r="FT143" s="8">
        <v>0.48000564468076329</v>
      </c>
      <c r="FU143" s="8">
        <v>0.48000564468076329</v>
      </c>
      <c r="FV143" s="9">
        <v>0.48000564468076329</v>
      </c>
      <c r="FW143" s="9">
        <v>0.48000564468076329</v>
      </c>
      <c r="FX143" s="9">
        <v>0.56313041758494442</v>
      </c>
      <c r="FY143" s="9">
        <v>0.56313041758494442</v>
      </c>
      <c r="FZ143">
        <v>0.29305847813212677</v>
      </c>
      <c r="GA143">
        <v>0.29305847813212677</v>
      </c>
      <c r="GB143">
        <v>9.9400676838144866E-2</v>
      </c>
      <c r="GC143">
        <v>9.9400676838144866E-2</v>
      </c>
      <c r="GD143" s="10">
        <v>9.9400676838144866E-2</v>
      </c>
      <c r="GE143" s="10">
        <v>9.9400676838144866E-2</v>
      </c>
      <c r="GF143" s="10">
        <v>5.9570896463281946E-2</v>
      </c>
      <c r="GG143" s="10">
        <v>5.9570896463281946E-2</v>
      </c>
      <c r="GH143">
        <v>5.9570896463281946E-2</v>
      </c>
      <c r="GI143">
        <v>5.9570896463281946E-2</v>
      </c>
      <c r="GJ143">
        <v>4.6812448882958095E-2</v>
      </c>
      <c r="GK143">
        <v>4.6812448882958095E-2</v>
      </c>
      <c r="GL143" s="10">
        <v>4.6812448882958095E-2</v>
      </c>
      <c r="GM143" s="10">
        <v>4.6812448882958095E-2</v>
      </c>
      <c r="GN143" s="10">
        <v>2.8452094263352511E-2</v>
      </c>
      <c r="GO143" s="10">
        <v>2.8452094263352511E-2</v>
      </c>
      <c r="GP143">
        <v>2.8452094263352511E-2</v>
      </c>
      <c r="GQ143">
        <v>2.8452094263352511E-2</v>
      </c>
      <c r="GR143">
        <v>9.1261905357098286E-2</v>
      </c>
      <c r="GS143">
        <v>9.1261905357098286E-2</v>
      </c>
      <c r="GT143" s="10">
        <v>9.1261905357098286E-2</v>
      </c>
      <c r="GU143" s="10">
        <v>9.1261905357098286E-2</v>
      </c>
      <c r="GV143" s="10">
        <v>2.985054956640917E-2</v>
      </c>
      <c r="GW143" s="10">
        <v>2.985054956640917E-2</v>
      </c>
      <c r="GX143">
        <v>2.985054956640917E-2</v>
      </c>
      <c r="GY143">
        <v>2.985054956640917E-2</v>
      </c>
      <c r="GZ143">
        <v>0.39639233407589197</v>
      </c>
      <c r="HA143">
        <v>0.39639233407589197</v>
      </c>
      <c r="HB143" s="10">
        <v>0.39639233407589197</v>
      </c>
      <c r="HC143" s="10">
        <v>0.39639233407589197</v>
      </c>
      <c r="HD143" s="10">
        <v>0.3761446570270065</v>
      </c>
      <c r="HE143" s="10">
        <v>0.3761446570270065</v>
      </c>
      <c r="HF143">
        <v>2560600.0789577598</v>
      </c>
      <c r="HG143">
        <v>2560600.0789577598</v>
      </c>
      <c r="HH143">
        <v>3903671.5357283899</v>
      </c>
      <c r="HI143">
        <v>3903671.5357283899</v>
      </c>
      <c r="HJ143" s="11">
        <v>3903671.5357283899</v>
      </c>
      <c r="HK143" s="11">
        <v>3903671.5357283899</v>
      </c>
      <c r="HL143" s="11">
        <v>3996841.6896960102</v>
      </c>
      <c r="HM143" s="11">
        <v>3996841.6896960102</v>
      </c>
      <c r="HN143">
        <v>3996841.6896960102</v>
      </c>
      <c r="HO143">
        <v>3996841.6896960102</v>
      </c>
      <c r="HP143">
        <v>2456207.0557562299</v>
      </c>
      <c r="HQ143">
        <v>2456207.0557562299</v>
      </c>
      <c r="HR143" s="11">
        <v>2456207.0557562299</v>
      </c>
      <c r="HS143" s="11">
        <v>2456207.0557562299</v>
      </c>
      <c r="HT143" s="11">
        <v>18449652.777777798</v>
      </c>
      <c r="HU143" s="11">
        <v>18449652.777777798</v>
      </c>
      <c r="HV143">
        <v>18449652.777777798</v>
      </c>
      <c r="HW143">
        <v>18449652.777777798</v>
      </c>
      <c r="HX143">
        <v>21851423.209258702</v>
      </c>
      <c r="HY143">
        <v>21851423.209258702</v>
      </c>
      <c r="HZ143" s="11">
        <v>21851423.209258702</v>
      </c>
      <c r="IA143" s="11">
        <v>21851423.209258702</v>
      </c>
      <c r="IB143" s="11">
        <v>7329398.84710404</v>
      </c>
      <c r="IC143" s="11">
        <v>7329398.84710404</v>
      </c>
      <c r="ID143">
        <v>7329398.84710404</v>
      </c>
      <c r="IE143">
        <v>7329398.84710404</v>
      </c>
      <c r="IF143">
        <v>3099095.4280454102</v>
      </c>
      <c r="IG143">
        <v>3099095.4280454102</v>
      </c>
      <c r="IH143" s="11">
        <v>3099095.4280454102</v>
      </c>
      <c r="II143" s="11">
        <v>3099095.4280454102</v>
      </c>
      <c r="IJ143" s="11">
        <v>1038768.26446281</v>
      </c>
      <c r="IK143" s="11">
        <v>1038768.26446281</v>
      </c>
      <c r="IL143" s="2">
        <v>37951</v>
      </c>
      <c r="IM143" s="2">
        <v>41055</v>
      </c>
      <c r="IN143" t="s">
        <v>1020</v>
      </c>
    </row>
    <row r="144" spans="1:248" x14ac:dyDescent="0.3">
      <c r="A144" s="1" t="s">
        <v>1027</v>
      </c>
      <c r="B144" s="2">
        <v>39345</v>
      </c>
      <c r="C144" s="2">
        <v>39345</v>
      </c>
      <c r="D144">
        <v>315.87599999999998</v>
      </c>
      <c r="E144" t="s">
        <v>1028</v>
      </c>
      <c r="F144" s="1" t="s">
        <v>1029</v>
      </c>
      <c r="G144" t="s">
        <v>36</v>
      </c>
      <c r="H144" t="s">
        <v>269</v>
      </c>
      <c r="I144" t="s">
        <v>616</v>
      </c>
      <c r="J144" t="s">
        <v>1030</v>
      </c>
      <c r="K144" s="1" t="s">
        <v>1031</v>
      </c>
      <c r="L144" t="s">
        <v>36</v>
      </c>
      <c r="M144" t="s">
        <v>269</v>
      </c>
      <c r="N144" t="s">
        <v>616</v>
      </c>
      <c r="O144" t="s">
        <v>1032</v>
      </c>
      <c r="P144" t="s">
        <v>1033</v>
      </c>
      <c r="Q144" t="s">
        <v>40</v>
      </c>
      <c r="R144" t="s">
        <v>41</v>
      </c>
      <c r="S144" t="s">
        <v>1034</v>
      </c>
      <c r="T144" s="3">
        <v>6.9276489353016099E-2</v>
      </c>
      <c r="U144" s="3">
        <v>6.9276489353016099E-2</v>
      </c>
      <c r="V144" s="3">
        <v>9.8048015544068709E-2</v>
      </c>
      <c r="W144" s="3">
        <v>9.8048015544068709E-2</v>
      </c>
      <c r="X144" s="4">
        <v>9.8048015544068709E-2</v>
      </c>
      <c r="Y144" s="4">
        <v>9.8048015544068709E-2</v>
      </c>
      <c r="Z144" s="4">
        <v>9.1584070781540419E-2</v>
      </c>
      <c r="AA144" s="4">
        <v>9.1584070781540419E-2</v>
      </c>
      <c r="AB144" s="3">
        <v>9.1584070781540419E-2</v>
      </c>
      <c r="AC144" s="3">
        <v>9.1584070781540419E-2</v>
      </c>
      <c r="AD144" s="3">
        <v>0.11838722400650435</v>
      </c>
      <c r="AE144" s="3">
        <v>0.11838722400650435</v>
      </c>
      <c r="AF144" s="4">
        <v>0.11838722400650435</v>
      </c>
      <c r="AG144" s="4">
        <v>0.11838722400650435</v>
      </c>
      <c r="AH144" s="4">
        <v>3.5595054415099171E-2</v>
      </c>
      <c r="AI144" s="4">
        <v>3.5595054415099171E-2</v>
      </c>
      <c r="AJ144" s="3">
        <v>3.5595054415099171E-2</v>
      </c>
      <c r="AK144" s="3">
        <v>3.5595054415099171E-2</v>
      </c>
      <c r="AL144" s="3">
        <v>6.892242711397617E-2</v>
      </c>
      <c r="AM144" s="3">
        <v>6.892242711397617E-2</v>
      </c>
      <c r="AN144" s="3">
        <f t="shared" si="4"/>
        <v>5.2258740764537667E-2</v>
      </c>
      <c r="AO144" s="4">
        <v>6.892242711397617E-2</v>
      </c>
      <c r="AP144" s="4">
        <v>6.892242711397617E-2</v>
      </c>
      <c r="AQ144" s="4">
        <v>3.7774949552461225E-2</v>
      </c>
      <c r="AR144" s="4">
        <v>3.7774949552461225E-2</v>
      </c>
      <c r="AS144" s="3">
        <v>3.7774949552461225E-2</v>
      </c>
      <c r="AT144" s="3">
        <v>3.7774949552461225E-2</v>
      </c>
      <c r="AU144" s="3">
        <v>9.2937837024505768E-2</v>
      </c>
      <c r="AV144" s="3">
        <v>9.2937837024505768E-2</v>
      </c>
      <c r="AW144" s="4">
        <v>9.2937837024505768E-2</v>
      </c>
      <c r="AX144" s="4">
        <v>9.2937837024505768E-2</v>
      </c>
      <c r="AY144" s="4">
        <v>5.4168113963183516E-2</v>
      </c>
      <c r="AZ144" s="4">
        <v>5.4168113963183516E-2</v>
      </c>
      <c r="BA144">
        <v>239838204.51757199</v>
      </c>
      <c r="BB144">
        <v>239838204.51757199</v>
      </c>
      <c r="BC144">
        <v>267919421.82837799</v>
      </c>
      <c r="BD144">
        <v>267919421.82837799</v>
      </c>
      <c r="BE144" s="5">
        <v>267919421.82837799</v>
      </c>
      <c r="BF144" s="5">
        <v>267919421.82837799</v>
      </c>
      <c r="BG144" s="5">
        <v>244328505.59578699</v>
      </c>
      <c r="BH144" s="5">
        <v>244328505.59578699</v>
      </c>
      <c r="BI144">
        <v>244328505.59578699</v>
      </c>
      <c r="BJ144">
        <v>244328505.59578699</v>
      </c>
      <c r="BK144">
        <v>220153481.12997699</v>
      </c>
      <c r="BL144">
        <v>220153481.12997699</v>
      </c>
      <c r="BM144" s="5">
        <v>220153481.12997699</v>
      </c>
      <c r="BN144" s="5">
        <v>220153481.12997699</v>
      </c>
      <c r="BO144" s="5">
        <v>262382556.796303</v>
      </c>
      <c r="BP144" s="5">
        <v>262382556.796303</v>
      </c>
      <c r="BQ144">
        <v>262382556.796303</v>
      </c>
      <c r="BR144">
        <v>262382556.796303</v>
      </c>
      <c r="BS144">
        <v>448089682.96318102</v>
      </c>
      <c r="BT144">
        <v>448089682.96318102</v>
      </c>
      <c r="BU144">
        <f t="shared" si="5"/>
        <v>355236119.87974203</v>
      </c>
      <c r="BV144" s="5">
        <v>448089682.96318102</v>
      </c>
      <c r="BW144" s="5">
        <v>448089682.96318102</v>
      </c>
      <c r="BX144" s="5">
        <v>463709846.94685602</v>
      </c>
      <c r="BY144" s="5">
        <v>463709846.94685602</v>
      </c>
      <c r="BZ144">
        <v>463709846.94685602</v>
      </c>
      <c r="CA144">
        <v>463709846.94685602</v>
      </c>
      <c r="CB144">
        <v>625141195.15310502</v>
      </c>
      <c r="CC144">
        <v>625141195.15310502</v>
      </c>
      <c r="CD144" s="5">
        <v>625141195.15310502</v>
      </c>
      <c r="CE144" s="5">
        <v>625141195.15310502</v>
      </c>
      <c r="CF144" s="5">
        <v>333486378.78319401</v>
      </c>
      <c r="CG144" s="5">
        <v>333486378.78319401</v>
      </c>
      <c r="CH144">
        <v>111044381.90084399</v>
      </c>
      <c r="CI144">
        <v>111044381.90084399</v>
      </c>
      <c r="CJ144">
        <v>116294813.548648</v>
      </c>
      <c r="CK144">
        <v>116294813.548648</v>
      </c>
      <c r="CL144" s="6">
        <v>116294813.548648</v>
      </c>
      <c r="CM144" s="6">
        <v>116294813.548648</v>
      </c>
      <c r="CN144" s="6">
        <v>118410302.83081</v>
      </c>
      <c r="CO144" s="6">
        <v>118410302.83081</v>
      </c>
      <c r="CP144">
        <v>118410302.83081</v>
      </c>
      <c r="CQ144">
        <v>118410302.83081</v>
      </c>
      <c r="CR144">
        <v>110906799.13991299</v>
      </c>
      <c r="CS144">
        <v>110906799.13991299</v>
      </c>
      <c r="CT144" s="6">
        <v>110906799.13991299</v>
      </c>
      <c r="CU144" s="6">
        <v>110906799.13991299</v>
      </c>
      <c r="CV144" s="6">
        <v>137120395.32794201</v>
      </c>
      <c r="CW144" s="6">
        <v>137120395.32794201</v>
      </c>
      <c r="CX144">
        <v>137120395.32794201</v>
      </c>
      <c r="CY144">
        <v>137120395.32794201</v>
      </c>
      <c r="CZ144">
        <v>218373415.27591199</v>
      </c>
      <c r="DA144">
        <v>218373415.27591199</v>
      </c>
      <c r="DB144" s="6">
        <v>218373415.27591199</v>
      </c>
      <c r="DC144" s="6">
        <v>218373415.27591199</v>
      </c>
      <c r="DD144" s="6">
        <v>231067484.48591101</v>
      </c>
      <c r="DE144" s="6">
        <v>231067484.48591101</v>
      </c>
      <c r="DF144">
        <v>231067484.48591101</v>
      </c>
      <c r="DG144">
        <v>231067484.48591101</v>
      </c>
      <c r="DJ144" s="6"/>
      <c r="DK144" s="6"/>
      <c r="DL144" s="6">
        <v>168379882.510564</v>
      </c>
      <c r="DM144" s="6">
        <v>168379882.510564</v>
      </c>
      <c r="DN144">
        <v>5072723.2721492499</v>
      </c>
      <c r="DO144">
        <v>5072723.2721492499</v>
      </c>
      <c r="DP144">
        <v>-8054037.1338715702</v>
      </c>
      <c r="DQ144">
        <v>-8054037.1338715702</v>
      </c>
      <c r="DR144" s="7">
        <v>-8054037.1338715702</v>
      </c>
      <c r="DS144" s="7">
        <v>-8054037.1338715702</v>
      </c>
      <c r="DT144" s="7">
        <v>-8054037.1338715702</v>
      </c>
      <c r="DU144" s="7">
        <v>-8054037.1338715702</v>
      </c>
      <c r="DV144">
        <v>3720659.7906630998</v>
      </c>
      <c r="DW144">
        <v>3720659.7906630998</v>
      </c>
      <c r="DX144">
        <v>4986533.4199137902</v>
      </c>
      <c r="DY144">
        <v>4986533.4199137902</v>
      </c>
      <c r="DZ144" s="7">
        <v>4986533.4199137902</v>
      </c>
      <c r="EA144" s="7">
        <v>4986533.4199137902</v>
      </c>
      <c r="EB144" s="7">
        <v>449762.83043790702</v>
      </c>
      <c r="EC144" s="7">
        <v>449762.83043790702</v>
      </c>
      <c r="ED144">
        <v>449762.83043790702</v>
      </c>
      <c r="EE144">
        <v>449762.83043790702</v>
      </c>
      <c r="EF144">
        <v>-19869436.792017899</v>
      </c>
      <c r="EG144">
        <v>-19869436.792017899</v>
      </c>
      <c r="EH144" s="7">
        <v>-19869436.792017899</v>
      </c>
      <c r="EI144" s="7">
        <v>-19869436.792017899</v>
      </c>
      <c r="EJ144" s="7">
        <v>7011970.8404887803</v>
      </c>
      <c r="EK144" s="7">
        <v>7011970.8404887803</v>
      </c>
      <c r="EL144">
        <v>7011970.8404887803</v>
      </c>
      <c r="EM144">
        <v>7011970.8404887803</v>
      </c>
      <c r="EN144">
        <v>2221466.3138456801</v>
      </c>
      <c r="EO144">
        <v>2221466.3138456801</v>
      </c>
      <c r="EP144" s="7">
        <v>2221466.3138456801</v>
      </c>
      <c r="EQ144" s="7">
        <v>2221466.3138456801</v>
      </c>
      <c r="ER144" s="7">
        <v>10461759.987573801</v>
      </c>
      <c r="ES144" s="7">
        <v>10461759.987573801</v>
      </c>
      <c r="ET144" s="8">
        <v>0.9750770136226401</v>
      </c>
      <c r="EU144" s="8">
        <v>0.9750770136226401</v>
      </c>
      <c r="EV144" s="8">
        <v>0.98248187437564194</v>
      </c>
      <c r="EW144" s="8">
        <v>0.98248187437564194</v>
      </c>
      <c r="EX144" s="9">
        <v>0.98248187437564194</v>
      </c>
      <c r="EY144" s="9">
        <v>0.98248187437564194</v>
      </c>
      <c r="EZ144" s="9">
        <v>0.97618050035701298</v>
      </c>
      <c r="FA144" s="9">
        <v>0.97618050035701298</v>
      </c>
      <c r="FB144" s="8">
        <v>0.97618050035701298</v>
      </c>
      <c r="FC144" s="8">
        <v>0.97618050035701298</v>
      </c>
      <c r="FD144" s="8">
        <v>0.97923083917944498</v>
      </c>
      <c r="FE144" s="8">
        <v>0.97923083917944498</v>
      </c>
      <c r="FF144" s="9">
        <v>0.97923083917944498</v>
      </c>
      <c r="FG144" s="9">
        <v>0.97923083917944498</v>
      </c>
      <c r="FH144" s="9">
        <v>0.95772536991447832</v>
      </c>
      <c r="FI144" s="9">
        <v>0.95772536991447832</v>
      </c>
      <c r="FJ144" s="8">
        <v>0.95772536991447832</v>
      </c>
      <c r="FK144" s="8">
        <v>0.95772536991447832</v>
      </c>
      <c r="FL144" s="8">
        <v>0.99144106539292132</v>
      </c>
      <c r="FM144" s="8">
        <v>0.99144106539292132</v>
      </c>
      <c r="FN144" s="9">
        <v>0.99144106539292132</v>
      </c>
      <c r="FO144" s="9">
        <v>0.99144106539292132</v>
      </c>
      <c r="FP144" s="9">
        <v>0.95591851714771514</v>
      </c>
      <c r="FQ144" s="9">
        <v>0.95591851714771514</v>
      </c>
      <c r="FR144" s="8">
        <v>0.95591851714771514</v>
      </c>
      <c r="FS144" s="8">
        <v>0.95591851714771514</v>
      </c>
      <c r="FT144" s="8">
        <v>1</v>
      </c>
      <c r="FU144" s="8">
        <v>1</v>
      </c>
      <c r="FV144" s="9">
        <v>1</v>
      </c>
      <c r="FW144" s="9">
        <v>1</v>
      </c>
      <c r="FX144" s="9">
        <v>0.93539140794368869</v>
      </c>
      <c r="FY144" s="9">
        <v>0.93539140794368869</v>
      </c>
      <c r="FZ144">
        <v>3.3334107838447342</v>
      </c>
      <c r="GA144">
        <v>3.3334107838447342</v>
      </c>
      <c r="GB144">
        <v>2.7832336887294096</v>
      </c>
      <c r="GC144">
        <v>2.7832336887294096</v>
      </c>
      <c r="GD144" s="10">
        <v>2.7832336887294096</v>
      </c>
      <c r="GE144" s="10">
        <v>2.7832336887294096</v>
      </c>
      <c r="GF144" s="10">
        <v>2.4995578272614676</v>
      </c>
      <c r="GG144" s="10">
        <v>2.4995578272614676</v>
      </c>
      <c r="GH144">
        <v>2.1604631529452041</v>
      </c>
      <c r="GI144">
        <v>2.1604631529452041</v>
      </c>
      <c r="GJ144">
        <v>1.6351437077973883</v>
      </c>
      <c r="GK144">
        <v>1.6351437077973883</v>
      </c>
      <c r="GL144" s="10">
        <v>1.6351437077973883</v>
      </c>
      <c r="GM144" s="10">
        <v>1.6351437077973883</v>
      </c>
      <c r="GN144" s="10">
        <v>1.2329746318365435</v>
      </c>
      <c r="GO144" s="10">
        <v>1.2329746318365435</v>
      </c>
      <c r="GP144">
        <v>1.2329746318365435</v>
      </c>
      <c r="GQ144">
        <v>1.2329746318365435</v>
      </c>
      <c r="GR144">
        <v>1.1336116333601931</v>
      </c>
      <c r="GS144">
        <v>1.1336116333601931</v>
      </c>
      <c r="GT144" s="10">
        <v>1.1336116333601931</v>
      </c>
      <c r="GU144" s="10">
        <v>1.1336116333601931</v>
      </c>
      <c r="GV144" s="10">
        <v>1.5793078984868723</v>
      </c>
      <c r="GW144" s="10">
        <v>1.5793078984868723</v>
      </c>
      <c r="GX144">
        <v>1.5793078984868723</v>
      </c>
      <c r="GY144">
        <v>1.5793078984868723</v>
      </c>
      <c r="GZ144">
        <v>1.3705781275706159</v>
      </c>
      <c r="HA144">
        <v>1.3705781275706159</v>
      </c>
      <c r="HB144" s="10">
        <v>1.3705781275706159</v>
      </c>
      <c r="HC144" s="10">
        <v>1.3705781275706159</v>
      </c>
      <c r="HD144" s="10">
        <v>1.4996936163223529</v>
      </c>
      <c r="HE144" s="10">
        <v>1.4996936163223529</v>
      </c>
      <c r="HF144">
        <v>10628707.5124486</v>
      </c>
      <c r="HG144">
        <v>10628707.5124486</v>
      </c>
      <c r="HH144">
        <v>9956067.3533954099</v>
      </c>
      <c r="HI144">
        <v>9956067.3533954099</v>
      </c>
      <c r="HJ144" s="11">
        <v>9956067.3533954099</v>
      </c>
      <c r="HK144" s="11">
        <v>9956067.3533954099</v>
      </c>
      <c r="HL144" s="11">
        <v>9956067.3533954099</v>
      </c>
      <c r="HM144" s="11">
        <v>9956067.3533954099</v>
      </c>
      <c r="HN144">
        <v>10180875.5760369</v>
      </c>
      <c r="HO144">
        <v>10180875.5760369</v>
      </c>
      <c r="HP144">
        <v>22580114.184029099</v>
      </c>
      <c r="HQ144">
        <v>22580114.184029099</v>
      </c>
      <c r="HR144" s="11">
        <v>22580114.184029099</v>
      </c>
      <c r="HS144" s="11">
        <v>22580114.184029099</v>
      </c>
      <c r="HT144" s="11">
        <v>42779810.0372224</v>
      </c>
      <c r="HU144" s="11">
        <v>42779810.0372224</v>
      </c>
      <c r="HV144">
        <v>42779810.0372224</v>
      </c>
      <c r="HW144">
        <v>42779810.0372224</v>
      </c>
      <c r="HX144">
        <v>38676651.885108598</v>
      </c>
      <c r="HY144">
        <v>38676651.885108598</v>
      </c>
      <c r="HZ144" s="11">
        <v>38676651.885108598</v>
      </c>
      <c r="IA144" s="11">
        <v>38676651.885108598</v>
      </c>
      <c r="IB144" s="11">
        <v>14624710.235699</v>
      </c>
      <c r="IC144" s="11">
        <v>14624710.235699</v>
      </c>
      <c r="ID144">
        <v>14624710.235699</v>
      </c>
      <c r="IE144">
        <v>14624710.235699</v>
      </c>
      <c r="IF144">
        <v>84856215.6937204</v>
      </c>
      <c r="IG144">
        <v>84856215.6937204</v>
      </c>
      <c r="IH144" s="11">
        <v>84856215.6937204</v>
      </c>
      <c r="II144" s="11">
        <v>84856215.6937204</v>
      </c>
      <c r="IJ144" s="11">
        <v>81930674.361881196</v>
      </c>
      <c r="IK144" s="11">
        <v>81930674.361881196</v>
      </c>
      <c r="IL144" s="2">
        <v>37793</v>
      </c>
      <c r="IM144" s="2">
        <v>40897</v>
      </c>
      <c r="IN144" t="s">
        <v>1029</v>
      </c>
    </row>
    <row r="145" spans="1:248" x14ac:dyDescent="0.3">
      <c r="A145" s="1" t="s">
        <v>1035</v>
      </c>
      <c r="B145" s="2">
        <v>39364</v>
      </c>
      <c r="C145" s="2">
        <v>39364</v>
      </c>
      <c r="D145">
        <v>597.34100000000001</v>
      </c>
      <c r="E145" t="s">
        <v>1036</v>
      </c>
      <c r="F145" s="1" t="s">
        <v>1037</v>
      </c>
      <c r="G145" t="s">
        <v>71</v>
      </c>
      <c r="H145" t="s">
        <v>99</v>
      </c>
      <c r="I145" t="s">
        <v>457</v>
      </c>
      <c r="J145" t="s">
        <v>1038</v>
      </c>
      <c r="K145" s="1" t="s">
        <v>1039</v>
      </c>
      <c r="L145" t="s">
        <v>96</v>
      </c>
      <c r="M145" t="s">
        <v>140</v>
      </c>
      <c r="N145" t="s">
        <v>457</v>
      </c>
      <c r="O145" t="s">
        <v>62</v>
      </c>
      <c r="P145" t="s">
        <v>1040</v>
      </c>
      <c r="Q145" t="s">
        <v>40</v>
      </c>
      <c r="R145" t="s">
        <v>41</v>
      </c>
      <c r="S145" t="s">
        <v>1041</v>
      </c>
      <c r="T145" s="3">
        <v>5.9864511465029774E-2</v>
      </c>
      <c r="U145" s="3">
        <v>5.9864511465029774E-2</v>
      </c>
      <c r="V145" s="3">
        <v>8.4754866153912228E-2</v>
      </c>
      <c r="W145" s="3">
        <v>8.4754866153912228E-2</v>
      </c>
      <c r="X145" s="4">
        <v>8.4754866153912228E-2</v>
      </c>
      <c r="Y145" s="4">
        <v>8.4754866153912228E-2</v>
      </c>
      <c r="Z145" s="4">
        <v>7.5601661090251862E-2</v>
      </c>
      <c r="AA145" s="4">
        <v>7.5601661090251862E-2</v>
      </c>
      <c r="AB145" s="3">
        <v>7.5601661090251862E-2</v>
      </c>
      <c r="AC145" s="3">
        <v>7.5601661090251862E-2</v>
      </c>
      <c r="AD145" s="3">
        <v>4.7558799234919527E-2</v>
      </c>
      <c r="AE145" s="3">
        <v>4.7558799234919527E-2</v>
      </c>
      <c r="AF145" s="4">
        <v>4.7558799234919527E-2</v>
      </c>
      <c r="AG145" s="4">
        <v>4.7558799234919527E-2</v>
      </c>
      <c r="AH145" s="4">
        <v>4.7640436885246613E-2</v>
      </c>
      <c r="AI145" s="4">
        <v>4.7640436885246613E-2</v>
      </c>
      <c r="AJ145" s="3">
        <v>4.7640436885246613E-2</v>
      </c>
      <c r="AK145" s="3">
        <v>4.7640436885246613E-2</v>
      </c>
      <c r="AL145" s="3">
        <v>0.12516465982671304</v>
      </c>
      <c r="AM145" s="3">
        <v>0.12516465982671304</v>
      </c>
      <c r="AN145" s="3">
        <f t="shared" si="4"/>
        <v>8.6402548355979825E-2</v>
      </c>
      <c r="AO145" s="4">
        <v>0.12516465982671304</v>
      </c>
      <c r="AP145" s="4">
        <v>0.12516465982671304</v>
      </c>
      <c r="AQ145" s="4">
        <v>0.1372605084375364</v>
      </c>
      <c r="AR145" s="4">
        <v>0.1372605084375364</v>
      </c>
      <c r="AS145" s="3">
        <v>0.1372605084375364</v>
      </c>
      <c r="AT145" s="3">
        <v>0.1372605084375364</v>
      </c>
      <c r="AU145" s="3">
        <v>9.841512131736703E-2</v>
      </c>
      <c r="AV145" s="3">
        <v>9.841512131736703E-2</v>
      </c>
      <c r="AW145" s="4">
        <v>9.841512131736703E-2</v>
      </c>
      <c r="AX145" s="4">
        <v>9.841512131736703E-2</v>
      </c>
      <c r="AY145" s="4">
        <v>0.17791281588305535</v>
      </c>
      <c r="AZ145" s="4">
        <v>0.17791281588305535</v>
      </c>
      <c r="BA145">
        <v>188105803.39518401</v>
      </c>
      <c r="BB145">
        <v>188105803.39518401</v>
      </c>
      <c r="BC145">
        <v>203502829.31964701</v>
      </c>
      <c r="BD145">
        <v>203502829.31964701</v>
      </c>
      <c r="BE145" s="5">
        <v>203502829.31964701</v>
      </c>
      <c r="BF145" s="5">
        <v>203502829.31964701</v>
      </c>
      <c r="BG145" s="5">
        <v>223038294.512436</v>
      </c>
      <c r="BH145" s="5">
        <v>223038294.512436</v>
      </c>
      <c r="BI145">
        <v>223038294.512436</v>
      </c>
      <c r="BJ145">
        <v>223038294.512436</v>
      </c>
      <c r="BK145">
        <v>256457793.06694901</v>
      </c>
      <c r="BL145">
        <v>256457793.06694901</v>
      </c>
      <c r="BM145" s="5">
        <v>256457793.06694901</v>
      </c>
      <c r="BN145" s="5">
        <v>256457793.06694901</v>
      </c>
      <c r="BO145" s="5">
        <v>326358661.75219703</v>
      </c>
      <c r="BP145" s="5">
        <v>326358661.75219703</v>
      </c>
      <c r="BQ145">
        <v>326358661.75219703</v>
      </c>
      <c r="BR145">
        <v>326358661.75219703</v>
      </c>
      <c r="BS145">
        <v>511559455.37064999</v>
      </c>
      <c r="BT145">
        <v>511559455.37064999</v>
      </c>
      <c r="BU145">
        <f t="shared" si="5"/>
        <v>418959058.56142354</v>
      </c>
      <c r="BV145" s="5">
        <v>511559455.37064999</v>
      </c>
      <c r="BW145" s="5">
        <v>511559455.37064999</v>
      </c>
      <c r="BX145" s="5">
        <v>512291884.057971</v>
      </c>
      <c r="BY145" s="5">
        <v>512291884.057971</v>
      </c>
      <c r="BZ145">
        <v>512291884.057971</v>
      </c>
      <c r="CA145">
        <v>512291884.057971</v>
      </c>
      <c r="CB145">
        <v>604695791.93454099</v>
      </c>
      <c r="CC145">
        <v>604695791.93454099</v>
      </c>
      <c r="CD145" s="5">
        <v>604695791.93454099</v>
      </c>
      <c r="CE145" s="5">
        <v>604695791.93454099</v>
      </c>
      <c r="CF145" s="5">
        <v>1801128163.53018</v>
      </c>
      <c r="CG145" s="5">
        <v>1801128163.53018</v>
      </c>
      <c r="CH145">
        <v>30186603.500460599</v>
      </c>
      <c r="CI145">
        <v>30186603.500460599</v>
      </c>
      <c r="CJ145">
        <v>43549414.396631099</v>
      </c>
      <c r="CK145">
        <v>43549414.396631099</v>
      </c>
      <c r="CL145" s="6">
        <v>43549414.396631099</v>
      </c>
      <c r="CM145" s="6">
        <v>43549414.396631099</v>
      </c>
      <c r="CN145" s="6">
        <v>53493880.773786001</v>
      </c>
      <c r="CO145" s="6">
        <v>53493880.773786001</v>
      </c>
      <c r="CP145">
        <v>53493880.773786001</v>
      </c>
      <c r="CQ145">
        <v>53493880.773786001</v>
      </c>
      <c r="CR145">
        <v>66595924.847843401</v>
      </c>
      <c r="CS145">
        <v>66595924.847843401</v>
      </c>
      <c r="CT145" s="6">
        <v>66595924.847843401</v>
      </c>
      <c r="CU145" s="6">
        <v>66595924.847843401</v>
      </c>
      <c r="CV145" s="6">
        <v>83049900.765523106</v>
      </c>
      <c r="CW145" s="6">
        <v>83049900.765523106</v>
      </c>
      <c r="CX145">
        <v>83049900.765523106</v>
      </c>
      <c r="CY145">
        <v>83049900.765523106</v>
      </c>
      <c r="CZ145">
        <v>120949773.071104</v>
      </c>
      <c r="DA145">
        <v>120949773.071104</v>
      </c>
      <c r="DB145" s="6">
        <v>120949773.071104</v>
      </c>
      <c r="DC145" s="6">
        <v>120949773.071104</v>
      </c>
      <c r="DD145" s="6">
        <v>131099710.14492799</v>
      </c>
      <c r="DE145" s="6">
        <v>131099710.14492799</v>
      </c>
      <c r="DF145">
        <v>131099710.14492799</v>
      </c>
      <c r="DG145">
        <v>131099710.14492799</v>
      </c>
      <c r="DH145">
        <v>134924897.720631</v>
      </c>
      <c r="DI145">
        <v>134924897.720631</v>
      </c>
      <c r="DJ145" s="6">
        <v>134924897.720631</v>
      </c>
      <c r="DK145" s="6">
        <v>134924897.720631</v>
      </c>
      <c r="DL145" s="6">
        <v>272362102.53082401</v>
      </c>
      <c r="DM145" s="6">
        <v>272362102.53082401</v>
      </c>
      <c r="DN145">
        <v>-1615405.8372031001</v>
      </c>
      <c r="DO145">
        <v>-1615405.8372031001</v>
      </c>
      <c r="DP145">
        <v>-2497429.7314763302</v>
      </c>
      <c r="DQ145">
        <v>-2497429.7314763302</v>
      </c>
      <c r="DR145" s="7">
        <v>-2497429.7314763302</v>
      </c>
      <c r="DS145" s="7">
        <v>-2497429.7314763302</v>
      </c>
      <c r="DT145" s="7">
        <v>-24646103.1180919</v>
      </c>
      <c r="DU145" s="7">
        <v>-24646103.1180919</v>
      </c>
      <c r="DV145">
        <v>-24646103.1180919</v>
      </c>
      <c r="DW145">
        <v>-24646103.1180919</v>
      </c>
      <c r="DX145">
        <v>-6645079.4289689297</v>
      </c>
      <c r="DY145">
        <v>-6645079.4289689297</v>
      </c>
      <c r="DZ145" s="7">
        <v>-6645079.4289689297</v>
      </c>
      <c r="EA145" s="7">
        <v>-6645079.4289689297</v>
      </c>
      <c r="EB145" s="7">
        <v>21923723.217565</v>
      </c>
      <c r="EC145" s="7">
        <v>21923723.217565</v>
      </c>
      <c r="ED145">
        <v>21923723.217565</v>
      </c>
      <c r="EE145">
        <v>21923723.217565</v>
      </c>
      <c r="EF145">
        <v>4037308.8651180998</v>
      </c>
      <c r="EG145">
        <v>4037308.8651180998</v>
      </c>
      <c r="EH145" s="7">
        <v>4037308.8651180998</v>
      </c>
      <c r="EI145" s="7">
        <v>4037308.8651180998</v>
      </c>
      <c r="EJ145" s="7">
        <v>-17751591.007197302</v>
      </c>
      <c r="EK145" s="7">
        <v>-17751591.007197302</v>
      </c>
      <c r="EL145">
        <v>-17751591.007197302</v>
      </c>
      <c r="EM145">
        <v>-17751591.007197302</v>
      </c>
      <c r="EN145">
        <v>-17689520.810257901</v>
      </c>
      <c r="EO145">
        <v>-17689520.810257901</v>
      </c>
      <c r="EP145" s="7">
        <v>-17689520.810257901</v>
      </c>
      <c r="EQ145" s="7">
        <v>-17689520.810257901</v>
      </c>
      <c r="ER145" s="7">
        <v>-89062104.778208598</v>
      </c>
      <c r="ES145" s="7">
        <v>-89062104.778208598</v>
      </c>
      <c r="ET145" s="8">
        <v>0.33088897843594955</v>
      </c>
      <c r="EU145" s="8">
        <v>0.33088897843594955</v>
      </c>
      <c r="EV145" s="8">
        <v>0.41978042159364504</v>
      </c>
      <c r="EW145" s="8">
        <v>0.41978042159364504</v>
      </c>
      <c r="EX145" s="9">
        <v>0.41978042159364504</v>
      </c>
      <c r="EY145" s="9">
        <v>0.41978042159364504</v>
      </c>
      <c r="EZ145" s="9">
        <v>0.43650242968773983</v>
      </c>
      <c r="FA145" s="9">
        <v>0.43650242968773983</v>
      </c>
      <c r="FB145" s="8">
        <v>0.43650242968773983</v>
      </c>
      <c r="FC145" s="8">
        <v>0.43650242968773983</v>
      </c>
      <c r="FD145" s="8">
        <v>0.37375277819624159</v>
      </c>
      <c r="FE145" s="8">
        <v>0.37375277819624159</v>
      </c>
      <c r="FF145" s="9">
        <v>0.37375277819624159</v>
      </c>
      <c r="FG145" s="9">
        <v>0.37375277819624159</v>
      </c>
      <c r="FH145" s="9">
        <v>0.3816241799999463</v>
      </c>
      <c r="FI145" s="9">
        <v>0.3816241799999463</v>
      </c>
      <c r="FJ145" s="8">
        <v>0.3816241799999463</v>
      </c>
      <c r="FK145" s="8">
        <v>0.3816241799999463</v>
      </c>
      <c r="FL145" s="8">
        <v>0.43215902961133279</v>
      </c>
      <c r="FM145" s="8">
        <v>0.43215902961133279</v>
      </c>
      <c r="FN145" s="9">
        <v>0.43215902961133279</v>
      </c>
      <c r="FO145" s="9">
        <v>0.43215902961133279</v>
      </c>
      <c r="FP145" s="9">
        <v>0.47847609520614087</v>
      </c>
      <c r="FQ145" s="9">
        <v>0.47847609520614087</v>
      </c>
      <c r="FR145" s="8">
        <v>0.47847609520614087</v>
      </c>
      <c r="FS145" s="8">
        <v>0.47847609520614087</v>
      </c>
      <c r="FT145" s="8">
        <v>0.40779859940877689</v>
      </c>
      <c r="FU145" s="8">
        <v>0.40779859940877689</v>
      </c>
      <c r="FV145" s="9">
        <v>0.40779859940877689</v>
      </c>
      <c r="FW145" s="9">
        <v>0.40779859940877689</v>
      </c>
      <c r="FX145" s="9">
        <v>0.33144541140394917</v>
      </c>
      <c r="FY145" s="9">
        <v>0.33144541140394917</v>
      </c>
      <c r="FZ145">
        <v>0.5049723156186755</v>
      </c>
      <c r="GA145">
        <v>0.5049723156186755</v>
      </c>
      <c r="GB145">
        <v>0.47648083276543118</v>
      </c>
      <c r="GC145">
        <v>0.47648083276543118</v>
      </c>
      <c r="GD145" s="10">
        <v>0.47648083276543118</v>
      </c>
      <c r="GE145" s="10">
        <v>0.47648083276543118</v>
      </c>
      <c r="GF145" s="10">
        <v>0.63842378253770271</v>
      </c>
      <c r="GG145" s="10">
        <v>0.63842378253770271</v>
      </c>
      <c r="GH145">
        <v>0.63842378253770271</v>
      </c>
      <c r="GI145">
        <v>0.63842378253770271</v>
      </c>
      <c r="GJ145">
        <v>0.74486725818317501</v>
      </c>
      <c r="GK145">
        <v>0.74486725818317501</v>
      </c>
      <c r="GL145" s="10">
        <v>0.74486725818317501</v>
      </c>
      <c r="GM145" s="10">
        <v>0.74486725818317501</v>
      </c>
      <c r="GN145" s="10">
        <v>1.0095085221143465</v>
      </c>
      <c r="GO145" s="10">
        <v>1.0095085221143465</v>
      </c>
      <c r="GP145">
        <v>1.0095085221143465</v>
      </c>
      <c r="GQ145">
        <v>1.0095085221143465</v>
      </c>
      <c r="GR145">
        <v>0.80551458953098376</v>
      </c>
      <c r="GS145">
        <v>0.80551458953098376</v>
      </c>
      <c r="GT145" s="10">
        <v>0.80551458953098376</v>
      </c>
      <c r="GU145" s="10">
        <v>0.80551458953098376</v>
      </c>
      <c r="GV145" s="10">
        <v>0.89941202337927662</v>
      </c>
      <c r="GW145" s="10">
        <v>0.89941202337927662</v>
      </c>
      <c r="GX145">
        <v>0.89941202337927662</v>
      </c>
      <c r="GY145">
        <v>0.89941202337927662</v>
      </c>
      <c r="GZ145">
        <v>1.6945276605139652</v>
      </c>
      <c r="HA145">
        <v>1.6945276605139652</v>
      </c>
      <c r="HB145" s="10">
        <v>1.6945276605139652</v>
      </c>
      <c r="HC145" s="10">
        <v>1.6945276605139652</v>
      </c>
      <c r="HD145" s="10">
        <v>1.4294040876570386</v>
      </c>
      <c r="HE145" s="10">
        <v>1.4294040876570386</v>
      </c>
      <c r="HF145">
        <v>9633636.0047374703</v>
      </c>
      <c r="HG145">
        <v>9633636.0047374703</v>
      </c>
      <c r="HH145">
        <v>18326621.923937399</v>
      </c>
      <c r="HI145">
        <v>18326621.923937399</v>
      </c>
      <c r="HJ145" s="11">
        <v>18326621.923937399</v>
      </c>
      <c r="HK145" s="11">
        <v>18326621.923937399</v>
      </c>
      <c r="HL145" s="11">
        <v>9397289.1169890799</v>
      </c>
      <c r="HM145" s="11">
        <v>9397289.1169890799</v>
      </c>
      <c r="HN145">
        <v>9397289.1169890799</v>
      </c>
      <c r="HO145">
        <v>9397289.1169890799</v>
      </c>
      <c r="HP145">
        <v>14168298.491664501</v>
      </c>
      <c r="HQ145">
        <v>14168298.491664501</v>
      </c>
      <c r="HR145" s="11">
        <v>14168298.491664501</v>
      </c>
      <c r="HS145" s="11">
        <v>14168298.491664501</v>
      </c>
      <c r="HT145" s="11">
        <v>48488517.153388202</v>
      </c>
      <c r="HU145" s="11">
        <v>48488517.153388202</v>
      </c>
      <c r="HV145">
        <v>48488517.153388202</v>
      </c>
      <c r="HW145">
        <v>48488517.153388202</v>
      </c>
      <c r="HX145">
        <v>42947655.068078697</v>
      </c>
      <c r="HY145">
        <v>42947655.068078697</v>
      </c>
      <c r="HZ145" s="11">
        <v>42947655.068078697</v>
      </c>
      <c r="IA145" s="11">
        <v>42947655.068078697</v>
      </c>
      <c r="IB145" s="11">
        <v>30602608.695652202</v>
      </c>
      <c r="IC145" s="11">
        <v>30602608.695652202</v>
      </c>
      <c r="ID145">
        <v>30602608.695652202</v>
      </c>
      <c r="IE145">
        <v>30602608.695652202</v>
      </c>
      <c r="IF145">
        <v>122131209.818819</v>
      </c>
      <c r="IG145">
        <v>122131209.818819</v>
      </c>
      <c r="IH145" s="11">
        <v>122131209.818819</v>
      </c>
      <c r="II145" s="11">
        <v>122131209.818819</v>
      </c>
      <c r="IJ145" s="11">
        <v>154203763.789747</v>
      </c>
      <c r="IK145" s="11">
        <v>154203763.789747</v>
      </c>
      <c r="IL145" s="2">
        <v>37812</v>
      </c>
      <c r="IM145" s="2">
        <v>40916</v>
      </c>
      <c r="IN145" t="s">
        <v>1037</v>
      </c>
    </row>
    <row r="146" spans="1:248" x14ac:dyDescent="0.3">
      <c r="A146" s="1" t="s">
        <v>1042</v>
      </c>
      <c r="B146" s="2">
        <v>39525</v>
      </c>
      <c r="C146" s="2">
        <v>39525</v>
      </c>
      <c r="D146">
        <v>32.700000000000003</v>
      </c>
      <c r="E146" t="s">
        <v>1043</v>
      </c>
      <c r="F146" s="1" t="s">
        <v>1044</v>
      </c>
      <c r="G146" t="s">
        <v>36</v>
      </c>
      <c r="H146" t="s">
        <v>173</v>
      </c>
      <c r="I146" t="s">
        <v>671</v>
      </c>
      <c r="J146" t="s">
        <v>1045</v>
      </c>
      <c r="K146" s="1" t="s">
        <v>1046</v>
      </c>
      <c r="L146" t="s">
        <v>96</v>
      </c>
      <c r="M146" t="s">
        <v>97</v>
      </c>
      <c r="N146" t="s">
        <v>51</v>
      </c>
      <c r="O146" t="s">
        <v>62</v>
      </c>
      <c r="P146" t="s">
        <v>1047</v>
      </c>
      <c r="Q146" t="s">
        <v>40</v>
      </c>
      <c r="R146" t="s">
        <v>41</v>
      </c>
      <c r="S146" t="s">
        <v>1048</v>
      </c>
      <c r="T146" s="3">
        <v>2.9795590843821263E-2</v>
      </c>
      <c r="U146" s="3">
        <v>2.9795590843821263E-2</v>
      </c>
      <c r="V146" s="3">
        <v>2.9795590843821263E-2</v>
      </c>
      <c r="W146" s="3">
        <v>2.9795590843821263E-2</v>
      </c>
      <c r="X146" s="4">
        <v>0.12349296530744634</v>
      </c>
      <c r="Y146" s="4">
        <v>0.12349296530744634</v>
      </c>
      <c r="Z146" s="4">
        <v>0.12349296530744634</v>
      </c>
      <c r="AA146" s="4">
        <v>0.12349296530744634</v>
      </c>
      <c r="AB146" s="3">
        <v>6.6080659377307796E-2</v>
      </c>
      <c r="AC146" s="3">
        <v>6.6080659377307796E-2</v>
      </c>
      <c r="AD146" s="3">
        <v>6.6080659377307796E-2</v>
      </c>
      <c r="AE146" s="3">
        <v>6.6080659377307796E-2</v>
      </c>
      <c r="AF146" s="4">
        <v>7.7702452853445264E-2</v>
      </c>
      <c r="AG146" s="4">
        <v>7.7702452853445264E-2</v>
      </c>
      <c r="AH146" s="4">
        <v>7.7702452853445264E-2</v>
      </c>
      <c r="AI146" s="4">
        <v>7.7702452853445264E-2</v>
      </c>
      <c r="AJ146" s="3">
        <v>0.1092854595172989</v>
      </c>
      <c r="AK146" s="3">
        <v>0.1092854595172989</v>
      </c>
      <c r="AL146" s="3">
        <v>0.1092854595172989</v>
      </c>
      <c r="AM146" s="3">
        <v>0.1092854595172989</v>
      </c>
      <c r="AN146" s="3">
        <f t="shared" si="4"/>
        <v>0.1092854595172989</v>
      </c>
      <c r="AO146" s="4">
        <v>0.13155110237750753</v>
      </c>
      <c r="AP146" s="4">
        <v>0.13155110237750753</v>
      </c>
      <c r="AQ146" s="4">
        <v>0.13155110237750753</v>
      </c>
      <c r="AR146" s="4">
        <v>0.13155110237750753</v>
      </c>
      <c r="AS146" s="3">
        <v>2.0233756440869676E-2</v>
      </c>
      <c r="AT146" s="3">
        <v>2.0233756440869676E-2</v>
      </c>
      <c r="AU146" s="3">
        <v>2.0233756440869676E-2</v>
      </c>
      <c r="AV146" s="3">
        <v>2.0233756440869676E-2</v>
      </c>
      <c r="AW146" s="4">
        <v>5.7524417808929314E-2</v>
      </c>
      <c r="AX146" s="4">
        <v>5.7524417808929314E-2</v>
      </c>
      <c r="AY146" s="4">
        <v>5.7524417808929314E-2</v>
      </c>
      <c r="AZ146" s="4">
        <v>5.7524417808929314E-2</v>
      </c>
      <c r="BA146">
        <v>85227744.704416394</v>
      </c>
      <c r="BB146">
        <v>85227744.704416394</v>
      </c>
      <c r="BC146">
        <v>85227744.704416394</v>
      </c>
      <c r="BD146">
        <v>85227744.704416394</v>
      </c>
      <c r="BE146" s="5">
        <v>98999417.004487693</v>
      </c>
      <c r="BF146" s="5">
        <v>98999417.004487693</v>
      </c>
      <c r="BG146" s="5">
        <v>98999417.004487693</v>
      </c>
      <c r="BH146" s="5">
        <v>98999417.004487693</v>
      </c>
      <c r="BI146">
        <v>83851336.151268706</v>
      </c>
      <c r="BJ146">
        <v>83851336.151268706</v>
      </c>
      <c r="BK146">
        <v>83851336.151268706</v>
      </c>
      <c r="BL146">
        <v>83851336.151268706</v>
      </c>
      <c r="BM146" s="5">
        <v>99407503.200010598</v>
      </c>
      <c r="BN146" s="5">
        <v>99407503.200010598</v>
      </c>
      <c r="BO146" s="5">
        <v>99407503.200010598</v>
      </c>
      <c r="BP146" s="5">
        <v>99407503.200010598</v>
      </c>
      <c r="BQ146">
        <v>121283828.142096</v>
      </c>
      <c r="BR146">
        <v>121283828.142096</v>
      </c>
      <c r="BS146">
        <v>121283828.142096</v>
      </c>
      <c r="BT146">
        <v>121283828.142096</v>
      </c>
      <c r="BU146">
        <f t="shared" si="5"/>
        <v>121283828.142096</v>
      </c>
      <c r="BV146" s="5">
        <v>126439384.40894</v>
      </c>
      <c r="BW146" s="5">
        <v>126439384.40894</v>
      </c>
      <c r="BX146" s="5">
        <v>126439384.40894</v>
      </c>
      <c r="BY146" s="5">
        <v>126439384.40894</v>
      </c>
      <c r="BZ146">
        <v>121047357.269656</v>
      </c>
      <c r="CA146">
        <v>121047357.269656</v>
      </c>
      <c r="CB146">
        <v>121047357.269656</v>
      </c>
      <c r="CC146">
        <v>121047357.269656</v>
      </c>
      <c r="CD146" s="5">
        <v>129610059.52779099</v>
      </c>
      <c r="CE146" s="5">
        <v>129610059.52779099</v>
      </c>
      <c r="CF146" s="5">
        <v>129610059.52779099</v>
      </c>
      <c r="CG146" s="5">
        <v>129610059.52779099</v>
      </c>
      <c r="CH146">
        <v>11917737.530363901</v>
      </c>
      <c r="CI146">
        <v>11917737.530363901</v>
      </c>
      <c r="CJ146">
        <v>11917737.530363901</v>
      </c>
      <c r="CK146">
        <v>11917737.530363901</v>
      </c>
      <c r="CL146" s="6">
        <v>12412381.1977168</v>
      </c>
      <c r="CM146" s="6">
        <v>12412381.1977168</v>
      </c>
      <c r="CN146" s="6">
        <v>12412381.1977168</v>
      </c>
      <c r="CO146" s="6">
        <v>12412381.1977168</v>
      </c>
      <c r="CP146">
        <v>10027350.548787</v>
      </c>
      <c r="CQ146">
        <v>10027350.548787</v>
      </c>
      <c r="CR146">
        <v>10027350.548787</v>
      </c>
      <c r="CS146">
        <v>10027350.548787</v>
      </c>
      <c r="CT146" s="6">
        <v>11410511.869729901</v>
      </c>
      <c r="CU146" s="6">
        <v>11410511.869729901</v>
      </c>
      <c r="CV146" s="6">
        <v>11410511.869729901</v>
      </c>
      <c r="CW146" s="6">
        <v>11410511.869729901</v>
      </c>
      <c r="CX146">
        <v>12568385.7320009</v>
      </c>
      <c r="CY146">
        <v>12568385.7320009</v>
      </c>
      <c r="CZ146">
        <v>12568385.7320009</v>
      </c>
      <c r="DA146">
        <v>12568385.7320009</v>
      </c>
      <c r="DB146" s="6">
        <v>14170895.011252301</v>
      </c>
      <c r="DC146" s="6">
        <v>14170895.011252301</v>
      </c>
      <c r="DD146" s="6">
        <v>14170895.011252301</v>
      </c>
      <c r="DE146" s="6">
        <v>14170895.011252301</v>
      </c>
      <c r="DF146">
        <v>12162858.6153582</v>
      </c>
      <c r="DG146">
        <v>12162858.6153582</v>
      </c>
      <c r="DH146">
        <v>12162858.6153582</v>
      </c>
      <c r="DI146">
        <v>12162858.6153582</v>
      </c>
      <c r="DJ146" s="6">
        <v>10989231.489532501</v>
      </c>
      <c r="DK146" s="6">
        <v>10989231.489532501</v>
      </c>
      <c r="DL146" s="6">
        <v>10989231.489532501</v>
      </c>
      <c r="DM146" s="6">
        <v>10989231.489532501</v>
      </c>
      <c r="DN146">
        <v>585384.86298606801</v>
      </c>
      <c r="DO146">
        <v>585384.86298606801</v>
      </c>
      <c r="DP146">
        <v>585384.86298606801</v>
      </c>
      <c r="DQ146">
        <v>585384.86298606801</v>
      </c>
      <c r="DR146" s="7">
        <v>2636699.28218129</v>
      </c>
      <c r="DS146" s="7">
        <v>2636699.28218129</v>
      </c>
      <c r="DT146" s="7">
        <v>2636699.28218129</v>
      </c>
      <c r="DU146" s="7">
        <v>2636699.28218129</v>
      </c>
      <c r="DV146">
        <v>-851365.14780640102</v>
      </c>
      <c r="DW146">
        <v>-851365.14780640102</v>
      </c>
      <c r="DX146">
        <v>-851365.14780640102</v>
      </c>
      <c r="DY146">
        <v>-851365.14780640102</v>
      </c>
      <c r="DZ146" s="7">
        <v>-781584.02993784402</v>
      </c>
      <c r="EA146" s="7">
        <v>-781584.02993784402</v>
      </c>
      <c r="EB146" s="7">
        <v>-781584.02993784402</v>
      </c>
      <c r="EC146" s="7">
        <v>-781584.02993784402</v>
      </c>
      <c r="ED146">
        <v>-889804.20980915101</v>
      </c>
      <c r="EE146">
        <v>-889804.20980915101</v>
      </c>
      <c r="EF146">
        <v>-889804.20980915101</v>
      </c>
      <c r="EG146">
        <v>-889804.20980915101</v>
      </c>
      <c r="EH146" s="7">
        <v>-1503248.23249785</v>
      </c>
      <c r="EI146" s="7">
        <v>-1503248.23249785</v>
      </c>
      <c r="EJ146" s="7">
        <v>-1503248.23249785</v>
      </c>
      <c r="EK146" s="7">
        <v>-1503248.23249785</v>
      </c>
      <c r="EL146">
        <v>3191824.3084</v>
      </c>
      <c r="EM146">
        <v>3191824.3084</v>
      </c>
      <c r="EN146">
        <v>3191824.3084</v>
      </c>
      <c r="EO146">
        <v>3191824.3084</v>
      </c>
      <c r="EP146" s="7">
        <v>-3459559.6181539199</v>
      </c>
      <c r="EQ146" s="7">
        <v>-3459559.6181539199</v>
      </c>
      <c r="ER146" s="7">
        <v>-3459559.6181539199</v>
      </c>
      <c r="ES146" s="7">
        <v>-3459559.6181539199</v>
      </c>
      <c r="ET146" s="8">
        <v>0.15009746588693906</v>
      </c>
      <c r="EU146" s="8">
        <v>0.15009746588693906</v>
      </c>
      <c r="EV146" s="8">
        <v>0.15009746588693906</v>
      </c>
      <c r="EW146" s="8">
        <v>0.15009746588693906</v>
      </c>
      <c r="EX146" s="9">
        <v>0.15600049302236413</v>
      </c>
      <c r="EY146" s="9">
        <v>0.15600049302236413</v>
      </c>
      <c r="EZ146" s="9">
        <v>0.15600049302236413</v>
      </c>
      <c r="FA146" s="9">
        <v>0.15600049302236413</v>
      </c>
      <c r="FB146" s="8">
        <v>0.14169726066083124</v>
      </c>
      <c r="FC146" s="8">
        <v>0.14169726066083124</v>
      </c>
      <c r="FD146" s="8">
        <v>0.14169726066083124</v>
      </c>
      <c r="FE146" s="8">
        <v>0.14169726066083124</v>
      </c>
      <c r="FF146" s="9">
        <v>0.1563213508203688</v>
      </c>
      <c r="FG146" s="9">
        <v>0.1563213508203688</v>
      </c>
      <c r="FH146" s="9">
        <v>0.1563213508203688</v>
      </c>
      <c r="FI146" s="9">
        <v>0.1563213508203688</v>
      </c>
      <c r="FJ146" s="8">
        <v>0.1560973849447857</v>
      </c>
      <c r="FK146" s="8">
        <v>0.1560973849447857</v>
      </c>
      <c r="FL146" s="8">
        <v>0.1560973849447857</v>
      </c>
      <c r="FM146" s="8">
        <v>0.1560973849447857</v>
      </c>
      <c r="FN146" s="9">
        <v>0.16798222340143124</v>
      </c>
      <c r="FO146" s="9">
        <v>0.16798222340143124</v>
      </c>
      <c r="FP146" s="9">
        <v>0.16798222340143124</v>
      </c>
      <c r="FQ146" s="9">
        <v>0.16798222340143124</v>
      </c>
      <c r="FR146" s="8">
        <v>0.10312936111833947</v>
      </c>
      <c r="FS146" s="8">
        <v>0.10312936111833947</v>
      </c>
      <c r="FT146" s="8">
        <v>0.10312936111833947</v>
      </c>
      <c r="FU146" s="8">
        <v>0.10312936111833947</v>
      </c>
      <c r="FV146" s="9">
        <v>0.10566621942409049</v>
      </c>
      <c r="FW146" s="9">
        <v>0.10566621942409049</v>
      </c>
      <c r="FX146" s="9">
        <v>0.10566621942409049</v>
      </c>
      <c r="FY146" s="9">
        <v>0.10566621942409049</v>
      </c>
      <c r="FZ146">
        <v>2.1118337339177216</v>
      </c>
      <c r="GA146">
        <v>2.1118337339177216</v>
      </c>
      <c r="GB146">
        <v>2.1118337339177216</v>
      </c>
      <c r="GC146">
        <v>2.1118337339177216</v>
      </c>
      <c r="GD146" s="10">
        <v>1.3142823612252057</v>
      </c>
      <c r="GE146" s="10">
        <v>1.3142823612252057</v>
      </c>
      <c r="GF146" s="10">
        <v>1.3142823612252057</v>
      </c>
      <c r="GG146" s="10">
        <v>1.3142823612252057</v>
      </c>
      <c r="GH146">
        <v>1.2126343027507478</v>
      </c>
      <c r="GI146">
        <v>1.2126343027507478</v>
      </c>
      <c r="GJ146">
        <v>1.2126343027507478</v>
      </c>
      <c r="GK146">
        <v>1.2126343027507478</v>
      </c>
      <c r="GL146" s="10">
        <v>0.98586554008240823</v>
      </c>
      <c r="GM146" s="10">
        <v>0.98586554008240823</v>
      </c>
      <c r="GN146" s="10">
        <v>0.98586554008240823</v>
      </c>
      <c r="GO146" s="10">
        <v>0.98586554008240823</v>
      </c>
      <c r="GP146">
        <v>0.84789690524096928</v>
      </c>
      <c r="GQ146">
        <v>0.84789690524096928</v>
      </c>
      <c r="GR146">
        <v>0.84789690524096928</v>
      </c>
      <c r="GS146">
        <v>0.84789690524096928</v>
      </c>
      <c r="GT146" s="10">
        <v>0.85114070837359812</v>
      </c>
      <c r="GU146" s="10">
        <v>0.85114070837359812</v>
      </c>
      <c r="GV146" s="10">
        <v>0.85114070837359812</v>
      </c>
      <c r="GW146" s="10">
        <v>0.85114070837359812</v>
      </c>
      <c r="GX146">
        <v>0.87427338382948805</v>
      </c>
      <c r="GY146">
        <v>0.87427338382948805</v>
      </c>
      <c r="GZ146">
        <v>0.87427338382948805</v>
      </c>
      <c r="HA146">
        <v>0.87427338382948805</v>
      </c>
      <c r="HB146" s="10">
        <v>0.86045386754806596</v>
      </c>
      <c r="HC146" s="10">
        <v>0.86045386754806596</v>
      </c>
      <c r="HD146" s="10">
        <v>0.86045386754806596</v>
      </c>
      <c r="HE146" s="10">
        <v>0.86045386754806596</v>
      </c>
      <c r="HF146">
        <v>1578291.5686003</v>
      </c>
      <c r="HG146">
        <v>1578291.5686003</v>
      </c>
      <c r="HH146">
        <v>1578291.5686003</v>
      </c>
      <c r="HI146">
        <v>1578291.5686003</v>
      </c>
      <c r="HJ146" s="11">
        <v>1178193.2562333101</v>
      </c>
      <c r="HK146" s="11">
        <v>1178193.2562333101</v>
      </c>
      <c r="HL146" s="11">
        <v>1178193.2562333101</v>
      </c>
      <c r="HM146" s="11">
        <v>1178193.2562333101</v>
      </c>
      <c r="HN146">
        <v>596739.24626150005</v>
      </c>
      <c r="HO146">
        <v>596739.24626150005</v>
      </c>
      <c r="HP146">
        <v>596739.24626150005</v>
      </c>
      <c r="HQ146">
        <v>596739.24626150005</v>
      </c>
      <c r="HR146" s="11">
        <v>1645531.20175242</v>
      </c>
      <c r="HS146" s="11">
        <v>1645531.20175242</v>
      </c>
      <c r="HT146" s="11">
        <v>1645531.20175242</v>
      </c>
      <c r="HU146" s="11">
        <v>1645531.20175242</v>
      </c>
      <c r="HV146">
        <v>892844.11700342805</v>
      </c>
      <c r="HW146">
        <v>892844.11700342805</v>
      </c>
      <c r="HX146">
        <v>892844.11700342805</v>
      </c>
      <c r="HY146">
        <v>892844.11700342805</v>
      </c>
      <c r="HZ146" s="11">
        <v>1431347.0597279901</v>
      </c>
      <c r="IA146" s="11">
        <v>1431347.0597279901</v>
      </c>
      <c r="IB146" s="11">
        <v>1431347.0597279901</v>
      </c>
      <c r="IC146" s="11">
        <v>1431347.0597279901</v>
      </c>
      <c r="ID146">
        <v>1471682.98688656</v>
      </c>
      <c r="IE146">
        <v>1471682.98688656</v>
      </c>
      <c r="IF146">
        <v>1471682.98688656</v>
      </c>
      <c r="IG146">
        <v>1471682.98688656</v>
      </c>
      <c r="IH146" s="11">
        <v>1983813.7917196201</v>
      </c>
      <c r="II146" s="11">
        <v>1983813.7917196201</v>
      </c>
      <c r="IJ146" s="11">
        <v>1983813.7917196201</v>
      </c>
      <c r="IK146" s="11">
        <v>1983813.7917196201</v>
      </c>
      <c r="IL146" s="2">
        <v>37973</v>
      </c>
      <c r="IM146" s="2">
        <v>41077</v>
      </c>
      <c r="IN146" t="s">
        <v>1044</v>
      </c>
    </row>
    <row r="147" spans="1:248" x14ac:dyDescent="0.3">
      <c r="A147" s="1" t="s">
        <v>1049</v>
      </c>
      <c r="B147" s="2">
        <v>39531</v>
      </c>
      <c r="C147" s="2">
        <v>39531</v>
      </c>
      <c r="D147">
        <v>118.64100000000001</v>
      </c>
      <c r="E147" t="s">
        <v>1050</v>
      </c>
      <c r="F147" s="1" t="s">
        <v>1051</v>
      </c>
      <c r="G147" t="s">
        <v>46</v>
      </c>
      <c r="H147" t="s">
        <v>1052</v>
      </c>
      <c r="I147" t="s">
        <v>529</v>
      </c>
      <c r="J147" t="s">
        <v>1053</v>
      </c>
      <c r="K147" s="1" t="s">
        <v>1054</v>
      </c>
      <c r="L147" t="s">
        <v>119</v>
      </c>
      <c r="M147" t="s">
        <v>191</v>
      </c>
      <c r="N147" t="s">
        <v>529</v>
      </c>
      <c r="O147" t="s">
        <v>186</v>
      </c>
      <c r="P147" t="s">
        <v>1055</v>
      </c>
      <c r="Q147" t="s">
        <v>40</v>
      </c>
      <c r="R147" t="s">
        <v>41</v>
      </c>
      <c r="S147" t="s">
        <v>1056</v>
      </c>
      <c r="T147" s="3">
        <v>0.28863135793828848</v>
      </c>
      <c r="U147" s="3">
        <v>0.28863135793828848</v>
      </c>
      <c r="V147" s="3">
        <v>0.28863135793828848</v>
      </c>
      <c r="W147" s="3">
        <v>0.28863135793828848</v>
      </c>
      <c r="X147" s="4">
        <v>0.32399663036283799</v>
      </c>
      <c r="Y147" s="4">
        <v>0.32399663036283799</v>
      </c>
      <c r="Z147" s="4">
        <v>0.32399663036283799</v>
      </c>
      <c r="AA147" s="4">
        <v>0.32399663036283799</v>
      </c>
      <c r="AB147" s="3">
        <v>0.44464185524593192</v>
      </c>
      <c r="AC147" s="3">
        <v>0.44464185524593192</v>
      </c>
      <c r="AD147" s="3">
        <v>0.44464185524593192</v>
      </c>
      <c r="AE147" s="3">
        <v>0.44464185524593192</v>
      </c>
      <c r="AF147" s="4">
        <v>0.5062634989200856</v>
      </c>
      <c r="AG147" s="4">
        <v>0.5062634989200856</v>
      </c>
      <c r="AH147" s="4">
        <v>0.5062634989200856</v>
      </c>
      <c r="AI147" s="4">
        <v>0.5062634989200856</v>
      </c>
      <c r="AJ147" s="3">
        <v>0.5011316456075684</v>
      </c>
      <c r="AK147" s="3">
        <v>0.5011316456075684</v>
      </c>
      <c r="AL147" s="3">
        <v>0.5011316456075684</v>
      </c>
      <c r="AM147" s="3">
        <v>0.5011316456075684</v>
      </c>
      <c r="AN147" s="3">
        <f t="shared" si="4"/>
        <v>0.5011316456075684</v>
      </c>
      <c r="AO147" s="4">
        <v>0.2639603609014346</v>
      </c>
      <c r="AP147" s="4">
        <v>0.2639603609014346</v>
      </c>
      <c r="AQ147" s="4">
        <v>0.2639603609014346</v>
      </c>
      <c r="AR147" s="4">
        <v>0.2639603609014346</v>
      </c>
      <c r="AS147" s="3">
        <v>0.20608705620332748</v>
      </c>
      <c r="AT147" s="3">
        <v>0.20608705620332748</v>
      </c>
      <c r="AU147" s="3">
        <v>0.20608705620332748</v>
      </c>
      <c r="AV147" s="3">
        <v>0.20608705620332748</v>
      </c>
      <c r="AW147" s="4">
        <v>0.16272668285471545</v>
      </c>
      <c r="AX147" s="4">
        <v>0.16272668285471545</v>
      </c>
      <c r="AY147" s="4">
        <v>0.16272668285471545</v>
      </c>
      <c r="AZ147" s="4">
        <v>0.16272668285471545</v>
      </c>
      <c r="BA147">
        <v>29771728.233207401</v>
      </c>
      <c r="BB147">
        <v>29771728.233207401</v>
      </c>
      <c r="BC147">
        <v>29771728.233207401</v>
      </c>
      <c r="BD147">
        <v>29771728.233207401</v>
      </c>
      <c r="BE147" s="5">
        <v>40132191.553042904</v>
      </c>
      <c r="BF147" s="5">
        <v>40132191.553042904</v>
      </c>
      <c r="BG147" s="5">
        <v>40132191.553042904</v>
      </c>
      <c r="BH147" s="5">
        <v>40132191.553042904</v>
      </c>
      <c r="BI147">
        <v>57907597.005936503</v>
      </c>
      <c r="BJ147">
        <v>57907597.005936503</v>
      </c>
      <c r="BK147">
        <v>57907597.005936503</v>
      </c>
      <c r="BL147">
        <v>57907597.005936503</v>
      </c>
      <c r="BM147" s="5">
        <v>67561373.3905579</v>
      </c>
      <c r="BN147" s="5">
        <v>67561373.3905579</v>
      </c>
      <c r="BO147" s="5">
        <v>67561373.3905579</v>
      </c>
      <c r="BP147" s="5">
        <v>67561373.3905579</v>
      </c>
      <c r="BQ147">
        <v>83667201.926936999</v>
      </c>
      <c r="BR147">
        <v>83667201.926936999</v>
      </c>
      <c r="BS147">
        <v>83667201.926936999</v>
      </c>
      <c r="BT147">
        <v>83667201.926936999</v>
      </c>
      <c r="BU147">
        <f t="shared" si="5"/>
        <v>83667201.926936999</v>
      </c>
      <c r="BV147" s="5">
        <v>91958898.479243696</v>
      </c>
      <c r="BW147" s="5">
        <v>91958898.479243696</v>
      </c>
      <c r="BX147" s="5">
        <v>91958898.479243696</v>
      </c>
      <c r="BY147" s="5">
        <v>91958898.479243696</v>
      </c>
      <c r="BZ147">
        <v>100749191.861571</v>
      </c>
      <c r="CA147">
        <v>100749191.861571</v>
      </c>
      <c r="CB147">
        <v>100749191.861571</v>
      </c>
      <c r="CC147">
        <v>100749191.861571</v>
      </c>
      <c r="CD147" s="5">
        <v>108201063.509582</v>
      </c>
      <c r="CE147" s="5">
        <v>108201063.509582</v>
      </c>
      <c r="CF147" s="5">
        <v>108201063.509582</v>
      </c>
      <c r="CG147" s="5">
        <v>108201063.509582</v>
      </c>
      <c r="CH147">
        <v>1220791.23929976</v>
      </c>
      <c r="CI147">
        <v>1220791.23929976</v>
      </c>
      <c r="CJ147">
        <v>1220791.23929976</v>
      </c>
      <c r="CK147">
        <v>1220791.23929976</v>
      </c>
      <c r="CL147" s="6">
        <v>1266212.1715996</v>
      </c>
      <c r="CM147" s="6">
        <v>1266212.1715996</v>
      </c>
      <c r="CN147" s="6">
        <v>1266212.1715996</v>
      </c>
      <c r="CO147" s="6">
        <v>1266212.1715996</v>
      </c>
      <c r="CP147">
        <v>2510539.4476469099</v>
      </c>
      <c r="CQ147">
        <v>2510539.4476469099</v>
      </c>
      <c r="CR147">
        <v>2510539.4476469099</v>
      </c>
      <c r="CS147">
        <v>2510539.4476469099</v>
      </c>
      <c r="CT147" s="6">
        <v>2748497.8540772502</v>
      </c>
      <c r="CU147" s="6">
        <v>2748497.8540772502</v>
      </c>
      <c r="CV147" s="6">
        <v>2748497.8540772502</v>
      </c>
      <c r="CW147" s="6">
        <v>2748497.8540772502</v>
      </c>
      <c r="CX147">
        <v>3749498.19349659</v>
      </c>
      <c r="CY147">
        <v>3749498.19349659</v>
      </c>
      <c r="CZ147">
        <v>3749498.19349659</v>
      </c>
      <c r="DA147">
        <v>3749498.19349659</v>
      </c>
      <c r="DB147" s="6">
        <v>3787916.1528976602</v>
      </c>
      <c r="DC147" s="6">
        <v>3787916.1528976602</v>
      </c>
      <c r="DD147" s="6">
        <v>3787916.1528976602</v>
      </c>
      <c r="DE147" s="6">
        <v>3787916.1528976602</v>
      </c>
      <c r="DF147">
        <v>5104582.6202700101</v>
      </c>
      <c r="DG147">
        <v>5104582.6202700101</v>
      </c>
      <c r="DH147">
        <v>5104582.6202700101</v>
      </c>
      <c r="DI147">
        <v>5104582.6202700101</v>
      </c>
      <c r="DJ147" s="6">
        <v>6316845.5904484801</v>
      </c>
      <c r="DK147" s="6">
        <v>6316845.5904484801</v>
      </c>
      <c r="DL147" s="6">
        <v>6316845.5904484801</v>
      </c>
      <c r="DM147" s="6">
        <v>6316845.5904484801</v>
      </c>
      <c r="DN147">
        <v>7066336.8637135103</v>
      </c>
      <c r="DO147">
        <v>7066336.8637135103</v>
      </c>
      <c r="DP147">
        <v>7066336.8637135103</v>
      </c>
      <c r="DQ147">
        <v>7066336.8637135103</v>
      </c>
      <c r="DR147" s="7">
        <v>162572.43360504799</v>
      </c>
      <c r="DS147" s="7">
        <v>162572.43360504799</v>
      </c>
      <c r="DT147" s="7">
        <v>162572.43360504799</v>
      </c>
      <c r="DU147" s="7">
        <v>162572.43360504799</v>
      </c>
      <c r="DV147">
        <v>-4177265.37764788</v>
      </c>
      <c r="DW147">
        <v>-4177265.37764788</v>
      </c>
      <c r="DX147">
        <v>-4177265.37764788</v>
      </c>
      <c r="DY147">
        <v>-4177265.37764788</v>
      </c>
      <c r="DZ147" s="7">
        <v>10334505.8378713</v>
      </c>
      <c r="EA147" s="7">
        <v>10334505.8378713</v>
      </c>
      <c r="EB147" s="7">
        <v>10334505.8378713</v>
      </c>
      <c r="EC147" s="7">
        <v>10334505.8378713</v>
      </c>
      <c r="ED147">
        <v>7311919.80831414</v>
      </c>
      <c r="EE147">
        <v>7311919.80831414</v>
      </c>
      <c r="EF147">
        <v>7311919.80831414</v>
      </c>
      <c r="EG147">
        <v>7311919.80831414</v>
      </c>
      <c r="EH147" s="7">
        <v>2060858.5849422701</v>
      </c>
      <c r="EI147" s="7">
        <v>2060858.5849422701</v>
      </c>
      <c r="EJ147" s="7">
        <v>2060858.5849422701</v>
      </c>
      <c r="EK147" s="7">
        <v>2060858.5849422701</v>
      </c>
      <c r="EL147">
        <v>-26870391.555114299</v>
      </c>
      <c r="EM147">
        <v>-26870391.555114299</v>
      </c>
      <c r="EN147">
        <v>-26870391.555114299</v>
      </c>
      <c r="EO147">
        <v>-26870391.555114299</v>
      </c>
      <c r="EP147" s="7">
        <v>-2258506.4407213</v>
      </c>
      <c r="EQ147" s="7">
        <v>-2258506.4407213</v>
      </c>
      <c r="ER147" s="7">
        <v>-2258506.4407213</v>
      </c>
      <c r="ES147" s="7">
        <v>-2258506.4407213</v>
      </c>
      <c r="ET147" s="8">
        <v>0.63450330268100097</v>
      </c>
      <c r="EU147" s="8">
        <v>0.63450330268100097</v>
      </c>
      <c r="EV147" s="8">
        <v>0.63450330268100097</v>
      </c>
      <c r="EW147" s="8">
        <v>0.63450330268100097</v>
      </c>
      <c r="EX147" s="9">
        <v>0.65946427461622925</v>
      </c>
      <c r="EY147" s="9">
        <v>0.65946427461622925</v>
      </c>
      <c r="EZ147" s="9">
        <v>0.65946427461622925</v>
      </c>
      <c r="FA147" s="9">
        <v>0.65946427461622925</v>
      </c>
      <c r="FB147" s="8">
        <v>0.69983359581612303</v>
      </c>
      <c r="FC147" s="8">
        <v>0.69983359581612303</v>
      </c>
      <c r="FD147" s="8">
        <v>0.69983359581612303</v>
      </c>
      <c r="FE147" s="8">
        <v>0.69983359581612303</v>
      </c>
      <c r="FF147" s="9">
        <v>0.71746560113836999</v>
      </c>
      <c r="FG147" s="9">
        <v>0.71746560113836999</v>
      </c>
      <c r="FH147" s="9">
        <v>0.71746560113836999</v>
      </c>
      <c r="FI147" s="9">
        <v>0.71746560113836999</v>
      </c>
      <c r="FJ147" s="8">
        <v>0.71123719501955285</v>
      </c>
      <c r="FK147" s="8">
        <v>0.71123719501955285</v>
      </c>
      <c r="FL147" s="8">
        <v>0.71123719501955285</v>
      </c>
      <c r="FM147" s="8">
        <v>0.71123719501955285</v>
      </c>
      <c r="FN147" s="9">
        <v>0.77283047877856004</v>
      </c>
      <c r="FO147" s="9">
        <v>0.77283047877856004</v>
      </c>
      <c r="FP147" s="9">
        <v>0.77283047877856004</v>
      </c>
      <c r="FQ147" s="9">
        <v>0.77283047877856004</v>
      </c>
      <c r="FR147" s="8">
        <v>0.73720368413105952</v>
      </c>
      <c r="FS147" s="8">
        <v>0.73720368413105952</v>
      </c>
      <c r="FT147" s="8">
        <v>0.73720368413105952</v>
      </c>
      <c r="FU147" s="8">
        <v>0.73720368413105952</v>
      </c>
      <c r="FV147" s="9">
        <v>0.71763844071065708</v>
      </c>
      <c r="FW147" s="9">
        <v>0.71763844071065708</v>
      </c>
      <c r="FX147" s="9">
        <v>0.71763844071065708</v>
      </c>
      <c r="FY147" s="9">
        <v>0.71763844071065708</v>
      </c>
      <c r="FZ147">
        <v>0.59027120568910096</v>
      </c>
      <c r="GA147">
        <v>0.59027120568910096</v>
      </c>
      <c r="GB147">
        <v>0.59027120568910096</v>
      </c>
      <c r="GC147">
        <v>0.59027120568910096</v>
      </c>
      <c r="GD147" s="10">
        <v>2.1376248612652593</v>
      </c>
      <c r="GE147" s="10">
        <v>2.1376248612652593</v>
      </c>
      <c r="GF147" s="10">
        <v>2.1376248612652593</v>
      </c>
      <c r="GG147" s="10">
        <v>2.1376248612652593</v>
      </c>
      <c r="GH147">
        <v>2.2286207738738963</v>
      </c>
      <c r="GI147">
        <v>2.2286207738738963</v>
      </c>
      <c r="GJ147">
        <v>2.2286207738738963</v>
      </c>
      <c r="GK147">
        <v>2.2286207738738963</v>
      </c>
      <c r="GL147" s="10">
        <v>1.2272156524672504</v>
      </c>
      <c r="GM147" s="10">
        <v>1.2272156524672504</v>
      </c>
      <c r="GN147" s="10">
        <v>1.2272156524672504</v>
      </c>
      <c r="GO147" s="10">
        <v>1.2272156524672504</v>
      </c>
      <c r="GP147">
        <v>2.6311230720521088</v>
      </c>
      <c r="GQ147">
        <v>2.6311230720521088</v>
      </c>
      <c r="GR147">
        <v>2.6311230720521088</v>
      </c>
      <c r="GS147">
        <v>2.6311230720521088</v>
      </c>
      <c r="GT147" s="10">
        <v>1.7478028074748602</v>
      </c>
      <c r="GU147" s="10">
        <v>1.7478028074748602</v>
      </c>
      <c r="GV147" s="10">
        <v>1.7478028074748602</v>
      </c>
      <c r="GW147" s="10">
        <v>1.7478028074748602</v>
      </c>
      <c r="GX147">
        <v>0.70093544425189913</v>
      </c>
      <c r="GY147">
        <v>0.70093544425189913</v>
      </c>
      <c r="GZ147">
        <v>0.70093544425189913</v>
      </c>
      <c r="HA147">
        <v>0.70093544425189913</v>
      </c>
      <c r="HB147" s="10">
        <v>0.61725902204834571</v>
      </c>
      <c r="HC147" s="10">
        <v>0.61725902204834571</v>
      </c>
      <c r="HD147" s="10">
        <v>0.61725902204834571</v>
      </c>
      <c r="HE147" s="10">
        <v>0.61725902204834571</v>
      </c>
      <c r="HF147">
        <v>355517.85301149101</v>
      </c>
      <c r="HG147">
        <v>355517.85301149101</v>
      </c>
      <c r="HH147">
        <v>355517.85301149101</v>
      </c>
      <c r="HI147">
        <v>355517.85301149101</v>
      </c>
      <c r="HJ147" s="11">
        <v>3782008.6464915201</v>
      </c>
      <c r="HK147" s="11">
        <v>3782008.6464915201</v>
      </c>
      <c r="HL147" s="11">
        <v>3782008.6464915201</v>
      </c>
      <c r="HM147" s="11">
        <v>3782008.6464915201</v>
      </c>
      <c r="HN147">
        <v>8155381.5710229697</v>
      </c>
      <c r="HO147">
        <v>8155381.5710229697</v>
      </c>
      <c r="HP147">
        <v>8155381.5710229697</v>
      </c>
      <c r="HQ147">
        <v>8155381.5710229697</v>
      </c>
      <c r="HR147" s="11">
        <v>15851502.1459227</v>
      </c>
      <c r="HS147" s="11">
        <v>15851502.1459227</v>
      </c>
      <c r="HT147" s="11">
        <v>15851502.1459227</v>
      </c>
      <c r="HU147" s="11">
        <v>15851502.1459227</v>
      </c>
      <c r="HV147">
        <v>17019269.369731002</v>
      </c>
      <c r="HW147">
        <v>17019269.369731002</v>
      </c>
      <c r="HX147">
        <v>17019269.369731002</v>
      </c>
      <c r="HY147">
        <v>17019269.369731002</v>
      </c>
      <c r="HZ147" s="11">
        <v>1751746.8146321401</v>
      </c>
      <c r="IA147" s="11">
        <v>1751746.8146321401</v>
      </c>
      <c r="IB147" s="11">
        <v>1751746.8146321401</v>
      </c>
      <c r="IC147" s="11">
        <v>1751746.8146321401</v>
      </c>
      <c r="ID147">
        <v>8831526.90625594</v>
      </c>
      <c r="IE147">
        <v>8831526.90625594</v>
      </c>
      <c r="IF147">
        <v>8831526.90625594</v>
      </c>
      <c r="IG147">
        <v>8831526.90625594</v>
      </c>
      <c r="IH147" s="11">
        <v>11508979.6327882</v>
      </c>
      <c r="II147" s="11">
        <v>11508979.6327882</v>
      </c>
      <c r="IJ147" s="11">
        <v>11508979.6327882</v>
      </c>
      <c r="IK147" s="11">
        <v>11508979.6327882</v>
      </c>
      <c r="IL147" s="2">
        <v>37979</v>
      </c>
      <c r="IM147" s="2">
        <v>41083</v>
      </c>
      <c r="IN147" t="s">
        <v>1051</v>
      </c>
    </row>
    <row r="148" spans="1:248" x14ac:dyDescent="0.3">
      <c r="A148" s="1" t="s">
        <v>1057</v>
      </c>
      <c r="B148" s="2">
        <v>39472</v>
      </c>
      <c r="C148" s="2">
        <v>39510</v>
      </c>
      <c r="D148">
        <v>19.756</v>
      </c>
      <c r="E148" t="s">
        <v>1058</v>
      </c>
      <c r="F148" s="1" t="s">
        <v>1059</v>
      </c>
      <c r="G148" t="s">
        <v>96</v>
      </c>
      <c r="H148" t="s">
        <v>140</v>
      </c>
      <c r="I148" t="s">
        <v>529</v>
      </c>
      <c r="J148" t="s">
        <v>246</v>
      </c>
      <c r="K148" t="s">
        <v>62</v>
      </c>
      <c r="L148" t="s">
        <v>71</v>
      </c>
      <c r="M148" t="s">
        <v>99</v>
      </c>
      <c r="N148" t="s">
        <v>529</v>
      </c>
      <c r="O148" t="s">
        <v>1060</v>
      </c>
      <c r="P148" t="s">
        <v>1061</v>
      </c>
      <c r="Q148" t="s">
        <v>40</v>
      </c>
      <c r="R148" t="s">
        <v>41</v>
      </c>
      <c r="S148" t="s">
        <v>1062</v>
      </c>
      <c r="T148" s="3">
        <v>-5.3462118182657226E-2</v>
      </c>
      <c r="U148" s="3">
        <v>-5.3462118182657226E-2</v>
      </c>
      <c r="V148" s="3">
        <v>-5.3462118182657226E-2</v>
      </c>
      <c r="W148" s="3">
        <v>-5.3462118182657226E-2</v>
      </c>
      <c r="X148" s="4">
        <v>-3.525000000000001E-2</v>
      </c>
      <c r="Y148" s="4">
        <v>-3.525000000000001E-2</v>
      </c>
      <c r="Z148" s="4">
        <v>-3.525000000000001E-2</v>
      </c>
      <c r="AA148" s="4">
        <v>-3.525000000000001E-2</v>
      </c>
      <c r="AB148" s="3">
        <v>-0.18188567186340043</v>
      </c>
      <c r="AC148" s="3">
        <v>-0.18188567186340043</v>
      </c>
      <c r="AD148" s="3">
        <v>-0.18188567186340043</v>
      </c>
      <c r="AE148" s="3">
        <v>-0.18188567186340043</v>
      </c>
      <c r="AF148" s="4">
        <v>-0.13829787234042554</v>
      </c>
      <c r="AG148" s="4">
        <v>-0.13829787234042554</v>
      </c>
      <c r="AH148" s="4">
        <v>-0.13829787234042554</v>
      </c>
      <c r="AI148" s="4">
        <v>-0.13829787234042554</v>
      </c>
      <c r="AJ148" s="3">
        <v>5.5246053853295958E-2</v>
      </c>
      <c r="AK148" s="3">
        <v>5.5246053853295958E-2</v>
      </c>
      <c r="AL148" s="3">
        <v>5.5246053853295958E-2</v>
      </c>
      <c r="AM148" s="3">
        <v>5.5246053853295958E-2</v>
      </c>
      <c r="AN148" s="3">
        <f t="shared" si="4"/>
        <v>5.5246053853295958E-2</v>
      </c>
      <c r="AO148" s="4">
        <v>-6.581196581196555E-2</v>
      </c>
      <c r="AP148" s="4">
        <v>-6.581196581196555E-2</v>
      </c>
      <c r="AQ148" s="4">
        <v>-6.581196581196555E-2</v>
      </c>
      <c r="AR148" s="4">
        <v>-6.581196581196555E-2</v>
      </c>
      <c r="AS148" s="3">
        <v>-0.18776371308016931</v>
      </c>
      <c r="AT148" s="3">
        <v>-0.18776371308016931</v>
      </c>
      <c r="AU148" s="3">
        <v>-0.18776371308016931</v>
      </c>
      <c r="AV148" s="3">
        <v>-0.18776371308016931</v>
      </c>
      <c r="AW148" s="4">
        <v>7.5829383886255805E-2</v>
      </c>
      <c r="AX148" s="4">
        <v>7.5829383886255805E-2</v>
      </c>
      <c r="AY148" s="4">
        <v>7.5829383886255805E-2</v>
      </c>
      <c r="AZ148" s="4">
        <v>7.5829383886255805E-2</v>
      </c>
      <c r="BA148">
        <v>2123355506.28234</v>
      </c>
      <c r="BB148">
        <v>2123355506.28234</v>
      </c>
      <c r="BC148">
        <v>2123355506.28234</v>
      </c>
      <c r="BD148">
        <v>2123355506.28234</v>
      </c>
      <c r="BE148" s="5">
        <v>2459121966.5436301</v>
      </c>
      <c r="BF148" s="5">
        <v>2459121966.5436301</v>
      </c>
      <c r="BG148" s="5">
        <v>2459121966.5436301</v>
      </c>
      <c r="BH148" s="5">
        <v>2459121966.5436301</v>
      </c>
      <c r="BI148">
        <v>2573039466.9400301</v>
      </c>
      <c r="BJ148">
        <v>2573039466.9400301</v>
      </c>
      <c r="BK148">
        <v>2573039466.9400301</v>
      </c>
      <c r="BL148">
        <v>2573039466.9400301</v>
      </c>
      <c r="BM148" s="5">
        <v>2342576028.62254</v>
      </c>
      <c r="BN148" s="5">
        <v>2342576028.62254</v>
      </c>
      <c r="BO148" s="5">
        <v>2342576028.62254</v>
      </c>
      <c r="BP148" s="5">
        <v>2342576028.62254</v>
      </c>
      <c r="BQ148">
        <v>2437203671.94593</v>
      </c>
      <c r="BR148">
        <v>2437203671.94593</v>
      </c>
      <c r="BS148">
        <v>2437203671.94593</v>
      </c>
      <c r="BT148">
        <v>2437203671.94593</v>
      </c>
      <c r="BU148">
        <f t="shared" si="5"/>
        <v>2437203671.94593</v>
      </c>
      <c r="BV148" s="5">
        <v>2006193748.18543</v>
      </c>
      <c r="BW148" s="5">
        <v>2006193748.18543</v>
      </c>
      <c r="BX148" s="5">
        <v>2006193748.18543</v>
      </c>
      <c r="BY148" s="5">
        <v>2006193748.18543</v>
      </c>
      <c r="BZ148">
        <v>1428047662.6947801</v>
      </c>
      <c r="CA148">
        <v>1428047662.6947801</v>
      </c>
      <c r="CB148">
        <v>1428047662.6947801</v>
      </c>
      <c r="CC148">
        <v>1428047662.6947801</v>
      </c>
      <c r="CD148" s="5">
        <v>1594415153.29037</v>
      </c>
      <c r="CE148" s="5">
        <v>1594415153.29037</v>
      </c>
      <c r="CF148" s="5">
        <v>1594415153.29037</v>
      </c>
      <c r="CG148" s="5">
        <v>1594415153.29037</v>
      </c>
      <c r="CH148">
        <v>119881744.271988</v>
      </c>
      <c r="CI148">
        <v>119881744.271988</v>
      </c>
      <c r="CJ148">
        <v>119881744.271988</v>
      </c>
      <c r="CK148">
        <v>119881744.271988</v>
      </c>
      <c r="CL148" s="6">
        <v>140265451.97518301</v>
      </c>
      <c r="CM148" s="6">
        <v>140265451.97518301</v>
      </c>
      <c r="CN148" s="6">
        <v>140265451.97518301</v>
      </c>
      <c r="CO148" s="6">
        <v>140265451.97518301</v>
      </c>
      <c r="CP148">
        <v>146078933.88006201</v>
      </c>
      <c r="CQ148">
        <v>146078933.88006201</v>
      </c>
      <c r="CR148">
        <v>146078933.88006201</v>
      </c>
      <c r="CS148">
        <v>146078933.88006201</v>
      </c>
      <c r="CT148" s="6">
        <v>127906976.744186</v>
      </c>
      <c r="CU148" s="6">
        <v>127906976.744186</v>
      </c>
      <c r="CV148" s="6">
        <v>127906976.744186</v>
      </c>
      <c r="CW148" s="6">
        <v>127906976.744186</v>
      </c>
      <c r="CX148">
        <v>134167255.11954001</v>
      </c>
      <c r="CY148">
        <v>134167255.11954001</v>
      </c>
      <c r="CZ148">
        <v>134167255.11954001</v>
      </c>
      <c r="DA148">
        <v>134167255.11954001</v>
      </c>
      <c r="DB148" s="6">
        <v>105487273.783025</v>
      </c>
      <c r="DC148" s="6">
        <v>105487273.783025</v>
      </c>
      <c r="DD148" s="6">
        <v>105487273.783025</v>
      </c>
      <c r="DE148" s="6">
        <v>105487273.783025</v>
      </c>
      <c r="DF148">
        <v>80659945.004583001</v>
      </c>
      <c r="DG148">
        <v>80659945.004583001</v>
      </c>
      <c r="DH148">
        <v>80659945.004583001</v>
      </c>
      <c r="DI148">
        <v>80659945.004583001</v>
      </c>
      <c r="DJ148" s="6">
        <v>73227885.178676099</v>
      </c>
      <c r="DK148" s="6">
        <v>73227885.178676099</v>
      </c>
      <c r="DL148" s="6">
        <v>73227885.178676099</v>
      </c>
      <c r="DM148" s="6">
        <v>73227885.178676099</v>
      </c>
      <c r="DN148">
        <v>11296009.371170901</v>
      </c>
      <c r="DO148">
        <v>11296009.371170901</v>
      </c>
      <c r="DP148">
        <v>11296009.371170901</v>
      </c>
      <c r="DQ148">
        <v>11296009.371170901</v>
      </c>
      <c r="DR148" s="7">
        <v>-21584012.006057002</v>
      </c>
      <c r="DS148" s="7">
        <v>-21584012.006057002</v>
      </c>
      <c r="DT148" s="7">
        <v>-21584012.006057002</v>
      </c>
      <c r="DU148" s="7">
        <v>-21584012.006057002</v>
      </c>
      <c r="DV148">
        <v>-20425235.716201801</v>
      </c>
      <c r="DW148">
        <v>-20425235.716201801</v>
      </c>
      <c r="DX148">
        <v>-20425235.716201801</v>
      </c>
      <c r="DY148">
        <v>-20425235.716201801</v>
      </c>
      <c r="DZ148" s="7">
        <v>57788696.310683802</v>
      </c>
      <c r="EA148" s="7">
        <v>57788696.310683802</v>
      </c>
      <c r="EB148" s="7">
        <v>57788696.310683802</v>
      </c>
      <c r="EC148" s="7">
        <v>57788696.310683802</v>
      </c>
      <c r="ED148">
        <v>23396432.151490401</v>
      </c>
      <c r="EE148">
        <v>23396432.151490401</v>
      </c>
      <c r="EF148">
        <v>23396432.151490401</v>
      </c>
      <c r="EG148">
        <v>23396432.151490401</v>
      </c>
      <c r="EH148" s="7">
        <v>-32752772.2549036</v>
      </c>
      <c r="EI148" s="7">
        <v>-32752772.2549036</v>
      </c>
      <c r="EJ148" s="7">
        <v>-32752772.2549036</v>
      </c>
      <c r="EK148" s="7">
        <v>-32752772.2549036</v>
      </c>
      <c r="EL148">
        <v>60443797.827005401</v>
      </c>
      <c r="EM148">
        <v>60443797.827005401</v>
      </c>
      <c r="EN148">
        <v>60443797.827005401</v>
      </c>
      <c r="EO148">
        <v>60443797.827005401</v>
      </c>
      <c r="EP148" s="7">
        <v>0</v>
      </c>
      <c r="EQ148" s="7">
        <v>0</v>
      </c>
      <c r="ER148" s="7">
        <v>0</v>
      </c>
      <c r="ES148" s="7">
        <v>0</v>
      </c>
      <c r="ET148" s="8">
        <v>8.2495039855200042E-2</v>
      </c>
      <c r="EU148" s="8">
        <v>8.2495039855200042E-2</v>
      </c>
      <c r="EV148" s="8">
        <v>8.2495039855200042E-2</v>
      </c>
      <c r="EW148" s="8">
        <v>8.2495039855200042E-2</v>
      </c>
      <c r="EX148" s="9">
        <v>0.11085206949412359</v>
      </c>
      <c r="EY148" s="9">
        <v>0.11085206949412359</v>
      </c>
      <c r="EZ148" s="9">
        <v>0.11085206949412359</v>
      </c>
      <c r="FA148" s="9">
        <v>0.11085206949412359</v>
      </c>
      <c r="FB148" s="8">
        <v>5.776892430279007E-2</v>
      </c>
      <c r="FC148" s="8">
        <v>5.776892430279007E-2</v>
      </c>
      <c r="FD148" s="8">
        <v>5.776892430279007E-2</v>
      </c>
      <c r="FE148" s="8">
        <v>5.776892430279007E-2</v>
      </c>
      <c r="FF148" s="9">
        <v>7.0637647957236357E-2</v>
      </c>
      <c r="FG148" s="9">
        <v>7.0637647957236357E-2</v>
      </c>
      <c r="FH148" s="9">
        <v>7.0637647957236357E-2</v>
      </c>
      <c r="FI148" s="9">
        <v>7.0637647957236357E-2</v>
      </c>
      <c r="FJ148" s="8">
        <v>8.1953642384107378E-2</v>
      </c>
      <c r="FK148" s="8">
        <v>8.1953642384107378E-2</v>
      </c>
      <c r="FL148" s="8">
        <v>8.1953642384107378E-2</v>
      </c>
      <c r="FM148" s="8">
        <v>8.1953642384107378E-2</v>
      </c>
      <c r="FN148" s="9">
        <v>6.2711046792092495E-2</v>
      </c>
      <c r="FO148" s="9">
        <v>6.2711046792092495E-2</v>
      </c>
      <c r="FP148" s="9">
        <v>6.2711046792092495E-2</v>
      </c>
      <c r="FQ148" s="9">
        <v>6.2711046792092495E-2</v>
      </c>
      <c r="FR148" s="8">
        <v>-1.283697047496796E-2</v>
      </c>
      <c r="FS148" s="8">
        <v>-1.283697047496796E-2</v>
      </c>
      <c r="FT148" s="8">
        <v>-1.283697047496796E-2</v>
      </c>
      <c r="FU148" s="8">
        <v>-1.283697047496796E-2</v>
      </c>
      <c r="FV148" s="9">
        <v>0.12676056338027816</v>
      </c>
      <c r="FW148" s="9">
        <v>0.12676056338027816</v>
      </c>
      <c r="FX148" s="9">
        <v>0.12676056338027816</v>
      </c>
      <c r="FY148" s="9">
        <v>0.12676056338027816</v>
      </c>
      <c r="FZ148">
        <v>1.4834191207492993</v>
      </c>
      <c r="GA148">
        <v>1.4834191207492993</v>
      </c>
      <c r="GB148">
        <v>1.4834191207492993</v>
      </c>
      <c r="GC148">
        <v>1.4834191207492993</v>
      </c>
      <c r="GD148" s="10">
        <v>1.3851760851760861</v>
      </c>
      <c r="GE148" s="10">
        <v>1.3851760851760861</v>
      </c>
      <c r="GF148" s="10">
        <v>1.3851760851760861</v>
      </c>
      <c r="GG148" s="10">
        <v>1.3851760851760861</v>
      </c>
      <c r="GH148">
        <v>1.8973799126637534</v>
      </c>
      <c r="GI148">
        <v>1.8973799126637534</v>
      </c>
      <c r="GJ148">
        <v>1.8973799126637534</v>
      </c>
      <c r="GK148">
        <v>1.8973799126637534</v>
      </c>
      <c r="GL148" s="10">
        <v>2.6427457098283931</v>
      </c>
      <c r="GM148" s="10">
        <v>2.6427457098283931</v>
      </c>
      <c r="GN148" s="10">
        <v>2.6427457098283931</v>
      </c>
      <c r="GO148" s="10">
        <v>2.6427457098283931</v>
      </c>
      <c r="GP148">
        <v>2.4138513513513473</v>
      </c>
      <c r="GQ148">
        <v>2.4138513513513473</v>
      </c>
      <c r="GR148">
        <v>2.4138513513513473</v>
      </c>
      <c r="GS148">
        <v>2.4138513513513473</v>
      </c>
      <c r="GT148" s="10">
        <v>0.85440613026819889</v>
      </c>
      <c r="GU148" s="10">
        <v>0.85440613026819889</v>
      </c>
      <c r="GV148" s="10">
        <v>0.85440613026819889</v>
      </c>
      <c r="GW148" s="10">
        <v>0.85440613026819889</v>
      </c>
      <c r="GX148">
        <v>1.661341853035146</v>
      </c>
      <c r="GY148">
        <v>1.661341853035146</v>
      </c>
      <c r="GZ148">
        <v>1.661341853035146</v>
      </c>
      <c r="HA148">
        <v>1.661341853035146</v>
      </c>
      <c r="HB148" s="10">
        <v>0.96333333333333282</v>
      </c>
      <c r="HC148" s="10">
        <v>0.96333333333333282</v>
      </c>
      <c r="HD148" s="10">
        <v>0.96333333333333282</v>
      </c>
      <c r="HE148" s="10">
        <v>0.96333333333333282</v>
      </c>
      <c r="HF148">
        <v>84478935.698447898</v>
      </c>
      <c r="HG148">
        <v>84478935.698447898</v>
      </c>
      <c r="HH148">
        <v>84478935.698447898</v>
      </c>
      <c r="HI148">
        <v>84478935.698447898</v>
      </c>
      <c r="HJ148" s="11">
        <v>72253200.345558807</v>
      </c>
      <c r="HK148" s="11">
        <v>72253200.345558807</v>
      </c>
      <c r="HL148" s="11">
        <v>72253200.345558807</v>
      </c>
      <c r="HM148" s="11">
        <v>72253200.345558807</v>
      </c>
      <c r="HN148">
        <v>43567401.332649902</v>
      </c>
      <c r="HO148">
        <v>43567401.332649902</v>
      </c>
      <c r="HP148">
        <v>43567401.332649902</v>
      </c>
      <c r="HQ148">
        <v>43567401.332649902</v>
      </c>
      <c r="HR148" s="11">
        <v>27728085.8676208</v>
      </c>
      <c r="HS148" s="11">
        <v>27728085.8676208</v>
      </c>
      <c r="HT148" s="11">
        <v>27728085.8676208</v>
      </c>
      <c r="HU148" s="11">
        <v>27728085.8676208</v>
      </c>
      <c r="HV148">
        <v>14122868.9599516</v>
      </c>
      <c r="HW148">
        <v>14122868.9599516</v>
      </c>
      <c r="HX148">
        <v>14122868.9599516</v>
      </c>
      <c r="HY148">
        <v>14122868.9599516</v>
      </c>
      <c r="HZ148" s="11">
        <v>109358366.39891601</v>
      </c>
      <c r="IA148" s="11">
        <v>109358366.39891601</v>
      </c>
      <c r="IB148" s="11">
        <v>109358366.39891601</v>
      </c>
      <c r="IC148" s="11">
        <v>109358366.39891601</v>
      </c>
      <c r="ID148">
        <v>96241979.835013807</v>
      </c>
      <c r="IE148">
        <v>96241979.835013807</v>
      </c>
      <c r="IF148">
        <v>96241979.835013807</v>
      </c>
      <c r="IG148">
        <v>96241979.835013807</v>
      </c>
      <c r="IH148" s="11">
        <v>66393282.561999597</v>
      </c>
      <c r="II148" s="11">
        <v>66393282.561999597</v>
      </c>
      <c r="IJ148" s="11">
        <v>66393282.561999597</v>
      </c>
      <c r="IK148" s="11">
        <v>66393282.561999597</v>
      </c>
      <c r="IL148" s="2">
        <v>37920</v>
      </c>
      <c r="IM148" s="2">
        <v>41024</v>
      </c>
      <c r="IN148" t="s">
        <v>1059</v>
      </c>
    </row>
    <row r="149" spans="1:248" x14ac:dyDescent="0.3">
      <c r="A149" s="1" t="s">
        <v>1063</v>
      </c>
      <c r="B149" s="2">
        <v>39538</v>
      </c>
      <c r="C149" s="2">
        <v>39538</v>
      </c>
      <c r="D149">
        <v>16.396000000000001</v>
      </c>
      <c r="E149" t="s">
        <v>1064</v>
      </c>
      <c r="F149" s="1" t="s">
        <v>1065</v>
      </c>
      <c r="G149" t="s">
        <v>46</v>
      </c>
      <c r="H149" t="s">
        <v>421</v>
      </c>
      <c r="I149" t="s">
        <v>529</v>
      </c>
      <c r="J149" t="s">
        <v>1066</v>
      </c>
      <c r="K149" s="1" t="s">
        <v>1067</v>
      </c>
      <c r="L149" t="s">
        <v>36</v>
      </c>
      <c r="M149" t="s">
        <v>60</v>
      </c>
      <c r="N149" t="s">
        <v>542</v>
      </c>
      <c r="O149" t="s">
        <v>62</v>
      </c>
      <c r="P149" t="s">
        <v>62</v>
      </c>
      <c r="Q149" t="s">
        <v>40</v>
      </c>
      <c r="R149" t="s">
        <v>41</v>
      </c>
      <c r="S149" t="s">
        <v>1068</v>
      </c>
      <c r="T149" s="3">
        <v>-1.4457975643841126</v>
      </c>
      <c r="U149" s="3">
        <v>-1.4457975643841126</v>
      </c>
      <c r="V149" s="3">
        <v>-1.4457975643841126</v>
      </c>
      <c r="W149" s="3">
        <v>-2.3038135593220299</v>
      </c>
      <c r="X149" s="4">
        <v>-2.3038135593220299</v>
      </c>
      <c r="Y149" s="4">
        <v>-2.3038135593220299</v>
      </c>
      <c r="Z149" s="4">
        <v>-2.3038135593220299</v>
      </c>
      <c r="AA149" s="4">
        <v>-0.53629376601194867</v>
      </c>
      <c r="AB149" s="3">
        <v>-0.53629376601194867</v>
      </c>
      <c r="AC149" s="3">
        <v>-0.53629376601194867</v>
      </c>
      <c r="AD149" s="3">
        <v>-0.53629376601194867</v>
      </c>
      <c r="AE149" s="3">
        <v>-0.11652883218978465</v>
      </c>
      <c r="AF149" s="4">
        <v>-0.11652883218978465</v>
      </c>
      <c r="AG149" s="4">
        <v>-0.11652883218978465</v>
      </c>
      <c r="AH149" s="4">
        <v>-0.11652883218978465</v>
      </c>
      <c r="AI149" s="4">
        <v>0.296864751006228</v>
      </c>
      <c r="AJ149" s="3">
        <v>0.296864751006228</v>
      </c>
      <c r="AK149" s="3">
        <v>0.296864751006228</v>
      </c>
      <c r="AL149" s="3">
        <v>0.296864751006228</v>
      </c>
      <c r="AM149" s="3">
        <v>0.34282067530459626</v>
      </c>
      <c r="AN149" s="3">
        <f t="shared" si="4"/>
        <v>0.30835373208082006</v>
      </c>
      <c r="AO149" s="4">
        <v>0.34282067530459626</v>
      </c>
      <c r="AP149" s="4">
        <v>0.34282067530459626</v>
      </c>
      <c r="AQ149" s="4">
        <v>0.34282067530459626</v>
      </c>
      <c r="AR149" s="4">
        <v>0.11269119187613709</v>
      </c>
      <c r="AS149" s="3">
        <v>0.11269119187613709</v>
      </c>
      <c r="AT149" s="3">
        <v>0.11269119187613709</v>
      </c>
      <c r="AU149" s="3">
        <v>0.11269119187613709</v>
      </c>
      <c r="AV149" s="3">
        <v>6.0476400984068021E-2</v>
      </c>
      <c r="AW149" s="4">
        <v>6.0476400984068021E-2</v>
      </c>
      <c r="AX149" s="4">
        <v>6.0476400984068021E-2</v>
      </c>
      <c r="AY149" s="4">
        <v>6.0476400984068021E-2</v>
      </c>
      <c r="AZ149" s="4">
        <v>7.5432015581201037E-2</v>
      </c>
      <c r="BA149">
        <v>18171512.300455</v>
      </c>
      <c r="BB149">
        <v>18171512.300455</v>
      </c>
      <c r="BC149">
        <v>18171512.300455</v>
      </c>
      <c r="BD149">
        <v>19858663.1193881</v>
      </c>
      <c r="BE149" s="5">
        <v>19858663.1193881</v>
      </c>
      <c r="BF149" s="5">
        <v>19858663.1193881</v>
      </c>
      <c r="BG149" s="5">
        <v>19858663.1193881</v>
      </c>
      <c r="BH149" s="5">
        <v>19582723.909489799</v>
      </c>
      <c r="BI149">
        <v>19582723.909489799</v>
      </c>
      <c r="BJ149">
        <v>19582723.909489799</v>
      </c>
      <c r="BK149">
        <v>19582723.909489799</v>
      </c>
      <c r="BL149">
        <v>20354506.437768199</v>
      </c>
      <c r="BM149" s="5">
        <v>20354506.437768199</v>
      </c>
      <c r="BN149" s="5">
        <v>20354506.437768199</v>
      </c>
      <c r="BO149" s="5">
        <v>20354506.437768199</v>
      </c>
      <c r="BP149" s="5">
        <v>30263950.220794901</v>
      </c>
      <c r="BQ149">
        <v>30263950.220794901</v>
      </c>
      <c r="BR149">
        <v>30263950.220794901</v>
      </c>
      <c r="BS149">
        <v>30263950.220794901</v>
      </c>
      <c r="BT149">
        <v>30429099.876695398</v>
      </c>
      <c r="BU149">
        <f t="shared" si="5"/>
        <v>30305237.634770025</v>
      </c>
      <c r="BV149" s="5">
        <v>30429099.876695398</v>
      </c>
      <c r="BW149" s="5">
        <v>30429099.876695398</v>
      </c>
      <c r="BX149" s="5">
        <v>30429099.876695398</v>
      </c>
      <c r="BY149" s="5">
        <v>37919566.457501397</v>
      </c>
      <c r="BZ149">
        <v>37919566.457501397</v>
      </c>
      <c r="CA149">
        <v>37919566.457501397</v>
      </c>
      <c r="CB149">
        <v>37919566.457501397</v>
      </c>
      <c r="CC149">
        <v>36280355.172067799</v>
      </c>
      <c r="CD149" s="5">
        <v>36280355.172067799</v>
      </c>
      <c r="CE149" s="5">
        <v>36280355.172067799</v>
      </c>
      <c r="CF149" s="5">
        <v>36280355.172067799</v>
      </c>
      <c r="CG149" s="5">
        <v>35398606.887079403</v>
      </c>
      <c r="CH149">
        <v>4225341.2508675903</v>
      </c>
      <c r="CI149">
        <v>4225341.2508675903</v>
      </c>
      <c r="CJ149">
        <v>4225341.2508675903</v>
      </c>
      <c r="CK149">
        <v>5083139.3415364102</v>
      </c>
      <c r="CL149" s="6">
        <v>5083139.3415364102</v>
      </c>
      <c r="CM149" s="6">
        <v>5083139.3415364102</v>
      </c>
      <c r="CN149" s="6">
        <v>5083139.3415364102</v>
      </c>
      <c r="CO149" s="6">
        <v>3130861.2234362899</v>
      </c>
      <c r="CP149">
        <v>3130861.2234362899</v>
      </c>
      <c r="CQ149">
        <v>3130861.2234362899</v>
      </c>
      <c r="CR149">
        <v>3130861.2234362899</v>
      </c>
      <c r="CS149">
        <v>2742489.2703862698</v>
      </c>
      <c r="CT149" s="6">
        <v>2742489.2703862698</v>
      </c>
      <c r="CU149" s="6">
        <v>2742489.2703862698</v>
      </c>
      <c r="CV149" s="6">
        <v>2742489.2703862698</v>
      </c>
      <c r="CW149" s="6">
        <v>3427338.4183058999</v>
      </c>
      <c r="CX149">
        <v>3427338.4183058999</v>
      </c>
      <c r="CY149">
        <v>3427338.4183058999</v>
      </c>
      <c r="CZ149">
        <v>3427338.4183058999</v>
      </c>
      <c r="DA149">
        <v>4183312.78257296</v>
      </c>
      <c r="DB149" s="6">
        <v>4183312.78257296</v>
      </c>
      <c r="DC149" s="6">
        <v>4183312.78257296</v>
      </c>
      <c r="DD149" s="6">
        <v>4183312.78257296</v>
      </c>
      <c r="DE149" s="6">
        <v>3914689.1043924699</v>
      </c>
      <c r="DF149">
        <v>3914689.1043924699</v>
      </c>
      <c r="DG149">
        <v>3914689.1043924699</v>
      </c>
      <c r="DH149">
        <v>3914689.1043924699</v>
      </c>
      <c r="DI149">
        <v>3648851.20898967</v>
      </c>
      <c r="DJ149" s="6">
        <v>3648851.20898967</v>
      </c>
      <c r="DK149" s="6">
        <v>3648851.20898967</v>
      </c>
      <c r="DL149" s="6">
        <v>3648851.20898967</v>
      </c>
      <c r="DM149" s="6">
        <v>3614254.8808005499</v>
      </c>
      <c r="DN149">
        <v>-1681300.83998701</v>
      </c>
      <c r="DO149">
        <v>-1681300.83998701</v>
      </c>
      <c r="DP149">
        <v>-1681300.83998701</v>
      </c>
      <c r="DQ149">
        <v>709617.11540402297</v>
      </c>
      <c r="DR149" s="7">
        <v>709617.11540402297</v>
      </c>
      <c r="DS149" s="7">
        <v>709617.11540402297</v>
      </c>
      <c r="DT149" s="7">
        <v>709617.11540402297</v>
      </c>
      <c r="DU149" s="7">
        <v>-929474.59451223596</v>
      </c>
      <c r="DV149">
        <v>-929474.59451223596</v>
      </c>
      <c r="DW149">
        <v>-929474.59451223596</v>
      </c>
      <c r="DX149">
        <v>-929474.59451223596</v>
      </c>
      <c r="DY149">
        <v>-362599.49208600301</v>
      </c>
      <c r="DZ149" s="7">
        <v>-362599.49208600301</v>
      </c>
      <c r="EA149" s="7">
        <v>-362599.49208600301</v>
      </c>
      <c r="EB149" s="7">
        <v>-362599.49208600301</v>
      </c>
      <c r="EC149" s="7">
        <v>-2439649.6626911801</v>
      </c>
      <c r="ED149">
        <v>-2439649.6626911801</v>
      </c>
      <c r="EE149">
        <v>-2439649.6626911801</v>
      </c>
      <c r="EF149">
        <v>-2439649.6626911801</v>
      </c>
      <c r="EG149">
        <v>-1696962.83400035</v>
      </c>
      <c r="EH149" s="7">
        <v>-1696962.83400035</v>
      </c>
      <c r="EI149" s="7">
        <v>-1696962.83400035</v>
      </c>
      <c r="EJ149" s="7">
        <v>-1696962.83400035</v>
      </c>
      <c r="EK149" s="7">
        <v>-3719674.5826261002</v>
      </c>
      <c r="EL149">
        <v>-3719674.5826261002</v>
      </c>
      <c r="EM149">
        <v>-3719674.5826261002</v>
      </c>
      <c r="EN149">
        <v>-3719674.5826261002</v>
      </c>
      <c r="EO149">
        <v>2145538.39543356</v>
      </c>
      <c r="EP149" s="7">
        <v>2145538.39543356</v>
      </c>
      <c r="EQ149" s="7">
        <v>2145538.39543356</v>
      </c>
      <c r="ER149" s="7">
        <v>2145538.39543356</v>
      </c>
      <c r="ES149" s="7">
        <v>-2444563.1876592301</v>
      </c>
      <c r="ET149" s="8">
        <v>3.5564232058738397E-2</v>
      </c>
      <c r="EU149" s="8">
        <v>3.5564232058738397E-2</v>
      </c>
      <c r="EV149" s="8">
        <v>3.5564232058738397E-2</v>
      </c>
      <c r="EW149" s="8">
        <v>9.976555304362536E-2</v>
      </c>
      <c r="EX149" s="9">
        <v>9.976555304362536E-2</v>
      </c>
      <c r="EY149" s="9">
        <v>9.976555304362536E-2</v>
      </c>
      <c r="EZ149" s="9">
        <v>9.976555304362536E-2</v>
      </c>
      <c r="FA149" s="9">
        <v>0.12868503141338286</v>
      </c>
      <c r="FB149" s="8">
        <v>0.12868503141338286</v>
      </c>
      <c r="FC149" s="8">
        <v>0.12868503141338286</v>
      </c>
      <c r="FD149" s="8">
        <v>0.12868503141338286</v>
      </c>
      <c r="FE149" s="8">
        <v>0.17678066883143925</v>
      </c>
      <c r="FF149" s="9">
        <v>0.17678066883143925</v>
      </c>
      <c r="FG149" s="9">
        <v>0.17678066883143925</v>
      </c>
      <c r="FH149" s="9">
        <v>0.17678066883143925</v>
      </c>
      <c r="FI149" s="9">
        <v>0.22762394296136804</v>
      </c>
      <c r="FJ149" s="8">
        <v>0.22762394296136804</v>
      </c>
      <c r="FK149" s="8">
        <v>0.22762394296136804</v>
      </c>
      <c r="FL149" s="8">
        <v>0.22762394296136804</v>
      </c>
      <c r="FM149" s="8">
        <v>0.28251884269389732</v>
      </c>
      <c r="FN149" s="9">
        <v>0.28251884269389732</v>
      </c>
      <c r="FO149" s="9">
        <v>0.28251884269389732</v>
      </c>
      <c r="FP149" s="9">
        <v>0.28251884269389732</v>
      </c>
      <c r="FQ149" s="9">
        <v>0.23905445318650664</v>
      </c>
      <c r="FR149" s="8">
        <v>0.23905445318650664</v>
      </c>
      <c r="FS149" s="8">
        <v>0.23905445318650664</v>
      </c>
      <c r="FT149" s="8">
        <v>0.23905445318650664</v>
      </c>
      <c r="FU149" s="8">
        <v>0.19061642454791164</v>
      </c>
      <c r="FV149" s="9">
        <v>0.19061642454791164</v>
      </c>
      <c r="FW149" s="9">
        <v>0.19061642454791164</v>
      </c>
      <c r="FX149" s="9">
        <v>0.19061642454791164</v>
      </c>
      <c r="FY149" s="9">
        <v>0.23880155646336923</v>
      </c>
      <c r="FZ149">
        <v>1.3286367098248286</v>
      </c>
      <c r="GA149">
        <v>1.3286367098248286</v>
      </c>
      <c r="GB149">
        <v>1.3286367098248286</v>
      </c>
      <c r="GC149">
        <v>-33.475728155339795</v>
      </c>
      <c r="GD149" s="10">
        <v>-33.475728155339795</v>
      </c>
      <c r="GE149" s="10">
        <v>-33.475728155339795</v>
      </c>
      <c r="GF149" s="10">
        <v>-33.475728155339795</v>
      </c>
      <c r="GG149" s="10">
        <v>-5.4879377431906766</v>
      </c>
      <c r="GH149">
        <v>-5.4879377431906766</v>
      </c>
      <c r="GI149">
        <v>-5.4879377431906766</v>
      </c>
      <c r="GJ149">
        <v>-5.4879377431906766</v>
      </c>
      <c r="GK149">
        <v>-10.174870466321243</v>
      </c>
      <c r="GL149" s="10">
        <v>-10.174870466321243</v>
      </c>
      <c r="GM149" s="10">
        <v>-10.174870466321243</v>
      </c>
      <c r="GN149" s="10">
        <v>-10.174870466321243</v>
      </c>
      <c r="GO149" s="10">
        <v>4.5931790499391054</v>
      </c>
      <c r="GP149">
        <v>4.5931790499391054</v>
      </c>
      <c r="GQ149">
        <v>4.5931790499391054</v>
      </c>
      <c r="GR149">
        <v>4.5931790499391054</v>
      </c>
      <c r="GS149">
        <v>1.1074529375576747</v>
      </c>
      <c r="GT149" s="10">
        <v>1.1074529375576747</v>
      </c>
      <c r="GU149" s="10">
        <v>1.1074529375576747</v>
      </c>
      <c r="GV149" s="10">
        <v>1.1074529375576747</v>
      </c>
      <c r="GW149" s="10">
        <v>0.53848526669224595</v>
      </c>
      <c r="GX149">
        <v>0.53848526669224595</v>
      </c>
      <c r="GY149">
        <v>0.53848526669224595</v>
      </c>
      <c r="GZ149">
        <v>0.53848526669224595</v>
      </c>
      <c r="HA149">
        <v>1.4791188017291143E-2</v>
      </c>
      <c r="HB149" s="10">
        <v>1.4791188017291143E-2</v>
      </c>
      <c r="HC149" s="10">
        <v>1.4791188017291143E-2</v>
      </c>
      <c r="HD149" s="10">
        <v>1.4791188017291143E-2</v>
      </c>
      <c r="HE149" s="10">
        <v>0.28143838264914478</v>
      </c>
      <c r="HF149">
        <v>509755.53327677998</v>
      </c>
      <c r="HG149">
        <v>509755.53327677998</v>
      </c>
      <c r="HH149">
        <v>509755.53327677998</v>
      </c>
      <c r="HI149">
        <v>207848.35384103801</v>
      </c>
      <c r="HJ149" s="11">
        <v>207848.35384103801</v>
      </c>
      <c r="HK149" s="11">
        <v>207848.35384103801</v>
      </c>
      <c r="HL149" s="11">
        <v>207848.35384103801</v>
      </c>
      <c r="HM149" s="11">
        <v>285640.54030801001</v>
      </c>
      <c r="HN149">
        <v>285640.54030801001</v>
      </c>
      <c r="HO149">
        <v>285640.54030801001</v>
      </c>
      <c r="HP149">
        <v>285640.54030801001</v>
      </c>
      <c r="HQ149">
        <v>306437.76824034302</v>
      </c>
      <c r="HR149" s="11">
        <v>306437.76824034302</v>
      </c>
      <c r="HS149" s="11">
        <v>306437.76824034302</v>
      </c>
      <c r="HT149" s="11">
        <v>306437.76824034302</v>
      </c>
      <c r="HU149" s="11">
        <v>141509.43396226401</v>
      </c>
      <c r="HV149">
        <v>141509.43396226401</v>
      </c>
      <c r="HW149">
        <v>141509.43396226401</v>
      </c>
      <c r="HX149">
        <v>141509.43396226401</v>
      </c>
      <c r="HY149">
        <v>332922.31812577101</v>
      </c>
      <c r="HZ149" s="11">
        <v>332922.31812577101</v>
      </c>
      <c r="IA149" s="11">
        <v>332922.31812577101</v>
      </c>
      <c r="IB149" s="11">
        <v>332922.31812577101</v>
      </c>
      <c r="IC149" s="11">
        <v>21812654.497052699</v>
      </c>
      <c r="ID149">
        <v>21812654.497052699</v>
      </c>
      <c r="IE149">
        <v>21812654.497052699</v>
      </c>
      <c r="IF149">
        <v>21812654.497052699</v>
      </c>
      <c r="IG149">
        <v>3104872.07785693</v>
      </c>
      <c r="IH149" s="11">
        <v>3104872.07785693</v>
      </c>
      <c r="II149" s="11">
        <v>3104872.07785693</v>
      </c>
      <c r="IJ149" s="11">
        <v>3104872.07785693</v>
      </c>
      <c r="IK149" s="11">
        <v>2971253.8016285701</v>
      </c>
      <c r="IL149" s="2">
        <v>37986</v>
      </c>
      <c r="IM149" s="2">
        <v>41090</v>
      </c>
      <c r="IN149" t="s">
        <v>1065</v>
      </c>
    </row>
    <row r="150" spans="1:248" x14ac:dyDescent="0.3">
      <c r="A150" s="1" t="s">
        <v>1069</v>
      </c>
      <c r="B150" s="2">
        <v>39563</v>
      </c>
      <c r="C150" s="2">
        <v>39563</v>
      </c>
      <c r="D150">
        <v>2830.1309999999999</v>
      </c>
      <c r="E150" t="s">
        <v>1070</v>
      </c>
      <c r="F150" s="1" t="s">
        <v>1071</v>
      </c>
      <c r="G150" t="s">
        <v>119</v>
      </c>
      <c r="H150" t="s">
        <v>120</v>
      </c>
      <c r="I150" t="s">
        <v>577</v>
      </c>
      <c r="J150" t="s">
        <v>1072</v>
      </c>
      <c r="K150" s="1" t="s">
        <v>1073</v>
      </c>
      <c r="L150" t="s">
        <v>71</v>
      </c>
      <c r="M150" t="s">
        <v>658</v>
      </c>
      <c r="N150" t="s">
        <v>577</v>
      </c>
      <c r="O150" t="s">
        <v>1074</v>
      </c>
      <c r="P150" t="s">
        <v>1075</v>
      </c>
      <c r="Q150" t="s">
        <v>40</v>
      </c>
      <c r="R150" t="s">
        <v>41</v>
      </c>
      <c r="S150" t="s">
        <v>1076</v>
      </c>
      <c r="T150" s="3">
        <v>1.2367220589157603E-2</v>
      </c>
      <c r="U150" s="3">
        <v>1.2367220589157603E-2</v>
      </c>
      <c r="V150" s="3">
        <v>1.2367220589157603E-2</v>
      </c>
      <c r="W150" s="3">
        <v>1.2367220589157603E-2</v>
      </c>
      <c r="X150" s="4">
        <v>7.6444000910289647E-3</v>
      </c>
      <c r="Y150" s="4">
        <v>7.6444000910289647E-3</v>
      </c>
      <c r="Z150" s="4">
        <v>7.6444000910289647E-3</v>
      </c>
      <c r="AA150" s="4">
        <v>7.6444000910289647E-3</v>
      </c>
      <c r="AB150" s="3">
        <v>7.6444000910289647E-3</v>
      </c>
      <c r="AC150" s="3">
        <v>-0.10770895215800044</v>
      </c>
      <c r="AD150" s="3">
        <v>-0.10770895215800044</v>
      </c>
      <c r="AE150" s="3">
        <v>-0.10770895215800044</v>
      </c>
      <c r="AF150" s="4">
        <v>1.2717173777066236E-2</v>
      </c>
      <c r="AG150" s="4">
        <v>1.2717173777066236E-2</v>
      </c>
      <c r="AH150" s="4">
        <v>1.2717173777066236E-2</v>
      </c>
      <c r="AI150" s="4">
        <v>1.2717173777066236E-2</v>
      </c>
      <c r="AJ150" s="3">
        <v>6.675825516978913E-2</v>
      </c>
      <c r="AK150" s="3">
        <v>6.675825516978913E-2</v>
      </c>
      <c r="AL150" s="3">
        <v>6.675825516978913E-2</v>
      </c>
      <c r="AM150" s="3">
        <v>6.675825516978913E-2</v>
      </c>
      <c r="AN150" s="3">
        <f t="shared" si="4"/>
        <v>6.675825516978913E-2</v>
      </c>
      <c r="AO150" s="4">
        <v>0.12358635508073347</v>
      </c>
      <c r="AP150" s="4">
        <v>0.12358635508073347</v>
      </c>
      <c r="AQ150" s="4">
        <v>0.12358635508073347</v>
      </c>
      <c r="AR150" s="4">
        <v>0.12358635508073347</v>
      </c>
      <c r="AS150" s="3">
        <v>-5.6250525071566353E-2</v>
      </c>
      <c r="AT150" s="3">
        <v>-5.6250525071566353E-2</v>
      </c>
      <c r="AU150" s="3">
        <v>-5.6250525071566353E-2</v>
      </c>
      <c r="AV150" s="3">
        <v>-5.6250525071566353E-2</v>
      </c>
      <c r="AW150" s="4">
        <v>0.12178649372320723</v>
      </c>
      <c r="AX150" s="4">
        <v>0.12178649372320723</v>
      </c>
      <c r="AY150" s="4">
        <v>0.12178649372320723</v>
      </c>
      <c r="AZ150" s="4">
        <v>0.12178649372320723</v>
      </c>
      <c r="BA150">
        <v>2738821453.2872</v>
      </c>
      <c r="BB150">
        <v>2738821453.2872</v>
      </c>
      <c r="BC150">
        <v>2738821453.2872</v>
      </c>
      <c r="BD150">
        <v>2738821453.2872</v>
      </c>
      <c r="BE150" s="5">
        <v>3414258380.41431</v>
      </c>
      <c r="BF150" s="5">
        <v>3414258380.41431</v>
      </c>
      <c r="BG150" s="5">
        <v>3414258380.41431</v>
      </c>
      <c r="BH150" s="5">
        <v>3414258380.41431</v>
      </c>
      <c r="BI150">
        <v>3414258380.41431</v>
      </c>
      <c r="BJ150">
        <v>4338704210.8866796</v>
      </c>
      <c r="BK150">
        <v>4338704210.8866796</v>
      </c>
      <c r="BL150">
        <v>4338704210.8866796</v>
      </c>
      <c r="BM150" s="5">
        <v>4822791100.7025805</v>
      </c>
      <c r="BN150" s="5">
        <v>4822791100.7025805</v>
      </c>
      <c r="BO150" s="5">
        <v>4822791100.7025805</v>
      </c>
      <c r="BP150" s="5">
        <v>4822791100.7025805</v>
      </c>
      <c r="BQ150">
        <v>6216158516.0202398</v>
      </c>
      <c r="BR150">
        <v>6216158516.0202398</v>
      </c>
      <c r="BS150">
        <v>6216158516.0202398</v>
      </c>
      <c r="BT150">
        <v>6216158516.0202398</v>
      </c>
      <c r="BU150">
        <f t="shared" si="5"/>
        <v>6216158516.0202398</v>
      </c>
      <c r="BV150" s="5">
        <v>5006996108.94942</v>
      </c>
      <c r="BW150" s="5">
        <v>5006996108.94942</v>
      </c>
      <c r="BX150" s="5">
        <v>5006996108.94942</v>
      </c>
      <c r="BY150" s="5">
        <v>5006996108.94942</v>
      </c>
      <c r="BZ150">
        <v>6266794835.0071697</v>
      </c>
      <c r="CA150">
        <v>6266794835.0071697</v>
      </c>
      <c r="CB150">
        <v>6266794835.0071697</v>
      </c>
      <c r="CC150">
        <v>6266794835.0071697</v>
      </c>
      <c r="CD150" s="5">
        <v>6185314289.1580801</v>
      </c>
      <c r="CE150" s="5">
        <v>6185314289.1580801</v>
      </c>
      <c r="CF150" s="5">
        <v>6185314289.1580801</v>
      </c>
      <c r="CG150" s="5">
        <v>6185314289.1580801</v>
      </c>
      <c r="CH150">
        <v>558917993.07958496</v>
      </c>
      <c r="CI150">
        <v>558917993.07958496</v>
      </c>
      <c r="CJ150">
        <v>558917993.07958496</v>
      </c>
      <c r="CK150">
        <v>558917993.07958496</v>
      </c>
      <c r="CL150" s="6">
        <v>774147269.30320096</v>
      </c>
      <c r="CM150" s="6">
        <v>774147269.30320096</v>
      </c>
      <c r="CN150" s="6">
        <v>774147269.30320096</v>
      </c>
      <c r="CO150" s="6">
        <v>774147269.30320096</v>
      </c>
      <c r="CP150">
        <v>774147269.30320096</v>
      </c>
      <c r="CQ150">
        <v>1251018058.88394</v>
      </c>
      <c r="CR150">
        <v>1251018058.88394</v>
      </c>
      <c r="CS150">
        <v>1251018058.88394</v>
      </c>
      <c r="CT150" s="6">
        <v>1304919437.93911</v>
      </c>
      <c r="CU150" s="6">
        <v>1304919437.93911</v>
      </c>
      <c r="CV150" s="6">
        <v>1304919437.93911</v>
      </c>
      <c r="CW150" s="6">
        <v>1304919437.93911</v>
      </c>
      <c r="CX150">
        <v>1576083754.9184899</v>
      </c>
      <c r="CY150">
        <v>1576083754.9184899</v>
      </c>
      <c r="CZ150">
        <v>1576083754.9184899</v>
      </c>
      <c r="DA150">
        <v>1576083754.9184899</v>
      </c>
      <c r="DB150" s="6">
        <v>1027792477.3022</v>
      </c>
      <c r="DC150" s="6">
        <v>1027792477.3022</v>
      </c>
      <c r="DD150" s="6">
        <v>1027792477.3022</v>
      </c>
      <c r="DE150" s="6">
        <v>1027792477.3022</v>
      </c>
      <c r="DF150">
        <v>1637103586.80057</v>
      </c>
      <c r="DG150">
        <v>1637103586.80057</v>
      </c>
      <c r="DH150">
        <v>1637103586.80057</v>
      </c>
      <c r="DI150">
        <v>1637103586.80057</v>
      </c>
      <c r="DJ150" s="6">
        <v>1545200385.7048199</v>
      </c>
      <c r="DK150" s="6">
        <v>1545200385.7048199</v>
      </c>
      <c r="DL150" s="6">
        <v>1545200385.7048199</v>
      </c>
      <c r="DM150" s="6">
        <v>1545200385.7048199</v>
      </c>
      <c r="DN150">
        <v>-306660680.64064902</v>
      </c>
      <c r="DO150">
        <v>-306660680.64064902</v>
      </c>
      <c r="DP150">
        <v>-306660680.64064902</v>
      </c>
      <c r="DQ150">
        <v>-306660680.64064902</v>
      </c>
      <c r="DR150" s="7">
        <v>-469225962.78625202</v>
      </c>
      <c r="DS150" s="7">
        <v>-469225962.78625202</v>
      </c>
      <c r="DT150" s="7">
        <v>-469225962.78625202</v>
      </c>
      <c r="DU150" s="7">
        <v>-469225962.78625202</v>
      </c>
      <c r="DV150">
        <v>-867313273.77764201</v>
      </c>
      <c r="DW150">
        <v>-867313273.77764201</v>
      </c>
      <c r="DX150">
        <v>-867313273.77764201</v>
      </c>
      <c r="DY150">
        <v>-867313273.77764201</v>
      </c>
      <c r="DZ150" s="7">
        <v>-267929206.08217201</v>
      </c>
      <c r="EA150" s="7">
        <v>-267929206.08217201</v>
      </c>
      <c r="EB150" s="7">
        <v>-267929206.08217201</v>
      </c>
      <c r="EC150" s="7">
        <v>-267929206.08217201</v>
      </c>
      <c r="ED150">
        <v>-185971793.37241799</v>
      </c>
      <c r="EE150">
        <v>-185971793.37241799</v>
      </c>
      <c r="EF150">
        <v>-185971793.37241799</v>
      </c>
      <c r="EG150">
        <v>-185971793.37241799</v>
      </c>
      <c r="EH150" s="7">
        <v>-368097914.42659199</v>
      </c>
      <c r="EI150" s="7">
        <v>-368097914.42659199</v>
      </c>
      <c r="EJ150" s="7">
        <v>-368097914.42659199</v>
      </c>
      <c r="EK150" s="7">
        <v>-368097914.42659199</v>
      </c>
      <c r="EL150">
        <v>-368097914.42659199</v>
      </c>
      <c r="EM150">
        <v>-471332523.98510498</v>
      </c>
      <c r="EN150">
        <v>-471332523.98510498</v>
      </c>
      <c r="EO150">
        <v>-471332523.98510498</v>
      </c>
      <c r="EP150" s="7">
        <v>-543632275.02975297</v>
      </c>
      <c r="EQ150" s="7">
        <v>-543632275.02975297</v>
      </c>
      <c r="ER150" s="7">
        <v>-543632275.02975297</v>
      </c>
      <c r="ES150" s="7">
        <v>-543632275.02975297</v>
      </c>
      <c r="ET150" s="8">
        <v>0.38682829504874</v>
      </c>
      <c r="EU150" s="8">
        <v>0.38682829504874</v>
      </c>
      <c r="EV150" s="8">
        <v>0.38682829504874</v>
      </c>
      <c r="EW150" s="8">
        <v>0.38682829504874</v>
      </c>
      <c r="EX150" s="9">
        <v>0.35707616315140439</v>
      </c>
      <c r="EY150" s="9">
        <v>0.35707616315140439</v>
      </c>
      <c r="EZ150" s="9">
        <v>0.35707616315140439</v>
      </c>
      <c r="FA150" s="9">
        <v>0.35707616315140439</v>
      </c>
      <c r="FB150" s="8">
        <v>0.35707616315140439</v>
      </c>
      <c r="FC150" s="8">
        <v>0.35657310159780026</v>
      </c>
      <c r="FD150" s="8">
        <v>0.35657310159780026</v>
      </c>
      <c r="FE150" s="8">
        <v>0.35657310159780026</v>
      </c>
      <c r="FF150" s="9">
        <v>0.37210497113675456</v>
      </c>
      <c r="FG150" s="9">
        <v>0.37210497113675456</v>
      </c>
      <c r="FH150" s="9">
        <v>0.37210497113675456</v>
      </c>
      <c r="FI150" s="9">
        <v>0.37210497113675456</v>
      </c>
      <c r="FJ150" s="8">
        <v>0.4227918389994485</v>
      </c>
      <c r="FK150" s="8">
        <v>0.4227918389994485</v>
      </c>
      <c r="FL150" s="8">
        <v>0.4227918389994485</v>
      </c>
      <c r="FM150" s="8">
        <v>0.4227918389994485</v>
      </c>
      <c r="FN150" s="9">
        <v>0.46635041224634949</v>
      </c>
      <c r="FO150" s="9">
        <v>0.46635041224634949</v>
      </c>
      <c r="FP150" s="9">
        <v>0.46635041224634949</v>
      </c>
      <c r="FQ150" s="9">
        <v>0.46635041224634949</v>
      </c>
      <c r="FR150" s="8">
        <v>0.4721356167507173</v>
      </c>
      <c r="FS150" s="8">
        <v>0.4721356167507173</v>
      </c>
      <c r="FT150" s="8">
        <v>0.4721356167507173</v>
      </c>
      <c r="FU150" s="8">
        <v>0.4721356167507173</v>
      </c>
      <c r="FV150" s="9">
        <v>0.53893146565448935</v>
      </c>
      <c r="FW150" s="9">
        <v>0.53893146565448935</v>
      </c>
      <c r="FX150" s="9">
        <v>0.53893146565448935</v>
      </c>
      <c r="FY150" s="9">
        <v>0.53893146565448935</v>
      </c>
      <c r="FZ150">
        <v>0.69577480727449115</v>
      </c>
      <c r="GA150">
        <v>0.69577480727449115</v>
      </c>
      <c r="GB150">
        <v>0.69577480727449115</v>
      </c>
      <c r="GC150">
        <v>0.69577480727449115</v>
      </c>
      <c r="GD150" s="10">
        <v>0.81487433588449543</v>
      </c>
      <c r="GE150" s="10">
        <v>0.81487433588449543</v>
      </c>
      <c r="GF150" s="10">
        <v>0.81487433588449543</v>
      </c>
      <c r="GG150" s="10">
        <v>0.81487433588449543</v>
      </c>
      <c r="GH150">
        <v>0.8604011160949192</v>
      </c>
      <c r="GI150">
        <v>0.89295541776954135</v>
      </c>
      <c r="GJ150">
        <v>0.89295541776954135</v>
      </c>
      <c r="GK150">
        <v>0.89295541776954135</v>
      </c>
      <c r="GL150" s="10">
        <v>0.97230414914093877</v>
      </c>
      <c r="GM150" s="10">
        <v>0.97230414914093877</v>
      </c>
      <c r="GN150" s="10">
        <v>0.97230414914093877</v>
      </c>
      <c r="GO150" s="10">
        <v>0.97230414914093877</v>
      </c>
      <c r="GP150">
        <v>0.77915822504996046</v>
      </c>
      <c r="GQ150">
        <v>0.77915822504996046</v>
      </c>
      <c r="GR150">
        <v>0.77915822504996046</v>
      </c>
      <c r="GS150">
        <v>0.77915822504996046</v>
      </c>
      <c r="GT150" s="10">
        <v>0.78349152501092689</v>
      </c>
      <c r="GU150" s="10">
        <v>0.78349152501092689</v>
      </c>
      <c r="GV150" s="10">
        <v>0.78349152501092689</v>
      </c>
      <c r="GW150" s="10">
        <v>0.78349152501092689</v>
      </c>
      <c r="GX150">
        <v>0.37189678723646052</v>
      </c>
      <c r="GY150">
        <v>0.4485122496712054</v>
      </c>
      <c r="GZ150">
        <v>0.4485122496712054</v>
      </c>
      <c r="HA150">
        <v>0.4485122496712054</v>
      </c>
      <c r="HB150" s="10">
        <v>0.38504746796362294</v>
      </c>
      <c r="HC150" s="10">
        <v>0.38504746796362294</v>
      </c>
      <c r="HD150" s="10">
        <v>0.38504746796362294</v>
      </c>
      <c r="HE150" s="10">
        <v>0.38504746796362294</v>
      </c>
      <c r="HF150">
        <v>489042906.574395</v>
      </c>
      <c r="HG150">
        <v>489042906.574395</v>
      </c>
      <c r="HH150">
        <v>489042906.574395</v>
      </c>
      <c r="HI150">
        <v>489042906.574395</v>
      </c>
      <c r="HJ150" s="11">
        <v>903129943.50282502</v>
      </c>
      <c r="HK150" s="11">
        <v>903129943.50282502</v>
      </c>
      <c r="HL150" s="11">
        <v>903129943.50282502</v>
      </c>
      <c r="HM150" s="11">
        <v>903129943.50282502</v>
      </c>
      <c r="HN150">
        <v>740364173.22834599</v>
      </c>
      <c r="HO150">
        <v>740364173.22834599</v>
      </c>
      <c r="HP150">
        <v>740364173.22834599</v>
      </c>
      <c r="HQ150">
        <v>740364173.22834599</v>
      </c>
      <c r="HR150" s="11">
        <v>1190448711.94379</v>
      </c>
      <c r="HS150" s="11">
        <v>1190448711.94379</v>
      </c>
      <c r="HT150" s="11">
        <v>1190448711.94379</v>
      </c>
      <c r="HU150" s="11">
        <v>1190448711.94379</v>
      </c>
      <c r="HV150">
        <v>1366265879.7077</v>
      </c>
      <c r="HW150">
        <v>1366265879.7077</v>
      </c>
      <c r="HX150">
        <v>1366265879.7077</v>
      </c>
      <c r="HY150">
        <v>1366265879.7077</v>
      </c>
      <c r="HZ150" s="11">
        <v>882155209.68439305</v>
      </c>
      <c r="IA150" s="11">
        <v>882155209.68439305</v>
      </c>
      <c r="IB150" s="11">
        <v>882155209.68439305</v>
      </c>
      <c r="IC150" s="11">
        <v>882155209.68439305</v>
      </c>
      <c r="ID150">
        <v>882155209.68439305</v>
      </c>
      <c r="IE150">
        <v>1204816068.86657</v>
      </c>
      <c r="IF150">
        <v>1204816068.86657</v>
      </c>
      <c r="IG150">
        <v>1204816068.86657</v>
      </c>
      <c r="IH150" s="11">
        <v>2440194057.7351899</v>
      </c>
      <c r="II150" s="11">
        <v>2440194057.7351899</v>
      </c>
      <c r="IJ150" s="11">
        <v>2440194057.7351899</v>
      </c>
      <c r="IK150" s="11">
        <v>2440194057.7351899</v>
      </c>
      <c r="IL150" s="2">
        <v>38011</v>
      </c>
      <c r="IM150" s="2">
        <v>41115</v>
      </c>
      <c r="IN150" t="s">
        <v>1071</v>
      </c>
    </row>
    <row r="151" spans="1:248" x14ac:dyDescent="0.3">
      <c r="A151" s="1" t="s">
        <v>1077</v>
      </c>
      <c r="B151" s="2">
        <v>39568</v>
      </c>
      <c r="C151" s="2">
        <v>39568</v>
      </c>
      <c r="D151">
        <v>1199.989</v>
      </c>
      <c r="E151" t="s">
        <v>1078</v>
      </c>
      <c r="F151" s="1" t="s">
        <v>1079</v>
      </c>
      <c r="G151" t="s">
        <v>46</v>
      </c>
      <c r="H151" t="s">
        <v>50</v>
      </c>
      <c r="I151" t="s">
        <v>240</v>
      </c>
      <c r="J151" t="s">
        <v>106</v>
      </c>
      <c r="K151" t="s">
        <v>62</v>
      </c>
      <c r="L151" t="s">
        <v>71</v>
      </c>
      <c r="M151" t="s">
        <v>99</v>
      </c>
      <c r="N151" t="s">
        <v>1080</v>
      </c>
      <c r="O151" t="s">
        <v>62</v>
      </c>
      <c r="P151" t="s">
        <v>62</v>
      </c>
      <c r="Q151" t="s">
        <v>40</v>
      </c>
      <c r="R151" t="s">
        <v>41</v>
      </c>
      <c r="S151" s="1" t="s">
        <v>1081</v>
      </c>
      <c r="T151" s="3">
        <v>4.6281060109917671E-2</v>
      </c>
      <c r="U151" s="3">
        <v>4.6281060109917671E-2</v>
      </c>
      <c r="V151" s="3">
        <v>4.6281060109917671E-2</v>
      </c>
      <c r="W151" s="3">
        <v>4.6281060109917671E-2</v>
      </c>
      <c r="X151" s="4">
        <v>0.16779694878224918</v>
      </c>
      <c r="Y151" s="4">
        <v>0.16779694878224918</v>
      </c>
      <c r="Z151" s="4">
        <v>0.16779694878224918</v>
      </c>
      <c r="AA151" s="4">
        <v>0.16779694878224918</v>
      </c>
      <c r="AB151" s="3">
        <v>0.13083939848767254</v>
      </c>
      <c r="AC151" s="3">
        <v>0.13083939848767254</v>
      </c>
      <c r="AD151" s="3">
        <v>0.13083939848767254</v>
      </c>
      <c r="AE151" s="3">
        <v>0.13083939848767254</v>
      </c>
      <c r="AF151" s="4">
        <v>4.8239078483807471E-2</v>
      </c>
      <c r="AG151" s="4">
        <v>4.8239078483807471E-2</v>
      </c>
      <c r="AH151" s="4">
        <v>4.8239078483807471E-2</v>
      </c>
      <c r="AI151" s="4">
        <v>4.8239078483807471E-2</v>
      </c>
      <c r="AJ151" s="3">
        <v>3.4211893274196638E-2</v>
      </c>
      <c r="AK151" s="3">
        <v>3.4211893274196638E-2</v>
      </c>
      <c r="AL151" s="3">
        <v>3.4211893274196638E-2</v>
      </c>
      <c r="AM151" s="3">
        <v>3.4211893274196638E-2</v>
      </c>
      <c r="AN151" s="3">
        <f t="shared" si="4"/>
        <v>3.4211893274196638E-2</v>
      </c>
      <c r="AO151" s="4">
        <v>-0.62526139420403559</v>
      </c>
      <c r="AP151" s="4">
        <v>-0.62526139420403559</v>
      </c>
      <c r="AQ151" s="4">
        <v>-0.62526139420403559</v>
      </c>
      <c r="AR151" s="4">
        <v>-0.62526139420403559</v>
      </c>
      <c r="AS151" s="3">
        <v>6.758119278110597E-2</v>
      </c>
      <c r="AT151" s="3">
        <v>6.758119278110597E-2</v>
      </c>
      <c r="AU151" s="3">
        <v>6.758119278110597E-2</v>
      </c>
      <c r="AV151" s="3">
        <v>6.758119278110597E-2</v>
      </c>
      <c r="AW151" s="4">
        <v>0.20689787799438999</v>
      </c>
      <c r="AX151" s="4">
        <v>0.20689787799438999</v>
      </c>
      <c r="AY151" s="4">
        <v>0.20689787799438999</v>
      </c>
      <c r="AZ151" s="4">
        <v>0.20689787799438999</v>
      </c>
      <c r="BA151">
        <v>265581291.34445199</v>
      </c>
      <c r="BB151">
        <v>265581291.34445199</v>
      </c>
      <c r="BC151">
        <v>265581291.34445199</v>
      </c>
      <c r="BD151">
        <v>265581291.34445199</v>
      </c>
      <c r="BE151" s="5">
        <v>509319648.60907799</v>
      </c>
      <c r="BF151" s="5">
        <v>509319648.60907799</v>
      </c>
      <c r="BG151" s="5">
        <v>509319648.60907799</v>
      </c>
      <c r="BH151" s="5">
        <v>509319648.60907799</v>
      </c>
      <c r="BI151">
        <v>428553655.02035302</v>
      </c>
      <c r="BJ151">
        <v>428553655.02035302</v>
      </c>
      <c r="BK151">
        <v>428553655.02035302</v>
      </c>
      <c r="BL151">
        <v>428553655.02035302</v>
      </c>
      <c r="BM151" s="5">
        <v>424862784.63994598</v>
      </c>
      <c r="BN151" s="5">
        <v>424862784.63994598</v>
      </c>
      <c r="BO151" s="5">
        <v>424862784.63994598</v>
      </c>
      <c r="BP151" s="5">
        <v>424862784.63994598</v>
      </c>
      <c r="BQ151">
        <v>448897493.93694401</v>
      </c>
      <c r="BR151">
        <v>448897493.93694401</v>
      </c>
      <c r="BS151">
        <v>448897493.93694401</v>
      </c>
      <c r="BT151">
        <v>448897493.93694401</v>
      </c>
      <c r="BU151">
        <f t="shared" si="5"/>
        <v>448897493.93694401</v>
      </c>
      <c r="BV151" s="5">
        <v>411056754.966887</v>
      </c>
      <c r="BW151" s="5">
        <v>411056754.966887</v>
      </c>
      <c r="BX151" s="5">
        <v>411056754.966887</v>
      </c>
      <c r="BY151" s="5">
        <v>411056754.966887</v>
      </c>
      <c r="BZ151">
        <v>201404370.29063499</v>
      </c>
      <c r="CA151">
        <v>201404370.29063499</v>
      </c>
      <c r="CB151">
        <v>201404370.29063499</v>
      </c>
      <c r="CC151">
        <v>201404370.29063499</v>
      </c>
      <c r="CD151" s="5">
        <v>273296081.33086902</v>
      </c>
      <c r="CE151" s="5">
        <v>273296081.33086902</v>
      </c>
      <c r="CF151" s="5">
        <v>273296081.33086902</v>
      </c>
      <c r="CG151" s="5">
        <v>273296081.33086902</v>
      </c>
      <c r="CH151">
        <v>14264138.6378459</v>
      </c>
      <c r="CI151">
        <v>14264138.6378459</v>
      </c>
      <c r="CJ151">
        <v>14264138.6378459</v>
      </c>
      <c r="CK151">
        <v>14264138.6378459</v>
      </c>
      <c r="CL151" s="6">
        <v>18870785.749145899</v>
      </c>
      <c r="CM151" s="6">
        <v>18870785.749145899</v>
      </c>
      <c r="CN151" s="6">
        <v>18870785.749145899</v>
      </c>
      <c r="CO151" s="6">
        <v>18870785.749145899</v>
      </c>
      <c r="CP151">
        <v>16546243.2157395</v>
      </c>
      <c r="CQ151">
        <v>16546243.2157395</v>
      </c>
      <c r="CR151">
        <v>16546243.2157395</v>
      </c>
      <c r="CS151">
        <v>16546243.2157395</v>
      </c>
      <c r="CT151" s="6">
        <v>19152785.480211701</v>
      </c>
      <c r="CU151" s="6">
        <v>19152785.480211701</v>
      </c>
      <c r="CV151" s="6">
        <v>19152785.480211701</v>
      </c>
      <c r="CW151" s="6">
        <v>19152785.480211701</v>
      </c>
      <c r="CX151">
        <v>23510832.6596605</v>
      </c>
      <c r="CY151">
        <v>23510832.6596605</v>
      </c>
      <c r="CZ151">
        <v>23510832.6596605</v>
      </c>
      <c r="DA151">
        <v>23510832.6596605</v>
      </c>
      <c r="DB151" s="6">
        <v>29355551.876379699</v>
      </c>
      <c r="DC151" s="6">
        <v>29355551.876379699</v>
      </c>
      <c r="DD151" s="6">
        <v>29355551.876379699</v>
      </c>
      <c r="DE151" s="6">
        <v>29355551.876379699</v>
      </c>
      <c r="DF151">
        <v>17051097.9547901</v>
      </c>
      <c r="DG151">
        <v>17051097.9547901</v>
      </c>
      <c r="DH151">
        <v>17051097.9547901</v>
      </c>
      <c r="DI151">
        <v>17051097.9547901</v>
      </c>
      <c r="DJ151" s="6">
        <v>19637683.302526198</v>
      </c>
      <c r="DK151" s="6">
        <v>19637683.302526198</v>
      </c>
      <c r="DL151" s="6">
        <v>19637683.302526198</v>
      </c>
      <c r="DM151" s="6">
        <v>19637683.302526198</v>
      </c>
      <c r="DN151">
        <v>4152383.73239118</v>
      </c>
      <c r="DO151">
        <v>4152383.73239118</v>
      </c>
      <c r="DP151">
        <v>4152383.73239118</v>
      </c>
      <c r="DQ151">
        <v>4152383.73239118</v>
      </c>
      <c r="DR151" s="7">
        <v>-6731986.5613947799</v>
      </c>
      <c r="DS151" s="7">
        <v>-6731986.5613947799</v>
      </c>
      <c r="DT151" s="7">
        <v>-6731986.5613947799</v>
      </c>
      <c r="DU151" s="7">
        <v>-6731986.5613947799</v>
      </c>
      <c r="DV151">
        <v>-4281602.7760994704</v>
      </c>
      <c r="DW151">
        <v>-4281602.7760994704</v>
      </c>
      <c r="DX151">
        <v>-4281602.7760994704</v>
      </c>
      <c r="DY151">
        <v>-4281602.7760994704</v>
      </c>
      <c r="DZ151" s="7">
        <v>-1934116.2398017501</v>
      </c>
      <c r="EA151" s="7">
        <v>-1934116.2398017501</v>
      </c>
      <c r="EB151" s="7">
        <v>-1934116.2398017501</v>
      </c>
      <c r="EC151" s="7">
        <v>-1934116.2398017501</v>
      </c>
      <c r="ED151">
        <v>2518903.6244040001</v>
      </c>
      <c r="EE151">
        <v>2518903.6244040001</v>
      </c>
      <c r="EF151">
        <v>2518903.6244040001</v>
      </c>
      <c r="EG151">
        <v>2518903.6244040001</v>
      </c>
      <c r="EH151" s="7">
        <v>-8850637.5096893609</v>
      </c>
      <c r="EI151" s="7">
        <v>-8850637.5096893609</v>
      </c>
      <c r="EJ151" s="7">
        <v>-8850637.5096893609</v>
      </c>
      <c r="EK151" s="7">
        <v>-8850637.5096893609</v>
      </c>
      <c r="EL151">
        <v>20942950.5071216</v>
      </c>
      <c r="EM151">
        <v>20942950.5071216</v>
      </c>
      <c r="EN151">
        <v>20942950.5071216</v>
      </c>
      <c r="EO151">
        <v>20942950.5071216</v>
      </c>
      <c r="EP151" s="7">
        <v>755048.98937787104</v>
      </c>
      <c r="EQ151" s="7">
        <v>755048.98937787104</v>
      </c>
      <c r="ER151" s="7">
        <v>755048.98937787104</v>
      </c>
      <c r="ES151" s="7">
        <v>755048.98937787104</v>
      </c>
      <c r="ET151" s="8">
        <v>6.7223636407011358E-2</v>
      </c>
      <c r="EU151" s="8">
        <v>6.7223636407011358E-2</v>
      </c>
      <c r="EV151" s="8">
        <v>6.7223636407011358E-2</v>
      </c>
      <c r="EW151" s="8">
        <v>6.7223636407011358E-2</v>
      </c>
      <c r="EX151" s="9">
        <v>4.8796145205468981E-2</v>
      </c>
      <c r="EY151" s="9">
        <v>4.8796145205468981E-2</v>
      </c>
      <c r="EZ151" s="9">
        <v>4.8796145205468981E-2</v>
      </c>
      <c r="FA151" s="9">
        <v>4.8796145205468981E-2</v>
      </c>
      <c r="FB151" s="8">
        <v>5.2418591794325321E-2</v>
      </c>
      <c r="FC151" s="8">
        <v>5.2418591794325321E-2</v>
      </c>
      <c r="FD151" s="8">
        <v>5.2418591794325321E-2</v>
      </c>
      <c r="FE151" s="8">
        <v>5.2418591794325321E-2</v>
      </c>
      <c r="FF151" s="9">
        <v>5.4747866618461663E-2</v>
      </c>
      <c r="FG151" s="9">
        <v>5.4747866618461663E-2</v>
      </c>
      <c r="FH151" s="9">
        <v>5.4747866618461663E-2</v>
      </c>
      <c r="FI151" s="9">
        <v>5.4747866618461663E-2</v>
      </c>
      <c r="FJ151" s="8">
        <v>6.1797001658284313E-2</v>
      </c>
      <c r="FK151" s="8">
        <v>6.1797001658284313E-2</v>
      </c>
      <c r="FL151" s="8">
        <v>6.1797001658284313E-2</v>
      </c>
      <c r="FM151" s="8">
        <v>6.1797001658284313E-2</v>
      </c>
      <c r="FN151" s="9">
        <v>6.374478938176259E-2</v>
      </c>
      <c r="FO151" s="9">
        <v>6.374478938176259E-2</v>
      </c>
      <c r="FP151" s="9">
        <v>6.374478938176259E-2</v>
      </c>
      <c r="FQ151" s="9">
        <v>6.374478938176259E-2</v>
      </c>
      <c r="FR151" s="8">
        <v>9.2696729199580316E-2</v>
      </c>
      <c r="FS151" s="8">
        <v>9.2696729199580316E-2</v>
      </c>
      <c r="FT151" s="8">
        <v>9.2696729199580316E-2</v>
      </c>
      <c r="FU151" s="8">
        <v>9.2696729199580316E-2</v>
      </c>
      <c r="FV151" s="9">
        <v>0.1002852965353891</v>
      </c>
      <c r="FW151" s="9">
        <v>0.1002852965353891</v>
      </c>
      <c r="FX151" s="9">
        <v>0.1002852965353891</v>
      </c>
      <c r="FY151" s="9">
        <v>0.1002852965353891</v>
      </c>
      <c r="FZ151">
        <v>2.3567900040208847</v>
      </c>
      <c r="GA151">
        <v>2.3567900040208847</v>
      </c>
      <c r="GB151">
        <v>2.3567900040208847</v>
      </c>
      <c r="GC151">
        <v>2.3567900040208847</v>
      </c>
      <c r="GD151" s="10">
        <v>1.2812170445640285</v>
      </c>
      <c r="GE151" s="10">
        <v>1.2812170445640285</v>
      </c>
      <c r="GF151" s="10">
        <v>1.2812170445640285</v>
      </c>
      <c r="GG151" s="10">
        <v>1.2812170445640285</v>
      </c>
      <c r="GH151">
        <v>1.1964546522410742</v>
      </c>
      <c r="GI151">
        <v>1.1964546522410742</v>
      </c>
      <c r="GJ151">
        <v>1.1964546522410742</v>
      </c>
      <c r="GK151">
        <v>1.1964546522410742</v>
      </c>
      <c r="GL151" s="10">
        <v>1.3723996292499141</v>
      </c>
      <c r="GM151" s="10">
        <v>1.3723996292499141</v>
      </c>
      <c r="GN151" s="10">
        <v>1.3723996292499141</v>
      </c>
      <c r="GO151" s="10">
        <v>1.3723996292499141</v>
      </c>
      <c r="GP151">
        <v>1.8558064451201419</v>
      </c>
      <c r="GQ151">
        <v>1.8558064451201419</v>
      </c>
      <c r="GR151">
        <v>1.8558064451201419</v>
      </c>
      <c r="GS151">
        <v>1.8558064451201419</v>
      </c>
      <c r="GT151" s="10">
        <v>3.9548334417493245</v>
      </c>
      <c r="GU151" s="10">
        <v>3.9548334417493245</v>
      </c>
      <c r="GV151" s="10">
        <v>3.9548334417493245</v>
      </c>
      <c r="GW151" s="10">
        <v>3.9548334417493245</v>
      </c>
      <c r="GX151">
        <v>1.710970751435837</v>
      </c>
      <c r="GY151">
        <v>1.710970751435837</v>
      </c>
      <c r="GZ151">
        <v>1.710970751435837</v>
      </c>
      <c r="HA151">
        <v>1.710970751435837</v>
      </c>
      <c r="HB151" s="10">
        <v>1.0950020040928103</v>
      </c>
      <c r="HC151" s="10">
        <v>1.0950020040928103</v>
      </c>
      <c r="HD151" s="10">
        <v>1.0950020040928103</v>
      </c>
      <c r="HE151" s="10">
        <v>1.0950020040928103</v>
      </c>
      <c r="HF151">
        <v>11534929.6562005</v>
      </c>
      <c r="HG151">
        <v>11534929.6562005</v>
      </c>
      <c r="HH151">
        <v>11534929.6562005</v>
      </c>
      <c r="HI151">
        <v>11534929.6562005</v>
      </c>
      <c r="HJ151" s="11">
        <v>14741854.563201601</v>
      </c>
      <c r="HK151" s="11">
        <v>14741854.563201601</v>
      </c>
      <c r="HL151" s="11">
        <v>14741854.563201601</v>
      </c>
      <c r="HM151" s="11">
        <v>14741854.563201601</v>
      </c>
      <c r="HN151">
        <v>25559667.571234699</v>
      </c>
      <c r="HO151">
        <v>25559667.571234699</v>
      </c>
      <c r="HP151">
        <v>25559667.571234699</v>
      </c>
      <c r="HQ151">
        <v>25559667.571234699</v>
      </c>
      <c r="HR151" s="11">
        <v>30734350.054617301</v>
      </c>
      <c r="HS151" s="11">
        <v>30734350.054617301</v>
      </c>
      <c r="HT151" s="11">
        <v>30734350.054617301</v>
      </c>
      <c r="HU151" s="11">
        <v>30734350.054617301</v>
      </c>
      <c r="HV151">
        <v>38124351.028473899</v>
      </c>
      <c r="HW151">
        <v>38124351.028473899</v>
      </c>
      <c r="HX151">
        <v>38124351.028473899</v>
      </c>
      <c r="HY151">
        <v>38124351.028473899</v>
      </c>
      <c r="HZ151" s="11">
        <v>25247814.569536399</v>
      </c>
      <c r="IA151" s="11">
        <v>25247814.569536399</v>
      </c>
      <c r="IB151" s="11">
        <v>25247814.569536399</v>
      </c>
      <c r="IC151" s="11">
        <v>25247814.569536399</v>
      </c>
      <c r="ID151">
        <v>19025199.138859</v>
      </c>
      <c r="IE151">
        <v>19025199.138859</v>
      </c>
      <c r="IF151">
        <v>19025199.138859</v>
      </c>
      <c r="IG151">
        <v>19025199.138859</v>
      </c>
      <c r="IH151" s="11">
        <v>22584214.417744901</v>
      </c>
      <c r="II151" s="11">
        <v>22584214.417744901</v>
      </c>
      <c r="IJ151" s="11">
        <v>22584214.417744901</v>
      </c>
      <c r="IK151" s="11">
        <v>22584214.417744901</v>
      </c>
      <c r="IL151" s="2">
        <v>38016</v>
      </c>
      <c r="IM151" s="2">
        <v>41120</v>
      </c>
      <c r="IN151" t="s">
        <v>1079</v>
      </c>
    </row>
    <row r="152" spans="1:248" x14ac:dyDescent="0.3">
      <c r="A152" s="1" t="s">
        <v>1082</v>
      </c>
      <c r="B152" s="2">
        <v>39715</v>
      </c>
      <c r="C152" s="2">
        <v>39715</v>
      </c>
      <c r="D152">
        <v>81.034000000000006</v>
      </c>
      <c r="E152" t="s">
        <v>1083</v>
      </c>
      <c r="F152" s="1" t="s">
        <v>1084</v>
      </c>
      <c r="G152" t="s">
        <v>199</v>
      </c>
      <c r="H152" t="s">
        <v>200</v>
      </c>
      <c r="I152" t="s">
        <v>529</v>
      </c>
      <c r="J152" t="s">
        <v>1085</v>
      </c>
      <c r="K152" s="1" t="s">
        <v>1086</v>
      </c>
      <c r="L152" t="s">
        <v>71</v>
      </c>
      <c r="M152" t="s">
        <v>179</v>
      </c>
      <c r="N152" t="s">
        <v>529</v>
      </c>
      <c r="O152" t="s">
        <v>1087</v>
      </c>
      <c r="P152" t="s">
        <v>62</v>
      </c>
      <c r="Q152" t="s">
        <v>40</v>
      </c>
      <c r="R152" t="s">
        <v>41</v>
      </c>
      <c r="S152" t="s">
        <v>1088</v>
      </c>
      <c r="T152" s="3">
        <v>8.9481131710466372E-2</v>
      </c>
      <c r="U152" s="3">
        <v>8.9481131710466372E-2</v>
      </c>
      <c r="V152" s="3">
        <v>8.9481131710466372E-2</v>
      </c>
      <c r="W152" s="3">
        <v>8.9481131710466372E-2</v>
      </c>
      <c r="X152" s="4">
        <v>0.10666107617051013</v>
      </c>
      <c r="Y152" s="4">
        <v>0.10666107617051013</v>
      </c>
      <c r="Z152" s="4">
        <v>0.10666107617051013</v>
      </c>
      <c r="AA152" s="4">
        <v>0.10666107617051013</v>
      </c>
      <c r="AB152" s="3">
        <v>0.10771203812017729</v>
      </c>
      <c r="AC152" s="3">
        <v>0.10771203812017729</v>
      </c>
      <c r="AD152" s="3">
        <v>0.10771203812017729</v>
      </c>
      <c r="AE152" s="3">
        <v>0.10771203812017729</v>
      </c>
      <c r="AF152" s="4">
        <v>7.4831019246534028E-2</v>
      </c>
      <c r="AG152" s="4">
        <v>7.4831019246534028E-2</v>
      </c>
      <c r="AH152" s="4">
        <v>7.4831019246534028E-2</v>
      </c>
      <c r="AI152" s="4">
        <v>7.4831019246534028E-2</v>
      </c>
      <c r="AJ152" s="3">
        <v>7.7119200031807875E-2</v>
      </c>
      <c r="AK152" s="3">
        <v>7.7119200031807875E-2</v>
      </c>
      <c r="AL152" s="3">
        <v>7.7119200031807875E-2</v>
      </c>
      <c r="AM152" s="3">
        <v>7.7119200031807875E-2</v>
      </c>
      <c r="AN152" s="3">
        <f t="shared" si="4"/>
        <v>7.7119200031807875E-2</v>
      </c>
      <c r="AO152" s="4">
        <v>4.7674406203005518E-3</v>
      </c>
      <c r="AP152" s="4">
        <v>4.7674406203005518E-3</v>
      </c>
      <c r="AQ152" s="4">
        <v>4.7674406203005518E-3</v>
      </c>
      <c r="AR152" s="4">
        <v>4.7674406203005518E-3</v>
      </c>
      <c r="AS152" s="3">
        <v>5.4644477730296487E-2</v>
      </c>
      <c r="AT152" s="3">
        <v>5.4644477730296487E-2</v>
      </c>
      <c r="AU152" s="3">
        <v>5.4644477730296487E-2</v>
      </c>
      <c r="AV152" s="3">
        <v>5.4644477730296487E-2</v>
      </c>
      <c r="AW152" s="4">
        <v>0.1049560477279206</v>
      </c>
      <c r="AX152" s="4">
        <v>0.1049560477279206</v>
      </c>
      <c r="AY152" s="4">
        <v>0.1049560477279206</v>
      </c>
      <c r="AZ152" s="4">
        <v>0.1049560477279206</v>
      </c>
      <c r="BA152">
        <v>454319766</v>
      </c>
      <c r="BB152">
        <v>454319766</v>
      </c>
      <c r="BC152">
        <v>454319766</v>
      </c>
      <c r="BD152">
        <v>454319766</v>
      </c>
      <c r="BE152" s="5">
        <v>478534000</v>
      </c>
      <c r="BF152" s="5">
        <v>478534000</v>
      </c>
      <c r="BG152" s="5">
        <v>478534000</v>
      </c>
      <c r="BH152" s="5">
        <v>478534000</v>
      </c>
      <c r="BI152">
        <v>505563000</v>
      </c>
      <c r="BJ152">
        <v>505563000</v>
      </c>
      <c r="BK152">
        <v>505563000</v>
      </c>
      <c r="BL152">
        <v>505563000</v>
      </c>
      <c r="BM152" s="5">
        <v>531588000</v>
      </c>
      <c r="BN152" s="5">
        <v>531588000</v>
      </c>
      <c r="BO152" s="5">
        <v>531588000</v>
      </c>
      <c r="BP152" s="5">
        <v>531588000</v>
      </c>
      <c r="BQ152">
        <v>633457000</v>
      </c>
      <c r="BR152">
        <v>633457000</v>
      </c>
      <c r="BS152">
        <v>633457000</v>
      </c>
      <c r="BT152">
        <v>633457000</v>
      </c>
      <c r="BU152">
        <f t="shared" si="5"/>
        <v>633457000</v>
      </c>
      <c r="BV152" s="5">
        <v>603413000</v>
      </c>
      <c r="BW152" s="5">
        <v>603413000</v>
      </c>
      <c r="BX152" s="5">
        <v>603413000</v>
      </c>
      <c r="BY152" s="5">
        <v>603413000</v>
      </c>
      <c r="BZ152">
        <v>547558000</v>
      </c>
      <c r="CA152">
        <v>547558000</v>
      </c>
      <c r="CB152">
        <v>547558000</v>
      </c>
      <c r="CC152">
        <v>547558000</v>
      </c>
      <c r="CD152" s="5">
        <v>587531000</v>
      </c>
      <c r="CE152" s="5">
        <v>587531000</v>
      </c>
      <c r="CF152" s="5">
        <v>587531000</v>
      </c>
      <c r="CG152" s="5">
        <v>587531000</v>
      </c>
      <c r="CH152">
        <v>60054653</v>
      </c>
      <c r="CI152">
        <v>60054653</v>
      </c>
      <c r="CJ152">
        <v>60054653</v>
      </c>
      <c r="CK152">
        <v>60054653</v>
      </c>
      <c r="CL152" s="6">
        <v>60393000</v>
      </c>
      <c r="CM152" s="6">
        <v>60393000</v>
      </c>
      <c r="CN152" s="6">
        <v>60393000</v>
      </c>
      <c r="CO152" s="6">
        <v>60393000</v>
      </c>
      <c r="CP152">
        <v>59773000</v>
      </c>
      <c r="CQ152">
        <v>59773000</v>
      </c>
      <c r="CR152">
        <v>59773000</v>
      </c>
      <c r="CS152">
        <v>59773000</v>
      </c>
      <c r="CT152" s="6">
        <v>59474000</v>
      </c>
      <c r="CU152" s="6">
        <v>59474000</v>
      </c>
      <c r="CV152" s="6">
        <v>59474000</v>
      </c>
      <c r="CW152" s="6">
        <v>59474000</v>
      </c>
      <c r="CX152">
        <v>64330000</v>
      </c>
      <c r="CY152">
        <v>64330000</v>
      </c>
      <c r="CZ152">
        <v>64330000</v>
      </c>
      <c r="DA152">
        <v>64330000</v>
      </c>
      <c r="DB152" s="6">
        <v>58445000</v>
      </c>
      <c r="DC152" s="6">
        <v>58445000</v>
      </c>
      <c r="DD152" s="6">
        <v>58445000</v>
      </c>
      <c r="DE152" s="6">
        <v>58445000</v>
      </c>
      <c r="DF152">
        <v>52157000</v>
      </c>
      <c r="DG152">
        <v>52157000</v>
      </c>
      <c r="DH152">
        <v>52157000</v>
      </c>
      <c r="DI152">
        <v>52157000</v>
      </c>
      <c r="DJ152" s="6">
        <v>53921000</v>
      </c>
      <c r="DK152" s="6">
        <v>53921000</v>
      </c>
      <c r="DL152" s="6">
        <v>53921000</v>
      </c>
      <c r="DM152" s="6">
        <v>53921000</v>
      </c>
      <c r="DN152">
        <v>4585562.9628400002</v>
      </c>
      <c r="DO152">
        <v>4585562.9628400002</v>
      </c>
      <c r="DP152">
        <v>4585562.9628400002</v>
      </c>
      <c r="DQ152">
        <v>4585562.9628400002</v>
      </c>
      <c r="DR152" s="7">
        <v>-2549000</v>
      </c>
      <c r="DS152" s="7">
        <v>-2549000</v>
      </c>
      <c r="DT152" s="7">
        <v>-2549000</v>
      </c>
      <c r="DU152" s="7">
        <v>-2549000</v>
      </c>
      <c r="DV152">
        <v>6447000</v>
      </c>
      <c r="DW152">
        <v>6447000</v>
      </c>
      <c r="DX152">
        <v>6447000</v>
      </c>
      <c r="DY152">
        <v>6447000</v>
      </c>
      <c r="DZ152" s="7">
        <v>-12173000</v>
      </c>
      <c r="EA152" s="7">
        <v>-12173000</v>
      </c>
      <c r="EB152" s="7">
        <v>-12173000</v>
      </c>
      <c r="EC152" s="7">
        <v>-12173000</v>
      </c>
      <c r="ED152">
        <v>-4929000</v>
      </c>
      <c r="EE152">
        <v>-4929000</v>
      </c>
      <c r="EF152">
        <v>-4929000</v>
      </c>
      <c r="EG152">
        <v>-4929000</v>
      </c>
      <c r="EH152" s="7">
        <v>-3105000</v>
      </c>
      <c r="EI152" s="7">
        <v>-3105000</v>
      </c>
      <c r="EJ152" s="7">
        <v>-3105000</v>
      </c>
      <c r="EK152" s="7">
        <v>-3105000</v>
      </c>
      <c r="EL152">
        <v>3867000</v>
      </c>
      <c r="EM152">
        <v>3867000</v>
      </c>
      <c r="EN152">
        <v>3867000</v>
      </c>
      <c r="EO152">
        <v>3867000</v>
      </c>
      <c r="EP152" s="7">
        <v>-2765000</v>
      </c>
      <c r="EQ152" s="7">
        <v>-2765000</v>
      </c>
      <c r="ER152" s="7">
        <v>-2765000</v>
      </c>
      <c r="ES152" s="7">
        <v>-2765000</v>
      </c>
      <c r="ET152" s="8">
        <v>0.19014345503955027</v>
      </c>
      <c r="EU152" s="8">
        <v>0.19014345503955027</v>
      </c>
      <c r="EV152" s="8">
        <v>0.19014345503955027</v>
      </c>
      <c r="EW152" s="8">
        <v>0.19014345503955027</v>
      </c>
      <c r="EX152" s="9">
        <v>0.18267667501159793</v>
      </c>
      <c r="EY152" s="9">
        <v>0.18267667501159793</v>
      </c>
      <c r="EZ152" s="9">
        <v>0.18267667501159793</v>
      </c>
      <c r="FA152" s="9">
        <v>0.18267667501159793</v>
      </c>
      <c r="FB152" s="8">
        <v>0.17501082951086214</v>
      </c>
      <c r="FC152" s="8">
        <v>0.17501082951086214</v>
      </c>
      <c r="FD152" s="8">
        <v>0.17501082951086214</v>
      </c>
      <c r="FE152" s="8">
        <v>0.17501082951086214</v>
      </c>
      <c r="FF152" s="9">
        <v>0.16362107496783224</v>
      </c>
      <c r="FG152" s="9">
        <v>0.16362107496783224</v>
      </c>
      <c r="FH152" s="9">
        <v>0.16362107496783224</v>
      </c>
      <c r="FI152" s="9">
        <v>0.16362107496783224</v>
      </c>
      <c r="FJ152" s="8">
        <v>0.14987441925813433</v>
      </c>
      <c r="FK152" s="8">
        <v>0.14987441925813433</v>
      </c>
      <c r="FL152" s="8">
        <v>0.14987441925813433</v>
      </c>
      <c r="FM152" s="8">
        <v>0.14987441925813433</v>
      </c>
      <c r="FN152" s="9">
        <v>0.13734871472772381</v>
      </c>
      <c r="FO152" s="9">
        <v>0.13734871472772381</v>
      </c>
      <c r="FP152" s="9">
        <v>0.13734871472772381</v>
      </c>
      <c r="FQ152" s="9">
        <v>0.13734871472772381</v>
      </c>
      <c r="FR152" s="8">
        <v>0.13638555185021495</v>
      </c>
      <c r="FS152" s="8">
        <v>0.13638555185021495</v>
      </c>
      <c r="FT152" s="8">
        <v>0.13638555185021495</v>
      </c>
      <c r="FU152" s="8">
        <v>0.13638555185021495</v>
      </c>
      <c r="FV152" s="9">
        <v>0.12235950103058392</v>
      </c>
      <c r="FW152" s="9">
        <v>0.12235950103058392</v>
      </c>
      <c r="FX152" s="9">
        <v>0.12235950103058392</v>
      </c>
      <c r="FY152" s="9">
        <v>0.12235950103058392</v>
      </c>
      <c r="FZ152">
        <v>0.39159268887784004</v>
      </c>
      <c r="GA152">
        <v>0.39159268887784004</v>
      </c>
      <c r="GB152">
        <v>0.39159268887784004</v>
      </c>
      <c r="GC152">
        <v>0.39159268887784004</v>
      </c>
      <c r="GD152" s="10">
        <v>0.38878219706541334</v>
      </c>
      <c r="GE152" s="10">
        <v>0.38878219706541334</v>
      </c>
      <c r="GF152" s="10">
        <v>0.38878219706541334</v>
      </c>
      <c r="GG152" s="10">
        <v>0.38878219706541334</v>
      </c>
      <c r="GH152">
        <v>0.17108368191609019</v>
      </c>
      <c r="GI152">
        <v>0.17108368191609019</v>
      </c>
      <c r="GJ152">
        <v>0.17108368191609019</v>
      </c>
      <c r="GK152">
        <v>0.17108368191609019</v>
      </c>
      <c r="GL152" s="10">
        <v>0.17300480587948966</v>
      </c>
      <c r="GM152" s="10">
        <v>0.17300480587948966</v>
      </c>
      <c r="GN152" s="10">
        <v>0.17300480587948966</v>
      </c>
      <c r="GO152" s="10">
        <v>0.17300480587948966</v>
      </c>
      <c r="GP152">
        <v>0.12674019400272307</v>
      </c>
      <c r="GQ152">
        <v>0.12674019400272307</v>
      </c>
      <c r="GR152">
        <v>0.12674019400272307</v>
      </c>
      <c r="GS152">
        <v>0.12674019400272307</v>
      </c>
      <c r="GT152" s="10">
        <v>8.4851657237959108E-2</v>
      </c>
      <c r="GU152" s="10">
        <v>8.4851657237959108E-2</v>
      </c>
      <c r="GV152" s="10">
        <v>8.4851657237959108E-2</v>
      </c>
      <c r="GW152" s="10">
        <v>8.4851657237959108E-2</v>
      </c>
      <c r="GX152">
        <v>7.3489447426415916E-2</v>
      </c>
      <c r="GY152">
        <v>7.3489447426415916E-2</v>
      </c>
      <c r="GZ152">
        <v>7.3489447426415916E-2</v>
      </c>
      <c r="HA152">
        <v>7.3489447426415916E-2</v>
      </c>
      <c r="HB152" s="10">
        <v>2.9939864979860443E-2</v>
      </c>
      <c r="HC152" s="10">
        <v>2.9939864979860443E-2</v>
      </c>
      <c r="HD152" s="10">
        <v>2.9939864979860443E-2</v>
      </c>
      <c r="HE152" s="10">
        <v>2.9939864979860443E-2</v>
      </c>
      <c r="HF152">
        <v>3539431.2298300001</v>
      </c>
      <c r="HG152">
        <v>3539431.2298300001</v>
      </c>
      <c r="HH152">
        <v>3539431.2298300001</v>
      </c>
      <c r="HI152">
        <v>3539431.2298300001</v>
      </c>
      <c r="HJ152" s="11">
        <v>1280000</v>
      </c>
      <c r="HK152" s="11">
        <v>1280000</v>
      </c>
      <c r="HL152" s="11">
        <v>1280000</v>
      </c>
      <c r="HM152" s="11">
        <v>1280000</v>
      </c>
      <c r="HN152">
        <v>2676000</v>
      </c>
      <c r="HO152">
        <v>2676000</v>
      </c>
      <c r="HP152">
        <v>2676000</v>
      </c>
      <c r="HQ152">
        <v>2676000</v>
      </c>
      <c r="HR152" s="11">
        <v>2315000</v>
      </c>
      <c r="HS152" s="11">
        <v>2315000</v>
      </c>
      <c r="HT152" s="11">
        <v>2315000</v>
      </c>
      <c r="HU152" s="11">
        <v>2315000</v>
      </c>
      <c r="HV152">
        <v>3510000</v>
      </c>
      <c r="HW152">
        <v>3510000</v>
      </c>
      <c r="HX152">
        <v>3510000</v>
      </c>
      <c r="HY152">
        <v>3510000</v>
      </c>
      <c r="HZ152" s="11">
        <v>1954000</v>
      </c>
      <c r="IA152" s="11">
        <v>1954000</v>
      </c>
      <c r="IB152" s="11">
        <v>1954000</v>
      </c>
      <c r="IC152" s="11">
        <v>1954000</v>
      </c>
      <c r="ID152">
        <v>902000</v>
      </c>
      <c r="IE152">
        <v>902000</v>
      </c>
      <c r="IF152">
        <v>902000</v>
      </c>
      <c r="IG152">
        <v>902000</v>
      </c>
      <c r="IH152" s="11">
        <v>3148000</v>
      </c>
      <c r="II152" s="11">
        <v>3148000</v>
      </c>
      <c r="IJ152" s="11">
        <v>3148000</v>
      </c>
      <c r="IK152" s="11">
        <v>3148000</v>
      </c>
      <c r="IL152" s="2">
        <v>38163</v>
      </c>
      <c r="IM152" s="2">
        <v>41267</v>
      </c>
      <c r="IN152" t="s">
        <v>1084</v>
      </c>
    </row>
    <row r="153" spans="1:248" x14ac:dyDescent="0.3">
      <c r="A153" s="1" t="s">
        <v>1089</v>
      </c>
      <c r="B153" s="2">
        <v>39584</v>
      </c>
      <c r="C153" s="2">
        <v>39584</v>
      </c>
      <c r="D153">
        <v>415.78300000000002</v>
      </c>
      <c r="E153" t="s">
        <v>1090</v>
      </c>
      <c r="F153" s="1" t="s">
        <v>1091</v>
      </c>
      <c r="G153" t="s">
        <v>36</v>
      </c>
      <c r="H153" t="s">
        <v>173</v>
      </c>
      <c r="I153" t="s">
        <v>664</v>
      </c>
      <c r="J153" t="s">
        <v>1092</v>
      </c>
      <c r="K153" s="1" t="s">
        <v>1093</v>
      </c>
      <c r="L153" t="s">
        <v>71</v>
      </c>
      <c r="M153" t="s">
        <v>99</v>
      </c>
      <c r="N153" t="s">
        <v>664</v>
      </c>
      <c r="O153" t="s">
        <v>62</v>
      </c>
      <c r="P153" t="s">
        <v>62</v>
      </c>
      <c r="Q153" t="s">
        <v>40</v>
      </c>
      <c r="R153" t="s">
        <v>41</v>
      </c>
      <c r="S153" t="s">
        <v>1094</v>
      </c>
      <c r="T153" s="3">
        <v>0.45672921959907858</v>
      </c>
      <c r="U153" s="3">
        <v>0.45672921959907858</v>
      </c>
      <c r="V153" s="3">
        <v>0.45672921959907858</v>
      </c>
      <c r="W153" s="3">
        <v>0.45672921959907858</v>
      </c>
      <c r="X153" s="4">
        <v>0.14218733723619231</v>
      </c>
      <c r="Y153" s="4">
        <v>0.14218733723619231</v>
      </c>
      <c r="Z153" s="4">
        <v>0.14218733723619231</v>
      </c>
      <c r="AA153" s="4">
        <v>0.14218733723619231</v>
      </c>
      <c r="AB153" s="3">
        <v>8.0575323994306544E-2</v>
      </c>
      <c r="AC153" s="3">
        <v>8.0575323994306544E-2</v>
      </c>
      <c r="AD153" s="3">
        <v>8.0575323994306544E-2</v>
      </c>
      <c r="AE153" s="3">
        <v>8.0575323994306544E-2</v>
      </c>
      <c r="AF153" s="4">
        <v>2.777154378890152E-2</v>
      </c>
      <c r="AG153" s="4">
        <v>2.777154378890152E-2</v>
      </c>
      <c r="AH153" s="4">
        <v>2.777154378890152E-2</v>
      </c>
      <c r="AI153" s="4">
        <v>2.777154378890152E-2</v>
      </c>
      <c r="AJ153" s="3">
        <v>5.9731485173197076E-2</v>
      </c>
      <c r="AK153" s="3">
        <v>5.9731485173197076E-2</v>
      </c>
      <c r="AL153" s="3">
        <v>5.9731485173197076E-2</v>
      </c>
      <c r="AM153" s="3">
        <v>5.9731485173197076E-2</v>
      </c>
      <c r="AN153" s="3">
        <f t="shared" si="4"/>
        <v>5.9731485173197076E-2</v>
      </c>
      <c r="AO153" s="4">
        <v>1.9439867405493687E-2</v>
      </c>
      <c r="AP153" s="4">
        <v>1.9439867405493687E-2</v>
      </c>
      <c r="AQ153" s="4">
        <v>1.9439867405493687E-2</v>
      </c>
      <c r="AR153" s="4">
        <v>1.9439867405493687E-2</v>
      </c>
      <c r="AS153" s="3">
        <v>0.1099844434106733</v>
      </c>
      <c r="AT153" s="3">
        <v>0.1099844434106733</v>
      </c>
      <c r="AU153" s="3">
        <v>0.1099844434106733</v>
      </c>
      <c r="AV153" s="3">
        <v>0.1099844434106733</v>
      </c>
      <c r="AW153" s="4">
        <v>0.20097454557471184</v>
      </c>
      <c r="AX153" s="4">
        <v>0.20097454557471184</v>
      </c>
      <c r="AY153" s="4">
        <v>0.20097454557471184</v>
      </c>
      <c r="AZ153" s="4">
        <v>0.20097454557471184</v>
      </c>
      <c r="BA153">
        <v>84179259.820639104</v>
      </c>
      <c r="BB153">
        <v>84179259.820639104</v>
      </c>
      <c r="BC153">
        <v>84179259.820639104</v>
      </c>
      <c r="BD153">
        <v>84179259.820639104</v>
      </c>
      <c r="BE153" s="5">
        <v>105425353.925354</v>
      </c>
      <c r="BF153" s="5">
        <v>105425353.925354</v>
      </c>
      <c r="BG153" s="5">
        <v>105425353.925354</v>
      </c>
      <c r="BH153" s="5">
        <v>105425353.925354</v>
      </c>
      <c r="BI153">
        <v>88340948.433499902</v>
      </c>
      <c r="BJ153">
        <v>88340948.433499902</v>
      </c>
      <c r="BK153">
        <v>88340948.433499902</v>
      </c>
      <c r="BL153">
        <v>88340948.433499902</v>
      </c>
      <c r="BM153" s="5">
        <v>136567955.957086</v>
      </c>
      <c r="BN153" s="5">
        <v>136567955.957086</v>
      </c>
      <c r="BO153" s="5">
        <v>136567955.957086</v>
      </c>
      <c r="BP153" s="5">
        <v>136567955.957086</v>
      </c>
      <c r="BQ153">
        <v>187275156.017831</v>
      </c>
      <c r="BR153">
        <v>187275156.017831</v>
      </c>
      <c r="BS153">
        <v>187275156.017831</v>
      </c>
      <c r="BT153">
        <v>187275156.017831</v>
      </c>
      <c r="BU153">
        <f t="shared" si="5"/>
        <v>187275156.017831</v>
      </c>
      <c r="BV153" s="5">
        <v>144394439.64275399</v>
      </c>
      <c r="BW153" s="5">
        <v>144394439.64275399</v>
      </c>
      <c r="BX153" s="5">
        <v>144394439.64275399</v>
      </c>
      <c r="BY153" s="5">
        <v>144394439.64275399</v>
      </c>
      <c r="BZ153">
        <v>130346010.79784</v>
      </c>
      <c r="CA153">
        <v>130346010.79784</v>
      </c>
      <c r="CB153">
        <v>130346010.79784</v>
      </c>
      <c r="CC153">
        <v>130346010.79784</v>
      </c>
      <c r="CD153" s="5">
        <v>135544452.51582801</v>
      </c>
      <c r="CE153" s="5">
        <v>135544452.51582801</v>
      </c>
      <c r="CF153" s="5">
        <v>135544452.51582801</v>
      </c>
      <c r="CG153" s="5">
        <v>135544452.51582801</v>
      </c>
      <c r="CH153">
        <v>6683567.0077049397</v>
      </c>
      <c r="CI153">
        <v>6683567.0077049397</v>
      </c>
      <c r="CJ153">
        <v>6683567.0077049397</v>
      </c>
      <c r="CK153">
        <v>6683567.0077049397</v>
      </c>
      <c r="CL153" s="6">
        <v>2578712.9987130002</v>
      </c>
      <c r="CM153" s="6">
        <v>2578712.9987130002</v>
      </c>
      <c r="CN153" s="6">
        <v>2578712.9987130002</v>
      </c>
      <c r="CO153" s="6">
        <v>2578712.9987130002</v>
      </c>
      <c r="CP153">
        <v>3643252.4686090499</v>
      </c>
      <c r="CQ153">
        <v>3643252.4686090499</v>
      </c>
      <c r="CR153">
        <v>3643252.4686090499</v>
      </c>
      <c r="CS153">
        <v>3643252.4686090499</v>
      </c>
      <c r="CT153" s="6">
        <v>4483738.0011293096</v>
      </c>
      <c r="CU153" s="6">
        <v>4483738.0011293096</v>
      </c>
      <c r="CV153" s="6">
        <v>4483738.0011293096</v>
      </c>
      <c r="CW153" s="6">
        <v>4483738.0011293096</v>
      </c>
      <c r="CX153">
        <v>4532719.1679049004</v>
      </c>
      <c r="CY153">
        <v>4532719.1679049004</v>
      </c>
      <c r="CZ153">
        <v>4532719.1679049004</v>
      </c>
      <c r="DA153">
        <v>4532719.1679049004</v>
      </c>
      <c r="DB153" s="6">
        <v>7265571.8813022198</v>
      </c>
      <c r="DC153" s="6">
        <v>7265571.8813022198</v>
      </c>
      <c r="DD153" s="6">
        <v>7265571.8813022198</v>
      </c>
      <c r="DE153" s="6">
        <v>7265571.8813022198</v>
      </c>
      <c r="DF153">
        <v>5359568.0863827197</v>
      </c>
      <c r="DG153">
        <v>5359568.0863827197</v>
      </c>
      <c r="DH153">
        <v>5359568.0863827197</v>
      </c>
      <c r="DI153">
        <v>5359568.0863827197</v>
      </c>
      <c r="DJ153" s="6">
        <v>6517185.2715761401</v>
      </c>
      <c r="DK153" s="6">
        <v>6517185.2715761401</v>
      </c>
      <c r="DL153" s="6">
        <v>6517185.2715761401</v>
      </c>
      <c r="DM153" s="6">
        <v>6517185.2715761401</v>
      </c>
      <c r="DN153">
        <v>-4386427.2770344401</v>
      </c>
      <c r="DO153">
        <v>-4386427.2770344401</v>
      </c>
      <c r="DP153">
        <v>-4386427.2770344401</v>
      </c>
      <c r="DQ153">
        <v>-4386427.2770344401</v>
      </c>
      <c r="DR153" s="7">
        <v>-4093429.0931905601</v>
      </c>
      <c r="DS153" s="7">
        <v>-4093429.0931905601</v>
      </c>
      <c r="DT153" s="7">
        <v>-4093429.0931905601</v>
      </c>
      <c r="DU153" s="7">
        <v>-4093429.0931905601</v>
      </c>
      <c r="DV153">
        <v>-4761376.7579095503</v>
      </c>
      <c r="DW153">
        <v>-4761376.7579095503</v>
      </c>
      <c r="DX153">
        <v>-4761376.7579095503</v>
      </c>
      <c r="DY153">
        <v>-4761376.7579095503</v>
      </c>
      <c r="DZ153" s="7">
        <v>-4637254.2028052798</v>
      </c>
      <c r="EA153" s="7">
        <v>-4637254.2028052798</v>
      </c>
      <c r="EB153" s="7">
        <v>-4637254.2028052798</v>
      </c>
      <c r="EC153" s="7">
        <v>-4637254.2028052798</v>
      </c>
      <c r="ED153">
        <v>1393556.4465453001</v>
      </c>
      <c r="EE153">
        <v>1393556.4465453001</v>
      </c>
      <c r="EF153">
        <v>1393556.4465453001</v>
      </c>
      <c r="EG153">
        <v>1393556.4465453001</v>
      </c>
      <c r="EH153" s="7">
        <v>-107914.717603257</v>
      </c>
      <c r="EI153" s="7">
        <v>-107914.717603257</v>
      </c>
      <c r="EJ153" s="7">
        <v>-107914.717603257</v>
      </c>
      <c r="EK153" s="7">
        <v>-107914.717603257</v>
      </c>
      <c r="EL153">
        <v>6581409.1845947597</v>
      </c>
      <c r="EM153">
        <v>6581409.1845947597</v>
      </c>
      <c r="EN153">
        <v>6581409.1845947597</v>
      </c>
      <c r="EO153">
        <v>6581409.1845947597</v>
      </c>
      <c r="EP153" s="7">
        <v>-2026831.2140141099</v>
      </c>
      <c r="EQ153" s="7">
        <v>-2026831.2140141099</v>
      </c>
      <c r="ER153" s="7">
        <v>-2026831.2140141099</v>
      </c>
      <c r="ES153" s="7">
        <v>-2026831.2140141099</v>
      </c>
      <c r="ET153" s="8">
        <v>5.4494639635367582E-2</v>
      </c>
      <c r="EU153" s="8">
        <v>5.4494639635367582E-2</v>
      </c>
      <c r="EV153" s="8">
        <v>5.4494639635367582E-2</v>
      </c>
      <c r="EW153" s="8">
        <v>5.4494639635367582E-2</v>
      </c>
      <c r="EX153" s="9">
        <v>6.0714272634606284E-2</v>
      </c>
      <c r="EY153" s="9">
        <v>6.0714272634606284E-2</v>
      </c>
      <c r="EZ153" s="9">
        <v>6.0714272634606284E-2</v>
      </c>
      <c r="FA153" s="9">
        <v>6.0714272634606284E-2</v>
      </c>
      <c r="FB153" s="8">
        <v>7.1243263054935224E-2</v>
      </c>
      <c r="FC153" s="8">
        <v>7.1243263054935224E-2</v>
      </c>
      <c r="FD153" s="8">
        <v>7.1243263054935224E-2</v>
      </c>
      <c r="FE153" s="8">
        <v>7.1243263054935224E-2</v>
      </c>
      <c r="FF153" s="9">
        <v>4.41361463165858E-2</v>
      </c>
      <c r="FG153" s="9">
        <v>4.41361463165858E-2</v>
      </c>
      <c r="FH153" s="9">
        <v>4.41361463165858E-2</v>
      </c>
      <c r="FI153" s="9">
        <v>4.41361463165858E-2</v>
      </c>
      <c r="FJ153" s="8">
        <v>4.0432993129435962E-2</v>
      </c>
      <c r="FK153" s="8">
        <v>4.0432993129435962E-2</v>
      </c>
      <c r="FL153" s="8">
        <v>4.0432993129435962E-2</v>
      </c>
      <c r="FM153" s="8">
        <v>4.0432993129435962E-2</v>
      </c>
      <c r="FN153" s="9">
        <v>4.8096831341050188E-2</v>
      </c>
      <c r="FO153" s="9">
        <v>4.8096831341050188E-2</v>
      </c>
      <c r="FP153" s="9">
        <v>4.8096831341050188E-2</v>
      </c>
      <c r="FQ153" s="9">
        <v>4.8096831341050188E-2</v>
      </c>
      <c r="FR153" s="8">
        <v>7.3289771859127065E-2</v>
      </c>
      <c r="FS153" s="8">
        <v>7.3289771859127065E-2</v>
      </c>
      <c r="FT153" s="8">
        <v>7.3289771859127065E-2</v>
      </c>
      <c r="FU153" s="8">
        <v>7.3289771859127065E-2</v>
      </c>
      <c r="FV153" s="9">
        <v>0.12926076880872034</v>
      </c>
      <c r="FW153" s="9">
        <v>0.12926076880872034</v>
      </c>
      <c r="FX153" s="9">
        <v>0.12926076880872034</v>
      </c>
      <c r="FY153" s="9">
        <v>0.12926076880872034</v>
      </c>
      <c r="FZ153">
        <v>0.15288197212991014</v>
      </c>
      <c r="GA153">
        <v>0.15288197212991014</v>
      </c>
      <c r="GB153">
        <v>0.15288197212991014</v>
      </c>
      <c r="GC153">
        <v>0.15288197212991014</v>
      </c>
      <c r="GD153" s="10">
        <v>2.2029004835785779E-2</v>
      </c>
      <c r="GE153" s="10">
        <v>2.2029004835785779E-2</v>
      </c>
      <c r="GF153" s="10">
        <v>2.2029004835785779E-2</v>
      </c>
      <c r="GG153" s="10">
        <v>2.2029004835785779E-2</v>
      </c>
      <c r="GH153">
        <v>1.8198605012483434E-2</v>
      </c>
      <c r="GI153">
        <v>1.8198605012483434E-2</v>
      </c>
      <c r="GJ153">
        <v>1.8198605012483434E-2</v>
      </c>
      <c r="GK153">
        <v>1.8198605012483434E-2</v>
      </c>
      <c r="GL153" s="10">
        <v>3.5184022188546903E-2</v>
      </c>
      <c r="GM153" s="10">
        <v>3.5184022188546903E-2</v>
      </c>
      <c r="GN153" s="10">
        <v>3.5184022188546903E-2</v>
      </c>
      <c r="GO153" s="10">
        <v>3.5184022188546903E-2</v>
      </c>
      <c r="GP153">
        <v>5.8797011976059875E-2</v>
      </c>
      <c r="GQ153">
        <v>5.8797011976059875E-2</v>
      </c>
      <c r="GR153">
        <v>5.8797011976059875E-2</v>
      </c>
      <c r="GS153">
        <v>5.8797011976059875E-2</v>
      </c>
      <c r="GT153" s="10">
        <v>5.8316593029109756E-2</v>
      </c>
      <c r="GU153" s="10">
        <v>5.8316593029109756E-2</v>
      </c>
      <c r="GV153" s="10">
        <v>5.8316593029109756E-2</v>
      </c>
      <c r="GW153" s="10">
        <v>5.8316593029109756E-2</v>
      </c>
      <c r="GX153">
        <v>6.9677600804472453E-2</v>
      </c>
      <c r="GY153">
        <v>6.9677600804472453E-2</v>
      </c>
      <c r="GZ153">
        <v>6.9677600804472453E-2</v>
      </c>
      <c r="HA153">
        <v>6.9677600804472453E-2</v>
      </c>
      <c r="HB153" s="10">
        <v>3.0968518157226364E-2</v>
      </c>
      <c r="HC153" s="10">
        <v>3.0968518157226364E-2</v>
      </c>
      <c r="HD153" s="10">
        <v>3.0968518157226364E-2</v>
      </c>
      <c r="HE153" s="10">
        <v>3.0968518157226364E-2</v>
      </c>
      <c r="HF153">
        <v>9488543.6402677801</v>
      </c>
      <c r="HG153">
        <v>9488543.6402677801</v>
      </c>
      <c r="HH153">
        <v>9488543.6402677801</v>
      </c>
      <c r="HI153">
        <v>9488543.6402677801</v>
      </c>
      <c r="HJ153" s="11">
        <v>7370939.5109395096</v>
      </c>
      <c r="HK153" s="11">
        <v>7370939.5109395096</v>
      </c>
      <c r="HL153" s="11">
        <v>7370939.5109395096</v>
      </c>
      <c r="HM153" s="11">
        <v>7370939.5109395096</v>
      </c>
      <c r="HN153">
        <v>9533731.5616238005</v>
      </c>
      <c r="HO153">
        <v>9533731.5616238005</v>
      </c>
      <c r="HP153">
        <v>9533731.5616238005</v>
      </c>
      <c r="HQ153">
        <v>9533731.5616238005</v>
      </c>
      <c r="HR153" s="11">
        <v>4341445.5110107297</v>
      </c>
      <c r="HS153" s="11">
        <v>4341445.5110107297</v>
      </c>
      <c r="HT153" s="11">
        <v>4341445.5110107297</v>
      </c>
      <c r="HU153" s="11">
        <v>4341445.5110107297</v>
      </c>
      <c r="HV153">
        <v>5823506.68647845</v>
      </c>
      <c r="HW153">
        <v>5823506.68647845</v>
      </c>
      <c r="HX153">
        <v>5823506.68647845</v>
      </c>
      <c r="HY153">
        <v>5823506.68647845</v>
      </c>
      <c r="HZ153" s="11">
        <v>10302535.2924229</v>
      </c>
      <c r="IA153" s="11">
        <v>10302535.2924229</v>
      </c>
      <c r="IB153" s="11">
        <v>10302535.2924229</v>
      </c>
      <c r="IC153" s="11">
        <v>10302535.2924229</v>
      </c>
      <c r="ID153">
        <v>16119256.1487702</v>
      </c>
      <c r="IE153">
        <v>16119256.1487702</v>
      </c>
      <c r="IF153">
        <v>16119256.1487702</v>
      </c>
      <c r="IG153">
        <v>16119256.1487702</v>
      </c>
      <c r="IH153" s="11">
        <v>29099037.420859698</v>
      </c>
      <c r="II153" s="11">
        <v>29099037.420859698</v>
      </c>
      <c r="IJ153" s="11">
        <v>29099037.420859698</v>
      </c>
      <c r="IK153" s="11">
        <v>29099037.420859698</v>
      </c>
      <c r="IL153" s="2">
        <v>38032</v>
      </c>
      <c r="IM153" s="2">
        <v>41136</v>
      </c>
      <c r="IN153" t="s">
        <v>1091</v>
      </c>
    </row>
    <row r="154" spans="1:248" x14ac:dyDescent="0.3">
      <c r="A154" s="1" t="s">
        <v>1095</v>
      </c>
      <c r="B154" s="2">
        <v>39610</v>
      </c>
      <c r="C154" s="2">
        <v>39610</v>
      </c>
      <c r="D154">
        <v>68186.596000000005</v>
      </c>
      <c r="E154" t="s">
        <v>1096</v>
      </c>
      <c r="F154" s="1" t="s">
        <v>1097</v>
      </c>
      <c r="G154" t="s">
        <v>199</v>
      </c>
      <c r="H154" t="s">
        <v>200</v>
      </c>
      <c r="I154" t="s">
        <v>771</v>
      </c>
      <c r="J154" t="s">
        <v>1098</v>
      </c>
      <c r="K154" s="1" t="s">
        <v>1099</v>
      </c>
      <c r="L154" t="s">
        <v>199</v>
      </c>
      <c r="M154" t="s">
        <v>200</v>
      </c>
      <c r="N154" t="s">
        <v>240</v>
      </c>
      <c r="O154" t="s">
        <v>1100</v>
      </c>
      <c r="P154" t="s">
        <v>852</v>
      </c>
      <c r="Q154" t="s">
        <v>40</v>
      </c>
      <c r="R154" t="s">
        <v>41</v>
      </c>
      <c r="S154" s="1" t="s">
        <v>1101</v>
      </c>
      <c r="T154" s="3">
        <v>0.36435240320621404</v>
      </c>
      <c r="U154" s="3">
        <v>0.36435240320621404</v>
      </c>
      <c r="V154" s="3">
        <v>0.36435240320621404</v>
      </c>
      <c r="W154" s="3">
        <v>0.36435240320621404</v>
      </c>
      <c r="X154" s="4">
        <v>0.36435240320621404</v>
      </c>
      <c r="Y154" s="4">
        <v>0.25120360204400982</v>
      </c>
      <c r="Z154" s="4">
        <v>0.25120360204400982</v>
      </c>
      <c r="AA154" s="4">
        <v>5.52157106426596E-2</v>
      </c>
      <c r="AB154" s="3">
        <v>5.52157106426596E-2</v>
      </c>
      <c r="AC154" s="3">
        <v>5.52157106426596E-2</v>
      </c>
      <c r="AD154" s="3">
        <v>5.52157106426596E-2</v>
      </c>
      <c r="AE154" s="3">
        <v>5.52157106426596E-2</v>
      </c>
      <c r="AF154" s="4">
        <v>5.52157106426596E-2</v>
      </c>
      <c r="AG154" s="4">
        <v>0.10885808265446398</v>
      </c>
      <c r="AH154" s="4">
        <v>0.10885808265446398</v>
      </c>
      <c r="AI154" s="4">
        <v>0.10885808265446398</v>
      </c>
      <c r="AJ154" s="3">
        <v>0.10885808265446398</v>
      </c>
      <c r="AK154" s="3">
        <v>7.4376950305718711E-2</v>
      </c>
      <c r="AL154" s="3">
        <v>7.4376950305718711E-2</v>
      </c>
      <c r="AM154" s="3">
        <v>7.4376950305718711E-2</v>
      </c>
      <c r="AN154" s="3">
        <f t="shared" si="4"/>
        <v>8.2997233392905032E-2</v>
      </c>
      <c r="AO154" s="4">
        <v>4.4357587490280931E-2</v>
      </c>
      <c r="AP154" s="4">
        <v>4.4357587490280931E-2</v>
      </c>
      <c r="AQ154" s="4">
        <v>4.4357587490280931E-2</v>
      </c>
      <c r="AR154" s="4">
        <v>6.7081072451456156E-2</v>
      </c>
      <c r="AS154" s="3">
        <v>6.7081072451456156E-2</v>
      </c>
      <c r="AT154" s="3">
        <v>6.7081072451456156E-2</v>
      </c>
      <c r="AU154" s="3">
        <v>6.7081072451456156E-2</v>
      </c>
      <c r="AV154" s="3">
        <v>0.11516495465540356</v>
      </c>
      <c r="AW154" s="4">
        <v>0.11516495465540356</v>
      </c>
      <c r="AX154" s="4">
        <v>0.11516495465540356</v>
      </c>
      <c r="AY154" s="4">
        <v>0.11516495465540356</v>
      </c>
      <c r="AZ154" s="4">
        <v>-0.2143441922162177</v>
      </c>
      <c r="BA154">
        <v>1057957008.11581</v>
      </c>
      <c r="BB154">
        <v>1057957008.11581</v>
      </c>
      <c r="BC154">
        <v>1057957008.11581</v>
      </c>
      <c r="BD154">
        <v>1057957008.11581</v>
      </c>
      <c r="BE154" s="5">
        <v>1057957008.11581</v>
      </c>
      <c r="BF154" s="5">
        <v>1260976173.95327</v>
      </c>
      <c r="BG154" s="5">
        <v>1260976173.95327</v>
      </c>
      <c r="BH154" s="5">
        <v>1188173226.59551</v>
      </c>
      <c r="BI154">
        <v>1188173226.59551</v>
      </c>
      <c r="BJ154">
        <v>1188173226.59551</v>
      </c>
      <c r="BK154">
        <v>1188173226.59551</v>
      </c>
      <c r="BL154">
        <v>1188173226.59551</v>
      </c>
      <c r="BM154" s="5">
        <v>1188173226.59551</v>
      </c>
      <c r="BN154" s="5">
        <v>1400752437.0890999</v>
      </c>
      <c r="BO154" s="5">
        <v>1400752437.0890999</v>
      </c>
      <c r="BP154" s="5">
        <v>1400752437.0890999</v>
      </c>
      <c r="BQ154">
        <v>1400752437.0890999</v>
      </c>
      <c r="BR154">
        <v>1733609700.35551</v>
      </c>
      <c r="BS154">
        <v>1733609700.35551</v>
      </c>
      <c r="BT154">
        <v>1733609700.35551</v>
      </c>
      <c r="BU154">
        <f t="shared" si="5"/>
        <v>1650395384.5389073</v>
      </c>
      <c r="BV154" s="5">
        <v>1537125360.2305501</v>
      </c>
      <c r="BW154" s="5">
        <v>1537125360.2305501</v>
      </c>
      <c r="BX154" s="5">
        <v>1537125360.2305501</v>
      </c>
      <c r="BY154" s="5">
        <v>1662045905.17241</v>
      </c>
      <c r="BZ154">
        <v>1662045905.17241</v>
      </c>
      <c r="CA154">
        <v>1662045905.17241</v>
      </c>
      <c r="CB154">
        <v>1662045905.17241</v>
      </c>
      <c r="CC154">
        <v>2026852348.9932899</v>
      </c>
      <c r="CD154" s="5">
        <v>2026852348.9932899</v>
      </c>
      <c r="CE154" s="5">
        <v>2026852348.9932899</v>
      </c>
      <c r="CF154" s="5">
        <v>2026852348.9932899</v>
      </c>
      <c r="CG154" s="5">
        <v>1948498396.52896</v>
      </c>
      <c r="CH154">
        <v>335068436.06054002</v>
      </c>
      <c r="CI154">
        <v>335068436.06054002</v>
      </c>
      <c r="CJ154">
        <v>335068436.06054002</v>
      </c>
      <c r="CK154">
        <v>335068436.06054002</v>
      </c>
      <c r="CL154" s="6">
        <v>335068436.06054002</v>
      </c>
      <c r="CM154" s="6">
        <v>436684709.692343</v>
      </c>
      <c r="CN154" s="6">
        <v>436684709.692343</v>
      </c>
      <c r="CO154" s="6">
        <v>445132310.42917502</v>
      </c>
      <c r="CP154">
        <v>445132310.42917502</v>
      </c>
      <c r="CQ154">
        <v>445132310.42917502</v>
      </c>
      <c r="CR154">
        <v>445132310.42917502</v>
      </c>
      <c r="CS154">
        <v>445132310.42917502</v>
      </c>
      <c r="CT154" s="6">
        <v>445132310.42917502</v>
      </c>
      <c r="CU154" s="6">
        <v>494722965.31398797</v>
      </c>
      <c r="CV154" s="6">
        <v>494722965.31398797</v>
      </c>
      <c r="CW154" s="6">
        <v>494722965.31398797</v>
      </c>
      <c r="CX154">
        <v>494722965.31398797</v>
      </c>
      <c r="CY154">
        <v>651089385.47485995</v>
      </c>
      <c r="CZ154">
        <v>651089385.47485995</v>
      </c>
      <c r="DA154">
        <v>651089385.47485995</v>
      </c>
      <c r="DB154" s="6">
        <v>707216138.32852995</v>
      </c>
      <c r="DC154" s="6">
        <v>707216138.32852995</v>
      </c>
      <c r="DD154" s="6">
        <v>707216138.32852995</v>
      </c>
      <c r="DE154" s="6">
        <v>753718103.44827604</v>
      </c>
      <c r="DF154">
        <v>753718103.44827604</v>
      </c>
      <c r="DG154">
        <v>753718103.44827604</v>
      </c>
      <c r="DH154">
        <v>753718103.44827604</v>
      </c>
      <c r="DI154">
        <v>784683221.47651005</v>
      </c>
      <c r="DJ154" s="6">
        <v>784683221.47651005</v>
      </c>
      <c r="DK154" s="6">
        <v>784683221.47651005</v>
      </c>
      <c r="DL154" s="6">
        <v>784683221.47651005</v>
      </c>
      <c r="DM154" s="6">
        <v>861992076.96660995</v>
      </c>
      <c r="DN154">
        <v>461919.72788368602</v>
      </c>
      <c r="DO154">
        <v>461919.72788368602</v>
      </c>
      <c r="DP154">
        <v>461919.72788368602</v>
      </c>
      <c r="DQ154">
        <v>461919.72788368602</v>
      </c>
      <c r="DR154" s="7">
        <v>-186520406.40362501</v>
      </c>
      <c r="DS154" s="7">
        <v>-186520406.40362501</v>
      </c>
      <c r="DT154" s="7">
        <v>-186520406.40362501</v>
      </c>
      <c r="DU154" s="7">
        <v>-16962057.894019399</v>
      </c>
      <c r="DV154">
        <v>-16962057.894019399</v>
      </c>
      <c r="DW154">
        <v>-16962057.894019399</v>
      </c>
      <c r="DX154">
        <v>-16962057.894019399</v>
      </c>
      <c r="DY154">
        <v>-16962057.894019399</v>
      </c>
      <c r="DZ154" s="7">
        <v>-16962057.894019399</v>
      </c>
      <c r="EA154" s="7">
        <v>-99484685.045711607</v>
      </c>
      <c r="EB154" s="7">
        <v>-99484685.045711607</v>
      </c>
      <c r="EC154" s="7">
        <v>39038802.941142403</v>
      </c>
      <c r="ED154">
        <v>39038802.941142403</v>
      </c>
      <c r="EE154">
        <v>39038802.941142403</v>
      </c>
      <c r="EF154">
        <v>39038802.941142403</v>
      </c>
      <c r="EG154">
        <v>39038802.941142403</v>
      </c>
      <c r="EH154" s="7">
        <v>-109931425.00825199</v>
      </c>
      <c r="EI154" s="7">
        <v>-109931425.00825199</v>
      </c>
      <c r="EJ154" s="7">
        <v>-109931425.00825199</v>
      </c>
      <c r="EK154" s="7">
        <v>5612223.2639201703</v>
      </c>
      <c r="EL154">
        <v>5612223.2639201703</v>
      </c>
      <c r="EM154">
        <v>5612223.2639201703</v>
      </c>
      <c r="EN154">
        <v>5612223.2639201703</v>
      </c>
      <c r="EO154">
        <v>130939709.881924</v>
      </c>
      <c r="EP154" s="7">
        <v>130939709.881924</v>
      </c>
      <c r="EQ154" s="7">
        <v>130939709.881924</v>
      </c>
      <c r="ER154" s="7">
        <v>130939709.881924</v>
      </c>
      <c r="ES154" s="7">
        <v>418647929.12706602</v>
      </c>
      <c r="ET154" s="8">
        <v>0.59028645972633031</v>
      </c>
      <c r="EU154" s="8">
        <v>0.59028645972633031</v>
      </c>
      <c r="EV154" s="8">
        <v>0.59028645972633031</v>
      </c>
      <c r="EW154" s="8">
        <v>0.59028645972633031</v>
      </c>
      <c r="EX154" s="9">
        <v>0.59028645972633031</v>
      </c>
      <c r="EY154" s="9">
        <v>0.59176841796301638</v>
      </c>
      <c r="EZ154" s="9">
        <v>0.59176841796301638</v>
      </c>
      <c r="FA154" s="9">
        <v>0.53656908808648063</v>
      </c>
      <c r="FB154" s="8">
        <v>0.53656908808648063</v>
      </c>
      <c r="FC154" s="8">
        <v>0.53656908808648063</v>
      </c>
      <c r="FD154" s="8">
        <v>0.53656908808648063</v>
      </c>
      <c r="FE154" s="8">
        <v>0.53656908808648063</v>
      </c>
      <c r="FF154" s="9">
        <v>0.53656908808648063</v>
      </c>
      <c r="FG154" s="9">
        <v>0.56573765532952824</v>
      </c>
      <c r="FH154" s="9">
        <v>0.56573765532952824</v>
      </c>
      <c r="FI154" s="9">
        <v>0.56573765532952824</v>
      </c>
      <c r="FJ154" s="8">
        <v>0.56573765532952824</v>
      </c>
      <c r="FK154" s="8">
        <v>0.55543913794656596</v>
      </c>
      <c r="FL154" s="8">
        <v>0.55543913794656596</v>
      </c>
      <c r="FM154" s="8">
        <v>0.55543913794656596</v>
      </c>
      <c r="FN154" s="9">
        <v>0.55247955936205095</v>
      </c>
      <c r="FO154" s="9">
        <v>0.55247955936205095</v>
      </c>
      <c r="FP154" s="9">
        <v>0.55247955936205095</v>
      </c>
      <c r="FQ154" s="9">
        <v>0.56252336488589672</v>
      </c>
      <c r="FR154" s="8">
        <v>0.56252336488589672</v>
      </c>
      <c r="FS154" s="8">
        <v>0.56252336488589672</v>
      </c>
      <c r="FT154" s="8">
        <v>0.56252336488589672</v>
      </c>
      <c r="FU154" s="8">
        <v>0.60497095484231311</v>
      </c>
      <c r="FV154" s="9">
        <v>0.60497095484231311</v>
      </c>
      <c r="FW154" s="9">
        <v>0.60497095484231311</v>
      </c>
      <c r="FX154" s="9">
        <v>0.60497095484231311</v>
      </c>
      <c r="FY154" s="9">
        <v>0.61781907040281825</v>
      </c>
      <c r="FZ154">
        <v>0.29054539641499327</v>
      </c>
      <c r="GA154">
        <v>0.29054539641499327</v>
      </c>
      <c r="GB154">
        <v>0.29054539641499327</v>
      </c>
      <c r="GC154">
        <v>0.29054539641499327</v>
      </c>
      <c r="GD154" s="10">
        <v>0.42055006071620821</v>
      </c>
      <c r="GE154" s="10">
        <v>0.34280236870605896</v>
      </c>
      <c r="GF154" s="10">
        <v>0.34280236870605896</v>
      </c>
      <c r="GG154" s="10">
        <v>1.5410514580699153</v>
      </c>
      <c r="GH154">
        <v>1.5410514580699153</v>
      </c>
      <c r="GI154">
        <v>1.5410514580699153</v>
      </c>
      <c r="GJ154">
        <v>1.5410514580699153</v>
      </c>
      <c r="GK154">
        <v>1.5410514580699153</v>
      </c>
      <c r="GL154" s="10">
        <v>1.5410514580699153</v>
      </c>
      <c r="GM154" s="10">
        <v>1.5542741901178319</v>
      </c>
      <c r="GN154" s="10">
        <v>1.5542741901178319</v>
      </c>
      <c r="GO154" s="10">
        <v>1.8869235023783026</v>
      </c>
      <c r="GP154">
        <v>1.8869235023783026</v>
      </c>
      <c r="GQ154">
        <v>1.553876238323062</v>
      </c>
      <c r="GR154">
        <v>1.553876238323062</v>
      </c>
      <c r="GS154">
        <v>1.553876238323062</v>
      </c>
      <c r="GT154" s="10">
        <v>1.0540341372365223</v>
      </c>
      <c r="GU154" s="10">
        <v>1.0540341372365223</v>
      </c>
      <c r="GV154" s="10">
        <v>1.0540341372365223</v>
      </c>
      <c r="GW154" s="10">
        <v>0.8444089320052155</v>
      </c>
      <c r="GX154">
        <v>0.8444089320052155</v>
      </c>
      <c r="GY154">
        <v>0.8444089320052155</v>
      </c>
      <c r="GZ154">
        <v>0.8444089320052155</v>
      </c>
      <c r="HA154">
        <v>0.77449972487455354</v>
      </c>
      <c r="HB154" s="10">
        <v>0.77449972487455354</v>
      </c>
      <c r="HC154" s="10">
        <v>0.77449972487455354</v>
      </c>
      <c r="HD154" s="10">
        <v>0.77449972487455354</v>
      </c>
      <c r="HE154" s="10">
        <v>1.5654142829056601</v>
      </c>
      <c r="HF154">
        <v>34654090.809387997</v>
      </c>
      <c r="HG154">
        <v>34654090.809387997</v>
      </c>
      <c r="HH154">
        <v>34654090.809387997</v>
      </c>
      <c r="HI154">
        <v>34654090.809387997</v>
      </c>
      <c r="HJ154" s="11">
        <v>30983807.541059501</v>
      </c>
      <c r="HK154" s="11">
        <v>30983807.541059501</v>
      </c>
      <c r="HL154" s="11">
        <v>30983807.541059501</v>
      </c>
      <c r="HM154" s="11">
        <v>54037802.979764298</v>
      </c>
      <c r="HN154">
        <v>54037802.979764298</v>
      </c>
      <c r="HO154">
        <v>54037802.979764298</v>
      </c>
      <c r="HP154">
        <v>54037802.979764298</v>
      </c>
      <c r="HQ154">
        <v>54037802.979764298</v>
      </c>
      <c r="HR154" s="11">
        <v>54037802.979764298</v>
      </c>
      <c r="HS154" s="11">
        <v>66904556.789843597</v>
      </c>
      <c r="HT154" s="11">
        <v>66904556.789843597</v>
      </c>
      <c r="HU154" s="11">
        <v>111196800.406298</v>
      </c>
      <c r="HV154">
        <v>111196800.406298</v>
      </c>
      <c r="HW154">
        <v>111196800.406298</v>
      </c>
      <c r="HX154">
        <v>111196800.406298</v>
      </c>
      <c r="HY154">
        <v>111196800.406298</v>
      </c>
      <c r="HZ154" s="11">
        <v>468111980.23878098</v>
      </c>
      <c r="IA154" s="11">
        <v>468111980.23878098</v>
      </c>
      <c r="IB154" s="11">
        <v>468111980.23878098</v>
      </c>
      <c r="IC154" s="11">
        <v>267593534.482759</v>
      </c>
      <c r="ID154">
        <v>267593534.482759</v>
      </c>
      <c r="IE154">
        <v>267593534.482759</v>
      </c>
      <c r="IF154">
        <v>267593534.482759</v>
      </c>
      <c r="IG154">
        <v>728638926.17449701</v>
      </c>
      <c r="IH154" s="11">
        <v>728638926.17449701</v>
      </c>
      <c r="II154" s="11">
        <v>728638926.17449701</v>
      </c>
      <c r="IJ154" s="11">
        <v>728638926.17449701</v>
      </c>
      <c r="IK154" s="11">
        <v>578440671.57140195</v>
      </c>
      <c r="IL154" s="2">
        <v>38058</v>
      </c>
      <c r="IM154" s="2">
        <v>41162</v>
      </c>
      <c r="IN154" t="s">
        <v>1097</v>
      </c>
    </row>
    <row r="155" spans="1:248" x14ac:dyDescent="0.3">
      <c r="A155" s="1" t="s">
        <v>1102</v>
      </c>
      <c r="B155" s="2">
        <v>39611</v>
      </c>
      <c r="C155" s="2">
        <v>39611</v>
      </c>
      <c r="D155">
        <v>6472.0839999999998</v>
      </c>
      <c r="E155" t="s">
        <v>1103</v>
      </c>
      <c r="F155" s="1" t="s">
        <v>1104</v>
      </c>
      <c r="G155" t="s">
        <v>31</v>
      </c>
      <c r="H155" t="s">
        <v>597</v>
      </c>
      <c r="I155" t="s">
        <v>729</v>
      </c>
      <c r="J155" t="s">
        <v>1105</v>
      </c>
      <c r="K155" s="1" t="s">
        <v>1106</v>
      </c>
      <c r="L155" t="s">
        <v>71</v>
      </c>
      <c r="M155" t="s">
        <v>99</v>
      </c>
      <c r="N155" t="s">
        <v>51</v>
      </c>
      <c r="O155" t="s">
        <v>62</v>
      </c>
      <c r="P155" t="s">
        <v>62</v>
      </c>
      <c r="Q155" t="s">
        <v>40</v>
      </c>
      <c r="R155" t="s">
        <v>41</v>
      </c>
      <c r="S155" t="s">
        <v>1107</v>
      </c>
      <c r="T155" s="3">
        <v>0.22580907795644201</v>
      </c>
      <c r="U155" s="3">
        <v>0.22580907795644201</v>
      </c>
      <c r="V155" s="3">
        <v>0.22580907795644201</v>
      </c>
      <c r="W155" s="3">
        <v>0.22580907795644201</v>
      </c>
      <c r="X155" s="4">
        <v>0.22580907795644201</v>
      </c>
      <c r="Y155" s="4">
        <v>0.2265095355762535</v>
      </c>
      <c r="Z155" s="4">
        <v>0.2265095355762535</v>
      </c>
      <c r="AA155" s="4">
        <v>0.27980374716667122</v>
      </c>
      <c r="AB155" s="3">
        <v>0.27980374716667122</v>
      </c>
      <c r="AC155" s="3">
        <v>0.27980374716667122</v>
      </c>
      <c r="AD155" s="3">
        <v>0.27980374716667122</v>
      </c>
      <c r="AE155" s="3">
        <v>0.21141143751086461</v>
      </c>
      <c r="AF155" s="4">
        <v>0.21141143751086461</v>
      </c>
      <c r="AG155" s="4">
        <v>0.21141143751086461</v>
      </c>
      <c r="AH155" s="4">
        <v>0.21141143751086461</v>
      </c>
      <c r="AI155" s="4">
        <v>0.194032768935988</v>
      </c>
      <c r="AJ155" s="3">
        <v>0.194032768935988</v>
      </c>
      <c r="AK155" s="3">
        <v>0.194032768935988</v>
      </c>
      <c r="AL155" s="3">
        <v>0.194032768935988</v>
      </c>
      <c r="AM155" s="3">
        <v>-4.2075182380001186E-2</v>
      </c>
      <c r="AN155" s="3">
        <f t="shared" si="4"/>
        <v>0.13500578110699071</v>
      </c>
      <c r="AO155" s="4">
        <v>-4.2075182380001186E-2</v>
      </c>
      <c r="AP155" s="4">
        <v>-4.2075182380001186E-2</v>
      </c>
      <c r="AQ155" s="4">
        <v>-4.2075182380001186E-2</v>
      </c>
      <c r="AR155" s="4">
        <v>0.16682075169789948</v>
      </c>
      <c r="AS155" s="3">
        <v>0.16682075169789948</v>
      </c>
      <c r="AT155" s="3">
        <v>0.16682075169789948</v>
      </c>
      <c r="AU155" s="3">
        <v>0.16682075169789948</v>
      </c>
      <c r="AV155" s="3">
        <v>0.12643701181654335</v>
      </c>
      <c r="AW155" s="4">
        <v>0.12643701181654335</v>
      </c>
      <c r="AX155" s="4">
        <v>0.12643701181654335</v>
      </c>
      <c r="AY155" s="4">
        <v>0.12643701181654335</v>
      </c>
      <c r="AZ155" s="4">
        <v>0.13671825158126927</v>
      </c>
      <c r="BA155">
        <v>1995620832.5824499</v>
      </c>
      <c r="BB155">
        <v>1995620832.5824499</v>
      </c>
      <c r="BC155">
        <v>1995620832.5824499</v>
      </c>
      <c r="BD155">
        <v>1995620832.5824499</v>
      </c>
      <c r="BE155" s="5">
        <v>1995620832.5824499</v>
      </c>
      <c r="BF155" s="5">
        <v>2630240856.3782301</v>
      </c>
      <c r="BG155" s="5">
        <v>2630240856.3782301</v>
      </c>
      <c r="BH155" s="5">
        <v>3614363910.90978</v>
      </c>
      <c r="BI155">
        <v>3614363910.90978</v>
      </c>
      <c r="BJ155">
        <v>3614363910.90978</v>
      </c>
      <c r="BK155">
        <v>3614363910.90978</v>
      </c>
      <c r="BL155">
        <v>4320938775.5101995</v>
      </c>
      <c r="BM155" s="5">
        <v>4320938775.5101995</v>
      </c>
      <c r="BN155" s="5">
        <v>4320938775.5101995</v>
      </c>
      <c r="BO155" s="5">
        <v>4320938775.5101995</v>
      </c>
      <c r="BP155" s="5">
        <v>5112190383.6814003</v>
      </c>
      <c r="BQ155">
        <v>5112190383.6814003</v>
      </c>
      <c r="BR155">
        <v>5112190383.6814003</v>
      </c>
      <c r="BS155">
        <v>5112190383.6814003</v>
      </c>
      <c r="BT155">
        <v>5644791227.3302402</v>
      </c>
      <c r="BU155">
        <f t="shared" si="5"/>
        <v>5245340594.5936108</v>
      </c>
      <c r="BV155" s="5">
        <v>5644791227.3302402</v>
      </c>
      <c r="BW155" s="5">
        <v>5644791227.3302402</v>
      </c>
      <c r="BX155" s="5">
        <v>5644791227.3302402</v>
      </c>
      <c r="BY155" s="5">
        <v>3800452099.03122</v>
      </c>
      <c r="BZ155">
        <v>3800452099.03122</v>
      </c>
      <c r="CA155">
        <v>3800452099.03122</v>
      </c>
      <c r="CB155">
        <v>3800452099.03122</v>
      </c>
      <c r="CC155">
        <v>5250836580.33463</v>
      </c>
      <c r="CD155" s="5">
        <v>5250836580.33463</v>
      </c>
      <c r="CE155" s="5">
        <v>5250836580.33463</v>
      </c>
      <c r="CF155" s="5">
        <v>5250836580.33463</v>
      </c>
      <c r="CG155" s="5">
        <v>6256131536.8805704</v>
      </c>
      <c r="CL155" s="6"/>
      <c r="CM155" s="6">
        <v>87011596.788581595</v>
      </c>
      <c r="CN155" s="6">
        <v>87011596.788581595</v>
      </c>
      <c r="CO155" s="6">
        <v>85447338.618346497</v>
      </c>
      <c r="CP155">
        <v>85447338.618346497</v>
      </c>
      <c r="CQ155">
        <v>85447338.618346497</v>
      </c>
      <c r="CR155">
        <v>85447338.618346497</v>
      </c>
      <c r="CS155">
        <v>72163265.306122497</v>
      </c>
      <c r="CT155" s="6">
        <v>72163265.306122497</v>
      </c>
      <c r="CU155" s="6">
        <v>72163265.306122497</v>
      </c>
      <c r="CV155" s="6">
        <v>72163265.306122497</v>
      </c>
      <c r="CW155" s="6">
        <v>104929577.464789</v>
      </c>
      <c r="CX155">
        <v>104929577.464789</v>
      </c>
      <c r="CY155">
        <v>104929577.464789</v>
      </c>
      <c r="CZ155">
        <v>104929577.464789</v>
      </c>
      <c r="DA155">
        <v>87368199.072121501</v>
      </c>
      <c r="DB155" s="6">
        <v>87368199.072121501</v>
      </c>
      <c r="DC155" s="6">
        <v>87368199.072121501</v>
      </c>
      <c r="DD155" s="6">
        <v>87368199.072121501</v>
      </c>
      <c r="DE155" s="6">
        <v>100322927.87943999</v>
      </c>
      <c r="DF155">
        <v>100322927.87943999</v>
      </c>
      <c r="DG155">
        <v>100322927.87943999</v>
      </c>
      <c r="DH155">
        <v>100322927.87943999</v>
      </c>
      <c r="DI155">
        <v>137565895.02635801</v>
      </c>
      <c r="DJ155" s="6">
        <v>137565895.02635801</v>
      </c>
      <c r="DK155" s="6">
        <v>137565895.02635801</v>
      </c>
      <c r="DL155" s="6">
        <v>137565895.02635801</v>
      </c>
      <c r="DM155" s="6">
        <v>155377940.16898799</v>
      </c>
      <c r="DN155">
        <v>-51460701.294156797</v>
      </c>
      <c r="DO155">
        <v>-51460701.294156797</v>
      </c>
      <c r="DP155">
        <v>-51460701.294156797</v>
      </c>
      <c r="DQ155">
        <v>-108824282.484724</v>
      </c>
      <c r="DR155" s="7">
        <v>-108824282.484724</v>
      </c>
      <c r="DS155" s="7">
        <v>-108824282.484724</v>
      </c>
      <c r="DT155" s="7">
        <v>-108824282.484724</v>
      </c>
      <c r="DU155" s="7">
        <v>-115079413.146249</v>
      </c>
      <c r="DV155">
        <v>-115079413.146249</v>
      </c>
      <c r="DW155">
        <v>-115079413.146249</v>
      </c>
      <c r="DX155">
        <v>-115079413.146249</v>
      </c>
      <c r="DY155">
        <v>-110096241.47004201</v>
      </c>
      <c r="DZ155" s="7">
        <v>-110096241.47004201</v>
      </c>
      <c r="EA155" s="7">
        <v>-110096241.47004201</v>
      </c>
      <c r="EB155" s="7">
        <v>-110096241.47004201</v>
      </c>
      <c r="EC155" s="7">
        <v>-57511440.686848998</v>
      </c>
      <c r="ED155">
        <v>-57511440.686848998</v>
      </c>
      <c r="EE155">
        <v>-57511440.686848998</v>
      </c>
      <c r="EF155">
        <v>-57511440.686848998</v>
      </c>
      <c r="EG155">
        <v>-14736884.4994996</v>
      </c>
      <c r="EH155" s="7">
        <v>-14736884.4994996</v>
      </c>
      <c r="EI155" s="7">
        <v>-14736884.4994996</v>
      </c>
      <c r="EJ155" s="7">
        <v>-14736884.4994996</v>
      </c>
      <c r="EK155" s="7">
        <v>-103234777.79013699</v>
      </c>
      <c r="EL155">
        <v>-103234777.79013699</v>
      </c>
      <c r="EM155">
        <v>-103234777.79013699</v>
      </c>
      <c r="EN155">
        <v>-103234777.79013699</v>
      </c>
      <c r="EO155">
        <v>91624419.305520505</v>
      </c>
      <c r="EP155" s="7">
        <v>91624419.305520505</v>
      </c>
      <c r="EQ155" s="7">
        <v>91624419.305520505</v>
      </c>
      <c r="ER155" s="7">
        <v>91624419.305520505</v>
      </c>
      <c r="ES155" s="7">
        <v>-315349412.28869402</v>
      </c>
      <c r="ET155" s="8">
        <v>8.474132403803869E-2</v>
      </c>
      <c r="EU155" s="8">
        <v>8.474132403803869E-2</v>
      </c>
      <c r="EV155" s="8">
        <v>8.474132403803869E-2</v>
      </c>
      <c r="EW155" s="8">
        <v>8.474132403803869E-2</v>
      </c>
      <c r="EX155" s="9">
        <v>8.474132403803869E-2</v>
      </c>
      <c r="EY155" s="9">
        <v>8.1580464643038683E-2</v>
      </c>
      <c r="EZ155" s="9">
        <v>8.1580464643038683E-2</v>
      </c>
      <c r="FA155" s="9">
        <v>7.4568251962254431E-2</v>
      </c>
      <c r="FB155" s="8">
        <v>7.4568251962254431E-2</v>
      </c>
      <c r="FC155" s="8">
        <v>7.4568251962254431E-2</v>
      </c>
      <c r="FD155" s="8">
        <v>7.4568251962254431E-2</v>
      </c>
      <c r="FE155" s="8">
        <v>6.7124491087537486E-2</v>
      </c>
      <c r="FF155" s="9">
        <v>6.7124491087537486E-2</v>
      </c>
      <c r="FG155" s="9">
        <v>6.7124491087537486E-2</v>
      </c>
      <c r="FH155" s="9">
        <v>6.7124491087537486E-2</v>
      </c>
      <c r="FI155" s="9">
        <v>7.235892076762368E-2</v>
      </c>
      <c r="FJ155" s="8">
        <v>7.235892076762368E-2</v>
      </c>
      <c r="FK155" s="8">
        <v>7.235892076762368E-2</v>
      </c>
      <c r="FL155" s="8">
        <v>7.235892076762368E-2</v>
      </c>
      <c r="FM155" s="8">
        <v>1.2589847427486221E-2</v>
      </c>
      <c r="FN155" s="9">
        <v>1.2589847427486221E-2</v>
      </c>
      <c r="FO155" s="9">
        <v>1.2589847427486221E-2</v>
      </c>
      <c r="FP155" s="9">
        <v>1.2589847427486221E-2</v>
      </c>
      <c r="FQ155" s="9">
        <v>8.4676345797623023E-2</v>
      </c>
      <c r="FR155" s="8">
        <v>8.4676345797623023E-2</v>
      </c>
      <c r="FS155" s="8">
        <v>8.4676345797623023E-2</v>
      </c>
      <c r="FT155" s="8">
        <v>8.4676345797623023E-2</v>
      </c>
      <c r="FU155" s="8">
        <v>8.6488515631137547E-2</v>
      </c>
      <c r="FV155" s="9">
        <v>8.6488515631137547E-2</v>
      </c>
      <c r="FW155" s="9">
        <v>8.6488515631137547E-2</v>
      </c>
      <c r="FX155" s="9">
        <v>8.6488515631137547E-2</v>
      </c>
      <c r="FY155" s="9">
        <v>8.4429616434756452E-2</v>
      </c>
      <c r="FZ155">
        <v>0.98551093035078707</v>
      </c>
      <c r="GA155">
        <v>0.98551093035078707</v>
      </c>
      <c r="GB155">
        <v>0.98551093035078707</v>
      </c>
      <c r="GC155">
        <v>1.3739834023202664</v>
      </c>
      <c r="GD155" s="10">
        <v>1.3739834023202664</v>
      </c>
      <c r="GE155" s="10">
        <v>1.2289650204835014</v>
      </c>
      <c r="GF155" s="10">
        <v>1.2289650204835014</v>
      </c>
      <c r="GG155" s="10">
        <v>1.0302104918747945</v>
      </c>
      <c r="GH155">
        <v>1.0302104918747945</v>
      </c>
      <c r="GI155">
        <v>1.0302104918747945</v>
      </c>
      <c r="GJ155">
        <v>1.0302104918747945</v>
      </c>
      <c r="GK155">
        <v>1.2772107785176439</v>
      </c>
      <c r="GL155" s="10">
        <v>1.2772107785176439</v>
      </c>
      <c r="GM155" s="10">
        <v>1.2772107785176439</v>
      </c>
      <c r="GN155" s="10">
        <v>1.2772107785176439</v>
      </c>
      <c r="GO155" s="10">
        <v>1.2365954056566155</v>
      </c>
      <c r="GP155">
        <v>1.2365954056566155</v>
      </c>
      <c r="GQ155">
        <v>1.2365954056566155</v>
      </c>
      <c r="GR155">
        <v>1.2365954056566155</v>
      </c>
      <c r="GS155">
        <v>1.9669269637115301</v>
      </c>
      <c r="GT155" s="10">
        <v>1.9669269637115301</v>
      </c>
      <c r="GU155" s="10">
        <v>1.9669269637115301</v>
      </c>
      <c r="GV155" s="10">
        <v>1.9669269637115301</v>
      </c>
      <c r="GW155" s="10">
        <v>1.6685435841905829</v>
      </c>
      <c r="GX155">
        <v>1.6685435841905829</v>
      </c>
      <c r="GY155">
        <v>1.6685435841905829</v>
      </c>
      <c r="GZ155">
        <v>1.6685435841905829</v>
      </c>
      <c r="HA155">
        <v>1.6366873940079201</v>
      </c>
      <c r="HB155" s="10">
        <v>1.6366873940079201</v>
      </c>
      <c r="HC155" s="10">
        <v>1.6366873940079201</v>
      </c>
      <c r="HD155" s="10">
        <v>1.6366873940079201</v>
      </c>
      <c r="HE155" s="10">
        <v>1.5229893765678457</v>
      </c>
      <c r="HF155">
        <v>58875473.058208697</v>
      </c>
      <c r="HG155">
        <v>58875473.058208697</v>
      </c>
      <c r="HH155">
        <v>58875473.058208697</v>
      </c>
      <c r="HI155">
        <v>74344335.414808199</v>
      </c>
      <c r="HJ155" s="11">
        <v>74344335.414808199</v>
      </c>
      <c r="HK155" s="11">
        <v>74344335.414808199</v>
      </c>
      <c r="HL155" s="11">
        <v>74344335.414808199</v>
      </c>
      <c r="HM155" s="11">
        <v>81445828.614571497</v>
      </c>
      <c r="HN155">
        <v>81445828.614571497</v>
      </c>
      <c r="HO155">
        <v>81445828.614571497</v>
      </c>
      <c r="HP155">
        <v>81445828.614571497</v>
      </c>
      <c r="HQ155">
        <v>245265306.12244901</v>
      </c>
      <c r="HR155" s="11">
        <v>245265306.12244901</v>
      </c>
      <c r="HS155" s="11">
        <v>245265306.12244901</v>
      </c>
      <c r="HT155" s="11">
        <v>245265306.12244901</v>
      </c>
      <c r="HU155" s="11">
        <v>245871782.41865</v>
      </c>
      <c r="HV155">
        <v>245871782.41865</v>
      </c>
      <c r="HW155">
        <v>245871782.41865</v>
      </c>
      <c r="HX155">
        <v>245871782.41865</v>
      </c>
      <c r="HY155">
        <v>282032897.51159799</v>
      </c>
      <c r="HZ155" s="11">
        <v>282032897.51159799</v>
      </c>
      <c r="IA155" s="11">
        <v>282032897.51159799</v>
      </c>
      <c r="IB155" s="11">
        <v>282032897.51159799</v>
      </c>
      <c r="IC155" s="11">
        <v>287685683.53067797</v>
      </c>
      <c r="ID155">
        <v>287685683.53067797</v>
      </c>
      <c r="IE155">
        <v>287685683.53067797</v>
      </c>
      <c r="IF155">
        <v>287685683.53067797</v>
      </c>
      <c r="IG155">
        <v>1017396286.95851</v>
      </c>
      <c r="IH155" s="11">
        <v>1017396286.95851</v>
      </c>
      <c r="II155" s="11">
        <v>1017396286.95851</v>
      </c>
      <c r="IJ155" s="11">
        <v>1017396286.95851</v>
      </c>
      <c r="IK155" s="11">
        <v>549440511.53231299</v>
      </c>
      <c r="IL155" s="2">
        <v>38059</v>
      </c>
      <c r="IM155" s="2">
        <v>41163</v>
      </c>
      <c r="IN155" t="s">
        <v>1104</v>
      </c>
    </row>
    <row r="156" spans="1:248" x14ac:dyDescent="0.3">
      <c r="A156" s="1" t="s">
        <v>1108</v>
      </c>
      <c r="B156" s="2">
        <v>39617</v>
      </c>
      <c r="C156" s="2">
        <v>39631</v>
      </c>
      <c r="D156">
        <v>1247.1189999999999</v>
      </c>
      <c r="E156" t="s">
        <v>1109</v>
      </c>
      <c r="F156" s="1" t="s">
        <v>1110</v>
      </c>
      <c r="G156" t="s">
        <v>31</v>
      </c>
      <c r="H156" t="s">
        <v>748</v>
      </c>
      <c r="I156" t="s">
        <v>577</v>
      </c>
      <c r="J156" t="s">
        <v>1111</v>
      </c>
      <c r="K156" s="1" t="s">
        <v>1112</v>
      </c>
      <c r="L156" t="s">
        <v>31</v>
      </c>
      <c r="M156" t="s">
        <v>748</v>
      </c>
      <c r="N156" t="s">
        <v>577</v>
      </c>
      <c r="O156" t="s">
        <v>1113</v>
      </c>
      <c r="P156" t="s">
        <v>1114</v>
      </c>
      <c r="Q156" t="s">
        <v>40</v>
      </c>
      <c r="R156" t="s">
        <v>41</v>
      </c>
      <c r="S156" t="s">
        <v>1115</v>
      </c>
      <c r="T156" s="3">
        <v>5.9736881983160614E-2</v>
      </c>
      <c r="U156" s="3">
        <v>5.9736881983160614E-2</v>
      </c>
      <c r="V156" s="3">
        <v>5.9736881983160614E-2</v>
      </c>
      <c r="W156" s="3">
        <v>0.12730466237270596</v>
      </c>
      <c r="X156" s="4">
        <v>0.12730466237270596</v>
      </c>
      <c r="Y156" s="4">
        <v>0.12730466237270596</v>
      </c>
      <c r="Z156" s="4">
        <v>0.12730466237270596</v>
      </c>
      <c r="AA156" s="4">
        <v>0.14235872730285756</v>
      </c>
      <c r="AB156" s="3">
        <v>0.14235872730285756</v>
      </c>
      <c r="AC156" s="3">
        <v>0.14235872730285756</v>
      </c>
      <c r="AD156" s="3">
        <v>0.14235872730285756</v>
      </c>
      <c r="AE156" s="3">
        <v>2.4611725281356338E-2</v>
      </c>
      <c r="AF156" s="4">
        <v>2.4611725281356338E-2</v>
      </c>
      <c r="AG156" s="4">
        <v>2.4611725281356338E-2</v>
      </c>
      <c r="AH156" s="4">
        <v>2.4611725281356338E-2</v>
      </c>
      <c r="AI156" s="4">
        <v>-6.2152145961890157E-2</v>
      </c>
      <c r="AJ156" s="3">
        <v>-6.2152145961890157E-2</v>
      </c>
      <c r="AK156" s="3">
        <v>-6.2152145961890157E-2</v>
      </c>
      <c r="AL156" s="3">
        <v>-6.2152145961890157E-2</v>
      </c>
      <c r="AM156" s="3">
        <v>-6.2152145961890157E-2</v>
      </c>
      <c r="AN156" s="3">
        <f t="shared" si="4"/>
        <v>-6.2152145961890157E-2</v>
      </c>
      <c r="AO156" s="4">
        <v>-6.2152145961890157E-2</v>
      </c>
      <c r="AP156" s="4">
        <v>5.0004087490150437E-2</v>
      </c>
      <c r="AQ156" s="4">
        <v>5.0004087490150437E-2</v>
      </c>
      <c r="AR156" s="4">
        <v>0.15553075142410491</v>
      </c>
      <c r="AS156" s="3">
        <v>0.15553075142410491</v>
      </c>
      <c r="AT156" s="3">
        <v>0.15553075142410491</v>
      </c>
      <c r="AU156" s="3">
        <v>0.15553075142410491</v>
      </c>
      <c r="AV156" s="3">
        <v>0.12553216903138811</v>
      </c>
      <c r="AW156" s="4">
        <v>0.12553216903138811</v>
      </c>
      <c r="AX156" s="4">
        <v>0.12553216903138811</v>
      </c>
      <c r="AY156" s="4">
        <v>0.12553216903138811</v>
      </c>
      <c r="AZ156" s="4">
        <v>0.19659132717764499</v>
      </c>
      <c r="BA156">
        <v>194839446.36678201</v>
      </c>
      <c r="BB156">
        <v>194839446.36678201</v>
      </c>
      <c r="BC156">
        <v>194839446.36678201</v>
      </c>
      <c r="BD156">
        <v>263526553.67231601</v>
      </c>
      <c r="BE156" s="5">
        <v>263526553.67231601</v>
      </c>
      <c r="BF156" s="5">
        <v>263526553.67231601</v>
      </c>
      <c r="BG156" s="5">
        <v>263526553.67231601</v>
      </c>
      <c r="BH156" s="5">
        <v>348287401.57480299</v>
      </c>
      <c r="BI156">
        <v>348287401.57480299</v>
      </c>
      <c r="BJ156">
        <v>348287401.57480299</v>
      </c>
      <c r="BK156">
        <v>348287401.57480299</v>
      </c>
      <c r="BL156">
        <v>348973770.49180299</v>
      </c>
      <c r="BM156" s="5">
        <v>348973770.49180299</v>
      </c>
      <c r="BN156" s="5">
        <v>348973770.49180299</v>
      </c>
      <c r="BO156" s="5">
        <v>348973770.49180299</v>
      </c>
      <c r="BP156" s="5">
        <v>423476672.28780198</v>
      </c>
      <c r="BQ156">
        <v>423476672.28780198</v>
      </c>
      <c r="BR156">
        <v>423476672.28780198</v>
      </c>
      <c r="BS156">
        <v>423476672.28780198</v>
      </c>
      <c r="BT156">
        <v>423476672.28780198</v>
      </c>
      <c r="BU156">
        <f t="shared" si="5"/>
        <v>423476672.28780198</v>
      </c>
      <c r="BV156" s="5">
        <v>423476672.28780198</v>
      </c>
      <c r="BW156" s="5">
        <v>401936446.17379999</v>
      </c>
      <c r="BX156" s="5">
        <v>401936446.17379999</v>
      </c>
      <c r="BY156" s="5">
        <v>649418651.36298394</v>
      </c>
      <c r="BZ156">
        <v>649418651.36298394</v>
      </c>
      <c r="CA156">
        <v>649418651.36298394</v>
      </c>
      <c r="CB156">
        <v>649418651.36298394</v>
      </c>
      <c r="CC156">
        <v>758671126.37859297</v>
      </c>
      <c r="CD156" s="5">
        <v>758671126.37859297</v>
      </c>
      <c r="CE156" s="5">
        <v>758671126.37859297</v>
      </c>
      <c r="CF156" s="5">
        <v>758671126.37859297</v>
      </c>
      <c r="CG156" s="5">
        <v>782754603.53250694</v>
      </c>
      <c r="CH156">
        <v>17988235.2941176</v>
      </c>
      <c r="CI156">
        <v>17988235.2941176</v>
      </c>
      <c r="CJ156">
        <v>17988235.2941176</v>
      </c>
      <c r="CK156">
        <v>22241431.2617702</v>
      </c>
      <c r="CL156" s="6">
        <v>22241431.2617702</v>
      </c>
      <c r="CM156" s="6">
        <v>22241431.2617702</v>
      </c>
      <c r="CN156" s="6">
        <v>22241431.2617702</v>
      </c>
      <c r="CO156" s="6">
        <v>34492468.332762703</v>
      </c>
      <c r="CP156">
        <v>34492468.332762703</v>
      </c>
      <c r="CQ156">
        <v>34492468.332762703</v>
      </c>
      <c r="CR156">
        <v>34492468.332762703</v>
      </c>
      <c r="CS156">
        <v>66601873.536299802</v>
      </c>
      <c r="CT156" s="6">
        <v>66601873.536299802</v>
      </c>
      <c r="CU156" s="6">
        <v>66601873.536299802</v>
      </c>
      <c r="CV156" s="6">
        <v>66601873.536299802</v>
      </c>
      <c r="CW156" s="6">
        <v>79465992.130410403</v>
      </c>
      <c r="CX156">
        <v>79465992.130410403</v>
      </c>
      <c r="CY156">
        <v>79465992.130410403</v>
      </c>
      <c r="CZ156">
        <v>79465992.130410403</v>
      </c>
      <c r="DA156">
        <v>79465992.130410403</v>
      </c>
      <c r="DB156" s="6">
        <v>79465992.130410403</v>
      </c>
      <c r="DC156" s="6">
        <v>44865542.585386902</v>
      </c>
      <c r="DD156" s="6">
        <v>44865542.585386902</v>
      </c>
      <c r="DE156" s="6">
        <v>26833859.397417501</v>
      </c>
      <c r="DF156">
        <v>26833859.397417501</v>
      </c>
      <c r="DG156">
        <v>26833859.397417501</v>
      </c>
      <c r="DH156">
        <v>26833859.397417501</v>
      </c>
      <c r="DI156">
        <v>44011932.742722802</v>
      </c>
      <c r="DJ156" s="6">
        <v>44011932.742722802</v>
      </c>
      <c r="DK156" s="6">
        <v>44011932.742722802</v>
      </c>
      <c r="DL156" s="6">
        <v>44011932.742722802</v>
      </c>
      <c r="DM156" s="6">
        <v>48821066.1942342</v>
      </c>
      <c r="DN156">
        <v>-26088475.066455498</v>
      </c>
      <c r="DO156">
        <v>-26088475.066455498</v>
      </c>
      <c r="DP156">
        <v>-26088475.066455498</v>
      </c>
      <c r="DQ156">
        <v>-27053834.043839801</v>
      </c>
      <c r="DR156" s="7">
        <v>-27053834.043839801</v>
      </c>
      <c r="DS156" s="7">
        <v>-27053834.043839801</v>
      </c>
      <c r="DT156" s="7">
        <v>-27053834.043839801</v>
      </c>
      <c r="DU156" s="7">
        <v>31386251.505774599</v>
      </c>
      <c r="DV156">
        <v>31386251.505774599</v>
      </c>
      <c r="DW156">
        <v>31386251.505774599</v>
      </c>
      <c r="DX156">
        <v>31386251.505774599</v>
      </c>
      <c r="DY156">
        <v>15312555.5883829</v>
      </c>
      <c r="DZ156" s="7">
        <v>15312555.5883829</v>
      </c>
      <c r="EA156" s="7">
        <v>15312555.5883829</v>
      </c>
      <c r="EB156" s="7">
        <v>15312555.5883829</v>
      </c>
      <c r="EC156" s="7">
        <v>-13141672.411467001</v>
      </c>
      <c r="ED156">
        <v>-13141672.411467001</v>
      </c>
      <c r="EE156">
        <v>-13141672.411467001</v>
      </c>
      <c r="EF156">
        <v>-13141672.411467001</v>
      </c>
      <c r="EG156">
        <v>-13141672.411467001</v>
      </c>
      <c r="EH156" s="7">
        <v>24251219.454792999</v>
      </c>
      <c r="EI156" s="7">
        <v>24251219.454792999</v>
      </c>
      <c r="EJ156" s="7">
        <v>24251219.454792999</v>
      </c>
      <c r="EK156" s="7">
        <v>24251219.454792999</v>
      </c>
      <c r="EL156">
        <v>-30679282.643229499</v>
      </c>
      <c r="EM156">
        <v>-30679282.643229499</v>
      </c>
      <c r="EN156">
        <v>-30679282.643229499</v>
      </c>
      <c r="EO156">
        <v>-45458917.037939198</v>
      </c>
      <c r="EP156" s="7">
        <v>-45458917.037939198</v>
      </c>
      <c r="EQ156" s="7">
        <v>-45458917.037939198</v>
      </c>
      <c r="ER156" s="7">
        <v>-45458917.037939198</v>
      </c>
      <c r="ES156" s="7">
        <v>7111297.3789912704</v>
      </c>
      <c r="ET156" s="8">
        <v>0.60388288822666503</v>
      </c>
      <c r="EU156" s="8">
        <v>0.60388288822666503</v>
      </c>
      <c r="EV156" s="8">
        <v>0.60388288822666503</v>
      </c>
      <c r="EW156" s="8">
        <v>0.6340195208264543</v>
      </c>
      <c r="EX156" s="9">
        <v>0.6340195208264543</v>
      </c>
      <c r="EY156" s="9">
        <v>0.6340195208264543</v>
      </c>
      <c r="EZ156" s="9">
        <v>0.6340195208264543</v>
      </c>
      <c r="FA156" s="9">
        <v>0.3901788720176731</v>
      </c>
      <c r="FB156" s="8">
        <v>0.3901788720176731</v>
      </c>
      <c r="FC156" s="8">
        <v>0.3901788720176731</v>
      </c>
      <c r="FD156" s="8">
        <v>0.3901788720176731</v>
      </c>
      <c r="FE156" s="8">
        <v>0.57651004819752394</v>
      </c>
      <c r="FF156" s="9">
        <v>0.57651004819752394</v>
      </c>
      <c r="FG156" s="9">
        <v>0.57651004819752394</v>
      </c>
      <c r="FH156" s="9">
        <v>0.57651004819752394</v>
      </c>
      <c r="FI156" s="9">
        <v>0.47347036297146794</v>
      </c>
      <c r="FJ156" s="8">
        <v>0.47347036297146794</v>
      </c>
      <c r="FK156" s="8">
        <v>0.47347036297146794</v>
      </c>
      <c r="FL156" s="8">
        <v>0.47347036297146794</v>
      </c>
      <c r="FM156" s="8">
        <v>0.47347036297146794</v>
      </c>
      <c r="FN156" s="9">
        <v>0.47347036297146794</v>
      </c>
      <c r="FO156" s="9">
        <v>0.58340244320889145</v>
      </c>
      <c r="FP156" s="9">
        <v>0.58340244320889145</v>
      </c>
      <c r="FQ156" s="9">
        <v>0.321756927286031</v>
      </c>
      <c r="FR156" s="8">
        <v>0.321756927286031</v>
      </c>
      <c r="FS156" s="8">
        <v>0.321756927286031</v>
      </c>
      <c r="FT156" s="8">
        <v>0.321756927286031</v>
      </c>
      <c r="FU156" s="8">
        <v>0.37478264116111082</v>
      </c>
      <c r="FV156" s="9">
        <v>0.37478264116111082</v>
      </c>
      <c r="FW156" s="9">
        <v>0.37478264116111082</v>
      </c>
      <c r="FX156" s="9">
        <v>0.37478264116111082</v>
      </c>
      <c r="FY156" s="9">
        <v>0.4276949076052261</v>
      </c>
      <c r="FZ156">
        <v>1.0473846028822194</v>
      </c>
      <c r="GA156">
        <v>1.0473846028822194</v>
      </c>
      <c r="GB156">
        <v>1.0473846028822194</v>
      </c>
      <c r="GC156">
        <v>0.93700744982145034</v>
      </c>
      <c r="GD156" s="10">
        <v>0.93700744982145034</v>
      </c>
      <c r="GE156" s="10">
        <v>0.93700744982145034</v>
      </c>
      <c r="GF156" s="10">
        <v>0.93700744982145034</v>
      </c>
      <c r="GG156" s="10">
        <v>1.018463275693531</v>
      </c>
      <c r="GH156">
        <v>1.018463275693531</v>
      </c>
      <c r="GI156">
        <v>1.018463275693531</v>
      </c>
      <c r="GJ156">
        <v>1.018463275693531</v>
      </c>
      <c r="GK156">
        <v>0.88210625002615717</v>
      </c>
      <c r="GL156" s="10">
        <v>0.88210625002615717</v>
      </c>
      <c r="GM156" s="10">
        <v>0.88210625002615717</v>
      </c>
      <c r="GN156" s="10">
        <v>0.88210625002615717</v>
      </c>
      <c r="GO156" s="10">
        <v>0.83297795145394138</v>
      </c>
      <c r="GP156">
        <v>0.83297795145394138</v>
      </c>
      <c r="GQ156">
        <v>0.83297795145394138</v>
      </c>
      <c r="GR156">
        <v>0.83297795145394138</v>
      </c>
      <c r="GS156">
        <v>0.83297795145394138</v>
      </c>
      <c r="GT156" s="10">
        <v>0.69208134558897638</v>
      </c>
      <c r="GU156" s="10">
        <v>0.90341858267434472</v>
      </c>
      <c r="GV156" s="10">
        <v>0.90341858267434472</v>
      </c>
      <c r="GW156" s="10">
        <v>0.69057892074729244</v>
      </c>
      <c r="GX156">
        <v>1.0157539714398656</v>
      </c>
      <c r="GY156">
        <v>1.0157539714398656</v>
      </c>
      <c r="GZ156">
        <v>1.0157539714398656</v>
      </c>
      <c r="HA156">
        <v>0.83044003287032775</v>
      </c>
      <c r="HB156" s="10">
        <v>0.83044003287032775</v>
      </c>
      <c r="HC156" s="10">
        <v>0.83044003287032775</v>
      </c>
      <c r="HD156" s="10">
        <v>0.83044003287032775</v>
      </c>
      <c r="HE156" s="10">
        <v>0.83560387639236322</v>
      </c>
      <c r="HF156">
        <v>2973356.4013840798</v>
      </c>
      <c r="HG156">
        <v>2973356.4013840798</v>
      </c>
      <c r="HH156">
        <v>2973356.4013840798</v>
      </c>
      <c r="HI156">
        <v>5964218.45574388</v>
      </c>
      <c r="HJ156" s="11">
        <v>5964218.45574388</v>
      </c>
      <c r="HK156" s="11">
        <v>5964218.45574388</v>
      </c>
      <c r="HL156" s="11">
        <v>5964218.45574388</v>
      </c>
      <c r="HM156" s="11">
        <v>10429219.445395401</v>
      </c>
      <c r="HN156">
        <v>10429219.445395401</v>
      </c>
      <c r="HO156">
        <v>10429219.445395401</v>
      </c>
      <c r="HP156">
        <v>10429219.445395401</v>
      </c>
      <c r="HQ156">
        <v>9937704.9180327896</v>
      </c>
      <c r="HR156" s="11">
        <v>9937704.9180327896</v>
      </c>
      <c r="HS156" s="11">
        <v>9937704.9180327896</v>
      </c>
      <c r="HT156" s="11">
        <v>9937704.9180327896</v>
      </c>
      <c r="HU156" s="11">
        <v>15881394.0415964</v>
      </c>
      <c r="HV156">
        <v>15881394.0415964</v>
      </c>
      <c r="HW156">
        <v>15881394.0415964</v>
      </c>
      <c r="HX156">
        <v>15881394.0415964</v>
      </c>
      <c r="HY156">
        <v>15881394.0415964</v>
      </c>
      <c r="HZ156" s="11">
        <v>64070038.910505801</v>
      </c>
      <c r="IA156" s="11">
        <v>64070038.910505801</v>
      </c>
      <c r="IB156" s="11">
        <v>64070038.910505801</v>
      </c>
      <c r="IC156" s="11">
        <v>64070038.910505801</v>
      </c>
      <c r="ID156">
        <v>59867431.8507891</v>
      </c>
      <c r="IE156">
        <v>59867431.8507891</v>
      </c>
      <c r="IF156">
        <v>59867431.8507891</v>
      </c>
      <c r="IG156">
        <v>60019887.904538102</v>
      </c>
      <c r="IH156" s="11">
        <v>60019887.904538102</v>
      </c>
      <c r="II156" s="11">
        <v>60019887.904538102</v>
      </c>
      <c r="IJ156" s="11">
        <v>60019887.904538102</v>
      </c>
      <c r="IK156" s="11">
        <v>62351425.350298002</v>
      </c>
      <c r="IL156" s="2">
        <v>38065</v>
      </c>
      <c r="IM156" s="2">
        <v>41169</v>
      </c>
      <c r="IN156" t="s">
        <v>1110</v>
      </c>
    </row>
    <row r="157" spans="1:248" x14ac:dyDescent="0.3">
      <c r="A157" s="1" t="s">
        <v>1116</v>
      </c>
      <c r="B157" s="2">
        <v>39623</v>
      </c>
      <c r="C157" s="2">
        <v>39623</v>
      </c>
      <c r="D157">
        <v>20.3</v>
      </c>
      <c r="E157" t="s">
        <v>1117</v>
      </c>
      <c r="F157" s="1" t="s">
        <v>1118</v>
      </c>
      <c r="G157" t="s">
        <v>77</v>
      </c>
      <c r="H157" t="s">
        <v>325</v>
      </c>
      <c r="I157" t="s">
        <v>598</v>
      </c>
      <c r="J157" t="s">
        <v>1119</v>
      </c>
      <c r="K157" s="1" t="s">
        <v>1120</v>
      </c>
      <c r="L157" t="s">
        <v>77</v>
      </c>
      <c r="M157" t="s">
        <v>325</v>
      </c>
      <c r="N157" t="s">
        <v>598</v>
      </c>
      <c r="O157" t="s">
        <v>62</v>
      </c>
      <c r="P157" t="s">
        <v>62</v>
      </c>
      <c r="Q157" t="s">
        <v>40</v>
      </c>
      <c r="R157" t="s">
        <v>41</v>
      </c>
      <c r="S157" t="s">
        <v>1121</v>
      </c>
      <c r="T157" s="3">
        <v>0.27405340267647621</v>
      </c>
      <c r="U157" s="3">
        <v>0.27405340267647621</v>
      </c>
      <c r="V157" s="3">
        <v>0.27405340267647621</v>
      </c>
      <c r="W157" s="3">
        <v>0.27405340267647621</v>
      </c>
      <c r="X157" s="4">
        <v>1.2748335408433949E-2</v>
      </c>
      <c r="Y157" s="4">
        <v>1.2748335408433949E-2</v>
      </c>
      <c r="Z157" s="4">
        <v>1.2748335408433949E-2</v>
      </c>
      <c r="AA157" s="4">
        <v>1.2748335408433949E-2</v>
      </c>
      <c r="AB157" s="3">
        <v>0.14634146341463414</v>
      </c>
      <c r="AC157" s="3">
        <v>0.14634146341463414</v>
      </c>
      <c r="AD157" s="3">
        <v>0.14634146341463414</v>
      </c>
      <c r="AE157" s="3">
        <v>0.14634146341463414</v>
      </c>
      <c r="AF157" s="4">
        <v>0.19475950749075041</v>
      </c>
      <c r="AG157" s="4">
        <v>0.19475950749075041</v>
      </c>
      <c r="AH157" s="4">
        <v>0.19475950749075041</v>
      </c>
      <c r="AI157" s="4">
        <v>0.19475950749075041</v>
      </c>
      <c r="AJ157" s="3">
        <v>0.4746774101594407</v>
      </c>
      <c r="AK157" s="3">
        <v>0.4746774101594407</v>
      </c>
      <c r="AL157" s="3">
        <v>0.4746774101594407</v>
      </c>
      <c r="AM157" s="3">
        <v>0.4746774101594407</v>
      </c>
      <c r="AN157" s="3">
        <f t="shared" si="4"/>
        <v>0.4746774101594407</v>
      </c>
      <c r="AO157" s="4">
        <v>0.15216498103666248</v>
      </c>
      <c r="AP157" s="4">
        <v>0.15216498103666248</v>
      </c>
      <c r="AQ157" s="4">
        <v>0.15216498103666248</v>
      </c>
      <c r="AR157" s="4">
        <v>0.15216498103666248</v>
      </c>
      <c r="AS157" s="3">
        <v>0.31485745286840255</v>
      </c>
      <c r="AT157" s="3">
        <v>0.31485745286840255</v>
      </c>
      <c r="AU157" s="3">
        <v>0.31485745286840255</v>
      </c>
      <c r="AV157" s="3">
        <v>0.31485745286840255</v>
      </c>
      <c r="AW157" s="4">
        <v>9.8618352113105615E-2</v>
      </c>
      <c r="AX157" s="4">
        <v>9.8618352113105615E-2</v>
      </c>
      <c r="AY157" s="4">
        <v>9.8618352113105615E-2</v>
      </c>
      <c r="AZ157" s="4">
        <v>9.8618352113105615E-2</v>
      </c>
      <c r="BA157">
        <v>38165013.2039112</v>
      </c>
      <c r="BB157">
        <v>38165013.2039112</v>
      </c>
      <c r="BC157">
        <v>38165013.2039112</v>
      </c>
      <c r="BD157">
        <v>38165013.2039112</v>
      </c>
      <c r="BE157" s="5">
        <v>45822304.832713798</v>
      </c>
      <c r="BF157" s="5">
        <v>45822304.832713798</v>
      </c>
      <c r="BG157" s="5">
        <v>45822304.832713798</v>
      </c>
      <c r="BH157" s="5">
        <v>45822304.832713798</v>
      </c>
      <c r="BI157">
        <v>50354074.074074097</v>
      </c>
      <c r="BJ157">
        <v>50354074.074074097</v>
      </c>
      <c r="BK157">
        <v>50354074.074074097</v>
      </c>
      <c r="BL157">
        <v>50354074.074074097</v>
      </c>
      <c r="BM157" s="5">
        <v>64859363.957597204</v>
      </c>
      <c r="BN157" s="5">
        <v>64859363.957597204</v>
      </c>
      <c r="BO157" s="5">
        <v>64859363.957597204</v>
      </c>
      <c r="BP157" s="5">
        <v>64859363.957597204</v>
      </c>
      <c r="BQ157">
        <v>96500214.500214502</v>
      </c>
      <c r="BR157">
        <v>96500214.500214502</v>
      </c>
      <c r="BS157">
        <v>96500214.500214502</v>
      </c>
      <c r="BT157">
        <v>96500214.500214502</v>
      </c>
      <c r="BU157">
        <f t="shared" si="5"/>
        <v>96500214.500214502</v>
      </c>
      <c r="BV157" s="5">
        <v>82653876.623376593</v>
      </c>
      <c r="BW157" s="5">
        <v>82653876.623376593</v>
      </c>
      <c r="BX157" s="5">
        <v>82653876.623376593</v>
      </c>
      <c r="BY157" s="5">
        <v>82653876.623376593</v>
      </c>
      <c r="BZ157">
        <v>104647277.59197301</v>
      </c>
      <c r="CA157">
        <v>104647277.59197301</v>
      </c>
      <c r="CB157">
        <v>104647277.59197301</v>
      </c>
      <c r="CC157">
        <v>104647277.59197301</v>
      </c>
      <c r="CD157" s="5">
        <v>115355801.39259499</v>
      </c>
      <c r="CE157" s="5">
        <v>115355801.39259499</v>
      </c>
      <c r="CF157" s="5">
        <v>115355801.39259499</v>
      </c>
      <c r="CG157" s="5">
        <v>115355801.39259499</v>
      </c>
      <c r="CH157">
        <v>11590179.1449575</v>
      </c>
      <c r="CI157">
        <v>11590179.1449575</v>
      </c>
      <c r="CJ157">
        <v>11590179.1449575</v>
      </c>
      <c r="CK157">
        <v>11590179.1449575</v>
      </c>
      <c r="CL157" s="6">
        <v>13155390.3345725</v>
      </c>
      <c r="CM157" s="6">
        <v>13155390.3345725</v>
      </c>
      <c r="CN157" s="6">
        <v>13155390.3345725</v>
      </c>
      <c r="CO157" s="6">
        <v>13155390.3345725</v>
      </c>
      <c r="CP157">
        <v>13518518.5185185</v>
      </c>
      <c r="CQ157">
        <v>13518518.5185185</v>
      </c>
      <c r="CR157">
        <v>13518518.5185185</v>
      </c>
      <c r="CS157">
        <v>13518518.5185185</v>
      </c>
      <c r="CT157" s="6">
        <v>17657950.530035298</v>
      </c>
      <c r="CU157" s="6">
        <v>17657950.530035298</v>
      </c>
      <c r="CV157" s="6">
        <v>17657950.530035298</v>
      </c>
      <c r="CW157" s="6">
        <v>17657950.530035298</v>
      </c>
      <c r="CX157">
        <v>25474045.4740455</v>
      </c>
      <c r="CY157">
        <v>25474045.4740455</v>
      </c>
      <c r="CZ157">
        <v>25474045.4740455</v>
      </c>
      <c r="DA157">
        <v>25474045.4740455</v>
      </c>
      <c r="DB157" s="6">
        <v>17368474.025974002</v>
      </c>
      <c r="DC157" s="6">
        <v>17368474.025974002</v>
      </c>
      <c r="DD157" s="6">
        <v>17368474.025974002</v>
      </c>
      <c r="DE157" s="6">
        <v>17368474.025974002</v>
      </c>
      <c r="DF157">
        <v>17610889.632107001</v>
      </c>
      <c r="DG157">
        <v>17610889.632107001</v>
      </c>
      <c r="DH157">
        <v>17610889.632107001</v>
      </c>
      <c r="DI157">
        <v>17610889.632107001</v>
      </c>
      <c r="DJ157" s="6">
        <v>25557246.0467235</v>
      </c>
      <c r="DK157" s="6">
        <v>25557246.0467235</v>
      </c>
      <c r="DL157" s="6">
        <v>25557246.0467235</v>
      </c>
      <c r="DM157" s="6">
        <v>25557246.0467235</v>
      </c>
      <c r="DR157" s="7"/>
      <c r="DS157" s="7"/>
      <c r="DT157" s="7"/>
      <c r="DU157" s="7">
        <v>-3250349.0332388501</v>
      </c>
      <c r="DV157">
        <v>-3250349.0332388501</v>
      </c>
      <c r="DW157">
        <v>-3250349.0332388501</v>
      </c>
      <c r="DX157">
        <v>-3250349.0332388501</v>
      </c>
      <c r="DY157">
        <v>-6746137.4287421396</v>
      </c>
      <c r="DZ157" s="7">
        <v>-6746137.4287421396</v>
      </c>
      <c r="EA157" s="7">
        <v>-6746137.4287421396</v>
      </c>
      <c r="EB157" s="7">
        <v>-6746137.4287421396</v>
      </c>
      <c r="EC157" s="7">
        <v>-3529241.5987062901</v>
      </c>
      <c r="ED157">
        <v>-3529241.5987062901</v>
      </c>
      <c r="EE157">
        <v>-3529241.5987062901</v>
      </c>
      <c r="EF157">
        <v>-3529241.5987062901</v>
      </c>
      <c r="EG157">
        <v>1691953.3312445199</v>
      </c>
      <c r="EH157" s="7">
        <v>1691953.3312445199</v>
      </c>
      <c r="EI157" s="7">
        <v>1691953.3312445199</v>
      </c>
      <c r="EJ157" s="7">
        <v>1691953.3312445199</v>
      </c>
      <c r="EK157" s="7">
        <v>-10998133.4606707</v>
      </c>
      <c r="EL157">
        <v>-10998133.4606707</v>
      </c>
      <c r="EM157">
        <v>-10998133.4606707</v>
      </c>
      <c r="EN157">
        <v>-10998133.4606707</v>
      </c>
      <c r="EO157">
        <v>-9392902.0328462292</v>
      </c>
      <c r="EP157" s="7">
        <v>-9392902.0328462292</v>
      </c>
      <c r="EQ157" s="7">
        <v>-9392902.0328462292</v>
      </c>
      <c r="ER157" s="7">
        <v>-9392902.0328462292</v>
      </c>
      <c r="ES157" s="7">
        <v>-9478741.4131270405</v>
      </c>
      <c r="ET157" s="8">
        <v>0.238587698464646</v>
      </c>
      <c r="EU157" s="8">
        <v>0.238587698464646</v>
      </c>
      <c r="EV157" s="8">
        <v>0.238587698464646</v>
      </c>
      <c r="EW157" s="8">
        <v>0.238587698464646</v>
      </c>
      <c r="EX157" s="9">
        <v>0.29639304895263924</v>
      </c>
      <c r="EY157" s="9">
        <v>0.29639304895263924</v>
      </c>
      <c r="EZ157" s="9">
        <v>0.29639304895263924</v>
      </c>
      <c r="FA157" s="9">
        <v>0.29639304895263924</v>
      </c>
      <c r="FB157" s="8">
        <v>0.38462443731795543</v>
      </c>
      <c r="FC157" s="8">
        <v>0.38462443731795543</v>
      </c>
      <c r="FD157" s="8">
        <v>0.38462443731795543</v>
      </c>
      <c r="FE157" s="8">
        <v>0.38462443731795543</v>
      </c>
      <c r="FF157" s="9">
        <v>0.4044303521617863</v>
      </c>
      <c r="FG157" s="9">
        <v>0.4044303521617863</v>
      </c>
      <c r="FH157" s="9">
        <v>0.4044303521617863</v>
      </c>
      <c r="FI157" s="9">
        <v>0.4044303521617863</v>
      </c>
      <c r="FJ157" s="8">
        <v>0.3552826950947357</v>
      </c>
      <c r="FK157" s="8">
        <v>0.3552826950947357</v>
      </c>
      <c r="FL157" s="8">
        <v>0.3552826950947357</v>
      </c>
      <c r="FM157" s="8">
        <v>0.3552826950947357</v>
      </c>
      <c r="FN157" s="9">
        <v>0.27435172665356</v>
      </c>
      <c r="FO157" s="9">
        <v>0.27435172665356</v>
      </c>
      <c r="FP157" s="9">
        <v>0.27435172665356</v>
      </c>
      <c r="FQ157" s="9">
        <v>0.27435172665356</v>
      </c>
      <c r="FR157" s="8">
        <v>0.29635460238208566</v>
      </c>
      <c r="FS157" s="8">
        <v>0.29635460238208566</v>
      </c>
      <c r="FT157" s="8">
        <v>0.29635460238208566</v>
      </c>
      <c r="FU157" s="8">
        <v>0.29635460238208566</v>
      </c>
      <c r="FV157" s="9">
        <v>0.27344090499283652</v>
      </c>
      <c r="FW157" s="9">
        <v>0.27344090499283652</v>
      </c>
      <c r="FX157" s="9">
        <v>0.27344090499283652</v>
      </c>
      <c r="FY157" s="9">
        <v>0.27344090499283652</v>
      </c>
      <c r="FZ157">
        <v>-1.7830294290647606</v>
      </c>
      <c r="GA157">
        <v>-1.7830294290647606</v>
      </c>
      <c r="GB157">
        <v>-1.7830294290647606</v>
      </c>
      <c r="GC157">
        <v>-1.5877366348437656</v>
      </c>
      <c r="GD157" s="10">
        <v>-2.3336916417303364</v>
      </c>
      <c r="GE157" s="10">
        <v>-2.3336916417303364</v>
      </c>
      <c r="GF157" s="10">
        <v>-2.3336916417303364</v>
      </c>
      <c r="GG157" s="10">
        <v>-2.2681146414710223</v>
      </c>
      <c r="GH157">
        <v>-4.9523478480692846</v>
      </c>
      <c r="GI157">
        <v>-4.9523478480692846</v>
      </c>
      <c r="GJ157">
        <v>-4.9523478480692846</v>
      </c>
      <c r="GK157">
        <v>-5.2173525634397837</v>
      </c>
      <c r="GL157" s="10">
        <v>-3.5863969826335738</v>
      </c>
      <c r="GM157" s="10">
        <v>-3.5863969826335738</v>
      </c>
      <c r="GN157" s="10">
        <v>-3.5863969826335738</v>
      </c>
      <c r="GO157" s="10">
        <v>-3.6594734103749005</v>
      </c>
      <c r="GP157">
        <v>-6.405143561740358</v>
      </c>
      <c r="GQ157">
        <v>-6.405143561740358</v>
      </c>
      <c r="GR157">
        <v>-6.405143561740358</v>
      </c>
      <c r="GS157">
        <v>-5.9756241292616146</v>
      </c>
      <c r="GT157" s="10">
        <v>-3.1422362425517036</v>
      </c>
      <c r="GU157" s="10">
        <v>-3.1422362425517036</v>
      </c>
      <c r="GV157" s="10">
        <v>-3.1422362425517036</v>
      </c>
      <c r="GW157" s="10">
        <v>-3.7758279738396663</v>
      </c>
      <c r="GX157">
        <v>-11.860843419954278</v>
      </c>
      <c r="GY157">
        <v>-11.860843419954278</v>
      </c>
      <c r="GZ157">
        <v>-11.860843419954278</v>
      </c>
      <c r="HA157">
        <v>-15.621410977600492</v>
      </c>
      <c r="HB157" s="10">
        <v>-22.608904138027977</v>
      </c>
      <c r="HC157" s="10">
        <v>-22.608904138027977</v>
      </c>
      <c r="HD157" s="10">
        <v>-22.608904138027977</v>
      </c>
      <c r="HE157" s="10">
        <v>-28.661946908978351</v>
      </c>
      <c r="HF157">
        <v>725144.52929840796</v>
      </c>
      <c r="HG157">
        <v>725144.52929840796</v>
      </c>
      <c r="HH157">
        <v>725144.52929840796</v>
      </c>
      <c r="HI157">
        <v>657992.56505576195</v>
      </c>
      <c r="HJ157" s="11">
        <v>657992.56505576195</v>
      </c>
      <c r="HK157" s="11">
        <v>657992.56505576195</v>
      </c>
      <c r="HL157" s="11">
        <v>657992.56505576195</v>
      </c>
      <c r="HM157" s="11">
        <v>1188888.8888888899</v>
      </c>
      <c r="HN157">
        <v>1188888.8888888899</v>
      </c>
      <c r="HO157">
        <v>1188888.8888888899</v>
      </c>
      <c r="HP157">
        <v>1188888.8888888899</v>
      </c>
      <c r="HQ157">
        <v>1122968.1978798599</v>
      </c>
      <c r="HR157" s="11">
        <v>1122968.1978798599</v>
      </c>
      <c r="HS157" s="11">
        <v>1122968.1978798599</v>
      </c>
      <c r="HT157" s="11">
        <v>1122968.1978798599</v>
      </c>
      <c r="HU157" s="11">
        <v>1576147.5761475801</v>
      </c>
      <c r="HV157">
        <v>1576147.5761475801</v>
      </c>
      <c r="HW157">
        <v>1576147.5761475801</v>
      </c>
      <c r="HX157">
        <v>1576147.5761475801</v>
      </c>
      <c r="HY157">
        <v>2943506.4935064898</v>
      </c>
      <c r="HZ157" s="11">
        <v>2943506.4935064898</v>
      </c>
      <c r="IA157" s="11">
        <v>2943506.4935064898</v>
      </c>
      <c r="IB157" s="11">
        <v>2943506.4935064898</v>
      </c>
      <c r="IC157" s="11">
        <v>2371821.4046822698</v>
      </c>
      <c r="ID157">
        <v>2371821.4046822698</v>
      </c>
      <c r="IE157">
        <v>2371821.4046822698</v>
      </c>
      <c r="IF157">
        <v>2371821.4046822698</v>
      </c>
      <c r="IG157">
        <v>4141412.7676189202</v>
      </c>
      <c r="IH157" s="11">
        <v>4141412.7676189202</v>
      </c>
      <c r="II157" s="11">
        <v>4141412.7676189202</v>
      </c>
      <c r="IJ157" s="11">
        <v>4141412.7676189202</v>
      </c>
      <c r="IK157" s="11">
        <v>4104458.5987261101</v>
      </c>
      <c r="IL157" s="2">
        <v>38071</v>
      </c>
      <c r="IM157" s="2">
        <v>41175</v>
      </c>
      <c r="IN157" t="s">
        <v>1118</v>
      </c>
    </row>
    <row r="158" spans="1:248" x14ac:dyDescent="0.3">
      <c r="A158" s="1" t="s">
        <v>1122</v>
      </c>
      <c r="B158" s="2">
        <v>39608</v>
      </c>
      <c r="C158" s="2">
        <v>39608</v>
      </c>
      <c r="D158">
        <v>52.052</v>
      </c>
      <c r="E158" t="s">
        <v>1123</v>
      </c>
      <c r="F158" s="1" t="s">
        <v>1124</v>
      </c>
      <c r="G158" t="s">
        <v>31</v>
      </c>
      <c r="H158" t="s">
        <v>260</v>
      </c>
      <c r="I158" t="s">
        <v>671</v>
      </c>
      <c r="J158" t="s">
        <v>1125</v>
      </c>
      <c r="K158" s="1" t="s">
        <v>1126</v>
      </c>
      <c r="L158" t="s">
        <v>71</v>
      </c>
      <c r="M158" t="s">
        <v>72</v>
      </c>
      <c r="N158" t="s">
        <v>671</v>
      </c>
      <c r="O158" t="s">
        <v>1127</v>
      </c>
      <c r="P158" t="s">
        <v>62</v>
      </c>
      <c r="Q158" t="s">
        <v>40</v>
      </c>
      <c r="R158" t="s">
        <v>41</v>
      </c>
      <c r="S158" t="s">
        <v>1128</v>
      </c>
      <c r="T158" s="3">
        <v>0.17882994124159046</v>
      </c>
      <c r="U158" s="3">
        <v>0.17882994124159046</v>
      </c>
      <c r="V158" s="3">
        <v>0.17882994124159046</v>
      </c>
      <c r="W158" s="3">
        <v>0.15005622423056134</v>
      </c>
      <c r="X158" s="4">
        <v>0.15005622423056134</v>
      </c>
      <c r="Y158" s="4">
        <v>0.15005622423056134</v>
      </c>
      <c r="Z158" s="4">
        <v>0.15005622423056134</v>
      </c>
      <c r="AA158" s="4">
        <v>0.15603486564512295</v>
      </c>
      <c r="AB158" s="3">
        <v>0.15603486564512295</v>
      </c>
      <c r="AC158" s="3">
        <v>0.15603486564512295</v>
      </c>
      <c r="AD158" s="3">
        <v>0.15603486564512295</v>
      </c>
      <c r="AE158" s="3">
        <v>0.29780244173140541</v>
      </c>
      <c r="AF158" s="4">
        <v>0.29780244173140541</v>
      </c>
      <c r="AG158" s="4">
        <v>0.29780244173140541</v>
      </c>
      <c r="AH158" s="4">
        <v>0.29780244173140541</v>
      </c>
      <c r="AI158" s="4">
        <v>4.3521180423262265E-2</v>
      </c>
      <c r="AJ158" s="3">
        <v>4.3521180423262265E-2</v>
      </c>
      <c r="AK158" s="3">
        <v>4.3521180423262265E-2</v>
      </c>
      <c r="AL158" s="3">
        <v>4.3521180423262265E-2</v>
      </c>
      <c r="AM158" s="3">
        <v>4.3521180423262265E-2</v>
      </c>
      <c r="AN158" s="3">
        <f t="shared" si="4"/>
        <v>4.3521180423262265E-2</v>
      </c>
      <c r="AO158" s="4">
        <v>3.8044914134742376E-2</v>
      </c>
      <c r="AP158" s="4">
        <v>3.8044914134742376E-2</v>
      </c>
      <c r="AQ158" s="4">
        <v>3.8044914134742376E-2</v>
      </c>
      <c r="AR158" s="4">
        <v>2.8744790389801524E-2</v>
      </c>
      <c r="AS158" s="3">
        <v>2.8744790389801524E-2</v>
      </c>
      <c r="AT158" s="3">
        <v>2.8744790389801524E-2</v>
      </c>
      <c r="AU158" s="3">
        <v>2.8744790389801524E-2</v>
      </c>
      <c r="AV158" s="3">
        <v>3.3596635207221955E-2</v>
      </c>
      <c r="AW158" s="4">
        <v>3.3596635207221955E-2</v>
      </c>
      <c r="AX158" s="4">
        <v>3.3596635207221955E-2</v>
      </c>
      <c r="AY158" s="4">
        <v>3.3596635207221955E-2</v>
      </c>
      <c r="AZ158" s="4">
        <v>7.6039448615936173E-2</v>
      </c>
      <c r="BA158">
        <v>210723320.70532301</v>
      </c>
      <c r="BB158">
        <v>210723320.70532301</v>
      </c>
      <c r="BC158">
        <v>210723320.70532301</v>
      </c>
      <c r="BD158">
        <v>217535962.68828699</v>
      </c>
      <c r="BE158" s="5">
        <v>217535962.68828699</v>
      </c>
      <c r="BF158" s="5">
        <v>217535962.68828699</v>
      </c>
      <c r="BG158" s="5">
        <v>217535962.68828699</v>
      </c>
      <c r="BH158" s="5">
        <v>272412649.92481601</v>
      </c>
      <c r="BI158">
        <v>272412649.92481601</v>
      </c>
      <c r="BJ158">
        <v>272412649.92481601</v>
      </c>
      <c r="BK158">
        <v>272412649.92481601</v>
      </c>
      <c r="BL158">
        <v>464046396.85409302</v>
      </c>
      <c r="BM158" s="5">
        <v>464046396.85409302</v>
      </c>
      <c r="BN158" s="5">
        <v>464046396.85409302</v>
      </c>
      <c r="BO158" s="5">
        <v>464046396.85409302</v>
      </c>
      <c r="BP158" s="5">
        <v>123397767.889707</v>
      </c>
      <c r="BQ158">
        <v>123397767.889707</v>
      </c>
      <c r="BR158">
        <v>123397767.889707</v>
      </c>
      <c r="BS158">
        <v>123397767.889707</v>
      </c>
      <c r="BT158">
        <v>123397767.889707</v>
      </c>
      <c r="BU158">
        <f t="shared" si="5"/>
        <v>123397767.889707</v>
      </c>
      <c r="BV158" s="5">
        <v>116157168.616597</v>
      </c>
      <c r="BW158" s="5">
        <v>116157168.616597</v>
      </c>
      <c r="BX158" s="5">
        <v>116157168.616597</v>
      </c>
      <c r="BY158" s="5">
        <v>104886044.780393</v>
      </c>
      <c r="BZ158">
        <v>104886044.780393</v>
      </c>
      <c r="CA158">
        <v>104886044.780393</v>
      </c>
      <c r="CB158">
        <v>104886044.780393</v>
      </c>
      <c r="CC158">
        <v>130414019.129155</v>
      </c>
      <c r="CD158" s="5">
        <v>130414019.129155</v>
      </c>
      <c r="CE158" s="5">
        <v>130414019.129155</v>
      </c>
      <c r="CF158" s="5">
        <v>130414019.129155</v>
      </c>
      <c r="CG158" s="5">
        <v>127009708.737864</v>
      </c>
      <c r="CH158">
        <v>19698438.070305701</v>
      </c>
      <c r="CI158">
        <v>19698438.070305701</v>
      </c>
      <c r="CJ158">
        <v>19698438.070305701</v>
      </c>
      <c r="CK158">
        <v>22644630.340171099</v>
      </c>
      <c r="CL158" s="6">
        <v>22644630.340171099</v>
      </c>
      <c r="CM158" s="6">
        <v>22644630.340171099</v>
      </c>
      <c r="CN158" s="6">
        <v>22644630.340171099</v>
      </c>
      <c r="CO158" s="6">
        <v>21010194.295457002</v>
      </c>
      <c r="CP158">
        <v>21010194.295457002</v>
      </c>
      <c r="CQ158">
        <v>21010194.295457002</v>
      </c>
      <c r="CR158">
        <v>21010194.295457002</v>
      </c>
      <c r="CS158">
        <v>28649661.524656601</v>
      </c>
      <c r="CT158" s="6">
        <v>28649661.524656601</v>
      </c>
      <c r="CU158" s="6">
        <v>28649661.524656601</v>
      </c>
      <c r="CV158" s="6">
        <v>28649661.524656601</v>
      </c>
      <c r="CW158" s="6">
        <v>16882340.068568099</v>
      </c>
      <c r="CX158">
        <v>16882340.068568099</v>
      </c>
      <c r="CY158">
        <v>16882340.068568099</v>
      </c>
      <c r="CZ158">
        <v>16882340.068568099</v>
      </c>
      <c r="DA158">
        <v>16882340.068568099</v>
      </c>
      <c r="DB158" s="6">
        <v>15078067.1223494</v>
      </c>
      <c r="DC158" s="6">
        <v>15078067.1223494</v>
      </c>
      <c r="DD158" s="6">
        <v>15078067.1223494</v>
      </c>
      <c r="DE158" s="6">
        <v>12744087.4992842</v>
      </c>
      <c r="DF158">
        <v>12744087.4992842</v>
      </c>
      <c r="DG158">
        <v>12744087.4992842</v>
      </c>
      <c r="DH158">
        <v>12744087.4992842</v>
      </c>
      <c r="DI158">
        <v>12611865.427061699</v>
      </c>
      <c r="DJ158" s="6">
        <v>12611865.427061699</v>
      </c>
      <c r="DK158" s="6">
        <v>12611865.427061699</v>
      </c>
      <c r="DL158" s="6">
        <v>12611865.427061699</v>
      </c>
      <c r="DM158" s="6">
        <v>12014239.4822006</v>
      </c>
      <c r="DN158">
        <v>13780888.1381111</v>
      </c>
      <c r="DO158">
        <v>13780888.1381111</v>
      </c>
      <c r="DP158">
        <v>13780888.1381111</v>
      </c>
      <c r="DQ158">
        <v>5615423.2354002502</v>
      </c>
      <c r="DR158" s="7">
        <v>5615423.2354002502</v>
      </c>
      <c r="DS158" s="7">
        <v>5615423.2354002502</v>
      </c>
      <c r="DT158" s="7">
        <v>5615423.2354002502</v>
      </c>
      <c r="DU158" s="7">
        <v>7399657.6077617798</v>
      </c>
      <c r="DV158">
        <v>7399657.6077617798</v>
      </c>
      <c r="DW158">
        <v>7399657.6077617798</v>
      </c>
      <c r="DX158">
        <v>7399657.6077617798</v>
      </c>
      <c r="DY158">
        <v>-14225583.2844475</v>
      </c>
      <c r="DZ158" s="7">
        <v>-14225583.2844475</v>
      </c>
      <c r="EA158" s="7">
        <v>-14225583.2844475</v>
      </c>
      <c r="EB158" s="7">
        <v>-14225583.2844475</v>
      </c>
      <c r="EC158" s="7">
        <v>-743103.05349238799</v>
      </c>
      <c r="ED158">
        <v>-743103.05349238799</v>
      </c>
      <c r="EE158">
        <v>-743103.05349238799</v>
      </c>
      <c r="EF158">
        <v>-743103.05349238799</v>
      </c>
      <c r="EG158">
        <v>-6423370.8721312303</v>
      </c>
      <c r="EH158" s="7">
        <v>-6423370.8721312303</v>
      </c>
      <c r="EI158" s="7">
        <v>-6423370.8721312303</v>
      </c>
      <c r="EJ158" s="7">
        <v>-6423370.8721312303</v>
      </c>
      <c r="EK158" s="7">
        <v>5022696.0064905202</v>
      </c>
      <c r="EL158">
        <v>5022696.0064905202</v>
      </c>
      <c r="EM158">
        <v>5022696.0064905202</v>
      </c>
      <c r="EN158">
        <v>5022696.0064905202</v>
      </c>
      <c r="EO158">
        <v>-8706624.7237084303</v>
      </c>
      <c r="EP158" s="7">
        <v>-8706624.7237084303</v>
      </c>
      <c r="EQ158" s="7">
        <v>-8706624.7237084303</v>
      </c>
      <c r="ER158" s="7">
        <v>-8706624.7237084303</v>
      </c>
      <c r="ES158" s="7">
        <v>2021697.0595170101</v>
      </c>
      <c r="ET158" s="8">
        <v>0.11600946089615939</v>
      </c>
      <c r="EU158" s="8">
        <v>0.11600946089615939</v>
      </c>
      <c r="EV158" s="8">
        <v>0.11600946089615939</v>
      </c>
      <c r="EW158" s="8">
        <v>0.12461358197047942</v>
      </c>
      <c r="EX158" s="9">
        <v>0.12461358197047942</v>
      </c>
      <c r="EY158" s="9">
        <v>0.12461358197047942</v>
      </c>
      <c r="EZ158" s="9">
        <v>0.12461358197047942</v>
      </c>
      <c r="FA158" s="9">
        <v>0.11210594713943567</v>
      </c>
      <c r="FB158" s="8">
        <v>0.11210594713943567</v>
      </c>
      <c r="FC158" s="8">
        <v>0.11210594713943567</v>
      </c>
      <c r="FD158" s="8">
        <v>0.11210594713943567</v>
      </c>
      <c r="FE158" s="8">
        <v>9.9943411088584441E-2</v>
      </c>
      <c r="FF158" s="9">
        <v>9.9943411088584441E-2</v>
      </c>
      <c r="FG158" s="9">
        <v>9.9943411088584441E-2</v>
      </c>
      <c r="FH158" s="9">
        <v>9.9943411088584441E-2</v>
      </c>
      <c r="FI158" s="9">
        <v>0.15667450906210145</v>
      </c>
      <c r="FJ158" s="8">
        <v>0.15667450906210145</v>
      </c>
      <c r="FK158" s="8">
        <v>0.15667450906210145</v>
      </c>
      <c r="FL158" s="8">
        <v>0.15667450906210145</v>
      </c>
      <c r="FM158" s="8">
        <v>0.15667450906210145</v>
      </c>
      <c r="FN158" s="9">
        <v>0.14658243080625397</v>
      </c>
      <c r="FO158" s="9">
        <v>0.14658243080625397</v>
      </c>
      <c r="FP158" s="9">
        <v>0.14658243080625397</v>
      </c>
      <c r="FQ158" s="9">
        <v>0.11301439978161587</v>
      </c>
      <c r="FR158" s="8">
        <v>0.11301439978161587</v>
      </c>
      <c r="FS158" s="8">
        <v>0.11301439978161587</v>
      </c>
      <c r="FT158" s="8">
        <v>0.11301439978161587</v>
      </c>
      <c r="FU158" s="8">
        <v>0.101117026187033</v>
      </c>
      <c r="FV158" s="9">
        <v>0.101117026187033</v>
      </c>
      <c r="FW158" s="9">
        <v>0.101117026187033</v>
      </c>
      <c r="FX158" s="9">
        <v>0.101117026187033</v>
      </c>
      <c r="FY158" s="9">
        <v>0.10760841869235399</v>
      </c>
      <c r="FZ158">
        <v>0.86731603916422562</v>
      </c>
      <c r="GA158">
        <v>0.86731603916422562</v>
      </c>
      <c r="GB158">
        <v>0.86731603916422562</v>
      </c>
      <c r="GC158">
        <v>0.5055230988266497</v>
      </c>
      <c r="GD158" s="10">
        <v>0.5055230988266497</v>
      </c>
      <c r="GE158" s="10">
        <v>0.5055230988266497</v>
      </c>
      <c r="GF158" s="10">
        <v>0.5055230988266497</v>
      </c>
      <c r="GG158" s="10">
        <v>0.25703814218993198</v>
      </c>
      <c r="GH158">
        <v>0.25703814218993198</v>
      </c>
      <c r="GI158">
        <v>0.25703814218993198</v>
      </c>
      <c r="GJ158">
        <v>0.25703814218993198</v>
      </c>
      <c r="GK158">
        <v>0.2227947458351125</v>
      </c>
      <c r="GL158" s="10">
        <v>0.2227947458351125</v>
      </c>
      <c r="GM158" s="10">
        <v>0.2227947458351125</v>
      </c>
      <c r="GN158" s="10">
        <v>0.2227947458351125</v>
      </c>
      <c r="GO158" s="10">
        <v>0.21547680499135974</v>
      </c>
      <c r="GP158">
        <v>0.21547680499135974</v>
      </c>
      <c r="GQ158">
        <v>0.21547680499135974</v>
      </c>
      <c r="GR158">
        <v>0.21547680499135974</v>
      </c>
      <c r="GS158">
        <v>0.11637578405088168</v>
      </c>
      <c r="GT158" s="10">
        <v>0.14671437865972689</v>
      </c>
      <c r="GU158" s="10">
        <v>0.14671437865972689</v>
      </c>
      <c r="GV158" s="10">
        <v>0.14671437865972689</v>
      </c>
      <c r="GW158" s="10">
        <v>0.63051354757403599</v>
      </c>
      <c r="GX158">
        <v>0.63051354757403599</v>
      </c>
      <c r="GY158">
        <v>0.63051354757403599</v>
      </c>
      <c r="GZ158">
        <v>0.63051354757403599</v>
      </c>
      <c r="HA158">
        <v>0.55983980627735952</v>
      </c>
      <c r="HB158" s="10">
        <v>0.55983980627735952</v>
      </c>
      <c r="HC158" s="10">
        <v>0.55983980627735952</v>
      </c>
      <c r="HD158" s="10">
        <v>0.55983980627735952</v>
      </c>
      <c r="HE158" s="10">
        <v>0.98624559859155159</v>
      </c>
      <c r="HF158">
        <v>7301171.7619221397</v>
      </c>
      <c r="HG158">
        <v>7301171.7619221397</v>
      </c>
      <c r="HH158">
        <v>7301171.7619221397</v>
      </c>
      <c r="HI158">
        <v>4644982.8490855098</v>
      </c>
      <c r="HJ158" s="11">
        <v>4644982.8490855098</v>
      </c>
      <c r="HK158" s="11">
        <v>4644982.8490855098</v>
      </c>
      <c r="HL158" s="11">
        <v>4644982.8490855098</v>
      </c>
      <c r="HM158" s="11">
        <v>8875312.2816988099</v>
      </c>
      <c r="HN158">
        <v>8875312.2816988099</v>
      </c>
      <c r="HO158">
        <v>8875312.2816988099</v>
      </c>
      <c r="HP158">
        <v>8875312.2816988099</v>
      </c>
      <c r="HQ158">
        <v>6555732.9673664896</v>
      </c>
      <c r="HR158" s="11">
        <v>6555732.9673664896</v>
      </c>
      <c r="HS158" s="11">
        <v>6555732.9673664896</v>
      </c>
      <c r="HT158" s="11">
        <v>6555732.9673664896</v>
      </c>
      <c r="HU158" s="11">
        <v>24836238.967101902</v>
      </c>
      <c r="HV158">
        <v>24836238.967101902</v>
      </c>
      <c r="HW158">
        <v>24836238.967101902</v>
      </c>
      <c r="HX158">
        <v>24836238.967101902</v>
      </c>
      <c r="HY158">
        <v>46912959.002530001</v>
      </c>
      <c r="HZ158" s="11">
        <v>46912959.002530001</v>
      </c>
      <c r="IA158" s="11">
        <v>46912959.002530001</v>
      </c>
      <c r="IB158" s="11">
        <v>46912959.002530001</v>
      </c>
      <c r="IC158" s="11">
        <v>20645078.165263701</v>
      </c>
      <c r="ID158">
        <v>20645078.165263701</v>
      </c>
      <c r="IE158">
        <v>20645078.165263701</v>
      </c>
      <c r="IF158">
        <v>20645078.165263701</v>
      </c>
      <c r="IG158">
        <v>4187010.90228078</v>
      </c>
      <c r="IH158" s="11">
        <v>4187010.90228078</v>
      </c>
      <c r="II158" s="11">
        <v>4187010.90228078</v>
      </c>
      <c r="IJ158" s="11">
        <v>4187010.90228078</v>
      </c>
      <c r="IK158" s="11">
        <v>6613592.23300971</v>
      </c>
      <c r="IL158" s="2">
        <v>38056</v>
      </c>
      <c r="IM158" s="2">
        <v>41160</v>
      </c>
      <c r="IN158" t="s">
        <v>1124</v>
      </c>
    </row>
    <row r="159" spans="1:248" x14ac:dyDescent="0.3">
      <c r="A159" s="1" t="s">
        <v>1129</v>
      </c>
      <c r="B159" s="2">
        <v>39660</v>
      </c>
      <c r="C159" s="2">
        <v>39660</v>
      </c>
      <c r="D159">
        <v>7000</v>
      </c>
      <c r="E159" t="s">
        <v>1130</v>
      </c>
      <c r="F159" s="1" t="s">
        <v>1131</v>
      </c>
      <c r="G159" t="s">
        <v>67</v>
      </c>
      <c r="H159" t="s">
        <v>157</v>
      </c>
      <c r="I159" t="s">
        <v>240</v>
      </c>
      <c r="J159" t="s">
        <v>1132</v>
      </c>
      <c r="K159" s="1" t="s">
        <v>1133</v>
      </c>
      <c r="L159" t="s">
        <v>71</v>
      </c>
      <c r="M159" t="s">
        <v>99</v>
      </c>
      <c r="N159" t="s">
        <v>51</v>
      </c>
      <c r="O159" t="s">
        <v>853</v>
      </c>
      <c r="P159" t="s">
        <v>127</v>
      </c>
      <c r="Q159" t="s">
        <v>40</v>
      </c>
      <c r="R159" t="s">
        <v>41</v>
      </c>
      <c r="S159" s="1" t="s">
        <v>1134</v>
      </c>
      <c r="T159" s="3">
        <v>1.2086195314579997E-2</v>
      </c>
      <c r="U159" s="3">
        <v>1.2086195314579997E-2</v>
      </c>
      <c r="V159" s="3">
        <v>2.1990081349826794E-2</v>
      </c>
      <c r="W159" s="3">
        <v>2.1990081349826794E-2</v>
      </c>
      <c r="X159" s="4">
        <v>2.1990081349826794E-2</v>
      </c>
      <c r="Y159" s="4">
        <v>2.1990081349826794E-2</v>
      </c>
      <c r="Z159" s="4">
        <v>6.9314221203181049E-3</v>
      </c>
      <c r="AA159" s="4">
        <v>6.9314221203181049E-3</v>
      </c>
      <c r="AB159" s="3">
        <v>6.9314221203181049E-3</v>
      </c>
      <c r="AC159" s="3">
        <v>6.9314221203181049E-3</v>
      </c>
      <c r="AD159" s="3">
        <v>-4.2156159244260425E-3</v>
      </c>
      <c r="AE159" s="3">
        <v>-4.2156159244260425E-3</v>
      </c>
      <c r="AF159" s="4">
        <v>-4.2156159244260425E-3</v>
      </c>
      <c r="AG159" s="4">
        <v>-4.2156159244260425E-3</v>
      </c>
      <c r="AH159" s="4">
        <v>-0.18244220796067526</v>
      </c>
      <c r="AI159" s="4">
        <v>-0.18244220796067526</v>
      </c>
      <c r="AJ159" s="3">
        <v>-0.18244220796067526</v>
      </c>
      <c r="AK159" s="3">
        <v>-0.18244220796067526</v>
      </c>
      <c r="AL159" s="3">
        <v>-0.32079912705232011</v>
      </c>
      <c r="AM159" s="3">
        <v>-0.32079912705232011</v>
      </c>
      <c r="AN159" s="3">
        <f t="shared" si="4"/>
        <v>-0.2516206675064977</v>
      </c>
      <c r="AO159" s="4">
        <v>-0.32079912705232011</v>
      </c>
      <c r="AP159" s="4">
        <v>-0.32079912705232011</v>
      </c>
      <c r="AQ159" s="4">
        <v>-0.31810675365580487</v>
      </c>
      <c r="AR159" s="4">
        <v>-0.31810675365580487</v>
      </c>
      <c r="AS159" s="3">
        <v>-0.31810675365580487</v>
      </c>
      <c r="AT159" s="3">
        <v>-0.31810675365580487</v>
      </c>
      <c r="AU159" s="3">
        <v>-0.13032521072470016</v>
      </c>
      <c r="AV159" s="3">
        <v>-0.13032521072470016</v>
      </c>
      <c r="AW159" s="4">
        <v>-0.13032521072470016</v>
      </c>
      <c r="AX159" s="4">
        <v>-0.13032521072470016</v>
      </c>
      <c r="AY159" s="4">
        <v>-0.11006884749670746</v>
      </c>
      <c r="AZ159" s="4">
        <v>-0.11006884749670746</v>
      </c>
      <c r="BA159">
        <v>257966545.32216999</v>
      </c>
      <c r="BB159">
        <v>257966545.32216999</v>
      </c>
      <c r="BC159">
        <v>276939033.84382701</v>
      </c>
      <c r="BD159">
        <v>276939033.84382701</v>
      </c>
      <c r="BE159" s="5">
        <v>276939033.84382701</v>
      </c>
      <c r="BF159" s="5">
        <v>276939033.84382701</v>
      </c>
      <c r="BG159" s="5">
        <v>245365509.53772101</v>
      </c>
      <c r="BH159" s="5">
        <v>245365509.53772101</v>
      </c>
      <c r="BI159">
        <v>245365509.53772101</v>
      </c>
      <c r="BJ159">
        <v>245365509.53772101</v>
      </c>
      <c r="BK159">
        <v>249040165.89704099</v>
      </c>
      <c r="BL159">
        <v>249040165.89704099</v>
      </c>
      <c r="BM159" s="5">
        <v>249040165.89704099</v>
      </c>
      <c r="BN159" s="5">
        <v>249040165.89704099</v>
      </c>
      <c r="BO159" s="5">
        <v>262050359.961835</v>
      </c>
      <c r="BP159" s="5">
        <v>262050359.961835</v>
      </c>
      <c r="BQ159">
        <v>262050359.961835</v>
      </c>
      <c r="BR159">
        <v>262050359.961835</v>
      </c>
      <c r="BS159">
        <v>300387626.98090202</v>
      </c>
      <c r="BT159">
        <v>300387626.98090202</v>
      </c>
      <c r="BU159">
        <f t="shared" si="5"/>
        <v>281218993.47136849</v>
      </c>
      <c r="BV159" s="5">
        <v>300387626.98090202</v>
      </c>
      <c r="BW159" s="5">
        <v>300387626.98090202</v>
      </c>
      <c r="BX159" s="5">
        <v>208522269.09413901</v>
      </c>
      <c r="BY159" s="5">
        <v>208522269.09413901</v>
      </c>
      <c r="BZ159">
        <v>208522269.09413901</v>
      </c>
      <c r="CA159">
        <v>208522269.09413901</v>
      </c>
      <c r="CB159">
        <v>189482671.97412601</v>
      </c>
      <c r="CC159">
        <v>189482671.97412601</v>
      </c>
      <c r="CD159" s="5">
        <v>189482671.97412601</v>
      </c>
      <c r="CE159" s="5">
        <v>189482671.97412601</v>
      </c>
      <c r="CF159" s="5">
        <v>182839475.703325</v>
      </c>
      <c r="CG159" s="5">
        <v>182839475.703325</v>
      </c>
      <c r="CH159">
        <v>114866590.82635599</v>
      </c>
      <c r="CI159">
        <v>114866590.82635599</v>
      </c>
      <c r="CJ159">
        <v>114270504.821327</v>
      </c>
      <c r="CK159">
        <v>114270504.821327</v>
      </c>
      <c r="CL159" s="6">
        <v>114270504.821327</v>
      </c>
      <c r="CM159" s="6">
        <v>114270504.821327</v>
      </c>
      <c r="CN159" s="6">
        <v>104763516.06805301</v>
      </c>
      <c r="CO159" s="6">
        <v>104763516.06805301</v>
      </c>
      <c r="CP159">
        <v>104763516.06805301</v>
      </c>
      <c r="CQ159">
        <v>104763516.06805301</v>
      </c>
      <c r="CR159">
        <v>104375183.854968</v>
      </c>
      <c r="CS159">
        <v>104375183.854968</v>
      </c>
      <c r="CT159" s="6">
        <v>104375183.854968</v>
      </c>
      <c r="CU159" s="6">
        <v>104375183.854968</v>
      </c>
      <c r="CV159" s="6">
        <v>111543212.767803</v>
      </c>
      <c r="CW159" s="6">
        <v>111543212.767803</v>
      </c>
      <c r="CX159">
        <v>111543212.767803</v>
      </c>
      <c r="CY159">
        <v>111543212.767803</v>
      </c>
      <c r="CZ159">
        <v>131129642.42178001</v>
      </c>
      <c r="DA159">
        <v>131129642.42178001</v>
      </c>
      <c r="DB159" s="6">
        <v>131129642.42178001</v>
      </c>
      <c r="DC159" s="6">
        <v>131129642.42178001</v>
      </c>
      <c r="DD159" s="6">
        <v>109938277.087034</v>
      </c>
      <c r="DE159" s="6">
        <v>109938277.087034</v>
      </c>
      <c r="DF159">
        <v>109938277.087034</v>
      </c>
      <c r="DG159">
        <v>109938277.087034</v>
      </c>
      <c r="DH159">
        <v>123728013.434507</v>
      </c>
      <c r="DI159">
        <v>123728013.434507</v>
      </c>
      <c r="DJ159" s="6">
        <v>123728013.434507</v>
      </c>
      <c r="DK159" s="6">
        <v>123728013.434507</v>
      </c>
      <c r="DL159" s="6">
        <v>114708388.746803</v>
      </c>
      <c r="DM159" s="6">
        <v>114708388.746803</v>
      </c>
      <c r="DN159">
        <v>-3949054.45863751</v>
      </c>
      <c r="DO159">
        <v>-3949054.45863751</v>
      </c>
      <c r="DP159">
        <v>7517130.8535108399</v>
      </c>
      <c r="DQ159">
        <v>7517130.8535108399</v>
      </c>
      <c r="DR159" s="7">
        <v>7517130.8535108399</v>
      </c>
      <c r="DS159" s="7">
        <v>7517130.8535108399</v>
      </c>
      <c r="DT159" s="7">
        <v>-1420453.0358015299</v>
      </c>
      <c r="DU159" s="7">
        <v>-1420453.0358015299</v>
      </c>
      <c r="DV159">
        <v>-1420453.0358015299</v>
      </c>
      <c r="DW159">
        <v>-1420453.0358015299</v>
      </c>
      <c r="DX159">
        <v>5732385.7928458704</v>
      </c>
      <c r="DY159">
        <v>5732385.7928458704</v>
      </c>
      <c r="DZ159" s="7">
        <v>5732385.7928458704</v>
      </c>
      <c r="EA159" s="7">
        <v>5732385.7928458704</v>
      </c>
      <c r="EB159" s="7">
        <v>66325924.215121299</v>
      </c>
      <c r="EC159" s="7">
        <v>66325924.215121299</v>
      </c>
      <c r="ED159">
        <v>66325924.215121299</v>
      </c>
      <c r="EE159">
        <v>66325924.215121299</v>
      </c>
      <c r="EF159">
        <v>146796352.980591</v>
      </c>
      <c r="EG159">
        <v>146796352.980591</v>
      </c>
      <c r="EH159" s="7">
        <v>146796352.980591</v>
      </c>
      <c r="EI159" s="7">
        <v>146796352.980591</v>
      </c>
      <c r="EJ159" s="7">
        <v>68536739.527742997</v>
      </c>
      <c r="EK159" s="7">
        <v>68536739.527742997</v>
      </c>
      <c r="EL159">
        <v>68536739.527742997</v>
      </c>
      <c r="EM159">
        <v>68536739.527742997</v>
      </c>
      <c r="EN159">
        <v>26974863.1137258</v>
      </c>
      <c r="EO159">
        <v>26974863.1137258</v>
      </c>
      <c r="EP159" s="7">
        <v>26974863.1137258</v>
      </c>
      <c r="EQ159" s="7">
        <v>26974863.1137258</v>
      </c>
      <c r="ER159" s="7">
        <v>-6064520.2030803701</v>
      </c>
      <c r="ES159" s="7">
        <v>-6064520.2030803701</v>
      </c>
      <c r="ET159" s="8">
        <v>0.50945113987599489</v>
      </c>
      <c r="EU159" s="8">
        <v>0.50945113987599489</v>
      </c>
      <c r="EV159" s="8">
        <v>0.49944981348275941</v>
      </c>
      <c r="EW159" s="8">
        <v>0.49944981348275941</v>
      </c>
      <c r="EX159" s="9">
        <v>0.49944981348275941</v>
      </c>
      <c r="EY159" s="9">
        <v>0.49944981348275941</v>
      </c>
      <c r="EZ159" s="9">
        <v>0.46342900831002082</v>
      </c>
      <c r="FA159" s="9">
        <v>0.46342900831002082</v>
      </c>
      <c r="FB159" s="8">
        <v>0.46342900831002082</v>
      </c>
      <c r="FC159" s="8">
        <v>0.46342900831002082</v>
      </c>
      <c r="FD159" s="8">
        <v>0.488506119115027</v>
      </c>
      <c r="FE159" s="8">
        <v>0.488506119115027</v>
      </c>
      <c r="FF159" s="9">
        <v>0.488506119115027</v>
      </c>
      <c r="FG159" s="9">
        <v>0.488506119115027</v>
      </c>
      <c r="FH159" s="9">
        <v>0.21556355522973517</v>
      </c>
      <c r="FI159" s="9">
        <v>0.21556355522973517</v>
      </c>
      <c r="FJ159" s="8">
        <v>0.21556355522973517</v>
      </c>
      <c r="FK159" s="8">
        <v>0.21556355522973517</v>
      </c>
      <c r="FL159" s="8">
        <v>0.1349844664340317</v>
      </c>
      <c r="FM159" s="8">
        <v>0.1349844664340317</v>
      </c>
      <c r="FN159" s="9">
        <v>0.1349844664340317</v>
      </c>
      <c r="FO159" s="9">
        <v>0.1349844664340317</v>
      </c>
      <c r="FP159" s="9">
        <v>0.54682829557521428</v>
      </c>
      <c r="FQ159" s="9">
        <v>0.54682829557521428</v>
      </c>
      <c r="FR159" s="8">
        <v>0.54682829557521428</v>
      </c>
      <c r="FS159" s="8">
        <v>0.54682829557521428</v>
      </c>
      <c r="FT159" s="8">
        <v>0.52569182285889526</v>
      </c>
      <c r="FU159" s="8">
        <v>0.52569182285889526</v>
      </c>
      <c r="FV159" s="9">
        <v>0.52569182285889526</v>
      </c>
      <c r="FW159" s="9">
        <v>0.52569182285889526</v>
      </c>
      <c r="FX159" s="9">
        <v>0.5761186825025828</v>
      </c>
      <c r="FY159" s="9">
        <v>0.5761186825025828</v>
      </c>
      <c r="FZ159">
        <v>1.2430380619748369</v>
      </c>
      <c r="GA159">
        <v>1.2430380619748369</v>
      </c>
      <c r="GB159">
        <v>1.1577119592459331</v>
      </c>
      <c r="GC159">
        <v>1.1577119592459331</v>
      </c>
      <c r="GD159" s="10">
        <v>1.1577119592459331</v>
      </c>
      <c r="GE159" s="10">
        <v>1.1577119592459331</v>
      </c>
      <c r="GF159" s="10">
        <v>1.066959311428838</v>
      </c>
      <c r="GG159" s="10">
        <v>1.066959311428838</v>
      </c>
      <c r="GH159">
        <v>1.066959311428838</v>
      </c>
      <c r="GI159">
        <v>1.066959311428838</v>
      </c>
      <c r="GJ159">
        <v>1.150256826521048</v>
      </c>
      <c r="GK159">
        <v>1.150256826521048</v>
      </c>
      <c r="GL159" s="10">
        <v>1.150256826521048</v>
      </c>
      <c r="GM159" s="10">
        <v>1.150256826521048</v>
      </c>
      <c r="GN159" s="10">
        <v>0.60341796031800998</v>
      </c>
      <c r="GO159" s="10">
        <v>0.60341796031800998</v>
      </c>
      <c r="GP159">
        <v>0.60341796031800998</v>
      </c>
      <c r="GQ159">
        <v>0.60341796031800998</v>
      </c>
      <c r="GR159">
        <v>0.4007105890918804</v>
      </c>
      <c r="GS159">
        <v>0.4007105890918804</v>
      </c>
      <c r="GT159" s="10">
        <v>0.4007105890918804</v>
      </c>
      <c r="GU159" s="10">
        <v>0.4007105890918804</v>
      </c>
      <c r="GV159" s="10">
        <v>0.27067158526571505</v>
      </c>
      <c r="GW159" s="10">
        <v>0.27067158526571505</v>
      </c>
      <c r="GX159">
        <v>0.27067158526571505</v>
      </c>
      <c r="GY159">
        <v>0.27067158526571505</v>
      </c>
      <c r="GZ159">
        <v>0.21429958326780932</v>
      </c>
      <c r="HA159">
        <v>0.21429958326780932</v>
      </c>
      <c r="HB159" s="10">
        <v>0.21429958326780932</v>
      </c>
      <c r="HC159" s="10">
        <v>0.21429958326780932</v>
      </c>
      <c r="HD159" s="10">
        <v>0.21830930272555921</v>
      </c>
      <c r="HE159" s="10">
        <v>0.21830930272555921</v>
      </c>
      <c r="HF159">
        <v>63348880.597014897</v>
      </c>
      <c r="HG159">
        <v>63348880.597014897</v>
      </c>
      <c r="HH159">
        <v>49995953.866515398</v>
      </c>
      <c r="HI159">
        <v>49995953.866515398</v>
      </c>
      <c r="HJ159" s="11">
        <v>49995953.866515398</v>
      </c>
      <c r="HK159" s="11">
        <v>49995953.866515398</v>
      </c>
      <c r="HL159" s="11">
        <v>32026971.9883141</v>
      </c>
      <c r="HM159" s="11">
        <v>32026971.9883141</v>
      </c>
      <c r="HN159">
        <v>32026971.9883141</v>
      </c>
      <c r="HO159">
        <v>32026971.9883141</v>
      </c>
      <c r="HP159">
        <v>28823781.426372498</v>
      </c>
      <c r="HQ159">
        <v>28823781.426372498</v>
      </c>
      <c r="HR159" s="11">
        <v>28823781.426372498</v>
      </c>
      <c r="HS159" s="11">
        <v>28823781.426372498</v>
      </c>
      <c r="HT159" s="11">
        <v>34432448.607858397</v>
      </c>
      <c r="HU159" s="11">
        <v>34432448.607858397</v>
      </c>
      <c r="HV159">
        <v>34432448.607858397</v>
      </c>
      <c r="HW159">
        <v>34432448.607858397</v>
      </c>
      <c r="HX159">
        <v>83588856.156034097</v>
      </c>
      <c r="HY159">
        <v>83588856.156034097</v>
      </c>
      <c r="HZ159" s="11">
        <v>83588856.156034097</v>
      </c>
      <c r="IA159" s="11">
        <v>83588856.156034097</v>
      </c>
      <c r="IB159" s="11">
        <v>62561567.495559499</v>
      </c>
      <c r="IC159" s="11">
        <v>62561567.495559499</v>
      </c>
      <c r="ID159">
        <v>62561567.495559499</v>
      </c>
      <c r="IE159">
        <v>62561567.495559499</v>
      </c>
      <c r="IF159">
        <v>45306854.086329103</v>
      </c>
      <c r="IG159">
        <v>45306854.086329103</v>
      </c>
      <c r="IH159" s="11">
        <v>45306854.086329103</v>
      </c>
      <c r="II159" s="11">
        <v>45306854.086329103</v>
      </c>
      <c r="IJ159" s="11">
        <v>23716585.677749399</v>
      </c>
      <c r="IK159" s="11">
        <v>23716585.677749399</v>
      </c>
      <c r="IL159" s="2">
        <v>38108</v>
      </c>
      <c r="IM159" s="2">
        <v>41212</v>
      </c>
      <c r="IN159" t="s">
        <v>1131</v>
      </c>
    </row>
    <row r="160" spans="1:248" x14ac:dyDescent="0.3">
      <c r="A160" s="1" t="s">
        <v>1135</v>
      </c>
      <c r="B160" s="2">
        <v>39665</v>
      </c>
      <c r="C160" s="2">
        <v>39665</v>
      </c>
      <c r="D160">
        <v>88.356999999999999</v>
      </c>
      <c r="E160" t="s">
        <v>1136</v>
      </c>
      <c r="F160" s="1" t="s">
        <v>1137</v>
      </c>
      <c r="G160" t="s">
        <v>77</v>
      </c>
      <c r="H160" t="s">
        <v>78</v>
      </c>
      <c r="I160" t="s">
        <v>598</v>
      </c>
      <c r="J160" t="s">
        <v>1138</v>
      </c>
      <c r="K160" s="1" t="s">
        <v>1139</v>
      </c>
      <c r="L160" t="s">
        <v>36</v>
      </c>
      <c r="M160" t="s">
        <v>105</v>
      </c>
      <c r="N160" t="s">
        <v>598</v>
      </c>
      <c r="O160" t="s">
        <v>909</v>
      </c>
      <c r="P160" s="1" t="s">
        <v>1140</v>
      </c>
      <c r="Q160" t="s">
        <v>40</v>
      </c>
      <c r="R160" t="s">
        <v>41</v>
      </c>
      <c r="S160" t="s">
        <v>1141</v>
      </c>
      <c r="T160" s="3">
        <v>-7.7228481376356267E-2</v>
      </c>
      <c r="U160" s="3">
        <v>-7.7228481376356267E-2</v>
      </c>
      <c r="V160" s="3">
        <v>-7.7228481376356267E-2</v>
      </c>
      <c r="W160" s="3">
        <v>8.8316452718383023E-2</v>
      </c>
      <c r="X160" s="4">
        <v>8.8316452718383023E-2</v>
      </c>
      <c r="Y160" s="4">
        <v>8.8316452718383023E-2</v>
      </c>
      <c r="Z160" s="4">
        <v>8.8316452718383023E-2</v>
      </c>
      <c r="AA160" s="4">
        <v>2.9883416933707586E-3</v>
      </c>
      <c r="AB160" s="3">
        <v>2.9883416933707586E-3</v>
      </c>
      <c r="AC160" s="3">
        <v>2.9883416933707586E-3</v>
      </c>
      <c r="AD160" s="3">
        <v>2.9883416933707586E-3</v>
      </c>
      <c r="AE160" s="3">
        <v>9.6921900391931881E-2</v>
      </c>
      <c r="AF160" s="4">
        <v>9.6921900391931881E-2</v>
      </c>
      <c r="AG160" s="4">
        <v>9.6921900391931881E-2</v>
      </c>
      <c r="AH160" s="4">
        <v>9.6921900391931881E-2</v>
      </c>
      <c r="AI160" s="4">
        <v>4.6317037817894452E-2</v>
      </c>
      <c r="AJ160" s="3">
        <v>4.6317037817894452E-2</v>
      </c>
      <c r="AK160" s="3">
        <v>4.6317037817894452E-2</v>
      </c>
      <c r="AL160" s="3">
        <v>4.6317037817894452E-2</v>
      </c>
      <c r="AM160" s="3">
        <v>3.6219078407657567E-3</v>
      </c>
      <c r="AN160" s="3">
        <f t="shared" si="4"/>
        <v>3.5643255323612281E-2</v>
      </c>
      <c r="AO160" s="4">
        <v>3.6219078407657567E-3</v>
      </c>
      <c r="AP160" s="4">
        <v>3.6219078407657567E-3</v>
      </c>
      <c r="AQ160" s="4">
        <v>3.6219078407657567E-3</v>
      </c>
      <c r="AR160" s="4">
        <v>-4.4231597572401943E-2</v>
      </c>
      <c r="AS160" s="3">
        <v>-4.4231597572401943E-2</v>
      </c>
      <c r="AT160" s="3">
        <v>-4.4231597572401943E-2</v>
      </c>
      <c r="AU160" s="3">
        <v>-4.4231597572401943E-2</v>
      </c>
      <c r="AV160" s="3">
        <v>7.4006014578797867E-3</v>
      </c>
      <c r="AW160" s="4">
        <v>7.4006014578797867E-3</v>
      </c>
      <c r="AX160" s="4">
        <v>7.4006014578797867E-3</v>
      </c>
      <c r="AY160" s="4">
        <v>7.4006014578797867E-3</v>
      </c>
      <c r="AZ160" s="4">
        <v>0.15396497495792685</v>
      </c>
      <c r="BA160">
        <v>203169652.415959</v>
      </c>
      <c r="BB160">
        <v>203169652.415959</v>
      </c>
      <c r="BC160">
        <v>203169652.415959</v>
      </c>
      <c r="BD160">
        <v>219781412.63940501</v>
      </c>
      <c r="BE160" s="5">
        <v>219781412.63940501</v>
      </c>
      <c r="BF160" s="5">
        <v>219781412.63940501</v>
      </c>
      <c r="BG160" s="5">
        <v>219781412.63940501</v>
      </c>
      <c r="BH160" s="5">
        <v>163568888.88888901</v>
      </c>
      <c r="BI160">
        <v>163568888.88888901</v>
      </c>
      <c r="BJ160">
        <v>163568888.88888901</v>
      </c>
      <c r="BK160">
        <v>163568888.88888901</v>
      </c>
      <c r="BL160">
        <v>207090459.363958</v>
      </c>
      <c r="BM160" s="5">
        <v>207090459.363958</v>
      </c>
      <c r="BN160" s="5">
        <v>207090459.363958</v>
      </c>
      <c r="BO160" s="5">
        <v>207090459.363958</v>
      </c>
      <c r="BP160" s="5">
        <v>282090090.09008998</v>
      </c>
      <c r="BQ160">
        <v>282090090.09008998</v>
      </c>
      <c r="BR160">
        <v>282090090.09008998</v>
      </c>
      <c r="BS160">
        <v>282090090.09008998</v>
      </c>
      <c r="BT160">
        <v>176028571.42857099</v>
      </c>
      <c r="BU160">
        <f t="shared" si="5"/>
        <v>255574710.42471021</v>
      </c>
      <c r="BV160" s="5">
        <v>176028571.42857099</v>
      </c>
      <c r="BW160" s="5">
        <v>176028571.42857099</v>
      </c>
      <c r="BX160" s="5">
        <v>176028571.42857099</v>
      </c>
      <c r="BY160" s="5">
        <v>160812555.18394601</v>
      </c>
      <c r="BZ160">
        <v>160812555.18394601</v>
      </c>
      <c r="CA160">
        <v>160812555.18394601</v>
      </c>
      <c r="CB160">
        <v>160812555.18394601</v>
      </c>
      <c r="CC160">
        <v>202639187.87011099</v>
      </c>
      <c r="CD160" s="5">
        <v>202639187.87011099</v>
      </c>
      <c r="CE160" s="5">
        <v>202639187.87011099</v>
      </c>
      <c r="CF160" s="5">
        <v>202639187.87011099</v>
      </c>
      <c r="CG160" s="5">
        <v>179876491.507431</v>
      </c>
      <c r="CH160">
        <v>38104346.584826201</v>
      </c>
      <c r="CI160">
        <v>38104346.584826201</v>
      </c>
      <c r="CJ160">
        <v>38104346.584826201</v>
      </c>
      <c r="CK160">
        <v>30605947.955390301</v>
      </c>
      <c r="CL160" s="6">
        <v>30605947.955390301</v>
      </c>
      <c r="CM160" s="6">
        <v>30605947.955390301</v>
      </c>
      <c r="CN160" s="6">
        <v>30605947.955390301</v>
      </c>
      <c r="CO160" s="6">
        <v>30023703.703703701</v>
      </c>
      <c r="CP160">
        <v>30023703.703703701</v>
      </c>
      <c r="CQ160">
        <v>30023703.703703701</v>
      </c>
      <c r="CR160">
        <v>30023703.703703701</v>
      </c>
      <c r="CS160">
        <v>31452296.819788001</v>
      </c>
      <c r="CT160" s="6">
        <v>31452296.819788001</v>
      </c>
      <c r="CU160" s="6">
        <v>31452296.819788001</v>
      </c>
      <c r="CV160" s="6">
        <v>31452296.819788001</v>
      </c>
      <c r="CW160" s="6">
        <v>44810810.810810797</v>
      </c>
      <c r="CX160">
        <v>44810810.810810797</v>
      </c>
      <c r="CY160">
        <v>44810810.810810797</v>
      </c>
      <c r="CZ160">
        <v>44810810.810810797</v>
      </c>
      <c r="DA160">
        <v>35392857.142857097</v>
      </c>
      <c r="DB160" s="6">
        <v>35392857.142857097</v>
      </c>
      <c r="DC160" s="6">
        <v>35392857.142857097</v>
      </c>
      <c r="DD160" s="6">
        <v>35392857.142857097</v>
      </c>
      <c r="DE160" s="6">
        <v>35041899.665551797</v>
      </c>
      <c r="DF160">
        <v>35041899.665551797</v>
      </c>
      <c r="DG160">
        <v>35041899.665551797</v>
      </c>
      <c r="DH160">
        <v>35041899.665551797</v>
      </c>
      <c r="DI160">
        <v>33229498.275525499</v>
      </c>
      <c r="DJ160" s="6">
        <v>33229498.275525499</v>
      </c>
      <c r="DK160" s="6">
        <v>33229498.275525499</v>
      </c>
      <c r="DL160" s="6">
        <v>33229498.275525499</v>
      </c>
      <c r="DM160" s="6">
        <v>31487192.1443737</v>
      </c>
      <c r="DN160">
        <v>25135978.212721001</v>
      </c>
      <c r="DO160">
        <v>25135978.212721001</v>
      </c>
      <c r="DP160">
        <v>25135978.212721001</v>
      </c>
      <c r="DQ160">
        <v>-3071618.8782415101</v>
      </c>
      <c r="DR160" s="7">
        <v>-3071618.8782415101</v>
      </c>
      <c r="DS160" s="7">
        <v>-3071618.8782415101</v>
      </c>
      <c r="DT160" s="7">
        <v>-3071618.8782415101</v>
      </c>
      <c r="DU160" s="7">
        <v>9603777.2808192093</v>
      </c>
      <c r="DV160">
        <v>9603777.2808192093</v>
      </c>
      <c r="DW160">
        <v>9603777.2808192093</v>
      </c>
      <c r="DX160">
        <v>9603777.2808192093</v>
      </c>
      <c r="DY160">
        <v>-36556440.924127303</v>
      </c>
      <c r="DZ160" s="7">
        <v>-36556440.924127303</v>
      </c>
      <c r="EA160" s="7">
        <v>-36556440.924127303</v>
      </c>
      <c r="EB160" s="7">
        <v>-36556440.924127303</v>
      </c>
      <c r="EC160" s="7">
        <v>-15137757.732586799</v>
      </c>
      <c r="ED160">
        <v>-15137757.732586799</v>
      </c>
      <c r="EE160">
        <v>-15137757.732586799</v>
      </c>
      <c r="EF160">
        <v>-15137757.732586799</v>
      </c>
      <c r="EG160">
        <v>-217914.00208899399</v>
      </c>
      <c r="EH160" s="7">
        <v>-217914.00208899399</v>
      </c>
      <c r="EI160" s="7">
        <v>-217914.00208899399</v>
      </c>
      <c r="EJ160" s="7">
        <v>-217914.00208899399</v>
      </c>
      <c r="EK160" s="7">
        <v>-22939924.185279801</v>
      </c>
      <c r="EL160">
        <v>-22939924.185279801</v>
      </c>
      <c r="EM160">
        <v>-22939924.185279801</v>
      </c>
      <c r="EN160">
        <v>-22939924.185279801</v>
      </c>
      <c r="EO160">
        <v>-11481842.023181999</v>
      </c>
      <c r="EP160" s="7">
        <v>-11481842.023181999</v>
      </c>
      <c r="EQ160" s="7">
        <v>-11481842.023181999</v>
      </c>
      <c r="ER160" s="7">
        <v>-11481842.023181999</v>
      </c>
      <c r="ES160" s="7">
        <v>-12728927.922618899</v>
      </c>
      <c r="ET160" s="8">
        <v>0.1300986085203085</v>
      </c>
      <c r="EU160" s="8">
        <v>0.1300986085203085</v>
      </c>
      <c r="EV160" s="8">
        <v>0.1300986085203085</v>
      </c>
      <c r="EW160" s="8">
        <v>0.2548493602971531</v>
      </c>
      <c r="EX160" s="9">
        <v>0.2548493602971531</v>
      </c>
      <c r="EY160" s="9">
        <v>0.2548493602971531</v>
      </c>
      <c r="EZ160" s="9">
        <v>0.2548493602971531</v>
      </c>
      <c r="FA160" s="9">
        <v>0.21275892363847301</v>
      </c>
      <c r="FB160" s="8">
        <v>0.21275892363847301</v>
      </c>
      <c r="FC160" s="8">
        <v>0.21275892363847301</v>
      </c>
      <c r="FD160" s="8">
        <v>0.21275892363847301</v>
      </c>
      <c r="FE160" s="8">
        <v>0.27998894322482415</v>
      </c>
      <c r="FF160" s="9">
        <v>0.27998894322482415</v>
      </c>
      <c r="FG160" s="9">
        <v>0.27998894322482415</v>
      </c>
      <c r="FH160" s="9">
        <v>0.27998894322482415</v>
      </c>
      <c r="FI160" s="9">
        <v>0.22286298269946758</v>
      </c>
      <c r="FJ160" s="8">
        <v>0.22286298269946758</v>
      </c>
      <c r="FK160" s="8">
        <v>0.22286298269946758</v>
      </c>
      <c r="FL160" s="8">
        <v>0.22286298269946758</v>
      </c>
      <c r="FM160" s="8">
        <v>0.2301648197606628</v>
      </c>
      <c r="FN160" s="9">
        <v>0.2301648197606628</v>
      </c>
      <c r="FO160" s="9">
        <v>0.2301648197606628</v>
      </c>
      <c r="FP160" s="9">
        <v>0.2301648197606628</v>
      </c>
      <c r="FQ160" s="9">
        <v>0.19030889824281097</v>
      </c>
      <c r="FR160" s="8">
        <v>0.19030889824281097</v>
      </c>
      <c r="FS160" s="8">
        <v>0.19030889824281097</v>
      </c>
      <c r="FT160" s="8">
        <v>0.19030889824281097</v>
      </c>
      <c r="FU160" s="8">
        <v>0.19270176679416434</v>
      </c>
      <c r="FV160" s="9">
        <v>0.19270176679416434</v>
      </c>
      <c r="FW160" s="9">
        <v>0.19270176679416434</v>
      </c>
      <c r="FX160" s="9">
        <v>0.19270176679416434</v>
      </c>
      <c r="FY160" s="9">
        <v>0.27960855188115685</v>
      </c>
      <c r="FZ160">
        <v>0.14268790003167026</v>
      </c>
      <c r="GA160">
        <v>0.14268790003167026</v>
      </c>
      <c r="GB160">
        <v>0.14268790003167026</v>
      </c>
      <c r="GC160">
        <v>6.7239295793007983E-2</v>
      </c>
      <c r="GD160" s="10">
        <v>6.7239295793007983E-2</v>
      </c>
      <c r="GE160" s="10">
        <v>6.7239295793007983E-2</v>
      </c>
      <c r="GF160" s="10">
        <v>6.7239295793007983E-2</v>
      </c>
      <c r="GG160" s="10">
        <v>0.16628203297075048</v>
      </c>
      <c r="GH160">
        <v>0.16628203297075048</v>
      </c>
      <c r="GI160">
        <v>0.16628203297075048</v>
      </c>
      <c r="GJ160">
        <v>0.16628203297075048</v>
      </c>
      <c r="GK160">
        <v>0.1545509202956972</v>
      </c>
      <c r="GL160" s="10">
        <v>0.1545509202956972</v>
      </c>
      <c r="GM160" s="10">
        <v>0.1545509202956972</v>
      </c>
      <c r="GN160" s="10">
        <v>0.1545509202956972</v>
      </c>
      <c r="GO160" s="10">
        <v>0.16052405125776323</v>
      </c>
      <c r="GP160">
        <v>0.16052405125776323</v>
      </c>
      <c r="GQ160">
        <v>0.16052405125776323</v>
      </c>
      <c r="GR160">
        <v>0.16052405125776323</v>
      </c>
      <c r="GS160">
        <v>9.597777335137464E-2</v>
      </c>
      <c r="GT160" s="10">
        <v>9.597777335137464E-2</v>
      </c>
      <c r="GU160" s="10">
        <v>9.597777335137464E-2</v>
      </c>
      <c r="GV160" s="10">
        <v>9.597777335137464E-2</v>
      </c>
      <c r="GW160" s="10">
        <v>0.25192561155360083</v>
      </c>
      <c r="GX160">
        <v>0.25192561155360083</v>
      </c>
      <c r="GY160">
        <v>0.25192561155360083</v>
      </c>
      <c r="GZ160">
        <v>0.25192561155360083</v>
      </c>
      <c r="HA160">
        <v>0.32565245055243608</v>
      </c>
      <c r="HB160" s="10">
        <v>0.32565245055243608</v>
      </c>
      <c r="HC160" s="10">
        <v>0.32565245055243608</v>
      </c>
      <c r="HD160" s="10">
        <v>0.32565245055243608</v>
      </c>
      <c r="HE160" s="10">
        <v>0.2695803702678693</v>
      </c>
      <c r="HF160">
        <v>5917493.3980443897</v>
      </c>
      <c r="HG160">
        <v>5917493.3980443897</v>
      </c>
      <c r="HH160">
        <v>5917493.3980443897</v>
      </c>
      <c r="HI160">
        <v>9255762.0817843899</v>
      </c>
      <c r="HJ160" s="11">
        <v>9255762.0817843899</v>
      </c>
      <c r="HK160" s="11">
        <v>9255762.0817843899</v>
      </c>
      <c r="HL160" s="11">
        <v>9255762.0817843899</v>
      </c>
      <c r="HM160" s="11">
        <v>4932592.5925925896</v>
      </c>
      <c r="HN160">
        <v>4932592.5925925896</v>
      </c>
      <c r="HO160">
        <v>4932592.5925925896</v>
      </c>
      <c r="HP160">
        <v>4932592.5925925896</v>
      </c>
      <c r="HQ160">
        <v>4038162.5441696099</v>
      </c>
      <c r="HR160" s="11">
        <v>4038162.5441696099</v>
      </c>
      <c r="HS160" s="11">
        <v>4038162.5441696099</v>
      </c>
      <c r="HT160" s="11">
        <v>4038162.5441696099</v>
      </c>
      <c r="HU160" s="11">
        <v>26049764.049764</v>
      </c>
      <c r="HV160">
        <v>26049764.049764</v>
      </c>
      <c r="HW160">
        <v>26049764.049764</v>
      </c>
      <c r="HX160">
        <v>26049764.049764</v>
      </c>
      <c r="HY160">
        <v>20637662.337662298</v>
      </c>
      <c r="HZ160" s="11">
        <v>20637662.337662298</v>
      </c>
      <c r="IA160" s="11">
        <v>20637662.337662298</v>
      </c>
      <c r="IB160" s="11">
        <v>20637662.337662298</v>
      </c>
      <c r="IC160" s="11">
        <v>14684367.892976601</v>
      </c>
      <c r="ID160">
        <v>14684367.892976601</v>
      </c>
      <c r="IE160">
        <v>14684367.892976601</v>
      </c>
      <c r="IF160">
        <v>14684367.892976601</v>
      </c>
      <c r="IG160">
        <v>14630134.053491199</v>
      </c>
      <c r="IH160" s="11">
        <v>14630134.053491199</v>
      </c>
      <c r="II160" s="11">
        <v>14630134.053491199</v>
      </c>
      <c r="IJ160" s="11">
        <v>14630134.053491199</v>
      </c>
      <c r="IK160" s="11">
        <v>12559713.375796201</v>
      </c>
      <c r="IL160" s="2">
        <v>38113</v>
      </c>
      <c r="IM160" s="2">
        <v>41217</v>
      </c>
      <c r="IN160" t="s">
        <v>1137</v>
      </c>
    </row>
    <row r="161" spans="1:248" x14ac:dyDescent="0.3">
      <c r="A161" s="1" t="s">
        <v>1142</v>
      </c>
      <c r="B161" s="2">
        <v>39675</v>
      </c>
      <c r="C161" s="2">
        <v>39675</v>
      </c>
      <c r="D161">
        <v>26225.449000000001</v>
      </c>
      <c r="E161" t="s">
        <v>1143</v>
      </c>
      <c r="F161" s="1" t="s">
        <v>1144</v>
      </c>
      <c r="G161" t="s">
        <v>36</v>
      </c>
      <c r="H161" t="s">
        <v>37</v>
      </c>
      <c r="I161" t="s">
        <v>240</v>
      </c>
      <c r="J161" t="s">
        <v>1145</v>
      </c>
      <c r="K161" s="1" t="s">
        <v>1146</v>
      </c>
      <c r="L161" t="s">
        <v>36</v>
      </c>
      <c r="M161" t="s">
        <v>269</v>
      </c>
      <c r="N161" t="s">
        <v>240</v>
      </c>
      <c r="O161" t="s">
        <v>889</v>
      </c>
      <c r="P161" t="s">
        <v>852</v>
      </c>
      <c r="Q161" t="s">
        <v>40</v>
      </c>
      <c r="R161" t="s">
        <v>41</v>
      </c>
      <c r="S161" s="1" t="s">
        <v>1147</v>
      </c>
      <c r="T161" s="3">
        <v>1.8929082414312737E-2</v>
      </c>
      <c r="U161" s="3">
        <v>1.8929082414312737E-2</v>
      </c>
      <c r="V161" s="3">
        <v>1.8929082414312737E-2</v>
      </c>
      <c r="W161" s="3">
        <v>1.8929082414312737E-2</v>
      </c>
      <c r="X161" s="4">
        <v>2.8318193946565297E-2</v>
      </c>
      <c r="Y161" s="4">
        <v>2.8318193946565297E-2</v>
      </c>
      <c r="Z161" s="4">
        <v>2.8318193946565297E-2</v>
      </c>
      <c r="AA161" s="4">
        <v>2.8318193946565297E-2</v>
      </c>
      <c r="AB161" s="3">
        <v>-4.3084885719365598E-2</v>
      </c>
      <c r="AC161" s="3">
        <v>-4.3084885719365598E-2</v>
      </c>
      <c r="AD161" s="3">
        <v>-4.3084885719365598E-2</v>
      </c>
      <c r="AE161" s="3">
        <v>-4.3084885719365598E-2</v>
      </c>
      <c r="AF161" s="4">
        <v>9.0961288567888033E-3</v>
      </c>
      <c r="AG161" s="4">
        <v>9.0961288567888033E-3</v>
      </c>
      <c r="AH161" s="4">
        <v>9.0961288567888033E-3</v>
      </c>
      <c r="AI161" s="4">
        <v>9.0961288567888033E-3</v>
      </c>
      <c r="AJ161" s="3">
        <v>-7.1204852221034926E-2</v>
      </c>
      <c r="AK161" s="3">
        <v>-7.1204852221034926E-2</v>
      </c>
      <c r="AL161" s="3">
        <v>-7.1204852221034926E-2</v>
      </c>
      <c r="AM161" s="3">
        <v>-7.1204852221034926E-2</v>
      </c>
      <c r="AN161" s="3">
        <f t="shared" si="4"/>
        <v>-7.1204852221034926E-2</v>
      </c>
      <c r="AO161" s="4">
        <v>1.9573375744639125E-2</v>
      </c>
      <c r="AP161" s="4">
        <v>1.9573375744639125E-2</v>
      </c>
      <c r="AQ161" s="4">
        <v>1.9573375744639125E-2</v>
      </c>
      <c r="AR161" s="4">
        <v>1.9573375744639125E-2</v>
      </c>
      <c r="AS161" s="3">
        <v>9.7059834938102399E-2</v>
      </c>
      <c r="AT161" s="3">
        <v>9.7059834938102399E-2</v>
      </c>
      <c r="AU161" s="3">
        <v>9.7059834938102399E-2</v>
      </c>
      <c r="AV161" s="3">
        <v>9.1498430711456899E-2</v>
      </c>
      <c r="AW161" s="4">
        <v>9.1498430711456899E-2</v>
      </c>
      <c r="AX161" s="4">
        <v>9.1498430711456899E-2</v>
      </c>
      <c r="AY161" s="4">
        <v>9.1498430711456899E-2</v>
      </c>
      <c r="AZ161" s="4">
        <v>9.1211187128787008E-2</v>
      </c>
      <c r="BA161">
        <v>875091118.35795105</v>
      </c>
      <c r="BB161">
        <v>875091118.35795105</v>
      </c>
      <c r="BC161">
        <v>875091118.35795105</v>
      </c>
      <c r="BD161">
        <v>875091118.35795105</v>
      </c>
      <c r="BE161" s="5">
        <v>910225044.35521495</v>
      </c>
      <c r="BF161" s="5">
        <v>910225044.35521495</v>
      </c>
      <c r="BG161" s="5">
        <v>910225044.35521495</v>
      </c>
      <c r="BH161" s="5">
        <v>910225044.35521495</v>
      </c>
      <c r="BI161">
        <v>739580146.18392003</v>
      </c>
      <c r="BJ161">
        <v>739580146.18392003</v>
      </c>
      <c r="BK161">
        <v>739580146.18392003</v>
      </c>
      <c r="BL161">
        <v>739580146.18392003</v>
      </c>
      <c r="BM161" s="5">
        <v>743368993.03786695</v>
      </c>
      <c r="BN161" s="5">
        <v>743368993.03786695</v>
      </c>
      <c r="BO161" s="5">
        <v>743368993.03786695</v>
      </c>
      <c r="BP161" s="5">
        <v>743368993.03786695</v>
      </c>
      <c r="BQ161">
        <v>921120128.24366295</v>
      </c>
      <c r="BR161">
        <v>921120128.24366295</v>
      </c>
      <c r="BS161">
        <v>921120128.24366295</v>
      </c>
      <c r="BT161">
        <v>921120128.24366295</v>
      </c>
      <c r="BU161">
        <f t="shared" si="5"/>
        <v>921120128.24366295</v>
      </c>
      <c r="BV161" s="5">
        <v>871509510.31970894</v>
      </c>
      <c r="BW161" s="5">
        <v>871509510.31970894</v>
      </c>
      <c r="BX161" s="5">
        <v>871509510.31970894</v>
      </c>
      <c r="BY161" s="5">
        <v>871509510.31970894</v>
      </c>
      <c r="BZ161">
        <v>1054921891.71838</v>
      </c>
      <c r="CA161">
        <v>1054921891.71838</v>
      </c>
      <c r="CB161">
        <v>1054921891.71838</v>
      </c>
      <c r="CC161">
        <v>1140613349.3686099</v>
      </c>
      <c r="CD161" s="5">
        <v>1140613349.3686099</v>
      </c>
      <c r="CE161" s="5">
        <v>1140613349.3686099</v>
      </c>
      <c r="CF161" s="5">
        <v>1140613349.3686099</v>
      </c>
      <c r="CG161" s="5">
        <v>1028699118.251</v>
      </c>
      <c r="CH161">
        <v>52503356.992135003</v>
      </c>
      <c r="CI161">
        <v>52503356.992135003</v>
      </c>
      <c r="CJ161">
        <v>52503356.992135003</v>
      </c>
      <c r="CK161">
        <v>52503356.992135003</v>
      </c>
      <c r="CL161" s="6">
        <v>60042954.524232</v>
      </c>
      <c r="CM161" s="6">
        <v>60042954.524232</v>
      </c>
      <c r="CN161" s="6">
        <v>60042954.524232</v>
      </c>
      <c r="CO161" s="6">
        <v>60042954.524232</v>
      </c>
      <c r="CP161">
        <v>52243753.187149398</v>
      </c>
      <c r="CQ161">
        <v>52243753.187149398</v>
      </c>
      <c r="CR161">
        <v>52243753.187149398</v>
      </c>
      <c r="CS161">
        <v>52243753.187149398</v>
      </c>
      <c r="CT161" s="6">
        <v>48369842.078451402</v>
      </c>
      <c r="CU161" s="6">
        <v>48369842.078451402</v>
      </c>
      <c r="CV161" s="6">
        <v>48369842.078451402</v>
      </c>
      <c r="CW161" s="6">
        <v>48369842.078451402</v>
      </c>
      <c r="CX161">
        <v>52860434.826169699</v>
      </c>
      <c r="CY161">
        <v>52860434.826169699</v>
      </c>
      <c r="CZ161">
        <v>52860434.826169699</v>
      </c>
      <c r="DA161">
        <v>52860434.826169699</v>
      </c>
      <c r="DB161" s="6">
        <v>52498988.263860799</v>
      </c>
      <c r="DC161" s="6">
        <v>52498988.263860799</v>
      </c>
      <c r="DD161" s="6">
        <v>52498988.263860799</v>
      </c>
      <c r="DE161" s="6">
        <v>52498988.263860799</v>
      </c>
      <c r="DF161">
        <v>56377059.7046865</v>
      </c>
      <c r="DG161">
        <v>56377059.7046865</v>
      </c>
      <c r="DH161">
        <v>56377059.7046865</v>
      </c>
      <c r="DI161">
        <v>72772098.616957307</v>
      </c>
      <c r="DJ161" s="6">
        <v>72772098.616957307</v>
      </c>
      <c r="DK161" s="6">
        <v>72772098.616957307</v>
      </c>
      <c r="DL161" s="6">
        <v>72772098.616957307</v>
      </c>
      <c r="DM161" s="6">
        <v>75697548.013045102</v>
      </c>
      <c r="DN161">
        <v>17739396.9987587</v>
      </c>
      <c r="DO161">
        <v>17739396.9987587</v>
      </c>
      <c r="DP161">
        <v>17739396.9987587</v>
      </c>
      <c r="DQ161">
        <v>-71028717.488590807</v>
      </c>
      <c r="DR161" s="7">
        <v>-71028717.488590807</v>
      </c>
      <c r="DS161" s="7">
        <v>-71028717.488590807</v>
      </c>
      <c r="DT161" s="7">
        <v>-71028717.488590807</v>
      </c>
      <c r="DU161" s="7">
        <v>-74224742.951037094</v>
      </c>
      <c r="DV161">
        <v>-74224742.951037094</v>
      </c>
      <c r="DW161">
        <v>-74224742.951037094</v>
      </c>
      <c r="DX161">
        <v>-74224742.951037094</v>
      </c>
      <c r="DY161">
        <v>27088368.968488801</v>
      </c>
      <c r="DZ161" s="7">
        <v>27088368.968488801</v>
      </c>
      <c r="EA161" s="7">
        <v>27088368.968488801</v>
      </c>
      <c r="EB161" s="7">
        <v>27088368.968488801</v>
      </c>
      <c r="EC161" s="7">
        <v>6139557.4292389397</v>
      </c>
      <c r="ED161">
        <v>6139557.4292389397</v>
      </c>
      <c r="EE161">
        <v>6139557.4292389397</v>
      </c>
      <c r="EF161">
        <v>6139557.4292389397</v>
      </c>
      <c r="EG161">
        <v>31461896.415068202</v>
      </c>
      <c r="EH161" s="7">
        <v>31461896.415068202</v>
      </c>
      <c r="EI161" s="7">
        <v>31461896.415068202</v>
      </c>
      <c r="EJ161" s="7">
        <v>31461896.415068202</v>
      </c>
      <c r="EK161" s="7">
        <v>-81817597.346878096</v>
      </c>
      <c r="EL161">
        <v>-81817597.346878096</v>
      </c>
      <c r="EM161">
        <v>-81817597.346878096</v>
      </c>
      <c r="EN161">
        <v>-81817597.346878096</v>
      </c>
      <c r="EO161">
        <v>153368881.652877</v>
      </c>
      <c r="EP161" s="7">
        <v>153368881.652877</v>
      </c>
      <c r="EQ161" s="7">
        <v>153368881.652877</v>
      </c>
      <c r="ER161" s="7">
        <v>153368881.652877</v>
      </c>
      <c r="ES161" s="7">
        <v>162167342.25540599</v>
      </c>
      <c r="ET161" s="8">
        <v>9.365717855694472E-2</v>
      </c>
      <c r="EU161" s="8">
        <v>9.365717855694472E-2</v>
      </c>
      <c r="EV161" s="8">
        <v>9.365717855694472E-2</v>
      </c>
      <c r="EW161" s="8">
        <v>9.365717855694472E-2</v>
      </c>
      <c r="EX161" s="9">
        <v>9.4956707292050704E-2</v>
      </c>
      <c r="EY161" s="9">
        <v>9.4956707292050704E-2</v>
      </c>
      <c r="EZ161" s="9">
        <v>9.4956707292050704E-2</v>
      </c>
      <c r="FA161" s="9">
        <v>9.4956707292050704E-2</v>
      </c>
      <c r="FB161" s="8">
        <v>8.8486422505430068E-2</v>
      </c>
      <c r="FC161" s="8">
        <v>8.8486422505430068E-2</v>
      </c>
      <c r="FD161" s="8">
        <v>8.8486422505430068E-2</v>
      </c>
      <c r="FE161" s="8">
        <v>8.8486422505430068E-2</v>
      </c>
      <c r="FF161" s="9">
        <v>8.4279416131758836E-2</v>
      </c>
      <c r="FG161" s="9">
        <v>8.4279416131758836E-2</v>
      </c>
      <c r="FH161" s="9">
        <v>8.4279416131758836E-2</v>
      </c>
      <c r="FI161" s="9">
        <v>8.4279416131758836E-2</v>
      </c>
      <c r="FJ161" s="8">
        <v>5.067600639568387E-2</v>
      </c>
      <c r="FK161" s="8">
        <v>5.067600639568387E-2</v>
      </c>
      <c r="FL161" s="8">
        <v>5.067600639568387E-2</v>
      </c>
      <c r="FM161" s="8">
        <v>5.067600639568387E-2</v>
      </c>
      <c r="FN161" s="9">
        <v>0.10775481773856578</v>
      </c>
      <c r="FO161" s="9">
        <v>0.10775481773856578</v>
      </c>
      <c r="FP161" s="9">
        <v>0.10775481773856578</v>
      </c>
      <c r="FQ161" s="9">
        <v>0.10775481773856578</v>
      </c>
      <c r="FR161" s="8">
        <v>0.13669327437038958</v>
      </c>
      <c r="FS161" s="8">
        <v>0.13669327437038958</v>
      </c>
      <c r="FT161" s="8">
        <v>0.13669327437038958</v>
      </c>
      <c r="FU161" s="8">
        <v>0.14672824276164545</v>
      </c>
      <c r="FV161" s="9">
        <v>0.14672824276164545</v>
      </c>
      <c r="FW161" s="9">
        <v>0.14672824276164545</v>
      </c>
      <c r="FX161" s="9">
        <v>0.14672824276164545</v>
      </c>
      <c r="FY161" s="9">
        <v>0.14609116314022361</v>
      </c>
      <c r="FZ161">
        <v>0.45095687157436254</v>
      </c>
      <c r="GA161">
        <v>0.45095687157436254</v>
      </c>
      <c r="GB161">
        <v>0.45095687157436254</v>
      </c>
      <c r="GC161">
        <v>0.67393926307869478</v>
      </c>
      <c r="GD161" s="10">
        <v>0.67189711071703573</v>
      </c>
      <c r="GE161" s="10">
        <v>0.67189711071703573</v>
      </c>
      <c r="GF161" s="10">
        <v>0.67189711071703573</v>
      </c>
      <c r="GG161" s="10">
        <v>0.78766181126420709</v>
      </c>
      <c r="GH161">
        <v>0.84893691794060844</v>
      </c>
      <c r="GI161">
        <v>0.84893691794060844</v>
      </c>
      <c r="GJ161">
        <v>0.84893691794060844</v>
      </c>
      <c r="GK161">
        <v>0.76795688610404844</v>
      </c>
      <c r="GL161" s="10">
        <v>0.77247285247638464</v>
      </c>
      <c r="GM161" s="10">
        <v>0.77247285247638464</v>
      </c>
      <c r="GN161" s="10">
        <v>0.77247285247638464</v>
      </c>
      <c r="GO161" s="10">
        <v>0.97376651552136395</v>
      </c>
      <c r="GP161">
        <v>1.0126979999566617</v>
      </c>
      <c r="GQ161">
        <v>1.0126979999566617</v>
      </c>
      <c r="GR161">
        <v>1.0126979999566617</v>
      </c>
      <c r="GS161">
        <v>0.82727755465315389</v>
      </c>
      <c r="GT161" s="10">
        <v>0.86502997300141982</v>
      </c>
      <c r="GU161" s="10">
        <v>0.86502997300141982</v>
      </c>
      <c r="GV161" s="10">
        <v>0.86502997300141982</v>
      </c>
      <c r="GW161" s="10">
        <v>0.57424898771844568</v>
      </c>
      <c r="GX161">
        <v>0.49929519681891915</v>
      </c>
      <c r="GY161">
        <v>0.49929519681891915</v>
      </c>
      <c r="GZ161">
        <v>0.49929519681891915</v>
      </c>
      <c r="HA161">
        <v>0.27918280090351721</v>
      </c>
      <c r="HB161" s="10">
        <v>0.27918280090351721</v>
      </c>
      <c r="HC161" s="10">
        <v>0.27918280090351721</v>
      </c>
      <c r="HD161" s="10">
        <v>0.27918280090351721</v>
      </c>
      <c r="HE161" s="10">
        <v>0.26085272747390575</v>
      </c>
      <c r="HF161">
        <v>162948398.235181</v>
      </c>
      <c r="HG161">
        <v>162948398.235181</v>
      </c>
      <c r="HH161">
        <v>162948398.235181</v>
      </c>
      <c r="HI161">
        <v>138883182.36996901</v>
      </c>
      <c r="HJ161" s="11">
        <v>138883182.36996901</v>
      </c>
      <c r="HK161" s="11">
        <v>138883182.36996901</v>
      </c>
      <c r="HL161" s="11">
        <v>138883182.36996901</v>
      </c>
      <c r="HM161" s="11">
        <v>107343192.248853</v>
      </c>
      <c r="HN161">
        <v>107343192.248853</v>
      </c>
      <c r="HO161">
        <v>107343192.248853</v>
      </c>
      <c r="HP161">
        <v>107343192.248853</v>
      </c>
      <c r="HQ161">
        <v>115028018.339277</v>
      </c>
      <c r="HR161" s="11">
        <v>115028018.339277</v>
      </c>
      <c r="HS161" s="11">
        <v>115028018.339277</v>
      </c>
      <c r="HT161" s="11">
        <v>115028018.339277</v>
      </c>
      <c r="HU161" s="11">
        <v>117893998.597335</v>
      </c>
      <c r="HV161">
        <v>117893998.597335</v>
      </c>
      <c r="HW161">
        <v>117893998.597335</v>
      </c>
      <c r="HX161">
        <v>117893998.597335</v>
      </c>
      <c r="HY161">
        <v>138354917.037637</v>
      </c>
      <c r="HZ161" s="11">
        <v>138354917.037637</v>
      </c>
      <c r="IA161" s="11">
        <v>138354917.037637</v>
      </c>
      <c r="IB161" s="11">
        <v>138354917.037637</v>
      </c>
      <c r="IC161" s="11">
        <v>18671089.2360368</v>
      </c>
      <c r="ID161">
        <v>18671089.2360368</v>
      </c>
      <c r="IE161">
        <v>18671089.2360368</v>
      </c>
      <c r="IF161">
        <v>18671089.2360368</v>
      </c>
      <c r="IG161">
        <v>25820805.7726999</v>
      </c>
      <c r="IH161" s="11">
        <v>25820805.7726999</v>
      </c>
      <c r="II161" s="11">
        <v>25820805.7726999</v>
      </c>
      <c r="IJ161" s="11">
        <v>25820805.7726999</v>
      </c>
      <c r="IK161" s="11">
        <v>66928372.991907202</v>
      </c>
      <c r="IL161" s="2">
        <v>38123</v>
      </c>
      <c r="IM161" s="2">
        <v>41227</v>
      </c>
      <c r="IN161" t="s">
        <v>1144</v>
      </c>
    </row>
    <row r="162" spans="1:248" x14ac:dyDescent="0.3">
      <c r="A162" s="1" t="s">
        <v>1148</v>
      </c>
      <c r="B162" s="2">
        <v>39675</v>
      </c>
      <c r="C162" s="2">
        <v>39675</v>
      </c>
      <c r="D162">
        <v>133.262</v>
      </c>
      <c r="E162" t="s">
        <v>1149</v>
      </c>
      <c r="F162" s="1" t="s">
        <v>1051</v>
      </c>
      <c r="G162" t="s">
        <v>119</v>
      </c>
      <c r="H162" t="s">
        <v>191</v>
      </c>
      <c r="I162" t="s">
        <v>529</v>
      </c>
      <c r="J162" t="s">
        <v>1150</v>
      </c>
      <c r="K162" s="1" t="s">
        <v>1151</v>
      </c>
      <c r="L162" t="s">
        <v>31</v>
      </c>
      <c r="M162" t="s">
        <v>32</v>
      </c>
      <c r="N162" t="s">
        <v>529</v>
      </c>
      <c r="O162" t="s">
        <v>62</v>
      </c>
      <c r="P162" t="s">
        <v>62</v>
      </c>
      <c r="Q162" t="s">
        <v>40</v>
      </c>
      <c r="R162" t="s">
        <v>41</v>
      </c>
      <c r="S162" t="s">
        <v>1056</v>
      </c>
      <c r="T162" s="3">
        <v>0.28863135793828848</v>
      </c>
      <c r="U162" s="3">
        <v>0.28863135793828848</v>
      </c>
      <c r="V162" s="3">
        <v>0.32399663036283799</v>
      </c>
      <c r="W162" s="3">
        <v>0.32399663036283799</v>
      </c>
      <c r="X162" s="4">
        <v>0.32399663036283799</v>
      </c>
      <c r="Y162" s="4">
        <v>0.32399663036283799</v>
      </c>
      <c r="Z162" s="4">
        <v>0.44464185524593192</v>
      </c>
      <c r="AA162" s="4">
        <v>0.44464185524593192</v>
      </c>
      <c r="AB162" s="3">
        <v>0.44464185524593192</v>
      </c>
      <c r="AC162" s="3">
        <v>0.44464185524593192</v>
      </c>
      <c r="AD162" s="3">
        <v>0.5062634989200856</v>
      </c>
      <c r="AE162" s="3">
        <v>0.5062634989200856</v>
      </c>
      <c r="AF162" s="4">
        <v>0.5062634989200856</v>
      </c>
      <c r="AG162" s="4">
        <v>0.5062634989200856</v>
      </c>
      <c r="AH162" s="4">
        <v>0.5011316456075684</v>
      </c>
      <c r="AI162" s="4">
        <v>0.5011316456075684</v>
      </c>
      <c r="AJ162" s="3">
        <v>0.5011316456075684</v>
      </c>
      <c r="AK162" s="3">
        <v>0.5011316456075684</v>
      </c>
      <c r="AL162" s="3">
        <v>0.2639603609014346</v>
      </c>
      <c r="AM162" s="3">
        <v>0.2639603609014346</v>
      </c>
      <c r="AN162" s="3">
        <f t="shared" si="4"/>
        <v>0.3825460032545015</v>
      </c>
      <c r="AO162" s="4">
        <v>0.2639603609014346</v>
      </c>
      <c r="AP162" s="4">
        <v>0.2639603609014346</v>
      </c>
      <c r="AQ162" s="4">
        <v>0.20608705620332748</v>
      </c>
      <c r="AR162" s="4">
        <v>0.20608705620332748</v>
      </c>
      <c r="AS162" s="3">
        <v>0.20608705620332748</v>
      </c>
      <c r="AT162" s="3">
        <v>0.20608705620332748</v>
      </c>
      <c r="AU162" s="3">
        <v>0.16272668285471545</v>
      </c>
      <c r="AV162" s="3">
        <v>0.16272668285471545</v>
      </c>
      <c r="AW162" s="4">
        <v>0.16272668285471545</v>
      </c>
      <c r="AX162" s="4">
        <v>0.16272668285471545</v>
      </c>
      <c r="AY162" s="4">
        <v>0.22216365286601936</v>
      </c>
      <c r="AZ162" s="4">
        <v>0.22216365286601936</v>
      </c>
      <c r="BA162">
        <v>29771728.233207401</v>
      </c>
      <c r="BB162">
        <v>29771728.233207401</v>
      </c>
      <c r="BC162">
        <v>40132191.553042904</v>
      </c>
      <c r="BD162">
        <v>40132191.553042904</v>
      </c>
      <c r="BE162" s="5">
        <v>40132191.553042904</v>
      </c>
      <c r="BF162" s="5">
        <v>40132191.553042904</v>
      </c>
      <c r="BG162" s="5">
        <v>57907597.005936503</v>
      </c>
      <c r="BH162" s="5">
        <v>57907597.005936503</v>
      </c>
      <c r="BI162">
        <v>57907597.005936503</v>
      </c>
      <c r="BJ162">
        <v>57907597.005936503</v>
      </c>
      <c r="BK162">
        <v>67561373.3905579</v>
      </c>
      <c r="BL162">
        <v>67561373.3905579</v>
      </c>
      <c r="BM162" s="5">
        <v>67561373.3905579</v>
      </c>
      <c r="BN162" s="5">
        <v>67561373.3905579</v>
      </c>
      <c r="BO162" s="5">
        <v>83667201.926936999</v>
      </c>
      <c r="BP162" s="5">
        <v>83667201.926936999</v>
      </c>
      <c r="BQ162">
        <v>83667201.926936999</v>
      </c>
      <c r="BR162">
        <v>83667201.926936999</v>
      </c>
      <c r="BS162">
        <v>91958898.479243696</v>
      </c>
      <c r="BT162">
        <v>91958898.479243696</v>
      </c>
      <c r="BU162">
        <f t="shared" si="5"/>
        <v>87813050.20309034</v>
      </c>
      <c r="BV162" s="5">
        <v>91958898.479243696</v>
      </c>
      <c r="BW162" s="5">
        <v>91958898.479243696</v>
      </c>
      <c r="BX162" s="5">
        <v>100749191.861571</v>
      </c>
      <c r="BY162" s="5">
        <v>100749191.861571</v>
      </c>
      <c r="BZ162">
        <v>100749191.861571</v>
      </c>
      <c r="CA162">
        <v>100749191.861571</v>
      </c>
      <c r="CB162">
        <v>108201063.509582</v>
      </c>
      <c r="CC162">
        <v>108201063.509582</v>
      </c>
      <c r="CD162" s="5">
        <v>108201063.509582</v>
      </c>
      <c r="CE162" s="5">
        <v>108201063.509582</v>
      </c>
      <c r="CF162" s="5">
        <v>142307465.907976</v>
      </c>
      <c r="CG162" s="5">
        <v>142307465.907976</v>
      </c>
      <c r="CH162">
        <v>1220791.23929976</v>
      </c>
      <c r="CI162">
        <v>1220791.23929976</v>
      </c>
      <c r="CJ162">
        <v>1266212.1715996</v>
      </c>
      <c r="CK162">
        <v>1266212.1715996</v>
      </c>
      <c r="CL162" s="6">
        <v>1266212.1715996</v>
      </c>
      <c r="CM162" s="6">
        <v>1266212.1715996</v>
      </c>
      <c r="CN162" s="6">
        <v>2510539.4476469099</v>
      </c>
      <c r="CO162" s="6">
        <v>2510539.4476469099</v>
      </c>
      <c r="CP162">
        <v>2510539.4476469099</v>
      </c>
      <c r="CQ162">
        <v>2510539.4476469099</v>
      </c>
      <c r="CR162">
        <v>2748497.8540772502</v>
      </c>
      <c r="CS162">
        <v>2748497.8540772502</v>
      </c>
      <c r="CT162" s="6">
        <v>2748497.8540772502</v>
      </c>
      <c r="CU162" s="6">
        <v>2748497.8540772502</v>
      </c>
      <c r="CV162" s="6">
        <v>3749498.19349659</v>
      </c>
      <c r="CW162" s="6">
        <v>3749498.19349659</v>
      </c>
      <c r="CX162">
        <v>3749498.19349659</v>
      </c>
      <c r="CY162">
        <v>3749498.19349659</v>
      </c>
      <c r="CZ162">
        <v>3787916.1528976602</v>
      </c>
      <c r="DA162">
        <v>3787916.1528976602</v>
      </c>
      <c r="DB162" s="6">
        <v>3787916.1528976602</v>
      </c>
      <c r="DC162" s="6">
        <v>3787916.1528976602</v>
      </c>
      <c r="DD162" s="6">
        <v>5104582.6202700101</v>
      </c>
      <c r="DE162" s="6">
        <v>5104582.6202700101</v>
      </c>
      <c r="DF162">
        <v>5104582.6202700101</v>
      </c>
      <c r="DG162">
        <v>5104582.6202700101</v>
      </c>
      <c r="DH162">
        <v>6316845.5904484801</v>
      </c>
      <c r="DI162">
        <v>6316845.5904484801</v>
      </c>
      <c r="DJ162" s="6">
        <v>6316845.5904484801</v>
      </c>
      <c r="DK162" s="6">
        <v>6316845.5904484801</v>
      </c>
      <c r="DL162" s="6">
        <v>9165113.3130579796</v>
      </c>
      <c r="DM162" s="6">
        <v>9165113.3130579796</v>
      </c>
      <c r="DN162">
        <v>7066336.8637135103</v>
      </c>
      <c r="DO162">
        <v>7066336.8637135103</v>
      </c>
      <c r="DP162">
        <v>162572.43360504799</v>
      </c>
      <c r="DQ162">
        <v>162572.43360504799</v>
      </c>
      <c r="DR162" s="7">
        <v>162572.43360504799</v>
      </c>
      <c r="DS162" s="7">
        <v>162572.43360504799</v>
      </c>
      <c r="DT162" s="7">
        <v>-4177265.37764788</v>
      </c>
      <c r="DU162" s="7">
        <v>-4177265.37764788</v>
      </c>
      <c r="DV162">
        <v>-4177265.37764788</v>
      </c>
      <c r="DW162">
        <v>-4177265.37764788</v>
      </c>
      <c r="DX162">
        <v>10334505.8378713</v>
      </c>
      <c r="DY162">
        <v>10334505.8378713</v>
      </c>
      <c r="DZ162" s="7">
        <v>10334505.8378713</v>
      </c>
      <c r="EA162" s="7">
        <v>10334505.8378713</v>
      </c>
      <c r="EB162" s="7">
        <v>7311919.80831414</v>
      </c>
      <c r="EC162" s="7">
        <v>7311919.80831414</v>
      </c>
      <c r="ED162">
        <v>7311919.80831414</v>
      </c>
      <c r="EE162">
        <v>7311919.80831414</v>
      </c>
      <c r="EF162">
        <v>2060858.5849422701</v>
      </c>
      <c r="EG162">
        <v>2060858.5849422701</v>
      </c>
      <c r="EH162" s="7">
        <v>2060858.5849422701</v>
      </c>
      <c r="EI162" s="7">
        <v>2060858.5849422701</v>
      </c>
      <c r="EJ162" s="7">
        <v>-26870391.555114299</v>
      </c>
      <c r="EK162" s="7">
        <v>-26870391.555114299</v>
      </c>
      <c r="EL162">
        <v>-26870391.555114299</v>
      </c>
      <c r="EM162">
        <v>-26870391.555114299</v>
      </c>
      <c r="EN162">
        <v>-2258506.4407213</v>
      </c>
      <c r="EO162">
        <v>-2258506.4407213</v>
      </c>
      <c r="EP162" s="7">
        <v>-2258506.4407213</v>
      </c>
      <c r="EQ162" s="7">
        <v>-2258506.4407213</v>
      </c>
      <c r="ER162" s="7">
        <v>273216.052347305</v>
      </c>
      <c r="ES162" s="7">
        <v>273216.052347305</v>
      </c>
      <c r="ET162" s="8">
        <v>0.63450330268100097</v>
      </c>
      <c r="EU162" s="8">
        <v>0.63450330268100097</v>
      </c>
      <c r="EV162" s="8">
        <v>0.65946427461622925</v>
      </c>
      <c r="EW162" s="8">
        <v>0.65946427461622925</v>
      </c>
      <c r="EX162" s="9">
        <v>0.65946427461622925</v>
      </c>
      <c r="EY162" s="9">
        <v>0.65946427461622925</v>
      </c>
      <c r="EZ162" s="9">
        <v>0.69983359581612303</v>
      </c>
      <c r="FA162" s="9">
        <v>0.69983359581612303</v>
      </c>
      <c r="FB162" s="8">
        <v>0.69983359581612303</v>
      </c>
      <c r="FC162" s="8">
        <v>0.69983359581612303</v>
      </c>
      <c r="FD162" s="8">
        <v>0.71746560113836999</v>
      </c>
      <c r="FE162" s="8">
        <v>0.71746560113836999</v>
      </c>
      <c r="FF162" s="9">
        <v>0.71746560113836999</v>
      </c>
      <c r="FG162" s="9">
        <v>0.71746560113836999</v>
      </c>
      <c r="FH162" s="9">
        <v>0.71123719501955285</v>
      </c>
      <c r="FI162" s="9">
        <v>0.71123719501955285</v>
      </c>
      <c r="FJ162" s="8">
        <v>0.71123719501955285</v>
      </c>
      <c r="FK162" s="8">
        <v>0.71123719501955285</v>
      </c>
      <c r="FL162" s="8">
        <v>0.77283047877856004</v>
      </c>
      <c r="FM162" s="8">
        <v>0.77283047877856004</v>
      </c>
      <c r="FN162" s="9">
        <v>0.77283047877856004</v>
      </c>
      <c r="FO162" s="9">
        <v>0.77283047877856004</v>
      </c>
      <c r="FP162" s="9">
        <v>0.73720368413105952</v>
      </c>
      <c r="FQ162" s="9">
        <v>0.73720368413105952</v>
      </c>
      <c r="FR162" s="8">
        <v>0.73720368413105952</v>
      </c>
      <c r="FS162" s="8">
        <v>0.73720368413105952</v>
      </c>
      <c r="FT162" s="8">
        <v>0.71763844071065708</v>
      </c>
      <c r="FU162" s="8">
        <v>0.71763844071065708</v>
      </c>
      <c r="FV162" s="9">
        <v>0.71763844071065708</v>
      </c>
      <c r="FW162" s="9">
        <v>0.71763844071065708</v>
      </c>
      <c r="FX162" s="9">
        <v>0.74639099921408536</v>
      </c>
      <c r="FY162" s="9">
        <v>0.74639099921408536</v>
      </c>
      <c r="FZ162">
        <v>0.59027120568910096</v>
      </c>
      <c r="GA162">
        <v>0.59027120568910096</v>
      </c>
      <c r="GB162">
        <v>2.1376248612652593</v>
      </c>
      <c r="GC162">
        <v>2.1376248612652593</v>
      </c>
      <c r="GD162" s="10">
        <v>2.1376248612652593</v>
      </c>
      <c r="GE162" s="10">
        <v>2.1376248612652593</v>
      </c>
      <c r="GF162" s="10">
        <v>2.2286207738738963</v>
      </c>
      <c r="GG162" s="10">
        <v>2.2286207738738963</v>
      </c>
      <c r="GH162">
        <v>2.2286207738738963</v>
      </c>
      <c r="GI162">
        <v>2.2286207738738963</v>
      </c>
      <c r="GJ162">
        <v>1.2272156524672504</v>
      </c>
      <c r="GK162">
        <v>1.2272156524672504</v>
      </c>
      <c r="GL162" s="10">
        <v>1.2272156524672504</v>
      </c>
      <c r="GM162" s="10">
        <v>1.2272156524672504</v>
      </c>
      <c r="GN162" s="10">
        <v>2.6311230720521088</v>
      </c>
      <c r="GO162" s="10">
        <v>2.6311230720521088</v>
      </c>
      <c r="GP162">
        <v>2.6311230720521088</v>
      </c>
      <c r="GQ162">
        <v>2.6311230720521088</v>
      </c>
      <c r="GR162">
        <v>1.7478028074748602</v>
      </c>
      <c r="GS162">
        <v>1.7478028074748602</v>
      </c>
      <c r="GT162" s="10">
        <v>1.7478028074748602</v>
      </c>
      <c r="GU162" s="10">
        <v>1.7478028074748602</v>
      </c>
      <c r="GV162" s="10">
        <v>0.70093544425189913</v>
      </c>
      <c r="GW162" s="10">
        <v>0.70093544425189913</v>
      </c>
      <c r="GX162">
        <v>0.70093544425189913</v>
      </c>
      <c r="GY162">
        <v>0.70093544425189913</v>
      </c>
      <c r="GZ162">
        <v>0.61725902204834571</v>
      </c>
      <c r="HA162">
        <v>0.61725902204834571</v>
      </c>
      <c r="HB162" s="10">
        <v>0.61725902204834571</v>
      </c>
      <c r="HC162" s="10">
        <v>0.61725902204834571</v>
      </c>
      <c r="HD162" s="10">
        <v>0.64366879541951338</v>
      </c>
      <c r="HE162" s="10">
        <v>0.64366879541951338</v>
      </c>
      <c r="HF162">
        <v>355517.85301149101</v>
      </c>
      <c r="HG162">
        <v>355517.85301149101</v>
      </c>
      <c r="HH162">
        <v>3782008.6464915201</v>
      </c>
      <c r="HI162">
        <v>3782008.6464915201</v>
      </c>
      <c r="HJ162" s="11">
        <v>3782008.6464915201</v>
      </c>
      <c r="HK162" s="11">
        <v>3782008.6464915201</v>
      </c>
      <c r="HL162" s="11">
        <v>8155381.5710229697</v>
      </c>
      <c r="HM162" s="11">
        <v>8155381.5710229697</v>
      </c>
      <c r="HN162">
        <v>8155381.5710229697</v>
      </c>
      <c r="HO162">
        <v>8155381.5710229697</v>
      </c>
      <c r="HP162">
        <v>15851502.1459227</v>
      </c>
      <c r="HQ162">
        <v>15851502.1459227</v>
      </c>
      <c r="HR162" s="11">
        <v>15851502.1459227</v>
      </c>
      <c r="HS162" s="11">
        <v>15851502.1459227</v>
      </c>
      <c r="HT162" s="11">
        <v>17019269.369731002</v>
      </c>
      <c r="HU162" s="11">
        <v>17019269.369731002</v>
      </c>
      <c r="HV162">
        <v>17019269.369731002</v>
      </c>
      <c r="HW162">
        <v>17019269.369731002</v>
      </c>
      <c r="HX162">
        <v>1751746.8146321401</v>
      </c>
      <c r="HY162">
        <v>1751746.8146321401</v>
      </c>
      <c r="HZ162" s="11">
        <v>1751746.8146321401</v>
      </c>
      <c r="IA162" s="11">
        <v>1751746.8146321401</v>
      </c>
      <c r="IB162" s="11">
        <v>8831526.90625594</v>
      </c>
      <c r="IC162" s="11">
        <v>8831526.90625594</v>
      </c>
      <c r="ID162">
        <v>8831526.90625594</v>
      </c>
      <c r="IE162">
        <v>8831526.90625594</v>
      </c>
      <c r="IF162">
        <v>11508979.6327882</v>
      </c>
      <c r="IG162">
        <v>11508979.6327882</v>
      </c>
      <c r="IH162" s="11">
        <v>11508979.6327882</v>
      </c>
      <c r="II162" s="11">
        <v>11508979.6327882</v>
      </c>
      <c r="IJ162" s="11">
        <v>6147356.0286471099</v>
      </c>
      <c r="IK162" s="11">
        <v>6147356.0286471099</v>
      </c>
      <c r="IL162" s="2">
        <v>38123</v>
      </c>
      <c r="IM162" s="2">
        <v>41227</v>
      </c>
      <c r="IN162" t="s">
        <v>1051</v>
      </c>
    </row>
    <row r="163" spans="1:248" x14ac:dyDescent="0.3">
      <c r="A163" s="1" t="s">
        <v>1152</v>
      </c>
      <c r="B163" s="2">
        <v>39600</v>
      </c>
      <c r="C163" s="2">
        <v>39600</v>
      </c>
      <c r="D163">
        <v>348.10399999999998</v>
      </c>
      <c r="E163" t="s">
        <v>1153</v>
      </c>
      <c r="F163" s="1" t="s">
        <v>1154</v>
      </c>
      <c r="G163" t="s">
        <v>77</v>
      </c>
      <c r="H163" t="s">
        <v>325</v>
      </c>
      <c r="I163" t="s">
        <v>610</v>
      </c>
      <c r="J163" t="s">
        <v>1155</v>
      </c>
      <c r="K163" s="1" t="s">
        <v>1156</v>
      </c>
      <c r="L163" t="s">
        <v>71</v>
      </c>
      <c r="M163" t="s">
        <v>99</v>
      </c>
      <c r="N163" t="s">
        <v>610</v>
      </c>
      <c r="O163" t="s">
        <v>62</v>
      </c>
      <c r="P163" t="s">
        <v>62</v>
      </c>
      <c r="Q163" t="s">
        <v>40</v>
      </c>
      <c r="R163" t="s">
        <v>41</v>
      </c>
      <c r="S163" t="s">
        <v>1157</v>
      </c>
      <c r="T163" s="3">
        <v>0.24401356116610487</v>
      </c>
      <c r="U163" s="3">
        <v>0.24401356116610487</v>
      </c>
      <c r="V163" s="3">
        <v>0.24401356116610487</v>
      </c>
      <c r="W163" s="3">
        <v>0.24401356116610487</v>
      </c>
      <c r="X163" s="4">
        <v>0.18519834506681762</v>
      </c>
      <c r="Y163" s="4">
        <v>0.18519834506681762</v>
      </c>
      <c r="Z163" s="4">
        <v>0.18519834506681762</v>
      </c>
      <c r="AA163" s="4">
        <v>0.19286999363392288</v>
      </c>
      <c r="AB163" s="3">
        <v>0.19286999363392288</v>
      </c>
      <c r="AC163" s="3">
        <v>0.19286999363392288</v>
      </c>
      <c r="AD163" s="3">
        <v>0.19286999363392288</v>
      </c>
      <c r="AE163" s="3">
        <v>0.21150084456738358</v>
      </c>
      <c r="AF163" s="4">
        <v>0.21150084456738358</v>
      </c>
      <c r="AG163" s="4">
        <v>0.21150084456738358</v>
      </c>
      <c r="AH163" s="4">
        <v>0.21150084456738358</v>
      </c>
      <c r="AI163" s="4">
        <v>0.14268876658862778</v>
      </c>
      <c r="AJ163" s="3">
        <v>0.14268876658862778</v>
      </c>
      <c r="AK163" s="3">
        <v>0.14268876658862778</v>
      </c>
      <c r="AL163" s="3">
        <v>0.14268876658862778</v>
      </c>
      <c r="AM163" s="3">
        <v>2.9405807707783668E-2</v>
      </c>
      <c r="AN163" s="3">
        <f t="shared" si="4"/>
        <v>0.11436802686841675</v>
      </c>
      <c r="AO163" s="4">
        <v>2.9405807707783668E-2</v>
      </c>
      <c r="AP163" s="4">
        <v>2.9405807707783668E-2</v>
      </c>
      <c r="AQ163" s="4">
        <v>2.9405807707783668E-2</v>
      </c>
      <c r="AR163" s="4">
        <v>6.7985108426778948E-2</v>
      </c>
      <c r="AS163" s="3">
        <v>6.7985108426778948E-2</v>
      </c>
      <c r="AT163" s="3">
        <v>6.7985108426778948E-2</v>
      </c>
      <c r="AU163" s="3">
        <v>6.7985108426778948E-2</v>
      </c>
      <c r="AV163" s="3">
        <v>0.1395483732365789</v>
      </c>
      <c r="AW163" s="4">
        <v>0.1395483732365789</v>
      </c>
      <c r="AX163" s="4">
        <v>0.1395483732365789</v>
      </c>
      <c r="AY163" s="4">
        <v>0.1395483732365789</v>
      </c>
      <c r="AZ163" s="4">
        <v>0.1176000347569188</v>
      </c>
      <c r="BA163">
        <v>321840000</v>
      </c>
      <c r="BB163">
        <v>321840000</v>
      </c>
      <c r="BC163">
        <v>321840000</v>
      </c>
      <c r="BD163">
        <v>321840000</v>
      </c>
      <c r="BE163" s="5">
        <v>383926000</v>
      </c>
      <c r="BF163" s="5">
        <v>383926000</v>
      </c>
      <c r="BG163" s="5">
        <v>383926000</v>
      </c>
      <c r="BH163" s="5">
        <v>439324000</v>
      </c>
      <c r="BI163">
        <v>439324000</v>
      </c>
      <c r="BJ163">
        <v>439324000</v>
      </c>
      <c r="BK163">
        <v>439324000</v>
      </c>
      <c r="BL163">
        <v>522850000</v>
      </c>
      <c r="BM163" s="5">
        <v>522850000</v>
      </c>
      <c r="BN163" s="5">
        <v>522850000</v>
      </c>
      <c r="BO163" s="5">
        <v>522850000</v>
      </c>
      <c r="BP163" s="5">
        <v>836611000</v>
      </c>
      <c r="BQ163">
        <v>836611000</v>
      </c>
      <c r="BR163">
        <v>836611000</v>
      </c>
      <c r="BS163">
        <v>836611000</v>
      </c>
      <c r="BT163">
        <v>1127282000</v>
      </c>
      <c r="BU163">
        <f t="shared" si="5"/>
        <v>909278750</v>
      </c>
      <c r="BV163" s="5">
        <v>1127282000</v>
      </c>
      <c r="BW163" s="5">
        <v>1127282000</v>
      </c>
      <c r="BX163" s="5">
        <v>1127282000</v>
      </c>
      <c r="BY163" s="5">
        <v>1244469000</v>
      </c>
      <c r="BZ163">
        <v>1244469000</v>
      </c>
      <c r="CA163">
        <v>1244469000</v>
      </c>
      <c r="CB163">
        <v>1244469000</v>
      </c>
      <c r="CC163">
        <v>1566020000</v>
      </c>
      <c r="CD163" s="5">
        <v>1566020000</v>
      </c>
      <c r="CE163" s="5">
        <v>1566020000</v>
      </c>
      <c r="CF163" s="5">
        <v>1566020000</v>
      </c>
      <c r="CG163" s="5">
        <v>419831000</v>
      </c>
      <c r="CH163">
        <v>29547000</v>
      </c>
      <c r="CI163">
        <v>29547000</v>
      </c>
      <c r="CJ163">
        <v>29547000</v>
      </c>
      <c r="CK163">
        <v>29547000</v>
      </c>
      <c r="CL163" s="6">
        <v>41157000</v>
      </c>
      <c r="CM163" s="6">
        <v>41157000</v>
      </c>
      <c r="CN163" s="6">
        <v>41157000</v>
      </c>
      <c r="CO163" s="6">
        <v>49115000</v>
      </c>
      <c r="CP163">
        <v>49115000</v>
      </c>
      <c r="CQ163">
        <v>49115000</v>
      </c>
      <c r="CR163">
        <v>49115000</v>
      </c>
      <c r="CS163">
        <v>63747000</v>
      </c>
      <c r="CT163" s="6">
        <v>63747000</v>
      </c>
      <c r="CU163" s="6">
        <v>63747000</v>
      </c>
      <c r="CV163" s="6">
        <v>63747000</v>
      </c>
      <c r="CW163" s="6">
        <v>80125000</v>
      </c>
      <c r="CX163">
        <v>80125000</v>
      </c>
      <c r="CY163">
        <v>80125000</v>
      </c>
      <c r="CZ163">
        <v>80125000</v>
      </c>
      <c r="DA163">
        <v>89445000</v>
      </c>
      <c r="DB163" s="6">
        <v>89445000</v>
      </c>
      <c r="DC163" s="6">
        <v>89445000</v>
      </c>
      <c r="DD163" s="6">
        <v>89445000</v>
      </c>
      <c r="DE163" s="6">
        <v>100444000</v>
      </c>
      <c r="DF163">
        <v>100444000</v>
      </c>
      <c r="DG163">
        <v>100444000</v>
      </c>
      <c r="DH163">
        <v>100444000</v>
      </c>
      <c r="DI163">
        <v>119804000</v>
      </c>
      <c r="DJ163" s="6">
        <v>119804000</v>
      </c>
      <c r="DK163" s="6">
        <v>119804000</v>
      </c>
      <c r="DL163" s="6">
        <v>119804000</v>
      </c>
      <c r="DM163" s="6">
        <v>72161000</v>
      </c>
      <c r="DN163">
        <v>-6091000</v>
      </c>
      <c r="DO163">
        <v>-6091000</v>
      </c>
      <c r="DP163">
        <v>-23783000</v>
      </c>
      <c r="DQ163">
        <v>-23965000</v>
      </c>
      <c r="DR163" s="7">
        <v>-23965000</v>
      </c>
      <c r="DS163" s="7">
        <v>-23965000</v>
      </c>
      <c r="DT163" s="7">
        <v>-23965000</v>
      </c>
      <c r="DU163" s="7">
        <v>3973000</v>
      </c>
      <c r="DV163">
        <v>3973000</v>
      </c>
      <c r="DW163">
        <v>3973000</v>
      </c>
      <c r="DX163">
        <v>3973000</v>
      </c>
      <c r="DY163">
        <v>-6457000</v>
      </c>
      <c r="DZ163" s="7">
        <v>-6457000</v>
      </c>
      <c r="EA163" s="7">
        <v>-6457000</v>
      </c>
      <c r="EB163" s="7">
        <v>-6457000</v>
      </c>
      <c r="EC163" s="7">
        <v>-85580000</v>
      </c>
      <c r="ED163">
        <v>-85580000</v>
      </c>
      <c r="EE163">
        <v>-85580000</v>
      </c>
      <c r="EF163">
        <v>-85580000</v>
      </c>
      <c r="EG163">
        <v>-42340000</v>
      </c>
      <c r="EH163" s="7">
        <v>-42340000</v>
      </c>
      <c r="EI163" s="7">
        <v>-42340000</v>
      </c>
      <c r="EJ163" s="7">
        <v>-42340000</v>
      </c>
      <c r="EK163" s="7">
        <v>-110967000</v>
      </c>
      <c r="EL163">
        <v>-110967000</v>
      </c>
      <c r="EM163">
        <v>-110967000</v>
      </c>
      <c r="EN163">
        <v>-110967000</v>
      </c>
      <c r="EO163">
        <v>-147920000</v>
      </c>
      <c r="EP163" s="7">
        <v>-147920000</v>
      </c>
      <c r="EQ163" s="7">
        <v>-147920000</v>
      </c>
      <c r="ER163" s="7">
        <v>-147920000</v>
      </c>
      <c r="ES163" s="7">
        <v>-4314000</v>
      </c>
      <c r="ET163" s="8">
        <v>0.16819848371861795</v>
      </c>
      <c r="EU163" s="8">
        <v>0.16819848371861795</v>
      </c>
      <c r="EV163" s="8">
        <v>0.16819848371861795</v>
      </c>
      <c r="EW163" s="8">
        <v>0.16819848371861795</v>
      </c>
      <c r="EX163" s="9">
        <v>0.19220370592249547</v>
      </c>
      <c r="EY163" s="9">
        <v>0.19220370592249547</v>
      </c>
      <c r="EZ163" s="9">
        <v>0.19220370592249547</v>
      </c>
      <c r="FA163" s="9">
        <v>0.19075670803325109</v>
      </c>
      <c r="FB163" s="8">
        <v>0.19075670803325109</v>
      </c>
      <c r="FC163" s="8">
        <v>0.19075670803325109</v>
      </c>
      <c r="FD163" s="8">
        <v>0.19075670803325109</v>
      </c>
      <c r="FE163" s="8">
        <v>0.19908769245481495</v>
      </c>
      <c r="FF163" s="9">
        <v>0.19908769245481495</v>
      </c>
      <c r="FG163" s="9">
        <v>0.19908769245481495</v>
      </c>
      <c r="FH163" s="9">
        <v>0.19908769245481495</v>
      </c>
      <c r="FI163" s="9">
        <v>0.14705281188031236</v>
      </c>
      <c r="FJ163" s="8">
        <v>0.14705281188031236</v>
      </c>
      <c r="FK163" s="8">
        <v>0.14705281188031236</v>
      </c>
      <c r="FL163" s="8">
        <v>0.14705281188031236</v>
      </c>
      <c r="FM163" s="8">
        <v>0.10570558209924402</v>
      </c>
      <c r="FN163" s="9">
        <v>0.10570558209924402</v>
      </c>
      <c r="FO163" s="9">
        <v>0.10570558209924402</v>
      </c>
      <c r="FP163" s="9">
        <v>0.10570558209924402</v>
      </c>
      <c r="FQ163" s="9">
        <v>0.11425354910407572</v>
      </c>
      <c r="FR163" s="8">
        <v>0.11425354910407572</v>
      </c>
      <c r="FS163" s="8">
        <v>0.11425354910407572</v>
      </c>
      <c r="FT163" s="8">
        <v>0.11425354910407572</v>
      </c>
      <c r="FU163" s="8">
        <v>0.127458780858482</v>
      </c>
      <c r="FV163" s="9">
        <v>0.127458780858482</v>
      </c>
      <c r="FW163" s="9">
        <v>0.127458780858482</v>
      </c>
      <c r="FX163" s="9">
        <v>0.127458780858482</v>
      </c>
      <c r="FY163" s="9">
        <v>0.30585164030288375</v>
      </c>
      <c r="FZ163">
        <v>1.4167067669172932</v>
      </c>
      <c r="GA163">
        <v>1.4167067669172932</v>
      </c>
      <c r="GB163">
        <v>2.0566466165413533</v>
      </c>
      <c r="GC163">
        <v>1.4929022556390978</v>
      </c>
      <c r="GD163" s="10">
        <v>0.73282499095760778</v>
      </c>
      <c r="GE163" s="10">
        <v>0.73282499095760778</v>
      </c>
      <c r="GF163" s="10">
        <v>0.73282499095760778</v>
      </c>
      <c r="GG163" s="10">
        <v>0.57836032308645069</v>
      </c>
      <c r="GH163">
        <v>0.57836032308645069</v>
      </c>
      <c r="GI163">
        <v>0.57836032308645069</v>
      </c>
      <c r="GJ163">
        <v>0.57836032308645069</v>
      </c>
      <c r="GK163">
        <v>0.72658226375811996</v>
      </c>
      <c r="GL163" s="10">
        <v>0.72658226375811996</v>
      </c>
      <c r="GM163" s="10">
        <v>0.72658226375811996</v>
      </c>
      <c r="GN163" s="10">
        <v>0.72658226375811996</v>
      </c>
      <c r="GO163" s="10">
        <v>1.1935839301606137</v>
      </c>
      <c r="GP163">
        <v>1.1935839301606137</v>
      </c>
      <c r="GQ163">
        <v>1.1935839301606137</v>
      </c>
      <c r="GR163">
        <v>1.1935839301606137</v>
      </c>
      <c r="GS163">
        <v>1.7453285538401193</v>
      </c>
      <c r="GT163" s="10">
        <v>1.7453285538401193</v>
      </c>
      <c r="GU163" s="10">
        <v>1.7453285538401193</v>
      </c>
      <c r="GV163" s="10">
        <v>1.7453285538401193</v>
      </c>
      <c r="GW163" s="10">
        <v>2.2259151728753497</v>
      </c>
      <c r="GX163">
        <v>2.2259151728753497</v>
      </c>
      <c r="GY163">
        <v>2.2259151728753497</v>
      </c>
      <c r="GZ163">
        <v>2.2259151728753497</v>
      </c>
      <c r="HA163">
        <v>1.8670903292055137</v>
      </c>
      <c r="HB163" s="10">
        <v>1.8670903292055137</v>
      </c>
      <c r="HC163" s="10">
        <v>1.8670903292055137</v>
      </c>
      <c r="HD163" s="10">
        <v>1.8670903292055137</v>
      </c>
      <c r="HE163" s="10">
        <v>1.757149793311799</v>
      </c>
      <c r="HF163">
        <v>12394000</v>
      </c>
      <c r="HG163">
        <v>12394000</v>
      </c>
      <c r="HH163">
        <v>8832000</v>
      </c>
      <c r="HI163">
        <v>1620000</v>
      </c>
      <c r="HJ163" s="11">
        <v>1620000</v>
      </c>
      <c r="HK163" s="11">
        <v>1620000</v>
      </c>
      <c r="HL163" s="11">
        <v>1620000</v>
      </c>
      <c r="HM163" s="11">
        <v>5374000</v>
      </c>
      <c r="HN163">
        <v>5374000</v>
      </c>
      <c r="HO163">
        <v>5374000</v>
      </c>
      <c r="HP163">
        <v>5374000</v>
      </c>
      <c r="HQ163">
        <v>10023000</v>
      </c>
      <c r="HR163" s="11">
        <v>10023000</v>
      </c>
      <c r="HS163" s="11">
        <v>10023000</v>
      </c>
      <c r="HT163" s="11">
        <v>10023000</v>
      </c>
      <c r="HU163" s="11">
        <v>6339000</v>
      </c>
      <c r="HV163">
        <v>6339000</v>
      </c>
      <c r="HW163">
        <v>6339000</v>
      </c>
      <c r="HX163">
        <v>6339000</v>
      </c>
      <c r="HY163">
        <v>16391000</v>
      </c>
      <c r="HZ163" s="11">
        <v>16391000</v>
      </c>
      <c r="IA163" s="11">
        <v>16391000</v>
      </c>
      <c r="IB163" s="11">
        <v>16391000</v>
      </c>
      <c r="IC163" s="11">
        <v>18338000</v>
      </c>
      <c r="ID163">
        <v>18338000</v>
      </c>
      <c r="IE163">
        <v>18338000</v>
      </c>
      <c r="IF163">
        <v>18338000</v>
      </c>
      <c r="IG163">
        <v>42782000</v>
      </c>
      <c r="IH163" s="11">
        <v>42782000</v>
      </c>
      <c r="II163" s="11">
        <v>42782000</v>
      </c>
      <c r="IJ163" s="11">
        <v>42782000</v>
      </c>
      <c r="IK163" s="11">
        <v>19091000</v>
      </c>
      <c r="IL163" s="2">
        <v>38048</v>
      </c>
      <c r="IM163" s="2">
        <v>41152</v>
      </c>
      <c r="IN163" t="s">
        <v>1154</v>
      </c>
    </row>
    <row r="164" spans="1:248" x14ac:dyDescent="0.3">
      <c r="A164" s="1" t="s">
        <v>1158</v>
      </c>
      <c r="B164" s="2">
        <v>39701</v>
      </c>
      <c r="C164" s="2">
        <v>39701</v>
      </c>
      <c r="D164">
        <v>115.636</v>
      </c>
      <c r="E164" t="s">
        <v>1159</v>
      </c>
      <c r="F164" s="1" t="s">
        <v>1160</v>
      </c>
      <c r="G164" t="s">
        <v>229</v>
      </c>
      <c r="H164" t="s">
        <v>756</v>
      </c>
      <c r="I164" t="s">
        <v>875</v>
      </c>
      <c r="J164" t="s">
        <v>1161</v>
      </c>
      <c r="K164" s="1" t="s">
        <v>1162</v>
      </c>
      <c r="L164" t="s">
        <v>229</v>
      </c>
      <c r="M164" t="s">
        <v>756</v>
      </c>
      <c r="N164" t="s">
        <v>822</v>
      </c>
      <c r="O164" t="s">
        <v>62</v>
      </c>
      <c r="P164" t="s">
        <v>1163</v>
      </c>
      <c r="Q164" t="s">
        <v>40</v>
      </c>
      <c r="R164" t="s">
        <v>41</v>
      </c>
      <c r="S164" t="s">
        <v>1164</v>
      </c>
      <c r="T164" s="3">
        <v>3.3775652030198743E-2</v>
      </c>
      <c r="U164" s="3">
        <v>3.3775652030198743E-2</v>
      </c>
      <c r="V164" s="3">
        <v>3.9132435157556468E-2</v>
      </c>
      <c r="W164" s="3">
        <v>3.9132435157556468E-2</v>
      </c>
      <c r="X164" s="4">
        <v>3.9132435157556468E-2</v>
      </c>
      <c r="Y164" s="4">
        <v>3.9132435157556468E-2</v>
      </c>
      <c r="Z164" s="4">
        <v>6.7314806900705904E-2</v>
      </c>
      <c r="AA164" s="4">
        <v>6.7314806900705904E-2</v>
      </c>
      <c r="AB164" s="3">
        <v>6.7314806900705904E-2</v>
      </c>
      <c r="AC164" s="3">
        <v>6.7314806900705904E-2</v>
      </c>
      <c r="AD164" s="3">
        <v>6.3717724914025317E-2</v>
      </c>
      <c r="AE164" s="3">
        <v>6.3717724914025317E-2</v>
      </c>
      <c r="AF164" s="4">
        <v>6.3717724914025317E-2</v>
      </c>
      <c r="AG164" s="4">
        <v>6.3717724914025317E-2</v>
      </c>
      <c r="AH164" s="4">
        <v>9.9818421724492637E-2</v>
      </c>
      <c r="AI164" s="4">
        <v>9.9818421724492637E-2</v>
      </c>
      <c r="AJ164" s="3">
        <v>9.9818421724492637E-2</v>
      </c>
      <c r="AK164" s="3">
        <v>9.9818421724492637E-2</v>
      </c>
      <c r="AL164" s="3">
        <v>3.1412611624642248E-2</v>
      </c>
      <c r="AM164" s="3">
        <v>3.1412611624642248E-2</v>
      </c>
      <c r="AN164" s="3">
        <f t="shared" si="4"/>
        <v>6.5615516674567442E-2</v>
      </c>
      <c r="AO164" s="4">
        <v>3.1412611624642248E-2</v>
      </c>
      <c r="AP164" s="4">
        <v>3.1412611624642248E-2</v>
      </c>
      <c r="AQ164" s="4">
        <v>3.3554857114330684E-2</v>
      </c>
      <c r="AR164" s="4">
        <v>3.3554857114330684E-2</v>
      </c>
      <c r="AS164" s="3">
        <v>3.3554857114330684E-2</v>
      </c>
      <c r="AT164" s="3">
        <v>3.3554857114330684E-2</v>
      </c>
      <c r="AU164" s="3">
        <v>2.0971393383305933E-2</v>
      </c>
      <c r="AV164" s="3">
        <v>2.0971393383305933E-2</v>
      </c>
      <c r="AW164" s="4">
        <v>2.0971393383305933E-2</v>
      </c>
      <c r="AX164" s="4">
        <v>2.0971393383305933E-2</v>
      </c>
      <c r="AY164" s="4">
        <v>8.1273411259171646E-2</v>
      </c>
      <c r="AZ164" s="4">
        <v>8.1273411259171646E-2</v>
      </c>
      <c r="BA164">
        <v>220194611.982308</v>
      </c>
      <c r="BB164">
        <v>220194611.982308</v>
      </c>
      <c r="BC164">
        <v>313277408.63787401</v>
      </c>
      <c r="BD164">
        <v>313277408.63787401</v>
      </c>
      <c r="BE164" s="5">
        <v>313277408.63787401</v>
      </c>
      <c r="BF164" s="5">
        <v>313277408.63787401</v>
      </c>
      <c r="BG164" s="5">
        <v>309870265.93941599</v>
      </c>
      <c r="BH164" s="5">
        <v>309870265.93941599</v>
      </c>
      <c r="BI164">
        <v>309870265.93941599</v>
      </c>
      <c r="BJ164">
        <v>309870265.93941599</v>
      </c>
      <c r="BK164">
        <v>366971180.36403799</v>
      </c>
      <c r="BL164">
        <v>366971180.36403799</v>
      </c>
      <c r="BM164" s="5">
        <v>366971180.36403799</v>
      </c>
      <c r="BN164" s="5">
        <v>366971180.36403799</v>
      </c>
      <c r="BO164" s="5">
        <v>472165855.63665903</v>
      </c>
      <c r="BP164" s="5">
        <v>472165855.63665903</v>
      </c>
      <c r="BQ164">
        <v>472165855.63665903</v>
      </c>
      <c r="BR164">
        <v>472165855.63665903</v>
      </c>
      <c r="BS164">
        <v>316684903.748734</v>
      </c>
      <c r="BT164">
        <v>316684903.748734</v>
      </c>
      <c r="BU164">
        <f t="shared" si="5"/>
        <v>394425379.69269651</v>
      </c>
      <c r="BV164" s="5">
        <v>316684903.748734</v>
      </c>
      <c r="BW164" s="5">
        <v>316684903.748734</v>
      </c>
      <c r="BX164" s="5">
        <v>298490631.99105197</v>
      </c>
      <c r="BY164" s="5">
        <v>298490631.99105197</v>
      </c>
      <c r="BZ164">
        <v>298490631.99105197</v>
      </c>
      <c r="CA164">
        <v>298490631.99105197</v>
      </c>
      <c r="CB164">
        <v>237162098.13874799</v>
      </c>
      <c r="CC164">
        <v>237162098.13874799</v>
      </c>
      <c r="CD164" s="5">
        <v>237162098.13874799</v>
      </c>
      <c r="CE164" s="5">
        <v>237162098.13874799</v>
      </c>
      <c r="CF164" s="5">
        <v>201387540.335475</v>
      </c>
      <c r="CG164" s="5">
        <v>201387540.335475</v>
      </c>
      <c r="CH164">
        <v>40561050.797480203</v>
      </c>
      <c r="CI164">
        <v>40561050.797480203</v>
      </c>
      <c r="CJ164">
        <v>212997009.966777</v>
      </c>
      <c r="CK164">
        <v>212997009.966777</v>
      </c>
      <c r="CL164" s="6">
        <v>212997009.966777</v>
      </c>
      <c r="CM164" s="6">
        <v>212997009.966777</v>
      </c>
      <c r="CN164" s="6">
        <v>64610643.739792302</v>
      </c>
      <c r="CO164" s="6">
        <v>64610643.739792302</v>
      </c>
      <c r="CP164">
        <v>64610643.739792302</v>
      </c>
      <c r="CQ164">
        <v>64610643.739792302</v>
      </c>
      <c r="CR164">
        <v>75628102.592388302</v>
      </c>
      <c r="CS164">
        <v>75628102.592388302</v>
      </c>
      <c r="CT164" s="6">
        <v>75628102.592388302</v>
      </c>
      <c r="CU164" s="6">
        <v>75628102.592388302</v>
      </c>
      <c r="CV164" s="6">
        <v>92591646.390916497</v>
      </c>
      <c r="CW164" s="6">
        <v>92591646.390916497</v>
      </c>
      <c r="CX164">
        <v>92591646.390916497</v>
      </c>
      <c r="CY164">
        <v>92591646.390916497</v>
      </c>
      <c r="CZ164">
        <v>61186761.229314402</v>
      </c>
      <c r="DA164">
        <v>61186761.229314402</v>
      </c>
      <c r="DB164" s="6">
        <v>61186761.229314402</v>
      </c>
      <c r="DC164" s="6">
        <v>61186761.229314402</v>
      </c>
      <c r="DD164" s="6">
        <v>50003845.078299798</v>
      </c>
      <c r="DE164" s="6">
        <v>50003845.078299798</v>
      </c>
      <c r="DF164">
        <v>50003845.078299798</v>
      </c>
      <c r="DG164">
        <v>50003845.078299798</v>
      </c>
      <c r="DH164">
        <v>41052115.0592217</v>
      </c>
      <c r="DI164">
        <v>41052115.0592217</v>
      </c>
      <c r="DJ164" s="6">
        <v>41052115.0592217</v>
      </c>
      <c r="DK164" s="6">
        <v>41052115.0592217</v>
      </c>
      <c r="DL164" s="6">
        <v>34419895.927207202</v>
      </c>
      <c r="DM164" s="6">
        <v>34419895.927207202</v>
      </c>
      <c r="DN164">
        <v>2095196.03763805</v>
      </c>
      <c r="DO164">
        <v>2095196.03763805</v>
      </c>
      <c r="DP164">
        <v>11283968.8116758</v>
      </c>
      <c r="DQ164">
        <v>11283968.8116758</v>
      </c>
      <c r="DR164" s="7">
        <v>11283968.8116758</v>
      </c>
      <c r="DS164" s="7">
        <v>11283968.8116758</v>
      </c>
      <c r="DT164" s="7">
        <v>-9693938.6316981409</v>
      </c>
      <c r="DU164" s="7">
        <v>-9693938.6316981409</v>
      </c>
      <c r="DV164">
        <v>-9693938.6316981409</v>
      </c>
      <c r="DW164">
        <v>-9693938.6316981409</v>
      </c>
      <c r="DX164">
        <v>1193381.82472885</v>
      </c>
      <c r="DY164">
        <v>1193381.82472885</v>
      </c>
      <c r="DZ164" s="7">
        <v>1193381.82472885</v>
      </c>
      <c r="EA164" s="7">
        <v>1193381.82472885</v>
      </c>
      <c r="EB164" s="7">
        <v>-6465720.52178552</v>
      </c>
      <c r="EC164" s="7">
        <v>-6465720.52178552</v>
      </c>
      <c r="ED164">
        <v>-6465720.52178552</v>
      </c>
      <c r="EE164">
        <v>-6465720.52178552</v>
      </c>
      <c r="EF164">
        <v>-13182679.4458989</v>
      </c>
      <c r="EG164">
        <v>-13182679.4458989</v>
      </c>
      <c r="EH164" s="7">
        <v>-13182679.4458989</v>
      </c>
      <c r="EI164" s="7">
        <v>-13182679.4458989</v>
      </c>
      <c r="EJ164" s="7">
        <v>10412566.5819686</v>
      </c>
      <c r="EK164" s="7">
        <v>10412566.5819686</v>
      </c>
      <c r="EL164">
        <v>10412566.5819686</v>
      </c>
      <c r="EM164">
        <v>10412566.5819686</v>
      </c>
      <c r="EN164">
        <v>-1865549.5814171501</v>
      </c>
      <c r="EO164">
        <v>-1865549.5814171501</v>
      </c>
      <c r="EP164" s="7">
        <v>-1865549.5814171501</v>
      </c>
      <c r="EQ164" s="7">
        <v>-1865549.5814171501</v>
      </c>
      <c r="ER164" s="7">
        <v>4107679.06047501</v>
      </c>
      <c r="ES164" s="7">
        <v>4107679.06047501</v>
      </c>
      <c r="ET164" s="8">
        <v>0.25390292122575664</v>
      </c>
      <c r="EU164" s="8">
        <v>0.25390292122575664</v>
      </c>
      <c r="EV164" s="8">
        <v>0.8941710455849371</v>
      </c>
      <c r="EW164" s="8">
        <v>0.8941710455849371</v>
      </c>
      <c r="EX164" s="9">
        <v>0.8941710455849371</v>
      </c>
      <c r="EY164" s="9">
        <v>0.8941710455849371</v>
      </c>
      <c r="EZ164" s="9">
        <v>0.23887485580174056</v>
      </c>
      <c r="FA164" s="9">
        <v>0.23887485580174056</v>
      </c>
      <c r="FB164" s="8">
        <v>0.23887485580174056</v>
      </c>
      <c r="FC164" s="8">
        <v>0.23887485580174056</v>
      </c>
      <c r="FD164" s="8">
        <v>0.26292378653089254</v>
      </c>
      <c r="FE164" s="8">
        <v>0.26292378653089254</v>
      </c>
      <c r="FF164" s="9">
        <v>0.26292378653089254</v>
      </c>
      <c r="FG164" s="9">
        <v>0.26292378653089254</v>
      </c>
      <c r="FH164" s="9">
        <v>0.27495768065058995</v>
      </c>
      <c r="FI164" s="9">
        <v>0.27495768065058995</v>
      </c>
      <c r="FJ164" s="8">
        <v>0.27495768065058995</v>
      </c>
      <c r="FK164" s="8">
        <v>0.27495768065058995</v>
      </c>
      <c r="FL164" s="8">
        <v>0.26658519106242523</v>
      </c>
      <c r="FM164" s="8">
        <v>0.26658519106242523</v>
      </c>
      <c r="FN164" s="9">
        <v>0.26658519106242523</v>
      </c>
      <c r="FO164" s="9">
        <v>0.26658519106242523</v>
      </c>
      <c r="FP164" s="9">
        <v>0.23924784699305324</v>
      </c>
      <c r="FQ164" s="9">
        <v>0.23924784699305324</v>
      </c>
      <c r="FR164" s="8">
        <v>0.23924784699305324</v>
      </c>
      <c r="FS164" s="8">
        <v>0.23924784699305324</v>
      </c>
      <c r="FT164" s="8">
        <v>0.23663910823699486</v>
      </c>
      <c r="FU164" s="8">
        <v>0.23663910823699486</v>
      </c>
      <c r="FV164" s="9">
        <v>0.23663910823699486</v>
      </c>
      <c r="FW164" s="9">
        <v>0.23663910823699486</v>
      </c>
      <c r="FX164" s="9">
        <v>0.26782128695220492</v>
      </c>
      <c r="FY164" s="9">
        <v>0.26782128695220492</v>
      </c>
      <c r="FZ164">
        <v>0.28546678595613678</v>
      </c>
      <c r="GA164">
        <v>0.28546678595613678</v>
      </c>
      <c r="GB164">
        <v>0.17854249860092747</v>
      </c>
      <c r="GC164">
        <v>0.17854249860092747</v>
      </c>
      <c r="GD164" s="10">
        <v>0.17854249860092747</v>
      </c>
      <c r="GE164" s="10">
        <v>0.17854249860092747</v>
      </c>
      <c r="GF164" s="10">
        <v>0.19757797198478511</v>
      </c>
      <c r="GG164" s="10">
        <v>0.19757797198478511</v>
      </c>
      <c r="GH164">
        <v>0.19757797198478511</v>
      </c>
      <c r="GI164">
        <v>0.19757797198478511</v>
      </c>
      <c r="GJ164">
        <v>0.19603398307111544</v>
      </c>
      <c r="GK164">
        <v>0.19603398307111544</v>
      </c>
      <c r="GL164" s="10">
        <v>0.19603398307111544</v>
      </c>
      <c r="GM164" s="10">
        <v>0.19603398307111544</v>
      </c>
      <c r="GN164" s="10">
        <v>0.15748223472319831</v>
      </c>
      <c r="GO164" s="10">
        <v>0.15748223472319831</v>
      </c>
      <c r="GP164">
        <v>0.15748223472319831</v>
      </c>
      <c r="GQ164">
        <v>0.15748223472319831</v>
      </c>
      <c r="GR164">
        <v>0.24237294613632943</v>
      </c>
      <c r="GS164">
        <v>0.24237294613632943</v>
      </c>
      <c r="GT164" s="10">
        <v>0.24237294613632943</v>
      </c>
      <c r="GU164" s="10">
        <v>0.24237294613632943</v>
      </c>
      <c r="GV164" s="10">
        <v>0.18667955544814965</v>
      </c>
      <c r="GW164" s="10">
        <v>0.18667955544814965</v>
      </c>
      <c r="GX164">
        <v>0.18667955544814965</v>
      </c>
      <c r="GY164">
        <v>0.18667955544814965</v>
      </c>
      <c r="GZ164">
        <v>0.1375718581409747</v>
      </c>
      <c r="HA164">
        <v>0.1375718581409747</v>
      </c>
      <c r="HB164" s="10">
        <v>0.1375718581409747</v>
      </c>
      <c r="HC164" s="10">
        <v>0.1375718581409747</v>
      </c>
      <c r="HD164" s="10">
        <v>5.3156018696648303E-3</v>
      </c>
      <c r="HE164" s="10">
        <v>5.3156018696648303E-3</v>
      </c>
      <c r="HF164">
        <v>18159496.046106402</v>
      </c>
      <c r="HG164">
        <v>18159496.046106402</v>
      </c>
      <c r="HH164">
        <v>33531893.687707599</v>
      </c>
      <c r="HI164">
        <v>33531893.687707599</v>
      </c>
      <c r="HJ164" s="11">
        <v>33531893.687707599</v>
      </c>
      <c r="HK164" s="11">
        <v>33531893.687707599</v>
      </c>
      <c r="HL164" s="11">
        <v>35311084.404178597</v>
      </c>
      <c r="HM164" s="11">
        <v>35311084.404178597</v>
      </c>
      <c r="HN164">
        <v>35311084.404178597</v>
      </c>
      <c r="HO164">
        <v>35311084.404178597</v>
      </c>
      <c r="HP164">
        <v>37018408.714837298</v>
      </c>
      <c r="HQ164">
        <v>37018408.714837298</v>
      </c>
      <c r="HR164" s="11">
        <v>37018408.714837298</v>
      </c>
      <c r="HS164" s="11">
        <v>37018408.714837298</v>
      </c>
      <c r="HT164" s="11">
        <v>45960259.529602602</v>
      </c>
      <c r="HU164" s="11">
        <v>45960259.529602602</v>
      </c>
      <c r="HV164">
        <v>45960259.529602602</v>
      </c>
      <c r="HW164">
        <v>45960259.529602602</v>
      </c>
      <c r="HX164">
        <v>22201283.350219499</v>
      </c>
      <c r="HY164">
        <v>22201283.350219499</v>
      </c>
      <c r="HZ164" s="11">
        <v>22201283.350219499</v>
      </c>
      <c r="IA164" s="11">
        <v>22201283.350219499</v>
      </c>
      <c r="IB164" s="11">
        <v>20887513.982102901</v>
      </c>
      <c r="IC164" s="11">
        <v>20887513.982102901</v>
      </c>
      <c r="ID164">
        <v>20887513.982102901</v>
      </c>
      <c r="IE164">
        <v>20887513.982102901</v>
      </c>
      <c r="IF164">
        <v>22138747.884940799</v>
      </c>
      <c r="IG164">
        <v>22138747.884940799</v>
      </c>
      <c r="IH164" s="11">
        <v>22138747.884940799</v>
      </c>
      <c r="II164" s="11">
        <v>22138747.884940799</v>
      </c>
      <c r="IJ164" s="11">
        <v>63048053.722491898</v>
      </c>
      <c r="IK164" s="11">
        <v>63048053.722491898</v>
      </c>
      <c r="IL164" s="2">
        <v>38149</v>
      </c>
      <c r="IM164" s="2">
        <v>41253</v>
      </c>
      <c r="IN164" t="s">
        <v>1160</v>
      </c>
    </row>
    <row r="165" spans="1:248" x14ac:dyDescent="0.3">
      <c r="A165" s="1" t="s">
        <v>1165</v>
      </c>
      <c r="B165" s="2">
        <v>39722</v>
      </c>
      <c r="C165" s="2">
        <v>39722</v>
      </c>
      <c r="D165">
        <v>3192.9389999999999</v>
      </c>
      <c r="E165" t="s">
        <v>1166</v>
      </c>
      <c r="F165" s="1" t="s">
        <v>1167</v>
      </c>
      <c r="G165" t="s">
        <v>67</v>
      </c>
      <c r="H165" t="s">
        <v>345</v>
      </c>
      <c r="I165" t="s">
        <v>664</v>
      </c>
      <c r="J165" t="s">
        <v>1168</v>
      </c>
      <c r="K165" s="1" t="s">
        <v>1169</v>
      </c>
      <c r="L165" t="s">
        <v>77</v>
      </c>
      <c r="M165" t="s">
        <v>325</v>
      </c>
      <c r="N165" t="s">
        <v>664</v>
      </c>
      <c r="O165" t="s">
        <v>1170</v>
      </c>
      <c r="P165" t="s">
        <v>62</v>
      </c>
      <c r="Q165" t="s">
        <v>40</v>
      </c>
      <c r="R165" t="s">
        <v>41</v>
      </c>
      <c r="S165" t="s">
        <v>1171</v>
      </c>
      <c r="T165" s="3">
        <v>9.4586749315779567E-2</v>
      </c>
      <c r="U165" s="3">
        <v>9.4586749315779567E-2</v>
      </c>
      <c r="V165" s="3">
        <v>0.31641149546178182</v>
      </c>
      <c r="W165" s="3">
        <v>0.31641149546178182</v>
      </c>
      <c r="X165" s="4">
        <v>0.31641149546178182</v>
      </c>
      <c r="Y165" s="4">
        <v>0.31641149546178182</v>
      </c>
      <c r="Z165" s="4">
        <v>0.32592802744234534</v>
      </c>
      <c r="AA165" s="4">
        <v>0.32592802744234534</v>
      </c>
      <c r="AB165" s="3">
        <v>0.32592802744234534</v>
      </c>
      <c r="AC165" s="3">
        <v>0.32592802744234534</v>
      </c>
      <c r="AD165" s="3">
        <v>0.1158668837848774</v>
      </c>
      <c r="AE165" s="3">
        <v>0.1158668837848774</v>
      </c>
      <c r="AF165" s="4">
        <v>0.1158668837848774</v>
      </c>
      <c r="AG165" s="4">
        <v>0.1158668837848774</v>
      </c>
      <c r="AH165" s="4">
        <v>0.23643034187612696</v>
      </c>
      <c r="AI165" s="4">
        <v>0.23643034187612696</v>
      </c>
      <c r="AJ165" s="3">
        <v>0.23643034187612696</v>
      </c>
      <c r="AK165" s="3">
        <v>0.23643034187612696</v>
      </c>
      <c r="AL165" s="3">
        <v>0.25292492618274054</v>
      </c>
      <c r="AM165" s="3">
        <v>0.25292492618274054</v>
      </c>
      <c r="AN165" s="3">
        <f t="shared" si="4"/>
        <v>0.24467763402943374</v>
      </c>
      <c r="AO165" s="4">
        <v>0.25292492618274054</v>
      </c>
      <c r="AP165" s="4">
        <v>0.25292492618274054</v>
      </c>
      <c r="AQ165" s="4">
        <v>0.32194517421739455</v>
      </c>
      <c r="AR165" s="4">
        <v>0.32194517421739455</v>
      </c>
      <c r="AS165" s="3">
        <v>0.32194517421739455</v>
      </c>
      <c r="AT165" s="3">
        <v>0.32194517421739455</v>
      </c>
      <c r="AU165" s="3">
        <v>0.32269040566569301</v>
      </c>
      <c r="AV165" s="3">
        <v>0.32269040566569301</v>
      </c>
      <c r="AW165" s="4">
        <v>0.32269040566569301</v>
      </c>
      <c r="AX165" s="4">
        <v>0.32269040566569301</v>
      </c>
      <c r="AY165" s="4">
        <v>0.28524640014724706</v>
      </c>
      <c r="AZ165" s="4">
        <v>0.28524640014724706</v>
      </c>
      <c r="BA165">
        <v>32836806.8712896</v>
      </c>
      <c r="BB165">
        <v>32836806.8712896</v>
      </c>
      <c r="BC165">
        <v>84219691.119691104</v>
      </c>
      <c r="BD165">
        <v>84219691.119691104</v>
      </c>
      <c r="BE165" s="5">
        <v>84219691.119691104</v>
      </c>
      <c r="BF165" s="5">
        <v>84219691.119691104</v>
      </c>
      <c r="BG165" s="5">
        <v>113776398.87845901</v>
      </c>
      <c r="BH165" s="5">
        <v>113776398.87845901</v>
      </c>
      <c r="BI165">
        <v>113776398.87845901</v>
      </c>
      <c r="BJ165">
        <v>113776398.87845901</v>
      </c>
      <c r="BK165">
        <v>111530914.737436</v>
      </c>
      <c r="BL165">
        <v>111530914.737436</v>
      </c>
      <c r="BM165" s="5">
        <v>111530914.737436</v>
      </c>
      <c r="BN165" s="5">
        <v>111530914.737436</v>
      </c>
      <c r="BO165" s="5">
        <v>136262206.240713</v>
      </c>
      <c r="BP165" s="5">
        <v>136262206.240713</v>
      </c>
      <c r="BQ165">
        <v>136262206.240713</v>
      </c>
      <c r="BR165">
        <v>136262206.240713</v>
      </c>
      <c r="BS165">
        <v>171491587.43877801</v>
      </c>
      <c r="BT165">
        <v>171491587.43877801</v>
      </c>
      <c r="BU165">
        <f t="shared" si="5"/>
        <v>153876896.83974552</v>
      </c>
      <c r="BV165" s="5">
        <v>171491587.43877801</v>
      </c>
      <c r="BW165" s="5">
        <v>171491587.43877801</v>
      </c>
      <c r="BX165" s="5">
        <v>213796370.72585499</v>
      </c>
      <c r="BY165" s="5">
        <v>213796370.72585499</v>
      </c>
      <c r="BZ165">
        <v>213796370.72585499</v>
      </c>
      <c r="CA165">
        <v>213796370.72585499</v>
      </c>
      <c r="CB165">
        <v>291004579.14028698</v>
      </c>
      <c r="CC165">
        <v>291004579.14028698</v>
      </c>
      <c r="CD165" s="5">
        <v>291004579.14028698</v>
      </c>
      <c r="CE165" s="5">
        <v>291004579.14028698</v>
      </c>
      <c r="CF165" s="5">
        <v>301431328.68020302</v>
      </c>
      <c r="CG165" s="5">
        <v>301431328.68020302</v>
      </c>
      <c r="CH165">
        <v>13178779.8408488</v>
      </c>
      <c r="CI165">
        <v>13178779.8408488</v>
      </c>
      <c r="CJ165">
        <v>19678481.3384813</v>
      </c>
      <c r="CK165">
        <v>19678481.3384813</v>
      </c>
      <c r="CL165" s="6">
        <v>19678481.3384813</v>
      </c>
      <c r="CM165" s="6">
        <v>19678481.3384813</v>
      </c>
      <c r="CN165" s="6">
        <v>26209435.572351601</v>
      </c>
      <c r="CO165" s="6">
        <v>26209435.572351601</v>
      </c>
      <c r="CP165">
        <v>26209435.572351601</v>
      </c>
      <c r="CQ165">
        <v>26209435.572351601</v>
      </c>
      <c r="CR165">
        <v>31660079.051383398</v>
      </c>
      <c r="CS165">
        <v>31660079.051383398</v>
      </c>
      <c r="CT165" s="6">
        <v>31660079.051383398</v>
      </c>
      <c r="CU165" s="6">
        <v>31660079.051383398</v>
      </c>
      <c r="CV165" s="6">
        <v>33380080.832095101</v>
      </c>
      <c r="CW165" s="6">
        <v>33380080.832095101</v>
      </c>
      <c r="CX165">
        <v>33380080.832095101</v>
      </c>
      <c r="CY165">
        <v>33380080.832095101</v>
      </c>
      <c r="CZ165">
        <v>39455257.8507635</v>
      </c>
      <c r="DA165">
        <v>39455257.8507635</v>
      </c>
      <c r="DB165" s="6">
        <v>39455257.8507635</v>
      </c>
      <c r="DC165" s="6">
        <v>39455257.8507635</v>
      </c>
      <c r="DD165" s="6">
        <v>50845230.953809202</v>
      </c>
      <c r="DE165" s="6">
        <v>50845230.953809202</v>
      </c>
      <c r="DF165">
        <v>50845230.953809202</v>
      </c>
      <c r="DG165">
        <v>50845230.953809202</v>
      </c>
      <c r="DH165">
        <v>55213862.0459847</v>
      </c>
      <c r="DI165">
        <v>55213862.0459847</v>
      </c>
      <c r="DJ165" s="6">
        <v>55213862.0459847</v>
      </c>
      <c r="DK165" s="6">
        <v>55213862.0459847</v>
      </c>
      <c r="DL165" s="6">
        <v>61031281.725888297</v>
      </c>
      <c r="DM165" s="6">
        <v>61031281.725888297</v>
      </c>
      <c r="DN165">
        <v>-683671.40999865404</v>
      </c>
      <c r="DO165">
        <v>-683671.40999865404</v>
      </c>
      <c r="DP165">
        <v>3316173.68595705</v>
      </c>
      <c r="DQ165">
        <v>3316173.68595705</v>
      </c>
      <c r="DR165" s="7">
        <v>3316173.68595705</v>
      </c>
      <c r="DS165" s="7">
        <v>3316173.68595705</v>
      </c>
      <c r="DT165" s="7">
        <v>-2546322.56742816</v>
      </c>
      <c r="DU165" s="7">
        <v>-2546322.56742816</v>
      </c>
      <c r="DV165">
        <v>-2546322.56742816</v>
      </c>
      <c r="DW165">
        <v>-2546322.56742816</v>
      </c>
      <c r="DX165">
        <v>-133145.87507983399</v>
      </c>
      <c r="DY165">
        <v>-133145.87507983399</v>
      </c>
      <c r="DZ165" s="7">
        <v>-133145.87507983399</v>
      </c>
      <c r="EA165" s="7">
        <v>-133145.87507983399</v>
      </c>
      <c r="EB165" s="7">
        <v>-2606211.4731147299</v>
      </c>
      <c r="EC165" s="7">
        <v>-2606211.4731147299</v>
      </c>
      <c r="ED165">
        <v>-2606211.4731147299</v>
      </c>
      <c r="EE165">
        <v>-2606211.4731147299</v>
      </c>
      <c r="EF165">
        <v>3993865.36703488</v>
      </c>
      <c r="EG165">
        <v>3993865.36703488</v>
      </c>
      <c r="EH165" s="7">
        <v>3993865.36703488</v>
      </c>
      <c r="EI165" s="7">
        <v>3993865.36703488</v>
      </c>
      <c r="EJ165" s="7">
        <v>943850.53927599895</v>
      </c>
      <c r="EK165" s="7">
        <v>943850.53927599895</v>
      </c>
      <c r="EL165">
        <v>943850.53927599895</v>
      </c>
      <c r="EM165">
        <v>943850.53927599895</v>
      </c>
      <c r="EN165">
        <v>-7978958.2540069902</v>
      </c>
      <c r="EO165">
        <v>-7978958.2540069902</v>
      </c>
      <c r="EP165" s="7">
        <v>-7978958.2540069902</v>
      </c>
      <c r="EQ165" s="7">
        <v>-7978958.2540069902</v>
      </c>
      <c r="ER165" s="7">
        <v>11795281.7802503</v>
      </c>
      <c r="ES165" s="7">
        <v>11795281.7802503</v>
      </c>
      <c r="ET165" s="8">
        <v>0.43427716381568665</v>
      </c>
      <c r="EU165" s="8">
        <v>0.43427716381568665</v>
      </c>
      <c r="EV165" s="8">
        <v>0.39173577714716162</v>
      </c>
      <c r="EW165" s="8">
        <v>0.39173577714716162</v>
      </c>
      <c r="EX165" s="9">
        <v>0.39173577714716162</v>
      </c>
      <c r="EY165" s="9">
        <v>0.39173577714716162</v>
      </c>
      <c r="EZ165" s="9">
        <v>0.36754669788466315</v>
      </c>
      <c r="FA165" s="9">
        <v>0.36754669788466315</v>
      </c>
      <c r="FB165" s="8">
        <v>0.36754669788466315</v>
      </c>
      <c r="FC165" s="8">
        <v>0.36754669788466315</v>
      </c>
      <c r="FD165" s="8">
        <v>0.33408531993392843</v>
      </c>
      <c r="FE165" s="8">
        <v>0.33408531993392843</v>
      </c>
      <c r="FF165" s="9">
        <v>0.33408531993392843</v>
      </c>
      <c r="FG165" s="9">
        <v>0.33408531993392843</v>
      </c>
      <c r="FH165" s="9">
        <v>0.35230706455199701</v>
      </c>
      <c r="FI165" s="9">
        <v>0.35230706455199701</v>
      </c>
      <c r="FJ165" s="8">
        <v>0.35230706455199701</v>
      </c>
      <c r="FK165" s="8">
        <v>0.35230706455199701</v>
      </c>
      <c r="FL165" s="8">
        <v>0.32487640011134422</v>
      </c>
      <c r="FM165" s="8">
        <v>0.32487640011134422</v>
      </c>
      <c r="FN165" s="9">
        <v>0.32487640011134422</v>
      </c>
      <c r="FO165" s="9">
        <v>0.32487640011134422</v>
      </c>
      <c r="FP165" s="9">
        <v>0.33952986060128404</v>
      </c>
      <c r="FQ165" s="9">
        <v>0.33952986060128404</v>
      </c>
      <c r="FR165" s="8">
        <v>0.33952986060128404</v>
      </c>
      <c r="FS165" s="8">
        <v>0.33952986060128404</v>
      </c>
      <c r="FT165" s="8">
        <v>0.32438236090558348</v>
      </c>
      <c r="FU165" s="8">
        <v>0.32438236090558348</v>
      </c>
      <c r="FV165" s="9">
        <v>0.32438236090558348</v>
      </c>
      <c r="FW165" s="9">
        <v>0.32438236090558348</v>
      </c>
      <c r="FX165" s="9">
        <v>0.30976334159870755</v>
      </c>
      <c r="FY165" s="9">
        <v>0.30976334159870755</v>
      </c>
      <c r="FZ165">
        <v>1.7713351397364767</v>
      </c>
      <c r="GA165">
        <v>1.7713351397364767</v>
      </c>
      <c r="GB165">
        <v>0.10662903851570756</v>
      </c>
      <c r="GC165">
        <v>0.10662903851570756</v>
      </c>
      <c r="GD165" s="10">
        <v>0.10662903851570756</v>
      </c>
      <c r="GE165" s="10">
        <v>0.10662903851570756</v>
      </c>
      <c r="GF165" s="10">
        <v>4.9065597434171569E-2</v>
      </c>
      <c r="GG165" s="10">
        <v>4.9065597434171569E-2</v>
      </c>
      <c r="GH165">
        <v>4.9065597434171569E-2</v>
      </c>
      <c r="GI165">
        <v>4.9065597434171569E-2</v>
      </c>
      <c r="GJ165">
        <v>0.19271767771209791</v>
      </c>
      <c r="GK165">
        <v>0.19271767771209791</v>
      </c>
      <c r="GL165" s="10">
        <v>0.19271767771209791</v>
      </c>
      <c r="GM165" s="10">
        <v>0.19271767771209791</v>
      </c>
      <c r="GN165" s="10">
        <v>2.7996293362865656E-4</v>
      </c>
      <c r="GO165" s="10">
        <v>2.7996293362865656E-4</v>
      </c>
      <c r="GP165">
        <v>2.7996293362865656E-4</v>
      </c>
      <c r="GQ165">
        <v>2.7996293362865656E-4</v>
      </c>
      <c r="GR165">
        <v>3.9801021046693905E-3</v>
      </c>
      <c r="GS165">
        <v>3.9801021046693905E-3</v>
      </c>
      <c r="GT165" s="10">
        <v>3.9801021046693905E-3</v>
      </c>
      <c r="GU165" s="10">
        <v>3.9801021046693905E-3</v>
      </c>
      <c r="GV165" s="10">
        <v>3.4180942103890014E-2</v>
      </c>
      <c r="GW165" s="10">
        <v>3.4180942103890014E-2</v>
      </c>
      <c r="GX165">
        <v>3.4180942103890014E-2</v>
      </c>
      <c r="GY165">
        <v>3.4180942103890014E-2</v>
      </c>
      <c r="GZ165">
        <v>0.22374171685790059</v>
      </c>
      <c r="HA165">
        <v>0.22374171685790059</v>
      </c>
      <c r="HB165" s="10">
        <v>0.22374171685790059</v>
      </c>
      <c r="HC165" s="10">
        <v>0.22374171685790059</v>
      </c>
      <c r="HD165" s="10">
        <v>0.40656194980308674</v>
      </c>
      <c r="HE165" s="10">
        <v>0.40656194980308674</v>
      </c>
      <c r="HF165">
        <v>1042086.6489832</v>
      </c>
      <c r="HG165">
        <v>1042086.6489832</v>
      </c>
      <c r="HH165">
        <v>8454749.0347490292</v>
      </c>
      <c r="HI165">
        <v>8454749.0347490292</v>
      </c>
      <c r="HJ165" s="11">
        <v>8454749.0347490292</v>
      </c>
      <c r="HK165" s="11">
        <v>8454749.0347490292</v>
      </c>
      <c r="HL165" s="11">
        <v>7299378.2762404</v>
      </c>
      <c r="HM165" s="11">
        <v>7299378.2762404</v>
      </c>
      <c r="HN165">
        <v>7299378.2762404</v>
      </c>
      <c r="HO165">
        <v>7299378.2762404</v>
      </c>
      <c r="HP165">
        <v>615594.607566347</v>
      </c>
      <c r="HQ165">
        <v>615594.607566347</v>
      </c>
      <c r="HR165" s="11">
        <v>615594.607566347</v>
      </c>
      <c r="HS165" s="11">
        <v>615594.607566347</v>
      </c>
      <c r="HT165" s="11">
        <v>15016471.471025299</v>
      </c>
      <c r="HU165" s="11">
        <v>15016471.471025299</v>
      </c>
      <c r="HV165">
        <v>15016471.471025299</v>
      </c>
      <c r="HW165">
        <v>15016471.471025299</v>
      </c>
      <c r="HX165">
        <v>22276189.743589699</v>
      </c>
      <c r="HY165">
        <v>22276189.743589699</v>
      </c>
      <c r="HZ165" s="11">
        <v>22276189.743589699</v>
      </c>
      <c r="IA165" s="11">
        <v>22276189.743589699</v>
      </c>
      <c r="IB165" s="11">
        <v>16748350.329933999</v>
      </c>
      <c r="IC165" s="11">
        <v>16748350.329933999</v>
      </c>
      <c r="ID165">
        <v>16748350.329933999</v>
      </c>
      <c r="IE165">
        <v>16748350.329933999</v>
      </c>
      <c r="IF165">
        <v>10309996.6677774</v>
      </c>
      <c r="IG165">
        <v>10309996.6677774</v>
      </c>
      <c r="IH165" s="11">
        <v>10309996.6677774</v>
      </c>
      <c r="II165" s="11">
        <v>10309996.6677774</v>
      </c>
      <c r="IJ165" s="11">
        <v>1777219.41624365</v>
      </c>
      <c r="IK165" s="11">
        <v>1777219.41624365</v>
      </c>
      <c r="IL165" s="2">
        <v>38170</v>
      </c>
      <c r="IM165" s="2">
        <v>41274</v>
      </c>
      <c r="IN165" t="s">
        <v>1167</v>
      </c>
    </row>
    <row r="166" spans="1:248" x14ac:dyDescent="0.3">
      <c r="A166" s="1" t="s">
        <v>1172</v>
      </c>
      <c r="B166" s="2">
        <v>39725</v>
      </c>
      <c r="C166" s="2">
        <v>39725</v>
      </c>
      <c r="D166">
        <v>192.69200000000001</v>
      </c>
      <c r="E166" t="s">
        <v>1173</v>
      </c>
      <c r="F166" s="1" t="s">
        <v>1174</v>
      </c>
      <c r="G166" t="s">
        <v>36</v>
      </c>
      <c r="H166" t="s">
        <v>269</v>
      </c>
      <c r="I166" t="s">
        <v>1175</v>
      </c>
      <c r="J166" t="s">
        <v>1176</v>
      </c>
      <c r="K166" s="1" t="s">
        <v>1177</v>
      </c>
      <c r="L166" t="s">
        <v>36</v>
      </c>
      <c r="M166" t="s">
        <v>269</v>
      </c>
      <c r="N166" t="s">
        <v>925</v>
      </c>
      <c r="O166" t="s">
        <v>1178</v>
      </c>
      <c r="P166" t="s">
        <v>1179</v>
      </c>
      <c r="Q166" t="s">
        <v>40</v>
      </c>
      <c r="R166" t="s">
        <v>41</v>
      </c>
      <c r="S166" t="s">
        <v>1180</v>
      </c>
      <c r="T166" s="3">
        <v>4.1380944084649429E-2</v>
      </c>
      <c r="U166" s="3">
        <v>5.0510393693524953E-2</v>
      </c>
      <c r="V166" s="3">
        <v>5.0510393693524953E-2</v>
      </c>
      <c r="W166" s="3">
        <v>5.0510393693524953E-2</v>
      </c>
      <c r="X166" s="4">
        <v>5.0510393693524953E-2</v>
      </c>
      <c r="Y166" s="4">
        <v>5.1958512714435093E-2</v>
      </c>
      <c r="Z166" s="4">
        <v>5.1958512714435093E-2</v>
      </c>
      <c r="AA166" s="4">
        <v>5.1958512714435093E-2</v>
      </c>
      <c r="AB166" s="3">
        <v>5.1958512714435093E-2</v>
      </c>
      <c r="AC166" s="3">
        <v>6.7351600114095328E-2</v>
      </c>
      <c r="AD166" s="3">
        <v>6.7351600114095328E-2</v>
      </c>
      <c r="AE166" s="3">
        <v>6.7351600114095328E-2</v>
      </c>
      <c r="AF166" s="4">
        <v>6.7351600114095328E-2</v>
      </c>
      <c r="AG166" s="4">
        <v>5.9369720240242438E-2</v>
      </c>
      <c r="AH166" s="4">
        <v>5.9369720240242438E-2</v>
      </c>
      <c r="AI166" s="4">
        <v>5.9369720240242438E-2</v>
      </c>
      <c r="AJ166" s="3">
        <v>5.9369720240242438E-2</v>
      </c>
      <c r="AK166" s="3">
        <v>3.9174349997367408E-2</v>
      </c>
      <c r="AL166" s="3">
        <v>3.9174349997367408E-2</v>
      </c>
      <c r="AM166" s="3">
        <v>3.9174349997367408E-2</v>
      </c>
      <c r="AN166" s="3">
        <f t="shared" si="4"/>
        <v>4.4223192558086169E-2</v>
      </c>
      <c r="AO166" s="4">
        <v>3.9174349997367408E-2</v>
      </c>
      <c r="AP166" s="4">
        <v>-2.4898938554723107E-2</v>
      </c>
      <c r="AQ166" s="4">
        <v>-2.4898938554723107E-2</v>
      </c>
      <c r="AR166" s="4">
        <v>-2.4898938554723107E-2</v>
      </c>
      <c r="AS166" s="3">
        <v>-2.4898938554723107E-2</v>
      </c>
      <c r="AT166" s="3">
        <v>-6.7389954010083228E-2</v>
      </c>
      <c r="AU166" s="3">
        <v>-6.7389954010083228E-2</v>
      </c>
      <c r="AV166" s="3">
        <v>-6.7389954010083228E-2</v>
      </c>
      <c r="AW166" s="4">
        <v>-6.7389954010083228E-2</v>
      </c>
      <c r="AX166" s="4">
        <v>-5.947802572081199E-2</v>
      </c>
      <c r="AY166" s="4">
        <v>-5.947802572081199E-2</v>
      </c>
      <c r="AZ166" s="4">
        <v>-5.947802572081199E-2</v>
      </c>
      <c r="BA166">
        <v>244537021.887153</v>
      </c>
      <c r="BB166">
        <v>260562387.29883301</v>
      </c>
      <c r="BC166">
        <v>260562387.29883301</v>
      </c>
      <c r="BD166">
        <v>260562387.29883301</v>
      </c>
      <c r="BE166" s="5">
        <v>260562387.29883301</v>
      </c>
      <c r="BF166" s="5">
        <v>242495175.17375299</v>
      </c>
      <c r="BG166" s="5">
        <v>242495175.17375299</v>
      </c>
      <c r="BH166" s="5">
        <v>242495175.17375299</v>
      </c>
      <c r="BI166">
        <v>242495175.17375299</v>
      </c>
      <c r="BJ166">
        <v>273011704.780882</v>
      </c>
      <c r="BK166">
        <v>273011704.780882</v>
      </c>
      <c r="BL166">
        <v>273011704.780882</v>
      </c>
      <c r="BM166" s="5">
        <v>273011704.780882</v>
      </c>
      <c r="BN166" s="5">
        <v>285853089.21146703</v>
      </c>
      <c r="BO166" s="5">
        <v>285853089.21146703</v>
      </c>
      <c r="BP166" s="5">
        <v>285853089.21146703</v>
      </c>
      <c r="BQ166">
        <v>285853089.21146703</v>
      </c>
      <c r="BR166">
        <v>298824911.58915901</v>
      </c>
      <c r="BS166">
        <v>298824911.58915901</v>
      </c>
      <c r="BT166">
        <v>298824911.58915901</v>
      </c>
      <c r="BU166">
        <f t="shared" si="5"/>
        <v>295581955.99473602</v>
      </c>
      <c r="BV166" s="5">
        <v>298824911.58915901</v>
      </c>
      <c r="BW166" s="5">
        <v>245201339.97594899</v>
      </c>
      <c r="BX166" s="5">
        <v>245201339.97594899</v>
      </c>
      <c r="BY166" s="5">
        <v>245201339.97594899</v>
      </c>
      <c r="BZ166">
        <v>245201339.97594899</v>
      </c>
      <c r="CA166">
        <v>226573245.93672699</v>
      </c>
      <c r="CB166">
        <v>226573245.93672699</v>
      </c>
      <c r="CC166">
        <v>226573245.93672699</v>
      </c>
      <c r="CD166" s="5">
        <v>226573245.93672699</v>
      </c>
      <c r="CE166" s="5">
        <v>250257268.60841399</v>
      </c>
      <c r="CF166" s="5">
        <v>250257268.60841399</v>
      </c>
      <c r="CG166" s="5">
        <v>250257268.60841399</v>
      </c>
      <c r="CH166">
        <v>38597661.510578603</v>
      </c>
      <c r="CI166">
        <v>39523028.322735503</v>
      </c>
      <c r="CJ166">
        <v>39523028.322735503</v>
      </c>
      <c r="CK166">
        <v>39523028.322735503</v>
      </c>
      <c r="CL166" s="6">
        <v>39523028.322735503</v>
      </c>
      <c r="CM166" s="6">
        <v>34338554.801738098</v>
      </c>
      <c r="CN166" s="6">
        <v>34338554.801738098</v>
      </c>
      <c r="CO166" s="6">
        <v>34338554.801738098</v>
      </c>
      <c r="CP166">
        <v>34338554.801738098</v>
      </c>
      <c r="CQ166">
        <v>38136208.284398504</v>
      </c>
      <c r="CR166">
        <v>38136208.284398504</v>
      </c>
      <c r="CS166">
        <v>38136208.284398504</v>
      </c>
      <c r="CT166" s="6">
        <v>38136208.284398504</v>
      </c>
      <c r="CU166" s="6">
        <v>42125610.912539199</v>
      </c>
      <c r="CV166" s="6">
        <v>42125610.912539199</v>
      </c>
      <c r="CW166" s="6">
        <v>42125610.912539199</v>
      </c>
      <c r="CX166">
        <v>42125610.912539199</v>
      </c>
      <c r="CY166">
        <v>39240295.774451002</v>
      </c>
      <c r="CZ166">
        <v>39240295.774451002</v>
      </c>
      <c r="DA166">
        <v>39240295.774451002</v>
      </c>
      <c r="DB166" s="6">
        <v>39240295.774451002</v>
      </c>
      <c r="DC166" s="6">
        <v>44176201.110920198</v>
      </c>
      <c r="DD166" s="6">
        <v>44176201.110920198</v>
      </c>
      <c r="DE166" s="6">
        <v>44176201.110920198</v>
      </c>
      <c r="DF166">
        <v>44176201.110920198</v>
      </c>
      <c r="DG166">
        <v>36165433.750250801</v>
      </c>
      <c r="DH166">
        <v>36165433.750250801</v>
      </c>
      <c r="DI166">
        <v>36165433.750250801</v>
      </c>
      <c r="DJ166" s="6">
        <v>36165433.750250801</v>
      </c>
      <c r="DK166" s="6">
        <v>34685423.948220097</v>
      </c>
      <c r="DL166" s="6">
        <v>34685423.948220097</v>
      </c>
      <c r="DM166" s="6">
        <v>34685423.948220097</v>
      </c>
      <c r="DP166">
        <v>-14791634.2278217</v>
      </c>
      <c r="DQ166">
        <v>-14791634.2278217</v>
      </c>
      <c r="DR166" s="7">
        <v>-14791634.2278217</v>
      </c>
      <c r="DS166" s="7">
        <v>-14791634.2278217</v>
      </c>
      <c r="DT166" s="7">
        <v>1865784.14702017</v>
      </c>
      <c r="DU166" s="7">
        <v>1865784.14702017</v>
      </c>
      <c r="DV166">
        <v>1865784.14702017</v>
      </c>
      <c r="DW166">
        <v>1865784.14702017</v>
      </c>
      <c r="DX166">
        <v>-29391077.9103636</v>
      </c>
      <c r="DY166">
        <v>-29391077.9103636</v>
      </c>
      <c r="DZ166" s="7">
        <v>-29391077.9103636</v>
      </c>
      <c r="EA166" s="7">
        <v>-29391077.9103636</v>
      </c>
      <c r="EB166" s="7">
        <v>13347367.517760601</v>
      </c>
      <c r="EC166" s="7">
        <v>13347367.517760601</v>
      </c>
      <c r="ED166">
        <v>13347367.517760601</v>
      </c>
      <c r="EE166">
        <v>13347367.517760601</v>
      </c>
      <c r="EF166">
        <v>-26540347.646901298</v>
      </c>
      <c r="EG166">
        <v>-26540347.646901298</v>
      </c>
      <c r="EH166" s="7">
        <v>-26540347.646901298</v>
      </c>
      <c r="EI166" s="7">
        <v>-26540347.646901298</v>
      </c>
      <c r="EJ166" s="7">
        <v>10094341.6855551</v>
      </c>
      <c r="EK166" s="7">
        <v>10094341.6855551</v>
      </c>
      <c r="EL166">
        <v>10094341.6855551</v>
      </c>
      <c r="EM166">
        <v>10094341.6855551</v>
      </c>
      <c r="EN166">
        <v>-21498885.848343801</v>
      </c>
      <c r="EO166">
        <v>-21498885.848343801</v>
      </c>
      <c r="EP166" s="7">
        <v>-21498885.848343801</v>
      </c>
      <c r="EQ166" s="7">
        <v>-21498885.848343801</v>
      </c>
      <c r="ER166" s="7">
        <v>35031140.981776103</v>
      </c>
      <c r="ES166" s="7">
        <v>35031140.981776103</v>
      </c>
      <c r="ET166" s="8">
        <v>0.34186173388508051</v>
      </c>
      <c r="EU166" s="8">
        <v>0.35160758235640144</v>
      </c>
      <c r="EV166" s="8">
        <v>0.35160758235640144</v>
      </c>
      <c r="EW166" s="8">
        <v>0.35160758235640144</v>
      </c>
      <c r="EX166" s="9">
        <v>0.35160758235640144</v>
      </c>
      <c r="EY166" s="9">
        <v>0.30678339330790999</v>
      </c>
      <c r="EZ166" s="9">
        <v>0.30678339330790999</v>
      </c>
      <c r="FA166" s="9">
        <v>0.30678339330790999</v>
      </c>
      <c r="FB166" s="8">
        <v>0.30678339330790999</v>
      </c>
      <c r="FC166" s="8">
        <v>0.28632468304566239</v>
      </c>
      <c r="FD166" s="8">
        <v>0.28632468304566239</v>
      </c>
      <c r="FE166" s="8">
        <v>0.28632468304566239</v>
      </c>
      <c r="FF166" s="9">
        <v>0.28632468304566239</v>
      </c>
      <c r="FG166" s="9">
        <v>0.29446049260480556</v>
      </c>
      <c r="FH166" s="9">
        <v>0.29446049260480556</v>
      </c>
      <c r="FI166" s="9">
        <v>0.29446049260480556</v>
      </c>
      <c r="FJ166" s="8">
        <v>0.29446049260480556</v>
      </c>
      <c r="FK166" s="8">
        <v>0.24305324953657556</v>
      </c>
      <c r="FL166" s="8">
        <v>0.24305324953657556</v>
      </c>
      <c r="FM166" s="8">
        <v>0.24305324953657556</v>
      </c>
      <c r="FN166" s="9">
        <v>0.24305324953657556</v>
      </c>
      <c r="FO166" s="9">
        <v>0.12520268214185637</v>
      </c>
      <c r="FP166" s="9">
        <v>0.12520268214185637</v>
      </c>
      <c r="FQ166" s="9">
        <v>0.12520268214185637</v>
      </c>
      <c r="FR166" s="8">
        <v>0.12520268214185637</v>
      </c>
      <c r="FS166" s="8">
        <v>-1.9004594720475256E-3</v>
      </c>
      <c r="FT166" s="8">
        <v>-1.9004594720475256E-3</v>
      </c>
      <c r="FU166" s="8">
        <v>-1.9004594720475256E-3</v>
      </c>
      <c r="FV166" s="9">
        <v>-1.9004594720475256E-3</v>
      </c>
      <c r="FW166" s="9">
        <v>1.3959434056052647E-2</v>
      </c>
      <c r="FX166" s="9">
        <v>1.3959434056052647E-2</v>
      </c>
      <c r="FY166" s="9">
        <v>1.3959434056052647E-2</v>
      </c>
      <c r="FZ166">
        <v>2.5609413833330521</v>
      </c>
      <c r="GA166">
        <v>2.2666346123241201</v>
      </c>
      <c r="GB166">
        <v>2.1389394867496256</v>
      </c>
      <c r="GC166">
        <v>2.1389394867496256</v>
      </c>
      <c r="GD166" s="10">
        <v>2.1389394867496256</v>
      </c>
      <c r="GE166" s="10">
        <v>2.4212622611394155</v>
      </c>
      <c r="GF166" s="10">
        <v>1.91990582311158</v>
      </c>
      <c r="GG166" s="10">
        <v>1.91990582311158</v>
      </c>
      <c r="GH166">
        <v>1.91990582311158</v>
      </c>
      <c r="GI166">
        <v>1.5659601967896608</v>
      </c>
      <c r="GJ166">
        <v>1.450896672605855</v>
      </c>
      <c r="GK166">
        <v>1.450896672605855</v>
      </c>
      <c r="GL166" s="10">
        <v>1.450896672605855</v>
      </c>
      <c r="GM166" s="10">
        <v>1.2937470165421818</v>
      </c>
      <c r="GN166" s="10">
        <v>1.2892104361237235</v>
      </c>
      <c r="GO166" s="10">
        <v>1.2892104361237235</v>
      </c>
      <c r="GP166">
        <v>1.2892104361237235</v>
      </c>
      <c r="GQ166">
        <v>1.3539544981488003</v>
      </c>
      <c r="GR166">
        <v>1.3595569041971645</v>
      </c>
      <c r="GS166">
        <v>1.3595569041971645</v>
      </c>
      <c r="GT166" s="10">
        <v>1.3595569041971645</v>
      </c>
      <c r="GU166" s="10">
        <v>1.1889746942392789</v>
      </c>
      <c r="GV166" s="10">
        <v>0.95327521582908681</v>
      </c>
      <c r="GW166" s="10">
        <v>0.95327521582908681</v>
      </c>
      <c r="GX166">
        <v>0.95327521582908681</v>
      </c>
      <c r="GY166">
        <v>1.1857510780158225</v>
      </c>
      <c r="GZ166">
        <v>1.0871171911413262</v>
      </c>
      <c r="HA166">
        <v>1.0871171911413262</v>
      </c>
      <c r="HB166" s="10">
        <v>1.0871171911413262</v>
      </c>
      <c r="HC166" s="10">
        <v>1.3195110176973137</v>
      </c>
      <c r="HD166" s="10">
        <v>1.2580364463265605</v>
      </c>
      <c r="HE166" s="10">
        <v>1.2580364463265605</v>
      </c>
      <c r="HF166">
        <v>10334411.5388972</v>
      </c>
      <c r="HG166">
        <v>10334411.5388972</v>
      </c>
      <c r="HH166">
        <v>31640386.675163001</v>
      </c>
      <c r="HI166">
        <v>31640386.675163001</v>
      </c>
      <c r="HJ166" s="11">
        <v>31640386.675163001</v>
      </c>
      <c r="HK166" s="11">
        <v>31640386.675163001</v>
      </c>
      <c r="HL166" s="11">
        <v>5219100.3919061301</v>
      </c>
      <c r="HM166" s="11">
        <v>5219100.3919061301</v>
      </c>
      <c r="HN166">
        <v>5219100.3919061301</v>
      </c>
      <c r="HO166">
        <v>5219100.3919061301</v>
      </c>
      <c r="HP166">
        <v>22254918.779113501</v>
      </c>
      <c r="HQ166">
        <v>22254918.779113501</v>
      </c>
      <c r="HR166" s="11">
        <v>22254918.779113501</v>
      </c>
      <c r="HS166" s="11">
        <v>22254918.779113501</v>
      </c>
      <c r="HT166" s="11">
        <v>8817565.1032168604</v>
      </c>
      <c r="HU166" s="11">
        <v>8817565.1032168604</v>
      </c>
      <c r="HV166">
        <v>8817565.1032168604</v>
      </c>
      <c r="HW166">
        <v>8817565.1032168604</v>
      </c>
      <c r="HX166">
        <v>29481747.5293887</v>
      </c>
      <c r="HY166">
        <v>29481747.5293887</v>
      </c>
      <c r="HZ166" s="11">
        <v>29481747.5293887</v>
      </c>
      <c r="IA166" s="11">
        <v>29481747.5293887</v>
      </c>
      <c r="IB166" s="11">
        <v>68156098.608486503</v>
      </c>
      <c r="IC166" s="11">
        <v>68156098.608486503</v>
      </c>
      <c r="ID166">
        <v>68156098.608486503</v>
      </c>
      <c r="IE166">
        <v>68156098.608486503</v>
      </c>
      <c r="IF166">
        <v>30394401.712260101</v>
      </c>
      <c r="IG166">
        <v>30394401.712260101</v>
      </c>
      <c r="IH166" s="11">
        <v>30394401.712260101</v>
      </c>
      <c r="II166" s="11">
        <v>30394401.712260101</v>
      </c>
      <c r="IJ166" s="11">
        <v>26624948.867313899</v>
      </c>
      <c r="IK166" s="11">
        <v>26624948.867313899</v>
      </c>
      <c r="IL166" s="2">
        <v>38173</v>
      </c>
      <c r="IM166" s="2">
        <v>41277</v>
      </c>
      <c r="IN166" t="s">
        <v>1174</v>
      </c>
    </row>
    <row r="167" spans="1:248" x14ac:dyDescent="0.3">
      <c r="A167" s="1" t="s">
        <v>1181</v>
      </c>
      <c r="B167" s="2">
        <v>39735</v>
      </c>
      <c r="C167" s="2">
        <v>39735</v>
      </c>
      <c r="D167">
        <v>3090.5889999999999</v>
      </c>
      <c r="E167" t="s">
        <v>1182</v>
      </c>
      <c r="F167" s="1" t="s">
        <v>1183</v>
      </c>
      <c r="G167" t="s">
        <v>77</v>
      </c>
      <c r="H167" t="s">
        <v>325</v>
      </c>
      <c r="I167" t="s">
        <v>616</v>
      </c>
      <c r="J167" t="s">
        <v>1184</v>
      </c>
      <c r="K167" s="1" t="s">
        <v>1185</v>
      </c>
      <c r="L167" t="s">
        <v>77</v>
      </c>
      <c r="M167" t="s">
        <v>325</v>
      </c>
      <c r="N167" t="s">
        <v>616</v>
      </c>
      <c r="O167" t="s">
        <v>1186</v>
      </c>
      <c r="P167" t="s">
        <v>1187</v>
      </c>
      <c r="Q167" t="s">
        <v>40</v>
      </c>
      <c r="R167" t="s">
        <v>41</v>
      </c>
      <c r="S167" t="s">
        <v>1188</v>
      </c>
      <c r="T167" s="3">
        <v>6.0113202484627516E-2</v>
      </c>
      <c r="U167" s="3">
        <v>6.0113202484627516E-2</v>
      </c>
      <c r="V167" s="3">
        <v>0.10875579436609334</v>
      </c>
      <c r="W167" s="3">
        <v>0.10875579436609334</v>
      </c>
      <c r="X167" s="4">
        <v>0.10875579436609334</v>
      </c>
      <c r="Y167" s="4">
        <v>0.10875579436609334</v>
      </c>
      <c r="Z167" s="4">
        <v>0.18326476506070791</v>
      </c>
      <c r="AA167" s="4">
        <v>0.18326476506070791</v>
      </c>
      <c r="AB167" s="3">
        <v>0.18326476506070791</v>
      </c>
      <c r="AC167" s="3">
        <v>0.18326476506070791</v>
      </c>
      <c r="AD167" s="3">
        <v>0.17577933646466301</v>
      </c>
      <c r="AE167" s="3">
        <v>0.17577933646466301</v>
      </c>
      <c r="AF167" s="4">
        <v>0.17577933646466301</v>
      </c>
      <c r="AG167" s="4">
        <v>0.17577933646466301</v>
      </c>
      <c r="AH167" s="4">
        <v>6.5440423517591675E-2</v>
      </c>
      <c r="AI167" s="4">
        <v>6.5440423517591675E-2</v>
      </c>
      <c r="AJ167" s="3">
        <v>6.5440423517591675E-2</v>
      </c>
      <c r="AK167" s="3">
        <v>6.5440423517591675E-2</v>
      </c>
      <c r="AL167" s="3">
        <v>4.9125933735176062E-2</v>
      </c>
      <c r="AM167" s="3">
        <v>4.9125933735176062E-2</v>
      </c>
      <c r="AN167" s="3">
        <f t="shared" si="4"/>
        <v>5.7283178626383872E-2</v>
      </c>
      <c r="AO167" s="4">
        <v>4.9125933735176062E-2</v>
      </c>
      <c r="AP167" s="4">
        <v>4.9125933735176062E-2</v>
      </c>
      <c r="AQ167" s="4">
        <v>0.15184663991047589</v>
      </c>
      <c r="AR167" s="4">
        <v>0.15184663991047589</v>
      </c>
      <c r="AS167" s="3">
        <v>0.15184663991047589</v>
      </c>
      <c r="AT167" s="3">
        <v>0.15184663991047589</v>
      </c>
      <c r="AU167" s="3">
        <v>0.19868452954458693</v>
      </c>
      <c r="AV167" s="3">
        <v>0.19868452954458693</v>
      </c>
      <c r="AW167" s="4">
        <v>0.19868452954458693</v>
      </c>
      <c r="AX167" s="4">
        <v>0.19868452954458693</v>
      </c>
      <c r="AY167" s="4">
        <v>6.4029968458486908E-2</v>
      </c>
      <c r="AZ167" s="4">
        <v>6.4029968458486908E-2</v>
      </c>
      <c r="BA167">
        <v>437058311.96677297</v>
      </c>
      <c r="BB167">
        <v>437058311.96677297</v>
      </c>
      <c r="BC167">
        <v>585812870.30941403</v>
      </c>
      <c r="BD167">
        <v>585812870.30941403</v>
      </c>
      <c r="BE167" s="5">
        <v>585812870.30941403</v>
      </c>
      <c r="BF167" s="5">
        <v>585812870.30941403</v>
      </c>
      <c r="BG167" s="5">
        <v>595307184.69637406</v>
      </c>
      <c r="BH167" s="5">
        <v>595307184.69637406</v>
      </c>
      <c r="BI167">
        <v>595307184.69637406</v>
      </c>
      <c r="BJ167">
        <v>595307184.69637406</v>
      </c>
      <c r="BK167">
        <v>901134642.53626001</v>
      </c>
      <c r="BL167">
        <v>901134642.53626001</v>
      </c>
      <c r="BM167" s="5">
        <v>901134642.53626001</v>
      </c>
      <c r="BN167" s="5">
        <v>901134642.53626001</v>
      </c>
      <c r="BO167" s="5">
        <v>1157542826.65097</v>
      </c>
      <c r="BP167" s="5">
        <v>1157542826.65097</v>
      </c>
      <c r="BQ167">
        <v>1157542826.65097</v>
      </c>
      <c r="BR167">
        <v>1157542826.65097</v>
      </c>
      <c r="BS167">
        <v>872108188.27120495</v>
      </c>
      <c r="BT167">
        <v>872108188.27120495</v>
      </c>
      <c r="BU167">
        <f t="shared" si="5"/>
        <v>1014825507.4610875</v>
      </c>
      <c r="BV167" s="5">
        <v>872108188.27120495</v>
      </c>
      <c r="BW167" s="5">
        <v>872108188.27120495</v>
      </c>
      <c r="BX167" s="5">
        <v>1290055407.8779299</v>
      </c>
      <c r="BY167" s="5">
        <v>1290055407.8779299</v>
      </c>
      <c r="BZ167">
        <v>1290055407.8779299</v>
      </c>
      <c r="CA167">
        <v>1290055407.8779299</v>
      </c>
      <c r="CB167">
        <v>1526619086.8803501</v>
      </c>
      <c r="CC167">
        <v>1526619086.8803501</v>
      </c>
      <c r="CD167" s="5">
        <v>1526619086.8803501</v>
      </c>
      <c r="CE167" s="5">
        <v>1526619086.8803501</v>
      </c>
      <c r="CF167" s="5">
        <v>1535467155.23876</v>
      </c>
      <c r="CG167" s="5">
        <v>1535467155.23876</v>
      </c>
      <c r="CH167">
        <v>17463901.758805301</v>
      </c>
      <c r="CI167">
        <v>17463901.758805301</v>
      </c>
      <c r="CJ167">
        <v>33115701.119157299</v>
      </c>
      <c r="CK167">
        <v>33115701.119157299</v>
      </c>
      <c r="CL167" s="6">
        <v>33115701.119157299</v>
      </c>
      <c r="CM167" s="6">
        <v>33115701.119157299</v>
      </c>
      <c r="CN167" s="6">
        <v>36452732.260695502</v>
      </c>
      <c r="CO167" s="6">
        <v>36452732.260695502</v>
      </c>
      <c r="CP167">
        <v>36452732.260695502</v>
      </c>
      <c r="CQ167">
        <v>36452732.260695502</v>
      </c>
      <c r="CR167">
        <v>64176453.600308098</v>
      </c>
      <c r="CS167">
        <v>64176453.600308098</v>
      </c>
      <c r="CT167" s="6">
        <v>64176453.600308098</v>
      </c>
      <c r="CU167" s="6">
        <v>64176453.600308098</v>
      </c>
      <c r="CV167" s="6">
        <v>106538355.383002</v>
      </c>
      <c r="CW167" s="6">
        <v>106538355.383002</v>
      </c>
      <c r="CX167">
        <v>106538355.383002</v>
      </c>
      <c r="CY167">
        <v>106538355.383002</v>
      </c>
      <c r="CZ167">
        <v>95658502.872446105</v>
      </c>
      <c r="DA167">
        <v>95658502.872446105</v>
      </c>
      <c r="DB167" s="6">
        <v>95658502.872446105</v>
      </c>
      <c r="DC167" s="6">
        <v>95658502.872446105</v>
      </c>
      <c r="DD167" s="6">
        <v>119183381.088825</v>
      </c>
      <c r="DE167" s="6">
        <v>119183381.088825</v>
      </c>
      <c r="DF167">
        <v>119183381.088825</v>
      </c>
      <c r="DG167">
        <v>119183381.088825</v>
      </c>
      <c r="DH167">
        <v>133609021.264901</v>
      </c>
      <c r="DI167">
        <v>133609021.264901</v>
      </c>
      <c r="DJ167" s="6">
        <v>133609021.264901</v>
      </c>
      <c r="DK167" s="6">
        <v>133609021.264901</v>
      </c>
      <c r="DL167" s="6">
        <v>161929692.467289</v>
      </c>
      <c r="DM167" s="6">
        <v>161929692.467289</v>
      </c>
      <c r="DN167">
        <v>-4421377.5342965396</v>
      </c>
      <c r="DO167">
        <v>-4421377.5342965396</v>
      </c>
      <c r="DP167">
        <v>-4421377.5342965396</v>
      </c>
      <c r="DQ167">
        <v>-4421377.5342965396</v>
      </c>
      <c r="DR167" s="7">
        <v>-4421377.5342965396</v>
      </c>
      <c r="DS167" s="7">
        <v>3304229.06700092</v>
      </c>
      <c r="DT167" s="7">
        <v>-34743845.609898999</v>
      </c>
      <c r="DU167" s="7">
        <v>-34743845.609898999</v>
      </c>
      <c r="DV167">
        <v>-34743845.609898999</v>
      </c>
      <c r="DW167">
        <v>-34743845.609898999</v>
      </c>
      <c r="DX167">
        <v>-36635823.606517904</v>
      </c>
      <c r="DY167">
        <v>-36635823.606517904</v>
      </c>
      <c r="DZ167" s="7">
        <v>-36635823.606517904</v>
      </c>
      <c r="EA167" s="7">
        <v>-36635823.606517904</v>
      </c>
      <c r="EB167" s="7">
        <v>-31104762.1216975</v>
      </c>
      <c r="EC167" s="7">
        <v>-31104762.1216975</v>
      </c>
      <c r="ED167">
        <v>-31104762.1216975</v>
      </c>
      <c r="EE167">
        <v>-31104762.1216975</v>
      </c>
      <c r="EF167">
        <v>-17405127.281926699</v>
      </c>
      <c r="EG167">
        <v>-17405127.281926699</v>
      </c>
      <c r="EH167" s="7">
        <v>-17405127.281926699</v>
      </c>
      <c r="EI167" s="7">
        <v>-17405127.281926699</v>
      </c>
      <c r="EJ167" s="7">
        <v>-17299006.577293798</v>
      </c>
      <c r="EK167" s="7">
        <v>-17299006.577293798</v>
      </c>
      <c r="EL167">
        <v>-17299006.577293798</v>
      </c>
      <c r="EM167">
        <v>-17299006.577293798</v>
      </c>
      <c r="EN167">
        <v>-32719317.6551755</v>
      </c>
      <c r="EO167">
        <v>-32719317.6551755</v>
      </c>
      <c r="EP167" s="7">
        <v>-32719317.6551755</v>
      </c>
      <c r="EQ167" s="7">
        <v>-32719317.6551755</v>
      </c>
      <c r="ER167" s="7">
        <v>-36467515.0637343</v>
      </c>
      <c r="ES167" s="7">
        <v>-36467515.0637343</v>
      </c>
      <c r="ET167" s="8">
        <v>0.10314789014821504</v>
      </c>
      <c r="EU167" s="8">
        <v>0.10314789014821504</v>
      </c>
      <c r="EV167" s="8">
        <v>0.14763138383755178</v>
      </c>
      <c r="EW167" s="8">
        <v>0.14763138383755178</v>
      </c>
      <c r="EX167" s="9">
        <v>0.14763138383755178</v>
      </c>
      <c r="EY167" s="9">
        <v>0.14763138383755178</v>
      </c>
      <c r="EZ167" s="9">
        <v>0.18925811579856161</v>
      </c>
      <c r="FA167" s="9">
        <v>0.18925811579856161</v>
      </c>
      <c r="FB167" s="8">
        <v>0.18925811579856161</v>
      </c>
      <c r="FC167" s="8">
        <v>0.18925811579856161</v>
      </c>
      <c r="FD167" s="8">
        <v>0.26909663368818676</v>
      </c>
      <c r="FE167" s="8">
        <v>0.26909663368818676</v>
      </c>
      <c r="FF167" s="9">
        <v>0.26909663368818676</v>
      </c>
      <c r="FG167" s="9">
        <v>0.26909663368818676</v>
      </c>
      <c r="FH167" s="9">
        <v>0.25309947800775351</v>
      </c>
      <c r="FI167" s="9">
        <v>0.25309947800775351</v>
      </c>
      <c r="FJ167" s="8">
        <v>0.25309947800775351</v>
      </c>
      <c r="FK167" s="8">
        <v>0.25309947800775351</v>
      </c>
      <c r="FL167" s="8">
        <v>0.29352574593618341</v>
      </c>
      <c r="FM167" s="8">
        <v>0.29352574593618341</v>
      </c>
      <c r="FN167" s="9">
        <v>0.29352574593618341</v>
      </c>
      <c r="FO167" s="9">
        <v>0.29352574593618341</v>
      </c>
      <c r="FP167" s="9">
        <v>0.32532054948702854</v>
      </c>
      <c r="FQ167" s="9">
        <v>0.32532054948702854</v>
      </c>
      <c r="FR167" s="8">
        <v>0.32532054948702854</v>
      </c>
      <c r="FS167" s="8">
        <v>0.32532054948702854</v>
      </c>
      <c r="FT167" s="8">
        <v>0.36854548283796912</v>
      </c>
      <c r="FU167" s="8">
        <v>0.36854548283796912</v>
      </c>
      <c r="FV167" s="9">
        <v>0.36854548283796912</v>
      </c>
      <c r="FW167" s="9">
        <v>0.36854548283796912</v>
      </c>
      <c r="FX167" s="9">
        <v>0.36076482697319484</v>
      </c>
      <c r="FY167" s="9">
        <v>0.36076482697319484</v>
      </c>
      <c r="FZ167">
        <v>0.83576542693257494</v>
      </c>
      <c r="GA167">
        <v>0.83576542693257494</v>
      </c>
      <c r="GB167">
        <v>0.7384883641374268</v>
      </c>
      <c r="GC167">
        <v>0.7384883641374268</v>
      </c>
      <c r="GD167" s="10">
        <v>0.7384883641374268</v>
      </c>
      <c r="GE167" s="10">
        <v>0.66471325568359552</v>
      </c>
      <c r="GF167" s="10">
        <v>0.45527315910821081</v>
      </c>
      <c r="GG167" s="10">
        <v>0.45527315910821081</v>
      </c>
      <c r="GH167">
        <v>0.45527315910821081</v>
      </c>
      <c r="GI167">
        <v>0.45527315910821081</v>
      </c>
      <c r="GJ167">
        <v>0.84462844320756902</v>
      </c>
      <c r="GK167">
        <v>0.84462844320756902</v>
      </c>
      <c r="GL167" s="10">
        <v>0.84462844320756902</v>
      </c>
      <c r="GM167" s="10">
        <v>0.84462844320756902</v>
      </c>
      <c r="GN167" s="10">
        <v>0.60970864124206092</v>
      </c>
      <c r="GO167" s="10">
        <v>0.60970864124206092</v>
      </c>
      <c r="GP167">
        <v>0.60970864124206092</v>
      </c>
      <c r="GQ167">
        <v>0.60970864124206092</v>
      </c>
      <c r="GR167">
        <v>0.67171303141156447</v>
      </c>
      <c r="GS167">
        <v>0.67171303141156447</v>
      </c>
      <c r="GT167" s="10">
        <v>0.67171303141156447</v>
      </c>
      <c r="GU167" s="10">
        <v>0.67171303141156447</v>
      </c>
      <c r="GV167" s="10">
        <v>0.50232805379560541</v>
      </c>
      <c r="GW167" s="10">
        <v>0.50232805379560541</v>
      </c>
      <c r="GX167">
        <v>0.50232805379560541</v>
      </c>
      <c r="GY167">
        <v>0.50232805379560541</v>
      </c>
      <c r="GZ167">
        <v>0.48769067761595802</v>
      </c>
      <c r="HA167">
        <v>0.48769067761595802</v>
      </c>
      <c r="HB167" s="10">
        <v>0.48769067761595802</v>
      </c>
      <c r="HC167" s="10">
        <v>0.48769067761595802</v>
      </c>
      <c r="HD167" s="10">
        <v>0.60620236051481768</v>
      </c>
      <c r="HE167" s="10">
        <v>0.60620236051481768</v>
      </c>
      <c r="HF167">
        <v>44051399.697119601</v>
      </c>
      <c r="HG167">
        <v>44051399.697119601</v>
      </c>
      <c r="HH167">
        <v>44051399.697119601</v>
      </c>
      <c r="HI167">
        <v>44051399.697119601</v>
      </c>
      <c r="HJ167" s="11">
        <v>44051399.697119601</v>
      </c>
      <c r="HK167" s="11">
        <v>42952600.394996703</v>
      </c>
      <c r="HL167" s="11">
        <v>28466968.1915919</v>
      </c>
      <c r="HM167" s="11">
        <v>28466968.1915919</v>
      </c>
      <c r="HN167">
        <v>28466968.1915919</v>
      </c>
      <c r="HO167">
        <v>28466968.1915919</v>
      </c>
      <c r="HP167">
        <v>81804646.386856705</v>
      </c>
      <c r="HQ167">
        <v>81804646.386856705</v>
      </c>
      <c r="HR167" s="11">
        <v>81804646.386856705</v>
      </c>
      <c r="HS167" s="11">
        <v>81804646.386856705</v>
      </c>
      <c r="HT167" s="11">
        <v>98945295.968498707</v>
      </c>
      <c r="HU167" s="11">
        <v>98945295.968498707</v>
      </c>
      <c r="HV167">
        <v>98945295.968498707</v>
      </c>
      <c r="HW167">
        <v>98945295.968498707</v>
      </c>
      <c r="HX167">
        <v>55935092.7965675</v>
      </c>
      <c r="HY167">
        <v>55935092.7965675</v>
      </c>
      <c r="HZ167" s="11">
        <v>55935092.7965675</v>
      </c>
      <c r="IA167" s="11">
        <v>55935092.7965675</v>
      </c>
      <c r="IB167" s="11">
        <v>122206131.11471701</v>
      </c>
      <c r="IC167" s="11">
        <v>122206131.11471701</v>
      </c>
      <c r="ID167">
        <v>122206131.11471701</v>
      </c>
      <c r="IE167">
        <v>122206131.11471701</v>
      </c>
      <c r="IF167">
        <v>233105912.260813</v>
      </c>
      <c r="IG167">
        <v>233105912.260813</v>
      </c>
      <c r="IH167" s="11">
        <v>233105912.260813</v>
      </c>
      <c r="II167" s="11">
        <v>233105912.260813</v>
      </c>
      <c r="IJ167" s="11">
        <v>267280560.85399699</v>
      </c>
      <c r="IK167" s="11">
        <v>267280560.85399699</v>
      </c>
      <c r="IL167" s="2">
        <v>38183</v>
      </c>
      <c r="IM167" s="2">
        <v>41287</v>
      </c>
      <c r="IN167" t="s">
        <v>1183</v>
      </c>
    </row>
    <row r="168" spans="1:248" x14ac:dyDescent="0.3">
      <c r="A168" s="1" t="s">
        <v>1189</v>
      </c>
      <c r="B168" s="2">
        <v>39751</v>
      </c>
      <c r="C168" s="2">
        <v>39751</v>
      </c>
      <c r="D168">
        <v>4917.277</v>
      </c>
      <c r="E168" t="s">
        <v>1190</v>
      </c>
      <c r="F168" s="1" t="s">
        <v>1191</v>
      </c>
      <c r="G168" t="s">
        <v>96</v>
      </c>
      <c r="H168" t="s">
        <v>97</v>
      </c>
      <c r="I168" t="s">
        <v>240</v>
      </c>
      <c r="J168" t="s">
        <v>1192</v>
      </c>
      <c r="K168" s="1" t="s">
        <v>1193</v>
      </c>
      <c r="L168" t="s">
        <v>71</v>
      </c>
      <c r="M168" t="s">
        <v>674</v>
      </c>
      <c r="N168" t="s">
        <v>636</v>
      </c>
      <c r="O168" t="s">
        <v>62</v>
      </c>
      <c r="P168" t="s">
        <v>62</v>
      </c>
      <c r="Q168" t="s">
        <v>40</v>
      </c>
      <c r="R168" t="s">
        <v>41</v>
      </c>
      <c r="S168" s="1" t="s">
        <v>1194</v>
      </c>
      <c r="T168" s="3">
        <v>-7.2206998651821078E-2</v>
      </c>
      <c r="U168" s="3">
        <v>-7.2206998651821078E-2</v>
      </c>
      <c r="V168" s="3">
        <v>-7.2206998651821078E-2</v>
      </c>
      <c r="W168" s="3">
        <v>-7.2206998651821078E-2</v>
      </c>
      <c r="X168" s="4">
        <v>-1.786668189816442E-2</v>
      </c>
      <c r="Y168" s="4">
        <v>-1.786668189816442E-2</v>
      </c>
      <c r="Z168" s="4">
        <v>-1.786668189816442E-2</v>
      </c>
      <c r="AA168" s="4">
        <v>-1.786668189816442E-2</v>
      </c>
      <c r="AB168" s="3">
        <v>1.6125831082401773E-2</v>
      </c>
      <c r="AC168" s="3">
        <v>1.6125831082401773E-2</v>
      </c>
      <c r="AD168" s="3">
        <v>1.6125831082401773E-2</v>
      </c>
      <c r="AE168" s="3">
        <v>1.6125831082401773E-2</v>
      </c>
      <c r="AF168" s="4">
        <v>1.3402842371671502E-2</v>
      </c>
      <c r="AG168" s="4">
        <v>1.3402842371671502E-2</v>
      </c>
      <c r="AH168" s="4">
        <v>1.3402842371671502E-2</v>
      </c>
      <c r="AI168" s="4">
        <v>1.3402842371671502E-2</v>
      </c>
      <c r="AJ168" s="3">
        <v>-0.10400950300628301</v>
      </c>
      <c r="AK168" s="3">
        <v>-0.10400950300628301</v>
      </c>
      <c r="AL168" s="3">
        <v>-0.10400950300628301</v>
      </c>
      <c r="AM168" s="3">
        <v>-0.10400950300628301</v>
      </c>
      <c r="AN168" s="3">
        <f t="shared" si="4"/>
        <v>-0.10400950300628301</v>
      </c>
      <c r="AO168" s="4">
        <v>-0.1115839743420302</v>
      </c>
      <c r="AP168" s="4">
        <v>-0.1115839743420302</v>
      </c>
      <c r="AQ168" s="4">
        <v>-0.1115839743420302</v>
      </c>
      <c r="AR168" s="4">
        <v>-0.1115839743420302</v>
      </c>
      <c r="AS168" s="3">
        <v>-1.8249867514573404E-2</v>
      </c>
      <c r="AT168" s="3">
        <v>-1.8249867514573404E-2</v>
      </c>
      <c r="AU168" s="3">
        <v>-1.8249867514573404E-2</v>
      </c>
      <c r="AV168" s="3">
        <v>2.9730504587156023E-2</v>
      </c>
      <c r="AW168" s="4">
        <v>2.9730504587156023E-2</v>
      </c>
      <c r="AX168" s="4">
        <v>2.9730504587156023E-2</v>
      </c>
      <c r="AY168" s="4">
        <v>2.9730504587156023E-2</v>
      </c>
      <c r="AZ168" s="4">
        <v>5.475089102904377E-2</v>
      </c>
      <c r="BA168">
        <v>507236495.30021101</v>
      </c>
      <c r="BB168">
        <v>507236495.30021101</v>
      </c>
      <c r="BC168">
        <v>507236495.30021101</v>
      </c>
      <c r="BD168">
        <v>507236495.30021101</v>
      </c>
      <c r="BE168" s="5">
        <v>537627369.50228798</v>
      </c>
      <c r="BF168" s="5">
        <v>537627369.50228798</v>
      </c>
      <c r="BG168" s="5">
        <v>537627369.50228798</v>
      </c>
      <c r="BH168" s="5">
        <v>537627369.50228798</v>
      </c>
      <c r="BI168">
        <v>492902736.69896299</v>
      </c>
      <c r="BJ168">
        <v>492902736.69896299</v>
      </c>
      <c r="BK168">
        <v>492902736.69896299</v>
      </c>
      <c r="BL168">
        <v>492902736.69896299</v>
      </c>
      <c r="BM168" s="5">
        <v>1237069111.9035499</v>
      </c>
      <c r="BN168" s="5">
        <v>1237069111.9035499</v>
      </c>
      <c r="BO168" s="5">
        <v>1237069111.9035499</v>
      </c>
      <c r="BP168" s="5">
        <v>1237069111.9035499</v>
      </c>
      <c r="BQ168">
        <v>3164863240.1563001</v>
      </c>
      <c r="BR168">
        <v>3164863240.1563001</v>
      </c>
      <c r="BS168">
        <v>3164863240.1563001</v>
      </c>
      <c r="BT168">
        <v>3164863240.1563001</v>
      </c>
      <c r="BU168">
        <f t="shared" si="5"/>
        <v>3164863240.1563001</v>
      </c>
      <c r="BV168" s="5">
        <v>2213739376.7705402</v>
      </c>
      <c r="BW168" s="5">
        <v>2213739376.7705402</v>
      </c>
      <c r="BX168" s="5">
        <v>2213739376.7705402</v>
      </c>
      <c r="BY168" s="5">
        <v>2213739376.7705402</v>
      </c>
      <c r="BZ168">
        <v>623164990.37021196</v>
      </c>
      <c r="CA168">
        <v>623164990.37021196</v>
      </c>
      <c r="CB168">
        <v>623164990.37021196</v>
      </c>
      <c r="CC168">
        <v>878196031.26879096</v>
      </c>
      <c r="CD168" s="5">
        <v>878196031.26879096</v>
      </c>
      <c r="CE168" s="5">
        <v>878196031.26879096</v>
      </c>
      <c r="CF168" s="5">
        <v>878196031.26879096</v>
      </c>
      <c r="CG168" s="5">
        <v>976543060.75612998</v>
      </c>
      <c r="CH168">
        <v>53646153.846153803</v>
      </c>
      <c r="CI168">
        <v>53646153.846153803</v>
      </c>
      <c r="CJ168">
        <v>53646153.846153803</v>
      </c>
      <c r="CK168">
        <v>53646153.846153803</v>
      </c>
      <c r="CL168" s="6">
        <v>55594882.808852397</v>
      </c>
      <c r="CM168" s="6">
        <v>55594882.808852397</v>
      </c>
      <c r="CN168" s="6">
        <v>55594882.808852397</v>
      </c>
      <c r="CO168" s="6">
        <v>55594882.808852397</v>
      </c>
      <c r="CP168">
        <v>50731812.000679903</v>
      </c>
      <c r="CQ168">
        <v>50731812.000679903</v>
      </c>
      <c r="CR168">
        <v>50731812.000679903</v>
      </c>
      <c r="CS168">
        <v>50731812.000679903</v>
      </c>
      <c r="CT168" s="6">
        <v>106452708.439463</v>
      </c>
      <c r="CU168" s="6">
        <v>106452708.439463</v>
      </c>
      <c r="CV168" s="6">
        <v>106452708.439463</v>
      </c>
      <c r="CW168" s="6">
        <v>106452708.439463</v>
      </c>
      <c r="CX168">
        <v>193788197.57539299</v>
      </c>
      <c r="CY168">
        <v>193788197.57539299</v>
      </c>
      <c r="CZ168">
        <v>193788197.57539299</v>
      </c>
      <c r="DA168">
        <v>193788197.57539299</v>
      </c>
      <c r="DB168" s="6">
        <v>158083771.752327</v>
      </c>
      <c r="DC168" s="6">
        <v>158083771.752327</v>
      </c>
      <c r="DD168" s="6">
        <v>158083771.752327</v>
      </c>
      <c r="DE168" s="6">
        <v>158083771.752327</v>
      </c>
      <c r="DF168">
        <v>59522790.498608999</v>
      </c>
      <c r="DG168">
        <v>59522790.498608999</v>
      </c>
      <c r="DH168">
        <v>59522790.498608999</v>
      </c>
      <c r="DI168">
        <v>75405892.9645219</v>
      </c>
      <c r="DJ168" s="6">
        <v>75405892.9645219</v>
      </c>
      <c r="DK168" s="6">
        <v>75405892.9645219</v>
      </c>
      <c r="DL168" s="6">
        <v>75405892.9645219</v>
      </c>
      <c r="DM168" s="6">
        <v>76120304.384587497</v>
      </c>
      <c r="DN168">
        <v>1183723.35263167</v>
      </c>
      <c r="DO168">
        <v>1183723.35263167</v>
      </c>
      <c r="DP168">
        <v>1183723.35263167</v>
      </c>
      <c r="DQ168">
        <v>-1864003.00847338</v>
      </c>
      <c r="DR168" s="7">
        <v>-1864003.00847338</v>
      </c>
      <c r="DS168" s="7">
        <v>-1864003.00847338</v>
      </c>
      <c r="DT168" s="7">
        <v>-1864003.00847338</v>
      </c>
      <c r="DU168" s="7">
        <v>-3824388.2906270698</v>
      </c>
      <c r="DV168">
        <v>-3824388.2906270698</v>
      </c>
      <c r="DW168">
        <v>-3824388.2906270698</v>
      </c>
      <c r="DX168">
        <v>-3824388.2906270698</v>
      </c>
      <c r="DY168">
        <v>-54981004.103445597</v>
      </c>
      <c r="DZ168" s="7">
        <v>-54981004.103445597</v>
      </c>
      <c r="EA168" s="7">
        <v>-54981004.103445597</v>
      </c>
      <c r="EB168" s="7">
        <v>-54981004.103445597</v>
      </c>
      <c r="EC168" s="7">
        <v>-9442094.7588438597</v>
      </c>
      <c r="ED168">
        <v>-9442094.7588438597</v>
      </c>
      <c r="EE168">
        <v>-9442094.7588438597</v>
      </c>
      <c r="EF168">
        <v>-9442094.7588438597</v>
      </c>
      <c r="EG168">
        <v>16750361.6237783</v>
      </c>
      <c r="EH168" s="7">
        <v>16750361.6237783</v>
      </c>
      <c r="EI168" s="7">
        <v>16750361.6237783</v>
      </c>
      <c r="EJ168" s="7">
        <v>16750361.6237783</v>
      </c>
      <c r="EK168" s="7">
        <v>-13140401.998135</v>
      </c>
      <c r="EL168">
        <v>-13140401.998135</v>
      </c>
      <c r="EM168">
        <v>-13140401.998135</v>
      </c>
      <c r="EN168">
        <v>-13140401.998135</v>
      </c>
      <c r="EO168">
        <v>6178755.49463748</v>
      </c>
      <c r="EP168" s="7">
        <v>6178755.49463748</v>
      </c>
      <c r="EQ168" s="7">
        <v>6178755.49463748</v>
      </c>
      <c r="ER168" s="7">
        <v>6178755.49463748</v>
      </c>
      <c r="ES168" s="7">
        <v>14764375.877426401</v>
      </c>
      <c r="ET168" s="8">
        <v>0.11000976713828504</v>
      </c>
      <c r="EU168" s="8">
        <v>0.11000976713828504</v>
      </c>
      <c r="EV168" s="8">
        <v>0.11000976713828504</v>
      </c>
      <c r="EW168" s="8">
        <v>0.11000976713828504</v>
      </c>
      <c r="EX168" s="9">
        <v>0.11962127687918846</v>
      </c>
      <c r="EY168" s="9">
        <v>0.11962127687918846</v>
      </c>
      <c r="EZ168" s="9">
        <v>0.11962127687918846</v>
      </c>
      <c r="FA168" s="9">
        <v>0.11962127687918846</v>
      </c>
      <c r="FB168" s="8">
        <v>0.12978183129644322</v>
      </c>
      <c r="FC168" s="8">
        <v>0.12978183129644322</v>
      </c>
      <c r="FD168" s="8">
        <v>0.12978183129644322</v>
      </c>
      <c r="FE168" s="8">
        <v>0.12978183129644322</v>
      </c>
      <c r="FF168" s="9">
        <v>0.10623052531880359</v>
      </c>
      <c r="FG168" s="9">
        <v>0.10623052531880359</v>
      </c>
      <c r="FH168" s="9">
        <v>0.10623052531880359</v>
      </c>
      <c r="FI168" s="9">
        <v>0.10623052531880359</v>
      </c>
      <c r="FJ168" s="8">
        <v>7.8208841825350456E-2</v>
      </c>
      <c r="FK168" s="8">
        <v>7.8208841825350456E-2</v>
      </c>
      <c r="FL168" s="8">
        <v>7.8208841825350456E-2</v>
      </c>
      <c r="FM168" s="8">
        <v>7.8208841825350456E-2</v>
      </c>
      <c r="FN168" s="9">
        <v>6.0866703838103428E-2</v>
      </c>
      <c r="FO168" s="9">
        <v>6.0866703838103428E-2</v>
      </c>
      <c r="FP168" s="9">
        <v>6.0866703838103428E-2</v>
      </c>
      <c r="FQ168" s="9">
        <v>6.0866703838103428E-2</v>
      </c>
      <c r="FR168" s="8">
        <v>9.6735976374032376E-2</v>
      </c>
      <c r="FS168" s="8">
        <v>9.6735976374032376E-2</v>
      </c>
      <c r="FT168" s="8">
        <v>9.6735976374032376E-2</v>
      </c>
      <c r="FU168" s="8">
        <v>0.11617046917367403</v>
      </c>
      <c r="FV168" s="9">
        <v>0.11617046917367403</v>
      </c>
      <c r="FW168" s="9">
        <v>0.11617046917367403</v>
      </c>
      <c r="FX168" s="9">
        <v>0.11617046917367403</v>
      </c>
      <c r="FY168" s="9">
        <v>0.12049772412428289</v>
      </c>
      <c r="FZ168">
        <v>1.2764961107151944</v>
      </c>
      <c r="GA168">
        <v>1.2764961107151944</v>
      </c>
      <c r="GB168">
        <v>1.2764961107151944</v>
      </c>
      <c r="GC168">
        <v>1.3008044309047024</v>
      </c>
      <c r="GD168" s="10">
        <v>1.4925350082822475</v>
      </c>
      <c r="GE168" s="10">
        <v>1.4925350082822475</v>
      </c>
      <c r="GF168" s="10">
        <v>1.4925350082822475</v>
      </c>
      <c r="GG168" s="10">
        <v>2.0935431017958668</v>
      </c>
      <c r="GH168">
        <v>1.8873064664946675</v>
      </c>
      <c r="GI168">
        <v>1.8873064664946675</v>
      </c>
      <c r="GJ168">
        <v>1.8873064664946675</v>
      </c>
      <c r="GK168">
        <v>7.7983786371922896</v>
      </c>
      <c r="GL168" s="10">
        <v>1.6316815486333651</v>
      </c>
      <c r="GM168" s="10">
        <v>1.6316815486333651</v>
      </c>
      <c r="GN168" s="10">
        <v>1.6316815486333651</v>
      </c>
      <c r="GO168" s="10">
        <v>1.8919924900457148</v>
      </c>
      <c r="GP168">
        <v>2.5388451160280572</v>
      </c>
      <c r="GQ168">
        <v>2.5388451160280572</v>
      </c>
      <c r="GR168">
        <v>2.5388451160280572</v>
      </c>
      <c r="GS168">
        <v>1.8060463317275881</v>
      </c>
      <c r="GT168" s="10">
        <v>5.0442617960426217</v>
      </c>
      <c r="GU168" s="10">
        <v>5.0442617960426217</v>
      </c>
      <c r="GV168" s="10">
        <v>5.0442617960426217</v>
      </c>
      <c r="GW168" s="10">
        <v>2.2672127487776725</v>
      </c>
      <c r="GX168">
        <v>2.1393766328452526</v>
      </c>
      <c r="GY168">
        <v>2.1393766328452526</v>
      </c>
      <c r="GZ168">
        <v>2.1393766328452526</v>
      </c>
      <c r="HA168">
        <v>1.6931888930394743</v>
      </c>
      <c r="HB168" s="10">
        <v>1.6931888930394743</v>
      </c>
      <c r="HC168" s="10">
        <v>1.6931888930394743</v>
      </c>
      <c r="HD168" s="10">
        <v>1.6931888930394743</v>
      </c>
      <c r="HE168" s="10">
        <v>1.3823141727319599</v>
      </c>
      <c r="HF168">
        <v>34299127.182044901</v>
      </c>
      <c r="HG168">
        <v>34299127.182044901</v>
      </c>
      <c r="HH168">
        <v>34299127.182044901</v>
      </c>
      <c r="HI168">
        <v>35584144.177794397</v>
      </c>
      <c r="HJ168" s="11">
        <v>35584144.177794397</v>
      </c>
      <c r="HK168" s="11">
        <v>35584144.177794397</v>
      </c>
      <c r="HL168" s="11">
        <v>35584144.177794397</v>
      </c>
      <c r="HM168" s="11">
        <v>35257793.642699301</v>
      </c>
      <c r="HN168">
        <v>35257793.642699301</v>
      </c>
      <c r="HO168">
        <v>35257793.642699301</v>
      </c>
      <c r="HP168">
        <v>35257793.642699301</v>
      </c>
      <c r="HQ168">
        <v>74741042.621837303</v>
      </c>
      <c r="HR168" s="11">
        <v>74741042.621837303</v>
      </c>
      <c r="HS168" s="11">
        <v>74741042.621837303</v>
      </c>
      <c r="HT168" s="11">
        <v>74741042.621837303</v>
      </c>
      <c r="HU168" s="11">
        <v>65414287.145576604</v>
      </c>
      <c r="HV168">
        <v>65414287.145576604</v>
      </c>
      <c r="HW168">
        <v>65414287.145576604</v>
      </c>
      <c r="HX168">
        <v>65414287.145576604</v>
      </c>
      <c r="HY168">
        <v>54127883.447996803</v>
      </c>
      <c r="HZ168" s="11">
        <v>54127883.447996803</v>
      </c>
      <c r="IA168" s="11">
        <v>54127883.447996803</v>
      </c>
      <c r="IB168" s="11">
        <v>54127883.447996803</v>
      </c>
      <c r="IC168" s="11">
        <v>30023539.482131399</v>
      </c>
      <c r="ID168">
        <v>30023539.482131399</v>
      </c>
      <c r="IE168">
        <v>30023539.482131399</v>
      </c>
      <c r="IF168">
        <v>30023539.482131399</v>
      </c>
      <c r="IG168">
        <v>35574263.379434802</v>
      </c>
      <c r="IH168" s="11">
        <v>35574263.379434802</v>
      </c>
      <c r="II168" s="11">
        <v>35574263.379434802</v>
      </c>
      <c r="IJ168" s="11">
        <v>35574263.379434802</v>
      </c>
      <c r="IK168" s="11">
        <v>44703466.602246702</v>
      </c>
      <c r="IL168" s="2">
        <v>38199</v>
      </c>
      <c r="IM168" s="2">
        <v>41303</v>
      </c>
      <c r="IN168" t="s">
        <v>1191</v>
      </c>
    </row>
    <row r="169" spans="1:248" x14ac:dyDescent="0.3">
      <c r="A169" s="1" t="s">
        <v>1195</v>
      </c>
      <c r="B169" s="2">
        <v>39754</v>
      </c>
      <c r="C169" s="2">
        <v>39754</v>
      </c>
      <c r="D169">
        <v>79.983000000000004</v>
      </c>
      <c r="E169" t="s">
        <v>1196</v>
      </c>
      <c r="F169" s="1" t="s">
        <v>1197</v>
      </c>
      <c r="G169" t="s">
        <v>36</v>
      </c>
      <c r="H169" t="s">
        <v>269</v>
      </c>
      <c r="I169" t="s">
        <v>916</v>
      </c>
      <c r="J169" t="s">
        <v>1198</v>
      </c>
      <c r="K169" s="1" t="s">
        <v>1199</v>
      </c>
      <c r="L169" t="s">
        <v>36</v>
      </c>
      <c r="M169" t="s">
        <v>269</v>
      </c>
      <c r="N169" t="s">
        <v>671</v>
      </c>
      <c r="O169" t="s">
        <v>62</v>
      </c>
      <c r="P169" t="s">
        <v>62</v>
      </c>
      <c r="Q169" t="s">
        <v>40</v>
      </c>
      <c r="R169" t="s">
        <v>41</v>
      </c>
      <c r="S169" t="s">
        <v>1200</v>
      </c>
      <c r="T169" s="3">
        <v>-8.1364200664267486E-2</v>
      </c>
      <c r="U169" s="3">
        <v>-8.1364200664267486E-2</v>
      </c>
      <c r="V169" s="3">
        <v>5.2004289013526744E-2</v>
      </c>
      <c r="W169" s="3">
        <v>5.2004289013526744E-2</v>
      </c>
      <c r="X169" s="4">
        <v>5.2004289013526744E-2</v>
      </c>
      <c r="Y169" s="4">
        <v>5.2004289013526744E-2</v>
      </c>
      <c r="Z169" s="4">
        <v>-3.33802117106115E-2</v>
      </c>
      <c r="AA169" s="4">
        <v>-3.33802117106115E-2</v>
      </c>
      <c r="AB169" s="3">
        <v>-3.33802117106115E-2</v>
      </c>
      <c r="AC169" s="3">
        <v>-3.33802117106115E-2</v>
      </c>
      <c r="AD169" s="3">
        <v>4.1261695251697511E-2</v>
      </c>
      <c r="AE169" s="3">
        <v>4.1261695251697511E-2</v>
      </c>
      <c r="AF169" s="4">
        <v>4.1261695251697511E-2</v>
      </c>
      <c r="AG169" s="4">
        <v>4.1261695251697511E-2</v>
      </c>
      <c r="AH169" s="4">
        <v>4.5814974869236962E-2</v>
      </c>
      <c r="AI169" s="4">
        <v>4.5814974869236962E-2</v>
      </c>
      <c r="AJ169" s="3">
        <v>4.5814974869236962E-2</v>
      </c>
      <c r="AK169" s="3">
        <v>4.5814974869236962E-2</v>
      </c>
      <c r="AL169" s="3">
        <v>-7.5402198018605038E-2</v>
      </c>
      <c r="AM169" s="3">
        <v>-7.5402198018605038E-2</v>
      </c>
      <c r="AN169" s="3">
        <f t="shared" si="4"/>
        <v>-1.4793611574684038E-2</v>
      </c>
      <c r="AO169" s="4">
        <v>-7.5402198018605038E-2</v>
      </c>
      <c r="AP169" s="4">
        <v>-7.5402198018605038E-2</v>
      </c>
      <c r="AQ169" s="4">
        <v>2.7035493671051299E-2</v>
      </c>
      <c r="AR169" s="4">
        <v>2.7035493671051299E-2</v>
      </c>
      <c r="AS169" s="3">
        <v>2.7035493671051299E-2</v>
      </c>
      <c r="AT169" s="3">
        <v>2.7035493671051299E-2</v>
      </c>
      <c r="AU169" s="3">
        <v>8.7147763914201579E-2</v>
      </c>
      <c r="AV169" s="3">
        <v>8.7147763914201579E-2</v>
      </c>
      <c r="AW169" s="4">
        <v>8.7147763914201579E-2</v>
      </c>
      <c r="AX169" s="4">
        <v>8.7147763914201579E-2</v>
      </c>
      <c r="AY169" s="4">
        <v>8.9945088519301941E-2</v>
      </c>
      <c r="AZ169" s="4">
        <v>8.9945088519301941E-2</v>
      </c>
      <c r="BA169">
        <v>2093813952.9029701</v>
      </c>
      <c r="BB169">
        <v>2093813952.9029701</v>
      </c>
      <c r="BC169">
        <v>2346068847.70259</v>
      </c>
      <c r="BD169">
        <v>2346068847.70259</v>
      </c>
      <c r="BE169" s="5">
        <v>2346068847.70259</v>
      </c>
      <c r="BF169" s="5">
        <v>2346068847.70259</v>
      </c>
      <c r="BG169" s="5">
        <v>2178094696.8351498</v>
      </c>
      <c r="BH169" s="5">
        <v>2178094696.8351498</v>
      </c>
      <c r="BI169">
        <v>2178094696.8351498</v>
      </c>
      <c r="BJ169">
        <v>2178094696.8351498</v>
      </c>
      <c r="BK169">
        <v>2495889470.9755702</v>
      </c>
      <c r="BL169">
        <v>2495889470.9755702</v>
      </c>
      <c r="BM169" s="5">
        <v>2495889470.9755702</v>
      </c>
      <c r="BN169" s="5">
        <v>2495889470.9755702</v>
      </c>
      <c r="BO169" s="5">
        <v>2980681304.2526798</v>
      </c>
      <c r="BP169" s="5">
        <v>2980681304.2526798</v>
      </c>
      <c r="BQ169">
        <v>2980681304.2526798</v>
      </c>
      <c r="BR169">
        <v>2980681304.2526798</v>
      </c>
      <c r="BS169">
        <v>1967558462.97927</v>
      </c>
      <c r="BT169">
        <v>1967558462.97927</v>
      </c>
      <c r="BU169">
        <f t="shared" si="5"/>
        <v>2474119883.6159749</v>
      </c>
      <c r="BV169" s="5">
        <v>1967558462.97927</v>
      </c>
      <c r="BW169" s="5">
        <v>1967558462.97927</v>
      </c>
      <c r="BX169" s="5">
        <v>1593323025.82603</v>
      </c>
      <c r="BY169" s="5">
        <v>1593323025.82603</v>
      </c>
      <c r="BZ169">
        <v>1593323025.82603</v>
      </c>
      <c r="CA169">
        <v>1593323025.82603</v>
      </c>
      <c r="CB169">
        <v>1814617082.4693999</v>
      </c>
      <c r="CC169">
        <v>1814617082.4693999</v>
      </c>
      <c r="CD169" s="5">
        <v>1814617082.4693999</v>
      </c>
      <c r="CE169" s="5">
        <v>1814617082.4693999</v>
      </c>
      <c r="CF169" s="5">
        <v>1728006472.49191</v>
      </c>
      <c r="CG169" s="5">
        <v>1728006472.49191</v>
      </c>
      <c r="CH169">
        <v>156113677.26832199</v>
      </c>
      <c r="CI169">
        <v>156113677.26832199</v>
      </c>
      <c r="CJ169">
        <v>164960613.907832</v>
      </c>
      <c r="CK169">
        <v>164960613.907832</v>
      </c>
      <c r="CL169" s="6">
        <v>164960613.907832</v>
      </c>
      <c r="CM169" s="6">
        <v>164960613.907832</v>
      </c>
      <c r="CN169" s="6">
        <v>148432967.47534299</v>
      </c>
      <c r="CO169" s="6">
        <v>148432967.47534299</v>
      </c>
      <c r="CP169">
        <v>148432967.47534299</v>
      </c>
      <c r="CQ169">
        <v>148432967.47534299</v>
      </c>
      <c r="CR169">
        <v>160636571.172194</v>
      </c>
      <c r="CS169">
        <v>160636571.172194</v>
      </c>
      <c r="CT169" s="6">
        <v>160636571.172194</v>
      </c>
      <c r="CU169" s="6">
        <v>160636571.172194</v>
      </c>
      <c r="CV169" s="6">
        <v>179940185.27974299</v>
      </c>
      <c r="CW169" s="6">
        <v>179940185.27974299</v>
      </c>
      <c r="CX169">
        <v>179940185.27974299</v>
      </c>
      <c r="CY169">
        <v>179940185.27974299</v>
      </c>
      <c r="CZ169">
        <v>141609706.322249</v>
      </c>
      <c r="DA169">
        <v>141609706.322249</v>
      </c>
      <c r="DB169" s="6">
        <v>141609706.322249</v>
      </c>
      <c r="DC169" s="6">
        <v>141609706.322249</v>
      </c>
      <c r="DD169" s="6">
        <v>113061902.30773599</v>
      </c>
      <c r="DE169" s="6">
        <v>113061902.30773599</v>
      </c>
      <c r="DF169">
        <v>113061902.30773599</v>
      </c>
      <c r="DG169">
        <v>113061902.30773599</v>
      </c>
      <c r="DH169">
        <v>111676810.915658</v>
      </c>
      <c r="DI169">
        <v>111676810.915658</v>
      </c>
      <c r="DJ169" s="6">
        <v>111676810.915658</v>
      </c>
      <c r="DK169" s="6">
        <v>111676810.915658</v>
      </c>
      <c r="DL169" s="6">
        <v>109289320.38835</v>
      </c>
      <c r="DM169" s="6">
        <v>109289320.38835</v>
      </c>
      <c r="DN169">
        <v>23331606.3572358</v>
      </c>
      <c r="DO169">
        <v>23331606.3572358</v>
      </c>
      <c r="DP169">
        <v>46434513.066150203</v>
      </c>
      <c r="DQ169">
        <v>46434513.066150203</v>
      </c>
      <c r="DR169" s="7">
        <v>46434513.066150203</v>
      </c>
      <c r="DS169" s="7">
        <v>46434513.066150203</v>
      </c>
      <c r="DT169" s="7">
        <v>-3548599.4684152799</v>
      </c>
      <c r="DU169" s="7">
        <v>-3548599.4684152799</v>
      </c>
      <c r="DV169">
        <v>-3548599.4684152799</v>
      </c>
      <c r="DW169">
        <v>-3548599.4684152799</v>
      </c>
      <c r="DX169">
        <v>-12054237.2977391</v>
      </c>
      <c r="DY169">
        <v>-12054237.2977391</v>
      </c>
      <c r="DZ169" s="7">
        <v>-12054237.2977391</v>
      </c>
      <c r="EA169" s="7">
        <v>-12054237.2977391</v>
      </c>
      <c r="EB169" s="7">
        <v>15583227.5018348</v>
      </c>
      <c r="EC169" s="7">
        <v>15583227.5018348</v>
      </c>
      <c r="ED169">
        <v>15583227.5018348</v>
      </c>
      <c r="EE169">
        <v>15583227.5018348</v>
      </c>
      <c r="EF169">
        <v>-7535362.7153488202</v>
      </c>
      <c r="EG169">
        <v>-7535362.7153488202</v>
      </c>
      <c r="EH169" s="7">
        <v>-7535362.7153488202</v>
      </c>
      <c r="EI169" s="7">
        <v>-7535362.7153488202</v>
      </c>
      <c r="EJ169" s="7">
        <v>-2788.8373162079502</v>
      </c>
      <c r="EK169" s="7">
        <v>-2788.8373162079502</v>
      </c>
      <c r="EL169">
        <v>-2788.8373162079502</v>
      </c>
      <c r="EM169">
        <v>-2788.8373162079502</v>
      </c>
      <c r="EN169">
        <v>18659327.882954501</v>
      </c>
      <c r="EO169">
        <v>18659327.882954501</v>
      </c>
      <c r="EP169" s="7">
        <v>18659327.882954501</v>
      </c>
      <c r="EQ169" s="7">
        <v>18659327.882954501</v>
      </c>
      <c r="ER169" s="7">
        <v>-12777626.663352299</v>
      </c>
      <c r="ES169" s="7">
        <v>-12777626.663352299</v>
      </c>
      <c r="ET169" s="8">
        <v>7.4411005543404254E-2</v>
      </c>
      <c r="EU169" s="8">
        <v>7.4411005543404254E-2</v>
      </c>
      <c r="EV169" s="8">
        <v>7.5502054450153552E-2</v>
      </c>
      <c r="EW169" s="8">
        <v>7.5502054450153552E-2</v>
      </c>
      <c r="EX169" s="9">
        <v>7.5502054450153552E-2</v>
      </c>
      <c r="EY169" s="9">
        <v>7.5502054450153552E-2</v>
      </c>
      <c r="EZ169" s="9">
        <v>7.9934355187577466E-2</v>
      </c>
      <c r="FA169" s="9">
        <v>7.9934355187577466E-2</v>
      </c>
      <c r="FB169" s="8">
        <v>7.9934355187577466E-2</v>
      </c>
      <c r="FC169" s="8">
        <v>7.9934355187577466E-2</v>
      </c>
      <c r="FD169" s="8">
        <v>7.6000444113118612E-2</v>
      </c>
      <c r="FE169" s="8">
        <v>7.6000444113118612E-2</v>
      </c>
      <c r="FF169" s="9">
        <v>7.6000444113118612E-2</v>
      </c>
      <c r="FG169" s="9">
        <v>7.6000444113118612E-2</v>
      </c>
      <c r="FH169" s="9">
        <v>7.3734721806189035E-2</v>
      </c>
      <c r="FI169" s="9">
        <v>7.3734721806189035E-2</v>
      </c>
      <c r="FJ169" s="8">
        <v>7.3734721806189035E-2</v>
      </c>
      <c r="FK169" s="8">
        <v>7.3734721806189035E-2</v>
      </c>
      <c r="FL169" s="8">
        <v>9.0669226085898294E-2</v>
      </c>
      <c r="FM169" s="8">
        <v>9.0669226085898294E-2</v>
      </c>
      <c r="FN169" s="9">
        <v>9.0669226085898294E-2</v>
      </c>
      <c r="FO169" s="9">
        <v>9.0669226085898294E-2</v>
      </c>
      <c r="FP169" s="9">
        <v>7.7638350788163904E-2</v>
      </c>
      <c r="FQ169" s="9">
        <v>7.7638350788163904E-2</v>
      </c>
      <c r="FR169" s="8">
        <v>7.7638350788163904E-2</v>
      </c>
      <c r="FS169" s="8">
        <v>7.7638350788163904E-2</v>
      </c>
      <c r="FT169" s="8">
        <v>7.8731781466798378E-2</v>
      </c>
      <c r="FU169" s="8">
        <v>7.8731781466798378E-2</v>
      </c>
      <c r="FV169" s="9">
        <v>7.8731781466798378E-2</v>
      </c>
      <c r="FW169" s="9">
        <v>7.8731781466798378E-2</v>
      </c>
      <c r="FX169" s="9">
        <v>7.896110900939271E-2</v>
      </c>
      <c r="FY169" s="9">
        <v>7.896110900939271E-2</v>
      </c>
      <c r="FZ169">
        <v>1.138443555565088</v>
      </c>
      <c r="GA169">
        <v>1.138443555565088</v>
      </c>
      <c r="GB169">
        <v>0.6232626188734457</v>
      </c>
      <c r="GC169">
        <v>0.6232626188734457</v>
      </c>
      <c r="GD169" s="10">
        <v>0.6232626188734457</v>
      </c>
      <c r="GE169" s="10">
        <v>0.6232626188734457</v>
      </c>
      <c r="GF169" s="10">
        <v>0.6953095578820524</v>
      </c>
      <c r="GG169" s="10">
        <v>0.6953095578820524</v>
      </c>
      <c r="GH169">
        <v>0.6953095578820524</v>
      </c>
      <c r="GI169">
        <v>0.6953095578820524</v>
      </c>
      <c r="GJ169">
        <v>0.67450429734619877</v>
      </c>
      <c r="GK169">
        <v>0.67450429734619877</v>
      </c>
      <c r="GL169" s="10">
        <v>0.67450429734619877</v>
      </c>
      <c r="GM169" s="10">
        <v>0.67450429734619877</v>
      </c>
      <c r="GN169" s="10">
        <v>0.68744600843538761</v>
      </c>
      <c r="GO169" s="10">
        <v>0.68744600843538761</v>
      </c>
      <c r="GP169">
        <v>0.68744600843538761</v>
      </c>
      <c r="GQ169">
        <v>0.68744600843538761</v>
      </c>
      <c r="GR169">
        <v>0.94544559847884146</v>
      </c>
      <c r="GS169">
        <v>0.94544559847884146</v>
      </c>
      <c r="GT169" s="10">
        <v>0.94544559847884146</v>
      </c>
      <c r="GU169" s="10">
        <v>0.94544559847884146</v>
      </c>
      <c r="GV169" s="10">
        <v>1.2882088465313604</v>
      </c>
      <c r="GW169" s="10">
        <v>1.2882088465313604</v>
      </c>
      <c r="GX169">
        <v>1.2882088465313604</v>
      </c>
      <c r="GY169">
        <v>1.2882088465313604</v>
      </c>
      <c r="GZ169">
        <v>0.57803496169450841</v>
      </c>
      <c r="HA169">
        <v>0.57803496169450841</v>
      </c>
      <c r="HB169" s="10">
        <v>0.57803496169450841</v>
      </c>
      <c r="HC169" s="10">
        <v>0.57803496169450841</v>
      </c>
      <c r="HD169" s="10">
        <v>0.31329467404995592</v>
      </c>
      <c r="HE169" s="10">
        <v>0.31329467404995592</v>
      </c>
      <c r="HF169">
        <v>64709954.312612496</v>
      </c>
      <c r="HG169">
        <v>64709954.312612496</v>
      </c>
      <c r="HH169">
        <v>118455197.472782</v>
      </c>
      <c r="HI169">
        <v>118455197.472782</v>
      </c>
      <c r="HJ169" s="11">
        <v>118455197.472782</v>
      </c>
      <c r="HK169" s="11">
        <v>118455197.472782</v>
      </c>
      <c r="HL169" s="11">
        <v>77063427.225044101</v>
      </c>
      <c r="HM169" s="11">
        <v>77063427.225044101</v>
      </c>
      <c r="HN169">
        <v>77063427.225044101</v>
      </c>
      <c r="HO169">
        <v>77063427.225044101</v>
      </c>
      <c r="HP169">
        <v>84156978.662197605</v>
      </c>
      <c r="HQ169">
        <v>84156978.662197605</v>
      </c>
      <c r="HR169" s="11">
        <v>84156978.662197605</v>
      </c>
      <c r="HS169" s="11">
        <v>84156978.662197605</v>
      </c>
      <c r="HT169" s="11">
        <v>95741483.696841493</v>
      </c>
      <c r="HU169" s="11">
        <v>95741483.696841493</v>
      </c>
      <c r="HV169">
        <v>95741483.696841493</v>
      </c>
      <c r="HW169">
        <v>95741483.696841493</v>
      </c>
      <c r="HX169">
        <v>88346542.542038798</v>
      </c>
      <c r="HY169">
        <v>88346542.542038798</v>
      </c>
      <c r="HZ169" s="11">
        <v>88346542.542038798</v>
      </c>
      <c r="IA169" s="11">
        <v>88346542.542038798</v>
      </c>
      <c r="IB169" s="11">
        <v>92428276.928362802</v>
      </c>
      <c r="IC169" s="11">
        <v>92428276.928362802</v>
      </c>
      <c r="ID169">
        <v>92428276.928362802</v>
      </c>
      <c r="IE169">
        <v>92428276.928362802</v>
      </c>
      <c r="IF169">
        <v>90293625.844425097</v>
      </c>
      <c r="IG169">
        <v>90293625.844425097</v>
      </c>
      <c r="IH169" s="11">
        <v>90293625.844425097</v>
      </c>
      <c r="II169" s="11">
        <v>90293625.844425097</v>
      </c>
      <c r="IJ169" s="11">
        <v>53121035.5987055</v>
      </c>
      <c r="IK169" s="11">
        <v>53121035.5987055</v>
      </c>
      <c r="IL169" s="2">
        <v>38202</v>
      </c>
      <c r="IM169" s="2">
        <v>41306</v>
      </c>
      <c r="IN169" t="s">
        <v>1197</v>
      </c>
    </row>
    <row r="170" spans="1:248" x14ac:dyDescent="0.3">
      <c r="A170" s="1" t="s">
        <v>1201</v>
      </c>
      <c r="B170" s="2">
        <v>39756</v>
      </c>
      <c r="C170" s="2">
        <v>39756</v>
      </c>
      <c r="D170">
        <v>1200</v>
      </c>
      <c r="E170" t="s">
        <v>1202</v>
      </c>
      <c r="F170" s="1" t="s">
        <v>1203</v>
      </c>
      <c r="G170" t="s">
        <v>96</v>
      </c>
      <c r="H170" t="s">
        <v>97</v>
      </c>
      <c r="I170" t="s">
        <v>1080</v>
      </c>
      <c r="J170" t="s">
        <v>1204</v>
      </c>
      <c r="K170" s="1" t="s">
        <v>1205</v>
      </c>
      <c r="L170" t="s">
        <v>96</v>
      </c>
      <c r="M170" t="s">
        <v>97</v>
      </c>
      <c r="N170" t="s">
        <v>1080</v>
      </c>
      <c r="O170" t="s">
        <v>62</v>
      </c>
      <c r="P170" t="s">
        <v>62</v>
      </c>
      <c r="Q170" t="s">
        <v>40</v>
      </c>
      <c r="R170" t="s">
        <v>41</v>
      </c>
      <c r="S170" s="1" t="s">
        <v>1206</v>
      </c>
      <c r="T170" s="3">
        <v>2.3211511471427065E-2</v>
      </c>
      <c r="U170" s="3">
        <v>2.3211511471427065E-2</v>
      </c>
      <c r="V170" s="3">
        <v>4.6933766573164212E-2</v>
      </c>
      <c r="W170" s="3">
        <v>4.6933766573164212E-2</v>
      </c>
      <c r="X170" s="4">
        <v>4.6933766573164212E-2</v>
      </c>
      <c r="Y170" s="4">
        <v>4.6933766573164212E-2</v>
      </c>
      <c r="Z170" s="4">
        <v>-2.8770232186184286E-2</v>
      </c>
      <c r="AA170" s="4">
        <v>-2.8770232186184286E-2</v>
      </c>
      <c r="AB170" s="3">
        <v>-2.8770232186184286E-2</v>
      </c>
      <c r="AC170" s="3">
        <v>-2.8770232186184286E-2</v>
      </c>
      <c r="AD170" s="3">
        <v>-5.2788754212286168E-2</v>
      </c>
      <c r="AE170" s="3">
        <v>-5.2788754212286168E-2</v>
      </c>
      <c r="AF170" s="4">
        <v>-5.2788754212286168E-2</v>
      </c>
      <c r="AG170" s="4">
        <v>-5.2788754212286168E-2</v>
      </c>
      <c r="AH170" s="4">
        <v>1.5755584985999278E-2</v>
      </c>
      <c r="AI170" s="4">
        <v>1.5755584985999278E-2</v>
      </c>
      <c r="AJ170" s="3">
        <v>1.5755584985999278E-2</v>
      </c>
      <c r="AK170" s="3">
        <v>1.5755584985999278E-2</v>
      </c>
      <c r="AL170" s="3">
        <v>-4.3585818118668232E-3</v>
      </c>
      <c r="AM170" s="3">
        <v>-4.3585818118668232E-3</v>
      </c>
      <c r="AN170" s="3">
        <f t="shared" si="4"/>
        <v>5.6985015870662271E-3</v>
      </c>
      <c r="AO170" s="4">
        <v>-4.3585818118668232E-3</v>
      </c>
      <c r="AP170" s="4">
        <v>-4.3585818118668232E-3</v>
      </c>
      <c r="AQ170" s="4">
        <v>-4.3585818118668232E-3</v>
      </c>
      <c r="AR170" s="4">
        <v>-3.2085331286523184E-3</v>
      </c>
      <c r="AS170" s="3">
        <v>-3.2085331286523184E-3</v>
      </c>
      <c r="AT170" s="3">
        <v>-3.2085331286523184E-3</v>
      </c>
      <c r="AU170" s="3">
        <v>-3.2085331286523184E-3</v>
      </c>
      <c r="AV170" s="3">
        <v>4.5160204534988632E-2</v>
      </c>
      <c r="AW170" s="4">
        <v>4.5160204534988632E-2</v>
      </c>
      <c r="AX170" s="4">
        <v>4.5160204534988632E-2</v>
      </c>
      <c r="AY170" s="4">
        <v>1.3633206392960602E-2</v>
      </c>
      <c r="AZ170" s="4">
        <v>1.3633206392960602E-2</v>
      </c>
      <c r="BA170">
        <v>187446713.82257599</v>
      </c>
      <c r="BB170">
        <v>187446713.82257599</v>
      </c>
      <c r="BC170">
        <v>253028985.50724599</v>
      </c>
      <c r="BD170">
        <v>253028985.50724599</v>
      </c>
      <c r="BE170" s="5">
        <v>253028985.50724599</v>
      </c>
      <c r="BF170" s="5">
        <v>253028985.50724599</v>
      </c>
      <c r="BG170" s="5">
        <v>248333363.85836399</v>
      </c>
      <c r="BH170" s="5">
        <v>248333363.85836399</v>
      </c>
      <c r="BI170">
        <v>248333363.85836399</v>
      </c>
      <c r="BJ170">
        <v>248333363.85836399</v>
      </c>
      <c r="BK170">
        <v>282522130.14119101</v>
      </c>
      <c r="BL170">
        <v>282522130.14119101</v>
      </c>
      <c r="BM170" s="5">
        <v>282522130.14119101</v>
      </c>
      <c r="BN170" s="5">
        <v>282522130.14119101</v>
      </c>
      <c r="BO170" s="5">
        <v>326547131.40037</v>
      </c>
      <c r="BP170" s="5">
        <v>326547131.40037</v>
      </c>
      <c r="BQ170">
        <v>326547131.40037</v>
      </c>
      <c r="BR170">
        <v>326547131.40037</v>
      </c>
      <c r="BS170">
        <v>288649274.91986001</v>
      </c>
      <c r="BT170">
        <v>288649274.91986001</v>
      </c>
      <c r="BU170">
        <f t="shared" si="5"/>
        <v>307598203.160115</v>
      </c>
      <c r="BV170" s="5">
        <v>288649274.91986001</v>
      </c>
      <c r="BW170" s="5">
        <v>288649274.91986001</v>
      </c>
      <c r="BX170" s="5">
        <v>288649274.91986001</v>
      </c>
      <c r="BY170" s="5">
        <v>202756177.66656199</v>
      </c>
      <c r="BZ170">
        <v>202756177.66656199</v>
      </c>
      <c r="CA170">
        <v>202756177.66656199</v>
      </c>
      <c r="CB170">
        <v>202756177.66656199</v>
      </c>
      <c r="CC170">
        <v>365948431.338934</v>
      </c>
      <c r="CD170" s="5">
        <v>365948431.338934</v>
      </c>
      <c r="CE170" s="5">
        <v>365948431.338934</v>
      </c>
      <c r="CF170" s="5">
        <v>340267756.854972</v>
      </c>
      <c r="CG170" s="5">
        <v>340267756.854972</v>
      </c>
      <c r="CH170">
        <v>6422015.9151193602</v>
      </c>
      <c r="CI170">
        <v>6422015.9151193602</v>
      </c>
      <c r="CJ170">
        <v>6752520.4788909899</v>
      </c>
      <c r="CK170">
        <v>6752520.4788909899</v>
      </c>
      <c r="CL170" s="6">
        <v>6752520.4788909899</v>
      </c>
      <c r="CM170" s="6">
        <v>6752520.4788909899</v>
      </c>
      <c r="CN170" s="6">
        <v>7385897.4358974397</v>
      </c>
      <c r="CO170" s="6">
        <v>7385897.4358974397</v>
      </c>
      <c r="CP170">
        <v>7385897.4358974397</v>
      </c>
      <c r="CQ170">
        <v>7385897.4358974397</v>
      </c>
      <c r="CR170">
        <v>7824063.8428483699</v>
      </c>
      <c r="CS170">
        <v>7824063.8428483699</v>
      </c>
      <c r="CT170" s="6">
        <v>7824063.8428483699</v>
      </c>
      <c r="CU170" s="6">
        <v>7824063.8428483699</v>
      </c>
      <c r="CV170" s="6">
        <v>7769586.67489204</v>
      </c>
      <c r="CW170" s="6">
        <v>7769586.67489204</v>
      </c>
      <c r="CX170">
        <v>7769586.67489204</v>
      </c>
      <c r="CY170">
        <v>7769586.67489204</v>
      </c>
      <c r="CZ170">
        <v>6060754.0833460502</v>
      </c>
      <c r="DA170">
        <v>6060754.0833460502</v>
      </c>
      <c r="DB170" s="6">
        <v>6060754.0833460502</v>
      </c>
      <c r="DC170" s="6">
        <v>6060754.0833460502</v>
      </c>
      <c r="DD170" s="6">
        <v>6060754.0833460502</v>
      </c>
      <c r="DE170" s="6">
        <v>5580356.5842977799</v>
      </c>
      <c r="DF170">
        <v>5580356.5842977799</v>
      </c>
      <c r="DG170">
        <v>5580356.5842977799</v>
      </c>
      <c r="DH170">
        <v>5580356.5842977799</v>
      </c>
      <c r="DI170">
        <v>6843305.3317332398</v>
      </c>
      <c r="DJ170" s="6">
        <v>6843305.3317332398</v>
      </c>
      <c r="DK170" s="6">
        <v>6843305.3317332398</v>
      </c>
      <c r="DL170" s="6">
        <v>7035447.6379253399</v>
      </c>
      <c r="DM170" s="6">
        <v>7035447.6379253399</v>
      </c>
      <c r="DN170">
        <v>-2753211.1430724901</v>
      </c>
      <c r="DO170">
        <v>-2753211.1430724901</v>
      </c>
      <c r="DP170">
        <v>-3720972.1286996501</v>
      </c>
      <c r="DQ170">
        <v>-3720972.1286996501</v>
      </c>
      <c r="DR170" s="7">
        <v>-3720972.1286996501</v>
      </c>
      <c r="DS170" s="7">
        <v>-3720972.1286996501</v>
      </c>
      <c r="DT170" s="7">
        <v>4976192.9376893397</v>
      </c>
      <c r="DU170" s="7">
        <v>4976192.9376893397</v>
      </c>
      <c r="DV170">
        <v>4976192.9376893397</v>
      </c>
      <c r="DW170">
        <v>4976192.9376893397</v>
      </c>
      <c r="DX170">
        <v>-12647869.6678284</v>
      </c>
      <c r="DY170">
        <v>-12647869.6678284</v>
      </c>
      <c r="DZ170" s="7">
        <v>-12647869.6678284</v>
      </c>
      <c r="EA170" s="7">
        <v>-12647869.6678284</v>
      </c>
      <c r="EB170" s="7">
        <v>-24915919.374501899</v>
      </c>
      <c r="EC170" s="7">
        <v>-24915919.374501899</v>
      </c>
      <c r="ED170">
        <v>-24915919.374501899</v>
      </c>
      <c r="EE170">
        <v>-24915919.374501899</v>
      </c>
      <c r="EF170">
        <v>14506589.936473301</v>
      </c>
      <c r="EG170">
        <v>14506589.936473301</v>
      </c>
      <c r="EH170" s="7">
        <v>14506589.936473301</v>
      </c>
      <c r="EI170" s="7">
        <v>14506589.936473301</v>
      </c>
      <c r="EJ170" s="7">
        <v>14506589.936473301</v>
      </c>
      <c r="EK170" s="7">
        <v>-17274786.715312101</v>
      </c>
      <c r="EL170">
        <v>-17274786.715312101</v>
      </c>
      <c r="EM170">
        <v>-17274786.715312101</v>
      </c>
      <c r="EN170">
        <v>-17274786.715312101</v>
      </c>
      <c r="EO170">
        <v>-31978110.478233401</v>
      </c>
      <c r="EP170" s="7">
        <v>-31978110.478233401</v>
      </c>
      <c r="EQ170" s="7">
        <v>-31978110.478233401</v>
      </c>
      <c r="ER170" s="7">
        <v>7305131.4594296403</v>
      </c>
      <c r="ES170" s="7">
        <v>7305131.4594296403</v>
      </c>
      <c r="ET170" s="8">
        <v>7.0150676085644265E-2</v>
      </c>
      <c r="EU170" s="8">
        <v>7.0150676085644265E-2</v>
      </c>
      <c r="EV170" s="8">
        <v>7.167886501791558E-2</v>
      </c>
      <c r="EW170" s="8">
        <v>7.167886501791558E-2</v>
      </c>
      <c r="EX170" s="9">
        <v>7.167886501791558E-2</v>
      </c>
      <c r="EY170" s="9">
        <v>7.167886501791558E-2</v>
      </c>
      <c r="EZ170" s="9">
        <v>1.6646628727949558E-2</v>
      </c>
      <c r="FA170" s="9">
        <v>1.6646628727949558E-2</v>
      </c>
      <c r="FB170" s="8">
        <v>1.6646628727949558E-2</v>
      </c>
      <c r="FC170" s="8">
        <v>1.6646628727949558E-2</v>
      </c>
      <c r="FD170" s="8">
        <v>-5.5661475151844702E-3</v>
      </c>
      <c r="FE170" s="8">
        <v>-5.5661475151844702E-3</v>
      </c>
      <c r="FF170" s="9">
        <v>-5.5661475151844702E-3</v>
      </c>
      <c r="FG170" s="9">
        <v>-5.5661475151844702E-3</v>
      </c>
      <c r="FH170" s="9">
        <v>3.5146313406932049E-2</v>
      </c>
      <c r="FI170" s="9">
        <v>3.5146313406932049E-2</v>
      </c>
      <c r="FJ170" s="8">
        <v>3.5146313406932049E-2</v>
      </c>
      <c r="FK170" s="8">
        <v>3.5146313406932049E-2</v>
      </c>
      <c r="FL170" s="8">
        <v>1.7312434959645805E-2</v>
      </c>
      <c r="FM170" s="8">
        <v>1.7312434959645805E-2</v>
      </c>
      <c r="FN170" s="9">
        <v>1.7312434959645805E-2</v>
      </c>
      <c r="FO170" s="9">
        <v>1.7312434959645805E-2</v>
      </c>
      <c r="FP170" s="9">
        <v>1.7312434959645805E-2</v>
      </c>
      <c r="FQ170" s="9">
        <v>2.239438825136137E-2</v>
      </c>
      <c r="FR170" s="8">
        <v>2.239438825136137E-2</v>
      </c>
      <c r="FS170" s="8">
        <v>2.239438825136137E-2</v>
      </c>
      <c r="FT170" s="8">
        <v>2.239438825136137E-2</v>
      </c>
      <c r="FU170" s="8">
        <v>7.4821187071613809E-2</v>
      </c>
      <c r="FV170" s="9">
        <v>7.4821187071613809E-2</v>
      </c>
      <c r="FW170" s="9">
        <v>7.4821187071613809E-2</v>
      </c>
      <c r="FX170" s="9">
        <v>3.7148303795036183E-2</v>
      </c>
      <c r="FY170" s="9">
        <v>3.7148303795036183E-2</v>
      </c>
      <c r="FZ170">
        <v>2.994486367729249</v>
      </c>
      <c r="GA170">
        <v>2.994486367729249</v>
      </c>
      <c r="GB170">
        <v>2.3179841194640058</v>
      </c>
      <c r="GC170">
        <v>2.3179841194640058</v>
      </c>
      <c r="GD170" s="10">
        <v>2.3179841194640058</v>
      </c>
      <c r="GE170" s="10">
        <v>2.3179841194640058</v>
      </c>
      <c r="GF170" s="10">
        <v>2.8883040297302389</v>
      </c>
      <c r="GG170" s="10">
        <v>2.8883040297302389</v>
      </c>
      <c r="GH170">
        <v>2.8883040297302389</v>
      </c>
      <c r="GI170">
        <v>2.8883040297302389</v>
      </c>
      <c r="GJ170">
        <v>2.6033278395216048</v>
      </c>
      <c r="GK170">
        <v>2.6033278395216048</v>
      </c>
      <c r="GL170" s="10">
        <v>2.6033278395216048</v>
      </c>
      <c r="GM170" s="10">
        <v>2.6033278395216048</v>
      </c>
      <c r="GN170" s="10">
        <v>1.5050457015339347</v>
      </c>
      <c r="GO170" s="10">
        <v>1.5050457015339347</v>
      </c>
      <c r="GP170">
        <v>1.5050457015339347</v>
      </c>
      <c r="GQ170">
        <v>1.5050457015339347</v>
      </c>
      <c r="GR170">
        <v>1.2400580421215581</v>
      </c>
      <c r="GS170">
        <v>1.2400580421215581</v>
      </c>
      <c r="GT170" s="10">
        <v>1.2400580421215581</v>
      </c>
      <c r="GU170" s="10">
        <v>1.2400580421215581</v>
      </c>
      <c r="GV170" s="10">
        <v>1.2400580421215581</v>
      </c>
      <c r="GW170" s="10">
        <v>1.1768828433577034</v>
      </c>
      <c r="GX170">
        <v>1.1768828433577034</v>
      </c>
      <c r="GY170">
        <v>1.1768828433577034</v>
      </c>
      <c r="GZ170">
        <v>1.1768828433577034</v>
      </c>
      <c r="HA170">
        <v>1.09476963869785</v>
      </c>
      <c r="HB170" s="10">
        <v>1.09476963869785</v>
      </c>
      <c r="HC170" s="10">
        <v>1.09476963869785</v>
      </c>
      <c r="HD170" s="10">
        <v>1.1426222089742197</v>
      </c>
      <c r="HE170" s="10">
        <v>1.1426222089742197</v>
      </c>
      <c r="HF170">
        <v>10910403.7724727</v>
      </c>
      <c r="HG170">
        <v>10910403.7724727</v>
      </c>
      <c r="HH170">
        <v>7618084.4360428499</v>
      </c>
      <c r="HI170">
        <v>7618084.4360428499</v>
      </c>
      <c r="HJ170" s="11">
        <v>7618084.4360428499</v>
      </c>
      <c r="HK170" s="11">
        <v>7618084.4360428499</v>
      </c>
      <c r="HL170" s="11">
        <v>9083638.5836385805</v>
      </c>
      <c r="HM170" s="11">
        <v>9083638.5836385805</v>
      </c>
      <c r="HN170">
        <v>9083638.5836385805</v>
      </c>
      <c r="HO170">
        <v>9083638.5836385805</v>
      </c>
      <c r="HP170">
        <v>5592019.6439533401</v>
      </c>
      <c r="HQ170">
        <v>5592019.6439533401</v>
      </c>
      <c r="HR170" s="11">
        <v>5592019.6439533401</v>
      </c>
      <c r="HS170" s="11">
        <v>5592019.6439533401</v>
      </c>
      <c r="HT170" s="11">
        <v>5787106.72424429</v>
      </c>
      <c r="HU170" s="11">
        <v>5787106.72424429</v>
      </c>
      <c r="HV170">
        <v>5787106.72424429</v>
      </c>
      <c r="HW170">
        <v>5787106.72424429</v>
      </c>
      <c r="HX170">
        <v>31920439.627537802</v>
      </c>
      <c r="HY170">
        <v>31920439.627537802</v>
      </c>
      <c r="HZ170" s="11">
        <v>31920439.627537802</v>
      </c>
      <c r="IA170" s="11">
        <v>31920439.627537802</v>
      </c>
      <c r="IB170" s="11">
        <v>31920439.627537802</v>
      </c>
      <c r="IC170" s="11">
        <v>5066906.4748201398</v>
      </c>
      <c r="ID170">
        <v>5066906.4748201398</v>
      </c>
      <c r="IE170">
        <v>5066906.4748201398</v>
      </c>
      <c r="IF170">
        <v>5066906.4748201398</v>
      </c>
      <c r="IG170">
        <v>7260174.8671352603</v>
      </c>
      <c r="IH170" s="11">
        <v>7260174.8671352603</v>
      </c>
      <c r="II170" s="11">
        <v>7260174.8671352603</v>
      </c>
      <c r="IJ170" s="11">
        <v>14802081.2685828</v>
      </c>
      <c r="IK170" s="11">
        <v>14802081.2685828</v>
      </c>
      <c r="IL170" s="2">
        <v>38204</v>
      </c>
      <c r="IM170" s="2">
        <v>41308</v>
      </c>
      <c r="IN170" t="s">
        <v>1203</v>
      </c>
    </row>
    <row r="171" spans="1:248" x14ac:dyDescent="0.3">
      <c r="A171" s="1" t="s">
        <v>1207</v>
      </c>
      <c r="B171" s="2">
        <v>39464</v>
      </c>
      <c r="C171" s="2">
        <v>39464</v>
      </c>
      <c r="D171">
        <v>29.192</v>
      </c>
      <c r="E171" t="s">
        <v>1208</v>
      </c>
      <c r="F171" s="1" t="s">
        <v>1209</v>
      </c>
      <c r="G171" t="s">
        <v>88</v>
      </c>
      <c r="H171" t="s">
        <v>1013</v>
      </c>
      <c r="I171" t="s">
        <v>671</v>
      </c>
      <c r="J171" t="s">
        <v>1210</v>
      </c>
      <c r="K171" s="1" t="s">
        <v>1211</v>
      </c>
      <c r="L171" t="s">
        <v>71</v>
      </c>
      <c r="M171" t="s">
        <v>99</v>
      </c>
      <c r="N171" t="s">
        <v>671</v>
      </c>
      <c r="O171" t="s">
        <v>62</v>
      </c>
      <c r="P171" t="s">
        <v>1212</v>
      </c>
      <c r="Q171" t="s">
        <v>40</v>
      </c>
      <c r="R171" t="s">
        <v>41</v>
      </c>
      <c r="S171" t="s">
        <v>1213</v>
      </c>
      <c r="T171" s="3">
        <v>-4.1474528636524968E-2</v>
      </c>
      <c r="U171" s="3">
        <v>-4.1474528636524968E-2</v>
      </c>
      <c r="V171" s="3">
        <v>5.3047404063205468E-2</v>
      </c>
      <c r="W171" s="3">
        <v>5.3047404063205468E-2</v>
      </c>
      <c r="X171" s="4">
        <v>0.17232735489337639</v>
      </c>
      <c r="Y171" s="4">
        <v>0.17232735489337639</v>
      </c>
      <c r="Z171" s="4">
        <v>0.17232735489337639</v>
      </c>
      <c r="AA171" s="4">
        <v>0.17232735489337639</v>
      </c>
      <c r="AB171" s="3">
        <v>0.17706515655351754</v>
      </c>
      <c r="AC171" s="3">
        <v>0.17706515655351754</v>
      </c>
      <c r="AD171" s="3">
        <v>0.17706515655351754</v>
      </c>
      <c r="AE171" s="3">
        <v>0.17706515655351754</v>
      </c>
      <c r="AF171" s="4">
        <v>0.16248596031448889</v>
      </c>
      <c r="AG171" s="4">
        <v>0.16248596031448889</v>
      </c>
      <c r="AH171" s="4">
        <v>0.16248596031448889</v>
      </c>
      <c r="AI171" s="4">
        <v>0.16248596031448889</v>
      </c>
      <c r="AJ171" s="3">
        <v>0.14953548132041888</v>
      </c>
      <c r="AK171" s="3">
        <v>0.14953548132041888</v>
      </c>
      <c r="AL171" s="3">
        <v>0.14953548132041888</v>
      </c>
      <c r="AM171" s="3">
        <v>0.14953548132041888</v>
      </c>
      <c r="AN171" s="3">
        <f t="shared" si="4"/>
        <v>0.14953548132041888</v>
      </c>
      <c r="AO171" s="4">
        <v>0.17204593831988488</v>
      </c>
      <c r="AP171" s="4">
        <v>0.17204593831988488</v>
      </c>
      <c r="AQ171" s="4">
        <v>0.17204593831988488</v>
      </c>
      <c r="AR171" s="4">
        <v>0.17204593831988488</v>
      </c>
      <c r="AS171" s="3">
        <v>0.1461673084518168</v>
      </c>
      <c r="AT171" s="3">
        <v>0.1461673084518168</v>
      </c>
      <c r="AU171" s="3">
        <v>0.1461673084518168</v>
      </c>
      <c r="AV171" s="3">
        <v>0.1461673084518168</v>
      </c>
      <c r="AW171" s="4">
        <v>0.12530094502405931</v>
      </c>
      <c r="AX171" s="4">
        <v>0.12530094502405931</v>
      </c>
      <c r="AY171" s="4">
        <v>0.12530094502405931</v>
      </c>
      <c r="AZ171" s="4">
        <v>0.12530094502405931</v>
      </c>
      <c r="BA171">
        <v>125911581.333837</v>
      </c>
      <c r="BB171">
        <v>125911581.333837</v>
      </c>
      <c r="BC171">
        <v>147069336.588927</v>
      </c>
      <c r="BD171">
        <v>147069336.588927</v>
      </c>
      <c r="BE171" s="5">
        <v>157402009.30081201</v>
      </c>
      <c r="BF171" s="5">
        <v>157402009.30081201</v>
      </c>
      <c r="BG171" s="5">
        <v>157402009.30081201</v>
      </c>
      <c r="BH171" s="5">
        <v>157402009.30081201</v>
      </c>
      <c r="BI171">
        <v>135581761.56478301</v>
      </c>
      <c r="BJ171">
        <v>135581761.56478301</v>
      </c>
      <c r="BK171">
        <v>135581761.56478301</v>
      </c>
      <c r="BL171">
        <v>135581761.56478301</v>
      </c>
      <c r="BM171" s="5">
        <v>157832438.210105</v>
      </c>
      <c r="BN171" s="5">
        <v>157832438.210105</v>
      </c>
      <c r="BO171" s="5">
        <v>157832438.210105</v>
      </c>
      <c r="BP171" s="5">
        <v>157832438.210105</v>
      </c>
      <c r="BQ171">
        <v>181670435.48034099</v>
      </c>
      <c r="BR171">
        <v>181670435.48034099</v>
      </c>
      <c r="BS171">
        <v>181670435.48034099</v>
      </c>
      <c r="BT171">
        <v>181670435.48034099</v>
      </c>
      <c r="BU171">
        <f t="shared" si="5"/>
        <v>181670435.48034099</v>
      </c>
      <c r="BV171" s="5">
        <v>182056443.15846899</v>
      </c>
      <c r="BW171" s="5">
        <v>182056443.15846899</v>
      </c>
      <c r="BX171" s="5">
        <v>182056443.15846899</v>
      </c>
      <c r="BY171" s="5">
        <v>182056443.15846899</v>
      </c>
      <c r="BZ171">
        <v>184943008.07421401</v>
      </c>
      <c r="CA171">
        <v>184943008.07421401</v>
      </c>
      <c r="CB171">
        <v>184943008.07421401</v>
      </c>
      <c r="CC171">
        <v>184943008.07421401</v>
      </c>
      <c r="CD171" s="5">
        <v>172787719.884958</v>
      </c>
      <c r="CE171" s="5">
        <v>172787719.884958</v>
      </c>
      <c r="CF171" s="5">
        <v>172787719.884958</v>
      </c>
      <c r="CG171" s="5">
        <v>172787719.884958</v>
      </c>
      <c r="CH171">
        <v>74008648.739425197</v>
      </c>
      <c r="CI171">
        <v>74008648.739425197</v>
      </c>
      <c r="CJ171">
        <v>82500346.116572097</v>
      </c>
      <c r="CK171">
        <v>82500346.116572097</v>
      </c>
      <c r="CL171" s="6">
        <v>115389725.72094899</v>
      </c>
      <c r="CM171" s="6">
        <v>115389725.72094899</v>
      </c>
      <c r="CN171" s="6">
        <v>115389725.72094899</v>
      </c>
      <c r="CO171" s="6">
        <v>115389725.72094899</v>
      </c>
      <c r="CP171">
        <v>99595069.797179699</v>
      </c>
      <c r="CQ171">
        <v>99595069.797179699</v>
      </c>
      <c r="CR171">
        <v>99595069.797179699</v>
      </c>
      <c r="CS171">
        <v>99595069.797179699</v>
      </c>
      <c r="CT171" s="6">
        <v>115067101.25229301</v>
      </c>
      <c r="CU171" s="6">
        <v>115067101.25229301</v>
      </c>
      <c r="CV171" s="6">
        <v>115067101.25229301</v>
      </c>
      <c r="CW171" s="6">
        <v>115067101.25229301</v>
      </c>
      <c r="CX171">
        <v>133127142.75293601</v>
      </c>
      <c r="CY171">
        <v>133127142.75293601</v>
      </c>
      <c r="CZ171">
        <v>133127142.75293601</v>
      </c>
      <c r="DA171">
        <v>133127142.75293601</v>
      </c>
      <c r="DB171" s="6">
        <v>131995638.864427</v>
      </c>
      <c r="DC171" s="6">
        <v>131995638.864427</v>
      </c>
      <c r="DD171" s="6">
        <v>131995638.864427</v>
      </c>
      <c r="DE171" s="6">
        <v>131995638.864427</v>
      </c>
      <c r="DF171">
        <v>137122330.069289</v>
      </c>
      <c r="DG171">
        <v>137122330.069289</v>
      </c>
      <c r="DH171">
        <v>137122330.069289</v>
      </c>
      <c r="DI171">
        <v>137122330.069289</v>
      </c>
      <c r="DJ171" s="6">
        <v>141017564.042539</v>
      </c>
      <c r="DK171" s="6">
        <v>141017564.042539</v>
      </c>
      <c r="DL171" s="6">
        <v>141017564.042539</v>
      </c>
      <c r="DM171" s="6">
        <v>141017564.042539</v>
      </c>
      <c r="DN171">
        <v>4005880.5571497199</v>
      </c>
      <c r="DO171">
        <v>4005880.5571497199</v>
      </c>
      <c r="DP171">
        <v>-6210514.4554711496</v>
      </c>
      <c r="DQ171">
        <v>-6210514.4554711496</v>
      </c>
      <c r="DR171" s="7">
        <v>-6210514.4554711496</v>
      </c>
      <c r="DS171" s="7">
        <v>-2083241.1781385201</v>
      </c>
      <c r="DT171" s="7">
        <v>-2083241.1781385201</v>
      </c>
      <c r="DU171" s="7">
        <v>-2083241.1781385201</v>
      </c>
      <c r="DV171">
        <v>-2083241.1781385201</v>
      </c>
      <c r="DW171">
        <v>3180172.4453879502</v>
      </c>
      <c r="DX171">
        <v>3180172.4453879502</v>
      </c>
      <c r="DY171">
        <v>3180172.4453879502</v>
      </c>
      <c r="DZ171" s="7">
        <v>3180172.4453879502</v>
      </c>
      <c r="EA171" s="7">
        <v>491317.29213134601</v>
      </c>
      <c r="EB171" s="7">
        <v>491317.29213134601</v>
      </c>
      <c r="EC171" s="7">
        <v>491317.29213134601</v>
      </c>
      <c r="ED171">
        <v>491317.29213134601</v>
      </c>
      <c r="EE171">
        <v>-1793318.8080591201</v>
      </c>
      <c r="EF171">
        <v>-1793318.8080591201</v>
      </c>
      <c r="EG171">
        <v>-1793318.8080591201</v>
      </c>
      <c r="EH171" s="7">
        <v>-1793318.8080591201</v>
      </c>
      <c r="EI171" s="7">
        <v>5605556.7652145904</v>
      </c>
      <c r="EJ171" s="7">
        <v>5605556.7652145904</v>
      </c>
      <c r="EK171" s="7">
        <v>5605556.7652145904</v>
      </c>
      <c r="EL171">
        <v>5605556.7652145904</v>
      </c>
      <c r="EM171">
        <v>3049593.6052734</v>
      </c>
      <c r="EN171">
        <v>3049593.6052734</v>
      </c>
      <c r="EO171">
        <v>3049593.6052734</v>
      </c>
      <c r="EP171" s="7">
        <v>3049593.6052734</v>
      </c>
      <c r="EQ171" s="7">
        <v>-890435.175980545</v>
      </c>
      <c r="ER171" s="7">
        <v>-890435.175980545</v>
      </c>
      <c r="ES171" s="7">
        <v>-890435.175980545</v>
      </c>
      <c r="ET171" s="8">
        <v>0.91418877801952281</v>
      </c>
      <c r="EU171" s="8">
        <v>0.91418877801952281</v>
      </c>
      <c r="EV171" s="8">
        <v>0.91125450359860005</v>
      </c>
      <c r="EW171" s="8">
        <v>0.91125450359860005</v>
      </c>
      <c r="EX171" s="9">
        <v>0.91022007838408192</v>
      </c>
      <c r="EY171" s="9">
        <v>0.91022007838408192</v>
      </c>
      <c r="EZ171" s="9">
        <v>0.91022007838408192</v>
      </c>
      <c r="FA171" s="9">
        <v>0.91022007838408192</v>
      </c>
      <c r="FB171" s="8">
        <v>0.911231235427164</v>
      </c>
      <c r="FC171" s="8">
        <v>0.911231235427164</v>
      </c>
      <c r="FD171" s="8">
        <v>0.911231235427164</v>
      </c>
      <c r="FE171" s="8">
        <v>0.911231235427164</v>
      </c>
      <c r="FF171" s="9">
        <v>0.90952870651383244</v>
      </c>
      <c r="FG171" s="9">
        <v>0.90952870651383244</v>
      </c>
      <c r="FH171" s="9">
        <v>0.90952870651383244</v>
      </c>
      <c r="FI171" s="9">
        <v>0.90952870651383244</v>
      </c>
      <c r="FJ171" s="8">
        <v>0.90973772545492482</v>
      </c>
      <c r="FK171" s="8">
        <v>0.90973772545492482</v>
      </c>
      <c r="FL171" s="8">
        <v>0.90973772545492482</v>
      </c>
      <c r="FM171" s="8">
        <v>0.90973772545492482</v>
      </c>
      <c r="FN171" s="9">
        <v>0.91750930937847897</v>
      </c>
      <c r="FO171" s="9">
        <v>0.91750930937847897</v>
      </c>
      <c r="FP171" s="9">
        <v>0.91750930937847897</v>
      </c>
      <c r="FQ171" s="9">
        <v>0.91750930937847897</v>
      </c>
      <c r="FR171" s="8">
        <v>0.9183825014384257</v>
      </c>
      <c r="FS171" s="8">
        <v>0.9183825014384257</v>
      </c>
      <c r="FT171" s="8">
        <v>0.9183825014384257</v>
      </c>
      <c r="FU171" s="8">
        <v>0.9183825014384257</v>
      </c>
      <c r="FV171" s="9">
        <v>0.92414622072772834</v>
      </c>
      <c r="FW171" s="9">
        <v>0.92414622072772834</v>
      </c>
      <c r="FX171" s="9">
        <v>0.92414622072772834</v>
      </c>
      <c r="FY171" s="9">
        <v>0.92414622072772834</v>
      </c>
      <c r="FZ171">
        <v>1.9600741897696208</v>
      </c>
      <c r="GA171">
        <v>1.9600741897696208</v>
      </c>
      <c r="GB171">
        <v>1.6217818114465625</v>
      </c>
      <c r="GC171">
        <v>1.6217818114465625</v>
      </c>
      <c r="GD171" s="10">
        <v>0.87363292882236232</v>
      </c>
      <c r="GE171" s="10">
        <v>1.133383490971628</v>
      </c>
      <c r="GF171" s="10">
        <v>1.133383490971628</v>
      </c>
      <c r="GG171" s="10">
        <v>1.133383490971628</v>
      </c>
      <c r="GH171">
        <v>1.1595025335312119</v>
      </c>
      <c r="GI171">
        <v>0.70597272901862984</v>
      </c>
      <c r="GJ171">
        <v>0.70597272901862984</v>
      </c>
      <c r="GK171">
        <v>0.70597272901862984</v>
      </c>
      <c r="GL171" s="10">
        <v>0.54132579382594181</v>
      </c>
      <c r="GM171" s="10">
        <v>0.52580830461185013</v>
      </c>
      <c r="GN171" s="10">
        <v>0.52580830461185013</v>
      </c>
      <c r="GO171" s="10">
        <v>0.52580830461185013</v>
      </c>
      <c r="GP171">
        <v>0.39674668210059361</v>
      </c>
      <c r="GQ171">
        <v>0.35815991237677958</v>
      </c>
      <c r="GR171">
        <v>0.35815991237677958</v>
      </c>
      <c r="GS171">
        <v>0.35815991237677958</v>
      </c>
      <c r="GT171" s="10">
        <v>0.35691904560382781</v>
      </c>
      <c r="GU171" s="10">
        <v>0.27491094480211653</v>
      </c>
      <c r="GV171" s="10">
        <v>0.27491094480211653</v>
      </c>
      <c r="GW171" s="10">
        <v>0.27491094480211653</v>
      </c>
      <c r="GX171">
        <v>0.26037923029921783</v>
      </c>
      <c r="GY171">
        <v>0.19889677910220624</v>
      </c>
      <c r="GZ171">
        <v>0.19889677910220624</v>
      </c>
      <c r="HA171">
        <v>0.19889677910220624</v>
      </c>
      <c r="HB171" s="10">
        <v>0.20558312999607387</v>
      </c>
      <c r="HC171" s="10">
        <v>0.19659839492568476</v>
      </c>
      <c r="HD171" s="10">
        <v>0.19659839492568476</v>
      </c>
      <c r="HE171" s="10">
        <v>0.19659839492568476</v>
      </c>
      <c r="HF171">
        <v>8343304.5741755404</v>
      </c>
      <c r="HG171">
        <v>8343304.5741755404</v>
      </c>
      <c r="HH171">
        <v>11124815.928913901</v>
      </c>
      <c r="HI171">
        <v>11124815.928913901</v>
      </c>
      <c r="HJ171" s="11">
        <v>11124815.928913901</v>
      </c>
      <c r="HK171" s="11">
        <v>6932223.3821874503</v>
      </c>
      <c r="HL171" s="11">
        <v>6932223.3821874503</v>
      </c>
      <c r="HM171" s="11">
        <v>6932223.3821874503</v>
      </c>
      <c r="HN171">
        <v>6932223.3821874503</v>
      </c>
      <c r="HO171">
        <v>4764441.9185640402</v>
      </c>
      <c r="HP171">
        <v>4764441.9185640402</v>
      </c>
      <c r="HQ171">
        <v>4764441.9185640402</v>
      </c>
      <c r="HR171" s="11">
        <v>4764441.9185640402</v>
      </c>
      <c r="HS171" s="11">
        <v>7021548.9370686598</v>
      </c>
      <c r="HT171" s="11">
        <v>7021548.9370686598</v>
      </c>
      <c r="HU171" s="11">
        <v>7021548.9370686598</v>
      </c>
      <c r="HV171">
        <v>7021548.9370686598</v>
      </c>
      <c r="HW171">
        <v>8867167.5541615002</v>
      </c>
      <c r="HX171">
        <v>8867167.5541615002</v>
      </c>
      <c r="HY171">
        <v>8867167.5541615002</v>
      </c>
      <c r="HZ171" s="11">
        <v>8867167.5541615002</v>
      </c>
      <c r="IA171" s="11">
        <v>7827679.2328874301</v>
      </c>
      <c r="IB171" s="11">
        <v>7827679.2328874301</v>
      </c>
      <c r="IC171" s="11">
        <v>7827679.2328874301</v>
      </c>
      <c r="ID171">
        <v>7827679.2328874301</v>
      </c>
      <c r="IE171">
        <v>7188054.7443165602</v>
      </c>
      <c r="IF171">
        <v>7188054.7443165602</v>
      </c>
      <c r="IG171">
        <v>7188054.7443165602</v>
      </c>
      <c r="IH171" s="11">
        <v>7188054.7443165602</v>
      </c>
      <c r="II171" s="11">
        <v>6576968.7646311298</v>
      </c>
      <c r="IJ171" s="11">
        <v>6576968.7646311298</v>
      </c>
      <c r="IK171" s="11">
        <v>6576968.7646311298</v>
      </c>
      <c r="IL171" s="2">
        <v>37912</v>
      </c>
      <c r="IM171" s="2">
        <v>41016</v>
      </c>
      <c r="IN171" t="s">
        <v>1209</v>
      </c>
    </row>
    <row r="172" spans="1:248" x14ac:dyDescent="0.3">
      <c r="A172" s="1" t="s">
        <v>1214</v>
      </c>
      <c r="B172" s="2">
        <v>39720</v>
      </c>
      <c r="C172" s="2">
        <v>39720</v>
      </c>
      <c r="D172">
        <v>6851.1310000000003</v>
      </c>
      <c r="E172" t="s">
        <v>1215</v>
      </c>
      <c r="F172" s="1" t="s">
        <v>1216</v>
      </c>
      <c r="G172" t="s">
        <v>229</v>
      </c>
      <c r="H172" t="s">
        <v>1217</v>
      </c>
      <c r="I172" t="s">
        <v>61</v>
      </c>
      <c r="J172" t="s">
        <v>1215</v>
      </c>
      <c r="K172" s="1" t="s">
        <v>1216</v>
      </c>
      <c r="L172" t="s">
        <v>229</v>
      </c>
      <c r="M172" t="s">
        <v>1217</v>
      </c>
      <c r="N172" t="s">
        <v>61</v>
      </c>
      <c r="O172" t="s">
        <v>62</v>
      </c>
      <c r="P172" t="s">
        <v>209</v>
      </c>
      <c r="Q172" t="s">
        <v>40</v>
      </c>
      <c r="R172" t="s">
        <v>41</v>
      </c>
      <c r="S172" t="s">
        <v>1218</v>
      </c>
      <c r="T172" s="3">
        <v>7.2728841342420775E-2</v>
      </c>
      <c r="U172" s="3">
        <v>7.2728841342420775E-2</v>
      </c>
      <c r="V172" s="3">
        <v>8.6103867883528723E-2</v>
      </c>
      <c r="W172" s="3">
        <v>8.6103867883528723E-2</v>
      </c>
      <c r="X172" s="4">
        <v>8.6103867883528723E-2</v>
      </c>
      <c r="Y172" s="4">
        <v>8.6103867883528723E-2</v>
      </c>
      <c r="Z172" s="4">
        <v>9.2643051771117174E-2</v>
      </c>
      <c r="AA172" s="4">
        <v>9.2643051771117174E-2</v>
      </c>
      <c r="AB172" s="3">
        <v>9.2643051771117174E-2</v>
      </c>
      <c r="AC172" s="3">
        <v>9.2643051771117174E-2</v>
      </c>
      <c r="AD172" s="3">
        <v>0.11216140594987917</v>
      </c>
      <c r="AE172" s="3">
        <v>0.11216140594987917</v>
      </c>
      <c r="AF172" s="4">
        <v>0.11216140594987917</v>
      </c>
      <c r="AG172" s="4">
        <v>0.11216140594987917</v>
      </c>
      <c r="AH172" s="4">
        <v>0.11216140594987917</v>
      </c>
      <c r="AI172" s="4">
        <v>0.10963360191637612</v>
      </c>
      <c r="AJ172" s="3">
        <v>0.10963360191637612</v>
      </c>
      <c r="AK172" s="3">
        <v>0.10963360191637612</v>
      </c>
      <c r="AL172" s="3">
        <v>0.10963360191637612</v>
      </c>
      <c r="AM172" s="3">
        <v>7.102295773505321E-2</v>
      </c>
      <c r="AN172" s="3">
        <f t="shared" si="4"/>
        <v>9.9980940871045393E-2</v>
      </c>
      <c r="AO172" s="4">
        <v>7.102295773505321E-2</v>
      </c>
      <c r="AP172" s="4">
        <v>7.102295773505321E-2</v>
      </c>
      <c r="AQ172" s="4">
        <v>6.4496147710687943E-2</v>
      </c>
      <c r="AR172" s="4">
        <v>6.4496147710687943E-2</v>
      </c>
      <c r="AS172" s="3">
        <v>6.4496147710687943E-2</v>
      </c>
      <c r="AT172" s="3">
        <v>6.4496147710687943E-2</v>
      </c>
      <c r="AU172" s="3">
        <v>6.4496147710687943E-2</v>
      </c>
      <c r="AV172" s="3">
        <v>7.9272715418531148E-2</v>
      </c>
      <c r="AW172" s="4">
        <v>7.9272715418531148E-2</v>
      </c>
      <c r="AX172" s="4">
        <v>7.9272715418531148E-2</v>
      </c>
      <c r="AY172" s="4">
        <v>7.9272715418531148E-2</v>
      </c>
      <c r="AZ172" s="4">
        <v>9.2598622999627497E-2</v>
      </c>
      <c r="BA172">
        <v>7330441147.5907402</v>
      </c>
      <c r="BB172">
        <v>7330441147.5907402</v>
      </c>
      <c r="BC172">
        <v>8248124772.191</v>
      </c>
      <c r="BD172">
        <v>8248124772.191</v>
      </c>
      <c r="BE172" s="5">
        <v>8248124772.191</v>
      </c>
      <c r="BF172" s="5">
        <v>8248124772.191</v>
      </c>
      <c r="BG172" s="5">
        <v>9248734983.3052197</v>
      </c>
      <c r="BH172" s="5">
        <v>9248734983.3052197</v>
      </c>
      <c r="BI172">
        <v>9248734983.3052197</v>
      </c>
      <c r="BJ172">
        <v>9248734983.3052197</v>
      </c>
      <c r="BK172">
        <v>11572122541.7222</v>
      </c>
      <c r="BL172">
        <v>11572122541.7222</v>
      </c>
      <c r="BM172" s="5">
        <v>11572122541.7222</v>
      </c>
      <c r="BN172" s="5">
        <v>11572122541.7222</v>
      </c>
      <c r="BO172" s="5">
        <v>11572122541.7222</v>
      </c>
      <c r="BP172" s="5">
        <v>12277265059.045401</v>
      </c>
      <c r="BQ172">
        <v>12277265059.045401</v>
      </c>
      <c r="BR172">
        <v>12277265059.045401</v>
      </c>
      <c r="BS172">
        <v>12277265059.045401</v>
      </c>
      <c r="BT172">
        <v>10935776864.4601</v>
      </c>
      <c r="BU172">
        <f t="shared" si="5"/>
        <v>11941893010.399075</v>
      </c>
      <c r="BV172" s="5">
        <v>10935776864.4601</v>
      </c>
      <c r="BW172" s="5">
        <v>10935776864.4601</v>
      </c>
      <c r="BX172" s="5">
        <v>14028657275.7819</v>
      </c>
      <c r="BY172" s="5">
        <v>14028657275.7819</v>
      </c>
      <c r="BZ172">
        <v>14028657275.7819</v>
      </c>
      <c r="CA172">
        <v>14028657275.7819</v>
      </c>
      <c r="CB172">
        <v>14028657275.7819</v>
      </c>
      <c r="CC172">
        <v>14555352769.588301</v>
      </c>
      <c r="CD172" s="5">
        <v>14555352769.588301</v>
      </c>
      <c r="CE172" s="5">
        <v>14555352769.588301</v>
      </c>
      <c r="CF172" s="5">
        <v>14555352769.588301</v>
      </c>
      <c r="CG172" s="5">
        <v>15568812042.690001</v>
      </c>
      <c r="CH172">
        <v>4797279203.0421495</v>
      </c>
      <c r="CI172">
        <v>4797279203.0421495</v>
      </c>
      <c r="CJ172">
        <v>5484489803.7485399</v>
      </c>
      <c r="CK172">
        <v>5484489803.7485399</v>
      </c>
      <c r="CL172" s="6">
        <v>5484489803.7485399</v>
      </c>
      <c r="CM172" s="6">
        <v>5484489803.7485399</v>
      </c>
      <c r="CN172" s="6">
        <v>6151079136.69065</v>
      </c>
      <c r="CO172" s="6">
        <v>6151079136.69065</v>
      </c>
      <c r="CP172">
        <v>6151079136.69065</v>
      </c>
      <c r="CQ172">
        <v>6151079136.69065</v>
      </c>
      <c r="CR172">
        <v>8179111494.1628199</v>
      </c>
      <c r="CS172">
        <v>8179111494.1628199</v>
      </c>
      <c r="CT172" s="6">
        <v>8179111494.1628199</v>
      </c>
      <c r="CU172" s="6">
        <v>8179111494.1628199</v>
      </c>
      <c r="CV172" s="6">
        <v>8179111494.1628199</v>
      </c>
      <c r="CW172" s="6">
        <v>8577949786.6428499</v>
      </c>
      <c r="CX172">
        <v>8577949786.6428499</v>
      </c>
      <c r="CY172">
        <v>8577949786.6428499</v>
      </c>
      <c r="CZ172">
        <v>8577949786.6428499</v>
      </c>
      <c r="DA172">
        <v>7641836451.1269398</v>
      </c>
      <c r="DB172" s="6">
        <v>7641836451.1269398</v>
      </c>
      <c r="DC172" s="6">
        <v>7641836451.1269398</v>
      </c>
      <c r="DD172" s="6">
        <v>10130363142.931</v>
      </c>
      <c r="DE172" s="6">
        <v>10130363142.931</v>
      </c>
      <c r="DF172">
        <v>10130363142.931</v>
      </c>
      <c r="DG172">
        <v>10130363142.931</v>
      </c>
      <c r="DH172">
        <v>10130363142.931</v>
      </c>
      <c r="DI172">
        <v>10201382064.361099</v>
      </c>
      <c r="DJ172" s="6">
        <v>10201382064.361099</v>
      </c>
      <c r="DK172" s="6">
        <v>10201382064.361099</v>
      </c>
      <c r="DL172" s="6">
        <v>10201382064.361099</v>
      </c>
      <c r="DM172" s="6">
        <v>10790884093.7689</v>
      </c>
      <c r="DN172">
        <v>524276974.78473097</v>
      </c>
      <c r="DO172">
        <v>524276974.78473097</v>
      </c>
      <c r="DP172">
        <v>524276974.78473097</v>
      </c>
      <c r="DQ172">
        <v>-8797203.81975816</v>
      </c>
      <c r="DR172" s="7">
        <v>-8797203.81975816</v>
      </c>
      <c r="DS172" s="7">
        <v>-8797203.81975816</v>
      </c>
      <c r="DT172" s="7">
        <v>-8797203.81975816</v>
      </c>
      <c r="DU172" s="7">
        <v>195803705.644465</v>
      </c>
      <c r="DV172">
        <v>195803705.644465</v>
      </c>
      <c r="DW172">
        <v>195803705.644465</v>
      </c>
      <c r="DX172">
        <v>195803705.644465</v>
      </c>
      <c r="DY172">
        <v>-315468997.18231702</v>
      </c>
      <c r="DZ172" s="7">
        <v>-315468997.18231702</v>
      </c>
      <c r="EA172" s="7">
        <v>-315468997.18231702</v>
      </c>
      <c r="EB172" s="7">
        <v>-315468997.18231702</v>
      </c>
      <c r="EC172" s="7">
        <v>50840047.096376501</v>
      </c>
      <c r="ED172">
        <v>50840047.096376501</v>
      </c>
      <c r="EE172">
        <v>50840047.096376501</v>
      </c>
      <c r="EF172">
        <v>50840047.096376501</v>
      </c>
      <c r="EG172">
        <v>-202514533.04046199</v>
      </c>
      <c r="EH172" s="7">
        <v>-202514533.04046199</v>
      </c>
      <c r="EI172" s="7">
        <v>-202514533.04046199</v>
      </c>
      <c r="EJ172" s="7">
        <v>-159949126.58221099</v>
      </c>
      <c r="EK172" s="7">
        <v>-159949126.58221099</v>
      </c>
      <c r="EL172">
        <v>-159949126.58221099</v>
      </c>
      <c r="EM172">
        <v>-159949126.58221099</v>
      </c>
      <c r="EN172">
        <v>733292945.60316205</v>
      </c>
      <c r="EO172">
        <v>733292945.60316205</v>
      </c>
      <c r="EP172" s="7">
        <v>733292945.60316205</v>
      </c>
      <c r="EQ172" s="7">
        <v>733292945.60316205</v>
      </c>
      <c r="ER172" s="7">
        <v>-995981561.39850104</v>
      </c>
      <c r="ES172" s="7">
        <v>-995981561.39850104</v>
      </c>
      <c r="ET172" s="8">
        <v>0.94225523623964935</v>
      </c>
      <c r="EU172" s="8">
        <v>0.94225523623964935</v>
      </c>
      <c r="EV172" s="8">
        <v>0.94764507500872197</v>
      </c>
      <c r="EW172" s="8">
        <v>0.94764507500872197</v>
      </c>
      <c r="EX172" s="9">
        <v>0.94764507500872197</v>
      </c>
      <c r="EY172" s="9">
        <v>0.94764507500872197</v>
      </c>
      <c r="EZ172" s="9">
        <v>0.95515194372592449</v>
      </c>
      <c r="FA172" s="9">
        <v>0.95515194372592449</v>
      </c>
      <c r="FB172" s="8">
        <v>0.95515194372592449</v>
      </c>
      <c r="FC172" s="8">
        <v>0.95515194372592449</v>
      </c>
      <c r="FD172" s="8">
        <v>0.94976133247571015</v>
      </c>
      <c r="FE172" s="8">
        <v>0.94976133247571015</v>
      </c>
      <c r="FF172" s="9">
        <v>0.94976133247571015</v>
      </c>
      <c r="FG172" s="9">
        <v>0.94976133247571015</v>
      </c>
      <c r="FH172" s="9">
        <v>0.94976133247571015</v>
      </c>
      <c r="FI172" s="9">
        <v>0.94576375305129434</v>
      </c>
      <c r="FJ172" s="8">
        <v>0.94576375305129434</v>
      </c>
      <c r="FK172" s="8">
        <v>0.94576375305129434</v>
      </c>
      <c r="FL172" s="8">
        <v>0.94576375305129434</v>
      </c>
      <c r="FM172" s="8">
        <v>0.93747408685417777</v>
      </c>
      <c r="FN172" s="9">
        <v>0.93747408685417777</v>
      </c>
      <c r="FO172" s="9">
        <v>0.93747408685417777</v>
      </c>
      <c r="FP172" s="9">
        <v>0.91898022868855345</v>
      </c>
      <c r="FQ172" s="9">
        <v>0.91898022868855345</v>
      </c>
      <c r="FR172" s="8">
        <v>0.91898022868855345</v>
      </c>
      <c r="FS172" s="8">
        <v>0.91898022868855345</v>
      </c>
      <c r="FT172" s="8">
        <v>0.91898022868855345</v>
      </c>
      <c r="FU172" s="8">
        <v>0.91742578501768279</v>
      </c>
      <c r="FV172" s="9">
        <v>0.91742578501768279</v>
      </c>
      <c r="FW172" s="9">
        <v>0.91742578501768279</v>
      </c>
      <c r="FX172" s="9">
        <v>0.91742578501768279</v>
      </c>
      <c r="FY172" s="9">
        <v>0.9218403879542596</v>
      </c>
      <c r="FZ172">
        <v>0.47649759800408825</v>
      </c>
      <c r="GA172">
        <v>0.47649759800408825</v>
      </c>
      <c r="GB172">
        <v>0.55486297945858243</v>
      </c>
      <c r="GC172">
        <v>0.63883630566902527</v>
      </c>
      <c r="GD172" s="10">
        <v>0.63883630566902527</v>
      </c>
      <c r="GE172" s="10">
        <v>0.63883630566902527</v>
      </c>
      <c r="GF172" s="10">
        <v>0.5491331880490089</v>
      </c>
      <c r="GG172" s="10">
        <v>0.49501856831860647</v>
      </c>
      <c r="GH172">
        <v>0.49501856831860647</v>
      </c>
      <c r="GI172">
        <v>0.49501856831860647</v>
      </c>
      <c r="GJ172">
        <v>0.4437736194104146</v>
      </c>
      <c r="GK172">
        <v>0.64807023961953569</v>
      </c>
      <c r="GL172" s="10">
        <v>0.64807023961953569</v>
      </c>
      <c r="GM172" s="10">
        <v>0.64807023961953569</v>
      </c>
      <c r="GN172" s="10">
        <v>0.64807023961953569</v>
      </c>
      <c r="GO172" s="10">
        <v>0.83751006441223841</v>
      </c>
      <c r="GP172">
        <v>0.83751006441223841</v>
      </c>
      <c r="GQ172">
        <v>0.83751006441223841</v>
      </c>
      <c r="GR172">
        <v>0.83751006441223841</v>
      </c>
      <c r="GS172">
        <v>0.97882753115129606</v>
      </c>
      <c r="GT172" s="10">
        <v>0.97882753115129606</v>
      </c>
      <c r="GU172" s="10">
        <v>0.97882753115129606</v>
      </c>
      <c r="GV172" s="10">
        <v>0.73076009501187678</v>
      </c>
      <c r="GW172" s="10">
        <v>0.73076009501187678</v>
      </c>
      <c r="GX172">
        <v>0.73076009501187678</v>
      </c>
      <c r="GY172">
        <v>0.73076009501187678</v>
      </c>
      <c r="GZ172">
        <v>0.63134938300817256</v>
      </c>
      <c r="HA172">
        <v>0.59777246920857263</v>
      </c>
      <c r="HB172" s="10">
        <v>0.59777246920857263</v>
      </c>
      <c r="HC172" s="10">
        <v>0.59777246920857263</v>
      </c>
      <c r="HD172" s="10">
        <v>0.68149223666973535</v>
      </c>
      <c r="HE172" s="10">
        <v>0.66204433238785854</v>
      </c>
      <c r="HF172">
        <v>2534947244.3896999</v>
      </c>
      <c r="HG172">
        <v>2534947244.3896999</v>
      </c>
      <c r="HH172">
        <v>2534947244.3896999</v>
      </c>
      <c r="HI172">
        <v>3100120858.6720901</v>
      </c>
      <c r="HJ172" s="11">
        <v>3100120858.6720901</v>
      </c>
      <c r="HK172" s="11">
        <v>3100120858.6720901</v>
      </c>
      <c r="HL172" s="11">
        <v>3100120858.6720901</v>
      </c>
      <c r="HM172" s="11">
        <v>1919383153.76407</v>
      </c>
      <c r="HN172">
        <v>1919383153.76407</v>
      </c>
      <c r="HO172">
        <v>1919383153.76407</v>
      </c>
      <c r="HP172">
        <v>1919383153.76407</v>
      </c>
      <c r="HQ172">
        <v>3258834129.9067602</v>
      </c>
      <c r="HR172" s="11">
        <v>3258834129.9067602</v>
      </c>
      <c r="HS172" s="11">
        <v>3258834129.9067602</v>
      </c>
      <c r="HT172" s="11">
        <v>3258834129.9067602</v>
      </c>
      <c r="HU172" s="11">
        <v>4049220998.3129902</v>
      </c>
      <c r="HV172">
        <v>4049220998.3129902</v>
      </c>
      <c r="HW172">
        <v>4049220998.3129902</v>
      </c>
      <c r="HX172">
        <v>4049220998.3129902</v>
      </c>
      <c r="HY172">
        <v>3762560149.7711</v>
      </c>
      <c r="HZ172" s="11">
        <v>3762560149.7711</v>
      </c>
      <c r="IA172" s="11">
        <v>3762560149.7711</v>
      </c>
      <c r="IB172" s="11">
        <v>2692394675.62678</v>
      </c>
      <c r="IC172" s="11">
        <v>2692394675.62678</v>
      </c>
      <c r="ID172">
        <v>2692394675.62678</v>
      </c>
      <c r="IE172">
        <v>2692394675.62678</v>
      </c>
      <c r="IF172">
        <v>3065499867.4091702</v>
      </c>
      <c r="IG172">
        <v>3065499867.4091702</v>
      </c>
      <c r="IH172" s="11">
        <v>3065499867.4091702</v>
      </c>
      <c r="II172" s="11">
        <v>3065499867.4091702</v>
      </c>
      <c r="IJ172" s="11">
        <v>3024032561.24652</v>
      </c>
      <c r="IK172" s="11">
        <v>3024032561.24652</v>
      </c>
      <c r="IL172" s="2">
        <v>38168</v>
      </c>
      <c r="IM172" s="2">
        <v>41272</v>
      </c>
      <c r="IN172" t="s">
        <v>1216</v>
      </c>
    </row>
    <row r="173" spans="1:248" x14ac:dyDescent="0.3">
      <c r="A173" s="1" t="s">
        <v>1219</v>
      </c>
      <c r="B173" s="2">
        <v>39776</v>
      </c>
      <c r="C173" s="2">
        <v>40208</v>
      </c>
      <c r="D173">
        <v>5196.8829999999998</v>
      </c>
      <c r="E173" t="s">
        <v>1220</v>
      </c>
      <c r="F173" s="1" t="s">
        <v>1221</v>
      </c>
      <c r="G173" t="s">
        <v>36</v>
      </c>
      <c r="H173" t="s">
        <v>269</v>
      </c>
      <c r="I173" t="s">
        <v>1222</v>
      </c>
      <c r="J173" t="s">
        <v>1223</v>
      </c>
      <c r="K173" s="1" t="s">
        <v>1224</v>
      </c>
      <c r="L173" t="s">
        <v>36</v>
      </c>
      <c r="M173" t="s">
        <v>269</v>
      </c>
      <c r="N173" t="s">
        <v>1222</v>
      </c>
      <c r="O173" t="s">
        <v>1225</v>
      </c>
      <c r="P173" t="s">
        <v>1226</v>
      </c>
      <c r="Q173" t="s">
        <v>40</v>
      </c>
      <c r="R173" t="s">
        <v>41</v>
      </c>
      <c r="S173" t="s">
        <v>1227</v>
      </c>
      <c r="T173" s="3">
        <v>2.130563367443053E-2</v>
      </c>
      <c r="U173" s="3">
        <v>2.130563367443053E-2</v>
      </c>
      <c r="V173" s="3">
        <v>2.1404802638469916E-2</v>
      </c>
      <c r="W173" s="3">
        <v>2.1404802638469916E-2</v>
      </c>
      <c r="X173" s="4">
        <v>2.1404802638469916E-2</v>
      </c>
      <c r="Y173" s="4">
        <v>1.6949855500789181E-2</v>
      </c>
      <c r="Z173" s="4">
        <v>1.6949855500789181E-2</v>
      </c>
      <c r="AA173" s="4">
        <v>1.6949855500789181E-2</v>
      </c>
      <c r="AB173" s="3">
        <v>1.6949855500789181E-2</v>
      </c>
      <c r="AC173" s="3">
        <v>3.4960200360927694E-2</v>
      </c>
      <c r="AD173" s="3">
        <v>3.4960200360927694E-2</v>
      </c>
      <c r="AE173" s="3">
        <v>3.4960200360927694E-2</v>
      </c>
      <c r="AF173" s="4">
        <v>3.4960200360927694E-2</v>
      </c>
      <c r="AG173" s="4">
        <v>3.5122557272050423E-2</v>
      </c>
      <c r="AH173" s="4">
        <v>3.5122557272050423E-2</v>
      </c>
      <c r="AI173" s="4">
        <v>3.5122557272050423E-2</v>
      </c>
      <c r="AJ173" s="3">
        <v>3.5122557272050423E-2</v>
      </c>
      <c r="AK173" s="3">
        <v>5.6206535417089636E-2</v>
      </c>
      <c r="AL173" s="3">
        <v>5.6206535417089636E-2</v>
      </c>
      <c r="AM173" s="3">
        <v>5.6206535417089636E-2</v>
      </c>
      <c r="AN173" s="3">
        <f t="shared" si="4"/>
        <v>5.0935540880829834E-2</v>
      </c>
      <c r="AO173" s="4">
        <v>5.6206535417089636E-2</v>
      </c>
      <c r="AP173" s="4">
        <v>4.156987043051897E-2</v>
      </c>
      <c r="AQ173" s="4">
        <v>4.156987043051897E-2</v>
      </c>
      <c r="AR173" s="4">
        <v>4.156987043051897E-2</v>
      </c>
      <c r="AS173" s="3">
        <v>4.156987043051897E-2</v>
      </c>
      <c r="AT173" s="3">
        <v>2.7504240905800677E-2</v>
      </c>
      <c r="AU173" s="3">
        <v>2.7504240905800677E-2</v>
      </c>
      <c r="AV173" s="3">
        <v>2.7504240905800677E-2</v>
      </c>
      <c r="AW173" s="4">
        <v>2.7504240905800677E-2</v>
      </c>
      <c r="AX173" s="4">
        <v>2.7504240905800677E-2</v>
      </c>
      <c r="AY173" s="4">
        <v>3.7674470086597793E-2</v>
      </c>
      <c r="AZ173" s="4">
        <v>3.7674470086597793E-2</v>
      </c>
      <c r="BA173">
        <v>90772696.058233798</v>
      </c>
      <c r="BB173">
        <v>90772696.058233798</v>
      </c>
      <c r="BC173">
        <v>154242932.10978901</v>
      </c>
      <c r="BD173">
        <v>154242932.10978901</v>
      </c>
      <c r="BE173" s="5">
        <v>154242932.10978901</v>
      </c>
      <c r="BF173" s="5">
        <v>229282417.58241799</v>
      </c>
      <c r="BG173" s="5">
        <v>229282417.58241799</v>
      </c>
      <c r="BH173" s="5">
        <v>229282417.58241799</v>
      </c>
      <c r="BI173">
        <v>229282417.58241799</v>
      </c>
      <c r="BJ173">
        <v>273851098.90109903</v>
      </c>
      <c r="BK173">
        <v>273851098.90109903</v>
      </c>
      <c r="BL173">
        <v>273851098.90109903</v>
      </c>
      <c r="BM173" s="5">
        <v>273851098.90109903</v>
      </c>
      <c r="BN173" s="5">
        <v>285946800.03297502</v>
      </c>
      <c r="BO173" s="5">
        <v>285946800.03297502</v>
      </c>
      <c r="BP173" s="5">
        <v>285946800.03297502</v>
      </c>
      <c r="BQ173">
        <v>285946800.03297502</v>
      </c>
      <c r="BR173">
        <v>368576254.42860699</v>
      </c>
      <c r="BS173">
        <v>368576254.42860699</v>
      </c>
      <c r="BT173">
        <v>368576254.42860699</v>
      </c>
      <c r="BU173">
        <f t="shared" si="5"/>
        <v>347918890.82969898</v>
      </c>
      <c r="BV173" s="5">
        <v>368576254.42860699</v>
      </c>
      <c r="BW173" s="5">
        <v>326841989.55757099</v>
      </c>
      <c r="BX173" s="5">
        <v>326841989.55757099</v>
      </c>
      <c r="BY173" s="5">
        <v>326841989.55757099</v>
      </c>
      <c r="BZ173">
        <v>326841989.55757099</v>
      </c>
      <c r="CA173">
        <v>584684796.04449904</v>
      </c>
      <c r="CB173">
        <v>584684796.04449904</v>
      </c>
      <c r="CC173">
        <v>584684796.04449904</v>
      </c>
      <c r="CD173" s="5">
        <v>584684796.04449904</v>
      </c>
      <c r="CE173" s="5">
        <v>584684796.04449904</v>
      </c>
      <c r="CF173" s="5">
        <v>601957698.11838996</v>
      </c>
      <c r="CG173" s="5">
        <v>601957698.11838996</v>
      </c>
      <c r="CH173">
        <v>10797692.6246395</v>
      </c>
      <c r="CI173">
        <v>10797692.6246395</v>
      </c>
      <c r="CJ173">
        <v>10631920.213204401</v>
      </c>
      <c r="CK173">
        <v>10631920.213204401</v>
      </c>
      <c r="CL173" s="6">
        <v>10631920.213204401</v>
      </c>
      <c r="CM173" s="6">
        <v>11642307.692307699</v>
      </c>
      <c r="CN173" s="6">
        <v>11642307.692307699</v>
      </c>
      <c r="CO173" s="6">
        <v>11642307.692307699</v>
      </c>
      <c r="CP173">
        <v>11642307.692307699</v>
      </c>
      <c r="CQ173">
        <v>17802747.252747301</v>
      </c>
      <c r="CR173">
        <v>17802747.252747301</v>
      </c>
      <c r="CS173">
        <v>17802747.252747301</v>
      </c>
      <c r="CT173" s="6">
        <v>17802747.252747301</v>
      </c>
      <c r="CU173" s="6">
        <v>21419032.1782858</v>
      </c>
      <c r="CV173" s="6">
        <v>21419032.1782858</v>
      </c>
      <c r="CW173" s="6">
        <v>21419032.1782858</v>
      </c>
      <c r="CX173">
        <v>21419032.1782858</v>
      </c>
      <c r="CY173">
        <v>24913625.003433</v>
      </c>
      <c r="CZ173">
        <v>24913625.003433</v>
      </c>
      <c r="DA173">
        <v>24913625.003433</v>
      </c>
      <c r="DB173" s="6">
        <v>24913625.003433</v>
      </c>
      <c r="DC173" s="6">
        <v>23528167.078867801</v>
      </c>
      <c r="DD173" s="6">
        <v>23528167.078867801</v>
      </c>
      <c r="DE173" s="6">
        <v>23528167.078867801</v>
      </c>
      <c r="DF173">
        <v>23528167.078867801</v>
      </c>
      <c r="DG173">
        <v>140894657.32729</v>
      </c>
      <c r="DH173">
        <v>140894657.32729</v>
      </c>
      <c r="DI173">
        <v>140894657.32729</v>
      </c>
      <c r="DJ173" s="6">
        <v>140894657.32729</v>
      </c>
      <c r="DK173" s="6">
        <v>140894657.32729</v>
      </c>
      <c r="DL173" s="6">
        <v>157859909.353111</v>
      </c>
      <c r="DM173" s="6">
        <v>157859909.353111</v>
      </c>
      <c r="DN173">
        <v>-6467514.6322132498</v>
      </c>
      <c r="DO173">
        <v>4660191.8470588299</v>
      </c>
      <c r="DP173">
        <v>4660191.8470588299</v>
      </c>
      <c r="DQ173">
        <v>4660191.8470588299</v>
      </c>
      <c r="DR173" s="7">
        <v>4660191.8470588299</v>
      </c>
      <c r="DS173" s="7">
        <v>-10518808.7356721</v>
      </c>
      <c r="DT173" s="7">
        <v>-10518808.7356721</v>
      </c>
      <c r="DU173" s="7">
        <v>-10518808.7356721</v>
      </c>
      <c r="DV173">
        <v>-10518808.7356721</v>
      </c>
      <c r="DW173">
        <v>-16016607.1911854</v>
      </c>
      <c r="DX173">
        <v>-16016607.1911854</v>
      </c>
      <c r="DY173">
        <v>-16016607.1911854</v>
      </c>
      <c r="DZ173" s="7">
        <v>-16016607.1911854</v>
      </c>
      <c r="EA173" s="7">
        <v>-160222.3113376</v>
      </c>
      <c r="EB173" s="7">
        <v>-160222.3113376</v>
      </c>
      <c r="EC173" s="7">
        <v>-160222.3113376</v>
      </c>
      <c r="ED173">
        <v>-160222.3113376</v>
      </c>
      <c r="EE173">
        <v>-26527701.742603298</v>
      </c>
      <c r="EF173">
        <v>-26527701.742603298</v>
      </c>
      <c r="EG173">
        <v>-26527701.742603298</v>
      </c>
      <c r="EH173" s="7">
        <v>-26527701.742603298</v>
      </c>
      <c r="EI173" s="7">
        <v>-13643013.774949601</v>
      </c>
      <c r="EJ173" s="7">
        <v>-13643013.774949601</v>
      </c>
      <c r="EK173" s="7">
        <v>-13643013.774949601</v>
      </c>
      <c r="EL173">
        <v>-13643013.774949601</v>
      </c>
      <c r="EM173">
        <v>-94840034.574393302</v>
      </c>
      <c r="EN173">
        <v>-94840034.574393302</v>
      </c>
      <c r="EO173">
        <v>-94840034.574393302</v>
      </c>
      <c r="EP173" s="7">
        <v>-94840034.574393302</v>
      </c>
      <c r="EQ173" s="7">
        <v>45440249.059468299</v>
      </c>
      <c r="ER173" s="7">
        <v>45440249.059468299</v>
      </c>
      <c r="ES173" s="7">
        <v>45440249.059468299</v>
      </c>
      <c r="ET173" s="8">
        <v>0.25311839931246999</v>
      </c>
      <c r="EU173" s="8">
        <v>0.25311839931246999</v>
      </c>
      <c r="EV173" s="8">
        <v>0.21089316313915937</v>
      </c>
      <c r="EW173" s="8">
        <v>0.21089316313915937</v>
      </c>
      <c r="EX173" s="9">
        <v>0.21089316313915937</v>
      </c>
      <c r="EY173" s="9">
        <v>0.22265477097682049</v>
      </c>
      <c r="EZ173" s="9">
        <v>0.22265477097682049</v>
      </c>
      <c r="FA173" s="9">
        <v>0.22265477097682049</v>
      </c>
      <c r="FB173" s="8">
        <v>0.22265477097682049</v>
      </c>
      <c r="FC173" s="8">
        <v>0.23784983818510663</v>
      </c>
      <c r="FD173" s="8">
        <v>0.23784983818510663</v>
      </c>
      <c r="FE173" s="8">
        <v>0.23784983818510663</v>
      </c>
      <c r="FF173" s="9">
        <v>0.23784983818510663</v>
      </c>
      <c r="FG173" s="9">
        <v>0.29153585133035104</v>
      </c>
      <c r="FH173" s="9">
        <v>0.29153585133035104</v>
      </c>
      <c r="FI173" s="9">
        <v>0.29153585133035104</v>
      </c>
      <c r="FJ173" s="8">
        <v>0.29153585133035104</v>
      </c>
      <c r="FK173" s="8">
        <v>0.33274019893846768</v>
      </c>
      <c r="FL173" s="8">
        <v>0.33274019893846768</v>
      </c>
      <c r="FM173" s="8">
        <v>0.33274019893846768</v>
      </c>
      <c r="FN173" s="9">
        <v>0.33274019893846768</v>
      </c>
      <c r="FO173" s="9">
        <v>0.31176631819320849</v>
      </c>
      <c r="FP173" s="9">
        <v>0.31176631819320849</v>
      </c>
      <c r="FQ173" s="9">
        <v>0.31176631819320849</v>
      </c>
      <c r="FR173" s="8">
        <v>0.31176631819320849</v>
      </c>
      <c r="FS173" s="8">
        <v>0.66018101567032828</v>
      </c>
      <c r="FT173" s="8">
        <v>0.66018101567032828</v>
      </c>
      <c r="FU173" s="8">
        <v>0.66018101567032828</v>
      </c>
      <c r="FV173" s="9">
        <v>0.66018101567032828</v>
      </c>
      <c r="FW173" s="9">
        <v>0.66018101567032828</v>
      </c>
      <c r="FX173" s="9">
        <v>0.64185437160352554</v>
      </c>
      <c r="FY173" s="9">
        <v>0.64185437160352554</v>
      </c>
      <c r="FZ173">
        <v>0.11123952125932404</v>
      </c>
      <c r="GA173">
        <v>0.11498111118770241</v>
      </c>
      <c r="GB173">
        <v>7.1022440705378664E-2</v>
      </c>
      <c r="GC173">
        <v>7.1022440705378664E-2</v>
      </c>
      <c r="GD173" s="10">
        <v>7.1022440705378664E-2</v>
      </c>
      <c r="GE173" s="10">
        <v>7.1655609216454363E-2</v>
      </c>
      <c r="GF173" s="10">
        <v>7.1655609216454363E-2</v>
      </c>
      <c r="GG173" s="10">
        <v>7.1655609216454363E-2</v>
      </c>
      <c r="GH173">
        <v>7.1655609216454363E-2</v>
      </c>
      <c r="GI173">
        <v>0.19041094515729123</v>
      </c>
      <c r="GJ173">
        <v>0.19041094515729123</v>
      </c>
      <c r="GK173">
        <v>0.19041094515729123</v>
      </c>
      <c r="GL173" s="10">
        <v>0.19041094515729123</v>
      </c>
      <c r="GM173" s="10">
        <v>0.22860019560737813</v>
      </c>
      <c r="GN173" s="10">
        <v>0.22860019560737813</v>
      </c>
      <c r="GO173" s="10">
        <v>0.22860019560737813</v>
      </c>
      <c r="GP173">
        <v>0.22860019560737813</v>
      </c>
      <c r="GQ173">
        <v>0.15328282710869573</v>
      </c>
      <c r="GR173">
        <v>0.15328282710869573</v>
      </c>
      <c r="GS173">
        <v>0.15328282710869573</v>
      </c>
      <c r="GT173" s="10">
        <v>0.15328282710869573</v>
      </c>
      <c r="GU173" s="10">
        <v>0.1706264357443659</v>
      </c>
      <c r="GV173" s="10">
        <v>0.1706264357443659</v>
      </c>
      <c r="GW173" s="10">
        <v>0.1706264357443659</v>
      </c>
      <c r="GX173">
        <v>0.1706264357443659</v>
      </c>
      <c r="GY173">
        <v>0.1826468150409582</v>
      </c>
      <c r="GZ173">
        <v>0.1826468150409582</v>
      </c>
      <c r="HA173">
        <v>0.1826468150409582</v>
      </c>
      <c r="HB173" s="10">
        <v>0.1826468150409582</v>
      </c>
      <c r="HC173" s="10">
        <v>0.18332477159056187</v>
      </c>
      <c r="HD173" s="10">
        <v>0.18718785075308608</v>
      </c>
      <c r="HE173" s="10">
        <v>0.18718785075308608</v>
      </c>
      <c r="HF173">
        <v>113462436.478506</v>
      </c>
      <c r="HG173">
        <v>124856718.960354</v>
      </c>
      <c r="HH173">
        <v>124856718.960354</v>
      </c>
      <c r="HI173">
        <v>124856718.960354</v>
      </c>
      <c r="HJ173" s="11">
        <v>124856718.960354</v>
      </c>
      <c r="HK173" s="11">
        <v>157285714.285714</v>
      </c>
      <c r="HL173" s="11">
        <v>157285714.285714</v>
      </c>
      <c r="HM173" s="11">
        <v>157285714.285714</v>
      </c>
      <c r="HN173">
        <v>157285714.285714</v>
      </c>
      <c r="HO173">
        <v>123713186.813187</v>
      </c>
      <c r="HP173">
        <v>123713186.813187</v>
      </c>
      <c r="HQ173">
        <v>123713186.813187</v>
      </c>
      <c r="HR173" s="11">
        <v>123713186.813187</v>
      </c>
      <c r="HS173" s="11">
        <v>77277348.795031801</v>
      </c>
      <c r="HT173" s="11">
        <v>77277348.795031801</v>
      </c>
      <c r="HU173" s="11">
        <v>77277348.795031801</v>
      </c>
      <c r="HV173">
        <v>77277348.795031801</v>
      </c>
      <c r="HW173">
        <v>108304907.85751601</v>
      </c>
      <c r="HX173">
        <v>108304907.85751601</v>
      </c>
      <c r="HY173">
        <v>108304907.85751601</v>
      </c>
      <c r="HZ173" s="11">
        <v>108304907.85751601</v>
      </c>
      <c r="IA173" s="11">
        <v>94749106.897499293</v>
      </c>
      <c r="IB173" s="11">
        <v>94749106.897499293</v>
      </c>
      <c r="IC173" s="11">
        <v>94749106.897499293</v>
      </c>
      <c r="ID173">
        <v>94749106.897499293</v>
      </c>
      <c r="IE173">
        <v>304882021.70031601</v>
      </c>
      <c r="IF173">
        <v>304882021.70031601</v>
      </c>
      <c r="IG173">
        <v>304882021.70031601</v>
      </c>
      <c r="IH173" s="11">
        <v>304882021.70031601</v>
      </c>
      <c r="II173" s="11">
        <v>302919653.89369601</v>
      </c>
      <c r="IJ173" s="11">
        <v>302919653.89369601</v>
      </c>
      <c r="IK173" s="11">
        <v>302919653.89369601</v>
      </c>
      <c r="IL173" s="2">
        <v>38224</v>
      </c>
      <c r="IM173" s="2">
        <v>41328</v>
      </c>
      <c r="IN173" t="s">
        <v>1221</v>
      </c>
    </row>
    <row r="174" spans="1:248" x14ac:dyDescent="0.3">
      <c r="A174" s="1" t="s">
        <v>1228</v>
      </c>
      <c r="B174" s="2">
        <v>39778</v>
      </c>
      <c r="C174" s="2">
        <v>39778</v>
      </c>
      <c r="D174">
        <v>125.288</v>
      </c>
      <c r="E174" t="s">
        <v>1229</v>
      </c>
      <c r="F174" s="1" t="s">
        <v>1230</v>
      </c>
      <c r="G174" t="s">
        <v>229</v>
      </c>
      <c r="H174" t="s">
        <v>933</v>
      </c>
      <c r="I174" t="s">
        <v>616</v>
      </c>
      <c r="J174" t="s">
        <v>1231</v>
      </c>
      <c r="K174" s="1" t="s">
        <v>1232</v>
      </c>
      <c r="L174" t="s">
        <v>71</v>
      </c>
      <c r="M174" t="s">
        <v>99</v>
      </c>
      <c r="N174" t="s">
        <v>616</v>
      </c>
      <c r="O174" t="s">
        <v>62</v>
      </c>
      <c r="P174" t="s">
        <v>62</v>
      </c>
      <c r="Q174" t="s">
        <v>40</v>
      </c>
      <c r="R174" t="s">
        <v>41</v>
      </c>
      <c r="S174" t="s">
        <v>1233</v>
      </c>
      <c r="T174" s="3">
        <v>7.1658887953742964E-2</v>
      </c>
      <c r="U174" s="3">
        <v>0.15039878731669998</v>
      </c>
      <c r="V174" s="3">
        <v>0.15039878731669998</v>
      </c>
      <c r="W174" s="3">
        <v>0.15039878731669998</v>
      </c>
      <c r="X174" s="4">
        <v>0.15039878731669998</v>
      </c>
      <c r="Y174" s="4">
        <v>7.7776371071209924E-2</v>
      </c>
      <c r="Z174" s="4">
        <v>7.7776371071209924E-2</v>
      </c>
      <c r="AA174" s="4">
        <v>7.7776371071209924E-2</v>
      </c>
      <c r="AB174" s="3">
        <v>7.7776371071209924E-2</v>
      </c>
      <c r="AC174" s="3">
        <v>7.7776371071209924E-2</v>
      </c>
      <c r="AD174" s="3">
        <v>3.5797617514413328E-2</v>
      </c>
      <c r="AE174" s="3">
        <v>3.5797617514413328E-2</v>
      </c>
      <c r="AF174" s="4">
        <v>3.5797617514413328E-2</v>
      </c>
      <c r="AG174" s="4">
        <v>2.0986568476916011E-2</v>
      </c>
      <c r="AH174" s="4">
        <v>2.0986568476916011E-2</v>
      </c>
      <c r="AI174" s="4">
        <v>2.0986568476916011E-2</v>
      </c>
      <c r="AJ174" s="3">
        <v>2.0986568476916011E-2</v>
      </c>
      <c r="AK174" s="3">
        <v>6.6933702112925569E-2</v>
      </c>
      <c r="AL174" s="3">
        <v>6.6933702112925569E-2</v>
      </c>
      <c r="AM174" s="3">
        <v>6.6933702112925569E-2</v>
      </c>
      <c r="AN174" s="3">
        <f t="shared" si="4"/>
        <v>5.5446918703923181E-2</v>
      </c>
      <c r="AO174" s="4">
        <v>6.6933702112925569E-2</v>
      </c>
      <c r="AP174" s="4">
        <v>7.2726276739714726E-2</v>
      </c>
      <c r="AQ174" s="4">
        <v>7.2726276739714726E-2</v>
      </c>
      <c r="AR174" s="4">
        <v>7.2726276739714726E-2</v>
      </c>
      <c r="AS174" s="3">
        <v>7.2726276739714726E-2</v>
      </c>
      <c r="AT174" s="3">
        <v>8.0203283548170384E-2</v>
      </c>
      <c r="AU174" s="3">
        <v>8.0203283548170384E-2</v>
      </c>
      <c r="AV174" s="3">
        <v>8.0203283548170384E-2</v>
      </c>
      <c r="AW174" s="4">
        <v>8.0203283548170384E-2</v>
      </c>
      <c r="AX174" s="4">
        <v>4.3253985291682166E-2</v>
      </c>
      <c r="AY174" s="4">
        <v>4.3253985291682166E-2</v>
      </c>
      <c r="AZ174" s="4">
        <v>4.3253985291682166E-2</v>
      </c>
      <c r="BA174">
        <v>167721350.066724</v>
      </c>
      <c r="BB174">
        <v>247273370.638578</v>
      </c>
      <c r="BC174">
        <v>247273370.638578</v>
      </c>
      <c r="BD174">
        <v>247273370.638578</v>
      </c>
      <c r="BE174" s="5">
        <v>247273370.638578</v>
      </c>
      <c r="BF174" s="5">
        <v>224620597.61251599</v>
      </c>
      <c r="BG174" s="5">
        <v>224620597.61251599</v>
      </c>
      <c r="BH174" s="5">
        <v>224620597.61251599</v>
      </c>
      <c r="BI174">
        <v>224620597.61251599</v>
      </c>
      <c r="BJ174">
        <v>224620597.61251599</v>
      </c>
      <c r="BK174">
        <v>264682967.52663299</v>
      </c>
      <c r="BL174">
        <v>264682967.52663299</v>
      </c>
      <c r="BM174" s="5">
        <v>264682967.52663299</v>
      </c>
      <c r="BN174" s="5">
        <v>341478094.46703601</v>
      </c>
      <c r="BO174" s="5">
        <v>341478094.46703601</v>
      </c>
      <c r="BP174" s="5">
        <v>341478094.46703601</v>
      </c>
      <c r="BQ174">
        <v>341478094.46703601</v>
      </c>
      <c r="BR174">
        <v>255281125.36535501</v>
      </c>
      <c r="BS174">
        <v>255281125.36535501</v>
      </c>
      <c r="BT174">
        <v>255281125.36535501</v>
      </c>
      <c r="BU174">
        <f t="shared" si="5"/>
        <v>276830367.64077526</v>
      </c>
      <c r="BV174" s="5">
        <v>255281125.36535501</v>
      </c>
      <c r="BW174" s="5">
        <v>300530776.40073198</v>
      </c>
      <c r="BX174" s="5">
        <v>300530776.40073198</v>
      </c>
      <c r="BY174" s="5">
        <v>300530776.40073198</v>
      </c>
      <c r="BZ174">
        <v>300530776.40073198</v>
      </c>
      <c r="CA174">
        <v>288284035.86519599</v>
      </c>
      <c r="CB174">
        <v>288284035.86519599</v>
      </c>
      <c r="CC174">
        <v>288284035.86519599</v>
      </c>
      <c r="CD174" s="5">
        <v>288284035.86519599</v>
      </c>
      <c r="CE174" s="5">
        <v>285966603.08536601</v>
      </c>
      <c r="CF174" s="5">
        <v>285966603.08536601</v>
      </c>
      <c r="CG174" s="5">
        <v>285966603.08536601</v>
      </c>
      <c r="CH174">
        <v>43741622.059286602</v>
      </c>
      <c r="CI174">
        <v>60503291.639236301</v>
      </c>
      <c r="CJ174">
        <v>60503291.639236301</v>
      </c>
      <c r="CK174">
        <v>60503291.639236301</v>
      </c>
      <c r="CL174" s="6">
        <v>60503291.639236301</v>
      </c>
      <c r="CM174" s="6">
        <v>55872321.494772702</v>
      </c>
      <c r="CN174" s="6">
        <v>55872321.494772702</v>
      </c>
      <c r="CO174" s="6">
        <v>55872321.494772702</v>
      </c>
      <c r="CP174">
        <v>55872321.494772702</v>
      </c>
      <c r="CQ174">
        <v>55872321.494772702</v>
      </c>
      <c r="CR174">
        <v>66443171.608265899</v>
      </c>
      <c r="CS174">
        <v>66443171.608265899</v>
      </c>
      <c r="CT174" s="6">
        <v>66443171.608265899</v>
      </c>
      <c r="CU174" s="6">
        <v>83279113.8425304</v>
      </c>
      <c r="CV174" s="6">
        <v>83279113.8425304</v>
      </c>
      <c r="CW174" s="6">
        <v>83279113.8425304</v>
      </c>
      <c r="CX174">
        <v>83279113.8425304</v>
      </c>
      <c r="CY174">
        <v>63671403.683066197</v>
      </c>
      <c r="CZ174">
        <v>63671403.683066197</v>
      </c>
      <c r="DA174">
        <v>63671403.683066197</v>
      </c>
      <c r="DB174" s="6">
        <v>63671403.683066197</v>
      </c>
      <c r="DC174" s="6">
        <v>74794248.627748802</v>
      </c>
      <c r="DD174" s="6">
        <v>74794248.627748802</v>
      </c>
      <c r="DE174" s="6">
        <v>74794248.627748802</v>
      </c>
      <c r="DF174">
        <v>74794248.627748802</v>
      </c>
      <c r="DG174">
        <v>70713868.562987402</v>
      </c>
      <c r="DH174">
        <v>70713868.562987402</v>
      </c>
      <c r="DI174">
        <v>70713868.562987402</v>
      </c>
      <c r="DJ174" s="6">
        <v>70713868.562987402</v>
      </c>
      <c r="DK174" s="6">
        <v>72718267.911521599</v>
      </c>
      <c r="DL174" s="6">
        <v>72718267.911521599</v>
      </c>
      <c r="DM174" s="6">
        <v>72718267.911521599</v>
      </c>
      <c r="DN174">
        <v>-4932140.68276414</v>
      </c>
      <c r="DO174">
        <v>-10389054.203820599</v>
      </c>
      <c r="DP174">
        <v>-10389054.203820599</v>
      </c>
      <c r="DQ174">
        <v>-10389054.203820599</v>
      </c>
      <c r="DR174" s="7">
        <v>-10389054.203820599</v>
      </c>
      <c r="DS174" s="7">
        <v>2834910.1231669602</v>
      </c>
      <c r="DT174" s="7">
        <v>2834910.1231669602</v>
      </c>
      <c r="DU174" s="7">
        <v>2834910.1231669602</v>
      </c>
      <c r="DV174">
        <v>2834910.1231669602</v>
      </c>
      <c r="DW174">
        <v>-10277971.4497013</v>
      </c>
      <c r="DX174">
        <v>-10277971.4497013</v>
      </c>
      <c r="DY174">
        <v>-10277971.4497013</v>
      </c>
      <c r="DZ174" s="7">
        <v>-10277971.4497013</v>
      </c>
      <c r="EA174" s="7">
        <v>7114324.20971708</v>
      </c>
      <c r="EB174" s="7">
        <v>7114324.20971708</v>
      </c>
      <c r="EC174" s="7">
        <v>7114324.20971708</v>
      </c>
      <c r="ED174">
        <v>7114324.20971708</v>
      </c>
      <c r="EE174">
        <v>-3317572.7340945601</v>
      </c>
      <c r="EF174">
        <v>-3317572.7340945601</v>
      </c>
      <c r="EG174">
        <v>-3317572.7340945601</v>
      </c>
      <c r="EH174" s="7">
        <v>-3317572.7340945601</v>
      </c>
      <c r="EI174" s="7">
        <v>6046480.08505191</v>
      </c>
      <c r="EJ174" s="7">
        <v>6046480.08505191</v>
      </c>
      <c r="EK174" s="7">
        <v>6046480.08505191</v>
      </c>
      <c r="EL174">
        <v>6046480.08505191</v>
      </c>
      <c r="EM174">
        <v>3661433.63682622</v>
      </c>
      <c r="EN174">
        <v>3661433.63682622</v>
      </c>
      <c r="EO174">
        <v>3661433.63682622</v>
      </c>
      <c r="EP174" s="7">
        <v>3661433.63682622</v>
      </c>
      <c r="EQ174" s="7">
        <v>3874462.3921945398</v>
      </c>
      <c r="ER174" s="7">
        <v>3874462.3921945398</v>
      </c>
      <c r="ES174" s="7">
        <v>3874462.3921945398</v>
      </c>
      <c r="ET174" s="8">
        <v>0.55357219484634212</v>
      </c>
      <c r="EU174" s="8">
        <v>0.60119952104353414</v>
      </c>
      <c r="EV174" s="8">
        <v>0.60119952104353414</v>
      </c>
      <c r="EW174" s="8">
        <v>0.60119952104353414</v>
      </c>
      <c r="EX174" s="9">
        <v>0.60119952104353414</v>
      </c>
      <c r="EY174" s="9">
        <v>0.56876576602151296</v>
      </c>
      <c r="EZ174" s="9">
        <v>0.56876576602151296</v>
      </c>
      <c r="FA174" s="9">
        <v>0.56876576602151296</v>
      </c>
      <c r="FB174" s="8">
        <v>0.56876576602151296</v>
      </c>
      <c r="FC174" s="8">
        <v>0.56876576602151296</v>
      </c>
      <c r="FD174" s="8">
        <v>0.54176233969967957</v>
      </c>
      <c r="FE174" s="8">
        <v>0.54176233969967957</v>
      </c>
      <c r="FF174" s="9">
        <v>0.54176233969967957</v>
      </c>
      <c r="FG174" s="9">
        <v>0.50259210025050804</v>
      </c>
      <c r="FH174" s="9">
        <v>0.50259210025050804</v>
      </c>
      <c r="FI174" s="9">
        <v>0.50259210025050804</v>
      </c>
      <c r="FJ174" s="8">
        <v>0.50259210025050804</v>
      </c>
      <c r="FK174" s="8">
        <v>0.55164568156642801</v>
      </c>
      <c r="FL174" s="8">
        <v>0.55164568156642801</v>
      </c>
      <c r="FM174" s="8">
        <v>0.55164568156642801</v>
      </c>
      <c r="FN174" s="9">
        <v>0.55164568156642801</v>
      </c>
      <c r="FO174" s="9">
        <v>0.53659794554576334</v>
      </c>
      <c r="FP174" s="9">
        <v>0.53659794554576334</v>
      </c>
      <c r="FQ174" s="9">
        <v>0.53659794554576334</v>
      </c>
      <c r="FR174" s="8">
        <v>0.53659794554576334</v>
      </c>
      <c r="FS174" s="8">
        <v>0.54953608701973244</v>
      </c>
      <c r="FT174" s="8">
        <v>0.54953608701973244</v>
      </c>
      <c r="FU174" s="8">
        <v>0.54953608701973244</v>
      </c>
      <c r="FV174" s="9">
        <v>0.54953608701973244</v>
      </c>
      <c r="FW174" s="9">
        <v>0.51443208972165533</v>
      </c>
      <c r="FX174" s="9">
        <v>0.51443208972165533</v>
      </c>
      <c r="FY174" s="9">
        <v>0.51443208972165533</v>
      </c>
      <c r="FZ174">
        <v>0.50235053594529666</v>
      </c>
      <c r="GA174">
        <v>0.16359474955491093</v>
      </c>
      <c r="GB174">
        <v>0.16359474955491093</v>
      </c>
      <c r="GC174">
        <v>0.16359474955491093</v>
      </c>
      <c r="GD174" s="10">
        <v>0.16359474955491093</v>
      </c>
      <c r="GE174" s="10">
        <v>0.28301993336721437</v>
      </c>
      <c r="GF174" s="10">
        <v>0.28301993336721437</v>
      </c>
      <c r="GG174" s="10">
        <v>0.28301993336721437</v>
      </c>
      <c r="GH174">
        <v>0.28301993336721437</v>
      </c>
      <c r="GI174">
        <v>0.57398152392622748</v>
      </c>
      <c r="GJ174">
        <v>0.52789663762380956</v>
      </c>
      <c r="GK174">
        <v>0.52789663762380956</v>
      </c>
      <c r="GL174" s="10">
        <v>0.52789663762380956</v>
      </c>
      <c r="GM174" s="10">
        <v>0.66709596846582975</v>
      </c>
      <c r="GN174" s="10">
        <v>0.66709596846582975</v>
      </c>
      <c r="GO174" s="10">
        <v>0.66709596846582975</v>
      </c>
      <c r="GP174">
        <v>0.66709596846582975</v>
      </c>
      <c r="GQ174">
        <v>0.64834578718159885</v>
      </c>
      <c r="GR174">
        <v>0.64834578718159885</v>
      </c>
      <c r="GS174">
        <v>0.64834578718159885</v>
      </c>
      <c r="GT174" s="10">
        <v>0.64834578718159885</v>
      </c>
      <c r="GU174" s="10">
        <v>0.5347948899537982</v>
      </c>
      <c r="GV174" s="10">
        <v>0.5347948899537982</v>
      </c>
      <c r="GW174" s="10">
        <v>0.5347948899537982</v>
      </c>
      <c r="GX174">
        <v>0.5347948899537982</v>
      </c>
      <c r="GY174">
        <v>0.36462375761084181</v>
      </c>
      <c r="GZ174">
        <v>0.36462375761084181</v>
      </c>
      <c r="HA174">
        <v>0.36462375761084181</v>
      </c>
      <c r="HB174" s="10">
        <v>0.36462375761084181</v>
      </c>
      <c r="HC174" s="10">
        <v>0.3037689622297623</v>
      </c>
      <c r="HD174" s="10">
        <v>0.3037689622297623</v>
      </c>
      <c r="HE174" s="10">
        <v>0.3037689622297623</v>
      </c>
      <c r="HF174">
        <v>22263355.974390101</v>
      </c>
      <c r="HG174">
        <v>64578011.849901304</v>
      </c>
      <c r="HH174">
        <v>64578011.849901304</v>
      </c>
      <c r="HI174">
        <v>64578011.849901304</v>
      </c>
      <c r="HJ174" s="11">
        <v>64578011.849901304</v>
      </c>
      <c r="HK174" s="11">
        <v>7680877.8824052801</v>
      </c>
      <c r="HL174" s="11">
        <v>7680877.8824052801</v>
      </c>
      <c r="HM174" s="11">
        <v>7680877.8824052801</v>
      </c>
      <c r="HN174">
        <v>7680877.8824052801</v>
      </c>
      <c r="HO174">
        <v>8522493.9032216705</v>
      </c>
      <c r="HP174">
        <v>8522493.9032216705</v>
      </c>
      <c r="HQ174">
        <v>8522493.9032216705</v>
      </c>
      <c r="HR174" s="11">
        <v>8522493.9032216705</v>
      </c>
      <c r="HS174" s="11">
        <v>11743058.4944891</v>
      </c>
      <c r="HT174" s="11">
        <v>11743058.4944891</v>
      </c>
      <c r="HU174" s="11">
        <v>11743058.4944891</v>
      </c>
      <c r="HV174">
        <v>11743058.4944891</v>
      </c>
      <c r="HW174">
        <v>7695851.8710494898</v>
      </c>
      <c r="HX174">
        <v>7695851.8710494898</v>
      </c>
      <c r="HY174">
        <v>7695851.8710494898</v>
      </c>
      <c r="HZ174" s="11">
        <v>7695851.8710494898</v>
      </c>
      <c r="IA174" s="11">
        <v>24902647.8406463</v>
      </c>
      <c r="IB174" s="11">
        <v>24902647.8406463</v>
      </c>
      <c r="IC174" s="11">
        <v>24902647.8406463</v>
      </c>
      <c r="ID174">
        <v>24902647.8406463</v>
      </c>
      <c r="IE174">
        <v>19821876.395616502</v>
      </c>
      <c r="IF174">
        <v>19821876.395616502</v>
      </c>
      <c r="IG174">
        <v>19821876.395616502</v>
      </c>
      <c r="IH174" s="11">
        <v>19821876.395616502</v>
      </c>
      <c r="II174" s="11">
        <v>23328648.395408802</v>
      </c>
      <c r="IJ174" s="11">
        <v>23328648.395408802</v>
      </c>
      <c r="IK174" s="11">
        <v>23328648.395408802</v>
      </c>
      <c r="IL174" s="2">
        <v>38226</v>
      </c>
      <c r="IM174" s="2">
        <v>41330</v>
      </c>
      <c r="IN174" t="s">
        <v>1230</v>
      </c>
    </row>
    <row r="175" spans="1:248" x14ac:dyDescent="0.3">
      <c r="A175" s="1" t="s">
        <v>1234</v>
      </c>
      <c r="B175" s="2">
        <v>39668</v>
      </c>
      <c r="C175" s="2">
        <v>39668</v>
      </c>
      <c r="D175">
        <v>106.435</v>
      </c>
      <c r="E175" t="s">
        <v>1235</v>
      </c>
      <c r="F175" s="1" t="s">
        <v>1236</v>
      </c>
      <c r="G175" t="s">
        <v>31</v>
      </c>
      <c r="H175" t="s">
        <v>32</v>
      </c>
      <c r="I175" t="s">
        <v>953</v>
      </c>
      <c r="J175" t="s">
        <v>1237</v>
      </c>
      <c r="K175" s="1" t="s">
        <v>1238</v>
      </c>
      <c r="L175" t="s">
        <v>71</v>
      </c>
      <c r="M175" t="s">
        <v>99</v>
      </c>
      <c r="N175" t="s">
        <v>953</v>
      </c>
      <c r="O175" t="s">
        <v>1239</v>
      </c>
      <c r="P175" t="s">
        <v>62</v>
      </c>
      <c r="Q175" t="s">
        <v>40</v>
      </c>
      <c r="R175" t="s">
        <v>41</v>
      </c>
      <c r="S175" s="1" t="s">
        <v>1240</v>
      </c>
      <c r="T175" s="3">
        <v>0.11444700909369013</v>
      </c>
      <c r="U175" s="3">
        <v>0.11444700909369013</v>
      </c>
      <c r="V175" s="3">
        <v>0.11444700909369013</v>
      </c>
      <c r="W175" s="3">
        <v>0.11444700909369013</v>
      </c>
      <c r="X175" s="4">
        <v>8.0946383347553622E-2</v>
      </c>
      <c r="Y175" s="4">
        <v>8.0946383347553622E-2</v>
      </c>
      <c r="Z175" s="4">
        <v>8.0946383347553622E-2</v>
      </c>
      <c r="AA175" s="4">
        <v>8.0946383347553622E-2</v>
      </c>
      <c r="AB175" s="3">
        <v>8.3395420702345013E-2</v>
      </c>
      <c r="AC175" s="3">
        <v>8.3395420702345013E-2</v>
      </c>
      <c r="AD175" s="3">
        <v>8.3395420702345013E-2</v>
      </c>
      <c r="AE175" s="3">
        <v>8.3395420702345013E-2</v>
      </c>
      <c r="AF175" s="4">
        <v>0.11183427595145512</v>
      </c>
      <c r="AG175" s="4">
        <v>0.11183427595145512</v>
      </c>
      <c r="AH175" s="4">
        <v>0.11183427595145512</v>
      </c>
      <c r="AI175" s="4">
        <v>0.11183427595145512</v>
      </c>
      <c r="AJ175" s="3">
        <v>0.15524028265254033</v>
      </c>
      <c r="AK175" s="3">
        <v>0.15524028265254033</v>
      </c>
      <c r="AL175" s="3">
        <v>0.15524028265254033</v>
      </c>
      <c r="AM175" s="3">
        <v>0.15524028265254033</v>
      </c>
      <c r="AN175" s="3">
        <f t="shared" si="4"/>
        <v>0.15524028265254033</v>
      </c>
      <c r="AO175" s="4">
        <v>0.23724552446963454</v>
      </c>
      <c r="AP175" s="4">
        <v>0.23724552446963454</v>
      </c>
      <c r="AQ175" s="4">
        <v>0.23724552446963454</v>
      </c>
      <c r="AR175" s="4">
        <v>0.23724552446963454</v>
      </c>
      <c r="AS175" s="3">
        <v>0.1472582709522556</v>
      </c>
      <c r="AT175" s="3">
        <v>0.1472582709522556</v>
      </c>
      <c r="AU175" s="3">
        <v>0.1472582709522556</v>
      </c>
      <c r="AV175" s="3">
        <v>8.8666351435906454E-2</v>
      </c>
      <c r="AW175" s="4">
        <v>8.8666351435906454E-2</v>
      </c>
      <c r="AX175" s="4">
        <v>8.8666351435906454E-2</v>
      </c>
      <c r="AY175" s="4">
        <v>8.8666351435906454E-2</v>
      </c>
      <c r="AZ175" s="4">
        <v>0.14389252834468511</v>
      </c>
      <c r="BA175">
        <v>57553843.775762603</v>
      </c>
      <c r="BB175">
        <v>57553843.775762603</v>
      </c>
      <c r="BC175">
        <v>57553843.775762603</v>
      </c>
      <c r="BD175">
        <v>57553843.775762603</v>
      </c>
      <c r="BE175" s="5">
        <v>131721884.126964</v>
      </c>
      <c r="BF175" s="5">
        <v>131721884.126964</v>
      </c>
      <c r="BG175" s="5">
        <v>131721884.126964</v>
      </c>
      <c r="BH175" s="5">
        <v>131721884.126964</v>
      </c>
      <c r="BI175">
        <v>207752082.95715401</v>
      </c>
      <c r="BJ175">
        <v>207752082.95715401</v>
      </c>
      <c r="BK175">
        <v>207752082.95715401</v>
      </c>
      <c r="BL175">
        <v>207752082.95715401</v>
      </c>
      <c r="BM175" s="5">
        <v>306608940.48675102</v>
      </c>
      <c r="BN175" s="5">
        <v>306608940.48675102</v>
      </c>
      <c r="BO175" s="5">
        <v>306608940.48675102</v>
      </c>
      <c r="BP175" s="5">
        <v>306608940.48675102</v>
      </c>
      <c r="BQ175">
        <v>498874711.46447802</v>
      </c>
      <c r="BR175">
        <v>498874711.46447802</v>
      </c>
      <c r="BS175">
        <v>498874711.46447802</v>
      </c>
      <c r="BT175">
        <v>498874711.46447802</v>
      </c>
      <c r="BU175">
        <f t="shared" si="5"/>
        <v>498874711.46447802</v>
      </c>
      <c r="BV175" s="5">
        <v>794670124.77580404</v>
      </c>
      <c r="BW175" s="5">
        <v>794670124.77580404</v>
      </c>
      <c r="BX175" s="5">
        <v>794670124.77580404</v>
      </c>
      <c r="BY175" s="5">
        <v>794670124.77580404</v>
      </c>
      <c r="BZ175">
        <v>836186219.88340294</v>
      </c>
      <c r="CA175">
        <v>836186219.88340294</v>
      </c>
      <c r="CB175">
        <v>836186219.88340294</v>
      </c>
      <c r="CC175">
        <v>1090732068.1891301</v>
      </c>
      <c r="CD175" s="5">
        <v>1090732068.1891301</v>
      </c>
      <c r="CE175" s="5">
        <v>1090732068.1891301</v>
      </c>
      <c r="CF175" s="5">
        <v>1090732068.1891301</v>
      </c>
      <c r="CG175" s="5">
        <v>1302667104.46685</v>
      </c>
      <c r="CH175">
        <v>4128065.7460840899</v>
      </c>
      <c r="CI175">
        <v>4128065.7460840899</v>
      </c>
      <c r="CJ175">
        <v>4128065.7460840899</v>
      </c>
      <c r="CK175">
        <v>4128065.7460840899</v>
      </c>
      <c r="CL175" s="6">
        <v>5752994.6090603797</v>
      </c>
      <c r="CM175" s="6">
        <v>5752994.6090603797</v>
      </c>
      <c r="CN175" s="6">
        <v>5752994.6090603797</v>
      </c>
      <c r="CO175" s="6">
        <v>5752994.6090603797</v>
      </c>
      <c r="CP175">
        <v>6556478.44816468</v>
      </c>
      <c r="CQ175">
        <v>6556478.44816468</v>
      </c>
      <c r="CR175">
        <v>6556478.44816468</v>
      </c>
      <c r="CS175">
        <v>6556478.44816468</v>
      </c>
      <c r="CT175" s="6">
        <v>10089096.308867199</v>
      </c>
      <c r="CU175" s="6">
        <v>10089096.308867199</v>
      </c>
      <c r="CV175" s="6">
        <v>10089096.308867199</v>
      </c>
      <c r="CW175" s="6">
        <v>10089096.308867199</v>
      </c>
      <c r="CX175">
        <v>15584252.372403201</v>
      </c>
      <c r="CY175">
        <v>15584252.372403201</v>
      </c>
      <c r="CZ175">
        <v>15584252.372403201</v>
      </c>
      <c r="DA175">
        <v>15584252.372403201</v>
      </c>
      <c r="DB175" s="6">
        <v>25787171.447373498</v>
      </c>
      <c r="DC175" s="6">
        <v>25787171.447373498</v>
      </c>
      <c r="DD175" s="6">
        <v>25787171.447373498</v>
      </c>
      <c r="DE175" s="6">
        <v>25787171.447373498</v>
      </c>
      <c r="DF175">
        <v>22884486.405613199</v>
      </c>
      <c r="DG175">
        <v>22884486.405613199</v>
      </c>
      <c r="DH175">
        <v>22884486.405613199</v>
      </c>
      <c r="DI175">
        <v>27266001.929880999</v>
      </c>
      <c r="DJ175" s="6">
        <v>27266001.929880999</v>
      </c>
      <c r="DK175" s="6">
        <v>27266001.929880999</v>
      </c>
      <c r="DL175" s="6">
        <v>27266001.929880999</v>
      </c>
      <c r="DM175" s="6">
        <v>35712262.268062502</v>
      </c>
      <c r="DN175">
        <v>-3310368.0626971298</v>
      </c>
      <c r="DO175">
        <v>-3310368.0626971298</v>
      </c>
      <c r="DP175">
        <v>-3310368.0626971298</v>
      </c>
      <c r="DQ175">
        <v>-3310368.0626971298</v>
      </c>
      <c r="DR175" s="7">
        <v>-3570369.76325526</v>
      </c>
      <c r="DS175" s="7">
        <v>-3570369.76325526</v>
      </c>
      <c r="DT175" s="7">
        <v>-3570369.76325526</v>
      </c>
      <c r="DU175" s="7">
        <v>-3570369.76325526</v>
      </c>
      <c r="DV175">
        <v>-5226829.4275325499</v>
      </c>
      <c r="DW175">
        <v>-5226829.4275325499</v>
      </c>
      <c r="DX175">
        <v>-5226829.4275325499</v>
      </c>
      <c r="DY175">
        <v>-5226829.4275325499</v>
      </c>
      <c r="DZ175" s="7">
        <v>19169377.957885899</v>
      </c>
      <c r="EA175" s="7">
        <v>19169377.957885899</v>
      </c>
      <c r="EB175" s="7">
        <v>19169377.957885899</v>
      </c>
      <c r="EC175" s="7">
        <v>19169377.957885899</v>
      </c>
      <c r="ED175">
        <v>-36162299.506537303</v>
      </c>
      <c r="EE175">
        <v>-36162299.506537303</v>
      </c>
      <c r="EF175">
        <v>-36162299.506537303</v>
      </c>
      <c r="EG175">
        <v>-36162299.506537303</v>
      </c>
      <c r="EH175" s="7">
        <v>-31857571.284433998</v>
      </c>
      <c r="EI175" s="7">
        <v>-31857571.284433998</v>
      </c>
      <c r="EJ175" s="7">
        <v>-31857571.284433998</v>
      </c>
      <c r="EK175" s="7">
        <v>-31857571.284433998</v>
      </c>
      <c r="EL175">
        <v>-31943514.327406101</v>
      </c>
      <c r="EM175">
        <v>-31943514.327406101</v>
      </c>
      <c r="EN175">
        <v>-31943514.327406101</v>
      </c>
      <c r="EO175">
        <v>-31943514.327406101</v>
      </c>
      <c r="EP175" s="7">
        <v>-45589393.697944902</v>
      </c>
      <c r="EQ175" s="7">
        <v>-45589393.697944902</v>
      </c>
      <c r="ER175" s="7">
        <v>-45589393.697944902</v>
      </c>
      <c r="ES175" s="7">
        <v>-45589393.697944902</v>
      </c>
      <c r="ET175" s="8">
        <v>0.12966369890913723</v>
      </c>
      <c r="EU175" s="8">
        <v>0.12966369890913723</v>
      </c>
      <c r="EV175" s="8">
        <v>0.12966369890913723</v>
      </c>
      <c r="EW175" s="8">
        <v>0.12966369890913723</v>
      </c>
      <c r="EX175" s="9">
        <v>7.7913071337454079E-2</v>
      </c>
      <c r="EY175" s="9">
        <v>7.7913071337454079E-2</v>
      </c>
      <c r="EZ175" s="9">
        <v>7.7913071337454079E-2</v>
      </c>
      <c r="FA175" s="9">
        <v>7.7913071337454079E-2</v>
      </c>
      <c r="FB175" s="8">
        <v>4.9778834543405481E-2</v>
      </c>
      <c r="FC175" s="8">
        <v>4.9778834543405481E-2</v>
      </c>
      <c r="FD175" s="8">
        <v>4.9778834543405481E-2</v>
      </c>
      <c r="FE175" s="8">
        <v>4.9778834543405481E-2</v>
      </c>
      <c r="FF175" s="9">
        <v>5.1693303729608356E-2</v>
      </c>
      <c r="FG175" s="9">
        <v>5.1693303729608356E-2</v>
      </c>
      <c r="FH175" s="9">
        <v>5.1693303729608356E-2</v>
      </c>
      <c r="FI175" s="9">
        <v>5.1693303729608356E-2</v>
      </c>
      <c r="FJ175" s="8">
        <v>4.3950671233669476E-2</v>
      </c>
      <c r="FK175" s="8">
        <v>4.3950671233669476E-2</v>
      </c>
      <c r="FL175" s="8">
        <v>4.3950671233669476E-2</v>
      </c>
      <c r="FM175" s="8">
        <v>4.3950671233669476E-2</v>
      </c>
      <c r="FN175" s="9">
        <v>3.6923242794564763E-2</v>
      </c>
      <c r="FO175" s="9">
        <v>3.6923242794564763E-2</v>
      </c>
      <c r="FP175" s="9">
        <v>3.6923242794564763E-2</v>
      </c>
      <c r="FQ175" s="9">
        <v>3.6923242794564763E-2</v>
      </c>
      <c r="FR175" s="8">
        <v>6.0330220685445239E-2</v>
      </c>
      <c r="FS175" s="8">
        <v>6.0330220685445239E-2</v>
      </c>
      <c r="FT175" s="8">
        <v>6.0330220685445239E-2</v>
      </c>
      <c r="FU175" s="8">
        <v>5.2702644521553071E-2</v>
      </c>
      <c r="FV175" s="9">
        <v>5.2702644521553071E-2</v>
      </c>
      <c r="FW175" s="9">
        <v>5.2702644521553071E-2</v>
      </c>
      <c r="FX175" s="9">
        <v>5.2702644521553071E-2</v>
      </c>
      <c r="FY175" s="9">
        <v>4.2173574771787001E-2</v>
      </c>
      <c r="FZ175">
        <v>0.2394529452537528</v>
      </c>
      <c r="GA175">
        <v>0.2394529452537528</v>
      </c>
      <c r="GB175">
        <v>0.2394529452537528</v>
      </c>
      <c r="GC175">
        <v>0.2394529452537528</v>
      </c>
      <c r="GD175" s="10">
        <v>0.25732034695512029</v>
      </c>
      <c r="GE175" s="10">
        <v>0.25732034695512029</v>
      </c>
      <c r="GF175" s="10">
        <v>0.25732034695512029</v>
      </c>
      <c r="GG175" s="10">
        <v>0.25732034695512029</v>
      </c>
      <c r="GH175">
        <v>0.85980839838326573</v>
      </c>
      <c r="GI175">
        <v>0.85980839838326573</v>
      </c>
      <c r="GJ175">
        <v>0.85980839838326573</v>
      </c>
      <c r="GK175">
        <v>0.85980839838326573</v>
      </c>
      <c r="GL175" s="10">
        <v>1.3985357102814224</v>
      </c>
      <c r="GM175" s="10">
        <v>1.3985357102814224</v>
      </c>
      <c r="GN175" s="10">
        <v>1.3985357102814224</v>
      </c>
      <c r="GO175" s="10">
        <v>1.3985357102814224</v>
      </c>
      <c r="GP175">
        <v>2.4758248397092353</v>
      </c>
      <c r="GQ175">
        <v>2.4758248397092353</v>
      </c>
      <c r="GR175">
        <v>2.4758248397092353</v>
      </c>
      <c r="GS175">
        <v>2.4758248397092353</v>
      </c>
      <c r="GT175" s="10">
        <v>1.9820438304819119</v>
      </c>
      <c r="GU175" s="10">
        <v>1.9820438304819119</v>
      </c>
      <c r="GV175" s="10">
        <v>1.9820438304819119</v>
      </c>
      <c r="GW175" s="10">
        <v>1.9820438304819119</v>
      </c>
      <c r="GX175">
        <v>2.0403719362563906</v>
      </c>
      <c r="GY175">
        <v>2.0403719362563906</v>
      </c>
      <c r="GZ175">
        <v>2.0403719362563906</v>
      </c>
      <c r="HA175">
        <v>1.4131459070995203</v>
      </c>
      <c r="HB175" s="10">
        <v>2.4481210696748512</v>
      </c>
      <c r="HC175" s="10">
        <v>2.4481210696748512</v>
      </c>
      <c r="HD175" s="10">
        <v>2.4481210696748512</v>
      </c>
      <c r="HE175" s="10">
        <v>1.9699007357426741</v>
      </c>
      <c r="HF175">
        <v>1340941.87963726</v>
      </c>
      <c r="HG175">
        <v>1340941.87963726</v>
      </c>
      <c r="HH175">
        <v>1340941.87963726</v>
      </c>
      <c r="HI175">
        <v>1340941.87963726</v>
      </c>
      <c r="HJ175" s="11">
        <v>7196968.72225725</v>
      </c>
      <c r="HK175" s="11">
        <v>7196968.72225725</v>
      </c>
      <c r="HL175" s="11">
        <v>7196968.72225725</v>
      </c>
      <c r="HM175" s="11">
        <v>7196968.72225725</v>
      </c>
      <c r="HN175">
        <v>7413392.8341114903</v>
      </c>
      <c r="HO175">
        <v>7413392.8341114903</v>
      </c>
      <c r="HP175">
        <v>7413392.8341114903</v>
      </c>
      <c r="HQ175">
        <v>7413392.8341114903</v>
      </c>
      <c r="HR175" s="11">
        <v>19417852.688960001</v>
      </c>
      <c r="HS175" s="11">
        <v>19417852.688960001</v>
      </c>
      <c r="HT175" s="11">
        <v>19417852.688960001</v>
      </c>
      <c r="HU175" s="11">
        <v>19417852.688960001</v>
      </c>
      <c r="HV175">
        <v>13589125.4167735</v>
      </c>
      <c r="HW175">
        <v>13589125.4167735</v>
      </c>
      <c r="HX175">
        <v>13589125.4167735</v>
      </c>
      <c r="HY175">
        <v>13589125.4167735</v>
      </c>
      <c r="HZ175" s="11">
        <v>18549400.637427598</v>
      </c>
      <c r="IA175" s="11">
        <v>18549400.637427598</v>
      </c>
      <c r="IB175" s="11">
        <v>18549400.637427598</v>
      </c>
      <c r="IC175" s="11">
        <v>18549400.637427598</v>
      </c>
      <c r="ID175">
        <v>25114275.395965502</v>
      </c>
      <c r="IE175">
        <v>25114275.395965502</v>
      </c>
      <c r="IF175">
        <v>25114275.395965502</v>
      </c>
      <c r="IG175">
        <v>25114275.395965502</v>
      </c>
      <c r="IH175" s="11">
        <v>48913605.660984203</v>
      </c>
      <c r="II175" s="11">
        <v>48913605.660984203</v>
      </c>
      <c r="IJ175" s="11">
        <v>48913605.660984203</v>
      </c>
      <c r="IK175" s="11">
        <v>48913605.660984203</v>
      </c>
      <c r="IL175" s="2">
        <v>38116</v>
      </c>
      <c r="IM175" s="2">
        <v>41220</v>
      </c>
      <c r="IN175" t="s">
        <v>1236</v>
      </c>
    </row>
    <row r="176" spans="1:248" x14ac:dyDescent="0.3">
      <c r="A176" s="1" t="s">
        <v>1241</v>
      </c>
      <c r="B176" s="2">
        <v>39807</v>
      </c>
      <c r="C176" s="2">
        <v>39807</v>
      </c>
      <c r="D176">
        <v>3442.5</v>
      </c>
      <c r="E176" t="s">
        <v>1242</v>
      </c>
      <c r="F176" s="1" t="s">
        <v>1243</v>
      </c>
      <c r="G176" t="s">
        <v>96</v>
      </c>
      <c r="H176" t="s">
        <v>97</v>
      </c>
      <c r="I176" t="s">
        <v>240</v>
      </c>
      <c r="J176" t="s">
        <v>1244</v>
      </c>
      <c r="K176" s="1" t="s">
        <v>1245</v>
      </c>
      <c r="L176" t="s">
        <v>96</v>
      </c>
      <c r="M176" t="s">
        <v>97</v>
      </c>
      <c r="N176" t="s">
        <v>240</v>
      </c>
      <c r="O176" t="s">
        <v>1246</v>
      </c>
      <c r="P176" t="s">
        <v>62</v>
      </c>
      <c r="Q176" t="s">
        <v>40</v>
      </c>
      <c r="R176" t="s">
        <v>41</v>
      </c>
      <c r="S176" s="1" t="s">
        <v>1247</v>
      </c>
      <c r="T176" s="3">
        <v>0.10453648915187405</v>
      </c>
      <c r="U176" s="3">
        <v>0.10453648915187405</v>
      </c>
      <c r="V176" s="3">
        <v>0.10453648915187405</v>
      </c>
      <c r="W176" s="3">
        <v>0.16516910651186345</v>
      </c>
      <c r="X176" s="4">
        <v>0.16516910651186345</v>
      </c>
      <c r="Y176" s="4">
        <v>0.16516910651186345</v>
      </c>
      <c r="Z176" s="4">
        <v>0.16516910651186345</v>
      </c>
      <c r="AA176" s="4">
        <v>0.14962635869565311</v>
      </c>
      <c r="AB176" s="3">
        <v>0.14962635869565311</v>
      </c>
      <c r="AC176" s="3">
        <v>0.14962635869565311</v>
      </c>
      <c r="AD176" s="3">
        <v>0.14962635869565311</v>
      </c>
      <c r="AE176" s="3">
        <v>0.11091728448902397</v>
      </c>
      <c r="AF176" s="4">
        <v>0.11091728448902397</v>
      </c>
      <c r="AG176" s="4">
        <v>0.11091728448902397</v>
      </c>
      <c r="AH176" s="4">
        <v>0.11091728448902397</v>
      </c>
      <c r="AI176" s="4">
        <v>0.12632997588310338</v>
      </c>
      <c r="AJ176" s="3">
        <v>0.12632997588310338</v>
      </c>
      <c r="AK176" s="3">
        <v>0.12632997588310338</v>
      </c>
      <c r="AL176" s="3">
        <v>0.12632997588310338</v>
      </c>
      <c r="AM176" s="3">
        <v>-2.3595250699538588E-2</v>
      </c>
      <c r="AN176" s="3">
        <f t="shared" si="4"/>
        <v>8.884866923744289E-2</v>
      </c>
      <c r="AO176" s="4">
        <v>-2.3595250699538588E-2</v>
      </c>
      <c r="AP176" s="4">
        <v>-2.3595250699538588E-2</v>
      </c>
      <c r="AQ176" s="4">
        <v>-2.3595250699538588E-2</v>
      </c>
      <c r="AR176" s="4">
        <v>1.2501769118271479E-2</v>
      </c>
      <c r="AS176" s="3">
        <v>1.2501769118271479E-2</v>
      </c>
      <c r="AT176" s="3">
        <v>1.2501769118271479E-2</v>
      </c>
      <c r="AU176" s="3">
        <v>0.15370464057397781</v>
      </c>
      <c r="AV176" s="3">
        <v>0.15370464057397781</v>
      </c>
      <c r="AW176" s="4">
        <v>0.15370464057397781</v>
      </c>
      <c r="AX176" s="4">
        <v>0.15370464057397781</v>
      </c>
      <c r="AY176" s="4">
        <v>0.10971057352014339</v>
      </c>
      <c r="AZ176" s="4">
        <v>0.10971057352014339</v>
      </c>
      <c r="BA176">
        <v>252436217.149434</v>
      </c>
      <c r="BB176">
        <v>252436217.149434</v>
      </c>
      <c r="BC176">
        <v>252436217.149434</v>
      </c>
      <c r="BD176">
        <v>265356242.41292399</v>
      </c>
      <c r="BE176" s="5">
        <v>265356242.41292399</v>
      </c>
      <c r="BF176" s="5">
        <v>265356242.41292399</v>
      </c>
      <c r="BG176" s="5">
        <v>265356242.41292399</v>
      </c>
      <c r="BH176" s="5">
        <v>257972123.06646299</v>
      </c>
      <c r="BI176">
        <v>257972123.06646299</v>
      </c>
      <c r="BJ176">
        <v>257972123.06646299</v>
      </c>
      <c r="BK176">
        <v>257972123.06646299</v>
      </c>
      <c r="BL176">
        <v>288724741.04262203</v>
      </c>
      <c r="BM176" s="5">
        <v>288724741.04262203</v>
      </c>
      <c r="BN176" s="5">
        <v>288724741.04262203</v>
      </c>
      <c r="BO176" s="5">
        <v>288724741.04262203</v>
      </c>
      <c r="BP176" s="5">
        <v>412082957.61947697</v>
      </c>
      <c r="BQ176">
        <v>412082957.61947697</v>
      </c>
      <c r="BR176">
        <v>412082957.61947697</v>
      </c>
      <c r="BS176">
        <v>412082957.61947697</v>
      </c>
      <c r="BT176">
        <v>370821529.74504298</v>
      </c>
      <c r="BU176">
        <f t="shared" si="5"/>
        <v>401767600.65086848</v>
      </c>
      <c r="BV176" s="5">
        <v>370821529.74504298</v>
      </c>
      <c r="BW176" s="5">
        <v>370821529.74504298</v>
      </c>
      <c r="BX176" s="5">
        <v>370821529.74504298</v>
      </c>
      <c r="BY176" s="5">
        <v>374127969.18467802</v>
      </c>
      <c r="BZ176">
        <v>374127969.18467802</v>
      </c>
      <c r="CA176">
        <v>374127969.18467802</v>
      </c>
      <c r="CB176">
        <v>608310282.621768</v>
      </c>
      <c r="CC176">
        <v>608310282.621768</v>
      </c>
      <c r="CD176" s="5">
        <v>608310282.621768</v>
      </c>
      <c r="CE176" s="5">
        <v>608310282.621768</v>
      </c>
      <c r="CF176" s="5">
        <v>658896001.93260098</v>
      </c>
      <c r="CG176" s="5">
        <v>658896001.93260098</v>
      </c>
      <c r="CH176">
        <v>29071551.889506999</v>
      </c>
      <c r="CI176">
        <v>29071551.889506999</v>
      </c>
      <c r="CJ176">
        <v>29071551.889506999</v>
      </c>
      <c r="CK176">
        <v>28293958.352787402</v>
      </c>
      <c r="CL176" s="6">
        <v>28293958.352787402</v>
      </c>
      <c r="CM176" s="6">
        <v>28293958.352787402</v>
      </c>
      <c r="CN176" s="6">
        <v>28293958.352787402</v>
      </c>
      <c r="CO176" s="6">
        <v>26466088.730239701</v>
      </c>
      <c r="CP176">
        <v>26466088.730239701</v>
      </c>
      <c r="CQ176">
        <v>26466088.730239701</v>
      </c>
      <c r="CR176">
        <v>26466088.730239701</v>
      </c>
      <c r="CS176">
        <v>27840040.753947999</v>
      </c>
      <c r="CT176" s="6">
        <v>27840040.753947999</v>
      </c>
      <c r="CU176" s="6">
        <v>27840040.753947999</v>
      </c>
      <c r="CV176" s="6">
        <v>27840040.753947999</v>
      </c>
      <c r="CW176" s="6">
        <v>36379120.328624398</v>
      </c>
      <c r="CX176">
        <v>36379120.328624398</v>
      </c>
      <c r="CY176">
        <v>36379120.328624398</v>
      </c>
      <c r="CZ176">
        <v>36379120.328624398</v>
      </c>
      <c r="DA176">
        <v>36240388.506677501</v>
      </c>
      <c r="DB176" s="6">
        <v>36240388.506677501</v>
      </c>
      <c r="DC176" s="6">
        <v>36240388.506677501</v>
      </c>
      <c r="DD176" s="6">
        <v>36240388.506677501</v>
      </c>
      <c r="DE176" s="6">
        <v>43441044.297025502</v>
      </c>
      <c r="DF176">
        <v>43441044.297025502</v>
      </c>
      <c r="DG176">
        <v>43441044.297025502</v>
      </c>
      <c r="DH176">
        <v>63920625.375826798</v>
      </c>
      <c r="DI176">
        <v>63920625.375826798</v>
      </c>
      <c r="DJ176" s="6">
        <v>63920625.375826798</v>
      </c>
      <c r="DK176" s="6">
        <v>63920625.375826798</v>
      </c>
      <c r="DL176" s="6">
        <v>67206184.321777999</v>
      </c>
      <c r="DM176" s="6">
        <v>67206184.321777999</v>
      </c>
      <c r="DN176">
        <v>-15646148.1529052</v>
      </c>
      <c r="DO176">
        <v>-15646148.1529052</v>
      </c>
      <c r="DP176">
        <v>2292150.6627565701</v>
      </c>
      <c r="DQ176">
        <v>2292150.6627565701</v>
      </c>
      <c r="DR176" s="7">
        <v>2292150.6627565701</v>
      </c>
      <c r="DS176" s="7">
        <v>2292150.6627565701</v>
      </c>
      <c r="DT176" s="7">
        <v>309712.208307856</v>
      </c>
      <c r="DU176" s="7">
        <v>309712.208307856</v>
      </c>
      <c r="DV176">
        <v>309712.208307856</v>
      </c>
      <c r="DW176">
        <v>309712.208307856</v>
      </c>
      <c r="DX176">
        <v>-5381738.49689811</v>
      </c>
      <c r="DY176">
        <v>-5381738.49689811</v>
      </c>
      <c r="DZ176" s="7">
        <v>-5381738.49689811</v>
      </c>
      <c r="EA176" s="7">
        <v>-5381738.49689811</v>
      </c>
      <c r="EB176" s="7">
        <v>-7325308.86407049</v>
      </c>
      <c r="EC176" s="7">
        <v>-7325308.86407049</v>
      </c>
      <c r="ED176">
        <v>-7325308.86407049</v>
      </c>
      <c r="EE176">
        <v>-7325308.86407049</v>
      </c>
      <c r="EF176">
        <v>-6046520.7532135397</v>
      </c>
      <c r="EG176">
        <v>-6046520.7532135397</v>
      </c>
      <c r="EH176" s="7">
        <v>-6046520.7532135397</v>
      </c>
      <c r="EI176" s="7">
        <v>-6046520.7532135397</v>
      </c>
      <c r="EJ176" s="7">
        <v>25957414.283436399</v>
      </c>
      <c r="EK176" s="7">
        <v>25957414.283436399</v>
      </c>
      <c r="EL176">
        <v>25957414.283436399</v>
      </c>
      <c r="EM176">
        <v>25957414.283436399</v>
      </c>
      <c r="EN176">
        <v>4598960.0556676704</v>
      </c>
      <c r="EO176">
        <v>4598960.0556676704</v>
      </c>
      <c r="EP176" s="7">
        <v>4598960.0556676704</v>
      </c>
      <c r="EQ176" s="7">
        <v>4598960.0556676704</v>
      </c>
      <c r="ER176" s="7">
        <v>595644.348703039</v>
      </c>
      <c r="ES176" s="7">
        <v>595644.348703039</v>
      </c>
      <c r="ET176" s="8">
        <v>0.16900338158744532</v>
      </c>
      <c r="EU176" s="8">
        <v>0.16900338158744532</v>
      </c>
      <c r="EV176" s="8">
        <v>0.16900338158744532</v>
      </c>
      <c r="EW176" s="8">
        <v>0.17408593447584225</v>
      </c>
      <c r="EX176" s="9">
        <v>0.17408593447584225</v>
      </c>
      <c r="EY176" s="9">
        <v>0.17408593447584225</v>
      </c>
      <c r="EZ176" s="9">
        <v>0.17408593447584225</v>
      </c>
      <c r="FA176" s="9">
        <v>0.17184462820808619</v>
      </c>
      <c r="FB176" s="8">
        <v>0.17184462820808619</v>
      </c>
      <c r="FC176" s="8">
        <v>0.17184462820808619</v>
      </c>
      <c r="FD176" s="8">
        <v>0.17184462820808619</v>
      </c>
      <c r="FE176" s="8">
        <v>0.15476680585778951</v>
      </c>
      <c r="FF176" s="9">
        <v>0.15476680585778951</v>
      </c>
      <c r="FG176" s="9">
        <v>0.15476680585778951</v>
      </c>
      <c r="FH176" s="9">
        <v>0.15476680585778951</v>
      </c>
      <c r="FI176" s="9">
        <v>0.13530269876002915</v>
      </c>
      <c r="FJ176" s="8">
        <v>0.13530269876002915</v>
      </c>
      <c r="FK176" s="8">
        <v>0.13530269876002915</v>
      </c>
      <c r="FL176" s="8">
        <v>0.13530269876002915</v>
      </c>
      <c r="FM176" s="8">
        <v>9.9612572301648439E-2</v>
      </c>
      <c r="FN176" s="9">
        <v>9.9612572301648439E-2</v>
      </c>
      <c r="FO176" s="9">
        <v>9.9612572301648439E-2</v>
      </c>
      <c r="FP176" s="9">
        <v>9.9612572301648439E-2</v>
      </c>
      <c r="FQ176" s="9">
        <v>0.13164216667620107</v>
      </c>
      <c r="FR176" s="8">
        <v>0.13164216667620107</v>
      </c>
      <c r="FS176" s="8">
        <v>0.13164216667620107</v>
      </c>
      <c r="FT176" s="8">
        <v>0.1792965738123018</v>
      </c>
      <c r="FU176" s="8">
        <v>0.1792965738123018</v>
      </c>
      <c r="FV176" s="9">
        <v>0.1792965738123018</v>
      </c>
      <c r="FW176" s="9">
        <v>0.1792965738123018</v>
      </c>
      <c r="FX176" s="9">
        <v>0.15523373052245745</v>
      </c>
      <c r="FY176" s="9">
        <v>0.15523373052245745</v>
      </c>
      <c r="FZ176">
        <v>4.5067735692562918</v>
      </c>
      <c r="GA176">
        <v>4.5067735692562918</v>
      </c>
      <c r="GB176">
        <v>3.6746550157814157</v>
      </c>
      <c r="GC176">
        <v>3.1041382446566526</v>
      </c>
      <c r="GD176" s="10">
        <v>3.1041382446566526</v>
      </c>
      <c r="GE176" s="10">
        <v>3.1041382446566526</v>
      </c>
      <c r="GF176" s="10">
        <v>2.5599680738165751</v>
      </c>
      <c r="GG176" s="10">
        <v>2.0762000671366319</v>
      </c>
      <c r="GH176">
        <v>2.0762000671366319</v>
      </c>
      <c r="GI176">
        <v>2.0762000671366319</v>
      </c>
      <c r="GJ176">
        <v>2.0881690597982816</v>
      </c>
      <c r="GK176">
        <v>1.5700958144225938</v>
      </c>
      <c r="GL176" s="10">
        <v>1.5700958144225938</v>
      </c>
      <c r="GM176" s="10">
        <v>1.5700958144225938</v>
      </c>
      <c r="GN176" s="10">
        <v>2.0214840875424263</v>
      </c>
      <c r="GO176" s="10">
        <v>1.6957444153250962</v>
      </c>
      <c r="GP176">
        <v>1.6957444153250962</v>
      </c>
      <c r="GQ176">
        <v>1.6957444153250962</v>
      </c>
      <c r="GR176">
        <v>3.0473366377572484</v>
      </c>
      <c r="GS176">
        <v>3.4245857527262382</v>
      </c>
      <c r="GT176" s="10">
        <v>3.4245857527262382</v>
      </c>
      <c r="GU176" s="10">
        <v>3.4245857527262382</v>
      </c>
      <c r="GV176" s="10">
        <v>3.397207659958601</v>
      </c>
      <c r="GW176" s="10">
        <v>2.1176360750630181</v>
      </c>
      <c r="GX176">
        <v>2.1176360750630181</v>
      </c>
      <c r="GY176">
        <v>2.1176360750630181</v>
      </c>
      <c r="GZ176">
        <v>1.772330423102751</v>
      </c>
      <c r="HA176">
        <v>1.772330423102751</v>
      </c>
      <c r="HB176" s="10">
        <v>1.772330423102751</v>
      </c>
      <c r="HC176" s="10">
        <v>1.772330423102751</v>
      </c>
      <c r="HD176" s="10">
        <v>1.5426498790961416</v>
      </c>
      <c r="HE176" s="10">
        <v>1.5426498790961416</v>
      </c>
      <c r="HF176">
        <v>18875887.2050643</v>
      </c>
      <c r="HG176">
        <v>18875887.2050643</v>
      </c>
      <c r="HH176">
        <v>20216640.209169898</v>
      </c>
      <c r="HI176">
        <v>20216640.209169898</v>
      </c>
      <c r="HJ176" s="11">
        <v>20216640.209169898</v>
      </c>
      <c r="HK176" s="11">
        <v>20216640.209169898</v>
      </c>
      <c r="HL176" s="11">
        <v>21698113.207547199</v>
      </c>
      <c r="HM176" s="11">
        <v>21698113.207547199</v>
      </c>
      <c r="HN176">
        <v>21698113.207547199</v>
      </c>
      <c r="HO176">
        <v>21698113.207547199</v>
      </c>
      <c r="HP176">
        <v>25386313.4657837</v>
      </c>
      <c r="HQ176">
        <v>25386313.4657837</v>
      </c>
      <c r="HR176" s="11">
        <v>25386313.4657837</v>
      </c>
      <c r="HS176" s="11">
        <v>25386313.4657837</v>
      </c>
      <c r="HT176" s="11">
        <v>23735096.683699001</v>
      </c>
      <c r="HU176" s="11">
        <v>23735096.683699001</v>
      </c>
      <c r="HV176">
        <v>23735096.683699001</v>
      </c>
      <c r="HW176">
        <v>23735096.683699001</v>
      </c>
      <c r="HX176">
        <v>49524484.014568999</v>
      </c>
      <c r="HY176">
        <v>49524484.014568999</v>
      </c>
      <c r="HZ176" s="11">
        <v>49524484.014568999</v>
      </c>
      <c r="IA176" s="11">
        <v>49524484.014568999</v>
      </c>
      <c r="IB176" s="11">
        <v>30836721.592124999</v>
      </c>
      <c r="IC176" s="11">
        <v>30836721.592124999</v>
      </c>
      <c r="ID176">
        <v>30836721.592124999</v>
      </c>
      <c r="IE176">
        <v>30836721.592124999</v>
      </c>
      <c r="IF176">
        <v>34010823.812387303</v>
      </c>
      <c r="IG176">
        <v>34010823.812387303</v>
      </c>
      <c r="IH176" s="11">
        <v>34010823.812387303</v>
      </c>
      <c r="II176" s="11">
        <v>34010823.812387303</v>
      </c>
      <c r="IJ176" s="11">
        <v>33639328.421306901</v>
      </c>
      <c r="IK176" s="11">
        <v>33639328.421306901</v>
      </c>
      <c r="IL176" s="2">
        <v>38255</v>
      </c>
      <c r="IM176" s="2">
        <v>41359</v>
      </c>
      <c r="IN176" t="s">
        <v>1243</v>
      </c>
    </row>
    <row r="177" spans="1:248" x14ac:dyDescent="0.3">
      <c r="A177" s="1" t="s">
        <v>1248</v>
      </c>
      <c r="B177" s="2">
        <v>39827</v>
      </c>
      <c r="C177" s="2">
        <v>39827</v>
      </c>
      <c r="D177">
        <v>10456.68</v>
      </c>
      <c r="E177" t="s">
        <v>1249</v>
      </c>
      <c r="F177" s="1" t="s">
        <v>1250</v>
      </c>
      <c r="G177" t="s">
        <v>46</v>
      </c>
      <c r="H177" t="s">
        <v>421</v>
      </c>
      <c r="I177" t="s">
        <v>240</v>
      </c>
      <c r="J177" t="s">
        <v>1251</v>
      </c>
      <c r="K177" s="1" t="s">
        <v>1252</v>
      </c>
      <c r="L177" t="s">
        <v>46</v>
      </c>
      <c r="M177" t="s">
        <v>50</v>
      </c>
      <c r="N177" t="s">
        <v>240</v>
      </c>
      <c r="O177" t="s">
        <v>1253</v>
      </c>
      <c r="P177" t="s">
        <v>852</v>
      </c>
      <c r="Q177" t="s">
        <v>40</v>
      </c>
      <c r="R177" t="s">
        <v>41</v>
      </c>
      <c r="S177" s="1" t="s">
        <v>1254</v>
      </c>
      <c r="T177" s="3">
        <v>2.0218704207218385E-2</v>
      </c>
      <c r="U177" s="3">
        <v>2.0218704207218385E-2</v>
      </c>
      <c r="V177" s="3">
        <v>2.0218704207218385E-2</v>
      </c>
      <c r="W177" s="3">
        <v>8.8719908782860929E-2</v>
      </c>
      <c r="X177" s="4">
        <v>8.8719908782860929E-2</v>
      </c>
      <c r="Y177" s="4">
        <v>8.8719908782860929E-2</v>
      </c>
      <c r="Z177" s="4">
        <v>8.8719908782860929E-2</v>
      </c>
      <c r="AA177" s="4">
        <v>7.0823045582063746E-2</v>
      </c>
      <c r="AB177" s="3">
        <v>7.0823045582063746E-2</v>
      </c>
      <c r="AC177" s="3">
        <v>7.0823045582063746E-2</v>
      </c>
      <c r="AD177" s="3">
        <v>7.0823045582063746E-2</v>
      </c>
      <c r="AE177" s="3">
        <v>0.11201334489498978</v>
      </c>
      <c r="AF177" s="4">
        <v>0.11201334489498978</v>
      </c>
      <c r="AG177" s="4">
        <v>0.11201334489498978</v>
      </c>
      <c r="AH177" s="4">
        <v>0.11201334489498978</v>
      </c>
      <c r="AI177" s="4">
        <v>0.12169800269431254</v>
      </c>
      <c r="AJ177" s="3">
        <v>0.12169800269431254</v>
      </c>
      <c r="AK177" s="3">
        <v>0.12169800269431254</v>
      </c>
      <c r="AL177" s="3">
        <v>0.12169800269431254</v>
      </c>
      <c r="AM177" s="3">
        <v>-0.10592572693672268</v>
      </c>
      <c r="AN177" s="3">
        <f t="shared" si="4"/>
        <v>6.4792070286553732E-2</v>
      </c>
      <c r="AO177" s="4">
        <v>-0.10592572693672268</v>
      </c>
      <c r="AP177" s="4">
        <v>-0.10592572693672268</v>
      </c>
      <c r="AQ177" s="4">
        <v>-0.10592572693672268</v>
      </c>
      <c r="AR177" s="4">
        <v>-4.1270386921813541E-2</v>
      </c>
      <c r="AS177" s="3">
        <v>-4.1270386921813541E-2</v>
      </c>
      <c r="AT177" s="3">
        <v>-4.1270386921813541E-2</v>
      </c>
      <c r="AU177" s="3">
        <v>-2.3345909913919497E-2</v>
      </c>
      <c r="AV177" s="3">
        <v>-2.3345909913919497E-2</v>
      </c>
      <c r="AW177" s="4">
        <v>-2.3345909913919497E-2</v>
      </c>
      <c r="AX177" s="4">
        <v>-2.3345909913919497E-2</v>
      </c>
      <c r="AY177" s="4">
        <v>6.1144236928990181E-2</v>
      </c>
      <c r="AZ177" s="4">
        <v>6.1144236928990181E-2</v>
      </c>
      <c r="BA177">
        <v>1371551889.507</v>
      </c>
      <c r="BB177">
        <v>1371551889.507</v>
      </c>
      <c r="BC177">
        <v>1371551889.507</v>
      </c>
      <c r="BD177">
        <v>1487150994.4906199</v>
      </c>
      <c r="BE177" s="5">
        <v>1487150994.4906199</v>
      </c>
      <c r="BF177" s="5">
        <v>1487150994.4906199</v>
      </c>
      <c r="BG177" s="5">
        <v>1487150994.4906199</v>
      </c>
      <c r="BH177" s="5">
        <v>1351895291.51793</v>
      </c>
      <c r="BI177">
        <v>1351895291.51793</v>
      </c>
      <c r="BJ177">
        <v>1351895291.51793</v>
      </c>
      <c r="BK177">
        <v>1351895291.51793</v>
      </c>
      <c r="BL177">
        <v>1646884021.05621</v>
      </c>
      <c r="BM177" s="5">
        <v>1646884021.05621</v>
      </c>
      <c r="BN177" s="5">
        <v>1646884021.05621</v>
      </c>
      <c r="BO177" s="5">
        <v>1646884021.05621</v>
      </c>
      <c r="BP177" s="5">
        <v>1983598837.7918</v>
      </c>
      <c r="BQ177">
        <v>1983598837.7918</v>
      </c>
      <c r="BR177">
        <v>1983598837.7918</v>
      </c>
      <c r="BS177">
        <v>1983598837.7918</v>
      </c>
      <c r="BT177">
        <v>1300951031.97086</v>
      </c>
      <c r="BU177">
        <f t="shared" si="5"/>
        <v>1812936886.336565</v>
      </c>
      <c r="BV177" s="5">
        <v>1300951031.97086</v>
      </c>
      <c r="BW177" s="5">
        <v>1300951031.97086</v>
      </c>
      <c r="BX177" s="5">
        <v>1300951031.97086</v>
      </c>
      <c r="BY177" s="5">
        <v>1306312861.1170599</v>
      </c>
      <c r="BZ177">
        <v>1306312861.1170599</v>
      </c>
      <c r="CA177">
        <v>1306312861.1170599</v>
      </c>
      <c r="CB177">
        <v>1716247745.0390899</v>
      </c>
      <c r="CC177">
        <v>1716247745.0390899</v>
      </c>
      <c r="CD177" s="5">
        <v>1716247745.0390899</v>
      </c>
      <c r="CE177" s="5">
        <v>1716247745.0390899</v>
      </c>
      <c r="CF177" s="5">
        <v>1777799251.11728</v>
      </c>
      <c r="CG177" s="5">
        <v>1777799251.11728</v>
      </c>
      <c r="CH177">
        <v>217993477.84385201</v>
      </c>
      <c r="CI177">
        <v>217993477.84385201</v>
      </c>
      <c r="CJ177">
        <v>217993477.84385201</v>
      </c>
      <c r="CK177">
        <v>237043608.180035</v>
      </c>
      <c r="CL177" s="6">
        <v>237043608.180035</v>
      </c>
      <c r="CM177" s="6">
        <v>237043608.180035</v>
      </c>
      <c r="CN177" s="6">
        <v>237043608.180035</v>
      </c>
      <c r="CO177" s="6">
        <v>213700492.94577599</v>
      </c>
      <c r="CP177">
        <v>213700492.94577599</v>
      </c>
      <c r="CQ177">
        <v>213700492.94577599</v>
      </c>
      <c r="CR177">
        <v>213700492.94577599</v>
      </c>
      <c r="CS177">
        <v>233715401.596196</v>
      </c>
      <c r="CT177" s="6">
        <v>233715401.596196</v>
      </c>
      <c r="CU177" s="6">
        <v>233715401.596196</v>
      </c>
      <c r="CV177" s="6">
        <v>233715401.596196</v>
      </c>
      <c r="CW177" s="6">
        <v>252339444.94539601</v>
      </c>
      <c r="CX177">
        <v>252339444.94539601</v>
      </c>
      <c r="CY177">
        <v>252339444.94539601</v>
      </c>
      <c r="CZ177">
        <v>252339444.94539601</v>
      </c>
      <c r="DA177">
        <v>237970457.304735</v>
      </c>
      <c r="DB177" s="6">
        <v>237970457.304735</v>
      </c>
      <c r="DC177" s="6">
        <v>237970457.304735</v>
      </c>
      <c r="DD177" s="6">
        <v>237970457.304735</v>
      </c>
      <c r="DE177" s="6">
        <v>219131179.11406001</v>
      </c>
      <c r="DF177">
        <v>219131179.11406001</v>
      </c>
      <c r="DG177">
        <v>219131179.11406001</v>
      </c>
      <c r="DH177">
        <v>296368009.621167</v>
      </c>
      <c r="DI177">
        <v>296368009.621167</v>
      </c>
      <c r="DJ177" s="6">
        <v>296368009.621167</v>
      </c>
      <c r="DK177" s="6">
        <v>296368009.621167</v>
      </c>
      <c r="DL177" s="6">
        <v>321246527.35837698</v>
      </c>
      <c r="DM177" s="6">
        <v>321246527.35837698</v>
      </c>
      <c r="DN177">
        <v>34937742.3890552</v>
      </c>
      <c r="DO177">
        <v>34937742.3890552</v>
      </c>
      <c r="DP177">
        <v>4705431.2385856397</v>
      </c>
      <c r="DQ177">
        <v>4705431.2385856397</v>
      </c>
      <c r="DR177" s="7">
        <v>4705431.2385856397</v>
      </c>
      <c r="DS177" s="7">
        <v>4705431.2385856397</v>
      </c>
      <c r="DT177" s="7">
        <v>-67331434.086127996</v>
      </c>
      <c r="DU177" s="7">
        <v>-67331434.086127996</v>
      </c>
      <c r="DV177">
        <v>-67331434.086127996</v>
      </c>
      <c r="DW177">
        <v>-67331434.086127996</v>
      </c>
      <c r="DX177">
        <v>-34078639.798322998</v>
      </c>
      <c r="DY177">
        <v>-34078639.798322998</v>
      </c>
      <c r="DZ177" s="7">
        <v>-34078639.798322998</v>
      </c>
      <c r="EA177" s="7">
        <v>-34078639.798322998</v>
      </c>
      <c r="EB177" s="7">
        <v>-43609302.769916102</v>
      </c>
      <c r="EC177" s="7">
        <v>-43609302.769916102</v>
      </c>
      <c r="ED177">
        <v>-43609302.769916102</v>
      </c>
      <c r="EE177">
        <v>-43609302.769916102</v>
      </c>
      <c r="EF177">
        <v>56287611.375369698</v>
      </c>
      <c r="EG177">
        <v>56287611.375369698</v>
      </c>
      <c r="EH177" s="7">
        <v>56287611.375369698</v>
      </c>
      <c r="EI177" s="7">
        <v>56287611.375369698</v>
      </c>
      <c r="EJ177" s="7">
        <v>109898604.077921</v>
      </c>
      <c r="EK177" s="7">
        <v>109898604.077921</v>
      </c>
      <c r="EL177">
        <v>109898604.077921</v>
      </c>
      <c r="EM177">
        <v>109898604.077921</v>
      </c>
      <c r="EN177">
        <v>-34345923.0620474</v>
      </c>
      <c r="EO177">
        <v>-34345923.0620474</v>
      </c>
      <c r="EP177" s="7">
        <v>-34345923.0620474</v>
      </c>
      <c r="EQ177" s="7">
        <v>-34345923.0620474</v>
      </c>
      <c r="ER177" s="7">
        <v>-10506152.448400401</v>
      </c>
      <c r="ES177" s="7">
        <v>-10506152.448400401</v>
      </c>
      <c r="ET177" s="8">
        <v>0.23190534133344329</v>
      </c>
      <c r="EU177" s="8">
        <v>0.23190534133344329</v>
      </c>
      <c r="EV177" s="8">
        <v>0.23190534133344329</v>
      </c>
      <c r="EW177" s="8">
        <v>0.2565443711187434</v>
      </c>
      <c r="EX177" s="9">
        <v>0.2565443711187434</v>
      </c>
      <c r="EY177" s="9">
        <v>0.2565443711187434</v>
      </c>
      <c r="EZ177" s="9">
        <v>0.2565443711187434</v>
      </c>
      <c r="FA177" s="9">
        <v>0.25738067696021349</v>
      </c>
      <c r="FB177" s="8">
        <v>0.25738067696021349</v>
      </c>
      <c r="FC177" s="8">
        <v>0.25738067696021349</v>
      </c>
      <c r="FD177" s="8">
        <v>0.25738067696021349</v>
      </c>
      <c r="FE177" s="8">
        <v>0.26194256843842201</v>
      </c>
      <c r="FF177" s="9">
        <v>0.26194256843842201</v>
      </c>
      <c r="FG177" s="9">
        <v>0.26194256843842201</v>
      </c>
      <c r="FH177" s="9">
        <v>0.26194256843842201</v>
      </c>
      <c r="FI177" s="9">
        <v>0.25709278069328889</v>
      </c>
      <c r="FJ177" s="8">
        <v>0.25709278069328889</v>
      </c>
      <c r="FK177" s="8">
        <v>0.25709278069328889</v>
      </c>
      <c r="FL177" s="8">
        <v>0.25709278069328889</v>
      </c>
      <c r="FM177" s="8">
        <v>0.14688224223476387</v>
      </c>
      <c r="FN177" s="9">
        <v>0.14688224223476387</v>
      </c>
      <c r="FO177" s="9">
        <v>0.14688224223476387</v>
      </c>
      <c r="FP177" s="9">
        <v>0.14688224223476387</v>
      </c>
      <c r="FQ177" s="9">
        <v>0.19098519100976932</v>
      </c>
      <c r="FR177" s="8">
        <v>0.19098519100976932</v>
      </c>
      <c r="FS177" s="8">
        <v>0.19098519100976932</v>
      </c>
      <c r="FT177" s="8">
        <v>0.24032626518857014</v>
      </c>
      <c r="FU177" s="8">
        <v>0.24032626518857014</v>
      </c>
      <c r="FV177" s="9">
        <v>0.24032626518857014</v>
      </c>
      <c r="FW177" s="9">
        <v>0.24032626518857014</v>
      </c>
      <c r="FX177" s="9">
        <v>0.27880068485704534</v>
      </c>
      <c r="FY177" s="9">
        <v>0.27880068485704534</v>
      </c>
      <c r="FZ177">
        <v>0.39232008592910855</v>
      </c>
      <c r="GA177">
        <v>0.39232008592910855</v>
      </c>
      <c r="GB177">
        <v>0.1109185658043797</v>
      </c>
      <c r="GC177">
        <v>0.10686481040483611</v>
      </c>
      <c r="GD177" s="10">
        <v>0.10686481040483611</v>
      </c>
      <c r="GE177" s="10">
        <v>0.10686481040483611</v>
      </c>
      <c r="GF177" s="10">
        <v>9.5180505025377865E-2</v>
      </c>
      <c r="GG177" s="10">
        <v>9.4726471350790861E-2</v>
      </c>
      <c r="GH177">
        <v>9.4726471350790861E-2</v>
      </c>
      <c r="GI177">
        <v>9.4726471350790861E-2</v>
      </c>
      <c r="GJ177">
        <v>9.4629959408507852E-2</v>
      </c>
      <c r="GK177">
        <v>8.9015797526581036E-2</v>
      </c>
      <c r="GL177" s="10">
        <v>8.9015797526581036E-2</v>
      </c>
      <c r="GM177" s="10">
        <v>8.9015797526581036E-2</v>
      </c>
      <c r="GN177" s="10">
        <v>0.10159234131131324</v>
      </c>
      <c r="GO177" s="10">
        <v>8.0395333175588626E-2</v>
      </c>
      <c r="GP177">
        <v>8.0395333175588626E-2</v>
      </c>
      <c r="GQ177">
        <v>8.0395333175588626E-2</v>
      </c>
      <c r="GR177">
        <v>2.6117935010686072E-2</v>
      </c>
      <c r="GS177">
        <v>3.4996983018705338E-2</v>
      </c>
      <c r="GT177" s="10">
        <v>3.4996983018705338E-2</v>
      </c>
      <c r="GU177" s="10">
        <v>3.4996983018705338E-2</v>
      </c>
      <c r="GV177" s="10">
        <v>3.7272036493086989E-2</v>
      </c>
      <c r="GW177" s="10">
        <v>3.662516156277594E-2</v>
      </c>
      <c r="GX177">
        <v>3.662516156277594E-2</v>
      </c>
      <c r="GY177">
        <v>3.662516156277594E-2</v>
      </c>
      <c r="GZ177">
        <v>2.3773287111411742E-2</v>
      </c>
      <c r="HA177">
        <v>2.3773287111411742E-2</v>
      </c>
      <c r="HB177" s="10">
        <v>2.3773287111411742E-2</v>
      </c>
      <c r="HC177" s="10">
        <v>2.3773287111411742E-2</v>
      </c>
      <c r="HD177" s="10">
        <v>1.7974730981315926E-2</v>
      </c>
      <c r="HE177" s="10">
        <v>1.7974730981315926E-2</v>
      </c>
      <c r="HF177">
        <v>198638020.333781</v>
      </c>
      <c r="HG177">
        <v>198638020.333781</v>
      </c>
      <c r="HH177">
        <v>214501820.89831001</v>
      </c>
      <c r="HI177">
        <v>214501820.89831001</v>
      </c>
      <c r="HJ177" s="11">
        <v>214501820.89831001</v>
      </c>
      <c r="HK177" s="11">
        <v>214501820.89831001</v>
      </c>
      <c r="HL177" s="11">
        <v>193999660.03739601</v>
      </c>
      <c r="HM177" s="11">
        <v>193999660.03739601</v>
      </c>
      <c r="HN177">
        <v>193999660.03739601</v>
      </c>
      <c r="HO177">
        <v>193999660.03739601</v>
      </c>
      <c r="HP177">
        <v>232535235.18424201</v>
      </c>
      <c r="HQ177">
        <v>232535235.18424201</v>
      </c>
      <c r="HR177" s="11">
        <v>232535235.18424201</v>
      </c>
      <c r="HS177" s="11">
        <v>232535235.18424201</v>
      </c>
      <c r="HT177" s="11">
        <v>259543131.95070601</v>
      </c>
      <c r="HU177" s="11">
        <v>259543131.95070601</v>
      </c>
      <c r="HV177">
        <v>259543131.95070601</v>
      </c>
      <c r="HW177">
        <v>259543131.95070601</v>
      </c>
      <c r="HX177">
        <v>365864022.66289002</v>
      </c>
      <c r="HY177">
        <v>365864022.66289002</v>
      </c>
      <c r="HZ177" s="11">
        <v>365864022.66289002</v>
      </c>
      <c r="IA177" s="11">
        <v>365864022.66289002</v>
      </c>
      <c r="IB177" s="11">
        <v>189043441.04429701</v>
      </c>
      <c r="IC177" s="11">
        <v>189043441.04429701</v>
      </c>
      <c r="ID177">
        <v>189043441.04429701</v>
      </c>
      <c r="IE177">
        <v>189043441.04429701</v>
      </c>
      <c r="IF177">
        <v>129585087.19182201</v>
      </c>
      <c r="IG177">
        <v>129585087.19182201</v>
      </c>
      <c r="IH177" s="11">
        <v>129585087.19182201</v>
      </c>
      <c r="II177" s="11">
        <v>129585087.19182201</v>
      </c>
      <c r="IJ177" s="11">
        <v>144957120.425172</v>
      </c>
      <c r="IK177" s="11">
        <v>144957120.425172</v>
      </c>
      <c r="IL177" s="2">
        <v>38275</v>
      </c>
      <c r="IM177" s="2">
        <v>41379</v>
      </c>
      <c r="IN177" t="s">
        <v>1250</v>
      </c>
    </row>
    <row r="178" spans="1:248" x14ac:dyDescent="0.3">
      <c r="A178" s="1" t="s">
        <v>1255</v>
      </c>
      <c r="B178" s="2">
        <v>39827</v>
      </c>
      <c r="C178" s="2">
        <v>39827</v>
      </c>
      <c r="D178">
        <v>16214.9</v>
      </c>
      <c r="E178" t="s">
        <v>1256</v>
      </c>
      <c r="F178" s="1" t="s">
        <v>1257</v>
      </c>
      <c r="G178" t="s">
        <v>36</v>
      </c>
      <c r="H178" t="s">
        <v>37</v>
      </c>
      <c r="I178" t="s">
        <v>240</v>
      </c>
      <c r="J178" t="s">
        <v>1251</v>
      </c>
      <c r="K178" s="1" t="s">
        <v>1252</v>
      </c>
      <c r="L178" t="s">
        <v>46</v>
      </c>
      <c r="M178" t="s">
        <v>50</v>
      </c>
      <c r="N178" t="s">
        <v>240</v>
      </c>
      <c r="O178" t="s">
        <v>1258</v>
      </c>
      <c r="P178" t="s">
        <v>852</v>
      </c>
      <c r="Q178" t="s">
        <v>40</v>
      </c>
      <c r="R178" t="s">
        <v>41</v>
      </c>
      <c r="S178" s="1" t="s">
        <v>1259</v>
      </c>
      <c r="T178" s="3">
        <v>6.3438168201403661E-2</v>
      </c>
      <c r="U178" s="3">
        <v>6.3438168201403661E-2</v>
      </c>
      <c r="V178" s="3">
        <v>6.3438168201403661E-2</v>
      </c>
      <c r="W178" s="3">
        <v>0.10133739153220504</v>
      </c>
      <c r="X178" s="4">
        <v>0.10133739153220504</v>
      </c>
      <c r="Y178" s="4">
        <v>0.10133739153220504</v>
      </c>
      <c r="Z178" s="4">
        <v>0.13318159503726543</v>
      </c>
      <c r="AA178" s="4">
        <v>0.13318159503726543</v>
      </c>
      <c r="AB178" s="3">
        <v>0.13318159503726543</v>
      </c>
      <c r="AC178" s="3">
        <v>0.13318159503726543</v>
      </c>
      <c r="AD178" s="3">
        <v>0.1562212828524159</v>
      </c>
      <c r="AE178" s="3">
        <v>0.1562212828524159</v>
      </c>
      <c r="AF178" s="4">
        <v>0.1562212828524159</v>
      </c>
      <c r="AG178" s="4">
        <v>0.1562212828524159</v>
      </c>
      <c r="AH178" s="4">
        <v>0.16477071600965407</v>
      </c>
      <c r="AI178" s="4">
        <v>0.16477071600965407</v>
      </c>
      <c r="AJ178" s="3">
        <v>0.16477071600965407</v>
      </c>
      <c r="AK178" s="3">
        <v>0.16477071600965407</v>
      </c>
      <c r="AL178" s="3">
        <v>7.5302487315048169E-2</v>
      </c>
      <c r="AM178" s="3">
        <v>7.5302487315048169E-2</v>
      </c>
      <c r="AN178" s="3">
        <f t="shared" si="4"/>
        <v>0.12003660166235113</v>
      </c>
      <c r="AO178" s="4">
        <v>7.5302487315048169E-2</v>
      </c>
      <c r="AP178" s="4">
        <v>7.5302487315048169E-2</v>
      </c>
      <c r="AQ178" s="4">
        <v>7.5302487315048169E-2</v>
      </c>
      <c r="AR178" s="4">
        <v>7.5302487315048169E-2</v>
      </c>
      <c r="AS178" s="3">
        <v>2.5971795335382356E-2</v>
      </c>
      <c r="AT178" s="3">
        <v>2.5971795335382356E-2</v>
      </c>
      <c r="AU178" s="3">
        <v>2.4454713320273269E-2</v>
      </c>
      <c r="AV178" s="3">
        <v>2.4454713320273269E-2</v>
      </c>
      <c r="AW178" s="4">
        <v>2.4454713320273269E-2</v>
      </c>
      <c r="AX178" s="4">
        <v>2.4454713320273269E-2</v>
      </c>
      <c r="AY178" s="4">
        <v>5.5726739816624189E-2</v>
      </c>
      <c r="AZ178" s="4">
        <v>5.5726739816624189E-2</v>
      </c>
      <c r="BA178">
        <v>941943218.87588704</v>
      </c>
      <c r="BB178">
        <v>941943218.87588704</v>
      </c>
      <c r="BC178">
        <v>941943218.87588704</v>
      </c>
      <c r="BD178">
        <v>1096348865.44028</v>
      </c>
      <c r="BE178" s="5">
        <v>1096348865.44028</v>
      </c>
      <c r="BF178" s="5">
        <v>1096348865.44028</v>
      </c>
      <c r="BG178" s="5">
        <v>1202464728.8798201</v>
      </c>
      <c r="BH178" s="5">
        <v>1202464728.8798201</v>
      </c>
      <c r="BI178">
        <v>1202464728.8798201</v>
      </c>
      <c r="BJ178">
        <v>1202464728.8798201</v>
      </c>
      <c r="BK178">
        <v>1289989811.51299</v>
      </c>
      <c r="BL178">
        <v>1289989811.51299</v>
      </c>
      <c r="BM178" s="5">
        <v>1289989811.51299</v>
      </c>
      <c r="BN178" s="5">
        <v>1289989811.51299</v>
      </c>
      <c r="BO178" s="5">
        <v>1732050896.7037399</v>
      </c>
      <c r="BP178" s="5">
        <v>1732050896.7037399</v>
      </c>
      <c r="BQ178">
        <v>1732050896.7037399</v>
      </c>
      <c r="BR178">
        <v>1732050896.7037399</v>
      </c>
      <c r="BS178">
        <v>1408367057.87131</v>
      </c>
      <c r="BT178">
        <v>1408367057.87131</v>
      </c>
      <c r="BU178">
        <f t="shared" si="5"/>
        <v>1570208977.2875249</v>
      </c>
      <c r="BV178" s="5">
        <v>1408367057.87131</v>
      </c>
      <c r="BW178" s="5">
        <v>1408367057.87131</v>
      </c>
      <c r="BX178" s="5">
        <v>1408367057.87131</v>
      </c>
      <c r="BY178" s="5">
        <v>1408367057.87131</v>
      </c>
      <c r="BZ178">
        <v>1230472929.5955501</v>
      </c>
      <c r="CA178">
        <v>1230472929.5955501</v>
      </c>
      <c r="CB178">
        <v>1425832832.2309101</v>
      </c>
      <c r="CC178">
        <v>1425832832.2309101</v>
      </c>
      <c r="CD178" s="5">
        <v>1425832832.2309101</v>
      </c>
      <c r="CE178" s="5">
        <v>1425832832.2309101</v>
      </c>
      <c r="CF178" s="5">
        <v>1394649112.2116201</v>
      </c>
      <c r="CG178" s="5">
        <v>1394649112.2116201</v>
      </c>
      <c r="CH178">
        <v>275187032.418953</v>
      </c>
      <c r="CI178">
        <v>275187032.418953</v>
      </c>
      <c r="CJ178">
        <v>275187032.418953</v>
      </c>
      <c r="CK178">
        <v>311028107.199552</v>
      </c>
      <c r="CL178" s="6">
        <v>311028107.199552</v>
      </c>
      <c r="CM178" s="6">
        <v>311028107.199552</v>
      </c>
      <c r="CN178" s="6">
        <v>341067482.57691699</v>
      </c>
      <c r="CO178" s="6">
        <v>341067482.57691699</v>
      </c>
      <c r="CP178">
        <v>341067482.57691699</v>
      </c>
      <c r="CQ178">
        <v>341067482.57691699</v>
      </c>
      <c r="CR178">
        <v>353931057.90456802</v>
      </c>
      <c r="CS178">
        <v>353931057.90456802</v>
      </c>
      <c r="CT178" s="6">
        <v>353931057.90456802</v>
      </c>
      <c r="CU178" s="6">
        <v>353931057.90456802</v>
      </c>
      <c r="CV178" s="6">
        <v>487716661.65714902</v>
      </c>
      <c r="CW178" s="6">
        <v>487716661.65714902</v>
      </c>
      <c r="CX178">
        <v>487716661.65714902</v>
      </c>
      <c r="CY178">
        <v>487716661.65714902</v>
      </c>
      <c r="CZ178">
        <v>446236341.56212097</v>
      </c>
      <c r="DA178">
        <v>446236341.56212097</v>
      </c>
      <c r="DB178" s="6">
        <v>446236341.56212097</v>
      </c>
      <c r="DC178" s="6">
        <v>446236341.56212097</v>
      </c>
      <c r="DD178" s="6">
        <v>446236341.56212097</v>
      </c>
      <c r="DE178" s="6">
        <v>446236341.56212097</v>
      </c>
      <c r="DF178">
        <v>412903916.113846</v>
      </c>
      <c r="DG178">
        <v>412903916.113846</v>
      </c>
      <c r="DH178">
        <v>457678893.56584501</v>
      </c>
      <c r="DI178">
        <v>457678893.56584501</v>
      </c>
      <c r="DJ178" s="6">
        <v>457678893.56584501</v>
      </c>
      <c r="DK178" s="6">
        <v>457678893.56584501</v>
      </c>
      <c r="DL178" s="6">
        <v>443423118.73414701</v>
      </c>
      <c r="DM178" s="6">
        <v>443423118.73414701</v>
      </c>
      <c r="DN178">
        <v>-41971413.299062997</v>
      </c>
      <c r="DO178">
        <v>-41971413.299062997</v>
      </c>
      <c r="DP178">
        <v>-41668690.096940599</v>
      </c>
      <c r="DQ178">
        <v>-41668690.096940599</v>
      </c>
      <c r="DR178" s="7">
        <v>-41668690.096940599</v>
      </c>
      <c r="DS178" s="7">
        <v>-41668690.096940599</v>
      </c>
      <c r="DT178" s="7">
        <v>-79100498.001826495</v>
      </c>
      <c r="DU178" s="7">
        <v>-79100498.001826495</v>
      </c>
      <c r="DV178">
        <v>-79100498.001826495</v>
      </c>
      <c r="DW178">
        <v>-79100498.001826495</v>
      </c>
      <c r="DX178">
        <v>-46707329.816481397</v>
      </c>
      <c r="DY178">
        <v>-46707329.816481397</v>
      </c>
      <c r="DZ178" s="7">
        <v>-46707329.816481397</v>
      </c>
      <c r="EA178" s="7">
        <v>-46707329.816481397</v>
      </c>
      <c r="EB178" s="7">
        <v>-96265449.820398793</v>
      </c>
      <c r="EC178" s="7">
        <v>-96265449.820398793</v>
      </c>
      <c r="ED178">
        <v>-96265449.820398793</v>
      </c>
      <c r="EE178">
        <v>-96265449.820398793</v>
      </c>
      <c r="EF178">
        <v>-95984769.113822907</v>
      </c>
      <c r="EG178">
        <v>-95984769.113822907</v>
      </c>
      <c r="EH178" s="7">
        <v>-95984769.113822907</v>
      </c>
      <c r="EI178" s="7">
        <v>-95984769.113822907</v>
      </c>
      <c r="EJ178" s="7">
        <v>12558300.5150347</v>
      </c>
      <c r="EK178" s="7">
        <v>12558300.5150347</v>
      </c>
      <c r="EL178">
        <v>12558300.5150347</v>
      </c>
      <c r="EM178">
        <v>12558300.5150347</v>
      </c>
      <c r="EN178">
        <v>13574538.5867036</v>
      </c>
      <c r="EO178">
        <v>13574538.5867036</v>
      </c>
      <c r="EP178" s="7">
        <v>13574538.5867036</v>
      </c>
      <c r="EQ178" s="7">
        <v>13574538.5867036</v>
      </c>
      <c r="ER178" s="7">
        <v>25143795.485677201</v>
      </c>
      <c r="ES178" s="7">
        <v>25143795.485677201</v>
      </c>
      <c r="ET178" s="8">
        <v>0.36959687191340757</v>
      </c>
      <c r="EU178" s="8">
        <v>0.36959687191340757</v>
      </c>
      <c r="EV178" s="8">
        <v>0.36959687191340757</v>
      </c>
      <c r="EW178" s="8">
        <v>0.3833469610248002</v>
      </c>
      <c r="EX178" s="9">
        <v>0.3833469610248002</v>
      </c>
      <c r="EY178" s="9">
        <v>0.3833469610248002</v>
      </c>
      <c r="EZ178" s="9">
        <v>0.40284983248752365</v>
      </c>
      <c r="FA178" s="9">
        <v>0.40284983248752365</v>
      </c>
      <c r="FB178" s="8">
        <v>0.40284983248752365</v>
      </c>
      <c r="FC178" s="8">
        <v>0.40284983248752365</v>
      </c>
      <c r="FD178" s="8">
        <v>0.40833251061309078</v>
      </c>
      <c r="FE178" s="8">
        <v>0.40833251061309078</v>
      </c>
      <c r="FF178" s="9">
        <v>0.40833251061309078</v>
      </c>
      <c r="FG178" s="9">
        <v>0.40833251061309078</v>
      </c>
      <c r="FH178" s="9">
        <v>0.41568523103264837</v>
      </c>
      <c r="FI178" s="9">
        <v>0.41568523103264837</v>
      </c>
      <c r="FJ178" s="8">
        <v>0.41568523103264837</v>
      </c>
      <c r="FK178" s="8">
        <v>0.41568523103264837</v>
      </c>
      <c r="FL178" s="8">
        <v>0.40854722958557083</v>
      </c>
      <c r="FM178" s="8">
        <v>0.40854722958557083</v>
      </c>
      <c r="FN178" s="9">
        <v>0.40854722958557083</v>
      </c>
      <c r="FO178" s="9">
        <v>0.40854722958557083</v>
      </c>
      <c r="FP178" s="9">
        <v>0.40854722958557083</v>
      </c>
      <c r="FQ178" s="9">
        <v>0.40854722958557083</v>
      </c>
      <c r="FR178" s="8">
        <v>0.37309565217391377</v>
      </c>
      <c r="FS178" s="8">
        <v>0.37309565217391377</v>
      </c>
      <c r="FT178" s="8">
        <v>0.36287724151892026</v>
      </c>
      <c r="FU178" s="8">
        <v>0.36287724151892026</v>
      </c>
      <c r="FV178" s="9">
        <v>0.36287724151892026</v>
      </c>
      <c r="FW178" s="9">
        <v>0.36287724151892026</v>
      </c>
      <c r="FX178" s="9">
        <v>0.38369001325099794</v>
      </c>
      <c r="FY178" s="9">
        <v>0.38369001325099794</v>
      </c>
      <c r="FZ178">
        <v>3.0343215481782901E-3</v>
      </c>
      <c r="GA178">
        <v>3.0343215481782901E-3</v>
      </c>
      <c r="GB178">
        <v>3.3283259326802088E-2</v>
      </c>
      <c r="GC178">
        <v>3.205310573731629E-2</v>
      </c>
      <c r="GD178" s="10">
        <v>3.205310573731629E-2</v>
      </c>
      <c r="GE178" s="10">
        <v>3.205310573731629E-2</v>
      </c>
      <c r="GF178" s="10">
        <v>5.1330460871271959E-2</v>
      </c>
      <c r="GG178" s="10">
        <v>5.1330460871271959E-2</v>
      </c>
      <c r="GH178">
        <v>5.1330460871271959E-2</v>
      </c>
      <c r="GI178">
        <v>5.1330460871271959E-2</v>
      </c>
      <c r="GJ178">
        <v>0.11060598097440483</v>
      </c>
      <c r="GK178">
        <v>0.11060598097440483</v>
      </c>
      <c r="GL178" s="10">
        <v>0.11060598097440483</v>
      </c>
      <c r="GM178" s="10">
        <v>0.11060598097440483</v>
      </c>
      <c r="GN178" s="10">
        <v>0.16804349658602433</v>
      </c>
      <c r="GO178" s="10">
        <v>0.16804349658602433</v>
      </c>
      <c r="GP178">
        <v>0.16804349658602433</v>
      </c>
      <c r="GQ178">
        <v>0.16804349658602433</v>
      </c>
      <c r="GR178">
        <v>0.26309409238969528</v>
      </c>
      <c r="GS178">
        <v>0.26309409238969528</v>
      </c>
      <c r="GT178" s="10">
        <v>0.26309409238969528</v>
      </c>
      <c r="GU178" s="10">
        <v>0.26309409238969528</v>
      </c>
      <c r="GV178" s="10">
        <v>0.2851678521215863</v>
      </c>
      <c r="GW178" s="10">
        <v>0.2851678521215863</v>
      </c>
      <c r="GX178">
        <v>0.27540806971446974</v>
      </c>
      <c r="GY178">
        <v>0.27540806971446974</v>
      </c>
      <c r="GZ178">
        <v>0.25228044542726158</v>
      </c>
      <c r="HA178">
        <v>0.25228044542726158</v>
      </c>
      <c r="HB178" s="10">
        <v>0.25228044542726158</v>
      </c>
      <c r="HC178" s="10">
        <v>0.25228044542726158</v>
      </c>
      <c r="HD178" s="10">
        <v>0.25935135135135051</v>
      </c>
      <c r="HE178" s="10">
        <v>0.25935135135135051</v>
      </c>
      <c r="HF178">
        <v>80193746.403222695</v>
      </c>
      <c r="HG178">
        <v>80193746.403222695</v>
      </c>
      <c r="HH178">
        <v>84863199.178261295</v>
      </c>
      <c r="HI178">
        <v>84863199.178261295</v>
      </c>
      <c r="HJ178" s="11">
        <v>84863199.178261295</v>
      </c>
      <c r="HK178" s="11">
        <v>84863199.178261295</v>
      </c>
      <c r="HL178" s="11">
        <v>76644569.097399294</v>
      </c>
      <c r="HM178" s="11">
        <v>76644569.097399294</v>
      </c>
      <c r="HN178">
        <v>76644569.097399294</v>
      </c>
      <c r="HO178">
        <v>76644569.097399294</v>
      </c>
      <c r="HP178">
        <v>75751400.916963801</v>
      </c>
      <c r="HQ178">
        <v>75751400.916963801</v>
      </c>
      <c r="HR178" s="11">
        <v>75751400.916963801</v>
      </c>
      <c r="HS178" s="11">
        <v>75751400.916963801</v>
      </c>
      <c r="HT178" s="11">
        <v>101242360.48492099</v>
      </c>
      <c r="HU178" s="11">
        <v>101242360.48492099</v>
      </c>
      <c r="HV178">
        <v>101242360.48492099</v>
      </c>
      <c r="HW178">
        <v>101242360.48492099</v>
      </c>
      <c r="HX178">
        <v>127681100.76891901</v>
      </c>
      <c r="HY178">
        <v>127681100.76891901</v>
      </c>
      <c r="HZ178" s="11">
        <v>127681100.76891901</v>
      </c>
      <c r="IA178" s="11">
        <v>127681100.76891901</v>
      </c>
      <c r="IB178" s="11">
        <v>106163064.41258299</v>
      </c>
      <c r="IC178" s="11">
        <v>106163064.41258299</v>
      </c>
      <c r="ID178">
        <v>106163064.41258299</v>
      </c>
      <c r="IE178">
        <v>106163064.41258299</v>
      </c>
      <c r="IF178">
        <v>112844257.36620601</v>
      </c>
      <c r="IG178">
        <v>112844257.36620601</v>
      </c>
      <c r="IH178" s="11">
        <v>112844257.36620601</v>
      </c>
      <c r="II178" s="11">
        <v>112844257.36620601</v>
      </c>
      <c r="IJ178" s="11">
        <v>141780408.26186699</v>
      </c>
      <c r="IK178" s="11">
        <v>141780408.26186699</v>
      </c>
      <c r="IL178" s="2">
        <v>38275</v>
      </c>
      <c r="IM178" s="2">
        <v>41379</v>
      </c>
      <c r="IN178" t="s">
        <v>1257</v>
      </c>
    </row>
    <row r="179" spans="1:248" x14ac:dyDescent="0.3">
      <c r="A179" s="1" t="s">
        <v>1260</v>
      </c>
      <c r="B179" s="2">
        <v>39829</v>
      </c>
      <c r="C179" s="2">
        <v>39829</v>
      </c>
      <c r="D179">
        <v>12.201000000000001</v>
      </c>
      <c r="E179" t="s">
        <v>1261</v>
      </c>
      <c r="F179" s="1" t="s">
        <v>1262</v>
      </c>
      <c r="G179" t="s">
        <v>46</v>
      </c>
      <c r="H179" t="s">
        <v>239</v>
      </c>
      <c r="I179" t="s">
        <v>822</v>
      </c>
      <c r="J179" t="s">
        <v>1263</v>
      </c>
      <c r="K179" s="1" t="s">
        <v>1264</v>
      </c>
      <c r="L179" t="s">
        <v>71</v>
      </c>
      <c r="M179" t="s">
        <v>99</v>
      </c>
      <c r="N179" t="s">
        <v>822</v>
      </c>
      <c r="O179" t="s">
        <v>62</v>
      </c>
      <c r="P179" t="s">
        <v>62</v>
      </c>
      <c r="Q179" t="s">
        <v>40</v>
      </c>
      <c r="R179" t="s">
        <v>41</v>
      </c>
      <c r="S179" t="s">
        <v>1265</v>
      </c>
      <c r="T179" s="3">
        <v>-0.12716938234179584</v>
      </c>
      <c r="U179" s="3">
        <v>-0.12716938234179584</v>
      </c>
      <c r="V179" s="3">
        <v>-0.12716938234179584</v>
      </c>
      <c r="W179" s="3">
        <v>-0.12716938234179584</v>
      </c>
      <c r="X179" s="4">
        <v>-0.11310028847785553</v>
      </c>
      <c r="Y179" s="4">
        <v>-0.11310028847785553</v>
      </c>
      <c r="Z179" s="4">
        <v>-0.11310028847785553</v>
      </c>
      <c r="AA179" s="4">
        <v>-0.11310028847785553</v>
      </c>
      <c r="AB179" s="3">
        <v>0.14637852439642082</v>
      </c>
      <c r="AC179" s="3">
        <v>0.14637852439642082</v>
      </c>
      <c r="AD179" s="3">
        <v>0.14637852439642082</v>
      </c>
      <c r="AE179" s="3">
        <v>0.14637852439642082</v>
      </c>
      <c r="AF179" s="4">
        <v>0.14730931211979409</v>
      </c>
      <c r="AG179" s="4">
        <v>0.14730931211979409</v>
      </c>
      <c r="AH179" s="4">
        <v>0.14730931211979409</v>
      </c>
      <c r="AI179" s="4">
        <v>0.14730931211979409</v>
      </c>
      <c r="AJ179" s="3">
        <v>0.14730931211979409</v>
      </c>
      <c r="AK179" s="3">
        <v>0.11687113734895302</v>
      </c>
      <c r="AL179" s="3">
        <v>0.11687113734895302</v>
      </c>
      <c r="AM179" s="3">
        <v>0.11687113734895302</v>
      </c>
      <c r="AN179" s="3">
        <f t="shared" si="4"/>
        <v>0.12448068104166329</v>
      </c>
      <c r="AO179" s="4">
        <v>7.6491260097667768E-2</v>
      </c>
      <c r="AP179" s="4">
        <v>7.6491260097667768E-2</v>
      </c>
      <c r="AQ179" s="4">
        <v>7.6491260097667768E-2</v>
      </c>
      <c r="AR179" s="4">
        <v>7.6491260097667768E-2</v>
      </c>
      <c r="AS179" s="3">
        <v>7.5661747481845745E-2</v>
      </c>
      <c r="AT179" s="3">
        <v>7.5661747481845745E-2</v>
      </c>
      <c r="AU179" s="3">
        <v>7.5661747481845745E-2</v>
      </c>
      <c r="AV179" s="3">
        <v>7.5661747481845745E-2</v>
      </c>
      <c r="AW179" s="4">
        <v>0.14056339366300893</v>
      </c>
      <c r="AX179" s="4">
        <v>0.14056339366300893</v>
      </c>
      <c r="AY179" s="4">
        <v>0.14056339366300893</v>
      </c>
      <c r="AZ179" s="4">
        <v>0.14056339366300893</v>
      </c>
      <c r="BA179">
        <v>68916848.570305198</v>
      </c>
      <c r="BB179">
        <v>68916848.570305198</v>
      </c>
      <c r="BC179">
        <v>68916848.570305198</v>
      </c>
      <c r="BD179">
        <v>68916848.570305198</v>
      </c>
      <c r="BE179" s="5">
        <v>51120662.096401803</v>
      </c>
      <c r="BF179" s="5">
        <v>51120662.096401803</v>
      </c>
      <c r="BG179" s="5">
        <v>51120662.096401803</v>
      </c>
      <c r="BH179" s="5">
        <v>51120662.096401803</v>
      </c>
      <c r="BI179">
        <v>59477969.411857903</v>
      </c>
      <c r="BJ179">
        <v>59477969.411857903</v>
      </c>
      <c r="BK179">
        <v>59477969.411857903</v>
      </c>
      <c r="BL179">
        <v>59477969.411857903</v>
      </c>
      <c r="BM179" s="5">
        <v>83298562.987818196</v>
      </c>
      <c r="BN179" s="5">
        <v>83298562.987818196</v>
      </c>
      <c r="BO179" s="5">
        <v>83298562.987818196</v>
      </c>
      <c r="BP179" s="5">
        <v>83298562.987818196</v>
      </c>
      <c r="BQ179">
        <v>83298562.987818196</v>
      </c>
      <c r="BR179">
        <v>95005661.089445204</v>
      </c>
      <c r="BS179">
        <v>95005661.089445204</v>
      </c>
      <c r="BT179">
        <v>95005661.089445204</v>
      </c>
      <c r="BU179">
        <f t="shared" si="5"/>
        <v>92078886.564038455</v>
      </c>
      <c r="BV179" s="5">
        <v>90511366.889996007</v>
      </c>
      <c r="BW179" s="5">
        <v>90511366.889996007</v>
      </c>
      <c r="BX179" s="5">
        <v>90511366.889996007</v>
      </c>
      <c r="BY179" s="5">
        <v>90511366.889996007</v>
      </c>
      <c r="BZ179">
        <v>84589659.554544896</v>
      </c>
      <c r="CA179">
        <v>84589659.554544896</v>
      </c>
      <c r="CB179">
        <v>84589659.554544896</v>
      </c>
      <c r="CC179">
        <v>84589659.554544896</v>
      </c>
      <c r="CD179" s="5">
        <v>88576051.7799353</v>
      </c>
      <c r="CE179" s="5">
        <v>88576051.7799353</v>
      </c>
      <c r="CF179" s="5">
        <v>88576051.7799353</v>
      </c>
      <c r="CG179" s="5">
        <v>88576051.7799353</v>
      </c>
      <c r="CH179">
        <v>40657835.8664262</v>
      </c>
      <c r="CI179">
        <v>40657835.8664262</v>
      </c>
      <c r="CJ179">
        <v>40657835.8664262</v>
      </c>
      <c r="CK179">
        <v>40657835.8664262</v>
      </c>
      <c r="CL179" s="6">
        <v>33317941.249600399</v>
      </c>
      <c r="CM179" s="6">
        <v>33317941.249600399</v>
      </c>
      <c r="CN179" s="6">
        <v>33317941.249600399</v>
      </c>
      <c r="CO179" s="6">
        <v>33317941.249600399</v>
      </c>
      <c r="CP179">
        <v>39013736.952534303</v>
      </c>
      <c r="CQ179">
        <v>39013736.952534303</v>
      </c>
      <c r="CR179">
        <v>39013736.952534303</v>
      </c>
      <c r="CS179">
        <v>39013736.952534303</v>
      </c>
      <c r="CT179" s="6">
        <v>56221460.354511604</v>
      </c>
      <c r="CU179" s="6">
        <v>56221460.354511604</v>
      </c>
      <c r="CV179" s="6">
        <v>56221460.354511604</v>
      </c>
      <c r="CW179" s="6">
        <v>56221460.354511604</v>
      </c>
      <c r="CX179">
        <v>56221460.354511604</v>
      </c>
      <c r="CY179">
        <v>67731790.162284598</v>
      </c>
      <c r="CZ179">
        <v>67731790.162284598</v>
      </c>
      <c r="DA179">
        <v>67731790.162284598</v>
      </c>
      <c r="DB179" s="6">
        <v>66439042.547099598</v>
      </c>
      <c r="DC179" s="6">
        <v>66439042.547099598</v>
      </c>
      <c r="DD179" s="6">
        <v>66439042.547099598</v>
      </c>
      <c r="DE179" s="6">
        <v>66439042.547099598</v>
      </c>
      <c r="DF179">
        <v>64182997.792789802</v>
      </c>
      <c r="DG179">
        <v>64182997.792789802</v>
      </c>
      <c r="DH179">
        <v>64182997.792789802</v>
      </c>
      <c r="DI179">
        <v>64182997.792789802</v>
      </c>
      <c r="DJ179" s="6">
        <v>65840776.699029103</v>
      </c>
      <c r="DK179" s="6">
        <v>65840776.699029103</v>
      </c>
      <c r="DL179" s="6">
        <v>65840776.699029103</v>
      </c>
      <c r="DM179" s="6">
        <v>65840776.699029103</v>
      </c>
      <c r="DN179">
        <v>7212575.58456722</v>
      </c>
      <c r="DO179">
        <v>7212575.58456722</v>
      </c>
      <c r="DP179">
        <v>-1232532.5418121</v>
      </c>
      <c r="DQ179">
        <v>-1232532.5418121</v>
      </c>
      <c r="DR179" s="7">
        <v>-1232532.5418121</v>
      </c>
      <c r="DS179" s="7">
        <v>1484910.26510678</v>
      </c>
      <c r="DT179" s="7">
        <v>1484910.26510678</v>
      </c>
      <c r="DU179" s="7">
        <v>1484910.26510678</v>
      </c>
      <c r="DV179">
        <v>1484910.26510678</v>
      </c>
      <c r="DW179">
        <v>-1431228.6336000101</v>
      </c>
      <c r="DX179">
        <v>-1431228.6336000101</v>
      </c>
      <c r="DY179">
        <v>-1431228.6336000101</v>
      </c>
      <c r="DZ179" s="7">
        <v>-1431228.6336000101</v>
      </c>
      <c r="EA179" s="7">
        <v>-1375151.9606141399</v>
      </c>
      <c r="EB179" s="7">
        <v>-1375151.9606141399</v>
      </c>
      <c r="EC179" s="7">
        <v>-1375151.9606141399</v>
      </c>
      <c r="ED179">
        <v>-1375151.9606141399</v>
      </c>
      <c r="EE179">
        <v>-2000408.6068464599</v>
      </c>
      <c r="EF179">
        <v>-2000408.6068464599</v>
      </c>
      <c r="EG179">
        <v>-2000408.6068464599</v>
      </c>
      <c r="EH179" s="7">
        <v>-2000408.6068464599</v>
      </c>
      <c r="EI179" s="7">
        <v>-2000408.6068464599</v>
      </c>
      <c r="EJ179" s="7">
        <v>4071702.4816636099</v>
      </c>
      <c r="EK179" s="7">
        <v>4071702.4816636099</v>
      </c>
      <c r="EL179">
        <v>4071702.4816636099</v>
      </c>
      <c r="EM179">
        <v>-1875089.27520195</v>
      </c>
      <c r="EN179">
        <v>-1875089.27520195</v>
      </c>
      <c r="EO179">
        <v>-1875089.27520195</v>
      </c>
      <c r="EP179" s="7">
        <v>-1875089.27520195</v>
      </c>
      <c r="EQ179" s="7">
        <v>108603.561048434</v>
      </c>
      <c r="ER179" s="7">
        <v>108603.561048434</v>
      </c>
      <c r="ES179" s="7">
        <v>108603.561048434</v>
      </c>
      <c r="ET179" s="8">
        <v>0.62802226987468346</v>
      </c>
      <c r="EU179" s="8">
        <v>0.62802226987468346</v>
      </c>
      <c r="EV179" s="8">
        <v>0.62802226987468346</v>
      </c>
      <c r="EW179" s="8">
        <v>0.62802226987468346</v>
      </c>
      <c r="EX179" s="9">
        <v>0.68934130072262279</v>
      </c>
      <c r="EY179" s="9">
        <v>0.68934130072262279</v>
      </c>
      <c r="EZ179" s="9">
        <v>0.68934130072262279</v>
      </c>
      <c r="FA179" s="9">
        <v>0.68934130072262279</v>
      </c>
      <c r="FB179" s="8">
        <v>0.73485235063119847</v>
      </c>
      <c r="FC179" s="8">
        <v>0.73485235063119847</v>
      </c>
      <c r="FD179" s="8">
        <v>0.73485235063119847</v>
      </c>
      <c r="FE179" s="8">
        <v>0.73485235063119847</v>
      </c>
      <c r="FF179" s="9">
        <v>0.7650489517838065</v>
      </c>
      <c r="FG179" s="9">
        <v>0.7650489517838065</v>
      </c>
      <c r="FH179" s="9">
        <v>0.7650489517838065</v>
      </c>
      <c r="FI179" s="9">
        <v>0.7650489517838065</v>
      </c>
      <c r="FJ179" s="8">
        <v>0.7650489517838065</v>
      </c>
      <c r="FK179" s="8">
        <v>0.77927848399246735</v>
      </c>
      <c r="FL179" s="8">
        <v>0.77927848399246735</v>
      </c>
      <c r="FM179" s="8">
        <v>0.77927848399246735</v>
      </c>
      <c r="FN179" s="9">
        <v>0.78016259648234909</v>
      </c>
      <c r="FO179" s="9">
        <v>0.78016259648234909</v>
      </c>
      <c r="FP179" s="9">
        <v>0.78016259648234909</v>
      </c>
      <c r="FQ179" s="9">
        <v>0.78016259648234909</v>
      </c>
      <c r="FR179" s="8">
        <v>0.80121768008223337</v>
      </c>
      <c r="FS179" s="8">
        <v>0.80121768008223337</v>
      </c>
      <c r="FT179" s="8">
        <v>0.80121768008223337</v>
      </c>
      <c r="FU179" s="8">
        <v>0.80121768008223337</v>
      </c>
      <c r="FV179" s="9">
        <v>0.79459261965655781</v>
      </c>
      <c r="FW179" s="9">
        <v>0.79459261965655781</v>
      </c>
      <c r="FX179" s="9">
        <v>0.79459261965655781</v>
      </c>
      <c r="FY179" s="9">
        <v>0.79459261965655781</v>
      </c>
      <c r="FZ179">
        <v>0.36448656683845065</v>
      </c>
      <c r="GA179">
        <v>0.36448656683845065</v>
      </c>
      <c r="GB179">
        <v>0.29684739142564942</v>
      </c>
      <c r="GC179">
        <v>0.29684739142564942</v>
      </c>
      <c r="GD179" s="10">
        <v>0.36315480485754209</v>
      </c>
      <c r="GE179" s="10">
        <v>0.13472429210134068</v>
      </c>
      <c r="GF179" s="10">
        <v>0.13472429210134068</v>
      </c>
      <c r="GG179" s="10">
        <v>0.13472429210134068</v>
      </c>
      <c r="GH179">
        <v>0.1152153034985233</v>
      </c>
      <c r="GI179">
        <v>9.0056818181818016E-2</v>
      </c>
      <c r="GJ179">
        <v>9.0056818181818016E-2</v>
      </c>
      <c r="GK179">
        <v>9.0056818181818016E-2</v>
      </c>
      <c r="GL179" s="10">
        <v>6.9214123132168348E-2</v>
      </c>
      <c r="GM179" s="10">
        <v>0.79304795622787438</v>
      </c>
      <c r="GN179" s="10">
        <v>0.79304795622787438</v>
      </c>
      <c r="GO179" s="10">
        <v>0.79304795622787438</v>
      </c>
      <c r="GP179">
        <v>0.79304795622787438</v>
      </c>
      <c r="GQ179">
        <v>0.65611552767850767</v>
      </c>
      <c r="GR179">
        <v>0.65611552767850767</v>
      </c>
      <c r="GS179">
        <v>0.65611552767850767</v>
      </c>
      <c r="GT179" s="10">
        <v>0.57036460247933529</v>
      </c>
      <c r="GU179" s="10">
        <v>0.57036460247933529</v>
      </c>
      <c r="GV179" s="10">
        <v>0.43844155844155813</v>
      </c>
      <c r="GW179" s="10">
        <v>0.43844155844155813</v>
      </c>
      <c r="GX179">
        <v>0.45780102621721547</v>
      </c>
      <c r="GY179">
        <v>0.33717688798783624</v>
      </c>
      <c r="GZ179">
        <v>0.33717688798783624</v>
      </c>
      <c r="HA179">
        <v>0.33717688798783624</v>
      </c>
      <c r="HB179" s="10">
        <v>0.33032767392120604</v>
      </c>
      <c r="HC179" s="10">
        <v>0.29995795543275799</v>
      </c>
      <c r="HD179" s="10">
        <v>0.29995795543275799</v>
      </c>
      <c r="HE179" s="10">
        <v>0.29995795543275799</v>
      </c>
      <c r="HF179">
        <v>3162876.1657835501</v>
      </c>
      <c r="HG179">
        <v>3162876.1657835501</v>
      </c>
      <c r="HH179">
        <v>9491980.4221972208</v>
      </c>
      <c r="HI179">
        <v>9491980.4221972208</v>
      </c>
      <c r="HJ179" s="11">
        <v>9491980.4221972208</v>
      </c>
      <c r="HK179" s="11">
        <v>5498525.9119809596</v>
      </c>
      <c r="HL179" s="11">
        <v>5498525.9119809596</v>
      </c>
      <c r="HM179" s="11">
        <v>5498525.9119809596</v>
      </c>
      <c r="HN179">
        <v>5498525.9119809596</v>
      </c>
      <c r="HO179">
        <v>5506657.3415499898</v>
      </c>
      <c r="HP179">
        <v>5506657.3415499898</v>
      </c>
      <c r="HQ179">
        <v>5506657.3415499898</v>
      </c>
      <c r="HR179" s="11">
        <v>5506657.3415499898</v>
      </c>
      <c r="HS179" s="11">
        <v>6407469.5455540204</v>
      </c>
      <c r="HT179" s="11">
        <v>6407469.5455540204</v>
      </c>
      <c r="HU179" s="11">
        <v>6407469.5455540204</v>
      </c>
      <c r="HV179">
        <v>6407469.5455540204</v>
      </c>
      <c r="HW179">
        <v>5037670.7063082699</v>
      </c>
      <c r="HX179">
        <v>5037670.7063082699</v>
      </c>
      <c r="HY179">
        <v>5037670.7063082699</v>
      </c>
      <c r="HZ179" s="11">
        <v>5037670.7063082699</v>
      </c>
      <c r="IA179" s="11">
        <v>5037670.7063082699</v>
      </c>
      <c r="IB179" s="11">
        <v>8602473.8017522804</v>
      </c>
      <c r="IC179" s="11">
        <v>8602473.8017522804</v>
      </c>
      <c r="ID179">
        <v>8602473.8017522804</v>
      </c>
      <c r="IE179">
        <v>4312754.9996655704</v>
      </c>
      <c r="IF179">
        <v>4312754.9996655704</v>
      </c>
      <c r="IG179">
        <v>4312754.9996655704</v>
      </c>
      <c r="IH179" s="11">
        <v>4312754.9996655704</v>
      </c>
      <c r="II179" s="11">
        <v>2976051.7799352701</v>
      </c>
      <c r="IJ179" s="11">
        <v>2976051.7799352701</v>
      </c>
      <c r="IK179" s="11">
        <v>2976051.7799352701</v>
      </c>
      <c r="IL179" s="2">
        <v>38277</v>
      </c>
      <c r="IM179" s="2">
        <v>41381</v>
      </c>
      <c r="IN179" t="s">
        <v>1262</v>
      </c>
    </row>
    <row r="180" spans="1:248" x14ac:dyDescent="0.3">
      <c r="A180" s="1" t="s">
        <v>1266</v>
      </c>
      <c r="B180" s="2">
        <v>39848</v>
      </c>
      <c r="C180" s="2">
        <v>39848</v>
      </c>
      <c r="D180">
        <v>160</v>
      </c>
      <c r="E180" t="s">
        <v>1267</v>
      </c>
      <c r="F180" s="1" t="s">
        <v>1268</v>
      </c>
      <c r="G180" t="s">
        <v>46</v>
      </c>
      <c r="H180" t="s">
        <v>50</v>
      </c>
      <c r="I180" t="s">
        <v>598</v>
      </c>
      <c r="J180" t="s">
        <v>1269</v>
      </c>
      <c r="K180" s="1" t="s">
        <v>1270</v>
      </c>
      <c r="L180" t="s">
        <v>77</v>
      </c>
      <c r="M180" t="s">
        <v>78</v>
      </c>
      <c r="N180" t="s">
        <v>51</v>
      </c>
      <c r="O180" t="s">
        <v>62</v>
      </c>
      <c r="P180" t="s">
        <v>62</v>
      </c>
      <c r="Q180" t="s">
        <v>40</v>
      </c>
      <c r="R180" t="s">
        <v>41</v>
      </c>
      <c r="S180" t="s">
        <v>1271</v>
      </c>
      <c r="T180" s="3">
        <v>0.14229322196619545</v>
      </c>
      <c r="U180" s="3">
        <v>0.14229322196619545</v>
      </c>
      <c r="V180" s="3">
        <v>0.14229322196619545</v>
      </c>
      <c r="W180" s="3">
        <v>0.14229322196619545</v>
      </c>
      <c r="X180" s="4">
        <v>0.18331986708428386</v>
      </c>
      <c r="Y180" s="4">
        <v>0.18331986708428386</v>
      </c>
      <c r="Z180" s="4">
        <v>0.18331986708428386</v>
      </c>
      <c r="AA180" s="4">
        <v>0.18331986708428386</v>
      </c>
      <c r="AB180" s="3">
        <v>0.25475269101081899</v>
      </c>
      <c r="AC180" s="3">
        <v>0.25475269101081899</v>
      </c>
      <c r="AD180" s="3">
        <v>0.25475269101081899</v>
      </c>
      <c r="AE180" s="3">
        <v>0.25475269101081899</v>
      </c>
      <c r="AF180" s="4">
        <v>-4.6078991444253183E-2</v>
      </c>
      <c r="AG180" s="4">
        <v>-4.6078991444253183E-2</v>
      </c>
      <c r="AH180" s="4">
        <v>-4.6078991444253183E-2</v>
      </c>
      <c r="AI180" s="4">
        <v>-4.6078991444253183E-2</v>
      </c>
      <c r="AJ180" s="3">
        <v>0.17708108108108198</v>
      </c>
      <c r="AK180" s="3">
        <v>0.17708108108108198</v>
      </c>
      <c r="AL180" s="3">
        <v>0.17708108108108198</v>
      </c>
      <c r="AM180" s="3">
        <v>0.17708108108108198</v>
      </c>
      <c r="AN180" s="3">
        <f t="shared" si="4"/>
        <v>0.17708108108108198</v>
      </c>
      <c r="AO180" s="4">
        <v>0.23777619070291509</v>
      </c>
      <c r="AP180" s="4">
        <v>0.23777619070291509</v>
      </c>
      <c r="AQ180" s="4">
        <v>0.23777619070291509</v>
      </c>
      <c r="AR180" s="4">
        <v>0.23777619070291509</v>
      </c>
      <c r="AS180" s="3">
        <v>0.10559616707264248</v>
      </c>
      <c r="AT180" s="3">
        <v>0.10559616707264248</v>
      </c>
      <c r="AU180" s="3">
        <v>0.10559616707264248</v>
      </c>
      <c r="AV180" s="3">
        <v>0.10559616707264248</v>
      </c>
      <c r="AW180" s="4">
        <v>0.28316880370604519</v>
      </c>
      <c r="AX180" s="4">
        <v>0.28316880370604519</v>
      </c>
      <c r="AY180" s="4">
        <v>0.28316880370604519</v>
      </c>
      <c r="AZ180" s="4">
        <v>0.28316880370604519</v>
      </c>
      <c r="BA180">
        <v>3274881040.89219</v>
      </c>
      <c r="BB180">
        <v>3274881040.89219</v>
      </c>
      <c r="BC180">
        <v>3274881040.89219</v>
      </c>
      <c r="BD180">
        <v>3274881040.89219</v>
      </c>
      <c r="BE180" s="5">
        <v>3264991111.1111102</v>
      </c>
      <c r="BF180" s="5">
        <v>3264991111.1111102</v>
      </c>
      <c r="BG180" s="5">
        <v>3264991111.1111102</v>
      </c>
      <c r="BH180" s="5">
        <v>3264991111.1111102</v>
      </c>
      <c r="BI180">
        <v>3696907420.4947</v>
      </c>
      <c r="BJ180">
        <v>3696907420.4947</v>
      </c>
      <c r="BK180">
        <v>3696907420.4947</v>
      </c>
      <c r="BL180">
        <v>3696907420.4947</v>
      </c>
      <c r="BM180" s="5">
        <v>3969976833.97683</v>
      </c>
      <c r="BN180" s="5">
        <v>3969976833.97683</v>
      </c>
      <c r="BO180" s="5">
        <v>3969976833.97683</v>
      </c>
      <c r="BP180" s="5">
        <v>3969976833.97683</v>
      </c>
      <c r="BQ180">
        <v>3048013636.3636398</v>
      </c>
      <c r="BR180">
        <v>3048013636.3636398</v>
      </c>
      <c r="BS180">
        <v>3048013636.3636398</v>
      </c>
      <c r="BT180">
        <v>3048013636.3636398</v>
      </c>
      <c r="BU180">
        <f t="shared" si="5"/>
        <v>3048013636.3636398</v>
      </c>
      <c r="BV180" s="5">
        <v>3106963879.59866</v>
      </c>
      <c r="BW180" s="5">
        <v>3106963879.59866</v>
      </c>
      <c r="BX180" s="5">
        <v>3106963879.59866</v>
      </c>
      <c r="BY180" s="5">
        <v>3106963879.59866</v>
      </c>
      <c r="BZ180">
        <v>3442420121.03859</v>
      </c>
      <c r="CA180">
        <v>3442420121.03859</v>
      </c>
      <c r="CB180">
        <v>3442420121.03859</v>
      </c>
      <c r="CC180">
        <v>3442420121.03859</v>
      </c>
      <c r="CD180" s="5">
        <v>3703059447.9830098</v>
      </c>
      <c r="CE180" s="5">
        <v>3703059447.9830098</v>
      </c>
      <c r="CF180" s="5">
        <v>3703059447.9830098</v>
      </c>
      <c r="CG180" s="5">
        <v>3703059447.9830098</v>
      </c>
      <c r="CH180">
        <v>324498141.26394099</v>
      </c>
      <c r="CI180">
        <v>324498141.26394099</v>
      </c>
      <c r="CJ180">
        <v>324498141.26394099</v>
      </c>
      <c r="CK180">
        <v>324498141.26394099</v>
      </c>
      <c r="CL180" s="6">
        <v>339656296.296296</v>
      </c>
      <c r="CM180" s="6">
        <v>339656296.296296</v>
      </c>
      <c r="CN180" s="6">
        <v>339656296.296296</v>
      </c>
      <c r="CO180" s="6">
        <v>339656296.296296</v>
      </c>
      <c r="CP180">
        <v>422294699.64664298</v>
      </c>
      <c r="CQ180">
        <v>422294699.64664298</v>
      </c>
      <c r="CR180">
        <v>422294699.64664298</v>
      </c>
      <c r="CS180">
        <v>422294699.64664298</v>
      </c>
      <c r="CT180" s="6">
        <v>512959244.95924503</v>
      </c>
      <c r="CU180" s="6">
        <v>512959244.95924503</v>
      </c>
      <c r="CV180" s="6">
        <v>512959244.95924503</v>
      </c>
      <c r="CW180" s="6">
        <v>512959244.95924503</v>
      </c>
      <c r="CX180">
        <v>431218831.16883099</v>
      </c>
      <c r="CY180">
        <v>431218831.16883099</v>
      </c>
      <c r="CZ180">
        <v>431218831.16883099</v>
      </c>
      <c r="DA180">
        <v>431218831.16883099</v>
      </c>
      <c r="DB180" s="6">
        <v>329446153.84615397</v>
      </c>
      <c r="DC180" s="6">
        <v>329446153.84615397</v>
      </c>
      <c r="DD180" s="6">
        <v>329446153.84615397</v>
      </c>
      <c r="DE180" s="6">
        <v>329446153.84615397</v>
      </c>
      <c r="DF180">
        <v>353435283.39949298</v>
      </c>
      <c r="DG180">
        <v>353435283.39949298</v>
      </c>
      <c r="DH180">
        <v>353435283.39949298</v>
      </c>
      <c r="DI180">
        <v>353435283.39949298</v>
      </c>
      <c r="DJ180" s="6">
        <v>386376326.963907</v>
      </c>
      <c r="DK180" s="6">
        <v>386376326.963907</v>
      </c>
      <c r="DL180" s="6">
        <v>386376326.963907</v>
      </c>
      <c r="DM180" s="6">
        <v>386376326.963907</v>
      </c>
      <c r="DN180">
        <v>269084651.232445</v>
      </c>
      <c r="DO180">
        <v>40850140.168481603</v>
      </c>
      <c r="DP180">
        <v>40850140.168481603</v>
      </c>
      <c r="DQ180">
        <v>40850140.168481603</v>
      </c>
      <c r="DR180" s="7">
        <v>40850140.168481603</v>
      </c>
      <c r="DS180" s="7">
        <v>-7867778.5065447399</v>
      </c>
      <c r="DT180" s="7">
        <v>-7867778.5065447399</v>
      </c>
      <c r="DU180" s="7">
        <v>-7867778.5065447399</v>
      </c>
      <c r="DV180">
        <v>-7867778.5065447399</v>
      </c>
      <c r="DW180">
        <v>-7479854.1900433898</v>
      </c>
      <c r="DX180">
        <v>-7479854.1900433898</v>
      </c>
      <c r="DY180">
        <v>-7479854.1900433898</v>
      </c>
      <c r="DZ180" s="7">
        <v>-7479854.1900433898</v>
      </c>
      <c r="EA180" s="7">
        <v>139891556.15251899</v>
      </c>
      <c r="EB180" s="7">
        <v>139891556.15251899</v>
      </c>
      <c r="EC180" s="7">
        <v>139891556.15251899</v>
      </c>
      <c r="ED180">
        <v>139891556.15251899</v>
      </c>
      <c r="EE180">
        <v>158595639.33529601</v>
      </c>
      <c r="EF180">
        <v>158595639.33529601</v>
      </c>
      <c r="EG180">
        <v>158595639.33529601</v>
      </c>
      <c r="EH180" s="7">
        <v>158595639.33529601</v>
      </c>
      <c r="EI180" s="7">
        <v>-259647136.03894699</v>
      </c>
      <c r="EJ180" s="7">
        <v>-259647136.03894699</v>
      </c>
      <c r="EK180" s="7">
        <v>-259647136.03894699</v>
      </c>
      <c r="EL180">
        <v>-259647136.03894699</v>
      </c>
      <c r="EM180">
        <v>-138702923.16671199</v>
      </c>
      <c r="EN180">
        <v>-138702923.16671199</v>
      </c>
      <c r="EO180">
        <v>-138702923.16671199</v>
      </c>
      <c r="EP180" s="7">
        <v>-138702923.16671199</v>
      </c>
      <c r="EQ180" s="7">
        <v>127725299.33404499</v>
      </c>
      <c r="ER180" s="7">
        <v>127725299.33404499</v>
      </c>
      <c r="ES180" s="7">
        <v>127725299.33404499</v>
      </c>
      <c r="ET180" s="8">
        <v>0.16298648153172154</v>
      </c>
      <c r="EU180" s="8">
        <v>0.16298648153172154</v>
      </c>
      <c r="EV180" s="8">
        <v>0.16298648153172154</v>
      </c>
      <c r="EW180" s="8">
        <v>0.16298648153172154</v>
      </c>
      <c r="EX180" s="9">
        <v>0.14986961566227314</v>
      </c>
      <c r="EY180" s="9">
        <v>0.14986961566227314</v>
      </c>
      <c r="EZ180" s="9">
        <v>0.14986961566227314</v>
      </c>
      <c r="FA180" s="9">
        <v>0.14986961566227314</v>
      </c>
      <c r="FB180" s="8">
        <v>0.16529258339125505</v>
      </c>
      <c r="FC180" s="8">
        <v>0.16529258339125505</v>
      </c>
      <c r="FD180" s="8">
        <v>0.16529258339125505</v>
      </c>
      <c r="FE180" s="8">
        <v>0.16529258339125505</v>
      </c>
      <c r="FF180" s="9">
        <v>0.11522651354828026</v>
      </c>
      <c r="FG180" s="9">
        <v>0.11522651354828026</v>
      </c>
      <c r="FH180" s="9">
        <v>0.11522651354828026</v>
      </c>
      <c r="FI180" s="9">
        <v>0.11522651354828026</v>
      </c>
      <c r="FJ180" s="8">
        <v>0.19176359481297517</v>
      </c>
      <c r="FK180" s="8">
        <v>0.19176359481297517</v>
      </c>
      <c r="FL180" s="8">
        <v>0.19176359481297517</v>
      </c>
      <c r="FM180" s="8">
        <v>0.19176359481297517</v>
      </c>
      <c r="FN180" s="9">
        <v>0.19057523384193817</v>
      </c>
      <c r="FO180" s="9">
        <v>0.19057523384193817</v>
      </c>
      <c r="FP180" s="9">
        <v>0.19057523384193817</v>
      </c>
      <c r="FQ180" s="9">
        <v>0.19057523384193817</v>
      </c>
      <c r="FR180" s="8">
        <v>0.14055683145093251</v>
      </c>
      <c r="FS180" s="8">
        <v>0.14055683145093251</v>
      </c>
      <c r="FT180" s="8">
        <v>0.14055683145093251</v>
      </c>
      <c r="FU180" s="8">
        <v>0.14055683145093251</v>
      </c>
      <c r="FV180" s="9">
        <v>0.17982505428173318</v>
      </c>
      <c r="FW180" s="9">
        <v>0.17982505428173318</v>
      </c>
      <c r="FX180" s="9">
        <v>0.17982505428173318</v>
      </c>
      <c r="FY180" s="9">
        <v>0.17982505428173318</v>
      </c>
      <c r="FZ180">
        <v>0.60656147223392143</v>
      </c>
      <c r="GA180">
        <v>0.62184151917569785</v>
      </c>
      <c r="GB180">
        <v>0.62184151917569785</v>
      </c>
      <c r="GC180">
        <v>0.62184151917569785</v>
      </c>
      <c r="GD180" s="10">
        <v>0.6057348855930873</v>
      </c>
      <c r="GE180" s="10">
        <v>0.66096070514503136</v>
      </c>
      <c r="GF180" s="10">
        <v>0.66096070514503136</v>
      </c>
      <c r="GG180" s="10">
        <v>0.66096070514503136</v>
      </c>
      <c r="GH180">
        <v>0.64438598327852081</v>
      </c>
      <c r="GI180">
        <v>0.80937217134249906</v>
      </c>
      <c r="GJ180">
        <v>0.80937217134249906</v>
      </c>
      <c r="GK180">
        <v>0.80937217134249906</v>
      </c>
      <c r="GL180" s="10">
        <v>0.65889860053763771</v>
      </c>
      <c r="GM180" s="10">
        <v>0.57699373757030925</v>
      </c>
      <c r="GN180" s="10">
        <v>0.57699373757030925</v>
      </c>
      <c r="GO180" s="10">
        <v>0.57699373757030925</v>
      </c>
      <c r="GP180">
        <v>1.1928262102443932</v>
      </c>
      <c r="GQ180">
        <v>0.97284780487272937</v>
      </c>
      <c r="GR180">
        <v>0.97284780487272937</v>
      </c>
      <c r="GS180">
        <v>0.97284780487272937</v>
      </c>
      <c r="GT180" s="10">
        <v>0.72204715840218392</v>
      </c>
      <c r="GU180" s="10">
        <v>0.74723215895248762</v>
      </c>
      <c r="GV180" s="10">
        <v>0.74723215895248762</v>
      </c>
      <c r="GW180" s="10">
        <v>0.74723215895248762</v>
      </c>
      <c r="GX180">
        <v>0.73711264354542605</v>
      </c>
      <c r="GY180">
        <v>0.70898125388752364</v>
      </c>
      <c r="GZ180">
        <v>0.70898125388752364</v>
      </c>
      <c r="HA180">
        <v>0.70898125388752364</v>
      </c>
      <c r="HB180" s="10">
        <v>0.87791032504909083</v>
      </c>
      <c r="HC180" s="10">
        <v>0.80321143171112108</v>
      </c>
      <c r="HD180" s="10">
        <v>0.80321143171112108</v>
      </c>
      <c r="HE180" s="10">
        <v>0.80321143171112108</v>
      </c>
      <c r="HF180">
        <v>403552922.70358998</v>
      </c>
      <c r="HG180">
        <v>443115241.63568801</v>
      </c>
      <c r="HH180">
        <v>443115241.63568801</v>
      </c>
      <c r="HI180">
        <v>443115241.63568801</v>
      </c>
      <c r="HJ180" s="11">
        <v>443115241.63568801</v>
      </c>
      <c r="HK180" s="11">
        <v>460576296.296296</v>
      </c>
      <c r="HL180" s="11">
        <v>460576296.296296</v>
      </c>
      <c r="HM180" s="11">
        <v>460576296.296296</v>
      </c>
      <c r="HN180">
        <v>460576296.296296</v>
      </c>
      <c r="HO180">
        <v>415864310.95406401</v>
      </c>
      <c r="HP180">
        <v>415864310.95406401</v>
      </c>
      <c r="HQ180">
        <v>415864310.95406401</v>
      </c>
      <c r="HR180" s="11">
        <v>415864310.95406401</v>
      </c>
      <c r="HS180" s="11">
        <v>450938652.93865299</v>
      </c>
      <c r="HT180" s="11">
        <v>450938652.93865299</v>
      </c>
      <c r="HU180" s="11">
        <v>450938652.93865299</v>
      </c>
      <c r="HV180">
        <v>450938652.93865299</v>
      </c>
      <c r="HW180">
        <v>222823376.623377</v>
      </c>
      <c r="HX180">
        <v>222823376.623377</v>
      </c>
      <c r="HY180">
        <v>222823376.623377</v>
      </c>
      <c r="HZ180" s="11">
        <v>222823376.623377</v>
      </c>
      <c r="IA180" s="11">
        <v>217395986.62207401</v>
      </c>
      <c r="IB180" s="11">
        <v>217395986.62207401</v>
      </c>
      <c r="IC180" s="11">
        <v>217395986.62207401</v>
      </c>
      <c r="ID180">
        <v>217395986.62207401</v>
      </c>
      <c r="IE180">
        <v>138557948.85143501</v>
      </c>
      <c r="IF180">
        <v>138557948.85143501</v>
      </c>
      <c r="IG180">
        <v>138557948.85143501</v>
      </c>
      <c r="IH180" s="11">
        <v>138557948.85143501</v>
      </c>
      <c r="II180" s="11">
        <v>258978768.57749501</v>
      </c>
      <c r="IJ180" s="11">
        <v>258978768.57749501</v>
      </c>
      <c r="IK180" s="11">
        <v>258978768.57749501</v>
      </c>
      <c r="IL180" s="2">
        <v>38296</v>
      </c>
      <c r="IM180" s="2">
        <v>41400</v>
      </c>
      <c r="IN180" t="s">
        <v>1268</v>
      </c>
    </row>
    <row r="181" spans="1:248" x14ac:dyDescent="0.3">
      <c r="A181" s="1" t="s">
        <v>1272</v>
      </c>
      <c r="B181" s="2">
        <v>39853</v>
      </c>
      <c r="C181" s="2">
        <v>39853</v>
      </c>
      <c r="D181">
        <v>1327.5889999999999</v>
      </c>
      <c r="E181" t="s">
        <v>1273</v>
      </c>
      <c r="F181" s="1" t="s">
        <v>1274</v>
      </c>
      <c r="G181" t="s">
        <v>229</v>
      </c>
      <c r="H181" t="s">
        <v>933</v>
      </c>
      <c r="I181" t="s">
        <v>240</v>
      </c>
      <c r="J181" t="s">
        <v>1275</v>
      </c>
      <c r="K181" s="1" t="s">
        <v>1276</v>
      </c>
      <c r="L181" t="s">
        <v>229</v>
      </c>
      <c r="M181" t="s">
        <v>933</v>
      </c>
      <c r="N181" t="s">
        <v>240</v>
      </c>
      <c r="O181" t="s">
        <v>62</v>
      </c>
      <c r="P181" t="s">
        <v>852</v>
      </c>
      <c r="Q181" t="s">
        <v>40</v>
      </c>
      <c r="R181" t="s">
        <v>41</v>
      </c>
      <c r="S181" s="1" t="s">
        <v>1277</v>
      </c>
      <c r="T181" s="3">
        <v>7.5629247689360884E-2</v>
      </c>
      <c r="U181" s="3">
        <v>7.5629247689360884E-2</v>
      </c>
      <c r="V181" s="3">
        <v>7.0855161649292231E-2</v>
      </c>
      <c r="W181" s="3">
        <v>7.0855161649292231E-2</v>
      </c>
      <c r="X181" s="4">
        <v>7.0855161649292231E-2</v>
      </c>
      <c r="Y181" s="4">
        <v>7.0855161649292231E-2</v>
      </c>
      <c r="Z181" s="4">
        <v>8.8136202370479769E-2</v>
      </c>
      <c r="AA181" s="4">
        <v>8.8136202370479769E-2</v>
      </c>
      <c r="AB181" s="3">
        <v>8.8136202370479769E-2</v>
      </c>
      <c r="AC181" s="3">
        <v>8.8136202370479769E-2</v>
      </c>
      <c r="AD181" s="3">
        <v>5.884832459156901E-2</v>
      </c>
      <c r="AE181" s="3">
        <v>5.884832459156901E-2</v>
      </c>
      <c r="AF181" s="4">
        <v>5.884832459156901E-2</v>
      </c>
      <c r="AG181" s="4">
        <v>5.884832459156901E-2</v>
      </c>
      <c r="AH181" s="4">
        <v>4.1814427436369234E-2</v>
      </c>
      <c r="AI181" s="4">
        <v>4.1814427436369234E-2</v>
      </c>
      <c r="AJ181" s="3">
        <v>4.1814427436369234E-2</v>
      </c>
      <c r="AK181" s="3">
        <v>4.1814427436369234E-2</v>
      </c>
      <c r="AL181" s="3">
        <v>-1.0087391963791315E-2</v>
      </c>
      <c r="AM181" s="3">
        <v>-1.0087391963791315E-2</v>
      </c>
      <c r="AN181" s="3">
        <f t="shared" si="4"/>
        <v>1.5863517736288961E-2</v>
      </c>
      <c r="AO181" s="4">
        <v>-1.0087391963791315E-2</v>
      </c>
      <c r="AP181" s="4">
        <v>-1.0087391963791315E-2</v>
      </c>
      <c r="AQ181" s="4">
        <v>-1.5317446766994364E-2</v>
      </c>
      <c r="AR181" s="4">
        <v>-1.5317446766994364E-2</v>
      </c>
      <c r="AS181" s="3">
        <v>-1.5317446766994364E-2</v>
      </c>
      <c r="AT181" s="3">
        <v>1.2453210480852283E-2</v>
      </c>
      <c r="AU181" s="3">
        <v>1.2453210480852283E-2</v>
      </c>
      <c r="AV181" s="3">
        <v>1.2453210480852283E-2</v>
      </c>
      <c r="AW181" s="4">
        <v>1.2453210480852283E-2</v>
      </c>
      <c r="AX181" s="4">
        <v>1.2574214413283786E-2</v>
      </c>
      <c r="AY181" s="4">
        <v>1.2574214413283786E-2</v>
      </c>
      <c r="AZ181" s="4">
        <v>1.2574214413283786E-2</v>
      </c>
      <c r="BA181">
        <v>579608028.00690603</v>
      </c>
      <c r="BB181">
        <v>579608028.00690603</v>
      </c>
      <c r="BC181">
        <v>593681473.52693999</v>
      </c>
      <c r="BD181">
        <v>593681473.52693999</v>
      </c>
      <c r="BE181" s="5">
        <v>593681473.52693999</v>
      </c>
      <c r="BF181" s="5">
        <v>593681473.52693999</v>
      </c>
      <c r="BG181" s="5">
        <v>536505813.36053002</v>
      </c>
      <c r="BH181" s="5">
        <v>536505813.36053002</v>
      </c>
      <c r="BI181">
        <v>536505813.36053002</v>
      </c>
      <c r="BJ181">
        <v>536505813.36053002</v>
      </c>
      <c r="BK181">
        <v>538161079.97962296</v>
      </c>
      <c r="BL181">
        <v>538161079.97962296</v>
      </c>
      <c r="BM181" s="5">
        <v>538161079.97962296</v>
      </c>
      <c r="BN181" s="5">
        <v>538161079.97962296</v>
      </c>
      <c r="BO181" s="5">
        <v>659222522.79330695</v>
      </c>
      <c r="BP181" s="5">
        <v>659222522.79330695</v>
      </c>
      <c r="BQ181">
        <v>659222522.79330695</v>
      </c>
      <c r="BR181">
        <v>659222522.79330695</v>
      </c>
      <c r="BS181">
        <v>657011331.44475901</v>
      </c>
      <c r="BT181">
        <v>657011331.44475901</v>
      </c>
      <c r="BU181">
        <f t="shared" si="5"/>
        <v>658116927.11903298</v>
      </c>
      <c r="BV181" s="5">
        <v>657011331.44475901</v>
      </c>
      <c r="BW181" s="5">
        <v>657011331.44475901</v>
      </c>
      <c r="BX181" s="5">
        <v>635426920.60774696</v>
      </c>
      <c r="BY181" s="5">
        <v>635426920.60774696</v>
      </c>
      <c r="BZ181">
        <v>635426920.60774696</v>
      </c>
      <c r="CA181">
        <v>706626578.47264004</v>
      </c>
      <c r="CB181">
        <v>706626578.47264004</v>
      </c>
      <c r="CC181">
        <v>706626578.47264004</v>
      </c>
      <c r="CD181" s="5">
        <v>706626578.47264004</v>
      </c>
      <c r="CE181" s="5">
        <v>721802150.01811802</v>
      </c>
      <c r="CF181" s="5">
        <v>721802150.01811802</v>
      </c>
      <c r="CG181" s="5">
        <v>721802150.01811802</v>
      </c>
      <c r="CH181">
        <v>63376338.001151003</v>
      </c>
      <c r="CI181">
        <v>63376338.001151003</v>
      </c>
      <c r="CJ181">
        <v>65432962.928378001</v>
      </c>
      <c r="CK181">
        <v>65432962.928378001</v>
      </c>
      <c r="CL181" s="6">
        <v>65432962.928378001</v>
      </c>
      <c r="CM181" s="6">
        <v>65432962.928378001</v>
      </c>
      <c r="CN181" s="6">
        <v>59815570.2872684</v>
      </c>
      <c r="CO181" s="6">
        <v>59815570.2872684</v>
      </c>
      <c r="CP181">
        <v>59815570.2872684</v>
      </c>
      <c r="CQ181">
        <v>59815570.2872684</v>
      </c>
      <c r="CR181">
        <v>64968746.816097803</v>
      </c>
      <c r="CS181">
        <v>64968746.816097803</v>
      </c>
      <c r="CT181" s="6">
        <v>64968746.816097803</v>
      </c>
      <c r="CU181" s="6">
        <v>64968746.816097803</v>
      </c>
      <c r="CV181" s="6">
        <v>80382727.181645095</v>
      </c>
      <c r="CW181" s="6">
        <v>80382727.181645095</v>
      </c>
      <c r="CX181">
        <v>80382727.181645095</v>
      </c>
      <c r="CY181">
        <v>80382727.181645095</v>
      </c>
      <c r="CZ181">
        <v>92826790.7729664</v>
      </c>
      <c r="DA181">
        <v>92826790.7729664</v>
      </c>
      <c r="DB181" s="6">
        <v>92826790.7729664</v>
      </c>
      <c r="DC181" s="6">
        <v>92826790.7729664</v>
      </c>
      <c r="DD181" s="6">
        <v>95484699.336614594</v>
      </c>
      <c r="DE181" s="6">
        <v>95484699.336614594</v>
      </c>
      <c r="DF181">
        <v>95484699.336614594</v>
      </c>
      <c r="DG181">
        <v>100685508.11785901</v>
      </c>
      <c r="DH181">
        <v>100685508.11785901</v>
      </c>
      <c r="DI181">
        <v>100685508.11785901</v>
      </c>
      <c r="DJ181" s="6">
        <v>100685508.11785901</v>
      </c>
      <c r="DK181" s="6">
        <v>101546080.444498</v>
      </c>
      <c r="DL181" s="6">
        <v>101546080.444498</v>
      </c>
      <c r="DM181" s="6">
        <v>101546080.444498</v>
      </c>
      <c r="DN181">
        <v>9029078.1117146909</v>
      </c>
      <c r="DO181">
        <v>-3633254.4718672</v>
      </c>
      <c r="DP181">
        <v>-3633254.4718672</v>
      </c>
      <c r="DQ181">
        <v>-3633254.4718672</v>
      </c>
      <c r="DR181" s="7">
        <v>-3633254.4718672</v>
      </c>
      <c r="DS181" s="7">
        <v>4820413.9036248997</v>
      </c>
      <c r="DT181" s="7">
        <v>4820413.9036248997</v>
      </c>
      <c r="DU181" s="7">
        <v>4820413.9036248997</v>
      </c>
      <c r="DV181">
        <v>4820413.9036248997</v>
      </c>
      <c r="DW181">
        <v>2989508.67690014</v>
      </c>
      <c r="DX181">
        <v>2989508.67690014</v>
      </c>
      <c r="DY181">
        <v>2989508.67690014</v>
      </c>
      <c r="DZ181" s="7">
        <v>2989508.67690014</v>
      </c>
      <c r="EA181" s="7">
        <v>245933.63092802599</v>
      </c>
      <c r="EB181" s="7">
        <v>245933.63092802599</v>
      </c>
      <c r="EC181" s="7">
        <v>245933.63092802599</v>
      </c>
      <c r="ED181">
        <v>245933.63092802599</v>
      </c>
      <c r="EE181">
        <v>4497412.1304894099</v>
      </c>
      <c r="EF181">
        <v>4497412.1304894099</v>
      </c>
      <c r="EG181">
        <v>4497412.1304894099</v>
      </c>
      <c r="EH181" s="7">
        <v>4497412.1304894099</v>
      </c>
      <c r="EI181" s="7">
        <v>1897219.64862326</v>
      </c>
      <c r="EJ181" s="7">
        <v>1897219.64862326</v>
      </c>
      <c r="EK181" s="7">
        <v>1897219.64862326</v>
      </c>
      <c r="EL181">
        <v>1897219.64862326</v>
      </c>
      <c r="EM181">
        <v>514896.29121979</v>
      </c>
      <c r="EN181">
        <v>514896.29121979</v>
      </c>
      <c r="EO181">
        <v>514896.29121979</v>
      </c>
      <c r="EP181" s="7">
        <v>514896.29121979</v>
      </c>
      <c r="EQ181" s="7">
        <v>-823763.46097228804</v>
      </c>
      <c r="ER181" s="7">
        <v>-823763.46097228804</v>
      </c>
      <c r="ES181" s="7">
        <v>-823763.46097228804</v>
      </c>
      <c r="ET181" s="8">
        <v>0.15444044923895614</v>
      </c>
      <c r="EU181" s="8">
        <v>0.15444044923895614</v>
      </c>
      <c r="EV181" s="8">
        <v>0.15970456710927081</v>
      </c>
      <c r="EW181" s="8">
        <v>0.15970456710927081</v>
      </c>
      <c r="EX181" s="9">
        <v>0.15970456710927081</v>
      </c>
      <c r="EY181" s="9">
        <v>0.15970456710927081</v>
      </c>
      <c r="EZ181" s="9">
        <v>0.16157110066563773</v>
      </c>
      <c r="FA181" s="9">
        <v>0.16157110066563773</v>
      </c>
      <c r="FB181" s="8">
        <v>0.16157110066563773</v>
      </c>
      <c r="FC181" s="8">
        <v>0.16157110066563773</v>
      </c>
      <c r="FD181" s="8">
        <v>0.15521399736579572</v>
      </c>
      <c r="FE181" s="8">
        <v>0.15521399736579572</v>
      </c>
      <c r="FF181" s="9">
        <v>0.15521399736579572</v>
      </c>
      <c r="FG181" s="9">
        <v>0.15521399736579572</v>
      </c>
      <c r="FH181" s="9">
        <v>0.15028040792133376</v>
      </c>
      <c r="FI181" s="9">
        <v>0.15028040792133376</v>
      </c>
      <c r="FJ181" s="8">
        <v>0.15028040792133376</v>
      </c>
      <c r="FK181" s="8">
        <v>0.15028040792133376</v>
      </c>
      <c r="FL181" s="8">
        <v>0.14690709742989608</v>
      </c>
      <c r="FM181" s="8">
        <v>0.14690709742989608</v>
      </c>
      <c r="FN181" s="9">
        <v>0.14690709742989608</v>
      </c>
      <c r="FO181" s="9">
        <v>0.14690709742989608</v>
      </c>
      <c r="FP181" s="9">
        <v>0.14600838567363317</v>
      </c>
      <c r="FQ181" s="9">
        <v>0.14600838567363317</v>
      </c>
      <c r="FR181" s="8">
        <v>0.14600838567363317</v>
      </c>
      <c r="FS181" s="8">
        <v>0.15433317448430872</v>
      </c>
      <c r="FT181" s="8">
        <v>0.15433317448430872</v>
      </c>
      <c r="FU181" s="8">
        <v>0.15433317448430872</v>
      </c>
      <c r="FV181" s="9">
        <v>0.15433317448430872</v>
      </c>
      <c r="FW181" s="9">
        <v>0.14948626125372394</v>
      </c>
      <c r="FX181" s="9">
        <v>0.14948626125372394</v>
      </c>
      <c r="FY181" s="9">
        <v>0.14948626125372394</v>
      </c>
      <c r="FZ181">
        <v>0.21785128779503748</v>
      </c>
      <c r="GA181">
        <v>0.17842851200252277</v>
      </c>
      <c r="GB181">
        <v>0.17768534265897493</v>
      </c>
      <c r="GC181">
        <v>0.17768534265897493</v>
      </c>
      <c r="GD181" s="10">
        <v>0.17768534265897493</v>
      </c>
      <c r="GE181" s="10">
        <v>0.13120919307791809</v>
      </c>
      <c r="GF181" s="10">
        <v>0.13621012496106957</v>
      </c>
      <c r="GG181" s="10">
        <v>0.13621012496106957</v>
      </c>
      <c r="GH181">
        <v>0.13621012496106957</v>
      </c>
      <c r="GI181">
        <v>0.18353809656342482</v>
      </c>
      <c r="GJ181">
        <v>0.18333366154273326</v>
      </c>
      <c r="GK181">
        <v>0.18333366154273326</v>
      </c>
      <c r="GL181" s="10">
        <v>0.18333366154273326</v>
      </c>
      <c r="GM181" s="10">
        <v>0.21634143529208608</v>
      </c>
      <c r="GN181" s="10">
        <v>0.14814436412863016</v>
      </c>
      <c r="GO181" s="10">
        <v>0.14814436412863016</v>
      </c>
      <c r="GP181">
        <v>0.14814436412863016</v>
      </c>
      <c r="GQ181">
        <v>8.5116233910149747E-2</v>
      </c>
      <c r="GR181">
        <v>8.8150443423442845E-2</v>
      </c>
      <c r="GS181">
        <v>8.8150443423442845E-2</v>
      </c>
      <c r="GT181" s="10">
        <v>8.8150443423442845E-2</v>
      </c>
      <c r="GU181" s="10">
        <v>9.3224800213707354E-2</v>
      </c>
      <c r="GV181" s="10">
        <v>9.0984284532671725E-2</v>
      </c>
      <c r="GW181" s="10">
        <v>9.0984284532671725E-2</v>
      </c>
      <c r="GX181">
        <v>9.0984284532671725E-2</v>
      </c>
      <c r="GY181">
        <v>0.15723270440251583</v>
      </c>
      <c r="GZ181">
        <v>0.15723270440251583</v>
      </c>
      <c r="HA181">
        <v>0.15723270440251583</v>
      </c>
      <c r="HB181" s="10">
        <v>0.15723270440251583</v>
      </c>
      <c r="HC181" s="10">
        <v>2.1477086633198202E-2</v>
      </c>
      <c r="HD181" s="10">
        <v>2.1477086633198202E-2</v>
      </c>
      <c r="HE181" s="10">
        <v>2.1477086633198202E-2</v>
      </c>
      <c r="HF181">
        <v>42306244.005371198</v>
      </c>
      <c r="HG181">
        <v>48995695.209636703</v>
      </c>
      <c r="HH181">
        <v>48995695.209636703</v>
      </c>
      <c r="HI181">
        <v>48995695.209636703</v>
      </c>
      <c r="HJ181" s="11">
        <v>48995695.209636703</v>
      </c>
      <c r="HK181" s="11">
        <v>49079933.707292199</v>
      </c>
      <c r="HL181" s="11">
        <v>49079933.707292199</v>
      </c>
      <c r="HM181" s="11">
        <v>49079933.707292199</v>
      </c>
      <c r="HN181">
        <v>49079933.707292199</v>
      </c>
      <c r="HO181">
        <v>45278527.763627097</v>
      </c>
      <c r="HP181">
        <v>45278527.763627097</v>
      </c>
      <c r="HQ181">
        <v>45278527.763627097</v>
      </c>
      <c r="HR181" s="11">
        <v>45278527.763627097</v>
      </c>
      <c r="HS181" s="11">
        <v>104167919.046188</v>
      </c>
      <c r="HT181" s="11">
        <v>104167919.046188</v>
      </c>
      <c r="HU181" s="11">
        <v>104167919.046188</v>
      </c>
      <c r="HV181">
        <v>104167919.046188</v>
      </c>
      <c r="HW181">
        <v>90944961.554026693</v>
      </c>
      <c r="HX181">
        <v>90944961.554026693</v>
      </c>
      <c r="HY181">
        <v>90944961.554026693</v>
      </c>
      <c r="HZ181" s="11">
        <v>90944961.554026693</v>
      </c>
      <c r="IA181" s="11">
        <v>94382623.582281202</v>
      </c>
      <c r="IB181" s="11">
        <v>94382623.582281202</v>
      </c>
      <c r="IC181" s="11">
        <v>94382623.582281202</v>
      </c>
      <c r="ID181">
        <v>94382623.582281202</v>
      </c>
      <c r="IE181">
        <v>114371617.55862901</v>
      </c>
      <c r="IF181">
        <v>114371617.55862901</v>
      </c>
      <c r="IG181">
        <v>114371617.55862901</v>
      </c>
      <c r="IH181" s="11">
        <v>114371617.55862901</v>
      </c>
      <c r="II181" s="11">
        <v>112404879.816403</v>
      </c>
      <c r="IJ181" s="11">
        <v>112404879.816403</v>
      </c>
      <c r="IK181" s="11">
        <v>112404879.816403</v>
      </c>
      <c r="IL181" s="2">
        <v>38301</v>
      </c>
      <c r="IM181" s="2">
        <v>41405</v>
      </c>
      <c r="IN181" t="s">
        <v>1274</v>
      </c>
    </row>
    <row r="182" spans="1:248" x14ac:dyDescent="0.3">
      <c r="A182" s="1" t="s">
        <v>1278</v>
      </c>
      <c r="B182" s="2">
        <v>39186</v>
      </c>
      <c r="C182" s="2">
        <v>39186</v>
      </c>
      <c r="D182">
        <v>55.765000000000001</v>
      </c>
      <c r="E182" t="s">
        <v>1279</v>
      </c>
      <c r="F182" s="1" t="s">
        <v>1280</v>
      </c>
      <c r="G182" t="s">
        <v>77</v>
      </c>
      <c r="H182" t="s">
        <v>325</v>
      </c>
      <c r="I182" t="s">
        <v>1175</v>
      </c>
      <c r="J182" t="s">
        <v>1281</v>
      </c>
      <c r="K182" s="1" t="s">
        <v>1282</v>
      </c>
      <c r="L182" t="s">
        <v>77</v>
      </c>
      <c r="M182" t="s">
        <v>325</v>
      </c>
      <c r="N182" t="s">
        <v>1175</v>
      </c>
      <c r="O182" t="s">
        <v>1283</v>
      </c>
      <c r="P182" t="s">
        <v>1284</v>
      </c>
      <c r="Q182" t="s">
        <v>40</v>
      </c>
      <c r="R182" t="s">
        <v>41</v>
      </c>
      <c r="S182" t="s">
        <v>1285</v>
      </c>
      <c r="T182" s="3">
        <v>9.1905939025163239E-2</v>
      </c>
      <c r="U182" s="3">
        <v>9.1905939025163239E-2</v>
      </c>
      <c r="V182" s="3">
        <v>9.1905939025163239E-2</v>
      </c>
      <c r="W182" s="3">
        <v>9.1905939025163239E-2</v>
      </c>
      <c r="X182" s="4">
        <v>0.15754210821343753</v>
      </c>
      <c r="Y182" s="4">
        <v>0.15754210821343753</v>
      </c>
      <c r="Z182" s="4">
        <v>0.15754210821343753</v>
      </c>
      <c r="AA182" s="4">
        <v>0.15754210821343753</v>
      </c>
      <c r="AB182" s="3">
        <v>0.14493818092789792</v>
      </c>
      <c r="AC182" s="3">
        <v>0.14493818092789792</v>
      </c>
      <c r="AD182" s="3">
        <v>0.14493818092789792</v>
      </c>
      <c r="AE182" s="3">
        <v>0.14493818092789792</v>
      </c>
      <c r="AF182" s="4">
        <v>0.12619705580756743</v>
      </c>
      <c r="AG182" s="4">
        <v>0.12619705580756743</v>
      </c>
      <c r="AH182" s="4">
        <v>0.12619705580756743</v>
      </c>
      <c r="AI182" s="4">
        <v>0.12619705580756743</v>
      </c>
      <c r="AJ182" s="3">
        <v>8.7250047120508545E-2</v>
      </c>
      <c r="AK182" s="3">
        <v>8.7250047120508545E-2</v>
      </c>
      <c r="AL182" s="3">
        <v>8.7250047120508545E-2</v>
      </c>
      <c r="AM182" s="3">
        <v>8.7250047120508545E-2</v>
      </c>
      <c r="AN182" s="3">
        <f t="shared" si="4"/>
        <v>8.7250047120508545E-2</v>
      </c>
      <c r="AO182" s="4">
        <v>-7.0650075358419731E-2</v>
      </c>
      <c r="AP182" s="4">
        <v>-7.0650075358419731E-2</v>
      </c>
      <c r="AQ182" s="4">
        <v>-7.0650075358419731E-2</v>
      </c>
      <c r="AR182" s="4">
        <v>-7.0650075358419731E-2</v>
      </c>
      <c r="AS182" s="3">
        <v>-0.11375244651413929</v>
      </c>
      <c r="AT182" s="3">
        <v>-0.11375244651413929</v>
      </c>
      <c r="AU182" s="3">
        <v>-0.11375244651413929</v>
      </c>
      <c r="AV182" s="3">
        <v>-0.11375244651413929</v>
      </c>
      <c r="AW182" s="4">
        <v>-4.193381515259529E-2</v>
      </c>
      <c r="AX182" s="4">
        <v>-4.193381515259529E-2</v>
      </c>
      <c r="AY182" s="4">
        <v>-4.193381515259529E-2</v>
      </c>
      <c r="AZ182" s="4">
        <v>-4.193381515259529E-2</v>
      </c>
      <c r="BA182">
        <v>49437412.095639899</v>
      </c>
      <c r="BB182">
        <v>49437412.095639899</v>
      </c>
      <c r="BC182">
        <v>49437412.095639899</v>
      </c>
      <c r="BD182">
        <v>49437412.095639899</v>
      </c>
      <c r="BE182" s="5">
        <v>65720614.703032002</v>
      </c>
      <c r="BF182" s="5">
        <v>65720614.703032002</v>
      </c>
      <c r="BG182" s="5">
        <v>65720614.703032002</v>
      </c>
      <c r="BH182" s="5">
        <v>65720614.703032002</v>
      </c>
      <c r="BI182">
        <v>75820600.078636602</v>
      </c>
      <c r="BJ182">
        <v>75820600.078636602</v>
      </c>
      <c r="BK182">
        <v>75820600.078636602</v>
      </c>
      <c r="BL182">
        <v>75820600.078636602</v>
      </c>
      <c r="BM182" s="5">
        <v>66014279.117678396</v>
      </c>
      <c r="BN182" s="5">
        <v>66014279.117678396</v>
      </c>
      <c r="BO182" s="5">
        <v>66014279.117678396</v>
      </c>
      <c r="BP182" s="5">
        <v>66014279.117678396</v>
      </c>
      <c r="BQ182">
        <v>71900608.3319038</v>
      </c>
      <c r="BR182">
        <v>71900608.3319038</v>
      </c>
      <c r="BS182">
        <v>71900608.3319038</v>
      </c>
      <c r="BT182">
        <v>71900608.3319038</v>
      </c>
      <c r="BU182">
        <f t="shared" si="5"/>
        <v>71900608.3319038</v>
      </c>
      <c r="BV182" s="5">
        <v>133526880.15172499</v>
      </c>
      <c r="BW182" s="5">
        <v>133526880.15172499</v>
      </c>
      <c r="BX182" s="5">
        <v>133526880.15172499</v>
      </c>
      <c r="BY182" s="5">
        <v>133526880.15172499</v>
      </c>
      <c r="BZ182">
        <v>156186676.17170599</v>
      </c>
      <c r="CA182">
        <v>156186676.17170599</v>
      </c>
      <c r="CB182">
        <v>156186676.17170599</v>
      </c>
      <c r="CC182">
        <v>156186676.17170599</v>
      </c>
      <c r="CD182" s="5">
        <v>131270729.54246099</v>
      </c>
      <c r="CE182" s="5">
        <v>131270729.54246099</v>
      </c>
      <c r="CF182" s="5">
        <v>131270729.54246099</v>
      </c>
      <c r="CG182" s="5">
        <v>131270729.54246099</v>
      </c>
      <c r="CH182">
        <v>19769296.975040399</v>
      </c>
      <c r="CI182">
        <v>19769296.975040399</v>
      </c>
      <c r="CJ182">
        <v>19769296.975040399</v>
      </c>
      <c r="CK182">
        <v>19769296.975040399</v>
      </c>
      <c r="CL182" s="6">
        <v>26158861.213547599</v>
      </c>
      <c r="CM182" s="6">
        <v>26158861.213547599</v>
      </c>
      <c r="CN182" s="6">
        <v>26158861.213547599</v>
      </c>
      <c r="CO182" s="6">
        <v>26158861.213547599</v>
      </c>
      <c r="CP182">
        <v>33732391.501823597</v>
      </c>
      <c r="CQ182">
        <v>33732391.501823597</v>
      </c>
      <c r="CR182">
        <v>33732391.501823597</v>
      </c>
      <c r="CS182">
        <v>33732391.501823597</v>
      </c>
      <c r="CT182" s="6">
        <v>29423744.065167699</v>
      </c>
      <c r="CU182" s="6">
        <v>29423744.065167699</v>
      </c>
      <c r="CV182" s="6">
        <v>29423744.065167699</v>
      </c>
      <c r="CW182" s="6">
        <v>29423744.065167699</v>
      </c>
      <c r="CX182">
        <v>32237632.124147199</v>
      </c>
      <c r="CY182">
        <v>32237632.124147199</v>
      </c>
      <c r="CZ182">
        <v>32237632.124147199</v>
      </c>
      <c r="DA182">
        <v>32237632.124147199</v>
      </c>
      <c r="DB182" s="6">
        <v>47306149.2450215</v>
      </c>
      <c r="DC182" s="6">
        <v>47306149.2450215</v>
      </c>
      <c r="DD182" s="6">
        <v>47306149.2450215</v>
      </c>
      <c r="DE182" s="6">
        <v>47306149.2450215</v>
      </c>
      <c r="DF182">
        <v>50718455.151591398</v>
      </c>
      <c r="DG182">
        <v>50718455.151591398</v>
      </c>
      <c r="DH182">
        <v>50718455.151591398</v>
      </c>
      <c r="DI182">
        <v>50718455.151591398</v>
      </c>
      <c r="DJ182" s="6">
        <v>52517794.766076803</v>
      </c>
      <c r="DK182" s="6">
        <v>52517794.766076803</v>
      </c>
      <c r="DL182" s="6">
        <v>52517794.766076803</v>
      </c>
      <c r="DM182" s="6">
        <v>52517794.766076803</v>
      </c>
      <c r="DR182" s="7"/>
      <c r="DS182" s="7"/>
      <c r="DT182" s="7"/>
      <c r="DU182" s="7"/>
      <c r="DV182">
        <v>-2518545.3049137299</v>
      </c>
      <c r="DW182">
        <v>-2518545.3049137299</v>
      </c>
      <c r="DX182">
        <v>-2518545.3049137299</v>
      </c>
      <c r="DY182">
        <v>-2518545.3049137299</v>
      </c>
      <c r="DZ182" s="7">
        <v>-5990673.1818599598</v>
      </c>
      <c r="EA182" s="7">
        <v>-5990673.1818599598</v>
      </c>
      <c r="EB182" s="7">
        <v>-5990673.1818599598</v>
      </c>
      <c r="EC182" s="7">
        <v>-5990673.1818599598</v>
      </c>
      <c r="ED182">
        <v>2652610.75112346</v>
      </c>
      <c r="EE182">
        <v>2652610.75112346</v>
      </c>
      <c r="EF182">
        <v>2652610.75112346</v>
      </c>
      <c r="EG182">
        <v>2652610.75112346</v>
      </c>
      <c r="EH182" s="7">
        <v>8514151.2217485793</v>
      </c>
      <c r="EI182" s="7">
        <v>8514151.2217485793</v>
      </c>
      <c r="EJ182" s="7">
        <v>8514151.2217485793</v>
      </c>
      <c r="EK182" s="7">
        <v>8514151.2217485793</v>
      </c>
      <c r="EL182">
        <v>4857298.0422689496</v>
      </c>
      <c r="EM182">
        <v>4857298.0422689496</v>
      </c>
      <c r="EN182">
        <v>4857298.0422689496</v>
      </c>
      <c r="EO182">
        <v>4857298.0422689496</v>
      </c>
      <c r="EP182" s="7">
        <v>3454863.2608087598</v>
      </c>
      <c r="EQ182" s="7">
        <v>3454863.2608087598</v>
      </c>
      <c r="ER182" s="7">
        <v>3454863.2608087598</v>
      </c>
      <c r="ES182" s="7">
        <v>3454863.2608087598</v>
      </c>
      <c r="ET182" s="8">
        <v>0.43846202840703991</v>
      </c>
      <c r="EU182" s="8">
        <v>0.43846202840703991</v>
      </c>
      <c r="EV182" s="8">
        <v>0.43846202840703991</v>
      </c>
      <c r="EW182" s="8">
        <v>0.43846202840703991</v>
      </c>
      <c r="EX182" s="9">
        <v>0.47699025221671076</v>
      </c>
      <c r="EY182" s="9">
        <v>0.47699025221671076</v>
      </c>
      <c r="EZ182" s="9">
        <v>0.47699025221671076</v>
      </c>
      <c r="FA182" s="9">
        <v>0.47699025221671076</v>
      </c>
      <c r="FB182" s="8">
        <v>0.50571321281047144</v>
      </c>
      <c r="FC182" s="8">
        <v>0.50571321281047144</v>
      </c>
      <c r="FD182" s="8">
        <v>0.50571321281047144</v>
      </c>
      <c r="FE182" s="8">
        <v>0.50571321281047144</v>
      </c>
      <c r="FF182" s="9">
        <v>0.48338265626401222</v>
      </c>
      <c r="FG182" s="9">
        <v>0.48338265626401222</v>
      </c>
      <c r="FH182" s="9">
        <v>0.48338265626401222</v>
      </c>
      <c r="FI182" s="9">
        <v>0.48338265626401222</v>
      </c>
      <c r="FJ182" s="8">
        <v>0.48941949455833544</v>
      </c>
      <c r="FK182" s="8">
        <v>0.48941949455833544</v>
      </c>
      <c r="FL182" s="8">
        <v>0.48941949455833544</v>
      </c>
      <c r="FM182" s="8">
        <v>0.48941949455833544</v>
      </c>
      <c r="FN182" s="9">
        <v>0.29946681817188486</v>
      </c>
      <c r="FO182" s="9">
        <v>0.29946681817188486</v>
      </c>
      <c r="FP182" s="9">
        <v>0.29946681817188486</v>
      </c>
      <c r="FQ182" s="9">
        <v>0.29946681817188486</v>
      </c>
      <c r="FR182" s="8">
        <v>0.34669566200284763</v>
      </c>
      <c r="FS182" s="8">
        <v>0.34669566200284763</v>
      </c>
      <c r="FT182" s="8">
        <v>0.34669566200284763</v>
      </c>
      <c r="FU182" s="8">
        <v>0.34669566200284763</v>
      </c>
      <c r="FV182" s="9">
        <v>0.42230757259674168</v>
      </c>
      <c r="FW182" s="9">
        <v>0.42230757259674168</v>
      </c>
      <c r="FX182" s="9">
        <v>0.42230757259674168</v>
      </c>
      <c r="FY182" s="9">
        <v>0.42230757259674168</v>
      </c>
      <c r="FZ182">
        <v>0.5686011515310111</v>
      </c>
      <c r="GA182">
        <v>0.5686011515310111</v>
      </c>
      <c r="GB182">
        <v>0.5686011515310111</v>
      </c>
      <c r="GC182">
        <v>0.5686011515310111</v>
      </c>
      <c r="GD182" s="10">
        <v>0.50125475821232135</v>
      </c>
      <c r="GE182" s="10">
        <v>0.50125475821232135</v>
      </c>
      <c r="GF182" s="10">
        <v>0.50125475821232135</v>
      </c>
      <c r="GG182" s="10">
        <v>0.50125475821232135</v>
      </c>
      <c r="GH182">
        <v>0.80538336052202364</v>
      </c>
      <c r="GI182">
        <v>0.80538336052202364</v>
      </c>
      <c r="GJ182">
        <v>0.80538336052202364</v>
      </c>
      <c r="GK182">
        <v>0.80538336052202364</v>
      </c>
      <c r="GL182" s="10">
        <v>0.87391734348308048</v>
      </c>
      <c r="GM182" s="10">
        <v>0.87391734348308048</v>
      </c>
      <c r="GN182" s="10">
        <v>0.87391734348308048</v>
      </c>
      <c r="GO182" s="10">
        <v>0.87391734348308048</v>
      </c>
      <c r="GP182">
        <v>1.0758347299213613</v>
      </c>
      <c r="GQ182">
        <v>1.0758347299213613</v>
      </c>
      <c r="GR182">
        <v>1.0758347299213613</v>
      </c>
      <c r="GS182">
        <v>1.0758347299213613</v>
      </c>
      <c r="GT182" s="10">
        <v>2.9220252029685723</v>
      </c>
      <c r="GU182" s="10">
        <v>2.9220252029685723</v>
      </c>
      <c r="GV182" s="10">
        <v>2.9220252029685723</v>
      </c>
      <c r="GW182" s="10">
        <v>2.9220252029685723</v>
      </c>
      <c r="GX182">
        <v>4.3654666883857214</v>
      </c>
      <c r="GY182">
        <v>4.3654666883857214</v>
      </c>
      <c r="GZ182">
        <v>4.3654666883857214</v>
      </c>
      <c r="HA182">
        <v>4.3654666883857214</v>
      </c>
      <c r="HB182" s="10">
        <v>2.8313761878705455</v>
      </c>
      <c r="HC182" s="10">
        <v>2.8313761878705455</v>
      </c>
      <c r="HD182" s="10">
        <v>2.8313761878705455</v>
      </c>
      <c r="HE182" s="10">
        <v>2.8313761878705455</v>
      </c>
      <c r="HF182">
        <v>7652664.9453156199</v>
      </c>
      <c r="HG182">
        <v>7652664.9453156199</v>
      </c>
      <c r="HH182">
        <v>7652664.9453156199</v>
      </c>
      <c r="HI182">
        <v>7652664.9453156199</v>
      </c>
      <c r="HJ182" s="11">
        <v>8443985.7525832895</v>
      </c>
      <c r="HK182" s="11">
        <v>8443985.7525832895</v>
      </c>
      <c r="HL182" s="11">
        <v>8443985.7525832895</v>
      </c>
      <c r="HM182" s="11">
        <v>8443985.7525832895</v>
      </c>
      <c r="HN182">
        <v>10664750.4643627</v>
      </c>
      <c r="HO182">
        <v>10664750.4643627</v>
      </c>
      <c r="HP182">
        <v>10664750.4643627</v>
      </c>
      <c r="HQ182">
        <v>10664750.4643627</v>
      </c>
      <c r="HR182" s="11">
        <v>10553049.408588801</v>
      </c>
      <c r="HS182" s="11">
        <v>10553049.408588801</v>
      </c>
      <c r="HT182" s="11">
        <v>10553049.408588801</v>
      </c>
      <c r="HU182" s="11">
        <v>10553049.408588801</v>
      </c>
      <c r="HV182">
        <v>4895686.25381032</v>
      </c>
      <c r="HW182">
        <v>4895686.25381032</v>
      </c>
      <c r="HX182">
        <v>4895686.25381032</v>
      </c>
      <c r="HY182">
        <v>4895686.25381032</v>
      </c>
      <c r="HZ182" s="11">
        <v>3085564.2278795</v>
      </c>
      <c r="IA182" s="11">
        <v>3085564.2278795</v>
      </c>
      <c r="IB182" s="11">
        <v>3085564.2278795</v>
      </c>
      <c r="IC182" s="11">
        <v>3085564.2278795</v>
      </c>
      <c r="ID182">
        <v>9650410.2542598005</v>
      </c>
      <c r="IE182">
        <v>9650410.2542598005</v>
      </c>
      <c r="IF182">
        <v>9650410.2542598005</v>
      </c>
      <c r="IG182">
        <v>9650410.2542598005</v>
      </c>
      <c r="IH182" s="11">
        <v>1267434.00332131</v>
      </c>
      <c r="II182" s="11">
        <v>1267434.00332131</v>
      </c>
      <c r="IJ182" s="11">
        <v>1267434.00332131</v>
      </c>
      <c r="IK182" s="11">
        <v>1267434.00332131</v>
      </c>
      <c r="IL182" s="2">
        <v>37634</v>
      </c>
      <c r="IM182" s="2">
        <v>40738</v>
      </c>
      <c r="IN182" t="s">
        <v>1280</v>
      </c>
    </row>
    <row r="183" spans="1:248" x14ac:dyDescent="0.3">
      <c r="A183" s="1" t="s">
        <v>1286</v>
      </c>
      <c r="B183" s="2">
        <v>39867</v>
      </c>
      <c r="C183" s="2">
        <v>39867</v>
      </c>
      <c r="D183">
        <v>2835.9059999999999</v>
      </c>
      <c r="E183" t="s">
        <v>1287</v>
      </c>
      <c r="F183" s="1" t="s">
        <v>1288</v>
      </c>
      <c r="G183" t="s">
        <v>36</v>
      </c>
      <c r="H183" t="s">
        <v>60</v>
      </c>
      <c r="I183" t="s">
        <v>529</v>
      </c>
      <c r="J183" t="s">
        <v>1289</v>
      </c>
      <c r="K183" s="1" t="s">
        <v>1290</v>
      </c>
      <c r="L183" t="s">
        <v>71</v>
      </c>
      <c r="M183" t="s">
        <v>99</v>
      </c>
      <c r="N183" t="s">
        <v>1291</v>
      </c>
      <c r="O183" t="s">
        <v>1292</v>
      </c>
      <c r="P183" t="s">
        <v>1293</v>
      </c>
      <c r="Q183" t="s">
        <v>40</v>
      </c>
      <c r="R183" t="s">
        <v>41</v>
      </c>
      <c r="S183" t="s">
        <v>1294</v>
      </c>
      <c r="T183" s="3">
        <v>6.4516129032258063E-2</v>
      </c>
      <c r="U183" s="3">
        <v>6.4516129032258063E-2</v>
      </c>
      <c r="V183" s="3">
        <v>6.4516129032258063E-2</v>
      </c>
      <c r="W183" s="3">
        <v>6.4516129032258063E-2</v>
      </c>
      <c r="X183" s="4">
        <v>6.4516129032258063E-2</v>
      </c>
      <c r="Y183" s="4">
        <v>7.8165711307972901E-4</v>
      </c>
      <c r="Z183" s="4">
        <v>7.8165711307972901E-4</v>
      </c>
      <c r="AA183" s="4">
        <v>7.8165711307972901E-4</v>
      </c>
      <c r="AB183" s="3">
        <v>-0.23480662983425415</v>
      </c>
      <c r="AC183" s="3">
        <v>-0.23480662983425415</v>
      </c>
      <c r="AD183" s="3">
        <v>-0.23480662983425415</v>
      </c>
      <c r="AE183" s="3">
        <v>-0.23480662983425415</v>
      </c>
      <c r="AF183" s="4">
        <v>0.16247072599531617</v>
      </c>
      <c r="AG183" s="4">
        <v>0.16247072599531617</v>
      </c>
      <c r="AH183" s="4">
        <v>0.16247072599531617</v>
      </c>
      <c r="AI183" s="4">
        <v>0.16247072599531617</v>
      </c>
      <c r="AJ183" s="3">
        <v>6.4697609001406475E-2</v>
      </c>
      <c r="AK183" s="3">
        <v>6.4697609001406475E-2</v>
      </c>
      <c r="AL183" s="3">
        <v>6.4697609001406475E-2</v>
      </c>
      <c r="AM183" s="3">
        <v>6.4697609001406475E-2</v>
      </c>
      <c r="AN183" s="3">
        <f t="shared" si="4"/>
        <v>6.4697609001406475E-2</v>
      </c>
      <c r="AO183" s="4">
        <v>-2.4448810303427198E-2</v>
      </c>
      <c r="AP183" s="4">
        <v>-2.4448810303427198E-2</v>
      </c>
      <c r="AQ183" s="4">
        <v>-2.4448810303427198E-2</v>
      </c>
      <c r="AR183" s="4">
        <v>-2.4448810303427198E-2</v>
      </c>
      <c r="AS183" s="3">
        <v>9.9801192842942352E-2</v>
      </c>
      <c r="AT183" s="3">
        <v>9.9801192842942352E-2</v>
      </c>
      <c r="AU183" s="3">
        <v>9.9801192842942352E-2</v>
      </c>
      <c r="AV183" s="3">
        <v>9.9801192842942352E-2</v>
      </c>
      <c r="AW183" s="4">
        <v>0.20125277833905839</v>
      </c>
      <c r="AX183" s="4">
        <v>0.20125277833905839</v>
      </c>
      <c r="AY183" s="4">
        <v>0.20125277833905839</v>
      </c>
      <c r="AZ183" s="4">
        <v>0.20125277833905839</v>
      </c>
      <c r="BA183">
        <v>5270000000</v>
      </c>
      <c r="BB183">
        <v>5270000000</v>
      </c>
      <c r="BC183">
        <v>5270000000</v>
      </c>
      <c r="BD183">
        <v>5270000000</v>
      </c>
      <c r="BE183" s="5">
        <v>5270000000</v>
      </c>
      <c r="BF183" s="5">
        <v>5616000000</v>
      </c>
      <c r="BG183" s="5">
        <v>5616000000</v>
      </c>
      <c r="BH183" s="5">
        <v>5616000000</v>
      </c>
      <c r="BI183">
        <v>6519000000</v>
      </c>
      <c r="BJ183">
        <v>6519000000</v>
      </c>
      <c r="BK183">
        <v>6519000000</v>
      </c>
      <c r="BL183">
        <v>6519000000</v>
      </c>
      <c r="BM183" s="5">
        <v>6732000000</v>
      </c>
      <c r="BN183" s="5">
        <v>6732000000</v>
      </c>
      <c r="BO183" s="5">
        <v>6732000000</v>
      </c>
      <c r="BP183" s="5">
        <v>6732000000</v>
      </c>
      <c r="BQ183">
        <v>5645000000</v>
      </c>
      <c r="BR183">
        <v>5645000000</v>
      </c>
      <c r="BS183">
        <v>5645000000</v>
      </c>
      <c r="BT183">
        <v>5645000000</v>
      </c>
      <c r="BU183">
        <f t="shared" si="5"/>
        <v>5645000000</v>
      </c>
      <c r="BV183" s="5">
        <v>2957000000</v>
      </c>
      <c r="BW183" s="5">
        <v>2957000000</v>
      </c>
      <c r="BX183" s="5">
        <v>2957000000</v>
      </c>
      <c r="BY183" s="5">
        <v>2957000000</v>
      </c>
      <c r="BZ183">
        <v>4576000000</v>
      </c>
      <c r="CA183">
        <v>4576000000</v>
      </c>
      <c r="CB183">
        <v>4576000000</v>
      </c>
      <c r="CC183">
        <v>4576000000</v>
      </c>
      <c r="CD183" s="5">
        <v>5241000000</v>
      </c>
      <c r="CE183" s="5">
        <v>5241000000</v>
      </c>
      <c r="CF183" s="5">
        <v>5241000000</v>
      </c>
      <c r="CG183" s="5">
        <v>5241000000</v>
      </c>
      <c r="CH183">
        <v>273000000</v>
      </c>
      <c r="CI183">
        <v>273000000</v>
      </c>
      <c r="CJ183">
        <v>273000000</v>
      </c>
      <c r="CK183">
        <v>273000000</v>
      </c>
      <c r="CL183" s="6">
        <v>273000000</v>
      </c>
      <c r="CM183" s="6">
        <v>199000000</v>
      </c>
      <c r="CN183" s="6">
        <v>199000000</v>
      </c>
      <c r="CO183" s="6">
        <v>199000000</v>
      </c>
      <c r="CP183">
        <v>202000000</v>
      </c>
      <c r="CQ183">
        <v>202000000</v>
      </c>
      <c r="CR183">
        <v>202000000</v>
      </c>
      <c r="CS183">
        <v>202000000</v>
      </c>
      <c r="CT183" s="6">
        <v>207000000</v>
      </c>
      <c r="CU183" s="6">
        <v>207000000</v>
      </c>
      <c r="CV183" s="6">
        <v>207000000</v>
      </c>
      <c r="CW183" s="6">
        <v>207000000</v>
      </c>
      <c r="CX183">
        <v>212000000</v>
      </c>
      <c r="CY183">
        <v>212000000</v>
      </c>
      <c r="CZ183">
        <v>212000000</v>
      </c>
      <c r="DA183">
        <v>212000000</v>
      </c>
      <c r="DB183" s="6">
        <v>257000000</v>
      </c>
      <c r="DC183" s="6">
        <v>257000000</v>
      </c>
      <c r="DD183" s="6">
        <v>257000000</v>
      </c>
      <c r="DE183" s="6">
        <v>257000000</v>
      </c>
      <c r="DF183">
        <v>205000000</v>
      </c>
      <c r="DG183">
        <v>205000000</v>
      </c>
      <c r="DH183">
        <v>205000000</v>
      </c>
      <c r="DI183">
        <v>205000000</v>
      </c>
      <c r="DJ183" s="6">
        <v>170000000</v>
      </c>
      <c r="DK183" s="6">
        <v>170000000</v>
      </c>
      <c r="DL183" s="6">
        <v>170000000</v>
      </c>
      <c r="DM183" s="6">
        <v>170000000</v>
      </c>
      <c r="DN183">
        <v>-272000000</v>
      </c>
      <c r="DO183">
        <v>-272000000</v>
      </c>
      <c r="DP183">
        <v>-272000000</v>
      </c>
      <c r="DQ183">
        <v>-272000000</v>
      </c>
      <c r="DR183" s="7">
        <v>69000000</v>
      </c>
      <c r="DS183" s="7">
        <v>69000000</v>
      </c>
      <c r="DT183" s="7">
        <v>69000000</v>
      </c>
      <c r="DU183" s="7">
        <v>69000000</v>
      </c>
      <c r="DV183">
        <v>39000000</v>
      </c>
      <c r="DW183">
        <v>39000000</v>
      </c>
      <c r="DX183">
        <v>39000000</v>
      </c>
      <c r="DY183">
        <v>39000000</v>
      </c>
      <c r="DZ183" s="7">
        <v>-221000000</v>
      </c>
      <c r="EA183" s="7">
        <v>-221000000</v>
      </c>
      <c r="EB183" s="7">
        <v>-221000000</v>
      </c>
      <c r="EC183" s="7">
        <v>-221000000</v>
      </c>
      <c r="ED183">
        <v>105000000</v>
      </c>
      <c r="EE183">
        <v>105000000</v>
      </c>
      <c r="EF183">
        <v>105000000</v>
      </c>
      <c r="EG183">
        <v>105000000</v>
      </c>
      <c r="EH183" s="7">
        <v>-362000000</v>
      </c>
      <c r="EI183" s="7">
        <v>-362000000</v>
      </c>
      <c r="EJ183" s="7">
        <v>-362000000</v>
      </c>
      <c r="EK183" s="7">
        <v>-362000000</v>
      </c>
      <c r="EL183">
        <v>-209000000</v>
      </c>
      <c r="EM183">
        <v>-209000000</v>
      </c>
      <c r="EN183">
        <v>-209000000</v>
      </c>
      <c r="EO183">
        <v>-209000000</v>
      </c>
      <c r="EP183" s="7">
        <v>-128000000</v>
      </c>
      <c r="EQ183" s="7">
        <v>-128000000</v>
      </c>
      <c r="ER183" s="7">
        <v>-128000000</v>
      </c>
      <c r="ES183" s="7">
        <v>-128000000</v>
      </c>
      <c r="ET183" s="8">
        <v>0.16888045540796964</v>
      </c>
      <c r="EU183" s="8">
        <v>0.16888045540796964</v>
      </c>
      <c r="EV183" s="8">
        <v>0.16888045540796964</v>
      </c>
      <c r="EW183" s="8">
        <v>0.16888045540796964</v>
      </c>
      <c r="EX183" s="9">
        <v>0.16888045540796964</v>
      </c>
      <c r="EY183" s="9">
        <v>0.12642450142450143</v>
      </c>
      <c r="EZ183" s="9">
        <v>0.12642450142450143</v>
      </c>
      <c r="FA183" s="9">
        <v>0.12642450142450143</v>
      </c>
      <c r="FB183" s="8">
        <v>0.13146188065654241</v>
      </c>
      <c r="FC183" s="8">
        <v>0.13146188065654241</v>
      </c>
      <c r="FD183" s="8">
        <v>0.13146188065654241</v>
      </c>
      <c r="FE183" s="8">
        <v>0.13146188065654241</v>
      </c>
      <c r="FF183" s="9">
        <v>0.16859774212715389</v>
      </c>
      <c r="FG183" s="9">
        <v>0.16859774212715389</v>
      </c>
      <c r="FH183" s="9">
        <v>0.16859774212715389</v>
      </c>
      <c r="FI183" s="9">
        <v>0.16859774212715389</v>
      </c>
      <c r="FJ183" s="8">
        <v>0.10451727192205491</v>
      </c>
      <c r="FK183" s="8">
        <v>0.10451727192205491</v>
      </c>
      <c r="FL183" s="8">
        <v>0.10451727192205491</v>
      </c>
      <c r="FM183" s="8">
        <v>0.10451727192205491</v>
      </c>
      <c r="FN183" s="9">
        <v>0.21406831247886371</v>
      </c>
      <c r="FO183" s="9">
        <v>0.21406831247886371</v>
      </c>
      <c r="FP183" s="9">
        <v>0.21406831247886371</v>
      </c>
      <c r="FQ183" s="9">
        <v>0.21406831247886371</v>
      </c>
      <c r="FR183" s="8">
        <v>0.18334790209790211</v>
      </c>
      <c r="FS183" s="8">
        <v>0.18334790209790211</v>
      </c>
      <c r="FT183" s="8">
        <v>0.18334790209790211</v>
      </c>
      <c r="FU183" s="8">
        <v>0.18334790209790211</v>
      </c>
      <c r="FV183" s="9">
        <v>0.23029956115245181</v>
      </c>
      <c r="FW183" s="9">
        <v>0.23029956115245181</v>
      </c>
      <c r="FX183" s="9">
        <v>0.23029956115245181</v>
      </c>
      <c r="FY183" s="9">
        <v>0.23029956115245181</v>
      </c>
      <c r="FZ183">
        <v>1.1111859838274933</v>
      </c>
      <c r="GA183">
        <v>1.1111859838274933</v>
      </c>
      <c r="GB183">
        <v>1.1111859838274933</v>
      </c>
      <c r="GC183">
        <v>1.1111859838274933</v>
      </c>
      <c r="GD183" s="10">
        <v>1.3301886792452831</v>
      </c>
      <c r="GE183" s="10">
        <v>1.6246913580246913</v>
      </c>
      <c r="GF183" s="10">
        <v>1.6246913580246913</v>
      </c>
      <c r="GG183" s="10">
        <v>1.6246913580246913</v>
      </c>
      <c r="GH183">
        <v>3.26007326007326</v>
      </c>
      <c r="GI183">
        <v>3.26007326007326</v>
      </c>
      <c r="GJ183">
        <v>3.26007326007326</v>
      </c>
      <c r="GK183">
        <v>3.26007326007326</v>
      </c>
      <c r="GL183" s="10">
        <v>1.7002724795640327</v>
      </c>
      <c r="GM183" s="10">
        <v>1.7002724795640327</v>
      </c>
      <c r="GN183" s="10">
        <v>1.7002724795640327</v>
      </c>
      <c r="GO183" s="10">
        <v>1.7002724795640327</v>
      </c>
      <c r="GP183">
        <v>1.8536312849162011</v>
      </c>
      <c r="GQ183">
        <v>1.8536312849162011</v>
      </c>
      <c r="GR183">
        <v>1.8536312849162011</v>
      </c>
      <c r="GS183">
        <v>1.8536312849162011</v>
      </c>
      <c r="GT183" s="10">
        <v>1.0172894590072503</v>
      </c>
      <c r="GU183" s="10">
        <v>1.0172894590072503</v>
      </c>
      <c r="GV183" s="10">
        <v>1.0172894590072503</v>
      </c>
      <c r="GW183" s="10">
        <v>1.0172894590072503</v>
      </c>
      <c r="GX183">
        <v>0.85996955859969559</v>
      </c>
      <c r="GY183">
        <v>0.85996955859969559</v>
      </c>
      <c r="GZ183">
        <v>0.85996955859969559</v>
      </c>
      <c r="HA183">
        <v>0.85996955859969559</v>
      </c>
      <c r="HB183" s="10">
        <v>0.73151260504201676</v>
      </c>
      <c r="HC183" s="10">
        <v>0.73151260504201676</v>
      </c>
      <c r="HD183" s="10">
        <v>0.73151260504201676</v>
      </c>
      <c r="HE183" s="10">
        <v>0.73151260504201676</v>
      </c>
      <c r="HF183">
        <v>245000000</v>
      </c>
      <c r="HG183">
        <v>245000000</v>
      </c>
      <c r="HH183">
        <v>245000000</v>
      </c>
      <c r="HI183">
        <v>245000000</v>
      </c>
      <c r="HJ183" s="11">
        <v>166000000</v>
      </c>
      <c r="HK183" s="11">
        <v>166000000</v>
      </c>
      <c r="HL183" s="11">
        <v>166000000</v>
      </c>
      <c r="HM183" s="11">
        <v>166000000</v>
      </c>
      <c r="HN183">
        <v>53000000</v>
      </c>
      <c r="HO183">
        <v>53000000</v>
      </c>
      <c r="HP183">
        <v>53000000</v>
      </c>
      <c r="HQ183">
        <v>53000000</v>
      </c>
      <c r="HR183" s="11">
        <v>118000000</v>
      </c>
      <c r="HS183" s="11">
        <v>118000000</v>
      </c>
      <c r="HT183" s="11">
        <v>118000000</v>
      </c>
      <c r="HU183" s="11">
        <v>118000000</v>
      </c>
      <c r="HV183">
        <v>74000000</v>
      </c>
      <c r="HW183">
        <v>74000000</v>
      </c>
      <c r="HX183">
        <v>74000000</v>
      </c>
      <c r="HY183">
        <v>74000000</v>
      </c>
      <c r="HZ183" s="11">
        <v>232000000</v>
      </c>
      <c r="IA183" s="11">
        <v>232000000</v>
      </c>
      <c r="IB183" s="11">
        <v>232000000</v>
      </c>
      <c r="IC183" s="11">
        <v>232000000</v>
      </c>
      <c r="ID183">
        <v>306000000</v>
      </c>
      <c r="IE183">
        <v>306000000</v>
      </c>
      <c r="IF183">
        <v>306000000</v>
      </c>
      <c r="IG183">
        <v>306000000</v>
      </c>
      <c r="IH183" s="11">
        <v>960000000</v>
      </c>
      <c r="II183" s="11">
        <v>960000000</v>
      </c>
      <c r="IJ183" s="11">
        <v>960000000</v>
      </c>
      <c r="IK183" s="11">
        <v>960000000</v>
      </c>
      <c r="IL183" s="2">
        <v>38315</v>
      </c>
      <c r="IM183" s="2">
        <v>41419</v>
      </c>
      <c r="IN183" t="s">
        <v>1288</v>
      </c>
    </row>
    <row r="184" spans="1:248" x14ac:dyDescent="0.3">
      <c r="A184" s="1" t="s">
        <v>1295</v>
      </c>
      <c r="B184" s="2">
        <v>39861</v>
      </c>
      <c r="C184" s="2">
        <v>39861</v>
      </c>
      <c r="D184">
        <v>5401.5</v>
      </c>
      <c r="E184" t="s">
        <v>1296</v>
      </c>
      <c r="F184" s="1" t="s">
        <v>1297</v>
      </c>
      <c r="G184" t="s">
        <v>119</v>
      </c>
      <c r="H184" t="s">
        <v>120</v>
      </c>
      <c r="I184" t="s">
        <v>664</v>
      </c>
      <c r="J184" t="s">
        <v>106</v>
      </c>
      <c r="K184" t="s">
        <v>62</v>
      </c>
      <c r="L184" t="s">
        <v>71</v>
      </c>
      <c r="M184" t="s">
        <v>99</v>
      </c>
      <c r="N184" t="s">
        <v>664</v>
      </c>
      <c r="O184" t="s">
        <v>62</v>
      </c>
      <c r="P184" t="s">
        <v>62</v>
      </c>
      <c r="Q184" t="s">
        <v>40</v>
      </c>
      <c r="R184" t="s">
        <v>41</v>
      </c>
      <c r="S184" t="s">
        <v>1298</v>
      </c>
      <c r="T184" s="3">
        <v>2.6010003322499652E-2</v>
      </c>
      <c r="U184" s="3">
        <v>2.6010003322499652E-2</v>
      </c>
      <c r="V184" s="3">
        <v>2.6010003322499652E-2</v>
      </c>
      <c r="W184" s="3">
        <v>2.6010003322499652E-2</v>
      </c>
      <c r="X184" s="4">
        <v>-7.2740460915592543E-3</v>
      </c>
      <c r="Y184" s="4">
        <v>-7.2740460915592543E-3</v>
      </c>
      <c r="Z184" s="4">
        <v>-7.2740460915592543E-3</v>
      </c>
      <c r="AA184" s="4">
        <v>-7.2740460915592543E-3</v>
      </c>
      <c r="AB184" s="3">
        <v>2.2974280990150312E-2</v>
      </c>
      <c r="AC184" s="3">
        <v>2.2974280990150312E-2</v>
      </c>
      <c r="AD184" s="3">
        <v>2.2974280990150312E-2</v>
      </c>
      <c r="AE184" s="3">
        <v>2.2974280990150312E-2</v>
      </c>
      <c r="AF184" s="4">
        <v>8.6746511890333527E-2</v>
      </c>
      <c r="AG184" s="4">
        <v>8.6746511890333527E-2</v>
      </c>
      <c r="AH184" s="4">
        <v>8.6746511890333527E-2</v>
      </c>
      <c r="AI184" s="4">
        <v>8.6746511890333527E-2</v>
      </c>
      <c r="AJ184" s="3">
        <v>8.8848829337289742E-2</v>
      </c>
      <c r="AK184" s="3">
        <v>8.8848829337289742E-2</v>
      </c>
      <c r="AL184" s="3">
        <v>8.8848829337289742E-2</v>
      </c>
      <c r="AM184" s="3">
        <v>8.8848829337289742E-2</v>
      </c>
      <c r="AN184" s="3">
        <f t="shared" si="4"/>
        <v>8.8848829337289742E-2</v>
      </c>
      <c r="AO184" s="4">
        <v>0.10335743522248643</v>
      </c>
      <c r="AP184" s="4">
        <v>0.10335743522248643</v>
      </c>
      <c r="AQ184" s="4">
        <v>0.10335743522248643</v>
      </c>
      <c r="AR184" s="4">
        <v>0.10335743522248643</v>
      </c>
      <c r="AS184" s="3">
        <v>8.8463320831346198E-2</v>
      </c>
      <c r="AT184" s="3">
        <v>8.8463320831346198E-2</v>
      </c>
      <c r="AU184" s="3">
        <v>8.8463320831346198E-2</v>
      </c>
      <c r="AV184" s="3">
        <v>8.8463320831346198E-2</v>
      </c>
      <c r="AW184" s="4">
        <v>0.14291050200268043</v>
      </c>
      <c r="AX184" s="4">
        <v>0.14291050200268043</v>
      </c>
      <c r="AY184" s="4">
        <v>0.14291050200268043</v>
      </c>
      <c r="AZ184" s="4">
        <v>0.14291050200268043</v>
      </c>
      <c r="BA184">
        <v>849684427.28442705</v>
      </c>
      <c r="BB184">
        <v>849684427.28442705</v>
      </c>
      <c r="BC184">
        <v>849684427.28442705</v>
      </c>
      <c r="BD184">
        <v>849684427.28442705</v>
      </c>
      <c r="BE184" s="5">
        <v>1067674704.3764499</v>
      </c>
      <c r="BF184" s="5">
        <v>1067674704.3764499</v>
      </c>
      <c r="BG184" s="5">
        <v>1067674704.3764499</v>
      </c>
      <c r="BH184" s="5">
        <v>1067674704.3764499</v>
      </c>
      <c r="BI184">
        <v>1466821456.80407</v>
      </c>
      <c r="BJ184">
        <v>1466821456.80407</v>
      </c>
      <c r="BK184">
        <v>1466821456.80407</v>
      </c>
      <c r="BL184">
        <v>1466821456.80407</v>
      </c>
      <c r="BM184" s="5">
        <v>1831831292.7191701</v>
      </c>
      <c r="BN184" s="5">
        <v>1831831292.7191701</v>
      </c>
      <c r="BO184" s="5">
        <v>1831831292.7191701</v>
      </c>
      <c r="BP184" s="5">
        <v>1831831292.7191701</v>
      </c>
      <c r="BQ184">
        <v>1765063209.4497299</v>
      </c>
      <c r="BR184">
        <v>1765063209.4497299</v>
      </c>
      <c r="BS184">
        <v>1765063209.4497299</v>
      </c>
      <c r="BT184">
        <v>1765063209.4497299</v>
      </c>
      <c r="BU184">
        <f t="shared" si="5"/>
        <v>1765063209.4497299</v>
      </c>
      <c r="BV184" s="5">
        <v>1873852827.23455</v>
      </c>
      <c r="BW184" s="5">
        <v>1873852827.23455</v>
      </c>
      <c r="BX184" s="5">
        <v>1873852827.23455</v>
      </c>
      <c r="BY184" s="5">
        <v>1873852827.23455</v>
      </c>
      <c r="BZ184">
        <v>2078589394.8683801</v>
      </c>
      <c r="CA184">
        <v>2078589394.8683801</v>
      </c>
      <c r="CB184">
        <v>2078589394.8683801</v>
      </c>
      <c r="CC184">
        <v>2078589394.8683801</v>
      </c>
      <c r="CD184" s="5">
        <v>2282284835.0253801</v>
      </c>
      <c r="CE184" s="5">
        <v>2282284835.0253801</v>
      </c>
      <c r="CF184" s="5">
        <v>2282284835.0253801</v>
      </c>
      <c r="CG184" s="5">
        <v>2282284835.0253801</v>
      </c>
      <c r="CH184">
        <v>192973075.93307599</v>
      </c>
      <c r="CI184">
        <v>192973075.93307599</v>
      </c>
      <c r="CJ184">
        <v>192973075.93307599</v>
      </c>
      <c r="CK184">
        <v>192973075.93307599</v>
      </c>
      <c r="CL184" s="6">
        <v>274916835.30415702</v>
      </c>
      <c r="CM184" s="6">
        <v>274916835.30415702</v>
      </c>
      <c r="CN184" s="6">
        <v>274916835.30415702</v>
      </c>
      <c r="CO184" s="6">
        <v>274916835.30415702</v>
      </c>
      <c r="CP184">
        <v>390761405.98531902</v>
      </c>
      <c r="CQ184">
        <v>390761405.98531902</v>
      </c>
      <c r="CR184">
        <v>390761405.98531902</v>
      </c>
      <c r="CS184">
        <v>390761405.98531902</v>
      </c>
      <c r="CT184" s="6">
        <v>379243476.96879601</v>
      </c>
      <c r="CU184" s="6">
        <v>379243476.96879601</v>
      </c>
      <c r="CV184" s="6">
        <v>379243476.96879601</v>
      </c>
      <c r="CW184" s="6">
        <v>379243476.96879601</v>
      </c>
      <c r="CX184">
        <v>330666451.16681099</v>
      </c>
      <c r="CY184">
        <v>330666451.16681099</v>
      </c>
      <c r="CZ184">
        <v>330666451.16681099</v>
      </c>
      <c r="DA184">
        <v>330666451.16681099</v>
      </c>
      <c r="DB184" s="6">
        <v>345636772.045591</v>
      </c>
      <c r="DC184" s="6">
        <v>345636772.045591</v>
      </c>
      <c r="DD184" s="6">
        <v>345636772.045591</v>
      </c>
      <c r="DE184" s="6">
        <v>345636772.045591</v>
      </c>
      <c r="DF184">
        <v>411833563.14561802</v>
      </c>
      <c r="DG184">
        <v>411833563.14561802</v>
      </c>
      <c r="DH184">
        <v>411833563.14561802</v>
      </c>
      <c r="DI184">
        <v>411833563.14561802</v>
      </c>
      <c r="DJ184" s="6">
        <v>505624281.72588801</v>
      </c>
      <c r="DK184" s="6">
        <v>505624281.72588801</v>
      </c>
      <c r="DL184" s="6">
        <v>505624281.72588801</v>
      </c>
      <c r="DM184" s="6">
        <v>505624281.72588801</v>
      </c>
      <c r="DN184">
        <v>-19044933.444206402</v>
      </c>
      <c r="DO184">
        <v>-19044933.444206402</v>
      </c>
      <c r="DP184">
        <v>-19044933.444206402</v>
      </c>
      <c r="DQ184">
        <v>-19044933.444206402</v>
      </c>
      <c r="DR184" s="7">
        <v>-7777259.3804018097</v>
      </c>
      <c r="DS184" s="7">
        <v>-7777259.3804018097</v>
      </c>
      <c r="DT184" s="7">
        <v>-7777259.3804018097</v>
      </c>
      <c r="DU184" s="7">
        <v>-7777259.3804018097</v>
      </c>
      <c r="DV184">
        <v>37208618.668689102</v>
      </c>
      <c r="DW184">
        <v>37208618.668689102</v>
      </c>
      <c r="DX184">
        <v>37208618.668689102</v>
      </c>
      <c r="DY184">
        <v>37208618.668689102</v>
      </c>
      <c r="DZ184" s="7">
        <v>-67796746.529677004</v>
      </c>
      <c r="EA184" s="7">
        <v>-67796746.529677004</v>
      </c>
      <c r="EB184" s="7">
        <v>-67796746.529677004</v>
      </c>
      <c r="EC184" s="7">
        <v>-67796746.529677004</v>
      </c>
      <c r="ED184">
        <v>-1407785.48074756</v>
      </c>
      <c r="EE184">
        <v>-1407785.48074756</v>
      </c>
      <c r="EF184">
        <v>-1407785.48074756</v>
      </c>
      <c r="EG184">
        <v>-1407785.48074756</v>
      </c>
      <c r="EH184" s="7">
        <v>-115944242.176728</v>
      </c>
      <c r="EI184" s="7">
        <v>-115944242.176728</v>
      </c>
      <c r="EJ184" s="7">
        <v>-115944242.176728</v>
      </c>
      <c r="EK184" s="7">
        <v>-115944242.176728</v>
      </c>
      <c r="EL184">
        <v>-115003671.58131699</v>
      </c>
      <c r="EM184">
        <v>-115003671.58131699</v>
      </c>
      <c r="EN184">
        <v>-115003671.58131699</v>
      </c>
      <c r="EO184">
        <v>-115003671.58131699</v>
      </c>
      <c r="EP184" s="7">
        <v>-116754972.054893</v>
      </c>
      <c r="EQ184" s="7">
        <v>-116754972.054893</v>
      </c>
      <c r="ER184" s="7">
        <v>-116754972.054893</v>
      </c>
      <c r="ES184" s="7">
        <v>-116754972.054893</v>
      </c>
      <c r="ET184" s="8">
        <v>0.26889728762953591</v>
      </c>
      <c r="EU184" s="8">
        <v>0.26889728762953591</v>
      </c>
      <c r="EV184" s="8">
        <v>0.26889728762953591</v>
      </c>
      <c r="EW184" s="8">
        <v>0.26889728762953591</v>
      </c>
      <c r="EX184" s="9">
        <v>0.27902317474965926</v>
      </c>
      <c r="EY184" s="9">
        <v>0.27902317474965926</v>
      </c>
      <c r="EZ184" s="9">
        <v>0.27902317474965926</v>
      </c>
      <c r="FA184" s="9">
        <v>0.27902317474965926</v>
      </c>
      <c r="FB184" s="8">
        <v>0.26419250527227822</v>
      </c>
      <c r="FC184" s="8">
        <v>0.26419250527227822</v>
      </c>
      <c r="FD184" s="8">
        <v>0.26419250527227822</v>
      </c>
      <c r="FE184" s="8">
        <v>0.26419250527227822</v>
      </c>
      <c r="FF184" s="9">
        <v>0.33826831805124974</v>
      </c>
      <c r="FG184" s="9">
        <v>0.33826831805124974</v>
      </c>
      <c r="FH184" s="9">
        <v>0.33826831805124974</v>
      </c>
      <c r="FI184" s="9">
        <v>0.33826831805124974</v>
      </c>
      <c r="FJ184" s="8">
        <v>0.30786827949582646</v>
      </c>
      <c r="FK184" s="8">
        <v>0.30786827949582646</v>
      </c>
      <c r="FL184" s="8">
        <v>0.30786827949582646</v>
      </c>
      <c r="FM184" s="8">
        <v>0.30786827949582646</v>
      </c>
      <c r="FN184" s="9">
        <v>0.32454335781523908</v>
      </c>
      <c r="FO184" s="9">
        <v>0.32454335781523908</v>
      </c>
      <c r="FP184" s="9">
        <v>0.32454335781523908</v>
      </c>
      <c r="FQ184" s="9">
        <v>0.32454335781523908</v>
      </c>
      <c r="FR184" s="8">
        <v>0.31257663784352724</v>
      </c>
      <c r="FS184" s="8">
        <v>0.31257663784352724</v>
      </c>
      <c r="FT184" s="8">
        <v>0.31257663784352724</v>
      </c>
      <c r="FU184" s="8">
        <v>0.31257663784352724</v>
      </c>
      <c r="FV184" s="9">
        <v>0.27816858128385641</v>
      </c>
      <c r="FW184" s="9">
        <v>0.27816858128385641</v>
      </c>
      <c r="FX184" s="9">
        <v>0.27816858128385641</v>
      </c>
      <c r="FY184" s="9">
        <v>0.27816858128385641</v>
      </c>
      <c r="FZ184">
        <v>37.697134050059233</v>
      </c>
      <c r="GA184">
        <v>37.697134050059233</v>
      </c>
      <c r="GB184">
        <v>37.697134050059233</v>
      </c>
      <c r="GC184">
        <v>37.697134050059233</v>
      </c>
      <c r="GD184" s="10">
        <v>12.389422613576494</v>
      </c>
      <c r="GE184" s="10">
        <v>12.389422613576494</v>
      </c>
      <c r="GF184" s="10">
        <v>12.389422613576494</v>
      </c>
      <c r="GG184" s="10">
        <v>12.389422613576494</v>
      </c>
      <c r="GH184">
        <v>13.144651651842128</v>
      </c>
      <c r="GI184">
        <v>13.144651651842128</v>
      </c>
      <c r="GJ184">
        <v>13.144651651842128</v>
      </c>
      <c r="GK184">
        <v>13.144651651842128</v>
      </c>
      <c r="GL184" s="10">
        <v>10.364171830993993</v>
      </c>
      <c r="GM184" s="10">
        <v>10.364171830993993</v>
      </c>
      <c r="GN184" s="10">
        <v>10.364171830993993</v>
      </c>
      <c r="GO184" s="10">
        <v>10.364171830993993</v>
      </c>
      <c r="GP184">
        <v>15.151265368615759</v>
      </c>
      <c r="GQ184">
        <v>15.151265368615759</v>
      </c>
      <c r="GR184">
        <v>15.151265368615759</v>
      </c>
      <c r="GS184">
        <v>15.151265368615759</v>
      </c>
      <c r="GT184" s="10">
        <v>7.5740069978586888</v>
      </c>
      <c r="GU184" s="10">
        <v>7.5740069978586888</v>
      </c>
      <c r="GV184" s="10">
        <v>7.5740069978586888</v>
      </c>
      <c r="GW184" s="10">
        <v>7.5740069978586888</v>
      </c>
      <c r="GX184">
        <v>6.9046371814602692</v>
      </c>
      <c r="GY184">
        <v>6.9046371814602692</v>
      </c>
      <c r="GZ184">
        <v>6.9046371814602692</v>
      </c>
      <c r="HA184">
        <v>6.9046371814602692</v>
      </c>
      <c r="HB184" s="10">
        <v>4.1024669378886056</v>
      </c>
      <c r="HC184" s="10">
        <v>4.1024669378886056</v>
      </c>
      <c r="HD184" s="10">
        <v>4.1024669378886056</v>
      </c>
      <c r="HE184" s="10">
        <v>4.1024669378886056</v>
      </c>
      <c r="HF184">
        <v>149981956.241956</v>
      </c>
      <c r="HG184">
        <v>149981956.241956</v>
      </c>
      <c r="HH184">
        <v>149981956.241956</v>
      </c>
      <c r="HI184">
        <v>149981956.241956</v>
      </c>
      <c r="HJ184" s="11">
        <v>205618237.23028201</v>
      </c>
      <c r="HK184" s="11">
        <v>205618237.23028201</v>
      </c>
      <c r="HL184" s="11">
        <v>205618237.23028201</v>
      </c>
      <c r="HM184" s="11">
        <v>205618237.23028201</v>
      </c>
      <c r="HN184">
        <v>119660276.679842</v>
      </c>
      <c r="HO184">
        <v>119660276.679842</v>
      </c>
      <c r="HP184">
        <v>119660276.679842</v>
      </c>
      <c r="HQ184">
        <v>119660276.679842</v>
      </c>
      <c r="HR184" s="11">
        <v>161638662.70430899</v>
      </c>
      <c r="HS184" s="11">
        <v>161638662.70430899</v>
      </c>
      <c r="HT184" s="11">
        <v>161638662.70430899</v>
      </c>
      <c r="HU184" s="11">
        <v>161638662.70430899</v>
      </c>
      <c r="HV184">
        <v>148455552.86660901</v>
      </c>
      <c r="HW184">
        <v>148455552.86660901</v>
      </c>
      <c r="HX184">
        <v>148455552.86660901</v>
      </c>
      <c r="HY184">
        <v>148455552.86660901</v>
      </c>
      <c r="HZ184" s="11">
        <v>150021471.805639</v>
      </c>
      <c r="IA184" s="11">
        <v>150021471.805639</v>
      </c>
      <c r="IB184" s="11">
        <v>150021471.805639</v>
      </c>
      <c r="IC184" s="11">
        <v>150021471.805639</v>
      </c>
      <c r="ID184">
        <v>165503671.07630801</v>
      </c>
      <c r="IE184">
        <v>165503671.07630801</v>
      </c>
      <c r="IF184">
        <v>165503671.07630801</v>
      </c>
      <c r="IG184">
        <v>165503671.07630801</v>
      </c>
      <c r="IH184" s="11">
        <v>375901617.38578701</v>
      </c>
      <c r="II184" s="11">
        <v>375901617.38578701</v>
      </c>
      <c r="IJ184" s="11">
        <v>375901617.38578701</v>
      </c>
      <c r="IK184" s="11">
        <v>375901617.38578701</v>
      </c>
      <c r="IL184" s="2">
        <v>38309</v>
      </c>
      <c r="IM184" s="2">
        <v>41413</v>
      </c>
      <c r="IN184" t="s">
        <v>1297</v>
      </c>
    </row>
    <row r="185" spans="1:248" x14ac:dyDescent="0.3">
      <c r="A185" s="1" t="s">
        <v>1299</v>
      </c>
      <c r="B185" s="2">
        <v>39931</v>
      </c>
      <c r="C185" s="2">
        <v>39931</v>
      </c>
      <c r="D185">
        <v>2915.4780000000001</v>
      </c>
      <c r="E185" t="s">
        <v>1300</v>
      </c>
      <c r="F185" s="1" t="s">
        <v>1301</v>
      </c>
      <c r="G185" t="s">
        <v>88</v>
      </c>
      <c r="H185" t="s">
        <v>89</v>
      </c>
      <c r="I185" t="s">
        <v>240</v>
      </c>
      <c r="J185" t="s">
        <v>106</v>
      </c>
      <c r="K185" t="s">
        <v>62</v>
      </c>
      <c r="L185" t="s">
        <v>71</v>
      </c>
      <c r="M185" t="s">
        <v>99</v>
      </c>
      <c r="N185" t="s">
        <v>240</v>
      </c>
      <c r="O185" t="s">
        <v>62</v>
      </c>
      <c r="P185" t="s">
        <v>62</v>
      </c>
      <c r="Q185" t="s">
        <v>40</v>
      </c>
      <c r="R185" t="s">
        <v>41</v>
      </c>
      <c r="S185" s="1" t="s">
        <v>1302</v>
      </c>
      <c r="T185" s="3">
        <v>-9.4568825122479536E-2</v>
      </c>
      <c r="U185" s="3">
        <v>-9.4568825122479536E-2</v>
      </c>
      <c r="V185" s="3">
        <v>-9.4568825122479536E-2</v>
      </c>
      <c r="W185" s="3">
        <v>-0.58657982726027724</v>
      </c>
      <c r="X185" s="4">
        <v>-0.58657982726027724</v>
      </c>
      <c r="Y185" s="4">
        <v>-0.58657982726027724</v>
      </c>
      <c r="Z185" s="4">
        <v>-0.58657982726027724</v>
      </c>
      <c r="AA185" s="4">
        <v>-0.14242205698511934</v>
      </c>
      <c r="AB185" s="3">
        <v>-0.14242205698511934</v>
      </c>
      <c r="AC185" s="3">
        <v>-0.14242205698511934</v>
      </c>
      <c r="AD185" s="3">
        <v>-0.14242205698511934</v>
      </c>
      <c r="AE185" s="3">
        <v>37.74699218156919</v>
      </c>
      <c r="AF185" s="4">
        <v>37.74699218156919</v>
      </c>
      <c r="AG185" s="4">
        <v>37.74699218156919</v>
      </c>
      <c r="AH185" s="4">
        <v>37.74699218156919</v>
      </c>
      <c r="AI185" s="4">
        <v>-1.7376783461860918</v>
      </c>
      <c r="AJ185" s="3">
        <v>-1.7376783461860918</v>
      </c>
      <c r="AK185" s="3">
        <v>-1.7376783461860918</v>
      </c>
      <c r="AL185" s="3">
        <v>-1.7376783461860918</v>
      </c>
      <c r="AM185" s="3">
        <v>-0.53350186334390748</v>
      </c>
      <c r="AN185" s="3">
        <f t="shared" si="4"/>
        <v>-1.4366342254755458</v>
      </c>
      <c r="AO185" s="4">
        <v>-0.53350186334390748</v>
      </c>
      <c r="AP185" s="4">
        <v>-0.53350186334390748</v>
      </c>
      <c r="AQ185" s="4">
        <v>-0.53350186334390748</v>
      </c>
      <c r="AR185" s="4">
        <v>1.9394429397258988</v>
      </c>
      <c r="AS185" s="3">
        <v>1.9394429397258988</v>
      </c>
      <c r="AT185" s="3">
        <v>1.9394429397258988</v>
      </c>
      <c r="AU185" s="3">
        <v>1.9394429397258988</v>
      </c>
      <c r="AV185" s="3">
        <v>-8.5587014734063317E-3</v>
      </c>
      <c r="AW185" s="4">
        <v>-8.5587014734063317E-3</v>
      </c>
      <c r="AX185" s="4">
        <v>-8.5587014734063317E-3</v>
      </c>
      <c r="AY185" s="4">
        <v>-8.5587014734063317E-3</v>
      </c>
      <c r="AZ185" s="4">
        <v>-8.4530353433772978E-2</v>
      </c>
      <c r="BA185">
        <v>191424072.87524301</v>
      </c>
      <c r="BB185">
        <v>191424072.87524301</v>
      </c>
      <c r="BC185">
        <v>191424072.87524301</v>
      </c>
      <c r="BD185">
        <v>133878160.81661899</v>
      </c>
      <c r="BE185" s="5">
        <v>133878160.81661899</v>
      </c>
      <c r="BF185" s="5">
        <v>133878160.81661899</v>
      </c>
      <c r="BG185" s="5">
        <v>133878160.81661899</v>
      </c>
      <c r="BH185" s="5">
        <v>105154434.35177501</v>
      </c>
      <c r="BI185">
        <v>105154434.35177501</v>
      </c>
      <c r="BJ185">
        <v>105154434.35177501</v>
      </c>
      <c r="BK185">
        <v>105154434.35177501</v>
      </c>
      <c r="BL185">
        <v>69134298.677478507</v>
      </c>
      <c r="BM185" s="5">
        <v>69134298.677478507</v>
      </c>
      <c r="BN185" s="5">
        <v>69134298.677478507</v>
      </c>
      <c r="BO185" s="5">
        <v>69134298.677478507</v>
      </c>
      <c r="BP185" s="5">
        <v>49706357.406431198</v>
      </c>
      <c r="BQ185">
        <v>49706357.406431198</v>
      </c>
      <c r="BR185">
        <v>49706357.406431198</v>
      </c>
      <c r="BS185">
        <v>49706357.406431198</v>
      </c>
      <c r="BT185">
        <v>42296371.147833899</v>
      </c>
      <c r="BU185">
        <f t="shared" si="5"/>
        <v>47853860.84178187</v>
      </c>
      <c r="BV185" s="5">
        <v>42296371.147833899</v>
      </c>
      <c r="BW185" s="5">
        <v>42296371.147833899</v>
      </c>
      <c r="BX185" s="5">
        <v>42296371.147833899</v>
      </c>
      <c r="BY185" s="5">
        <v>40279569.102705397</v>
      </c>
      <c r="BZ185">
        <v>40279569.102705397</v>
      </c>
      <c r="CA185">
        <v>40279569.102705397</v>
      </c>
      <c r="CB185">
        <v>40279569.102705397</v>
      </c>
      <c r="CC185">
        <v>16206733.3248956</v>
      </c>
      <c r="CD185" s="5">
        <v>16206733.3248956</v>
      </c>
      <c r="CE185" s="5">
        <v>16206733.3248956</v>
      </c>
      <c r="CF185" s="5">
        <v>16206733.3248956</v>
      </c>
      <c r="CG185" s="5">
        <v>10827557.2071191</v>
      </c>
      <c r="CH185">
        <v>69550605.752335101</v>
      </c>
      <c r="CI185">
        <v>69550605.752335101</v>
      </c>
      <c r="CJ185">
        <v>69550605.752335101</v>
      </c>
      <c r="CK185">
        <v>67216287.607449904</v>
      </c>
      <c r="CL185" s="6">
        <v>67216287.607449904</v>
      </c>
      <c r="CM185" s="6">
        <v>67216287.607449904</v>
      </c>
      <c r="CN185" s="6">
        <v>67216287.607449904</v>
      </c>
      <c r="CO185" s="6">
        <v>39363426.919900902</v>
      </c>
      <c r="CP185">
        <v>39363426.919900902</v>
      </c>
      <c r="CQ185">
        <v>39363426.919900902</v>
      </c>
      <c r="CR185">
        <v>39363426.919900902</v>
      </c>
      <c r="CS185">
        <v>32467130.031856399</v>
      </c>
      <c r="CT185" s="6">
        <v>32467130.031856399</v>
      </c>
      <c r="CU185" s="6">
        <v>32467130.031856399</v>
      </c>
      <c r="CV185" s="6">
        <v>32467130.031856399</v>
      </c>
      <c r="CW185" s="6">
        <v>30456931.9978914</v>
      </c>
      <c r="CX185">
        <v>30456931.9978914</v>
      </c>
      <c r="CY185">
        <v>30456931.9978914</v>
      </c>
      <c r="CZ185">
        <v>30456931.9978914</v>
      </c>
      <c r="DA185">
        <v>21663320.6788745</v>
      </c>
      <c r="DB185" s="6">
        <v>21663320.6788745</v>
      </c>
      <c r="DC185" s="6">
        <v>21663320.6788745</v>
      </c>
      <c r="DD185" s="6">
        <v>21663320.6788745</v>
      </c>
      <c r="DE185" s="6">
        <v>15004553.8009548</v>
      </c>
      <c r="DF185">
        <v>15004553.8009548</v>
      </c>
      <c r="DG185">
        <v>15004553.8009548</v>
      </c>
      <c r="DH185">
        <v>15004553.8009548</v>
      </c>
      <c r="DI185">
        <v>7302290.8492595898</v>
      </c>
      <c r="DJ185" s="6">
        <v>7302290.8492595898</v>
      </c>
      <c r="DK185" s="6">
        <v>7302290.8492595898</v>
      </c>
      <c r="DL185" s="6">
        <v>7302290.8492595898</v>
      </c>
      <c r="DM185" s="6">
        <v>5567132.7987482902</v>
      </c>
      <c r="DN185">
        <v>-14910727.9276089</v>
      </c>
      <c r="DO185">
        <v>-16636895.948653899</v>
      </c>
      <c r="DP185">
        <v>-16636895.948653899</v>
      </c>
      <c r="DQ185">
        <v>-16636895.948653899</v>
      </c>
      <c r="DR185" s="7">
        <v>-16636895.948653899</v>
      </c>
      <c r="DS185" s="7">
        <v>6402157.8151901402</v>
      </c>
      <c r="DT185" s="7">
        <v>6402157.8151901402</v>
      </c>
      <c r="DU185" s="7">
        <v>6402157.8151901402</v>
      </c>
      <c r="DV185">
        <v>6402157.8151901402</v>
      </c>
      <c r="DW185">
        <v>-350514.925036581</v>
      </c>
      <c r="DX185">
        <v>-350514.925036581</v>
      </c>
      <c r="DY185">
        <v>-350514.925036581</v>
      </c>
      <c r="DZ185" s="7">
        <v>-350514.925036581</v>
      </c>
      <c r="EA185" s="7">
        <v>12909363.8659274</v>
      </c>
      <c r="EB185" s="7">
        <v>12909363.8659274</v>
      </c>
      <c r="EC185" s="7">
        <v>12909363.8659274</v>
      </c>
      <c r="ED185">
        <v>12909363.8659274</v>
      </c>
      <c r="EE185">
        <v>6837120.37794415</v>
      </c>
      <c r="EF185">
        <v>6837120.37794415</v>
      </c>
      <c r="EG185">
        <v>6837120.37794415</v>
      </c>
      <c r="EH185" s="7">
        <v>6837120.37794415</v>
      </c>
      <c r="EI185" s="7">
        <v>1836696.7117771399</v>
      </c>
      <c r="EJ185" s="7">
        <v>1836696.7117771399</v>
      </c>
      <c r="EK185" s="7">
        <v>1836696.7117771399</v>
      </c>
      <c r="EL185">
        <v>1836696.7117771399</v>
      </c>
      <c r="EM185">
        <v>-7212413.8948197505</v>
      </c>
      <c r="EN185">
        <v>-7212413.8948197505</v>
      </c>
      <c r="EO185">
        <v>-7212413.8948197505</v>
      </c>
      <c r="EP185" s="7">
        <v>-7212413.8948197505</v>
      </c>
      <c r="EQ185" s="7">
        <v>403359.58438009699</v>
      </c>
      <c r="ER185" s="7">
        <v>403359.58438009699</v>
      </c>
      <c r="ES185" s="7">
        <v>403359.58438009699</v>
      </c>
      <c r="ET185" s="8">
        <v>0.38410454577187236</v>
      </c>
      <c r="EU185" s="8">
        <v>0.38410454577187236</v>
      </c>
      <c r="EV185" s="8">
        <v>0.38410454577187236</v>
      </c>
      <c r="EW185" s="8">
        <v>0.35250037905862835</v>
      </c>
      <c r="EX185" s="9">
        <v>0.35250037905862835</v>
      </c>
      <c r="EY185" s="9">
        <v>0.35250037905862835</v>
      </c>
      <c r="EZ185" s="9">
        <v>0.35250037905862835</v>
      </c>
      <c r="FA185" s="9">
        <v>0.39295560098700877</v>
      </c>
      <c r="FB185" s="8">
        <v>0.39295560098700877</v>
      </c>
      <c r="FC185" s="8">
        <v>0.39295560098700877</v>
      </c>
      <c r="FD185" s="8">
        <v>0.39295560098700877</v>
      </c>
      <c r="FE185" s="8">
        <v>9.8826355258626861E-2</v>
      </c>
      <c r="FF185" s="9">
        <v>9.8826355258626861E-2</v>
      </c>
      <c r="FG185" s="9">
        <v>9.8826355258626861E-2</v>
      </c>
      <c r="FH185" s="9">
        <v>9.8826355258626861E-2</v>
      </c>
      <c r="FI185" s="9">
        <v>0.21970717644244064</v>
      </c>
      <c r="FJ185" s="8">
        <v>0.21970717644244064</v>
      </c>
      <c r="FK185" s="8">
        <v>0.21970717644244064</v>
      </c>
      <c r="FL185" s="8">
        <v>0.21970717644244064</v>
      </c>
      <c r="FM185" s="8">
        <v>0.4212897198383449</v>
      </c>
      <c r="FN185" s="9">
        <v>0.4212897198383449</v>
      </c>
      <c r="FO185" s="9">
        <v>0.4212897198383449</v>
      </c>
      <c r="FP185" s="9">
        <v>0.4212897198383449</v>
      </c>
      <c r="FQ185" s="9">
        <v>0.39917573283556967</v>
      </c>
      <c r="FR185" s="8">
        <v>0.39917573283556967</v>
      </c>
      <c r="FS185" s="8">
        <v>0.39917573283556967</v>
      </c>
      <c r="FT185" s="8">
        <v>0.39917573283556967</v>
      </c>
      <c r="FU185" s="8">
        <v>0.46551409065563804</v>
      </c>
      <c r="FV185" s="9">
        <v>0.46551409065563804</v>
      </c>
      <c r="FW185" s="9">
        <v>0.46551409065563804</v>
      </c>
      <c r="FX185" s="9">
        <v>0.46551409065563804</v>
      </c>
      <c r="FY185" s="9">
        <v>0.34017896978575202</v>
      </c>
      <c r="FZ185">
        <v>2.4534789931069056</v>
      </c>
      <c r="GA185">
        <v>3.1337660738117137</v>
      </c>
      <c r="GB185">
        <v>3.1337660738117137</v>
      </c>
      <c r="GC185">
        <v>3.8632079386797682</v>
      </c>
      <c r="GD185" s="10">
        <v>3.8632079386797682</v>
      </c>
      <c r="GE185" s="10">
        <v>3.1516521946264229</v>
      </c>
      <c r="GF185" s="10">
        <v>3.1516521946264229</v>
      </c>
      <c r="GG185" s="10">
        <v>3.6854956665522329</v>
      </c>
      <c r="GH185">
        <v>3.6854956665522329</v>
      </c>
      <c r="GI185">
        <v>1.8859377166880882</v>
      </c>
      <c r="GJ185">
        <v>1.8859377166880882</v>
      </c>
      <c r="GK185">
        <v>-4.9433288554973309</v>
      </c>
      <c r="GL185" s="10">
        <v>-4.9433288554973309</v>
      </c>
      <c r="GM185" s="10">
        <v>-3.0896084129750072</v>
      </c>
      <c r="GN185" s="10">
        <v>-3.0896084129750072</v>
      </c>
      <c r="GO185" s="10">
        <v>9.2429637950441244</v>
      </c>
      <c r="GP185">
        <v>9.2429637950441244</v>
      </c>
      <c r="GQ185">
        <v>5.022621665610612</v>
      </c>
      <c r="GR185">
        <v>5.022621665610612</v>
      </c>
      <c r="GS185">
        <v>-6.6254917721496156</v>
      </c>
      <c r="GT185" s="10">
        <v>-6.6254917721496156</v>
      </c>
      <c r="GU185" s="10">
        <v>-6.4352589943978771</v>
      </c>
      <c r="GV185" s="10">
        <v>-6.4352589943978771</v>
      </c>
      <c r="GW185" s="10">
        <v>10.320773594322141</v>
      </c>
      <c r="GX185">
        <v>10.320773594322141</v>
      </c>
      <c r="GY185">
        <v>3.297266984068862</v>
      </c>
      <c r="GZ185">
        <v>3.297266984068862</v>
      </c>
      <c r="HA185">
        <v>0.96808686610964811</v>
      </c>
      <c r="HB185" s="10">
        <v>0.96808686610964811</v>
      </c>
      <c r="HC185" s="10">
        <v>1.5647567827976132</v>
      </c>
      <c r="HD185" s="10">
        <v>1.5647567827976132</v>
      </c>
      <c r="HE185" s="10">
        <v>3.6557970462701608</v>
      </c>
      <c r="HF185">
        <v>15209941.4686059</v>
      </c>
      <c r="HG185">
        <v>17732867.844261501</v>
      </c>
      <c r="HH185">
        <v>17732867.844261501</v>
      </c>
      <c r="HI185">
        <v>17732867.844261501</v>
      </c>
      <c r="HJ185" s="11">
        <v>17732867.844261501</v>
      </c>
      <c r="HK185" s="11">
        <v>9876226.7191977091</v>
      </c>
      <c r="HL185" s="11">
        <v>9876226.7191977091</v>
      </c>
      <c r="HM185" s="11">
        <v>9876226.7191977091</v>
      </c>
      <c r="HN185">
        <v>9876226.7191977091</v>
      </c>
      <c r="HO185">
        <v>14550825.7638315</v>
      </c>
      <c r="HP185">
        <v>14550825.7638315</v>
      </c>
      <c r="HQ185">
        <v>14550825.7638315</v>
      </c>
      <c r="HR185" s="11">
        <v>14550825.7638315</v>
      </c>
      <c r="HS185" s="11">
        <v>3881368.8579978799</v>
      </c>
      <c r="HT185" s="11">
        <v>3881368.8579978799</v>
      </c>
      <c r="HU185" s="11">
        <v>3881368.8579978799</v>
      </c>
      <c r="HV185">
        <v>3881368.8579978799</v>
      </c>
      <c r="HW185">
        <v>1034496.5735371599</v>
      </c>
      <c r="HX185">
        <v>1034496.5735371599</v>
      </c>
      <c r="HY185">
        <v>1034496.5735371599</v>
      </c>
      <c r="HZ185" s="11">
        <v>1034496.5735371599</v>
      </c>
      <c r="IA185" s="11">
        <v>861255.02456453803</v>
      </c>
      <c r="IB185" s="11">
        <v>861255.02456453803</v>
      </c>
      <c r="IC185" s="11">
        <v>861255.02456453803</v>
      </c>
      <c r="ID185">
        <v>861255.02456453803</v>
      </c>
      <c r="IE185">
        <v>1759627.86142735</v>
      </c>
      <c r="IF185">
        <v>1759627.86142735</v>
      </c>
      <c r="IG185">
        <v>1759627.86142735</v>
      </c>
      <c r="IH185" s="11">
        <v>1759627.86142735</v>
      </c>
      <c r="II185" s="11">
        <v>4436628.2749019098</v>
      </c>
      <c r="IJ185" s="11">
        <v>4436628.2749019098</v>
      </c>
      <c r="IK185" s="11">
        <v>4436628.2749019098</v>
      </c>
      <c r="IL185" s="2">
        <v>38379</v>
      </c>
      <c r="IM185" s="2">
        <v>41483</v>
      </c>
      <c r="IN185" t="s">
        <v>1301</v>
      </c>
    </row>
    <row r="186" spans="1:248" x14ac:dyDescent="0.3">
      <c r="A186" s="1" t="s">
        <v>1303</v>
      </c>
      <c r="B186" s="2">
        <v>39993</v>
      </c>
      <c r="C186" s="2">
        <v>39993</v>
      </c>
      <c r="D186">
        <v>26.294</v>
      </c>
      <c r="E186" t="s">
        <v>1304</v>
      </c>
      <c r="F186" s="1" t="s">
        <v>1305</v>
      </c>
      <c r="G186" t="s">
        <v>67</v>
      </c>
      <c r="H186" t="s">
        <v>370</v>
      </c>
      <c r="I186" t="s">
        <v>671</v>
      </c>
      <c r="J186" t="s">
        <v>1306</v>
      </c>
      <c r="K186" s="1" t="s">
        <v>1307</v>
      </c>
      <c r="L186" t="s">
        <v>36</v>
      </c>
      <c r="M186" t="s">
        <v>269</v>
      </c>
      <c r="N186" t="s">
        <v>671</v>
      </c>
      <c r="O186" t="s">
        <v>62</v>
      </c>
      <c r="P186" t="s">
        <v>62</v>
      </c>
      <c r="Q186" t="s">
        <v>40</v>
      </c>
      <c r="R186" t="s">
        <v>41</v>
      </c>
      <c r="S186" t="s">
        <v>1308</v>
      </c>
      <c r="T186" s="3">
        <v>3.6250457707799361E-2</v>
      </c>
      <c r="U186" s="3">
        <v>3.6250457707799361E-2</v>
      </c>
      <c r="V186" s="3">
        <v>3.6250457707799361E-2</v>
      </c>
      <c r="W186" s="3">
        <v>6.5762133141643836E-2</v>
      </c>
      <c r="X186" s="4">
        <v>6.5762133141643836E-2</v>
      </c>
      <c r="Y186" s="4">
        <v>6.5762133141643836E-2</v>
      </c>
      <c r="Z186" s="4">
        <v>6.5762133141643836E-2</v>
      </c>
      <c r="AA186" s="4">
        <v>7.5921811530779301E-2</v>
      </c>
      <c r="AB186" s="3">
        <v>7.5921811530779301E-2</v>
      </c>
      <c r="AC186" s="3">
        <v>7.5921811530779301E-2</v>
      </c>
      <c r="AD186" s="3">
        <v>7.5921811530779301E-2</v>
      </c>
      <c r="AE186" s="3">
        <v>7.7326979266622714E-2</v>
      </c>
      <c r="AF186" s="4">
        <v>7.7326979266622714E-2</v>
      </c>
      <c r="AG186" s="4">
        <v>7.7326979266622714E-2</v>
      </c>
      <c r="AH186" s="4">
        <v>7.7326979266622714E-2</v>
      </c>
      <c r="AI186" s="4">
        <v>8.6275632461776566E-2</v>
      </c>
      <c r="AJ186" s="3">
        <v>8.6275632461776566E-2</v>
      </c>
      <c r="AK186" s="3">
        <v>8.6275632461776566E-2</v>
      </c>
      <c r="AL186" s="3">
        <v>8.6275632461776566E-2</v>
      </c>
      <c r="AM186" s="3">
        <v>0.10050065280190755</v>
      </c>
      <c r="AN186" s="3">
        <f t="shared" si="4"/>
        <v>8.9831887546809319E-2</v>
      </c>
      <c r="AO186" s="4">
        <v>0.10050065280190755</v>
      </c>
      <c r="AP186" s="4">
        <v>0.10050065280190755</v>
      </c>
      <c r="AQ186" s="4">
        <v>0.10050065280190755</v>
      </c>
      <c r="AR186" s="4">
        <v>0.13827225963833042</v>
      </c>
      <c r="AS186" s="3">
        <v>0.13827225963833042</v>
      </c>
      <c r="AT186" s="3">
        <v>0.13827225963833042</v>
      </c>
      <c r="AU186" s="3">
        <v>0.13827225963833042</v>
      </c>
      <c r="AV186" s="3">
        <v>0.14734706509404777</v>
      </c>
      <c r="AW186" s="4">
        <v>0.14734706509404777</v>
      </c>
      <c r="AX186" s="4">
        <v>0.14734706509404777</v>
      </c>
      <c r="AY186" s="4">
        <v>0.14734706509404777</v>
      </c>
      <c r="AZ186" s="4">
        <v>0.14964157706093273</v>
      </c>
      <c r="BA186">
        <v>117493932.77926201</v>
      </c>
      <c r="BB186">
        <v>117493932.77926201</v>
      </c>
      <c r="BC186">
        <v>117493932.77926201</v>
      </c>
      <c r="BD186">
        <v>103799476.669153</v>
      </c>
      <c r="BE186" s="5">
        <v>103799476.669153</v>
      </c>
      <c r="BF186" s="5">
        <v>103799476.669153</v>
      </c>
      <c r="BG186" s="5">
        <v>103799476.669153</v>
      </c>
      <c r="BH186" s="5">
        <v>115308586.58502799</v>
      </c>
      <c r="BI186">
        <v>115308586.58502799</v>
      </c>
      <c r="BJ186">
        <v>115308586.58502799</v>
      </c>
      <c r="BK186">
        <v>115308586.58502799</v>
      </c>
      <c r="BL186">
        <v>126900576.263768</v>
      </c>
      <c r="BM186" s="5">
        <v>126900576.263768</v>
      </c>
      <c r="BN186" s="5">
        <v>126900576.263768</v>
      </c>
      <c r="BO186" s="5">
        <v>126900576.263768</v>
      </c>
      <c r="BP186" s="5">
        <v>120498734.991124</v>
      </c>
      <c r="BQ186">
        <v>120498734.991124</v>
      </c>
      <c r="BR186">
        <v>120498734.991124</v>
      </c>
      <c r="BS186">
        <v>120498734.991124</v>
      </c>
      <c r="BT186">
        <v>124841092.59577399</v>
      </c>
      <c r="BU186">
        <f t="shared" si="5"/>
        <v>121584324.39228649</v>
      </c>
      <c r="BV186" s="5">
        <v>124841092.59577399</v>
      </c>
      <c r="BW186" s="5">
        <v>124841092.59577399</v>
      </c>
      <c r="BX186" s="5">
        <v>124841092.59577399</v>
      </c>
      <c r="BY186" s="5">
        <v>120537756.671795</v>
      </c>
      <c r="BZ186">
        <v>120537756.671795</v>
      </c>
      <c r="CA186">
        <v>120537756.671795</v>
      </c>
      <c r="CB186">
        <v>120537756.671795</v>
      </c>
      <c r="CC186">
        <v>112362459.54692601</v>
      </c>
      <c r="CD186" s="5">
        <v>112362459.54692601</v>
      </c>
      <c r="CE186" s="5">
        <v>112362459.54692601</v>
      </c>
      <c r="CF186" s="5">
        <v>112362459.54692601</v>
      </c>
      <c r="CG186" s="5">
        <v>114394659.06692</v>
      </c>
      <c r="CH186">
        <v>25410469.514757901</v>
      </c>
      <c r="CI186">
        <v>25410469.514757901</v>
      </c>
      <c r="CJ186">
        <v>25410469.514757901</v>
      </c>
      <c r="CK186">
        <v>20673936.4662144</v>
      </c>
      <c r="CL186" s="6">
        <v>20673936.4662144</v>
      </c>
      <c r="CM186" s="6">
        <v>20673936.4662144</v>
      </c>
      <c r="CN186" s="6">
        <v>20673936.4662144</v>
      </c>
      <c r="CO186" s="6">
        <v>23005766.616962001</v>
      </c>
      <c r="CP186">
        <v>23005766.616962001</v>
      </c>
      <c r="CQ186">
        <v>23005766.616962001</v>
      </c>
      <c r="CR186">
        <v>23005766.616962001</v>
      </c>
      <c r="CS186">
        <v>25043402.144576602</v>
      </c>
      <c r="CT186" s="6">
        <v>25043402.144576602</v>
      </c>
      <c r="CU186" s="6">
        <v>25043402.144576602</v>
      </c>
      <c r="CV186" s="6">
        <v>25043402.144576602</v>
      </c>
      <c r="CW186" s="6">
        <v>23684320.878936499</v>
      </c>
      <c r="CX186">
        <v>23684320.878936499</v>
      </c>
      <c r="CY186">
        <v>23684320.878936499</v>
      </c>
      <c r="CZ186">
        <v>23684320.878936499</v>
      </c>
      <c r="DA186">
        <v>24108114.298803199</v>
      </c>
      <c r="DB186" s="6">
        <v>24108114.298803199</v>
      </c>
      <c r="DC186" s="6">
        <v>24108114.298803199</v>
      </c>
      <c r="DD186" s="6">
        <v>24108114.298803199</v>
      </c>
      <c r="DE186" s="6">
        <v>41752391.144405097</v>
      </c>
      <c r="DF186">
        <v>41752391.144405097</v>
      </c>
      <c r="DG186">
        <v>41752391.144405097</v>
      </c>
      <c r="DH186">
        <v>41752391.144405097</v>
      </c>
      <c r="DI186">
        <v>40466019.4174757</v>
      </c>
      <c r="DJ186" s="6">
        <v>40466019.4174757</v>
      </c>
      <c r="DK186" s="6">
        <v>40466019.4174757</v>
      </c>
      <c r="DL186" s="6">
        <v>40466019.4174757</v>
      </c>
      <c r="DM186" s="6">
        <v>39728467.384420499</v>
      </c>
      <c r="DN186">
        <v>851952.362402917</v>
      </c>
      <c r="DO186">
        <v>851952.362402917</v>
      </c>
      <c r="DP186">
        <v>851952.362402917</v>
      </c>
      <c r="DQ186">
        <v>1909348.1531213699</v>
      </c>
      <c r="DR186" s="7">
        <v>1909348.1531213699</v>
      </c>
      <c r="DS186" s="7">
        <v>1909348.1531213699</v>
      </c>
      <c r="DT186" s="7">
        <v>1909348.1531213699</v>
      </c>
      <c r="DU186" s="7">
        <v>-914780.02217805595</v>
      </c>
      <c r="DV186">
        <v>-914780.02217805595</v>
      </c>
      <c r="DW186">
        <v>-914780.02217805595</v>
      </c>
      <c r="DX186">
        <v>-914780.02217805595</v>
      </c>
      <c r="DY186">
        <v>353728.021773129</v>
      </c>
      <c r="DZ186" s="7">
        <v>353728.021773129</v>
      </c>
      <c r="EA186" s="7">
        <v>353728.021773129</v>
      </c>
      <c r="EB186" s="7">
        <v>353728.021773129</v>
      </c>
      <c r="EC186" s="7">
        <v>-460388.15731098602</v>
      </c>
      <c r="ED186">
        <v>-460388.15731098602</v>
      </c>
      <c r="EE186">
        <v>-460388.15731098602</v>
      </c>
      <c r="EF186">
        <v>-460388.15731098602</v>
      </c>
      <c r="EG186">
        <v>2932462.4379926599</v>
      </c>
      <c r="EH186" s="7">
        <v>2932462.4379926599</v>
      </c>
      <c r="EI186" s="7">
        <v>2932462.4379926599</v>
      </c>
      <c r="EJ186" s="7">
        <v>2932462.4379926599</v>
      </c>
      <c r="EK186" s="7">
        <v>-549389.21439038101</v>
      </c>
      <c r="EL186">
        <v>-549389.21439038101</v>
      </c>
      <c r="EM186">
        <v>-549389.21439038101</v>
      </c>
      <c r="EN186">
        <v>-549389.21439038101</v>
      </c>
      <c r="EO186">
        <v>-2048151.7731057301</v>
      </c>
      <c r="EP186" s="7">
        <v>-2048151.7731057301</v>
      </c>
      <c r="EQ186" s="7">
        <v>-2048151.7731057301</v>
      </c>
      <c r="ER186" s="7">
        <v>-2048151.7731057301</v>
      </c>
      <c r="ES186" s="7">
        <v>-2743013.8612074801</v>
      </c>
      <c r="ET186" s="8">
        <v>0.46407800600046351</v>
      </c>
      <c r="EU186" s="8">
        <v>0.46407800600046351</v>
      </c>
      <c r="EV186" s="8">
        <v>0.46407800600046351</v>
      </c>
      <c r="EW186" s="8">
        <v>0.46738832869461983</v>
      </c>
      <c r="EX186" s="9">
        <v>0.46738832869461983</v>
      </c>
      <c r="EY186" s="9">
        <v>0.46738832869461983</v>
      </c>
      <c r="EZ186" s="9">
        <v>0.46738832869461983</v>
      </c>
      <c r="FA186" s="9">
        <v>0.47418232587947229</v>
      </c>
      <c r="FB186" s="8">
        <v>0.47418232587947229</v>
      </c>
      <c r="FC186" s="8">
        <v>0.47418232587947229</v>
      </c>
      <c r="FD186" s="8">
        <v>0.47418232587947229</v>
      </c>
      <c r="FE186" s="8">
        <v>0.47315598270946224</v>
      </c>
      <c r="FF186" s="9">
        <v>0.47315598270946224</v>
      </c>
      <c r="FG186" s="9">
        <v>0.47315598270946224</v>
      </c>
      <c r="FH186" s="9">
        <v>0.47315598270946224</v>
      </c>
      <c r="FI186" s="9">
        <v>0.48243741734914081</v>
      </c>
      <c r="FJ186" s="8">
        <v>0.48243741734914081</v>
      </c>
      <c r="FK186" s="8">
        <v>0.48243741734914081</v>
      </c>
      <c r="FL186" s="8">
        <v>0.48243741734914081</v>
      </c>
      <c r="FM186" s="8">
        <v>0.494208981239393</v>
      </c>
      <c r="FN186" s="9">
        <v>0.494208981239393</v>
      </c>
      <c r="FO186" s="9">
        <v>0.494208981239393</v>
      </c>
      <c r="FP186" s="9">
        <v>0.494208981239393</v>
      </c>
      <c r="FQ186" s="9">
        <v>0.50509388733519933</v>
      </c>
      <c r="FR186" s="8">
        <v>0.50509388733519933</v>
      </c>
      <c r="FS186" s="8">
        <v>0.50509388733519933</v>
      </c>
      <c r="FT186" s="8">
        <v>0.50509388733519933</v>
      </c>
      <c r="FU186" s="8">
        <v>0.51109447004608499</v>
      </c>
      <c r="FV186" s="9">
        <v>0.51109447004608499</v>
      </c>
      <c r="FW186" s="9">
        <v>0.51109447004608499</v>
      </c>
      <c r="FX186" s="9">
        <v>0.51109447004608499</v>
      </c>
      <c r="FY186" s="9">
        <v>0.50671264792046355</v>
      </c>
      <c r="FZ186">
        <v>3.191828955988333</v>
      </c>
      <c r="GA186">
        <v>3.191828955988333</v>
      </c>
      <c r="GB186">
        <v>3.191828955988333</v>
      </c>
      <c r="GC186">
        <v>2.7325480685951811</v>
      </c>
      <c r="GD186" s="10">
        <v>2.7325480685951811</v>
      </c>
      <c r="GE186" s="10">
        <v>2.7325480685951811</v>
      </c>
      <c r="GF186" s="10">
        <v>2.7325480685951811</v>
      </c>
      <c r="GG186" s="10">
        <v>2.4701049997279836</v>
      </c>
      <c r="GH186">
        <v>2.4701049997279836</v>
      </c>
      <c r="GI186">
        <v>2.4701049997279836</v>
      </c>
      <c r="GJ186">
        <v>2.4701049997279836</v>
      </c>
      <c r="GK186">
        <v>1.5989433042064618</v>
      </c>
      <c r="GL186" s="10">
        <v>1.5989433042064618</v>
      </c>
      <c r="GM186" s="10">
        <v>1.5989433042064618</v>
      </c>
      <c r="GN186" s="10">
        <v>1.5989433042064618</v>
      </c>
      <c r="GO186" s="10">
        <v>1.704818587615889</v>
      </c>
      <c r="GP186">
        <v>1.704818587615889</v>
      </c>
      <c r="GQ186">
        <v>1.704818587615889</v>
      </c>
      <c r="GR186">
        <v>1.704818587615889</v>
      </c>
      <c r="GS186">
        <v>1.4824076447113086</v>
      </c>
      <c r="GT186" s="10">
        <v>1.4824076447113086</v>
      </c>
      <c r="GU186" s="10">
        <v>1.4824076447113086</v>
      </c>
      <c r="GV186" s="10">
        <v>1.4824076447113086</v>
      </c>
      <c r="GW186" s="10">
        <v>1.0273559040078848</v>
      </c>
      <c r="GX186">
        <v>1.0273559040078848</v>
      </c>
      <c r="GY186">
        <v>1.0273559040078848</v>
      </c>
      <c r="GZ186">
        <v>1.0273559040078848</v>
      </c>
      <c r="HA186">
        <v>0.94076040876433553</v>
      </c>
      <c r="HB186" s="10">
        <v>0.94076040876433553</v>
      </c>
      <c r="HC186" s="10">
        <v>0.94076040876433553</v>
      </c>
      <c r="HD186" s="10">
        <v>0.94076040876433553</v>
      </c>
      <c r="HE186" s="10">
        <v>0.62825347344428184</v>
      </c>
      <c r="HF186">
        <v>799924.07500305097</v>
      </c>
      <c r="HG186">
        <v>799924.07500305097</v>
      </c>
      <c r="HH186">
        <v>799924.07500305097</v>
      </c>
      <c r="HI186">
        <v>648835.52966528095</v>
      </c>
      <c r="HJ186" s="11">
        <v>648835.52966528095</v>
      </c>
      <c r="HK186" s="11">
        <v>648835.52966528095</v>
      </c>
      <c r="HL186" s="11">
        <v>648835.52966528095</v>
      </c>
      <c r="HM186" s="11">
        <v>1001570.31445877</v>
      </c>
      <c r="HN186">
        <v>1001570.31445877</v>
      </c>
      <c r="HO186">
        <v>1001570.31445877</v>
      </c>
      <c r="HP186">
        <v>1001570.31445877</v>
      </c>
      <c r="HQ186">
        <v>2461156.9042234998</v>
      </c>
      <c r="HR186" s="11">
        <v>2461156.9042234998</v>
      </c>
      <c r="HS186" s="11">
        <v>2461156.9042234998</v>
      </c>
      <c r="HT186" s="11">
        <v>2461156.9042234998</v>
      </c>
      <c r="HU186" s="11">
        <v>796745.92191889999</v>
      </c>
      <c r="HV186">
        <v>796745.92191889999</v>
      </c>
      <c r="HW186">
        <v>796745.92191889999</v>
      </c>
      <c r="HX186">
        <v>796745.92191889999</v>
      </c>
      <c r="HY186">
        <v>6309053.4272461804</v>
      </c>
      <c r="HZ186" s="11">
        <v>6309053.4272461804</v>
      </c>
      <c r="IA186" s="11">
        <v>6309053.4272461804</v>
      </c>
      <c r="IB186" s="11">
        <v>6309053.4272461804</v>
      </c>
      <c r="IC186" s="11">
        <v>6415624.3729516398</v>
      </c>
      <c r="ID186">
        <v>6415624.3729516398</v>
      </c>
      <c r="IE186">
        <v>6415624.3729516398</v>
      </c>
      <c r="IF186">
        <v>6415624.3729516398</v>
      </c>
      <c r="IG186">
        <v>5097734.6278317198</v>
      </c>
      <c r="IH186" s="11">
        <v>5097734.6278317198</v>
      </c>
      <c r="II186" s="11">
        <v>5097734.6278317198</v>
      </c>
      <c r="IJ186" s="11">
        <v>5097734.6278317198</v>
      </c>
      <c r="IK186" s="11">
        <v>1306206.45978467</v>
      </c>
      <c r="IL186" s="2">
        <v>38441</v>
      </c>
      <c r="IM186" s="2">
        <v>41545</v>
      </c>
      <c r="IN186" t="s">
        <v>1305</v>
      </c>
    </row>
    <row r="187" spans="1:248" x14ac:dyDescent="0.3">
      <c r="A187" s="1" t="s">
        <v>1309</v>
      </c>
      <c r="B187" s="2">
        <v>39943</v>
      </c>
      <c r="C187" s="2">
        <v>39943</v>
      </c>
      <c r="D187">
        <v>57.463000000000001</v>
      </c>
      <c r="E187" t="s">
        <v>1310</v>
      </c>
      <c r="F187" s="1" t="s">
        <v>1311</v>
      </c>
      <c r="G187" t="s">
        <v>36</v>
      </c>
      <c r="H187" t="s">
        <v>105</v>
      </c>
      <c r="I187" t="s">
        <v>598</v>
      </c>
      <c r="J187" t="s">
        <v>1312</v>
      </c>
      <c r="K187" s="1" t="s">
        <v>1313</v>
      </c>
      <c r="L187" t="s">
        <v>71</v>
      </c>
      <c r="M187" t="s">
        <v>99</v>
      </c>
      <c r="N187" t="s">
        <v>598</v>
      </c>
      <c r="O187" t="s">
        <v>62</v>
      </c>
      <c r="P187" t="s">
        <v>62</v>
      </c>
      <c r="Q187" t="s">
        <v>40</v>
      </c>
      <c r="R187" t="s">
        <v>41</v>
      </c>
      <c r="S187" t="s">
        <v>1314</v>
      </c>
      <c r="T187" s="3">
        <v>0.186860384049301</v>
      </c>
      <c r="U187" s="3">
        <v>0.186860384049301</v>
      </c>
      <c r="V187" s="3">
        <v>0.186860384049301</v>
      </c>
      <c r="W187" s="3">
        <v>0.186860384049301</v>
      </c>
      <c r="X187" s="4">
        <v>0.12164710136505077</v>
      </c>
      <c r="Y187" s="4">
        <v>0.12164710136505077</v>
      </c>
      <c r="Z187" s="4">
        <v>0.12164710136505077</v>
      </c>
      <c r="AA187" s="4">
        <v>0.12164710136505077</v>
      </c>
      <c r="AB187" s="3">
        <v>0.12859787656240371</v>
      </c>
      <c r="AC187" s="3">
        <v>0.12859787656240371</v>
      </c>
      <c r="AD187" s="3">
        <v>0.12859787656240371</v>
      </c>
      <c r="AE187" s="3">
        <v>0.12859787656240371</v>
      </c>
      <c r="AF187" s="4">
        <v>0.10418776045853745</v>
      </c>
      <c r="AG187" s="4">
        <v>0.10418776045853745</v>
      </c>
      <c r="AH187" s="4">
        <v>0.10418776045853745</v>
      </c>
      <c r="AI187" s="4">
        <v>0.10418776045853745</v>
      </c>
      <c r="AJ187" s="3">
        <v>0.10978160724280826</v>
      </c>
      <c r="AK187" s="3">
        <v>0.10978160724280826</v>
      </c>
      <c r="AL187" s="3">
        <v>0.10978160724280826</v>
      </c>
      <c r="AM187" s="3">
        <v>0.10978160724280826</v>
      </c>
      <c r="AN187" s="3">
        <f t="shared" si="4"/>
        <v>0.10978160724280826</v>
      </c>
      <c r="AO187" s="4">
        <v>-6.6952654760352906E-2</v>
      </c>
      <c r="AP187" s="4">
        <v>-6.6952654760352906E-2</v>
      </c>
      <c r="AQ187" s="4">
        <v>-6.6952654760352906E-2</v>
      </c>
      <c r="AR187" s="4">
        <v>-6.6952654760352906E-2</v>
      </c>
      <c r="AS187" s="3">
        <v>2.4100741242234654E-2</v>
      </c>
      <c r="AT187" s="3">
        <v>2.4100741242234654E-2</v>
      </c>
      <c r="AU187" s="3">
        <v>2.4100741242234654E-2</v>
      </c>
      <c r="AV187" s="3">
        <v>2.4100741242234654E-2</v>
      </c>
      <c r="AW187" s="4">
        <v>9.9624260678446555E-2</v>
      </c>
      <c r="AX187" s="4">
        <v>9.9624260678446555E-2</v>
      </c>
      <c r="AY187" s="4">
        <v>9.9624260678446555E-2</v>
      </c>
      <c r="AZ187" s="4">
        <v>9.9624260678446555E-2</v>
      </c>
      <c r="BA187">
        <v>79585130.111524194</v>
      </c>
      <c r="BB187">
        <v>79585130.111524194</v>
      </c>
      <c r="BC187">
        <v>79585130.111524194</v>
      </c>
      <c r="BD187">
        <v>79585130.111524194</v>
      </c>
      <c r="BE187" s="5">
        <v>81190370.370370403</v>
      </c>
      <c r="BF187" s="5">
        <v>81190370.370370403</v>
      </c>
      <c r="BG187" s="5">
        <v>81190370.370370403</v>
      </c>
      <c r="BH187" s="5">
        <v>81190370.370370403</v>
      </c>
      <c r="BI187">
        <v>90979505.300353304</v>
      </c>
      <c r="BJ187">
        <v>90979505.300353304</v>
      </c>
      <c r="BK187">
        <v>90979505.300353304</v>
      </c>
      <c r="BL187">
        <v>90979505.300353304</v>
      </c>
      <c r="BM187" s="5">
        <v>114995280.995281</v>
      </c>
      <c r="BN187" s="5">
        <v>114995280.995281</v>
      </c>
      <c r="BO187" s="5">
        <v>114995280.995281</v>
      </c>
      <c r="BP187" s="5">
        <v>114995280.995281</v>
      </c>
      <c r="BQ187">
        <v>95977272.727272704</v>
      </c>
      <c r="BR187">
        <v>95977272.727272704</v>
      </c>
      <c r="BS187">
        <v>95977272.727272704</v>
      </c>
      <c r="BT187">
        <v>95977272.727272704</v>
      </c>
      <c r="BU187">
        <f t="shared" si="5"/>
        <v>95977272.727272704</v>
      </c>
      <c r="BV187" s="5">
        <v>37798695.652173899</v>
      </c>
      <c r="BW187" s="5">
        <v>37798695.652173899</v>
      </c>
      <c r="BX187" s="5">
        <v>37798695.652173899</v>
      </c>
      <c r="BY187" s="5">
        <v>37798695.652173899</v>
      </c>
      <c r="BZ187">
        <v>63928216.307672299</v>
      </c>
      <c r="CA187">
        <v>63928216.307672299</v>
      </c>
      <c r="CB187">
        <v>63928216.307672299</v>
      </c>
      <c r="CC187">
        <v>63928216.307672299</v>
      </c>
      <c r="CD187" s="5">
        <v>88682749.469214395</v>
      </c>
      <c r="CE187" s="5">
        <v>88682749.469214395</v>
      </c>
      <c r="CF187" s="5">
        <v>88682749.469214395</v>
      </c>
      <c r="CG187" s="5">
        <v>88682749.469214395</v>
      </c>
      <c r="CH187">
        <v>10923420.0743494</v>
      </c>
      <c r="CI187">
        <v>10923420.0743494</v>
      </c>
      <c r="CJ187">
        <v>10923420.0743494</v>
      </c>
      <c r="CK187">
        <v>10923420.0743494</v>
      </c>
      <c r="CL187" s="6">
        <v>11072592.592592601</v>
      </c>
      <c r="CM187" s="6">
        <v>11072592.592592601</v>
      </c>
      <c r="CN187" s="6">
        <v>11072592.592592601</v>
      </c>
      <c r="CO187" s="6">
        <v>11072592.592592601</v>
      </c>
      <c r="CP187">
        <v>11279151.943462901</v>
      </c>
      <c r="CQ187">
        <v>11279151.943462901</v>
      </c>
      <c r="CR187">
        <v>11279151.943462901</v>
      </c>
      <c r="CS187">
        <v>11279151.943462901</v>
      </c>
      <c r="CT187" s="6">
        <v>13609609.6096096</v>
      </c>
      <c r="CU187" s="6">
        <v>13609609.6096096</v>
      </c>
      <c r="CV187" s="6">
        <v>13609609.6096096</v>
      </c>
      <c r="CW187" s="6">
        <v>13609609.6096096</v>
      </c>
      <c r="CX187">
        <v>12074025.974026</v>
      </c>
      <c r="CY187">
        <v>12074025.974026</v>
      </c>
      <c r="CZ187">
        <v>12074025.974026</v>
      </c>
      <c r="DA187">
        <v>12074025.974026</v>
      </c>
      <c r="DB187" s="6">
        <v>9687752.5083611999</v>
      </c>
      <c r="DC187" s="6">
        <v>9687752.5083611999</v>
      </c>
      <c r="DD187" s="6">
        <v>9687752.5083611999</v>
      </c>
      <c r="DE187" s="6">
        <v>9687752.5083611999</v>
      </c>
      <c r="DF187">
        <v>10460655.951064</v>
      </c>
      <c r="DG187">
        <v>10460655.951064</v>
      </c>
      <c r="DH187">
        <v>10460655.951064</v>
      </c>
      <c r="DI187">
        <v>10460655.951064</v>
      </c>
      <c r="DJ187" s="6">
        <v>11313359.8726115</v>
      </c>
      <c r="DK187" s="6">
        <v>11313359.8726115</v>
      </c>
      <c r="DL187" s="6">
        <v>11313359.8726115</v>
      </c>
      <c r="DM187" s="6">
        <v>11313359.8726115</v>
      </c>
      <c r="DR187" s="7">
        <v>-9558406.2760074195</v>
      </c>
      <c r="DS187" s="7">
        <v>-9558406.2760074195</v>
      </c>
      <c r="DT187" s="7">
        <v>-9558406.2760074195</v>
      </c>
      <c r="DU187" s="7">
        <v>-9558406.2760074195</v>
      </c>
      <c r="DV187">
        <v>-8787814.4794936497</v>
      </c>
      <c r="DW187">
        <v>-8787814.4794936497</v>
      </c>
      <c r="DX187">
        <v>-8787814.4794936497</v>
      </c>
      <c r="DY187">
        <v>-8787814.4794936497</v>
      </c>
      <c r="DZ187" s="7">
        <v>-13786461.1239575</v>
      </c>
      <c r="EA187" s="7">
        <v>-13786461.1239575</v>
      </c>
      <c r="EB187" s="7">
        <v>-13786461.1239575</v>
      </c>
      <c r="EC187" s="7">
        <v>-13786461.1239575</v>
      </c>
      <c r="ED187">
        <v>-9018227.50993919</v>
      </c>
      <c r="EE187">
        <v>-9018227.50993919</v>
      </c>
      <c r="EF187">
        <v>-9018227.50993919</v>
      </c>
      <c r="EG187">
        <v>-9018227.50993919</v>
      </c>
      <c r="EH187" s="7">
        <v>8626432.4484516792</v>
      </c>
      <c r="EI187" s="7">
        <v>8626432.4484516792</v>
      </c>
      <c r="EJ187" s="7">
        <v>8626432.4484516792</v>
      </c>
      <c r="EK187" s="7">
        <v>8626432.4484516792</v>
      </c>
      <c r="EL187">
        <v>-3743776.7217912502</v>
      </c>
      <c r="EM187">
        <v>-3743776.7217912502</v>
      </c>
      <c r="EN187">
        <v>-3743776.7217912502</v>
      </c>
      <c r="EO187">
        <v>-3743776.7217912502</v>
      </c>
      <c r="EP187" s="7">
        <v>-13206957.5908441</v>
      </c>
      <c r="EQ187" s="7">
        <v>-13206957.5908441</v>
      </c>
      <c r="ER187" s="7">
        <v>-13206957.5908441</v>
      </c>
      <c r="ES187" s="7">
        <v>-13206957.5908441</v>
      </c>
      <c r="ET187" s="8">
        <v>0.33244894527381802</v>
      </c>
      <c r="EU187" s="8">
        <v>0.33244894527381802</v>
      </c>
      <c r="EV187" s="8">
        <v>0.33244894527381802</v>
      </c>
      <c r="EW187" s="8">
        <v>0.33244894527381802</v>
      </c>
      <c r="EX187" s="9">
        <v>0.30825585957101265</v>
      </c>
      <c r="EY187" s="9">
        <v>0.30825585957101265</v>
      </c>
      <c r="EZ187" s="9">
        <v>0.30825585957101265</v>
      </c>
      <c r="FA187" s="9">
        <v>0.30825585957101265</v>
      </c>
      <c r="FB187" s="8">
        <v>0.3198949788714886</v>
      </c>
      <c r="FC187" s="8">
        <v>0.3198949788714886</v>
      </c>
      <c r="FD187" s="8">
        <v>0.3198949788714886</v>
      </c>
      <c r="FE187" s="8">
        <v>0.3198949788714886</v>
      </c>
      <c r="FF187" s="9">
        <v>0.29723861609974128</v>
      </c>
      <c r="FG187" s="9">
        <v>0.29723861609974128</v>
      </c>
      <c r="FH187" s="9">
        <v>0.29723861609974128</v>
      </c>
      <c r="FI187" s="9">
        <v>0.29723861609974128</v>
      </c>
      <c r="FJ187" s="8">
        <v>0.32320963431548311</v>
      </c>
      <c r="FK187" s="8">
        <v>0.32320963431548311</v>
      </c>
      <c r="FL187" s="8">
        <v>0.32320963431548311</v>
      </c>
      <c r="FM187" s="8">
        <v>0.32320963431548311</v>
      </c>
      <c r="FN187" s="9">
        <v>-2.0111822796525031E-2</v>
      </c>
      <c r="FO187" s="9">
        <v>-2.0111822796525031E-2</v>
      </c>
      <c r="FP187" s="9">
        <v>-2.0111822796525031E-2</v>
      </c>
      <c r="FQ187" s="9">
        <v>-2.0111822796525031E-2</v>
      </c>
      <c r="FR187" s="8">
        <v>0.22609427323241674</v>
      </c>
      <c r="FS187" s="8">
        <v>0.22609427323241674</v>
      </c>
      <c r="FT187" s="8">
        <v>0.22609427323241674</v>
      </c>
      <c r="FU187" s="8">
        <v>0.22609427323241674</v>
      </c>
      <c r="FV187" s="9">
        <v>0.29106233424687655</v>
      </c>
      <c r="FW187" s="9">
        <v>0.29106233424687655</v>
      </c>
      <c r="FX187" s="9">
        <v>0.29106233424687655</v>
      </c>
      <c r="FY187" s="9">
        <v>0.29106233424687655</v>
      </c>
      <c r="FZ187">
        <v>0.14283303791032875</v>
      </c>
      <c r="GA187">
        <v>0.14283303791032875</v>
      </c>
      <c r="GB187">
        <v>0.14283303791032875</v>
      </c>
      <c r="GC187">
        <v>0.14283303791032875</v>
      </c>
      <c r="GD187" s="10">
        <v>0.10889979111170733</v>
      </c>
      <c r="GE187" s="10">
        <v>0.10889979111170733</v>
      </c>
      <c r="GF187" s="10">
        <v>0.10889979111170733</v>
      </c>
      <c r="GG187" s="10">
        <v>0.10889979111170733</v>
      </c>
      <c r="GH187">
        <v>0.13243111266131768</v>
      </c>
      <c r="GI187">
        <v>0.13243111266131768</v>
      </c>
      <c r="GJ187">
        <v>0.13243111266131768</v>
      </c>
      <c r="GK187">
        <v>0.13243111266131768</v>
      </c>
      <c r="GL187" s="10">
        <v>0.13874409397457818</v>
      </c>
      <c r="GM187" s="10">
        <v>0.13874409397457818</v>
      </c>
      <c r="GN187" s="10">
        <v>0.13874409397457818</v>
      </c>
      <c r="GO187" s="10">
        <v>0.13874409397457818</v>
      </c>
      <c r="GP187">
        <v>0.11761200175361723</v>
      </c>
      <c r="GQ187">
        <v>0.11761200175361723</v>
      </c>
      <c r="GR187">
        <v>0.11761200175361723</v>
      </c>
      <c r="GS187">
        <v>0.11761200175361723</v>
      </c>
      <c r="GT187" s="10">
        <v>0.12078150213441688</v>
      </c>
      <c r="GU187" s="10">
        <v>0.12078150213441688</v>
      </c>
      <c r="GV187" s="10">
        <v>0.12078150213441688</v>
      </c>
      <c r="GW187" s="10">
        <v>0.12078150213441688</v>
      </c>
      <c r="GX187">
        <v>0.11735912283830577</v>
      </c>
      <c r="GY187">
        <v>0.11735912283830577</v>
      </c>
      <c r="GZ187">
        <v>0.11735912283830577</v>
      </c>
      <c r="HA187">
        <v>0.11735912283830577</v>
      </c>
      <c r="HB187" s="10">
        <v>7.7004171404273999E-2</v>
      </c>
      <c r="HC187" s="10">
        <v>7.7004171404273999E-2</v>
      </c>
      <c r="HD187" s="10">
        <v>7.7004171404273999E-2</v>
      </c>
      <c r="HE187" s="10">
        <v>7.7004171404273999E-2</v>
      </c>
      <c r="HF187">
        <v>1042379.18215613</v>
      </c>
      <c r="HG187">
        <v>1042379.18215613</v>
      </c>
      <c r="HH187">
        <v>1042379.18215613</v>
      </c>
      <c r="HI187">
        <v>1042379.18215613</v>
      </c>
      <c r="HJ187" s="11">
        <v>1317037.0370370401</v>
      </c>
      <c r="HK187" s="11">
        <v>1317037.0370370401</v>
      </c>
      <c r="HL187" s="11">
        <v>1317037.0370370401</v>
      </c>
      <c r="HM187" s="11">
        <v>1317037.0370370401</v>
      </c>
      <c r="HN187">
        <v>2096113.0742049499</v>
      </c>
      <c r="HO187">
        <v>2096113.0742049499</v>
      </c>
      <c r="HP187">
        <v>2096113.0742049499</v>
      </c>
      <c r="HQ187">
        <v>2096113.0742049499</v>
      </c>
      <c r="HR187" s="11">
        <v>3196911.1969111999</v>
      </c>
      <c r="HS187" s="11">
        <v>3196911.1969111999</v>
      </c>
      <c r="HT187" s="11">
        <v>3196911.1969111999</v>
      </c>
      <c r="HU187" s="11">
        <v>3196911.1969111999</v>
      </c>
      <c r="HV187">
        <v>2979405.8441558401</v>
      </c>
      <c r="HW187">
        <v>2979405.8441558401</v>
      </c>
      <c r="HX187">
        <v>2979405.8441558401</v>
      </c>
      <c r="HY187">
        <v>2979405.8441558401</v>
      </c>
      <c r="HZ187" s="11">
        <v>4421901.6722408002</v>
      </c>
      <c r="IA187" s="11">
        <v>4421901.6722408002</v>
      </c>
      <c r="IB187" s="11">
        <v>4421901.6722408002</v>
      </c>
      <c r="IC187" s="11">
        <v>4421901.6722408002</v>
      </c>
      <c r="ID187">
        <v>6399014.1211687401</v>
      </c>
      <c r="IE187">
        <v>6399014.1211687401</v>
      </c>
      <c r="IF187">
        <v>6399014.1211687401</v>
      </c>
      <c r="IG187">
        <v>6399014.1211687401</v>
      </c>
      <c r="IH187" s="11">
        <v>5171299.36305732</v>
      </c>
      <c r="II187" s="11">
        <v>5171299.36305732</v>
      </c>
      <c r="IJ187" s="11">
        <v>5171299.36305732</v>
      </c>
      <c r="IK187" s="11">
        <v>5171299.36305732</v>
      </c>
      <c r="IL187" s="2">
        <v>38391</v>
      </c>
      <c r="IM187" s="2">
        <v>41495</v>
      </c>
      <c r="IN187" t="s">
        <v>1311</v>
      </c>
    </row>
    <row r="188" spans="1:248" x14ac:dyDescent="0.3">
      <c r="A188" s="1" t="s">
        <v>1315</v>
      </c>
      <c r="B188" s="2">
        <v>39947</v>
      </c>
      <c r="C188" s="2">
        <v>39947</v>
      </c>
      <c r="D188">
        <v>1879.2</v>
      </c>
      <c r="E188" t="s">
        <v>1316</v>
      </c>
      <c r="F188" s="1" t="s">
        <v>1317</v>
      </c>
      <c r="G188" t="s">
        <v>36</v>
      </c>
      <c r="H188" t="s">
        <v>269</v>
      </c>
      <c r="I188" t="s">
        <v>610</v>
      </c>
      <c r="J188" t="s">
        <v>98</v>
      </c>
      <c r="K188" t="s">
        <v>62</v>
      </c>
      <c r="L188" t="s">
        <v>71</v>
      </c>
      <c r="M188" t="s">
        <v>99</v>
      </c>
      <c r="N188" t="s">
        <v>610</v>
      </c>
      <c r="O188" t="s">
        <v>1318</v>
      </c>
      <c r="P188" t="s">
        <v>62</v>
      </c>
      <c r="Q188" t="s">
        <v>40</v>
      </c>
      <c r="R188" t="s">
        <v>41</v>
      </c>
      <c r="S188" t="s">
        <v>1319</v>
      </c>
      <c r="T188" s="3">
        <v>0.11727362952131705</v>
      </c>
      <c r="U188" s="3">
        <v>0.11727362952131705</v>
      </c>
      <c r="V188" s="3">
        <v>0.11727362952131705</v>
      </c>
      <c r="W188" s="3">
        <v>0.11727362952131705</v>
      </c>
      <c r="X188" s="4">
        <v>0.1227748764319713</v>
      </c>
      <c r="Y188" s="4">
        <v>0.1227748764319713</v>
      </c>
      <c r="Z188" s="4">
        <v>0.1227748764319713</v>
      </c>
      <c r="AA188" s="4">
        <v>0.1227748764319713</v>
      </c>
      <c r="AB188" s="3">
        <v>9.6481192472610069E-2</v>
      </c>
      <c r="AC188" s="3">
        <v>9.6481192472610069E-2</v>
      </c>
      <c r="AD188" s="3">
        <v>9.6481192472610069E-2</v>
      </c>
      <c r="AE188" s="3">
        <v>9.6481192472610069E-2</v>
      </c>
      <c r="AF188" s="4">
        <v>0.11508951560182168</v>
      </c>
      <c r="AG188" s="4">
        <v>0.11508951560182168</v>
      </c>
      <c r="AH188" s="4">
        <v>0.11508951560182168</v>
      </c>
      <c r="AI188" s="4">
        <v>0.11508951560182168</v>
      </c>
      <c r="AJ188" s="3">
        <v>0.10937425995547868</v>
      </c>
      <c r="AK188" s="3">
        <v>0.10937425995547868</v>
      </c>
      <c r="AL188" s="3">
        <v>0.10937425995547868</v>
      </c>
      <c r="AM188" s="3">
        <v>0.10937425995547868</v>
      </c>
      <c r="AN188" s="3">
        <f t="shared" si="4"/>
        <v>0.10937425995547868</v>
      </c>
      <c r="AO188" s="4">
        <v>0.11297699819593689</v>
      </c>
      <c r="AP188" s="4">
        <v>0.11297699819593689</v>
      </c>
      <c r="AQ188" s="4">
        <v>0.11297699819593689</v>
      </c>
      <c r="AR188" s="4">
        <v>0.11297699819593689</v>
      </c>
      <c r="AS188" s="3">
        <v>9.2519624678033083E-2</v>
      </c>
      <c r="AT188" s="3">
        <v>9.2519624678033083E-2</v>
      </c>
      <c r="AU188" s="3">
        <v>9.2519624678033083E-2</v>
      </c>
      <c r="AV188" s="3">
        <v>9.2519624678033083E-2</v>
      </c>
      <c r="AW188" s="4">
        <v>9.1728515097499158E-2</v>
      </c>
      <c r="AX188" s="4">
        <v>9.1728515097499158E-2</v>
      </c>
      <c r="AY188" s="4">
        <v>9.1728515097499158E-2</v>
      </c>
      <c r="AZ188" s="4">
        <v>9.1728515097499158E-2</v>
      </c>
      <c r="BA188">
        <v>591066755.51247895</v>
      </c>
      <c r="BB188">
        <v>591066755.51247895</v>
      </c>
      <c r="BC188">
        <v>591066755.51247895</v>
      </c>
      <c r="BD188">
        <v>591066755.51247895</v>
      </c>
      <c r="BE188" s="5">
        <v>576892176.28125799</v>
      </c>
      <c r="BF188" s="5">
        <v>576892176.28125799</v>
      </c>
      <c r="BG188" s="5">
        <v>576892176.28125799</v>
      </c>
      <c r="BH188" s="5">
        <v>576892176.28125799</v>
      </c>
      <c r="BI188">
        <v>623333333.33333302</v>
      </c>
      <c r="BJ188">
        <v>623333333.33333302</v>
      </c>
      <c r="BK188">
        <v>623333333.33333302</v>
      </c>
      <c r="BL188">
        <v>623333333.33333302</v>
      </c>
      <c r="BM188" s="5">
        <v>696049113.62975895</v>
      </c>
      <c r="BN188" s="5">
        <v>696049113.62975895</v>
      </c>
      <c r="BO188" s="5">
        <v>696049113.62975895</v>
      </c>
      <c r="BP188" s="5">
        <v>696049113.62975895</v>
      </c>
      <c r="BQ188">
        <v>697827858.08147204</v>
      </c>
      <c r="BR188">
        <v>697827858.08147204</v>
      </c>
      <c r="BS188">
        <v>697827858.08147204</v>
      </c>
      <c r="BT188">
        <v>697827858.08147204</v>
      </c>
      <c r="BU188">
        <f t="shared" si="5"/>
        <v>697827858.08147204</v>
      </c>
      <c r="BV188" s="5">
        <v>1100397568.82374</v>
      </c>
      <c r="BW188" s="5">
        <v>1100397568.82374</v>
      </c>
      <c r="BX188" s="5">
        <v>1100397568.82374</v>
      </c>
      <c r="BY188" s="5">
        <v>1100397568.82374</v>
      </c>
      <c r="BZ188">
        <v>1077400618.90026</v>
      </c>
      <c r="CA188">
        <v>1077400618.90026</v>
      </c>
      <c r="CB188">
        <v>1077400618.90026</v>
      </c>
      <c r="CC188">
        <v>1077400618.90026</v>
      </c>
      <c r="CD188" s="5">
        <v>1340608495.0684099</v>
      </c>
      <c r="CE188" s="5">
        <v>1340608495.0684099</v>
      </c>
      <c r="CF188" s="5">
        <v>1340608495.0684099</v>
      </c>
      <c r="CG188" s="5">
        <v>1340608495.0684099</v>
      </c>
      <c r="CH188">
        <v>38862369.760116301</v>
      </c>
      <c r="CI188">
        <v>38862369.760116301</v>
      </c>
      <c r="CJ188">
        <v>38862369.760116301</v>
      </c>
      <c r="CK188">
        <v>38862369.760116301</v>
      </c>
      <c r="CL188" s="6">
        <v>36559173.062639304</v>
      </c>
      <c r="CM188" s="6">
        <v>36559173.062639304</v>
      </c>
      <c r="CN188" s="6">
        <v>36559173.062639304</v>
      </c>
      <c r="CO188" s="6">
        <v>36559173.062639304</v>
      </c>
      <c r="CP188">
        <v>39802254.300968997</v>
      </c>
      <c r="CQ188">
        <v>39802254.300968997</v>
      </c>
      <c r="CR188">
        <v>39802254.300968997</v>
      </c>
      <c r="CS188">
        <v>39802254.300968997</v>
      </c>
      <c r="CT188" s="6">
        <v>44938971.229293801</v>
      </c>
      <c r="CU188" s="6">
        <v>44938971.229293801</v>
      </c>
      <c r="CV188" s="6">
        <v>44938971.229293801</v>
      </c>
      <c r="CW188" s="6">
        <v>44938971.229293801</v>
      </c>
      <c r="CX188">
        <v>39348883.048620202</v>
      </c>
      <c r="CY188">
        <v>39348883.048620202</v>
      </c>
      <c r="CZ188">
        <v>39348883.048620202</v>
      </c>
      <c r="DA188">
        <v>39348883.048620202</v>
      </c>
      <c r="DB188" s="6">
        <v>40606363.961387202</v>
      </c>
      <c r="DC188" s="6">
        <v>40606363.961387202</v>
      </c>
      <c r="DD188" s="6">
        <v>40606363.961387202</v>
      </c>
      <c r="DE188" s="6">
        <v>40606363.961387202</v>
      </c>
      <c r="DF188">
        <v>49205744.663968898</v>
      </c>
      <c r="DG188">
        <v>49205744.663968898</v>
      </c>
      <c r="DH188">
        <v>49205744.663968898</v>
      </c>
      <c r="DI188">
        <v>49205744.663968898</v>
      </c>
      <c r="DJ188" s="6">
        <v>55899618.199172802</v>
      </c>
      <c r="DK188" s="6">
        <v>55899618.199172802</v>
      </c>
      <c r="DL188" s="6">
        <v>55899618.199172802</v>
      </c>
      <c r="DM188" s="6">
        <v>55899618.199172802</v>
      </c>
      <c r="DN188">
        <v>8561927.4804327693</v>
      </c>
      <c r="DO188">
        <v>8561927.4804327693</v>
      </c>
      <c r="DP188">
        <v>8561927.4804327693</v>
      </c>
      <c r="DQ188">
        <v>8561927.4804327693</v>
      </c>
      <c r="DR188" s="7">
        <v>2153376.5388086899</v>
      </c>
      <c r="DS188" s="7">
        <v>2153376.5388086899</v>
      </c>
      <c r="DT188" s="7">
        <v>2153376.5388086899</v>
      </c>
      <c r="DU188" s="7">
        <v>2153376.5388086899</v>
      </c>
      <c r="DV188">
        <v>20189048.6410404</v>
      </c>
      <c r="DW188">
        <v>20189048.6410404</v>
      </c>
      <c r="DX188">
        <v>20189048.6410404</v>
      </c>
      <c r="DY188">
        <v>20189048.6410404</v>
      </c>
      <c r="DZ188" s="7">
        <v>-28363147.001533002</v>
      </c>
      <c r="EA188" s="7">
        <v>-28363147.001533002</v>
      </c>
      <c r="EB188" s="7">
        <v>-28363147.001533002</v>
      </c>
      <c r="EC188" s="7">
        <v>-28363147.001533002</v>
      </c>
      <c r="ED188">
        <v>359857.64557835</v>
      </c>
      <c r="EE188">
        <v>359857.64557835</v>
      </c>
      <c r="EF188">
        <v>359857.64557835</v>
      </c>
      <c r="EG188">
        <v>359857.64557835</v>
      </c>
      <c r="EH188" s="7">
        <v>16966026.716544099</v>
      </c>
      <c r="EI188" s="7">
        <v>16966026.716544099</v>
      </c>
      <c r="EJ188" s="7">
        <v>16966026.716544099</v>
      </c>
      <c r="EK188" s="7">
        <v>16966026.716544099</v>
      </c>
      <c r="EL188">
        <v>-24043653.119826101</v>
      </c>
      <c r="EM188">
        <v>-24043653.119826101</v>
      </c>
      <c r="EN188">
        <v>-24043653.119826101</v>
      </c>
      <c r="EO188">
        <v>-24043653.119826101</v>
      </c>
      <c r="EP188" s="7">
        <v>-54223967.5791457</v>
      </c>
      <c r="EQ188" s="7">
        <v>-54223967.5791457</v>
      </c>
      <c r="ER188" s="7">
        <v>-54223967.5791457</v>
      </c>
      <c r="ES188" s="7">
        <v>-54223967.5791457</v>
      </c>
      <c r="ET188" s="8">
        <v>0.40481566166154009</v>
      </c>
      <c r="EU188" s="8">
        <v>0.40481566166154009</v>
      </c>
      <c r="EV188" s="8">
        <v>0.40481566166154009</v>
      </c>
      <c r="EW188" s="8">
        <v>0.40481566166154009</v>
      </c>
      <c r="EX188" s="9">
        <v>0.4136446690922051</v>
      </c>
      <c r="EY188" s="9">
        <v>0.4136446690922051</v>
      </c>
      <c r="EZ188" s="9">
        <v>0.4136446690922051</v>
      </c>
      <c r="FA188" s="9">
        <v>0.4136446690922051</v>
      </c>
      <c r="FB188" s="8">
        <v>0.37854342844513655</v>
      </c>
      <c r="FC188" s="8">
        <v>0.37854342844513655</v>
      </c>
      <c r="FD188" s="8">
        <v>0.37854342844513655</v>
      </c>
      <c r="FE188" s="8">
        <v>0.37854342844513655</v>
      </c>
      <c r="FF188" s="9">
        <v>0.39159556679143581</v>
      </c>
      <c r="FG188" s="9">
        <v>0.39159556679143581</v>
      </c>
      <c r="FH188" s="9">
        <v>0.39159556679143581</v>
      </c>
      <c r="FI188" s="9">
        <v>0.39159556679143581</v>
      </c>
      <c r="FJ188" s="8">
        <v>0.36420128538528596</v>
      </c>
      <c r="FK188" s="8">
        <v>0.36420128538528596</v>
      </c>
      <c r="FL188" s="8">
        <v>0.36420128538528596</v>
      </c>
      <c r="FM188" s="8">
        <v>0.36420128538528596</v>
      </c>
      <c r="FN188" s="9">
        <v>0.32047896362740841</v>
      </c>
      <c r="FO188" s="9">
        <v>0.32047896362740841</v>
      </c>
      <c r="FP188" s="9">
        <v>0.32047896362740841</v>
      </c>
      <c r="FQ188" s="9">
        <v>0.32047896362740841</v>
      </c>
      <c r="FR188" s="8">
        <v>0.30679354390182001</v>
      </c>
      <c r="FS188" s="8">
        <v>0.30679354390182001</v>
      </c>
      <c r="FT188" s="8">
        <v>0.30679354390182001</v>
      </c>
      <c r="FU188" s="8">
        <v>0.30679354390182001</v>
      </c>
      <c r="FV188" s="9">
        <v>0.29310026681887691</v>
      </c>
      <c r="FW188" s="9">
        <v>0.29310026681887691</v>
      </c>
      <c r="FX188" s="9">
        <v>0.29310026681887691</v>
      </c>
      <c r="FY188" s="9">
        <v>0.29310026681887691</v>
      </c>
      <c r="FZ188">
        <v>0.23471352617892532</v>
      </c>
      <c r="GA188">
        <v>0.23471352617892532</v>
      </c>
      <c r="GB188">
        <v>0.23471352617892532</v>
      </c>
      <c r="GC188">
        <v>0.23471352617892532</v>
      </c>
      <c r="GD188" s="10">
        <v>0.20580368949188346</v>
      </c>
      <c r="GE188" s="10">
        <v>0.20580368949188346</v>
      </c>
      <c r="GF188" s="10">
        <v>0.20580368949188346</v>
      </c>
      <c r="GG188" s="10">
        <v>0.20580368949188346</v>
      </c>
      <c r="GH188">
        <v>0.15433485852821854</v>
      </c>
      <c r="GI188">
        <v>0.15433485852821854</v>
      </c>
      <c r="GJ188">
        <v>0.15433485852821854</v>
      </c>
      <c r="GK188">
        <v>0.15433485852821854</v>
      </c>
      <c r="GL188" s="10">
        <v>0.15032079467767748</v>
      </c>
      <c r="GM188" s="10">
        <v>0.15032079467767748</v>
      </c>
      <c r="GN188" s="10">
        <v>0.15032079467767748</v>
      </c>
      <c r="GO188" s="10">
        <v>0.15032079467767748</v>
      </c>
      <c r="GP188">
        <v>0.17990079145104079</v>
      </c>
      <c r="GQ188">
        <v>0.17990079145104079</v>
      </c>
      <c r="GR188">
        <v>0.17990079145104079</v>
      </c>
      <c r="GS188">
        <v>0.17990079145104079</v>
      </c>
      <c r="GT188" s="10">
        <v>1.6281822365641855E-2</v>
      </c>
      <c r="GU188" s="10">
        <v>1.6281822365641855E-2</v>
      </c>
      <c r="GV188" s="10">
        <v>1.6281822365641855E-2</v>
      </c>
      <c r="GW188" s="10">
        <v>1.6281822365641855E-2</v>
      </c>
      <c r="GX188">
        <v>0.12122154325110274</v>
      </c>
      <c r="GY188">
        <v>0.12122154325110274</v>
      </c>
      <c r="GZ188">
        <v>0.12122154325110274</v>
      </c>
      <c r="HA188">
        <v>0.12122154325110274</v>
      </c>
      <c r="HB188" s="10">
        <v>0.10475369621428125</v>
      </c>
      <c r="HC188" s="10">
        <v>0.10475369621428125</v>
      </c>
      <c r="HD188" s="10">
        <v>0.10475369621428125</v>
      </c>
      <c r="HE188" s="10">
        <v>0.10475369621428125</v>
      </c>
      <c r="HF188">
        <v>117705960.746305</v>
      </c>
      <c r="HG188">
        <v>117705960.746305</v>
      </c>
      <c r="HH188">
        <v>117705960.746305</v>
      </c>
      <c r="HI188">
        <v>117705960.746305</v>
      </c>
      <c r="HJ188" s="11">
        <v>135882644.21886599</v>
      </c>
      <c r="HK188" s="11">
        <v>135882644.21886599</v>
      </c>
      <c r="HL188" s="11">
        <v>135882644.21886599</v>
      </c>
      <c r="HM188" s="11">
        <v>135882644.21886599</v>
      </c>
      <c r="HN188">
        <v>229591325.555336</v>
      </c>
      <c r="HO188">
        <v>229591325.555336</v>
      </c>
      <c r="HP188">
        <v>229591325.555336</v>
      </c>
      <c r="HQ188">
        <v>229591325.555336</v>
      </c>
      <c r="HR188" s="11">
        <v>483335512.93228698</v>
      </c>
      <c r="HS188" s="11">
        <v>483335512.93228698</v>
      </c>
      <c r="HT188" s="11">
        <v>483335512.93228698</v>
      </c>
      <c r="HU188" s="11">
        <v>483335512.93228698</v>
      </c>
      <c r="HV188">
        <v>103597897.50328501</v>
      </c>
      <c r="HW188">
        <v>103597897.50328501</v>
      </c>
      <c r="HX188">
        <v>103597897.50328501</v>
      </c>
      <c r="HY188">
        <v>103597897.50328501</v>
      </c>
      <c r="HZ188" s="11">
        <v>140399713.97926399</v>
      </c>
      <c r="IA188" s="11">
        <v>140399713.97926399</v>
      </c>
      <c r="IB188" s="11">
        <v>140399713.97926399</v>
      </c>
      <c r="IC188" s="11">
        <v>140399713.97926399</v>
      </c>
      <c r="ID188">
        <v>241114020.47131601</v>
      </c>
      <c r="IE188">
        <v>241114020.47131601</v>
      </c>
      <c r="IF188">
        <v>241114020.47131601</v>
      </c>
      <c r="IG188">
        <v>241114020.47131601</v>
      </c>
      <c r="IH188" s="11">
        <v>375119312.75851101</v>
      </c>
      <c r="II188" s="11">
        <v>375119312.75851101</v>
      </c>
      <c r="IJ188" s="11">
        <v>375119312.75851101</v>
      </c>
      <c r="IK188" s="11">
        <v>375119312.75851101</v>
      </c>
      <c r="IL188" s="2">
        <v>38395</v>
      </c>
      <c r="IM188" s="2">
        <v>41499</v>
      </c>
      <c r="IN188" t="s">
        <v>1317</v>
      </c>
    </row>
    <row r="189" spans="1:248" x14ac:dyDescent="0.3">
      <c r="A189" s="1" t="s">
        <v>1320</v>
      </c>
      <c r="B189" s="2">
        <v>39955</v>
      </c>
      <c r="C189" s="2">
        <v>39955</v>
      </c>
      <c r="D189">
        <v>1228.2460000000001</v>
      </c>
      <c r="E189" t="s">
        <v>1321</v>
      </c>
      <c r="F189" s="1" t="s">
        <v>1322</v>
      </c>
      <c r="G189" t="s">
        <v>46</v>
      </c>
      <c r="H189" t="s">
        <v>421</v>
      </c>
      <c r="I189" t="s">
        <v>664</v>
      </c>
      <c r="J189" t="s">
        <v>1323</v>
      </c>
      <c r="K189" s="1" t="s">
        <v>1324</v>
      </c>
      <c r="L189" t="s">
        <v>46</v>
      </c>
      <c r="M189" t="s">
        <v>50</v>
      </c>
      <c r="N189" t="s">
        <v>664</v>
      </c>
      <c r="O189" t="s">
        <v>62</v>
      </c>
      <c r="P189" t="s">
        <v>62</v>
      </c>
      <c r="Q189" t="s">
        <v>40</v>
      </c>
      <c r="R189" t="s">
        <v>41</v>
      </c>
      <c r="S189" t="s">
        <v>1325</v>
      </c>
      <c r="T189" s="3">
        <v>0.14107105791585284</v>
      </c>
      <c r="U189" s="3">
        <v>0.14107105791585284</v>
      </c>
      <c r="V189" s="3">
        <v>0.14107105791585284</v>
      </c>
      <c r="W189" s="3">
        <v>0.12865562513010556</v>
      </c>
      <c r="X189" s="4">
        <v>0.12865562513010556</v>
      </c>
      <c r="Y189" s="4">
        <v>0.12865562513010556</v>
      </c>
      <c r="Z189" s="4">
        <v>0.12865562513010556</v>
      </c>
      <c r="AA189" s="4">
        <v>0.13333244502929573</v>
      </c>
      <c r="AB189" s="3">
        <v>0.13333244502929573</v>
      </c>
      <c r="AC189" s="3">
        <v>0.13333244502929573</v>
      </c>
      <c r="AD189" s="3">
        <v>0.13333244502929573</v>
      </c>
      <c r="AE189" s="3">
        <v>0.14977808608671656</v>
      </c>
      <c r="AF189" s="4">
        <v>0.14977808608671656</v>
      </c>
      <c r="AG189" s="4">
        <v>0.14977808608671656</v>
      </c>
      <c r="AH189" s="4">
        <v>0.14977808608671656</v>
      </c>
      <c r="AI189" s="4">
        <v>0.20673548153782897</v>
      </c>
      <c r="AJ189" s="3">
        <v>0.20673548153782897</v>
      </c>
      <c r="AK189" s="3">
        <v>0.20673548153782897</v>
      </c>
      <c r="AL189" s="3">
        <v>0.20673548153782897</v>
      </c>
      <c r="AM189" s="3">
        <v>0.26047649254171906</v>
      </c>
      <c r="AN189" s="3">
        <f t="shared" si="4"/>
        <v>0.22017073428880152</v>
      </c>
      <c r="AO189" s="4">
        <v>0.26047649254171906</v>
      </c>
      <c r="AP189" s="4">
        <v>0.26047649254171906</v>
      </c>
      <c r="AQ189" s="4">
        <v>0.26047649254171906</v>
      </c>
      <c r="AR189" s="4">
        <v>0.20173819479252569</v>
      </c>
      <c r="AS189" s="3">
        <v>0.20173819479252569</v>
      </c>
      <c r="AT189" s="3">
        <v>0.20173819479252569</v>
      </c>
      <c r="AU189" s="3">
        <v>0.20173819479252569</v>
      </c>
      <c r="AV189" s="3">
        <v>0.44195470005951182</v>
      </c>
      <c r="AW189" s="4">
        <v>0.44195470005951182</v>
      </c>
      <c r="AX189" s="4">
        <v>0.44195470005951182</v>
      </c>
      <c r="AY189" s="4">
        <v>0.44195470005951182</v>
      </c>
      <c r="AZ189" s="4">
        <v>0.43516147140913541</v>
      </c>
      <c r="BA189">
        <v>124666229.086229</v>
      </c>
      <c r="BB189">
        <v>124666229.086229</v>
      </c>
      <c r="BC189">
        <v>124666229.086229</v>
      </c>
      <c r="BD189">
        <v>107238449.3478</v>
      </c>
      <c r="BE189" s="5">
        <v>107238449.3478</v>
      </c>
      <c r="BF189" s="5">
        <v>107238449.3478</v>
      </c>
      <c r="BG189" s="5">
        <v>107238449.3478</v>
      </c>
      <c r="BH189" s="5">
        <v>144104206.662902</v>
      </c>
      <c r="BI189">
        <v>144104206.662902</v>
      </c>
      <c r="BJ189">
        <v>144104206.662902</v>
      </c>
      <c r="BK189">
        <v>144104206.662902</v>
      </c>
      <c r="BL189">
        <v>172955007.42942101</v>
      </c>
      <c r="BM189" s="5">
        <v>172955007.42942101</v>
      </c>
      <c r="BN189" s="5">
        <v>172955007.42942101</v>
      </c>
      <c r="BO189" s="5">
        <v>172955007.42942101</v>
      </c>
      <c r="BP189" s="5">
        <v>205780639.585134</v>
      </c>
      <c r="BQ189">
        <v>205780639.585134</v>
      </c>
      <c r="BR189">
        <v>205780639.585134</v>
      </c>
      <c r="BS189">
        <v>205780639.585134</v>
      </c>
      <c r="BT189">
        <v>194537408.81823599</v>
      </c>
      <c r="BU189">
        <f t="shared" si="5"/>
        <v>202969831.89340949</v>
      </c>
      <c r="BV189" s="5">
        <v>194537408.81823599</v>
      </c>
      <c r="BW189" s="5">
        <v>194537408.81823599</v>
      </c>
      <c r="BX189" s="5">
        <v>194537408.81823599</v>
      </c>
      <c r="BY189" s="5">
        <v>269193999.33355498</v>
      </c>
      <c r="BZ189">
        <v>269193999.33355498</v>
      </c>
      <c r="CA189">
        <v>269193999.33355498</v>
      </c>
      <c r="CB189">
        <v>269193999.33355498</v>
      </c>
      <c r="CC189">
        <v>267934497.14467001</v>
      </c>
      <c r="CD189" s="5">
        <v>267934497.14467001</v>
      </c>
      <c r="CE189" s="5">
        <v>267934497.14467001</v>
      </c>
      <c r="CF189" s="5">
        <v>267934497.14467001</v>
      </c>
      <c r="CG189" s="5">
        <v>251941670.69980401</v>
      </c>
      <c r="CH189">
        <v>4286718.14671815</v>
      </c>
      <c r="CI189">
        <v>4286718.14671815</v>
      </c>
      <c r="CJ189">
        <v>4286718.14671815</v>
      </c>
      <c r="CK189">
        <v>4693916.8596854797</v>
      </c>
      <c r="CL189" s="6">
        <v>4693916.8596854797</v>
      </c>
      <c r="CM189" s="6">
        <v>4693916.8596854797</v>
      </c>
      <c r="CN189" s="6">
        <v>4693916.8596854797</v>
      </c>
      <c r="CO189" s="6">
        <v>6715782.0440429104</v>
      </c>
      <c r="CP189">
        <v>6715782.0440429104</v>
      </c>
      <c r="CQ189">
        <v>6715782.0440429104</v>
      </c>
      <c r="CR189">
        <v>6715782.0440429104</v>
      </c>
      <c r="CS189">
        <v>8720326.89450223</v>
      </c>
      <c r="CT189" s="6">
        <v>8720326.89450223</v>
      </c>
      <c r="CU189" s="6">
        <v>8720326.89450223</v>
      </c>
      <c r="CV189" s="6">
        <v>8720326.89450223</v>
      </c>
      <c r="CW189" s="6">
        <v>8839613.9441083297</v>
      </c>
      <c r="CX189">
        <v>8839613.9441083297</v>
      </c>
      <c r="CY189">
        <v>8839613.9441083297</v>
      </c>
      <c r="CZ189">
        <v>8839613.9441083297</v>
      </c>
      <c r="DA189">
        <v>8547807.7384523097</v>
      </c>
      <c r="DB189" s="6">
        <v>8547807.7384523097</v>
      </c>
      <c r="DC189" s="6">
        <v>8547807.7384523097</v>
      </c>
      <c r="DD189" s="6">
        <v>8547807.7384523097</v>
      </c>
      <c r="DE189" s="6">
        <v>9677439.1869376898</v>
      </c>
      <c r="DF189">
        <v>9677439.1869376898</v>
      </c>
      <c r="DG189">
        <v>9677439.1869376898</v>
      </c>
      <c r="DH189">
        <v>9677439.1869376898</v>
      </c>
      <c r="DI189">
        <v>13015127.5380711</v>
      </c>
      <c r="DJ189" s="6">
        <v>13015127.5380711</v>
      </c>
      <c r="DK189" s="6">
        <v>13015127.5380711</v>
      </c>
      <c r="DL189" s="6">
        <v>13015127.5380711</v>
      </c>
      <c r="DM189" s="6">
        <v>10189931.3276651</v>
      </c>
      <c r="DN189">
        <v>-9684793.8592241798</v>
      </c>
      <c r="DO189">
        <v>-9684793.8592241798</v>
      </c>
      <c r="DP189">
        <v>-9684793.8592241798</v>
      </c>
      <c r="DQ189">
        <v>3222810.3429767601</v>
      </c>
      <c r="DR189" s="7">
        <v>3222810.3429767601</v>
      </c>
      <c r="DS189" s="7">
        <v>3222810.3429767601</v>
      </c>
      <c r="DT189" s="7">
        <v>3222810.3429767601</v>
      </c>
      <c r="DU189" s="7">
        <v>-12204246.014014</v>
      </c>
      <c r="DV189">
        <v>-12204246.014014</v>
      </c>
      <c r="DW189">
        <v>-12204246.014014</v>
      </c>
      <c r="DX189">
        <v>-12204246.014014</v>
      </c>
      <c r="DY189">
        <v>6349742.5094099399</v>
      </c>
      <c r="DZ189" s="7">
        <v>6349742.5094099399</v>
      </c>
      <c r="EA189" s="7">
        <v>6349742.5094099399</v>
      </c>
      <c r="EB189" s="7">
        <v>6349742.5094099399</v>
      </c>
      <c r="EC189" s="7">
        <v>-5846616.5866707098</v>
      </c>
      <c r="ED189">
        <v>-5846616.5866707098</v>
      </c>
      <c r="EE189">
        <v>-5846616.5866707098</v>
      </c>
      <c r="EF189">
        <v>-5846616.5866707098</v>
      </c>
      <c r="EG189">
        <v>11790320.9997958</v>
      </c>
      <c r="EH189" s="7">
        <v>11790320.9997958</v>
      </c>
      <c r="EI189" s="7">
        <v>11790320.9997958</v>
      </c>
      <c r="EJ189" s="7">
        <v>11790320.9997958</v>
      </c>
      <c r="EK189" s="7">
        <v>-16613144.549360899</v>
      </c>
      <c r="EL189">
        <v>-16613144.549360899</v>
      </c>
      <c r="EM189">
        <v>-16613144.549360899</v>
      </c>
      <c r="EN189">
        <v>-16613144.549360899</v>
      </c>
      <c r="EO189">
        <v>3905254.7191778799</v>
      </c>
      <c r="EP189" s="7">
        <v>3905254.7191778799</v>
      </c>
      <c r="EQ189" s="7">
        <v>3905254.7191778799</v>
      </c>
      <c r="ER189" s="7">
        <v>3905254.7191778799</v>
      </c>
      <c r="ES189" s="7">
        <v>-40504400.274077199</v>
      </c>
      <c r="ET189" s="8">
        <v>8.3509470745361677E-2</v>
      </c>
      <c r="EU189" s="8">
        <v>8.3509470745361677E-2</v>
      </c>
      <c r="EV189" s="8">
        <v>8.3509470745361677E-2</v>
      </c>
      <c r="EW189" s="8">
        <v>9.2960711715780811E-2</v>
      </c>
      <c r="EX189" s="9">
        <v>9.2960711715780811E-2</v>
      </c>
      <c r="EY189" s="9">
        <v>9.2960711715780811E-2</v>
      </c>
      <c r="EZ189" s="9">
        <v>9.2960711715780811E-2</v>
      </c>
      <c r="FA189" s="9">
        <v>9.6614513894612064E-2</v>
      </c>
      <c r="FB189" s="8">
        <v>9.6614513894612064E-2</v>
      </c>
      <c r="FC189" s="8">
        <v>9.6614513894612064E-2</v>
      </c>
      <c r="FD189" s="8">
        <v>9.6614513894612064E-2</v>
      </c>
      <c r="FE189" s="8">
        <v>0.10902714394110299</v>
      </c>
      <c r="FF189" s="9">
        <v>0.10902714394110299</v>
      </c>
      <c r="FG189" s="9">
        <v>0.10902714394110299</v>
      </c>
      <c r="FH189" s="9">
        <v>0.10902714394110299</v>
      </c>
      <c r="FI189" s="9">
        <v>0.13453333680543658</v>
      </c>
      <c r="FJ189" s="8">
        <v>0.13453333680543658</v>
      </c>
      <c r="FK189" s="8">
        <v>0.13453333680543658</v>
      </c>
      <c r="FL189" s="8">
        <v>0.13453333680543658</v>
      </c>
      <c r="FM189" s="8">
        <v>0.1265441795189334</v>
      </c>
      <c r="FN189" s="9">
        <v>0.1265441795189334</v>
      </c>
      <c r="FO189" s="9">
        <v>0.1265441795189334</v>
      </c>
      <c r="FP189" s="9">
        <v>0.1265441795189334</v>
      </c>
      <c r="FQ189" s="9">
        <v>0.10894565592223553</v>
      </c>
      <c r="FR189" s="8">
        <v>0.10894565592223553</v>
      </c>
      <c r="FS189" s="8">
        <v>0.10894565592223553</v>
      </c>
      <c r="FT189" s="8">
        <v>0.10894565592223553</v>
      </c>
      <c r="FU189" s="8">
        <v>0.12819373688334063</v>
      </c>
      <c r="FV189" s="9">
        <v>0.12819373688334063</v>
      </c>
      <c r="FW189" s="9">
        <v>0.12819373688334063</v>
      </c>
      <c r="FX189" s="9">
        <v>0.12819373688334063</v>
      </c>
      <c r="FY189" s="9">
        <v>9.4805469321124006E-2</v>
      </c>
      <c r="FZ189">
        <v>0.17914918786775125</v>
      </c>
      <c r="GA189">
        <v>0.17914918786775125</v>
      </c>
      <c r="GB189">
        <v>0.17914918786775125</v>
      </c>
      <c r="GC189">
        <v>6.5535560317765931E-2</v>
      </c>
      <c r="GD189" s="10">
        <v>6.5535560317765931E-2</v>
      </c>
      <c r="GE189" s="10">
        <v>6.5535560317765931E-2</v>
      </c>
      <c r="GF189" s="10">
        <v>6.5535560317765931E-2</v>
      </c>
      <c r="GG189" s="10">
        <v>4.0509755879202754E-2</v>
      </c>
      <c r="GH189">
        <v>4.0509755879202754E-2</v>
      </c>
      <c r="GI189">
        <v>4.0509755879202754E-2</v>
      </c>
      <c r="GJ189">
        <v>4.0509755879202754E-2</v>
      </c>
      <c r="GK189">
        <v>1.4624194509452121E-3</v>
      </c>
      <c r="GL189" s="10">
        <v>1.4624194509452121E-3</v>
      </c>
      <c r="GM189" s="10">
        <v>1.4624194509452121E-3</v>
      </c>
      <c r="GN189" s="10">
        <v>1.4624194509452121E-3</v>
      </c>
      <c r="GO189" s="10">
        <v>7.1397723941538635E-2</v>
      </c>
      <c r="GP189">
        <v>7.1397723941538635E-2</v>
      </c>
      <c r="GQ189">
        <v>7.1397723941538635E-2</v>
      </c>
      <c r="GR189">
        <v>7.1397723941538635E-2</v>
      </c>
      <c r="GS189">
        <v>0.28268018760299135</v>
      </c>
      <c r="GT189" s="10">
        <v>0.28268018760299135</v>
      </c>
      <c r="GU189" s="10">
        <v>0.28268018760299135</v>
      </c>
      <c r="GV189" s="10">
        <v>0.28268018760299135</v>
      </c>
      <c r="GW189" s="10">
        <v>0.30701108873500499</v>
      </c>
      <c r="GX189">
        <v>0.30701108873500499</v>
      </c>
      <c r="GY189">
        <v>0.30701108873500499</v>
      </c>
      <c r="GZ189">
        <v>0.30701108873500499</v>
      </c>
      <c r="HA189">
        <v>0.50151864305645788</v>
      </c>
      <c r="HB189" s="10">
        <v>0.50151864305645788</v>
      </c>
      <c r="HC189" s="10">
        <v>0.50151864305645788</v>
      </c>
      <c r="HD189" s="10">
        <v>0.50151864305645788</v>
      </c>
      <c r="HE189" s="10">
        <v>0.25345516474680785</v>
      </c>
      <c r="HF189">
        <v>2480772.2007721998</v>
      </c>
      <c r="HG189">
        <v>2480772.2007721998</v>
      </c>
      <c r="HH189">
        <v>2480772.2007721998</v>
      </c>
      <c r="HI189">
        <v>7329489.2112641698</v>
      </c>
      <c r="HJ189" s="11">
        <v>7329489.2112641698</v>
      </c>
      <c r="HK189" s="11">
        <v>7329489.2112641698</v>
      </c>
      <c r="HL189" s="11">
        <v>7329489.2112641698</v>
      </c>
      <c r="HM189" s="11">
        <v>1092800.67758329</v>
      </c>
      <c r="HN189">
        <v>1092800.67758329</v>
      </c>
      <c r="HO189">
        <v>1092800.67758329</v>
      </c>
      <c r="HP189">
        <v>1092800.67758329</v>
      </c>
      <c r="HQ189">
        <v>16602258.5438336</v>
      </c>
      <c r="HR189" s="11">
        <v>16602258.5438336</v>
      </c>
      <c r="HS189" s="11">
        <v>16602258.5438336</v>
      </c>
      <c r="HT189" s="11">
        <v>16602258.5438336</v>
      </c>
      <c r="HU189" s="11">
        <v>26022270.239124201</v>
      </c>
      <c r="HV189">
        <v>26022270.239124201</v>
      </c>
      <c r="HW189">
        <v>26022270.239124201</v>
      </c>
      <c r="HX189">
        <v>26022270.239124201</v>
      </c>
      <c r="HY189">
        <v>21295440.911817599</v>
      </c>
      <c r="HZ189" s="11">
        <v>21295440.911817599</v>
      </c>
      <c r="IA189" s="11">
        <v>21295440.911817599</v>
      </c>
      <c r="IB189" s="11">
        <v>21295440.911817599</v>
      </c>
      <c r="IC189" s="11">
        <v>40508173.042319201</v>
      </c>
      <c r="ID189">
        <v>40508173.042319201</v>
      </c>
      <c r="IE189">
        <v>40508173.042319201</v>
      </c>
      <c r="IF189">
        <v>40508173.042319201</v>
      </c>
      <c r="IG189">
        <v>37103363.546954297</v>
      </c>
      <c r="IH189" s="11">
        <v>37103363.546954297</v>
      </c>
      <c r="II189" s="11">
        <v>37103363.546954297</v>
      </c>
      <c r="IJ189" s="11">
        <v>37103363.546954297</v>
      </c>
      <c r="IK189" s="11">
        <v>25417917.7240026</v>
      </c>
      <c r="IL189" s="2">
        <v>38403</v>
      </c>
      <c r="IM189" s="2">
        <v>41507</v>
      </c>
      <c r="IN189" t="s">
        <v>1322</v>
      </c>
    </row>
    <row r="190" spans="1:248" x14ac:dyDescent="0.3">
      <c r="A190" s="1" t="s">
        <v>1326</v>
      </c>
      <c r="B190" s="2">
        <v>39967</v>
      </c>
      <c r="C190" s="2">
        <v>39967</v>
      </c>
      <c r="D190">
        <v>128.84800000000001</v>
      </c>
      <c r="E190" t="s">
        <v>1327</v>
      </c>
      <c r="F190" s="1" t="s">
        <v>1328</v>
      </c>
      <c r="G190" t="s">
        <v>77</v>
      </c>
      <c r="H190" t="s">
        <v>325</v>
      </c>
      <c r="I190" t="s">
        <v>529</v>
      </c>
      <c r="J190" t="s">
        <v>1329</v>
      </c>
      <c r="K190" s="1" t="s">
        <v>1330</v>
      </c>
      <c r="L190" t="s">
        <v>199</v>
      </c>
      <c r="M190" t="s">
        <v>203</v>
      </c>
      <c r="N190" t="s">
        <v>529</v>
      </c>
      <c r="O190" t="s">
        <v>62</v>
      </c>
      <c r="P190" t="s">
        <v>62</v>
      </c>
      <c r="Q190" t="s">
        <v>40</v>
      </c>
      <c r="R190" t="s">
        <v>41</v>
      </c>
      <c r="S190" t="s">
        <v>1331</v>
      </c>
      <c r="T190" s="3">
        <v>-0.10482121958605123</v>
      </c>
      <c r="U190" s="3">
        <v>-0.10482121958605123</v>
      </c>
      <c r="V190" s="3">
        <v>-0.10482121958605123</v>
      </c>
      <c r="W190" s="3">
        <v>-0.10482121958605123</v>
      </c>
      <c r="X190" s="4">
        <v>5.8260532514386384E-2</v>
      </c>
      <c r="Y190" s="4">
        <v>5.8260532514386384E-2</v>
      </c>
      <c r="Z190" s="4">
        <v>5.8260532514386384E-2</v>
      </c>
      <c r="AA190" s="4">
        <v>5.8260532514386384E-2</v>
      </c>
      <c r="AB190" s="3">
        <v>9.8425599519975579E-2</v>
      </c>
      <c r="AC190" s="3">
        <v>9.8425599519975579E-2</v>
      </c>
      <c r="AD190" s="3">
        <v>9.8425599519975579E-2</v>
      </c>
      <c r="AE190" s="3">
        <v>9.8425599519975579E-2</v>
      </c>
      <c r="AF190" s="4">
        <v>8.2632935271428787E-2</v>
      </c>
      <c r="AG190" s="4">
        <v>8.2632935271428787E-2</v>
      </c>
      <c r="AH190" s="4">
        <v>8.2632935271428787E-2</v>
      </c>
      <c r="AI190" s="4">
        <v>8.2632935271428787E-2</v>
      </c>
      <c r="AJ190" s="3">
        <v>8.8842162166459127E-2</v>
      </c>
      <c r="AK190" s="3">
        <v>8.8842162166459127E-2</v>
      </c>
      <c r="AL190" s="3">
        <v>8.8842162166459127E-2</v>
      </c>
      <c r="AM190" s="3">
        <v>8.8842162166459127E-2</v>
      </c>
      <c r="AN190" s="3">
        <f t="shared" si="4"/>
        <v>8.8842162166459127E-2</v>
      </c>
      <c r="AO190" s="4">
        <v>6.4892712796405821E-2</v>
      </c>
      <c r="AP190" s="4">
        <v>6.4892712796405821E-2</v>
      </c>
      <c r="AQ190" s="4">
        <v>6.4892712796405821E-2</v>
      </c>
      <c r="AR190" s="4">
        <v>6.4892712796405821E-2</v>
      </c>
      <c r="AS190" s="3">
        <v>5.1636510297783871E-2</v>
      </c>
      <c r="AT190" s="3">
        <v>5.1636510297783871E-2</v>
      </c>
      <c r="AU190" s="3">
        <v>5.1636510297783871E-2</v>
      </c>
      <c r="AV190" s="3">
        <v>5.1636510297783871E-2</v>
      </c>
      <c r="AW190" s="4">
        <v>3.9579757739784872E-2</v>
      </c>
      <c r="AX190" s="4">
        <v>3.9579757739784872E-2</v>
      </c>
      <c r="AY190" s="4">
        <v>3.9579757739784872E-2</v>
      </c>
      <c r="AZ190" s="4">
        <v>3.9579757739784872E-2</v>
      </c>
      <c r="BA190">
        <v>148313272.60897899</v>
      </c>
      <c r="BB190">
        <v>148313272.60897899</v>
      </c>
      <c r="BC190">
        <v>148313272.60897899</v>
      </c>
      <c r="BD190">
        <v>148313272.60897899</v>
      </c>
      <c r="BE190" s="5">
        <v>177793168.717199</v>
      </c>
      <c r="BF190" s="5">
        <v>177793168.717199</v>
      </c>
      <c r="BG190" s="5">
        <v>177793168.717199</v>
      </c>
      <c r="BH190" s="5">
        <v>177793168.717199</v>
      </c>
      <c r="BI190">
        <v>185806866.95278999</v>
      </c>
      <c r="BJ190">
        <v>185806866.95278999</v>
      </c>
      <c r="BK190">
        <v>185806866.95278999</v>
      </c>
      <c r="BL190">
        <v>185806866.95278999</v>
      </c>
      <c r="BM190" s="5">
        <v>327620433.56081903</v>
      </c>
      <c r="BN190" s="5">
        <v>327620433.56081903</v>
      </c>
      <c r="BO190" s="5">
        <v>327620433.56081903</v>
      </c>
      <c r="BP190" s="5">
        <v>327620433.56081903</v>
      </c>
      <c r="BQ190">
        <v>369390053.43197697</v>
      </c>
      <c r="BR190">
        <v>369390053.43197697</v>
      </c>
      <c r="BS190">
        <v>369390053.43197697</v>
      </c>
      <c r="BT190">
        <v>369390053.43197697</v>
      </c>
      <c r="BU190">
        <f t="shared" si="5"/>
        <v>369390053.43197697</v>
      </c>
      <c r="BV190" s="5">
        <v>440769597.10448599</v>
      </c>
      <c r="BW190" s="5">
        <v>440769597.10448599</v>
      </c>
      <c r="BX190" s="5">
        <v>440769597.10448599</v>
      </c>
      <c r="BY190" s="5">
        <v>440769597.10448599</v>
      </c>
      <c r="BZ190">
        <v>531153120.96854198</v>
      </c>
      <c r="CA190">
        <v>531153120.96854198</v>
      </c>
      <c r="CB190">
        <v>531153120.96854198</v>
      </c>
      <c r="CC190">
        <v>531153120.96854198</v>
      </c>
      <c r="CD190" s="5">
        <v>773993917.39428997</v>
      </c>
      <c r="CE190" s="5">
        <v>773993917.39428997</v>
      </c>
      <c r="CF190" s="5">
        <v>773993917.39428997</v>
      </c>
      <c r="CG190" s="5">
        <v>773993917.39428997</v>
      </c>
      <c r="CH190">
        <v>34008620.6896552</v>
      </c>
      <c r="CI190">
        <v>34008620.6896552</v>
      </c>
      <c r="CJ190">
        <v>34008620.6896552</v>
      </c>
      <c r="CK190">
        <v>34008620.6896552</v>
      </c>
      <c r="CL190" s="6">
        <v>35280908.543405302</v>
      </c>
      <c r="CM190" s="6">
        <v>35280908.543405302</v>
      </c>
      <c r="CN190" s="6">
        <v>35280908.543405302</v>
      </c>
      <c r="CO190" s="6">
        <v>35280908.543405302</v>
      </c>
      <c r="CP190">
        <v>41885836.909871198</v>
      </c>
      <c r="CQ190">
        <v>41885836.909871198</v>
      </c>
      <c r="CR190">
        <v>41885836.909871198</v>
      </c>
      <c r="CS190">
        <v>41885836.909871198</v>
      </c>
      <c r="CT190" s="6">
        <v>63066037.735849097</v>
      </c>
      <c r="CU190" s="6">
        <v>63066037.735849097</v>
      </c>
      <c r="CV190" s="6">
        <v>63066037.735849097</v>
      </c>
      <c r="CW190" s="6">
        <v>63066037.735849097</v>
      </c>
      <c r="CX190">
        <v>65502671.5988492</v>
      </c>
      <c r="CY190">
        <v>65502671.5988492</v>
      </c>
      <c r="CZ190">
        <v>65502671.5988492</v>
      </c>
      <c r="DA190">
        <v>65502671.5988492</v>
      </c>
      <c r="DB190" s="6">
        <v>77039718.068387493</v>
      </c>
      <c r="DC190" s="6">
        <v>77039718.068387493</v>
      </c>
      <c r="DD190" s="6">
        <v>77039718.068387493</v>
      </c>
      <c r="DE190" s="6">
        <v>77039718.068387493</v>
      </c>
      <c r="DF190">
        <v>88953061.427011997</v>
      </c>
      <c r="DG190">
        <v>88953061.427011997</v>
      </c>
      <c r="DH190">
        <v>88953061.427011997</v>
      </c>
      <c r="DI190">
        <v>88953061.427011997</v>
      </c>
      <c r="DJ190" s="6">
        <v>117097027.37172601</v>
      </c>
      <c r="DK190" s="6">
        <v>117097027.37172601</v>
      </c>
      <c r="DL190" s="6">
        <v>117097027.37172601</v>
      </c>
      <c r="DM190" s="6">
        <v>117097027.37172601</v>
      </c>
      <c r="DN190">
        <v>-3679305.2719177101</v>
      </c>
      <c r="DO190">
        <v>-3679305.2719177101</v>
      </c>
      <c r="DP190">
        <v>-3679305.2719177101</v>
      </c>
      <c r="DQ190">
        <v>-3679305.2719177101</v>
      </c>
      <c r="DR190" s="7">
        <v>-648566.71705964894</v>
      </c>
      <c r="DS190" s="7">
        <v>-648566.71705964894</v>
      </c>
      <c r="DT190" s="7">
        <v>-648566.71705964894</v>
      </c>
      <c r="DU190" s="7">
        <v>-648566.71705964894</v>
      </c>
      <c r="DV190">
        <v>-890905.675678564</v>
      </c>
      <c r="DW190">
        <v>-890905.675678564</v>
      </c>
      <c r="DX190">
        <v>-890905.675678564</v>
      </c>
      <c r="DY190">
        <v>-890905.675678564</v>
      </c>
      <c r="DZ190" s="7">
        <v>2892000.0368607398</v>
      </c>
      <c r="EA190" s="7">
        <v>2892000.0368607398</v>
      </c>
      <c r="EB190" s="7">
        <v>2892000.0368607398</v>
      </c>
      <c r="EC190" s="7">
        <v>2892000.0368607398</v>
      </c>
      <c r="ED190">
        <v>1297577.5689322299</v>
      </c>
      <c r="EE190">
        <v>1297577.5689322299</v>
      </c>
      <c r="EF190">
        <v>1297577.5689322299</v>
      </c>
      <c r="EG190">
        <v>1297577.5689322299</v>
      </c>
      <c r="EH190" s="7">
        <v>-3448816.7863813201</v>
      </c>
      <c r="EI190" s="7">
        <v>-3448816.7863813201</v>
      </c>
      <c r="EJ190" s="7">
        <v>-3448816.7863813201</v>
      </c>
      <c r="EK190" s="7">
        <v>-3448816.7863813201</v>
      </c>
      <c r="EL190">
        <v>2730288.1340711899</v>
      </c>
      <c r="EM190">
        <v>2730288.1340711899</v>
      </c>
      <c r="EN190">
        <v>2730288.1340711899</v>
      </c>
      <c r="EO190">
        <v>2730288.1340711899</v>
      </c>
      <c r="EP190" s="7">
        <v>-6171986.4348249696</v>
      </c>
      <c r="EQ190" s="7">
        <v>-6171986.4348249696</v>
      </c>
      <c r="ER190" s="7">
        <v>-6171986.4348249696</v>
      </c>
      <c r="ES190" s="7">
        <v>-6171986.4348249696</v>
      </c>
      <c r="ET190" s="8">
        <v>0.30675674193654479</v>
      </c>
      <c r="EU190" s="8">
        <v>0.30675674193654479</v>
      </c>
      <c r="EV190" s="8">
        <v>0.30675674193654479</v>
      </c>
      <c r="EW190" s="8">
        <v>0.30675674193654479</v>
      </c>
      <c r="EX190" s="9">
        <v>0.29232176298941998</v>
      </c>
      <c r="EY190" s="9">
        <v>0.29232176298941998</v>
      </c>
      <c r="EZ190" s="9">
        <v>0.29232176298941998</v>
      </c>
      <c r="FA190" s="9">
        <v>0.29232176298941998</v>
      </c>
      <c r="FB190" s="8">
        <v>0.33021042662786099</v>
      </c>
      <c r="FC190" s="8">
        <v>0.33021042662786099</v>
      </c>
      <c r="FD190" s="8">
        <v>0.33021042662786099</v>
      </c>
      <c r="FE190" s="8">
        <v>0.33021042662786099</v>
      </c>
      <c r="FF190" s="9">
        <v>0.29466274150612143</v>
      </c>
      <c r="FG190" s="9">
        <v>0.29466274150612143</v>
      </c>
      <c r="FH190" s="9">
        <v>0.29466274150612143</v>
      </c>
      <c r="FI190" s="9">
        <v>0.29466274150612143</v>
      </c>
      <c r="FJ190" s="8">
        <v>0.26773454868335833</v>
      </c>
      <c r="FK190" s="8">
        <v>0.26773454868335833</v>
      </c>
      <c r="FL190" s="8">
        <v>0.26773454868335833</v>
      </c>
      <c r="FM190" s="8">
        <v>0.26773454868335833</v>
      </c>
      <c r="FN190" s="9">
        <v>0.26279269778980208</v>
      </c>
      <c r="FO190" s="9">
        <v>0.26279269778980208</v>
      </c>
      <c r="FP190" s="9">
        <v>0.26279269778980208</v>
      </c>
      <c r="FQ190" s="9">
        <v>0.26279269778980208</v>
      </c>
      <c r="FR190" s="8">
        <v>0.24593876052559191</v>
      </c>
      <c r="FS190" s="8">
        <v>0.24593876052559191</v>
      </c>
      <c r="FT190" s="8">
        <v>0.24593876052559191</v>
      </c>
      <c r="FU190" s="8">
        <v>0.24593876052559191</v>
      </c>
      <c r="FV190" s="9">
        <v>0.22093285606364058</v>
      </c>
      <c r="FW190" s="9">
        <v>0.22093285606364058</v>
      </c>
      <c r="FX190" s="9">
        <v>0.22093285606364058</v>
      </c>
      <c r="FY190" s="9">
        <v>0.22093285606364058</v>
      </c>
      <c r="FZ190">
        <v>0.47595991319614855</v>
      </c>
      <c r="GA190">
        <v>0.47595991319614855</v>
      </c>
      <c r="GB190">
        <v>0.47595991319614855</v>
      </c>
      <c r="GC190">
        <v>0.47595991319614855</v>
      </c>
      <c r="GD190" s="10">
        <v>0.21391918469515411</v>
      </c>
      <c r="GE190" s="10">
        <v>0.21391918469515411</v>
      </c>
      <c r="GF190" s="10">
        <v>0.21391918469515411</v>
      </c>
      <c r="GG190" s="10">
        <v>0.21391918469515411</v>
      </c>
      <c r="GH190">
        <v>0.13594890510948884</v>
      </c>
      <c r="GI190">
        <v>0.13594890510948884</v>
      </c>
      <c r="GJ190">
        <v>0.13594890510948884</v>
      </c>
      <c r="GK190">
        <v>0.13594890510948884</v>
      </c>
      <c r="GL190" s="10">
        <v>0.79368455255734094</v>
      </c>
      <c r="GM190" s="10">
        <v>0.79368455255734094</v>
      </c>
      <c r="GN190" s="10">
        <v>0.79368455255734094</v>
      </c>
      <c r="GO190" s="10">
        <v>0.79368455255734094</v>
      </c>
      <c r="GP190">
        <v>0.86058048489955041</v>
      </c>
      <c r="GQ190">
        <v>0.86058048489955041</v>
      </c>
      <c r="GR190">
        <v>0.86058048489955041</v>
      </c>
      <c r="GS190">
        <v>0.86058048489955041</v>
      </c>
      <c r="GT190" s="10">
        <v>0.91225180108943527</v>
      </c>
      <c r="GU190" s="10">
        <v>0.91225180108943527</v>
      </c>
      <c r="GV190" s="10">
        <v>0.91225180108943527</v>
      </c>
      <c r="GW190" s="10">
        <v>0.91225180108943527</v>
      </c>
      <c r="GX190">
        <v>0.99333967117772015</v>
      </c>
      <c r="GY190">
        <v>0.99333967117772015</v>
      </c>
      <c r="GZ190">
        <v>0.99333967117772015</v>
      </c>
      <c r="HA190">
        <v>0.99333967117772015</v>
      </c>
      <c r="HB190" s="10">
        <v>1.4350231046365873</v>
      </c>
      <c r="HC190" s="10">
        <v>1.4350231046365873</v>
      </c>
      <c r="HD190" s="10">
        <v>1.4350231046365873</v>
      </c>
      <c r="HE190" s="10">
        <v>1.4350231046365873</v>
      </c>
      <c r="HF190">
        <v>100845.803513338</v>
      </c>
      <c r="HG190">
        <v>100845.803513338</v>
      </c>
      <c r="HH190">
        <v>100845.803513338</v>
      </c>
      <c r="HI190">
        <v>100845.803513338</v>
      </c>
      <c r="HJ190" s="11">
        <v>391465.19831368799</v>
      </c>
      <c r="HK190" s="11">
        <v>391465.19831368799</v>
      </c>
      <c r="HL190" s="11">
        <v>391465.19831368799</v>
      </c>
      <c r="HM190" s="11">
        <v>391465.19831368799</v>
      </c>
      <c r="HN190">
        <v>1665236.05150215</v>
      </c>
      <c r="HO190">
        <v>1665236.05150215</v>
      </c>
      <c r="HP190">
        <v>1665236.05150215</v>
      </c>
      <c r="HQ190">
        <v>1665236.05150215</v>
      </c>
      <c r="HR190" s="11">
        <v>1120032.11561622</v>
      </c>
      <c r="HS190" s="11">
        <v>1120032.11561622</v>
      </c>
      <c r="HT190" s="11">
        <v>1120032.11561622</v>
      </c>
      <c r="HU190" s="11">
        <v>1120032.11561622</v>
      </c>
      <c r="HV190">
        <v>1380189.0669954801</v>
      </c>
      <c r="HW190">
        <v>1380189.0669954801</v>
      </c>
      <c r="HX190">
        <v>1380189.0669954801</v>
      </c>
      <c r="HY190">
        <v>1380189.0669954801</v>
      </c>
      <c r="HZ190" s="11">
        <v>446709.21040099103</v>
      </c>
      <c r="IA190" s="11">
        <v>446709.21040099103</v>
      </c>
      <c r="IB190" s="11">
        <v>446709.21040099103</v>
      </c>
      <c r="IC190" s="11">
        <v>446709.21040099103</v>
      </c>
      <c r="ID190">
        <v>861367.47047732503</v>
      </c>
      <c r="IE190">
        <v>861367.47047732503</v>
      </c>
      <c r="IF190">
        <v>861367.47047732503</v>
      </c>
      <c r="IG190">
        <v>861367.47047732503</v>
      </c>
      <c r="IH190" s="11">
        <v>4767978.0241342103</v>
      </c>
      <c r="II190" s="11">
        <v>4767978.0241342103</v>
      </c>
      <c r="IJ190" s="11">
        <v>4767978.0241342103</v>
      </c>
      <c r="IK190" s="11">
        <v>4767978.0241342103</v>
      </c>
      <c r="IL190" s="2">
        <v>38415</v>
      </c>
      <c r="IM190" s="2">
        <v>41519</v>
      </c>
      <c r="IN190" t="s">
        <v>1328</v>
      </c>
    </row>
    <row r="191" spans="1:248" x14ac:dyDescent="0.3">
      <c r="A191" s="1" t="s">
        <v>1332</v>
      </c>
      <c r="B191" s="2">
        <v>39972</v>
      </c>
      <c r="C191" s="2">
        <v>39972</v>
      </c>
      <c r="D191">
        <v>1251.636</v>
      </c>
      <c r="E191" t="s">
        <v>1333</v>
      </c>
      <c r="F191" s="1" t="s">
        <v>1334</v>
      </c>
      <c r="G191" t="s">
        <v>67</v>
      </c>
      <c r="H191" t="s">
        <v>370</v>
      </c>
      <c r="I191" t="s">
        <v>577</v>
      </c>
      <c r="J191" t="s">
        <v>1335</v>
      </c>
      <c r="K191" s="1" t="s">
        <v>1336</v>
      </c>
      <c r="L191" t="s">
        <v>67</v>
      </c>
      <c r="M191" t="s">
        <v>370</v>
      </c>
      <c r="N191" t="s">
        <v>577</v>
      </c>
      <c r="O191" t="s">
        <v>53</v>
      </c>
      <c r="P191" t="s">
        <v>1337</v>
      </c>
      <c r="Q191" t="s">
        <v>40</v>
      </c>
      <c r="R191" t="s">
        <v>41</v>
      </c>
      <c r="S191" t="s">
        <v>1338</v>
      </c>
      <c r="T191" s="3">
        <v>7.376286601194483E-2</v>
      </c>
      <c r="U191" s="3">
        <v>7.376286601194483E-2</v>
      </c>
      <c r="V191" s="3">
        <v>7.376286601194483E-2</v>
      </c>
      <c r="W191" s="3">
        <v>7.376286601194483E-2</v>
      </c>
      <c r="X191" s="4">
        <v>0.10135720718934627</v>
      </c>
      <c r="Y191" s="4">
        <v>0.10135720718934627</v>
      </c>
      <c r="Z191" s="4">
        <v>0.10135720718934627</v>
      </c>
      <c r="AA191" s="4">
        <v>0.10135720718934627</v>
      </c>
      <c r="AB191" s="3">
        <v>6.1492006876082715E-2</v>
      </c>
      <c r="AC191" s="3">
        <v>6.1492006876082715E-2</v>
      </c>
      <c r="AD191" s="3">
        <v>6.1492006876082715E-2</v>
      </c>
      <c r="AE191" s="3">
        <v>6.1492006876082715E-2</v>
      </c>
      <c r="AF191" s="4">
        <v>-6.623218461715763E-2</v>
      </c>
      <c r="AG191" s="4">
        <v>-6.623218461715763E-2</v>
      </c>
      <c r="AH191" s="4">
        <v>-6.623218461715763E-2</v>
      </c>
      <c r="AI191" s="4">
        <v>-6.623218461715763E-2</v>
      </c>
      <c r="AJ191" s="3">
        <v>3.9495874416052817E-2</v>
      </c>
      <c r="AK191" s="3">
        <v>3.9495874416052817E-2</v>
      </c>
      <c r="AL191" s="3">
        <v>3.9495874416052817E-2</v>
      </c>
      <c r="AM191" s="3">
        <v>3.9495874416052817E-2</v>
      </c>
      <c r="AN191" s="3">
        <f t="shared" si="4"/>
        <v>3.9495874416052817E-2</v>
      </c>
      <c r="AO191" s="4">
        <v>-0.38102557857731578</v>
      </c>
      <c r="AP191" s="4">
        <v>-0.38102557857731578</v>
      </c>
      <c r="AQ191" s="4">
        <v>-0.38102557857731578</v>
      </c>
      <c r="AR191" s="4">
        <v>-0.38102557857731578</v>
      </c>
      <c r="AS191" s="3">
        <v>6.6482453473914571E-2</v>
      </c>
      <c r="AT191" s="3">
        <v>6.6482453473914571E-2</v>
      </c>
      <c r="AU191" s="3">
        <v>6.6482453473914571E-2</v>
      </c>
      <c r="AV191" s="3">
        <v>6.6482453473914571E-2</v>
      </c>
      <c r="AW191" s="4">
        <v>0.14037156799660136</v>
      </c>
      <c r="AX191" s="4">
        <v>0.14037156799660136</v>
      </c>
      <c r="AY191" s="4">
        <v>0.14037156799660136</v>
      </c>
      <c r="AZ191" s="4">
        <v>0.14037156799660136</v>
      </c>
      <c r="BA191">
        <v>957639548.02259898</v>
      </c>
      <c r="BB191">
        <v>957639548.02259898</v>
      </c>
      <c r="BC191">
        <v>957639548.02259898</v>
      </c>
      <c r="BD191">
        <v>957639548.02259898</v>
      </c>
      <c r="BE191" s="5">
        <v>1252940345.7720001</v>
      </c>
      <c r="BF191" s="5">
        <v>1252940345.7720001</v>
      </c>
      <c r="BG191" s="5">
        <v>1252940345.7720001</v>
      </c>
      <c r="BH191" s="5">
        <v>1252940345.7720001</v>
      </c>
      <c r="BI191">
        <v>1488225292.7400501</v>
      </c>
      <c r="BJ191">
        <v>1488225292.7400501</v>
      </c>
      <c r="BK191">
        <v>1488225292.7400501</v>
      </c>
      <c r="BL191">
        <v>1488225292.7400501</v>
      </c>
      <c r="BM191" s="5">
        <v>1969620573.3558199</v>
      </c>
      <c r="BN191" s="5">
        <v>1969620573.3558199</v>
      </c>
      <c r="BO191" s="5">
        <v>1969620573.3558199</v>
      </c>
      <c r="BP191" s="5">
        <v>1969620573.3558199</v>
      </c>
      <c r="BQ191">
        <v>1635820579.3341999</v>
      </c>
      <c r="BR191">
        <v>1635820579.3341999</v>
      </c>
      <c r="BS191">
        <v>1635820579.3341999</v>
      </c>
      <c r="BT191">
        <v>1635820579.3341999</v>
      </c>
      <c r="BU191">
        <f t="shared" si="5"/>
        <v>1635820579.3341999</v>
      </c>
      <c r="BV191" s="5">
        <v>2240763845.05022</v>
      </c>
      <c r="BW191" s="5">
        <v>2240763845.05022</v>
      </c>
      <c r="BX191" s="5">
        <v>2240763845.05022</v>
      </c>
      <c r="BY191" s="5">
        <v>2240763845.05022</v>
      </c>
      <c r="BZ191">
        <v>5130699089.9777002</v>
      </c>
      <c r="CA191">
        <v>5130699089.9777002</v>
      </c>
      <c r="CB191">
        <v>5130699089.9777002</v>
      </c>
      <c r="CC191">
        <v>5130699089.9777002</v>
      </c>
      <c r="CD191" s="5">
        <v>9570792398.1317406</v>
      </c>
      <c r="CE191" s="5">
        <v>9570792398.1317406</v>
      </c>
      <c r="CF191" s="5">
        <v>9570792398.1317406</v>
      </c>
      <c r="CG191" s="5">
        <v>9570792398.1317406</v>
      </c>
      <c r="CH191">
        <v>187282109.22787201</v>
      </c>
      <c r="CI191">
        <v>187282109.22787201</v>
      </c>
      <c r="CJ191">
        <v>187282109.22787201</v>
      </c>
      <c r="CK191">
        <v>187282109.22787201</v>
      </c>
      <c r="CL191" s="6">
        <v>230592690.85929501</v>
      </c>
      <c r="CM191" s="6">
        <v>230592690.85929501</v>
      </c>
      <c r="CN191" s="6">
        <v>230592690.85929501</v>
      </c>
      <c r="CO191" s="6">
        <v>230592690.85929501</v>
      </c>
      <c r="CP191">
        <v>300090866.510539</v>
      </c>
      <c r="CQ191">
        <v>300090866.510539</v>
      </c>
      <c r="CR191">
        <v>300090866.510539</v>
      </c>
      <c r="CS191">
        <v>300090866.510539</v>
      </c>
      <c r="CT191" s="6">
        <v>430218100.05621099</v>
      </c>
      <c r="CU191" s="6">
        <v>430218100.05621099</v>
      </c>
      <c r="CV191" s="6">
        <v>430218100.05621099</v>
      </c>
      <c r="CW191" s="6">
        <v>430218100.05621099</v>
      </c>
      <c r="CX191">
        <v>380872027.66969299</v>
      </c>
      <c r="CY191">
        <v>380872027.66969299</v>
      </c>
      <c r="CZ191">
        <v>380872027.66969299</v>
      </c>
      <c r="DA191">
        <v>380872027.66969299</v>
      </c>
      <c r="DB191" s="6">
        <v>533503012.91248202</v>
      </c>
      <c r="DC191" s="6">
        <v>533503012.91248202</v>
      </c>
      <c r="DD191" s="6">
        <v>533503012.91248202</v>
      </c>
      <c r="DE191" s="6">
        <v>533503012.91248202</v>
      </c>
      <c r="DF191">
        <v>938067859.94093895</v>
      </c>
      <c r="DG191">
        <v>938067859.94093895</v>
      </c>
      <c r="DH191">
        <v>938067859.94093895</v>
      </c>
      <c r="DI191">
        <v>938067859.94093895</v>
      </c>
      <c r="DJ191" s="6">
        <v>2476874429.5914502</v>
      </c>
      <c r="DK191" s="6">
        <v>2476874429.5914502</v>
      </c>
      <c r="DL191" s="6">
        <v>2476874429.5914502</v>
      </c>
      <c r="DM191" s="6">
        <v>2476874429.5914502</v>
      </c>
      <c r="DR191" s="7">
        <v>-9397212.3295698594</v>
      </c>
      <c r="DS191" s="7">
        <v>-9397212.3295698594</v>
      </c>
      <c r="DT191" s="7">
        <v>-9397212.3295698594</v>
      </c>
      <c r="DU191" s="7">
        <v>-9397212.3295698594</v>
      </c>
      <c r="DV191">
        <v>-81913286.345684707</v>
      </c>
      <c r="DW191">
        <v>-81913286.345684707</v>
      </c>
      <c r="DX191">
        <v>-81913286.345684707</v>
      </c>
      <c r="DY191">
        <v>-81913286.345684707</v>
      </c>
      <c r="DZ191" s="7">
        <v>-177601922.47373599</v>
      </c>
      <c r="EA191" s="7">
        <v>-177601922.47373599</v>
      </c>
      <c r="EB191" s="7">
        <v>-177601922.47373599</v>
      </c>
      <c r="EC191" s="7">
        <v>-177601922.47373599</v>
      </c>
      <c r="ED191">
        <v>14834262.5142201</v>
      </c>
      <c r="EE191">
        <v>14834262.5142201</v>
      </c>
      <c r="EF191">
        <v>14834262.5142201</v>
      </c>
      <c r="EG191">
        <v>14834262.5142201</v>
      </c>
      <c r="EH191" s="7">
        <v>59845066.858575299</v>
      </c>
      <c r="EI191" s="7">
        <v>59845066.858575299</v>
      </c>
      <c r="EJ191" s="7">
        <v>59845066.858575299</v>
      </c>
      <c r="EK191" s="7">
        <v>59845066.858575299</v>
      </c>
      <c r="EL191">
        <v>-243430913.33449301</v>
      </c>
      <c r="EM191">
        <v>-243430913.33449301</v>
      </c>
      <c r="EN191">
        <v>-243430913.33449301</v>
      </c>
      <c r="EO191">
        <v>-243430913.33449301</v>
      </c>
      <c r="EP191" s="7">
        <v>-752053422.68100095</v>
      </c>
      <c r="EQ191" s="7">
        <v>-752053422.68100095</v>
      </c>
      <c r="ER191" s="7">
        <v>-752053422.68100095</v>
      </c>
      <c r="ES191" s="7">
        <v>-752053422.68100095</v>
      </c>
      <c r="ET191" s="8">
        <v>0.2890106047787781</v>
      </c>
      <c r="EU191" s="8">
        <v>0.2890106047787781</v>
      </c>
      <c r="EV191" s="8">
        <v>0.2890106047787781</v>
      </c>
      <c r="EW191" s="8">
        <v>0.2890106047787781</v>
      </c>
      <c r="EX191" s="9">
        <v>0.25960194284516186</v>
      </c>
      <c r="EY191" s="9">
        <v>0.25960194284516186</v>
      </c>
      <c r="EZ191" s="9">
        <v>0.25960194284516186</v>
      </c>
      <c r="FA191" s="9">
        <v>0.25960194284516186</v>
      </c>
      <c r="FB191" s="8">
        <v>0.25884720055417532</v>
      </c>
      <c r="FC191" s="8">
        <v>0.25884720055417532</v>
      </c>
      <c r="FD191" s="8">
        <v>0.25884720055417532</v>
      </c>
      <c r="FE191" s="8">
        <v>0.25884720055417532</v>
      </c>
      <c r="FF191" s="9">
        <v>0.23120445325353678</v>
      </c>
      <c r="FG191" s="9">
        <v>0.23120445325353678</v>
      </c>
      <c r="FH191" s="9">
        <v>0.23120445325353678</v>
      </c>
      <c r="FI191" s="9">
        <v>0.23120445325353678</v>
      </c>
      <c r="FJ191" s="8">
        <v>0.2312910301235381</v>
      </c>
      <c r="FK191" s="8">
        <v>0.2312910301235381</v>
      </c>
      <c r="FL191" s="8">
        <v>0.2312910301235381</v>
      </c>
      <c r="FM191" s="8">
        <v>0.2312910301235381</v>
      </c>
      <c r="FN191" s="9">
        <v>0.15625948417364466</v>
      </c>
      <c r="FO191" s="9">
        <v>0.15625948417364466</v>
      </c>
      <c r="FP191" s="9">
        <v>0.15625948417364466</v>
      </c>
      <c r="FQ191" s="9">
        <v>0.15625948417364466</v>
      </c>
      <c r="FR191" s="8">
        <v>0.21273481743831413</v>
      </c>
      <c r="FS191" s="8">
        <v>0.21273481743831413</v>
      </c>
      <c r="FT191" s="8">
        <v>0.21273481743831413</v>
      </c>
      <c r="FU191" s="8">
        <v>0.21273481743831413</v>
      </c>
      <c r="FV191" s="9">
        <v>0.31166581545436861</v>
      </c>
      <c r="FW191" s="9">
        <v>0.31166581545436861</v>
      </c>
      <c r="FX191" s="9">
        <v>0.31166581545436861</v>
      </c>
      <c r="FY191" s="9">
        <v>0.31166581545436861</v>
      </c>
      <c r="FZ191">
        <v>0.78848095479683922</v>
      </c>
      <c r="GA191">
        <v>0.78848095479683922</v>
      </c>
      <c r="GB191">
        <v>0.78848095479683922</v>
      </c>
      <c r="GC191">
        <v>0.78848095479683922</v>
      </c>
      <c r="GD191" s="10">
        <v>4.9939284510874694E-3</v>
      </c>
      <c r="GE191" s="10">
        <v>4.9939284510874694E-3</v>
      </c>
      <c r="GF191" s="10">
        <v>4.9939284510874694E-3</v>
      </c>
      <c r="GG191" s="10">
        <v>4.9939284510874694E-3</v>
      </c>
      <c r="GH191">
        <v>1.1998729777003669</v>
      </c>
      <c r="GI191">
        <v>1.1998729777003669</v>
      </c>
      <c r="GJ191">
        <v>1.1998729777003669</v>
      </c>
      <c r="GK191">
        <v>1.1998729777003669</v>
      </c>
      <c r="GL191" s="10">
        <v>1.6297943930388725</v>
      </c>
      <c r="GM191" s="10">
        <v>1.6297943930388725</v>
      </c>
      <c r="GN191" s="10">
        <v>1.6297943930388725</v>
      </c>
      <c r="GO191" s="10">
        <v>1.6297943930388725</v>
      </c>
      <c r="GP191">
        <v>0.26247210127043263</v>
      </c>
      <c r="GQ191">
        <v>0.26247210127043263</v>
      </c>
      <c r="GR191">
        <v>0.26247210127043263</v>
      </c>
      <c r="GS191">
        <v>0.26247210127043263</v>
      </c>
      <c r="GT191" s="10">
        <v>0.16667706774756749</v>
      </c>
      <c r="GU191" s="10">
        <v>0.16667706774756749</v>
      </c>
      <c r="GV191" s="10">
        <v>0.16667706774756749</v>
      </c>
      <c r="GW191" s="10">
        <v>0.16667706774756749</v>
      </c>
      <c r="GX191">
        <v>1.2441267008015726</v>
      </c>
      <c r="GY191">
        <v>1.2441267008015726</v>
      </c>
      <c r="GZ191">
        <v>1.2441267008015726</v>
      </c>
      <c r="HA191">
        <v>1.2441267008015726</v>
      </c>
      <c r="HB191" s="10">
        <v>1.6539841509325179</v>
      </c>
      <c r="HC191" s="10">
        <v>1.6539841509325179</v>
      </c>
      <c r="HD191" s="10">
        <v>1.6539841509325179</v>
      </c>
      <c r="HE191" s="10">
        <v>1.6539841509325179</v>
      </c>
      <c r="HF191">
        <v>90430885.122410595</v>
      </c>
      <c r="HG191">
        <v>90430885.122410595</v>
      </c>
      <c r="HH191">
        <v>90430885.122410595</v>
      </c>
      <c r="HI191">
        <v>90430885.122410595</v>
      </c>
      <c r="HJ191" s="11">
        <v>137885570.01027</v>
      </c>
      <c r="HK191" s="11">
        <v>137885570.01027</v>
      </c>
      <c r="HL191" s="11">
        <v>137885570.01027</v>
      </c>
      <c r="HM191" s="11">
        <v>137885570.01027</v>
      </c>
      <c r="HN191">
        <v>286731615.92505902</v>
      </c>
      <c r="HO191">
        <v>286731615.92505902</v>
      </c>
      <c r="HP191">
        <v>286731615.92505902</v>
      </c>
      <c r="HQ191">
        <v>286731615.92505902</v>
      </c>
      <c r="HR191" s="11">
        <v>405206857.78527302</v>
      </c>
      <c r="HS191" s="11">
        <v>405206857.78527302</v>
      </c>
      <c r="HT191" s="11">
        <v>405206857.78527302</v>
      </c>
      <c r="HU191" s="11">
        <v>405206857.78527302</v>
      </c>
      <c r="HV191">
        <v>50518806.744487703</v>
      </c>
      <c r="HW191">
        <v>50518806.744487703</v>
      </c>
      <c r="HX191">
        <v>50518806.744487703</v>
      </c>
      <c r="HY191">
        <v>50518806.744487703</v>
      </c>
      <c r="HZ191" s="11">
        <v>49435294.117647097</v>
      </c>
      <c r="IA191" s="11">
        <v>49435294.117647097</v>
      </c>
      <c r="IB191" s="11">
        <v>49435294.117647097</v>
      </c>
      <c r="IC191" s="11">
        <v>49435294.117647097</v>
      </c>
      <c r="ID191">
        <v>1176943892.00265</v>
      </c>
      <c r="IE191">
        <v>1176943892.00265</v>
      </c>
      <c r="IF191">
        <v>1176943892.00265</v>
      </c>
      <c r="IG191">
        <v>1176943892.00265</v>
      </c>
      <c r="IH191" s="11">
        <v>765430826.22000301</v>
      </c>
      <c r="II191" s="11">
        <v>765430826.22000301</v>
      </c>
      <c r="IJ191" s="11">
        <v>765430826.22000301</v>
      </c>
      <c r="IK191" s="11">
        <v>765430826.22000301</v>
      </c>
      <c r="IL191" s="2">
        <v>38420</v>
      </c>
      <c r="IM191" s="2">
        <v>41524</v>
      </c>
      <c r="IN191" t="s">
        <v>1334</v>
      </c>
    </row>
    <row r="192" spans="1:248" x14ac:dyDescent="0.3">
      <c r="A192" s="1" t="s">
        <v>1339</v>
      </c>
      <c r="B192" s="2">
        <v>39858</v>
      </c>
      <c r="C192" s="2">
        <v>39863</v>
      </c>
      <c r="D192">
        <v>800</v>
      </c>
      <c r="E192" t="s">
        <v>1340</v>
      </c>
      <c r="F192" s="1" t="s">
        <v>1341</v>
      </c>
      <c r="G192" t="s">
        <v>229</v>
      </c>
      <c r="H192" t="s">
        <v>454</v>
      </c>
      <c r="I192" t="s">
        <v>577</v>
      </c>
      <c r="J192" t="s">
        <v>1342</v>
      </c>
      <c r="K192" s="1" t="s">
        <v>1343</v>
      </c>
      <c r="L192" t="s">
        <v>88</v>
      </c>
      <c r="M192" t="s">
        <v>89</v>
      </c>
      <c r="N192" t="s">
        <v>577</v>
      </c>
      <c r="O192" t="s">
        <v>62</v>
      </c>
      <c r="P192" t="s">
        <v>62</v>
      </c>
      <c r="Q192" t="s">
        <v>40</v>
      </c>
      <c r="R192" t="s">
        <v>41</v>
      </c>
      <c r="S192" t="s">
        <v>1344</v>
      </c>
      <c r="T192" s="3">
        <v>-0.54312771372960011</v>
      </c>
      <c r="U192" s="3">
        <v>-0.54312771372960011</v>
      </c>
      <c r="V192" s="3">
        <v>-0.54312771372960011</v>
      </c>
      <c r="W192" s="3">
        <v>-0.54312771372960011</v>
      </c>
      <c r="X192" s="4">
        <v>-0.66265071598932845</v>
      </c>
      <c r="Y192" s="4">
        <v>-0.66265071598932845</v>
      </c>
      <c r="Z192" s="4">
        <v>-0.66265071598932845</v>
      </c>
      <c r="AA192" s="4">
        <v>-0.66265071598932845</v>
      </c>
      <c r="AB192" s="3">
        <v>-1.3124213176668034</v>
      </c>
      <c r="AC192" s="3">
        <v>-1.3124213176668034</v>
      </c>
      <c r="AD192" s="3">
        <v>-1.3124213176668034</v>
      </c>
      <c r="AE192" s="3">
        <v>-1.3124213176668034</v>
      </c>
      <c r="AF192" s="4">
        <v>0.31977747937847745</v>
      </c>
      <c r="AG192" s="4">
        <v>0.31977747937847745</v>
      </c>
      <c r="AH192" s="4">
        <v>0.31977747937847745</v>
      </c>
      <c r="AI192" s="4">
        <v>0.31977747937847745</v>
      </c>
      <c r="AJ192" s="3">
        <v>4.429503087666635E-2</v>
      </c>
      <c r="AK192" s="3">
        <v>4.429503087666635E-2</v>
      </c>
      <c r="AL192" s="3">
        <v>4.429503087666635E-2</v>
      </c>
      <c r="AM192" s="3">
        <v>4.429503087666635E-2</v>
      </c>
      <c r="AN192" s="3">
        <f t="shared" si="4"/>
        <v>4.429503087666635E-2</v>
      </c>
      <c r="AO192" s="4">
        <v>4.429503087666635E-2</v>
      </c>
      <c r="AP192" s="4">
        <v>4.429503087666635E-2</v>
      </c>
      <c r="AQ192" s="4">
        <v>6.0624721296158477E-3</v>
      </c>
      <c r="AR192" s="4">
        <v>6.0624721296158477E-3</v>
      </c>
      <c r="AS192" s="3">
        <v>2.0218717316992721E-2</v>
      </c>
      <c r="AT192" s="3">
        <v>2.0218717316992721E-2</v>
      </c>
      <c r="AU192" s="3">
        <v>2.0218717316992721E-2</v>
      </c>
      <c r="AV192" s="3">
        <v>2.0218717316992721E-2</v>
      </c>
      <c r="AW192" s="4">
        <v>3.4920446528066196E-2</v>
      </c>
      <c r="AX192" s="4">
        <v>3.4920446528066196E-2</v>
      </c>
      <c r="AY192" s="4">
        <v>3.4920446528066196E-2</v>
      </c>
      <c r="AZ192" s="4">
        <v>3.4920446528066196E-2</v>
      </c>
      <c r="BA192">
        <v>21258003.7664783</v>
      </c>
      <c r="BB192">
        <v>21258003.7664783</v>
      </c>
      <c r="BC192">
        <v>21258003.7664783</v>
      </c>
      <c r="BD192">
        <v>21258003.7664783</v>
      </c>
      <c r="BE192" s="5">
        <v>26171687.778158199</v>
      </c>
      <c r="BF192" s="5">
        <v>26171687.778158199</v>
      </c>
      <c r="BG192" s="5">
        <v>26171687.778158199</v>
      </c>
      <c r="BH192" s="5">
        <v>26171687.778158199</v>
      </c>
      <c r="BI192">
        <v>29986885.2459017</v>
      </c>
      <c r="BJ192">
        <v>29986885.2459017</v>
      </c>
      <c r="BK192">
        <v>29986885.2459017</v>
      </c>
      <c r="BL192">
        <v>29986885.2459017</v>
      </c>
      <c r="BM192" s="5">
        <v>36510961.2141653</v>
      </c>
      <c r="BN192" s="5">
        <v>36510961.2141653</v>
      </c>
      <c r="BO192" s="5">
        <v>36510961.2141653</v>
      </c>
      <c r="BP192" s="5">
        <v>36510961.2141653</v>
      </c>
      <c r="BQ192">
        <v>30171206.225680899</v>
      </c>
      <c r="BR192">
        <v>30171206.225680899</v>
      </c>
      <c r="BS192">
        <v>30171206.225680899</v>
      </c>
      <c r="BT192">
        <v>30171206.225680899</v>
      </c>
      <c r="BU192">
        <f t="shared" si="5"/>
        <v>30171206.225680899</v>
      </c>
      <c r="BV192" s="5">
        <v>30171206.225680899</v>
      </c>
      <c r="BW192" s="5">
        <v>30171206.225680899</v>
      </c>
      <c r="BX192" s="5">
        <v>43159253.9454806</v>
      </c>
      <c r="BY192" s="5">
        <v>43159253.9454806</v>
      </c>
      <c r="BZ192">
        <v>56794431.3867293</v>
      </c>
      <c r="CA192">
        <v>56794431.3867293</v>
      </c>
      <c r="CB192">
        <v>56794431.3867293</v>
      </c>
      <c r="CC192">
        <v>56794431.3867293</v>
      </c>
      <c r="CD192" s="5">
        <v>52212916.733773597</v>
      </c>
      <c r="CE192" s="5">
        <v>52212916.733773597</v>
      </c>
      <c r="CF192" s="5">
        <v>52212916.733773597</v>
      </c>
      <c r="CG192" s="5">
        <v>52212916.733773597</v>
      </c>
      <c r="CH192">
        <v>6616572.5047081001</v>
      </c>
      <c r="CI192">
        <v>6616572.5047081001</v>
      </c>
      <c r="CJ192">
        <v>6616572.5047081001</v>
      </c>
      <c r="CK192">
        <v>6616572.5047081001</v>
      </c>
      <c r="CL192" s="6">
        <v>7429390.6196507998</v>
      </c>
      <c r="CM192" s="6">
        <v>7429390.6196507998</v>
      </c>
      <c r="CN192" s="6">
        <v>7429390.6196507998</v>
      </c>
      <c r="CO192" s="6">
        <v>7429390.6196507998</v>
      </c>
      <c r="CP192">
        <v>6274941.4519906295</v>
      </c>
      <c r="CQ192">
        <v>6274941.4519906295</v>
      </c>
      <c r="CR192">
        <v>6274941.4519906295</v>
      </c>
      <c r="CS192">
        <v>6274941.4519906295</v>
      </c>
      <c r="CT192" s="6">
        <v>9469926.9252388999</v>
      </c>
      <c r="CU192" s="6">
        <v>9469926.9252388999</v>
      </c>
      <c r="CV192" s="6">
        <v>9469926.9252388999</v>
      </c>
      <c r="CW192" s="6">
        <v>9469926.9252388999</v>
      </c>
      <c r="CX192">
        <v>8939040.2075226996</v>
      </c>
      <c r="CY192">
        <v>8939040.2075226996</v>
      </c>
      <c r="CZ192">
        <v>8939040.2075226996</v>
      </c>
      <c r="DA192">
        <v>8939040.2075226996</v>
      </c>
      <c r="DB192" s="6">
        <v>8939040.2075226996</v>
      </c>
      <c r="DC192" s="6">
        <v>8939040.2075226996</v>
      </c>
      <c r="DD192" s="6">
        <v>14479770.444763299</v>
      </c>
      <c r="DE192" s="6">
        <v>14479770.444763299</v>
      </c>
      <c r="DF192">
        <v>19415416.139335901</v>
      </c>
      <c r="DG192">
        <v>19415416.139335901</v>
      </c>
      <c r="DH192">
        <v>19415416.139335901</v>
      </c>
      <c r="DI192">
        <v>19415416.139335901</v>
      </c>
      <c r="DJ192" s="6">
        <v>16711762.4953025</v>
      </c>
      <c r="DK192" s="6">
        <v>16711762.4953025</v>
      </c>
      <c r="DL192" s="6">
        <v>16711762.4953025</v>
      </c>
      <c r="DM192" s="6">
        <v>16711762.4953025</v>
      </c>
      <c r="DR192" s="7"/>
      <c r="DS192" s="7"/>
      <c r="DT192" s="7"/>
      <c r="DU192" s="7"/>
      <c r="DZ192" s="7">
        <v>-1501345.26999722</v>
      </c>
      <c r="EA192" s="7">
        <v>-1501345.26999722</v>
      </c>
      <c r="EB192" s="7">
        <v>-1501345.26999722</v>
      </c>
      <c r="EC192" s="7">
        <v>-1501345.26999722</v>
      </c>
      <c r="ED192">
        <v>-1501345.26999722</v>
      </c>
      <c r="EE192">
        <v>627167.55461932695</v>
      </c>
      <c r="EF192">
        <v>627167.55461932695</v>
      </c>
      <c r="EG192">
        <v>627167.55461932695</v>
      </c>
      <c r="EH192" s="7">
        <v>-1564218.88458214</v>
      </c>
      <c r="EI192" s="7">
        <v>-1564218.88458214</v>
      </c>
      <c r="EJ192" s="7">
        <v>-1564218.88458214</v>
      </c>
      <c r="EK192" s="7">
        <v>-1564218.88458214</v>
      </c>
      <c r="EL192">
        <v>1533921.25377712</v>
      </c>
      <c r="EM192">
        <v>1533921.25377712</v>
      </c>
      <c r="EN192">
        <v>1533921.25377712</v>
      </c>
      <c r="EO192">
        <v>1533921.25377712</v>
      </c>
      <c r="EP192" s="7">
        <v>-597154.72468386404</v>
      </c>
      <c r="EQ192" s="7">
        <v>-597154.72468386404</v>
      </c>
      <c r="ER192" s="7">
        <v>-597154.72468386404</v>
      </c>
      <c r="ES192" s="7">
        <v>-597154.72468386404</v>
      </c>
      <c r="ET192" s="8">
        <v>-7.122608079379535E-3</v>
      </c>
      <c r="EU192" s="8">
        <v>-7.122608079379535E-3</v>
      </c>
      <c r="EV192" s="8">
        <v>-7.122608079379535E-3</v>
      </c>
      <c r="EW192" s="8">
        <v>-7.122608079379535E-3</v>
      </c>
      <c r="EX192" s="9">
        <v>8.7429281533081438E-2</v>
      </c>
      <c r="EY192" s="9">
        <v>8.7429281533081438E-2</v>
      </c>
      <c r="EZ192" s="9">
        <v>8.7429281533081438E-2</v>
      </c>
      <c r="FA192" s="9">
        <v>8.7429281533081438E-2</v>
      </c>
      <c r="FB192" s="8">
        <v>3.4238230608229635E-2</v>
      </c>
      <c r="FC192" s="8">
        <v>3.4238230608229635E-2</v>
      </c>
      <c r="FD192" s="8">
        <v>3.4238230608229635E-2</v>
      </c>
      <c r="FE192" s="8">
        <v>3.4238230608229635E-2</v>
      </c>
      <c r="FF192" s="9">
        <v>5.2006835711978228E-2</v>
      </c>
      <c r="FG192" s="9">
        <v>5.2006835711978228E-2</v>
      </c>
      <c r="FH192" s="9">
        <v>5.2006835711978228E-2</v>
      </c>
      <c r="FI192" s="9">
        <v>5.2006835711978228E-2</v>
      </c>
      <c r="FJ192" s="8">
        <v>0.13896770125813146</v>
      </c>
      <c r="FK192" s="8">
        <v>0.13896770125813146</v>
      </c>
      <c r="FL192" s="8">
        <v>0.13896770125813146</v>
      </c>
      <c r="FM192" s="8">
        <v>0.13896770125813146</v>
      </c>
      <c r="FN192" s="9">
        <v>0.13896770125813146</v>
      </c>
      <c r="FO192" s="9">
        <v>0.13896770125813146</v>
      </c>
      <c r="FP192" s="9">
        <v>0.35859317864503598</v>
      </c>
      <c r="FQ192" s="9">
        <v>0.35859317864503598</v>
      </c>
      <c r="FR192" s="8">
        <v>0.38278207536158004</v>
      </c>
      <c r="FS192" s="8">
        <v>0.38278207536158004</v>
      </c>
      <c r="FT192" s="8">
        <v>0.38278207536158004</v>
      </c>
      <c r="FU192" s="8">
        <v>0.38278207536158004</v>
      </c>
      <c r="FV192" s="9">
        <v>0.42753734949669503</v>
      </c>
      <c r="FW192" s="9">
        <v>0.42753734949669503</v>
      </c>
      <c r="FX192" s="9">
        <v>0.42753734949669503</v>
      </c>
      <c r="FY192" s="9">
        <v>0.42753734949669503</v>
      </c>
      <c r="FZ192">
        <v>-2.7615157461193371</v>
      </c>
      <c r="GA192">
        <v>-2.7615157461193371</v>
      </c>
      <c r="GB192">
        <v>-2.7615157461193371</v>
      </c>
      <c r="GC192">
        <v>-2.7615157461193371</v>
      </c>
      <c r="GD192" s="10">
        <v>-2.0008384308353557</v>
      </c>
      <c r="GE192" s="10">
        <v>-2.0008384308353557</v>
      </c>
      <c r="GF192" s="10">
        <v>-2.0008384308353557</v>
      </c>
      <c r="GG192" s="10">
        <v>-2.0008384308353557</v>
      </c>
      <c r="GH192">
        <v>-1.6022158216869073</v>
      </c>
      <c r="GI192">
        <v>-1.6022158216869073</v>
      </c>
      <c r="GJ192">
        <v>-1.6022158216869073</v>
      </c>
      <c r="GK192">
        <v>-1.6022158216869073</v>
      </c>
      <c r="GL192" s="10">
        <v>-1.3937214893354695</v>
      </c>
      <c r="GM192" s="10">
        <v>-1.3937214893354695</v>
      </c>
      <c r="GN192" s="10">
        <v>-1.3937214893354695</v>
      </c>
      <c r="GO192" s="10">
        <v>-1.3937214893354695</v>
      </c>
      <c r="GP192">
        <v>-1.8871603557349466</v>
      </c>
      <c r="GQ192">
        <v>-1.6844551585556564</v>
      </c>
      <c r="GR192">
        <v>-1.6844551585556564</v>
      </c>
      <c r="GS192">
        <v>-1.6844551585556564</v>
      </c>
      <c r="GT192" s="10">
        <v>-0.54310312976584108</v>
      </c>
      <c r="GU192" s="10">
        <v>-0.54310312976584108</v>
      </c>
      <c r="GV192" s="10">
        <v>1.0623072691814031</v>
      </c>
      <c r="GW192" s="10">
        <v>1.0623072691814031</v>
      </c>
      <c r="GX192">
        <v>1.076017608003049</v>
      </c>
      <c r="GY192">
        <v>1.076017608003049</v>
      </c>
      <c r="GZ192">
        <v>1.076017608003049</v>
      </c>
      <c r="HA192">
        <v>1.076017608003049</v>
      </c>
      <c r="HB192" s="10">
        <v>1.2067551645589514</v>
      </c>
      <c r="HC192" s="10">
        <v>1.2067551645589514</v>
      </c>
      <c r="HD192" s="10">
        <v>1.2067551645589514</v>
      </c>
      <c r="HE192" s="10">
        <v>1.2067551645589514</v>
      </c>
      <c r="HF192">
        <v>83615.819209039502</v>
      </c>
      <c r="HG192">
        <v>83615.819209039502</v>
      </c>
      <c r="HH192">
        <v>83615.819209039502</v>
      </c>
      <c r="HI192">
        <v>83615.819209039502</v>
      </c>
      <c r="HJ192" s="11">
        <v>265748.03149606299</v>
      </c>
      <c r="HK192" s="11">
        <v>265748.03149606299</v>
      </c>
      <c r="HL192" s="11">
        <v>265748.03149606299</v>
      </c>
      <c r="HM192" s="11">
        <v>265748.03149606299</v>
      </c>
      <c r="HN192">
        <v>560655.73770491802</v>
      </c>
      <c r="HO192">
        <v>560655.73770491802</v>
      </c>
      <c r="HP192">
        <v>560655.73770491802</v>
      </c>
      <c r="HQ192">
        <v>560655.73770491802</v>
      </c>
      <c r="HR192" s="11">
        <v>441821.247892074</v>
      </c>
      <c r="HS192" s="11">
        <v>441821.247892074</v>
      </c>
      <c r="HT192" s="11">
        <v>441821.247892074</v>
      </c>
      <c r="HU192" s="11">
        <v>441821.247892074</v>
      </c>
      <c r="HV192">
        <v>441821.247892074</v>
      </c>
      <c r="HW192">
        <v>2079982.7064418499</v>
      </c>
      <c r="HX192">
        <v>2079982.7064418499</v>
      </c>
      <c r="HY192">
        <v>2079982.7064418499</v>
      </c>
      <c r="HZ192" s="11">
        <v>9474892.3959827907</v>
      </c>
      <c r="IA192" s="11">
        <v>9474892.3959827907</v>
      </c>
      <c r="IB192" s="11">
        <v>9474892.3959827907</v>
      </c>
      <c r="IC192" s="11">
        <v>9474892.3959827907</v>
      </c>
      <c r="ID192">
        <v>18192611.3421322</v>
      </c>
      <c r="IE192">
        <v>18192611.3421322</v>
      </c>
      <c r="IF192">
        <v>18192611.3421322</v>
      </c>
      <c r="IG192">
        <v>18192611.3421322</v>
      </c>
      <c r="IH192" s="11">
        <v>16049820.1535406</v>
      </c>
      <c r="II192" s="11">
        <v>16049820.1535406</v>
      </c>
      <c r="IJ192" s="11">
        <v>16049820.1535406</v>
      </c>
      <c r="IK192" s="11">
        <v>16049820.1535406</v>
      </c>
      <c r="IL192" s="2">
        <v>38306</v>
      </c>
      <c r="IM192" s="2">
        <v>41410</v>
      </c>
      <c r="IN192" t="s">
        <v>1341</v>
      </c>
    </row>
    <row r="193" spans="1:248" x14ac:dyDescent="0.3">
      <c r="A193" s="1" t="s">
        <v>1345</v>
      </c>
      <c r="B193" s="2">
        <v>40161</v>
      </c>
      <c r="C193" s="2">
        <v>40161</v>
      </c>
      <c r="D193">
        <v>1808.2249999999999</v>
      </c>
      <c r="E193" t="s">
        <v>1346</v>
      </c>
      <c r="F193" s="1" t="s">
        <v>1347</v>
      </c>
      <c r="G193" t="s">
        <v>31</v>
      </c>
      <c r="H193" t="s">
        <v>32</v>
      </c>
      <c r="I193" t="s">
        <v>953</v>
      </c>
      <c r="J193" t="s">
        <v>1348</v>
      </c>
      <c r="K193" s="1" t="s">
        <v>1349</v>
      </c>
      <c r="L193" t="s">
        <v>71</v>
      </c>
      <c r="M193" t="s">
        <v>99</v>
      </c>
      <c r="N193" t="s">
        <v>610</v>
      </c>
      <c r="O193" t="s">
        <v>281</v>
      </c>
      <c r="P193" t="s">
        <v>1318</v>
      </c>
      <c r="Q193" t="s">
        <v>40</v>
      </c>
      <c r="R193" t="s">
        <v>41</v>
      </c>
      <c r="S193" t="s">
        <v>1350</v>
      </c>
      <c r="T193" s="3">
        <v>0.21530810286268801</v>
      </c>
      <c r="U193" s="3">
        <v>0.21530810286268801</v>
      </c>
      <c r="V193" s="3">
        <v>0.21530810286268801</v>
      </c>
      <c r="W193" s="3">
        <v>0.21530810286268801</v>
      </c>
      <c r="X193" s="4">
        <v>0.21530810286268801</v>
      </c>
      <c r="Y193" s="4">
        <v>0.23614648373315808</v>
      </c>
      <c r="Z193" s="4">
        <v>0.23614648373315808</v>
      </c>
      <c r="AA193" s="4">
        <v>0.23614648373315808</v>
      </c>
      <c r="AB193" s="3">
        <v>0.23614648373315808</v>
      </c>
      <c r="AC193" s="3">
        <v>9.418647651738557E-2</v>
      </c>
      <c r="AD193" s="3">
        <v>9.418647651738557E-2</v>
      </c>
      <c r="AE193" s="3">
        <v>9.418647651738557E-2</v>
      </c>
      <c r="AF193" s="4">
        <v>9.418647651738557E-2</v>
      </c>
      <c r="AG193" s="4">
        <v>7.0159828772459271E-2</v>
      </c>
      <c r="AH193" s="4">
        <v>7.0159828772459271E-2</v>
      </c>
      <c r="AI193" s="4">
        <v>7.0159828772459271E-2</v>
      </c>
      <c r="AJ193" s="3">
        <v>7.0159828772459271E-2</v>
      </c>
      <c r="AK193" s="3">
        <v>5.5356385564600381E-2</v>
      </c>
      <c r="AL193" s="3">
        <v>5.5356385564600381E-2</v>
      </c>
      <c r="AM193" s="3">
        <v>5.5356385564600381E-2</v>
      </c>
      <c r="AN193" s="3">
        <f t="shared" si="4"/>
        <v>5.9057246366565098E-2</v>
      </c>
      <c r="AO193" s="4">
        <v>5.5356385564600381E-2</v>
      </c>
      <c r="AP193" s="4">
        <v>-2.5731995044889277E-2</v>
      </c>
      <c r="AQ193" s="4">
        <v>-2.5731995044889277E-2</v>
      </c>
      <c r="AR193" s="4">
        <v>-2.5731995044889277E-2</v>
      </c>
      <c r="AS193" s="3">
        <v>-2.5731995044889277E-2</v>
      </c>
      <c r="AT193" s="3">
        <v>0.11667880646877009</v>
      </c>
      <c r="AU193" s="3">
        <v>0.11667880646877009</v>
      </c>
      <c r="AV193" s="3">
        <v>0.11667880646877009</v>
      </c>
      <c r="AW193" s="4">
        <v>0.11667880646877009</v>
      </c>
      <c r="AX193" s="4">
        <v>-1.5902924465633864E-2</v>
      </c>
      <c r="AY193" s="4">
        <v>-1.5902924465633864E-2</v>
      </c>
      <c r="AZ193" s="4">
        <v>-1.5902924465633864E-2</v>
      </c>
      <c r="BA193">
        <v>2062153000</v>
      </c>
      <c r="BB193">
        <v>2062153000</v>
      </c>
      <c r="BC193">
        <v>2062153000</v>
      </c>
      <c r="BD193">
        <v>2062153000</v>
      </c>
      <c r="BE193" s="5">
        <v>2062153000</v>
      </c>
      <c r="BF193" s="5">
        <v>4345598000</v>
      </c>
      <c r="BG193" s="5">
        <v>4345598000</v>
      </c>
      <c r="BH193" s="5">
        <v>4345598000</v>
      </c>
      <c r="BI193">
        <v>4345598000</v>
      </c>
      <c r="BJ193">
        <v>5364662000</v>
      </c>
      <c r="BK193">
        <v>5364662000</v>
      </c>
      <c r="BL193">
        <v>5364662000</v>
      </c>
      <c r="BM193" s="5">
        <v>5364662000</v>
      </c>
      <c r="BN193" s="5">
        <v>8632725000</v>
      </c>
      <c r="BO193" s="5">
        <v>8632725000</v>
      </c>
      <c r="BP193" s="5">
        <v>8632725000</v>
      </c>
      <c r="BQ193">
        <v>8632725000</v>
      </c>
      <c r="BR193">
        <v>5693049000</v>
      </c>
      <c r="BS193">
        <v>5693049000</v>
      </c>
      <c r="BT193">
        <v>5693049000</v>
      </c>
      <c r="BU193">
        <f t="shared" si="5"/>
        <v>6427968000</v>
      </c>
      <c r="BV193" s="5">
        <v>5693049000</v>
      </c>
      <c r="BW193" s="5">
        <v>7256957000</v>
      </c>
      <c r="BX193" s="5">
        <v>7256957000</v>
      </c>
      <c r="BY193" s="5">
        <v>7256957000</v>
      </c>
      <c r="BZ193">
        <v>7256957000</v>
      </c>
      <c r="CA193">
        <v>10939095000</v>
      </c>
      <c r="CB193">
        <v>10939095000</v>
      </c>
      <c r="CC193">
        <v>10939095000</v>
      </c>
      <c r="CD193" s="5">
        <v>10939095000</v>
      </c>
      <c r="CE193" s="5">
        <v>13641789000</v>
      </c>
      <c r="CF193" s="5">
        <v>13641789000</v>
      </c>
      <c r="CG193" s="5">
        <v>13641789000</v>
      </c>
      <c r="CH193">
        <v>45136000</v>
      </c>
      <c r="CI193">
        <v>45136000</v>
      </c>
      <c r="CJ193">
        <v>45136000</v>
      </c>
      <c r="CK193">
        <v>45136000</v>
      </c>
      <c r="CL193" s="6">
        <v>45136000</v>
      </c>
      <c r="CM193" s="6">
        <v>66980000</v>
      </c>
      <c r="CN193" s="6">
        <v>66980000</v>
      </c>
      <c r="CO193" s="6">
        <v>66980000</v>
      </c>
      <c r="CP193">
        <v>66980000</v>
      </c>
      <c r="CQ193">
        <v>73526000</v>
      </c>
      <c r="CR193">
        <v>73526000</v>
      </c>
      <c r="CS193">
        <v>73526000</v>
      </c>
      <c r="CT193" s="6">
        <v>73526000</v>
      </c>
      <c r="CU193" s="6">
        <v>108762000</v>
      </c>
      <c r="CV193" s="6">
        <v>108762000</v>
      </c>
      <c r="CW193" s="6">
        <v>108762000</v>
      </c>
      <c r="CX193">
        <v>108762000</v>
      </c>
      <c r="CY193">
        <v>108703000</v>
      </c>
      <c r="CZ193">
        <v>108703000</v>
      </c>
      <c r="DA193">
        <v>108703000</v>
      </c>
      <c r="DB193" s="6">
        <v>108703000</v>
      </c>
      <c r="DC193" s="6">
        <v>107297000</v>
      </c>
      <c r="DD193" s="6">
        <v>107297000</v>
      </c>
      <c r="DE193" s="6">
        <v>107297000</v>
      </c>
      <c r="DF193">
        <v>107297000</v>
      </c>
      <c r="DG193">
        <v>107504000</v>
      </c>
      <c r="DH193">
        <v>107504000</v>
      </c>
      <c r="DI193">
        <v>107504000</v>
      </c>
      <c r="DJ193" s="6">
        <v>107504000</v>
      </c>
      <c r="DK193" s="6">
        <v>125878000</v>
      </c>
      <c r="DL193" s="6">
        <v>125878000</v>
      </c>
      <c r="DM193" s="6">
        <v>125878000</v>
      </c>
      <c r="DN193">
        <v>-43097000</v>
      </c>
      <c r="DO193">
        <v>-43097000</v>
      </c>
      <c r="DP193">
        <v>-43097000</v>
      </c>
      <c r="DQ193">
        <v>-43097000</v>
      </c>
      <c r="DR193" s="7">
        <v>-75103000</v>
      </c>
      <c r="DS193" s="7">
        <v>-57212000</v>
      </c>
      <c r="DT193" s="7">
        <v>-57212000</v>
      </c>
      <c r="DU193" s="7">
        <v>-57212000</v>
      </c>
      <c r="DV193">
        <v>-57212000</v>
      </c>
      <c r="DW193">
        <v>-224092000</v>
      </c>
      <c r="DX193">
        <v>-224092000</v>
      </c>
      <c r="DY193">
        <v>-224092000</v>
      </c>
      <c r="DZ193" s="7">
        <v>-224092000</v>
      </c>
      <c r="EA193" s="7">
        <v>351207000</v>
      </c>
      <c r="EB193" s="7">
        <v>351207000</v>
      </c>
      <c r="EC193" s="7">
        <v>351207000</v>
      </c>
      <c r="ED193">
        <v>351207000</v>
      </c>
      <c r="EE193">
        <v>-412264000</v>
      </c>
      <c r="EF193">
        <v>-412264000</v>
      </c>
      <c r="EG193">
        <v>-412264000</v>
      </c>
      <c r="EH193" s="7">
        <v>-412264000</v>
      </c>
      <c r="EI193" s="7">
        <v>230545000</v>
      </c>
      <c r="EJ193" s="7">
        <v>230545000</v>
      </c>
      <c r="EK193" s="7">
        <v>230545000</v>
      </c>
      <c r="EL193">
        <v>230545000</v>
      </c>
      <c r="EM193">
        <v>-150435000</v>
      </c>
      <c r="EN193">
        <v>-150435000</v>
      </c>
      <c r="EO193">
        <v>-150435000</v>
      </c>
      <c r="EP193" s="7">
        <v>-150435000</v>
      </c>
      <c r="EQ193" s="7">
        <v>-57421000</v>
      </c>
      <c r="ER193" s="7">
        <v>-57421000</v>
      </c>
      <c r="ES193" s="7">
        <v>-57421000</v>
      </c>
      <c r="ET193" s="8">
        <v>4.1006171705009281E-2</v>
      </c>
      <c r="EU193" s="8">
        <v>4.1006171705009281E-2</v>
      </c>
      <c r="EV193" s="8">
        <v>4.1006171705009281E-2</v>
      </c>
      <c r="EW193" s="8">
        <v>4.1006171705009281E-2</v>
      </c>
      <c r="EX193" s="9">
        <v>4.1006171705009281E-2</v>
      </c>
      <c r="EY193" s="9">
        <v>2.7358029896000505E-2</v>
      </c>
      <c r="EZ193" s="9">
        <v>2.7358029896000505E-2</v>
      </c>
      <c r="FA193" s="9">
        <v>2.7358029896000505E-2</v>
      </c>
      <c r="FB193" s="8">
        <v>2.7358029896000505E-2</v>
      </c>
      <c r="FC193" s="8">
        <v>4.6305619999917981E-2</v>
      </c>
      <c r="FD193" s="8">
        <v>4.6305619999917981E-2</v>
      </c>
      <c r="FE193" s="8">
        <v>4.6305619999917981E-2</v>
      </c>
      <c r="FF193" s="9">
        <v>4.6305619999917981E-2</v>
      </c>
      <c r="FG193" s="9">
        <v>8.9607858468791716E-3</v>
      </c>
      <c r="FH193" s="9">
        <v>8.9607858468791716E-3</v>
      </c>
      <c r="FI193" s="9">
        <v>8.9607858468791716E-3</v>
      </c>
      <c r="FJ193" s="8">
        <v>8.9607858468791716E-3</v>
      </c>
      <c r="FK193" s="8">
        <v>5.3964053356997277E-2</v>
      </c>
      <c r="FL193" s="8">
        <v>5.3964053356997277E-2</v>
      </c>
      <c r="FM193" s="8">
        <v>5.3964053356997277E-2</v>
      </c>
      <c r="FN193" s="9">
        <v>5.3964053356997277E-2</v>
      </c>
      <c r="FO193" s="9">
        <v>1.7617577174565042E-2</v>
      </c>
      <c r="FP193" s="9">
        <v>1.7617577174565042E-2</v>
      </c>
      <c r="FQ193" s="9">
        <v>1.7617577174565042E-2</v>
      </c>
      <c r="FR193" s="8">
        <v>1.7617577174565042E-2</v>
      </c>
      <c r="FS193" s="8">
        <v>2.0539998967007783E-2</v>
      </c>
      <c r="FT193" s="8">
        <v>2.0539998967007783E-2</v>
      </c>
      <c r="FU193" s="8">
        <v>2.0539998967007783E-2</v>
      </c>
      <c r="FV193" s="9">
        <v>2.0539998967007783E-2</v>
      </c>
      <c r="FW193" s="9">
        <v>1.5952892981998184E-2</v>
      </c>
      <c r="FX193" s="9">
        <v>1.5952892981998184E-2</v>
      </c>
      <c r="FY193" s="9">
        <v>1.5952892981998184E-2</v>
      </c>
      <c r="FZ193">
        <v>3.1147496763055678</v>
      </c>
      <c r="GA193">
        <v>3.1147496763055678</v>
      </c>
      <c r="GB193">
        <v>3.1147496763055678</v>
      </c>
      <c r="GC193">
        <v>3.1147496763055678</v>
      </c>
      <c r="GD193" s="10">
        <v>3.9954682779456192</v>
      </c>
      <c r="GE193" s="10">
        <v>0.79110174512093978</v>
      </c>
      <c r="GF193" s="10">
        <v>0.79110174512093978</v>
      </c>
      <c r="GG193" s="10">
        <v>0.79110174512093978</v>
      </c>
      <c r="GH193">
        <v>0.79110174512093978</v>
      </c>
      <c r="GI193">
        <v>2.4621395488413049</v>
      </c>
      <c r="GJ193">
        <v>2.4621395488413049</v>
      </c>
      <c r="GK193">
        <v>2.4621395488413049</v>
      </c>
      <c r="GL193" s="10">
        <v>2.4621395488413049</v>
      </c>
      <c r="GM193" s="10">
        <v>1.1004411646185275</v>
      </c>
      <c r="GN193" s="10">
        <v>1.1004411646185275</v>
      </c>
      <c r="GO193" s="10">
        <v>1.1004411646185275</v>
      </c>
      <c r="GP193">
        <v>1.1004411646185275</v>
      </c>
      <c r="GQ193">
        <v>2.4306414180485016</v>
      </c>
      <c r="GR193">
        <v>2.4306414180485016</v>
      </c>
      <c r="GS193">
        <v>2.4306414180485016</v>
      </c>
      <c r="GT193" s="10">
        <v>2.4306414180485016</v>
      </c>
      <c r="GU193" s="10">
        <v>1.6352581225790983</v>
      </c>
      <c r="GV193" s="10">
        <v>1.6352581225790983</v>
      </c>
      <c r="GW193" s="10">
        <v>1.6352581225790983</v>
      </c>
      <c r="GX193">
        <v>1.6352581225790983</v>
      </c>
      <c r="GY193">
        <v>1.8620675664318236</v>
      </c>
      <c r="GZ193">
        <v>1.8620675664318236</v>
      </c>
      <c r="HA193">
        <v>1.8620675664318236</v>
      </c>
      <c r="HB193" s="10">
        <v>1.8620675664318236</v>
      </c>
      <c r="HC193" s="10">
        <v>1.2900422544796142</v>
      </c>
      <c r="HD193" s="10">
        <v>1.2900422544796142</v>
      </c>
      <c r="HE193" s="10">
        <v>1.2900422544796142</v>
      </c>
      <c r="HF193">
        <v>28803000</v>
      </c>
      <c r="HG193">
        <v>28803000</v>
      </c>
      <c r="HH193">
        <v>28803000</v>
      </c>
      <c r="HI193">
        <v>28803000</v>
      </c>
      <c r="HJ193" s="11">
        <v>53677000</v>
      </c>
      <c r="HK193" s="11">
        <v>50411000</v>
      </c>
      <c r="HL193" s="11">
        <v>50411000</v>
      </c>
      <c r="HM193" s="11">
        <v>50411000</v>
      </c>
      <c r="HN193">
        <v>50411000</v>
      </c>
      <c r="HO193">
        <v>61713000</v>
      </c>
      <c r="HP193">
        <v>61713000</v>
      </c>
      <c r="HQ193">
        <v>61713000</v>
      </c>
      <c r="HR193" s="11">
        <v>61713000</v>
      </c>
      <c r="HS193" s="11">
        <v>78189000</v>
      </c>
      <c r="HT193" s="11">
        <v>78189000</v>
      </c>
      <c r="HU193" s="11">
        <v>78189000</v>
      </c>
      <c r="HV193">
        <v>78189000</v>
      </c>
      <c r="HW193">
        <v>71405000</v>
      </c>
      <c r="HX193">
        <v>71405000</v>
      </c>
      <c r="HY193">
        <v>71405000</v>
      </c>
      <c r="HZ193" s="11">
        <v>71405000</v>
      </c>
      <c r="IA193" s="11">
        <v>57243000</v>
      </c>
      <c r="IB193" s="11">
        <v>57243000</v>
      </c>
      <c r="IC193" s="11">
        <v>57243000</v>
      </c>
      <c r="ID193">
        <v>57243000</v>
      </c>
      <c r="IE193">
        <v>138506000</v>
      </c>
      <c r="IF193">
        <v>138506000</v>
      </c>
      <c r="IG193">
        <v>138506000</v>
      </c>
      <c r="IH193" s="11">
        <v>138506000</v>
      </c>
      <c r="II193" s="11">
        <v>330326000</v>
      </c>
      <c r="IJ193" s="11">
        <v>330326000</v>
      </c>
      <c r="IK193" s="11">
        <v>330326000</v>
      </c>
      <c r="IL193" s="2">
        <v>38609</v>
      </c>
      <c r="IM193" s="2">
        <v>41713</v>
      </c>
      <c r="IN193" t="s">
        <v>1347</v>
      </c>
    </row>
    <row r="194" spans="1:248" x14ac:dyDescent="0.3">
      <c r="A194" s="1" t="s">
        <v>1351</v>
      </c>
      <c r="B194" s="2">
        <v>39994</v>
      </c>
      <c r="C194" s="2">
        <v>39994</v>
      </c>
      <c r="D194">
        <v>53.875999999999998</v>
      </c>
      <c r="E194" t="s">
        <v>1352</v>
      </c>
      <c r="F194" s="1" t="s">
        <v>1353</v>
      </c>
      <c r="G194" t="s">
        <v>46</v>
      </c>
      <c r="H194" t="s">
        <v>1354</v>
      </c>
      <c r="I194" t="s">
        <v>671</v>
      </c>
      <c r="J194" t="s">
        <v>1355</v>
      </c>
      <c r="K194" s="1" t="s">
        <v>1356</v>
      </c>
      <c r="L194" t="s">
        <v>119</v>
      </c>
      <c r="M194" t="s">
        <v>120</v>
      </c>
      <c r="N194" t="s">
        <v>240</v>
      </c>
      <c r="O194" t="s">
        <v>1357</v>
      </c>
      <c r="P194" t="s">
        <v>91</v>
      </c>
      <c r="Q194" t="s">
        <v>40</v>
      </c>
      <c r="R194" t="s">
        <v>41</v>
      </c>
      <c r="S194" t="s">
        <v>1358</v>
      </c>
      <c r="T194" s="3">
        <v>-0.1962985869927211</v>
      </c>
      <c r="U194" s="3">
        <v>-0.1962985869927211</v>
      </c>
      <c r="V194" s="3">
        <v>-0.1962985869927211</v>
      </c>
      <c r="W194" s="3">
        <v>-9.219664987062498E-2</v>
      </c>
      <c r="X194" s="4">
        <v>-9.219664987062498E-2</v>
      </c>
      <c r="Y194" s="4">
        <v>-9.219664987062498E-2</v>
      </c>
      <c r="Z194" s="4">
        <v>-9.219664987062498E-2</v>
      </c>
      <c r="AA194" s="4">
        <v>0.14260107548296944</v>
      </c>
      <c r="AB194" s="3">
        <v>0.14260107548296944</v>
      </c>
      <c r="AC194" s="3">
        <v>0.14260107548296944</v>
      </c>
      <c r="AD194" s="3">
        <v>0.14260107548296944</v>
      </c>
      <c r="AE194" s="3">
        <v>0.19512769212663295</v>
      </c>
      <c r="AF194" s="4">
        <v>0.19512769212663295</v>
      </c>
      <c r="AG194" s="4">
        <v>0.19512769212663295</v>
      </c>
      <c r="AH194" s="4">
        <v>0.19512769212663295</v>
      </c>
      <c r="AI194" s="4">
        <v>0.19639988196334404</v>
      </c>
      <c r="AJ194" s="3">
        <v>0.19639988196334404</v>
      </c>
      <c r="AK194" s="3">
        <v>0.19639988196334404</v>
      </c>
      <c r="AL194" s="3">
        <v>0.19639988196334404</v>
      </c>
      <c r="AM194" s="3">
        <v>-0.20204153467089128</v>
      </c>
      <c r="AN194" s="3">
        <f t="shared" si="4"/>
        <v>9.6789527804785225E-2</v>
      </c>
      <c r="AO194" s="4">
        <v>-0.20204153467089128</v>
      </c>
      <c r="AP194" s="4">
        <v>-0.20204153467089128</v>
      </c>
      <c r="AQ194" s="4">
        <v>-0.20204153467089128</v>
      </c>
      <c r="AR194" s="4">
        <v>9.4895000439328483E-3</v>
      </c>
      <c r="AS194" s="3">
        <v>9.4895000439328483E-3</v>
      </c>
      <c r="AT194" s="3">
        <v>9.4895000439328483E-3</v>
      </c>
      <c r="AU194" s="3">
        <v>9.4895000439328483E-3</v>
      </c>
      <c r="AV194" s="3">
        <v>-0.81164645008059566</v>
      </c>
      <c r="AW194" s="4">
        <v>-0.81164645008059566</v>
      </c>
      <c r="AX194" s="4">
        <v>-0.81164645008059566</v>
      </c>
      <c r="AY194" s="4">
        <v>-0.81164645008059566</v>
      </c>
      <c r="AZ194" s="4">
        <v>7.8654634946677016E-2</v>
      </c>
      <c r="BA194">
        <v>118156920.69905201</v>
      </c>
      <c r="BB194">
        <v>118156920.69905201</v>
      </c>
      <c r="BC194">
        <v>118156920.69905201</v>
      </c>
      <c r="BD194">
        <v>133496726.22219101</v>
      </c>
      <c r="BE194" s="5">
        <v>133496726.22219101</v>
      </c>
      <c r="BF194" s="5">
        <v>133496726.22219101</v>
      </c>
      <c r="BG194" s="5">
        <v>133496726.22219101</v>
      </c>
      <c r="BH194" s="5">
        <v>180438368.45647299</v>
      </c>
      <c r="BI194">
        <v>180438368.45647299</v>
      </c>
      <c r="BJ194">
        <v>180438368.45647299</v>
      </c>
      <c r="BK194">
        <v>180438368.45647299</v>
      </c>
      <c r="BL194">
        <v>230897950.25165901</v>
      </c>
      <c r="BM194" s="5">
        <v>230897950.25165901</v>
      </c>
      <c r="BN194" s="5">
        <v>230897950.25165901</v>
      </c>
      <c r="BO194" s="5">
        <v>230897950.25165901</v>
      </c>
      <c r="BP194" s="5">
        <v>236046462.86744699</v>
      </c>
      <c r="BQ194">
        <v>236046462.86744699</v>
      </c>
      <c r="BR194">
        <v>236046462.86744699</v>
      </c>
      <c r="BS194">
        <v>236046462.86744699</v>
      </c>
      <c r="BT194">
        <v>248691519.21204799</v>
      </c>
      <c r="BU194">
        <f t="shared" si="5"/>
        <v>239207726.95359725</v>
      </c>
      <c r="BV194" s="5">
        <v>248691519.21204799</v>
      </c>
      <c r="BW194" s="5">
        <v>248691519.21204799</v>
      </c>
      <c r="BX194" s="5">
        <v>248691519.21204799</v>
      </c>
      <c r="BY194" s="5">
        <v>251762423.91813299</v>
      </c>
      <c r="BZ194">
        <v>251762423.91813299</v>
      </c>
      <c r="CA194">
        <v>251762423.91813299</v>
      </c>
      <c r="CB194">
        <v>251762423.91813299</v>
      </c>
      <c r="CC194">
        <v>230468608.41424</v>
      </c>
      <c r="CD194" s="5">
        <v>230468608.41424</v>
      </c>
      <c r="CE194" s="5">
        <v>230468608.41424</v>
      </c>
      <c r="CF194" s="5">
        <v>230468608.41424</v>
      </c>
      <c r="CG194" s="5">
        <v>270362307.36753201</v>
      </c>
      <c r="CH194">
        <v>36467047.195520401</v>
      </c>
      <c r="CI194">
        <v>36467047.195520401</v>
      </c>
      <c r="CJ194">
        <v>36467047.195520401</v>
      </c>
      <c r="CK194">
        <v>35000414.402254403</v>
      </c>
      <c r="CL194" s="6">
        <v>35000414.402254403</v>
      </c>
      <c r="CM194" s="6">
        <v>35000414.402254403</v>
      </c>
      <c r="CN194" s="6">
        <v>35000414.402254403</v>
      </c>
      <c r="CO194" s="6">
        <v>41953787.888784803</v>
      </c>
      <c r="CP194">
        <v>41953787.888784803</v>
      </c>
      <c r="CQ194">
        <v>41953787.888784803</v>
      </c>
      <c r="CR194">
        <v>41953787.888784803</v>
      </c>
      <c r="CS194">
        <v>50546356.408198997</v>
      </c>
      <c r="CT194" s="6">
        <v>50546356.408198997</v>
      </c>
      <c r="CU194" s="6">
        <v>50546356.408198997</v>
      </c>
      <c r="CV194" s="6">
        <v>50546356.408198997</v>
      </c>
      <c r="CW194" s="6">
        <v>51852783.718427204</v>
      </c>
      <c r="CX194">
        <v>51852783.718427204</v>
      </c>
      <c r="CY194">
        <v>51852783.718427204</v>
      </c>
      <c r="CZ194">
        <v>51852783.718427204</v>
      </c>
      <c r="DA194">
        <v>58794307.965412602</v>
      </c>
      <c r="DB194" s="6">
        <v>58794307.965412602</v>
      </c>
      <c r="DC194" s="6">
        <v>58794307.965412602</v>
      </c>
      <c r="DD194" s="6">
        <v>58794307.965412602</v>
      </c>
      <c r="DE194" s="6">
        <v>80484248.545247793</v>
      </c>
      <c r="DF194">
        <v>80484248.545247793</v>
      </c>
      <c r="DG194">
        <v>80484248.545247793</v>
      </c>
      <c r="DH194">
        <v>80484248.545247793</v>
      </c>
      <c r="DI194">
        <v>90278317.152103603</v>
      </c>
      <c r="DJ194" s="6">
        <v>90278317.152103603</v>
      </c>
      <c r="DK194" s="6">
        <v>90278317.152103603</v>
      </c>
      <c r="DL194" s="6">
        <v>90278317.152103603</v>
      </c>
      <c r="DM194" s="6">
        <v>119831908.380832</v>
      </c>
      <c r="DN194">
        <v>-562164.18657827505</v>
      </c>
      <c r="DO194">
        <v>-562164.18657827505</v>
      </c>
      <c r="DP194">
        <v>-562164.18657827505</v>
      </c>
      <c r="DQ194">
        <v>4632720.8773909695</v>
      </c>
      <c r="DR194" s="7">
        <v>4632720.8773909695</v>
      </c>
      <c r="DS194" s="7">
        <v>4632720.8773909695</v>
      </c>
      <c r="DT194" s="7">
        <v>4632720.8773909695</v>
      </c>
      <c r="DU194" s="7">
        <v>-2798372.40300897</v>
      </c>
      <c r="DV194">
        <v>-2798372.40300897</v>
      </c>
      <c r="DW194">
        <v>-2798372.40300897</v>
      </c>
      <c r="DX194">
        <v>-2798372.40300897</v>
      </c>
      <c r="DY194">
        <v>-1509513.7673341699</v>
      </c>
      <c r="DZ194" s="7">
        <v>-1509513.7673341699</v>
      </c>
      <c r="EA194" s="7">
        <v>-1509513.7673341699</v>
      </c>
      <c r="EB194" s="7">
        <v>-1509513.7673341699</v>
      </c>
      <c r="EC194" s="7">
        <v>-7139693.6600240497</v>
      </c>
      <c r="ED194">
        <v>-7139693.6600240497</v>
      </c>
      <c r="EE194">
        <v>-7139693.6600240497</v>
      </c>
      <c r="EF194">
        <v>-7139693.6600240497</v>
      </c>
      <c r="EG194">
        <v>108764.65533210999</v>
      </c>
      <c r="EH194" s="7">
        <v>108764.65533210999</v>
      </c>
      <c r="EI194" s="7">
        <v>108764.65533210999</v>
      </c>
      <c r="EJ194" s="7">
        <v>108764.65533210999</v>
      </c>
      <c r="EK194" s="7">
        <v>2030351.4444861901</v>
      </c>
      <c r="EL194">
        <v>2030351.4444861901</v>
      </c>
      <c r="EM194">
        <v>2030351.4444861901</v>
      </c>
      <c r="EN194">
        <v>2030351.4444861901</v>
      </c>
      <c r="EO194">
        <v>9412308.6241976395</v>
      </c>
      <c r="EP194" s="7">
        <v>9412308.6241976395</v>
      </c>
      <c r="EQ194" s="7">
        <v>9412308.6241976395</v>
      </c>
      <c r="ER194" s="7">
        <v>9412308.6241976395</v>
      </c>
      <c r="ES194" s="7">
        <v>664856.14920031303</v>
      </c>
      <c r="ET194" s="8">
        <v>0.4012094229423156</v>
      </c>
      <c r="EU194" s="8">
        <v>0.4012094229423156</v>
      </c>
      <c r="EV194" s="8">
        <v>0.4012094229423156</v>
      </c>
      <c r="EW194" s="8">
        <v>0.35258536585366002</v>
      </c>
      <c r="EX194" s="9">
        <v>0.35258536585366002</v>
      </c>
      <c r="EY194" s="9">
        <v>0.35258536585366002</v>
      </c>
      <c r="EZ194" s="9">
        <v>0.35258536585366002</v>
      </c>
      <c r="FA194" s="9">
        <v>0.34733578083634398</v>
      </c>
      <c r="FB194" s="8">
        <v>0.34733578083634398</v>
      </c>
      <c r="FC194" s="8">
        <v>0.34733578083634398</v>
      </c>
      <c r="FD194" s="8">
        <v>0.34733578083634398</v>
      </c>
      <c r="FE194" s="8">
        <v>0.34179150686489457</v>
      </c>
      <c r="FF194" s="9">
        <v>0.34179150686489457</v>
      </c>
      <c r="FG194" s="9">
        <v>0.34179150686489457</v>
      </c>
      <c r="FH194" s="9">
        <v>0.34179150686489457</v>
      </c>
      <c r="FI194" s="9">
        <v>0.33547699413750365</v>
      </c>
      <c r="FJ194" s="8">
        <v>0.33547699413750365</v>
      </c>
      <c r="FK194" s="8">
        <v>0.33547699413750365</v>
      </c>
      <c r="FL194" s="8">
        <v>0.33547699413750365</v>
      </c>
      <c r="FM194" s="8">
        <v>0.33764880609730896</v>
      </c>
      <c r="FN194" s="9">
        <v>0.33764880609730896</v>
      </c>
      <c r="FO194" s="9">
        <v>0.33764880609730896</v>
      </c>
      <c r="FP194" s="9">
        <v>0.33764880609730896</v>
      </c>
      <c r="FQ194" s="9">
        <v>0.32630376451210413</v>
      </c>
      <c r="FR194" s="8">
        <v>0.32630376451210413</v>
      </c>
      <c r="FS194" s="8">
        <v>0.32630376451210413</v>
      </c>
      <c r="FT194" s="8">
        <v>0.32630376451210413</v>
      </c>
      <c r="FU194" s="8">
        <v>0.34173233653678686</v>
      </c>
      <c r="FV194" s="9">
        <v>0.34173233653678686</v>
      </c>
      <c r="FW194" s="9">
        <v>0.34173233653678686</v>
      </c>
      <c r="FX194" s="9">
        <v>0.34173233653678686</v>
      </c>
      <c r="FY194" s="9">
        <v>0.39903764036444589</v>
      </c>
      <c r="FZ194">
        <v>0.13261968480523365</v>
      </c>
      <c r="GA194">
        <v>0.13261968480523365</v>
      </c>
      <c r="GB194">
        <v>0.13261968480523365</v>
      </c>
      <c r="GC194">
        <v>0.10413243259692029</v>
      </c>
      <c r="GD194" s="10">
        <v>0.10413243259692029</v>
      </c>
      <c r="GE194" s="10">
        <v>0.10413243259692029</v>
      </c>
      <c r="GF194" s="10">
        <v>0.10413243259692029</v>
      </c>
      <c r="GG194" s="10">
        <v>8.685253949273079E-3</v>
      </c>
      <c r="GH194">
        <v>8.685253949273079E-3</v>
      </c>
      <c r="GI194">
        <v>8.685253949273079E-3</v>
      </c>
      <c r="GJ194">
        <v>8.685253949273079E-3</v>
      </c>
      <c r="GK194">
        <v>8.636732356730464E-3</v>
      </c>
      <c r="GL194" s="10">
        <v>8.636732356730464E-3</v>
      </c>
      <c r="GM194" s="10">
        <v>8.636732356730464E-3</v>
      </c>
      <c r="GN194" s="10">
        <v>8.636732356730464E-3</v>
      </c>
      <c r="GO194" s="10">
        <v>2.5283509946086649E-3</v>
      </c>
      <c r="GP194">
        <v>2.5283509946086649E-3</v>
      </c>
      <c r="GQ194">
        <v>2.5283509946086649E-3</v>
      </c>
      <c r="GR194">
        <v>2.5283509946086649E-3</v>
      </c>
      <c r="GS194">
        <v>0.16913783635365173</v>
      </c>
      <c r="GT194" s="10">
        <v>0.16913783635365173</v>
      </c>
      <c r="GU194" s="10">
        <v>0.16913783635365173</v>
      </c>
      <c r="GV194" s="10">
        <v>0.16913783635365173</v>
      </c>
      <c r="GW194" s="10">
        <v>0.12532299741602079</v>
      </c>
      <c r="GX194">
        <v>0.12532299741602079</v>
      </c>
      <c r="GY194">
        <v>0.12532299741602079</v>
      </c>
      <c r="GZ194">
        <v>0.12532299741602079</v>
      </c>
      <c r="HA194">
        <v>0.23113854595336092</v>
      </c>
      <c r="HB194" s="10">
        <v>0.23113854595336092</v>
      </c>
      <c r="HC194" s="10">
        <v>0.23113854595336092</v>
      </c>
      <c r="HD194" s="10">
        <v>0.23113854595336092</v>
      </c>
      <c r="HE194" s="10">
        <v>9.5875780479789924E-2</v>
      </c>
      <c r="HF194">
        <v>25253196.306791201</v>
      </c>
      <c r="HG194">
        <v>25253196.306791201</v>
      </c>
      <c r="HH194">
        <v>25253196.306791201</v>
      </c>
      <c r="HI194">
        <v>22917628.6719</v>
      </c>
      <c r="HJ194" s="11">
        <v>22917628.6719</v>
      </c>
      <c r="HK194" s="11">
        <v>22917628.6719</v>
      </c>
      <c r="HL194" s="11">
        <v>22917628.6719</v>
      </c>
      <c r="HM194" s="11">
        <v>18925588.208126001</v>
      </c>
      <c r="HN194">
        <v>18925588.208126001</v>
      </c>
      <c r="HO194">
        <v>18925588.208126001</v>
      </c>
      <c r="HP194">
        <v>18925588.208126001</v>
      </c>
      <c r="HQ194">
        <v>20958494.419724301</v>
      </c>
      <c r="HR194" s="11">
        <v>20958494.419724301</v>
      </c>
      <c r="HS194" s="11">
        <v>20958494.419724301</v>
      </c>
      <c r="HT194" s="11">
        <v>20958494.419724301</v>
      </c>
      <c r="HU194" s="11">
        <v>12704602.9549489</v>
      </c>
      <c r="HV194">
        <v>12704602.9549489</v>
      </c>
      <c r="HW194">
        <v>12704602.9549489</v>
      </c>
      <c r="HX194">
        <v>12704602.9549489</v>
      </c>
      <c r="HY194">
        <v>11424153.925442399</v>
      </c>
      <c r="HZ194" s="11">
        <v>11424153.925442399</v>
      </c>
      <c r="IA194" s="11">
        <v>11424153.925442399</v>
      </c>
      <c r="IB194" s="11">
        <v>11424153.925442399</v>
      </c>
      <c r="IC194" s="11">
        <v>9232827.2356364094</v>
      </c>
      <c r="ID194">
        <v>9232827.2356364094</v>
      </c>
      <c r="IE194">
        <v>9232827.2356364094</v>
      </c>
      <c r="IF194">
        <v>9232827.2356364094</v>
      </c>
      <c r="IG194">
        <v>8938511.3268608395</v>
      </c>
      <c r="IH194" s="11">
        <v>8938511.3268608395</v>
      </c>
      <c r="II194" s="11">
        <v>8938511.3268608395</v>
      </c>
      <c r="IJ194" s="11">
        <v>8938511.3268608395</v>
      </c>
      <c r="IK194" s="11">
        <v>15493719.6537893</v>
      </c>
      <c r="IL194" s="2">
        <v>38442</v>
      </c>
      <c r="IM194" s="2">
        <v>41546</v>
      </c>
      <c r="IN194" t="s">
        <v>1353</v>
      </c>
    </row>
    <row r="195" spans="1:248" x14ac:dyDescent="0.3">
      <c r="A195" s="1" t="s">
        <v>1359</v>
      </c>
      <c r="B195" s="2">
        <v>40002</v>
      </c>
      <c r="C195" s="2">
        <v>40002</v>
      </c>
      <c r="D195">
        <v>20000</v>
      </c>
      <c r="E195" t="s">
        <v>1360</v>
      </c>
      <c r="F195" s="1" t="s">
        <v>1361</v>
      </c>
      <c r="G195" t="s">
        <v>77</v>
      </c>
      <c r="H195" t="s">
        <v>78</v>
      </c>
      <c r="I195" t="s">
        <v>1362</v>
      </c>
      <c r="J195" t="s">
        <v>106</v>
      </c>
      <c r="K195" t="s">
        <v>62</v>
      </c>
      <c r="L195" t="s">
        <v>71</v>
      </c>
      <c r="M195" t="s">
        <v>99</v>
      </c>
      <c r="N195" t="s">
        <v>1362</v>
      </c>
      <c r="O195" t="s">
        <v>62</v>
      </c>
      <c r="P195" t="s">
        <v>62</v>
      </c>
      <c r="Q195" t="s">
        <v>40</v>
      </c>
      <c r="R195" t="s">
        <v>41</v>
      </c>
      <c r="S195" s="1" t="s">
        <v>1363</v>
      </c>
      <c r="T195" s="3">
        <v>-3.4141326080077236E-2</v>
      </c>
      <c r="U195" s="3">
        <v>-3.4141326080077236E-2</v>
      </c>
      <c r="V195" s="3">
        <v>-3.4141326080077236E-2</v>
      </c>
      <c r="W195" s="3">
        <v>-1.262521015238788E-2</v>
      </c>
      <c r="X195" s="4">
        <v>-1.262521015238788E-2</v>
      </c>
      <c r="Y195" s="4">
        <v>-1.262521015238788E-2</v>
      </c>
      <c r="Z195" s="4">
        <v>-1.262521015238788E-2</v>
      </c>
      <c r="AA195" s="4">
        <v>-4.9486333283280497E-2</v>
      </c>
      <c r="AB195" s="3">
        <v>-4.9486333283280497E-2</v>
      </c>
      <c r="AC195" s="3">
        <v>-4.9486333283280497E-2</v>
      </c>
      <c r="AD195" s="3">
        <v>-4.9486333283280497E-2</v>
      </c>
      <c r="AE195" s="3">
        <v>-5.1500878439579047E-2</v>
      </c>
      <c r="AF195" s="4">
        <v>-5.1500878439579047E-2</v>
      </c>
      <c r="AG195" s="4">
        <v>-5.1500878439579047E-2</v>
      </c>
      <c r="AH195" s="4">
        <v>-5.1500878439579047E-2</v>
      </c>
      <c r="AI195" s="4">
        <v>-0.35985057773448731</v>
      </c>
      <c r="AJ195" s="3">
        <v>-0.35985057773448731</v>
      </c>
      <c r="AK195" s="3">
        <v>-0.35985057773448731</v>
      </c>
      <c r="AL195" s="3">
        <v>-0.35985057773448731</v>
      </c>
      <c r="AM195" s="3">
        <v>-0.11947147066185687</v>
      </c>
      <c r="AN195" s="3">
        <f t="shared" ref="AN195:AN258" si="6">AVERAGE(AJ195:AM195)</f>
        <v>-0.2997558009663297</v>
      </c>
      <c r="AO195" s="4">
        <v>-0.11947147066185687</v>
      </c>
      <c r="AP195" s="4">
        <v>-0.11947147066185687</v>
      </c>
      <c r="AQ195" s="4">
        <v>-0.11947147066185687</v>
      </c>
      <c r="AR195" s="4">
        <v>-1.0141721693096102</v>
      </c>
      <c r="AS195" s="3">
        <v>-1.0141721693096102</v>
      </c>
      <c r="AT195" s="3">
        <v>-1.0141721693096102</v>
      </c>
      <c r="AU195" s="3">
        <v>-1.0141721693096102</v>
      </c>
      <c r="AV195" s="3">
        <v>-0.18162655477766615</v>
      </c>
      <c r="AW195" s="4">
        <v>-0.18162655477766615</v>
      </c>
      <c r="AX195" s="4">
        <v>-0.18162655477766615</v>
      </c>
      <c r="AY195" s="4">
        <v>-0.18162655477766615</v>
      </c>
      <c r="AZ195" s="4">
        <v>-0.18162655477766615</v>
      </c>
      <c r="BA195">
        <v>13227460.1487779</v>
      </c>
      <c r="BB195">
        <v>13227460.1487779</v>
      </c>
      <c r="BC195">
        <v>13227460.1487779</v>
      </c>
      <c r="BD195">
        <v>14954645.622394299</v>
      </c>
      <c r="BE195" s="5">
        <v>14954645.622394299</v>
      </c>
      <c r="BF195" s="5">
        <v>14954645.622394299</v>
      </c>
      <c r="BG195" s="5">
        <v>14954645.622394299</v>
      </c>
      <c r="BH195" s="5">
        <v>15396996.234534699</v>
      </c>
      <c r="BI195">
        <v>15396996.234534699</v>
      </c>
      <c r="BJ195">
        <v>15396996.234534699</v>
      </c>
      <c r="BK195">
        <v>15396996.234534699</v>
      </c>
      <c r="BL195">
        <v>13105083.894410601</v>
      </c>
      <c r="BM195" s="5">
        <v>13105083.894410601</v>
      </c>
      <c r="BN195" s="5">
        <v>13105083.894410601</v>
      </c>
      <c r="BO195" s="5">
        <v>13105083.894410601</v>
      </c>
      <c r="BP195" s="5">
        <v>6598735.340729</v>
      </c>
      <c r="BQ195">
        <v>6598735.340729</v>
      </c>
      <c r="BR195">
        <v>6598735.340729</v>
      </c>
      <c r="BS195">
        <v>6598735.340729</v>
      </c>
      <c r="BT195">
        <v>6177480.6342113204</v>
      </c>
      <c r="BU195">
        <f t="shared" ref="BU195:BU258" si="7">AVERAGE(BQ195:BT195)</f>
        <v>6493421.6640995806</v>
      </c>
      <c r="BV195" s="5">
        <v>6177480.6342113204</v>
      </c>
      <c r="BW195" s="5">
        <v>6177480.6342113204</v>
      </c>
      <c r="BX195" s="5">
        <v>6177480.6342113204</v>
      </c>
      <c r="BY195" s="5">
        <v>6441197.0548862098</v>
      </c>
      <c r="BZ195">
        <v>6441197.0548862098</v>
      </c>
      <c r="CA195">
        <v>6441197.0548862098</v>
      </c>
      <c r="CB195">
        <v>6441197.0548862098</v>
      </c>
      <c r="CC195">
        <v>8875635.3215364702</v>
      </c>
      <c r="CD195" s="5">
        <v>8875635.3215364702</v>
      </c>
      <c r="CE195" s="5">
        <v>8875635.3215364702</v>
      </c>
      <c r="CF195" s="5">
        <v>8875635.3215364702</v>
      </c>
      <c r="CG195" s="5">
        <v>8875635.3215364702</v>
      </c>
      <c r="CH195">
        <v>7468346.0535214003</v>
      </c>
      <c r="CI195">
        <v>7468346.0535214003</v>
      </c>
      <c r="CJ195">
        <v>7468346.0535214003</v>
      </c>
      <c r="CK195">
        <v>7746799.6823506104</v>
      </c>
      <c r="CL195" s="6">
        <v>7746799.6823506104</v>
      </c>
      <c r="CM195" s="6">
        <v>7746799.6823506104</v>
      </c>
      <c r="CN195" s="6">
        <v>7746799.6823506104</v>
      </c>
      <c r="CO195" s="6">
        <v>8302436.7939752601</v>
      </c>
      <c r="CP195">
        <v>8302436.7939752601</v>
      </c>
      <c r="CQ195">
        <v>8302436.7939752601</v>
      </c>
      <c r="CR195">
        <v>8302436.7939752601</v>
      </c>
      <c r="CS195">
        <v>7475545.5808485597</v>
      </c>
      <c r="CT195" s="6">
        <v>7475545.5808485597</v>
      </c>
      <c r="CU195" s="6">
        <v>7475545.5808485597</v>
      </c>
      <c r="CV195" s="6">
        <v>7475545.5808485597</v>
      </c>
      <c r="CW195" s="6">
        <v>4126031.6957210801</v>
      </c>
      <c r="CX195">
        <v>4126031.6957210801</v>
      </c>
      <c r="CY195">
        <v>4126031.6957210801</v>
      </c>
      <c r="CZ195">
        <v>4126031.6957210801</v>
      </c>
      <c r="DA195">
        <v>3737388.1063893801</v>
      </c>
      <c r="DB195" s="6">
        <v>3737388.1063893801</v>
      </c>
      <c r="DC195" s="6">
        <v>3737388.1063893801</v>
      </c>
      <c r="DD195" s="6">
        <v>3737388.1063893801</v>
      </c>
      <c r="DE195" s="6">
        <v>9927171.2449799199</v>
      </c>
      <c r="DF195">
        <v>9927171.2449799199</v>
      </c>
      <c r="DG195">
        <v>9927171.2449799199</v>
      </c>
      <c r="DH195">
        <v>9927171.2449799199</v>
      </c>
      <c r="DI195">
        <v>10478910.176952999</v>
      </c>
      <c r="DJ195" s="6">
        <v>10478910.176952999</v>
      </c>
      <c r="DK195" s="6">
        <v>10478910.176952999</v>
      </c>
      <c r="DL195" s="6">
        <v>10478910.176952999</v>
      </c>
      <c r="DM195" s="6">
        <v>10478910.176952999</v>
      </c>
      <c r="DN195">
        <v>-232555.72014751</v>
      </c>
      <c r="DO195">
        <v>-232555.72014751</v>
      </c>
      <c r="DP195">
        <v>-232555.72014751</v>
      </c>
      <c r="DQ195">
        <v>-1769780.2680705599</v>
      </c>
      <c r="DR195" s="7">
        <v>-1769780.2680705599</v>
      </c>
      <c r="DS195" s="7">
        <v>-1769780.2680705599</v>
      </c>
      <c r="DT195" s="7">
        <v>-1769780.2680705599</v>
      </c>
      <c r="DU195" s="7">
        <v>-1210853.7740987099</v>
      </c>
      <c r="DV195">
        <v>-1210853.7740987099</v>
      </c>
      <c r="DW195">
        <v>-1210853.7740987099</v>
      </c>
      <c r="DX195">
        <v>-1210853.7740987099</v>
      </c>
      <c r="DY195">
        <v>-1955441.17625036</v>
      </c>
      <c r="DZ195" s="7">
        <v>-1955441.17625036</v>
      </c>
      <c r="EA195" s="7">
        <v>-1955441.17625036</v>
      </c>
      <c r="EB195" s="7">
        <v>-1955441.17625036</v>
      </c>
      <c r="EC195" s="7">
        <v>5385628.6874848297</v>
      </c>
      <c r="ED195">
        <v>5385628.6874848297</v>
      </c>
      <c r="EE195">
        <v>5385628.6874848297</v>
      </c>
      <c r="EF195">
        <v>5385628.6874848297</v>
      </c>
      <c r="EG195">
        <v>-1805423.7693539099</v>
      </c>
      <c r="EH195" s="7">
        <v>-1805423.7693539099</v>
      </c>
      <c r="EI195" s="7">
        <v>-1805423.7693539099</v>
      </c>
      <c r="EJ195" s="7">
        <v>-1805423.7693539099</v>
      </c>
      <c r="EK195" s="7">
        <v>213546.72238125501</v>
      </c>
      <c r="EL195">
        <v>213546.72238125501</v>
      </c>
      <c r="EM195">
        <v>213546.72238125501</v>
      </c>
      <c r="EN195">
        <v>213546.72238125501</v>
      </c>
      <c r="EO195">
        <v>-3576650.4836537801</v>
      </c>
      <c r="EP195" s="7">
        <v>-3576650.4836537801</v>
      </c>
      <c r="EQ195" s="7">
        <v>-3576650.4836537801</v>
      </c>
      <c r="ER195" s="7">
        <v>-3576650.4836537801</v>
      </c>
      <c r="ES195" s="7">
        <v>-992850.395845711</v>
      </c>
      <c r="ET195" s="8">
        <v>0.47675109905648266</v>
      </c>
      <c r="EU195" s="8">
        <v>0.47675109905648266</v>
      </c>
      <c r="EV195" s="8">
        <v>0.47675109905648266</v>
      </c>
      <c r="EW195" s="8">
        <v>0.49863613825404213</v>
      </c>
      <c r="EX195" s="9">
        <v>0.49863613825404213</v>
      </c>
      <c r="EY195" s="9">
        <v>0.49863613825404213</v>
      </c>
      <c r="EZ195" s="9">
        <v>0.49863613825404213</v>
      </c>
      <c r="FA195" s="9">
        <v>0.41801919126901277</v>
      </c>
      <c r="FB195" s="8">
        <v>0.41801919126901277</v>
      </c>
      <c r="FC195" s="8">
        <v>0.41801919126901277</v>
      </c>
      <c r="FD195" s="8">
        <v>0.41801919126901277</v>
      </c>
      <c r="FE195" s="8">
        <v>0.42690317340930978</v>
      </c>
      <c r="FF195" s="9">
        <v>0.42690317340930978</v>
      </c>
      <c r="FG195" s="9">
        <v>0.42690317340930978</v>
      </c>
      <c r="FH195" s="9">
        <v>0.42690317340930978</v>
      </c>
      <c r="FI195" s="9">
        <v>0.25013209081507637</v>
      </c>
      <c r="FJ195" s="8">
        <v>0.25013209081507637</v>
      </c>
      <c r="FK195" s="8">
        <v>0.25013209081507637</v>
      </c>
      <c r="FL195" s="8">
        <v>0.25013209081507637</v>
      </c>
      <c r="FM195" s="8">
        <v>0.29578950874935345</v>
      </c>
      <c r="FN195" s="9">
        <v>0.29578950874935345</v>
      </c>
      <c r="FO195" s="9">
        <v>0.29578950874935345</v>
      </c>
      <c r="FP195" s="9">
        <v>0.29578950874935345</v>
      </c>
      <c r="FQ195" s="9">
        <v>0.14517754154832169</v>
      </c>
      <c r="FR195" s="8">
        <v>0.14517754154832169</v>
      </c>
      <c r="FS195" s="8">
        <v>0.14517754154832169</v>
      </c>
      <c r="FT195" s="8">
        <v>0.14517754154832169</v>
      </c>
      <c r="FU195" s="8">
        <v>-0.1581635240793913</v>
      </c>
      <c r="FV195" s="9">
        <v>-0.1581635240793913</v>
      </c>
      <c r="FW195" s="9">
        <v>-0.1581635240793913</v>
      </c>
      <c r="FX195" s="9">
        <v>-0.1581635240793913</v>
      </c>
      <c r="FY195" s="9">
        <v>-0.1581635240793913</v>
      </c>
      <c r="FZ195">
        <v>1.9070312503973212</v>
      </c>
      <c r="GA195">
        <v>1.9070312503973212</v>
      </c>
      <c r="GB195">
        <v>1.9070312503973212</v>
      </c>
      <c r="GC195">
        <v>1.6905624763152176</v>
      </c>
      <c r="GD195" s="10">
        <v>1.6905624763152176</v>
      </c>
      <c r="GE195" s="10">
        <v>1.6905624763152176</v>
      </c>
      <c r="GF195" s="10">
        <v>1.6905624763152176</v>
      </c>
      <c r="GG195" s="10">
        <v>1.8008919030893538</v>
      </c>
      <c r="GH195">
        <v>1.8008919030893538</v>
      </c>
      <c r="GI195">
        <v>1.8008919030893538</v>
      </c>
      <c r="GJ195">
        <v>1.8008919030893538</v>
      </c>
      <c r="GK195">
        <v>1.9973657841271875</v>
      </c>
      <c r="GL195" s="10">
        <v>1.9973657841271875</v>
      </c>
      <c r="GM195" s="10">
        <v>1.9973657841271875</v>
      </c>
      <c r="GN195" s="10">
        <v>1.9973657841271875</v>
      </c>
      <c r="GO195" s="10">
        <v>1.2253658832541328</v>
      </c>
      <c r="GP195">
        <v>1.2253658832541328</v>
      </c>
      <c r="GQ195">
        <v>1.2253658832541328</v>
      </c>
      <c r="GR195">
        <v>1.2253658832541328</v>
      </c>
      <c r="GS195">
        <v>0.63155670135597919</v>
      </c>
      <c r="GT195" s="10">
        <v>0.63155670135597919</v>
      </c>
      <c r="GU195" s="10">
        <v>0.63155670135597919</v>
      </c>
      <c r="GV195" s="10">
        <v>0.63155670135597919</v>
      </c>
      <c r="GW195" s="10">
        <v>1.4007445087745516</v>
      </c>
      <c r="GX195">
        <v>1.4007445087745516</v>
      </c>
      <c r="GY195">
        <v>1.4007445087745516</v>
      </c>
      <c r="GZ195">
        <v>1.4007445087745516</v>
      </c>
      <c r="HA195">
        <v>0.18366882443318513</v>
      </c>
      <c r="HB195" s="10">
        <v>0.18366882443318513</v>
      </c>
      <c r="HC195" s="10">
        <v>0.18366882443318513</v>
      </c>
      <c r="HD195" s="10">
        <v>0.18366882443318513</v>
      </c>
      <c r="HE195" s="10">
        <v>0.35730172190197657</v>
      </c>
      <c r="HF195">
        <v>764207.32296396501</v>
      </c>
      <c r="HG195">
        <v>764207.32296396501</v>
      </c>
      <c r="HH195">
        <v>764207.32296396501</v>
      </c>
      <c r="HI195">
        <v>12303.950764343899</v>
      </c>
      <c r="HJ195" s="11">
        <v>12303.950764343899</v>
      </c>
      <c r="HK195" s="11">
        <v>12303.950764343899</v>
      </c>
      <c r="HL195" s="11">
        <v>12303.950764343899</v>
      </c>
      <c r="HM195" s="11">
        <v>7154.3840774609998</v>
      </c>
      <c r="HN195">
        <v>7154.3840774609998</v>
      </c>
      <c r="HO195">
        <v>7154.3840774609998</v>
      </c>
      <c r="HP195">
        <v>7154.3840774609998</v>
      </c>
      <c r="HQ195">
        <v>25787.163620818599</v>
      </c>
      <c r="HR195" s="11">
        <v>25787.163620818599</v>
      </c>
      <c r="HS195" s="11">
        <v>25787.163620818599</v>
      </c>
      <c r="HT195" s="11">
        <v>25787.163620818599</v>
      </c>
      <c r="HU195" s="11">
        <v>957318.54199683003</v>
      </c>
      <c r="HV195">
        <v>957318.54199683003</v>
      </c>
      <c r="HW195">
        <v>957318.54199683003</v>
      </c>
      <c r="HX195">
        <v>957318.54199683003</v>
      </c>
      <c r="HY195">
        <v>6998654.61264126</v>
      </c>
      <c r="HZ195" s="11">
        <v>6998654.61264126</v>
      </c>
      <c r="IA195" s="11">
        <v>6998654.61264126</v>
      </c>
      <c r="IB195" s="11">
        <v>6998654.61264126</v>
      </c>
      <c r="IC195" s="11">
        <v>7761576.4810352502</v>
      </c>
      <c r="ID195">
        <v>7761576.4810352502</v>
      </c>
      <c r="IE195">
        <v>7761576.4810352502</v>
      </c>
      <c r="IF195">
        <v>7761576.4810352502</v>
      </c>
      <c r="IG195">
        <v>7613815.0668968502</v>
      </c>
      <c r="IH195" s="11">
        <v>7613815.0668968502</v>
      </c>
      <c r="II195" s="11">
        <v>7613815.0668968502</v>
      </c>
      <c r="IJ195" s="11">
        <v>7613815.0668968502</v>
      </c>
      <c r="IK195" s="11">
        <v>19678706.4058914</v>
      </c>
      <c r="IL195" s="2">
        <v>38450</v>
      </c>
      <c r="IM195" s="2">
        <v>41554</v>
      </c>
      <c r="IN195" t="s">
        <v>1361</v>
      </c>
    </row>
    <row r="196" spans="1:248" x14ac:dyDescent="0.3">
      <c r="A196" s="1" t="s">
        <v>1364</v>
      </c>
      <c r="B196" s="2">
        <v>40010</v>
      </c>
      <c r="C196" s="2">
        <v>40157</v>
      </c>
      <c r="D196">
        <v>28546.506000000001</v>
      </c>
      <c r="E196" t="s">
        <v>1365</v>
      </c>
      <c r="F196" s="1" t="s">
        <v>1366</v>
      </c>
      <c r="G196" t="s">
        <v>119</v>
      </c>
      <c r="H196" t="s">
        <v>609</v>
      </c>
      <c r="I196" t="s">
        <v>1367</v>
      </c>
      <c r="J196" t="s">
        <v>1368</v>
      </c>
      <c r="K196" s="1" t="s">
        <v>1369</v>
      </c>
      <c r="L196" t="s">
        <v>119</v>
      </c>
      <c r="M196" t="s">
        <v>120</v>
      </c>
      <c r="N196" t="s">
        <v>822</v>
      </c>
      <c r="O196" t="s">
        <v>62</v>
      </c>
      <c r="P196" t="s">
        <v>1370</v>
      </c>
      <c r="Q196" t="s">
        <v>40</v>
      </c>
      <c r="R196" t="s">
        <v>41</v>
      </c>
      <c r="S196" t="s">
        <v>1371</v>
      </c>
      <c r="T196" s="3">
        <v>0.58179524569063368</v>
      </c>
      <c r="U196" s="3">
        <v>0.58179524569063368</v>
      </c>
      <c r="V196" s="3">
        <v>0.58179524569063368</v>
      </c>
      <c r="W196" s="3">
        <v>0.57703803988282742</v>
      </c>
      <c r="X196" s="4">
        <v>0.57703803988282742</v>
      </c>
      <c r="Y196" s="4">
        <v>0.57703803988282742</v>
      </c>
      <c r="Z196" s="4">
        <v>0.57703803988282742</v>
      </c>
      <c r="AA196" s="4">
        <v>0.553998189081502</v>
      </c>
      <c r="AB196" s="3">
        <v>0.553998189081502</v>
      </c>
      <c r="AC196" s="3">
        <v>0.553998189081502</v>
      </c>
      <c r="AD196" s="3">
        <v>0.553998189081502</v>
      </c>
      <c r="AE196" s="3">
        <v>0.42771184829153175</v>
      </c>
      <c r="AF196" s="4">
        <v>0.42771184829153175</v>
      </c>
      <c r="AG196" s="4">
        <v>0.42771184829153175</v>
      </c>
      <c r="AH196" s="4">
        <v>0.42771184829153175</v>
      </c>
      <c r="AI196" s="4">
        <v>0.42771184829153175</v>
      </c>
      <c r="AJ196" s="3">
        <v>0.35544184476390955</v>
      </c>
      <c r="AK196" s="3">
        <v>0.35544184476390955</v>
      </c>
      <c r="AL196" s="3">
        <v>0.35544184476390955</v>
      </c>
      <c r="AM196" s="3">
        <v>0.36201825993331543</v>
      </c>
      <c r="AN196" s="3">
        <f t="shared" si="6"/>
        <v>0.35708594855626102</v>
      </c>
      <c r="AO196" s="4">
        <v>0.36201825993331543</v>
      </c>
      <c r="AP196" s="4">
        <v>0.36201825993331543</v>
      </c>
      <c r="AQ196" s="4">
        <v>0.36201825993331543</v>
      </c>
      <c r="AR196" s="4">
        <v>0.20554074926258908</v>
      </c>
      <c r="AS196" s="3">
        <v>0.20554074926258908</v>
      </c>
      <c r="AT196" s="3">
        <v>0.20554074926258908</v>
      </c>
      <c r="AU196" s="3">
        <v>0.20554074926258908</v>
      </c>
      <c r="AV196" s="3">
        <v>8.1209587210442941E-2</v>
      </c>
      <c r="AW196" s="4">
        <v>8.1209587210442941E-2</v>
      </c>
      <c r="AX196" s="4">
        <v>8.1209587210442941E-2</v>
      </c>
      <c r="AY196" s="4">
        <v>8.1209587210442941E-2</v>
      </c>
      <c r="AZ196" s="4">
        <v>7.2922308647679207E-2</v>
      </c>
      <c r="BA196">
        <v>746017491.74917495</v>
      </c>
      <c r="BB196">
        <v>746017491.74917495</v>
      </c>
      <c r="BC196">
        <v>746017491.74917495</v>
      </c>
      <c r="BD196">
        <v>936493408.99170697</v>
      </c>
      <c r="BE196" s="5">
        <v>936493408.99170697</v>
      </c>
      <c r="BF196" s="5">
        <v>936493408.99170697</v>
      </c>
      <c r="BG196" s="5">
        <v>936493408.99170697</v>
      </c>
      <c r="BH196" s="5">
        <v>1115179842.24365</v>
      </c>
      <c r="BI196">
        <v>1115179842.24365</v>
      </c>
      <c r="BJ196">
        <v>1115179842.24365</v>
      </c>
      <c r="BK196">
        <v>1115179842.24365</v>
      </c>
      <c r="BL196">
        <v>1493089971.03548</v>
      </c>
      <c r="BM196" s="5">
        <v>1493089971.03548</v>
      </c>
      <c r="BN196" s="5">
        <v>1493089971.03548</v>
      </c>
      <c r="BO196" s="5">
        <v>1493089971.03548</v>
      </c>
      <c r="BP196" s="5">
        <v>1493089971.03548</v>
      </c>
      <c r="BQ196">
        <v>1825048018.2232299</v>
      </c>
      <c r="BR196">
        <v>1825048018.2232299</v>
      </c>
      <c r="BS196">
        <v>1825048018.2232299</v>
      </c>
      <c r="BT196">
        <v>1970795112.6105599</v>
      </c>
      <c r="BU196">
        <f t="shared" si="7"/>
        <v>1861484791.8200622</v>
      </c>
      <c r="BV196" s="5">
        <v>1970795112.6105599</v>
      </c>
      <c r="BW196" s="5">
        <v>1970795112.6105599</v>
      </c>
      <c r="BX196" s="5">
        <v>1970795112.6105599</v>
      </c>
      <c r="BY196" s="5">
        <v>1822167892.83253</v>
      </c>
      <c r="BZ196">
        <v>1822167892.83253</v>
      </c>
      <c r="CA196">
        <v>1822167892.83253</v>
      </c>
      <c r="CB196">
        <v>1822167892.83253</v>
      </c>
      <c r="CC196">
        <v>1688833511.3617499</v>
      </c>
      <c r="CD196" s="5">
        <v>1688833511.3617499</v>
      </c>
      <c r="CE196" s="5">
        <v>1688833511.3617499</v>
      </c>
      <c r="CF196" s="5">
        <v>1688833511.3617499</v>
      </c>
      <c r="CG196" s="5">
        <v>1628334305.5118101</v>
      </c>
      <c r="CH196">
        <v>106480363.036304</v>
      </c>
      <c r="CI196">
        <v>106480363.036304</v>
      </c>
      <c r="CJ196">
        <v>106480363.036304</v>
      </c>
      <c r="CK196">
        <v>137517415.975557</v>
      </c>
      <c r="CL196" s="6">
        <v>137517415.975557</v>
      </c>
      <c r="CM196" s="6">
        <v>137517415.975557</v>
      </c>
      <c r="CN196" s="6">
        <v>137517415.975557</v>
      </c>
      <c r="CO196" s="6">
        <v>200157055.214724</v>
      </c>
      <c r="CP196">
        <v>200157055.214724</v>
      </c>
      <c r="CQ196">
        <v>200157055.214724</v>
      </c>
      <c r="CR196">
        <v>200157055.214724</v>
      </c>
      <c r="CS196">
        <v>285269732.07820398</v>
      </c>
      <c r="CT196" s="6">
        <v>285269732.07820398</v>
      </c>
      <c r="CU196" s="6">
        <v>285269732.07820398</v>
      </c>
      <c r="CV196" s="6">
        <v>285269732.07820398</v>
      </c>
      <c r="CW196" s="6">
        <v>285269732.07820398</v>
      </c>
      <c r="CX196">
        <v>318568929.38496602</v>
      </c>
      <c r="CY196">
        <v>318568929.38496602</v>
      </c>
      <c r="CZ196">
        <v>318568929.38496602</v>
      </c>
      <c r="DA196">
        <v>322230327.34567302</v>
      </c>
      <c r="DB196" s="6">
        <v>322230327.34567302</v>
      </c>
      <c r="DC196" s="6">
        <v>322230327.34567302</v>
      </c>
      <c r="DD196" s="6">
        <v>322230327.34567302</v>
      </c>
      <c r="DE196" s="6">
        <v>328329600.27567202</v>
      </c>
      <c r="DF196">
        <v>328329600.27567202</v>
      </c>
      <c r="DG196">
        <v>328329600.27567202</v>
      </c>
      <c r="DH196">
        <v>328329600.27567202</v>
      </c>
      <c r="DI196">
        <v>401858724.49825799</v>
      </c>
      <c r="DJ196" s="6">
        <v>401858724.49825799</v>
      </c>
      <c r="DK196" s="6">
        <v>401858724.49825799</v>
      </c>
      <c r="DL196" s="6">
        <v>401858724.49825799</v>
      </c>
      <c r="DM196" s="6">
        <v>380622851.96850401</v>
      </c>
      <c r="DN196">
        <v>79309221.113913104</v>
      </c>
      <c r="DO196">
        <v>79309221.113913104</v>
      </c>
      <c r="DP196">
        <v>79309221.113913104</v>
      </c>
      <c r="DQ196">
        <v>13445415.710031001</v>
      </c>
      <c r="DR196" s="7">
        <v>13445415.710031001</v>
      </c>
      <c r="DS196" s="7">
        <v>13445415.710031001</v>
      </c>
      <c r="DT196" s="7">
        <v>13445415.710031001</v>
      </c>
      <c r="DU196" s="7">
        <v>17021774.9983018</v>
      </c>
      <c r="DV196">
        <v>17021774.9983018</v>
      </c>
      <c r="DW196">
        <v>17021774.9983018</v>
      </c>
      <c r="DX196">
        <v>17021774.9983018</v>
      </c>
      <c r="DY196">
        <v>29247284.2958996</v>
      </c>
      <c r="DZ196" s="7">
        <v>29247284.2958996</v>
      </c>
      <c r="EA196" s="7">
        <v>29247284.2958996</v>
      </c>
      <c r="EB196" s="7">
        <v>29247284.2958996</v>
      </c>
      <c r="EC196" s="7">
        <v>-8884373.7730339896</v>
      </c>
      <c r="ED196">
        <v>-8884373.7730339896</v>
      </c>
      <c r="EE196">
        <v>-8884373.7730339896</v>
      </c>
      <c r="EF196">
        <v>-8884373.7730339896</v>
      </c>
      <c r="EG196">
        <v>-10535821.9678274</v>
      </c>
      <c r="EH196" s="7">
        <v>-10535821.9678274</v>
      </c>
      <c r="EI196" s="7">
        <v>-10535821.9678274</v>
      </c>
      <c r="EJ196" s="7">
        <v>-10535821.9678274</v>
      </c>
      <c r="EK196" s="7">
        <v>-79514361.5867358</v>
      </c>
      <c r="EL196">
        <v>-79514361.5867358</v>
      </c>
      <c r="EM196">
        <v>-79514361.5867358</v>
      </c>
      <c r="EN196">
        <v>-79514361.5867358</v>
      </c>
      <c r="EO196">
        <v>24052663.511715401</v>
      </c>
      <c r="EP196" s="7">
        <v>24052663.511715401</v>
      </c>
      <c r="EQ196" s="7">
        <v>24052663.511715401</v>
      </c>
      <c r="ER196" s="7">
        <v>24052663.511715401</v>
      </c>
      <c r="ES196" s="7">
        <v>-44651154.4364198</v>
      </c>
      <c r="ET196" s="8">
        <v>0.80115889300855248</v>
      </c>
      <c r="EU196" s="8">
        <v>0.80115889300855248</v>
      </c>
      <c r="EV196" s="8">
        <v>0.80115889300855248</v>
      </c>
      <c r="EW196" s="8">
        <v>0.81977196618942705</v>
      </c>
      <c r="EX196" s="9">
        <v>0.81977196618942705</v>
      </c>
      <c r="EY196" s="9">
        <v>0.81977196618942705</v>
      </c>
      <c r="EZ196" s="9">
        <v>0.81977196618942705</v>
      </c>
      <c r="FA196" s="9">
        <v>0.81007044685395624</v>
      </c>
      <c r="FB196" s="8">
        <v>0.81007044685395624</v>
      </c>
      <c r="FC196" s="8">
        <v>0.81007044685395624</v>
      </c>
      <c r="FD196" s="8">
        <v>0.81007044685395624</v>
      </c>
      <c r="FE196" s="8">
        <v>0.77836664654419907</v>
      </c>
      <c r="FF196" s="9">
        <v>0.77836664654419907</v>
      </c>
      <c r="FG196" s="9">
        <v>0.77836664654419907</v>
      </c>
      <c r="FH196" s="9">
        <v>0.77836664654419907</v>
      </c>
      <c r="FI196" s="9">
        <v>0.77836664654419907</v>
      </c>
      <c r="FJ196" s="8">
        <v>0.79334956306825599</v>
      </c>
      <c r="FK196" s="8">
        <v>0.79334956306825599</v>
      </c>
      <c r="FL196" s="8">
        <v>0.79334956306825599</v>
      </c>
      <c r="FM196" s="8">
        <v>0.81135029571508088</v>
      </c>
      <c r="FN196" s="9">
        <v>0.81135029571508088</v>
      </c>
      <c r="FO196" s="9">
        <v>0.81135029571508088</v>
      </c>
      <c r="FP196" s="9">
        <v>0.81135029571508088</v>
      </c>
      <c r="FQ196" s="9">
        <v>0.77296189494219447</v>
      </c>
      <c r="FR196" s="8">
        <v>0.77296189494219447</v>
      </c>
      <c r="FS196" s="8">
        <v>0.77296189494219447</v>
      </c>
      <c r="FT196" s="8">
        <v>0.77296189494219447</v>
      </c>
      <c r="FU196" s="8">
        <v>0.75027077353789051</v>
      </c>
      <c r="FV196" s="9">
        <v>0.75027077353789051</v>
      </c>
      <c r="FW196" s="9">
        <v>0.75027077353789051</v>
      </c>
      <c r="FX196" s="9">
        <v>0.75027077353789051</v>
      </c>
      <c r="FY196" s="9">
        <v>0.73697945506138773</v>
      </c>
      <c r="FZ196">
        <v>0.88237826669962782</v>
      </c>
      <c r="GA196">
        <v>0.88237826669962782</v>
      </c>
      <c r="GB196">
        <v>0.88237826669962782</v>
      </c>
      <c r="GC196">
        <v>1.1555090201571889</v>
      </c>
      <c r="GD196" s="10">
        <v>1.1555090201571889</v>
      </c>
      <c r="GE196" s="10">
        <v>1.1555090201571889</v>
      </c>
      <c r="GF196" s="10">
        <v>1.1555090201571889</v>
      </c>
      <c r="GG196" s="10">
        <v>1.3912041665184551</v>
      </c>
      <c r="GH196">
        <v>1.3912041665184551</v>
      </c>
      <c r="GI196">
        <v>1.3912041665184551</v>
      </c>
      <c r="GJ196">
        <v>1.3912041665184551</v>
      </c>
      <c r="GK196">
        <v>2.7184490740608549</v>
      </c>
      <c r="GL196" s="10">
        <v>2.7184490740608549</v>
      </c>
      <c r="GM196" s="10">
        <v>2.7184490740608549</v>
      </c>
      <c r="GN196" s="10">
        <v>2.7184490740608549</v>
      </c>
      <c r="GO196" s="10">
        <v>3.1897004747754476</v>
      </c>
      <c r="GP196">
        <v>2.4781244921031473</v>
      </c>
      <c r="GQ196">
        <v>2.4781244921031473</v>
      </c>
      <c r="GR196">
        <v>2.4781244921031473</v>
      </c>
      <c r="GS196">
        <v>1.3533797274781092</v>
      </c>
      <c r="GT196" s="10">
        <v>1.3533797274781092</v>
      </c>
      <c r="GU196" s="10">
        <v>1.3533797274781092</v>
      </c>
      <c r="GV196" s="10">
        <v>1.3533797274781092</v>
      </c>
      <c r="GW196" s="10">
        <v>1.6920095032994091</v>
      </c>
      <c r="GX196">
        <v>1.6920095032994091</v>
      </c>
      <c r="GY196">
        <v>1.6920095032994091</v>
      </c>
      <c r="GZ196">
        <v>1.6920095032994091</v>
      </c>
      <c r="HA196">
        <v>3.4090863186576601</v>
      </c>
      <c r="HB196" s="10">
        <v>3.4090863186576601</v>
      </c>
      <c r="HC196" s="10">
        <v>3.4090863186576601</v>
      </c>
      <c r="HD196" s="10">
        <v>3.4090863186576601</v>
      </c>
      <c r="HE196" s="10">
        <v>3.602025408476107</v>
      </c>
      <c r="HF196">
        <v>216538448.84488401</v>
      </c>
      <c r="HG196">
        <v>216538448.84488401</v>
      </c>
      <c r="HH196">
        <v>216538448.84488401</v>
      </c>
      <c r="HI196">
        <v>76830903.535574004</v>
      </c>
      <c r="HJ196" s="11">
        <v>76830903.535574004</v>
      </c>
      <c r="HK196" s="11">
        <v>76830903.535574004</v>
      </c>
      <c r="HL196" s="11">
        <v>76830903.535574004</v>
      </c>
      <c r="HM196" s="11">
        <v>50013496.932515301</v>
      </c>
      <c r="HN196">
        <v>50013496.932515301</v>
      </c>
      <c r="HO196">
        <v>50013496.932515301</v>
      </c>
      <c r="HP196">
        <v>50013496.932515301</v>
      </c>
      <c r="HQ196">
        <v>75111513.396089807</v>
      </c>
      <c r="HR196" s="11">
        <v>75111513.396089807</v>
      </c>
      <c r="HS196" s="11">
        <v>75111513.396089807</v>
      </c>
      <c r="HT196" s="11">
        <v>75111513.396089807</v>
      </c>
      <c r="HU196" s="11">
        <v>118539954.44191299</v>
      </c>
      <c r="HV196">
        <v>118539954.44191299</v>
      </c>
      <c r="HW196">
        <v>118539954.44191299</v>
      </c>
      <c r="HX196">
        <v>118539954.44191299</v>
      </c>
      <c r="HY196">
        <v>148418893.04276499</v>
      </c>
      <c r="HZ196" s="11">
        <v>148418893.04276499</v>
      </c>
      <c r="IA196" s="11">
        <v>148418893.04276499</v>
      </c>
      <c r="IB196" s="11">
        <v>148418893.04276499</v>
      </c>
      <c r="IC196" s="11">
        <v>105178426.430048</v>
      </c>
      <c r="ID196">
        <v>105178426.430048</v>
      </c>
      <c r="IE196">
        <v>105178426.430048</v>
      </c>
      <c r="IF196">
        <v>105178426.430048</v>
      </c>
      <c r="IG196">
        <v>208313436.059048</v>
      </c>
      <c r="IH196" s="11">
        <v>208313436.059048</v>
      </c>
      <c r="II196" s="11">
        <v>208313436.059048</v>
      </c>
      <c r="IJ196" s="11">
        <v>208313436.059048</v>
      </c>
      <c r="IK196" s="11">
        <v>155492241.10236201</v>
      </c>
      <c r="IL196" s="2">
        <v>38458</v>
      </c>
      <c r="IM196" s="2">
        <v>41562</v>
      </c>
      <c r="IN196" t="s">
        <v>1366</v>
      </c>
    </row>
    <row r="197" spans="1:248" x14ac:dyDescent="0.3">
      <c r="A197" s="1" t="s">
        <v>1372</v>
      </c>
      <c r="B197" s="2">
        <v>40018</v>
      </c>
      <c r="C197" s="2">
        <v>40018</v>
      </c>
      <c r="D197">
        <v>1500</v>
      </c>
      <c r="E197" t="s">
        <v>1373</v>
      </c>
      <c r="F197" s="1" t="s">
        <v>1374</v>
      </c>
      <c r="G197" t="s">
        <v>46</v>
      </c>
      <c r="H197" t="s">
        <v>50</v>
      </c>
      <c r="I197" t="s">
        <v>822</v>
      </c>
      <c r="J197" t="s">
        <v>163</v>
      </c>
      <c r="K197" t="s">
        <v>62</v>
      </c>
      <c r="L197" t="s">
        <v>71</v>
      </c>
      <c r="M197" t="s">
        <v>99</v>
      </c>
      <c r="N197" t="s">
        <v>822</v>
      </c>
      <c r="O197" t="s">
        <v>1375</v>
      </c>
      <c r="P197" t="s">
        <v>62</v>
      </c>
      <c r="Q197" t="s">
        <v>40</v>
      </c>
      <c r="R197" t="s">
        <v>41</v>
      </c>
      <c r="S197" t="s">
        <v>1376</v>
      </c>
      <c r="T197" s="3">
        <v>9.1737665940163055E-2</v>
      </c>
      <c r="U197" s="3">
        <v>9.1737665940163055E-2</v>
      </c>
      <c r="V197" s="3">
        <v>9.0217147974032699E-2</v>
      </c>
      <c r="W197" s="3">
        <v>9.0217147974032699E-2</v>
      </c>
      <c r="X197" s="4">
        <v>9.0217147974032699E-2</v>
      </c>
      <c r="Y197" s="4">
        <v>9.0217147974032699E-2</v>
      </c>
      <c r="Z197" s="4">
        <v>0.12440838404327265</v>
      </c>
      <c r="AA197" s="4">
        <v>0.12440838404327265</v>
      </c>
      <c r="AB197" s="3">
        <v>0.12440838404327265</v>
      </c>
      <c r="AC197" s="3">
        <v>0.12440838404327265</v>
      </c>
      <c r="AD197" s="3">
        <v>0.10902451747522185</v>
      </c>
      <c r="AE197" s="3">
        <v>0.10902451747522185</v>
      </c>
      <c r="AF197" s="4">
        <v>0.10902451747522185</v>
      </c>
      <c r="AG197" s="4">
        <v>0.10902451747522185</v>
      </c>
      <c r="AH197" s="4">
        <v>-1.1569506726457286</v>
      </c>
      <c r="AI197" s="4">
        <v>-1.1569506726457286</v>
      </c>
      <c r="AJ197" s="3">
        <v>-1.1569506726457286</v>
      </c>
      <c r="AK197" s="3">
        <v>-1.1569506726457286</v>
      </c>
      <c r="AL197" s="3">
        <v>0.41422594142259561</v>
      </c>
      <c r="AM197" s="3">
        <v>0.41422594142259561</v>
      </c>
      <c r="AN197" s="3">
        <f t="shared" si="6"/>
        <v>-0.37136236561156655</v>
      </c>
      <c r="AO197" s="4">
        <v>0.41422594142259561</v>
      </c>
      <c r="AP197" s="4">
        <v>0.41422594142259561</v>
      </c>
      <c r="AQ197" s="4">
        <v>1.4942980731419572E-2</v>
      </c>
      <c r="AR197" s="4">
        <v>1.4942980731419572E-2</v>
      </c>
      <c r="AS197" s="3">
        <v>1.4942980731419572E-2</v>
      </c>
      <c r="AT197" s="3">
        <v>1.4942980731419572E-2</v>
      </c>
      <c r="AU197" s="3">
        <v>-1.5751789976133648E-2</v>
      </c>
      <c r="AV197" s="3">
        <v>-1.5751789976133648E-2</v>
      </c>
      <c r="AW197" s="4">
        <v>-1.5751789976133648E-2</v>
      </c>
      <c r="AX197" s="4">
        <v>-1.5751789976133648E-2</v>
      </c>
      <c r="AY197" s="4">
        <v>0.13580246913580205</v>
      </c>
      <c r="AZ197" s="4">
        <v>0.13580246913580205</v>
      </c>
      <c r="BA197">
        <v>8107705031.3868504</v>
      </c>
      <c r="BB197">
        <v>8107705031.3868504</v>
      </c>
      <c r="BC197">
        <v>6564131708.8765001</v>
      </c>
      <c r="BD197">
        <v>6564131708.8765001</v>
      </c>
      <c r="BE197" s="5">
        <v>6564131708.8765001</v>
      </c>
      <c r="BF197" s="5">
        <v>6564131708.8765001</v>
      </c>
      <c r="BG197" s="5">
        <v>7509797970.4675303</v>
      </c>
      <c r="BH197" s="5">
        <v>7509797970.4675303</v>
      </c>
      <c r="BI197">
        <v>7509797970.4675303</v>
      </c>
      <c r="BJ197">
        <v>7509797970.4675303</v>
      </c>
      <c r="BK197">
        <v>6829090378.5834103</v>
      </c>
      <c r="BL197">
        <v>6829090378.5834103</v>
      </c>
      <c r="BM197" s="5">
        <v>6829090378.5834103</v>
      </c>
      <c r="BN197" s="5">
        <v>6829090378.5834103</v>
      </c>
      <c r="BO197" s="5">
        <v>5859577025.7614498</v>
      </c>
      <c r="BP197" s="5">
        <v>5859577025.7614498</v>
      </c>
      <c r="BQ197">
        <v>5859577025.7614498</v>
      </c>
      <c r="BR197">
        <v>5859577025.7614498</v>
      </c>
      <c r="BS197">
        <v>5180954017.0646496</v>
      </c>
      <c r="BT197">
        <v>5180954017.0646496</v>
      </c>
      <c r="BU197">
        <f t="shared" si="7"/>
        <v>5520265521.4130497</v>
      </c>
      <c r="BV197" s="5">
        <v>5180954017.0646496</v>
      </c>
      <c r="BW197" s="5">
        <v>5180954017.0646496</v>
      </c>
      <c r="BX197" s="5">
        <v>4780951106.9493704</v>
      </c>
      <c r="BY197" s="5">
        <v>4780951106.9493704</v>
      </c>
      <c r="BZ197">
        <v>4780951106.9493704</v>
      </c>
      <c r="CA197">
        <v>4780951106.9493704</v>
      </c>
      <c r="CB197">
        <v>4466019417.4757299</v>
      </c>
      <c r="CC197">
        <v>4466019417.4757299</v>
      </c>
      <c r="CD197" s="5">
        <v>4466019417.4757299</v>
      </c>
      <c r="CE197" s="5">
        <v>4466019417.4757299</v>
      </c>
      <c r="CF197" s="5">
        <v>4723453662.6556902</v>
      </c>
      <c r="CG197" s="5">
        <v>4723453662.6556902</v>
      </c>
      <c r="CH197">
        <v>885339696.57117295</v>
      </c>
      <c r="CI197">
        <v>885339696.57117295</v>
      </c>
      <c r="CJ197">
        <v>743556044.94488502</v>
      </c>
      <c r="CK197">
        <v>743556044.94488502</v>
      </c>
      <c r="CL197" s="6">
        <v>743556044.94488502</v>
      </c>
      <c r="CM197" s="6">
        <v>743556044.94488502</v>
      </c>
      <c r="CN197" s="6">
        <v>861693564.34990299</v>
      </c>
      <c r="CO197" s="6">
        <v>861693564.34990299</v>
      </c>
      <c r="CP197">
        <v>861693564.34990299</v>
      </c>
      <c r="CQ197">
        <v>861693564.34990299</v>
      </c>
      <c r="CR197">
        <v>675468670.21664596</v>
      </c>
      <c r="CS197">
        <v>675468670.21664596</v>
      </c>
      <c r="CT197" s="6">
        <v>675468670.21664596</v>
      </c>
      <c r="CU197" s="6">
        <v>675468670.21664596</v>
      </c>
      <c r="CV197" s="6">
        <v>673739533.973526</v>
      </c>
      <c r="CW197" s="6">
        <v>673739533.973526</v>
      </c>
      <c r="CX197">
        <v>673739533.973526</v>
      </c>
      <c r="CY197">
        <v>673739533.973526</v>
      </c>
      <c r="CZ197">
        <v>578365687.45347297</v>
      </c>
      <c r="DA197">
        <v>578365687.45347297</v>
      </c>
      <c r="DB197" s="6">
        <v>578365687.45347297</v>
      </c>
      <c r="DC197" s="6">
        <v>578365687.45347297</v>
      </c>
      <c r="DD197" s="6">
        <v>531068155.97618902</v>
      </c>
      <c r="DE197" s="6">
        <v>531068155.97618902</v>
      </c>
      <c r="DF197">
        <v>531068155.97618902</v>
      </c>
      <c r="DG197">
        <v>531068155.97618902</v>
      </c>
      <c r="DH197">
        <v>486731391.58576101</v>
      </c>
      <c r="DI197">
        <v>486731391.58576101</v>
      </c>
      <c r="DJ197" s="6">
        <v>486731391.58576101</v>
      </c>
      <c r="DK197" s="6">
        <v>486731391.58576101</v>
      </c>
      <c r="DL197" s="6">
        <v>523801984.37829798</v>
      </c>
      <c r="DM197" s="6">
        <v>523801984.37829798</v>
      </c>
      <c r="DN197">
        <v>-101985538.27305</v>
      </c>
      <c r="DO197">
        <v>-101985538.27305</v>
      </c>
      <c r="DP197">
        <v>-17425602.440481901</v>
      </c>
      <c r="DQ197">
        <v>-17425602.440481901</v>
      </c>
      <c r="DR197" s="7">
        <v>-17425602.440481901</v>
      </c>
      <c r="DS197" s="7">
        <v>-17425602.440481901</v>
      </c>
      <c r="DT197" s="7">
        <v>-10052527.716242401</v>
      </c>
      <c r="DU197" s="7">
        <v>-10052527.716242401</v>
      </c>
      <c r="DV197">
        <v>-10052527.716242401</v>
      </c>
      <c r="DW197">
        <v>-10052527.716242401</v>
      </c>
      <c r="DX197">
        <v>49357398.386948302</v>
      </c>
      <c r="DY197">
        <v>49357398.386948302</v>
      </c>
      <c r="DZ197" s="7">
        <v>49357398.386948302</v>
      </c>
      <c r="EA197" s="7">
        <v>49357398.386948302</v>
      </c>
      <c r="EB197" s="7">
        <v>-495689485.66710001</v>
      </c>
      <c r="EC197" s="7">
        <v>-495689485.66710001</v>
      </c>
      <c r="ED197">
        <v>-495689485.66710001</v>
      </c>
      <c r="EE197">
        <v>-495689485.66710001</v>
      </c>
      <c r="EF197">
        <v>-163146982.99816501</v>
      </c>
      <c r="EG197">
        <v>-163146982.99816501</v>
      </c>
      <c r="EH197" s="7">
        <v>-163146982.99816501</v>
      </c>
      <c r="EI197" s="7">
        <v>-163146982.99816501</v>
      </c>
      <c r="EJ197" s="7">
        <v>-123413519.174651</v>
      </c>
      <c r="EK197" s="7">
        <v>-123413519.174651</v>
      </c>
      <c r="EL197">
        <v>-123413519.174651</v>
      </c>
      <c r="EM197">
        <v>-123413519.174651</v>
      </c>
      <c r="EN197">
        <v>27847066.935495999</v>
      </c>
      <c r="EO197">
        <v>27847066.935495999</v>
      </c>
      <c r="EP197" s="7">
        <v>27847066.935495999</v>
      </c>
      <c r="EQ197" s="7">
        <v>27847066.935495999</v>
      </c>
      <c r="ER197" s="7">
        <v>33435705.762491599</v>
      </c>
      <c r="ES197" s="7">
        <v>33435705.762491599</v>
      </c>
      <c r="ET197" s="8">
        <v>0.23177257525083603</v>
      </c>
      <c r="EU197" s="8">
        <v>0.23177257525083603</v>
      </c>
      <c r="EV197" s="8">
        <v>0.24152236652236683</v>
      </c>
      <c r="EW197" s="8">
        <v>0.24152236652236683</v>
      </c>
      <c r="EX197" s="9">
        <v>0.24152236652236683</v>
      </c>
      <c r="EY197" s="9">
        <v>0.24152236652236683</v>
      </c>
      <c r="EZ197" s="9">
        <v>0.23704094183799018</v>
      </c>
      <c r="FA197" s="9">
        <v>0.23704094183799018</v>
      </c>
      <c r="FB197" s="8">
        <v>0.23704094183799018</v>
      </c>
      <c r="FC197" s="8">
        <v>0.23704094183799018</v>
      </c>
      <c r="FD197" s="8">
        <v>0.21982482375560708</v>
      </c>
      <c r="FE197" s="8">
        <v>0.21982482375560708</v>
      </c>
      <c r="FF197" s="9">
        <v>0.21982482375560708</v>
      </c>
      <c r="FG197" s="9">
        <v>0.21982482375560708</v>
      </c>
      <c r="FH197" s="9">
        <v>0.18368320610686978</v>
      </c>
      <c r="FI197" s="9">
        <v>0.18368320610686978</v>
      </c>
      <c r="FJ197" s="8">
        <v>0.18368320610686978</v>
      </c>
      <c r="FK197" s="8">
        <v>0.18368320610686978</v>
      </c>
      <c r="FL197" s="8">
        <v>0.22520033158330974</v>
      </c>
      <c r="FM197" s="8">
        <v>0.22520033158330974</v>
      </c>
      <c r="FN197" s="9">
        <v>0.22520033158330974</v>
      </c>
      <c r="FO197" s="9">
        <v>0.22520033158330974</v>
      </c>
      <c r="FP197" s="9">
        <v>0.21796306659205406</v>
      </c>
      <c r="FQ197" s="9">
        <v>0.21796306659205406</v>
      </c>
      <c r="FR197" s="8">
        <v>0.21796306659205406</v>
      </c>
      <c r="FS197" s="8">
        <v>0.21796306659205406</v>
      </c>
      <c r="FT197" s="8">
        <v>0.21333333333333357</v>
      </c>
      <c r="FU197" s="8">
        <v>0.21333333333333357</v>
      </c>
      <c r="FV197" s="9">
        <v>0.21333333333333357</v>
      </c>
      <c r="FW197" s="9">
        <v>0.21333333333333357</v>
      </c>
      <c r="FX197" s="9">
        <v>0.2318435754189945</v>
      </c>
      <c r="FY197" s="9">
        <v>0.2318435754189945</v>
      </c>
      <c r="FZ197">
        <v>1.0678107994976977</v>
      </c>
      <c r="GA197">
        <v>1.0678107994976977</v>
      </c>
      <c r="GB197">
        <v>1.05070167496605</v>
      </c>
      <c r="GC197">
        <v>1.05070167496605</v>
      </c>
      <c r="GD197" s="10">
        <v>1.05070167496605</v>
      </c>
      <c r="GE197" s="10">
        <v>1.05070167496605</v>
      </c>
      <c r="GF197" s="10">
        <v>1.2556818181818212</v>
      </c>
      <c r="GG197" s="10">
        <v>1.2556818181818212</v>
      </c>
      <c r="GH197">
        <v>1.2556818181818212</v>
      </c>
      <c r="GI197">
        <v>1.2556818181818212</v>
      </c>
      <c r="GJ197">
        <v>0.887041564792174</v>
      </c>
      <c r="GK197">
        <v>0.887041564792174</v>
      </c>
      <c r="GL197" s="10">
        <v>0.887041564792174</v>
      </c>
      <c r="GM197" s="10">
        <v>0.887041564792174</v>
      </c>
      <c r="GN197" s="10">
        <v>-21.296296296296283</v>
      </c>
      <c r="GO197" s="10">
        <v>-21.296296296296283</v>
      </c>
      <c r="GP197">
        <v>-21.296296296296283</v>
      </c>
      <c r="GQ197">
        <v>-21.296296296296283</v>
      </c>
      <c r="GR197">
        <v>-6.0043956043956044</v>
      </c>
      <c r="GS197">
        <v>-6.0043956043956044</v>
      </c>
      <c r="GT197" s="10">
        <v>-6.0043956043956044</v>
      </c>
      <c r="GU197" s="10">
        <v>-6.0043956043956044</v>
      </c>
      <c r="GV197" s="10">
        <v>2.632206759443342</v>
      </c>
      <c r="GW197" s="10">
        <v>2.632206759443342</v>
      </c>
      <c r="GX197">
        <v>2.632206759443342</v>
      </c>
      <c r="GY197">
        <v>2.632206759443342</v>
      </c>
      <c r="GZ197">
        <v>8.7814569536423921</v>
      </c>
      <c r="HA197">
        <v>8.7814569536423921</v>
      </c>
      <c r="HB197" s="10">
        <v>8.7814569536423921</v>
      </c>
      <c r="HC197" s="10">
        <v>8.7814569536423921</v>
      </c>
      <c r="HD197" s="10">
        <v>4.7004219409282895</v>
      </c>
      <c r="HE197" s="10">
        <v>4.7004219409282895</v>
      </c>
      <c r="HF197">
        <v>2580094092.76408</v>
      </c>
      <c r="HG197">
        <v>2580094092.76408</v>
      </c>
      <c r="HH197">
        <v>1187558460.3180201</v>
      </c>
      <c r="HI197">
        <v>1187558460.3180201</v>
      </c>
      <c r="HJ197" s="11">
        <v>1187558460.3180201</v>
      </c>
      <c r="HK197" s="11">
        <v>1187558460.3180201</v>
      </c>
      <c r="HL197" s="11">
        <v>1729985088.6106</v>
      </c>
      <c r="HM197" s="11">
        <v>1729985088.6106</v>
      </c>
      <c r="HN197">
        <v>1729985088.6106</v>
      </c>
      <c r="HO197">
        <v>1729985088.6106</v>
      </c>
      <c r="HP197">
        <v>834488292.36268198</v>
      </c>
      <c r="HQ197">
        <v>834488292.36268198</v>
      </c>
      <c r="HR197" s="11">
        <v>834488292.36268198</v>
      </c>
      <c r="HS197" s="11">
        <v>834488292.36268198</v>
      </c>
      <c r="HT197" s="11">
        <v>1074908094.6590099</v>
      </c>
      <c r="HU197" s="11">
        <v>1074908094.6590099</v>
      </c>
      <c r="HV197">
        <v>1074908094.6590099</v>
      </c>
      <c r="HW197">
        <v>1074908094.6590099</v>
      </c>
      <c r="HX197">
        <v>814579396.43818402</v>
      </c>
      <c r="HY197">
        <v>814579396.43818402</v>
      </c>
      <c r="HZ197" s="11">
        <v>814579396.43818402</v>
      </c>
      <c r="IA197" s="11">
        <v>814579396.43818402</v>
      </c>
      <c r="IB197" s="11">
        <v>444117450.33776999</v>
      </c>
      <c r="IC197" s="11">
        <v>444117450.33776999</v>
      </c>
      <c r="ID197">
        <v>444117450.33776999</v>
      </c>
      <c r="IE197">
        <v>444117450.33776999</v>
      </c>
      <c r="IF197">
        <v>478964401.29449803</v>
      </c>
      <c r="IG197">
        <v>478964401.29449803</v>
      </c>
      <c r="IH197" s="11">
        <v>478964401.29449803</v>
      </c>
      <c r="II197" s="11">
        <v>478964401.29449803</v>
      </c>
      <c r="IJ197" s="11">
        <v>523801984.378299</v>
      </c>
      <c r="IK197" s="11">
        <v>523801984.378299</v>
      </c>
      <c r="IL197" s="2">
        <v>38466</v>
      </c>
      <c r="IM197" s="2">
        <v>41570</v>
      </c>
      <c r="IN197" t="s">
        <v>1374</v>
      </c>
    </row>
    <row r="198" spans="1:248" x14ac:dyDescent="0.3">
      <c r="A198" s="1" t="s">
        <v>1377</v>
      </c>
      <c r="B198" s="2">
        <v>40037</v>
      </c>
      <c r="C198" s="2">
        <v>40037</v>
      </c>
      <c r="D198">
        <v>5290.96</v>
      </c>
      <c r="E198" t="s">
        <v>1378</v>
      </c>
      <c r="F198" s="1" t="s">
        <v>1379</v>
      </c>
      <c r="G198" t="s">
        <v>119</v>
      </c>
      <c r="H198" t="s">
        <v>694</v>
      </c>
      <c r="I198" t="s">
        <v>590</v>
      </c>
      <c r="J198" t="s">
        <v>1380</v>
      </c>
      <c r="K198" s="1" t="s">
        <v>1381</v>
      </c>
      <c r="L198" t="s">
        <v>67</v>
      </c>
      <c r="M198" t="s">
        <v>952</v>
      </c>
      <c r="N198" t="s">
        <v>590</v>
      </c>
      <c r="O198" t="s">
        <v>1382</v>
      </c>
      <c r="P198" t="s">
        <v>62</v>
      </c>
      <c r="Q198" t="s">
        <v>40</v>
      </c>
      <c r="R198" t="s">
        <v>41</v>
      </c>
      <c r="S198" t="s">
        <v>1383</v>
      </c>
      <c r="T198" s="3">
        <v>0.28108739209108091</v>
      </c>
      <c r="U198" s="3">
        <v>0.28108739209108091</v>
      </c>
      <c r="V198" s="3">
        <v>0.24907724239752418</v>
      </c>
      <c r="W198" s="3">
        <v>0.24907724239752418</v>
      </c>
      <c r="X198" s="4">
        <v>0.24907724239752418</v>
      </c>
      <c r="Y198" s="4">
        <v>0.24907724239752418</v>
      </c>
      <c r="Z198" s="4">
        <v>0.33049870938932974</v>
      </c>
      <c r="AA198" s="4">
        <v>0.33049870938932974</v>
      </c>
      <c r="AB198" s="3">
        <v>0.33049870938932974</v>
      </c>
      <c r="AC198" s="3">
        <v>0.33049870938932974</v>
      </c>
      <c r="AD198" s="3">
        <v>0.36106422406673055</v>
      </c>
      <c r="AE198" s="3">
        <v>0.36106422406673055</v>
      </c>
      <c r="AF198" s="4">
        <v>0.36106422406673055</v>
      </c>
      <c r="AG198" s="4">
        <v>0.36106422406673055</v>
      </c>
      <c r="AH198" s="4">
        <v>0.53220635383270054</v>
      </c>
      <c r="AI198" s="4">
        <v>0.53220635383270054</v>
      </c>
      <c r="AJ198" s="3">
        <v>0.53220635383270054</v>
      </c>
      <c r="AK198" s="3">
        <v>0.53220635383270054</v>
      </c>
      <c r="AL198" s="3">
        <v>0.45873786407767025</v>
      </c>
      <c r="AM198" s="3">
        <v>0.45873786407767025</v>
      </c>
      <c r="AN198" s="3">
        <f t="shared" si="6"/>
        <v>0.4954721089551854</v>
      </c>
      <c r="AO198" s="4">
        <v>0.45873786407767025</v>
      </c>
      <c r="AP198" s="4">
        <v>0.45873786407767025</v>
      </c>
      <c r="AQ198" s="4">
        <v>0.48934490923441432</v>
      </c>
      <c r="AR198" s="4">
        <v>0.48934490923441432</v>
      </c>
      <c r="AS198" s="3">
        <v>0.48934490923441432</v>
      </c>
      <c r="AT198" s="3">
        <v>0.48934490923441432</v>
      </c>
      <c r="AU198" s="3">
        <v>0.19930742593305104</v>
      </c>
      <c r="AV198" s="3">
        <v>0.19930742593305104</v>
      </c>
      <c r="AW198" s="4">
        <v>0.19930742593305104</v>
      </c>
      <c r="AX198" s="4">
        <v>0.19930742593305104</v>
      </c>
      <c r="AY198" s="4">
        <v>0.17681929681111974</v>
      </c>
      <c r="AZ198" s="4">
        <v>0.17681929681111974</v>
      </c>
      <c r="BA198">
        <v>1191364310.54461</v>
      </c>
      <c r="BB198">
        <v>1191364310.54461</v>
      </c>
      <c r="BC198">
        <v>1113198392.00348</v>
      </c>
      <c r="BD198">
        <v>1113198392.00348</v>
      </c>
      <c r="BE198" s="5">
        <v>1113198392.00348</v>
      </c>
      <c r="BF198" s="5">
        <v>1113198392.00348</v>
      </c>
      <c r="BG198" s="5">
        <v>1331064764.2562101</v>
      </c>
      <c r="BH198" s="5">
        <v>1331064764.2562101</v>
      </c>
      <c r="BI198">
        <v>1331064764.2562101</v>
      </c>
      <c r="BJ198">
        <v>1331064764.2562101</v>
      </c>
      <c r="BK198">
        <v>1586723072.9301801</v>
      </c>
      <c r="BL198">
        <v>1586723072.9301801</v>
      </c>
      <c r="BM198" s="5">
        <v>1586723072.9301801</v>
      </c>
      <c r="BN198" s="5">
        <v>1586723072.9301801</v>
      </c>
      <c r="BO198" s="5">
        <v>1668519989.40958</v>
      </c>
      <c r="BP198" s="5">
        <v>1668519989.40958</v>
      </c>
      <c r="BQ198">
        <v>1668519989.40958</v>
      </c>
      <c r="BR198">
        <v>1668519989.40958</v>
      </c>
      <c r="BS198">
        <v>1606076618.2298501</v>
      </c>
      <c r="BT198">
        <v>1606076618.2298501</v>
      </c>
      <c r="BU198">
        <f t="shared" si="7"/>
        <v>1637298303.819715</v>
      </c>
      <c r="BV198" s="5">
        <v>1606076618.2298501</v>
      </c>
      <c r="BW198" s="5">
        <v>1606076618.2298501</v>
      </c>
      <c r="BX198" s="5">
        <v>1895107476.50283</v>
      </c>
      <c r="BY198" s="5">
        <v>1895107476.50283</v>
      </c>
      <c r="BZ198">
        <v>1895107476.50283</v>
      </c>
      <c r="CA198">
        <v>1895107476.50283</v>
      </c>
      <c r="CB198">
        <v>1837420574.48931</v>
      </c>
      <c r="CC198">
        <v>1837420574.48931</v>
      </c>
      <c r="CD198" s="5">
        <v>1837420574.48931</v>
      </c>
      <c r="CE198" s="5">
        <v>1837420574.48931</v>
      </c>
      <c r="CF198" s="5">
        <v>1495196694.0374601</v>
      </c>
      <c r="CG198" s="5">
        <v>1495196694.0374601</v>
      </c>
      <c r="CH198">
        <v>117352723.05909599</v>
      </c>
      <c r="CI198">
        <v>117352723.05909599</v>
      </c>
      <c r="CJ198">
        <v>98583441.981747106</v>
      </c>
      <c r="CK198">
        <v>98583441.981747106</v>
      </c>
      <c r="CL198" s="6">
        <v>98583441.981747106</v>
      </c>
      <c r="CM198" s="6">
        <v>98583441.981747106</v>
      </c>
      <c r="CN198" s="6">
        <v>116939129.196145</v>
      </c>
      <c r="CO198" s="6">
        <v>116939129.196145</v>
      </c>
      <c r="CP198">
        <v>116939129.196145</v>
      </c>
      <c r="CQ198">
        <v>116939129.196145</v>
      </c>
      <c r="CR198">
        <v>161701531.27433199</v>
      </c>
      <c r="CS198">
        <v>161701531.27433199</v>
      </c>
      <c r="CT198" s="6">
        <v>161701531.27433199</v>
      </c>
      <c r="CU198" s="6">
        <v>161701531.27433199</v>
      </c>
      <c r="CV198" s="6">
        <v>177918983.320095</v>
      </c>
      <c r="CW198" s="6">
        <v>177918983.320095</v>
      </c>
      <c r="CX198">
        <v>177918983.320095</v>
      </c>
      <c r="CY198">
        <v>177918983.320095</v>
      </c>
      <c r="CZ198">
        <v>178863936.59180999</v>
      </c>
      <c r="DA198">
        <v>178863936.59180999</v>
      </c>
      <c r="DB198" s="6">
        <v>178863936.59180999</v>
      </c>
      <c r="DC198" s="6">
        <v>178863936.59180999</v>
      </c>
      <c r="DD198" s="6">
        <v>222903711.27580401</v>
      </c>
      <c r="DE198" s="6">
        <v>222903711.27580401</v>
      </c>
      <c r="DF198">
        <v>222903711.27580401</v>
      </c>
      <c r="DG198">
        <v>222903711.27580401</v>
      </c>
      <c r="DH198">
        <v>263088799.033766</v>
      </c>
      <c r="DI198">
        <v>263088799.033766</v>
      </c>
      <c r="DJ198" s="6">
        <v>263088799.033766</v>
      </c>
      <c r="DK198" s="6">
        <v>263088799.033766</v>
      </c>
      <c r="DL198" s="6">
        <v>195352331.88429099</v>
      </c>
      <c r="DM198" s="6">
        <v>195352331.88429099</v>
      </c>
      <c r="DN198">
        <v>-9898525.5123490393</v>
      </c>
      <c r="DO198">
        <v>-9898525.5123490393</v>
      </c>
      <c r="DP198">
        <v>-75930974.135851905</v>
      </c>
      <c r="DQ198">
        <v>-75930974.135851905</v>
      </c>
      <c r="DR198" s="7">
        <v>-75930974.135851905</v>
      </c>
      <c r="DS198" s="7">
        <v>-75930974.135851905</v>
      </c>
      <c r="DT198" s="7">
        <v>-30289205.313913099</v>
      </c>
      <c r="DU198" s="7">
        <v>-30289205.313913099</v>
      </c>
      <c r="DV198">
        <v>-30289205.313913099</v>
      </c>
      <c r="DW198">
        <v>-30289205.313913099</v>
      </c>
      <c r="DX198">
        <v>-35793372.185816303</v>
      </c>
      <c r="DY198">
        <v>-35793372.185816303</v>
      </c>
      <c r="DZ198" s="7">
        <v>-35793372.185816303</v>
      </c>
      <c r="EA198" s="7">
        <v>-35793372.185816303</v>
      </c>
      <c r="EB198" s="7">
        <v>15405576.195233701</v>
      </c>
      <c r="EC198" s="7">
        <v>15405576.195233701</v>
      </c>
      <c r="ED198">
        <v>15405576.195233701</v>
      </c>
      <c r="EE198">
        <v>15405576.195233701</v>
      </c>
      <c r="EF198">
        <v>-53127887.072297402</v>
      </c>
      <c r="EG198">
        <v>-53127887.072297402</v>
      </c>
      <c r="EH198" s="7">
        <v>-53127887.072297402</v>
      </c>
      <c r="EI198" s="7">
        <v>-53127887.072297402</v>
      </c>
      <c r="EJ198" s="7">
        <v>-52021465.615507104</v>
      </c>
      <c r="EK198" s="7">
        <v>-52021465.615507104</v>
      </c>
      <c r="EL198">
        <v>-52021465.615507104</v>
      </c>
      <c r="EM198">
        <v>-52021465.615507104</v>
      </c>
      <c r="EN198">
        <v>-74528619.093741894</v>
      </c>
      <c r="EO198">
        <v>-74528619.093741894</v>
      </c>
      <c r="EP198" s="7">
        <v>-74528619.093741894</v>
      </c>
      <c r="EQ198" s="7">
        <v>-74528619.093741894</v>
      </c>
      <c r="ER198" s="7">
        <v>69666618.831943497</v>
      </c>
      <c r="ES198" s="7">
        <v>69666618.831943497</v>
      </c>
      <c r="ET198" s="8">
        <v>0.29679071308257832</v>
      </c>
      <c r="EU198" s="8">
        <v>0.29679071308257832</v>
      </c>
      <c r="EV198" s="8">
        <v>0.26480639336131323</v>
      </c>
      <c r="EW198" s="8">
        <v>0.26480639336131323</v>
      </c>
      <c r="EX198" s="9">
        <v>0.26480639336131323</v>
      </c>
      <c r="EY198" s="9">
        <v>0.26480639336131323</v>
      </c>
      <c r="EZ198" s="9">
        <v>0.3043472367311259</v>
      </c>
      <c r="FA198" s="9">
        <v>0.3043472367311259</v>
      </c>
      <c r="FB198" s="8">
        <v>0.3043472367311259</v>
      </c>
      <c r="FC198" s="8">
        <v>0.3043472367311259</v>
      </c>
      <c r="FD198" s="8">
        <v>0.33073580993593588</v>
      </c>
      <c r="FE198" s="8">
        <v>0.33073580993593588</v>
      </c>
      <c r="FF198" s="9">
        <v>0.33073580993593588</v>
      </c>
      <c r="FG198" s="9">
        <v>0.33073580993593588</v>
      </c>
      <c r="FH198" s="9">
        <v>0.3862265947318293</v>
      </c>
      <c r="FI198" s="9">
        <v>0.3862265947318293</v>
      </c>
      <c r="FJ198" s="8">
        <v>0.3862265947318293</v>
      </c>
      <c r="FK198" s="8">
        <v>0.3862265947318293</v>
      </c>
      <c r="FL198" s="8">
        <v>0.37983220924494004</v>
      </c>
      <c r="FM198" s="8">
        <v>0.37983220924494004</v>
      </c>
      <c r="FN198" s="9">
        <v>0.37983220924494004</v>
      </c>
      <c r="FO198" s="9">
        <v>0.37983220924494004</v>
      </c>
      <c r="FP198" s="9">
        <v>0.38672460293676941</v>
      </c>
      <c r="FQ198" s="9">
        <v>0.38672460293676941</v>
      </c>
      <c r="FR198" s="8">
        <v>0.38672460293676941</v>
      </c>
      <c r="FS198" s="8">
        <v>0.38672460293676941</v>
      </c>
      <c r="FT198" s="8">
        <v>0.2886539011146006</v>
      </c>
      <c r="FU198" s="8">
        <v>0.2886539011146006</v>
      </c>
      <c r="FV198" s="9">
        <v>0.2886539011146006</v>
      </c>
      <c r="FW198" s="9">
        <v>0.2886539011146006</v>
      </c>
      <c r="FX198" s="9">
        <v>0.27656137832016908</v>
      </c>
      <c r="FY198" s="9">
        <v>0.27656137832016908</v>
      </c>
      <c r="FZ198">
        <v>1.2217368429343278</v>
      </c>
      <c r="GA198">
        <v>1.2217368429343278</v>
      </c>
      <c r="GB198">
        <v>3.3652598696757541</v>
      </c>
      <c r="GC198">
        <v>3.3652598696757541</v>
      </c>
      <c r="GD198" s="10">
        <v>3.3652598696757541</v>
      </c>
      <c r="GE198" s="10">
        <v>3.3652598696757541</v>
      </c>
      <c r="GF198" s="10">
        <v>1.8656409455171028</v>
      </c>
      <c r="GG198" s="10">
        <v>1.8656409455171028</v>
      </c>
      <c r="GH198">
        <v>1.8656409455171028</v>
      </c>
      <c r="GI198">
        <v>1.8656409455171028</v>
      </c>
      <c r="GJ198">
        <v>1.2752737587829945</v>
      </c>
      <c r="GK198">
        <v>1.2752737587829945</v>
      </c>
      <c r="GL198" s="10">
        <v>1.2752737587829945</v>
      </c>
      <c r="GM198" s="10">
        <v>1.2752737587829945</v>
      </c>
      <c r="GN198" s="10">
        <v>1.2592378752886846</v>
      </c>
      <c r="GO198" s="10">
        <v>1.2592378752886846</v>
      </c>
      <c r="GP198">
        <v>1.2592378752886846</v>
      </c>
      <c r="GQ198">
        <v>1.2592378752886846</v>
      </c>
      <c r="GR198">
        <v>1.2420998980632019</v>
      </c>
      <c r="GS198">
        <v>1.2420998980632019</v>
      </c>
      <c r="GT198" s="10">
        <v>1.2420998980632019</v>
      </c>
      <c r="GU198" s="10">
        <v>1.2420998980632019</v>
      </c>
      <c r="GV198" s="10">
        <v>5.9408945686900676</v>
      </c>
      <c r="GW198" s="10">
        <v>5.9408945686900676</v>
      </c>
      <c r="GX198">
        <v>5.9408945686900676</v>
      </c>
      <c r="GY198">
        <v>5.9408945686900676</v>
      </c>
      <c r="GZ198">
        <v>12.174117647058766</v>
      </c>
      <c r="HA198">
        <v>12.174117647058766</v>
      </c>
      <c r="HB198" s="10">
        <v>12.174117647058766</v>
      </c>
      <c r="HC198" s="10">
        <v>12.174117647058766</v>
      </c>
      <c r="HD198" s="10">
        <v>5.8852901484480551</v>
      </c>
      <c r="HE198" s="10">
        <v>5.8852901484480551</v>
      </c>
      <c r="HF198">
        <v>1068597.9142526099</v>
      </c>
      <c r="HG198">
        <v>1068597.9142526099</v>
      </c>
      <c r="HH198">
        <v>870925.68448500696</v>
      </c>
      <c r="HI198">
        <v>870925.68448500696</v>
      </c>
      <c r="HJ198" s="11">
        <v>870925.68448500696</v>
      </c>
      <c r="HK198" s="11">
        <v>870925.68448500696</v>
      </c>
      <c r="HL198" s="11">
        <v>18482503.204976</v>
      </c>
      <c r="HM198" s="11">
        <v>18482503.204976</v>
      </c>
      <c r="HN198">
        <v>18482503.204976</v>
      </c>
      <c r="HO198">
        <v>18482503.204976</v>
      </c>
      <c r="HP198">
        <v>38436542.953542702</v>
      </c>
      <c r="HQ198">
        <v>38436542.953542702</v>
      </c>
      <c r="HR198" s="11">
        <v>38436542.953542702</v>
      </c>
      <c r="HS198" s="11">
        <v>38436542.953542702</v>
      </c>
      <c r="HT198" s="11">
        <v>55864442.679375201</v>
      </c>
      <c r="HU198" s="11">
        <v>55864442.679375201</v>
      </c>
      <c r="HV198">
        <v>55864442.679375201</v>
      </c>
      <c r="HW198">
        <v>55864442.679375201</v>
      </c>
      <c r="HX198">
        <v>90620871.8626156</v>
      </c>
      <c r="HY198">
        <v>90620871.8626156</v>
      </c>
      <c r="HZ198" s="11">
        <v>90620871.8626156</v>
      </c>
      <c r="IA198" s="11">
        <v>90620871.8626156</v>
      </c>
      <c r="IB198" s="11">
        <v>92852883.550558001</v>
      </c>
      <c r="IC198" s="11">
        <v>92852883.550558001</v>
      </c>
      <c r="ID198">
        <v>92852883.550558001</v>
      </c>
      <c r="IE198">
        <v>92852883.550558001</v>
      </c>
      <c r="IF198">
        <v>145985401.45985401</v>
      </c>
      <c r="IG198">
        <v>145985401.45985401</v>
      </c>
      <c r="IH198" s="11">
        <v>145985401.45985401</v>
      </c>
      <c r="II198" s="11">
        <v>145985401.45985401</v>
      </c>
      <c r="IJ198" s="11">
        <v>147319272.25889599</v>
      </c>
      <c r="IK198" s="11">
        <v>147319272.25889599</v>
      </c>
      <c r="IL198" s="2">
        <v>38485</v>
      </c>
      <c r="IM198" s="2">
        <v>41589</v>
      </c>
      <c r="IN198" t="s">
        <v>1379</v>
      </c>
    </row>
    <row r="199" spans="1:248" x14ac:dyDescent="0.3">
      <c r="A199" s="1" t="s">
        <v>1384</v>
      </c>
      <c r="B199" s="2">
        <v>40053</v>
      </c>
      <c r="C199" s="2">
        <v>40084</v>
      </c>
      <c r="D199">
        <v>30500</v>
      </c>
      <c r="E199" t="s">
        <v>1385</v>
      </c>
      <c r="F199" s="1" t="s">
        <v>1386</v>
      </c>
      <c r="G199" t="s">
        <v>718</v>
      </c>
      <c r="H199" t="s">
        <v>1387</v>
      </c>
      <c r="I199" t="s">
        <v>240</v>
      </c>
      <c r="J199" t="s">
        <v>163</v>
      </c>
      <c r="K199" t="s">
        <v>62</v>
      </c>
      <c r="L199" t="s">
        <v>71</v>
      </c>
      <c r="M199" t="s">
        <v>99</v>
      </c>
      <c r="N199" t="s">
        <v>240</v>
      </c>
      <c r="O199" t="s">
        <v>1388</v>
      </c>
      <c r="P199" t="s">
        <v>62</v>
      </c>
      <c r="Q199" t="s">
        <v>40</v>
      </c>
      <c r="R199" t="s">
        <v>41</v>
      </c>
      <c r="S199" s="1" t="s">
        <v>1389</v>
      </c>
      <c r="T199" s="3">
        <v>0.10052176259801744</v>
      </c>
      <c r="U199" s="3">
        <v>0.10052176259801744</v>
      </c>
      <c r="V199" s="3">
        <v>0.10052176259801744</v>
      </c>
      <c r="W199" s="3">
        <v>0.10052176259801744</v>
      </c>
      <c r="X199" s="4">
        <v>-0.45236430977042669</v>
      </c>
      <c r="Y199" s="4">
        <v>-0.45236430977042669</v>
      </c>
      <c r="Z199" s="4">
        <v>-0.45236430977042669</v>
      </c>
      <c r="AA199" s="4">
        <v>-0.45236430977042669</v>
      </c>
      <c r="AB199" s="3">
        <v>0.14258327536278773</v>
      </c>
      <c r="AC199" s="3">
        <v>0.14258327536278773</v>
      </c>
      <c r="AD199" s="3">
        <v>0.14258327536278773</v>
      </c>
      <c r="AE199" s="3">
        <v>0.14258327536278773</v>
      </c>
      <c r="AF199" s="4">
        <v>0.11657122708960446</v>
      </c>
      <c r="AG199" s="4">
        <v>0.11657122708960446</v>
      </c>
      <c r="AH199" s="4">
        <v>0.11657122708960446</v>
      </c>
      <c r="AI199" s="4">
        <v>0.11657122708960446</v>
      </c>
      <c r="AJ199" s="3">
        <v>-1.2423787329535789</v>
      </c>
      <c r="AK199" s="3">
        <v>-1.2423787329535789</v>
      </c>
      <c r="AL199" s="3">
        <v>-1.2423787329535789</v>
      </c>
      <c r="AM199" s="3">
        <v>-1.2423787329535789</v>
      </c>
      <c r="AN199" s="3">
        <f t="shared" si="6"/>
        <v>-1.2423787329535789</v>
      </c>
      <c r="AO199" s="4">
        <v>0.3020304950554657</v>
      </c>
      <c r="AP199" s="4">
        <v>0.3020304950554657</v>
      </c>
      <c r="AQ199" s="4">
        <v>0.3020304950554657</v>
      </c>
      <c r="AR199" s="4">
        <v>2.4335947381735321E-2</v>
      </c>
      <c r="AS199" s="3">
        <v>2.4335947381735321E-2</v>
      </c>
      <c r="AT199" s="3">
        <v>2.4335947381735321E-2</v>
      </c>
      <c r="AU199" s="3">
        <v>2.4335947381735321E-2</v>
      </c>
      <c r="AV199" s="3">
        <v>6.6950722489810863E-2</v>
      </c>
      <c r="AW199" s="4">
        <v>6.6950722489810863E-2</v>
      </c>
      <c r="AX199" s="4">
        <v>6.6950722489810863E-2</v>
      </c>
      <c r="AY199" s="4">
        <v>6.6950722489810863E-2</v>
      </c>
      <c r="AZ199" s="4">
        <v>-2.4255532810629237E-2</v>
      </c>
      <c r="BA199">
        <v>1781706975.44122</v>
      </c>
      <c r="BB199">
        <v>1781706975.44122</v>
      </c>
      <c r="BC199">
        <v>1781706975.44122</v>
      </c>
      <c r="BD199">
        <v>1781706975.44122</v>
      </c>
      <c r="BE199" s="5">
        <v>1937421383.6478</v>
      </c>
      <c r="BF199" s="5">
        <v>1937421383.6478</v>
      </c>
      <c r="BG199" s="5">
        <v>1937421383.6478</v>
      </c>
      <c r="BH199" s="5">
        <v>1937421383.6478</v>
      </c>
      <c r="BI199">
        <v>1812463915.7751701</v>
      </c>
      <c r="BJ199">
        <v>1812463915.7751701</v>
      </c>
      <c r="BK199">
        <v>1812463915.7751701</v>
      </c>
      <c r="BL199">
        <v>1812463915.7751701</v>
      </c>
      <c r="BM199" s="5">
        <v>1948091373.6098599</v>
      </c>
      <c r="BN199" s="5">
        <v>1948091373.6098599</v>
      </c>
      <c r="BO199" s="5">
        <v>1948091373.6098599</v>
      </c>
      <c r="BP199" s="5">
        <v>1948091373.6098599</v>
      </c>
      <c r="BQ199">
        <v>1938648320.5180099</v>
      </c>
      <c r="BR199">
        <v>1938648320.5180099</v>
      </c>
      <c r="BS199">
        <v>1938648320.5180099</v>
      </c>
      <c r="BT199">
        <v>1938648320.5180099</v>
      </c>
      <c r="BU199">
        <f t="shared" si="7"/>
        <v>1938648320.5180099</v>
      </c>
      <c r="BV199" s="5">
        <v>1818906484.0573499</v>
      </c>
      <c r="BW199" s="5">
        <v>1818906484.0573499</v>
      </c>
      <c r="BX199" s="5">
        <v>1818906484.0573499</v>
      </c>
      <c r="BY199" s="5">
        <v>1219651232.7119701</v>
      </c>
      <c r="BZ199">
        <v>1219651232.7119701</v>
      </c>
      <c r="CA199">
        <v>1219651232.7119701</v>
      </c>
      <c r="CB199">
        <v>1219651232.7119701</v>
      </c>
      <c r="CC199">
        <v>968716028.50585794</v>
      </c>
      <c r="CD199" s="5">
        <v>968716028.50585794</v>
      </c>
      <c r="CE199" s="5">
        <v>968716028.50585794</v>
      </c>
      <c r="CF199" s="5">
        <v>968716028.50585794</v>
      </c>
      <c r="CG199" s="5">
        <v>911179530.73574698</v>
      </c>
      <c r="CH199">
        <v>215220842.28219301</v>
      </c>
      <c r="CI199">
        <v>215220842.28219301</v>
      </c>
      <c r="CJ199">
        <v>215220842.28219301</v>
      </c>
      <c r="CK199">
        <v>215220842.28219301</v>
      </c>
      <c r="CL199" s="6">
        <v>222446030.93659699</v>
      </c>
      <c r="CM199" s="6">
        <v>222446030.93659699</v>
      </c>
      <c r="CN199" s="6">
        <v>222446030.93659699</v>
      </c>
      <c r="CO199" s="6">
        <v>222446030.93659699</v>
      </c>
      <c r="CP199">
        <v>230344710.47716099</v>
      </c>
      <c r="CQ199">
        <v>230344710.47716099</v>
      </c>
      <c r="CR199">
        <v>230344710.47716099</v>
      </c>
      <c r="CS199">
        <v>230344710.47716099</v>
      </c>
      <c r="CT199" s="6">
        <v>283959523.09387797</v>
      </c>
      <c r="CU199" s="6">
        <v>283959523.09387797</v>
      </c>
      <c r="CV199" s="6">
        <v>283959523.09387797</v>
      </c>
      <c r="CW199" s="6">
        <v>283959523.09387797</v>
      </c>
      <c r="CX199">
        <v>275505868.06960702</v>
      </c>
      <c r="CY199">
        <v>275505868.06960702</v>
      </c>
      <c r="CZ199">
        <v>275505868.06960702</v>
      </c>
      <c r="DA199">
        <v>275505868.06960702</v>
      </c>
      <c r="DB199" s="6">
        <v>229007061.844639</v>
      </c>
      <c r="DC199" s="6">
        <v>229007061.844639</v>
      </c>
      <c r="DD199" s="6">
        <v>229007061.844639</v>
      </c>
      <c r="DE199" s="6">
        <v>173794347.56464201</v>
      </c>
      <c r="DF199">
        <v>173794347.56464201</v>
      </c>
      <c r="DG199">
        <v>173794347.56464201</v>
      </c>
      <c r="DH199">
        <v>173794347.56464201</v>
      </c>
      <c r="DI199">
        <v>155381084.67206201</v>
      </c>
      <c r="DJ199" s="6">
        <v>155381084.67206201</v>
      </c>
      <c r="DK199" s="6">
        <v>155381084.67206201</v>
      </c>
      <c r="DL199" s="6">
        <v>155381084.67206201</v>
      </c>
      <c r="DM199" s="6">
        <v>141511837.77471101</v>
      </c>
      <c r="DN199">
        <v>-131677533.19543</v>
      </c>
      <c r="DO199">
        <v>-131677533.19543</v>
      </c>
      <c r="DP199">
        <v>-131677533.19543</v>
      </c>
      <c r="DQ199">
        <v>-193729410.75668299</v>
      </c>
      <c r="DR199" s="7">
        <v>-193729410.75668299</v>
      </c>
      <c r="DS199" s="7">
        <v>-193729410.75668299</v>
      </c>
      <c r="DT199" s="7">
        <v>-193729410.75668299</v>
      </c>
      <c r="DU199" s="7">
        <v>-240826380.718905</v>
      </c>
      <c r="DV199">
        <v>-240826380.718905</v>
      </c>
      <c r="DW199">
        <v>-240826380.718905</v>
      </c>
      <c r="DX199">
        <v>-240826380.718905</v>
      </c>
      <c r="DY199">
        <v>-590987298.46400797</v>
      </c>
      <c r="DZ199" s="7">
        <v>-590987298.46400797</v>
      </c>
      <c r="EA199" s="7">
        <v>-590987298.46400797</v>
      </c>
      <c r="EB199" s="7">
        <v>-590987298.46400797</v>
      </c>
      <c r="EC199" s="7">
        <v>306353720.07976002</v>
      </c>
      <c r="ED199">
        <v>306353720.07976002</v>
      </c>
      <c r="EE199">
        <v>306353720.07976002</v>
      </c>
      <c r="EF199">
        <v>306353720.07976002</v>
      </c>
      <c r="EG199">
        <v>726818379.59331501</v>
      </c>
      <c r="EH199" s="7">
        <v>726818379.59331501</v>
      </c>
      <c r="EI199" s="7">
        <v>726818379.59331501</v>
      </c>
      <c r="EJ199" s="7">
        <v>726818379.59331501</v>
      </c>
      <c r="EK199" s="7">
        <v>234055470.924705</v>
      </c>
      <c r="EL199">
        <v>234055470.924705</v>
      </c>
      <c r="EM199">
        <v>234055470.924705</v>
      </c>
      <c r="EN199">
        <v>234055470.924705</v>
      </c>
      <c r="EO199">
        <v>88028630.767900199</v>
      </c>
      <c r="EP199" s="7">
        <v>88028630.767900199</v>
      </c>
      <c r="EQ199" s="7">
        <v>88028630.767900199</v>
      </c>
      <c r="ER199" s="7">
        <v>88028630.767900199</v>
      </c>
      <c r="ES199" s="7">
        <v>65492190.197060198</v>
      </c>
      <c r="ET199" s="8">
        <v>0.19129154153760797</v>
      </c>
      <c r="EU199" s="8">
        <v>0.19129154153760797</v>
      </c>
      <c r="EV199" s="8">
        <v>0.19129154153760797</v>
      </c>
      <c r="EW199" s="8">
        <v>0.19129154153760797</v>
      </c>
      <c r="EX199" s="9">
        <v>0.21644432941300268</v>
      </c>
      <c r="EY199" s="9">
        <v>0.21644432941300268</v>
      </c>
      <c r="EZ199" s="9">
        <v>0.21644432941300268</v>
      </c>
      <c r="FA199" s="9">
        <v>0.21644432941300268</v>
      </c>
      <c r="FB199" s="8">
        <v>0.2105240968370552</v>
      </c>
      <c r="FC199" s="8">
        <v>0.2105240968370552</v>
      </c>
      <c r="FD199" s="8">
        <v>0.2105240968370552</v>
      </c>
      <c r="FE199" s="8">
        <v>0.2105240968370552</v>
      </c>
      <c r="FF199" s="9">
        <v>0.23811581009982358</v>
      </c>
      <c r="FG199" s="9">
        <v>0.23811581009982358</v>
      </c>
      <c r="FH199" s="9">
        <v>0.23811581009982358</v>
      </c>
      <c r="FI199" s="9">
        <v>0.23811581009982358</v>
      </c>
      <c r="FJ199" s="8">
        <v>4.7094188376752472E-2</v>
      </c>
      <c r="FK199" s="8">
        <v>4.7094188376752472E-2</v>
      </c>
      <c r="FL199" s="8">
        <v>4.7094188376752472E-2</v>
      </c>
      <c r="FM199" s="8">
        <v>4.7094188376752472E-2</v>
      </c>
      <c r="FN199" s="9">
        <v>9.7685226036061348E-2</v>
      </c>
      <c r="FO199" s="9">
        <v>9.7685226036061348E-2</v>
      </c>
      <c r="FP199" s="9">
        <v>9.7685226036061348E-2</v>
      </c>
      <c r="FQ199" s="9">
        <v>0.15639852485850567</v>
      </c>
      <c r="FR199" s="8">
        <v>0.15639852485850567</v>
      </c>
      <c r="FS199" s="8">
        <v>0.15639852485850567</v>
      </c>
      <c r="FT199" s="8">
        <v>0.15639852485850567</v>
      </c>
      <c r="FU199" s="8">
        <v>0.18350374064837929</v>
      </c>
      <c r="FV199" s="9">
        <v>0.18350374064837929</v>
      </c>
      <c r="FW199" s="9">
        <v>0.18350374064837929</v>
      </c>
      <c r="FX199" s="9">
        <v>0.18350374064837929</v>
      </c>
      <c r="FY199" s="9">
        <v>0.18516964951528697</v>
      </c>
      <c r="FZ199">
        <v>5.526062995139509</v>
      </c>
      <c r="GA199">
        <v>5.526062995139509</v>
      </c>
      <c r="GB199">
        <v>5.526062995139509</v>
      </c>
      <c r="GC199">
        <v>2.7367124278008106</v>
      </c>
      <c r="GD199" s="10">
        <v>4.2015883202310453</v>
      </c>
      <c r="GE199" s="10">
        <v>4.2015883202310453</v>
      </c>
      <c r="GF199" s="10">
        <v>4.2015883202310453</v>
      </c>
      <c r="GG199" s="10">
        <v>4.4543318873353428</v>
      </c>
      <c r="GH199">
        <v>3.5788513542516118</v>
      </c>
      <c r="GI199">
        <v>3.5788513542516118</v>
      </c>
      <c r="GJ199">
        <v>3.5788513542516118</v>
      </c>
      <c r="GK199">
        <v>7.4078449659581436</v>
      </c>
      <c r="GL199" s="10">
        <v>5.8394689558794246</v>
      </c>
      <c r="GM199" s="10">
        <v>5.8394689558794246</v>
      </c>
      <c r="GN199" s="10">
        <v>5.8394689558794246</v>
      </c>
      <c r="GO199" s="10">
        <v>5.0817485446471524</v>
      </c>
      <c r="GP199">
        <v>-5.5787668201133114</v>
      </c>
      <c r="GQ199">
        <v>-5.5787668201133114</v>
      </c>
      <c r="GR199">
        <v>-5.5787668201133114</v>
      </c>
      <c r="GS199">
        <v>-1.372512304729296</v>
      </c>
      <c r="GT199" s="10">
        <v>4.1849842991721298</v>
      </c>
      <c r="GU199" s="10">
        <v>4.1849842991721298</v>
      </c>
      <c r="GV199" s="10">
        <v>4.1849842991721298</v>
      </c>
      <c r="GW199" s="10">
        <v>2.5308209382151068</v>
      </c>
      <c r="GX199">
        <v>2.5308209382151068</v>
      </c>
      <c r="GY199">
        <v>2.5308209382151068</v>
      </c>
      <c r="GZ199">
        <v>2.5308209382151068</v>
      </c>
      <c r="HA199">
        <v>1.3661005199306802</v>
      </c>
      <c r="HB199" s="10">
        <v>1.3661005199306802</v>
      </c>
      <c r="HC199" s="10">
        <v>1.3661005199306802</v>
      </c>
      <c r="HD199" s="10">
        <v>1.3661005199306802</v>
      </c>
      <c r="HE199" s="10">
        <v>1.1035166679380588</v>
      </c>
      <c r="HF199">
        <v>240760108.32010499</v>
      </c>
      <c r="HG199">
        <v>240760108.32010499</v>
      </c>
      <c r="HH199">
        <v>240760108.32010499</v>
      </c>
      <c r="HI199">
        <v>259671936.08702999</v>
      </c>
      <c r="HJ199" s="11">
        <v>259671936.08702999</v>
      </c>
      <c r="HK199" s="11">
        <v>259671936.08702999</v>
      </c>
      <c r="HL199" s="11">
        <v>259671936.08702999</v>
      </c>
      <c r="HM199" s="11">
        <v>133121073.187298</v>
      </c>
      <c r="HN199">
        <v>133121073.187298</v>
      </c>
      <c r="HO199">
        <v>133121073.187298</v>
      </c>
      <c r="HP199">
        <v>133121073.187298</v>
      </c>
      <c r="HQ199">
        <v>222302374.511572</v>
      </c>
      <c r="HR199" s="11">
        <v>222302374.511572</v>
      </c>
      <c r="HS199" s="11">
        <v>222302374.511572</v>
      </c>
      <c r="HT199" s="11">
        <v>222302374.511572</v>
      </c>
      <c r="HU199" s="11">
        <v>204785511.93848601</v>
      </c>
      <c r="HV199">
        <v>204785511.93848601</v>
      </c>
      <c r="HW199">
        <v>204785511.93848601</v>
      </c>
      <c r="HX199">
        <v>204785511.93848601</v>
      </c>
      <c r="HY199">
        <v>282719880.16263598</v>
      </c>
      <c r="HZ199" s="11">
        <v>282719880.16263598</v>
      </c>
      <c r="IA199" s="11">
        <v>282719880.16263598</v>
      </c>
      <c r="IB199" s="11">
        <v>282719880.16263598</v>
      </c>
      <c r="IC199" s="11">
        <v>202766085.387853</v>
      </c>
      <c r="ID199">
        <v>202766085.387853</v>
      </c>
      <c r="IE199">
        <v>202766085.387853</v>
      </c>
      <c r="IF199">
        <v>202766085.387853</v>
      </c>
      <c r="IG199">
        <v>101908443.048677</v>
      </c>
      <c r="IH199" s="11">
        <v>101908443.048677</v>
      </c>
      <c r="II199" s="11">
        <v>101908443.048677</v>
      </c>
      <c r="IJ199" s="11">
        <v>101908443.048677</v>
      </c>
      <c r="IK199" s="11">
        <v>89117740.736808598</v>
      </c>
      <c r="IL199" s="2">
        <v>38501</v>
      </c>
      <c r="IM199" s="2">
        <v>41605</v>
      </c>
      <c r="IN199" t="s">
        <v>1386</v>
      </c>
    </row>
    <row r="200" spans="1:248" x14ac:dyDescent="0.3">
      <c r="A200" s="1" t="s">
        <v>1390</v>
      </c>
      <c r="B200" s="2">
        <v>40049</v>
      </c>
      <c r="C200" s="2">
        <v>40049</v>
      </c>
      <c r="D200">
        <v>596.51599999999996</v>
      </c>
      <c r="E200" t="s">
        <v>1391</v>
      </c>
      <c r="F200" s="1" t="s">
        <v>1392</v>
      </c>
      <c r="G200" t="s">
        <v>119</v>
      </c>
      <c r="H200" t="s">
        <v>120</v>
      </c>
      <c r="I200" t="s">
        <v>1393</v>
      </c>
      <c r="J200" t="s">
        <v>1394</v>
      </c>
      <c r="K200" s="1" t="s">
        <v>1395</v>
      </c>
      <c r="L200" t="s">
        <v>119</v>
      </c>
      <c r="M200" t="s">
        <v>609</v>
      </c>
      <c r="N200" t="s">
        <v>626</v>
      </c>
      <c r="O200" t="s">
        <v>255</v>
      </c>
      <c r="P200" t="s">
        <v>1396</v>
      </c>
      <c r="Q200" t="s">
        <v>40</v>
      </c>
      <c r="R200" t="s">
        <v>41</v>
      </c>
      <c r="S200" t="s">
        <v>1397</v>
      </c>
      <c r="T200" s="3">
        <v>3.8847429420147246E-2</v>
      </c>
      <c r="U200" s="3">
        <v>3.8847429420147246E-2</v>
      </c>
      <c r="V200" s="3">
        <v>9.0881515344418573E-2</v>
      </c>
      <c r="W200" s="3">
        <v>9.0881515344418573E-2</v>
      </c>
      <c r="X200" s="4">
        <v>9.0881515344418573E-2</v>
      </c>
      <c r="Y200" s="4">
        <v>9.0881515344418573E-2</v>
      </c>
      <c r="Z200" s="4">
        <v>0.1387188157931247</v>
      </c>
      <c r="AA200" s="4">
        <v>0.1387188157931247</v>
      </c>
      <c r="AB200" s="3">
        <v>0.1387188157931247</v>
      </c>
      <c r="AC200" s="3">
        <v>0.1387188157931247</v>
      </c>
      <c r="AD200" s="3">
        <v>0.16990507432666907</v>
      </c>
      <c r="AE200" s="3">
        <v>0.16990507432666907</v>
      </c>
      <c r="AF200" s="4">
        <v>0.16990507432666907</v>
      </c>
      <c r="AG200" s="4">
        <v>0.16990507432666907</v>
      </c>
      <c r="AH200" s="4">
        <v>0.17340723821262466</v>
      </c>
      <c r="AI200" s="4">
        <v>0.17340723821262466</v>
      </c>
      <c r="AJ200" s="3">
        <v>0.17340723821262466</v>
      </c>
      <c r="AK200" s="3">
        <v>0.17340723821262466</v>
      </c>
      <c r="AL200" s="3">
        <v>0.18801968655155579</v>
      </c>
      <c r="AM200" s="3">
        <v>0.18801968655155579</v>
      </c>
      <c r="AN200" s="3">
        <f t="shared" si="6"/>
        <v>0.18071346238209021</v>
      </c>
      <c r="AO200" s="4">
        <v>0.18801968655155579</v>
      </c>
      <c r="AP200" s="4">
        <v>0.18801968655155579</v>
      </c>
      <c r="AQ200" s="4">
        <v>0.1707864645521287</v>
      </c>
      <c r="AR200" s="4">
        <v>0.1707864645521287</v>
      </c>
      <c r="AS200" s="3">
        <v>0.1707864645521287</v>
      </c>
      <c r="AT200" s="3">
        <v>0.1707864645521287</v>
      </c>
      <c r="AU200" s="3">
        <v>0.15992248380163543</v>
      </c>
      <c r="AV200" s="3">
        <v>0.15992248380163543</v>
      </c>
      <c r="AW200" s="4">
        <v>0.15992248380163543</v>
      </c>
      <c r="AX200" s="4">
        <v>0.15992248380163543</v>
      </c>
      <c r="AY200" s="4">
        <v>0.16510589100632225</v>
      </c>
      <c r="AZ200" s="4">
        <v>0.16510589100632225</v>
      </c>
      <c r="BA200">
        <v>283890190.76155502</v>
      </c>
      <c r="BB200">
        <v>283890190.76155502</v>
      </c>
      <c r="BC200">
        <v>250200899.84489501</v>
      </c>
      <c r="BD200">
        <v>250200899.84489501</v>
      </c>
      <c r="BE200" s="5">
        <v>250200899.84489501</v>
      </c>
      <c r="BF200" s="5">
        <v>250200899.84489501</v>
      </c>
      <c r="BG200" s="5">
        <v>280830237.13067901</v>
      </c>
      <c r="BH200" s="5">
        <v>280830237.13067901</v>
      </c>
      <c r="BI200">
        <v>280830237.13067901</v>
      </c>
      <c r="BJ200">
        <v>280830237.13067901</v>
      </c>
      <c r="BK200">
        <v>335252737.61762297</v>
      </c>
      <c r="BL200">
        <v>335252737.61762297</v>
      </c>
      <c r="BM200" s="5">
        <v>335252737.61762297</v>
      </c>
      <c r="BN200" s="5">
        <v>335252737.61762297</v>
      </c>
      <c r="BO200" s="5">
        <v>334498328.23136401</v>
      </c>
      <c r="BP200" s="5">
        <v>334498328.23136401</v>
      </c>
      <c r="BQ200">
        <v>334498328.23136401</v>
      </c>
      <c r="BR200">
        <v>334498328.23136401</v>
      </c>
      <c r="BS200">
        <v>338143333.047014</v>
      </c>
      <c r="BT200">
        <v>338143333.047014</v>
      </c>
      <c r="BU200">
        <f t="shared" si="7"/>
        <v>336320830.639189</v>
      </c>
      <c r="BV200" s="5">
        <v>338143333.047014</v>
      </c>
      <c r="BW200" s="5">
        <v>338143333.047014</v>
      </c>
      <c r="BX200" s="5">
        <v>299643861.94903398</v>
      </c>
      <c r="BY200" s="5">
        <v>299643861.94903398</v>
      </c>
      <c r="BZ200">
        <v>299643861.94903398</v>
      </c>
      <c r="CA200">
        <v>299643861.94903398</v>
      </c>
      <c r="CB200">
        <v>281103484.789644</v>
      </c>
      <c r="CC200">
        <v>281103484.789644</v>
      </c>
      <c r="CD200" s="5">
        <v>281103484.789644</v>
      </c>
      <c r="CE200" s="5">
        <v>281103484.789644</v>
      </c>
      <c r="CF200" s="5">
        <v>290481309.37302101</v>
      </c>
      <c r="CG200" s="5">
        <v>290481309.37302101</v>
      </c>
      <c r="CH200">
        <v>56908560.543406002</v>
      </c>
      <c r="CI200">
        <v>56908560.543406002</v>
      </c>
      <c r="CJ200">
        <v>46771818.278691404</v>
      </c>
      <c r="CK200">
        <v>46771818.278691404</v>
      </c>
      <c r="CL200" s="6">
        <v>46771818.278691404</v>
      </c>
      <c r="CM200" s="6">
        <v>46771818.278691404</v>
      </c>
      <c r="CN200" s="6">
        <v>56111319.460023001</v>
      </c>
      <c r="CO200" s="6">
        <v>56111319.460023001</v>
      </c>
      <c r="CP200">
        <v>56111319.460023001</v>
      </c>
      <c r="CQ200">
        <v>56111319.460023001</v>
      </c>
      <c r="CR200">
        <v>67842360.493106693</v>
      </c>
      <c r="CS200">
        <v>67842360.493106693</v>
      </c>
      <c r="CT200" s="6">
        <v>67842360.493106693</v>
      </c>
      <c r="CU200" s="6">
        <v>67842360.493106693</v>
      </c>
      <c r="CV200" s="6">
        <v>74238681.315609202</v>
      </c>
      <c r="CW200" s="6">
        <v>74238681.315609202</v>
      </c>
      <c r="CX200">
        <v>74238681.315609202</v>
      </c>
      <c r="CY200">
        <v>74238681.315609202</v>
      </c>
      <c r="CZ200">
        <v>73814291.645192698</v>
      </c>
      <c r="DA200">
        <v>73814291.645192698</v>
      </c>
      <c r="DB200" s="6">
        <v>73814291.645192698</v>
      </c>
      <c r="DC200" s="6">
        <v>73814291.645192698</v>
      </c>
      <c r="DD200" s="6">
        <v>61076481.840679497</v>
      </c>
      <c r="DE200" s="6">
        <v>61076481.840679497</v>
      </c>
      <c r="DF200">
        <v>61076481.840679497</v>
      </c>
      <c r="DG200">
        <v>61076481.840679497</v>
      </c>
      <c r="DH200">
        <v>58789673.786407799</v>
      </c>
      <c r="DI200">
        <v>58789673.786407799</v>
      </c>
      <c r="DJ200" s="6">
        <v>58789673.786407799</v>
      </c>
      <c r="DK200" s="6">
        <v>58789673.786407799</v>
      </c>
      <c r="DL200" s="6">
        <v>75355767.099429995</v>
      </c>
      <c r="DM200" s="6">
        <v>75355767.099429995</v>
      </c>
      <c r="DN200">
        <v>9995410.9409261793</v>
      </c>
      <c r="DO200">
        <v>9995410.9409261793</v>
      </c>
      <c r="DP200">
        <v>12240300.436635699</v>
      </c>
      <c r="DQ200">
        <v>12240300.436635699</v>
      </c>
      <c r="DR200" s="7">
        <v>12240300.436635699</v>
      </c>
      <c r="DS200" s="7">
        <v>12240300.436635699</v>
      </c>
      <c r="DT200" s="7">
        <v>-6699525.8459869297</v>
      </c>
      <c r="DU200" s="7">
        <v>-6699525.8459869297</v>
      </c>
      <c r="DV200">
        <v>-6699525.8459869297</v>
      </c>
      <c r="DW200">
        <v>-6699525.8459869297</v>
      </c>
      <c r="DX200">
        <v>-1457681.76453991</v>
      </c>
      <c r="DY200">
        <v>-1457681.76453991</v>
      </c>
      <c r="DZ200" s="7">
        <v>-1457681.76453991</v>
      </c>
      <c r="EA200" s="7">
        <v>-1457681.76453991</v>
      </c>
      <c r="EB200" s="7">
        <v>121409.66004845301</v>
      </c>
      <c r="EC200" s="7">
        <v>121409.66004845301</v>
      </c>
      <c r="ED200">
        <v>121409.66004845301</v>
      </c>
      <c r="EE200">
        <v>121409.66004845301</v>
      </c>
      <c r="EF200">
        <v>2183625.37197536</v>
      </c>
      <c r="EG200">
        <v>2183625.37197536</v>
      </c>
      <c r="EH200" s="7">
        <v>2183625.37197536</v>
      </c>
      <c r="EI200" s="7">
        <v>2183625.37197536</v>
      </c>
      <c r="EJ200" s="7">
        <v>-3947874.8398141102</v>
      </c>
      <c r="EK200" s="7">
        <v>-3947874.8398141102</v>
      </c>
      <c r="EL200">
        <v>-3947874.8398141102</v>
      </c>
      <c r="EM200">
        <v>-3947874.8398141102</v>
      </c>
      <c r="EN200">
        <v>-1369851.80694353</v>
      </c>
      <c r="EO200">
        <v>-1369851.80694353</v>
      </c>
      <c r="EP200" s="7">
        <v>-1369851.80694353</v>
      </c>
      <c r="EQ200" s="7">
        <v>-1369851.80694353</v>
      </c>
      <c r="ER200" s="7">
        <v>2035056.2340305101</v>
      </c>
      <c r="ES200" s="7">
        <v>2035056.2340305101</v>
      </c>
      <c r="ET200" s="8">
        <v>0.71153064244746389</v>
      </c>
      <c r="EU200" s="8">
        <v>0.71153064244746389</v>
      </c>
      <c r="EV200" s="8">
        <v>0.69358556832516471</v>
      </c>
      <c r="EW200" s="8">
        <v>0.69358556832516471</v>
      </c>
      <c r="EX200" s="9">
        <v>0.69358556832516471</v>
      </c>
      <c r="EY200" s="9">
        <v>0.69358556832516471</v>
      </c>
      <c r="EZ200" s="9">
        <v>0.70503435733829023</v>
      </c>
      <c r="FA200" s="9">
        <v>0.70503435733829023</v>
      </c>
      <c r="FB200" s="8">
        <v>0.70503435733829023</v>
      </c>
      <c r="FC200" s="8">
        <v>0.70503435733829023</v>
      </c>
      <c r="FD200" s="8">
        <v>0.68763500956916812</v>
      </c>
      <c r="FE200" s="8">
        <v>0.68763500956916812</v>
      </c>
      <c r="FF200" s="9">
        <v>0.68763500956916812</v>
      </c>
      <c r="FG200" s="9">
        <v>0.68763500956916812</v>
      </c>
      <c r="FH200" s="9">
        <v>0.68755620400606976</v>
      </c>
      <c r="FI200" s="9">
        <v>0.68755620400606976</v>
      </c>
      <c r="FJ200" s="8">
        <v>0.68755620400606976</v>
      </c>
      <c r="FK200" s="8">
        <v>0.68755620400606976</v>
      </c>
      <c r="FL200" s="8">
        <v>0.67673756787371242</v>
      </c>
      <c r="FM200" s="8">
        <v>0.67673756787371242</v>
      </c>
      <c r="FN200" s="9">
        <v>0.67673756787371242</v>
      </c>
      <c r="FO200" s="9">
        <v>0.67673756787371242</v>
      </c>
      <c r="FP200" s="9">
        <v>0.64458258696948645</v>
      </c>
      <c r="FQ200" s="9">
        <v>0.64458258696948645</v>
      </c>
      <c r="FR200" s="8">
        <v>0.64458258696948645</v>
      </c>
      <c r="FS200" s="8">
        <v>0.64458258696948645</v>
      </c>
      <c r="FT200" s="8">
        <v>0.65137559447754212</v>
      </c>
      <c r="FU200" s="8">
        <v>0.65137559447754212</v>
      </c>
      <c r="FV200" s="9">
        <v>0.65137559447754212</v>
      </c>
      <c r="FW200" s="9">
        <v>0.65137559447754212</v>
      </c>
      <c r="FX200" s="9">
        <v>0.73483439168777109</v>
      </c>
      <c r="FY200" s="9">
        <v>0.73483439168777109</v>
      </c>
      <c r="FZ200">
        <v>1.1997343421914851E-2</v>
      </c>
      <c r="GA200">
        <v>1.1997343421914851E-2</v>
      </c>
      <c r="GB200">
        <v>1.4561031505740648E-2</v>
      </c>
      <c r="GC200">
        <v>1.4561031505740648E-2</v>
      </c>
      <c r="GD200" s="10">
        <v>1.4561031505740648E-2</v>
      </c>
      <c r="GE200" s="10">
        <v>1.4561031505740648E-2</v>
      </c>
      <c r="GF200" s="10">
        <v>7.7335385766630982E-3</v>
      </c>
      <c r="GG200" s="10">
        <v>7.7335385766630982E-3</v>
      </c>
      <c r="GH200">
        <v>7.7335385766630982E-3</v>
      </c>
      <c r="GI200">
        <v>7.7335385766630982E-3</v>
      </c>
      <c r="GJ200">
        <v>1.4224079655593035E-2</v>
      </c>
      <c r="GK200">
        <v>1.4224079655593035E-2</v>
      </c>
      <c r="GL200" s="10">
        <v>1.4224079655593035E-2</v>
      </c>
      <c r="GM200" s="10">
        <v>1.4224079655593035E-2</v>
      </c>
      <c r="GN200" s="10">
        <v>1.3139940798152807E-2</v>
      </c>
      <c r="GO200" s="10">
        <v>1.3139940798152807E-2</v>
      </c>
      <c r="GP200">
        <v>1.3139940798152807E-2</v>
      </c>
      <c r="GQ200">
        <v>1.3139940798152807E-2</v>
      </c>
      <c r="GR200">
        <v>1.2006226943757633E-2</v>
      </c>
      <c r="GS200">
        <v>1.2006226943757633E-2</v>
      </c>
      <c r="GT200" s="10">
        <v>1.2006226943757633E-2</v>
      </c>
      <c r="GU200" s="10">
        <v>1.2006226943757633E-2</v>
      </c>
      <c r="GV200" s="10">
        <v>5.2823456837932086E-3</v>
      </c>
      <c r="GW200" s="10">
        <v>5.2823456837932086E-3</v>
      </c>
      <c r="GX200">
        <v>5.2823456837932086E-3</v>
      </c>
      <c r="GY200">
        <v>5.2823456837932086E-3</v>
      </c>
      <c r="GZ200">
        <v>4.0659038234402154E-3</v>
      </c>
      <c r="HA200">
        <v>4.0659038234402154E-3</v>
      </c>
      <c r="HB200" s="10">
        <v>4.0659038234402154E-3</v>
      </c>
      <c r="HC200" s="10">
        <v>4.0659038234402154E-3</v>
      </c>
      <c r="HD200" s="10">
        <v>3.1192574737592435E-3</v>
      </c>
      <c r="HE200" s="10">
        <v>3.1192574737592435E-3</v>
      </c>
      <c r="HF200">
        <v>46581793.1570834</v>
      </c>
      <c r="HG200">
        <v>46581793.1570834</v>
      </c>
      <c r="HH200">
        <v>104423895.22075801</v>
      </c>
      <c r="HI200">
        <v>104423895.22075801</v>
      </c>
      <c r="HJ200" s="11">
        <v>104423895.22075801</v>
      </c>
      <c r="HK200" s="11">
        <v>104423895.22075801</v>
      </c>
      <c r="HL200" s="11">
        <v>117439023.813053</v>
      </c>
      <c r="HM200" s="11">
        <v>117439023.813053</v>
      </c>
      <c r="HN200">
        <v>117439023.813053</v>
      </c>
      <c r="HO200">
        <v>117439023.813053</v>
      </c>
      <c r="HP200">
        <v>160828791.29822701</v>
      </c>
      <c r="HQ200">
        <v>160828791.29822701</v>
      </c>
      <c r="HR200" s="11">
        <v>160828791.29822701</v>
      </c>
      <c r="HS200" s="11">
        <v>160828791.29822701</v>
      </c>
      <c r="HT200" s="11">
        <v>105970135.351714</v>
      </c>
      <c r="HU200" s="11">
        <v>105970135.351714</v>
      </c>
      <c r="HV200">
        <v>105970135.351714</v>
      </c>
      <c r="HW200">
        <v>105970135.351714</v>
      </c>
      <c r="HX200">
        <v>117131669.410182</v>
      </c>
      <c r="HY200">
        <v>117131669.410182</v>
      </c>
      <c r="HZ200" s="11">
        <v>117131669.410182</v>
      </c>
      <c r="IA200" s="11">
        <v>117131669.410182</v>
      </c>
      <c r="IB200" s="11">
        <v>100618306.486389</v>
      </c>
      <c r="IC200" s="11">
        <v>100618306.486389</v>
      </c>
      <c r="ID200">
        <v>100618306.486389</v>
      </c>
      <c r="IE200">
        <v>100618306.486389</v>
      </c>
      <c r="IF200">
        <v>82021513.987236202</v>
      </c>
      <c r="IG200">
        <v>82021513.987236202</v>
      </c>
      <c r="IH200" s="11">
        <v>82021513.987236202</v>
      </c>
      <c r="II200" s="11">
        <v>82021513.987236202</v>
      </c>
      <c r="IJ200" s="11">
        <v>90045031.174530298</v>
      </c>
      <c r="IK200" s="11">
        <v>90045031.174530298</v>
      </c>
      <c r="IL200" s="2">
        <v>38497</v>
      </c>
      <c r="IM200" s="2">
        <v>41601</v>
      </c>
      <c r="IN200" t="s">
        <v>1392</v>
      </c>
    </row>
    <row r="201" spans="1:248" x14ac:dyDescent="0.3">
      <c r="A201" s="1" t="s">
        <v>1398</v>
      </c>
      <c r="B201" s="2">
        <v>40066</v>
      </c>
      <c r="C201" s="2">
        <v>40066</v>
      </c>
      <c r="D201">
        <v>1025.0530000000001</v>
      </c>
      <c r="E201" t="s">
        <v>1399</v>
      </c>
      <c r="F201" s="1" t="s">
        <v>1400</v>
      </c>
      <c r="G201" t="s">
        <v>46</v>
      </c>
      <c r="H201" t="s">
        <v>1354</v>
      </c>
      <c r="I201" t="s">
        <v>953</v>
      </c>
      <c r="J201" t="s">
        <v>1401</v>
      </c>
      <c r="K201" s="1" t="s">
        <v>1402</v>
      </c>
      <c r="L201" t="s">
        <v>119</v>
      </c>
      <c r="M201" t="s">
        <v>120</v>
      </c>
      <c r="N201" t="s">
        <v>240</v>
      </c>
      <c r="O201" t="s">
        <v>1403</v>
      </c>
      <c r="P201" t="s">
        <v>1253</v>
      </c>
      <c r="Q201" t="s">
        <v>40</v>
      </c>
      <c r="R201" t="s">
        <v>41</v>
      </c>
      <c r="S201" s="1" t="s">
        <v>1404</v>
      </c>
      <c r="T201" s="3">
        <v>0.11658757418712755</v>
      </c>
      <c r="U201" s="3">
        <v>0.11658757418712755</v>
      </c>
      <c r="V201" s="3">
        <v>0.16404496457700229</v>
      </c>
      <c r="W201" s="3">
        <v>0.16404496457700229</v>
      </c>
      <c r="X201" s="4">
        <v>0.16404496457700229</v>
      </c>
      <c r="Y201" s="4">
        <v>0.16404496457700229</v>
      </c>
      <c r="Z201" s="4">
        <v>0.12055487156193595</v>
      </c>
      <c r="AA201" s="4">
        <v>0.12055487156193595</v>
      </c>
      <c r="AB201" s="3">
        <v>0.12055487156193595</v>
      </c>
      <c r="AC201" s="3">
        <v>0.12055487156193595</v>
      </c>
      <c r="AD201" s="3">
        <v>6.647832562158229E-2</v>
      </c>
      <c r="AE201" s="3">
        <v>6.647832562158229E-2</v>
      </c>
      <c r="AF201" s="4">
        <v>6.647832562158229E-2</v>
      </c>
      <c r="AG201" s="4">
        <v>6.647832562158229E-2</v>
      </c>
      <c r="AH201" s="4">
        <v>3.1057170370609469E-2</v>
      </c>
      <c r="AI201" s="4">
        <v>3.1057170370609469E-2</v>
      </c>
      <c r="AJ201" s="3">
        <v>3.1057170370609469E-2</v>
      </c>
      <c r="AK201" s="3">
        <v>3.1057170370609469E-2</v>
      </c>
      <c r="AL201" s="3">
        <v>3.2808830151022844E-2</v>
      </c>
      <c r="AM201" s="3">
        <v>3.2808830151022844E-2</v>
      </c>
      <c r="AN201" s="3">
        <f t="shared" si="6"/>
        <v>3.1933000260816156E-2</v>
      </c>
      <c r="AO201" s="4">
        <v>3.2808830151022844E-2</v>
      </c>
      <c r="AP201" s="4">
        <v>3.2808830151022844E-2</v>
      </c>
      <c r="AQ201" s="4">
        <v>5.035228184849435E-2</v>
      </c>
      <c r="AR201" s="4">
        <v>5.035228184849435E-2</v>
      </c>
      <c r="AS201" s="3">
        <v>5.035228184849435E-2</v>
      </c>
      <c r="AT201" s="3">
        <v>5.035228184849435E-2</v>
      </c>
      <c r="AU201" s="3">
        <v>5.8073522822891736E-2</v>
      </c>
      <c r="AV201" s="3">
        <v>5.8073522822891736E-2</v>
      </c>
      <c r="AW201" s="4">
        <v>5.8073522822891736E-2</v>
      </c>
      <c r="AX201" s="4">
        <v>5.8073522822891736E-2</v>
      </c>
      <c r="AY201" s="4">
        <v>0.22553989010520936</v>
      </c>
      <c r="AZ201" s="4">
        <v>0.22553989010520936</v>
      </c>
      <c r="BA201">
        <v>70957000</v>
      </c>
      <c r="BB201">
        <v>70957000</v>
      </c>
      <c r="BC201">
        <v>129156000</v>
      </c>
      <c r="BD201">
        <v>129156000</v>
      </c>
      <c r="BE201" s="5">
        <v>129156000</v>
      </c>
      <c r="BF201" s="5">
        <v>129156000</v>
      </c>
      <c r="BG201" s="5">
        <v>160731000</v>
      </c>
      <c r="BH201" s="5">
        <v>160731000</v>
      </c>
      <c r="BI201">
        <v>160731000</v>
      </c>
      <c r="BJ201">
        <v>160731000</v>
      </c>
      <c r="BK201">
        <v>161552000</v>
      </c>
      <c r="BL201">
        <v>161552000</v>
      </c>
      <c r="BM201" s="5">
        <v>161552000</v>
      </c>
      <c r="BN201" s="5">
        <v>161552000</v>
      </c>
      <c r="BO201" s="5">
        <v>172744000</v>
      </c>
      <c r="BP201" s="5">
        <v>172744000</v>
      </c>
      <c r="BQ201">
        <v>172744000</v>
      </c>
      <c r="BR201">
        <v>172744000</v>
      </c>
      <c r="BS201">
        <v>190394000</v>
      </c>
      <c r="BT201">
        <v>190394000</v>
      </c>
      <c r="BU201">
        <f t="shared" si="7"/>
        <v>181569000</v>
      </c>
      <c r="BV201" s="5">
        <v>190394000</v>
      </c>
      <c r="BW201" s="5">
        <v>190394000</v>
      </c>
      <c r="BX201" s="5">
        <v>270615000</v>
      </c>
      <c r="BY201" s="5">
        <v>270615000</v>
      </c>
      <c r="BZ201">
        <v>270615000</v>
      </c>
      <c r="CA201">
        <v>270615000</v>
      </c>
      <c r="CB201">
        <v>335716000</v>
      </c>
      <c r="CC201">
        <v>335716000</v>
      </c>
      <c r="CD201" s="5">
        <v>335716000</v>
      </c>
      <c r="CE201" s="5">
        <v>335716000</v>
      </c>
      <c r="CF201" s="5">
        <v>379592000</v>
      </c>
      <c r="CG201" s="5">
        <v>379592000</v>
      </c>
      <c r="CH201">
        <v>11857000</v>
      </c>
      <c r="CI201">
        <v>11857000</v>
      </c>
      <c r="CJ201">
        <v>17776000</v>
      </c>
      <c r="CK201">
        <v>17776000</v>
      </c>
      <c r="CL201" s="6">
        <v>17776000</v>
      </c>
      <c r="CM201" s="6">
        <v>17776000</v>
      </c>
      <c r="CN201" s="6">
        <v>19124000</v>
      </c>
      <c r="CO201" s="6">
        <v>19124000</v>
      </c>
      <c r="CP201">
        <v>19124000</v>
      </c>
      <c r="CQ201">
        <v>19124000</v>
      </c>
      <c r="CR201">
        <v>21110000</v>
      </c>
      <c r="CS201">
        <v>21110000</v>
      </c>
      <c r="CT201" s="6">
        <v>21110000</v>
      </c>
      <c r="CU201" s="6">
        <v>21110000</v>
      </c>
      <c r="CV201" s="6">
        <v>20873000</v>
      </c>
      <c r="CW201" s="6">
        <v>20873000</v>
      </c>
      <c r="CX201">
        <v>20873000</v>
      </c>
      <c r="CY201">
        <v>20873000</v>
      </c>
      <c r="CZ201">
        <v>18138000</v>
      </c>
      <c r="DA201">
        <v>18138000</v>
      </c>
      <c r="DB201" s="6">
        <v>18138000</v>
      </c>
      <c r="DC201" s="6">
        <v>18138000</v>
      </c>
      <c r="DD201" s="6">
        <v>23905000</v>
      </c>
      <c r="DE201" s="6">
        <v>23905000</v>
      </c>
      <c r="DF201">
        <v>23905000</v>
      </c>
      <c r="DG201">
        <v>23905000</v>
      </c>
      <c r="DH201">
        <v>31296000</v>
      </c>
      <c r="DI201">
        <v>31296000</v>
      </c>
      <c r="DJ201" s="6">
        <v>31296000</v>
      </c>
      <c r="DK201" s="6">
        <v>31296000</v>
      </c>
      <c r="DL201" s="6">
        <v>41646000</v>
      </c>
      <c r="DM201" s="6">
        <v>41646000</v>
      </c>
      <c r="DN201">
        <v>-10181000</v>
      </c>
      <c r="DO201">
        <v>-10181000</v>
      </c>
      <c r="DP201">
        <v>-18473000</v>
      </c>
      <c r="DQ201">
        <v>-18473000</v>
      </c>
      <c r="DR201" s="7">
        <v>-18473000</v>
      </c>
      <c r="DS201" s="7">
        <v>-18473000</v>
      </c>
      <c r="DT201" s="7">
        <v>-24547000</v>
      </c>
      <c r="DU201" s="7">
        <v>-24547000</v>
      </c>
      <c r="DV201">
        <v>-24547000</v>
      </c>
      <c r="DW201">
        <v>-24547000</v>
      </c>
      <c r="DX201">
        <v>-6741000</v>
      </c>
      <c r="DY201">
        <v>-6741000</v>
      </c>
      <c r="DZ201" s="7">
        <v>-6741000</v>
      </c>
      <c r="EA201" s="7">
        <v>-6741000</v>
      </c>
      <c r="EB201" s="7">
        <v>-31874000</v>
      </c>
      <c r="EC201" s="7">
        <v>-31874000</v>
      </c>
      <c r="ED201">
        <v>-31874000</v>
      </c>
      <c r="EE201">
        <v>-31874000</v>
      </c>
      <c r="EF201">
        <v>-15454000</v>
      </c>
      <c r="EG201">
        <v>-15454000</v>
      </c>
      <c r="EH201" s="7">
        <v>-15454000</v>
      </c>
      <c r="EI201" s="7">
        <v>-15454000</v>
      </c>
      <c r="EJ201" s="7">
        <v>-58258000</v>
      </c>
      <c r="EK201" s="7">
        <v>-58258000</v>
      </c>
      <c r="EL201">
        <v>-58258000</v>
      </c>
      <c r="EM201">
        <v>-58258000</v>
      </c>
      <c r="EN201">
        <v>-41528000</v>
      </c>
      <c r="EO201">
        <v>-41528000</v>
      </c>
      <c r="EP201" s="7">
        <v>-41528000</v>
      </c>
      <c r="EQ201" s="7">
        <v>-41528000</v>
      </c>
      <c r="ER201" s="7">
        <v>-44696000</v>
      </c>
      <c r="ES201" s="7">
        <v>-44696000</v>
      </c>
      <c r="ET201" s="8">
        <v>0.30913088208351536</v>
      </c>
      <c r="EU201" s="8">
        <v>0.30913088208351536</v>
      </c>
      <c r="EV201" s="8">
        <v>0.28162067577193473</v>
      </c>
      <c r="EW201" s="8">
        <v>0.28162067577193473</v>
      </c>
      <c r="EX201" s="9">
        <v>0.28162067577193473</v>
      </c>
      <c r="EY201" s="9">
        <v>0.28162067577193473</v>
      </c>
      <c r="EZ201" s="9">
        <v>0.26608432722996811</v>
      </c>
      <c r="FA201" s="9">
        <v>0.26608432722996811</v>
      </c>
      <c r="FB201" s="8">
        <v>0.26608432722996811</v>
      </c>
      <c r="FC201" s="8">
        <v>0.26608432722996811</v>
      </c>
      <c r="FD201" s="8">
        <v>0.2441566802020402</v>
      </c>
      <c r="FE201" s="8">
        <v>0.2441566802020402</v>
      </c>
      <c r="FF201" s="9">
        <v>0.2441566802020402</v>
      </c>
      <c r="FG201" s="9">
        <v>0.2441566802020402</v>
      </c>
      <c r="FH201" s="9">
        <v>0.26448386051035055</v>
      </c>
      <c r="FI201" s="9">
        <v>0.26448386051035055</v>
      </c>
      <c r="FJ201" s="8">
        <v>0.26448386051035055</v>
      </c>
      <c r="FK201" s="8">
        <v>0.26448386051035055</v>
      </c>
      <c r="FL201" s="8">
        <v>0.26337489626773952</v>
      </c>
      <c r="FM201" s="8">
        <v>0.26337489626773952</v>
      </c>
      <c r="FN201" s="9">
        <v>0.26337489626773952</v>
      </c>
      <c r="FO201" s="9">
        <v>0.26337489626773952</v>
      </c>
      <c r="FP201" s="9">
        <v>0.22726012970456183</v>
      </c>
      <c r="FQ201" s="9">
        <v>0.22726012970456183</v>
      </c>
      <c r="FR201" s="8">
        <v>0.22726012970456183</v>
      </c>
      <c r="FS201" s="8">
        <v>0.22726012970456183</v>
      </c>
      <c r="FT201" s="8">
        <v>0.22269120327896197</v>
      </c>
      <c r="FU201" s="8">
        <v>0.22269120327896197</v>
      </c>
      <c r="FV201" s="9">
        <v>0.22269120327896197</v>
      </c>
      <c r="FW201" s="9">
        <v>0.22269120327896197</v>
      </c>
      <c r="FX201" s="9">
        <v>0.23018398701763998</v>
      </c>
      <c r="FY201" s="9">
        <v>0.23018398701763998</v>
      </c>
      <c r="FZ201">
        <v>3.3403027305848036E-2</v>
      </c>
      <c r="GA201">
        <v>3.3403027305848036E-2</v>
      </c>
      <c r="GB201">
        <v>5.526357230030314E-2</v>
      </c>
      <c r="GC201">
        <v>5.526357230030314E-2</v>
      </c>
      <c r="GD201" s="10">
        <v>5.526357230030314E-2</v>
      </c>
      <c r="GE201" s="10">
        <v>5.526357230030314E-2</v>
      </c>
      <c r="GF201" s="10">
        <v>5.3800999369330034E-2</v>
      </c>
      <c r="GG201" s="10">
        <v>5.3800999369330034E-2</v>
      </c>
      <c r="GH201">
        <v>5.3800999369330034E-2</v>
      </c>
      <c r="GI201">
        <v>5.3800999369330034E-2</v>
      </c>
      <c r="GJ201">
        <v>0.10518309435533782</v>
      </c>
      <c r="GK201">
        <v>0.10518309435533782</v>
      </c>
      <c r="GL201" s="10">
        <v>0.10518309435533782</v>
      </c>
      <c r="GM201" s="10">
        <v>0.10518309435533782</v>
      </c>
      <c r="GN201" s="10">
        <v>6.2423102564241544E-2</v>
      </c>
      <c r="GO201" s="10">
        <v>6.2423102564241544E-2</v>
      </c>
      <c r="GP201">
        <v>6.2423102564241544E-2</v>
      </c>
      <c r="GQ201">
        <v>6.2423102564241544E-2</v>
      </c>
      <c r="GR201">
        <v>4.251422551343538E-2</v>
      </c>
      <c r="GS201">
        <v>4.251422551343538E-2</v>
      </c>
      <c r="GT201" s="10">
        <v>4.251422551343538E-2</v>
      </c>
      <c r="GU201" s="10">
        <v>4.251422551343538E-2</v>
      </c>
      <c r="GV201" s="10">
        <v>7.8043110245350406E-2</v>
      </c>
      <c r="GW201" s="10">
        <v>7.8043110245350406E-2</v>
      </c>
      <c r="GX201">
        <v>7.8043110245350406E-2</v>
      </c>
      <c r="GY201">
        <v>7.8043110245350406E-2</v>
      </c>
      <c r="GZ201">
        <v>7.1718631891990306E-2</v>
      </c>
      <c r="HA201">
        <v>7.1718631891990306E-2</v>
      </c>
      <c r="HB201" s="10">
        <v>7.1718631891990306E-2</v>
      </c>
      <c r="HC201" s="10">
        <v>7.1718631891990306E-2</v>
      </c>
      <c r="HD201" s="10">
        <v>0.13151828933137114</v>
      </c>
      <c r="HE201" s="10">
        <v>0.13151828933137114</v>
      </c>
      <c r="HF201">
        <v>32878000</v>
      </c>
      <c r="HG201">
        <v>32878000</v>
      </c>
      <c r="HH201">
        <v>23824000</v>
      </c>
      <c r="HI201">
        <v>23824000</v>
      </c>
      <c r="HJ201" s="11">
        <v>23824000</v>
      </c>
      <c r="HK201" s="11">
        <v>23824000</v>
      </c>
      <c r="HL201" s="11">
        <v>45585000</v>
      </c>
      <c r="HM201" s="11">
        <v>45585000</v>
      </c>
      <c r="HN201">
        <v>45585000</v>
      </c>
      <c r="HO201">
        <v>45585000</v>
      </c>
      <c r="HP201">
        <v>39987000</v>
      </c>
      <c r="HQ201">
        <v>39987000</v>
      </c>
      <c r="HR201" s="11">
        <v>39987000</v>
      </c>
      <c r="HS201" s="11">
        <v>39987000</v>
      </c>
      <c r="HT201" s="11">
        <v>15055000</v>
      </c>
      <c r="HU201" s="11">
        <v>15055000</v>
      </c>
      <c r="HV201">
        <v>15055000</v>
      </c>
      <c r="HW201">
        <v>15055000</v>
      </c>
      <c r="HX201">
        <v>150787000</v>
      </c>
      <c r="HY201">
        <v>150787000</v>
      </c>
      <c r="HZ201" s="11">
        <v>150787000</v>
      </c>
      <c r="IA201" s="11">
        <v>150787000</v>
      </c>
      <c r="IB201" s="11">
        <v>85769000</v>
      </c>
      <c r="IC201" s="11">
        <v>85769000</v>
      </c>
      <c r="ID201">
        <v>85769000</v>
      </c>
      <c r="IE201">
        <v>85769000</v>
      </c>
      <c r="IF201">
        <v>69208000</v>
      </c>
      <c r="IG201">
        <v>69208000</v>
      </c>
      <c r="IH201" s="11">
        <v>69208000</v>
      </c>
      <c r="II201" s="11">
        <v>69208000</v>
      </c>
      <c r="IJ201" s="11">
        <v>63359000</v>
      </c>
      <c r="IK201" s="11">
        <v>63359000</v>
      </c>
      <c r="IL201" s="2">
        <v>38514</v>
      </c>
      <c r="IM201" s="2">
        <v>41618</v>
      </c>
      <c r="IN201" t="s">
        <v>1400</v>
      </c>
    </row>
    <row r="202" spans="1:248" x14ac:dyDescent="0.3">
      <c r="A202" s="1" t="s">
        <v>1405</v>
      </c>
      <c r="B202" s="2">
        <v>40302</v>
      </c>
      <c r="C202" s="2">
        <v>40302</v>
      </c>
      <c r="D202">
        <v>2144.7399999999998</v>
      </c>
      <c r="E202" t="s">
        <v>1406</v>
      </c>
      <c r="F202" s="1" t="s">
        <v>1407</v>
      </c>
      <c r="G202" t="s">
        <v>96</v>
      </c>
      <c r="H202" t="s">
        <v>140</v>
      </c>
      <c r="I202" t="s">
        <v>529</v>
      </c>
      <c r="J202" t="s">
        <v>163</v>
      </c>
      <c r="K202" t="s">
        <v>62</v>
      </c>
      <c r="L202" t="s">
        <v>71</v>
      </c>
      <c r="M202" t="s">
        <v>99</v>
      </c>
      <c r="N202" t="s">
        <v>529</v>
      </c>
      <c r="O202" t="s">
        <v>1408</v>
      </c>
      <c r="P202" t="s">
        <v>62</v>
      </c>
      <c r="Q202" t="s">
        <v>40</v>
      </c>
      <c r="R202" t="s">
        <v>41</v>
      </c>
      <c r="S202" t="s">
        <v>1409</v>
      </c>
      <c r="T202" s="3">
        <v>2.1631306399807721E-2</v>
      </c>
      <c r="U202" s="3">
        <v>2.1631306399807721E-2</v>
      </c>
      <c r="V202" s="3">
        <v>2.1631306399807721E-2</v>
      </c>
      <c r="W202" s="3">
        <v>1.2857142857142857E-2</v>
      </c>
      <c r="X202" s="4">
        <v>1.2857142857142857E-2</v>
      </c>
      <c r="Y202" s="4">
        <v>1.2857142857142857E-2</v>
      </c>
      <c r="Z202" s="4">
        <v>1.2857142857142857E-2</v>
      </c>
      <c r="AA202" s="4">
        <v>-4.9327907263534344E-2</v>
      </c>
      <c r="AB202" s="3">
        <v>-4.9327907263534344E-2</v>
      </c>
      <c r="AC202" s="3">
        <v>-4.9327907263534344E-2</v>
      </c>
      <c r="AD202" s="3">
        <v>-4.9327907263534344E-2</v>
      </c>
      <c r="AE202" s="3">
        <v>-0.24599964832073148</v>
      </c>
      <c r="AF202" s="4">
        <v>-0.24599964832073148</v>
      </c>
      <c r="AG202" s="4">
        <v>-0.24599964832073148</v>
      </c>
      <c r="AH202" s="4">
        <v>-0.24599964832073148</v>
      </c>
      <c r="AI202" s="4">
        <v>-0.18694690265486727</v>
      </c>
      <c r="AJ202" s="3">
        <v>-0.18694690265486727</v>
      </c>
      <c r="AK202" s="3">
        <v>-0.18694690265486727</v>
      </c>
      <c r="AL202" s="3">
        <v>-0.18694690265486727</v>
      </c>
      <c r="AM202" s="3">
        <v>0.27639307826639148</v>
      </c>
      <c r="AN202" s="3">
        <f t="shared" si="6"/>
        <v>-7.111190742455259E-2</v>
      </c>
      <c r="AO202" s="4">
        <v>0.27639307826639148</v>
      </c>
      <c r="AP202" s="4">
        <v>0.27639307826639148</v>
      </c>
      <c r="AQ202" s="4">
        <v>0.27639307826639148</v>
      </c>
      <c r="AR202" s="4">
        <v>2.8849496002780674E-2</v>
      </c>
      <c r="AS202" s="3">
        <v>2.8849496002780674E-2</v>
      </c>
      <c r="AT202" s="3">
        <v>2.8849496002780674E-2</v>
      </c>
      <c r="AU202" s="3">
        <v>2.8849496002780674E-2</v>
      </c>
      <c r="AV202" s="3">
        <v>-6.434782608695652E-3</v>
      </c>
      <c r="AW202" s="4">
        <v>-6.434782608695652E-3</v>
      </c>
      <c r="AX202" s="4">
        <v>-6.434782608695652E-3</v>
      </c>
      <c r="AY202" s="4">
        <v>-6.434782608695652E-3</v>
      </c>
      <c r="AZ202" s="4">
        <v>-1.03777501037775E-2</v>
      </c>
      <c r="BA202">
        <v>3484000000</v>
      </c>
      <c r="BB202">
        <v>3484000000</v>
      </c>
      <c r="BC202">
        <v>3484000000</v>
      </c>
      <c r="BD202">
        <v>3530000000</v>
      </c>
      <c r="BE202" s="5">
        <v>3530000000</v>
      </c>
      <c r="BF202" s="5">
        <v>3530000000</v>
      </c>
      <c r="BG202" s="5">
        <v>3530000000</v>
      </c>
      <c r="BH202" s="5">
        <v>3876000000</v>
      </c>
      <c r="BI202">
        <v>3876000000</v>
      </c>
      <c r="BJ202">
        <v>3876000000</v>
      </c>
      <c r="BK202">
        <v>3876000000</v>
      </c>
      <c r="BL202">
        <v>6771000000</v>
      </c>
      <c r="BM202" s="5">
        <v>6771000000</v>
      </c>
      <c r="BN202" s="5">
        <v>6771000000</v>
      </c>
      <c r="BO202" s="5">
        <v>6771000000</v>
      </c>
      <c r="BP202" s="5">
        <v>4366000000</v>
      </c>
      <c r="BQ202">
        <v>4366000000</v>
      </c>
      <c r="BR202">
        <v>4366000000</v>
      </c>
      <c r="BS202">
        <v>4366000000</v>
      </c>
      <c r="BT202">
        <v>4746000000</v>
      </c>
      <c r="BU202">
        <f t="shared" si="7"/>
        <v>4461000000</v>
      </c>
      <c r="BV202" s="5">
        <v>4746000000</v>
      </c>
      <c r="BW202" s="5">
        <v>4746000000</v>
      </c>
      <c r="BX202" s="5">
        <v>4746000000</v>
      </c>
      <c r="BY202" s="5">
        <v>4756000000</v>
      </c>
      <c r="BZ202">
        <v>4756000000</v>
      </c>
      <c r="CA202">
        <v>4756000000</v>
      </c>
      <c r="CB202">
        <v>4756000000</v>
      </c>
      <c r="CC202">
        <v>4503000000</v>
      </c>
      <c r="CD202" s="5">
        <v>4503000000</v>
      </c>
      <c r="CE202" s="5">
        <v>4503000000</v>
      </c>
      <c r="CF202" s="5">
        <v>4503000000</v>
      </c>
      <c r="CG202" s="5">
        <v>4461000000</v>
      </c>
      <c r="CH202">
        <v>498000000</v>
      </c>
      <c r="CI202">
        <v>498000000</v>
      </c>
      <c r="CJ202">
        <v>498000000</v>
      </c>
      <c r="CK202">
        <v>508000000</v>
      </c>
      <c r="CL202" s="6">
        <v>508000000</v>
      </c>
      <c r="CM202" s="6">
        <v>508000000</v>
      </c>
      <c r="CN202" s="6">
        <v>508000000</v>
      </c>
      <c r="CO202" s="6">
        <v>668000000</v>
      </c>
      <c r="CP202">
        <v>668000000</v>
      </c>
      <c r="CQ202">
        <v>668000000</v>
      </c>
      <c r="CR202">
        <v>668000000</v>
      </c>
      <c r="CS202">
        <v>1089000000</v>
      </c>
      <c r="CT202" s="6">
        <v>1089000000</v>
      </c>
      <c r="CU202" s="6">
        <v>1089000000</v>
      </c>
      <c r="CV202" s="6">
        <v>1089000000</v>
      </c>
      <c r="CW202" s="6">
        <v>685000000</v>
      </c>
      <c r="CX202">
        <v>685000000</v>
      </c>
      <c r="CY202">
        <v>685000000</v>
      </c>
      <c r="CZ202">
        <v>685000000</v>
      </c>
      <c r="DA202">
        <v>708000000</v>
      </c>
      <c r="DB202" s="6">
        <v>708000000</v>
      </c>
      <c r="DC202" s="6">
        <v>708000000</v>
      </c>
      <c r="DD202" s="6">
        <v>708000000</v>
      </c>
      <c r="DE202" s="6">
        <v>705000000</v>
      </c>
      <c r="DF202">
        <v>705000000</v>
      </c>
      <c r="DG202">
        <v>705000000</v>
      </c>
      <c r="DH202">
        <v>705000000</v>
      </c>
      <c r="DI202">
        <v>663000000</v>
      </c>
      <c r="DJ202" s="6">
        <v>663000000</v>
      </c>
      <c r="DK202" s="6">
        <v>663000000</v>
      </c>
      <c r="DL202" s="6">
        <v>663000000</v>
      </c>
      <c r="DM202" s="6">
        <v>687000000</v>
      </c>
      <c r="DN202">
        <v>-37600000</v>
      </c>
      <c r="DO202">
        <v>-37600000</v>
      </c>
      <c r="DP202">
        <v>-37600000</v>
      </c>
      <c r="DQ202">
        <v>-36200000</v>
      </c>
      <c r="DR202" s="7">
        <v>-36200000</v>
      </c>
      <c r="DS202" s="7">
        <v>-36200000</v>
      </c>
      <c r="DT202" s="7">
        <v>-36200000</v>
      </c>
      <c r="DU202" s="7">
        <v>158000000</v>
      </c>
      <c r="DV202">
        <v>158000000</v>
      </c>
      <c r="DW202">
        <v>158000000</v>
      </c>
      <c r="DX202">
        <v>158000000</v>
      </c>
      <c r="DY202">
        <v>-88000000</v>
      </c>
      <c r="DZ202" s="7">
        <v>-88000000</v>
      </c>
      <c r="EA202" s="7">
        <v>-88000000</v>
      </c>
      <c r="EB202" s="7">
        <v>-88000000</v>
      </c>
      <c r="EC202" s="7">
        <v>230000000</v>
      </c>
      <c r="ED202">
        <v>230000000</v>
      </c>
      <c r="EE202">
        <v>230000000</v>
      </c>
      <c r="EF202">
        <v>230000000</v>
      </c>
      <c r="EG202">
        <v>35000000</v>
      </c>
      <c r="EH202" s="7">
        <v>35000000</v>
      </c>
      <c r="EI202" s="7">
        <v>35000000</v>
      </c>
      <c r="EJ202" s="7">
        <v>35000000</v>
      </c>
      <c r="EK202" s="7">
        <v>51000000</v>
      </c>
      <c r="EL202">
        <v>51000000</v>
      </c>
      <c r="EM202">
        <v>51000000</v>
      </c>
      <c r="EN202">
        <v>51000000</v>
      </c>
      <c r="EO202">
        <v>64000000</v>
      </c>
      <c r="EP202" s="7">
        <v>64000000</v>
      </c>
      <c r="EQ202" s="7">
        <v>64000000</v>
      </c>
      <c r="ER202" s="7">
        <v>64000000</v>
      </c>
      <c r="ES202" s="7">
        <v>51000000</v>
      </c>
      <c r="ET202" s="8">
        <v>0.27066590126291618</v>
      </c>
      <c r="EU202" s="8">
        <v>0.27066590126291618</v>
      </c>
      <c r="EV202" s="8">
        <v>0.27066590126291618</v>
      </c>
      <c r="EW202" s="8">
        <v>0.23994334277620397</v>
      </c>
      <c r="EX202" s="9">
        <v>0.23994334277620397</v>
      </c>
      <c r="EY202" s="9">
        <v>0.23994334277620397</v>
      </c>
      <c r="EZ202" s="9">
        <v>0.23994334277620397</v>
      </c>
      <c r="FA202" s="9">
        <v>0.17285861713106296</v>
      </c>
      <c r="FB202" s="8">
        <v>0.17285861713106296</v>
      </c>
      <c r="FC202" s="8">
        <v>0.17285861713106296</v>
      </c>
      <c r="FD202" s="8">
        <v>0.17285861713106296</v>
      </c>
      <c r="FE202" s="8">
        <v>0.24028946979766652</v>
      </c>
      <c r="FF202" s="9">
        <v>0.24028946979766652</v>
      </c>
      <c r="FG202" s="9">
        <v>0.24028946979766652</v>
      </c>
      <c r="FH202" s="9">
        <v>0.24028946979766652</v>
      </c>
      <c r="FI202" s="9">
        <v>0.23431058176820888</v>
      </c>
      <c r="FJ202" s="8">
        <v>0.23431058176820888</v>
      </c>
      <c r="FK202" s="8">
        <v>0.23431058176820888</v>
      </c>
      <c r="FL202" s="8">
        <v>0.23431058176820888</v>
      </c>
      <c r="FM202" s="8">
        <v>0.21533923303834809</v>
      </c>
      <c r="FN202" s="9">
        <v>0.21533923303834809</v>
      </c>
      <c r="FO202" s="9">
        <v>0.21533923303834809</v>
      </c>
      <c r="FP202" s="9">
        <v>0.21533923303834809</v>
      </c>
      <c r="FQ202" s="9">
        <v>0.24705634987384356</v>
      </c>
      <c r="FR202" s="8">
        <v>0.24705634987384356</v>
      </c>
      <c r="FS202" s="8">
        <v>0.24705634987384356</v>
      </c>
      <c r="FT202" s="8">
        <v>0.24705634987384356</v>
      </c>
      <c r="FU202" s="8">
        <v>0.22607150788363314</v>
      </c>
      <c r="FV202" s="9">
        <v>0.22607150788363314</v>
      </c>
      <c r="FW202" s="9">
        <v>0.22607150788363314</v>
      </c>
      <c r="FX202" s="9">
        <v>0.22607150788363314</v>
      </c>
      <c r="FY202" s="9">
        <v>0.2275274602107151</v>
      </c>
      <c r="FZ202">
        <v>2.0380090497737555</v>
      </c>
      <c r="GA202">
        <v>2.0380090497737555</v>
      </c>
      <c r="GB202">
        <v>2.0380090497737555</v>
      </c>
      <c r="GC202">
        <v>2.7214885954381751</v>
      </c>
      <c r="GD202" s="10">
        <v>2.7214885954381751</v>
      </c>
      <c r="GE202" s="10">
        <v>2.7214885954381751</v>
      </c>
      <c r="GF202" s="10">
        <v>2.7214885954381751</v>
      </c>
      <c r="GG202" s="10">
        <v>2.974196945760927</v>
      </c>
      <c r="GH202">
        <v>2.974196945760927</v>
      </c>
      <c r="GI202">
        <v>2.974196945760927</v>
      </c>
      <c r="GJ202">
        <v>2.974196945760927</v>
      </c>
      <c r="GK202">
        <v>-12.542016806722689</v>
      </c>
      <c r="GL202" s="10">
        <v>-12.542016806722689</v>
      </c>
      <c r="GM202" s="10">
        <v>-12.542016806722689</v>
      </c>
      <c r="GN202" s="10">
        <v>-12.542016806722689</v>
      </c>
      <c r="GO202" s="10">
        <v>-0.61836441893830707</v>
      </c>
      <c r="GP202">
        <v>-0.61836441893830707</v>
      </c>
      <c r="GQ202">
        <v>-0.61836441893830707</v>
      </c>
      <c r="GR202">
        <v>-0.61836441893830707</v>
      </c>
      <c r="GS202">
        <v>0.24400107845780533</v>
      </c>
      <c r="GT202" s="10">
        <v>0.24400107845780533</v>
      </c>
      <c r="GU202" s="10">
        <v>0.24400107845780533</v>
      </c>
      <c r="GV202" s="10">
        <v>0.24400107845780533</v>
      </c>
      <c r="GW202" s="10">
        <v>0.19929762949956101</v>
      </c>
      <c r="GX202">
        <v>0.19929762949956101</v>
      </c>
      <c r="GY202">
        <v>0.19929762949956101</v>
      </c>
      <c r="GZ202">
        <v>0.19929762949956101</v>
      </c>
      <c r="HA202">
        <v>0.17214700193423599</v>
      </c>
      <c r="HB202" s="10">
        <v>0.17214700193423599</v>
      </c>
      <c r="HC202" s="10">
        <v>0.17214700193423599</v>
      </c>
      <c r="HD202" s="10">
        <v>0.17214700193423599</v>
      </c>
      <c r="HE202" s="10">
        <v>0.21188539087371772</v>
      </c>
      <c r="HF202">
        <v>30100000</v>
      </c>
      <c r="HG202">
        <v>30100000</v>
      </c>
      <c r="HH202">
        <v>30100000</v>
      </c>
      <c r="HI202">
        <v>99000000</v>
      </c>
      <c r="HJ202" s="11">
        <v>99000000</v>
      </c>
      <c r="HK202" s="11">
        <v>99000000</v>
      </c>
      <c r="HL202" s="11">
        <v>99000000</v>
      </c>
      <c r="HM202" s="11">
        <v>195000000</v>
      </c>
      <c r="HN202">
        <v>195000000</v>
      </c>
      <c r="HO202">
        <v>195000000</v>
      </c>
      <c r="HP202">
        <v>195000000</v>
      </c>
      <c r="HQ202">
        <v>192000000</v>
      </c>
      <c r="HR202" s="11">
        <v>192000000</v>
      </c>
      <c r="HS202" s="11">
        <v>192000000</v>
      </c>
      <c r="HT202" s="11">
        <v>192000000</v>
      </c>
      <c r="HU202" s="11">
        <v>756000000</v>
      </c>
      <c r="HV202">
        <v>756000000</v>
      </c>
      <c r="HW202">
        <v>756000000</v>
      </c>
      <c r="HX202">
        <v>756000000</v>
      </c>
      <c r="HY202">
        <v>319000000</v>
      </c>
      <c r="HZ202" s="11">
        <v>319000000</v>
      </c>
      <c r="IA202" s="11">
        <v>319000000</v>
      </c>
      <c r="IB202" s="11">
        <v>319000000</v>
      </c>
      <c r="IC202" s="11">
        <v>369000000</v>
      </c>
      <c r="ID202">
        <v>369000000</v>
      </c>
      <c r="IE202">
        <v>369000000</v>
      </c>
      <c r="IF202">
        <v>369000000</v>
      </c>
      <c r="IG202">
        <v>263000000</v>
      </c>
      <c r="IH202" s="11">
        <v>263000000</v>
      </c>
      <c r="II202" s="11">
        <v>263000000</v>
      </c>
      <c r="IJ202" s="11">
        <v>263000000</v>
      </c>
      <c r="IK202" s="11">
        <v>322000000</v>
      </c>
      <c r="IL202" s="2">
        <v>38750</v>
      </c>
      <c r="IM202" s="2">
        <v>41854</v>
      </c>
      <c r="IN202" t="s">
        <v>1407</v>
      </c>
    </row>
    <row r="203" spans="1:248" x14ac:dyDescent="0.3">
      <c r="A203" s="1" t="s">
        <v>1410</v>
      </c>
      <c r="B203" s="2">
        <v>40126</v>
      </c>
      <c r="C203" s="2">
        <v>40126</v>
      </c>
      <c r="D203">
        <v>880.54</v>
      </c>
      <c r="E203" t="s">
        <v>1411</v>
      </c>
      <c r="F203" s="1" t="s">
        <v>1412</v>
      </c>
      <c r="G203" t="s">
        <v>96</v>
      </c>
      <c r="H203" t="s">
        <v>221</v>
      </c>
      <c r="I203" t="s">
        <v>771</v>
      </c>
      <c r="J203" t="s">
        <v>1413</v>
      </c>
      <c r="K203" s="1" t="s">
        <v>1414</v>
      </c>
      <c r="L203" t="s">
        <v>96</v>
      </c>
      <c r="M203" t="s">
        <v>221</v>
      </c>
      <c r="N203" t="s">
        <v>771</v>
      </c>
      <c r="O203" t="s">
        <v>62</v>
      </c>
      <c r="P203" t="s">
        <v>62</v>
      </c>
      <c r="Q203" t="s">
        <v>40</v>
      </c>
      <c r="R203" t="s">
        <v>41</v>
      </c>
      <c r="S203" s="1" t="s">
        <v>1415</v>
      </c>
      <c r="T203" s="3">
        <v>0.1604298628693539</v>
      </c>
      <c r="U203" s="3">
        <v>0.1604298628693539</v>
      </c>
      <c r="V203" s="3">
        <v>0.18482855986302313</v>
      </c>
      <c r="W203" s="3">
        <v>0.18482855986302313</v>
      </c>
      <c r="X203" s="4">
        <v>0.18482855986302313</v>
      </c>
      <c r="Y203" s="4">
        <v>0.18482855986302313</v>
      </c>
      <c r="Z203" s="4">
        <v>0.2462466218858996</v>
      </c>
      <c r="AA203" s="4">
        <v>0.2462466218858996</v>
      </c>
      <c r="AB203" s="3">
        <v>0.2462466218858996</v>
      </c>
      <c r="AC203" s="3">
        <v>0.2462466218858996</v>
      </c>
      <c r="AD203" s="3">
        <v>0.16044267888011757</v>
      </c>
      <c r="AE203" s="3">
        <v>0.16044267888011757</v>
      </c>
      <c r="AF203" s="4">
        <v>0.16044267888011757</v>
      </c>
      <c r="AG203" s="4">
        <v>0.16044267888011757</v>
      </c>
      <c r="AH203" s="4">
        <v>0.23861630184057842</v>
      </c>
      <c r="AI203" s="4">
        <v>0.23861630184057842</v>
      </c>
      <c r="AJ203" s="3">
        <v>0.23861630184057842</v>
      </c>
      <c r="AK203" s="3">
        <v>0.23861630184057842</v>
      </c>
      <c r="AL203" s="3">
        <v>0.32798006025857707</v>
      </c>
      <c r="AM203" s="3">
        <v>0.32798006025857707</v>
      </c>
      <c r="AN203" s="3">
        <f t="shared" si="6"/>
        <v>0.28329818104957771</v>
      </c>
      <c r="AO203" s="4">
        <v>0.32798006025857707</v>
      </c>
      <c r="AP203" s="4">
        <v>0.32798006025857707</v>
      </c>
      <c r="AQ203" s="4">
        <v>0.28443699498629516</v>
      </c>
      <c r="AR203" s="4">
        <v>0.28443699498629516</v>
      </c>
      <c r="AS203" s="3">
        <v>0.28443699498629516</v>
      </c>
      <c r="AT203" s="3">
        <v>0.28443699498629516</v>
      </c>
      <c r="AU203" s="3">
        <v>0.24338817962701478</v>
      </c>
      <c r="AV203" s="3">
        <v>0.24338817962701478</v>
      </c>
      <c r="AW203" s="4">
        <v>0.24338817962701478</v>
      </c>
      <c r="AX203" s="4">
        <v>0.24338817962701478</v>
      </c>
      <c r="AY203" s="4">
        <v>0.26704638229895733</v>
      </c>
      <c r="AZ203" s="4">
        <v>0.26704638229895733</v>
      </c>
      <c r="BA203">
        <v>121997782.909931</v>
      </c>
      <c r="BB203">
        <v>121997782.909931</v>
      </c>
      <c r="BC203">
        <v>141777068.34532401</v>
      </c>
      <c r="BD203">
        <v>141777068.34532401</v>
      </c>
      <c r="BE203" s="5">
        <v>141777068.34532401</v>
      </c>
      <c r="BF203" s="5">
        <v>141777068.34532401</v>
      </c>
      <c r="BG203" s="5">
        <v>162576798.143852</v>
      </c>
      <c r="BH203" s="5">
        <v>162576798.143852</v>
      </c>
      <c r="BI203">
        <v>162576798.143852</v>
      </c>
      <c r="BJ203">
        <v>162576798.143852</v>
      </c>
      <c r="BK203">
        <v>173833233.38330799</v>
      </c>
      <c r="BL203">
        <v>173833233.38330799</v>
      </c>
      <c r="BM203" s="5">
        <v>173833233.38330799</v>
      </c>
      <c r="BN203" s="5">
        <v>173833233.38330799</v>
      </c>
      <c r="BO203" s="5">
        <v>169334612.34177199</v>
      </c>
      <c r="BP203" s="5">
        <v>169334612.34177199</v>
      </c>
      <c r="BQ203">
        <v>169334612.34177199</v>
      </c>
      <c r="BR203">
        <v>169334612.34177199</v>
      </c>
      <c r="BS203">
        <v>201008705.35714301</v>
      </c>
      <c r="BT203">
        <v>201008705.35714301</v>
      </c>
      <c r="BU203">
        <f t="shared" si="7"/>
        <v>185171658.8494575</v>
      </c>
      <c r="BV203" s="5">
        <v>201008705.35714301</v>
      </c>
      <c r="BW203" s="5">
        <v>201008705.35714301</v>
      </c>
      <c r="BX203" s="5">
        <v>243990094.339623</v>
      </c>
      <c r="BY203" s="5">
        <v>243990094.339623</v>
      </c>
      <c r="BZ203">
        <v>243990094.339623</v>
      </c>
      <c r="CA203">
        <v>243990094.339623</v>
      </c>
      <c r="CB203">
        <v>250614232.35698801</v>
      </c>
      <c r="CC203">
        <v>250614232.35698801</v>
      </c>
      <c r="CD203" s="5">
        <v>250614232.35698801</v>
      </c>
      <c r="CE203" s="5">
        <v>250614232.35698801</v>
      </c>
      <c r="CF203" s="5">
        <v>268640751.65806901</v>
      </c>
      <c r="CG203" s="5">
        <v>268640751.65806901</v>
      </c>
      <c r="CJ203">
        <v>11612297.6618705</v>
      </c>
      <c r="CK203">
        <v>11612297.6618705</v>
      </c>
      <c r="CL203" s="6">
        <v>11612297.6618705</v>
      </c>
      <c r="CM203" s="6">
        <v>11612297.6618705</v>
      </c>
      <c r="CN203" s="6">
        <v>12841716.937355001</v>
      </c>
      <c r="CO203" s="6">
        <v>12841716.937355001</v>
      </c>
      <c r="CP203">
        <v>12841716.937355001</v>
      </c>
      <c r="CQ203">
        <v>12841716.937355001</v>
      </c>
      <c r="CR203">
        <v>15422488.755622201</v>
      </c>
      <c r="CS203">
        <v>15422488.755622201</v>
      </c>
      <c r="CT203" s="6">
        <v>15422488.755622201</v>
      </c>
      <c r="CU203" s="6">
        <v>15422488.755622201</v>
      </c>
      <c r="CV203" s="6">
        <v>16899248.417721499</v>
      </c>
      <c r="CW203" s="6">
        <v>16899248.417721499</v>
      </c>
      <c r="CX203">
        <v>16899248.417721499</v>
      </c>
      <c r="CY203">
        <v>16899248.417721499</v>
      </c>
      <c r="CZ203">
        <v>20747276.785714298</v>
      </c>
      <c r="DA203">
        <v>20747276.785714298</v>
      </c>
      <c r="DB203" s="6">
        <v>20747276.785714298</v>
      </c>
      <c r="DC203" s="6">
        <v>20747276.785714298</v>
      </c>
      <c r="DD203" s="6">
        <v>22812443.845462698</v>
      </c>
      <c r="DE203" s="6">
        <v>22812443.845462698</v>
      </c>
      <c r="DF203">
        <v>22812443.845462698</v>
      </c>
      <c r="DG203">
        <v>22812443.845462698</v>
      </c>
      <c r="DH203">
        <v>24561922.547670498</v>
      </c>
      <c r="DI203">
        <v>24561922.547670498</v>
      </c>
      <c r="DJ203" s="6">
        <v>24561922.547670498</v>
      </c>
      <c r="DK203" s="6">
        <v>24561922.547670498</v>
      </c>
      <c r="DL203" s="6">
        <v>50767593.957258701</v>
      </c>
      <c r="DM203" s="6">
        <v>50767593.957258701</v>
      </c>
      <c r="DN203">
        <v>10419889.575551201</v>
      </c>
      <c r="DO203">
        <v>10419889.575551201</v>
      </c>
      <c r="DP203">
        <v>10419889.575551201</v>
      </c>
      <c r="DQ203">
        <v>-13370365.510985</v>
      </c>
      <c r="DR203" s="7">
        <v>-13370365.510985</v>
      </c>
      <c r="DS203" s="7">
        <v>-13370365.510985</v>
      </c>
      <c r="DT203" s="7">
        <v>-13370365.510985</v>
      </c>
      <c r="DU203" s="7">
        <v>-2907377.6095684399</v>
      </c>
      <c r="DV203">
        <v>-2907377.6095684399</v>
      </c>
      <c r="DW203">
        <v>-2907377.6095684399</v>
      </c>
      <c r="DX203">
        <v>-2907377.6095684399</v>
      </c>
      <c r="DY203">
        <v>9410261.5186123606</v>
      </c>
      <c r="DZ203" s="7">
        <v>9410261.5186123606</v>
      </c>
      <c r="EA203" s="7">
        <v>9410261.5186123606</v>
      </c>
      <c r="EB203" s="7">
        <v>9410261.5186123606</v>
      </c>
      <c r="EC203" s="7">
        <v>-15085027.203201501</v>
      </c>
      <c r="ED203">
        <v>-15085027.203201501</v>
      </c>
      <c r="EE203">
        <v>-15085027.203201501</v>
      </c>
      <c r="EF203">
        <v>-15085027.203201501</v>
      </c>
      <c r="EG203">
        <v>-1865425.7993546999</v>
      </c>
      <c r="EH203" s="7">
        <v>-1865425.7993546999</v>
      </c>
      <c r="EI203" s="7">
        <v>-1865425.7993546999</v>
      </c>
      <c r="EJ203" s="7">
        <v>-1865425.7993546999</v>
      </c>
      <c r="EK203" s="7">
        <v>-26766145.866769001</v>
      </c>
      <c r="EL203">
        <v>-26766145.866769001</v>
      </c>
      <c r="EM203">
        <v>-26766145.866769001</v>
      </c>
      <c r="EN203">
        <v>-26766145.866769001</v>
      </c>
      <c r="EO203">
        <v>-10643846.141532701</v>
      </c>
      <c r="EP203" s="7">
        <v>-10643846.141532701</v>
      </c>
      <c r="EQ203" s="7">
        <v>-10643846.141532701</v>
      </c>
      <c r="ER203" s="7">
        <v>-10643846.141532701</v>
      </c>
      <c r="ES203" s="7">
        <v>-6138348.5231375396</v>
      </c>
      <c r="ET203" s="8">
        <v>0.4282648910440971</v>
      </c>
      <c r="EU203" s="8">
        <v>0.4282648910440971</v>
      </c>
      <c r="EV203" s="8">
        <v>0.41288491216007611</v>
      </c>
      <c r="EW203" s="8">
        <v>0.41288491216007611</v>
      </c>
      <c r="EX203" s="9">
        <v>0.41288491216007611</v>
      </c>
      <c r="EY203" s="9">
        <v>0.41288491216007611</v>
      </c>
      <c r="EZ203" s="9">
        <v>0.4282360933116045</v>
      </c>
      <c r="FA203" s="9">
        <v>0.4282360933116045</v>
      </c>
      <c r="FB203" s="8">
        <v>0.4282360933116045</v>
      </c>
      <c r="FC203" s="8">
        <v>0.4282360933116045</v>
      </c>
      <c r="FD203" s="8">
        <v>0.37897808275809181</v>
      </c>
      <c r="FE203" s="8">
        <v>0.37897808275809181</v>
      </c>
      <c r="FF203" s="9">
        <v>0.37897808275809181</v>
      </c>
      <c r="FG203" s="9">
        <v>0.37897808275809181</v>
      </c>
      <c r="FH203" s="9">
        <v>0.380571036252981</v>
      </c>
      <c r="FI203" s="9">
        <v>0.380571036252981</v>
      </c>
      <c r="FJ203" s="8">
        <v>0.380571036252981</v>
      </c>
      <c r="FK203" s="8">
        <v>0.380571036252981</v>
      </c>
      <c r="FL203" s="8">
        <v>0.41264704020681597</v>
      </c>
      <c r="FM203" s="8">
        <v>0.41264704020681597</v>
      </c>
      <c r="FN203" s="9">
        <v>0.41264704020681597</v>
      </c>
      <c r="FO203" s="9">
        <v>0.41264704020681597</v>
      </c>
      <c r="FP203" s="9">
        <v>0.35458279673653692</v>
      </c>
      <c r="FQ203" s="9">
        <v>0.35458279673653692</v>
      </c>
      <c r="FR203" s="8">
        <v>0.35458279673653692</v>
      </c>
      <c r="FS203" s="8">
        <v>0.35458279673653692</v>
      </c>
      <c r="FT203" s="8">
        <v>0.3529896195280679</v>
      </c>
      <c r="FU203" s="8">
        <v>0.3529896195280679</v>
      </c>
      <c r="FV203" s="9">
        <v>0.3529896195280679</v>
      </c>
      <c r="FW203" s="9">
        <v>0.3529896195280679</v>
      </c>
      <c r="FX203" s="9">
        <v>0.33633339322526107</v>
      </c>
      <c r="FY203" s="9">
        <v>0.33633339322526107</v>
      </c>
      <c r="FZ203">
        <v>0.98808770549037039</v>
      </c>
      <c r="GA203">
        <v>0.98808770549037039</v>
      </c>
      <c r="GB203">
        <v>0.99721492185019533</v>
      </c>
      <c r="GC203">
        <v>0.77591835549322041</v>
      </c>
      <c r="GD203" s="10">
        <v>0.77591835549322041</v>
      </c>
      <c r="GE203" s="10">
        <v>0.77591835549322041</v>
      </c>
      <c r="GF203" s="10">
        <v>0.6222791210597497</v>
      </c>
      <c r="GG203" s="10">
        <v>0.18446861848960977</v>
      </c>
      <c r="GH203">
        <v>0.18446861848960977</v>
      </c>
      <c r="GI203">
        <v>0.18446861848960977</v>
      </c>
      <c r="GJ203">
        <v>0.11807333596038674</v>
      </c>
      <c r="GK203">
        <v>0.1676940780945311</v>
      </c>
      <c r="GL203" s="10">
        <v>0.1676940780945311</v>
      </c>
      <c r="GM203" s="10">
        <v>0.1676940780945311</v>
      </c>
      <c r="GN203" s="10">
        <v>0.18645198930739007</v>
      </c>
      <c r="GO203" s="10">
        <v>0.22580530790255302</v>
      </c>
      <c r="GP203">
        <v>0.22580530790255302</v>
      </c>
      <c r="GQ203">
        <v>0.22580530790255302</v>
      </c>
      <c r="GR203">
        <v>0.16486032561609959</v>
      </c>
      <c r="GS203">
        <v>7.266238542398485E-3</v>
      </c>
      <c r="GT203" s="10">
        <v>7.266238542398485E-3</v>
      </c>
      <c r="GU203" s="10">
        <v>7.266238542398485E-3</v>
      </c>
      <c r="GV203" s="10">
        <v>6.0700983083314154E-3</v>
      </c>
      <c r="GW203" s="10">
        <v>0.21735077287246135</v>
      </c>
      <c r="GX203">
        <v>0.21735077287246135</v>
      </c>
      <c r="GY203">
        <v>0.21735077287246135</v>
      </c>
      <c r="GZ203">
        <v>0.22675269283699903</v>
      </c>
      <c r="HA203">
        <v>0.26130813101924372</v>
      </c>
      <c r="HB203" s="10">
        <v>0.26130813101924372</v>
      </c>
      <c r="HC203" s="10">
        <v>0.26130813101924372</v>
      </c>
      <c r="HD203" s="10">
        <v>0.24840713082691257</v>
      </c>
      <c r="HE203" s="10">
        <v>0.19577323656632883</v>
      </c>
      <c r="HF203">
        <v>3069195.5076782</v>
      </c>
      <c r="HG203">
        <v>3069195.5076782</v>
      </c>
      <c r="HH203">
        <v>3069195.5076782</v>
      </c>
      <c r="HI203">
        <v>3149168.1654676301</v>
      </c>
      <c r="HJ203" s="11">
        <v>3149168.1654676301</v>
      </c>
      <c r="HK203" s="11">
        <v>3149168.1654676301</v>
      </c>
      <c r="HL203" s="11">
        <v>3149168.1654676301</v>
      </c>
      <c r="HM203" s="11">
        <v>5440046.4037122997</v>
      </c>
      <c r="HN203">
        <v>5440046.4037122997</v>
      </c>
      <c r="HO203">
        <v>5440046.4037122997</v>
      </c>
      <c r="HP203">
        <v>5440046.4037122997</v>
      </c>
      <c r="HQ203">
        <v>1880384.8075961999</v>
      </c>
      <c r="HR203" s="11">
        <v>1880384.8075961999</v>
      </c>
      <c r="HS203" s="11">
        <v>1880384.8075961999</v>
      </c>
      <c r="HT203" s="11">
        <v>1880384.8075961999</v>
      </c>
      <c r="HU203" s="11">
        <v>1373615.5063291099</v>
      </c>
      <c r="HV203">
        <v>1373615.5063291099</v>
      </c>
      <c r="HW203">
        <v>1373615.5063291099</v>
      </c>
      <c r="HX203">
        <v>1373615.5063291099</v>
      </c>
      <c r="HY203">
        <v>2420892.8571428601</v>
      </c>
      <c r="HZ203" s="11">
        <v>2420892.8571428601</v>
      </c>
      <c r="IA203" s="11">
        <v>2420892.8571428601</v>
      </c>
      <c r="IB203" s="11">
        <v>2420892.8571428601</v>
      </c>
      <c r="IC203" s="11">
        <v>3383108.7151841898</v>
      </c>
      <c r="ID203">
        <v>3383108.7151841898</v>
      </c>
      <c r="IE203">
        <v>3383108.7151841898</v>
      </c>
      <c r="IF203">
        <v>3383108.7151841898</v>
      </c>
      <c r="IG203">
        <v>2254354.2362885801</v>
      </c>
      <c r="IH203" s="11">
        <v>2254354.2362885801</v>
      </c>
      <c r="II203" s="11">
        <v>2254354.2362885801</v>
      </c>
      <c r="IJ203" s="11">
        <v>2254354.2362885801</v>
      </c>
      <c r="IK203" s="11">
        <v>4503352.9845246896</v>
      </c>
      <c r="IL203" s="2">
        <v>38574</v>
      </c>
      <c r="IM203" s="2">
        <v>41678</v>
      </c>
      <c r="IN203" t="s">
        <v>1412</v>
      </c>
    </row>
    <row r="204" spans="1:248" x14ac:dyDescent="0.3">
      <c r="A204" s="1" t="s">
        <v>1416</v>
      </c>
      <c r="B204" s="2">
        <v>40130</v>
      </c>
      <c r="C204" s="2">
        <v>40130</v>
      </c>
      <c r="D204">
        <v>3010</v>
      </c>
      <c r="E204" t="s">
        <v>1417</v>
      </c>
      <c r="F204" s="1" t="s">
        <v>1418</v>
      </c>
      <c r="G204" t="s">
        <v>77</v>
      </c>
      <c r="H204" t="s">
        <v>325</v>
      </c>
      <c r="I204" t="s">
        <v>240</v>
      </c>
      <c r="J204" t="s">
        <v>1419</v>
      </c>
      <c r="K204" s="1" t="s">
        <v>1420</v>
      </c>
      <c r="L204" t="s">
        <v>77</v>
      </c>
      <c r="M204" t="s">
        <v>325</v>
      </c>
      <c r="N204" t="s">
        <v>240</v>
      </c>
      <c r="O204" t="s">
        <v>62</v>
      </c>
      <c r="P204" t="s">
        <v>889</v>
      </c>
      <c r="Q204" t="s">
        <v>40</v>
      </c>
      <c r="R204" t="s">
        <v>41</v>
      </c>
      <c r="S204" s="1" t="s">
        <v>1421</v>
      </c>
      <c r="T204" s="3">
        <v>1.2078128437855168E-2</v>
      </c>
      <c r="U204" s="3">
        <v>1.2078128437855168E-2</v>
      </c>
      <c r="V204" s="3">
        <v>1.2078128437855168E-2</v>
      </c>
      <c r="W204" s="3">
        <v>1.2078128437855168E-2</v>
      </c>
      <c r="X204" s="4">
        <v>-4.6313459227466269E-2</v>
      </c>
      <c r="Y204" s="4">
        <v>-4.6313459227466269E-2</v>
      </c>
      <c r="Z204" s="4">
        <v>-4.6313459227466269E-2</v>
      </c>
      <c r="AA204" s="4">
        <v>-4.6313459227466269E-2</v>
      </c>
      <c r="AB204" s="3">
        <v>-0.15130384560806737</v>
      </c>
      <c r="AC204" s="3">
        <v>-0.15130384560806737</v>
      </c>
      <c r="AD204" s="3">
        <v>-0.15130384560806737</v>
      </c>
      <c r="AE204" s="3">
        <v>-0.15130384560806737</v>
      </c>
      <c r="AF204" s="4">
        <v>-0.41597762510204739</v>
      </c>
      <c r="AG204" s="4">
        <v>-0.41597762510204739</v>
      </c>
      <c r="AH204" s="4">
        <v>-0.41597762510204739</v>
      </c>
      <c r="AI204" s="4">
        <v>-0.41597762510204739</v>
      </c>
      <c r="AJ204" s="3">
        <v>-0.46945399280974476</v>
      </c>
      <c r="AK204" s="3">
        <v>-0.46945399280974476</v>
      </c>
      <c r="AL204" s="3">
        <v>-0.46945399280974476</v>
      </c>
      <c r="AM204" s="3">
        <v>-0.46945399280974476</v>
      </c>
      <c r="AN204" s="3">
        <f t="shared" si="6"/>
        <v>-0.46945399280974476</v>
      </c>
      <c r="AO204" s="4">
        <v>8.8180529704187355E-2</v>
      </c>
      <c r="AP204" s="4">
        <v>8.8180529704187355E-2</v>
      </c>
      <c r="AQ204" s="4">
        <v>2.4765565204172273E-2</v>
      </c>
      <c r="AR204" s="4">
        <v>2.4765565204172273E-2</v>
      </c>
      <c r="AS204" s="3">
        <v>2.4765565204172273E-2</v>
      </c>
      <c r="AT204" s="3">
        <v>2.4765565204172273E-2</v>
      </c>
      <c r="AU204" s="3">
        <v>4.4825545767283995E-2</v>
      </c>
      <c r="AV204" s="3">
        <v>4.4825545767283995E-2</v>
      </c>
      <c r="AW204" s="4">
        <v>4.4825545767283995E-2</v>
      </c>
      <c r="AX204" s="4">
        <v>4.4825545767283995E-2</v>
      </c>
      <c r="AY204" s="4">
        <v>5.2472888923544687E-2</v>
      </c>
      <c r="AZ204" s="4">
        <v>5.2472888923544687E-2</v>
      </c>
      <c r="BA204">
        <v>130694757.247335</v>
      </c>
      <c r="BB204">
        <v>130694757.247335</v>
      </c>
      <c r="BC204">
        <v>130694757.247335</v>
      </c>
      <c r="BD204">
        <v>130694757.247335</v>
      </c>
      <c r="BE204" s="5">
        <v>143158813.57366499</v>
      </c>
      <c r="BF204" s="5">
        <v>143158813.57366499</v>
      </c>
      <c r="BG204" s="5">
        <v>143158813.57366499</v>
      </c>
      <c r="BH204" s="5">
        <v>143158813.57366499</v>
      </c>
      <c r="BI204">
        <v>180566678.28207999</v>
      </c>
      <c r="BJ204">
        <v>180566678.28207999</v>
      </c>
      <c r="BK204">
        <v>180566678.28207999</v>
      </c>
      <c r="BL204">
        <v>180566678.28207999</v>
      </c>
      <c r="BM204" s="5">
        <v>215880637.55540901</v>
      </c>
      <c r="BN204" s="5">
        <v>215880637.55540901</v>
      </c>
      <c r="BO204" s="5">
        <v>215880637.55540901</v>
      </c>
      <c r="BP204" s="5">
        <v>215880637.55540901</v>
      </c>
      <c r="BQ204">
        <v>235355387.18663001</v>
      </c>
      <c r="BR204">
        <v>235355387.18663001</v>
      </c>
      <c r="BS204">
        <v>235355387.18663001</v>
      </c>
      <c r="BT204">
        <v>235355387.18663001</v>
      </c>
      <c r="BU204">
        <f t="shared" si="7"/>
        <v>235355387.18663001</v>
      </c>
      <c r="BV204" s="5">
        <v>229283918.51407999</v>
      </c>
      <c r="BW204" s="5">
        <v>229283918.51407999</v>
      </c>
      <c r="BX204" s="5">
        <v>117761142.51353</v>
      </c>
      <c r="BY204" s="5">
        <v>117761142.51353</v>
      </c>
      <c r="BZ204">
        <v>117761142.51353</v>
      </c>
      <c r="CA204">
        <v>117761142.51353</v>
      </c>
      <c r="CB204">
        <v>223170068.84889501</v>
      </c>
      <c r="CC204">
        <v>223170068.84889501</v>
      </c>
      <c r="CD204" s="5">
        <v>223170068.84889501</v>
      </c>
      <c r="CE204" s="5">
        <v>223170068.84889501</v>
      </c>
      <c r="CF204" s="5">
        <v>165411582.97059101</v>
      </c>
      <c r="CG204" s="5">
        <v>165411582.97059101</v>
      </c>
      <c r="CH204">
        <v>20953537.756630499</v>
      </c>
      <c r="CI204">
        <v>20953537.756630499</v>
      </c>
      <c r="CJ204">
        <v>20953537.756630499</v>
      </c>
      <c r="CK204">
        <v>20953537.756630499</v>
      </c>
      <c r="CL204" s="6">
        <v>20505009.731742401</v>
      </c>
      <c r="CM204" s="6">
        <v>20505009.731742401</v>
      </c>
      <c r="CN204" s="6">
        <v>20505009.731742401</v>
      </c>
      <c r="CO204" s="6">
        <v>20505009.731742401</v>
      </c>
      <c r="CP204">
        <v>29135194.703371398</v>
      </c>
      <c r="CQ204">
        <v>29135194.703371398</v>
      </c>
      <c r="CR204">
        <v>29135194.703371398</v>
      </c>
      <c r="CS204">
        <v>29135194.703371398</v>
      </c>
      <c r="CT204" s="6">
        <v>36221107.233801797</v>
      </c>
      <c r="CU204" s="6">
        <v>36221107.233801797</v>
      </c>
      <c r="CV204" s="6">
        <v>36221107.233801797</v>
      </c>
      <c r="CW204" s="6">
        <v>36221107.233801797</v>
      </c>
      <c r="CX204">
        <v>37050284.122562699</v>
      </c>
      <c r="CY204">
        <v>37050284.122562699</v>
      </c>
      <c r="CZ204">
        <v>37050284.122562699</v>
      </c>
      <c r="DA204">
        <v>37050284.122562699</v>
      </c>
      <c r="DB204" s="6">
        <v>30198801.677651301</v>
      </c>
      <c r="DC204" s="6">
        <v>30198801.677651301</v>
      </c>
      <c r="DD204" s="6">
        <v>9107372.21888154</v>
      </c>
      <c r="DE204" s="6">
        <v>9107372.21888154</v>
      </c>
      <c r="DF204">
        <v>9107372.21888154</v>
      </c>
      <c r="DG204">
        <v>9107372.21888154</v>
      </c>
      <c r="DH204">
        <v>16325196.279743901</v>
      </c>
      <c r="DI204">
        <v>16325196.279743901</v>
      </c>
      <c r="DJ204" s="6">
        <v>16325196.279743901</v>
      </c>
      <c r="DK204" s="6">
        <v>16325196.279743901</v>
      </c>
      <c r="DL204" s="6">
        <v>16044611.9545599</v>
      </c>
      <c r="DM204" s="6">
        <v>16044611.9545599</v>
      </c>
      <c r="DN204">
        <v>-694681.16522858397</v>
      </c>
      <c r="DO204">
        <v>-694681.16522858397</v>
      </c>
      <c r="DP204">
        <v>-694681.16522858397</v>
      </c>
      <c r="DQ204">
        <v>-694681.16522858397</v>
      </c>
      <c r="DR204" s="7">
        <v>11564832.097493401</v>
      </c>
      <c r="DS204" s="7">
        <v>11564832.097493401</v>
      </c>
      <c r="DT204" s="7">
        <v>11564832.097493401</v>
      </c>
      <c r="DU204" s="7">
        <v>11564832.097493401</v>
      </c>
      <c r="DV204">
        <v>-5367208.8273372399</v>
      </c>
      <c r="DW204">
        <v>-5367208.8273372399</v>
      </c>
      <c r="DX204">
        <v>-5367208.8273372399</v>
      </c>
      <c r="DY204">
        <v>-5367208.8273372399</v>
      </c>
      <c r="DZ204" s="7">
        <v>-12363678.8778082</v>
      </c>
      <c r="EA204" s="7">
        <v>-12363678.8778082</v>
      </c>
      <c r="EB204" s="7">
        <v>-12363678.8778082</v>
      </c>
      <c r="EC204" s="7">
        <v>-12363678.8778082</v>
      </c>
      <c r="ED204">
        <v>14901333.528307401</v>
      </c>
      <c r="EE204">
        <v>14901333.528307401</v>
      </c>
      <c r="EF204">
        <v>14901333.528307401</v>
      </c>
      <c r="EG204">
        <v>14901333.528307401</v>
      </c>
      <c r="EH204" s="7">
        <v>-17322404.458636101</v>
      </c>
      <c r="EI204" s="7">
        <v>-17322404.458636101</v>
      </c>
      <c r="EJ204" s="7">
        <v>5879401.81223536</v>
      </c>
      <c r="EK204" s="7">
        <v>5879401.81223536</v>
      </c>
      <c r="EL204">
        <v>5879401.81223536</v>
      </c>
      <c r="EM204">
        <v>5879401.81223536</v>
      </c>
      <c r="EN204">
        <v>13478278.342304399</v>
      </c>
      <c r="EO204">
        <v>13478278.342304399</v>
      </c>
      <c r="EP204" s="7">
        <v>13478278.342304399</v>
      </c>
      <c r="EQ204" s="7">
        <v>13478278.342304399</v>
      </c>
      <c r="ER204" s="7">
        <v>4241653.5934757199</v>
      </c>
      <c r="ES204" s="7">
        <v>4241653.5934757199</v>
      </c>
      <c r="ET204" s="8">
        <v>0.19203875153480029</v>
      </c>
      <c r="EU204" s="8">
        <v>0.19203875153480029</v>
      </c>
      <c r="EV204" s="8">
        <v>0.19203875153480029</v>
      </c>
      <c r="EW204" s="8">
        <v>0.19203875153480029</v>
      </c>
      <c r="EX204" s="9">
        <v>0.16438584514334151</v>
      </c>
      <c r="EY204" s="9">
        <v>0.16438584514334151</v>
      </c>
      <c r="EZ204" s="9">
        <v>0.16438584514334151</v>
      </c>
      <c r="FA204" s="9">
        <v>0.16438584514334151</v>
      </c>
      <c r="FB204" s="8">
        <v>0.17667650926565243</v>
      </c>
      <c r="FC204" s="8">
        <v>0.17667650926565243</v>
      </c>
      <c r="FD204" s="8">
        <v>0.17667650926565243</v>
      </c>
      <c r="FE204" s="8">
        <v>0.17667650926565243</v>
      </c>
      <c r="FF204" s="9">
        <v>0.17521060887143608</v>
      </c>
      <c r="FG204" s="9">
        <v>0.17521060887143608</v>
      </c>
      <c r="FH204" s="9">
        <v>0.17521060887143608</v>
      </c>
      <c r="FI204" s="9">
        <v>0.17521060887143608</v>
      </c>
      <c r="FJ204" s="8">
        <v>0.17614776700402679</v>
      </c>
      <c r="FK204" s="8">
        <v>0.17614776700402679</v>
      </c>
      <c r="FL204" s="8">
        <v>0.17614776700402679</v>
      </c>
      <c r="FM204" s="8">
        <v>0.17614776700402679</v>
      </c>
      <c r="FN204" s="9">
        <v>0.17567367764895597</v>
      </c>
      <c r="FO204" s="9">
        <v>0.17567367764895597</v>
      </c>
      <c r="FP204" s="9">
        <v>0.10648347057177437</v>
      </c>
      <c r="FQ204" s="9">
        <v>0.10648347057177437</v>
      </c>
      <c r="FR204" s="8">
        <v>0.10648347057177437</v>
      </c>
      <c r="FS204" s="8">
        <v>0.10648347057177437</v>
      </c>
      <c r="FT204" s="8">
        <v>9.5525769569042962E-2</v>
      </c>
      <c r="FU204" s="8">
        <v>9.5525769569042962E-2</v>
      </c>
      <c r="FV204" s="9">
        <v>9.5525769569042962E-2</v>
      </c>
      <c r="FW204" s="9">
        <v>9.5525769569042962E-2</v>
      </c>
      <c r="FX204" s="9">
        <v>0.12824210498547425</v>
      </c>
      <c r="FY204" s="9">
        <v>0.12824210498547425</v>
      </c>
      <c r="FZ204">
        <v>0.49479298066770216</v>
      </c>
      <c r="GA204">
        <v>0.49479298066770216</v>
      </c>
      <c r="GB204">
        <v>0.49479298066770216</v>
      </c>
      <c r="GC204">
        <v>0.49479298066770216</v>
      </c>
      <c r="GD204" s="10">
        <v>1.2204692601825107</v>
      </c>
      <c r="GE204" s="10">
        <v>1.2204692601825107</v>
      </c>
      <c r="GF204" s="10">
        <v>1.2204692601825107</v>
      </c>
      <c r="GG204" s="10">
        <v>1.2204692601825107</v>
      </c>
      <c r="GH204">
        <v>1.3710067682645486</v>
      </c>
      <c r="GI204">
        <v>1.3710067682645486</v>
      </c>
      <c r="GJ204">
        <v>1.3710067682645486</v>
      </c>
      <c r="GK204">
        <v>1.3710067682645486</v>
      </c>
      <c r="GL204" s="10">
        <v>2.1280084967922464</v>
      </c>
      <c r="GM204" s="10">
        <v>2.1280084967922464</v>
      </c>
      <c r="GN204" s="10">
        <v>2.1280084967922464</v>
      </c>
      <c r="GO204" s="10">
        <v>2.1280084967922464</v>
      </c>
      <c r="GP204">
        <v>4.3538174365692459</v>
      </c>
      <c r="GQ204">
        <v>4.3538174365692459</v>
      </c>
      <c r="GR204">
        <v>4.3538174365692459</v>
      </c>
      <c r="GS204">
        <v>4.3538174365692459</v>
      </c>
      <c r="GT204" s="10">
        <v>1.0552181361770425</v>
      </c>
      <c r="GU204" s="10">
        <v>1.0552181361770425</v>
      </c>
      <c r="GV204" s="10">
        <v>0.38568461575677188</v>
      </c>
      <c r="GW204" s="10">
        <v>0.38568461575677188</v>
      </c>
      <c r="GX204">
        <v>0.38568461575677188</v>
      </c>
      <c r="GY204">
        <v>0.38568461575677188</v>
      </c>
      <c r="GZ204">
        <v>0.46272792627504428</v>
      </c>
      <c r="HA204">
        <v>0.46272792627504428</v>
      </c>
      <c r="HB204" s="10">
        <v>0.46272792627504428</v>
      </c>
      <c r="HC204" s="10">
        <v>0.46272792627504428</v>
      </c>
      <c r="HD204" s="10">
        <v>7.5313465442984048E-2</v>
      </c>
      <c r="HE204" s="10">
        <v>7.5313465442984048E-2</v>
      </c>
      <c r="HF204">
        <v>6021367.5213675201</v>
      </c>
      <c r="HG204">
        <v>6021367.5213675201</v>
      </c>
      <c r="HH204">
        <v>6021367.5213675201</v>
      </c>
      <c r="HI204">
        <v>6021367.5213675201</v>
      </c>
      <c r="HJ204" s="11">
        <v>18738537.699923798</v>
      </c>
      <c r="HK204" s="11">
        <v>18738537.699923798</v>
      </c>
      <c r="HL204" s="11">
        <v>18738537.699923798</v>
      </c>
      <c r="HM204" s="11">
        <v>18738537.699923798</v>
      </c>
      <c r="HN204">
        <v>19961913.058628801</v>
      </c>
      <c r="HO204">
        <v>19961913.058628801</v>
      </c>
      <c r="HP204">
        <v>19961913.058628801</v>
      </c>
      <c r="HQ204">
        <v>19961913.058628801</v>
      </c>
      <c r="HR204" s="11">
        <v>13222965.1985287</v>
      </c>
      <c r="HS204" s="11">
        <v>13222965.1985287</v>
      </c>
      <c r="HT204" s="11">
        <v>13222965.1985287</v>
      </c>
      <c r="HU204" s="11">
        <v>13222965.1985287</v>
      </c>
      <c r="HV204">
        <v>14219208.913649</v>
      </c>
      <c r="HW204">
        <v>14219208.913649</v>
      </c>
      <c r="HX204">
        <v>14219208.913649</v>
      </c>
      <c r="HY204">
        <v>14219208.913649</v>
      </c>
      <c r="HZ204" s="11">
        <v>11080467.345716</v>
      </c>
      <c r="IA204" s="11">
        <v>11080467.345716</v>
      </c>
      <c r="IB204" s="11">
        <v>17061695.730607301</v>
      </c>
      <c r="IC204" s="11">
        <v>17061695.730607301</v>
      </c>
      <c r="ID204">
        <v>17061695.730607301</v>
      </c>
      <c r="IE204">
        <v>17061695.730607301</v>
      </c>
      <c r="IF204">
        <v>23357724.362845801</v>
      </c>
      <c r="IG204">
        <v>23357724.362845801</v>
      </c>
      <c r="IH204" s="11">
        <v>23357724.362845801</v>
      </c>
      <c r="II204" s="11">
        <v>23357724.362845801</v>
      </c>
      <c r="IJ204" s="11">
        <v>20754920.904554602</v>
      </c>
      <c r="IK204" s="11">
        <v>20754920.904554602</v>
      </c>
      <c r="IL204" s="2">
        <v>38578</v>
      </c>
      <c r="IM204" s="2">
        <v>41682</v>
      </c>
      <c r="IN204" t="s">
        <v>1418</v>
      </c>
    </row>
    <row r="205" spans="1:248" x14ac:dyDescent="0.3">
      <c r="A205" s="1" t="s">
        <v>1422</v>
      </c>
      <c r="B205" s="2">
        <v>40168</v>
      </c>
      <c r="C205" s="2">
        <v>40168</v>
      </c>
      <c r="D205">
        <v>2828.4</v>
      </c>
      <c r="E205" t="s">
        <v>1423</v>
      </c>
      <c r="F205" s="1" t="s">
        <v>1424</v>
      </c>
      <c r="G205" t="s">
        <v>46</v>
      </c>
      <c r="H205" t="s">
        <v>1052</v>
      </c>
      <c r="I205" t="s">
        <v>240</v>
      </c>
      <c r="J205" t="s">
        <v>1425</v>
      </c>
      <c r="K205" s="1" t="s">
        <v>1426</v>
      </c>
      <c r="L205" t="s">
        <v>46</v>
      </c>
      <c r="M205" t="s">
        <v>239</v>
      </c>
      <c r="N205" t="s">
        <v>240</v>
      </c>
      <c r="O205" t="s">
        <v>889</v>
      </c>
      <c r="P205" t="s">
        <v>852</v>
      </c>
      <c r="Q205" t="s">
        <v>40</v>
      </c>
      <c r="R205" t="s">
        <v>41</v>
      </c>
      <c r="S205" s="1" t="s">
        <v>1427</v>
      </c>
      <c r="T205" s="3">
        <v>5.0854825048373522E-3</v>
      </c>
      <c r="U205" s="3">
        <v>5.0854825048373522E-3</v>
      </c>
      <c r="V205" s="3">
        <v>5.0854825048373522E-3</v>
      </c>
      <c r="W205" s="3">
        <v>2.8282615494146762E-2</v>
      </c>
      <c r="X205" s="4">
        <v>2.8282615494146762E-2</v>
      </c>
      <c r="Y205" s="4">
        <v>2.8282615494146762E-2</v>
      </c>
      <c r="Z205" s="4">
        <v>2.8282615494146762E-2</v>
      </c>
      <c r="AA205" s="4">
        <v>6.6428242832090298E-2</v>
      </c>
      <c r="AB205" s="3">
        <v>6.6428242832090298E-2</v>
      </c>
      <c r="AC205" s="3">
        <v>6.6428242832090298E-2</v>
      </c>
      <c r="AD205" s="3">
        <v>6.6428242832090298E-2</v>
      </c>
      <c r="AE205" s="3">
        <v>3.642582574280772E-2</v>
      </c>
      <c r="AF205" s="4">
        <v>3.642582574280772E-2</v>
      </c>
      <c r="AG205" s="4">
        <v>3.642582574280772E-2</v>
      </c>
      <c r="AH205" s="4">
        <v>3.642582574280772E-2</v>
      </c>
      <c r="AI205" s="4">
        <v>5.5293810072693572E-2</v>
      </c>
      <c r="AJ205" s="3">
        <v>5.5293810072693572E-2</v>
      </c>
      <c r="AK205" s="3">
        <v>5.5293810072693572E-2</v>
      </c>
      <c r="AL205" s="3">
        <v>5.5293810072693572E-2</v>
      </c>
      <c r="AM205" s="3">
        <v>7.0955235516598526E-3</v>
      </c>
      <c r="AN205" s="3">
        <f t="shared" si="6"/>
        <v>4.3244238442435141E-2</v>
      </c>
      <c r="AO205" s="4">
        <v>7.0955235516598526E-3</v>
      </c>
      <c r="AP205" s="4">
        <v>7.0955235516598526E-3</v>
      </c>
      <c r="AQ205" s="4">
        <v>-2.4414893480160333E-3</v>
      </c>
      <c r="AR205" s="4">
        <v>-2.4414893480160333E-3</v>
      </c>
      <c r="AS205" s="3">
        <v>-2.4414893480160333E-3</v>
      </c>
      <c r="AT205" s="3">
        <v>-2.4414893480160333E-3</v>
      </c>
      <c r="AU205" s="3">
        <v>1.5034553593823176E-2</v>
      </c>
      <c r="AV205" s="3">
        <v>1.5034553593823176E-2</v>
      </c>
      <c r="AW205" s="4">
        <v>1.5034553593823176E-2</v>
      </c>
      <c r="AX205" s="4">
        <v>1.5034553593823176E-2</v>
      </c>
      <c r="AY205" s="4">
        <v>3.5271168933015039E-2</v>
      </c>
      <c r="AZ205" s="4">
        <v>3.5271168933015039E-2</v>
      </c>
      <c r="BA205">
        <v>141629433.18703899</v>
      </c>
      <c r="BB205">
        <v>141629433.18703899</v>
      </c>
      <c r="BC205">
        <v>141629433.18703899</v>
      </c>
      <c r="BD205">
        <v>130194331.123576</v>
      </c>
      <c r="BE205" s="5">
        <v>130194331.123576</v>
      </c>
      <c r="BF205" s="5">
        <v>130194331.123576</v>
      </c>
      <c r="BG205" s="5">
        <v>130194331.123576</v>
      </c>
      <c r="BH205" s="5">
        <v>130264128.03532</v>
      </c>
      <c r="BI205">
        <v>130264128.03532</v>
      </c>
      <c r="BJ205">
        <v>130264128.03532</v>
      </c>
      <c r="BK205">
        <v>130264128.03532</v>
      </c>
      <c r="BL205">
        <v>140458380.92375499</v>
      </c>
      <c r="BM205" s="5">
        <v>140458380.92375499</v>
      </c>
      <c r="BN205" s="5">
        <v>140458380.92375499</v>
      </c>
      <c r="BO205" s="5">
        <v>140458380.92375499</v>
      </c>
      <c r="BP205" s="5">
        <v>129942543.50465401</v>
      </c>
      <c r="BQ205">
        <v>129942543.50465401</v>
      </c>
      <c r="BR205">
        <v>129942543.50465401</v>
      </c>
      <c r="BS205">
        <v>129942543.50465401</v>
      </c>
      <c r="BT205">
        <v>110859351.594265</v>
      </c>
      <c r="BU205">
        <f t="shared" si="7"/>
        <v>125171745.52705675</v>
      </c>
      <c r="BV205" s="5">
        <v>110859351.594265</v>
      </c>
      <c r="BW205" s="5">
        <v>110859351.594265</v>
      </c>
      <c r="BX205" s="5">
        <v>126555971.1365</v>
      </c>
      <c r="BY205" s="5">
        <v>126555971.1365</v>
      </c>
      <c r="BZ205">
        <v>126555971.1365</v>
      </c>
      <c r="CA205">
        <v>126555971.1365</v>
      </c>
      <c r="CB205">
        <v>116690965.092402</v>
      </c>
      <c r="CC205">
        <v>116690965.092402</v>
      </c>
      <c r="CD205" s="5">
        <v>116690965.092402</v>
      </c>
      <c r="CE205" s="5">
        <v>116690965.092402</v>
      </c>
      <c r="CF205" s="5">
        <v>112815362.565028</v>
      </c>
      <c r="CG205" s="5">
        <v>112815362.565028</v>
      </c>
      <c r="CH205">
        <v>29845373.050705001</v>
      </c>
      <c r="CI205">
        <v>29845373.050705001</v>
      </c>
      <c r="CJ205">
        <v>29845373.050705001</v>
      </c>
      <c r="CK205">
        <v>23805549.8895122</v>
      </c>
      <c r="CL205" s="6">
        <v>23805549.8895122</v>
      </c>
      <c r="CM205" s="6">
        <v>23805549.8895122</v>
      </c>
      <c r="CN205" s="6">
        <v>23805549.8895122</v>
      </c>
      <c r="CO205" s="6">
        <v>21991433.180505998</v>
      </c>
      <c r="CP205">
        <v>21991433.180505998</v>
      </c>
      <c r="CQ205">
        <v>21991433.180505998</v>
      </c>
      <c r="CR205">
        <v>21991433.180505998</v>
      </c>
      <c r="CS205">
        <v>25698777.677587401</v>
      </c>
      <c r="CT205" s="6">
        <v>25698777.677587401</v>
      </c>
      <c r="CU205" s="6">
        <v>25698777.677587401</v>
      </c>
      <c r="CV205" s="6">
        <v>25698777.677587401</v>
      </c>
      <c r="CW205" s="6">
        <v>26520295.4269526</v>
      </c>
      <c r="CX205">
        <v>26520295.4269526</v>
      </c>
      <c r="CY205">
        <v>26520295.4269526</v>
      </c>
      <c r="CZ205">
        <v>26520295.4269526</v>
      </c>
      <c r="DA205">
        <v>27195741.493687101</v>
      </c>
      <c r="DB205" s="6">
        <v>27195741.493687101</v>
      </c>
      <c r="DC205" s="6">
        <v>27195741.493687101</v>
      </c>
      <c r="DD205" s="6">
        <v>31836849.0679495</v>
      </c>
      <c r="DE205" s="6">
        <v>31836849.0679495</v>
      </c>
      <c r="DF205">
        <v>31836849.0679495</v>
      </c>
      <c r="DG205">
        <v>31836849.0679495</v>
      </c>
      <c r="DH205">
        <v>29592933.929218501</v>
      </c>
      <c r="DI205">
        <v>29592933.929218501</v>
      </c>
      <c r="DJ205" s="6">
        <v>29592933.929218501</v>
      </c>
      <c r="DK205" s="6">
        <v>29592933.929218501</v>
      </c>
      <c r="DL205" s="6">
        <v>23264210.638071999</v>
      </c>
      <c r="DM205" s="6">
        <v>23264210.638071999</v>
      </c>
      <c r="DN205">
        <v>4019938.4251371101</v>
      </c>
      <c r="DO205">
        <v>4019938.4251371101</v>
      </c>
      <c r="DP205">
        <v>-2531490.2525858101</v>
      </c>
      <c r="DQ205">
        <v>-2531490.2525858101</v>
      </c>
      <c r="DR205" s="7">
        <v>-2531490.2525858101</v>
      </c>
      <c r="DS205" s="7">
        <v>-2531490.2525858101</v>
      </c>
      <c r="DT205" s="7">
        <v>1857589.6078267901</v>
      </c>
      <c r="DU205" s="7">
        <v>1857589.6078267901</v>
      </c>
      <c r="DV205">
        <v>1857589.6078267901</v>
      </c>
      <c r="DW205">
        <v>1857589.6078267901</v>
      </c>
      <c r="DX205">
        <v>6523152.4100789297</v>
      </c>
      <c r="DY205">
        <v>6523152.4100789297</v>
      </c>
      <c r="DZ205" s="7">
        <v>6523152.4100789297</v>
      </c>
      <c r="EA205" s="7">
        <v>6523152.4100789297</v>
      </c>
      <c r="EB205" s="7">
        <v>1246912.51030278</v>
      </c>
      <c r="EC205" s="7">
        <v>1246912.51030278</v>
      </c>
      <c r="ED205">
        <v>1246912.51030278</v>
      </c>
      <c r="EE205">
        <v>1246912.51030278</v>
      </c>
      <c r="EF205">
        <v>-529000.89225305605</v>
      </c>
      <c r="EG205">
        <v>-529000.89225305605</v>
      </c>
      <c r="EH205" s="7">
        <v>-529000.89225305605</v>
      </c>
      <c r="EI205" s="7">
        <v>-529000.89225305605</v>
      </c>
      <c r="EJ205" s="7">
        <v>-751151.77357061603</v>
      </c>
      <c r="EK205" s="7">
        <v>-751151.77357061603</v>
      </c>
      <c r="EL205">
        <v>-751151.77357061603</v>
      </c>
      <c r="EM205">
        <v>-751151.77357061603</v>
      </c>
      <c r="EN205">
        <v>3118641.7304009302</v>
      </c>
      <c r="EO205">
        <v>3118641.7304009302</v>
      </c>
      <c r="EP205" s="7">
        <v>3118641.7304009302</v>
      </c>
      <c r="EQ205" s="7">
        <v>3118641.7304009302</v>
      </c>
      <c r="ER205" s="7">
        <v>-190657.99957441201</v>
      </c>
      <c r="ES205" s="7">
        <v>-190657.99957441201</v>
      </c>
      <c r="ET205" s="8">
        <v>0.22075893763710441</v>
      </c>
      <c r="EU205" s="8">
        <v>0.22075893763710441</v>
      </c>
      <c r="EV205" s="8">
        <v>0.22075893763710441</v>
      </c>
      <c r="EW205" s="8">
        <v>0.22925215741710703</v>
      </c>
      <c r="EX205" s="9">
        <v>0.22925215741710703</v>
      </c>
      <c r="EY205" s="9">
        <v>0.22925215741710703</v>
      </c>
      <c r="EZ205" s="9">
        <v>0.22925215741710703</v>
      </c>
      <c r="FA205" s="9">
        <v>0.23642697553574762</v>
      </c>
      <c r="FB205" s="8">
        <v>0.23642697553574762</v>
      </c>
      <c r="FC205" s="8">
        <v>0.23642697553574762</v>
      </c>
      <c r="FD205" s="8">
        <v>0.23642697553574762</v>
      </c>
      <c r="FE205" s="8">
        <v>0.24477452307918049</v>
      </c>
      <c r="FF205" s="9">
        <v>0.24477452307918049</v>
      </c>
      <c r="FG205" s="9">
        <v>0.24477452307918049</v>
      </c>
      <c r="FH205" s="9">
        <v>0.24477452307918049</v>
      </c>
      <c r="FI205" s="9">
        <v>0.26941856520497798</v>
      </c>
      <c r="FJ205" s="8">
        <v>0.26941856520497798</v>
      </c>
      <c r="FK205" s="8">
        <v>0.26941856520497798</v>
      </c>
      <c r="FL205" s="8">
        <v>0.26941856520497798</v>
      </c>
      <c r="FM205" s="8">
        <v>0.24968383583882375</v>
      </c>
      <c r="FN205" s="9">
        <v>0.24968383583882375</v>
      </c>
      <c r="FO205" s="9">
        <v>0.24968383583882375</v>
      </c>
      <c r="FP205" s="9">
        <v>0.26940513605791377</v>
      </c>
      <c r="FQ205" s="9">
        <v>0.26940513605791377</v>
      </c>
      <c r="FR205" s="8">
        <v>0.26940513605791377</v>
      </c>
      <c r="FS205" s="8">
        <v>0.26940513605791377</v>
      </c>
      <c r="FT205" s="8">
        <v>0.27172705907195188</v>
      </c>
      <c r="FU205" s="8">
        <v>0.27172705907195188</v>
      </c>
      <c r="FV205" s="9">
        <v>0.27172705907195188</v>
      </c>
      <c r="FW205" s="9">
        <v>0.27172705907195188</v>
      </c>
      <c r="FX205" s="9">
        <v>0.23885179095694561</v>
      </c>
      <c r="FY205" s="9">
        <v>0.23885179095694561</v>
      </c>
      <c r="FZ205">
        <v>0.5357216007930069</v>
      </c>
      <c r="GA205">
        <v>0.5357216007930069</v>
      </c>
      <c r="GB205">
        <v>0.41121734967825996</v>
      </c>
      <c r="GC205">
        <v>0.46084951119420187</v>
      </c>
      <c r="GD205" s="10">
        <v>0.46084951119420187</v>
      </c>
      <c r="GE205" s="10">
        <v>0.46084951119420187</v>
      </c>
      <c r="GF205" s="10">
        <v>0.35327690009373069</v>
      </c>
      <c r="GG205" s="10">
        <v>0.34068739301208223</v>
      </c>
      <c r="GH205">
        <v>0.34068739301208223</v>
      </c>
      <c r="GI205">
        <v>0.34068739301208223</v>
      </c>
      <c r="GJ205">
        <v>0.40992675575212234</v>
      </c>
      <c r="GK205">
        <v>0.34772898483263703</v>
      </c>
      <c r="GL205" s="10">
        <v>0.34772898483263703</v>
      </c>
      <c r="GM205" s="10">
        <v>0.34772898483263703</v>
      </c>
      <c r="GN205" s="10">
        <v>0.26491123465325628</v>
      </c>
      <c r="GO205" s="10">
        <v>0.25115556827451824</v>
      </c>
      <c r="GP205">
        <v>0.25115556827451824</v>
      </c>
      <c r="GQ205">
        <v>0.25115556827451824</v>
      </c>
      <c r="GR205">
        <v>0.17528492594700784</v>
      </c>
      <c r="GS205">
        <v>0.16866983076092776</v>
      </c>
      <c r="GT205" s="10">
        <v>0.16866983076092776</v>
      </c>
      <c r="GU205" s="10">
        <v>0.16866983076092776</v>
      </c>
      <c r="GV205" s="10">
        <v>0.14954788416658057</v>
      </c>
      <c r="GW205" s="10">
        <v>0.14954788416658057</v>
      </c>
      <c r="GX205">
        <v>0.14954788416658057</v>
      </c>
      <c r="GY205">
        <v>0.14954788416658057</v>
      </c>
      <c r="GZ205">
        <v>1.4497725978614619E-3</v>
      </c>
      <c r="HA205">
        <v>1.4497725978614619E-3</v>
      </c>
      <c r="HB205" s="10">
        <v>1.4497725978614619E-3</v>
      </c>
      <c r="HC205" s="10">
        <v>1.4497725978614619E-3</v>
      </c>
      <c r="HD205" s="10">
        <v>1.1681661533438294E-3</v>
      </c>
      <c r="HE205" s="10">
        <v>1.1681661533438294E-3</v>
      </c>
      <c r="HF205">
        <v>62076785.881034598</v>
      </c>
      <c r="HG205">
        <v>62076785.881034598</v>
      </c>
      <c r="HH205">
        <v>45290336.562978096</v>
      </c>
      <c r="HI205">
        <v>45290336.562978096</v>
      </c>
      <c r="HJ205" s="11">
        <v>45290336.562978096</v>
      </c>
      <c r="HK205" s="11">
        <v>45290336.562978096</v>
      </c>
      <c r="HL205" s="11">
        <v>47400339.616233699</v>
      </c>
      <c r="HM205" s="11">
        <v>47400339.616233699</v>
      </c>
      <c r="HN205">
        <v>47400339.616233699</v>
      </c>
      <c r="HO205">
        <v>47400339.616233699</v>
      </c>
      <c r="HP205">
        <v>71263400.460875705</v>
      </c>
      <c r="HQ205">
        <v>71263400.460875705</v>
      </c>
      <c r="HR205" s="11">
        <v>71263400.460875705</v>
      </c>
      <c r="HS205" s="11">
        <v>71263400.460875705</v>
      </c>
      <c r="HT205" s="11">
        <v>77412646.701740205</v>
      </c>
      <c r="HU205" s="11">
        <v>77412646.701740205</v>
      </c>
      <c r="HV205">
        <v>77412646.701740205</v>
      </c>
      <c r="HW205">
        <v>77412646.701740205</v>
      </c>
      <c r="HX205">
        <v>69765065.268564105</v>
      </c>
      <c r="HY205">
        <v>69765065.268564105</v>
      </c>
      <c r="HZ205" s="11">
        <v>69765065.268564105</v>
      </c>
      <c r="IA205" s="11">
        <v>69765065.268564105</v>
      </c>
      <c r="IB205" s="11">
        <v>19682068.550811801</v>
      </c>
      <c r="IC205" s="11">
        <v>19682068.550811801</v>
      </c>
      <c r="ID205">
        <v>19682068.550811801</v>
      </c>
      <c r="IE205">
        <v>19682068.550811801</v>
      </c>
      <c r="IF205">
        <v>17425015.098441798</v>
      </c>
      <c r="IG205">
        <v>17425015.098441798</v>
      </c>
      <c r="IH205" s="11">
        <v>17425015.098441798</v>
      </c>
      <c r="II205" s="11">
        <v>17425015.098441798</v>
      </c>
      <c r="IJ205" s="11">
        <v>16868053.933538601</v>
      </c>
      <c r="IK205" s="11">
        <v>16868053.933538601</v>
      </c>
      <c r="IL205" s="2">
        <v>38616</v>
      </c>
      <c r="IM205" s="2">
        <v>41720</v>
      </c>
      <c r="IN205" t="s">
        <v>1424</v>
      </c>
    </row>
    <row r="206" spans="1:248" x14ac:dyDescent="0.3">
      <c r="A206" s="1" t="s">
        <v>1428</v>
      </c>
      <c r="B206" s="2">
        <v>40505</v>
      </c>
      <c r="C206" s="2">
        <v>40505</v>
      </c>
      <c r="D206">
        <v>522500</v>
      </c>
      <c r="E206" t="s">
        <v>1429</v>
      </c>
      <c r="F206" s="1" t="s">
        <v>1430</v>
      </c>
      <c r="G206" t="s">
        <v>36</v>
      </c>
      <c r="H206" t="s">
        <v>105</v>
      </c>
      <c r="I206" t="s">
        <v>1362</v>
      </c>
      <c r="J206" t="s">
        <v>1431</v>
      </c>
      <c r="K206" s="1" t="s">
        <v>1432</v>
      </c>
      <c r="L206" t="s">
        <v>36</v>
      </c>
      <c r="M206" t="s">
        <v>105</v>
      </c>
      <c r="N206" t="s">
        <v>771</v>
      </c>
      <c r="O206" t="s">
        <v>1433</v>
      </c>
      <c r="P206" t="s">
        <v>1434</v>
      </c>
      <c r="Q206" t="s">
        <v>40</v>
      </c>
      <c r="R206" t="s">
        <v>41</v>
      </c>
      <c r="S206" s="1" t="s">
        <v>1435</v>
      </c>
      <c r="T206" s="3">
        <v>-1.1929322636826702E-3</v>
      </c>
      <c r="U206" s="3">
        <v>1.8794039788794167E-2</v>
      </c>
      <c r="V206" s="3">
        <v>1.8794039788794167E-2</v>
      </c>
      <c r="W206" s="3">
        <v>1.8794039788794167E-2</v>
      </c>
      <c r="X206" s="4">
        <v>1.8794039788794167E-2</v>
      </c>
      <c r="Y206" s="4">
        <v>2.7872053024754425E-2</v>
      </c>
      <c r="Z206" s="4">
        <v>2.7872053024754425E-2</v>
      </c>
      <c r="AA206" s="4">
        <v>2.7872053024754425E-2</v>
      </c>
      <c r="AB206" s="3">
        <v>2.7872053024754425E-2</v>
      </c>
      <c r="AC206" s="3">
        <v>2.7872053024754425E-2</v>
      </c>
      <c r="AD206" s="3">
        <v>-0.27303192979766994</v>
      </c>
      <c r="AE206" s="3">
        <v>-0.27303192979766994</v>
      </c>
      <c r="AF206" s="4">
        <v>-0.27303192979766994</v>
      </c>
      <c r="AG206" s="4">
        <v>-0.27303192979766994</v>
      </c>
      <c r="AH206" s="4">
        <v>-0.27303192979766994</v>
      </c>
      <c r="AI206" s="4">
        <v>-0.28169163138723463</v>
      </c>
      <c r="AJ206" s="3">
        <v>-0.28169163138723463</v>
      </c>
      <c r="AK206" s="3">
        <v>-0.28169163138723463</v>
      </c>
      <c r="AL206" s="3">
        <v>2.0531551943897261E-2</v>
      </c>
      <c r="AM206" s="3">
        <v>2.0531551943897261E-2</v>
      </c>
      <c r="AN206" s="3">
        <f t="shared" si="6"/>
        <v>-0.13058003972166871</v>
      </c>
      <c r="AO206" s="4">
        <v>2.0531551943897261E-2</v>
      </c>
      <c r="AP206" s="4">
        <v>2.0531551943897261E-2</v>
      </c>
      <c r="AQ206" s="4">
        <v>-0.11062300791560924</v>
      </c>
      <c r="AR206" s="4">
        <v>-0.11062300791560924</v>
      </c>
      <c r="AS206" s="3">
        <v>-0.11062300791560924</v>
      </c>
      <c r="AT206" s="3">
        <v>-0.11062300791560924</v>
      </c>
      <c r="AU206" s="3">
        <v>-8.4465181608426948E-2</v>
      </c>
      <c r="AV206" s="3">
        <v>-8.4465181608426948E-2</v>
      </c>
      <c r="AW206" s="4">
        <v>-8.4465181608426948E-2</v>
      </c>
      <c r="AX206" s="4">
        <v>-8.3201864893727301E-3</v>
      </c>
      <c r="AY206" s="4">
        <v>-8.3201864893727301E-3</v>
      </c>
      <c r="AZ206" s="4">
        <v>-8.3201864893727301E-3</v>
      </c>
      <c r="BA206">
        <v>3378695054.5959902</v>
      </c>
      <c r="BB206">
        <v>3175725528.7789102</v>
      </c>
      <c r="BC206">
        <v>3175725528.7789102</v>
      </c>
      <c r="BD206">
        <v>3175725528.7789102</v>
      </c>
      <c r="BE206" s="5">
        <v>3175725528.7789102</v>
      </c>
      <c r="BF206" s="5">
        <v>3333691656.5138402</v>
      </c>
      <c r="BG206" s="5">
        <v>3333691656.5138402</v>
      </c>
      <c r="BH206" s="5">
        <v>3333691656.5138402</v>
      </c>
      <c r="BI206">
        <v>3333691656.5138402</v>
      </c>
      <c r="BJ206">
        <v>3333691656.5138402</v>
      </c>
      <c r="BK206">
        <v>1983542626.7828801</v>
      </c>
      <c r="BL206">
        <v>1983542626.7828801</v>
      </c>
      <c r="BM206" s="5">
        <v>1983542626.7828801</v>
      </c>
      <c r="BN206" s="5">
        <v>1983542626.7828801</v>
      </c>
      <c r="BO206" s="5">
        <v>1983542626.7828801</v>
      </c>
      <c r="BP206" s="5">
        <v>925564559.91921997</v>
      </c>
      <c r="BQ206">
        <v>925564559.91921997</v>
      </c>
      <c r="BR206">
        <v>925564559.91921997</v>
      </c>
      <c r="BS206">
        <v>1889770756.81392</v>
      </c>
      <c r="BT206">
        <v>1889770756.81392</v>
      </c>
      <c r="BU206">
        <f t="shared" si="7"/>
        <v>1407667658.36657</v>
      </c>
      <c r="BV206" s="5">
        <v>1889770756.81392</v>
      </c>
      <c r="BW206" s="5">
        <v>1889770756.81392</v>
      </c>
      <c r="BX206" s="5">
        <v>2406284156.64221</v>
      </c>
      <c r="BY206" s="5">
        <v>2406284156.64221</v>
      </c>
      <c r="BZ206">
        <v>2406284156.64221</v>
      </c>
      <c r="CA206">
        <v>2406284156.64221</v>
      </c>
      <c r="CB206">
        <v>2703195479.3743701</v>
      </c>
      <c r="CC206">
        <v>2703195479.3743701</v>
      </c>
      <c r="CD206" s="5">
        <v>2703195479.3743701</v>
      </c>
      <c r="CE206" s="5">
        <v>3320505522.37256</v>
      </c>
      <c r="CF206" s="5">
        <v>3320505522.37256</v>
      </c>
      <c r="CG206" s="5">
        <v>3320505522.37256</v>
      </c>
      <c r="CH206">
        <v>435758934.88187402</v>
      </c>
      <c r="CI206">
        <v>408657197.41796702</v>
      </c>
      <c r="CJ206">
        <v>408657197.41796702</v>
      </c>
      <c r="CK206">
        <v>408657197.41796702</v>
      </c>
      <c r="CL206" s="6">
        <v>408657197.41796702</v>
      </c>
      <c r="CM206" s="6">
        <v>454381339.10441399</v>
      </c>
      <c r="CN206" s="6">
        <v>454381339.10441399</v>
      </c>
      <c r="CO206" s="6">
        <v>454381339.10441399</v>
      </c>
      <c r="CP206">
        <v>454381339.10441399</v>
      </c>
      <c r="CQ206">
        <v>454381339.10441399</v>
      </c>
      <c r="CR206">
        <v>318544617.27416801</v>
      </c>
      <c r="CS206">
        <v>318544617.27416801</v>
      </c>
      <c r="CT206" s="6">
        <v>318544617.27416801</v>
      </c>
      <c r="CU206" s="6">
        <v>318544617.27416801</v>
      </c>
      <c r="CV206" s="6">
        <v>318544617.27416801</v>
      </c>
      <c r="CW206" s="6">
        <v>234652513.16976801</v>
      </c>
      <c r="CX206">
        <v>234652513.16976801</v>
      </c>
      <c r="CY206">
        <v>234652513.16976801</v>
      </c>
      <c r="CZ206">
        <v>302630335.22534603</v>
      </c>
      <c r="DA206">
        <v>302630335.22534603</v>
      </c>
      <c r="DB206" s="6">
        <v>302630335.22534603</v>
      </c>
      <c r="DC206" s="6">
        <v>302630335.22534603</v>
      </c>
      <c r="DD206" s="6">
        <v>381630094.15623701</v>
      </c>
      <c r="DE206" s="6">
        <v>381630094.15623701</v>
      </c>
      <c r="DF206">
        <v>381630094.15623701</v>
      </c>
      <c r="DG206">
        <v>381630094.15623701</v>
      </c>
      <c r="DH206">
        <v>396577185.24510002</v>
      </c>
      <c r="DI206">
        <v>396577185.24510002</v>
      </c>
      <c r="DJ206" s="6">
        <v>396577185.24510002</v>
      </c>
      <c r="DK206" s="6">
        <v>460931818.29442602</v>
      </c>
      <c r="DL206" s="6">
        <v>460931818.29442602</v>
      </c>
      <c r="DM206" s="6">
        <v>460931818.29442602</v>
      </c>
      <c r="DN206">
        <v>107819124.202948</v>
      </c>
      <c r="DO206">
        <v>-41706827.921739899</v>
      </c>
      <c r="DP206">
        <v>-41706827.921739899</v>
      </c>
      <c r="DQ206">
        <v>-41706827.921739899</v>
      </c>
      <c r="DR206" s="7">
        <v>-41706827.921739899</v>
      </c>
      <c r="DS206" s="7">
        <v>-438291406.59005702</v>
      </c>
      <c r="DT206" s="7">
        <v>-438291406.59005702</v>
      </c>
      <c r="DU206" s="7">
        <v>-438291406.59005702</v>
      </c>
      <c r="DV206">
        <v>-438291406.59005702</v>
      </c>
      <c r="DW206">
        <v>-438291406.59005702</v>
      </c>
      <c r="DX206">
        <v>-1645333.3448056499</v>
      </c>
      <c r="DY206">
        <v>-1645333.3448056499</v>
      </c>
      <c r="DZ206" s="7">
        <v>-1645333.3448056499</v>
      </c>
      <c r="EA206" s="7">
        <v>-1645333.3448056499</v>
      </c>
      <c r="EB206" s="7">
        <v>227435634.50095999</v>
      </c>
      <c r="EC206" s="7">
        <v>227435634.50095999</v>
      </c>
      <c r="ED206">
        <v>227435634.50095999</v>
      </c>
      <c r="EE206">
        <v>227435634.50095999</v>
      </c>
      <c r="EF206">
        <v>-80169504.412720993</v>
      </c>
      <c r="EG206">
        <v>-80169504.412720993</v>
      </c>
      <c r="EH206" s="7">
        <v>-80169504.412720993</v>
      </c>
      <c r="EI206" s="7">
        <v>-80169504.412720993</v>
      </c>
      <c r="EJ206" s="7">
        <v>169677021.670901</v>
      </c>
      <c r="EK206" s="7">
        <v>169677021.670901</v>
      </c>
      <c r="EL206">
        <v>169677021.670901</v>
      </c>
      <c r="EM206">
        <v>49590762.2190779</v>
      </c>
      <c r="EN206">
        <v>49590762.2190779</v>
      </c>
      <c r="EO206">
        <v>49590762.2190779</v>
      </c>
      <c r="EP206" s="7">
        <v>49590762.2190779</v>
      </c>
      <c r="EQ206" s="7">
        <v>67862826.442211702</v>
      </c>
      <c r="ER206" s="7">
        <v>67862826.442211702</v>
      </c>
      <c r="ES206" s="7">
        <v>67862826.442211702</v>
      </c>
      <c r="ET206" s="8">
        <v>0.17613597182648394</v>
      </c>
      <c r="EU206" s="8">
        <v>0.19145891157490197</v>
      </c>
      <c r="EV206" s="8">
        <v>0.19145891157490197</v>
      </c>
      <c r="EW206" s="8">
        <v>0.19145891157490197</v>
      </c>
      <c r="EX206" s="9">
        <v>0.19145891157490197</v>
      </c>
      <c r="EY206" s="9">
        <v>0.18824109328679742</v>
      </c>
      <c r="EZ206" s="9">
        <v>0.18824109328679742</v>
      </c>
      <c r="FA206" s="9">
        <v>0.18824109328679742</v>
      </c>
      <c r="FB206" s="8">
        <v>0.18824109328679742</v>
      </c>
      <c r="FC206" s="8">
        <v>0.18824109328679742</v>
      </c>
      <c r="FD206" s="8">
        <v>0.12489779632964139</v>
      </c>
      <c r="FE206" s="8">
        <v>0.12489779632964139</v>
      </c>
      <c r="FF206" s="9">
        <v>0.12489779632964139</v>
      </c>
      <c r="FG206" s="9">
        <v>0.12489779632964139</v>
      </c>
      <c r="FH206" s="9">
        <v>0.12489779632964139</v>
      </c>
      <c r="FI206" s="9">
        <v>6.3270723140669935E-2</v>
      </c>
      <c r="FJ206" s="8">
        <v>6.3270723140669935E-2</v>
      </c>
      <c r="FK206" s="8">
        <v>6.3270723140669935E-2</v>
      </c>
      <c r="FL206" s="8">
        <v>0.14317899974203202</v>
      </c>
      <c r="FM206" s="8">
        <v>0.14317899974203202</v>
      </c>
      <c r="FN206" s="9">
        <v>0.14317899974203202</v>
      </c>
      <c r="FO206" s="9">
        <v>0.14317899974203202</v>
      </c>
      <c r="FP206" s="9">
        <v>0.11620005904779983</v>
      </c>
      <c r="FQ206" s="9">
        <v>0.11620005904779983</v>
      </c>
      <c r="FR206" s="8">
        <v>0.11620005904779983</v>
      </c>
      <c r="FS206" s="8">
        <v>0.11620005904779983</v>
      </c>
      <c r="FT206" s="8">
        <v>0.11989608857575126</v>
      </c>
      <c r="FU206" s="8">
        <v>0.11989608857575126</v>
      </c>
      <c r="FV206" s="9">
        <v>0.11989608857575126</v>
      </c>
      <c r="FW206" s="9">
        <v>0.14431463105744957</v>
      </c>
      <c r="FX206" s="9">
        <v>0.14431463105744957</v>
      </c>
      <c r="FY206" s="9">
        <v>0.14431463105744957</v>
      </c>
      <c r="FZ206">
        <v>0.45795014603065143</v>
      </c>
      <c r="GA206">
        <v>0.40014689932116321</v>
      </c>
      <c r="GB206">
        <v>0.40014689932116321</v>
      </c>
      <c r="GC206">
        <v>0.40014689932116321</v>
      </c>
      <c r="GD206" s="10">
        <v>0.40014689932116321</v>
      </c>
      <c r="GE206" s="10">
        <v>0.62859517428871403</v>
      </c>
      <c r="GF206" s="10">
        <v>0.62859517428871403</v>
      </c>
      <c r="GG206" s="10">
        <v>0.62859517428871403</v>
      </c>
      <c r="GH206">
        <v>0.62859517428871403</v>
      </c>
      <c r="GI206">
        <v>0.62859517428871403</v>
      </c>
      <c r="GJ206">
        <v>2.6822999772218732</v>
      </c>
      <c r="GK206">
        <v>2.6822999772218732</v>
      </c>
      <c r="GL206" s="10">
        <v>2.6822999772218732</v>
      </c>
      <c r="GM206" s="10">
        <v>2.6822999772218732</v>
      </c>
      <c r="GN206" s="10">
        <v>2.0809845007059251</v>
      </c>
      <c r="GO206" s="10">
        <v>1.6473488889513301</v>
      </c>
      <c r="GP206">
        <v>1.6473488889513301</v>
      </c>
      <c r="GQ206">
        <v>1.6473488889513301</v>
      </c>
      <c r="GR206">
        <v>0.64823389099104944</v>
      </c>
      <c r="GS206">
        <v>0.64823389099104944</v>
      </c>
      <c r="GT206" s="10">
        <v>0.64823389099104944</v>
      </c>
      <c r="GU206" s="10">
        <v>0.64823389099104944</v>
      </c>
      <c r="GV206" s="10">
        <v>0.15006959604442369</v>
      </c>
      <c r="GW206" s="10">
        <v>0.15006959604442369</v>
      </c>
      <c r="GX206">
        <v>0.15006959604442369</v>
      </c>
      <c r="GY206">
        <v>0.15080666932981379</v>
      </c>
      <c r="GZ206">
        <v>0.15662620783557263</v>
      </c>
      <c r="HA206">
        <v>0.15662620783557263</v>
      </c>
      <c r="HB206" s="10">
        <v>0.15662620783557263</v>
      </c>
      <c r="HC206" s="10">
        <v>0.16626685852427728</v>
      </c>
      <c r="HD206" s="10">
        <v>0.16626685852427728</v>
      </c>
      <c r="HE206" s="10">
        <v>0.16626685852427728</v>
      </c>
      <c r="HF206">
        <v>265171950.565813</v>
      </c>
      <c r="HG206">
        <v>149937564.281872</v>
      </c>
      <c r="HH206">
        <v>149937564.281872</v>
      </c>
      <c r="HI206">
        <v>149937564.281872</v>
      </c>
      <c r="HJ206" s="11">
        <v>149937564.281872</v>
      </c>
      <c r="HK206" s="11">
        <v>184189343.80677599</v>
      </c>
      <c r="HL206" s="11">
        <v>184189343.80677599</v>
      </c>
      <c r="HM206" s="11">
        <v>184189343.80677599</v>
      </c>
      <c r="HN206">
        <v>184189343.80677599</v>
      </c>
      <c r="HO206">
        <v>184189343.80677599</v>
      </c>
      <c r="HP206">
        <v>66050973.851030096</v>
      </c>
      <c r="HQ206">
        <v>66050973.851030096</v>
      </c>
      <c r="HR206" s="11">
        <v>66050973.851030096</v>
      </c>
      <c r="HS206" s="11">
        <v>66050973.851030096</v>
      </c>
      <c r="HT206" s="11">
        <v>12908498.270098399</v>
      </c>
      <c r="HU206" s="11">
        <v>12908498.270098399</v>
      </c>
      <c r="HV206">
        <v>12908498.270098399</v>
      </c>
      <c r="HW206">
        <v>12908498.270098399</v>
      </c>
      <c r="HX206">
        <v>72314900.080321297</v>
      </c>
      <c r="HY206">
        <v>72314900.080321297</v>
      </c>
      <c r="HZ206" s="11">
        <v>72314900.080321297</v>
      </c>
      <c r="IA206" s="11">
        <v>72314900.080321297</v>
      </c>
      <c r="IB206" s="11">
        <v>179992760.600777</v>
      </c>
      <c r="IC206" s="11">
        <v>179992760.600777</v>
      </c>
      <c r="ID206">
        <v>179992760.600777</v>
      </c>
      <c r="IE206">
        <v>191552746.37617099</v>
      </c>
      <c r="IF206">
        <v>191552746.37617099</v>
      </c>
      <c r="IG206">
        <v>191552746.37617099</v>
      </c>
      <c r="IH206" s="11">
        <v>191552746.37617099</v>
      </c>
      <c r="II206" s="11">
        <v>334129165.42162901</v>
      </c>
      <c r="IJ206" s="11">
        <v>334129165.42162901</v>
      </c>
      <c r="IK206" s="11">
        <v>334129165.42162901</v>
      </c>
      <c r="IL206" s="2">
        <v>38953</v>
      </c>
      <c r="IM206" s="2">
        <v>42057</v>
      </c>
      <c r="IN206" t="s">
        <v>1430</v>
      </c>
    </row>
    <row r="207" spans="1:248" x14ac:dyDescent="0.3">
      <c r="A207" s="1" t="s">
        <v>1436</v>
      </c>
      <c r="B207" s="2">
        <v>40204</v>
      </c>
      <c r="C207" s="2">
        <v>40204</v>
      </c>
      <c r="D207">
        <v>1005.518</v>
      </c>
      <c r="E207" t="s">
        <v>1437</v>
      </c>
      <c r="F207" s="1" t="s">
        <v>1438</v>
      </c>
      <c r="G207" t="s">
        <v>31</v>
      </c>
      <c r="H207" t="s">
        <v>32</v>
      </c>
      <c r="I207" t="s">
        <v>953</v>
      </c>
      <c r="J207" t="s">
        <v>1439</v>
      </c>
      <c r="K207" s="1" t="s">
        <v>1440</v>
      </c>
      <c r="L207" t="s">
        <v>31</v>
      </c>
      <c r="M207" t="s">
        <v>32</v>
      </c>
      <c r="N207" t="s">
        <v>953</v>
      </c>
      <c r="O207" t="s">
        <v>1441</v>
      </c>
      <c r="P207" t="s">
        <v>1442</v>
      </c>
      <c r="Q207" t="s">
        <v>40</v>
      </c>
      <c r="R207" t="s">
        <v>41</v>
      </c>
      <c r="S207" s="1" t="s">
        <v>1443</v>
      </c>
      <c r="T207" s="3">
        <v>3.0976369298406317E-2</v>
      </c>
      <c r="U207" s="3">
        <v>3.2370062783120067E-2</v>
      </c>
      <c r="V207" s="3">
        <v>3.2370062783120067E-2</v>
      </c>
      <c r="W207" s="3">
        <v>3.2370062783120067E-2</v>
      </c>
      <c r="X207" s="4">
        <v>3.2370062783120067E-2</v>
      </c>
      <c r="Y207" s="4">
        <v>5.2835480678583145E-2</v>
      </c>
      <c r="Z207" s="4">
        <v>5.2835480678583145E-2</v>
      </c>
      <c r="AA207" s="4">
        <v>5.2835480678583145E-2</v>
      </c>
      <c r="AB207" s="3">
        <v>5.2835480678583145E-2</v>
      </c>
      <c r="AC207" s="3">
        <v>8.9861310423777277E-3</v>
      </c>
      <c r="AD207" s="3">
        <v>8.9861310423777277E-3</v>
      </c>
      <c r="AE207" s="3">
        <v>8.9861310423777277E-3</v>
      </c>
      <c r="AF207" s="4">
        <v>8.9861310423777277E-3</v>
      </c>
      <c r="AG207" s="4">
        <v>-2.9031703549217545E-2</v>
      </c>
      <c r="AH207" s="4">
        <v>-2.9031703549217545E-2</v>
      </c>
      <c r="AI207" s="4">
        <v>-2.9031703549217545E-2</v>
      </c>
      <c r="AJ207" s="3">
        <v>-2.9031703549217545E-2</v>
      </c>
      <c r="AK207" s="3">
        <v>-2.9031703549217545E-2</v>
      </c>
      <c r="AL207" s="3">
        <v>0.11465170335059745</v>
      </c>
      <c r="AM207" s="3">
        <v>0.11465170335059745</v>
      </c>
      <c r="AN207" s="3">
        <f t="shared" si="6"/>
        <v>4.2809999900689955E-2</v>
      </c>
      <c r="AO207" s="4">
        <v>0.11465170335059745</v>
      </c>
      <c r="AP207" s="4">
        <v>9.5079780727078719E-2</v>
      </c>
      <c r="AQ207" s="4">
        <v>9.5079780727078719E-2</v>
      </c>
      <c r="AR207" s="4">
        <v>9.5079780727078719E-2</v>
      </c>
      <c r="AS207" s="3">
        <v>9.5079780727078719E-2</v>
      </c>
      <c r="AT207" s="3">
        <v>0.11890375886269673</v>
      </c>
      <c r="AU207" s="3">
        <v>0.11890375886269673</v>
      </c>
      <c r="AV207" s="3">
        <v>0.11890375886269673</v>
      </c>
      <c r="AW207" s="4">
        <v>0.11890375886269673</v>
      </c>
      <c r="AX207" s="4">
        <v>0.20792155405265941</v>
      </c>
      <c r="AY207" s="4">
        <v>0.20792155405265941</v>
      </c>
      <c r="AZ207" s="4">
        <v>0.20792155405265941</v>
      </c>
      <c r="BA207">
        <v>1964283.4167492201</v>
      </c>
      <c r="BB207">
        <v>5566719.1167745804</v>
      </c>
      <c r="BC207">
        <v>5566719.1167745804</v>
      </c>
      <c r="BD207">
        <v>5566719.1167745804</v>
      </c>
      <c r="BE207" s="5">
        <v>5566719.1167745804</v>
      </c>
      <c r="BF207" s="5">
        <v>10048597.986654799</v>
      </c>
      <c r="BG207" s="5">
        <v>10048597.986654799</v>
      </c>
      <c r="BH207" s="5">
        <v>10048597.986654799</v>
      </c>
      <c r="BI207">
        <v>10048597.986654799</v>
      </c>
      <c r="BJ207">
        <v>37768402.154398598</v>
      </c>
      <c r="BK207">
        <v>37768402.154398598</v>
      </c>
      <c r="BL207">
        <v>37768402.154398598</v>
      </c>
      <c r="BM207" s="5">
        <v>37768402.154398598</v>
      </c>
      <c r="BN207" s="5">
        <v>90713428.560368493</v>
      </c>
      <c r="BO207" s="5">
        <v>90713428.560368493</v>
      </c>
      <c r="BP207" s="5">
        <v>90713428.560368493</v>
      </c>
      <c r="BQ207">
        <v>90713428.560368493</v>
      </c>
      <c r="BR207">
        <v>90713428.560368493</v>
      </c>
      <c r="BS207">
        <v>108877624.72269499</v>
      </c>
      <c r="BT207">
        <v>108877624.72269499</v>
      </c>
      <c r="BU207">
        <f t="shared" si="7"/>
        <v>99795526.641531736</v>
      </c>
      <c r="BV207" s="5">
        <v>108877624.72269499</v>
      </c>
      <c r="BW207" s="5">
        <v>150462399.485365</v>
      </c>
      <c r="BX207" s="5">
        <v>150462399.485365</v>
      </c>
      <c r="BY207" s="5">
        <v>150462399.485365</v>
      </c>
      <c r="BZ207">
        <v>150462399.485365</v>
      </c>
      <c r="CA207">
        <v>231045054.78940499</v>
      </c>
      <c r="CB207">
        <v>231045054.78940499</v>
      </c>
      <c r="CC207">
        <v>231045054.78940499</v>
      </c>
      <c r="CD207" s="5">
        <v>231045054.78940499</v>
      </c>
      <c r="CE207" s="5">
        <v>355365677.41935498</v>
      </c>
      <c r="CF207" s="5">
        <v>355365677.41935498</v>
      </c>
      <c r="CG207" s="5">
        <v>355365677.41935498</v>
      </c>
      <c r="CH207">
        <v>2097577.2937225802</v>
      </c>
      <c r="CI207">
        <v>2525085.7688239999</v>
      </c>
      <c r="CJ207">
        <v>2525085.7688239999</v>
      </c>
      <c r="CK207">
        <v>2525085.7688239999</v>
      </c>
      <c r="CL207" s="6">
        <v>2525085.7688239999</v>
      </c>
      <c r="CM207" s="6">
        <v>2681503.1948676398</v>
      </c>
      <c r="CN207" s="6">
        <v>2681503.1948676398</v>
      </c>
      <c r="CO207" s="6">
        <v>2681503.1948676398</v>
      </c>
      <c r="CP207">
        <v>2681503.1948676398</v>
      </c>
      <c r="CQ207">
        <v>11197614.773018699</v>
      </c>
      <c r="CR207">
        <v>11197614.773018699</v>
      </c>
      <c r="CS207">
        <v>11197614.773018699</v>
      </c>
      <c r="CT207" s="6">
        <v>11197614.773018699</v>
      </c>
      <c r="CU207" s="6">
        <v>18914953.741338599</v>
      </c>
      <c r="CV207" s="6">
        <v>18914953.741338599</v>
      </c>
      <c r="CW207" s="6">
        <v>18914953.741338599</v>
      </c>
      <c r="CX207">
        <v>18914953.741338599</v>
      </c>
      <c r="CY207">
        <v>18914953.741338599</v>
      </c>
      <c r="CZ207">
        <v>18772764.793891601</v>
      </c>
      <c r="DA207">
        <v>18772764.793891601</v>
      </c>
      <c r="DB207" s="6">
        <v>18772764.793891601</v>
      </c>
      <c r="DC207" s="6">
        <v>20983853.3290447</v>
      </c>
      <c r="DD207" s="6">
        <v>20983853.3290447</v>
      </c>
      <c r="DE207" s="6">
        <v>20983853.3290447</v>
      </c>
      <c r="DF207">
        <v>20983853.3290447</v>
      </c>
      <c r="DG207">
        <v>28577149.405750599</v>
      </c>
      <c r="DH207">
        <v>28577149.405750599</v>
      </c>
      <c r="DI207">
        <v>28577149.405750599</v>
      </c>
      <c r="DJ207" s="6">
        <v>28577149.405750599</v>
      </c>
      <c r="DK207" s="6">
        <v>29710580.645161301</v>
      </c>
      <c r="DL207" s="6">
        <v>29710580.645161301</v>
      </c>
      <c r="DM207" s="6">
        <v>29710580.645161301</v>
      </c>
      <c r="DO207">
        <v>2225723.05060915</v>
      </c>
      <c r="DP207">
        <v>2225723.05060915</v>
      </c>
      <c r="DQ207">
        <v>2225723.05060915</v>
      </c>
      <c r="DR207" s="7">
        <v>2225723.05060915</v>
      </c>
      <c r="DS207" s="7">
        <v>-3518110.7346552499</v>
      </c>
      <c r="DT207" s="7">
        <v>-3518110.7346552499</v>
      </c>
      <c r="DU207" s="7">
        <v>-3518110.7346552499</v>
      </c>
      <c r="DV207">
        <v>-3518110.7346552499</v>
      </c>
      <c r="DW207">
        <v>159458.31192779</v>
      </c>
      <c r="DX207">
        <v>159458.31192779</v>
      </c>
      <c r="DY207">
        <v>159458.31192779</v>
      </c>
      <c r="DZ207" s="7">
        <v>159458.31192779</v>
      </c>
      <c r="EA207" s="7">
        <v>-559614.561254823</v>
      </c>
      <c r="EB207" s="7">
        <v>-559614.561254823</v>
      </c>
      <c r="EC207" s="7">
        <v>-559614.561254823</v>
      </c>
      <c r="ED207">
        <v>-559614.561254823</v>
      </c>
      <c r="EE207">
        <v>-559614.561254823</v>
      </c>
      <c r="EF207">
        <v>12899684.8401617</v>
      </c>
      <c r="EG207">
        <v>12899684.8401617</v>
      </c>
      <c r="EH207" s="7">
        <v>12899684.8401617</v>
      </c>
      <c r="EI207" s="7">
        <v>7366092.20386671</v>
      </c>
      <c r="EJ207" s="7">
        <v>7366092.20386671</v>
      </c>
      <c r="EK207" s="7">
        <v>7366092.20386671</v>
      </c>
      <c r="EL207">
        <v>7366092.20386671</v>
      </c>
      <c r="EM207">
        <v>9113704.9502929803</v>
      </c>
      <c r="EN207">
        <v>9113704.9502929803</v>
      </c>
      <c r="EO207">
        <v>9113704.9502929803</v>
      </c>
      <c r="EP207" s="7">
        <v>9113704.9502929803</v>
      </c>
      <c r="EQ207" s="7">
        <v>1352008.0818789301</v>
      </c>
      <c r="ER207" s="7">
        <v>1352008.0818789301</v>
      </c>
      <c r="ES207" s="7">
        <v>1352008.0818789301</v>
      </c>
      <c r="ET207" s="8">
        <v>0.68834741599528348</v>
      </c>
      <c r="EU207" s="8">
        <v>0.34922731169342791</v>
      </c>
      <c r="EV207" s="8">
        <v>0.34922731169342791</v>
      </c>
      <c r="EW207" s="8">
        <v>0.34922731169342791</v>
      </c>
      <c r="EX207" s="9">
        <v>0.34922731169342791</v>
      </c>
      <c r="EY207" s="9">
        <v>0.3391803886948378</v>
      </c>
      <c r="EZ207" s="9">
        <v>0.3391803886948378</v>
      </c>
      <c r="FA207" s="9">
        <v>0.3391803886948378</v>
      </c>
      <c r="FB207" s="8">
        <v>0.3391803886948378</v>
      </c>
      <c r="FC207" s="8">
        <v>0.34865780699312138</v>
      </c>
      <c r="FD207" s="8">
        <v>0.34865780699312138</v>
      </c>
      <c r="FE207" s="8">
        <v>0.34865780699312138</v>
      </c>
      <c r="FF207" s="9">
        <v>0.34865780699312138</v>
      </c>
      <c r="FG207" s="9">
        <v>0.32217717845864952</v>
      </c>
      <c r="FH207" s="9">
        <v>0.32217717845864952</v>
      </c>
      <c r="FI207" s="9">
        <v>0.32217717845864952</v>
      </c>
      <c r="FJ207" s="8">
        <v>0.32217717845864952</v>
      </c>
      <c r="FK207" s="8">
        <v>0.32217717845864952</v>
      </c>
      <c r="FL207" s="8">
        <v>0.30414973642125132</v>
      </c>
      <c r="FM207" s="8">
        <v>0.30414973642125132</v>
      </c>
      <c r="FN207" s="9">
        <v>0.30414973642125132</v>
      </c>
      <c r="FO207" s="9">
        <v>0.26928033150088054</v>
      </c>
      <c r="FP207" s="9">
        <v>0.26928033150088054</v>
      </c>
      <c r="FQ207" s="9">
        <v>0.26928033150088054</v>
      </c>
      <c r="FR207" s="8">
        <v>0.26928033150088054</v>
      </c>
      <c r="FS207" s="8">
        <v>0.23886220900519678</v>
      </c>
      <c r="FT207" s="8">
        <v>0.23886220900519678</v>
      </c>
      <c r="FU207" s="8">
        <v>0.23886220900519678</v>
      </c>
      <c r="FV207" s="9">
        <v>0.23886220900519678</v>
      </c>
      <c r="FW207" s="9">
        <v>0.23550915658345933</v>
      </c>
      <c r="FX207" s="9">
        <v>0.23550915658345933</v>
      </c>
      <c r="FY207" s="9">
        <v>0.23550915658345933</v>
      </c>
      <c r="FZ207">
        <v>1.4705168638487527</v>
      </c>
      <c r="GA207">
        <v>0.46899199311132317</v>
      </c>
      <c r="GB207">
        <v>0.46899199311132317</v>
      </c>
      <c r="GC207">
        <v>0.46899199311132317</v>
      </c>
      <c r="GD207" s="10">
        <v>0.46899199311132317</v>
      </c>
      <c r="GE207" s="10">
        <v>0.51529532412559476</v>
      </c>
      <c r="GF207" s="10">
        <v>0.51529532412559476</v>
      </c>
      <c r="GG207" s="10">
        <v>0.51529532412559476</v>
      </c>
      <c r="GH207">
        <v>0.51529532412559476</v>
      </c>
      <c r="GI207">
        <v>0.66461670090454006</v>
      </c>
      <c r="GJ207">
        <v>0.66461670090454006</v>
      </c>
      <c r="GK207">
        <v>0.66461670090454006</v>
      </c>
      <c r="GL207" s="10">
        <v>0.66461670090454006</v>
      </c>
      <c r="GM207" s="10">
        <v>0.68232215643188976</v>
      </c>
      <c r="GN207" s="10">
        <v>0.68232215643188976</v>
      </c>
      <c r="GO207" s="10">
        <v>0.68232215643188976</v>
      </c>
      <c r="GP207">
        <v>0.68232215643188976</v>
      </c>
      <c r="GQ207">
        <v>0.68232215643188976</v>
      </c>
      <c r="GR207">
        <v>0.64630288110210887</v>
      </c>
      <c r="GS207">
        <v>0.64630288110210887</v>
      </c>
      <c r="GT207" s="10">
        <v>0.64630288110210887</v>
      </c>
      <c r="GU207" s="10">
        <v>1.1415227391783007</v>
      </c>
      <c r="GV207" s="10">
        <v>1.1415227391783007</v>
      </c>
      <c r="GW207" s="10">
        <v>1.1415227391783007</v>
      </c>
      <c r="GX207">
        <v>1.1415227391783007</v>
      </c>
      <c r="GY207">
        <v>0.80484840243981703</v>
      </c>
      <c r="GZ207">
        <v>0.80484840243981703</v>
      </c>
      <c r="HA207">
        <v>0.80484840243981703</v>
      </c>
      <c r="HB207" s="10">
        <v>0.80484840243981703</v>
      </c>
      <c r="HC207" s="10">
        <v>0.85311691908202225</v>
      </c>
      <c r="HD207" s="10">
        <v>0.85311691908202225</v>
      </c>
      <c r="HE207" s="10">
        <v>0.85311691908202225</v>
      </c>
      <c r="HG207">
        <v>11969587.5357907</v>
      </c>
      <c r="HH207">
        <v>11969587.5357907</v>
      </c>
      <c r="HI207">
        <v>11969587.5357907</v>
      </c>
      <c r="HJ207" s="11">
        <v>11969587.5357907</v>
      </c>
      <c r="HK207" s="11">
        <v>8461578.0203391593</v>
      </c>
      <c r="HL207" s="11">
        <v>8461578.0203391593</v>
      </c>
      <c r="HM207" s="11">
        <v>8461578.0203391593</v>
      </c>
      <c r="HN207">
        <v>8461578.0203391593</v>
      </c>
      <c r="HO207">
        <v>52386381.123365</v>
      </c>
      <c r="HP207">
        <v>52386381.123365</v>
      </c>
      <c r="HQ207">
        <v>52386381.123365</v>
      </c>
      <c r="HR207" s="11">
        <v>52386381.123365</v>
      </c>
      <c r="HS207" s="11">
        <v>61205047.807068497</v>
      </c>
      <c r="HT207" s="11">
        <v>61205047.807068497</v>
      </c>
      <c r="HU207" s="11">
        <v>61205047.807068497</v>
      </c>
      <c r="HV207">
        <v>61205047.807068497</v>
      </c>
      <c r="HW207">
        <v>61205047.807068497</v>
      </c>
      <c r="HX207">
        <v>53368802.558943398</v>
      </c>
      <c r="HY207">
        <v>53368802.558943398</v>
      </c>
      <c r="HZ207" s="11">
        <v>53368802.558943398</v>
      </c>
      <c r="IA207" s="11">
        <v>45283113.541331597</v>
      </c>
      <c r="IB207" s="11">
        <v>45283113.541331597</v>
      </c>
      <c r="IC207" s="11">
        <v>45283113.541331597</v>
      </c>
      <c r="ID207">
        <v>45283113.541331597</v>
      </c>
      <c r="IE207">
        <v>45231840.949768901</v>
      </c>
      <c r="IF207">
        <v>45231840.949768901</v>
      </c>
      <c r="IG207">
        <v>45231840.949768901</v>
      </c>
      <c r="IH207" s="11">
        <v>45231840.949768901</v>
      </c>
      <c r="II207" s="11">
        <v>44976774.193548404</v>
      </c>
      <c r="IJ207" s="11">
        <v>44976774.193548404</v>
      </c>
      <c r="IK207" s="11">
        <v>44976774.193548404</v>
      </c>
      <c r="IL207" s="2">
        <v>38652</v>
      </c>
      <c r="IM207" s="2">
        <v>41756</v>
      </c>
      <c r="IN207" t="s">
        <v>1438</v>
      </c>
    </row>
    <row r="208" spans="1:248" x14ac:dyDescent="0.3">
      <c r="A208" s="1" t="s">
        <v>1444</v>
      </c>
      <c r="B208" s="2">
        <v>40197</v>
      </c>
      <c r="C208" s="2">
        <v>40197</v>
      </c>
      <c r="D208">
        <v>11</v>
      </c>
      <c r="E208" t="s">
        <v>1445</v>
      </c>
      <c r="F208" s="1" t="s">
        <v>1446</v>
      </c>
      <c r="G208" t="s">
        <v>96</v>
      </c>
      <c r="H208" t="s">
        <v>140</v>
      </c>
      <c r="I208" t="s">
        <v>1175</v>
      </c>
      <c r="J208" t="s">
        <v>1447</v>
      </c>
      <c r="K208" s="1" t="s">
        <v>1448</v>
      </c>
      <c r="L208" t="s">
        <v>88</v>
      </c>
      <c r="M208" t="s">
        <v>670</v>
      </c>
      <c r="N208" t="s">
        <v>1175</v>
      </c>
      <c r="O208" t="s">
        <v>62</v>
      </c>
      <c r="P208" t="s">
        <v>62</v>
      </c>
      <c r="Q208" t="s">
        <v>40</v>
      </c>
      <c r="R208" t="s">
        <v>41</v>
      </c>
      <c r="S208" t="s">
        <v>1449</v>
      </c>
      <c r="T208" s="3">
        <v>4.6089792768662839E-2</v>
      </c>
      <c r="U208" s="3">
        <v>-2.5079852164934597E-2</v>
      </c>
      <c r="V208" s="3">
        <v>-2.5079852164934597E-2</v>
      </c>
      <c r="W208" s="3">
        <v>-2.5079852164934597E-2</v>
      </c>
      <c r="X208" s="4">
        <v>-5.2807563703447517E-2</v>
      </c>
      <c r="Y208" s="4">
        <v>-5.2807563703447517E-2</v>
      </c>
      <c r="Z208" s="4">
        <v>-5.2807563703447517E-2</v>
      </c>
      <c r="AA208" s="4">
        <v>-5.2807563703447517E-2</v>
      </c>
      <c r="AB208" s="3">
        <v>-8.3246028824645341E-3</v>
      </c>
      <c r="AC208" s="3">
        <v>-8.3246028824645341E-3</v>
      </c>
      <c r="AD208" s="3">
        <v>-8.3246028824645341E-3</v>
      </c>
      <c r="AE208" s="3">
        <v>-8.3246028824645341E-3</v>
      </c>
      <c r="AF208" s="4">
        <v>-4.4583418984519528E-2</v>
      </c>
      <c r="AG208" s="4">
        <v>-4.4583418984519528E-2</v>
      </c>
      <c r="AH208" s="4">
        <v>-4.4583418984519528E-2</v>
      </c>
      <c r="AI208" s="4">
        <v>-4.4583418984519528E-2</v>
      </c>
      <c r="AJ208" s="3">
        <v>-9.20496737360703E-2</v>
      </c>
      <c r="AK208" s="3">
        <v>-9.20496737360703E-2</v>
      </c>
      <c r="AL208" s="3">
        <v>-9.20496737360703E-2</v>
      </c>
      <c r="AM208" s="3">
        <v>-9.20496737360703E-2</v>
      </c>
      <c r="AN208" s="3">
        <f t="shared" si="6"/>
        <v>-9.20496737360703E-2</v>
      </c>
      <c r="AO208" s="4">
        <v>-0.2122975846592341</v>
      </c>
      <c r="AP208" s="4">
        <v>-0.2122975846592341</v>
      </c>
      <c r="AQ208" s="4">
        <v>-0.2122975846592341</v>
      </c>
      <c r="AR208" s="4">
        <v>-0.2122975846592341</v>
      </c>
      <c r="AS208" s="3">
        <v>-0.24549902342080535</v>
      </c>
      <c r="AT208" s="3">
        <v>-0.24549902342080535</v>
      </c>
      <c r="AU208" s="3">
        <v>-0.24549902342080535</v>
      </c>
      <c r="AV208" s="3">
        <v>-0.24549902342080535</v>
      </c>
      <c r="AW208" s="4">
        <v>-0.22798090814743907</v>
      </c>
      <c r="AX208" s="4">
        <v>-0.22798090814743907</v>
      </c>
      <c r="AY208" s="4">
        <v>-0.22798090814743907</v>
      </c>
      <c r="AZ208" s="4">
        <v>-0.22798090814743907</v>
      </c>
      <c r="BA208">
        <v>217841018.47960201</v>
      </c>
      <c r="BB208">
        <v>156229649.88929501</v>
      </c>
      <c r="BC208">
        <v>156229649.88929501</v>
      </c>
      <c r="BD208">
        <v>156229649.88929501</v>
      </c>
      <c r="BE208" s="5">
        <v>179221704.64892301</v>
      </c>
      <c r="BF208" s="5">
        <v>179221704.64892301</v>
      </c>
      <c r="BG208" s="5">
        <v>179221704.64892301</v>
      </c>
      <c r="BH208" s="5">
        <v>179221704.64892301</v>
      </c>
      <c r="BI208">
        <v>214400758.62571999</v>
      </c>
      <c r="BJ208">
        <v>214400758.62571999</v>
      </c>
      <c r="BK208">
        <v>214400758.62571999</v>
      </c>
      <c r="BL208">
        <v>214400758.62571999</v>
      </c>
      <c r="BM208" s="5">
        <v>193377224.24903199</v>
      </c>
      <c r="BN208" s="5">
        <v>193377224.24903199</v>
      </c>
      <c r="BO208" s="5">
        <v>193377224.24903199</v>
      </c>
      <c r="BP208" s="5">
        <v>193377224.24903199</v>
      </c>
      <c r="BQ208">
        <v>121173194.75462399</v>
      </c>
      <c r="BR208">
        <v>121173194.75462399</v>
      </c>
      <c r="BS208">
        <v>121173194.75462399</v>
      </c>
      <c r="BT208">
        <v>121173194.75462399</v>
      </c>
      <c r="BU208">
        <f t="shared" si="7"/>
        <v>121173194.75462399</v>
      </c>
      <c r="BV208" s="5">
        <v>114367547.32124899</v>
      </c>
      <c r="BW208" s="5">
        <v>114367547.32124899</v>
      </c>
      <c r="BX208" s="5">
        <v>114367547.32124899</v>
      </c>
      <c r="BY208" s="5">
        <v>114367547.32124899</v>
      </c>
      <c r="BZ208">
        <v>85289579.288025901</v>
      </c>
      <c r="CA208">
        <v>85289579.288025901</v>
      </c>
      <c r="CB208">
        <v>85289579.288025901</v>
      </c>
      <c r="CC208">
        <v>85289579.288025901</v>
      </c>
      <c r="CD208" s="5">
        <v>32935547.287312601</v>
      </c>
      <c r="CE208" s="5">
        <v>32935547.287312601</v>
      </c>
      <c r="CF208" s="5">
        <v>32935547.287312601</v>
      </c>
      <c r="CG208" s="5">
        <v>32935547.287312601</v>
      </c>
      <c r="CH208">
        <v>35634583.836110502</v>
      </c>
      <c r="CI208">
        <v>30818503.6526599</v>
      </c>
      <c r="CJ208">
        <v>30818503.6526599</v>
      </c>
      <c r="CK208">
        <v>30818503.6526599</v>
      </c>
      <c r="CL208" s="6">
        <v>41303229.041580297</v>
      </c>
      <c r="CM208" s="6">
        <v>41303229.041580297</v>
      </c>
      <c r="CN208" s="6">
        <v>41303229.041580297</v>
      </c>
      <c r="CO208" s="6">
        <v>41303229.041580297</v>
      </c>
      <c r="CP208">
        <v>42207309.067036301</v>
      </c>
      <c r="CQ208">
        <v>42207309.067036301</v>
      </c>
      <c r="CR208">
        <v>42207309.067036301</v>
      </c>
      <c r="CS208">
        <v>42207309.067036301</v>
      </c>
      <c r="CT208" s="6">
        <v>39722676.507177703</v>
      </c>
      <c r="CU208" s="6">
        <v>39722676.507177703</v>
      </c>
      <c r="CV208" s="6">
        <v>39722676.507177703</v>
      </c>
      <c r="CW208" s="6">
        <v>39722676.507177703</v>
      </c>
      <c r="CX208">
        <v>28532368.436122101</v>
      </c>
      <c r="CY208">
        <v>28532368.436122101</v>
      </c>
      <c r="CZ208">
        <v>28532368.436122101</v>
      </c>
      <c r="DA208">
        <v>28532368.436122101</v>
      </c>
      <c r="DB208" s="6">
        <v>27288970.637415599</v>
      </c>
      <c r="DC208" s="6">
        <v>27288970.637415599</v>
      </c>
      <c r="DD208" s="6">
        <v>27288970.637415599</v>
      </c>
      <c r="DE208" s="6">
        <v>27288970.637415599</v>
      </c>
      <c r="DF208">
        <v>20158433.656957898</v>
      </c>
      <c r="DG208">
        <v>20158433.656957898</v>
      </c>
      <c r="DH208">
        <v>20158433.656957898</v>
      </c>
      <c r="DI208">
        <v>20158433.656957898</v>
      </c>
      <c r="DJ208" s="6">
        <v>8881728.9423685893</v>
      </c>
      <c r="DK208" s="6">
        <v>8881728.9423685893</v>
      </c>
      <c r="DL208" s="6">
        <v>8881728.9423685893</v>
      </c>
      <c r="DM208" s="6">
        <v>8881728.9423685893</v>
      </c>
      <c r="DN208">
        <v>6066895.8011699701</v>
      </c>
      <c r="DO208">
        <v>4982477.6120892204</v>
      </c>
      <c r="DP208">
        <v>4982477.6120892204</v>
      </c>
      <c r="DQ208">
        <v>4982477.6120892204</v>
      </c>
      <c r="DR208" s="7">
        <v>4982477.6120892204</v>
      </c>
      <c r="DS208" s="7">
        <v>22816724.783941101</v>
      </c>
      <c r="DT208" s="7">
        <v>22816724.783941101</v>
      </c>
      <c r="DU208" s="7">
        <v>22816724.783941101</v>
      </c>
      <c r="DV208">
        <v>22816724.783941101</v>
      </c>
      <c r="DW208">
        <v>-281062.96303678898</v>
      </c>
      <c r="DX208">
        <v>-281062.96303678898</v>
      </c>
      <c r="DY208">
        <v>-281062.96303678898</v>
      </c>
      <c r="DZ208" s="7">
        <v>-281062.96303678898</v>
      </c>
      <c r="EA208" s="7">
        <v>12584791.1789733</v>
      </c>
      <c r="EB208" s="7">
        <v>12584791.1789733</v>
      </c>
      <c r="EC208" s="7">
        <v>12584791.1789733</v>
      </c>
      <c r="ED208">
        <v>12584791.1789733</v>
      </c>
      <c r="EE208">
        <v>19312949.410098501</v>
      </c>
      <c r="EF208">
        <v>19312949.410098501</v>
      </c>
      <c r="EG208">
        <v>19312949.410098501</v>
      </c>
      <c r="EH208" s="7">
        <v>19312949.410098501</v>
      </c>
      <c r="EI208" s="7">
        <v>15490632.697061799</v>
      </c>
      <c r="EJ208" s="7">
        <v>15490632.697061799</v>
      </c>
      <c r="EK208" s="7">
        <v>15490632.697061799</v>
      </c>
      <c r="EL208">
        <v>15490632.697061799</v>
      </c>
      <c r="EM208">
        <v>27132814.730960701</v>
      </c>
      <c r="EN208">
        <v>27132814.730960701</v>
      </c>
      <c r="EO208">
        <v>27132814.730960701</v>
      </c>
      <c r="EP208" s="7">
        <v>27132814.730960701</v>
      </c>
      <c r="EQ208" s="7">
        <v>16489651.6174394</v>
      </c>
      <c r="ER208" s="7">
        <v>16489651.6174394</v>
      </c>
      <c r="ES208" s="7">
        <v>16489651.6174394</v>
      </c>
      <c r="ET208" s="8">
        <v>0.20772625145482054</v>
      </c>
      <c r="EU208" s="8">
        <v>0.12266009852216343</v>
      </c>
      <c r="EV208" s="8">
        <v>0.12266009852216343</v>
      </c>
      <c r="EW208" s="8">
        <v>0.12266009852216343</v>
      </c>
      <c r="EX208" s="9">
        <v>0.12896124167992007</v>
      </c>
      <c r="EY208" s="9">
        <v>0.12896124167992007</v>
      </c>
      <c r="EZ208" s="9">
        <v>0.12896124167992007</v>
      </c>
      <c r="FA208" s="9">
        <v>0.12896124167992007</v>
      </c>
      <c r="FB208" s="8">
        <v>0.16217908152503033</v>
      </c>
      <c r="FC208" s="8">
        <v>0.16217908152503033</v>
      </c>
      <c r="FD208" s="8">
        <v>0.16217908152503033</v>
      </c>
      <c r="FE208" s="8">
        <v>0.16217908152503033</v>
      </c>
      <c r="FF208" s="9">
        <v>0.1250361417914759</v>
      </c>
      <c r="FG208" s="9">
        <v>0.1250361417914759</v>
      </c>
      <c r="FH208" s="9">
        <v>0.1250361417914759</v>
      </c>
      <c r="FI208" s="9">
        <v>0.1250361417914759</v>
      </c>
      <c r="FJ208" s="8">
        <v>0.15936244342341324</v>
      </c>
      <c r="FK208" s="8">
        <v>0.15936244342341324</v>
      </c>
      <c r="FL208" s="8">
        <v>0.15936244342341324</v>
      </c>
      <c r="FM208" s="8">
        <v>0.15936244342341324</v>
      </c>
      <c r="FN208" s="9">
        <v>0.11528518590343416</v>
      </c>
      <c r="FO208" s="9">
        <v>0.11528518590343416</v>
      </c>
      <c r="FP208" s="9">
        <v>0.11528518590343416</v>
      </c>
      <c r="FQ208" s="9">
        <v>0.11528518590343416</v>
      </c>
      <c r="FR208" s="8">
        <v>0.10254044094210968</v>
      </c>
      <c r="FS208" s="8">
        <v>0.10254044094210968</v>
      </c>
      <c r="FT208" s="8">
        <v>0.10254044094210968</v>
      </c>
      <c r="FU208" s="8">
        <v>0.10254044094210968</v>
      </c>
      <c r="FV208" s="9">
        <v>0.32291183859315464</v>
      </c>
      <c r="FW208" s="9">
        <v>0.32291183859315464</v>
      </c>
      <c r="FX208" s="9">
        <v>0.32291183859315464</v>
      </c>
      <c r="FY208" s="9">
        <v>0.32291183859315464</v>
      </c>
      <c r="FZ208">
        <v>0.78476866291660141</v>
      </c>
      <c r="GA208">
        <v>0.9073354492332335</v>
      </c>
      <c r="GB208">
        <v>0.9073354492332335</v>
      </c>
      <c r="GC208">
        <v>0.9073354492332335</v>
      </c>
      <c r="GD208" s="10">
        <v>0.92270325557903188</v>
      </c>
      <c r="GE208" s="10">
        <v>0.93874652255401903</v>
      </c>
      <c r="GF208" s="10">
        <v>0.93874652255401903</v>
      </c>
      <c r="GG208" s="10">
        <v>0.93874652255401903</v>
      </c>
      <c r="GH208">
        <v>0.91638624902152854</v>
      </c>
      <c r="GI208">
        <v>1.0301054006494568</v>
      </c>
      <c r="GJ208">
        <v>1.0301054006494568</v>
      </c>
      <c r="GK208">
        <v>1.0301054006494568</v>
      </c>
      <c r="GL208" s="10">
        <v>0.86783392326673026</v>
      </c>
      <c r="GM208" s="10">
        <v>0.8342217015668496</v>
      </c>
      <c r="GN208" s="10">
        <v>0.8342217015668496</v>
      </c>
      <c r="GO208" s="10">
        <v>0.8342217015668496</v>
      </c>
      <c r="GP208">
        <v>1.0331649038366111</v>
      </c>
      <c r="GQ208">
        <v>1.0893402358313262</v>
      </c>
      <c r="GR208">
        <v>1.0893402358313262</v>
      </c>
      <c r="GS208">
        <v>1.0893402358313262</v>
      </c>
      <c r="GT208" s="10">
        <v>1.8167853714093185</v>
      </c>
      <c r="GU208" s="10">
        <v>1.6096735779641214</v>
      </c>
      <c r="GV208" s="10">
        <v>1.6096735779641214</v>
      </c>
      <c r="GW208" s="10">
        <v>1.6096735779641214</v>
      </c>
      <c r="GX208">
        <v>2.6396755085221</v>
      </c>
      <c r="GY208">
        <v>2.7162536988873782</v>
      </c>
      <c r="GZ208">
        <v>2.7162536988873782</v>
      </c>
      <c r="HA208">
        <v>2.7162536988873782</v>
      </c>
      <c r="HB208" s="10">
        <v>8.6988508537913241</v>
      </c>
      <c r="HC208" s="10">
        <v>9.3752349315802732</v>
      </c>
      <c r="HD208" s="10">
        <v>9.3752349315802732</v>
      </c>
      <c r="HE208" s="10">
        <v>9.3752349315802732</v>
      </c>
      <c r="HF208">
        <v>1203953.52305544</v>
      </c>
      <c r="HG208">
        <v>911684.95956618001</v>
      </c>
      <c r="HH208">
        <v>911684.95956618001</v>
      </c>
      <c r="HI208">
        <v>911684.95956618001</v>
      </c>
      <c r="HJ208" s="11">
        <v>911684.95956618001</v>
      </c>
      <c r="HK208" s="11">
        <v>1233818.5033187701</v>
      </c>
      <c r="HL208" s="11">
        <v>1233818.5033187701</v>
      </c>
      <c r="HM208" s="11">
        <v>1233818.5033187701</v>
      </c>
      <c r="HN208">
        <v>1233818.5033187701</v>
      </c>
      <c r="HO208">
        <v>2750018.2361952001</v>
      </c>
      <c r="HP208">
        <v>2750018.2361952001</v>
      </c>
      <c r="HQ208">
        <v>2750018.2361952001</v>
      </c>
      <c r="HR208" s="11">
        <v>2750018.2361952001</v>
      </c>
      <c r="HS208" s="11">
        <v>992437.90274108597</v>
      </c>
      <c r="HT208" s="11">
        <v>992437.90274108597</v>
      </c>
      <c r="HU208" s="11">
        <v>992437.90274108597</v>
      </c>
      <c r="HV208">
        <v>992437.90274108597</v>
      </c>
      <c r="HW208">
        <v>5218122.6020729505</v>
      </c>
      <c r="HX208">
        <v>5218122.6020729505</v>
      </c>
      <c r="HY208">
        <v>5218122.6020729505</v>
      </c>
      <c r="HZ208" s="11">
        <v>5218122.6020729505</v>
      </c>
      <c r="IA208" s="11">
        <v>1436227.6770784601</v>
      </c>
      <c r="IB208" s="11">
        <v>1436227.6770784601</v>
      </c>
      <c r="IC208" s="11">
        <v>1436227.6770784601</v>
      </c>
      <c r="ID208">
        <v>1436227.6770784601</v>
      </c>
      <c r="IE208">
        <v>3069268.6084142402</v>
      </c>
      <c r="IF208">
        <v>3069268.6084142402</v>
      </c>
      <c r="IG208">
        <v>3069268.6084142402</v>
      </c>
      <c r="IH208" s="11">
        <v>3069268.6084142402</v>
      </c>
      <c r="II208" s="11">
        <v>2873282.1405953099</v>
      </c>
      <c r="IJ208" s="11">
        <v>2873282.1405953099</v>
      </c>
      <c r="IK208" s="11">
        <v>2873282.1405953099</v>
      </c>
      <c r="IL208" s="2">
        <v>38645</v>
      </c>
      <c r="IM208" s="2">
        <v>41749</v>
      </c>
      <c r="IN208" t="s">
        <v>1446</v>
      </c>
    </row>
    <row r="209" spans="1:248" x14ac:dyDescent="0.3">
      <c r="A209" s="1" t="s">
        <v>1450</v>
      </c>
      <c r="B209" s="2">
        <v>40175</v>
      </c>
      <c r="C209" s="2">
        <v>40175</v>
      </c>
      <c r="D209">
        <v>11.78</v>
      </c>
      <c r="E209" t="s">
        <v>1451</v>
      </c>
      <c r="F209" s="1" t="s">
        <v>1452</v>
      </c>
      <c r="G209" t="s">
        <v>199</v>
      </c>
      <c r="H209" t="s">
        <v>203</v>
      </c>
      <c r="I209" t="s">
        <v>636</v>
      </c>
      <c r="J209" t="s">
        <v>106</v>
      </c>
      <c r="K209" t="s">
        <v>62</v>
      </c>
      <c r="L209" t="s">
        <v>71</v>
      </c>
      <c r="M209" t="s">
        <v>99</v>
      </c>
      <c r="N209" t="s">
        <v>671</v>
      </c>
      <c r="O209" t="s">
        <v>1453</v>
      </c>
      <c r="P209" t="s">
        <v>62</v>
      </c>
      <c r="Q209" t="s">
        <v>40</v>
      </c>
      <c r="R209" t="s">
        <v>41</v>
      </c>
      <c r="S209" t="s">
        <v>1454</v>
      </c>
      <c r="T209" s="3">
        <v>-6.7935276649900067E-2</v>
      </c>
      <c r="U209" s="3">
        <v>-1.5668826772415139E-2</v>
      </c>
      <c r="V209" s="3">
        <v>-1.5668826772415139E-2</v>
      </c>
      <c r="W209" s="3">
        <v>-1.5668826772415139E-2</v>
      </c>
      <c r="X209" s="4">
        <v>-1.5668826772415139E-2</v>
      </c>
      <c r="Y209" s="4">
        <v>2.1298340282887778E-2</v>
      </c>
      <c r="Z209" s="4">
        <v>2.1298340282887778E-2</v>
      </c>
      <c r="AA209" s="4">
        <v>2.1298340282887778E-2</v>
      </c>
      <c r="AB209" s="3">
        <v>2.1298340282887778E-2</v>
      </c>
      <c r="AC209" s="3">
        <v>-1.7221666428469312E-2</v>
      </c>
      <c r="AD209" s="3">
        <v>-1.7221666428469312E-2</v>
      </c>
      <c r="AE209" s="3">
        <v>-1.7221666428469312E-2</v>
      </c>
      <c r="AF209" s="4">
        <v>-1.7221666428469312E-2</v>
      </c>
      <c r="AG209" s="4">
        <v>5.3569832901438665E-2</v>
      </c>
      <c r="AH209" s="4">
        <v>5.3569832901438665E-2</v>
      </c>
      <c r="AI209" s="4">
        <v>5.3569832901438665E-2</v>
      </c>
      <c r="AJ209" s="3">
        <v>5.3569832901438665E-2</v>
      </c>
      <c r="AK209" s="3">
        <v>0.1047561238276124</v>
      </c>
      <c r="AL209" s="3">
        <v>0.1047561238276124</v>
      </c>
      <c r="AM209" s="3">
        <v>0.1047561238276124</v>
      </c>
      <c r="AN209" s="3">
        <f t="shared" si="6"/>
        <v>9.1959551096068973E-2</v>
      </c>
      <c r="AO209" s="4">
        <v>0.1047561238276124</v>
      </c>
      <c r="AP209" s="4">
        <v>0.11825095812069339</v>
      </c>
      <c r="AQ209" s="4">
        <v>0.11825095812069339</v>
      </c>
      <c r="AR209" s="4">
        <v>0.11825095812069339</v>
      </c>
      <c r="AS209" s="3">
        <v>0.11825095812069339</v>
      </c>
      <c r="AT209" s="3">
        <v>9.9680598828209163E-2</v>
      </c>
      <c r="AU209" s="3">
        <v>9.9680598828209163E-2</v>
      </c>
      <c r="AV209" s="3">
        <v>9.9680598828209163E-2</v>
      </c>
      <c r="AW209" s="4">
        <v>9.9680598828209163E-2</v>
      </c>
      <c r="AX209" s="4">
        <v>9.8188466633085114E-2</v>
      </c>
      <c r="AY209" s="4">
        <v>9.8188466633085114E-2</v>
      </c>
      <c r="AZ209" s="4">
        <v>9.8188466633085114E-2</v>
      </c>
      <c r="BA209">
        <v>6240763.5885407496</v>
      </c>
      <c r="BB209">
        <v>8838608.0820279699</v>
      </c>
      <c r="BC209">
        <v>8838608.0820279699</v>
      </c>
      <c r="BD209">
        <v>8838608.0820279699</v>
      </c>
      <c r="BE209" s="5">
        <v>8838608.0820279699</v>
      </c>
      <c r="BF209" s="5">
        <v>10263786.437233601</v>
      </c>
      <c r="BG209" s="5">
        <v>10263786.437233601</v>
      </c>
      <c r="BH209" s="5">
        <v>10263786.437233601</v>
      </c>
      <c r="BI209">
        <v>10263786.437233601</v>
      </c>
      <c r="BJ209">
        <v>11675541.6149974</v>
      </c>
      <c r="BK209">
        <v>11675541.6149974</v>
      </c>
      <c r="BL209">
        <v>11675541.6149974</v>
      </c>
      <c r="BM209" s="5">
        <v>11675541.6149974</v>
      </c>
      <c r="BN209" s="5">
        <v>24098069.6383892</v>
      </c>
      <c r="BO209" s="5">
        <v>24098069.6383892</v>
      </c>
      <c r="BP209" s="5">
        <v>24098069.6383892</v>
      </c>
      <c r="BQ209">
        <v>24098069.6383892</v>
      </c>
      <c r="BR209">
        <v>43924297.085266002</v>
      </c>
      <c r="BS209">
        <v>43924297.085266002</v>
      </c>
      <c r="BT209">
        <v>43924297.085266002</v>
      </c>
      <c r="BU209">
        <f t="shared" si="7"/>
        <v>38967740.223546796</v>
      </c>
      <c r="BV209" s="5">
        <v>43924297.085266002</v>
      </c>
      <c r="BW209" s="5">
        <v>43289412.0794596</v>
      </c>
      <c r="BX209" s="5">
        <v>43289412.0794596</v>
      </c>
      <c r="BY209" s="5">
        <v>43289412.0794596</v>
      </c>
      <c r="BZ209">
        <v>43289412.0794596</v>
      </c>
      <c r="CA209">
        <v>39369579.288025901</v>
      </c>
      <c r="CB209">
        <v>39369579.288025901</v>
      </c>
      <c r="CC209">
        <v>39369579.288025901</v>
      </c>
      <c r="CD209" s="5">
        <v>39369579.288025901</v>
      </c>
      <c r="CE209" s="5">
        <v>41929227.359088004</v>
      </c>
      <c r="CF209" s="5">
        <v>41929227.359088004</v>
      </c>
      <c r="CG209" s="5">
        <v>41929227.359088004</v>
      </c>
      <c r="CH209">
        <v>3835568.1494637802</v>
      </c>
      <c r="CI209">
        <v>6590179.8505783901</v>
      </c>
      <c r="CJ209">
        <v>6590179.8505783901</v>
      </c>
      <c r="CK209">
        <v>6590179.8505783901</v>
      </c>
      <c r="CL209" s="6">
        <v>6590179.8505783901</v>
      </c>
      <c r="CM209" s="6">
        <v>8346419.2871564096</v>
      </c>
      <c r="CN209" s="6">
        <v>8346419.2871564096</v>
      </c>
      <c r="CO209" s="6">
        <v>8346419.2871564096</v>
      </c>
      <c r="CP209">
        <v>8346419.2871564096</v>
      </c>
      <c r="CQ209">
        <v>10451528.1931578</v>
      </c>
      <c r="CR209">
        <v>10451528.1931578</v>
      </c>
      <c r="CS209">
        <v>10451528.1931578</v>
      </c>
      <c r="CT209" s="6">
        <v>10451528.1931578</v>
      </c>
      <c r="CU209" s="6">
        <v>10821766.539466901</v>
      </c>
      <c r="CV209" s="6">
        <v>10821766.539466901</v>
      </c>
      <c r="CW209" s="6">
        <v>10821766.539466901</v>
      </c>
      <c r="CX209">
        <v>10821766.539466901</v>
      </c>
      <c r="CY209">
        <v>17060356.181641199</v>
      </c>
      <c r="CZ209">
        <v>17060356.181641199</v>
      </c>
      <c r="DA209">
        <v>17060356.181641199</v>
      </c>
      <c r="DB209" s="6">
        <v>17060356.181641199</v>
      </c>
      <c r="DC209" s="6">
        <v>16128687.0443449</v>
      </c>
      <c r="DD209" s="6">
        <v>16128687.0443449</v>
      </c>
      <c r="DE209" s="6">
        <v>16128687.0443449</v>
      </c>
      <c r="DF209">
        <v>16128687.0443449</v>
      </c>
      <c r="DG209">
        <v>15703559.8705502</v>
      </c>
      <c r="DH209">
        <v>15703559.8705502</v>
      </c>
      <c r="DI209">
        <v>15703559.8705502</v>
      </c>
      <c r="DJ209" s="6">
        <v>15703559.8705502</v>
      </c>
      <c r="DK209" s="6">
        <v>10363890.6480895</v>
      </c>
      <c r="DL209" s="6">
        <v>10363890.6480895</v>
      </c>
      <c r="DM209" s="6">
        <v>10363890.6480895</v>
      </c>
      <c r="DN209">
        <v>615644.40786780103</v>
      </c>
      <c r="DO209">
        <v>-802822.39815077302</v>
      </c>
      <c r="DP209">
        <v>-802822.39815077302</v>
      </c>
      <c r="DQ209">
        <v>-802822.39815077302</v>
      </c>
      <c r="DR209" s="7">
        <v>-802822.39815077302</v>
      </c>
      <c r="DS209" s="7">
        <v>-1615943.8303859599</v>
      </c>
      <c r="DT209" s="7">
        <v>-1615943.8303859599</v>
      </c>
      <c r="DU209" s="7">
        <v>-1615943.8303859599</v>
      </c>
      <c r="DV209">
        <v>-1615943.8303859599</v>
      </c>
      <c r="DW209">
        <v>919967.06437895203</v>
      </c>
      <c r="DX209">
        <v>919967.06437895203</v>
      </c>
      <c r="DY209">
        <v>919967.06437895203</v>
      </c>
      <c r="DZ209" s="7">
        <v>919967.06437895203</v>
      </c>
      <c r="EA209" s="7">
        <v>-1697405.53845648</v>
      </c>
      <c r="EB209" s="7">
        <v>-1697405.53845648</v>
      </c>
      <c r="EC209" s="7">
        <v>-1697405.53845648</v>
      </c>
      <c r="ED209">
        <v>-1697405.53845648</v>
      </c>
      <c r="EE209">
        <v>9292405.9376049004</v>
      </c>
      <c r="EF209">
        <v>9292405.9376049004</v>
      </c>
      <c r="EG209">
        <v>9292405.9376049004</v>
      </c>
      <c r="EH209" s="7">
        <v>9292405.9376049004</v>
      </c>
      <c r="EI209" s="7">
        <v>-6238354.3402154101</v>
      </c>
      <c r="EJ209" s="7">
        <v>-6238354.3402154101</v>
      </c>
      <c r="EK209" s="7">
        <v>-6238354.3402154101</v>
      </c>
      <c r="EL209">
        <v>-6238354.3402154101</v>
      </c>
      <c r="EM209">
        <v>-6073445.29863167</v>
      </c>
      <c r="EN209">
        <v>-6073445.29863167</v>
      </c>
      <c r="EO209">
        <v>-6073445.29863167</v>
      </c>
      <c r="EP209" s="7">
        <v>-6073445.29863167</v>
      </c>
      <c r="EQ209" s="7">
        <v>-2391938.9507013201</v>
      </c>
      <c r="ER209" s="7">
        <v>-2391938.9507013201</v>
      </c>
      <c r="ES209" s="7">
        <v>-2391938.9507013201</v>
      </c>
      <c r="ET209" s="8">
        <v>0.59917445144470938</v>
      </c>
      <c r="EU209" s="8">
        <v>0.78392498325519067</v>
      </c>
      <c r="EV209" s="8">
        <v>0.78392498325519067</v>
      </c>
      <c r="EW209" s="8">
        <v>0.78392498325519067</v>
      </c>
      <c r="EX209" s="9">
        <v>0.78392498325519067</v>
      </c>
      <c r="EY209" s="9">
        <v>0.8864746721522242</v>
      </c>
      <c r="EZ209" s="9">
        <v>0.8864746721522242</v>
      </c>
      <c r="FA209" s="9">
        <v>0.8864746721522242</v>
      </c>
      <c r="FB209" s="8">
        <v>0.8864746721522242</v>
      </c>
      <c r="FC209" s="8">
        <v>0.77196051480694639</v>
      </c>
      <c r="FD209" s="8">
        <v>0.77196051480694639</v>
      </c>
      <c r="FE209" s="8">
        <v>0.77196051480694639</v>
      </c>
      <c r="FF209" s="9">
        <v>0.77196051480694639</v>
      </c>
      <c r="FG209" s="9">
        <v>0.5497099767981446</v>
      </c>
      <c r="FH209" s="9">
        <v>0.5497099767981446</v>
      </c>
      <c r="FI209" s="9">
        <v>0.5497099767981446</v>
      </c>
      <c r="FJ209" s="8">
        <v>0.5497099767981446</v>
      </c>
      <c r="FK209" s="8">
        <v>0.58219803141907323</v>
      </c>
      <c r="FL209" s="8">
        <v>0.58219803141907323</v>
      </c>
      <c r="FM209" s="8">
        <v>0.58219803141907323</v>
      </c>
      <c r="FN209" s="9">
        <v>0.58219803141907323</v>
      </c>
      <c r="FO209" s="9">
        <v>0.57890670869256211</v>
      </c>
      <c r="FP209" s="9">
        <v>0.57890670869256211</v>
      </c>
      <c r="FQ209" s="9">
        <v>0.57890670869256211</v>
      </c>
      <c r="FR209" s="8">
        <v>0.57890670869256211</v>
      </c>
      <c r="FS209" s="8">
        <v>0.60447834807483658</v>
      </c>
      <c r="FT209" s="8">
        <v>0.60447834807483658</v>
      </c>
      <c r="FU209" s="8">
        <v>0.60447834807483658</v>
      </c>
      <c r="FV209" s="9">
        <v>0.60447834807483658</v>
      </c>
      <c r="FW209" s="9">
        <v>0.59429182793668811</v>
      </c>
      <c r="FX209" s="9">
        <v>0.59429182793668811</v>
      </c>
      <c r="FY209" s="9">
        <v>0.59429182793668811</v>
      </c>
      <c r="FZ209">
        <v>0.20941573665947716</v>
      </c>
      <c r="GA209">
        <v>7.2655833777304377E-2</v>
      </c>
      <c r="GB209">
        <v>7.2655833777304377E-2</v>
      </c>
      <c r="GC209">
        <v>7.2655833777304377E-2</v>
      </c>
      <c r="GD209" s="10">
        <v>7.2655833777304377E-2</v>
      </c>
      <c r="GE209" s="10">
        <v>8.0279503105590178E-2</v>
      </c>
      <c r="GF209" s="10">
        <v>8.0279503105590178E-2</v>
      </c>
      <c r="GG209" s="10">
        <v>8.0279503105590178E-2</v>
      </c>
      <c r="GH209">
        <v>8.0279503105590178E-2</v>
      </c>
      <c r="GI209">
        <v>0.17490400099095704</v>
      </c>
      <c r="GJ209">
        <v>0.17490400099095704</v>
      </c>
      <c r="GK209">
        <v>0.17490400099095704</v>
      </c>
      <c r="GL209" s="10">
        <v>0.17490400099095704</v>
      </c>
      <c r="GM209" s="10">
        <v>0.44532379051682636</v>
      </c>
      <c r="GN209" s="10">
        <v>0.44532379051682636</v>
      </c>
      <c r="GO209" s="10">
        <v>0.44532379051682636</v>
      </c>
      <c r="GP209">
        <v>0.44532379051682636</v>
      </c>
      <c r="GQ209">
        <v>0.38353623882025634</v>
      </c>
      <c r="GR209">
        <v>0.38353623882025634</v>
      </c>
      <c r="GS209">
        <v>0.38353623882025634</v>
      </c>
      <c r="GT209" s="10">
        <v>0.38353623882025634</v>
      </c>
      <c r="GU209" s="10">
        <v>0.25518451558013439</v>
      </c>
      <c r="GV209" s="10">
        <v>0.25518451558013439</v>
      </c>
      <c r="GW209" s="10">
        <v>0.25518451558013439</v>
      </c>
      <c r="GX209">
        <v>0.25518451558013439</v>
      </c>
      <c r="GY209">
        <v>0.1780513397998619</v>
      </c>
      <c r="GZ209">
        <v>0.1780513397998619</v>
      </c>
      <c r="HA209">
        <v>0.1780513397998619</v>
      </c>
      <c r="HB209" s="10">
        <v>0.1780513397998619</v>
      </c>
      <c r="HC209" s="10">
        <v>0.15542665455307861</v>
      </c>
      <c r="HD209" s="10">
        <v>0.15542665455307861</v>
      </c>
      <c r="HE209" s="10">
        <v>0.15542665455307861</v>
      </c>
      <c r="HF209">
        <v>1887278.4956004201</v>
      </c>
      <c r="HG209">
        <v>4633017.2036135904</v>
      </c>
      <c r="HH209">
        <v>4633017.2036135904</v>
      </c>
      <c r="HI209">
        <v>4633017.2036135904</v>
      </c>
      <c r="HJ209" s="11">
        <v>4633017.2036135904</v>
      </c>
      <c r="HK209" s="11">
        <v>8535120.9406051692</v>
      </c>
      <c r="HL209" s="11">
        <v>8535120.9406051692</v>
      </c>
      <c r="HM209" s="11">
        <v>8535120.9406051692</v>
      </c>
      <c r="HN209">
        <v>8535120.9406051692</v>
      </c>
      <c r="HO209">
        <v>4383981.3261361197</v>
      </c>
      <c r="HP209">
        <v>4383981.3261361197</v>
      </c>
      <c r="HQ209">
        <v>4383981.3261361197</v>
      </c>
      <c r="HR209" s="11">
        <v>4383981.3261361197</v>
      </c>
      <c r="HS209" s="11">
        <v>3221928.6842509899</v>
      </c>
      <c r="HT209" s="11">
        <v>3221928.6842509899</v>
      </c>
      <c r="HU209" s="11">
        <v>3221928.6842509899</v>
      </c>
      <c r="HV209">
        <v>3221928.6842509899</v>
      </c>
      <c r="HW209">
        <v>13750501.059382699</v>
      </c>
      <c r="HX209">
        <v>13750501.059382699</v>
      </c>
      <c r="HY209">
        <v>13750501.059382699</v>
      </c>
      <c r="HZ209" s="11">
        <v>13750501.059382699</v>
      </c>
      <c r="IA209" s="11">
        <v>6893184.40238111</v>
      </c>
      <c r="IB209" s="11">
        <v>6893184.40238111</v>
      </c>
      <c r="IC209" s="11">
        <v>6893184.40238111</v>
      </c>
      <c r="ID209">
        <v>6893184.40238111</v>
      </c>
      <c r="IE209">
        <v>4034951.4563106801</v>
      </c>
      <c r="IF209">
        <v>4034951.4563106801</v>
      </c>
      <c r="IG209">
        <v>4034951.4563106801</v>
      </c>
      <c r="IH209" s="11">
        <v>4034951.4563106801</v>
      </c>
      <c r="II209" s="11">
        <v>4409436.3521215999</v>
      </c>
      <c r="IJ209" s="11">
        <v>4409436.3521215999</v>
      </c>
      <c r="IK209" s="11">
        <v>4409436.3521215999</v>
      </c>
      <c r="IL209" s="2">
        <v>38623</v>
      </c>
      <c r="IM209" s="2">
        <v>41727</v>
      </c>
      <c r="IN209" t="s">
        <v>1452</v>
      </c>
    </row>
    <row r="210" spans="1:248" x14ac:dyDescent="0.3">
      <c r="A210" s="1" t="s">
        <v>1455</v>
      </c>
      <c r="B210" s="2">
        <v>40207</v>
      </c>
      <c r="C210" s="2">
        <v>40207</v>
      </c>
      <c r="D210">
        <v>867.22199999999998</v>
      </c>
      <c r="E210" t="s">
        <v>1456</v>
      </c>
      <c r="F210" s="1" t="s">
        <v>1457</v>
      </c>
      <c r="G210" t="s">
        <v>46</v>
      </c>
      <c r="H210" t="s">
        <v>47</v>
      </c>
      <c r="I210" t="s">
        <v>953</v>
      </c>
      <c r="J210" t="s">
        <v>106</v>
      </c>
      <c r="K210" t="s">
        <v>62</v>
      </c>
      <c r="L210" t="s">
        <v>71</v>
      </c>
      <c r="M210" t="s">
        <v>99</v>
      </c>
      <c r="N210" t="s">
        <v>953</v>
      </c>
      <c r="O210" t="s">
        <v>1458</v>
      </c>
      <c r="P210" t="s">
        <v>1459</v>
      </c>
      <c r="Q210" t="s">
        <v>40</v>
      </c>
      <c r="R210" t="s">
        <v>41</v>
      </c>
      <c r="S210" s="1" t="s">
        <v>1460</v>
      </c>
      <c r="T210" s="3">
        <v>0.22499356966698439</v>
      </c>
      <c r="U210" s="3">
        <v>0.13994586506557663</v>
      </c>
      <c r="V210" s="3">
        <v>0.13994586506557663</v>
      </c>
      <c r="W210" s="3">
        <v>0.13994586506557663</v>
      </c>
      <c r="X210" s="4">
        <v>0.13994586506557663</v>
      </c>
      <c r="Y210" s="4">
        <v>0.1583890422627332</v>
      </c>
      <c r="Z210" s="4">
        <v>0.1583890422627332</v>
      </c>
      <c r="AA210" s="4">
        <v>0.1583890422627332</v>
      </c>
      <c r="AB210" s="3">
        <v>0.1583890422627332</v>
      </c>
      <c r="AC210" s="3">
        <v>0.16742503174278794</v>
      </c>
      <c r="AD210" s="3">
        <v>0.16742503174278794</v>
      </c>
      <c r="AE210" s="3">
        <v>0.16742503174278794</v>
      </c>
      <c r="AF210" s="4">
        <v>0.16742503174278794</v>
      </c>
      <c r="AG210" s="4">
        <v>9.6346892416848087E-2</v>
      </c>
      <c r="AH210" s="4">
        <v>9.6346892416848087E-2</v>
      </c>
      <c r="AI210" s="4">
        <v>9.6346892416848087E-2</v>
      </c>
      <c r="AJ210" s="3">
        <v>9.6346892416848087E-2</v>
      </c>
      <c r="AK210" s="3">
        <v>0.11642023668134348</v>
      </c>
      <c r="AL210" s="3">
        <v>0.11642023668134348</v>
      </c>
      <c r="AM210" s="3">
        <v>0.11642023668134348</v>
      </c>
      <c r="AN210" s="3">
        <f t="shared" si="6"/>
        <v>0.11140190061521964</v>
      </c>
      <c r="AO210" s="4">
        <v>0.11642023668134348</v>
      </c>
      <c r="AP210" s="4">
        <v>0.11486049506991333</v>
      </c>
      <c r="AQ210" s="4">
        <v>0.11486049506991333</v>
      </c>
      <c r="AR210" s="4">
        <v>0.11486049506991333</v>
      </c>
      <c r="AS210" s="3">
        <v>0.11486049506991333</v>
      </c>
      <c r="AT210" s="3">
        <v>7.578769744021896E-2</v>
      </c>
      <c r="AU210" s="3">
        <v>7.578769744021896E-2</v>
      </c>
      <c r="AV210" s="3">
        <v>7.578769744021896E-2</v>
      </c>
      <c r="AW210" s="4">
        <v>7.578769744021896E-2</v>
      </c>
      <c r="AX210" s="4">
        <v>6.9154800240384021E-2</v>
      </c>
      <c r="AY210" s="4">
        <v>6.9154800240384021E-2</v>
      </c>
      <c r="AZ210" s="4">
        <v>6.9154800240384021E-2</v>
      </c>
      <c r="BA210">
        <v>3738182000</v>
      </c>
      <c r="BB210">
        <v>5053953000</v>
      </c>
      <c r="BC210">
        <v>5053953000</v>
      </c>
      <c r="BD210">
        <v>5053953000</v>
      </c>
      <c r="BE210" s="5">
        <v>5053953000</v>
      </c>
      <c r="BF210" s="5">
        <v>7176294000</v>
      </c>
      <c r="BG210" s="5">
        <v>7176294000</v>
      </c>
      <c r="BH210" s="5">
        <v>7176294000</v>
      </c>
      <c r="BI210">
        <v>7176294000</v>
      </c>
      <c r="BJ210">
        <v>8455151000</v>
      </c>
      <c r="BK210">
        <v>8455151000</v>
      </c>
      <c r="BL210">
        <v>8455151000</v>
      </c>
      <c r="BM210" s="5">
        <v>8455151000</v>
      </c>
      <c r="BN210" s="5">
        <v>9247020000</v>
      </c>
      <c r="BO210" s="5">
        <v>9247020000</v>
      </c>
      <c r="BP210" s="5">
        <v>9247020000</v>
      </c>
      <c r="BQ210">
        <v>9247020000</v>
      </c>
      <c r="BR210">
        <v>8031972000</v>
      </c>
      <c r="BS210">
        <v>8031972000</v>
      </c>
      <c r="BT210">
        <v>8031972000</v>
      </c>
      <c r="BU210">
        <f t="shared" si="7"/>
        <v>8335734000</v>
      </c>
      <c r="BV210" s="5">
        <v>8031972000</v>
      </c>
      <c r="BW210" s="5">
        <v>11631576000</v>
      </c>
      <c r="BX210" s="5">
        <v>11631576000</v>
      </c>
      <c r="BY210" s="5">
        <v>11631576000</v>
      </c>
      <c r="BZ210">
        <v>11631576000</v>
      </c>
      <c r="CA210">
        <v>11040124000</v>
      </c>
      <c r="CB210">
        <v>11040124000</v>
      </c>
      <c r="CC210">
        <v>11040124000</v>
      </c>
      <c r="CD210" s="5">
        <v>11040124000</v>
      </c>
      <c r="CE210" s="5">
        <v>11974836000</v>
      </c>
      <c r="CF210" s="5">
        <v>11974836000</v>
      </c>
      <c r="CG210" s="5">
        <v>11974836000</v>
      </c>
      <c r="CH210">
        <v>107921000</v>
      </c>
      <c r="CI210">
        <v>132967000</v>
      </c>
      <c r="CJ210">
        <v>132967000</v>
      </c>
      <c r="CK210">
        <v>132967000</v>
      </c>
      <c r="CL210" s="6">
        <v>132967000</v>
      </c>
      <c r="CM210" s="6">
        <v>160979000</v>
      </c>
      <c r="CN210" s="6">
        <v>160979000</v>
      </c>
      <c r="CO210" s="6">
        <v>160979000</v>
      </c>
      <c r="CP210">
        <v>160979000</v>
      </c>
      <c r="CQ210">
        <v>213458000</v>
      </c>
      <c r="CR210">
        <v>213458000</v>
      </c>
      <c r="CS210">
        <v>213458000</v>
      </c>
      <c r="CT210" s="6">
        <v>213458000</v>
      </c>
      <c r="CU210" s="6">
        <v>280671000</v>
      </c>
      <c r="CV210" s="6">
        <v>280671000</v>
      </c>
      <c r="CW210" s="6">
        <v>280671000</v>
      </c>
      <c r="CX210">
        <v>280671000</v>
      </c>
      <c r="CY210">
        <v>269482000</v>
      </c>
      <c r="CZ210">
        <v>269482000</v>
      </c>
      <c r="DA210">
        <v>269482000</v>
      </c>
      <c r="DB210" s="6">
        <v>269482000</v>
      </c>
      <c r="DC210" s="6">
        <v>401639000</v>
      </c>
      <c r="DD210" s="6">
        <v>401639000</v>
      </c>
      <c r="DE210" s="6">
        <v>401639000</v>
      </c>
      <c r="DF210">
        <v>401639000</v>
      </c>
      <c r="DG210">
        <v>523423000</v>
      </c>
      <c r="DH210">
        <v>523423000</v>
      </c>
      <c r="DI210">
        <v>523423000</v>
      </c>
      <c r="DJ210" s="6">
        <v>523423000</v>
      </c>
      <c r="DK210" s="6">
        <v>702236000</v>
      </c>
      <c r="DL210" s="6">
        <v>702236000</v>
      </c>
      <c r="DM210" s="6">
        <v>702236000</v>
      </c>
      <c r="DN210">
        <v>-29283000</v>
      </c>
      <c r="DO210">
        <v>-127725000</v>
      </c>
      <c r="DP210">
        <v>-127725000</v>
      </c>
      <c r="DQ210">
        <v>-127725000</v>
      </c>
      <c r="DR210" s="7">
        <v>-127725000</v>
      </c>
      <c r="DS210" s="7">
        <v>-367452000</v>
      </c>
      <c r="DT210" s="7">
        <v>-367452000</v>
      </c>
      <c r="DU210" s="7">
        <v>-367452000</v>
      </c>
      <c r="DV210">
        <v>-367452000</v>
      </c>
      <c r="DW210">
        <v>-448579000</v>
      </c>
      <c r="DX210">
        <v>-448579000</v>
      </c>
      <c r="DY210">
        <v>-448579000</v>
      </c>
      <c r="DZ210" s="7">
        <v>-448579000</v>
      </c>
      <c r="EA210" s="7">
        <v>258530000</v>
      </c>
      <c r="EB210" s="7">
        <v>258530000</v>
      </c>
      <c r="EC210" s="7">
        <v>258530000</v>
      </c>
      <c r="ED210">
        <v>258530000</v>
      </c>
      <c r="EE210">
        <v>377391000</v>
      </c>
      <c r="EF210">
        <v>377391000</v>
      </c>
      <c r="EG210">
        <v>377391000</v>
      </c>
      <c r="EH210" s="7">
        <v>377391000</v>
      </c>
      <c r="EI210" s="7">
        <v>-500555000</v>
      </c>
      <c r="EJ210" s="7">
        <v>-500555000</v>
      </c>
      <c r="EK210" s="7">
        <v>-500555000</v>
      </c>
      <c r="EL210">
        <v>-500555000</v>
      </c>
      <c r="EM210">
        <v>-500555000</v>
      </c>
      <c r="EN210">
        <v>-75849000</v>
      </c>
      <c r="EO210">
        <v>-75849000</v>
      </c>
      <c r="EP210" s="7">
        <v>-75849000</v>
      </c>
      <c r="EQ210" s="7">
        <v>271961000</v>
      </c>
      <c r="ER210" s="7">
        <v>271961000</v>
      </c>
      <c r="ES210" s="7">
        <v>271961000</v>
      </c>
      <c r="ET210" s="8">
        <v>6.2101310209080246E-2</v>
      </c>
      <c r="EU210" s="8">
        <v>5.7231438440365393E-2</v>
      </c>
      <c r="EV210" s="8">
        <v>5.7231438440365393E-2</v>
      </c>
      <c r="EW210" s="8">
        <v>5.7231438440365393E-2</v>
      </c>
      <c r="EX210" s="9">
        <v>5.7231438440365393E-2</v>
      </c>
      <c r="EY210" s="9">
        <v>5.2453257907215063E-2</v>
      </c>
      <c r="EZ210" s="9">
        <v>5.2453257907215063E-2</v>
      </c>
      <c r="FA210" s="9">
        <v>5.2453257907215063E-2</v>
      </c>
      <c r="FB210" s="8">
        <v>5.2453257907215063E-2</v>
      </c>
      <c r="FC210" s="8">
        <v>4.6241989054955968E-2</v>
      </c>
      <c r="FD210" s="8">
        <v>4.6241989054955968E-2</v>
      </c>
      <c r="FE210" s="8">
        <v>4.6241989054955968E-2</v>
      </c>
      <c r="FF210" s="9">
        <v>4.6241989054955968E-2</v>
      </c>
      <c r="FG210" s="9">
        <v>4.6331899357847178E-2</v>
      </c>
      <c r="FH210" s="9">
        <v>4.6331899357847178E-2</v>
      </c>
      <c r="FI210" s="9">
        <v>4.6331899357847178E-2</v>
      </c>
      <c r="FJ210" s="8">
        <v>4.6331899357847178E-2</v>
      </c>
      <c r="FK210" s="8">
        <v>5.8481155063787572E-2</v>
      </c>
      <c r="FL210" s="8">
        <v>5.8481155063787572E-2</v>
      </c>
      <c r="FM210" s="8">
        <v>5.8481155063787572E-2</v>
      </c>
      <c r="FN210" s="9">
        <v>5.8481155063787572E-2</v>
      </c>
      <c r="FO210" s="9">
        <v>5.3668135771111326E-2</v>
      </c>
      <c r="FP210" s="9">
        <v>5.3668135771111326E-2</v>
      </c>
      <c r="FQ210" s="9">
        <v>5.3668135771111326E-2</v>
      </c>
      <c r="FR210" s="8">
        <v>5.3668135771111326E-2</v>
      </c>
      <c r="FS210" s="8">
        <v>5.9584656838999273E-2</v>
      </c>
      <c r="FT210" s="8">
        <v>5.9584656838999273E-2</v>
      </c>
      <c r="FU210" s="8">
        <v>5.9584656838999273E-2</v>
      </c>
      <c r="FV210" s="9">
        <v>5.9584656838999273E-2</v>
      </c>
      <c r="FW210" s="9">
        <v>7.5068251456637897E-2</v>
      </c>
      <c r="FX210" s="9">
        <v>7.5068251456637897E-2</v>
      </c>
      <c r="FY210" s="9">
        <v>7.5068251456637897E-2</v>
      </c>
      <c r="FZ210">
        <v>0.50419899970059734</v>
      </c>
      <c r="GA210">
        <v>1.0089769774354564</v>
      </c>
      <c r="GB210">
        <v>1.0089769774354564</v>
      </c>
      <c r="GC210">
        <v>1.0089769774354564</v>
      </c>
      <c r="GD210" s="10">
        <v>1.0089769774354564</v>
      </c>
      <c r="GE210" s="10">
        <v>0.57543184434041661</v>
      </c>
      <c r="GF210" s="10">
        <v>0.57543184434041661</v>
      </c>
      <c r="GG210" s="10">
        <v>0.57543184434041661</v>
      </c>
      <c r="GH210">
        <v>0.57543184434041661</v>
      </c>
      <c r="GI210">
        <v>0.63543784739074982</v>
      </c>
      <c r="GJ210">
        <v>0.63543784739074982</v>
      </c>
      <c r="GK210">
        <v>0.63543784739074982</v>
      </c>
      <c r="GL210" s="10">
        <v>0.63543784739074982</v>
      </c>
      <c r="GM210" s="10">
        <v>0.43853189534349502</v>
      </c>
      <c r="GN210" s="10">
        <v>0.43853189534349502</v>
      </c>
      <c r="GO210" s="10">
        <v>0.43853189534349502</v>
      </c>
      <c r="GP210">
        <v>0.43853189534349502</v>
      </c>
      <c r="GQ210">
        <v>0.14302499430453186</v>
      </c>
      <c r="GR210">
        <v>0.14302499430453186</v>
      </c>
      <c r="GS210">
        <v>0.14302499430453186</v>
      </c>
      <c r="GT210" s="10">
        <v>0.14302499430453186</v>
      </c>
      <c r="GU210" s="10">
        <v>0.26347107401152275</v>
      </c>
      <c r="GV210" s="10">
        <v>0.26347107401152275</v>
      </c>
      <c r="GW210" s="10">
        <v>0.26347107401152275</v>
      </c>
      <c r="GX210">
        <v>0.26347107401152275</v>
      </c>
      <c r="GY210">
        <v>0.25811954606907289</v>
      </c>
      <c r="GZ210">
        <v>0.24043754352902619</v>
      </c>
      <c r="HA210">
        <v>0.24043754352902619</v>
      </c>
      <c r="HB210" s="10">
        <v>0.24043754352902619</v>
      </c>
      <c r="HC210" s="10">
        <v>0.22526653435731739</v>
      </c>
      <c r="HD210" s="10">
        <v>0.22526653435731739</v>
      </c>
      <c r="HE210" s="10">
        <v>0.22526653435731739</v>
      </c>
      <c r="HF210">
        <v>327930000</v>
      </c>
      <c r="HG210">
        <v>420659000</v>
      </c>
      <c r="HH210">
        <v>420659000</v>
      </c>
      <c r="HI210">
        <v>420659000</v>
      </c>
      <c r="HJ210" s="11">
        <v>420659000</v>
      </c>
      <c r="HK210" s="11">
        <v>97110000</v>
      </c>
      <c r="HL210" s="11">
        <v>97110000</v>
      </c>
      <c r="HM210" s="11">
        <v>97110000</v>
      </c>
      <c r="HN210">
        <v>97110000</v>
      </c>
      <c r="HO210">
        <v>136168000</v>
      </c>
      <c r="HP210">
        <v>136168000</v>
      </c>
      <c r="HQ210">
        <v>136168000</v>
      </c>
      <c r="HR210" s="11">
        <v>136168000</v>
      </c>
      <c r="HS210" s="11">
        <v>171341000</v>
      </c>
      <c r="HT210" s="11">
        <v>171341000</v>
      </c>
      <c r="HU210" s="11">
        <v>171341000</v>
      </c>
      <c r="HV210">
        <v>171341000</v>
      </c>
      <c r="HW210">
        <v>273358000</v>
      </c>
      <c r="HX210">
        <v>273358000</v>
      </c>
      <c r="HY210">
        <v>273358000</v>
      </c>
      <c r="HZ210" s="11">
        <v>273358000</v>
      </c>
      <c r="IA210" s="11">
        <v>186988000</v>
      </c>
      <c r="IB210" s="11">
        <v>186988000</v>
      </c>
      <c r="IC210" s="11">
        <v>186988000</v>
      </c>
      <c r="ID210">
        <v>186988000</v>
      </c>
      <c r="IE210">
        <v>186988000</v>
      </c>
      <c r="IF210">
        <v>309192000</v>
      </c>
      <c r="IG210">
        <v>309192000</v>
      </c>
      <c r="IH210" s="11">
        <v>309192000</v>
      </c>
      <c r="II210" s="11">
        <v>502024000</v>
      </c>
      <c r="IJ210" s="11">
        <v>502024000</v>
      </c>
      <c r="IK210" s="11">
        <v>502024000</v>
      </c>
      <c r="IL210" s="2">
        <v>38655</v>
      </c>
      <c r="IM210" s="2">
        <v>41759</v>
      </c>
      <c r="IN210" t="s">
        <v>1457</v>
      </c>
    </row>
    <row r="211" spans="1:248" x14ac:dyDescent="0.3">
      <c r="A211" s="1" t="s">
        <v>1461</v>
      </c>
      <c r="B211" s="2">
        <v>40212</v>
      </c>
      <c r="C211" s="2">
        <v>40247</v>
      </c>
      <c r="D211">
        <v>297.58</v>
      </c>
      <c r="E211" t="s">
        <v>1462</v>
      </c>
      <c r="F211" s="1" t="s">
        <v>1463</v>
      </c>
      <c r="G211" t="s">
        <v>96</v>
      </c>
      <c r="H211" t="s">
        <v>97</v>
      </c>
      <c r="I211" t="s">
        <v>822</v>
      </c>
      <c r="J211" t="s">
        <v>1464</v>
      </c>
      <c r="K211" s="1" t="s">
        <v>1465</v>
      </c>
      <c r="L211" t="s">
        <v>96</v>
      </c>
      <c r="M211" t="s">
        <v>97</v>
      </c>
      <c r="N211" t="s">
        <v>822</v>
      </c>
      <c r="O211" t="s">
        <v>730</v>
      </c>
      <c r="P211" t="s">
        <v>1466</v>
      </c>
      <c r="Q211" t="s">
        <v>40</v>
      </c>
      <c r="R211" t="s">
        <v>41</v>
      </c>
      <c r="S211" t="s">
        <v>1467</v>
      </c>
      <c r="T211" s="3">
        <v>0.20817617798185198</v>
      </c>
      <c r="U211" s="3">
        <v>0.21193831724685533</v>
      </c>
      <c r="V211" s="3">
        <v>0.21193831724685533</v>
      </c>
      <c r="W211" s="3">
        <v>0.21193831724685533</v>
      </c>
      <c r="X211" s="4">
        <v>0.21193831724685533</v>
      </c>
      <c r="Y211" s="4">
        <v>0.26108014788333661</v>
      </c>
      <c r="Z211" s="4">
        <v>0.26108014788333661</v>
      </c>
      <c r="AA211" s="4">
        <v>0.26108014788333661</v>
      </c>
      <c r="AB211" s="3">
        <v>0.26108014788333661</v>
      </c>
      <c r="AC211" s="3">
        <v>0.24800458012877163</v>
      </c>
      <c r="AD211" s="3">
        <v>0.24800458012877163</v>
      </c>
      <c r="AE211" s="3">
        <v>0.24800458012877163</v>
      </c>
      <c r="AF211" s="4">
        <v>0.24800458012877163</v>
      </c>
      <c r="AG211" s="4">
        <v>0.13166705462867628</v>
      </c>
      <c r="AH211" s="4">
        <v>0.13166705462867628</v>
      </c>
      <c r="AI211" s="4">
        <v>0.13166705462867628</v>
      </c>
      <c r="AJ211" s="3">
        <v>0.13166705462867628</v>
      </c>
      <c r="AK211" s="3">
        <v>-0.30215245740076929</v>
      </c>
      <c r="AL211" s="3">
        <v>-0.30215245740076929</v>
      </c>
      <c r="AM211" s="3">
        <v>-0.30215245740076929</v>
      </c>
      <c r="AN211" s="3">
        <f t="shared" si="6"/>
        <v>-0.1936975793934079</v>
      </c>
      <c r="AO211" s="4">
        <v>-0.30215245740076929</v>
      </c>
      <c r="AP211" s="4">
        <v>-7.268370804122895E-2</v>
      </c>
      <c r="AQ211" s="4">
        <v>-7.268370804122895E-2</v>
      </c>
      <c r="AR211" s="4">
        <v>-7.268370804122895E-2</v>
      </c>
      <c r="AS211" s="3">
        <v>-7.268370804122895E-2</v>
      </c>
      <c r="AT211" s="3">
        <v>0.13273525557755239</v>
      </c>
      <c r="AU211" s="3">
        <v>0.13273525557755239</v>
      </c>
      <c r="AV211" s="3">
        <v>0.13273525557755239</v>
      </c>
      <c r="AW211" s="4">
        <v>0.13273525557755239</v>
      </c>
      <c r="AX211" s="4">
        <v>5.632818446511284E-2</v>
      </c>
      <c r="AY211" s="4">
        <v>5.632818446511284E-2</v>
      </c>
      <c r="AZ211" s="4">
        <v>5.632818446511284E-2</v>
      </c>
      <c r="BA211">
        <v>1043716528.60068</v>
      </c>
      <c r="BB211">
        <v>1000022496.12238</v>
      </c>
      <c r="BC211">
        <v>1000022496.12238</v>
      </c>
      <c r="BD211">
        <v>1000022496.12238</v>
      </c>
      <c r="BE211" s="5">
        <v>1000022496.12238</v>
      </c>
      <c r="BF211" s="5">
        <v>1351722727.33271</v>
      </c>
      <c r="BG211" s="5">
        <v>1351722727.33271</v>
      </c>
      <c r="BH211" s="5">
        <v>1351722727.33271</v>
      </c>
      <c r="BI211">
        <v>1351722727.33271</v>
      </c>
      <c r="BJ211">
        <v>2080142971.77037</v>
      </c>
      <c r="BK211">
        <v>2080142971.77037</v>
      </c>
      <c r="BL211">
        <v>2080142971.77037</v>
      </c>
      <c r="BM211" s="5">
        <v>2080142971.77037</v>
      </c>
      <c r="BN211" s="5">
        <v>1966729567.6605</v>
      </c>
      <c r="BO211" s="5">
        <v>1966729567.6605</v>
      </c>
      <c r="BP211" s="5">
        <v>1966729567.6605</v>
      </c>
      <c r="BQ211">
        <v>1966729567.6605</v>
      </c>
      <c r="BR211">
        <v>1040935119.96793</v>
      </c>
      <c r="BS211">
        <v>1040935119.96793</v>
      </c>
      <c r="BT211">
        <v>1040935119.96793</v>
      </c>
      <c r="BU211">
        <f t="shared" si="7"/>
        <v>1272383731.8910725</v>
      </c>
      <c r="BV211" s="5">
        <v>1040935119.96793</v>
      </c>
      <c r="BW211" s="5">
        <v>1182941609.2569101</v>
      </c>
      <c r="BX211" s="5">
        <v>1182941609.2569101</v>
      </c>
      <c r="BY211" s="5">
        <v>1182941609.2569101</v>
      </c>
      <c r="BZ211">
        <v>1182941609.2569101</v>
      </c>
      <c r="CA211">
        <v>1605971521.0355999</v>
      </c>
      <c r="CB211">
        <v>1605971521.0355999</v>
      </c>
      <c r="CC211">
        <v>1605971521.0355999</v>
      </c>
      <c r="CD211" s="5">
        <v>1605971521.0355999</v>
      </c>
      <c r="CE211" s="5">
        <v>1457738283.7238801</v>
      </c>
      <c r="CF211" s="5">
        <v>1457738283.7238801</v>
      </c>
      <c r="CG211" s="5">
        <v>1457738283.7238801</v>
      </c>
      <c r="CH211">
        <v>103233591.387936</v>
      </c>
      <c r="CI211">
        <v>92470903.041712597</v>
      </c>
      <c r="CJ211">
        <v>92470903.041712597</v>
      </c>
      <c r="CK211">
        <v>92470903.041712597</v>
      </c>
      <c r="CL211" s="6">
        <v>92470903.041712597</v>
      </c>
      <c r="CM211" s="6">
        <v>105877462.688537</v>
      </c>
      <c r="CN211" s="6">
        <v>105877462.688537</v>
      </c>
      <c r="CO211" s="6">
        <v>105877462.688537</v>
      </c>
      <c r="CP211">
        <v>105877462.688537</v>
      </c>
      <c r="CQ211">
        <v>146004814.355533</v>
      </c>
      <c r="CR211">
        <v>146004814.355533</v>
      </c>
      <c r="CS211">
        <v>146004814.355533</v>
      </c>
      <c r="CT211" s="6">
        <v>146004814.355533</v>
      </c>
      <c r="CU211" s="6">
        <v>140330719.44758901</v>
      </c>
      <c r="CV211" s="6">
        <v>140330719.44758901</v>
      </c>
      <c r="CW211" s="6">
        <v>140330719.44758901</v>
      </c>
      <c r="CX211">
        <v>140330719.44758901</v>
      </c>
      <c r="CY211">
        <v>133437840.004581</v>
      </c>
      <c r="CZ211">
        <v>133437840.004581</v>
      </c>
      <c r="DA211">
        <v>133437840.004581</v>
      </c>
      <c r="DB211" s="6">
        <v>133437840.004581</v>
      </c>
      <c r="DC211" s="6">
        <v>132916861.74837799</v>
      </c>
      <c r="DD211" s="6">
        <v>132916861.74837799</v>
      </c>
      <c r="DE211" s="6">
        <v>132916861.74837799</v>
      </c>
      <c r="DF211">
        <v>132916861.74837799</v>
      </c>
      <c r="DG211">
        <v>151312621.35922301</v>
      </c>
      <c r="DH211">
        <v>151312621.35922301</v>
      </c>
      <c r="DI211">
        <v>151312621.35922301</v>
      </c>
      <c r="DJ211" s="6">
        <v>151312621.35922301</v>
      </c>
      <c r="DK211" s="6">
        <v>140563647.87840399</v>
      </c>
      <c r="DL211" s="6">
        <v>140563647.87840399</v>
      </c>
      <c r="DM211" s="6">
        <v>140563647.87840399</v>
      </c>
      <c r="DN211">
        <v>-37383918.407455303</v>
      </c>
      <c r="DO211">
        <v>-44182614.987841897</v>
      </c>
      <c r="DP211">
        <v>-44182614.987841897</v>
      </c>
      <c r="DQ211">
        <v>-44182614.987841897</v>
      </c>
      <c r="DR211" s="7">
        <v>-44182614.987841897</v>
      </c>
      <c r="DS211" s="7">
        <v>6590688.4839613996</v>
      </c>
      <c r="DT211" s="7">
        <v>6590688.4839613996</v>
      </c>
      <c r="DU211" s="7">
        <v>6590688.4839613996</v>
      </c>
      <c r="DV211">
        <v>6590688.4839613996</v>
      </c>
      <c r="DW211">
        <v>-10835319.9847792</v>
      </c>
      <c r="DX211">
        <v>-10835319.9847792</v>
      </c>
      <c r="DY211">
        <v>-10835319.9847792</v>
      </c>
      <c r="DZ211" s="7">
        <v>-10835319.9847792</v>
      </c>
      <c r="EA211" s="7">
        <v>78017406.555693299</v>
      </c>
      <c r="EB211" s="7">
        <v>78017406.555693299</v>
      </c>
      <c r="EC211" s="7">
        <v>78017406.555693299</v>
      </c>
      <c r="ED211">
        <v>78017406.555693299</v>
      </c>
      <c r="EE211">
        <v>197285140.58586699</v>
      </c>
      <c r="EF211">
        <v>197285140.58586699</v>
      </c>
      <c r="EG211">
        <v>197285140.58586699</v>
      </c>
      <c r="EH211" s="7">
        <v>197285140.58586699</v>
      </c>
      <c r="EI211" s="7">
        <v>108865321.21000899</v>
      </c>
      <c r="EJ211" s="7">
        <v>108865321.21000899</v>
      </c>
      <c r="EK211" s="7">
        <v>108865321.21000899</v>
      </c>
      <c r="EL211">
        <v>108865321.21000899</v>
      </c>
      <c r="EM211">
        <v>24437193.5892445</v>
      </c>
      <c r="EN211">
        <v>24437193.5892445</v>
      </c>
      <c r="EO211">
        <v>24437193.5892445</v>
      </c>
      <c r="EP211" s="7">
        <v>24437193.5892445</v>
      </c>
      <c r="EQ211" s="7">
        <v>64222274.837647296</v>
      </c>
      <c r="ER211" s="7">
        <v>64222274.837647296</v>
      </c>
      <c r="ES211" s="7">
        <v>64222274.837647296</v>
      </c>
      <c r="ET211" s="8">
        <v>0.2909222227706984</v>
      </c>
      <c r="EU211" s="8">
        <v>0.27108283241121095</v>
      </c>
      <c r="EV211" s="8">
        <v>0.27108283241121095</v>
      </c>
      <c r="EW211" s="8">
        <v>0.27108283241121095</v>
      </c>
      <c r="EX211" s="9">
        <v>0.27108283241121095</v>
      </c>
      <c r="EY211" s="9">
        <v>0.25849881241647193</v>
      </c>
      <c r="EZ211" s="9">
        <v>0.25849881241647193</v>
      </c>
      <c r="FA211" s="9">
        <v>0.25849881241647193</v>
      </c>
      <c r="FB211" s="8">
        <v>0.25849881241647193</v>
      </c>
      <c r="FC211" s="8">
        <v>0.22363963827486105</v>
      </c>
      <c r="FD211" s="8">
        <v>0.22363963827486105</v>
      </c>
      <c r="FE211" s="8">
        <v>0.22363963827486105</v>
      </c>
      <c r="FF211" s="9">
        <v>0.22363963827486105</v>
      </c>
      <c r="FG211" s="9">
        <v>0.20737687790774315</v>
      </c>
      <c r="FH211" s="9">
        <v>0.20737687790774315</v>
      </c>
      <c r="FI211" s="9">
        <v>0.20737687790774315</v>
      </c>
      <c r="FJ211" s="8">
        <v>0.20737687790774315</v>
      </c>
      <c r="FK211" s="8">
        <v>0.13795085777470742</v>
      </c>
      <c r="FL211" s="8">
        <v>0.13795085777470742</v>
      </c>
      <c r="FM211" s="8">
        <v>0.13795085777470742</v>
      </c>
      <c r="FN211" s="9">
        <v>0.13795085777470742</v>
      </c>
      <c r="FO211" s="9">
        <v>0.21543398906263672</v>
      </c>
      <c r="FP211" s="9">
        <v>0.21543398906263672</v>
      </c>
      <c r="FQ211" s="9">
        <v>0.21543398906263672</v>
      </c>
      <c r="FR211" s="8">
        <v>0.21543398906263672</v>
      </c>
      <c r="FS211" s="8">
        <v>0.23006771652400898</v>
      </c>
      <c r="FT211" s="8">
        <v>0.23006771652400898</v>
      </c>
      <c r="FU211" s="8">
        <v>0.23006771652400898</v>
      </c>
      <c r="FV211" s="9">
        <v>0.23006771652400898</v>
      </c>
      <c r="FW211" s="9">
        <v>0.2207016524430048</v>
      </c>
      <c r="FX211" s="9">
        <v>0.2207016524430048</v>
      </c>
      <c r="FY211" s="9">
        <v>0.2207016524430048</v>
      </c>
      <c r="FZ211">
        <v>0.72466806063774236</v>
      </c>
      <c r="GA211">
        <v>0.49566245555447397</v>
      </c>
      <c r="GB211">
        <v>0.49566245555447397</v>
      </c>
      <c r="GC211">
        <v>0.49566245555447397</v>
      </c>
      <c r="GD211" s="10">
        <v>0.49566245555447397</v>
      </c>
      <c r="GE211" s="10">
        <v>0.43498020608537713</v>
      </c>
      <c r="GF211" s="10">
        <v>0.43498020608537713</v>
      </c>
      <c r="GG211" s="10">
        <v>0.43498020608537713</v>
      </c>
      <c r="GH211">
        <v>0.43498020608537713</v>
      </c>
      <c r="GI211">
        <v>0.58403580977558733</v>
      </c>
      <c r="GJ211">
        <v>0.58403580977558733</v>
      </c>
      <c r="GK211">
        <v>0.58403580977558733</v>
      </c>
      <c r="GL211" s="10">
        <v>0.58403580977558733</v>
      </c>
      <c r="GM211" s="10">
        <v>0.61124720034300539</v>
      </c>
      <c r="GN211" s="10">
        <v>0.61124720034300539</v>
      </c>
      <c r="GO211" s="10">
        <v>0.61124720034300539</v>
      </c>
      <c r="GP211">
        <v>0.61124720034300539</v>
      </c>
      <c r="GQ211">
        <v>0.81543378737125438</v>
      </c>
      <c r="GR211">
        <v>0.81543378737125438</v>
      </c>
      <c r="GS211">
        <v>0.81543378737125438</v>
      </c>
      <c r="GT211" s="10">
        <v>0.81543378737125438</v>
      </c>
      <c r="GU211" s="10">
        <v>0.84290463926674131</v>
      </c>
      <c r="GV211" s="10">
        <v>0.84290463926674131</v>
      </c>
      <c r="GW211" s="10">
        <v>0.84290463926674131</v>
      </c>
      <c r="GX211">
        <v>0.84290463926674131</v>
      </c>
      <c r="GY211">
        <v>0.61446480938416448</v>
      </c>
      <c r="GZ211">
        <v>0.61446480938416448</v>
      </c>
      <c r="HA211">
        <v>0.61446480938416448</v>
      </c>
      <c r="HB211" s="10">
        <v>0.61446480938416448</v>
      </c>
      <c r="HC211" s="10">
        <v>0.4650331684497111</v>
      </c>
      <c r="HD211" s="10">
        <v>0.4650331684497111</v>
      </c>
      <c r="HE211" s="10">
        <v>0.4650331684497111</v>
      </c>
      <c r="HF211">
        <v>42478679.989695899</v>
      </c>
      <c r="HG211">
        <v>16066967.404302699</v>
      </c>
      <c r="HH211">
        <v>16066967.404302699</v>
      </c>
      <c r="HI211">
        <v>16066967.404302699</v>
      </c>
      <c r="HJ211" s="11">
        <v>16066967.404302699</v>
      </c>
      <c r="HK211" s="11">
        <v>31980311.687626202</v>
      </c>
      <c r="HL211" s="11">
        <v>31980311.687626202</v>
      </c>
      <c r="HM211" s="11">
        <v>31980311.687626202</v>
      </c>
      <c r="HN211">
        <v>31980311.687626202</v>
      </c>
      <c r="HO211">
        <v>34104602.815668501</v>
      </c>
      <c r="HP211">
        <v>34104602.815668501</v>
      </c>
      <c r="HQ211">
        <v>34104602.815668501</v>
      </c>
      <c r="HR211" s="11">
        <v>34104602.815668501</v>
      </c>
      <c r="HS211" s="11">
        <v>25859297.4657888</v>
      </c>
      <c r="HT211" s="11">
        <v>25859297.4657888</v>
      </c>
      <c r="HU211" s="11">
        <v>25859297.4657888</v>
      </c>
      <c r="HV211">
        <v>25859297.4657888</v>
      </c>
      <c r="HW211">
        <v>72868350.226192504</v>
      </c>
      <c r="HX211">
        <v>72868350.226192504</v>
      </c>
      <c r="HY211">
        <v>72868350.226192504</v>
      </c>
      <c r="HZ211" s="11">
        <v>72868350.226192504</v>
      </c>
      <c r="IA211" s="11">
        <v>86950705.638418794</v>
      </c>
      <c r="IB211" s="11">
        <v>86950705.638418794</v>
      </c>
      <c r="IC211" s="11">
        <v>86950705.638418794</v>
      </c>
      <c r="ID211">
        <v>86950705.638418794</v>
      </c>
      <c r="IE211">
        <v>97117152.103559896</v>
      </c>
      <c r="IF211">
        <v>97117152.103559896</v>
      </c>
      <c r="IG211">
        <v>97117152.103559896</v>
      </c>
      <c r="IH211" s="11">
        <v>97117152.103559896</v>
      </c>
      <c r="II211" s="11">
        <v>94275121.384842694</v>
      </c>
      <c r="IJ211" s="11">
        <v>94275121.384842694</v>
      </c>
      <c r="IK211" s="11">
        <v>94275121.384842694</v>
      </c>
      <c r="IL211" s="2">
        <v>38660</v>
      </c>
      <c r="IM211" s="2">
        <v>41764</v>
      </c>
      <c r="IN211" t="s">
        <v>1463</v>
      </c>
    </row>
    <row r="212" spans="1:248" x14ac:dyDescent="0.3">
      <c r="A212" s="1" t="s">
        <v>1468</v>
      </c>
      <c r="B212" s="2">
        <v>40217</v>
      </c>
      <c r="C212" s="2">
        <v>40217</v>
      </c>
      <c r="D212">
        <v>816</v>
      </c>
      <c r="E212" t="s">
        <v>1469</v>
      </c>
      <c r="F212" s="1" t="s">
        <v>1470</v>
      </c>
      <c r="G212" t="s">
        <v>96</v>
      </c>
      <c r="H212" t="s">
        <v>1471</v>
      </c>
      <c r="I212" t="s">
        <v>664</v>
      </c>
      <c r="J212" t="s">
        <v>1472</v>
      </c>
      <c r="K212" s="1" t="s">
        <v>1473</v>
      </c>
      <c r="L212" t="s">
        <v>96</v>
      </c>
      <c r="M212" t="s">
        <v>1471</v>
      </c>
      <c r="N212" t="s">
        <v>664</v>
      </c>
      <c r="O212" t="s">
        <v>62</v>
      </c>
      <c r="P212" t="s">
        <v>62</v>
      </c>
      <c r="Q212" t="s">
        <v>40</v>
      </c>
      <c r="R212" t="s">
        <v>41</v>
      </c>
      <c r="S212" t="s">
        <v>1474</v>
      </c>
      <c r="T212" s="3">
        <v>0.16767626347202538</v>
      </c>
      <c r="U212" s="3">
        <v>3.0929259820365179E-2</v>
      </c>
      <c r="V212" s="3">
        <v>3.0929259820365179E-2</v>
      </c>
      <c r="W212" s="3">
        <v>3.0929259820365179E-2</v>
      </c>
      <c r="X212" s="4">
        <v>3.0929259820365179E-2</v>
      </c>
      <c r="Y212" s="4">
        <v>-6.6471721862846264E-3</v>
      </c>
      <c r="Z212" s="4">
        <v>-6.6471721862846264E-3</v>
      </c>
      <c r="AA212" s="4">
        <v>-6.6471721862846264E-3</v>
      </c>
      <c r="AB212" s="3">
        <v>-6.6471721862846264E-3</v>
      </c>
      <c r="AC212" s="3">
        <v>-2.6104997752507714E-2</v>
      </c>
      <c r="AD212" s="3">
        <v>-2.6104997752507714E-2</v>
      </c>
      <c r="AE212" s="3">
        <v>-2.6104997752507714E-2</v>
      </c>
      <c r="AF212" s="4">
        <v>-2.6104997752507714E-2</v>
      </c>
      <c r="AG212" s="4">
        <v>1.3688576525127769E-2</v>
      </c>
      <c r="AH212" s="4">
        <v>1.3688576525127769E-2</v>
      </c>
      <c r="AI212" s="4">
        <v>1.3688576525127769E-2</v>
      </c>
      <c r="AJ212" s="3">
        <v>1.3688576525127769E-2</v>
      </c>
      <c r="AK212" s="3">
        <v>3.664224086569022E-2</v>
      </c>
      <c r="AL212" s="3">
        <v>3.664224086569022E-2</v>
      </c>
      <c r="AM212" s="3">
        <v>3.664224086569022E-2</v>
      </c>
      <c r="AN212" s="3">
        <f t="shared" si="6"/>
        <v>3.0903824780549607E-2</v>
      </c>
      <c r="AO212" s="4">
        <v>3.664224086569022E-2</v>
      </c>
      <c r="AP212" s="4">
        <v>5.7427554444124354E-2</v>
      </c>
      <c r="AQ212" s="4">
        <v>5.7427554444124354E-2</v>
      </c>
      <c r="AR212" s="4">
        <v>5.7427554444124354E-2</v>
      </c>
      <c r="AS212" s="3">
        <v>5.7427554444124354E-2</v>
      </c>
      <c r="AT212" s="3">
        <v>9.0197717318631382E-2</v>
      </c>
      <c r="AU212" s="3">
        <v>9.0197717318631382E-2</v>
      </c>
      <c r="AV212" s="3">
        <v>9.0197717318631382E-2</v>
      </c>
      <c r="AW212" s="4">
        <v>9.0197717318631382E-2</v>
      </c>
      <c r="AX212" s="4">
        <v>0.24589143297397689</v>
      </c>
      <c r="AY212" s="4">
        <v>0.24589143297397689</v>
      </c>
      <c r="AZ212" s="4">
        <v>0.24589143297397689</v>
      </c>
      <c r="BA212">
        <v>22968571.428571399</v>
      </c>
      <c r="BB212">
        <v>20577374.1314153</v>
      </c>
      <c r="BC212">
        <v>20577374.1314153</v>
      </c>
      <c r="BD212">
        <v>20577374.1314153</v>
      </c>
      <c r="BE212" s="5">
        <v>20577374.1314153</v>
      </c>
      <c r="BF212" s="5">
        <v>25472303.7831733</v>
      </c>
      <c r="BG212" s="5">
        <v>25472303.7831733</v>
      </c>
      <c r="BH212" s="5">
        <v>25472303.7831733</v>
      </c>
      <c r="BI212">
        <v>25472303.7831733</v>
      </c>
      <c r="BJ212">
        <v>26394472.511144102</v>
      </c>
      <c r="BK212">
        <v>26394472.511144102</v>
      </c>
      <c r="BL212">
        <v>26394472.511144102</v>
      </c>
      <c r="BM212" s="5">
        <v>26394472.511144102</v>
      </c>
      <c r="BN212" s="5">
        <v>29602823.393834598</v>
      </c>
      <c r="BO212" s="5">
        <v>29602823.393834598</v>
      </c>
      <c r="BP212" s="5">
        <v>29602823.393834598</v>
      </c>
      <c r="BQ212">
        <v>29602823.393834598</v>
      </c>
      <c r="BR212">
        <v>26186922.615476899</v>
      </c>
      <c r="BS212">
        <v>26186922.615476899</v>
      </c>
      <c r="BT212">
        <v>26186922.615476899</v>
      </c>
      <c r="BU212">
        <f t="shared" si="7"/>
        <v>27040897.810066327</v>
      </c>
      <c r="BV212" s="5">
        <v>26186922.615476899</v>
      </c>
      <c r="BW212" s="5">
        <v>39525504.165278196</v>
      </c>
      <c r="BX212" s="5">
        <v>39525504.165278196</v>
      </c>
      <c r="BY212" s="5">
        <v>39525504.165278196</v>
      </c>
      <c r="BZ212">
        <v>39525504.165278196</v>
      </c>
      <c r="CA212">
        <v>48593476.522842601</v>
      </c>
      <c r="CB212">
        <v>48593476.522842601</v>
      </c>
      <c r="CC212">
        <v>48593476.522842601</v>
      </c>
      <c r="CD212" s="5">
        <v>48593476.522842601</v>
      </c>
      <c r="CE212" s="5">
        <v>70594451.602354497</v>
      </c>
      <c r="CF212" s="5">
        <v>70594451.602354497</v>
      </c>
      <c r="CG212" s="5">
        <v>70594451.602354497</v>
      </c>
      <c r="CH212">
        <v>2851634.49163449</v>
      </c>
      <c r="CI212">
        <v>4475167.6216018498</v>
      </c>
      <c r="CJ212">
        <v>4475167.6216018498</v>
      </c>
      <c r="CK212">
        <v>4475167.6216018498</v>
      </c>
      <c r="CL212" s="6">
        <v>4475167.6216018498</v>
      </c>
      <c r="CM212" s="6">
        <v>5664680.9712027097</v>
      </c>
      <c r="CN212" s="6">
        <v>5664680.9712027097</v>
      </c>
      <c r="CO212" s="6">
        <v>5664680.9712027097</v>
      </c>
      <c r="CP212">
        <v>5664680.9712027097</v>
      </c>
      <c r="CQ212">
        <v>5829925.70579495</v>
      </c>
      <c r="CR212">
        <v>5829925.70579495</v>
      </c>
      <c r="CS212">
        <v>5829925.70579495</v>
      </c>
      <c r="CT212" s="6">
        <v>5829925.70579495</v>
      </c>
      <c r="CU212" s="6">
        <v>6213886.4880437898</v>
      </c>
      <c r="CV212" s="6">
        <v>6213886.4880437898</v>
      </c>
      <c r="CW212" s="6">
        <v>6213886.4880437898</v>
      </c>
      <c r="CX212">
        <v>6213886.4880437898</v>
      </c>
      <c r="CY212">
        <v>5179754.0491901599</v>
      </c>
      <c r="CZ212">
        <v>5179754.0491901599</v>
      </c>
      <c r="DA212">
        <v>5179754.0491901599</v>
      </c>
      <c r="DB212" s="6">
        <v>5179754.0491901599</v>
      </c>
      <c r="DC212" s="6">
        <v>8389140.2865711395</v>
      </c>
      <c r="DD212" s="6">
        <v>8389140.2865711395</v>
      </c>
      <c r="DE212" s="6">
        <v>8389140.2865711395</v>
      </c>
      <c r="DF212">
        <v>8389140.2865711395</v>
      </c>
      <c r="DG212">
        <v>8284631.97969543</v>
      </c>
      <c r="DH212">
        <v>8284631.97969543</v>
      </c>
      <c r="DI212">
        <v>8284631.97969543</v>
      </c>
      <c r="DJ212" s="6">
        <v>8284631.97969543</v>
      </c>
      <c r="DK212" s="6">
        <v>6708521.2557226997</v>
      </c>
      <c r="DL212" s="6">
        <v>6708521.2557226997</v>
      </c>
      <c r="DM212" s="6">
        <v>6708521.2557226997</v>
      </c>
      <c r="DN212">
        <v>-2596985.5119947102</v>
      </c>
      <c r="DO212">
        <v>-530089.08662993205</v>
      </c>
      <c r="DP212">
        <v>-530089.08662993205</v>
      </c>
      <c r="DQ212">
        <v>-530089.08662993205</v>
      </c>
      <c r="DR212" s="7">
        <v>-530089.08662993205</v>
      </c>
      <c r="DS212" s="7">
        <v>-617622.50267687102</v>
      </c>
      <c r="DT212" s="7">
        <v>-617622.50267687102</v>
      </c>
      <c r="DU212" s="7">
        <v>-617622.50267687102</v>
      </c>
      <c r="DV212">
        <v>-617622.50267687102</v>
      </c>
      <c r="DW212">
        <v>2518895.9814582602</v>
      </c>
      <c r="DX212">
        <v>2518895.9814582602</v>
      </c>
      <c r="DY212">
        <v>2518895.9814582602</v>
      </c>
      <c r="DZ212" s="7">
        <v>2518895.9814582602</v>
      </c>
      <c r="EA212" s="7">
        <v>-2613927.5440326598</v>
      </c>
      <c r="EB212" s="7">
        <v>-2613927.5440326598</v>
      </c>
      <c r="EC212" s="7">
        <v>-2613927.5440326598</v>
      </c>
      <c r="ED212">
        <v>-2613927.5440326598</v>
      </c>
      <c r="EE212">
        <v>1160527.65413282</v>
      </c>
      <c r="EF212">
        <v>1160527.65413282</v>
      </c>
      <c r="EG212">
        <v>1160527.65413282</v>
      </c>
      <c r="EH212" s="7">
        <v>1160527.65413282</v>
      </c>
      <c r="EI212" s="7">
        <v>1335618.9019597</v>
      </c>
      <c r="EJ212" s="7">
        <v>1335618.9019597</v>
      </c>
      <c r="EK212" s="7">
        <v>1335618.9019597</v>
      </c>
      <c r="EL212">
        <v>1335618.9019597</v>
      </c>
      <c r="EM212">
        <v>1520081.1500498899</v>
      </c>
      <c r="EN212">
        <v>1520081.1500498899</v>
      </c>
      <c r="EO212">
        <v>1520081.1500498899</v>
      </c>
      <c r="EP212" s="7">
        <v>1520081.1500498899</v>
      </c>
      <c r="EQ212" s="7">
        <v>-581122.160279779</v>
      </c>
      <c r="ER212" s="7">
        <v>-581122.160279779</v>
      </c>
      <c r="ES212" s="7">
        <v>-581122.160279779</v>
      </c>
      <c r="ET212" s="8">
        <v>0.46165595873270737</v>
      </c>
      <c r="EU212" s="8">
        <v>0.27446470951360152</v>
      </c>
      <c r="EV212" s="8">
        <v>0.27446470951360152</v>
      </c>
      <c r="EW212" s="8">
        <v>0.27446470951360152</v>
      </c>
      <c r="EX212" s="9">
        <v>0.27446470951360152</v>
      </c>
      <c r="EY212" s="9">
        <v>0.19312281028430653</v>
      </c>
      <c r="EZ212" s="9">
        <v>0.19312281028430653</v>
      </c>
      <c r="FA212" s="9">
        <v>0.19312281028430653</v>
      </c>
      <c r="FB212" s="8">
        <v>0.19312281028430653</v>
      </c>
      <c r="FC212" s="8">
        <v>0.153641065827192</v>
      </c>
      <c r="FD212" s="8">
        <v>0.153641065827192</v>
      </c>
      <c r="FE212" s="8">
        <v>0.153641065827192</v>
      </c>
      <c r="FF212" s="9">
        <v>0.153641065827192</v>
      </c>
      <c r="FG212" s="9">
        <v>0.2251356185901123</v>
      </c>
      <c r="FH212" s="9">
        <v>0.2251356185901123</v>
      </c>
      <c r="FI212" s="9">
        <v>0.2251356185901123</v>
      </c>
      <c r="FJ212" s="8">
        <v>0.2251356185901123</v>
      </c>
      <c r="FK212" s="8">
        <v>0.2575102626129363</v>
      </c>
      <c r="FL212" s="8">
        <v>0.2575102626129363</v>
      </c>
      <c r="FM212" s="8">
        <v>0.2575102626129363</v>
      </c>
      <c r="FN212" s="9">
        <v>0.2575102626129363</v>
      </c>
      <c r="FO212" s="9">
        <v>0.27203243797436372</v>
      </c>
      <c r="FP212" s="9">
        <v>0.27203243797436372</v>
      </c>
      <c r="FQ212" s="9">
        <v>0.27203243797436372</v>
      </c>
      <c r="FR212" s="8">
        <v>0.27203243797436372</v>
      </c>
      <c r="FS212" s="8">
        <v>0.2584320875411526</v>
      </c>
      <c r="FT212" s="8">
        <v>0.2584320875411526</v>
      </c>
      <c r="FU212" s="8">
        <v>0.2584320875411526</v>
      </c>
      <c r="FV212" s="9">
        <v>0.2584320875411526</v>
      </c>
      <c r="FW212" s="9">
        <v>0.31515429840357978</v>
      </c>
      <c r="FX212" s="9">
        <v>0.31515429840357978</v>
      </c>
      <c r="FY212" s="9">
        <v>0.31515429840357978</v>
      </c>
      <c r="FZ212">
        <v>0.32096406300856162</v>
      </c>
      <c r="GA212">
        <v>0.6862179085573803</v>
      </c>
      <c r="GB212">
        <v>0.6862179085573803</v>
      </c>
      <c r="GC212">
        <v>0.6862179085573803</v>
      </c>
      <c r="GD212" s="10">
        <v>0.6862179085573803</v>
      </c>
      <c r="GE212" s="10">
        <v>0.6998685721083362</v>
      </c>
      <c r="GF212" s="10">
        <v>0.6998685721083362</v>
      </c>
      <c r="GG212" s="10">
        <v>0.6998685721083362</v>
      </c>
      <c r="GH212">
        <v>0.6998685721083362</v>
      </c>
      <c r="GI212">
        <v>0.64877726096666222</v>
      </c>
      <c r="GJ212">
        <v>0.64877726096666222</v>
      </c>
      <c r="GK212">
        <v>0.64877726096666222</v>
      </c>
      <c r="GL212" s="10">
        <v>0.64877726096666222</v>
      </c>
      <c r="GM212" s="10">
        <v>0.58389847685863683</v>
      </c>
      <c r="GN212" s="10">
        <v>0.58389847685863683</v>
      </c>
      <c r="GO212" s="10">
        <v>0.58389847685863683</v>
      </c>
      <c r="GP212">
        <v>0.58389847685863683</v>
      </c>
      <c r="GQ212">
        <v>0.49815573512829631</v>
      </c>
      <c r="GR212">
        <v>0.49815573512829631</v>
      </c>
      <c r="GS212">
        <v>0.49815573512829631</v>
      </c>
      <c r="GT212" s="10">
        <v>0.49815573512829631</v>
      </c>
      <c r="GU212" s="10">
        <v>0.22979694176351984</v>
      </c>
      <c r="GV212" s="10">
        <v>0.22979694176351984</v>
      </c>
      <c r="GW212" s="10">
        <v>0.22979694176351984</v>
      </c>
      <c r="GX212">
        <v>0.22979694176351984</v>
      </c>
      <c r="GY212">
        <v>0.12649654986930511</v>
      </c>
      <c r="GZ212">
        <v>0.12649654986930511</v>
      </c>
      <c r="HA212">
        <v>0.12649654986930511</v>
      </c>
      <c r="HB212" s="10">
        <v>0.12649654986930511</v>
      </c>
      <c r="HC212" s="10">
        <v>5.0666419676986436E-2</v>
      </c>
      <c r="HD212" s="10">
        <v>5.0666419676986436E-2</v>
      </c>
      <c r="HE212" s="10">
        <v>5.0666419676986436E-2</v>
      </c>
      <c r="HF212">
        <v>1144761.9047619</v>
      </c>
      <c r="HG212">
        <v>703693.77057174197</v>
      </c>
      <c r="HH212">
        <v>703693.77057174197</v>
      </c>
      <c r="HI212">
        <v>703693.77057174197</v>
      </c>
      <c r="HJ212" s="11">
        <v>703693.77057174197</v>
      </c>
      <c r="HK212" s="11">
        <v>963890.45736871799</v>
      </c>
      <c r="HL212" s="11">
        <v>963890.45736871799</v>
      </c>
      <c r="HM212" s="11">
        <v>963890.45736871799</v>
      </c>
      <c r="HN212">
        <v>963890.45736871799</v>
      </c>
      <c r="HO212">
        <v>2165468.0534918299</v>
      </c>
      <c r="HP212">
        <v>2165468.0534918299</v>
      </c>
      <c r="HQ212">
        <v>2165468.0534918299</v>
      </c>
      <c r="HR212" s="11">
        <v>2165468.0534918299</v>
      </c>
      <c r="HS212" s="11">
        <v>1005704.4079516</v>
      </c>
      <c r="HT212" s="11">
        <v>1005704.4079516</v>
      </c>
      <c r="HU212" s="11">
        <v>1005704.4079516</v>
      </c>
      <c r="HV212">
        <v>1005704.4079516</v>
      </c>
      <c r="HW212">
        <v>5016616.67666467</v>
      </c>
      <c r="HX212">
        <v>5016616.67666467</v>
      </c>
      <c r="HY212">
        <v>5016616.67666467</v>
      </c>
      <c r="HZ212" s="11">
        <v>5016616.67666467</v>
      </c>
      <c r="IA212" s="11">
        <v>3321644.7517494201</v>
      </c>
      <c r="IB212" s="11">
        <v>3321644.7517494201</v>
      </c>
      <c r="IC212" s="11">
        <v>3321644.7517494201</v>
      </c>
      <c r="ID212">
        <v>3321644.7517494201</v>
      </c>
      <c r="IE212">
        <v>6322151.4911167501</v>
      </c>
      <c r="IF212">
        <v>6322151.4911167501</v>
      </c>
      <c r="IG212">
        <v>6322151.4911167501</v>
      </c>
      <c r="IH212" s="11">
        <v>6322151.4911167501</v>
      </c>
      <c r="II212" s="11">
        <v>1640222.3675605</v>
      </c>
      <c r="IJ212" s="11">
        <v>1640222.3675605</v>
      </c>
      <c r="IK212" s="11">
        <v>1640222.3675605</v>
      </c>
      <c r="IL212" s="2">
        <v>38665</v>
      </c>
      <c r="IM212" s="2">
        <v>41769</v>
      </c>
      <c r="IN212" t="s">
        <v>1470</v>
      </c>
    </row>
    <row r="213" spans="1:248" x14ac:dyDescent="0.3">
      <c r="A213" s="1" t="s">
        <v>1475</v>
      </c>
      <c r="B213" s="2">
        <v>39974</v>
      </c>
      <c r="C213" s="2">
        <v>40071</v>
      </c>
      <c r="D213">
        <v>19660</v>
      </c>
      <c r="E213" t="s">
        <v>1476</v>
      </c>
      <c r="F213" s="1" t="s">
        <v>1477</v>
      </c>
      <c r="G213" t="s">
        <v>67</v>
      </c>
      <c r="H213" t="s">
        <v>345</v>
      </c>
      <c r="I213" t="s">
        <v>687</v>
      </c>
      <c r="J213" t="s">
        <v>163</v>
      </c>
      <c r="K213" t="s">
        <v>62</v>
      </c>
      <c r="L213" t="s">
        <v>71</v>
      </c>
      <c r="M213" t="s">
        <v>99</v>
      </c>
      <c r="N213" t="s">
        <v>687</v>
      </c>
      <c r="O213" t="s">
        <v>255</v>
      </c>
      <c r="P213" t="s">
        <v>62</v>
      </c>
      <c r="Q213" t="s">
        <v>40</v>
      </c>
      <c r="R213" t="s">
        <v>41</v>
      </c>
      <c r="S213" t="s">
        <v>1478</v>
      </c>
      <c r="T213" s="3">
        <v>9.0266199366327404E-2</v>
      </c>
      <c r="U213" s="3">
        <v>9.0266199366327404E-2</v>
      </c>
      <c r="V213" s="3">
        <v>9.0266199366327404E-2</v>
      </c>
      <c r="W213" s="3">
        <v>0.10653702892898965</v>
      </c>
      <c r="X213" s="4">
        <v>0.10653702892898965</v>
      </c>
      <c r="Y213" s="4">
        <v>0.10653702892898965</v>
      </c>
      <c r="Z213" s="4">
        <v>0.10653702892898965</v>
      </c>
      <c r="AA213" s="4">
        <v>0.11452485720881661</v>
      </c>
      <c r="AB213" s="3">
        <v>0.11452485720881661</v>
      </c>
      <c r="AC213" s="3">
        <v>0.11452485720881661</v>
      </c>
      <c r="AD213" s="3">
        <v>0.11452485720881661</v>
      </c>
      <c r="AE213" s="3">
        <v>0.10702938612293567</v>
      </c>
      <c r="AF213" s="4">
        <v>0.10702938612293567</v>
      </c>
      <c r="AG213" s="4">
        <v>0.10702938612293567</v>
      </c>
      <c r="AH213" s="4">
        <v>0.10702938612293567</v>
      </c>
      <c r="AI213" s="4">
        <v>0.20770234517515221</v>
      </c>
      <c r="AJ213" s="3">
        <v>0.20770234517515221</v>
      </c>
      <c r="AK213" s="3">
        <v>0.20770234517515221</v>
      </c>
      <c r="AL213" s="3">
        <v>0.20770234517515221</v>
      </c>
      <c r="AM213" s="3">
        <v>0.19549911383395971</v>
      </c>
      <c r="AN213" s="3">
        <f t="shared" si="6"/>
        <v>0.20465153733985408</v>
      </c>
      <c r="AO213" s="4">
        <v>0.19549911383395971</v>
      </c>
      <c r="AP213" s="4">
        <v>0.19549911383395971</v>
      </c>
      <c r="AQ213" s="4">
        <v>0.19549911383395971</v>
      </c>
      <c r="AR213" s="4">
        <v>4.9169834798589752E-2</v>
      </c>
      <c r="AS213" s="3">
        <v>4.9169834798589752E-2</v>
      </c>
      <c r="AT213" s="3">
        <v>4.9169834798589752E-2</v>
      </c>
      <c r="AU213" s="3">
        <v>4.9169834798589752E-2</v>
      </c>
      <c r="AV213" s="3">
        <v>5.7245513615792179E-2</v>
      </c>
      <c r="AW213" s="4">
        <v>5.7245513615792179E-2</v>
      </c>
      <c r="AX213" s="4">
        <v>5.7245513615792179E-2</v>
      </c>
      <c r="AY213" s="4">
        <v>5.7245513615792179E-2</v>
      </c>
      <c r="AZ213" s="4">
        <v>8.1305619849682806E-2</v>
      </c>
      <c r="BA213">
        <v>3489859029.6496</v>
      </c>
      <c r="BB213">
        <v>3489859029.6496</v>
      </c>
      <c r="BC213">
        <v>3489859029.6496</v>
      </c>
      <c r="BD213">
        <v>3947918298.19277</v>
      </c>
      <c r="BE213" s="5">
        <v>3947918298.19277</v>
      </c>
      <c r="BF213" s="5">
        <v>3947918298.19277</v>
      </c>
      <c r="BG213" s="5">
        <v>3947918298.19277</v>
      </c>
      <c r="BH213" s="5">
        <v>4405640826.1554098</v>
      </c>
      <c r="BI213">
        <v>4405640826.1554098</v>
      </c>
      <c r="BJ213">
        <v>4405640826.1554098</v>
      </c>
      <c r="BK213">
        <v>4405640826.1554098</v>
      </c>
      <c r="BL213">
        <v>4627241233.7066298</v>
      </c>
      <c r="BM213" s="5">
        <v>4627241233.7066298</v>
      </c>
      <c r="BN213" s="5">
        <v>4627241233.7066298</v>
      </c>
      <c r="BO213" s="5">
        <v>4627241233.7066298</v>
      </c>
      <c r="BP213" s="5">
        <v>3903936348.6540899</v>
      </c>
      <c r="BQ213">
        <v>3903936348.6540899</v>
      </c>
      <c r="BR213">
        <v>3903936348.6540899</v>
      </c>
      <c r="BS213">
        <v>3903936348.6540899</v>
      </c>
      <c r="BT213">
        <v>4202806501.7494702</v>
      </c>
      <c r="BU213">
        <f t="shared" si="7"/>
        <v>3978653886.9279346</v>
      </c>
      <c r="BV213" s="5">
        <v>4202806501.7494702</v>
      </c>
      <c r="BW213" s="5">
        <v>4202806501.7494702</v>
      </c>
      <c r="BX213" s="5">
        <v>4202806501.7494702</v>
      </c>
      <c r="BY213" s="5">
        <v>3376976732.89362</v>
      </c>
      <c r="BZ213">
        <v>3376976732.89362</v>
      </c>
      <c r="CA213">
        <v>3376976732.89362</v>
      </c>
      <c r="CB213">
        <v>3376976732.89362</v>
      </c>
      <c r="CC213">
        <v>3111193067.74508</v>
      </c>
      <c r="CD213" s="5">
        <v>3111193067.74508</v>
      </c>
      <c r="CE213" s="5">
        <v>3111193067.74508</v>
      </c>
      <c r="CF213" s="5">
        <v>3111193067.74508</v>
      </c>
      <c r="CG213" s="5">
        <v>3549962298.4717302</v>
      </c>
      <c r="CH213">
        <v>542052650.49416006</v>
      </c>
      <c r="CI213">
        <v>542052650.49416006</v>
      </c>
      <c r="CJ213">
        <v>542052650.49416006</v>
      </c>
      <c r="CK213">
        <v>607242093.37349403</v>
      </c>
      <c r="CL213" s="6">
        <v>607242093.37349403</v>
      </c>
      <c r="CM213" s="6">
        <v>607242093.37349403</v>
      </c>
      <c r="CN213" s="6">
        <v>607242093.37349403</v>
      </c>
      <c r="CO213" s="6">
        <v>668070575.15976703</v>
      </c>
      <c r="CP213">
        <v>668070575.15976703</v>
      </c>
      <c r="CQ213">
        <v>668070575.15976703</v>
      </c>
      <c r="CR213">
        <v>668070575.15976703</v>
      </c>
      <c r="CS213">
        <v>700879658.52762997</v>
      </c>
      <c r="CT213" s="6">
        <v>700879658.52762997</v>
      </c>
      <c r="CU213" s="6">
        <v>700879658.52762997</v>
      </c>
      <c r="CV213" s="6">
        <v>700879658.52762997</v>
      </c>
      <c r="CW213" s="6">
        <v>592115290.23988295</v>
      </c>
      <c r="CX213">
        <v>592115290.23988295</v>
      </c>
      <c r="CY213">
        <v>592115290.23988295</v>
      </c>
      <c r="CZ213">
        <v>592115290.23988295</v>
      </c>
      <c r="DA213">
        <v>625925687.72921097</v>
      </c>
      <c r="DB213" s="6">
        <v>625925687.72921097</v>
      </c>
      <c r="DC213" s="6">
        <v>625925687.72921097</v>
      </c>
      <c r="DD213" s="6">
        <v>625925687.72921097</v>
      </c>
      <c r="DE213" s="6">
        <v>589850038.44130599</v>
      </c>
      <c r="DF213">
        <v>589850038.44130599</v>
      </c>
      <c r="DG213">
        <v>589850038.44130599</v>
      </c>
      <c r="DH213">
        <v>589850038.44130599</v>
      </c>
      <c r="DI213">
        <v>572021310.15889394</v>
      </c>
      <c r="DJ213" s="6">
        <v>572021310.15889394</v>
      </c>
      <c r="DK213" s="6">
        <v>572021310.15889394</v>
      </c>
      <c r="DL213" s="6">
        <v>572021310.15889394</v>
      </c>
      <c r="DM213" s="6">
        <v>645351984.57735395</v>
      </c>
      <c r="DN213">
        <v>-33456532.699480701</v>
      </c>
      <c r="DO213">
        <v>-33456532.699480701</v>
      </c>
      <c r="DP213">
        <v>-33456532.699480701</v>
      </c>
      <c r="DQ213">
        <v>-22645442.670790099</v>
      </c>
      <c r="DR213" s="7">
        <v>-22645442.670790099</v>
      </c>
      <c r="DS213" s="7">
        <v>-22645442.670790099</v>
      </c>
      <c r="DT213" s="7">
        <v>-22645442.670790099</v>
      </c>
      <c r="DU213" s="7">
        <v>-34455287.807019502</v>
      </c>
      <c r="DV213">
        <v>-34455287.807019502</v>
      </c>
      <c r="DW213">
        <v>-34455287.807019502</v>
      </c>
      <c r="DX213">
        <v>-34455287.807019502</v>
      </c>
      <c r="DY213">
        <v>-13025881.067877799</v>
      </c>
      <c r="DZ213" s="7">
        <v>-13025881.067877799</v>
      </c>
      <c r="EA213" s="7">
        <v>-13025881.067877799</v>
      </c>
      <c r="EB213" s="7">
        <v>-13025881.067877799</v>
      </c>
      <c r="EC213" s="7">
        <v>697803741.83037305</v>
      </c>
      <c r="ED213">
        <v>697803741.83037305</v>
      </c>
      <c r="EE213">
        <v>697803741.83037305</v>
      </c>
      <c r="EF213">
        <v>697803741.83037305</v>
      </c>
      <c r="EG213">
        <v>-52163513.442125604</v>
      </c>
      <c r="EH213" s="7">
        <v>-52163513.442125604</v>
      </c>
      <c r="EI213" s="7">
        <v>-52163513.442125604</v>
      </c>
      <c r="EJ213" s="7">
        <v>-52163513.442125604</v>
      </c>
      <c r="EK213" s="7">
        <v>-52138525.650597498</v>
      </c>
      <c r="EL213">
        <v>-52138525.650597498</v>
      </c>
      <c r="EM213">
        <v>-52138525.650597498</v>
      </c>
      <c r="EN213">
        <v>-52138525.650597498</v>
      </c>
      <c r="EO213">
        <v>42789485.614973001</v>
      </c>
      <c r="EP213" s="7">
        <v>42789485.614973001</v>
      </c>
      <c r="EQ213" s="7">
        <v>42789485.614973001</v>
      </c>
      <c r="ER213" s="7">
        <v>42789485.614973001</v>
      </c>
      <c r="ES213" s="7">
        <v>-75400453.371676594</v>
      </c>
      <c r="ET213" s="8">
        <v>0.20239613011963975</v>
      </c>
      <c r="EU213" s="8">
        <v>0.20239613011963975</v>
      </c>
      <c r="EV213" s="8">
        <v>0.20239613011963975</v>
      </c>
      <c r="EW213" s="8">
        <v>0.2103306741170875</v>
      </c>
      <c r="EX213" s="9">
        <v>0.2103306741170875</v>
      </c>
      <c r="EY213" s="9">
        <v>0.2103306741170875</v>
      </c>
      <c r="EZ213" s="9">
        <v>0.2103306741170875</v>
      </c>
      <c r="FA213" s="9">
        <v>0.21221167202015798</v>
      </c>
      <c r="FB213" s="8">
        <v>0.21221167202015798</v>
      </c>
      <c r="FC213" s="8">
        <v>0.21221167202015798</v>
      </c>
      <c r="FD213" s="8">
        <v>0.21221167202015798</v>
      </c>
      <c r="FE213" s="8">
        <v>0.21524829432805992</v>
      </c>
      <c r="FF213" s="9">
        <v>0.21524829432805992</v>
      </c>
      <c r="FG213" s="9">
        <v>0.21524829432805992</v>
      </c>
      <c r="FH213" s="9">
        <v>0.21524829432805992</v>
      </c>
      <c r="FI213" s="9">
        <v>0.20802605837377294</v>
      </c>
      <c r="FJ213" s="8">
        <v>0.20802605837377294</v>
      </c>
      <c r="FK213" s="8">
        <v>0.20802605837377294</v>
      </c>
      <c r="FL213" s="8">
        <v>0.20802605837377294</v>
      </c>
      <c r="FM213" s="8">
        <v>0.19997083067150184</v>
      </c>
      <c r="FN213" s="9">
        <v>0.19997083067150184</v>
      </c>
      <c r="FO213" s="9">
        <v>0.19997083067150184</v>
      </c>
      <c r="FP213" s="9">
        <v>0.19997083067150184</v>
      </c>
      <c r="FQ213" s="9">
        <v>0.23155400717505709</v>
      </c>
      <c r="FR213" s="8">
        <v>0.23155400717505709</v>
      </c>
      <c r="FS213" s="8">
        <v>0.23155400717505709</v>
      </c>
      <c r="FT213" s="8">
        <v>0.23155400717505709</v>
      </c>
      <c r="FU213" s="8">
        <v>0.24010368024682402</v>
      </c>
      <c r="FV213" s="9">
        <v>0.24010368024682402</v>
      </c>
      <c r="FW213" s="9">
        <v>0.24010368024682402</v>
      </c>
      <c r="FX213" s="9">
        <v>0.24010368024682402</v>
      </c>
      <c r="FY213" s="9">
        <v>0.24113341183567988</v>
      </c>
      <c r="FZ213">
        <v>0.14107001624820684</v>
      </c>
      <c r="GA213">
        <v>0.14107001624820684</v>
      </c>
      <c r="GB213">
        <v>0.14107001624820684</v>
      </c>
      <c r="GC213">
        <v>0.15227697264487772</v>
      </c>
      <c r="GD213" s="10">
        <v>0.15227697264487772</v>
      </c>
      <c r="GE213" s="10">
        <v>0.15227697264487772</v>
      </c>
      <c r="GF213" s="10">
        <v>0.15227697264487772</v>
      </c>
      <c r="GG213" s="10">
        <v>0.16896864534215839</v>
      </c>
      <c r="GH213">
        <v>0.16896864534215839</v>
      </c>
      <c r="GI213">
        <v>0.16896864534215839</v>
      </c>
      <c r="GJ213">
        <v>0.16896864534215839</v>
      </c>
      <c r="GK213">
        <v>0.2364428181495152</v>
      </c>
      <c r="GL213" s="10">
        <v>0.2364428181495152</v>
      </c>
      <c r="GM213" s="10">
        <v>0.2364428181495152</v>
      </c>
      <c r="GN213" s="10">
        <v>0.2364428181495152</v>
      </c>
      <c r="GO213" s="10">
        <v>0.92244595208252522</v>
      </c>
      <c r="GP213">
        <v>0.92244595208252522</v>
      </c>
      <c r="GQ213">
        <v>0.92244595208252522</v>
      </c>
      <c r="GR213">
        <v>0.92244595208252522</v>
      </c>
      <c r="GS213">
        <v>0.84931689127618681</v>
      </c>
      <c r="GT213" s="10">
        <v>0.84931689127618681</v>
      </c>
      <c r="GU213" s="10">
        <v>0.84931689127618681</v>
      </c>
      <c r="GV213" s="10">
        <v>0.84931689127618681</v>
      </c>
      <c r="GW213" s="10">
        <v>1.0917715881652388</v>
      </c>
      <c r="GX213">
        <v>1.0917715881652388</v>
      </c>
      <c r="GY213">
        <v>1.0917715881652388</v>
      </c>
      <c r="GZ213">
        <v>1.0917715881652388</v>
      </c>
      <c r="HA213">
        <v>1.0112394414433379</v>
      </c>
      <c r="HB213" s="10">
        <v>1.0112394414433379</v>
      </c>
      <c r="HC213" s="10">
        <v>1.0112394414433379</v>
      </c>
      <c r="HD213" s="10">
        <v>1.0112394414433379</v>
      </c>
      <c r="HE213" s="10">
        <v>0.14295869744039341</v>
      </c>
      <c r="HF213">
        <v>116008805.03144699</v>
      </c>
      <c r="HG213">
        <v>116008805.03144699</v>
      </c>
      <c r="HH213">
        <v>116008805.03144699</v>
      </c>
      <c r="HI213">
        <v>158786426.957831</v>
      </c>
      <c r="HJ213" s="11">
        <v>158786426.957831</v>
      </c>
      <c r="HK213" s="11">
        <v>158786426.957831</v>
      </c>
      <c r="HL213" s="11">
        <v>158786426.957831</v>
      </c>
      <c r="HM213" s="11">
        <v>125202185.79234999</v>
      </c>
      <c r="HN213">
        <v>125202185.79234999</v>
      </c>
      <c r="HO213">
        <v>125202185.79234999</v>
      </c>
      <c r="HP213">
        <v>125202185.79234999</v>
      </c>
      <c r="HQ213">
        <v>173634385.90049601</v>
      </c>
      <c r="HR213" s="11">
        <v>173634385.90049601</v>
      </c>
      <c r="HS213" s="11">
        <v>173634385.90049601</v>
      </c>
      <c r="HT213" s="11">
        <v>173634385.90049601</v>
      </c>
      <c r="HU213" s="11">
        <v>171579344.44240999</v>
      </c>
      <c r="HV213">
        <v>171579344.44240999</v>
      </c>
      <c r="HW213">
        <v>171579344.44240999</v>
      </c>
      <c r="HX213">
        <v>171579344.44240999</v>
      </c>
      <c r="HY213">
        <v>245392731.086968</v>
      </c>
      <c r="HZ213" s="11">
        <v>245392731.086968</v>
      </c>
      <c r="IA213" s="11">
        <v>245392731.086968</v>
      </c>
      <c r="IB213" s="11">
        <v>245392731.086968</v>
      </c>
      <c r="IC213" s="11">
        <v>122435398.373326</v>
      </c>
      <c r="ID213">
        <v>122435398.373326</v>
      </c>
      <c r="IE213">
        <v>122435398.373326</v>
      </c>
      <c r="IF213">
        <v>122435398.373326</v>
      </c>
      <c r="IG213">
        <v>204899615.67142799</v>
      </c>
      <c r="IH213" s="11">
        <v>204899615.67142799</v>
      </c>
      <c r="II213" s="11">
        <v>204899615.67142799</v>
      </c>
      <c r="IJ213" s="11">
        <v>204899615.67142799</v>
      </c>
      <c r="IK213" s="11">
        <v>77574742.308110893</v>
      </c>
      <c r="IL213" s="2">
        <v>38422</v>
      </c>
      <c r="IM213" s="2">
        <v>41526</v>
      </c>
      <c r="IN213" t="s">
        <v>1477</v>
      </c>
    </row>
    <row r="214" spans="1:248" x14ac:dyDescent="0.3">
      <c r="A214" s="1" t="s">
        <v>1479</v>
      </c>
      <c r="B214" s="2">
        <v>40249</v>
      </c>
      <c r="C214" s="2">
        <v>40249</v>
      </c>
      <c r="D214">
        <v>1884.96</v>
      </c>
      <c r="E214" t="s">
        <v>1480</v>
      </c>
      <c r="F214" s="1" t="s">
        <v>1481</v>
      </c>
      <c r="G214" t="s">
        <v>229</v>
      </c>
      <c r="H214" t="s">
        <v>756</v>
      </c>
      <c r="I214" t="s">
        <v>1482</v>
      </c>
      <c r="J214" t="s">
        <v>1483</v>
      </c>
      <c r="K214" s="1" t="s">
        <v>1484</v>
      </c>
      <c r="L214" t="s">
        <v>77</v>
      </c>
      <c r="M214" t="s">
        <v>1485</v>
      </c>
      <c r="N214" t="s">
        <v>1482</v>
      </c>
      <c r="O214" t="s">
        <v>62</v>
      </c>
      <c r="P214" t="s">
        <v>62</v>
      </c>
      <c r="Q214" t="s">
        <v>40</v>
      </c>
      <c r="R214" t="s">
        <v>41</v>
      </c>
      <c r="S214" t="s">
        <v>1486</v>
      </c>
      <c r="T214" s="3">
        <v>0.28693129412553947</v>
      </c>
      <c r="U214" s="3">
        <v>0.26492634915622992</v>
      </c>
      <c r="V214" s="3">
        <v>0.26492634915622992</v>
      </c>
      <c r="W214" s="3">
        <v>0.26492634915622992</v>
      </c>
      <c r="X214" s="4">
        <v>0.26492634915622992</v>
      </c>
      <c r="Y214" s="4">
        <v>0.26492634915622992</v>
      </c>
      <c r="Z214" s="4">
        <v>0.15728032652840557</v>
      </c>
      <c r="AA214" s="4">
        <v>0.15728032652840557</v>
      </c>
      <c r="AB214" s="3">
        <v>0.15728032652840557</v>
      </c>
      <c r="AC214" s="3">
        <v>0.14959426734723832</v>
      </c>
      <c r="AD214" s="3">
        <v>0.14959426734723832</v>
      </c>
      <c r="AE214" s="3">
        <v>0.14959426734723832</v>
      </c>
      <c r="AF214" s="4">
        <v>0.14959426734723832</v>
      </c>
      <c r="AG214" s="4">
        <v>2.1566533060109749E-2</v>
      </c>
      <c r="AH214" s="4">
        <v>2.1566533060109749E-2</v>
      </c>
      <c r="AI214" s="4">
        <v>2.1566533060109749E-2</v>
      </c>
      <c r="AJ214" s="3">
        <v>2.1566533060109749E-2</v>
      </c>
      <c r="AK214" s="3">
        <v>3.7858795964819609E-3</v>
      </c>
      <c r="AL214" s="3">
        <v>3.7858795964819609E-3</v>
      </c>
      <c r="AM214" s="3">
        <v>3.7858795964819609E-3</v>
      </c>
      <c r="AN214" s="3">
        <f t="shared" si="6"/>
        <v>8.2310429623889073E-3</v>
      </c>
      <c r="AO214" s="4">
        <v>3.7858795964819609E-3</v>
      </c>
      <c r="AP214" s="4">
        <v>3.5257703159482727E-2</v>
      </c>
      <c r="AQ214" s="4">
        <v>3.5257703159482727E-2</v>
      </c>
      <c r="AR214" s="4">
        <v>3.5257703159482727E-2</v>
      </c>
      <c r="AS214" s="3">
        <v>3.5257703159482727E-2</v>
      </c>
      <c r="AT214" s="3">
        <v>-0.1005811448659185</v>
      </c>
      <c r="AU214" s="3">
        <v>-0.1005811448659185</v>
      </c>
      <c r="AV214" s="3">
        <v>-0.1005811448659185</v>
      </c>
      <c r="AW214" s="4">
        <v>-0.1005811448659185</v>
      </c>
      <c r="AX214" s="4">
        <v>-0.18261369089466076</v>
      </c>
      <c r="AY214" s="4">
        <v>-0.18261369089466076</v>
      </c>
      <c r="AZ214" s="4">
        <v>-0.18261369089466076</v>
      </c>
      <c r="BA214">
        <v>5341729.5123177497</v>
      </c>
      <c r="BB214">
        <v>5991165.2852267204</v>
      </c>
      <c r="BC214">
        <v>5991165.2852267204</v>
      </c>
      <c r="BD214">
        <v>5991165.2852267204</v>
      </c>
      <c r="BE214" s="5">
        <v>5991165.2852267204</v>
      </c>
      <c r="BF214" s="5">
        <v>5991165.2852267204</v>
      </c>
      <c r="BG214" s="5">
        <v>4716197.0534070004</v>
      </c>
      <c r="BH214" s="5">
        <v>4716197.0534070004</v>
      </c>
      <c r="BI214">
        <v>4716197.0534070004</v>
      </c>
      <c r="BJ214">
        <v>4526153.13225058</v>
      </c>
      <c r="BK214">
        <v>4526153.13225058</v>
      </c>
      <c r="BL214">
        <v>4526153.13225058</v>
      </c>
      <c r="BM214" s="5">
        <v>4526153.13225058</v>
      </c>
      <c r="BN214" s="5">
        <v>3692281.7631806401</v>
      </c>
      <c r="BO214" s="5">
        <v>3692281.7631806401</v>
      </c>
      <c r="BP214" s="5">
        <v>3692281.7631806401</v>
      </c>
      <c r="BQ214">
        <v>3692281.7631806401</v>
      </c>
      <c r="BR214">
        <v>2994833.3333333302</v>
      </c>
      <c r="BS214">
        <v>2994833.3333333302</v>
      </c>
      <c r="BT214">
        <v>2994833.3333333302</v>
      </c>
      <c r="BU214">
        <f t="shared" si="7"/>
        <v>3169195.4407951576</v>
      </c>
      <c r="BV214" s="5">
        <v>2994833.3333333302</v>
      </c>
      <c r="BW214" s="5">
        <v>5495587.5690858001</v>
      </c>
      <c r="BX214" s="5">
        <v>5495587.5690858001</v>
      </c>
      <c r="BY214" s="5">
        <v>5495587.5690858001</v>
      </c>
      <c r="BZ214">
        <v>5495587.5690858001</v>
      </c>
      <c r="CA214">
        <v>4412857.1428571399</v>
      </c>
      <c r="CB214">
        <v>4412857.1428571399</v>
      </c>
      <c r="CC214">
        <v>4412857.1428571399</v>
      </c>
      <c r="CD214" s="5">
        <v>4412857.1428571399</v>
      </c>
      <c r="CE214" s="5">
        <v>1596811.3654301499</v>
      </c>
      <c r="CF214" s="5">
        <v>1596811.3654301499</v>
      </c>
      <c r="CG214" s="5">
        <v>1596811.3654301499</v>
      </c>
      <c r="CH214">
        <v>2756410.2564102602</v>
      </c>
      <c r="CI214">
        <v>3232608.4836665099</v>
      </c>
      <c r="CJ214">
        <v>3232608.4836665099</v>
      </c>
      <c r="CK214">
        <v>3232608.4836665099</v>
      </c>
      <c r="CL214" s="6">
        <v>3232608.4836665099</v>
      </c>
      <c r="CM214" s="6">
        <v>3232608.4836665099</v>
      </c>
      <c r="CN214" s="6">
        <v>2989576.42725599</v>
      </c>
      <c r="CO214" s="6">
        <v>2989576.42725599</v>
      </c>
      <c r="CP214">
        <v>2989576.42725599</v>
      </c>
      <c r="CQ214">
        <v>2969642.6914153099</v>
      </c>
      <c r="CR214">
        <v>2969642.6914153099</v>
      </c>
      <c r="CS214">
        <v>2969642.6914153099</v>
      </c>
      <c r="CT214" s="6">
        <v>2969642.6914153099</v>
      </c>
      <c r="CU214" s="6">
        <v>1489567.8478824501</v>
      </c>
      <c r="CV214" s="6">
        <v>1489567.8478824501</v>
      </c>
      <c r="CW214" s="6">
        <v>1489567.8478824501</v>
      </c>
      <c r="CX214">
        <v>1489567.8478824501</v>
      </c>
      <c r="CY214">
        <v>1390096.4912280701</v>
      </c>
      <c r="CZ214">
        <v>1390096.4912280701</v>
      </c>
      <c r="DA214">
        <v>1390096.4912280701</v>
      </c>
      <c r="DB214" s="6">
        <v>1390096.4912280701</v>
      </c>
      <c r="DC214" s="6">
        <v>2477874.42239739</v>
      </c>
      <c r="DD214" s="6">
        <v>2477874.42239739</v>
      </c>
      <c r="DE214" s="6">
        <v>2477874.42239739</v>
      </c>
      <c r="DF214">
        <v>2477874.42239739</v>
      </c>
      <c r="DG214">
        <v>2511514.4418423101</v>
      </c>
      <c r="DH214">
        <v>2511514.4418423101</v>
      </c>
      <c r="DI214">
        <v>2511514.4418423101</v>
      </c>
      <c r="DJ214" s="6">
        <v>2511514.4418423101</v>
      </c>
      <c r="DK214" s="6">
        <v>2400244.6724546198</v>
      </c>
      <c r="DL214" s="6">
        <v>2400244.6724546198</v>
      </c>
      <c r="DM214" s="6">
        <v>2400244.6724546198</v>
      </c>
      <c r="DN214">
        <v>-20706.3368479376</v>
      </c>
      <c r="DO214">
        <v>113312.29444579</v>
      </c>
      <c r="DP214">
        <v>113312.29444579</v>
      </c>
      <c r="DQ214">
        <v>113312.29444579</v>
      </c>
      <c r="DR214" s="7">
        <v>113312.29444579</v>
      </c>
      <c r="DS214" s="7">
        <v>9892.4378740026896</v>
      </c>
      <c r="DT214" s="7">
        <v>9892.4378740026896</v>
      </c>
      <c r="DU214" s="7">
        <v>9892.4378740026896</v>
      </c>
      <c r="DV214">
        <v>9892.4378740026896</v>
      </c>
      <c r="DW214">
        <v>-79371.286333808603</v>
      </c>
      <c r="DX214">
        <v>-79371.286333808603</v>
      </c>
      <c r="DY214">
        <v>-79371.286333808603</v>
      </c>
      <c r="DZ214" s="7">
        <v>-79371.286333808603</v>
      </c>
      <c r="EA214" s="7">
        <v>91885.354689584798</v>
      </c>
      <c r="EB214" s="7">
        <v>91885.354689584798</v>
      </c>
      <c r="EC214" s="7">
        <v>91885.354689584798</v>
      </c>
      <c r="ED214">
        <v>91885.354689584798</v>
      </c>
      <c r="EE214">
        <v>-109591.572295953</v>
      </c>
      <c r="EF214">
        <v>-109591.572295953</v>
      </c>
      <c r="EG214">
        <v>-109591.572295953</v>
      </c>
      <c r="EH214" s="7">
        <v>-109591.572295953</v>
      </c>
      <c r="EI214" s="7">
        <v>-112360.188790414</v>
      </c>
      <c r="EJ214" s="7">
        <v>-112360.188790414</v>
      </c>
      <c r="EK214" s="7">
        <v>-112360.188790414</v>
      </c>
      <c r="EL214">
        <v>-112360.188790414</v>
      </c>
      <c r="EM214">
        <v>-290398.25859836198</v>
      </c>
      <c r="EN214">
        <v>-290398.25859836198</v>
      </c>
      <c r="EO214">
        <v>-290398.25859836198</v>
      </c>
      <c r="EP214" s="7">
        <v>-290398.25859836198</v>
      </c>
      <c r="EQ214" s="7">
        <v>1606464.8850388499</v>
      </c>
      <c r="ER214" s="7">
        <v>1606464.8850388499</v>
      </c>
      <c r="ES214" s="7">
        <v>1606464.8850388499</v>
      </c>
      <c r="ET214" s="8">
        <v>0.82479505303679168</v>
      </c>
      <c r="EU214" s="8">
        <v>0.80811010524191296</v>
      </c>
      <c r="EV214" s="8">
        <v>0.80811010524191296</v>
      </c>
      <c r="EW214" s="8">
        <v>0.80811010524191296</v>
      </c>
      <c r="EX214" s="9">
        <v>0.80811010524191296</v>
      </c>
      <c r="EY214" s="9">
        <v>0.80811010524191296</v>
      </c>
      <c r="EZ214" s="9">
        <v>0.8085474023729986</v>
      </c>
      <c r="FA214" s="9">
        <v>0.8085474023729986</v>
      </c>
      <c r="FB214" s="8">
        <v>0.8085474023729986</v>
      </c>
      <c r="FC214" s="8">
        <v>0.81316114850941057</v>
      </c>
      <c r="FD214" s="8">
        <v>0.81316114850941057</v>
      </c>
      <c r="FE214" s="8">
        <v>0.81316114850941057</v>
      </c>
      <c r="FF214" s="9">
        <v>0.81316114850941057</v>
      </c>
      <c r="FG214" s="9">
        <v>0.48526323920814007</v>
      </c>
      <c r="FH214" s="9">
        <v>0.48526323920814007</v>
      </c>
      <c r="FI214" s="9">
        <v>0.48526323920814007</v>
      </c>
      <c r="FJ214" s="8">
        <v>0.48526323920814007</v>
      </c>
      <c r="FK214" s="8">
        <v>0.47591612455369087</v>
      </c>
      <c r="FL214" s="8">
        <v>0.47591612455369087</v>
      </c>
      <c r="FM214" s="8">
        <v>0.47591612455369087</v>
      </c>
      <c r="FN214" s="9">
        <v>0.47591612455369087</v>
      </c>
      <c r="FO214" s="9">
        <v>0.5532076603995072</v>
      </c>
      <c r="FP214" s="9">
        <v>0.5532076603995072</v>
      </c>
      <c r="FQ214" s="9">
        <v>0.5532076603995072</v>
      </c>
      <c r="FR214" s="8">
        <v>0.5532076603995072</v>
      </c>
      <c r="FS214" s="8">
        <v>0.51371604158595563</v>
      </c>
      <c r="FT214" s="8">
        <v>0.51371604158595563</v>
      </c>
      <c r="FU214" s="8">
        <v>0.51371604158595563</v>
      </c>
      <c r="FV214" s="9">
        <v>0.51371604158595563</v>
      </c>
      <c r="FW214" s="9">
        <v>-0.36382194191265166</v>
      </c>
      <c r="FX214" s="9">
        <v>-0.36382194191265166</v>
      </c>
      <c r="FY214" s="9">
        <v>-0.36382194191265166</v>
      </c>
      <c r="FZ214">
        <v>0.1955443013611293</v>
      </c>
      <c r="GA214">
        <v>0.33813665055497599</v>
      </c>
      <c r="GB214">
        <v>0.33813665055497599</v>
      </c>
      <c r="GC214">
        <v>0.33813665055497599</v>
      </c>
      <c r="GD214" s="10">
        <v>0.33813665055497599</v>
      </c>
      <c r="GE214" s="10">
        <v>8.4845944451079305E-2</v>
      </c>
      <c r="GF214" s="10">
        <v>9.9377701092089585E-2</v>
      </c>
      <c r="GG214" s="10">
        <v>9.9377701092089585E-2</v>
      </c>
      <c r="GH214">
        <v>9.9377701092089585E-2</v>
      </c>
      <c r="GI214">
        <v>0.17139196013226077</v>
      </c>
      <c r="GJ214">
        <v>0.17139196013226077</v>
      </c>
      <c r="GK214">
        <v>0.17139196013226077</v>
      </c>
      <c r="GL214" s="10">
        <v>0.17139196013226077</v>
      </c>
      <c r="GM214" s="10">
        <v>1.7988226740777227E-2</v>
      </c>
      <c r="GN214" s="10">
        <v>1.7988226740777227E-2</v>
      </c>
      <c r="GO214" s="10">
        <v>1.7988226740777227E-2</v>
      </c>
      <c r="GP214">
        <v>1.7988226740777227E-2</v>
      </c>
      <c r="GQ214">
        <v>1.9801084129600268E-2</v>
      </c>
      <c r="GR214">
        <v>1.9801084129600268E-2</v>
      </c>
      <c r="GS214">
        <v>1.9801084129600268E-2</v>
      </c>
      <c r="GT214" s="10">
        <v>1.9801084129600268E-2</v>
      </c>
      <c r="GU214" s="10">
        <v>1.6367769130427669E-2</v>
      </c>
      <c r="GV214" s="10">
        <v>1.6367769130427669E-2</v>
      </c>
      <c r="GW214" s="10">
        <v>1.6367769130427669E-2</v>
      </c>
      <c r="GX214">
        <v>1.6367769130427669E-2</v>
      </c>
      <c r="GY214">
        <v>0.30104407985851322</v>
      </c>
      <c r="GZ214">
        <v>0.30104407985851322</v>
      </c>
      <c r="HA214">
        <v>0.30104407985851322</v>
      </c>
      <c r="HB214" s="10">
        <v>0.30104407985851322</v>
      </c>
      <c r="HC214" s="10">
        <v>2.6739446231941093</v>
      </c>
      <c r="HD214" s="10">
        <v>2.6739446231941093</v>
      </c>
      <c r="HE214" s="10">
        <v>2.6739446231941093</v>
      </c>
      <c r="HF214">
        <v>-29733.534439416799</v>
      </c>
      <c r="HG214">
        <v>1574353.97367138</v>
      </c>
      <c r="HH214">
        <v>1574353.97367138</v>
      </c>
      <c r="HI214">
        <v>1574353.97367138</v>
      </c>
      <c r="HJ214" s="11">
        <v>1574353.97367138</v>
      </c>
      <c r="HK214" s="11">
        <v>94696.1325966851</v>
      </c>
      <c r="HL214" s="11">
        <v>94696.1325966851</v>
      </c>
      <c r="HM214" s="11">
        <v>94696.1325966851</v>
      </c>
      <c r="HN214">
        <v>94696.1325966851</v>
      </c>
      <c r="HO214">
        <v>617225.05800464097</v>
      </c>
      <c r="HP214">
        <v>617225.05800464097</v>
      </c>
      <c r="HQ214">
        <v>617225.05800464097</v>
      </c>
      <c r="HR214" s="11">
        <v>617225.05800464097</v>
      </c>
      <c r="HS214" s="11">
        <v>96387.2082973207</v>
      </c>
      <c r="HT214" s="11">
        <v>96387.2082973207</v>
      </c>
      <c r="HU214" s="11">
        <v>96387.2082973207</v>
      </c>
      <c r="HV214">
        <v>96387.2082973207</v>
      </c>
      <c r="HW214">
        <v>454201.754385965</v>
      </c>
      <c r="HX214">
        <v>454201.754385965</v>
      </c>
      <c r="HY214">
        <v>454201.754385965</v>
      </c>
      <c r="HZ214" s="11">
        <v>454201.754385965</v>
      </c>
      <c r="IA214" s="11">
        <v>1039258.85657334</v>
      </c>
      <c r="IB214" s="11">
        <v>1039258.85657334</v>
      </c>
      <c r="IC214" s="11">
        <v>1039258.85657334</v>
      </c>
      <c r="ID214">
        <v>1039258.85657334</v>
      </c>
      <c r="IE214">
        <v>368290.39812646399</v>
      </c>
      <c r="IF214">
        <v>368290.39812646399</v>
      </c>
      <c r="IG214">
        <v>368290.39812646399</v>
      </c>
      <c r="IH214" s="11">
        <v>368290.39812646399</v>
      </c>
      <c r="II214" s="11">
        <v>414191.00236779801</v>
      </c>
      <c r="IJ214" s="11">
        <v>414191.00236779801</v>
      </c>
      <c r="IK214" s="11">
        <v>414191.00236779801</v>
      </c>
      <c r="IL214" s="2">
        <v>38697</v>
      </c>
      <c r="IM214" s="2">
        <v>41801</v>
      </c>
      <c r="IN214" t="s">
        <v>1481</v>
      </c>
    </row>
    <row r="215" spans="1:248" x14ac:dyDescent="0.3">
      <c r="A215" s="1" t="s">
        <v>1487</v>
      </c>
      <c r="B215" s="2">
        <v>40256</v>
      </c>
      <c r="C215" s="2">
        <v>40256</v>
      </c>
      <c r="D215">
        <v>30.7</v>
      </c>
      <c r="E215" t="s">
        <v>1488</v>
      </c>
      <c r="F215" s="1" t="s">
        <v>1489</v>
      </c>
      <c r="G215" t="s">
        <v>36</v>
      </c>
      <c r="H215" t="s">
        <v>173</v>
      </c>
      <c r="I215" t="s">
        <v>875</v>
      </c>
      <c r="J215" t="s">
        <v>1490</v>
      </c>
      <c r="K215" s="1" t="s">
        <v>1491</v>
      </c>
      <c r="L215" t="s">
        <v>96</v>
      </c>
      <c r="M215" t="s">
        <v>97</v>
      </c>
      <c r="N215" t="s">
        <v>875</v>
      </c>
      <c r="O215" t="s">
        <v>62</v>
      </c>
      <c r="P215" t="s">
        <v>62</v>
      </c>
      <c r="Q215" t="s">
        <v>40</v>
      </c>
      <c r="R215" t="s">
        <v>41</v>
      </c>
      <c r="S215" t="s">
        <v>1492</v>
      </c>
      <c r="T215" s="3">
        <v>0.21150956284152903</v>
      </c>
      <c r="U215" s="3">
        <v>0.21150956284152903</v>
      </c>
      <c r="V215" s="3">
        <v>0.21150956284152903</v>
      </c>
      <c r="W215" s="3">
        <v>0.21150956284152903</v>
      </c>
      <c r="X215" s="4">
        <v>0.21150956284152903</v>
      </c>
      <c r="Y215" s="4">
        <v>0.22592842348634495</v>
      </c>
      <c r="Z215" s="4">
        <v>0.14801653960459979</v>
      </c>
      <c r="AA215" s="4">
        <v>0.14801653960459979</v>
      </c>
      <c r="AB215" s="3">
        <v>0.14801653960459979</v>
      </c>
      <c r="AC215" s="3">
        <v>0.14801653960459979</v>
      </c>
      <c r="AD215" s="3">
        <v>-8.0857388719392867E-2</v>
      </c>
      <c r="AE215" s="3">
        <v>-8.0857388719392867E-2</v>
      </c>
      <c r="AF215" s="4">
        <v>-8.0857388719392867E-2</v>
      </c>
      <c r="AG215" s="4">
        <v>-8.0857388719392867E-2</v>
      </c>
      <c r="AH215" s="4">
        <v>1.3242356890843817E-2</v>
      </c>
      <c r="AI215" s="4">
        <v>1.3242356890843817E-2</v>
      </c>
      <c r="AJ215" s="3">
        <v>1.3242356890843817E-2</v>
      </c>
      <c r="AK215" s="3">
        <v>1.3242356890843817E-2</v>
      </c>
      <c r="AL215" s="3">
        <v>2.0624543704785326E-2</v>
      </c>
      <c r="AM215" s="3">
        <v>2.0624543704785326E-2</v>
      </c>
      <c r="AN215" s="3">
        <f t="shared" si="6"/>
        <v>1.6933450297814571E-2</v>
      </c>
      <c r="AO215" s="4">
        <v>2.0624543704785326E-2</v>
      </c>
      <c r="AP215" s="4">
        <v>2.0624543704785326E-2</v>
      </c>
      <c r="AQ215" s="4">
        <v>9.2188022241803488E-2</v>
      </c>
      <c r="AR215" s="4">
        <v>9.2188022241803488E-2</v>
      </c>
      <c r="AS215" s="3">
        <v>9.2188022241803488E-2</v>
      </c>
      <c r="AT215" s="3">
        <v>9.2188022241803488E-2</v>
      </c>
      <c r="AU215" s="3">
        <v>8.0667938097803163E-2</v>
      </c>
      <c r="AV215" s="3">
        <v>8.0667938097803163E-2</v>
      </c>
      <c r="AW215" s="4">
        <v>8.0667938097803163E-2</v>
      </c>
      <c r="AX215" s="4">
        <v>8.0667938097803163E-2</v>
      </c>
      <c r="AY215" s="4">
        <v>-2.8081579839181685E-2</v>
      </c>
      <c r="AZ215" s="4">
        <v>-2.8081579839181685E-2</v>
      </c>
      <c r="BA215">
        <v>31404579.2117346</v>
      </c>
      <c r="BB215">
        <v>31404579.2117346</v>
      </c>
      <c r="BC215">
        <v>31404579.2117346</v>
      </c>
      <c r="BD215">
        <v>31404579.2117346</v>
      </c>
      <c r="BE215" s="5">
        <v>31404579.2117346</v>
      </c>
      <c r="BF215" s="5">
        <v>31993932.708218399</v>
      </c>
      <c r="BG215" s="5">
        <v>47713300.892132998</v>
      </c>
      <c r="BH215" s="5">
        <v>47713300.892132998</v>
      </c>
      <c r="BI215">
        <v>47713300.892132998</v>
      </c>
      <c r="BJ215">
        <v>47713300.892132998</v>
      </c>
      <c r="BK215">
        <v>40173590.003377199</v>
      </c>
      <c r="BL215">
        <v>40173590.003377199</v>
      </c>
      <c r="BM215" s="5">
        <v>40173590.003377199</v>
      </c>
      <c r="BN215" s="5">
        <v>40173590.003377199</v>
      </c>
      <c r="BO215" s="5">
        <v>16585920.0223714</v>
      </c>
      <c r="BP215" s="5">
        <v>16585920.0223714</v>
      </c>
      <c r="BQ215">
        <v>16585920.0223714</v>
      </c>
      <c r="BR215">
        <v>16585920.0223714</v>
      </c>
      <c r="BS215">
        <v>12894754.6531303</v>
      </c>
      <c r="BT215">
        <v>12894754.6531303</v>
      </c>
      <c r="BU215">
        <f t="shared" si="7"/>
        <v>14740337.33775085</v>
      </c>
      <c r="BV215" s="5">
        <v>12894754.6531303</v>
      </c>
      <c r="BW215" s="5">
        <v>12894754.6531303</v>
      </c>
      <c r="BX215" s="5">
        <v>32334660.891305</v>
      </c>
      <c r="BY215" s="5">
        <v>32334660.891305</v>
      </c>
      <c r="BZ215">
        <v>32334660.891305</v>
      </c>
      <c r="CA215">
        <v>32334660.891305</v>
      </c>
      <c r="CB215">
        <v>21664613.589211602</v>
      </c>
      <c r="CC215">
        <v>21664613.589211602</v>
      </c>
      <c r="CD215" s="5">
        <v>21664613.589211602</v>
      </c>
      <c r="CE215" s="5">
        <v>21664613.589211602</v>
      </c>
      <c r="CF215" s="5">
        <v>13983421.7506631</v>
      </c>
      <c r="CG215" s="5">
        <v>13983421.7506631</v>
      </c>
      <c r="CH215">
        <v>1243721.3028874299</v>
      </c>
      <c r="CI215">
        <v>1243721.3028874299</v>
      </c>
      <c r="CJ215">
        <v>1243721.3028874299</v>
      </c>
      <c r="CK215">
        <v>1243721.3028874299</v>
      </c>
      <c r="CL215" s="6">
        <v>1243721.3028874299</v>
      </c>
      <c r="CM215" s="6">
        <v>2247311.0865968</v>
      </c>
      <c r="CN215" s="6">
        <v>2718572.5871857302</v>
      </c>
      <c r="CO215" s="6">
        <v>2718572.5871857302</v>
      </c>
      <c r="CP215">
        <v>2718572.5871857302</v>
      </c>
      <c r="CQ215">
        <v>2718572.5871857302</v>
      </c>
      <c r="CR215">
        <v>2429246.8760553901</v>
      </c>
      <c r="CS215">
        <v>2429246.8760553901</v>
      </c>
      <c r="CT215" s="6">
        <v>2429246.8760553901</v>
      </c>
      <c r="CU215" s="6">
        <v>2429246.8760553901</v>
      </c>
      <c r="CV215" s="6">
        <v>2310892.0581655502</v>
      </c>
      <c r="CW215" s="6">
        <v>2310892.0581655502</v>
      </c>
      <c r="CX215">
        <v>2310892.0581655502</v>
      </c>
      <c r="CY215">
        <v>2310892.0581655502</v>
      </c>
      <c r="CZ215">
        <v>2260575.2961082901</v>
      </c>
      <c r="DA215">
        <v>2260575.2961082901</v>
      </c>
      <c r="DB215" s="6">
        <v>2260575.2961082901</v>
      </c>
      <c r="DC215" s="6">
        <v>2260575.2961082901</v>
      </c>
      <c r="DD215" s="6">
        <v>1791331.14334719</v>
      </c>
      <c r="DE215" s="6">
        <v>1791331.14334719</v>
      </c>
      <c r="DF215">
        <v>1791331.14334719</v>
      </c>
      <c r="DG215">
        <v>1791331.14334719</v>
      </c>
      <c r="DH215">
        <v>1814704.3568464699</v>
      </c>
      <c r="DI215">
        <v>1814704.3568464699</v>
      </c>
      <c r="DJ215" s="6">
        <v>1814704.3568464699</v>
      </c>
      <c r="DK215" s="6">
        <v>1814704.3568464699</v>
      </c>
      <c r="DL215" s="6">
        <v>1613726.7904509299</v>
      </c>
      <c r="DM215" s="6">
        <v>1613726.7904509299</v>
      </c>
      <c r="DN215">
        <v>5505406.2366196699</v>
      </c>
      <c r="DO215">
        <v>5505406.2366196699</v>
      </c>
      <c r="DP215">
        <v>5505406.2366196699</v>
      </c>
      <c r="DQ215">
        <v>5505406.2366196699</v>
      </c>
      <c r="DR215" s="7">
        <v>5505406.2366196699</v>
      </c>
      <c r="DS215" s="7">
        <v>-2698431.7038185601</v>
      </c>
      <c r="DT215" s="7">
        <v>-4197467.4168012403</v>
      </c>
      <c r="DU215" s="7">
        <v>-4197467.4168012403</v>
      </c>
      <c r="DV215">
        <v>-4197467.4168012403</v>
      </c>
      <c r="DW215">
        <v>-4197467.4168012403</v>
      </c>
      <c r="DX215">
        <v>1800550.8127097599</v>
      </c>
      <c r="DY215">
        <v>1800550.8127097599</v>
      </c>
      <c r="DZ215" s="7">
        <v>1800550.8127097599</v>
      </c>
      <c r="EA215" s="7">
        <v>1800550.8127097599</v>
      </c>
      <c r="EB215" s="7">
        <v>1771510.4873331799</v>
      </c>
      <c r="EC215" s="7">
        <v>1771510.4873331799</v>
      </c>
      <c r="ED215">
        <v>1771510.4873331799</v>
      </c>
      <c r="EE215">
        <v>1771510.4873331799</v>
      </c>
      <c r="EF215">
        <v>-77939.404044208495</v>
      </c>
      <c r="EG215">
        <v>-77939.404044208495</v>
      </c>
      <c r="EH215" s="7">
        <v>-77939.404044208495</v>
      </c>
      <c r="EI215" s="7">
        <v>-77939.404044208495</v>
      </c>
      <c r="EJ215" s="7">
        <v>4481567.5067037698</v>
      </c>
      <c r="EK215" s="7">
        <v>4481567.5067037698</v>
      </c>
      <c r="EL215">
        <v>4481567.5067037698</v>
      </c>
      <c r="EM215">
        <v>4481567.5067037698</v>
      </c>
      <c r="EN215">
        <v>-4818883.7046218403</v>
      </c>
      <c r="EO215">
        <v>-4818883.7046218403</v>
      </c>
      <c r="EP215" s="7">
        <v>-4818883.7046218403</v>
      </c>
      <c r="EQ215" s="7">
        <v>-4818883.7046218403</v>
      </c>
      <c r="ER215" s="7">
        <v>-568047.95437528996</v>
      </c>
      <c r="ES215" s="7">
        <v>-568047.95437528996</v>
      </c>
      <c r="ET215" s="8">
        <v>6.0179960946316786E-2</v>
      </c>
      <c r="EU215" s="8">
        <v>6.0179960946316786E-2</v>
      </c>
      <c r="EV215" s="8">
        <v>6.0179960946316786E-2</v>
      </c>
      <c r="EW215" s="8">
        <v>6.0179960946316786E-2</v>
      </c>
      <c r="EX215" s="9">
        <v>6.0179960946316786E-2</v>
      </c>
      <c r="EY215" s="9">
        <v>9.7523920351692481E-2</v>
      </c>
      <c r="EZ215" s="9">
        <v>5.5625908329863805E-2</v>
      </c>
      <c r="FA215" s="9">
        <v>5.5625908329863805E-2</v>
      </c>
      <c r="FB215" s="8">
        <v>5.5625908329863805E-2</v>
      </c>
      <c r="FC215" s="8">
        <v>5.5625908329863805E-2</v>
      </c>
      <c r="FD215" s="8">
        <v>1.7830421843735664E-2</v>
      </c>
      <c r="FE215" s="8">
        <v>1.7830421843735664E-2</v>
      </c>
      <c r="FF215" s="9">
        <v>1.7830421843735664E-2</v>
      </c>
      <c r="FG215" s="9">
        <v>1.7830421843735664E-2</v>
      </c>
      <c r="FH215" s="9">
        <v>0.17772766549347785</v>
      </c>
      <c r="FI215" s="9">
        <v>0.17772766549347785</v>
      </c>
      <c r="FJ215" s="8">
        <v>0.17772766549347785</v>
      </c>
      <c r="FK215" s="8">
        <v>0.17772766549347785</v>
      </c>
      <c r="FL215" s="8">
        <v>0.21764119252572342</v>
      </c>
      <c r="FM215" s="8">
        <v>0.21764119252572342</v>
      </c>
      <c r="FN215" s="9">
        <v>0.21764119252572342</v>
      </c>
      <c r="FO215" s="9">
        <v>0.21764119252572342</v>
      </c>
      <c r="FP215" s="9">
        <v>0.12763872406228688</v>
      </c>
      <c r="FQ215" s="9">
        <v>0.12763872406228688</v>
      </c>
      <c r="FR215" s="8">
        <v>0.12763872406228688</v>
      </c>
      <c r="FS215" s="8">
        <v>0.12763872406228688</v>
      </c>
      <c r="FT215" s="8">
        <v>0.19136328949140391</v>
      </c>
      <c r="FU215" s="8">
        <v>0.19136328949140391</v>
      </c>
      <c r="FV215" s="9">
        <v>0.19136328949140391</v>
      </c>
      <c r="FW215" s="9">
        <v>0.19136328949140391</v>
      </c>
      <c r="FX215" s="9">
        <v>5.0054535970025224E-2</v>
      </c>
      <c r="FY215" s="9">
        <v>5.0054535970025224E-2</v>
      </c>
      <c r="FZ215">
        <v>0.71905446414310747</v>
      </c>
      <c r="GA215">
        <v>0.71905446414310747</v>
      </c>
      <c r="GB215">
        <v>0.71905446414310747</v>
      </c>
      <c r="GC215">
        <v>0.71905446414310747</v>
      </c>
      <c r="GD215" s="10">
        <v>0.71905446414310747</v>
      </c>
      <c r="GE215" s="10">
        <v>0.36392570631322019</v>
      </c>
      <c r="GF215" s="10">
        <v>0.11561741211246784</v>
      </c>
      <c r="GG215" s="10">
        <v>0.11561741211246784</v>
      </c>
      <c r="GH215">
        <v>0.11561741211246784</v>
      </c>
      <c r="GI215">
        <v>0.11561741211246784</v>
      </c>
      <c r="GJ215">
        <v>3.0562399116472714E-2</v>
      </c>
      <c r="GK215">
        <v>3.0562399116472714E-2</v>
      </c>
      <c r="GL215" s="10">
        <v>3.0562399116472714E-2</v>
      </c>
      <c r="GM215" s="10">
        <v>3.0562399116472714E-2</v>
      </c>
      <c r="GN215" s="10">
        <v>2.5691699604743053E-2</v>
      </c>
      <c r="GO215" s="10">
        <v>2.5691699604743053E-2</v>
      </c>
      <c r="GP215">
        <v>2.5691699604743053E-2</v>
      </c>
      <c r="GQ215">
        <v>2.5691699604743053E-2</v>
      </c>
      <c r="GR215">
        <v>1.5410854601937071E-2</v>
      </c>
      <c r="GS215">
        <v>1.5410854601937071E-2</v>
      </c>
      <c r="GT215" s="10">
        <v>1.5410854601937071E-2</v>
      </c>
      <c r="GU215" s="10">
        <v>1.5410854601937071E-2</v>
      </c>
      <c r="GV215" s="10">
        <v>1.8684992570579526E-2</v>
      </c>
      <c r="GW215" s="10">
        <v>1.8684992570579526E-2</v>
      </c>
      <c r="GX215">
        <v>1.8684992570579526E-2</v>
      </c>
      <c r="GY215">
        <v>1.8684992570579526E-2</v>
      </c>
      <c r="GZ215">
        <v>2.6018462415796479E-3</v>
      </c>
      <c r="HA215">
        <v>2.6018462415796479E-3</v>
      </c>
      <c r="HB215" s="10">
        <v>2.6018462415796479E-3</v>
      </c>
      <c r="HC215" s="10">
        <v>2.6018462415796479E-3</v>
      </c>
      <c r="HD215" s="10">
        <v>1.1782683137875774E-3</v>
      </c>
      <c r="HE215" s="10">
        <v>1.1782683137875774E-3</v>
      </c>
      <c r="HF215">
        <v>6574527.7495300602</v>
      </c>
      <c r="HG215">
        <v>6574527.7495300602</v>
      </c>
      <c r="HH215">
        <v>6574527.7495300602</v>
      </c>
      <c r="HI215">
        <v>6574527.7495300602</v>
      </c>
      <c r="HJ215" s="11">
        <v>6574527.7495300602</v>
      </c>
      <c r="HK215" s="11">
        <v>4007515.16822945</v>
      </c>
      <c r="HL215" s="11">
        <v>6019870.2351986999</v>
      </c>
      <c r="HM215" s="11">
        <v>6019870.2351986999</v>
      </c>
      <c r="HN215">
        <v>6019870.2351986999</v>
      </c>
      <c r="HO215">
        <v>6019870.2351986999</v>
      </c>
      <c r="HP215">
        <v>793650.79365079396</v>
      </c>
      <c r="HQ215">
        <v>793650.79365079396</v>
      </c>
      <c r="HR215" s="11">
        <v>793650.79365079396</v>
      </c>
      <c r="HS215" s="11">
        <v>793650.79365079396</v>
      </c>
      <c r="HT215" s="11">
        <v>2512933.4451901601</v>
      </c>
      <c r="HU215" s="11">
        <v>2512933.4451901601</v>
      </c>
      <c r="HV215">
        <v>2512933.4451901601</v>
      </c>
      <c r="HW215">
        <v>2512933.4451901601</v>
      </c>
      <c r="HX215">
        <v>2288663.2825719099</v>
      </c>
      <c r="HY215">
        <v>2288663.2825719099</v>
      </c>
      <c r="HZ215" s="11">
        <v>2288663.2825719099</v>
      </c>
      <c r="IA215" s="11">
        <v>2288663.2825719099</v>
      </c>
      <c r="IB215" s="11">
        <v>5276316.1719817398</v>
      </c>
      <c r="IC215" s="11">
        <v>5276316.1719817398</v>
      </c>
      <c r="ID215">
        <v>5276316.1719817398</v>
      </c>
      <c r="IE215">
        <v>5276316.1719817398</v>
      </c>
      <c r="IF215">
        <v>3588239.1078838198</v>
      </c>
      <c r="IG215">
        <v>3588239.1078838198</v>
      </c>
      <c r="IH215" s="11">
        <v>3588239.1078838198</v>
      </c>
      <c r="II215" s="11">
        <v>3588239.1078838198</v>
      </c>
      <c r="IJ215" s="11">
        <v>1526193.63395225</v>
      </c>
      <c r="IK215" s="11">
        <v>1526193.63395225</v>
      </c>
      <c r="IL215" s="2">
        <v>38704</v>
      </c>
      <c r="IM215" s="2">
        <v>41808</v>
      </c>
      <c r="IN215" t="s">
        <v>1489</v>
      </c>
    </row>
    <row r="216" spans="1:248" x14ac:dyDescent="0.3">
      <c r="A216" s="1" t="s">
        <v>1493</v>
      </c>
      <c r="B216" s="2">
        <v>40248</v>
      </c>
      <c r="C216" s="2">
        <v>40248</v>
      </c>
      <c r="D216">
        <v>37003.139000000003</v>
      </c>
      <c r="E216" t="s">
        <v>1494</v>
      </c>
      <c r="F216" s="1" t="s">
        <v>1495</v>
      </c>
      <c r="G216" t="s">
        <v>77</v>
      </c>
      <c r="H216" t="s">
        <v>325</v>
      </c>
      <c r="I216" t="s">
        <v>729</v>
      </c>
      <c r="J216" t="s">
        <v>106</v>
      </c>
      <c r="K216" t="s">
        <v>62</v>
      </c>
      <c r="L216" t="s">
        <v>71</v>
      </c>
      <c r="M216" t="s">
        <v>99</v>
      </c>
      <c r="N216" t="s">
        <v>729</v>
      </c>
      <c r="O216" t="s">
        <v>62</v>
      </c>
      <c r="P216" t="s">
        <v>62</v>
      </c>
      <c r="Q216" t="s">
        <v>40</v>
      </c>
      <c r="R216" t="s">
        <v>41</v>
      </c>
      <c r="S216" t="s">
        <v>1496</v>
      </c>
      <c r="T216" s="3">
        <v>4.3351453825152188E-2</v>
      </c>
      <c r="U216" s="3">
        <v>4.3351453825152188E-2</v>
      </c>
      <c r="V216" s="3">
        <v>4.3351453825152188E-2</v>
      </c>
      <c r="W216" s="3">
        <v>4.3351453825152188E-2</v>
      </c>
      <c r="X216" s="4">
        <v>5.2159016836515616E-2</v>
      </c>
      <c r="Y216" s="4">
        <v>5.2159016836515616E-2</v>
      </c>
      <c r="Z216" s="4">
        <v>5.2159016836515616E-2</v>
      </c>
      <c r="AA216" s="4">
        <v>5.2159016836515616E-2</v>
      </c>
      <c r="AB216" s="3">
        <v>5.2159016836515616E-2</v>
      </c>
      <c r="AC216" s="3">
        <v>5.660597899776517E-2</v>
      </c>
      <c r="AD216" s="3">
        <v>5.660597899776517E-2</v>
      </c>
      <c r="AE216" s="3">
        <v>5.660597899776517E-2</v>
      </c>
      <c r="AF216" s="4">
        <v>9.2052993247123599E-2</v>
      </c>
      <c r="AG216" s="4">
        <v>9.2052993247123599E-2</v>
      </c>
      <c r="AH216" s="4">
        <v>9.2052993247123599E-2</v>
      </c>
      <c r="AI216" s="4">
        <v>9.2052993247123599E-2</v>
      </c>
      <c r="AJ216" s="3">
        <v>0.19027643107222308</v>
      </c>
      <c r="AK216" s="3">
        <v>0.19027643107222308</v>
      </c>
      <c r="AL216" s="3">
        <v>0.19027643107222308</v>
      </c>
      <c r="AM216" s="3">
        <v>0.19027643107222308</v>
      </c>
      <c r="AN216" s="3">
        <f t="shared" si="6"/>
        <v>0.19027643107222308</v>
      </c>
      <c r="AO216" s="4">
        <v>4.7429616806021223E-2</v>
      </c>
      <c r="AP216" s="4">
        <v>4.7429616806021223E-2</v>
      </c>
      <c r="AQ216" s="4">
        <v>4.7429616806021223E-2</v>
      </c>
      <c r="AR216" s="4">
        <v>4.7429616806021223E-2</v>
      </c>
      <c r="AS216" s="3">
        <v>8.1411335618102432E-2</v>
      </c>
      <c r="AT216" s="3">
        <v>8.1411335618102432E-2</v>
      </c>
      <c r="AU216" s="3">
        <v>8.1411335618102432E-2</v>
      </c>
      <c r="AV216" s="3">
        <v>8.1411335618102432E-2</v>
      </c>
      <c r="AW216" s="4">
        <v>6.7813137705680177E-2</v>
      </c>
      <c r="AX216" s="4">
        <v>6.7813137705680177E-2</v>
      </c>
      <c r="AY216" s="4">
        <v>6.7813137705680177E-2</v>
      </c>
      <c r="AZ216" s="4">
        <v>6.7813137705680177E-2</v>
      </c>
      <c r="BA216">
        <v>2554360135.9003401</v>
      </c>
      <c r="BB216">
        <v>2554360135.9003401</v>
      </c>
      <c r="BC216">
        <v>2554360135.9003401</v>
      </c>
      <c r="BD216">
        <v>2554360135.9003401</v>
      </c>
      <c r="BE216" s="5">
        <v>2757040816.32653</v>
      </c>
      <c r="BF216" s="5">
        <v>2757040816.32653</v>
      </c>
      <c r="BG216" s="5">
        <v>2757040816.32653</v>
      </c>
      <c r="BH216" s="5">
        <v>2757040816.32653</v>
      </c>
      <c r="BI216">
        <v>2757040816.32653</v>
      </c>
      <c r="BJ216">
        <v>3594511898.9800901</v>
      </c>
      <c r="BK216">
        <v>3594511898.9800901</v>
      </c>
      <c r="BL216">
        <v>3594511898.9800901</v>
      </c>
      <c r="BM216" s="5">
        <v>3543673555.4618301</v>
      </c>
      <c r="BN216" s="5">
        <v>3543673555.4618301</v>
      </c>
      <c r="BO216" s="5">
        <v>3543673555.4618301</v>
      </c>
      <c r="BP216" s="5">
        <v>3543673555.4618301</v>
      </c>
      <c r="BQ216">
        <v>3750548977.39505</v>
      </c>
      <c r="BR216">
        <v>3750548977.39505</v>
      </c>
      <c r="BS216">
        <v>3750548977.39505</v>
      </c>
      <c r="BT216">
        <v>3750548977.39505</v>
      </c>
      <c r="BU216">
        <f t="shared" si="7"/>
        <v>3750548977.39505</v>
      </c>
      <c r="BV216" s="5">
        <v>5641897776.7591105</v>
      </c>
      <c r="BW216" s="5">
        <v>5641897776.7591105</v>
      </c>
      <c r="BX216" s="5">
        <v>5641897776.7591105</v>
      </c>
      <c r="BY216" s="5">
        <v>5641897776.7591105</v>
      </c>
      <c r="BZ216">
        <v>12235099337.748301</v>
      </c>
      <c r="CA216">
        <v>12235099337.748301</v>
      </c>
      <c r="CB216">
        <v>12235099337.748301</v>
      </c>
      <c r="CC216">
        <v>12235099337.748301</v>
      </c>
      <c r="CD216" s="5">
        <v>17053377225.067101</v>
      </c>
      <c r="CE216" s="5">
        <v>17053377225.067101</v>
      </c>
      <c r="CF216" s="5">
        <v>17053377225.067101</v>
      </c>
      <c r="CG216" s="5">
        <v>17053377225.067101</v>
      </c>
      <c r="CH216">
        <v>414854662.13665497</v>
      </c>
      <c r="CI216">
        <v>414854662.13665497</v>
      </c>
      <c r="CJ216">
        <v>414854662.13665497</v>
      </c>
      <c r="CK216">
        <v>414854662.13665497</v>
      </c>
      <c r="CL216" s="6">
        <v>436469387.75510198</v>
      </c>
      <c r="CM216" s="6">
        <v>436469387.75510198</v>
      </c>
      <c r="CN216" s="6">
        <v>436469387.75510198</v>
      </c>
      <c r="CO216" s="6">
        <v>436469387.75510198</v>
      </c>
      <c r="CP216">
        <v>436469387.75510198</v>
      </c>
      <c r="CQ216">
        <v>589558037.88246703</v>
      </c>
      <c r="CR216">
        <v>589558037.88246703</v>
      </c>
      <c r="CS216">
        <v>589558037.88246703</v>
      </c>
      <c r="CT216" s="6">
        <v>570307886.96752405</v>
      </c>
      <c r="CU216" s="6">
        <v>570307886.96752405</v>
      </c>
      <c r="CV216" s="6">
        <v>570307886.96752405</v>
      </c>
      <c r="CW216" s="6">
        <v>570307886.96752405</v>
      </c>
      <c r="CX216">
        <v>601033369.21420896</v>
      </c>
      <c r="CY216">
        <v>601033369.21420896</v>
      </c>
      <c r="CZ216">
        <v>601033369.21420896</v>
      </c>
      <c r="DA216">
        <v>601033369.21420896</v>
      </c>
      <c r="DB216" s="6">
        <v>797547559.01902401</v>
      </c>
      <c r="DC216" s="6">
        <v>797547559.01902401</v>
      </c>
      <c r="DD216" s="6">
        <v>797547559.01902401</v>
      </c>
      <c r="DE216" s="6">
        <v>797547559.01902401</v>
      </c>
      <c r="DF216">
        <v>974628910.71020806</v>
      </c>
      <c r="DG216">
        <v>974628910.71020806</v>
      </c>
      <c r="DH216">
        <v>974628910.71020806</v>
      </c>
      <c r="DI216">
        <v>974628910.71020806</v>
      </c>
      <c r="DJ216" s="6">
        <v>1113362594.48915</v>
      </c>
      <c r="DK216" s="6">
        <v>1113362594.48915</v>
      </c>
      <c r="DL216" s="6">
        <v>1113362594.48915</v>
      </c>
      <c r="DM216" s="6">
        <v>1113362594.48915</v>
      </c>
      <c r="DN216">
        <v>-264377033.07847601</v>
      </c>
      <c r="DO216">
        <v>-264377033.07847601</v>
      </c>
      <c r="DP216">
        <v>-264377033.07847601</v>
      </c>
      <c r="DQ216">
        <v>-264377033.07847601</v>
      </c>
      <c r="DR216" s="7">
        <v>16060179.3235802</v>
      </c>
      <c r="DS216" s="7">
        <v>16060179.3235802</v>
      </c>
      <c r="DT216" s="7">
        <v>16060179.3235802</v>
      </c>
      <c r="DU216" s="7">
        <v>16060179.3235802</v>
      </c>
      <c r="DV216">
        <v>16060179.3235802</v>
      </c>
      <c r="DW216">
        <v>331328709.48601002</v>
      </c>
      <c r="DX216">
        <v>331328709.48601002</v>
      </c>
      <c r="DY216">
        <v>331328709.48601002</v>
      </c>
      <c r="DZ216" s="7">
        <v>-29224758.661834199</v>
      </c>
      <c r="EA216" s="7">
        <v>-29224758.661834199</v>
      </c>
      <c r="EB216" s="7">
        <v>-29224758.661834199</v>
      </c>
      <c r="EC216" s="7">
        <v>-29224758.661834199</v>
      </c>
      <c r="ED216">
        <v>-24913656.084400602</v>
      </c>
      <c r="EE216">
        <v>-24913656.084400602</v>
      </c>
      <c r="EF216">
        <v>-24913656.084400602</v>
      </c>
      <c r="EG216">
        <v>-24913656.084400602</v>
      </c>
      <c r="EH216" s="7">
        <v>291384764.96094698</v>
      </c>
      <c r="EI216" s="7">
        <v>291384764.96094698</v>
      </c>
      <c r="EJ216" s="7">
        <v>291384764.96094698</v>
      </c>
      <c r="EK216" s="7">
        <v>291384764.96094698</v>
      </c>
      <c r="EL216">
        <v>-447047502.500323</v>
      </c>
      <c r="EM216">
        <v>-447047502.500323</v>
      </c>
      <c r="EN216">
        <v>-447047502.500323</v>
      </c>
      <c r="EO216">
        <v>-447047502.500323</v>
      </c>
      <c r="EP216" s="7">
        <v>-649808976.20933199</v>
      </c>
      <c r="EQ216" s="7">
        <v>-649808976.20933199</v>
      </c>
      <c r="ER216" s="7">
        <v>-649808976.20933199</v>
      </c>
      <c r="ES216" s="7">
        <v>-649808976.20933199</v>
      </c>
      <c r="ET216" s="8">
        <v>0.26121333037759742</v>
      </c>
      <c r="EU216" s="8">
        <v>0.26121333037759742</v>
      </c>
      <c r="EV216" s="8">
        <v>0.26121333037759742</v>
      </c>
      <c r="EW216" s="8">
        <v>0.26121333037759742</v>
      </c>
      <c r="EX216" s="9">
        <v>0.26301491542988376</v>
      </c>
      <c r="EY216" s="9">
        <v>0.26301491542988376</v>
      </c>
      <c r="EZ216" s="9">
        <v>0.26301491542988376</v>
      </c>
      <c r="FA216" s="9">
        <v>0.26301491542988376</v>
      </c>
      <c r="FB216" s="8">
        <v>0.26301491542988376</v>
      </c>
      <c r="FC216" s="8">
        <v>0.25644836578346403</v>
      </c>
      <c r="FD216" s="8">
        <v>0.25644836578346403</v>
      </c>
      <c r="FE216" s="8">
        <v>0.25644836578346403</v>
      </c>
      <c r="FF216" s="9">
        <v>0.26165638147832981</v>
      </c>
      <c r="FG216" s="9">
        <v>0.26165638147832981</v>
      </c>
      <c r="FH216" s="9">
        <v>0.26165638147832981</v>
      </c>
      <c r="FI216" s="9">
        <v>0.26165638147832981</v>
      </c>
      <c r="FJ216" s="8">
        <v>0.28653429996613394</v>
      </c>
      <c r="FK216" s="8">
        <v>0.28653429996613394</v>
      </c>
      <c r="FL216" s="8">
        <v>0.28653429996613394</v>
      </c>
      <c r="FM216" s="8">
        <v>0.28653429996613394</v>
      </c>
      <c r="FN216" s="9">
        <v>0.29341962007832428</v>
      </c>
      <c r="FO216" s="9">
        <v>0.29341962007832428</v>
      </c>
      <c r="FP216" s="9">
        <v>0.29341962007832428</v>
      </c>
      <c r="FQ216" s="9">
        <v>0.29341962007832428</v>
      </c>
      <c r="FR216" s="8">
        <v>0.19309224954504842</v>
      </c>
      <c r="FS216" s="8">
        <v>0.19309224954504842</v>
      </c>
      <c r="FT216" s="8">
        <v>0.19309224954504842</v>
      </c>
      <c r="FU216" s="8">
        <v>0.19309224954504842</v>
      </c>
      <c r="FV216" s="9">
        <v>0.14884630068391708</v>
      </c>
      <c r="FW216" s="9">
        <v>0.14884630068391708</v>
      </c>
      <c r="FX216" s="9">
        <v>0.14884630068391708</v>
      </c>
      <c r="FY216" s="9">
        <v>0.14884630068391708</v>
      </c>
      <c r="FZ216">
        <v>1.0866386121053819</v>
      </c>
      <c r="GA216">
        <v>1.0866386121053819</v>
      </c>
      <c r="GB216">
        <v>1.0866386121053819</v>
      </c>
      <c r="GC216">
        <v>1.0866386121053819</v>
      </c>
      <c r="GD216" s="10">
        <v>1.0753940367432973</v>
      </c>
      <c r="GE216" s="10">
        <v>1.0753940367432973</v>
      </c>
      <c r="GF216" s="10">
        <v>1.0753940367432973</v>
      </c>
      <c r="GG216" s="10">
        <v>1.0753940367432973</v>
      </c>
      <c r="GH216">
        <v>1.0753940367432973</v>
      </c>
      <c r="GI216">
        <v>0.74272417555501047</v>
      </c>
      <c r="GJ216">
        <v>0.74272417555501047</v>
      </c>
      <c r="GK216">
        <v>0.74272417555501047</v>
      </c>
      <c r="GL216" s="10">
        <v>0.65616307690255382</v>
      </c>
      <c r="GM216" s="10">
        <v>0.65616307690255382</v>
      </c>
      <c r="GN216" s="10">
        <v>0.65616307690255382</v>
      </c>
      <c r="GO216" s="10">
        <v>0.65616307690255382</v>
      </c>
      <c r="GP216">
        <v>0.6069723174490339</v>
      </c>
      <c r="GQ216">
        <v>0.6069723174490339</v>
      </c>
      <c r="GR216">
        <v>0.6069723174490339</v>
      </c>
      <c r="GS216">
        <v>0.6069723174490339</v>
      </c>
      <c r="GT216" s="10">
        <v>2.0898019265753587</v>
      </c>
      <c r="GU216" s="10">
        <v>2.0898019265753587</v>
      </c>
      <c r="GV216" s="10">
        <v>2.0898019265753587</v>
      </c>
      <c r="GW216" s="10">
        <v>2.0898019265753587</v>
      </c>
      <c r="GX216">
        <v>2.1893563601175128</v>
      </c>
      <c r="GY216">
        <v>2.1893563601175128</v>
      </c>
      <c r="GZ216">
        <v>2.1893563601175128</v>
      </c>
      <c r="HA216">
        <v>2.1893563601175128</v>
      </c>
      <c r="HB216" s="10">
        <v>2.2608930065134034</v>
      </c>
      <c r="HC216" s="10">
        <v>2.2608930065134034</v>
      </c>
      <c r="HD216" s="10">
        <v>2.2608930065134034</v>
      </c>
      <c r="HE216" s="10">
        <v>2.2608930065134034</v>
      </c>
      <c r="HF216">
        <v>411268403.17100799</v>
      </c>
      <c r="HG216">
        <v>411268403.17100799</v>
      </c>
      <c r="HH216">
        <v>411268403.17100799</v>
      </c>
      <c r="HI216">
        <v>411268403.17100799</v>
      </c>
      <c r="HJ216" s="11">
        <v>505551020.40816301</v>
      </c>
      <c r="HK216" s="11">
        <v>505551020.40816301</v>
      </c>
      <c r="HL216" s="11">
        <v>505551020.40816301</v>
      </c>
      <c r="HM216" s="11">
        <v>505551020.40816301</v>
      </c>
      <c r="HN216">
        <v>505551020.40816301</v>
      </c>
      <c r="HO216">
        <v>2287105390.9664898</v>
      </c>
      <c r="HP216">
        <v>2287105390.9664898</v>
      </c>
      <c r="HQ216">
        <v>2287105390.9664898</v>
      </c>
      <c r="HR216" s="11">
        <v>2470033741.03754</v>
      </c>
      <c r="HS216" s="11">
        <v>2470033741.03754</v>
      </c>
      <c r="HT216" s="11">
        <v>2470033741.03754</v>
      </c>
      <c r="HU216" s="11">
        <v>2470033741.03754</v>
      </c>
      <c r="HV216">
        <v>4512658772.8740597</v>
      </c>
      <c r="HW216">
        <v>4512658772.8740597</v>
      </c>
      <c r="HX216">
        <v>4512658772.8740597</v>
      </c>
      <c r="HY216">
        <v>4512658772.8740597</v>
      </c>
      <c r="HZ216" s="11">
        <v>2879440751.7763</v>
      </c>
      <c r="IA216" s="11">
        <v>2879440751.7763</v>
      </c>
      <c r="IB216" s="11">
        <v>2879440751.7763</v>
      </c>
      <c r="IC216" s="11">
        <v>2879440751.7763</v>
      </c>
      <c r="ID216">
        <v>2952500570.9066</v>
      </c>
      <c r="IE216">
        <v>2952500570.9066</v>
      </c>
      <c r="IF216">
        <v>2952500570.9066</v>
      </c>
      <c r="IG216">
        <v>2952500570.9066</v>
      </c>
      <c r="IH216" s="11">
        <v>3067446964.1550798</v>
      </c>
      <c r="II216" s="11">
        <v>3067446964.1550798</v>
      </c>
      <c r="IJ216" s="11">
        <v>3067446964.1550798</v>
      </c>
      <c r="IK216" s="11">
        <v>3067446964.1550798</v>
      </c>
      <c r="IL216" s="2">
        <v>38696</v>
      </c>
      <c r="IM216" s="2">
        <v>41800</v>
      </c>
      <c r="IN216" t="s">
        <v>1495</v>
      </c>
    </row>
    <row r="217" spans="1:248" x14ac:dyDescent="0.3">
      <c r="A217" s="1" t="s">
        <v>1497</v>
      </c>
      <c r="B217" s="2">
        <v>40281</v>
      </c>
      <c r="C217" s="2">
        <v>40281</v>
      </c>
      <c r="D217">
        <v>100</v>
      </c>
      <c r="E217" t="s">
        <v>1498</v>
      </c>
      <c r="F217" s="1" t="s">
        <v>1499</v>
      </c>
      <c r="G217" t="s">
        <v>718</v>
      </c>
      <c r="H217" t="s">
        <v>1500</v>
      </c>
      <c r="I217" t="s">
        <v>822</v>
      </c>
      <c r="J217" t="s">
        <v>1498</v>
      </c>
      <c r="K217" s="1" t="s">
        <v>1499</v>
      </c>
      <c r="L217" t="s">
        <v>718</v>
      </c>
      <c r="M217" t="s">
        <v>1500</v>
      </c>
      <c r="N217" t="s">
        <v>822</v>
      </c>
      <c r="O217" t="s">
        <v>62</v>
      </c>
      <c r="P217" t="s">
        <v>62</v>
      </c>
      <c r="Q217" t="s">
        <v>40</v>
      </c>
      <c r="R217" t="s">
        <v>41</v>
      </c>
      <c r="S217" t="s">
        <v>1501</v>
      </c>
      <c r="T217" s="3">
        <v>5.0217344830043344E-2</v>
      </c>
      <c r="U217" s="3">
        <v>5.0217344830043344E-2</v>
      </c>
      <c r="V217" s="3">
        <v>3.2410963955382052E-2</v>
      </c>
      <c r="W217" s="3">
        <v>3.2410963955382052E-2</v>
      </c>
      <c r="X217" s="4">
        <v>0.1445218973417354</v>
      </c>
      <c r="Y217" s="4">
        <v>0.1445218973417354</v>
      </c>
      <c r="Z217" s="4">
        <v>0.1445218973417354</v>
      </c>
      <c r="AA217" s="4">
        <v>0.1445218973417354</v>
      </c>
      <c r="AB217" s="3">
        <v>0.11316860007828784</v>
      </c>
      <c r="AC217" s="3">
        <v>0.11316860007828784</v>
      </c>
      <c r="AD217" s="3">
        <v>0.11316860007828784</v>
      </c>
      <c r="AE217" s="3">
        <v>0.11316860007828784</v>
      </c>
      <c r="AF217" s="4">
        <v>3.2205392038782935E-2</v>
      </c>
      <c r="AG217" s="4">
        <v>3.2205392038782935E-2</v>
      </c>
      <c r="AH217" s="4">
        <v>3.2205392038782935E-2</v>
      </c>
      <c r="AI217" s="4">
        <v>3.2205392038782935E-2</v>
      </c>
      <c r="AJ217" s="3">
        <v>-2.936333869735128E-2</v>
      </c>
      <c r="AK217" s="3">
        <v>-2.936333869735128E-2</v>
      </c>
      <c r="AL217" s="3">
        <v>-2.936333869735128E-2</v>
      </c>
      <c r="AM217" s="3">
        <v>-2.936333869735128E-2</v>
      </c>
      <c r="AN217" s="3">
        <f t="shared" si="6"/>
        <v>-2.936333869735128E-2</v>
      </c>
      <c r="AO217" s="4">
        <v>6.5206289729844852E-2</v>
      </c>
      <c r="AP217" s="4">
        <v>6.5206289729844852E-2</v>
      </c>
      <c r="AQ217" s="4">
        <v>6.5206289729844852E-2</v>
      </c>
      <c r="AR217" s="4">
        <v>6.5206289729844852E-2</v>
      </c>
      <c r="AS217" s="3">
        <v>5.2735553019806231E-2</v>
      </c>
      <c r="AT217" s="3">
        <v>5.2735553019806231E-2</v>
      </c>
      <c r="AU217" s="3">
        <v>5.2735553019806231E-2</v>
      </c>
      <c r="AV217" s="3">
        <v>5.2735553019806231E-2</v>
      </c>
      <c r="AW217" s="4">
        <v>2.5234888584264752E-2</v>
      </c>
      <c r="AX217" s="4">
        <v>2.5234888584264752E-2</v>
      </c>
      <c r="AY217" s="4">
        <v>2.5234888584264752E-2</v>
      </c>
      <c r="AZ217" s="4">
        <v>2.5234888584264752E-2</v>
      </c>
      <c r="BA217">
        <v>20368236.235204801</v>
      </c>
      <c r="BB217">
        <v>20368236.235204801</v>
      </c>
      <c r="BC217">
        <v>34998046.389372401</v>
      </c>
      <c r="BD217">
        <v>34998046.389372401</v>
      </c>
      <c r="BE217" s="5">
        <v>79778572.465393707</v>
      </c>
      <c r="BF217" s="5">
        <v>79778572.465393707</v>
      </c>
      <c r="BG217" s="5">
        <v>79778572.465393707</v>
      </c>
      <c r="BH217" s="5">
        <v>79778572.465393707</v>
      </c>
      <c r="BI217">
        <v>122340068.568094</v>
      </c>
      <c r="BJ217">
        <v>122340068.568094</v>
      </c>
      <c r="BK217">
        <v>122340068.568094</v>
      </c>
      <c r="BL217">
        <v>122340068.568094</v>
      </c>
      <c r="BM217" s="5">
        <v>118210536.615367</v>
      </c>
      <c r="BN217" s="5">
        <v>118210536.615367</v>
      </c>
      <c r="BO217" s="5">
        <v>118210536.615367</v>
      </c>
      <c r="BP217" s="5">
        <v>118210536.615367</v>
      </c>
      <c r="BQ217">
        <v>136668957.22384501</v>
      </c>
      <c r="BR217">
        <v>136668957.22384501</v>
      </c>
      <c r="BS217">
        <v>136668957.22384501</v>
      </c>
      <c r="BT217">
        <v>136668957.22384501</v>
      </c>
      <c r="BU217">
        <f t="shared" si="7"/>
        <v>136668957.22384501</v>
      </c>
      <c r="BV217" s="5">
        <v>114710721.69085699</v>
      </c>
      <c r="BW217" s="5">
        <v>114710721.69085699</v>
      </c>
      <c r="BX217" s="5">
        <v>114710721.69085699</v>
      </c>
      <c r="BY217" s="5">
        <v>114710721.69085699</v>
      </c>
      <c r="BZ217">
        <v>106555339.805825</v>
      </c>
      <c r="CA217">
        <v>106555339.805825</v>
      </c>
      <c r="CB217">
        <v>106555339.805825</v>
      </c>
      <c r="CC217">
        <v>106555339.805825</v>
      </c>
      <c r="CD217" s="5">
        <v>108680335.655478</v>
      </c>
      <c r="CE217" s="5">
        <v>108680335.655478</v>
      </c>
      <c r="CF217" s="5">
        <v>108680335.655478</v>
      </c>
      <c r="CG217" s="5">
        <v>108680335.655478</v>
      </c>
      <c r="CH217">
        <v>2878370.8664940302</v>
      </c>
      <c r="CI217">
        <v>2878370.8664940302</v>
      </c>
      <c r="CJ217">
        <v>6562947.7024355</v>
      </c>
      <c r="CK217">
        <v>6562947.7024355</v>
      </c>
      <c r="CL217" s="6">
        <v>15497288.238476699</v>
      </c>
      <c r="CM217" s="6">
        <v>15497288.238476699</v>
      </c>
      <c r="CN217" s="6">
        <v>15497288.238476699</v>
      </c>
      <c r="CO217" s="6">
        <v>15497288.238476699</v>
      </c>
      <c r="CP217">
        <v>23278138.449193999</v>
      </c>
      <c r="CQ217">
        <v>23278138.449193999</v>
      </c>
      <c r="CR217">
        <v>23278138.449193999</v>
      </c>
      <c r="CS217">
        <v>23278138.449193999</v>
      </c>
      <c r="CT217" s="6">
        <v>18664821.5708475</v>
      </c>
      <c r="CU217" s="6">
        <v>18664821.5708475</v>
      </c>
      <c r="CV217" s="6">
        <v>18664821.5708475</v>
      </c>
      <c r="CW217" s="6">
        <v>18664821.5708475</v>
      </c>
      <c r="CX217">
        <v>19561358.300406601</v>
      </c>
      <c r="CY217">
        <v>19561358.300406601</v>
      </c>
      <c r="CZ217">
        <v>19561358.300406601</v>
      </c>
      <c r="DA217">
        <v>19561358.300406601</v>
      </c>
      <c r="DB217" s="6">
        <v>17169420.105678599</v>
      </c>
      <c r="DC217" s="6">
        <v>17169420.105678599</v>
      </c>
      <c r="DD217" s="6">
        <v>17169420.105678599</v>
      </c>
      <c r="DE217" s="6">
        <v>17169420.105678599</v>
      </c>
      <c r="DF217">
        <v>17207766.990291301</v>
      </c>
      <c r="DG217">
        <v>17207766.990291301</v>
      </c>
      <c r="DH217">
        <v>17207766.990291301</v>
      </c>
      <c r="DI217">
        <v>17207766.990291301</v>
      </c>
      <c r="DJ217" s="6">
        <v>20238283.723875899</v>
      </c>
      <c r="DK217" s="6">
        <v>20238283.723875899</v>
      </c>
      <c r="DL217" s="6">
        <v>20238283.723875899</v>
      </c>
      <c r="DM217" s="6">
        <v>20238283.723875899</v>
      </c>
      <c r="DN217">
        <v>6727527.2279146202</v>
      </c>
      <c r="DO217">
        <v>6727527.2279146202</v>
      </c>
      <c r="DP217">
        <v>6727527.2279146202</v>
      </c>
      <c r="DQ217">
        <v>6727527.2279146202</v>
      </c>
      <c r="DR217" s="7">
        <v>-25463052.7052419</v>
      </c>
      <c r="DS217" s="7">
        <v>-25463052.7052419</v>
      </c>
      <c r="DT217" s="7">
        <v>-25463052.7052419</v>
      </c>
      <c r="DU217" s="7">
        <v>-25463052.7052419</v>
      </c>
      <c r="DV217">
        <v>15096508.7121858</v>
      </c>
      <c r="DW217">
        <v>15096508.7121858</v>
      </c>
      <c r="DX217">
        <v>15096508.7121858</v>
      </c>
      <c r="DY217">
        <v>15096508.7121858</v>
      </c>
      <c r="DZ217" s="7">
        <v>3787538.3548747301</v>
      </c>
      <c r="EA217" s="7">
        <v>3787538.3548747301</v>
      </c>
      <c r="EB217" s="7">
        <v>3787538.3548747301</v>
      </c>
      <c r="EC217" s="7">
        <v>3787538.3548747301</v>
      </c>
      <c r="ED217">
        <v>2324495.9030593298</v>
      </c>
      <c r="EE217">
        <v>2324495.9030593298</v>
      </c>
      <c r="EF217">
        <v>2324495.9030593298</v>
      </c>
      <c r="EG217">
        <v>2324495.9030593298</v>
      </c>
      <c r="EH217" s="7">
        <v>6548878.6787838899</v>
      </c>
      <c r="EI217" s="7">
        <v>6548878.6787838899</v>
      </c>
      <c r="EJ217" s="7">
        <v>6548878.6787838899</v>
      </c>
      <c r="EK217" s="7">
        <v>6548878.6787838899</v>
      </c>
      <c r="EL217">
        <v>5096013.2491957601</v>
      </c>
      <c r="EM217">
        <v>5096013.2491957601</v>
      </c>
      <c r="EN217">
        <v>5096013.2491957601</v>
      </c>
      <c r="EO217">
        <v>5096013.2491957601</v>
      </c>
      <c r="EP217" s="7">
        <v>-5775375.1761288298</v>
      </c>
      <c r="EQ217" s="7">
        <v>-5775375.1761288298</v>
      </c>
      <c r="ER217" s="7">
        <v>-5775375.1761288298</v>
      </c>
      <c r="ES217" s="7">
        <v>-5775375.1761288298</v>
      </c>
      <c r="ET217" s="8">
        <v>0.81941023763562537</v>
      </c>
      <c r="EU217" s="8">
        <v>0.81941023763562537</v>
      </c>
      <c r="EV217" s="8">
        <v>0.77472174295476859</v>
      </c>
      <c r="EW217" s="8">
        <v>0.77472174295476859</v>
      </c>
      <c r="EX217" s="9">
        <v>0.80465454786046242</v>
      </c>
      <c r="EY217" s="9">
        <v>0.80465454786046242</v>
      </c>
      <c r="EZ217" s="9">
        <v>0.80465454786046242</v>
      </c>
      <c r="FA217" s="9">
        <v>0.80465454786046242</v>
      </c>
      <c r="FB217" s="8">
        <v>0.81462710772973346</v>
      </c>
      <c r="FC217" s="8">
        <v>0.81462710772973346</v>
      </c>
      <c r="FD217" s="8">
        <v>0.81462710772973346</v>
      </c>
      <c r="FE217" s="8">
        <v>0.81462710772973346</v>
      </c>
      <c r="FF217" s="9">
        <v>0.75732242311012254</v>
      </c>
      <c r="FG217" s="9">
        <v>0.75732242311012254</v>
      </c>
      <c r="FH217" s="9">
        <v>0.75732242311012254</v>
      </c>
      <c r="FI217" s="9">
        <v>0.75732242311012254</v>
      </c>
      <c r="FJ217" s="8">
        <v>0.76406259820250189</v>
      </c>
      <c r="FK217" s="8">
        <v>0.76406259820250189</v>
      </c>
      <c r="FL217" s="8">
        <v>0.76406259820250189</v>
      </c>
      <c r="FM217" s="8">
        <v>0.76406259820250189</v>
      </c>
      <c r="FN217" s="9">
        <v>0.8089257393413567</v>
      </c>
      <c r="FO217" s="9">
        <v>0.8089257393413567</v>
      </c>
      <c r="FP217" s="9">
        <v>0.8089257393413567</v>
      </c>
      <c r="FQ217" s="9">
        <v>0.8089257393413567</v>
      </c>
      <c r="FR217" s="8">
        <v>0.82011565468814462</v>
      </c>
      <c r="FS217" s="8">
        <v>0.82011565468814462</v>
      </c>
      <c r="FT217" s="8">
        <v>0.82011565468814462</v>
      </c>
      <c r="FU217" s="8">
        <v>0.82011565468814462</v>
      </c>
      <c r="FV217" s="9">
        <v>0.82085928300008459</v>
      </c>
      <c r="FW217" s="9">
        <v>0.82085928300008459</v>
      </c>
      <c r="FX217" s="9">
        <v>0.82085928300008459</v>
      </c>
      <c r="FY217" s="9">
        <v>0.82085928300008459</v>
      </c>
      <c r="FZ217">
        <v>2.0766168514468095</v>
      </c>
      <c r="GA217">
        <v>2.0766168514468095</v>
      </c>
      <c r="GB217">
        <v>1.137042969018681</v>
      </c>
      <c r="GC217">
        <v>1.137042969018681</v>
      </c>
      <c r="GD217" s="10">
        <v>1.1300730079824337</v>
      </c>
      <c r="GE217" s="10">
        <v>1.1300730079824337</v>
      </c>
      <c r="GF217" s="10">
        <v>1.1300730079824337</v>
      </c>
      <c r="GG217" s="10">
        <v>1.1300730079824337</v>
      </c>
      <c r="GH217">
        <v>1.2915403850273277</v>
      </c>
      <c r="GI217">
        <v>1.2915403850273277</v>
      </c>
      <c r="GJ217">
        <v>1.2915403850273277</v>
      </c>
      <c r="GK217">
        <v>1.2915403850273277</v>
      </c>
      <c r="GL217" s="10">
        <v>1.6384166879824444</v>
      </c>
      <c r="GM217" s="10">
        <v>1.6384166879824444</v>
      </c>
      <c r="GN217" s="10">
        <v>1.6384166879824444</v>
      </c>
      <c r="GO217" s="10">
        <v>1.6384166879824444</v>
      </c>
      <c r="GP217">
        <v>1.9551119380311535</v>
      </c>
      <c r="GQ217">
        <v>1.9551119380311535</v>
      </c>
      <c r="GR217">
        <v>1.9551119380311535</v>
      </c>
      <c r="GS217">
        <v>1.9551119380311535</v>
      </c>
      <c r="GT217" s="10">
        <v>1.6808424604343504</v>
      </c>
      <c r="GU217" s="10">
        <v>1.6808424604343504</v>
      </c>
      <c r="GV217" s="10">
        <v>1.6808424604343504</v>
      </c>
      <c r="GW217" s="10">
        <v>1.6808424604343504</v>
      </c>
      <c r="GX217">
        <v>1.5279214691731371</v>
      </c>
      <c r="GY217">
        <v>1.5279214691731371</v>
      </c>
      <c r="GZ217">
        <v>1.5279214691731371</v>
      </c>
      <c r="HA217">
        <v>1.5279214691731371</v>
      </c>
      <c r="HB217" s="10">
        <v>1.3883402168371122</v>
      </c>
      <c r="HC217" s="10">
        <v>1.3883402168371122</v>
      </c>
      <c r="HD217" s="10">
        <v>1.3883402168371122</v>
      </c>
      <c r="HE217" s="10">
        <v>1.3883402168371122</v>
      </c>
      <c r="HF217">
        <v>82833090.612012893</v>
      </c>
      <c r="HG217">
        <v>82833090.612012893</v>
      </c>
      <c r="HH217">
        <v>82833090.612012893</v>
      </c>
      <c r="HI217">
        <v>82833090.612012893</v>
      </c>
      <c r="HJ217" s="11">
        <v>34362175.215423398</v>
      </c>
      <c r="HK217" s="11">
        <v>34362175.215423398</v>
      </c>
      <c r="HL217" s="11">
        <v>34362175.215423398</v>
      </c>
      <c r="HM217" s="11">
        <v>34362175.215423398</v>
      </c>
      <c r="HN217">
        <v>39428112.918520696</v>
      </c>
      <c r="HO217">
        <v>39428112.918520696</v>
      </c>
      <c r="HP217">
        <v>39428112.918520696</v>
      </c>
      <c r="HQ217">
        <v>39428112.918520696</v>
      </c>
      <c r="HR217" s="11">
        <v>43027075.383346602</v>
      </c>
      <c r="HS217" s="11">
        <v>43027075.383346602</v>
      </c>
      <c r="HT217" s="11">
        <v>43027075.383346602</v>
      </c>
      <c r="HU217" s="11">
        <v>43027075.383346602</v>
      </c>
      <c r="HV217">
        <v>29908950.352173202</v>
      </c>
      <c r="HW217">
        <v>29908950.352173202</v>
      </c>
      <c r="HX217">
        <v>29908950.352173202</v>
      </c>
      <c r="HY217">
        <v>29908950.352173202</v>
      </c>
      <c r="HZ217" s="11">
        <v>12296167.4804361</v>
      </c>
      <c r="IA217" s="11">
        <v>12296167.4804361</v>
      </c>
      <c r="IB217" s="11">
        <v>12296167.4804361</v>
      </c>
      <c r="IC217" s="11">
        <v>12296167.4804361</v>
      </c>
      <c r="ID217">
        <v>21181877.022653699</v>
      </c>
      <c r="IE217">
        <v>21181877.022653699</v>
      </c>
      <c r="IF217">
        <v>21181877.022653699</v>
      </c>
      <c r="IG217">
        <v>21181877.022653699</v>
      </c>
      <c r="IH217" s="11">
        <v>4165347.2662022398</v>
      </c>
      <c r="II217" s="11">
        <v>4165347.2662022398</v>
      </c>
      <c r="IJ217" s="11">
        <v>4165347.2662022398</v>
      </c>
      <c r="IK217" s="11">
        <v>4165347.2662022398</v>
      </c>
      <c r="IL217" s="2">
        <v>38729</v>
      </c>
      <c r="IM217" s="2">
        <v>41833</v>
      </c>
      <c r="IN217" t="s">
        <v>1499</v>
      </c>
    </row>
    <row r="218" spans="1:248" x14ac:dyDescent="0.3">
      <c r="A218" s="1" t="s">
        <v>1502</v>
      </c>
      <c r="B218" s="2">
        <v>40302</v>
      </c>
      <c r="C218" s="2">
        <v>40302</v>
      </c>
      <c r="D218">
        <v>885.48900000000003</v>
      </c>
      <c r="E218" t="s">
        <v>1503</v>
      </c>
      <c r="F218" s="1" t="s">
        <v>1504</v>
      </c>
      <c r="G218" t="s">
        <v>718</v>
      </c>
      <c r="H218" t="s">
        <v>1505</v>
      </c>
      <c r="I218" t="s">
        <v>925</v>
      </c>
      <c r="J218" t="s">
        <v>98</v>
      </c>
      <c r="K218" t="s">
        <v>62</v>
      </c>
      <c r="L218" t="s">
        <v>71</v>
      </c>
      <c r="M218" t="s">
        <v>99</v>
      </c>
      <c r="N218" t="s">
        <v>925</v>
      </c>
      <c r="O218" t="s">
        <v>1506</v>
      </c>
      <c r="P218" t="s">
        <v>62</v>
      </c>
      <c r="Q218" t="s">
        <v>40</v>
      </c>
      <c r="R218" t="s">
        <v>41</v>
      </c>
      <c r="S218" t="s">
        <v>1507</v>
      </c>
      <c r="T218" s="3">
        <v>0.13084233153525354</v>
      </c>
      <c r="U218" s="3">
        <v>0.13084233153525354</v>
      </c>
      <c r="V218" s="3">
        <v>0.13084233153525354</v>
      </c>
      <c r="W218" s="3">
        <v>0.13084233153525354</v>
      </c>
      <c r="X218" s="4">
        <v>0.12007344394689512</v>
      </c>
      <c r="Y218" s="4">
        <v>0.12007344394689512</v>
      </c>
      <c r="Z218" s="4">
        <v>0.12007344394689512</v>
      </c>
      <c r="AA218" s="4">
        <v>0.12007344394689512</v>
      </c>
      <c r="AB218" s="3">
        <v>3.263311394001505E-2</v>
      </c>
      <c r="AC218" s="3">
        <v>3.263311394001505E-2</v>
      </c>
      <c r="AD218" s="3">
        <v>3.263311394001505E-2</v>
      </c>
      <c r="AE218" s="3">
        <v>3.263311394001505E-2</v>
      </c>
      <c r="AF218" s="4">
        <v>-0.1065645255629501</v>
      </c>
      <c r="AG218" s="4">
        <v>-0.1065645255629501</v>
      </c>
      <c r="AH218" s="4">
        <v>-0.1065645255629501</v>
      </c>
      <c r="AI218" s="4">
        <v>-0.1065645255629501</v>
      </c>
      <c r="AJ218" s="3">
        <v>-3.3816979166958125E-2</v>
      </c>
      <c r="AK218" s="3">
        <v>-3.3816979166958125E-2</v>
      </c>
      <c r="AL218" s="3">
        <v>-3.3816979166958125E-2</v>
      </c>
      <c r="AM218" s="3">
        <v>-3.3816979166958125E-2</v>
      </c>
      <c r="AN218" s="3">
        <f t="shared" si="6"/>
        <v>-3.3816979166958125E-2</v>
      </c>
      <c r="AO218" s="4">
        <v>-2.3299876385087003E-3</v>
      </c>
      <c r="AP218" s="4">
        <v>-2.3299876385087003E-3</v>
      </c>
      <c r="AQ218" s="4">
        <v>-2.3299876385087003E-3</v>
      </c>
      <c r="AR218" s="4">
        <v>-2.3299876385087003E-3</v>
      </c>
      <c r="AS218" s="3">
        <v>-8.6099894587075051E-2</v>
      </c>
      <c r="AT218" s="3">
        <v>-8.6099894587075051E-2</v>
      </c>
      <c r="AU218" s="3">
        <v>-8.6099894587075051E-2</v>
      </c>
      <c r="AV218" s="3">
        <v>-8.6099894587075051E-2</v>
      </c>
      <c r="AW218" s="4">
        <v>-7.7612678823512374E-2</v>
      </c>
      <c r="AX218" s="4">
        <v>-7.7612678823512374E-2</v>
      </c>
      <c r="AY218" s="4">
        <v>-7.7612678823512374E-2</v>
      </c>
      <c r="AZ218" s="4">
        <v>-7.7612678823512374E-2</v>
      </c>
      <c r="BA218">
        <v>829017629.85590601</v>
      </c>
      <c r="BB218">
        <v>829017629.85590601</v>
      </c>
      <c r="BC218">
        <v>829017629.85590601</v>
      </c>
      <c r="BD218">
        <v>829017629.85590601</v>
      </c>
      <c r="BE218" s="5">
        <v>926306066.16434205</v>
      </c>
      <c r="BF218" s="5">
        <v>926306066.16434205</v>
      </c>
      <c r="BG218" s="5">
        <v>926306066.16434205</v>
      </c>
      <c r="BH218" s="5">
        <v>926306066.16434205</v>
      </c>
      <c r="BI218">
        <v>2515683127.8722</v>
      </c>
      <c r="BJ218">
        <v>2515683127.8722</v>
      </c>
      <c r="BK218">
        <v>2515683127.8722</v>
      </c>
      <c r="BL218">
        <v>2515683127.8722</v>
      </c>
      <c r="BM218" s="5">
        <v>510333934.38727403</v>
      </c>
      <c r="BN218" s="5">
        <v>510333934.38727403</v>
      </c>
      <c r="BO218" s="5">
        <v>510333934.38727403</v>
      </c>
      <c r="BP218" s="5">
        <v>510333934.38727403</v>
      </c>
      <c r="BQ218">
        <v>388985283.17013103</v>
      </c>
      <c r="BR218">
        <v>388985283.17013103</v>
      </c>
      <c r="BS218">
        <v>388985283.17013103</v>
      </c>
      <c r="BT218">
        <v>388985283.17013103</v>
      </c>
      <c r="BU218">
        <f t="shared" si="7"/>
        <v>388985283.17013103</v>
      </c>
      <c r="BV218" s="5">
        <v>339796669.11912203</v>
      </c>
      <c r="BW218" s="5">
        <v>339796669.11912203</v>
      </c>
      <c r="BX218" s="5">
        <v>339796669.11912203</v>
      </c>
      <c r="BY218" s="5">
        <v>339796669.11912203</v>
      </c>
      <c r="BZ218">
        <v>230163106.79611701</v>
      </c>
      <c r="CA218">
        <v>230163106.79611701</v>
      </c>
      <c r="CB218">
        <v>230163106.79611701</v>
      </c>
      <c r="CC218">
        <v>230163106.79611701</v>
      </c>
      <c r="CD218" s="5">
        <v>113332541.693055</v>
      </c>
      <c r="CE218" s="5">
        <v>113332541.693055</v>
      </c>
      <c r="CF218" s="5">
        <v>113332541.693055</v>
      </c>
      <c r="CG218" s="5">
        <v>113332541.693055</v>
      </c>
      <c r="CH218">
        <v>144241584.67422101</v>
      </c>
      <c r="CI218">
        <v>144241584.67422101</v>
      </c>
      <c r="CJ218">
        <v>144241584.67422101</v>
      </c>
      <c r="CK218">
        <v>144241584.67422101</v>
      </c>
      <c r="CL218" s="6">
        <v>169430332.14130199</v>
      </c>
      <c r="CM218" s="6">
        <v>169430332.14130199</v>
      </c>
      <c r="CN218" s="6">
        <v>169430332.14130199</v>
      </c>
      <c r="CO218" s="6">
        <v>169430332.14130199</v>
      </c>
      <c r="CP218">
        <v>183524691.808301</v>
      </c>
      <c r="CQ218">
        <v>183524691.808301</v>
      </c>
      <c r="CR218">
        <v>183524691.808301</v>
      </c>
      <c r="CS218">
        <v>183524691.808301</v>
      </c>
      <c r="CT218" s="6">
        <v>222170503.62729099</v>
      </c>
      <c r="CU218" s="6">
        <v>222170503.62729099</v>
      </c>
      <c r="CV218" s="6">
        <v>222170503.62729099</v>
      </c>
      <c r="CW218" s="6">
        <v>222170503.62729099</v>
      </c>
      <c r="CX218">
        <v>135384813.60591</v>
      </c>
      <c r="CY218">
        <v>135384813.60591</v>
      </c>
      <c r="CZ218">
        <v>135384813.60591</v>
      </c>
      <c r="DA218">
        <v>135384813.60591</v>
      </c>
      <c r="DB218" s="6">
        <v>99224132.165072605</v>
      </c>
      <c r="DC218" s="6">
        <v>99224132.165072605</v>
      </c>
      <c r="DD218" s="6">
        <v>99224132.165072605</v>
      </c>
      <c r="DE218" s="6">
        <v>99224132.165072605</v>
      </c>
      <c r="DF218">
        <v>96506148.867313907</v>
      </c>
      <c r="DG218">
        <v>96506148.867313907</v>
      </c>
      <c r="DH218">
        <v>96506148.867313907</v>
      </c>
      <c r="DI218">
        <v>96506148.867313907</v>
      </c>
      <c r="DJ218" s="6">
        <v>151459256.91365799</v>
      </c>
      <c r="DK218" s="6">
        <v>151459256.91365799</v>
      </c>
      <c r="DL218" s="6">
        <v>151459256.91365799</v>
      </c>
      <c r="DM218" s="6">
        <v>151459256.91365799</v>
      </c>
      <c r="DN218">
        <v>-46462879.535767801</v>
      </c>
      <c r="DO218">
        <v>-46462879.535767801</v>
      </c>
      <c r="DP218">
        <v>-46462879.535767801</v>
      </c>
      <c r="DQ218">
        <v>-46462879.535767801</v>
      </c>
      <c r="DR218" s="7">
        <v>-49006.072616681602</v>
      </c>
      <c r="DS218" s="7">
        <v>-49006.072616681602</v>
      </c>
      <c r="DT218" s="7">
        <v>-49006.072616681602</v>
      </c>
      <c r="DU218" s="7">
        <v>-49006.072616681602</v>
      </c>
      <c r="DV218">
        <v>27682645.3008576</v>
      </c>
      <c r="DW218">
        <v>27682645.3008576</v>
      </c>
      <c r="DX218">
        <v>27682645.3008576</v>
      </c>
      <c r="DY218">
        <v>27682645.3008576</v>
      </c>
      <c r="DZ218" s="7">
        <v>91137733.5947157</v>
      </c>
      <c r="EA218" s="7">
        <v>91137733.5947157</v>
      </c>
      <c r="EB218" s="7">
        <v>91137733.5947157</v>
      </c>
      <c r="EC218" s="7">
        <v>91137733.5947157</v>
      </c>
      <c r="ED218">
        <v>-2667522.8929529102</v>
      </c>
      <c r="EE218">
        <v>-2667522.8929529102</v>
      </c>
      <c r="EF218">
        <v>-2667522.8929529102</v>
      </c>
      <c r="EG218">
        <v>-2667522.8929529102</v>
      </c>
      <c r="EH218" s="7">
        <v>-6158732.7149414504</v>
      </c>
      <c r="EI218" s="7">
        <v>-6158732.7149414504</v>
      </c>
      <c r="EJ218" s="7">
        <v>-6158732.7149414504</v>
      </c>
      <c r="EK218" s="7">
        <v>-6158732.7149414504</v>
      </c>
      <c r="EL218">
        <v>-23782787.5162603</v>
      </c>
      <c r="EM218">
        <v>-23782787.5162603</v>
      </c>
      <c r="EN218">
        <v>-23782787.5162603</v>
      </c>
      <c r="EO218">
        <v>-23782787.5162603</v>
      </c>
      <c r="EP218" s="7">
        <v>-8938907.3367338106</v>
      </c>
      <c r="EQ218" s="7">
        <v>-8938907.3367338106</v>
      </c>
      <c r="ER218" s="7">
        <v>-8938907.3367338106</v>
      </c>
      <c r="ES218" s="7">
        <v>-8938907.3367338106</v>
      </c>
      <c r="ET218" s="8">
        <v>0.69551543888714351</v>
      </c>
      <c r="EU218" s="8">
        <v>0.69551543888714351</v>
      </c>
      <c r="EV218" s="8">
        <v>0.69551543888714351</v>
      </c>
      <c r="EW218" s="8">
        <v>0.69551543888714351</v>
      </c>
      <c r="EX218" s="9">
        <v>0.78520550911442777</v>
      </c>
      <c r="EY218" s="9">
        <v>0.78520550911442777</v>
      </c>
      <c r="EZ218" s="9">
        <v>0.78520550911442777</v>
      </c>
      <c r="FA218" s="9">
        <v>0.78520550911442777</v>
      </c>
      <c r="FB218" s="8">
        <v>0.22265690467560573</v>
      </c>
      <c r="FC218" s="8">
        <v>0.22265690467560573</v>
      </c>
      <c r="FD218" s="8">
        <v>0.22265690467560573</v>
      </c>
      <c r="FE218" s="8">
        <v>0.22265690467560573</v>
      </c>
      <c r="FF218" s="9">
        <v>0.76295405617122014</v>
      </c>
      <c r="FG218" s="9">
        <v>0.76295405617122014</v>
      </c>
      <c r="FH218" s="9">
        <v>0.76295405617122014</v>
      </c>
      <c r="FI218" s="9">
        <v>0.76295405617122014</v>
      </c>
      <c r="FJ218" s="8">
        <v>0.88203037016863306</v>
      </c>
      <c r="FK218" s="8">
        <v>0.88203037016863306</v>
      </c>
      <c r="FL218" s="8">
        <v>0.88203037016863306</v>
      </c>
      <c r="FM218" s="8">
        <v>0.88203037016863306</v>
      </c>
      <c r="FN218" s="9">
        <v>0.73014192075271123</v>
      </c>
      <c r="FO218" s="9">
        <v>0.73014192075271123</v>
      </c>
      <c r="FP218" s="9">
        <v>0.73014192075271123</v>
      </c>
      <c r="FQ218" s="9">
        <v>0.73014192075271123</v>
      </c>
      <c r="FR218" s="8">
        <v>0.80834191033796254</v>
      </c>
      <c r="FS218" s="8">
        <v>0.80834191033796254</v>
      </c>
      <c r="FT218" s="8">
        <v>0.80834191033796254</v>
      </c>
      <c r="FU218" s="8">
        <v>0.80834191033796254</v>
      </c>
      <c r="FV218" s="9">
        <v>0.94698301454067102</v>
      </c>
      <c r="FW218" s="9">
        <v>0.94698301454067102</v>
      </c>
      <c r="FX218" s="9">
        <v>0.94698301454067102</v>
      </c>
      <c r="FY218" s="9">
        <v>0.94698301454067102</v>
      </c>
      <c r="FZ218">
        <v>0.59458500341799281</v>
      </c>
      <c r="GA218">
        <v>0.59458500341799281</v>
      </c>
      <c r="GB218">
        <v>0.59458500341799281</v>
      </c>
      <c r="GC218">
        <v>0.59458500341799281</v>
      </c>
      <c r="GD218" s="10">
        <v>0.702796219156407</v>
      </c>
      <c r="GE218" s="10">
        <v>0.702796219156407</v>
      </c>
      <c r="GF218" s="10">
        <v>0.702796219156407</v>
      </c>
      <c r="GG218" s="10">
        <v>0.702796219156407</v>
      </c>
      <c r="GH218">
        <v>1.3299582527635911</v>
      </c>
      <c r="GI218">
        <v>1.3299582527635911</v>
      </c>
      <c r="GJ218">
        <v>1.3299582527635911</v>
      </c>
      <c r="GK218">
        <v>1.3299582527635911</v>
      </c>
      <c r="GL218" s="10">
        <v>2.5287316280150045</v>
      </c>
      <c r="GM218" s="10">
        <v>2.5287316280150045</v>
      </c>
      <c r="GN218" s="10">
        <v>2.5287316280150045</v>
      </c>
      <c r="GO218" s="10">
        <v>2.5287316280150045</v>
      </c>
      <c r="GP218">
        <v>0.74924889304512399</v>
      </c>
      <c r="GQ218">
        <v>0.74924889304512399</v>
      </c>
      <c r="GR218">
        <v>0.74924889304512399</v>
      </c>
      <c r="GS218">
        <v>0.74924889304512399</v>
      </c>
      <c r="GT218" s="10">
        <v>0.77820323751864973</v>
      </c>
      <c r="GU218" s="10">
        <v>0.77820323751864973</v>
      </c>
      <c r="GV218" s="10">
        <v>0.77820323751864973</v>
      </c>
      <c r="GW218" s="10">
        <v>0.77820323751864973</v>
      </c>
      <c r="GX218">
        <v>1.6490085749951362</v>
      </c>
      <c r="GY218">
        <v>1.6490085749951362</v>
      </c>
      <c r="GZ218">
        <v>1.6490085749951362</v>
      </c>
      <c r="HA218">
        <v>1.6490085749951362</v>
      </c>
      <c r="HB218" s="10">
        <v>7.6266817654830268</v>
      </c>
      <c r="HC218" s="10">
        <v>7.6266817654830268</v>
      </c>
      <c r="HD218" s="10">
        <v>7.6266817654830268</v>
      </c>
      <c r="HE218" s="10">
        <v>7.6266817654830268</v>
      </c>
      <c r="HF218">
        <v>27947288.033246901</v>
      </c>
      <c r="HG218">
        <v>27947288.033246901</v>
      </c>
      <c r="HH218">
        <v>27947288.033246901</v>
      </c>
      <c r="HI218">
        <v>27947288.033246901</v>
      </c>
      <c r="HJ218" s="11">
        <v>81179979.150446698</v>
      </c>
      <c r="HK218" s="11">
        <v>81179979.150446698</v>
      </c>
      <c r="HL218" s="11">
        <v>81179979.150446698</v>
      </c>
      <c r="HM218" s="11">
        <v>81179979.150446698</v>
      </c>
      <c r="HN218">
        <v>171922094.974105</v>
      </c>
      <c r="HO218">
        <v>171922094.974105</v>
      </c>
      <c r="HP218">
        <v>171922094.974105</v>
      </c>
      <c r="HQ218">
        <v>171922094.974105</v>
      </c>
      <c r="HR218" s="11">
        <v>49904250.709383398</v>
      </c>
      <c r="HS218" s="11">
        <v>49904250.709383398</v>
      </c>
      <c r="HT218" s="11">
        <v>49904250.709383398</v>
      </c>
      <c r="HU218" s="11">
        <v>49904250.709383398</v>
      </c>
      <c r="HV218">
        <v>47537651.033613898</v>
      </c>
      <c r="HW218">
        <v>47537651.033613898</v>
      </c>
      <c r="HX218">
        <v>47537651.033613898</v>
      </c>
      <c r="HY218">
        <v>47537651.033613898</v>
      </c>
      <c r="HZ218" s="11">
        <v>22758343.923483402</v>
      </c>
      <c r="IA218" s="11">
        <v>22758343.923483402</v>
      </c>
      <c r="IB218" s="11">
        <v>22758343.923483402</v>
      </c>
      <c r="IC218" s="11">
        <v>22758343.923483402</v>
      </c>
      <c r="ID218">
        <v>48781877.022653699</v>
      </c>
      <c r="IE218">
        <v>48781877.022653699</v>
      </c>
      <c r="IF218">
        <v>48781877.022653699</v>
      </c>
      <c r="IG218">
        <v>48781877.022653699</v>
      </c>
      <c r="IH218" s="11">
        <v>59491766.941101998</v>
      </c>
      <c r="II218" s="11">
        <v>59491766.941101998</v>
      </c>
      <c r="IJ218" s="11">
        <v>59491766.941101998</v>
      </c>
      <c r="IK218" s="11">
        <v>59491766.941101998</v>
      </c>
      <c r="IL218" s="2">
        <v>38750</v>
      </c>
      <c r="IM218" s="2">
        <v>41854</v>
      </c>
      <c r="IN218" t="s">
        <v>1504</v>
      </c>
    </row>
    <row r="219" spans="1:248" x14ac:dyDescent="0.3">
      <c r="A219" s="1" t="s">
        <v>1508</v>
      </c>
      <c r="B219" s="2">
        <v>40632</v>
      </c>
      <c r="C219" s="2">
        <v>40651</v>
      </c>
      <c r="D219">
        <v>60.295999999999999</v>
      </c>
      <c r="E219" t="s">
        <v>1509</v>
      </c>
      <c r="F219" s="1" t="s">
        <v>1510</v>
      </c>
      <c r="G219" t="s">
        <v>229</v>
      </c>
      <c r="H219" t="s">
        <v>454</v>
      </c>
      <c r="I219" t="s">
        <v>925</v>
      </c>
      <c r="J219" t="s">
        <v>1511</v>
      </c>
      <c r="K219" s="1" t="s">
        <v>1512</v>
      </c>
      <c r="L219" t="s">
        <v>71</v>
      </c>
      <c r="M219" t="s">
        <v>99</v>
      </c>
      <c r="N219" t="s">
        <v>925</v>
      </c>
      <c r="O219" t="s">
        <v>255</v>
      </c>
      <c r="P219" t="s">
        <v>62</v>
      </c>
      <c r="Q219" t="s">
        <v>40</v>
      </c>
      <c r="R219" t="s">
        <v>41</v>
      </c>
      <c r="S219" t="s">
        <v>1513</v>
      </c>
      <c r="T219" s="3">
        <v>0.31173396235141981</v>
      </c>
      <c r="U219" s="3">
        <v>0.31173396235141981</v>
      </c>
      <c r="V219" s="3">
        <v>1.6797921999699732</v>
      </c>
      <c r="W219" s="3">
        <v>1.6797921999699732</v>
      </c>
      <c r="X219" s="4">
        <v>1.6797921999699732</v>
      </c>
      <c r="Y219" s="4">
        <v>1.6797921999699732</v>
      </c>
      <c r="Z219" s="4">
        <v>0.62538028847205762</v>
      </c>
      <c r="AA219" s="4">
        <v>0.62538028847205762</v>
      </c>
      <c r="AB219" s="3">
        <v>0.62538028847205762</v>
      </c>
      <c r="AC219" s="3">
        <v>0.62538028847205762</v>
      </c>
      <c r="AD219" s="3">
        <v>5.41509107535647E-2</v>
      </c>
      <c r="AE219" s="3">
        <v>5.41509107535647E-2</v>
      </c>
      <c r="AF219" s="4">
        <v>5.41509107535647E-2</v>
      </c>
      <c r="AG219" s="4">
        <v>5.41509107535647E-2</v>
      </c>
      <c r="AH219" s="4">
        <v>-1.1105777010626374</v>
      </c>
      <c r="AI219" s="4">
        <v>-1.1105777010626374</v>
      </c>
      <c r="AJ219" s="3">
        <v>-1.1105777010626374</v>
      </c>
      <c r="AK219" s="3">
        <v>-1.1105777010626374</v>
      </c>
      <c r="AL219" s="3">
        <v>3.3883907503540609</v>
      </c>
      <c r="AM219" s="3">
        <v>3.3883907503540609</v>
      </c>
      <c r="AN219" s="3">
        <f t="shared" si="6"/>
        <v>1.1389065246457117</v>
      </c>
      <c r="AO219" s="4">
        <v>3.3883907503540609</v>
      </c>
      <c r="AP219" s="4">
        <v>3.3883907503540609</v>
      </c>
      <c r="AQ219" s="4">
        <v>-1.0290608616858339</v>
      </c>
      <c r="AR219" s="4">
        <v>-1.0290608616858339</v>
      </c>
      <c r="AS219" s="3">
        <v>-1.0290608616858339</v>
      </c>
      <c r="AT219" s="3">
        <v>-1.0290608616858339</v>
      </c>
      <c r="AU219" s="3">
        <v>2.0209499624862421</v>
      </c>
      <c r="AV219" s="3">
        <v>2.0209499624862421</v>
      </c>
      <c r="AW219" s="4">
        <v>2.0209499624862421</v>
      </c>
      <c r="AX219" s="4">
        <v>2.0209499624862421</v>
      </c>
      <c r="AY219" s="4">
        <v>-1.0544381367720537</v>
      </c>
      <c r="AZ219" s="4">
        <v>-1.0544381367720537</v>
      </c>
      <c r="BA219">
        <v>164352840.39329499</v>
      </c>
      <c r="BB219">
        <v>164352840.39329499</v>
      </c>
      <c r="BC219">
        <v>212036560.59580201</v>
      </c>
      <c r="BD219">
        <v>212036560.59580201</v>
      </c>
      <c r="BE219" s="5">
        <v>212036560.59580201</v>
      </c>
      <c r="BF219" s="5">
        <v>212036560.59580201</v>
      </c>
      <c r="BG219" s="5">
        <v>296686728.00604999</v>
      </c>
      <c r="BH219" s="5">
        <v>296686728.00604999</v>
      </c>
      <c r="BI219">
        <v>296686728.00604999</v>
      </c>
      <c r="BJ219">
        <v>296686728.00604999</v>
      </c>
      <c r="BK219">
        <v>224501480.47319001</v>
      </c>
      <c r="BL219">
        <v>224501480.47319001</v>
      </c>
      <c r="BM219" s="5">
        <v>224501480.47319001</v>
      </c>
      <c r="BN219" s="5">
        <v>224501480.47319001</v>
      </c>
      <c r="BO219" s="5">
        <v>166501914.63071501</v>
      </c>
      <c r="BP219" s="5">
        <v>166501914.63071501</v>
      </c>
      <c r="BQ219">
        <v>166501914.63071501</v>
      </c>
      <c r="BR219">
        <v>166501914.63071501</v>
      </c>
      <c r="BS219">
        <v>208682157.05044499</v>
      </c>
      <c r="BT219">
        <v>208682157.05044499</v>
      </c>
      <c r="BU219">
        <f t="shared" si="7"/>
        <v>187592035.84057999</v>
      </c>
      <c r="BV219" s="5">
        <v>208682157.05044499</v>
      </c>
      <c r="BW219" s="5">
        <v>208682157.05044499</v>
      </c>
      <c r="BX219" s="5">
        <v>146799407.60243499</v>
      </c>
      <c r="BY219" s="5">
        <v>146799407.60243499</v>
      </c>
      <c r="BZ219">
        <v>146799407.60243499</v>
      </c>
      <c r="CA219">
        <v>146799407.60243499</v>
      </c>
      <c r="CB219">
        <v>162155939.43493399</v>
      </c>
      <c r="CC219">
        <v>162155939.43493399</v>
      </c>
      <c r="CD219" s="5">
        <v>162155939.43493399</v>
      </c>
      <c r="CE219" s="5">
        <v>162155939.43493399</v>
      </c>
      <c r="CF219" s="5">
        <v>175856026.06755099</v>
      </c>
      <c r="CG219" s="5">
        <v>175856026.06755099</v>
      </c>
      <c r="CH219">
        <v>110130288.57833301</v>
      </c>
      <c r="CI219">
        <v>110130288.57833301</v>
      </c>
      <c r="CJ219">
        <v>139206499.66147599</v>
      </c>
      <c r="CK219">
        <v>139206499.66147599</v>
      </c>
      <c r="CL219" s="6">
        <v>139206499.66147599</v>
      </c>
      <c r="CM219" s="6">
        <v>139206499.66147599</v>
      </c>
      <c r="CN219" s="6">
        <v>194720506.68011099</v>
      </c>
      <c r="CO219" s="6">
        <v>194720506.68011099</v>
      </c>
      <c r="CP219">
        <v>194720506.68011099</v>
      </c>
      <c r="CQ219">
        <v>194720506.68011099</v>
      </c>
      <c r="CR219">
        <v>177254037.97308499</v>
      </c>
      <c r="CS219">
        <v>177254037.97308499</v>
      </c>
      <c r="CT219" s="6">
        <v>177254037.97308499</v>
      </c>
      <c r="CU219" s="6">
        <v>177254037.97308499</v>
      </c>
      <c r="CV219" s="6">
        <v>158665997.87127301</v>
      </c>
      <c r="CW219" s="6">
        <v>158665997.87127301</v>
      </c>
      <c r="CX219">
        <v>158665997.87127301</v>
      </c>
      <c r="CY219">
        <v>158665997.87127301</v>
      </c>
      <c r="CZ219">
        <v>199157311.51916</v>
      </c>
      <c r="DA219">
        <v>199157311.51916</v>
      </c>
      <c r="DB219" s="6">
        <v>199157311.51916</v>
      </c>
      <c r="DC219" s="6">
        <v>199157311.51916</v>
      </c>
      <c r="DD219" s="6">
        <v>159938481.79137</v>
      </c>
      <c r="DE219" s="6">
        <v>159938481.79137</v>
      </c>
      <c r="DF219">
        <v>159938481.79137</v>
      </c>
      <c r="DG219">
        <v>159938481.79137</v>
      </c>
      <c r="DH219">
        <v>159024923.25303099</v>
      </c>
      <c r="DI219">
        <v>159024923.25303099</v>
      </c>
      <c r="DJ219" s="6">
        <v>159024923.25303099</v>
      </c>
      <c r="DK219" s="6">
        <v>159024923.25303099</v>
      </c>
      <c r="DL219" s="6">
        <v>189760545.44707799</v>
      </c>
      <c r="DM219" s="6">
        <v>189760545.44707799</v>
      </c>
      <c r="DN219">
        <v>-44044535.058984399</v>
      </c>
      <c r="DO219">
        <v>-44044535.058984399</v>
      </c>
      <c r="DP219">
        <v>-3333494.43378148</v>
      </c>
      <c r="DQ219">
        <v>-3333494.43378148</v>
      </c>
      <c r="DR219" s="7">
        <v>-3333494.43378148</v>
      </c>
      <c r="DS219" s="7">
        <v>-3333494.43378148</v>
      </c>
      <c r="DT219" s="7">
        <v>-23447021.429069199</v>
      </c>
      <c r="DU219" s="7">
        <v>-23447021.429069199</v>
      </c>
      <c r="DV219">
        <v>-23447021.429069199</v>
      </c>
      <c r="DW219">
        <v>-23447021.429069199</v>
      </c>
      <c r="DX219">
        <v>-20044929.0795593</v>
      </c>
      <c r="DY219">
        <v>-20044929.0795593</v>
      </c>
      <c r="DZ219" s="7">
        <v>-20044929.0795593</v>
      </c>
      <c r="EA219" s="7">
        <v>-20044929.0795593</v>
      </c>
      <c r="EB219" s="7">
        <v>-34642287.614537902</v>
      </c>
      <c r="EC219" s="7">
        <v>-34642287.614537902</v>
      </c>
      <c r="ED219">
        <v>-34642287.614537902</v>
      </c>
      <c r="EE219">
        <v>-34642287.614537902</v>
      </c>
      <c r="EF219">
        <v>-32278580.318324398</v>
      </c>
      <c r="EG219">
        <v>-32278580.318324398</v>
      </c>
      <c r="EH219" s="7">
        <v>-32278580.318324398</v>
      </c>
      <c r="EI219" s="7">
        <v>-32278580.318324398</v>
      </c>
      <c r="EJ219" s="7">
        <v>29687189.726615202</v>
      </c>
      <c r="EK219" s="7">
        <v>29687189.726615202</v>
      </c>
      <c r="EL219">
        <v>29687189.726615202</v>
      </c>
      <c r="EM219">
        <v>29687189.726615202</v>
      </c>
      <c r="EN219">
        <v>-17457154.7327087</v>
      </c>
      <c r="EO219">
        <v>-17457154.7327087</v>
      </c>
      <c r="EP219" s="7">
        <v>-17457154.7327087</v>
      </c>
      <c r="EQ219" s="7">
        <v>-17457154.7327087</v>
      </c>
      <c r="ER219" s="7">
        <v>14472595.1556939</v>
      </c>
      <c r="ES219" s="7">
        <v>14472595.1556939</v>
      </c>
      <c r="ET219" s="8">
        <v>0.97886293973954042</v>
      </c>
      <c r="EU219" s="8">
        <v>0.97886293973954042</v>
      </c>
      <c r="EV219" s="8">
        <v>0.97563047212767173</v>
      </c>
      <c r="EW219" s="8">
        <v>0.97563047212767173</v>
      </c>
      <c r="EX219" s="9">
        <v>0.97563047212767173</v>
      </c>
      <c r="EY219" s="9">
        <v>0.97563047212767173</v>
      </c>
      <c r="EZ219" s="9">
        <v>0.97591775395219671</v>
      </c>
      <c r="FA219" s="9">
        <v>0.97591775395219671</v>
      </c>
      <c r="FB219" s="8">
        <v>0.97591775395219671</v>
      </c>
      <c r="FC219" s="8">
        <v>0.97591775395219671</v>
      </c>
      <c r="FD219" s="8">
        <v>0.9700966358715355</v>
      </c>
      <c r="FE219" s="8">
        <v>0.9700966358715355</v>
      </c>
      <c r="FF219" s="9">
        <v>0.9700966358715355</v>
      </c>
      <c r="FG219" s="9">
        <v>0.9700966358715355</v>
      </c>
      <c r="FH219" s="9">
        <v>0.95747150929116731</v>
      </c>
      <c r="FI219" s="9">
        <v>0.95747150929116731</v>
      </c>
      <c r="FJ219" s="8">
        <v>0.95747150929116731</v>
      </c>
      <c r="FK219" s="8">
        <v>0.95747150929116731</v>
      </c>
      <c r="FL219" s="8">
        <v>0.95389844173535909</v>
      </c>
      <c r="FM219" s="8">
        <v>0.95389844173535909</v>
      </c>
      <c r="FN219" s="9">
        <v>0.95389844173535909</v>
      </c>
      <c r="FO219" s="9">
        <v>0.95389844173535909</v>
      </c>
      <c r="FP219" s="9">
        <v>0.88557681529321453</v>
      </c>
      <c r="FQ219" s="9">
        <v>0.88557681529321453</v>
      </c>
      <c r="FR219" s="8">
        <v>0.88557681529321453</v>
      </c>
      <c r="FS219" s="8">
        <v>0.88557681529321453</v>
      </c>
      <c r="FT219" s="8">
        <v>0.89941360030162287</v>
      </c>
      <c r="FU219" s="8">
        <v>0.89941360030162287</v>
      </c>
      <c r="FV219" s="9">
        <v>0.89941360030162287</v>
      </c>
      <c r="FW219" s="9">
        <v>0.89941360030162287</v>
      </c>
      <c r="FX219" s="9">
        <v>0.89626849984818635</v>
      </c>
      <c r="FY219" s="9">
        <v>0.89626849984818635</v>
      </c>
      <c r="FZ219">
        <v>-9.5082680591818791E-2</v>
      </c>
      <c r="GA219">
        <v>-9.5082680591818791E-2</v>
      </c>
      <c r="GB219">
        <v>-0.21150629947597252</v>
      </c>
      <c r="GC219">
        <v>-0.21150629947597252</v>
      </c>
      <c r="GD219" s="10">
        <v>-0.21150629947597252</v>
      </c>
      <c r="GE219" s="10">
        <v>-0.21150629947597252</v>
      </c>
      <c r="GF219" s="10">
        <v>0.12324081313526132</v>
      </c>
      <c r="GG219" s="10">
        <v>0.12324081313526132</v>
      </c>
      <c r="GH219">
        <v>0.12324081313526132</v>
      </c>
      <c r="GI219">
        <v>0.12324081313526132</v>
      </c>
      <c r="GJ219">
        <v>6.7681309812060622E-2</v>
      </c>
      <c r="GK219">
        <v>6.7681309812060622E-2</v>
      </c>
      <c r="GL219" s="10">
        <v>6.7681309812060622E-2</v>
      </c>
      <c r="GM219" s="10">
        <v>6.7681309812060622E-2</v>
      </c>
      <c r="GN219" s="10">
        <v>-0.89215539223039031</v>
      </c>
      <c r="GO219" s="10">
        <v>-0.89215539223039031</v>
      </c>
      <c r="GP219">
        <v>-0.89215539223039031</v>
      </c>
      <c r="GQ219">
        <v>-0.89215539223039031</v>
      </c>
      <c r="GR219">
        <v>-1.2844124047878127</v>
      </c>
      <c r="GS219">
        <v>-1.2844124047878127</v>
      </c>
      <c r="GT219" s="10">
        <v>-1.2844124047878127</v>
      </c>
      <c r="GU219" s="10">
        <v>-1.2844124047878127</v>
      </c>
      <c r="GV219" s="10">
        <v>-1.469288403757655</v>
      </c>
      <c r="GW219" s="10">
        <v>-1.469288403757655</v>
      </c>
      <c r="GX219">
        <v>-1.469288403757655</v>
      </c>
      <c r="GY219">
        <v>-1.469288403757655</v>
      </c>
      <c r="GZ219">
        <v>-1.4683069854608095</v>
      </c>
      <c r="HA219">
        <v>-1.4683069854608095</v>
      </c>
      <c r="HB219" s="10">
        <v>-1.4683069854608095</v>
      </c>
      <c r="HC219" s="10">
        <v>-1.4683069854608095</v>
      </c>
      <c r="HD219" s="10">
        <v>-1.6798419942097305</v>
      </c>
      <c r="HE219" s="10">
        <v>-1.6798419942097305</v>
      </c>
      <c r="HF219">
        <v>19782383.5521858</v>
      </c>
      <c r="HG219">
        <v>19782383.5521858</v>
      </c>
      <c r="HH219">
        <v>42012186.865267403</v>
      </c>
      <c r="HI219">
        <v>42012186.865267403</v>
      </c>
      <c r="HJ219" s="11">
        <v>42012186.865267403</v>
      </c>
      <c r="HK219" s="11">
        <v>42012186.865267403</v>
      </c>
      <c r="HL219" s="11">
        <v>59342702.293924898</v>
      </c>
      <c r="HM219" s="11">
        <v>59342702.293924898</v>
      </c>
      <c r="HN219">
        <v>59342702.293924898</v>
      </c>
      <c r="HO219">
        <v>59342702.293924898</v>
      </c>
      <c r="HP219">
        <v>26954435.1047558</v>
      </c>
      <c r="HQ219">
        <v>26954435.1047558</v>
      </c>
      <c r="HR219" s="11">
        <v>26954435.1047558</v>
      </c>
      <c r="HS219" s="11">
        <v>26954435.1047558</v>
      </c>
      <c r="HT219" s="11">
        <v>6085222.47641885</v>
      </c>
      <c r="HU219" s="11">
        <v>6085222.47641885</v>
      </c>
      <c r="HV219">
        <v>6085222.47641885</v>
      </c>
      <c r="HW219">
        <v>6085222.47641885</v>
      </c>
      <c r="HX219">
        <v>4100310.3878397602</v>
      </c>
      <c r="HY219">
        <v>4100310.3878397602</v>
      </c>
      <c r="HZ219" s="11">
        <v>4100310.3878397602</v>
      </c>
      <c r="IA219" s="11">
        <v>4100310.3878397602</v>
      </c>
      <c r="IB219" s="11">
        <v>31276819.280768599</v>
      </c>
      <c r="IC219" s="11">
        <v>31276819.280768599</v>
      </c>
      <c r="ID219">
        <v>31276819.280768599</v>
      </c>
      <c r="IE219">
        <v>31276819.280768599</v>
      </c>
      <c r="IF219">
        <v>14170872.574015301</v>
      </c>
      <c r="IG219">
        <v>14170872.574015301</v>
      </c>
      <c r="IH219" s="11">
        <v>14170872.574015301</v>
      </c>
      <c r="II219" s="11">
        <v>14170872.574015301</v>
      </c>
      <c r="IJ219" s="11">
        <v>12469708.793691199</v>
      </c>
      <c r="IK219" s="11">
        <v>12469708.793691199</v>
      </c>
      <c r="IL219" s="2">
        <v>39080</v>
      </c>
      <c r="IM219" s="2">
        <v>42184</v>
      </c>
      <c r="IN219" t="s">
        <v>1510</v>
      </c>
    </row>
    <row r="220" spans="1:248" x14ac:dyDescent="0.3">
      <c r="A220" s="1" t="s">
        <v>1514</v>
      </c>
      <c r="B220" s="2">
        <v>40337</v>
      </c>
      <c r="C220" s="2">
        <v>40337</v>
      </c>
      <c r="D220">
        <v>78.471999999999994</v>
      </c>
      <c r="E220" t="s">
        <v>1515</v>
      </c>
      <c r="F220" s="1" t="s">
        <v>1516</v>
      </c>
      <c r="G220" t="s">
        <v>71</v>
      </c>
      <c r="H220" t="s">
        <v>658</v>
      </c>
      <c r="I220" t="s">
        <v>671</v>
      </c>
      <c r="J220" t="s">
        <v>1517</v>
      </c>
      <c r="K220" s="1" t="s">
        <v>1518</v>
      </c>
      <c r="L220" t="s">
        <v>71</v>
      </c>
      <c r="M220" t="s">
        <v>179</v>
      </c>
      <c r="N220" t="s">
        <v>671</v>
      </c>
      <c r="O220" t="s">
        <v>62</v>
      </c>
      <c r="P220" t="s">
        <v>1519</v>
      </c>
      <c r="Q220" t="s">
        <v>40</v>
      </c>
      <c r="R220" t="s">
        <v>41</v>
      </c>
      <c r="S220" t="s">
        <v>1520</v>
      </c>
      <c r="T220" s="3">
        <v>0.32718380978887518</v>
      </c>
      <c r="U220" s="3">
        <v>0.33877090772411472</v>
      </c>
      <c r="V220" s="3">
        <v>0.33877090772411472</v>
      </c>
      <c r="W220" s="3">
        <v>0.28917212507770118</v>
      </c>
      <c r="X220" s="4">
        <v>0.28917212507770118</v>
      </c>
      <c r="Y220" s="4">
        <v>0.28917212507770118</v>
      </c>
      <c r="Z220" s="4">
        <v>0.28917212507770118</v>
      </c>
      <c r="AA220" s="4">
        <v>0.32447306152617506</v>
      </c>
      <c r="AB220" s="3">
        <v>0.32447306152617506</v>
      </c>
      <c r="AC220" s="3">
        <v>0.32447306152617506</v>
      </c>
      <c r="AD220" s="3">
        <v>0.32447306152617506</v>
      </c>
      <c r="AE220" s="3">
        <v>0.29557473149135005</v>
      </c>
      <c r="AF220" s="4">
        <v>0.29557473149135005</v>
      </c>
      <c r="AG220" s="4">
        <v>0.29557473149135005</v>
      </c>
      <c r="AH220" s="4">
        <v>0.29557473149135005</v>
      </c>
      <c r="AI220" s="4">
        <v>0.11016900667101492</v>
      </c>
      <c r="AJ220" s="3">
        <v>0.11016900667101492</v>
      </c>
      <c r="AK220" s="3">
        <v>0.11016900667101492</v>
      </c>
      <c r="AL220" s="3">
        <v>0.11016900667101492</v>
      </c>
      <c r="AM220" s="3">
        <v>5.6359571714319441E-2</v>
      </c>
      <c r="AN220" s="3">
        <f t="shared" si="6"/>
        <v>9.6716647931841052E-2</v>
      </c>
      <c r="AO220" s="4">
        <v>5.6359571714319441E-2</v>
      </c>
      <c r="AP220" s="4">
        <v>5.6359571714319441E-2</v>
      </c>
      <c r="AQ220" s="4">
        <v>5.6359571714319441E-2</v>
      </c>
      <c r="AR220" s="4">
        <v>7.4455871216747946E-2</v>
      </c>
      <c r="AS220" s="3">
        <v>7.4455871216747946E-2</v>
      </c>
      <c r="AT220" s="3">
        <v>7.4455871216747946E-2</v>
      </c>
      <c r="AU220" s="3">
        <v>7.4455871216747946E-2</v>
      </c>
      <c r="AV220" s="3">
        <v>0.12596790088694906</v>
      </c>
      <c r="AW220" s="4">
        <v>0.12596790088694906</v>
      </c>
      <c r="AX220" s="4">
        <v>0.12596790088694906</v>
      </c>
      <c r="AY220" s="4">
        <v>0.12596790088694906</v>
      </c>
      <c r="AZ220" s="4">
        <v>0.12052025164345807</v>
      </c>
      <c r="BA220">
        <v>185614924.68511501</v>
      </c>
      <c r="BB220">
        <v>177716998.78047299</v>
      </c>
      <c r="BC220">
        <v>177716998.78047299</v>
      </c>
      <c r="BD220">
        <v>246739948.00807601</v>
      </c>
      <c r="BE220" s="5">
        <v>246739948.00807601</v>
      </c>
      <c r="BF220" s="5">
        <v>246739948.00807601</v>
      </c>
      <c r="BG220" s="5">
        <v>246739948.00807601</v>
      </c>
      <c r="BH220" s="5">
        <v>323560843.24166602</v>
      </c>
      <c r="BI220">
        <v>323560843.24166602</v>
      </c>
      <c r="BJ220">
        <v>323560843.24166602</v>
      </c>
      <c r="BK220">
        <v>323560843.24166602</v>
      </c>
      <c r="BL220">
        <v>330371395.423603</v>
      </c>
      <c r="BM220" s="5">
        <v>330371395.423603</v>
      </c>
      <c r="BN220" s="5">
        <v>330371395.423603</v>
      </c>
      <c r="BO220" s="5">
        <v>330371395.423603</v>
      </c>
      <c r="BP220" s="5">
        <v>257845158.33476499</v>
      </c>
      <c r="BQ220">
        <v>257845158.33476499</v>
      </c>
      <c r="BR220">
        <v>257845158.33476499</v>
      </c>
      <c r="BS220">
        <v>257845158.33476499</v>
      </c>
      <c r="BT220">
        <v>234197043.67600799</v>
      </c>
      <c r="BU220">
        <f t="shared" si="7"/>
        <v>251933129.67007574</v>
      </c>
      <c r="BV220" s="5">
        <v>234197043.67600799</v>
      </c>
      <c r="BW220" s="5">
        <v>234197043.67600799</v>
      </c>
      <c r="BX220" s="5">
        <v>234197043.67600799</v>
      </c>
      <c r="BY220" s="5">
        <v>258244660.194175</v>
      </c>
      <c r="BZ220">
        <v>258244660.194175</v>
      </c>
      <c r="CA220">
        <v>258244660.194175</v>
      </c>
      <c r="CB220">
        <v>258244660.194175</v>
      </c>
      <c r="CC220">
        <v>256577211.31517801</v>
      </c>
      <c r="CD220" s="5">
        <v>256577211.31517801</v>
      </c>
      <c r="CE220" s="5">
        <v>256577211.31517801</v>
      </c>
      <c r="CF220" s="5">
        <v>256577211.31517801</v>
      </c>
      <c r="CG220" s="5">
        <v>257829122.79737201</v>
      </c>
      <c r="CH220">
        <v>36298927.559418097</v>
      </c>
      <c r="CI220">
        <v>32240495.388294902</v>
      </c>
      <c r="CJ220">
        <v>32240495.388294902</v>
      </c>
      <c r="CK220">
        <v>45209221.308771297</v>
      </c>
      <c r="CL220" s="6">
        <v>45209221.308771297</v>
      </c>
      <c r="CM220" s="6">
        <v>45209221.308771297</v>
      </c>
      <c r="CN220" s="6">
        <v>45209221.308771297</v>
      </c>
      <c r="CO220" s="6">
        <v>60649631.628857002</v>
      </c>
      <c r="CP220">
        <v>60649631.628857002</v>
      </c>
      <c r="CQ220">
        <v>60649631.628857002</v>
      </c>
      <c r="CR220">
        <v>60649631.628857002</v>
      </c>
      <c r="CS220">
        <v>34411037.027718402</v>
      </c>
      <c r="CT220" s="6">
        <v>34411037.027718402</v>
      </c>
      <c r="CU220" s="6">
        <v>34411037.027718402</v>
      </c>
      <c r="CV220" s="6">
        <v>34411037.027718402</v>
      </c>
      <c r="CW220" s="6">
        <v>36019011.624577701</v>
      </c>
      <c r="CX220">
        <v>36019011.624577701</v>
      </c>
      <c r="CY220">
        <v>36019011.624577701</v>
      </c>
      <c r="CZ220">
        <v>36019011.624577701</v>
      </c>
      <c r="DA220">
        <v>33138920.4735469</v>
      </c>
      <c r="DB220" s="6">
        <v>33138920.4735469</v>
      </c>
      <c r="DC220" s="6">
        <v>33138920.4735469</v>
      </c>
      <c r="DD220" s="6">
        <v>33138920.4735469</v>
      </c>
      <c r="DE220" s="6">
        <v>32137216.828478999</v>
      </c>
      <c r="DF220">
        <v>32137216.828478999</v>
      </c>
      <c r="DG220">
        <v>32137216.828478999</v>
      </c>
      <c r="DH220">
        <v>32137216.828478999</v>
      </c>
      <c r="DI220">
        <v>44034990.500316702</v>
      </c>
      <c r="DJ220" s="6">
        <v>44034990.500316702</v>
      </c>
      <c r="DK220" s="6">
        <v>44034990.500316702</v>
      </c>
      <c r="DL220" s="6">
        <v>44034990.500316702</v>
      </c>
      <c r="DM220" s="6">
        <v>46319102.729746804</v>
      </c>
      <c r="DN220">
        <v>-13795409.6405447</v>
      </c>
      <c r="DO220">
        <v>0</v>
      </c>
      <c r="DP220">
        <v>0</v>
      </c>
      <c r="DQ220">
        <v>-42846386.258553997</v>
      </c>
      <c r="DR220" s="7">
        <v>-42846386.258553997</v>
      </c>
      <c r="DS220" s="7">
        <v>-42846386.258553997</v>
      </c>
      <c r="DT220" s="7">
        <v>-42846386.258553997</v>
      </c>
      <c r="DU220" s="7">
        <v>-1685675.80633256</v>
      </c>
      <c r="DV220">
        <v>-1685675.80633256</v>
      </c>
      <c r="DW220">
        <v>-1685675.80633256</v>
      </c>
      <c r="DX220">
        <v>-1685675.80633256</v>
      </c>
      <c r="DY220">
        <v>-15932666.198059401</v>
      </c>
      <c r="DZ220" s="7">
        <v>-15932666.198059401</v>
      </c>
      <c r="EA220" s="7">
        <v>-15932666.198059401</v>
      </c>
      <c r="EB220" s="7">
        <v>-15932666.198059401</v>
      </c>
      <c r="EC220" s="7">
        <v>670715.37454801297</v>
      </c>
      <c r="ED220">
        <v>670715.37454801297</v>
      </c>
      <c r="EE220">
        <v>670715.37454801297</v>
      </c>
      <c r="EF220">
        <v>670715.37454801297</v>
      </c>
      <c r="EG220">
        <v>-2026370.3632224901</v>
      </c>
      <c r="EH220" s="7">
        <v>-2026370.3632224901</v>
      </c>
      <c r="EI220" s="7">
        <v>-2026370.3632224901</v>
      </c>
      <c r="EJ220" s="7">
        <v>-2026370.3632224901</v>
      </c>
      <c r="EK220" s="7">
        <v>-1675001.0761700801</v>
      </c>
      <c r="EL220">
        <v>-1675001.0761700801</v>
      </c>
      <c r="EM220">
        <v>-1675001.0761700801</v>
      </c>
      <c r="EN220">
        <v>-1675001.0761700801</v>
      </c>
      <c r="EO220">
        <v>-16422075.4841161</v>
      </c>
      <c r="EP220" s="7">
        <v>-16422075.4841161</v>
      </c>
      <c r="EQ220" s="7">
        <v>-16422075.4841161</v>
      </c>
      <c r="ER220" s="7">
        <v>-16422075.4841161</v>
      </c>
      <c r="ES220" s="7">
        <v>150099.38104343801</v>
      </c>
      <c r="ET220" s="8">
        <v>0.43581633845614531</v>
      </c>
      <c r="EU220" s="8">
        <v>0.40688083785260365</v>
      </c>
      <c r="EV220" s="8">
        <v>0.40688083785260365</v>
      </c>
      <c r="EW220" s="8">
        <v>0.39870682739514907</v>
      </c>
      <c r="EX220" s="9">
        <v>0.39870682739514907</v>
      </c>
      <c r="EY220" s="9">
        <v>0.39870682739514907</v>
      </c>
      <c r="EZ220" s="9">
        <v>0.39870682739514907</v>
      </c>
      <c r="FA220" s="9">
        <v>0.39408448136071333</v>
      </c>
      <c r="FB220" s="8">
        <v>0.39408448136071333</v>
      </c>
      <c r="FC220" s="8">
        <v>0.39408448136071333</v>
      </c>
      <c r="FD220" s="8">
        <v>0.39408448136071333</v>
      </c>
      <c r="FE220" s="8">
        <v>0.39694352890404611</v>
      </c>
      <c r="FF220" s="9">
        <v>0.39694352890404611</v>
      </c>
      <c r="FG220" s="9">
        <v>0.39694352890404611</v>
      </c>
      <c r="FH220" s="9">
        <v>0.39694352890404611</v>
      </c>
      <c r="FI220" s="9">
        <v>0.39844539448114991</v>
      </c>
      <c r="FJ220" s="8">
        <v>0.39844539448114991</v>
      </c>
      <c r="FK220" s="8">
        <v>0.39844539448114991</v>
      </c>
      <c r="FL220" s="8">
        <v>0.39844539448114991</v>
      </c>
      <c r="FM220" s="8">
        <v>0.35717468042084988</v>
      </c>
      <c r="FN220" s="9">
        <v>0.35717468042084988</v>
      </c>
      <c r="FO220" s="9">
        <v>0.35717468042084988</v>
      </c>
      <c r="FP220" s="9">
        <v>0.35717468042084988</v>
      </c>
      <c r="FQ220" s="9">
        <v>0.32720282314255172</v>
      </c>
      <c r="FR220" s="8">
        <v>0.32720282314255172</v>
      </c>
      <c r="FS220" s="8">
        <v>0.32720282314255172</v>
      </c>
      <c r="FT220" s="8">
        <v>0.32720282314255172</v>
      </c>
      <c r="FU220" s="8">
        <v>0.33893502686858706</v>
      </c>
      <c r="FV220" s="9">
        <v>0.33893502686858706</v>
      </c>
      <c r="FW220" s="9">
        <v>0.33893502686858706</v>
      </c>
      <c r="FX220" s="9">
        <v>0.33893502686858706</v>
      </c>
      <c r="FY220" s="9">
        <v>0.35075514044599543</v>
      </c>
      <c r="FZ220">
        <v>3.8277412371992336E-2</v>
      </c>
      <c r="GA220">
        <v>4.1792852816474886E-2</v>
      </c>
      <c r="GB220">
        <v>4.1792852816474886E-2</v>
      </c>
      <c r="GC220">
        <v>9.0599160561420193E-3</v>
      </c>
      <c r="GD220" s="10">
        <v>9.0599160561420193E-3</v>
      </c>
      <c r="GE220" s="10">
        <v>9.0599160561420193E-3</v>
      </c>
      <c r="GF220" s="10">
        <v>9.0599160561420193E-3</v>
      </c>
      <c r="GG220" s="10">
        <v>7.7451980306886296E-3</v>
      </c>
      <c r="GH220">
        <v>7.7451980306886296E-3</v>
      </c>
      <c r="GI220">
        <v>7.7451980306886296E-3</v>
      </c>
      <c r="GJ220">
        <v>7.7451980306886296E-3</v>
      </c>
      <c r="GK220">
        <v>7.2735218829993401E-3</v>
      </c>
      <c r="GL220" s="10">
        <v>7.2735218829993401E-3</v>
      </c>
      <c r="GM220" s="10">
        <v>7.2735218829993401E-3</v>
      </c>
      <c r="GN220" s="10">
        <v>7.2735218829993401E-3</v>
      </c>
      <c r="GO220" s="10">
        <v>1.205758778412732E-2</v>
      </c>
      <c r="GP220">
        <v>1.205758778412732E-2</v>
      </c>
      <c r="GQ220">
        <v>1.205758778412732E-2</v>
      </c>
      <c r="GR220">
        <v>1.205758778412732E-2</v>
      </c>
      <c r="GS220">
        <v>6.2536759851640408E-3</v>
      </c>
      <c r="GT220" s="10">
        <v>6.2536759851640408E-3</v>
      </c>
      <c r="GU220" s="10">
        <v>6.2536759851640408E-3</v>
      </c>
      <c r="GV220" s="10">
        <v>6.2536759851640408E-3</v>
      </c>
      <c r="GW220" s="10">
        <v>2.1033007182002579E-2</v>
      </c>
      <c r="GX220">
        <v>2.1033007182002579E-2</v>
      </c>
      <c r="GY220">
        <v>2.1033007182002579E-2</v>
      </c>
      <c r="GZ220">
        <v>2.1033007182002579E-2</v>
      </c>
      <c r="HA220">
        <v>4.0011054105038172E-3</v>
      </c>
      <c r="HB220" s="10">
        <v>4.0011054105038172E-3</v>
      </c>
      <c r="HC220" s="10">
        <v>4.0011054105038172E-3</v>
      </c>
      <c r="HD220" s="10">
        <v>4.0011054105038172E-3</v>
      </c>
      <c r="HE220" s="10">
        <v>3.7519604294848721E-3</v>
      </c>
      <c r="HF220">
        <v>65276516.127282798</v>
      </c>
      <c r="HG220">
        <v>53603523.603168398</v>
      </c>
      <c r="HH220">
        <v>53603523.603168398</v>
      </c>
      <c r="HI220">
        <v>103036505.19259401</v>
      </c>
      <c r="HJ220" s="11">
        <v>103036505.19259401</v>
      </c>
      <c r="HK220" s="11">
        <v>103036505.19259401</v>
      </c>
      <c r="HL220" s="11">
        <v>103036505.19259401</v>
      </c>
      <c r="HM220" s="11">
        <v>133521308.62936801</v>
      </c>
      <c r="HN220">
        <v>133521308.62936801</v>
      </c>
      <c r="HO220">
        <v>133521308.62936801</v>
      </c>
      <c r="HP220">
        <v>133521308.62936801</v>
      </c>
      <c r="HQ220">
        <v>122670915.97825</v>
      </c>
      <c r="HR220" s="11">
        <v>122670915.97825</v>
      </c>
      <c r="HS220" s="11">
        <v>122670915.97825</v>
      </c>
      <c r="HT220" s="11">
        <v>122670915.97825</v>
      </c>
      <c r="HU220" s="11">
        <v>108800034.358358</v>
      </c>
      <c r="HV220">
        <v>108800034.358358</v>
      </c>
      <c r="HW220">
        <v>108800034.358358</v>
      </c>
      <c r="HX220">
        <v>108800034.358358</v>
      </c>
      <c r="HY220">
        <v>96414955.5213698</v>
      </c>
      <c r="HZ220" s="11">
        <v>96414955.5213698</v>
      </c>
      <c r="IA220" s="11">
        <v>96414955.5213698</v>
      </c>
      <c r="IB220" s="11">
        <v>96414955.5213698</v>
      </c>
      <c r="IC220" s="11">
        <v>101354045.30744299</v>
      </c>
      <c r="ID220">
        <v>101354045.30744299</v>
      </c>
      <c r="IE220">
        <v>101354045.30744299</v>
      </c>
      <c r="IF220">
        <v>101354045.30744299</v>
      </c>
      <c r="IG220">
        <v>98904897.614524007</v>
      </c>
      <c r="IH220" s="11">
        <v>98904897.614524007</v>
      </c>
      <c r="II220" s="11">
        <v>98904897.614524007</v>
      </c>
      <c r="IJ220" s="11">
        <v>98904897.614524007</v>
      </c>
      <c r="IK220" s="11">
        <v>100793083.541798</v>
      </c>
      <c r="IL220" s="2">
        <v>38785</v>
      </c>
      <c r="IM220" s="2">
        <v>41889</v>
      </c>
      <c r="IN220" t="s">
        <v>1516</v>
      </c>
    </row>
    <row r="221" spans="1:248" x14ac:dyDescent="0.3">
      <c r="A221" s="1" t="s">
        <v>1521</v>
      </c>
      <c r="B221" s="2">
        <v>40339</v>
      </c>
      <c r="C221" s="2">
        <v>40374</v>
      </c>
      <c r="D221">
        <v>5075.7449999999999</v>
      </c>
      <c r="E221" t="s">
        <v>1522</v>
      </c>
      <c r="F221" s="1" t="s">
        <v>1523</v>
      </c>
      <c r="G221" t="s">
        <v>46</v>
      </c>
      <c r="H221" t="s">
        <v>421</v>
      </c>
      <c r="I221" t="s">
        <v>240</v>
      </c>
      <c r="J221" t="s">
        <v>163</v>
      </c>
      <c r="K221" t="s">
        <v>62</v>
      </c>
      <c r="L221" t="s">
        <v>71</v>
      </c>
      <c r="M221" t="s">
        <v>99</v>
      </c>
      <c r="N221" t="s">
        <v>240</v>
      </c>
      <c r="O221" t="s">
        <v>62</v>
      </c>
      <c r="P221" t="s">
        <v>62</v>
      </c>
      <c r="Q221" t="s">
        <v>40</v>
      </c>
      <c r="R221" t="s">
        <v>41</v>
      </c>
      <c r="S221" s="1" t="s">
        <v>1524</v>
      </c>
      <c r="T221" s="3">
        <v>0.14085581166901798</v>
      </c>
      <c r="U221" s="3">
        <v>0.10901273756939563</v>
      </c>
      <c r="V221" s="3">
        <v>0.10901273756939563</v>
      </c>
      <c r="W221" s="3">
        <v>0.10901273756939563</v>
      </c>
      <c r="X221" s="4">
        <v>0.10901273756939563</v>
      </c>
      <c r="Y221" s="4">
        <v>6.3852581466199237E-2</v>
      </c>
      <c r="Z221" s="4">
        <v>6.3852581466199237E-2</v>
      </c>
      <c r="AA221" s="4">
        <v>6.3852581466199237E-2</v>
      </c>
      <c r="AB221" s="3">
        <v>6.3852581466199237E-2</v>
      </c>
      <c r="AC221" s="3">
        <v>-8.7358548720884055E-2</v>
      </c>
      <c r="AD221" s="3">
        <v>-8.7358548720884055E-2</v>
      </c>
      <c r="AE221" s="3">
        <v>-8.7358548720884055E-2</v>
      </c>
      <c r="AF221" s="4">
        <v>-8.7358548720884055E-2</v>
      </c>
      <c r="AG221" s="4">
        <v>-0.23486134691567642</v>
      </c>
      <c r="AH221" s="4">
        <v>-0.23486134691567642</v>
      </c>
      <c r="AI221" s="4">
        <v>-0.23486134691567642</v>
      </c>
      <c r="AJ221" s="3">
        <v>-0.23486134691567642</v>
      </c>
      <c r="AK221" s="3">
        <v>-4.3469387755100444</v>
      </c>
      <c r="AL221" s="3">
        <v>-4.3469387755100444</v>
      </c>
      <c r="AM221" s="3">
        <v>-4.3469387755100444</v>
      </c>
      <c r="AN221" s="3">
        <f t="shared" si="6"/>
        <v>-3.3189194183614523</v>
      </c>
      <c r="AO221" s="4">
        <v>5.8316430020283964E-2</v>
      </c>
      <c r="AP221" s="4">
        <v>5.8316430020283964E-2</v>
      </c>
      <c r="AQ221" s="4">
        <v>5.8316430020283964E-2</v>
      </c>
      <c r="AR221" s="4">
        <v>5.8316430020283964E-2</v>
      </c>
      <c r="AS221" s="3">
        <v>5.3825369738339082E-2</v>
      </c>
      <c r="AT221" s="3">
        <v>5.3825369738339082E-2</v>
      </c>
      <c r="AU221" s="3">
        <v>5.3825369738339082E-2</v>
      </c>
      <c r="AV221" s="3">
        <v>5.3825369738339082E-2</v>
      </c>
      <c r="AW221" s="4">
        <v>5.1108095884214833E-2</v>
      </c>
      <c r="AX221" s="4">
        <v>5.1108095884214833E-2</v>
      </c>
      <c r="AY221" s="4">
        <v>5.1108095884214833E-2</v>
      </c>
      <c r="AZ221" s="4">
        <v>5.1108095884214833E-2</v>
      </c>
      <c r="BA221">
        <v>306771995.51778901</v>
      </c>
      <c r="BB221">
        <v>282025463.19904798</v>
      </c>
      <c r="BC221">
        <v>282025463.19904798</v>
      </c>
      <c r="BD221">
        <v>282025463.19904798</v>
      </c>
      <c r="BE221" s="5">
        <v>282025463.19904798</v>
      </c>
      <c r="BF221" s="5">
        <v>311705849.88962501</v>
      </c>
      <c r="BG221" s="5">
        <v>311705849.88962501</v>
      </c>
      <c r="BH221" s="5">
        <v>311705849.88962501</v>
      </c>
      <c r="BI221">
        <v>311705849.88962501</v>
      </c>
      <c r="BJ221">
        <v>385692816.35106701</v>
      </c>
      <c r="BK221">
        <v>385692816.35106701</v>
      </c>
      <c r="BL221">
        <v>385692816.35106701</v>
      </c>
      <c r="BM221" s="5">
        <v>385692816.35106701</v>
      </c>
      <c r="BN221" s="5">
        <v>323624038.85066801</v>
      </c>
      <c r="BO221" s="5">
        <v>323624038.85066801</v>
      </c>
      <c r="BP221" s="5">
        <v>323624038.85066801</v>
      </c>
      <c r="BQ221">
        <v>323624038.85066801</v>
      </c>
      <c r="BR221">
        <v>327969184.67793697</v>
      </c>
      <c r="BS221">
        <v>327969184.67793697</v>
      </c>
      <c r="BT221">
        <v>327969184.67793697</v>
      </c>
      <c r="BU221">
        <f t="shared" si="7"/>
        <v>326882898.22111976</v>
      </c>
      <c r="BV221" s="5">
        <v>363307276.00721598</v>
      </c>
      <c r="BW221" s="5">
        <v>363307276.00721598</v>
      </c>
      <c r="BX221" s="5">
        <v>363307276.00721598</v>
      </c>
      <c r="BY221" s="5">
        <v>363307276.00721598</v>
      </c>
      <c r="BZ221">
        <v>292958086.72544998</v>
      </c>
      <c r="CA221">
        <v>292958086.72544998</v>
      </c>
      <c r="CB221">
        <v>292958086.72544998</v>
      </c>
      <c r="CC221">
        <v>292958086.72544998</v>
      </c>
      <c r="CD221" s="5">
        <v>240789892.76993299</v>
      </c>
      <c r="CE221" s="5">
        <v>240789892.76993299</v>
      </c>
      <c r="CF221" s="5">
        <v>240789892.76993299</v>
      </c>
      <c r="CG221" s="5">
        <v>240789892.76993299</v>
      </c>
      <c r="CH221">
        <v>37756522.551125199</v>
      </c>
      <c r="CI221">
        <v>37991772.904980503</v>
      </c>
      <c r="CJ221">
        <v>37991772.904980503</v>
      </c>
      <c r="CK221">
        <v>37991772.904980503</v>
      </c>
      <c r="CL221" s="6">
        <v>37991772.904980503</v>
      </c>
      <c r="CM221" s="6">
        <v>39756597.045338802</v>
      </c>
      <c r="CN221" s="6">
        <v>39756597.045338802</v>
      </c>
      <c r="CO221" s="6">
        <v>39756597.045338802</v>
      </c>
      <c r="CP221">
        <v>39756597.045338802</v>
      </c>
      <c r="CQ221">
        <v>46628594.329225503</v>
      </c>
      <c r="CR221">
        <v>46628594.329225503</v>
      </c>
      <c r="CS221">
        <v>46628594.329225503</v>
      </c>
      <c r="CT221" s="6">
        <v>46628594.329225503</v>
      </c>
      <c r="CU221" s="6">
        <v>48239579.117766097</v>
      </c>
      <c r="CV221" s="6">
        <v>48239579.117766097</v>
      </c>
      <c r="CW221" s="6">
        <v>48239579.117766097</v>
      </c>
      <c r="CX221">
        <v>48239579.117766097</v>
      </c>
      <c r="CY221">
        <v>41675583.137171</v>
      </c>
      <c r="CZ221">
        <v>41675583.137171</v>
      </c>
      <c r="DA221">
        <v>41675583.137171</v>
      </c>
      <c r="DB221" s="6">
        <v>42657847.263980798</v>
      </c>
      <c r="DC221" s="6">
        <v>42657847.263980798</v>
      </c>
      <c r="DD221" s="6">
        <v>42657847.263980798</v>
      </c>
      <c r="DE221" s="6">
        <v>42657847.263980798</v>
      </c>
      <c r="DF221">
        <v>42505133.4702259</v>
      </c>
      <c r="DG221">
        <v>42505133.4702259</v>
      </c>
      <c r="DH221">
        <v>42505133.4702259</v>
      </c>
      <c r="DI221">
        <v>42505133.4702259</v>
      </c>
      <c r="DJ221" s="6">
        <v>34791379.127295896</v>
      </c>
      <c r="DK221" s="6">
        <v>34791379.127295896</v>
      </c>
      <c r="DL221" s="6">
        <v>34791379.127295896</v>
      </c>
      <c r="DM221" s="6">
        <v>34791379.127295896</v>
      </c>
      <c r="DN221">
        <v>11414257.6098611</v>
      </c>
      <c r="DO221">
        <v>11414257.6098611</v>
      </c>
      <c r="DP221">
        <v>11414257.6098611</v>
      </c>
      <c r="DQ221">
        <v>11414257.6098611</v>
      </c>
      <c r="DR221" s="7">
        <v>-21548643.506017901</v>
      </c>
      <c r="DS221" s="7">
        <v>-21548643.506017901</v>
      </c>
      <c r="DT221" s="7">
        <v>-21548643.506017901</v>
      </c>
      <c r="DU221" s="7">
        <v>-21548643.506017901</v>
      </c>
      <c r="DV221">
        <v>5041639.4340245305</v>
      </c>
      <c r="DW221">
        <v>5041639.4340245305</v>
      </c>
      <c r="DX221">
        <v>5041639.4340245305</v>
      </c>
      <c r="DY221">
        <v>5041639.4340245305</v>
      </c>
      <c r="DZ221" s="7">
        <v>49971.245894326799</v>
      </c>
      <c r="EA221" s="7">
        <v>49971.245894326799</v>
      </c>
      <c r="EB221" s="7">
        <v>49971.245894326799</v>
      </c>
      <c r="EC221" s="7">
        <v>49971.245894326799</v>
      </c>
      <c r="ED221">
        <v>45953678.193641797</v>
      </c>
      <c r="EE221">
        <v>45953678.193641797</v>
      </c>
      <c r="EF221">
        <v>45953678.193641797</v>
      </c>
      <c r="EG221">
        <v>45953678.193641797</v>
      </c>
      <c r="EH221" s="7">
        <v>-10555373.9700057</v>
      </c>
      <c r="EI221" s="7">
        <v>-10555373.9700057</v>
      </c>
      <c r="EJ221" s="7">
        <v>-10555373.9700057</v>
      </c>
      <c r="EK221" s="7">
        <v>-10555373.9700057</v>
      </c>
      <c r="EL221">
        <v>8199614.7576780003</v>
      </c>
      <c r="EM221">
        <v>8199614.7576780003</v>
      </c>
      <c r="EN221">
        <v>8199614.7576780003</v>
      </c>
      <c r="EO221">
        <v>8199614.7576780003</v>
      </c>
      <c r="EP221" s="7">
        <v>28996080.513918199</v>
      </c>
      <c r="EQ221" s="7">
        <v>28996080.513918199</v>
      </c>
      <c r="ER221" s="7">
        <v>28996080.513918199</v>
      </c>
      <c r="ES221" s="7">
        <v>28996080.513918199</v>
      </c>
      <c r="ET221" s="8">
        <v>0.20451909891123624</v>
      </c>
      <c r="EU221" s="8">
        <v>0.20486388318686047</v>
      </c>
      <c r="EV221" s="8">
        <v>0.20486388318686047</v>
      </c>
      <c r="EW221" s="8">
        <v>0.20486388318686047</v>
      </c>
      <c r="EX221" s="9">
        <v>0.20486388318686047</v>
      </c>
      <c r="EY221" s="9">
        <v>0.17579402667441202</v>
      </c>
      <c r="EZ221" s="9">
        <v>0.17579402667441202</v>
      </c>
      <c r="FA221" s="9">
        <v>0.17579402667441202</v>
      </c>
      <c r="FB221" s="8">
        <v>0.17579402667441202</v>
      </c>
      <c r="FC221" s="8">
        <v>9.0918536990856197E-2</v>
      </c>
      <c r="FD221" s="8">
        <v>9.0918536990856197E-2</v>
      </c>
      <c r="FE221" s="8">
        <v>9.0918536990856197E-2</v>
      </c>
      <c r="FF221" s="9">
        <v>9.0918536990856197E-2</v>
      </c>
      <c r="FG221" s="9">
        <v>8.4190452371275606E-2</v>
      </c>
      <c r="FH221" s="9">
        <v>8.4190452371275606E-2</v>
      </c>
      <c r="FI221" s="9">
        <v>8.4190452371275606E-2</v>
      </c>
      <c r="FJ221" s="8">
        <v>8.4190452371275606E-2</v>
      </c>
      <c r="FK221" s="8">
        <v>2.7926399582409108E-2</v>
      </c>
      <c r="FL221" s="8">
        <v>2.7926399582409108E-2</v>
      </c>
      <c r="FM221" s="8">
        <v>2.7926399582409108E-2</v>
      </c>
      <c r="FN221" s="9">
        <v>0.16339501473070944</v>
      </c>
      <c r="FO221" s="9">
        <v>0.16339501473070944</v>
      </c>
      <c r="FP221" s="9">
        <v>0.16339501473070944</v>
      </c>
      <c r="FQ221" s="9">
        <v>0.16339501473070944</v>
      </c>
      <c r="FR221" s="8">
        <v>0.1836398119897755</v>
      </c>
      <c r="FS221" s="8">
        <v>0.1836398119897755</v>
      </c>
      <c r="FT221" s="8">
        <v>0.1836398119897755</v>
      </c>
      <c r="FU221" s="8">
        <v>0.1836398119897755</v>
      </c>
      <c r="FV221" s="9">
        <v>0.17010582010582034</v>
      </c>
      <c r="FW221" s="9">
        <v>0.17010582010582034</v>
      </c>
      <c r="FX221" s="9">
        <v>0.17010582010582034</v>
      </c>
      <c r="FY221" s="9">
        <v>0.17010582010582034</v>
      </c>
      <c r="FZ221">
        <v>1.0373097316098752</v>
      </c>
      <c r="GA221">
        <v>1.0238871381026693</v>
      </c>
      <c r="GB221">
        <v>1.0238871381026693</v>
      </c>
      <c r="GC221">
        <v>1.0238871381026693</v>
      </c>
      <c r="GD221" s="10">
        <v>1.2583173659968427</v>
      </c>
      <c r="GE221" s="10">
        <v>1.2453406824256199</v>
      </c>
      <c r="GF221" s="10">
        <v>1.2453406824256199</v>
      </c>
      <c r="GG221" s="10">
        <v>1.2453406824256199</v>
      </c>
      <c r="GH221">
        <v>1.9696125468136656</v>
      </c>
      <c r="GI221">
        <v>2.031183557760452</v>
      </c>
      <c r="GJ221">
        <v>2.031183557760452</v>
      </c>
      <c r="GK221">
        <v>2.031183557760452</v>
      </c>
      <c r="GL221" s="10">
        <v>2.3663198683343771</v>
      </c>
      <c r="GM221" s="10">
        <v>5.5172824791418309</v>
      </c>
      <c r="GN221" s="10">
        <v>5.5172824791418309</v>
      </c>
      <c r="GO221" s="10">
        <v>5.5172824791418309</v>
      </c>
      <c r="GP221">
        <v>6.3234555929161633</v>
      </c>
      <c r="GQ221">
        <v>-5.2906559797511132</v>
      </c>
      <c r="GR221">
        <v>-5.2906559797511132</v>
      </c>
      <c r="GS221">
        <v>-5.2906559797511132</v>
      </c>
      <c r="GT221" s="10">
        <v>3.7574864997545463</v>
      </c>
      <c r="GU221" s="10">
        <v>3.7574864997545463</v>
      </c>
      <c r="GV221" s="10">
        <v>3.7574864997545463</v>
      </c>
      <c r="GW221" s="10">
        <v>3.7574864997545463</v>
      </c>
      <c r="GX221">
        <v>2.3268062120189055</v>
      </c>
      <c r="GY221">
        <v>2.3268062120189055</v>
      </c>
      <c r="GZ221">
        <v>2.3268062120189055</v>
      </c>
      <c r="HA221">
        <v>2.3268062120189055</v>
      </c>
      <c r="HB221" s="10">
        <v>1.7390138229832879</v>
      </c>
      <c r="HC221" s="10">
        <v>1.7390138229832879</v>
      </c>
      <c r="HD221" s="10">
        <v>1.7390138229832879</v>
      </c>
      <c r="HE221" s="10">
        <v>1.7390138229832879</v>
      </c>
      <c r="HF221">
        <v>27109569.947305799</v>
      </c>
      <c r="HG221">
        <v>27109569.947305799</v>
      </c>
      <c r="HH221">
        <v>27109569.947305799</v>
      </c>
      <c r="HI221">
        <v>27109569.947305799</v>
      </c>
      <c r="HJ221" s="11">
        <v>20522975.038206801</v>
      </c>
      <c r="HK221" s="11">
        <v>20522975.038206801</v>
      </c>
      <c r="HL221" s="11">
        <v>20522975.038206801</v>
      </c>
      <c r="HM221" s="11">
        <v>20522975.038206801</v>
      </c>
      <c r="HN221">
        <v>21550946.798917901</v>
      </c>
      <c r="HO221">
        <v>21550946.798917901</v>
      </c>
      <c r="HP221">
        <v>21550946.798917901</v>
      </c>
      <c r="HQ221">
        <v>21550946.798917901</v>
      </c>
      <c r="HR221" s="11">
        <v>21104815.864022698</v>
      </c>
      <c r="HS221" s="11">
        <v>21104815.864022698</v>
      </c>
      <c r="HT221" s="11">
        <v>21104815.864022698</v>
      </c>
      <c r="HU221" s="11">
        <v>21104815.864022698</v>
      </c>
      <c r="HV221">
        <v>13428204.579499301</v>
      </c>
      <c r="HW221">
        <v>13428204.579499301</v>
      </c>
      <c r="HX221">
        <v>13428204.579499301</v>
      </c>
      <c r="HY221">
        <v>13428204.579499301</v>
      </c>
      <c r="HZ221" s="11">
        <v>69188214.070956096</v>
      </c>
      <c r="IA221" s="11">
        <v>69188214.070956096</v>
      </c>
      <c r="IB221" s="11">
        <v>69188214.070956096</v>
      </c>
      <c r="IC221" s="11">
        <v>69188214.070956096</v>
      </c>
      <c r="ID221">
        <v>59197970.7694166</v>
      </c>
      <c r="IE221">
        <v>59197970.7694166</v>
      </c>
      <c r="IF221">
        <v>59197970.7694166</v>
      </c>
      <c r="IG221">
        <v>59197970.7694166</v>
      </c>
      <c r="IH221" s="11">
        <v>59252574.583289102</v>
      </c>
      <c r="II221" s="11">
        <v>59252574.583289102</v>
      </c>
      <c r="IJ221" s="11">
        <v>59252574.583289102</v>
      </c>
      <c r="IK221" s="11">
        <v>59252574.583289102</v>
      </c>
      <c r="IL221" s="2">
        <v>38787</v>
      </c>
      <c r="IM221" s="2">
        <v>41891</v>
      </c>
      <c r="IN221" t="s">
        <v>1523</v>
      </c>
    </row>
    <row r="222" spans="1:248" x14ac:dyDescent="0.3">
      <c r="A222" s="1" t="s">
        <v>1525</v>
      </c>
      <c r="B222" s="2">
        <v>40247</v>
      </c>
      <c r="C222" s="2">
        <v>40247</v>
      </c>
      <c r="D222">
        <v>336</v>
      </c>
      <c r="E222" t="s">
        <v>1526</v>
      </c>
      <c r="F222" s="1" t="s">
        <v>1527</v>
      </c>
      <c r="G222" t="s">
        <v>36</v>
      </c>
      <c r="H222" t="s">
        <v>37</v>
      </c>
      <c r="I222" t="s">
        <v>671</v>
      </c>
      <c r="J222" t="s">
        <v>1526</v>
      </c>
      <c r="K222" s="1" t="s">
        <v>1527</v>
      </c>
      <c r="L222" t="s">
        <v>36</v>
      </c>
      <c r="M222" t="s">
        <v>37</v>
      </c>
      <c r="N222" t="s">
        <v>671</v>
      </c>
      <c r="O222" t="s">
        <v>1528</v>
      </c>
      <c r="P222" t="s">
        <v>62</v>
      </c>
      <c r="Q222" t="s">
        <v>40</v>
      </c>
      <c r="R222" t="s">
        <v>41</v>
      </c>
      <c r="S222" t="s">
        <v>1529</v>
      </c>
      <c r="T222" s="3">
        <v>-7.5996140972765844E-2</v>
      </c>
      <c r="U222" s="3">
        <v>-7.5996140972765844E-2</v>
      </c>
      <c r="V222" s="3">
        <v>-7.5996140972765844E-2</v>
      </c>
      <c r="W222" s="3">
        <v>-7.5996140972765844E-2</v>
      </c>
      <c r="X222" s="4">
        <v>4.5697322888022807E-2</v>
      </c>
      <c r="Y222" s="4">
        <v>4.5697322888022807E-2</v>
      </c>
      <c r="Z222" s="4">
        <v>4.5697322888022807E-2</v>
      </c>
      <c r="AA222" s="4">
        <v>4.5697322888022807E-2</v>
      </c>
      <c r="AB222" s="3">
        <v>0.18408894928009609</v>
      </c>
      <c r="AC222" s="3">
        <v>0.18408894928009609</v>
      </c>
      <c r="AD222" s="3">
        <v>0.18408894928009609</v>
      </c>
      <c r="AE222" s="3">
        <v>0.18408894928009609</v>
      </c>
      <c r="AF222" s="4">
        <v>0.14074625250284045</v>
      </c>
      <c r="AG222" s="4">
        <v>0.14074625250284045</v>
      </c>
      <c r="AH222" s="4">
        <v>0.14074625250284045</v>
      </c>
      <c r="AI222" s="4">
        <v>0.14074625250284045</v>
      </c>
      <c r="AJ222" s="3">
        <v>-0.16052582068446589</v>
      </c>
      <c r="AK222" s="3">
        <v>-0.16052582068446589</v>
      </c>
      <c r="AL222" s="3">
        <v>-0.16052582068446589</v>
      </c>
      <c r="AM222" s="3">
        <v>-0.16052582068446589</v>
      </c>
      <c r="AN222" s="3">
        <f t="shared" si="6"/>
        <v>-0.16052582068446589</v>
      </c>
      <c r="AO222" s="4">
        <v>3.5552040236878441E-2</v>
      </c>
      <c r="AP222" s="4">
        <v>3.5552040236878441E-2</v>
      </c>
      <c r="AQ222" s="4">
        <v>3.5552040236878441E-2</v>
      </c>
      <c r="AR222" s="4">
        <v>3.5552040236878441E-2</v>
      </c>
      <c r="AS222" s="3">
        <v>0.11670605344482818</v>
      </c>
      <c r="AT222" s="3">
        <v>0.11670605344482818</v>
      </c>
      <c r="AU222" s="3">
        <v>0.11670605344482818</v>
      </c>
      <c r="AV222" s="3">
        <v>0.11670605344482818</v>
      </c>
      <c r="AW222" s="4">
        <v>0.16693811074918671</v>
      </c>
      <c r="AX222" s="4">
        <v>0.16693811074918671</v>
      </c>
      <c r="AY222" s="4">
        <v>0.16693811074918671</v>
      </c>
      <c r="AZ222" s="4">
        <v>0.16693811074918671</v>
      </c>
      <c r="BA222">
        <v>1700129056.70207</v>
      </c>
      <c r="BB222">
        <v>1700129056.70207</v>
      </c>
      <c r="BC222">
        <v>1700129056.70207</v>
      </c>
      <c r="BD222">
        <v>1700129056.70207</v>
      </c>
      <c r="BE222" s="5">
        <v>1536740079.9672699</v>
      </c>
      <c r="BF222" s="5">
        <v>1536740079.9672699</v>
      </c>
      <c r="BG222" s="5">
        <v>1536740079.9672699</v>
      </c>
      <c r="BH222" s="5">
        <v>1536740079.9672699</v>
      </c>
      <c r="BI222">
        <v>1876675176.8910899</v>
      </c>
      <c r="BJ222">
        <v>1876675176.8910899</v>
      </c>
      <c r="BK222">
        <v>1876675176.8910899</v>
      </c>
      <c r="BL222">
        <v>1876675176.8910899</v>
      </c>
      <c r="BM222" s="5">
        <v>1769775373.56201</v>
      </c>
      <c r="BN222" s="5">
        <v>1769775373.56201</v>
      </c>
      <c r="BO222" s="5">
        <v>1769775373.56201</v>
      </c>
      <c r="BP222" s="5">
        <v>1769775373.56201</v>
      </c>
      <c r="BQ222">
        <v>1291398957.7964799</v>
      </c>
      <c r="BR222">
        <v>1291398957.7964799</v>
      </c>
      <c r="BS222">
        <v>1291398957.7964799</v>
      </c>
      <c r="BT222">
        <v>1291398957.7964799</v>
      </c>
      <c r="BU222">
        <f t="shared" si="7"/>
        <v>1291398957.7964799</v>
      </c>
      <c r="BV222" s="5">
        <v>1442877399.5050499</v>
      </c>
      <c r="BW222" s="5">
        <v>1442877399.5050499</v>
      </c>
      <c r="BX222" s="5">
        <v>1442877399.5050499</v>
      </c>
      <c r="BY222" s="5">
        <v>1442877399.5050499</v>
      </c>
      <c r="BZ222">
        <v>1858381877.02265</v>
      </c>
      <c r="CA222">
        <v>1858381877.02265</v>
      </c>
      <c r="CB222">
        <v>1858381877.02265</v>
      </c>
      <c r="CC222">
        <v>1858381877.02265</v>
      </c>
      <c r="CD222" s="5">
        <v>2294701287.7348499</v>
      </c>
      <c r="CE222" s="5">
        <v>2294701287.7348499</v>
      </c>
      <c r="CF222" s="5">
        <v>2294701287.7348499</v>
      </c>
      <c r="CG222" s="5">
        <v>2294701287.7348499</v>
      </c>
      <c r="CH222">
        <v>545446903.23115396</v>
      </c>
      <c r="CI222">
        <v>545446903.23115396</v>
      </c>
      <c r="CJ222">
        <v>545446903.23115396</v>
      </c>
      <c r="CK222">
        <v>545446903.23115396</v>
      </c>
      <c r="CL222" s="6">
        <v>216828756.548475</v>
      </c>
      <c r="CM222" s="6">
        <v>216828756.548475</v>
      </c>
      <c r="CN222" s="6">
        <v>216828756.548475</v>
      </c>
      <c r="CO222" s="6">
        <v>216828756.548475</v>
      </c>
      <c r="CP222">
        <v>222812750.747684</v>
      </c>
      <c r="CQ222">
        <v>222812750.747684</v>
      </c>
      <c r="CR222">
        <v>222812750.747684</v>
      </c>
      <c r="CS222">
        <v>222812750.747684</v>
      </c>
      <c r="CT222" s="6">
        <v>233775038.09004599</v>
      </c>
      <c r="CU222" s="6">
        <v>233775038.09004599</v>
      </c>
      <c r="CV222" s="6">
        <v>233775038.09004599</v>
      </c>
      <c r="CW222" s="6">
        <v>233775038.09004599</v>
      </c>
      <c r="CX222">
        <v>224108114.298803</v>
      </c>
      <c r="CY222">
        <v>224108114.298803</v>
      </c>
      <c r="CZ222">
        <v>224108114.298803</v>
      </c>
      <c r="DA222">
        <v>224108114.298803</v>
      </c>
      <c r="DB222" s="6">
        <v>210372550.33108199</v>
      </c>
      <c r="DC222" s="6">
        <v>210372550.33108199</v>
      </c>
      <c r="DD222" s="6">
        <v>210372550.33108199</v>
      </c>
      <c r="DE222" s="6">
        <v>210372550.33108199</v>
      </c>
      <c r="DF222">
        <v>222653721.68284801</v>
      </c>
      <c r="DG222">
        <v>222653721.68284801</v>
      </c>
      <c r="DH222">
        <v>222653721.68284801</v>
      </c>
      <c r="DI222">
        <v>222653721.68284801</v>
      </c>
      <c r="DJ222" s="6">
        <v>292774963.05678701</v>
      </c>
      <c r="DK222" s="6">
        <v>292774963.05678701</v>
      </c>
      <c r="DL222" s="6">
        <v>292774963.05678701</v>
      </c>
      <c r="DM222" s="6">
        <v>292774963.05678701</v>
      </c>
      <c r="DN222">
        <v>-62981105.963455997</v>
      </c>
      <c r="DO222">
        <v>-62981105.963455997</v>
      </c>
      <c r="DP222">
        <v>-62981105.963455997</v>
      </c>
      <c r="DQ222">
        <v>-62981105.963455997</v>
      </c>
      <c r="DR222" s="7">
        <v>-18345863.082142301</v>
      </c>
      <c r="DS222" s="7">
        <v>-18345863.082142301</v>
      </c>
      <c r="DT222" s="7">
        <v>-18345863.082142301</v>
      </c>
      <c r="DU222" s="7">
        <v>-18345863.082142301</v>
      </c>
      <c r="DV222">
        <v>-34961490.524088398</v>
      </c>
      <c r="DW222">
        <v>-34961490.524088398</v>
      </c>
      <c r="DX222">
        <v>-34961490.524088398</v>
      </c>
      <c r="DY222">
        <v>-34961490.524088398</v>
      </c>
      <c r="DZ222" s="7">
        <v>-118700716.597433</v>
      </c>
      <c r="EA222" s="7">
        <v>-118700716.597433</v>
      </c>
      <c r="EB222" s="7">
        <v>-118700716.597433</v>
      </c>
      <c r="EC222" s="7">
        <v>-118700716.597433</v>
      </c>
      <c r="ED222">
        <v>61633304.688195698</v>
      </c>
      <c r="EE222">
        <v>61633304.688195698</v>
      </c>
      <c r="EF222">
        <v>61633304.688195698</v>
      </c>
      <c r="EG222">
        <v>61633304.688195698</v>
      </c>
      <c r="EH222" s="7">
        <v>-25744325.505249701</v>
      </c>
      <c r="EI222" s="7">
        <v>-25744325.505249701</v>
      </c>
      <c r="EJ222" s="7">
        <v>-25744325.505249701</v>
      </c>
      <c r="EK222" s="7">
        <v>-25744325.505249701</v>
      </c>
      <c r="EL222">
        <v>-9189532.0887136701</v>
      </c>
      <c r="EM222">
        <v>-9189532.0887136701</v>
      </c>
      <c r="EN222">
        <v>-9189532.0887136701</v>
      </c>
      <c r="EO222">
        <v>-9189532.0887136701</v>
      </c>
      <c r="EP222" s="7">
        <v>15303265.3297558</v>
      </c>
      <c r="EQ222" s="7">
        <v>15303265.3297558</v>
      </c>
      <c r="ER222" s="7">
        <v>15303265.3297558</v>
      </c>
      <c r="ES222" s="7">
        <v>15303265.3297558</v>
      </c>
      <c r="ET222" s="8">
        <v>0.46477082161023858</v>
      </c>
      <c r="EU222" s="8">
        <v>0.46477082161023858</v>
      </c>
      <c r="EV222" s="8">
        <v>0.46477082161023858</v>
      </c>
      <c r="EW222" s="8">
        <v>0.46477082161023858</v>
      </c>
      <c r="EX222" s="9">
        <v>0.18719306998283455</v>
      </c>
      <c r="EY222" s="9">
        <v>0.18719306998283455</v>
      </c>
      <c r="EZ222" s="9">
        <v>0.18719306998283455</v>
      </c>
      <c r="FA222" s="9">
        <v>0.18719306998283455</v>
      </c>
      <c r="FB222" s="8">
        <v>0.20074364469859612</v>
      </c>
      <c r="FC222" s="8">
        <v>0.20074364469859612</v>
      </c>
      <c r="FD222" s="8">
        <v>0.20074364469859612</v>
      </c>
      <c r="FE222" s="8">
        <v>0.20074364469859612</v>
      </c>
      <c r="FF222" s="9">
        <v>0.20597339104267834</v>
      </c>
      <c r="FG222" s="9">
        <v>0.20597339104267834</v>
      </c>
      <c r="FH222" s="9">
        <v>0.20597339104267834</v>
      </c>
      <c r="FI222" s="9">
        <v>0.20597339104267834</v>
      </c>
      <c r="FJ222" s="8">
        <v>0.17652327762430017</v>
      </c>
      <c r="FK222" s="8">
        <v>0.17652327762430017</v>
      </c>
      <c r="FL222" s="8">
        <v>0.17652327762430017</v>
      </c>
      <c r="FM222" s="8">
        <v>0.17652327762430017</v>
      </c>
      <c r="FN222" s="9">
        <v>0.18915969713236516</v>
      </c>
      <c r="FO222" s="9">
        <v>0.18915969713236516</v>
      </c>
      <c r="FP222" s="9">
        <v>0.18915969713236516</v>
      </c>
      <c r="FQ222" s="9">
        <v>0.18915969713236516</v>
      </c>
      <c r="FR222" s="8">
        <v>0.196224575090551</v>
      </c>
      <c r="FS222" s="8">
        <v>0.196224575090551</v>
      </c>
      <c r="FT222" s="8">
        <v>0.196224575090551</v>
      </c>
      <c r="FU222" s="8">
        <v>0.196224575090551</v>
      </c>
      <c r="FV222" s="9">
        <v>0.22038868445262147</v>
      </c>
      <c r="FW222" s="9">
        <v>0.22038868445262147</v>
      </c>
      <c r="FX222" s="9">
        <v>0.22038868445262147</v>
      </c>
      <c r="FY222" s="9">
        <v>0.22038868445262147</v>
      </c>
      <c r="FZ222">
        <v>1.4882579536048584</v>
      </c>
      <c r="GA222">
        <v>1.4882579536048584</v>
      </c>
      <c r="GB222">
        <v>1.4882579536048584</v>
      </c>
      <c r="GC222">
        <v>1.4882579536048584</v>
      </c>
      <c r="GD222" s="10">
        <v>1.3330534235762326</v>
      </c>
      <c r="GE222" s="10">
        <v>1.3330534235762326</v>
      </c>
      <c r="GF222" s="10">
        <v>1.3330534235762326</v>
      </c>
      <c r="GG222" s="10">
        <v>1.3330534235762326</v>
      </c>
      <c r="GH222">
        <v>0.25659192516086771</v>
      </c>
      <c r="GI222">
        <v>0.25659192516086771</v>
      </c>
      <c r="GJ222">
        <v>0.25659192516086771</v>
      </c>
      <c r="GK222">
        <v>0.25659192516086771</v>
      </c>
      <c r="GL222" s="10">
        <v>0.85012733446519262</v>
      </c>
      <c r="GM222" s="10">
        <v>0.85012733446519262</v>
      </c>
      <c r="GN222" s="10">
        <v>0.85012733446519262</v>
      </c>
      <c r="GO222" s="10">
        <v>0.85012733446519262</v>
      </c>
      <c r="GP222">
        <v>1.1856442941652505</v>
      </c>
      <c r="GQ222">
        <v>1.1856442941652505</v>
      </c>
      <c r="GR222">
        <v>1.1856442941652505</v>
      </c>
      <c r="GS222">
        <v>1.1856442941652505</v>
      </c>
      <c r="GT222" s="10">
        <v>1.7579684567615539</v>
      </c>
      <c r="GU222" s="10">
        <v>1.7579684567615539</v>
      </c>
      <c r="GV222" s="10">
        <v>1.7579684567615539</v>
      </c>
      <c r="GW222" s="10">
        <v>1.7579684567615539</v>
      </c>
      <c r="GX222">
        <v>1.1227580709445986</v>
      </c>
      <c r="GY222">
        <v>1.1227580709445986</v>
      </c>
      <c r="GZ222">
        <v>1.1227580709445986</v>
      </c>
      <c r="HA222">
        <v>1.1227580709445986</v>
      </c>
      <c r="HB222" s="10">
        <v>0.93448159405606179</v>
      </c>
      <c r="HC222" s="10">
        <v>0.93448159405606179</v>
      </c>
      <c r="HD222" s="10">
        <v>0.93448159405606179</v>
      </c>
      <c r="HE222" s="10">
        <v>0.93448159405606179</v>
      </c>
      <c r="HF222">
        <v>140220698.80060101</v>
      </c>
      <c r="HG222">
        <v>140220698.80060101</v>
      </c>
      <c r="HH222">
        <v>140220698.80060101</v>
      </c>
      <c r="HI222">
        <v>140220698.80060101</v>
      </c>
      <c r="HJ222" s="11">
        <v>98837439.463717803</v>
      </c>
      <c r="HK222" s="11">
        <v>98837439.463717803</v>
      </c>
      <c r="HL222" s="11">
        <v>98837439.463717803</v>
      </c>
      <c r="HM222" s="11">
        <v>98837439.463717803</v>
      </c>
      <c r="HN222">
        <v>325583193.52250397</v>
      </c>
      <c r="HO222">
        <v>325583193.52250397</v>
      </c>
      <c r="HP222">
        <v>325583193.52250397</v>
      </c>
      <c r="HQ222">
        <v>325583193.52250397</v>
      </c>
      <c r="HR222" s="11">
        <v>57797626.535832599</v>
      </c>
      <c r="HS222" s="11">
        <v>57797626.535832599</v>
      </c>
      <c r="HT222" s="11">
        <v>57797626.535832599</v>
      </c>
      <c r="HU222" s="11">
        <v>57797626.535832599</v>
      </c>
      <c r="HV222">
        <v>87653896.8103991</v>
      </c>
      <c r="HW222">
        <v>87653896.8103991</v>
      </c>
      <c r="HX222">
        <v>87653896.8103991</v>
      </c>
      <c r="HY222">
        <v>87653896.8103991</v>
      </c>
      <c r="HZ222" s="11">
        <v>272135643.10079598</v>
      </c>
      <c r="IA222" s="11">
        <v>272135643.10079598</v>
      </c>
      <c r="IB222" s="11">
        <v>272135643.10079598</v>
      </c>
      <c r="IC222" s="11">
        <v>272135643.10079598</v>
      </c>
      <c r="ID222">
        <v>218511326.86084101</v>
      </c>
      <c r="IE222">
        <v>218511326.86084101</v>
      </c>
      <c r="IF222">
        <v>218511326.86084101</v>
      </c>
      <c r="IG222">
        <v>218511326.86084101</v>
      </c>
      <c r="IH222" s="11">
        <v>322329533.45999599</v>
      </c>
      <c r="II222" s="11">
        <v>322329533.45999599</v>
      </c>
      <c r="IJ222" s="11">
        <v>322329533.45999599</v>
      </c>
      <c r="IK222" s="11">
        <v>322329533.45999599</v>
      </c>
      <c r="IL222" s="2">
        <v>38695</v>
      </c>
      <c r="IM222" s="2">
        <v>41799</v>
      </c>
      <c r="IN222" t="s">
        <v>1527</v>
      </c>
    </row>
    <row r="223" spans="1:248" x14ac:dyDescent="0.3">
      <c r="A223" s="1" t="s">
        <v>1530</v>
      </c>
      <c r="B223" s="2">
        <v>40351</v>
      </c>
      <c r="C223" s="2">
        <v>40351</v>
      </c>
      <c r="D223">
        <v>990</v>
      </c>
      <c r="E223" t="s">
        <v>1531</v>
      </c>
      <c r="F223" s="1" t="s">
        <v>1532</v>
      </c>
      <c r="G223" t="s">
        <v>36</v>
      </c>
      <c r="H223" t="s">
        <v>269</v>
      </c>
      <c r="I223" t="s">
        <v>577</v>
      </c>
      <c r="J223" t="s">
        <v>106</v>
      </c>
      <c r="K223" t="s">
        <v>62</v>
      </c>
      <c r="L223" t="s">
        <v>71</v>
      </c>
      <c r="M223" t="s">
        <v>99</v>
      </c>
      <c r="N223" t="s">
        <v>577</v>
      </c>
      <c r="O223" t="s">
        <v>1533</v>
      </c>
      <c r="P223" t="s">
        <v>1534</v>
      </c>
      <c r="Q223" t="s">
        <v>40</v>
      </c>
      <c r="R223" t="s">
        <v>41</v>
      </c>
      <c r="S223" t="s">
        <v>1535</v>
      </c>
      <c r="T223" s="3">
        <v>0.27316581014444674</v>
      </c>
      <c r="U223" s="3">
        <v>0.27316581014444674</v>
      </c>
      <c r="V223" s="3">
        <v>0.27316581014444674</v>
      </c>
      <c r="W223" s="3">
        <v>0.2024523688160644</v>
      </c>
      <c r="X223" s="4">
        <v>0.2024523688160644</v>
      </c>
      <c r="Y223" s="4">
        <v>0.2024523688160644</v>
      </c>
      <c r="Z223" s="4">
        <v>0.2024523688160644</v>
      </c>
      <c r="AA223" s="4">
        <v>0.2470007809800793</v>
      </c>
      <c r="AB223" s="3">
        <v>0.2470007809800793</v>
      </c>
      <c r="AC223" s="3">
        <v>0.2470007809800793</v>
      </c>
      <c r="AD223" s="3">
        <v>0.2470007809800793</v>
      </c>
      <c r="AE223" s="3">
        <v>0.28101791183444341</v>
      </c>
      <c r="AF223" s="4">
        <v>0.28101791183444341</v>
      </c>
      <c r="AG223" s="4">
        <v>0.28101791183444341</v>
      </c>
      <c r="AH223" s="4">
        <v>0.28101791183444341</v>
      </c>
      <c r="AI223" s="4">
        <v>0.17738400247003874</v>
      </c>
      <c r="AJ223" s="3">
        <v>0.17738400247003874</v>
      </c>
      <c r="AK223" s="3">
        <v>0.17738400247003874</v>
      </c>
      <c r="AL223" s="3">
        <v>0.17738400247003874</v>
      </c>
      <c r="AM223" s="3">
        <v>0.18428208118432665</v>
      </c>
      <c r="AN223" s="3">
        <f t="shared" si="6"/>
        <v>0.17910852214861073</v>
      </c>
      <c r="AO223" s="4">
        <v>0.18428208118432665</v>
      </c>
      <c r="AP223" s="4">
        <v>0.18428208118432665</v>
      </c>
      <c r="AQ223" s="4">
        <v>0.18428208118432665</v>
      </c>
      <c r="AR223" s="4">
        <v>0.25403765326503824</v>
      </c>
      <c r="AS223" s="3">
        <v>0.25403765326503824</v>
      </c>
      <c r="AT223" s="3">
        <v>0.25403765326503824</v>
      </c>
      <c r="AU223" s="3">
        <v>0.25403765326503824</v>
      </c>
      <c r="AV223" s="3">
        <v>0.25578733302319301</v>
      </c>
      <c r="AW223" s="4">
        <v>0.25578733302319301</v>
      </c>
      <c r="AX223" s="4">
        <v>0.25578733302319301</v>
      </c>
      <c r="AY223" s="4">
        <v>0.25578733302319301</v>
      </c>
      <c r="AZ223" s="4">
        <v>0.25499126906304354</v>
      </c>
      <c r="BA223">
        <v>836337726.80588806</v>
      </c>
      <c r="BB223">
        <v>836337726.80588806</v>
      </c>
      <c r="BC223">
        <v>836337726.80588806</v>
      </c>
      <c r="BD223">
        <v>1004670725.99532</v>
      </c>
      <c r="BE223" s="5">
        <v>1004670725.99532</v>
      </c>
      <c r="BF223" s="5">
        <v>1004670725.99532</v>
      </c>
      <c r="BG223" s="5">
        <v>1004670725.99532</v>
      </c>
      <c r="BH223" s="5">
        <v>1322662169.7582901</v>
      </c>
      <c r="BI223">
        <v>1322662169.7582901</v>
      </c>
      <c r="BJ223">
        <v>1322662169.7582901</v>
      </c>
      <c r="BK223">
        <v>1322662169.7582901</v>
      </c>
      <c r="BL223">
        <v>1182107220.0605299</v>
      </c>
      <c r="BM223" s="5">
        <v>1182107220.0605299</v>
      </c>
      <c r="BN223" s="5">
        <v>1182107220.0605299</v>
      </c>
      <c r="BO223" s="5">
        <v>1182107220.0605299</v>
      </c>
      <c r="BP223" s="5">
        <v>2190905595.4088998</v>
      </c>
      <c r="BQ223">
        <v>2190905595.4088998</v>
      </c>
      <c r="BR223">
        <v>2190905595.4088998</v>
      </c>
      <c r="BS223">
        <v>2190905595.4088998</v>
      </c>
      <c r="BT223">
        <v>2806759476.8878398</v>
      </c>
      <c r="BU223">
        <f t="shared" si="7"/>
        <v>2344869065.778635</v>
      </c>
      <c r="BV223" s="5">
        <v>2806759476.8878398</v>
      </c>
      <c r="BW223" s="5">
        <v>2806759476.8878398</v>
      </c>
      <c r="BX223" s="5">
        <v>2806759476.8878398</v>
      </c>
      <c r="BY223" s="5">
        <v>2756373006.9254298</v>
      </c>
      <c r="BZ223">
        <v>2756373006.9254298</v>
      </c>
      <c r="CA223">
        <v>2756373006.9254298</v>
      </c>
      <c r="CB223">
        <v>2756373006.9254298</v>
      </c>
      <c r="CC223">
        <v>2502345299.1452999</v>
      </c>
      <c r="CD223" s="5">
        <v>2502345299.1452999</v>
      </c>
      <c r="CE223" s="5">
        <v>2502345299.1452999</v>
      </c>
      <c r="CF223" s="5">
        <v>2502345299.1452999</v>
      </c>
      <c r="CG223" s="5">
        <v>2547446015.7507</v>
      </c>
      <c r="CH223">
        <v>84243837.726805896</v>
      </c>
      <c r="CI223">
        <v>84243837.726805896</v>
      </c>
      <c r="CJ223">
        <v>84243837.726805896</v>
      </c>
      <c r="CK223">
        <v>92311943.793910995</v>
      </c>
      <c r="CL223" s="6">
        <v>92311943.793910995</v>
      </c>
      <c r="CM223" s="6">
        <v>92311943.793910995</v>
      </c>
      <c r="CN223" s="6">
        <v>92311943.793910995</v>
      </c>
      <c r="CO223" s="6">
        <v>149379426.644182</v>
      </c>
      <c r="CP223">
        <v>149379426.644182</v>
      </c>
      <c r="CQ223">
        <v>149379426.644182</v>
      </c>
      <c r="CR223">
        <v>149379426.644182</v>
      </c>
      <c r="CS223">
        <v>120731517.509728</v>
      </c>
      <c r="CT223" s="6">
        <v>120731517.509728</v>
      </c>
      <c r="CU223" s="6">
        <v>120731517.509728</v>
      </c>
      <c r="CV223" s="6">
        <v>120731517.509728</v>
      </c>
      <c r="CW223" s="6">
        <v>182686944.04591101</v>
      </c>
      <c r="CX223">
        <v>182686944.04591101</v>
      </c>
      <c r="CY223">
        <v>182686944.04591101</v>
      </c>
      <c r="CZ223">
        <v>182686944.04591101</v>
      </c>
      <c r="DA223">
        <v>225989875.24859899</v>
      </c>
      <c r="DB223" s="6">
        <v>225989875.24859899</v>
      </c>
      <c r="DC223" s="6">
        <v>225989875.24859899</v>
      </c>
      <c r="DD223" s="6">
        <v>225989875.24859899</v>
      </c>
      <c r="DE223" s="6">
        <v>197990551.350191</v>
      </c>
      <c r="DF223">
        <v>197990551.350191</v>
      </c>
      <c r="DG223">
        <v>197990551.350191</v>
      </c>
      <c r="DH223">
        <v>197990551.350191</v>
      </c>
      <c r="DI223">
        <v>242430769.23076901</v>
      </c>
      <c r="DJ223" s="6">
        <v>242430769.23076901</v>
      </c>
      <c r="DK223" s="6">
        <v>242430769.23076901</v>
      </c>
      <c r="DL223" s="6">
        <v>242430769.23076901</v>
      </c>
      <c r="DM223" s="6">
        <v>230553391.48107401</v>
      </c>
      <c r="DN223">
        <v>13789239.551751601</v>
      </c>
      <c r="DO223">
        <v>13789239.551751601</v>
      </c>
      <c r="DP223">
        <v>13789239.551751601</v>
      </c>
      <c r="DQ223">
        <v>42770917.191004097</v>
      </c>
      <c r="DR223" s="7">
        <v>42770917.191004097</v>
      </c>
      <c r="DS223" s="7">
        <v>42770917.191004097</v>
      </c>
      <c r="DT223" s="7">
        <v>42770917.191004097</v>
      </c>
      <c r="DU223" s="7">
        <v>58082456.7529267</v>
      </c>
      <c r="DV223">
        <v>58082456.7529267</v>
      </c>
      <c r="DW223">
        <v>58082456.7529267</v>
      </c>
      <c r="DX223">
        <v>58082456.7529267</v>
      </c>
      <c r="DY223">
        <v>-413423408.03514397</v>
      </c>
      <c r="DZ223" s="7">
        <v>-413423408.03514397</v>
      </c>
      <c r="EA223" s="7">
        <v>-413423408.03514397</v>
      </c>
      <c r="EB223" s="7">
        <v>-413423408.03514397</v>
      </c>
      <c r="EC223" s="7">
        <v>-553313012.55604506</v>
      </c>
      <c r="ED223">
        <v>-553313012.55604506</v>
      </c>
      <c r="EE223">
        <v>-553313012.55604506</v>
      </c>
      <c r="EF223">
        <v>-553313012.55604506</v>
      </c>
      <c r="EG223">
        <v>-176274065.683036</v>
      </c>
      <c r="EH223" s="7">
        <v>-176274065.683036</v>
      </c>
      <c r="EI223" s="7">
        <v>-176274065.683036</v>
      </c>
      <c r="EJ223" s="7">
        <v>-176274065.683036</v>
      </c>
      <c r="EK223" s="7">
        <v>-137625577.898601</v>
      </c>
      <c r="EL223">
        <v>-137625577.898601</v>
      </c>
      <c r="EM223">
        <v>-137625577.898601</v>
      </c>
      <c r="EN223">
        <v>-137625577.898601</v>
      </c>
      <c r="EO223">
        <v>-184764542.73065001</v>
      </c>
      <c r="EP223" s="7">
        <v>-184764542.73065001</v>
      </c>
      <c r="EQ223" s="7">
        <v>-184764542.73065001</v>
      </c>
      <c r="ER223" s="7">
        <v>-184764542.73065001</v>
      </c>
      <c r="ES223" s="7">
        <v>-153297041.90145001</v>
      </c>
      <c r="ET223" s="8">
        <v>0.61761226471765029</v>
      </c>
      <c r="EU223" s="8">
        <v>0.61761226471765029</v>
      </c>
      <c r="EV223" s="8">
        <v>0.61761226471765029</v>
      </c>
      <c r="EW223" s="8">
        <v>0.5015361505884478</v>
      </c>
      <c r="EX223" s="9">
        <v>0.5015361505884478</v>
      </c>
      <c r="EY223" s="9">
        <v>0.5015361505884478</v>
      </c>
      <c r="EZ223" s="9">
        <v>0.5015361505884478</v>
      </c>
      <c r="FA223" s="9">
        <v>0.59600699697749571</v>
      </c>
      <c r="FB223" s="8">
        <v>0.59600699697749571</v>
      </c>
      <c r="FC223" s="8">
        <v>0.59600699697749571</v>
      </c>
      <c r="FD223" s="8">
        <v>0.59600699697749571</v>
      </c>
      <c r="FE223" s="8">
        <v>0.61289130989747076</v>
      </c>
      <c r="FF223" s="9">
        <v>0.61289130989747076</v>
      </c>
      <c r="FG223" s="9">
        <v>0.61289130989747076</v>
      </c>
      <c r="FH223" s="9">
        <v>0.61289130989747076</v>
      </c>
      <c r="FI223" s="9">
        <v>0.49046469126450376</v>
      </c>
      <c r="FJ223" s="8">
        <v>0.49046469126450376</v>
      </c>
      <c r="FK223" s="8">
        <v>0.49046469126450376</v>
      </c>
      <c r="FL223" s="8">
        <v>0.49046469126450376</v>
      </c>
      <c r="FM223" s="8">
        <v>0.47001861181777249</v>
      </c>
      <c r="FN223" s="9">
        <v>0.47001861181777249</v>
      </c>
      <c r="FO223" s="9">
        <v>0.47001861181777249</v>
      </c>
      <c r="FP223" s="9">
        <v>0.47001861181777249</v>
      </c>
      <c r="FQ223" s="9">
        <v>0.55264733470762106</v>
      </c>
      <c r="FR223" s="8">
        <v>0.55264733470762106</v>
      </c>
      <c r="FS223" s="8">
        <v>0.55264733470762106</v>
      </c>
      <c r="FT223" s="8">
        <v>0.55264733470762106</v>
      </c>
      <c r="FU223" s="8">
        <v>0.56207646570191838</v>
      </c>
      <c r="FV223" s="9">
        <v>0.56207646570191838</v>
      </c>
      <c r="FW223" s="9">
        <v>0.56207646570191838</v>
      </c>
      <c r="FX223" s="9">
        <v>0.56207646570191838</v>
      </c>
      <c r="FY223" s="9">
        <v>0.53155624860593198</v>
      </c>
      <c r="FZ223">
        <v>1.0796558217470522</v>
      </c>
      <c r="GA223">
        <v>1.0796558217470522</v>
      </c>
      <c r="GB223">
        <v>1.0796558217470522</v>
      </c>
      <c r="GC223">
        <v>1.1208998941496273</v>
      </c>
      <c r="GD223" s="10">
        <v>1.1208998941496273</v>
      </c>
      <c r="GE223" s="10">
        <v>1.1208998941496273</v>
      </c>
      <c r="GF223" s="10">
        <v>1.1208998941496273</v>
      </c>
      <c r="GG223" s="10">
        <v>1.230607138561798</v>
      </c>
      <c r="GH223">
        <v>1.230607138561798</v>
      </c>
      <c r="GI223">
        <v>1.230607138561798</v>
      </c>
      <c r="GJ223">
        <v>1.230607138561798</v>
      </c>
      <c r="GK223">
        <v>2.3579533324422064</v>
      </c>
      <c r="GL223" s="10">
        <v>2.3579533324422064</v>
      </c>
      <c r="GM223" s="10">
        <v>2.3579533324422064</v>
      </c>
      <c r="GN223" s="10">
        <v>2.3579533324422064</v>
      </c>
      <c r="GO223" s="10">
        <v>1.5322418165116034</v>
      </c>
      <c r="GP223">
        <v>1.5322418165116034</v>
      </c>
      <c r="GQ223">
        <v>1.5322418165116034</v>
      </c>
      <c r="GR223">
        <v>1.5322418165116034</v>
      </c>
      <c r="GS223">
        <v>2.1589224239702687</v>
      </c>
      <c r="GT223" s="10">
        <v>2.1589224239702687</v>
      </c>
      <c r="GU223" s="10">
        <v>2.1589224239702687</v>
      </c>
      <c r="GV223" s="10">
        <v>2.1589224239702687</v>
      </c>
      <c r="GW223" s="10">
        <v>2.0347227118525679</v>
      </c>
      <c r="GX223">
        <v>2.0347227118525679</v>
      </c>
      <c r="GY223">
        <v>2.0347227118525679</v>
      </c>
      <c r="GZ223">
        <v>2.0347227118525679</v>
      </c>
      <c r="HA223">
        <v>2.1972416010754161</v>
      </c>
      <c r="HB223" s="10">
        <v>2.1972416010754161</v>
      </c>
      <c r="HC223" s="10">
        <v>2.1972416010754161</v>
      </c>
      <c r="HD223" s="10">
        <v>2.1972416010754161</v>
      </c>
      <c r="HE223" s="10">
        <v>2.4044134809538318</v>
      </c>
      <c r="HF223">
        <v>149150975.69325599</v>
      </c>
      <c r="HG223">
        <v>149150975.69325599</v>
      </c>
      <c r="HH223">
        <v>149150975.69325599</v>
      </c>
      <c r="HI223">
        <v>293722716.627635</v>
      </c>
      <c r="HJ223" s="11">
        <v>293722716.627635</v>
      </c>
      <c r="HK223" s="11">
        <v>293722716.627635</v>
      </c>
      <c r="HL223" s="11">
        <v>293722716.627635</v>
      </c>
      <c r="HM223" s="11">
        <v>438660483.41764998</v>
      </c>
      <c r="HN223">
        <v>438660483.41764998</v>
      </c>
      <c r="HO223">
        <v>438660483.41764998</v>
      </c>
      <c r="HP223">
        <v>438660483.41764998</v>
      </c>
      <c r="HQ223">
        <v>449477734.54388201</v>
      </c>
      <c r="HR223" s="11">
        <v>449477734.54388201</v>
      </c>
      <c r="HS223" s="11">
        <v>449477734.54388201</v>
      </c>
      <c r="HT223" s="11">
        <v>449477734.54388201</v>
      </c>
      <c r="HU223" s="11">
        <v>1217299856.5279801</v>
      </c>
      <c r="HV223">
        <v>1217299856.5279801</v>
      </c>
      <c r="HW223">
        <v>1217299856.5279801</v>
      </c>
      <c r="HX223">
        <v>1217299856.5279801</v>
      </c>
      <c r="HY223">
        <v>710341107.69601595</v>
      </c>
      <c r="HZ223" s="11">
        <v>710341107.69601595</v>
      </c>
      <c r="IA223" s="11">
        <v>710341107.69601595</v>
      </c>
      <c r="IB223" s="11">
        <v>710341107.69601595</v>
      </c>
      <c r="IC223" s="11">
        <v>362997798.89407802</v>
      </c>
      <c r="ID223">
        <v>362997798.89407802</v>
      </c>
      <c r="IE223">
        <v>362997798.89407802</v>
      </c>
      <c r="IF223">
        <v>362997798.89407802</v>
      </c>
      <c r="IG223">
        <v>292187545.78754598</v>
      </c>
      <c r="IH223" s="11">
        <v>292187545.78754598</v>
      </c>
      <c r="II223" s="11">
        <v>292187545.78754598</v>
      </c>
      <c r="IJ223" s="11">
        <v>292187545.78754598</v>
      </c>
      <c r="IK223" s="11">
        <v>535894233.21195698</v>
      </c>
      <c r="IL223" s="2">
        <v>38799</v>
      </c>
      <c r="IM223" s="2">
        <v>41903</v>
      </c>
      <c r="IN223" t="s">
        <v>1532</v>
      </c>
    </row>
    <row r="224" spans="1:248" x14ac:dyDescent="0.3">
      <c r="A224" s="1" t="s">
        <v>1536</v>
      </c>
      <c r="B224" s="2">
        <v>40252</v>
      </c>
      <c r="C224" s="2">
        <v>40252</v>
      </c>
      <c r="D224">
        <v>1796</v>
      </c>
      <c r="E224" t="s">
        <v>1537</v>
      </c>
      <c r="F224" s="1" t="s">
        <v>1538</v>
      </c>
      <c r="G224" t="s">
        <v>36</v>
      </c>
      <c r="H224" t="s">
        <v>269</v>
      </c>
      <c r="I224" t="s">
        <v>616</v>
      </c>
      <c r="J224" t="s">
        <v>1537</v>
      </c>
      <c r="K224" s="1" t="s">
        <v>1538</v>
      </c>
      <c r="L224" t="s">
        <v>36</v>
      </c>
      <c r="M224" t="s">
        <v>269</v>
      </c>
      <c r="N224" t="s">
        <v>616</v>
      </c>
      <c r="O224" t="s">
        <v>62</v>
      </c>
      <c r="P224" t="s">
        <v>62</v>
      </c>
      <c r="Q224" t="s">
        <v>40</v>
      </c>
      <c r="R224" t="s">
        <v>41</v>
      </c>
      <c r="S224" t="s">
        <v>1539</v>
      </c>
      <c r="T224" s="3">
        <v>0.11744583808437856</v>
      </c>
      <c r="U224" s="3">
        <v>0.11744583808437856</v>
      </c>
      <c r="V224" s="3">
        <v>0.11744583808437856</v>
      </c>
      <c r="W224" s="3">
        <v>0.11744583808437856</v>
      </c>
      <c r="X224" s="4">
        <v>0.12635222847252273</v>
      </c>
      <c r="Y224" s="4">
        <v>0.12635222847252273</v>
      </c>
      <c r="Z224" s="4">
        <v>0.12635222847252273</v>
      </c>
      <c r="AA224" s="4">
        <v>0.12635222847252273</v>
      </c>
      <c r="AB224" s="3">
        <v>0.10421189752496743</v>
      </c>
      <c r="AC224" s="3">
        <v>0.10421189752496743</v>
      </c>
      <c r="AD224" s="3">
        <v>0.10421189752496743</v>
      </c>
      <c r="AE224" s="3">
        <v>0.10421189752496743</v>
      </c>
      <c r="AF224" s="4">
        <v>9.1422121896162528E-2</v>
      </c>
      <c r="AG224" s="4">
        <v>9.1422121896162528E-2</v>
      </c>
      <c r="AH224" s="4">
        <v>9.1422121896162528E-2</v>
      </c>
      <c r="AI224" s="4">
        <v>9.1422121896162528E-2</v>
      </c>
      <c r="AJ224" s="3">
        <v>7.4039362699156508E-2</v>
      </c>
      <c r="AK224" s="3">
        <v>7.4039362699156508E-2</v>
      </c>
      <c r="AL224" s="3">
        <v>7.4039362699156508E-2</v>
      </c>
      <c r="AM224" s="3">
        <v>7.4039362699156508E-2</v>
      </c>
      <c r="AN224" s="3">
        <f t="shared" si="6"/>
        <v>7.4039362699156508E-2</v>
      </c>
      <c r="AO224" s="4">
        <v>7.5776019476567258E-2</v>
      </c>
      <c r="AP224" s="4">
        <v>7.5776019476567258E-2</v>
      </c>
      <c r="AQ224" s="4">
        <v>7.5776019476567258E-2</v>
      </c>
      <c r="AR224" s="4">
        <v>7.5776019476567258E-2</v>
      </c>
      <c r="AS224" s="3">
        <v>0.10076670317634173</v>
      </c>
      <c r="AT224" s="3">
        <v>0.10076670317634173</v>
      </c>
      <c r="AU224" s="3">
        <v>0.10076670317634173</v>
      </c>
      <c r="AV224" s="3">
        <v>0.10076670317634173</v>
      </c>
      <c r="AW224" s="4">
        <v>0.12906923429619441</v>
      </c>
      <c r="AX224" s="4">
        <v>0.12906923429619441</v>
      </c>
      <c r="AY224" s="4">
        <v>0.12906923429619441</v>
      </c>
      <c r="AZ224" s="4">
        <v>0.12906923429619441</v>
      </c>
      <c r="BA224">
        <v>239000000</v>
      </c>
      <c r="BB224">
        <v>239000000</v>
      </c>
      <c r="BC224">
        <v>239000000</v>
      </c>
      <c r="BD224">
        <v>239000000</v>
      </c>
      <c r="BE224" s="5">
        <v>246000000</v>
      </c>
      <c r="BF224" s="5">
        <v>246000000</v>
      </c>
      <c r="BG224" s="5">
        <v>246000000</v>
      </c>
      <c r="BH224" s="5">
        <v>246000000</v>
      </c>
      <c r="BI224">
        <v>286000000</v>
      </c>
      <c r="BJ224">
        <v>286000000</v>
      </c>
      <c r="BK224">
        <v>286000000</v>
      </c>
      <c r="BL224">
        <v>286000000</v>
      </c>
      <c r="BM224" s="5">
        <v>293000000</v>
      </c>
      <c r="BN224" s="5">
        <v>293000000</v>
      </c>
      <c r="BO224" s="5">
        <v>293000000</v>
      </c>
      <c r="BP224" s="5">
        <v>293000000</v>
      </c>
      <c r="BQ224">
        <v>153000000</v>
      </c>
      <c r="BR224">
        <v>153000000</v>
      </c>
      <c r="BS224">
        <v>153000000</v>
      </c>
      <c r="BT224">
        <v>153000000</v>
      </c>
      <c r="BU224">
        <f t="shared" si="7"/>
        <v>153000000</v>
      </c>
      <c r="BV224" s="5">
        <v>209000000</v>
      </c>
      <c r="BW224" s="5">
        <v>209000000</v>
      </c>
      <c r="BX224" s="5">
        <v>209000000</v>
      </c>
      <c r="BY224" s="5">
        <v>209000000</v>
      </c>
      <c r="BZ224">
        <v>1247000000</v>
      </c>
      <c r="CA224">
        <v>1247000000</v>
      </c>
      <c r="CB224">
        <v>1247000000</v>
      </c>
      <c r="CC224">
        <v>1247000000</v>
      </c>
      <c r="CD224" s="5">
        <v>1325000000</v>
      </c>
      <c r="CE224" s="5">
        <v>1325000000</v>
      </c>
      <c r="CF224" s="5">
        <v>1325000000</v>
      </c>
      <c r="CG224" s="5">
        <v>1325000000</v>
      </c>
      <c r="CH224">
        <v>268000000</v>
      </c>
      <c r="CI224">
        <v>268000000</v>
      </c>
      <c r="CJ224">
        <v>268000000</v>
      </c>
      <c r="CK224">
        <v>268000000</v>
      </c>
      <c r="CL224" s="6">
        <v>308000000</v>
      </c>
      <c r="CM224" s="6">
        <v>308000000</v>
      </c>
      <c r="CN224" s="6">
        <v>308000000</v>
      </c>
      <c r="CO224" s="6">
        <v>308000000</v>
      </c>
      <c r="CP224">
        <v>372000000</v>
      </c>
      <c r="CQ224">
        <v>372000000</v>
      </c>
      <c r="CR224">
        <v>372000000</v>
      </c>
      <c r="CS224">
        <v>372000000</v>
      </c>
      <c r="CT224" s="6">
        <v>456000000</v>
      </c>
      <c r="CU224" s="6">
        <v>456000000</v>
      </c>
      <c r="CV224" s="6">
        <v>456000000</v>
      </c>
      <c r="CW224" s="6">
        <v>456000000</v>
      </c>
      <c r="CX224">
        <v>431000000</v>
      </c>
      <c r="CY224">
        <v>431000000</v>
      </c>
      <c r="CZ224">
        <v>431000000</v>
      </c>
      <c r="DA224">
        <v>431000000</v>
      </c>
      <c r="DB224" s="6">
        <v>345000000</v>
      </c>
      <c r="DC224" s="6">
        <v>345000000</v>
      </c>
      <c r="DD224" s="6">
        <v>345000000</v>
      </c>
      <c r="DE224" s="6">
        <v>345000000</v>
      </c>
      <c r="DF224">
        <v>386000000</v>
      </c>
      <c r="DG224">
        <v>386000000</v>
      </c>
      <c r="DH224">
        <v>386000000</v>
      </c>
      <c r="DI224">
        <v>386000000</v>
      </c>
      <c r="DJ224" s="6">
        <v>391000000</v>
      </c>
      <c r="DK224" s="6">
        <v>391000000</v>
      </c>
      <c r="DL224" s="6">
        <v>391000000</v>
      </c>
      <c r="DM224" s="6">
        <v>391000000</v>
      </c>
      <c r="DN224">
        <v>46000000</v>
      </c>
      <c r="DO224">
        <v>46000000</v>
      </c>
      <c r="DP224">
        <v>46000000</v>
      </c>
      <c r="DQ224">
        <v>46000000</v>
      </c>
      <c r="DR224" s="7">
        <v>2000000</v>
      </c>
      <c r="DS224" s="7">
        <v>2000000</v>
      </c>
      <c r="DT224" s="7">
        <v>2000000</v>
      </c>
      <c r="DU224" s="7">
        <v>2000000</v>
      </c>
      <c r="DV224">
        <v>-13000000</v>
      </c>
      <c r="DW224">
        <v>-13000000</v>
      </c>
      <c r="DX224">
        <v>-13000000</v>
      </c>
      <c r="DY224">
        <v>-13000000</v>
      </c>
      <c r="DZ224" s="7">
        <v>67000000</v>
      </c>
      <c r="EA224" s="7">
        <v>67000000</v>
      </c>
      <c r="EB224" s="7">
        <v>67000000</v>
      </c>
      <c r="EC224" s="7">
        <v>67000000</v>
      </c>
      <c r="ED224">
        <v>58000000</v>
      </c>
      <c r="EE224">
        <v>58000000</v>
      </c>
      <c r="EF224">
        <v>58000000</v>
      </c>
      <c r="EG224">
        <v>58000000</v>
      </c>
      <c r="EH224" s="7">
        <v>22000000</v>
      </c>
      <c r="EI224" s="7">
        <v>22000000</v>
      </c>
      <c r="EJ224" s="7">
        <v>22000000</v>
      </c>
      <c r="EK224" s="7">
        <v>22000000</v>
      </c>
      <c r="EL224">
        <v>-2000000</v>
      </c>
      <c r="EM224">
        <v>-2000000</v>
      </c>
      <c r="EN224">
        <v>-2000000</v>
      </c>
      <c r="EO224">
        <v>-2000000</v>
      </c>
      <c r="EP224" s="7">
        <v>1000000</v>
      </c>
      <c r="EQ224" s="7">
        <v>1000000</v>
      </c>
      <c r="ER224" s="7">
        <v>1000000</v>
      </c>
      <c r="ES224" s="7">
        <v>1000000</v>
      </c>
      <c r="ET224" s="8">
        <v>0.32635983263598328</v>
      </c>
      <c r="EU224" s="8">
        <v>0.32635983263598328</v>
      </c>
      <c r="EV224" s="8">
        <v>0.32635983263598328</v>
      </c>
      <c r="EW224" s="8">
        <v>0.32635983263598328</v>
      </c>
      <c r="EX224" s="9">
        <v>-0.29268292682926828</v>
      </c>
      <c r="EY224" s="9">
        <v>-0.29268292682926828</v>
      </c>
      <c r="EZ224" s="9">
        <v>-0.29268292682926828</v>
      </c>
      <c r="FA224" s="9">
        <v>-0.29268292682926828</v>
      </c>
      <c r="FB224" s="8">
        <v>-0.41258741258741261</v>
      </c>
      <c r="FC224" s="8">
        <v>-0.41258741258741261</v>
      </c>
      <c r="FD224" s="8">
        <v>-0.41258741258741261</v>
      </c>
      <c r="FE224" s="8">
        <v>-0.41258741258741261</v>
      </c>
      <c r="FF224" s="9">
        <v>-1.0819112627986349</v>
      </c>
      <c r="FG224" s="9">
        <v>-1.0819112627986349</v>
      </c>
      <c r="FH224" s="9">
        <v>-1.0819112627986349</v>
      </c>
      <c r="FI224" s="9">
        <v>-1.0819112627986349</v>
      </c>
      <c r="FJ224" s="8">
        <v>-2.1699346405228757</v>
      </c>
      <c r="FK224" s="8">
        <v>-2.1699346405228757</v>
      </c>
      <c r="FL224" s="8">
        <v>-2.1699346405228757</v>
      </c>
      <c r="FM224" s="8">
        <v>-2.1699346405228757</v>
      </c>
      <c r="FN224" s="9">
        <v>-1.0909090909090908</v>
      </c>
      <c r="FO224" s="9">
        <v>-1.0909090909090908</v>
      </c>
      <c r="FP224" s="9">
        <v>-1.0909090909090908</v>
      </c>
      <c r="FQ224" s="9">
        <v>-1.0909090909090908</v>
      </c>
      <c r="FR224" s="8">
        <v>0.60625501202886933</v>
      </c>
      <c r="FS224" s="8">
        <v>0.60625501202886933</v>
      </c>
      <c r="FT224" s="8">
        <v>0.60625501202886933</v>
      </c>
      <c r="FU224" s="8">
        <v>0.60625501202886933</v>
      </c>
      <c r="FV224" s="9">
        <v>0.64603773584905655</v>
      </c>
      <c r="FW224" s="9">
        <v>0.64603773584905655</v>
      </c>
      <c r="FX224" s="9">
        <v>0.64603773584905655</v>
      </c>
      <c r="FY224" s="9">
        <v>0.64603773584905655</v>
      </c>
      <c r="FZ224">
        <v>1.0991535671100363</v>
      </c>
      <c r="GA224">
        <v>1.0991535671100363</v>
      </c>
      <c r="GB224">
        <v>1.0991535671100363</v>
      </c>
      <c r="GC224">
        <v>1.0991535671100363</v>
      </c>
      <c r="GD224" s="10">
        <v>1.2040816326530612</v>
      </c>
      <c r="GE224" s="10">
        <v>1.2040816326530612</v>
      </c>
      <c r="GF224" s="10">
        <v>1.2040816326530612</v>
      </c>
      <c r="GG224" s="10">
        <v>1.2040816326530612</v>
      </c>
      <c r="GH224">
        <v>1.4178154825026512</v>
      </c>
      <c r="GI224">
        <v>1.4178154825026512</v>
      </c>
      <c r="GJ224">
        <v>1.4178154825026512</v>
      </c>
      <c r="GK224">
        <v>1.4178154825026512</v>
      </c>
      <c r="GL224" s="10">
        <v>1.605524861878453</v>
      </c>
      <c r="GM224" s="10">
        <v>1.605524861878453</v>
      </c>
      <c r="GN224" s="10">
        <v>1.605524861878453</v>
      </c>
      <c r="GO224" s="10">
        <v>1.605524861878453</v>
      </c>
      <c r="GP224">
        <v>1.2684085510688836</v>
      </c>
      <c r="GQ224">
        <v>1.2684085510688836</v>
      </c>
      <c r="GR224">
        <v>1.2684085510688836</v>
      </c>
      <c r="GS224">
        <v>1.2684085510688836</v>
      </c>
      <c r="GT224" s="10">
        <v>1.4008130081300814</v>
      </c>
      <c r="GU224" s="10">
        <v>1.4008130081300814</v>
      </c>
      <c r="GV224" s="10">
        <v>1.4008130081300814</v>
      </c>
      <c r="GW224" s="10">
        <v>1.4008130081300814</v>
      </c>
      <c r="GX224">
        <v>1.4218399401645474</v>
      </c>
      <c r="GY224">
        <v>1.4218399401645474</v>
      </c>
      <c r="GZ224">
        <v>1.4218399401645474</v>
      </c>
      <c r="HA224">
        <v>1.4218399401645474</v>
      </c>
      <c r="HB224" s="10">
        <v>1.2163636363636363</v>
      </c>
      <c r="HC224" s="10">
        <v>1.2163636363636363</v>
      </c>
      <c r="HD224" s="10">
        <v>1.2163636363636363</v>
      </c>
      <c r="HE224" s="10">
        <v>1.2163636363636363</v>
      </c>
      <c r="HF224">
        <v>349000000</v>
      </c>
      <c r="HG224">
        <v>349000000</v>
      </c>
      <c r="HH224">
        <v>349000000</v>
      </c>
      <c r="HI224">
        <v>349000000</v>
      </c>
      <c r="HJ224" s="11">
        <v>406000000</v>
      </c>
      <c r="HK224" s="11">
        <v>406000000</v>
      </c>
      <c r="HL224" s="11">
        <v>406000000</v>
      </c>
      <c r="HM224" s="11">
        <v>406000000</v>
      </c>
      <c r="HN224">
        <v>487000000</v>
      </c>
      <c r="HO224">
        <v>487000000</v>
      </c>
      <c r="HP224">
        <v>487000000</v>
      </c>
      <c r="HQ224">
        <v>487000000</v>
      </c>
      <c r="HR224" s="11">
        <v>454000000</v>
      </c>
      <c r="HS224" s="11">
        <v>454000000</v>
      </c>
      <c r="HT224" s="11">
        <v>454000000</v>
      </c>
      <c r="HU224" s="11">
        <v>454000000</v>
      </c>
      <c r="HV224">
        <v>699000000</v>
      </c>
      <c r="HW224">
        <v>699000000</v>
      </c>
      <c r="HX224">
        <v>699000000</v>
      </c>
      <c r="HY224">
        <v>699000000</v>
      </c>
      <c r="HZ224" s="11">
        <v>953000000</v>
      </c>
      <c r="IA224" s="11">
        <v>953000000</v>
      </c>
      <c r="IB224" s="11">
        <v>953000000</v>
      </c>
      <c r="IC224" s="11">
        <v>953000000</v>
      </c>
      <c r="ID224">
        <v>724000000</v>
      </c>
      <c r="IE224">
        <v>724000000</v>
      </c>
      <c r="IF224">
        <v>724000000</v>
      </c>
      <c r="IG224">
        <v>724000000</v>
      </c>
      <c r="IH224" s="11">
        <v>795000000</v>
      </c>
      <c r="II224" s="11">
        <v>795000000</v>
      </c>
      <c r="IJ224" s="11">
        <v>795000000</v>
      </c>
      <c r="IK224" s="11">
        <v>795000000</v>
      </c>
      <c r="IL224" s="2">
        <v>38700</v>
      </c>
      <c r="IM224" s="2">
        <v>41804</v>
      </c>
      <c r="IN224" t="s">
        <v>1538</v>
      </c>
    </row>
    <row r="225" spans="1:248" x14ac:dyDescent="0.3">
      <c r="A225" s="1" t="s">
        <v>1540</v>
      </c>
      <c r="B225" s="2">
        <v>40364</v>
      </c>
      <c r="C225" s="2">
        <v>40364</v>
      </c>
      <c r="D225">
        <v>14.502000000000001</v>
      </c>
      <c r="E225" t="s">
        <v>1541</v>
      </c>
      <c r="F225" s="1" t="s">
        <v>1542</v>
      </c>
      <c r="G225" t="s">
        <v>88</v>
      </c>
      <c r="H225" t="s">
        <v>89</v>
      </c>
      <c r="I225" t="s">
        <v>822</v>
      </c>
      <c r="J225" t="s">
        <v>1543</v>
      </c>
      <c r="K225" s="1" t="s">
        <v>1544</v>
      </c>
      <c r="L225" t="s">
        <v>71</v>
      </c>
      <c r="M225" t="s">
        <v>99</v>
      </c>
      <c r="N225" t="s">
        <v>822</v>
      </c>
      <c r="O225" t="s">
        <v>62</v>
      </c>
      <c r="P225" t="s">
        <v>62</v>
      </c>
      <c r="Q225" t="s">
        <v>40</v>
      </c>
      <c r="R225" t="s">
        <v>41</v>
      </c>
      <c r="S225" t="s">
        <v>1545</v>
      </c>
      <c r="T225" s="3">
        <v>0.1246403025569351</v>
      </c>
      <c r="U225" s="3">
        <v>0.1246403025569351</v>
      </c>
      <c r="V225" s="3">
        <v>0.1246403025569351</v>
      </c>
      <c r="W225" s="3">
        <v>7.5087085537350037E-2</v>
      </c>
      <c r="X225" s="4">
        <v>7.5087085537350037E-2</v>
      </c>
      <c r="Y225" s="4">
        <v>7.5087085537350037E-2</v>
      </c>
      <c r="Z225" s="4">
        <v>7.5087085537350037E-2</v>
      </c>
      <c r="AA225" s="4">
        <v>7.5087085537350037E-2</v>
      </c>
      <c r="AB225" s="3">
        <v>-1.491440296450554E-2</v>
      </c>
      <c r="AC225" s="3">
        <v>-1.491440296450554E-2</v>
      </c>
      <c r="AD225" s="3">
        <v>-1.491440296450554E-2</v>
      </c>
      <c r="AE225" s="3">
        <v>0.14636373699357985</v>
      </c>
      <c r="AF225" s="4">
        <v>0.14636373699357985</v>
      </c>
      <c r="AG225" s="4">
        <v>0.14636373699357985</v>
      </c>
      <c r="AH225" s="4">
        <v>0.14636373699357985</v>
      </c>
      <c r="AI225" s="4">
        <v>5.7302330799652253E-2</v>
      </c>
      <c r="AJ225" s="3">
        <v>5.7302330799652253E-2</v>
      </c>
      <c r="AK225" s="3">
        <v>5.7302330799652253E-2</v>
      </c>
      <c r="AL225" s="3">
        <v>5.7302330799652253E-2</v>
      </c>
      <c r="AM225" s="3">
        <v>-2.7515874543005595E-2</v>
      </c>
      <c r="AN225" s="3">
        <f t="shared" si="6"/>
        <v>3.6097779463987789E-2</v>
      </c>
      <c r="AO225" s="4">
        <v>-2.7515874543005595E-2</v>
      </c>
      <c r="AP225" s="4">
        <v>-2.7515874543005595E-2</v>
      </c>
      <c r="AQ225" s="4">
        <v>-2.7515874543005595E-2</v>
      </c>
      <c r="AR225" s="4">
        <v>0.11462221325532136</v>
      </c>
      <c r="AS225" s="3">
        <v>0.11462221325532136</v>
      </c>
      <c r="AT225" s="3">
        <v>0.11462221325532136</v>
      </c>
      <c r="AU225" s="3">
        <v>0.11462221325532136</v>
      </c>
      <c r="AV225" s="3">
        <v>5.3850168430042214E-2</v>
      </c>
      <c r="AW225" s="4">
        <v>5.3850168430042214E-2</v>
      </c>
      <c r="AX225" s="4">
        <v>5.3850168430042214E-2</v>
      </c>
      <c r="AY225" s="4">
        <v>5.3850168430042214E-2</v>
      </c>
      <c r="AZ225" s="4">
        <v>0.1236271660269353</v>
      </c>
      <c r="BA225">
        <v>51606104.737209797</v>
      </c>
      <c r="BB225">
        <v>51606104.737209797</v>
      </c>
      <c r="BC225">
        <v>51606104.737209797</v>
      </c>
      <c r="BD225">
        <v>60560034.837228298</v>
      </c>
      <c r="BE225" s="5">
        <v>60560034.837228298</v>
      </c>
      <c r="BF225" s="5">
        <v>60560034.837228298</v>
      </c>
      <c r="BG225" s="5">
        <v>60560034.837228298</v>
      </c>
      <c r="BH225" s="5">
        <v>60560034.837228298</v>
      </c>
      <c r="BI225">
        <v>78908746.079218</v>
      </c>
      <c r="BJ225">
        <v>78908746.079218</v>
      </c>
      <c r="BK225">
        <v>78908746.079218</v>
      </c>
      <c r="BL225">
        <v>81173033.645042703</v>
      </c>
      <c r="BM225" s="5">
        <v>81173033.645042703</v>
      </c>
      <c r="BN225" s="5">
        <v>81173033.645042703</v>
      </c>
      <c r="BO225" s="5">
        <v>81173033.645042703</v>
      </c>
      <c r="BP225" s="5">
        <v>71025883.296111807</v>
      </c>
      <c r="BQ225">
        <v>71025883.296111807</v>
      </c>
      <c r="BR225">
        <v>71025883.296111807</v>
      </c>
      <c r="BS225">
        <v>71025883.296111807</v>
      </c>
      <c r="BT225">
        <v>67491137.716540694</v>
      </c>
      <c r="BU225">
        <f t="shared" si="7"/>
        <v>70142196.901219025</v>
      </c>
      <c r="BV225" s="5">
        <v>67491137.716540694</v>
      </c>
      <c r="BW225" s="5">
        <v>67491137.716540694</v>
      </c>
      <c r="BX225" s="5">
        <v>67491137.716540694</v>
      </c>
      <c r="BY225" s="5">
        <v>70952750.809061497</v>
      </c>
      <c r="BZ225">
        <v>70952750.809061497</v>
      </c>
      <c r="CA225">
        <v>70952750.809061497</v>
      </c>
      <c r="CB225">
        <v>70952750.809061497</v>
      </c>
      <c r="CC225">
        <v>79292009.710787401</v>
      </c>
      <c r="CD225" s="5">
        <v>79292009.710787401</v>
      </c>
      <c r="CE225" s="5">
        <v>79292009.710787401</v>
      </c>
      <c r="CF225" s="5">
        <v>79292009.710787401</v>
      </c>
      <c r="CG225" s="5">
        <v>90150369.739120901</v>
      </c>
      <c r="CH225">
        <v>16212600.1965451</v>
      </c>
      <c r="CI225">
        <v>16212600.1965451</v>
      </c>
      <c r="CJ225">
        <v>16212600.1965451</v>
      </c>
      <c r="CK225">
        <v>20117179.768015701</v>
      </c>
      <c r="CL225" s="6">
        <v>20117179.768015701</v>
      </c>
      <c r="CM225" s="6">
        <v>20117179.768015701</v>
      </c>
      <c r="CN225" s="6">
        <v>20117179.768015701</v>
      </c>
      <c r="CO225" s="6">
        <v>20117179.768015701</v>
      </c>
      <c r="CP225">
        <v>31744109.7089503</v>
      </c>
      <c r="CQ225">
        <v>31744109.7089503</v>
      </c>
      <c r="CR225">
        <v>31744109.7089503</v>
      </c>
      <c r="CS225">
        <v>31331683.929494999</v>
      </c>
      <c r="CT225" s="6">
        <v>31331683.929494999</v>
      </c>
      <c r="CU225" s="6">
        <v>31331683.929494999</v>
      </c>
      <c r="CV225" s="6">
        <v>31331683.929494999</v>
      </c>
      <c r="CW225" s="6">
        <v>28958369.123289201</v>
      </c>
      <c r="CX225">
        <v>28958369.123289201</v>
      </c>
      <c r="CY225">
        <v>28958369.123289201</v>
      </c>
      <c r="CZ225">
        <v>28958369.123289201</v>
      </c>
      <c r="DA225">
        <v>24932111.564443801</v>
      </c>
      <c r="DB225" s="6">
        <v>24932111.564443801</v>
      </c>
      <c r="DC225" s="6">
        <v>24932111.564443801</v>
      </c>
      <c r="DD225" s="6">
        <v>24932111.564443801</v>
      </c>
      <c r="DE225" s="6">
        <v>23377346.278317198</v>
      </c>
      <c r="DF225">
        <v>23377346.278317198</v>
      </c>
      <c r="DG225">
        <v>23377346.278317198</v>
      </c>
      <c r="DH225">
        <v>23377346.278317198</v>
      </c>
      <c r="DI225">
        <v>26041006.966434401</v>
      </c>
      <c r="DJ225" s="6">
        <v>26041006.966434401</v>
      </c>
      <c r="DK225" s="6">
        <v>26041006.966434401</v>
      </c>
      <c r="DL225" s="6">
        <v>26041006.966434401</v>
      </c>
      <c r="DM225" s="6">
        <v>30205899.331995498</v>
      </c>
      <c r="DN225">
        <v>2834149.76835552</v>
      </c>
      <c r="DO225">
        <v>2834149.76835552</v>
      </c>
      <c r="DP225">
        <v>2834149.76835552</v>
      </c>
      <c r="DQ225">
        <v>-1042949.75056015</v>
      </c>
      <c r="DR225" s="7">
        <v>-1042949.75056015</v>
      </c>
      <c r="DS225" s="7">
        <v>-1042949.75056015</v>
      </c>
      <c r="DT225" s="7">
        <v>-1042949.75056015</v>
      </c>
      <c r="DU225" s="7">
        <v>-1042949.75056015</v>
      </c>
      <c r="DV225">
        <v>3237022.7108773598</v>
      </c>
      <c r="DW225">
        <v>3237022.7108773598</v>
      </c>
      <c r="DX225">
        <v>3237022.7108773598</v>
      </c>
      <c r="DY225">
        <v>-4625944.9033324299</v>
      </c>
      <c r="DZ225" s="7">
        <v>-4625944.9033324299</v>
      </c>
      <c r="EA225" s="7">
        <v>-4625944.9033324299</v>
      </c>
      <c r="EB225" s="7">
        <v>-4625944.9033324299</v>
      </c>
      <c r="EC225" s="7">
        <v>3544612.2289003101</v>
      </c>
      <c r="ED225">
        <v>3544612.2289003101</v>
      </c>
      <c r="EE225">
        <v>3544612.2289003101</v>
      </c>
      <c r="EF225">
        <v>3544612.2289003101</v>
      </c>
      <c r="EG225">
        <v>-3011024.4624438998</v>
      </c>
      <c r="EH225" s="7">
        <v>-3011024.4624438998</v>
      </c>
      <c r="EI225" s="7">
        <v>-3011024.4624438998</v>
      </c>
      <c r="EJ225" s="7">
        <v>-3011024.4624438998</v>
      </c>
      <c r="EK225" s="7">
        <v>934269.09568588994</v>
      </c>
      <c r="EL225">
        <v>934269.09568588994</v>
      </c>
      <c r="EM225">
        <v>934269.09568588994</v>
      </c>
      <c r="EN225">
        <v>934269.09568588994</v>
      </c>
      <c r="EO225">
        <v>5311133.2615034701</v>
      </c>
      <c r="EP225" s="7">
        <v>5311133.2615034701</v>
      </c>
      <c r="EQ225" s="7">
        <v>5311133.2615034701</v>
      </c>
      <c r="ER225" s="7">
        <v>5311133.2615034701</v>
      </c>
      <c r="ES225" s="7">
        <v>-4572053.7128452398</v>
      </c>
      <c r="ET225" s="8">
        <v>0.428555040609371</v>
      </c>
      <c r="EU225" s="8">
        <v>0.428555040609371</v>
      </c>
      <c r="EV225" s="8">
        <v>0.428555040609371</v>
      </c>
      <c r="EW225" s="8">
        <v>0.39086570936744136</v>
      </c>
      <c r="EX225" s="9">
        <v>0.39086570936744136</v>
      </c>
      <c r="EY225" s="9">
        <v>0.39086570936744136</v>
      </c>
      <c r="EZ225" s="9">
        <v>0.39086570936744136</v>
      </c>
      <c r="FA225" s="9">
        <v>0.39086570936744136</v>
      </c>
      <c r="FB225" s="8">
        <v>0.43262830942168246</v>
      </c>
      <c r="FC225" s="8">
        <v>0.43262830942168246</v>
      </c>
      <c r="FD225" s="8">
        <v>0.43262830942168246</v>
      </c>
      <c r="FE225" s="8">
        <v>0.48321049731367921</v>
      </c>
      <c r="FF225" s="9">
        <v>0.48321049731367921</v>
      </c>
      <c r="FG225" s="9">
        <v>0.48321049731367921</v>
      </c>
      <c r="FH225" s="9">
        <v>0.48321049731367921</v>
      </c>
      <c r="FI225" s="9">
        <v>0.45554592546308481</v>
      </c>
      <c r="FJ225" s="8">
        <v>0.45554592546308481</v>
      </c>
      <c r="FK225" s="8">
        <v>0.45554592546308481</v>
      </c>
      <c r="FL225" s="8">
        <v>0.45554592546308481</v>
      </c>
      <c r="FM225" s="8">
        <v>0.42265078389788435</v>
      </c>
      <c r="FN225" s="9">
        <v>0.42265078389788435</v>
      </c>
      <c r="FO225" s="9">
        <v>0.42265078389788435</v>
      </c>
      <c r="FP225" s="9">
        <v>0.42265078389788435</v>
      </c>
      <c r="FQ225" s="9">
        <v>0.40745470799657074</v>
      </c>
      <c r="FR225" s="8">
        <v>0.40745470799657074</v>
      </c>
      <c r="FS225" s="8">
        <v>0.40745470799657074</v>
      </c>
      <c r="FT225" s="8">
        <v>0.40745470799657074</v>
      </c>
      <c r="FU225" s="8">
        <v>0.41557814865966741</v>
      </c>
      <c r="FV225" s="9">
        <v>0.41557814865966741</v>
      </c>
      <c r="FW225" s="9">
        <v>0.41557814865966741</v>
      </c>
      <c r="FX225" s="9">
        <v>0.41557814865966741</v>
      </c>
      <c r="FY225" s="9">
        <v>0.43160334207477008</v>
      </c>
      <c r="FZ225">
        <v>1.2267115600448955</v>
      </c>
      <c r="GA225">
        <v>1.2267115600448955</v>
      </c>
      <c r="GB225">
        <v>1.2267115600448955</v>
      </c>
      <c r="GC225">
        <v>1.1122375611159054</v>
      </c>
      <c r="GD225" s="10">
        <v>1.1122375611159054</v>
      </c>
      <c r="GE225" s="10">
        <v>1.1122375611159054</v>
      </c>
      <c r="GF225" s="10">
        <v>1.1122375611159054</v>
      </c>
      <c r="GG225" s="10">
        <v>1.1122375611159054</v>
      </c>
      <c r="GH225">
        <v>1.4823137449493189</v>
      </c>
      <c r="GI225">
        <v>1.4823137449493189</v>
      </c>
      <c r="GJ225">
        <v>1.4823137449493189</v>
      </c>
      <c r="GK225">
        <v>1.0074228168880921</v>
      </c>
      <c r="GL225" s="10">
        <v>1.0074228168880921</v>
      </c>
      <c r="GM225" s="10">
        <v>1.0074228168880921</v>
      </c>
      <c r="GN225" s="10">
        <v>1.0074228168880921</v>
      </c>
      <c r="GO225" s="10">
        <v>0.96729040813319478</v>
      </c>
      <c r="GP225">
        <v>0.96729040813319478</v>
      </c>
      <c r="GQ225">
        <v>0.96729040813319478</v>
      </c>
      <c r="GR225">
        <v>0.96729040813319478</v>
      </c>
      <c r="GS225">
        <v>0.19743898764688178</v>
      </c>
      <c r="GT225" s="10">
        <v>0.19743898764688178</v>
      </c>
      <c r="GU225" s="10">
        <v>0.19743898764688178</v>
      </c>
      <c r="GV225" s="10">
        <v>0.19743898764688178</v>
      </c>
      <c r="GW225" s="10">
        <v>0.21286566316387365</v>
      </c>
      <c r="GX225">
        <v>0.21286566316387365</v>
      </c>
      <c r="GY225">
        <v>0.21286566316387365</v>
      </c>
      <c r="GZ225">
        <v>0.21286566316387365</v>
      </c>
      <c r="HA225">
        <v>0.23947548149159967</v>
      </c>
      <c r="HB225" s="10">
        <v>0.23947548149159967</v>
      </c>
      <c r="HC225" s="10">
        <v>0.23947548149159967</v>
      </c>
      <c r="HD225" s="10">
        <v>0.23947548149159967</v>
      </c>
      <c r="HE225" s="10">
        <v>0.31204983965091265</v>
      </c>
      <c r="HF225">
        <v>5378941.2614404596</v>
      </c>
      <c r="HG225">
        <v>5378941.2614404596</v>
      </c>
      <c r="HH225">
        <v>5378941.2614404596</v>
      </c>
      <c r="HI225">
        <v>7619324.1049867403</v>
      </c>
      <c r="HJ225" s="11">
        <v>7619324.1049867403</v>
      </c>
      <c r="HK225" s="11">
        <v>7619324.1049867403</v>
      </c>
      <c r="HL225" s="11">
        <v>7619324.1049867403</v>
      </c>
      <c r="HM225" s="11">
        <v>7619324.1049867403</v>
      </c>
      <c r="HN225">
        <v>6706543.1468378399</v>
      </c>
      <c r="HO225">
        <v>6706543.1468378399</v>
      </c>
      <c r="HP225">
        <v>6706543.1468378399</v>
      </c>
      <c r="HQ225">
        <v>6733201.9401462097</v>
      </c>
      <c r="HR225" s="11">
        <v>6733201.9401462097</v>
      </c>
      <c r="HS225" s="11">
        <v>6733201.9401462097</v>
      </c>
      <c r="HT225" s="11">
        <v>6733201.9401462097</v>
      </c>
      <c r="HU225" s="11">
        <v>4141613.6975319199</v>
      </c>
      <c r="HV225">
        <v>4141613.6975319199</v>
      </c>
      <c r="HW225">
        <v>4141613.6975319199</v>
      </c>
      <c r="HX225">
        <v>4141613.6975319199</v>
      </c>
      <c r="HY225">
        <v>4180322.3864624398</v>
      </c>
      <c r="HZ225" s="11">
        <v>4180322.3864624398</v>
      </c>
      <c r="IA225" s="11">
        <v>4180322.3864624398</v>
      </c>
      <c r="IB225" s="11">
        <v>4180322.3864624398</v>
      </c>
      <c r="IC225" s="11">
        <v>6577346.2783171497</v>
      </c>
      <c r="ID225">
        <v>6577346.2783171497</v>
      </c>
      <c r="IE225">
        <v>6577346.2783171497</v>
      </c>
      <c r="IF225">
        <v>6577346.2783171497</v>
      </c>
      <c r="IG225">
        <v>7156428.1190627003</v>
      </c>
      <c r="IH225" s="11">
        <v>7156428.1190627003</v>
      </c>
      <c r="II225" s="11">
        <v>7156428.1190627003</v>
      </c>
      <c r="IJ225" s="11">
        <v>7156428.1190627003</v>
      </c>
      <c r="IK225" s="11">
        <v>7477252.1098496299</v>
      </c>
      <c r="IL225" s="2">
        <v>38812</v>
      </c>
      <c r="IM225" s="2">
        <v>41916</v>
      </c>
      <c r="IN225" t="s">
        <v>1542</v>
      </c>
    </row>
    <row r="226" spans="1:248" x14ac:dyDescent="0.3">
      <c r="A226" s="1" t="s">
        <v>1546</v>
      </c>
      <c r="B226" s="2">
        <v>40374</v>
      </c>
      <c r="C226" s="2">
        <v>40374</v>
      </c>
      <c r="D226">
        <v>3450</v>
      </c>
      <c r="E226" t="s">
        <v>1547</v>
      </c>
      <c r="F226" s="1" t="s">
        <v>1548</v>
      </c>
      <c r="G226" t="s">
        <v>67</v>
      </c>
      <c r="H226" t="s">
        <v>370</v>
      </c>
      <c r="I226" t="s">
        <v>240</v>
      </c>
      <c r="J226" t="s">
        <v>1549</v>
      </c>
      <c r="K226" s="1" t="s">
        <v>1550</v>
      </c>
      <c r="L226" t="s">
        <v>77</v>
      </c>
      <c r="M226" t="s">
        <v>78</v>
      </c>
      <c r="N226" t="s">
        <v>240</v>
      </c>
      <c r="O226" t="s">
        <v>1551</v>
      </c>
      <c r="P226" t="s">
        <v>852</v>
      </c>
      <c r="Q226" t="s">
        <v>40</v>
      </c>
      <c r="R226" t="s">
        <v>41</v>
      </c>
      <c r="S226" s="1" t="s">
        <v>1552</v>
      </c>
      <c r="T226" s="3">
        <v>-1.6394297182474513E-2</v>
      </c>
      <c r="U226" s="3">
        <v>-1.6394297182474513E-2</v>
      </c>
      <c r="V226" s="3">
        <v>-1.6394297182474513E-2</v>
      </c>
      <c r="W226" s="3">
        <v>-1.6394297182474513E-2</v>
      </c>
      <c r="X226" s="4">
        <v>-4.7534784505744936E-2</v>
      </c>
      <c r="Y226" s="4">
        <v>-4.7534784505744936E-2</v>
      </c>
      <c r="Z226" s="4">
        <v>-4.7534784505744936E-2</v>
      </c>
      <c r="AA226" s="4">
        <v>-4.7534784505744936E-2</v>
      </c>
      <c r="AB226" s="3">
        <v>-1.9198041381781279E-2</v>
      </c>
      <c r="AC226" s="3">
        <v>-1.9198041381781279E-2</v>
      </c>
      <c r="AD226" s="3">
        <v>-1.9198041381781279E-2</v>
      </c>
      <c r="AE226" s="3">
        <v>-1.9198041381781279E-2</v>
      </c>
      <c r="AF226" s="4">
        <v>1.1753797485614524E-2</v>
      </c>
      <c r="AG226" s="4">
        <v>1.1753797485614524E-2</v>
      </c>
      <c r="AH226" s="4">
        <v>1.1753797485614524E-2</v>
      </c>
      <c r="AI226" s="4">
        <v>1.1753797485614524E-2</v>
      </c>
      <c r="AJ226" s="3">
        <v>-5.9587200162280109E-3</v>
      </c>
      <c r="AK226" s="3">
        <v>-5.9587200162280109E-3</v>
      </c>
      <c r="AL226" s="3">
        <v>-5.9587200162280109E-3</v>
      </c>
      <c r="AM226" s="3">
        <v>-5.9587200162280109E-3</v>
      </c>
      <c r="AN226" s="3">
        <f t="shared" si="6"/>
        <v>-5.9587200162280109E-3</v>
      </c>
      <c r="AO226" s="4">
        <v>-5.0727166957533432E-2</v>
      </c>
      <c r="AP226" s="4">
        <v>-5.0727166957533432E-2</v>
      </c>
      <c r="AQ226" s="4">
        <v>-5.0727166957533432E-2</v>
      </c>
      <c r="AR226" s="4">
        <v>-5.0727166957533432E-2</v>
      </c>
      <c r="AS226" s="3">
        <v>-1.86092334637804E-3</v>
      </c>
      <c r="AT226" s="3">
        <v>-1.86092334637804E-3</v>
      </c>
      <c r="AU226" s="3">
        <v>-1.86092334637804E-3</v>
      </c>
      <c r="AV226" s="3">
        <v>-1.86092334637804E-3</v>
      </c>
      <c r="AW226" s="4">
        <v>-6.9044238425346053E-3</v>
      </c>
      <c r="AX226" s="4">
        <v>-6.9044238425346053E-3</v>
      </c>
      <c r="AY226" s="4">
        <v>-6.9044238425346053E-3</v>
      </c>
      <c r="AZ226" s="4">
        <v>-6.9044238425346053E-3</v>
      </c>
      <c r="BA226">
        <v>453365010.79913598</v>
      </c>
      <c r="BB226">
        <v>453365010.79913598</v>
      </c>
      <c r="BC226">
        <v>453365010.79913598</v>
      </c>
      <c r="BD226">
        <v>453365010.79913598</v>
      </c>
      <c r="BE226" s="5">
        <v>444132049.983114</v>
      </c>
      <c r="BF226" s="5">
        <v>444132049.983114</v>
      </c>
      <c r="BG226" s="5">
        <v>444132049.983114</v>
      </c>
      <c r="BH226" s="5">
        <v>444132049.983114</v>
      </c>
      <c r="BI226">
        <v>488810784.78574902</v>
      </c>
      <c r="BJ226">
        <v>488810784.78574902</v>
      </c>
      <c r="BK226">
        <v>488810784.78574902</v>
      </c>
      <c r="BL226">
        <v>488810784.78574902</v>
      </c>
      <c r="BM226" s="5">
        <v>492811730.92698902</v>
      </c>
      <c r="BN226" s="5">
        <v>492811730.92698902</v>
      </c>
      <c r="BO226" s="5">
        <v>492811730.92698902</v>
      </c>
      <c r="BP226" s="5">
        <v>492811730.92698902</v>
      </c>
      <c r="BQ226">
        <v>468857625.21103001</v>
      </c>
      <c r="BR226">
        <v>468857625.21103001</v>
      </c>
      <c r="BS226">
        <v>468857625.21103001</v>
      </c>
      <c r="BT226">
        <v>468857625.21103001</v>
      </c>
      <c r="BU226">
        <f t="shared" si="7"/>
        <v>468857625.21103001</v>
      </c>
      <c r="BV226" s="5">
        <v>397553816.04696703</v>
      </c>
      <c r="BW226" s="5">
        <v>397553816.04696703</v>
      </c>
      <c r="BX226" s="5">
        <v>397553816.04696703</v>
      </c>
      <c r="BY226" s="5">
        <v>397553816.04696703</v>
      </c>
      <c r="BZ226">
        <v>332873676.434376</v>
      </c>
      <c r="CA226">
        <v>332873676.434376</v>
      </c>
      <c r="CB226">
        <v>332873676.434376</v>
      </c>
      <c r="CC226">
        <v>332873676.434376</v>
      </c>
      <c r="CD226" s="5">
        <v>282135523.61396301</v>
      </c>
      <c r="CE226" s="5">
        <v>282135523.61396301</v>
      </c>
      <c r="CF226" s="5">
        <v>282135523.61396301</v>
      </c>
      <c r="CG226" s="5">
        <v>282135523.61396301</v>
      </c>
      <c r="CH226">
        <v>91723542.116630703</v>
      </c>
      <c r="CI226">
        <v>91723542.116630703</v>
      </c>
      <c r="CJ226">
        <v>91723542.116630703</v>
      </c>
      <c r="CK226">
        <v>91723542.116630703</v>
      </c>
      <c r="CL226" s="6">
        <v>78698074.974670693</v>
      </c>
      <c r="CM226" s="6">
        <v>78698074.974670693</v>
      </c>
      <c r="CN226" s="6">
        <v>78698074.974670693</v>
      </c>
      <c r="CO226" s="6">
        <v>78698074.974670693</v>
      </c>
      <c r="CP226">
        <v>88107847.857486799</v>
      </c>
      <c r="CQ226">
        <v>88107847.857486799</v>
      </c>
      <c r="CR226">
        <v>88107847.857486799</v>
      </c>
      <c r="CS226">
        <v>88107847.857486799</v>
      </c>
      <c r="CT226" s="6">
        <v>90924938.474159196</v>
      </c>
      <c r="CU226" s="6">
        <v>90924938.474159196</v>
      </c>
      <c r="CV226" s="6">
        <v>90924938.474159196</v>
      </c>
      <c r="CW226" s="6">
        <v>90924938.474159196</v>
      </c>
      <c r="CX226">
        <v>94305008.441192999</v>
      </c>
      <c r="CY226">
        <v>94305008.441192999</v>
      </c>
      <c r="CZ226">
        <v>94305008.441192999</v>
      </c>
      <c r="DA226">
        <v>94305008.441192999</v>
      </c>
      <c r="DB226" s="6">
        <v>67000978.473581202</v>
      </c>
      <c r="DC226" s="6">
        <v>67000978.473581202</v>
      </c>
      <c r="DD226" s="6">
        <v>67000978.473581202</v>
      </c>
      <c r="DE226" s="6">
        <v>67000978.473581202</v>
      </c>
      <c r="DF226">
        <v>54752524.008864798</v>
      </c>
      <c r="DG226">
        <v>54752524.008864798</v>
      </c>
      <c r="DH226">
        <v>54752524.008864798</v>
      </c>
      <c r="DI226">
        <v>54752524.008864798</v>
      </c>
      <c r="DJ226" s="6">
        <v>47163082.243596703</v>
      </c>
      <c r="DK226" s="6">
        <v>47163082.243596703</v>
      </c>
      <c r="DL226" s="6">
        <v>47163082.243596703</v>
      </c>
      <c r="DM226" s="6">
        <v>47163082.243596703</v>
      </c>
      <c r="DN226">
        <v>107183.52287497801</v>
      </c>
      <c r="DO226">
        <v>107183.52287497801</v>
      </c>
      <c r="DP226">
        <v>107183.52287497801</v>
      </c>
      <c r="DQ226">
        <v>107183.52287497801</v>
      </c>
      <c r="DR226" s="7">
        <v>3482468.6203186</v>
      </c>
      <c r="DS226" s="7">
        <v>3482468.6203186</v>
      </c>
      <c r="DT226" s="7">
        <v>3482468.6203186</v>
      </c>
      <c r="DU226" s="7">
        <v>3482468.6203186</v>
      </c>
      <c r="DV226">
        <v>-2833242.7703737598</v>
      </c>
      <c r="DW226">
        <v>-2833242.7703737598</v>
      </c>
      <c r="DX226">
        <v>-2833242.7703737598</v>
      </c>
      <c r="DY226">
        <v>-2833242.7703737598</v>
      </c>
      <c r="DZ226" s="7">
        <v>-1764245.4950365301</v>
      </c>
      <c r="EA226" s="7">
        <v>-1764245.4950365301</v>
      </c>
      <c r="EB226" s="7">
        <v>-1764245.4950365301</v>
      </c>
      <c r="EC226" s="7">
        <v>-1764245.4950365301</v>
      </c>
      <c r="ED226">
        <v>246411.16468143099</v>
      </c>
      <c r="EE226">
        <v>246411.16468143099</v>
      </c>
      <c r="EF226">
        <v>246411.16468143099</v>
      </c>
      <c r="EG226">
        <v>246411.16468143099</v>
      </c>
      <c r="EH226" s="7">
        <v>2214949.75732448</v>
      </c>
      <c r="EI226" s="7">
        <v>2214949.75732448</v>
      </c>
      <c r="EJ226" s="7">
        <v>2214949.75732448</v>
      </c>
      <c r="EK226" s="7">
        <v>2214949.75732448</v>
      </c>
      <c r="EL226">
        <v>0</v>
      </c>
      <c r="EM226">
        <v>0</v>
      </c>
      <c r="EN226">
        <v>0</v>
      </c>
      <c r="EO226">
        <v>0</v>
      </c>
      <c r="EP226" s="7">
        <v>-220144.78574474301</v>
      </c>
      <c r="EQ226" s="7">
        <v>-220144.78574474301</v>
      </c>
      <c r="ER226" s="7">
        <v>-220144.78574474301</v>
      </c>
      <c r="ES226" s="7">
        <v>-220144.78574474301</v>
      </c>
      <c r="ET226" s="8">
        <v>0.23440745469443824</v>
      </c>
      <c r="EU226" s="8">
        <v>0.23440745469443824</v>
      </c>
      <c r="EV226" s="8">
        <v>0.23440745469443824</v>
      </c>
      <c r="EW226" s="8">
        <v>0.23440745469443824</v>
      </c>
      <c r="EX226" s="9">
        <v>0.22532935383913388</v>
      </c>
      <c r="EY226" s="9">
        <v>0.22532935383913388</v>
      </c>
      <c r="EZ226" s="9">
        <v>0.22532935383913388</v>
      </c>
      <c r="FA226" s="9">
        <v>0.22532935383913388</v>
      </c>
      <c r="FB226" s="8">
        <v>0.22321375805212604</v>
      </c>
      <c r="FC226" s="8">
        <v>0.22321375805212604</v>
      </c>
      <c r="FD226" s="8">
        <v>0.22321375805212604</v>
      </c>
      <c r="FE226" s="8">
        <v>0.22321375805212604</v>
      </c>
      <c r="FF226" s="9">
        <v>0.21914729811273548</v>
      </c>
      <c r="FG226" s="9">
        <v>0.21914729811273548</v>
      </c>
      <c r="FH226" s="9">
        <v>0.21914729811273548</v>
      </c>
      <c r="FI226" s="9">
        <v>0.21914729811273548</v>
      </c>
      <c r="FJ226" s="8">
        <v>0.21986173124009786</v>
      </c>
      <c r="FK226" s="8">
        <v>0.21986173124009786</v>
      </c>
      <c r="FL226" s="8">
        <v>0.21986173124009786</v>
      </c>
      <c r="FM226" s="8">
        <v>0.21986173124009786</v>
      </c>
      <c r="FN226" s="9">
        <v>0.20665148904750349</v>
      </c>
      <c r="FO226" s="9">
        <v>0.20665148904750349</v>
      </c>
      <c r="FP226" s="9">
        <v>0.20665148904750349</v>
      </c>
      <c r="FQ226" s="9">
        <v>0.20665148904750349</v>
      </c>
      <c r="FR226" s="8">
        <v>0.20542979730729508</v>
      </c>
      <c r="FS226" s="8">
        <v>0.20542979730729508</v>
      </c>
      <c r="FT226" s="8">
        <v>0.20542979730729508</v>
      </c>
      <c r="FU226" s="8">
        <v>0.20542979730729508</v>
      </c>
      <c r="FV226" s="9">
        <v>0.20026047651880932</v>
      </c>
      <c r="FW226" s="9">
        <v>0.20026047651880932</v>
      </c>
      <c r="FX226" s="9">
        <v>0.20026047651880932</v>
      </c>
      <c r="FY226" s="9">
        <v>0.20026047651880932</v>
      </c>
      <c r="FZ226">
        <v>1.2909848084931701</v>
      </c>
      <c r="GA226">
        <v>1.2909848084931701</v>
      </c>
      <c r="GB226">
        <v>1.2909848084931701</v>
      </c>
      <c r="GC226">
        <v>1.2909848084931701</v>
      </c>
      <c r="GD226" s="10">
        <v>1.955570839064648</v>
      </c>
      <c r="GE226" s="10">
        <v>1.955570839064648</v>
      </c>
      <c r="GF226" s="10">
        <v>1.955570839064648</v>
      </c>
      <c r="GG226" s="10">
        <v>1.955570839064648</v>
      </c>
      <c r="GH226">
        <v>1.2418728385208795</v>
      </c>
      <c r="GI226">
        <v>1.2418728385208795</v>
      </c>
      <c r="GJ226">
        <v>1.2418728385208795</v>
      </c>
      <c r="GK226">
        <v>1.2418728385208795</v>
      </c>
      <c r="GL226" s="10">
        <v>1.1344897740657425</v>
      </c>
      <c r="GM226" s="10">
        <v>1.1344897740657425</v>
      </c>
      <c r="GN226" s="10">
        <v>1.1344897740657425</v>
      </c>
      <c r="GO226" s="10">
        <v>1.1344897740657425</v>
      </c>
      <c r="GP226">
        <v>1.3206366936609906</v>
      </c>
      <c r="GQ226">
        <v>1.3206366936609906</v>
      </c>
      <c r="GR226">
        <v>1.3206366936609906</v>
      </c>
      <c r="GS226">
        <v>1.3206366936609906</v>
      </c>
      <c r="GT226" s="10">
        <v>1.2135561745589611</v>
      </c>
      <c r="GU226" s="10">
        <v>1.2135561745589611</v>
      </c>
      <c r="GV226" s="10">
        <v>1.2135561745589611</v>
      </c>
      <c r="GW226" s="10">
        <v>1.2135561745589611</v>
      </c>
      <c r="GX226">
        <v>0.73327187151244699</v>
      </c>
      <c r="GY226">
        <v>0.73327187151244699</v>
      </c>
      <c r="GZ226">
        <v>0.73327187151244699</v>
      </c>
      <c r="HA226">
        <v>0.73327187151244699</v>
      </c>
      <c r="HB226" s="10">
        <v>0.72072518327719559</v>
      </c>
      <c r="HC226" s="10">
        <v>0.72072518327719559</v>
      </c>
      <c r="HD226" s="10">
        <v>0.72072518327719559</v>
      </c>
      <c r="HE226" s="10">
        <v>0.72072518327719559</v>
      </c>
      <c r="HF226">
        <v>21563714.902807798</v>
      </c>
      <c r="HG226">
        <v>21563714.902807798</v>
      </c>
      <c r="HH226">
        <v>21563714.902807798</v>
      </c>
      <c r="HI226">
        <v>21563714.902807798</v>
      </c>
      <c r="HJ226" s="11">
        <v>16337386.018237101</v>
      </c>
      <c r="HK226" s="11">
        <v>16337386.018237101</v>
      </c>
      <c r="HL226" s="11">
        <v>16337386.018237101</v>
      </c>
      <c r="HM226" s="11">
        <v>16337386.018237101</v>
      </c>
      <c r="HN226">
        <v>44689455.946076103</v>
      </c>
      <c r="HO226">
        <v>44689455.946076103</v>
      </c>
      <c r="HP226">
        <v>44689455.946076103</v>
      </c>
      <c r="HQ226">
        <v>44689455.946076103</v>
      </c>
      <c r="HR226" s="11">
        <v>20559885.1517637</v>
      </c>
      <c r="HS226" s="11">
        <v>20559885.1517637</v>
      </c>
      <c r="HT226" s="11">
        <v>20559885.1517637</v>
      </c>
      <c r="HU226" s="11">
        <v>20559885.1517637</v>
      </c>
      <c r="HV226">
        <v>22948790.0956669</v>
      </c>
      <c r="HW226">
        <v>22948790.0956669</v>
      </c>
      <c r="HX226">
        <v>22948790.0956669</v>
      </c>
      <c r="HY226">
        <v>22948790.0956669</v>
      </c>
      <c r="HZ226" s="11">
        <v>18664383.561643802</v>
      </c>
      <c r="IA226" s="11">
        <v>18664383.561643802</v>
      </c>
      <c r="IB226" s="11">
        <v>18664383.561643802</v>
      </c>
      <c r="IC226" s="11">
        <v>18664383.561643802</v>
      </c>
      <c r="ID226">
        <v>16720019.6995814</v>
      </c>
      <c r="IE226">
        <v>16720019.6995814</v>
      </c>
      <c r="IF226">
        <v>16720019.6995814</v>
      </c>
      <c r="IG226">
        <v>16720019.6995814</v>
      </c>
      <c r="IH226" s="11">
        <v>13790122.1225548</v>
      </c>
      <c r="II226" s="11">
        <v>13790122.1225548</v>
      </c>
      <c r="IJ226" s="11">
        <v>13790122.1225548</v>
      </c>
      <c r="IK226" s="11">
        <v>13790122.1225548</v>
      </c>
      <c r="IL226" s="2">
        <v>38822</v>
      </c>
      <c r="IM226" s="2">
        <v>41926</v>
      </c>
      <c r="IN226" t="s">
        <v>1548</v>
      </c>
    </row>
    <row r="227" spans="1:248" x14ac:dyDescent="0.3">
      <c r="A227" s="1" t="s">
        <v>1553</v>
      </c>
      <c r="B227" s="2">
        <v>40375</v>
      </c>
      <c r="C227" s="2">
        <v>40375</v>
      </c>
      <c r="D227">
        <v>96</v>
      </c>
      <c r="E227" t="s">
        <v>1554</v>
      </c>
      <c r="F227" s="1" t="s">
        <v>1555</v>
      </c>
      <c r="G227" t="s">
        <v>46</v>
      </c>
      <c r="H227" t="s">
        <v>50</v>
      </c>
      <c r="I227" t="s">
        <v>953</v>
      </c>
      <c r="J227" t="s">
        <v>1556</v>
      </c>
      <c r="K227" s="1" t="s">
        <v>1557</v>
      </c>
      <c r="L227" t="s">
        <v>71</v>
      </c>
      <c r="M227" t="s">
        <v>99</v>
      </c>
      <c r="N227" t="s">
        <v>542</v>
      </c>
      <c r="O227" t="s">
        <v>1558</v>
      </c>
      <c r="P227" t="s">
        <v>1559</v>
      </c>
      <c r="Q227" t="s">
        <v>40</v>
      </c>
      <c r="R227" t="s">
        <v>41</v>
      </c>
      <c r="S227" s="1" t="s">
        <v>1560</v>
      </c>
      <c r="T227" s="3">
        <v>9.1059381718437096E-2</v>
      </c>
      <c r="U227" s="3">
        <v>9.1059381718437096E-2</v>
      </c>
      <c r="V227" s="3">
        <v>9.1059381718437096E-2</v>
      </c>
      <c r="W227" s="3">
        <v>9.8988639512330209E-2</v>
      </c>
      <c r="X227" s="4">
        <v>9.8988639512330209E-2</v>
      </c>
      <c r="Y227" s="4">
        <v>9.8988639512330209E-2</v>
      </c>
      <c r="Z227" s="4">
        <v>9.8988639512330209E-2</v>
      </c>
      <c r="AA227" s="4">
        <v>1.9056452421538184E-2</v>
      </c>
      <c r="AB227" s="3">
        <v>1.9056452421538184E-2</v>
      </c>
      <c r="AC227" s="3">
        <v>1.9056452421538184E-2</v>
      </c>
      <c r="AD227" s="3">
        <v>1.9056452421538184E-2</v>
      </c>
      <c r="AE227" s="3">
        <v>-3.6180689359880142E-2</v>
      </c>
      <c r="AF227" s="4">
        <v>-3.6180689359880142E-2</v>
      </c>
      <c r="AG227" s="4">
        <v>-3.6180689359880142E-2</v>
      </c>
      <c r="AH227" s="4">
        <v>-3.6180689359880142E-2</v>
      </c>
      <c r="AI227" s="4">
        <v>0.15306378224055617</v>
      </c>
      <c r="AJ227" s="3">
        <v>0.15306378224055617</v>
      </c>
      <c r="AK227" s="3">
        <v>0.15306378224055617</v>
      </c>
      <c r="AL227" s="3">
        <v>0.15306378224055617</v>
      </c>
      <c r="AM227" s="3">
        <v>0.13981981213245992</v>
      </c>
      <c r="AN227" s="3">
        <f t="shared" si="6"/>
        <v>0.14975278971353212</v>
      </c>
      <c r="AO227" s="4">
        <v>0.13981981213245992</v>
      </c>
      <c r="AP227" s="4">
        <v>0.13981981213245992</v>
      </c>
      <c r="AQ227" s="4">
        <v>0.13981981213245992</v>
      </c>
      <c r="AR227" s="4">
        <v>-2.834204490982753E-2</v>
      </c>
      <c r="AS227" s="3">
        <v>-2.834204490982753E-2</v>
      </c>
      <c r="AT227" s="3">
        <v>-2.834204490982753E-2</v>
      </c>
      <c r="AU227" s="3">
        <v>-2.834204490982753E-2</v>
      </c>
      <c r="AV227" s="3">
        <v>8.5846718570995323E-2</v>
      </c>
      <c r="AW227" s="4">
        <v>8.5846718570995323E-2</v>
      </c>
      <c r="AX227" s="4">
        <v>8.5846718570995323E-2</v>
      </c>
      <c r="AY227" s="4">
        <v>8.5846718570995323E-2</v>
      </c>
      <c r="AZ227" s="4">
        <v>-0.68497101233833735</v>
      </c>
      <c r="BA227">
        <v>30217452.988366399</v>
      </c>
      <c r="BB227">
        <v>30217452.988366399</v>
      </c>
      <c r="BC227">
        <v>30217452.988366399</v>
      </c>
      <c r="BD227">
        <v>47479718.697368301</v>
      </c>
      <c r="BE227" s="5">
        <v>47479718.697368301</v>
      </c>
      <c r="BF227" s="5">
        <v>47479718.697368301</v>
      </c>
      <c r="BG227" s="5">
        <v>47479718.697368301</v>
      </c>
      <c r="BH227" s="5">
        <v>54142600.6668377</v>
      </c>
      <c r="BI227">
        <v>54142600.6668377</v>
      </c>
      <c r="BJ227">
        <v>54142600.6668377</v>
      </c>
      <c r="BK227">
        <v>54142600.6668377</v>
      </c>
      <c r="BL227">
        <v>50211099.498057999</v>
      </c>
      <c r="BM227" s="5">
        <v>50211099.498057999</v>
      </c>
      <c r="BN227" s="5">
        <v>50211099.498057999</v>
      </c>
      <c r="BO227" s="5">
        <v>50211099.498057999</v>
      </c>
      <c r="BP227" s="5">
        <v>47842568.229892202</v>
      </c>
      <c r="BQ227">
        <v>47842568.229892202</v>
      </c>
      <c r="BR227">
        <v>47842568.229892202</v>
      </c>
      <c r="BS227">
        <v>47842568.229892202</v>
      </c>
      <c r="BT227">
        <v>75594982.309424296</v>
      </c>
      <c r="BU227">
        <f t="shared" si="7"/>
        <v>54780671.749775231</v>
      </c>
      <c r="BV227" s="5">
        <v>75594982.309424296</v>
      </c>
      <c r="BW227" s="5">
        <v>75594982.309424296</v>
      </c>
      <c r="BX227" s="5">
        <v>75594982.309424296</v>
      </c>
      <c r="BY227" s="5">
        <v>93226716.1123344</v>
      </c>
      <c r="BZ227">
        <v>93226716.1123344</v>
      </c>
      <c r="CA227">
        <v>93226716.1123344</v>
      </c>
      <c r="CB227">
        <v>93226716.1123344</v>
      </c>
      <c r="CC227">
        <v>6519096.7741935505</v>
      </c>
      <c r="CD227" s="5">
        <v>6519096.7741935505</v>
      </c>
      <c r="CE227" s="5">
        <v>6519096.7741935505</v>
      </c>
      <c r="CF227" s="5">
        <v>6519096.7741935505</v>
      </c>
      <c r="CG227" s="5">
        <v>7941396.4765663296</v>
      </c>
      <c r="CH227">
        <v>4241494.0542213703</v>
      </c>
      <c r="CI227">
        <v>4241494.0542213703</v>
      </c>
      <c r="CJ227">
        <v>4241494.0542213703</v>
      </c>
      <c r="CK227">
        <v>6354636.7364780596</v>
      </c>
      <c r="CL227" s="6">
        <v>6354636.7364780596</v>
      </c>
      <c r="CM227" s="6">
        <v>6354636.7364780596</v>
      </c>
      <c r="CN227" s="6">
        <v>6354636.7364780596</v>
      </c>
      <c r="CO227" s="6">
        <v>8638497.0505257808</v>
      </c>
      <c r="CP227">
        <v>8638497.0505257808</v>
      </c>
      <c r="CQ227">
        <v>8638497.0505257808</v>
      </c>
      <c r="CR227">
        <v>8638497.0505257808</v>
      </c>
      <c r="CS227">
        <v>10052645.8405915</v>
      </c>
      <c r="CT227" s="6">
        <v>10052645.8405915</v>
      </c>
      <c r="CU227" s="6">
        <v>10052645.8405915</v>
      </c>
      <c r="CV227" s="6">
        <v>10052645.8405915</v>
      </c>
      <c r="CW227" s="6">
        <v>7798844.3481401196</v>
      </c>
      <c r="CX227">
        <v>7798844.3481401196</v>
      </c>
      <c r="CY227">
        <v>7798844.3481401196</v>
      </c>
      <c r="CZ227">
        <v>7798844.3481401196</v>
      </c>
      <c r="DA227">
        <v>15782952.717915701</v>
      </c>
      <c r="DB227" s="6">
        <v>15782952.717915701</v>
      </c>
      <c r="DC227" s="6">
        <v>15782952.717915701</v>
      </c>
      <c r="DD227" s="6">
        <v>15782952.717915701</v>
      </c>
      <c r="DE227" s="6">
        <v>19764360.489821099</v>
      </c>
      <c r="DF227">
        <v>19764360.489821099</v>
      </c>
      <c r="DG227">
        <v>19764360.489821099</v>
      </c>
      <c r="DH227">
        <v>19764360.489821099</v>
      </c>
      <c r="DI227">
        <v>2079354.8387096799</v>
      </c>
      <c r="DJ227" s="6">
        <v>2079354.8387096799</v>
      </c>
      <c r="DK227" s="6">
        <v>2079354.8387096799</v>
      </c>
      <c r="DL227" s="6">
        <v>2079354.8387096799</v>
      </c>
      <c r="DM227" s="6">
        <v>3866491.2687972402</v>
      </c>
      <c r="DN227">
        <v>2766048.21431934</v>
      </c>
      <c r="DO227">
        <v>2766048.21431934</v>
      </c>
      <c r="DP227">
        <v>2766048.21431934</v>
      </c>
      <c r="DQ227">
        <v>-553824.36989486497</v>
      </c>
      <c r="DR227" s="7">
        <v>-553824.36989486497</v>
      </c>
      <c r="DS227" s="7">
        <v>-553824.36989486497</v>
      </c>
      <c r="DT227" s="7">
        <v>-553824.36989486497</v>
      </c>
      <c r="DU227" s="7">
        <v>-2324450.9875390199</v>
      </c>
      <c r="DV227">
        <v>-2324450.9875390199</v>
      </c>
      <c r="DW227">
        <v>-2324450.9875390199</v>
      </c>
      <c r="DX227">
        <v>-2324450.9875390199</v>
      </c>
      <c r="DY227">
        <v>1005559.42163507</v>
      </c>
      <c r="DZ227" s="7">
        <v>1005559.42163507</v>
      </c>
      <c r="EA227" s="7">
        <v>1005559.42163507</v>
      </c>
      <c r="EB227" s="7">
        <v>1005559.42163507</v>
      </c>
      <c r="EC227" s="7">
        <v>-1922948.0086672299</v>
      </c>
      <c r="ED227">
        <v>-1922948.0086672299</v>
      </c>
      <c r="EE227">
        <v>-1922948.0086672299</v>
      </c>
      <c r="EF227">
        <v>-1922948.0086672299</v>
      </c>
      <c r="EG227">
        <v>-5088630.6808369402</v>
      </c>
      <c r="EH227" s="7">
        <v>-5088630.6808369402</v>
      </c>
      <c r="EI227" s="7">
        <v>-5088630.6808369402</v>
      </c>
      <c r="EJ227" s="7">
        <v>-5088630.6808369402</v>
      </c>
      <c r="EK227" s="7">
        <v>5190157.2659170004</v>
      </c>
      <c r="EL227">
        <v>5190157.2659170004</v>
      </c>
      <c r="EM227">
        <v>5190157.2659170004</v>
      </c>
      <c r="EN227">
        <v>5190157.2659170004</v>
      </c>
      <c r="EO227">
        <v>-170177.426154304</v>
      </c>
      <c r="EP227" s="7">
        <v>-170177.426154304</v>
      </c>
      <c r="EQ227" s="7">
        <v>-170177.426154304</v>
      </c>
      <c r="ER227" s="7">
        <v>-170177.426154304</v>
      </c>
      <c r="ES227" s="7">
        <v>-8235407.5410094401</v>
      </c>
      <c r="ET227" s="8">
        <v>0.19037253295089812</v>
      </c>
      <c r="EU227" s="8">
        <v>0.19037253295089812</v>
      </c>
      <c r="EV227" s="8">
        <v>0.19037253295089812</v>
      </c>
      <c r="EW227" s="8">
        <v>0.1711309443219925</v>
      </c>
      <c r="EX227" s="9">
        <v>0.1711309443219925</v>
      </c>
      <c r="EY227" s="9">
        <v>0.1711309443219925</v>
      </c>
      <c r="EZ227" s="9">
        <v>0.1711309443219925</v>
      </c>
      <c r="FA227" s="9">
        <v>0.16224858125455982</v>
      </c>
      <c r="FB227" s="8">
        <v>0.16224858125455982</v>
      </c>
      <c r="FC227" s="8">
        <v>0.16224858125455982</v>
      </c>
      <c r="FD227" s="8">
        <v>0.16224858125455982</v>
      </c>
      <c r="FE227" s="8">
        <v>0.15513284729307053</v>
      </c>
      <c r="FF227" s="9">
        <v>0.15513284729307053</v>
      </c>
      <c r="FG227" s="9">
        <v>0.15513284729307053</v>
      </c>
      <c r="FH227" s="9">
        <v>0.15513284729307053</v>
      </c>
      <c r="FI227" s="9">
        <v>0.24697182510049004</v>
      </c>
      <c r="FJ227" s="8">
        <v>0.24697182510049004</v>
      </c>
      <c r="FK227" s="8">
        <v>0.24697182510049004</v>
      </c>
      <c r="FL227" s="8">
        <v>0.24697182510049004</v>
      </c>
      <c r="FM227" s="8">
        <v>0.25911137888427094</v>
      </c>
      <c r="FN227" s="9">
        <v>0.25911137888427094</v>
      </c>
      <c r="FO227" s="9">
        <v>0.25911137888427094</v>
      </c>
      <c r="FP227" s="9">
        <v>0.25911137888427094</v>
      </c>
      <c r="FQ227" s="9">
        <v>0.20423254991657605</v>
      </c>
      <c r="FR227" s="8">
        <v>0.20423254991657605</v>
      </c>
      <c r="FS227" s="8">
        <v>0.20423254991657605</v>
      </c>
      <c r="FT227" s="8">
        <v>0.20423254991657605</v>
      </c>
      <c r="FU227" s="8">
        <v>0.28776992656809763</v>
      </c>
      <c r="FV227" s="9">
        <v>0.28776992656809763</v>
      </c>
      <c r="FW227" s="9">
        <v>0.28776992656809763</v>
      </c>
      <c r="FX227" s="9">
        <v>0.28776992656809763</v>
      </c>
      <c r="FY227" s="9">
        <v>0.17688709886968915</v>
      </c>
      <c r="FZ227">
        <v>0.42860009632364743</v>
      </c>
      <c r="GA227">
        <v>0.42860009632364743</v>
      </c>
      <c r="GB227">
        <v>0.42860009632364743</v>
      </c>
      <c r="GC227">
        <v>0.98109738851700901</v>
      </c>
      <c r="GD227" s="10">
        <v>0.98109738851700901</v>
      </c>
      <c r="GE227" s="10">
        <v>0.98109738851700901</v>
      </c>
      <c r="GF227" s="10">
        <v>0.98109738851700901</v>
      </c>
      <c r="GG227" s="10">
        <v>2.173496709779887</v>
      </c>
      <c r="GH227">
        <v>2.173496709779887</v>
      </c>
      <c r="GI227">
        <v>2.173496709779887</v>
      </c>
      <c r="GJ227">
        <v>2.173496709779887</v>
      </c>
      <c r="GK227">
        <v>2.7539026629935677</v>
      </c>
      <c r="GL227" s="10">
        <v>2.7539026629935677</v>
      </c>
      <c r="GM227" s="10">
        <v>2.7539026629935677</v>
      </c>
      <c r="GN227" s="10">
        <v>2.7539026629935677</v>
      </c>
      <c r="GO227" s="10">
        <v>2.7977453178980589</v>
      </c>
      <c r="GP227">
        <v>2.7977453178980589</v>
      </c>
      <c r="GQ227">
        <v>2.7977453178980589</v>
      </c>
      <c r="GR227">
        <v>2.7977453178980589</v>
      </c>
      <c r="GS227">
        <v>1.0622081100747458</v>
      </c>
      <c r="GT227" s="10">
        <v>1.0622081100747458</v>
      </c>
      <c r="GU227" s="10">
        <v>1.0622081100747458</v>
      </c>
      <c r="GV227" s="10">
        <v>1.0622081100747458</v>
      </c>
      <c r="GW227" s="10">
        <v>2.1162787066960145</v>
      </c>
      <c r="GX227">
        <v>2.1162787066960145</v>
      </c>
      <c r="GY227">
        <v>2.1162787066960145</v>
      </c>
      <c r="GZ227">
        <v>2.1162787066960145</v>
      </c>
      <c r="HA227">
        <v>0.96029429605155003</v>
      </c>
      <c r="HB227" s="10">
        <v>0.96029429605155003</v>
      </c>
      <c r="HC227" s="10">
        <v>0.96029429605155003</v>
      </c>
      <c r="HD227" s="10">
        <v>0.96029429605155003</v>
      </c>
      <c r="HE227" s="10">
        <v>0</v>
      </c>
      <c r="HF227">
        <v>6121185.54440632</v>
      </c>
      <c r="HG227">
        <v>6121185.54440632</v>
      </c>
      <c r="HH227">
        <v>6121185.54440632</v>
      </c>
      <c r="HI227">
        <v>4448258.5721448697</v>
      </c>
      <c r="HJ227" s="11">
        <v>4448258.5721448697</v>
      </c>
      <c r="HK227" s="11">
        <v>4448258.5721448697</v>
      </c>
      <c r="HL227" s="11">
        <v>4448258.5721448697</v>
      </c>
      <c r="HM227" s="11">
        <v>3230315.4655039799</v>
      </c>
      <c r="HN227">
        <v>3230315.4655039799</v>
      </c>
      <c r="HO227">
        <v>3230315.4655039799</v>
      </c>
      <c r="HP227">
        <v>3230315.4655039799</v>
      </c>
      <c r="HQ227">
        <v>1646472.85771429</v>
      </c>
      <c r="HR227" s="11">
        <v>1646472.85771429</v>
      </c>
      <c r="HS227" s="11">
        <v>1646472.85771429</v>
      </c>
      <c r="HT227" s="11">
        <v>1646472.85771429</v>
      </c>
      <c r="HU227" s="11">
        <v>6323582.5207656203</v>
      </c>
      <c r="HV227">
        <v>6323582.5207656203</v>
      </c>
      <c r="HW227">
        <v>6323582.5207656203</v>
      </c>
      <c r="HX227">
        <v>6323582.5207656203</v>
      </c>
      <c r="HY227">
        <v>9622129.3020263705</v>
      </c>
      <c r="HZ227" s="11">
        <v>9622129.3020263705</v>
      </c>
      <c r="IA227" s="11">
        <v>9622129.3020263705</v>
      </c>
      <c r="IB227" s="11">
        <v>9622129.3020263705</v>
      </c>
      <c r="IC227" s="11">
        <v>15645562.122558299</v>
      </c>
      <c r="ID227">
        <v>15645562.122558299</v>
      </c>
      <c r="IE227">
        <v>15645562.122558299</v>
      </c>
      <c r="IF227">
        <v>15645562.122558299</v>
      </c>
      <c r="IG227">
        <v>12106064.516129</v>
      </c>
      <c r="IH227" s="11">
        <v>12106064.516129</v>
      </c>
      <c r="II227" s="11">
        <v>12106064.516129</v>
      </c>
      <c r="IJ227" s="11">
        <v>12106064.516129</v>
      </c>
      <c r="IK227" s="11">
        <v>70030.178751063999</v>
      </c>
      <c r="IL227" s="2">
        <v>38823</v>
      </c>
      <c r="IM227" s="2">
        <v>41927</v>
      </c>
      <c r="IN227" t="s">
        <v>1555</v>
      </c>
    </row>
    <row r="228" spans="1:248" x14ac:dyDescent="0.3">
      <c r="A228" s="1" t="s">
        <v>1561</v>
      </c>
      <c r="B228" s="2">
        <v>40394</v>
      </c>
      <c r="C228" s="2">
        <v>40394</v>
      </c>
      <c r="D228">
        <v>4455.13</v>
      </c>
      <c r="E228" t="s">
        <v>1562</v>
      </c>
      <c r="F228" s="1" t="s">
        <v>1563</v>
      </c>
      <c r="G228" t="s">
        <v>229</v>
      </c>
      <c r="H228" t="s">
        <v>490</v>
      </c>
      <c r="I228" t="s">
        <v>577</v>
      </c>
      <c r="J228" t="s">
        <v>1564</v>
      </c>
      <c r="K228" s="1" t="s">
        <v>1565</v>
      </c>
      <c r="L228" t="s">
        <v>119</v>
      </c>
      <c r="M228" t="s">
        <v>609</v>
      </c>
      <c r="N228" t="s">
        <v>577</v>
      </c>
      <c r="O228" t="s">
        <v>62</v>
      </c>
      <c r="P228" t="s">
        <v>1566</v>
      </c>
      <c r="Q228" t="s">
        <v>40</v>
      </c>
      <c r="R228" t="s">
        <v>41</v>
      </c>
      <c r="S228" t="s">
        <v>1567</v>
      </c>
      <c r="T228" s="3">
        <v>7.5014637961696565E-2</v>
      </c>
      <c r="U228" s="3">
        <v>7.5014637961696565E-2</v>
      </c>
      <c r="V228" s="3">
        <v>7.6285050435302135E-2</v>
      </c>
      <c r="W228" s="3">
        <v>7.6285050435302135E-2</v>
      </c>
      <c r="X228" s="4">
        <v>7.6285050435302135E-2</v>
      </c>
      <c r="Y228" s="4">
        <v>7.6285050435302135E-2</v>
      </c>
      <c r="Z228" s="4">
        <v>5.3484947728074765E-2</v>
      </c>
      <c r="AA228" s="4">
        <v>5.3484947728074765E-2</v>
      </c>
      <c r="AB228" s="3">
        <v>5.3484947728074765E-2</v>
      </c>
      <c r="AC228" s="3">
        <v>5.3484947728074765E-2</v>
      </c>
      <c r="AD228" s="3">
        <v>3.0488205604528529E-2</v>
      </c>
      <c r="AE228" s="3">
        <v>3.0488205604528529E-2</v>
      </c>
      <c r="AF228" s="4">
        <v>3.0488205604528529E-2</v>
      </c>
      <c r="AG228" s="4">
        <v>3.0488205604528529E-2</v>
      </c>
      <c r="AH228" s="4">
        <v>8.6330926286200954E-2</v>
      </c>
      <c r="AI228" s="4">
        <v>8.6330926286200954E-2</v>
      </c>
      <c r="AJ228" s="3">
        <v>8.6330926286200954E-2</v>
      </c>
      <c r="AK228" s="3">
        <v>8.6330926286200954E-2</v>
      </c>
      <c r="AL228" s="3">
        <v>9.3105702283714939E-2</v>
      </c>
      <c r="AM228" s="3">
        <v>9.3105702283714939E-2</v>
      </c>
      <c r="AN228" s="3">
        <f t="shared" si="6"/>
        <v>8.9718314284957953E-2</v>
      </c>
      <c r="AO228" s="4">
        <v>9.3105702283714939E-2</v>
      </c>
      <c r="AP228" s="4">
        <v>9.3105702283714939E-2</v>
      </c>
      <c r="AQ228" s="4">
        <v>0.12448719163944484</v>
      </c>
      <c r="AR228" s="4">
        <v>0.12448719163944484</v>
      </c>
      <c r="AS228" s="3">
        <v>0.12448719163944484</v>
      </c>
      <c r="AT228" s="3">
        <v>0.12448719163944484</v>
      </c>
      <c r="AU228" s="3">
        <v>0.13070835216653884</v>
      </c>
      <c r="AV228" s="3">
        <v>0.13070835216653884</v>
      </c>
      <c r="AW228" s="4">
        <v>0.13070835216653884</v>
      </c>
      <c r="AX228" s="4">
        <v>0.13070835216653884</v>
      </c>
      <c r="AY228" s="4">
        <v>0.11936843307161724</v>
      </c>
      <c r="AZ228" s="4">
        <v>0.11936843307161724</v>
      </c>
      <c r="BA228">
        <v>681736562.82095206</v>
      </c>
      <c r="BB228">
        <v>681736562.82095206</v>
      </c>
      <c r="BC228">
        <v>906809836.06557405</v>
      </c>
      <c r="BD228">
        <v>906809836.06557405</v>
      </c>
      <c r="BE228" s="5">
        <v>906809836.06557405</v>
      </c>
      <c r="BF228" s="5">
        <v>906809836.06557405</v>
      </c>
      <c r="BG228" s="5">
        <v>1539435075.88533</v>
      </c>
      <c r="BH228" s="5">
        <v>1539435075.88533</v>
      </c>
      <c r="BI228">
        <v>1539435075.88533</v>
      </c>
      <c r="BJ228">
        <v>1539435075.88533</v>
      </c>
      <c r="BK228">
        <v>1595507565.93169</v>
      </c>
      <c r="BL228">
        <v>1595507565.93169</v>
      </c>
      <c r="BM228" s="5">
        <v>1595507565.93169</v>
      </c>
      <c r="BN228" s="5">
        <v>1595507565.93169</v>
      </c>
      <c r="BO228" s="5">
        <v>2647569010.0430398</v>
      </c>
      <c r="BP228" s="5">
        <v>2647569010.0430398</v>
      </c>
      <c r="BQ228">
        <v>2647569010.0430398</v>
      </c>
      <c r="BR228">
        <v>2647569010.0430398</v>
      </c>
      <c r="BS228">
        <v>3257800879.8891101</v>
      </c>
      <c r="BT228">
        <v>3257800879.8891101</v>
      </c>
      <c r="BU228">
        <f t="shared" si="7"/>
        <v>2952684944.9660749</v>
      </c>
      <c r="BV228" s="5">
        <v>3257800879.8891101</v>
      </c>
      <c r="BW228" s="5">
        <v>3257800879.8891101</v>
      </c>
      <c r="BX228" s="5">
        <v>3594720030.06389</v>
      </c>
      <c r="BY228" s="5">
        <v>3594720030.06389</v>
      </c>
      <c r="BZ228">
        <v>3594720030.06389</v>
      </c>
      <c r="CA228">
        <v>3594720030.06389</v>
      </c>
      <c r="CB228">
        <v>3877507203.9071999</v>
      </c>
      <c r="CC228">
        <v>3877507203.9071999</v>
      </c>
      <c r="CD228" s="5">
        <v>3877507203.9071999</v>
      </c>
      <c r="CE228" s="5">
        <v>3877507203.9071999</v>
      </c>
      <c r="CF228" s="5">
        <v>4110744770.9374199</v>
      </c>
      <c r="CG228" s="5">
        <v>4110744770.9374199</v>
      </c>
      <c r="CH228">
        <v>167054091.064704</v>
      </c>
      <c r="CI228">
        <v>167054091.064704</v>
      </c>
      <c r="CJ228">
        <v>247649180.327869</v>
      </c>
      <c r="CK228">
        <v>247649180.327869</v>
      </c>
      <c r="CL228" s="6">
        <v>247649180.327869</v>
      </c>
      <c r="CM228" s="6">
        <v>247649180.327869</v>
      </c>
      <c r="CN228" s="6">
        <v>374530073.07476097</v>
      </c>
      <c r="CO228" s="6">
        <v>374530073.07476097</v>
      </c>
      <c r="CP228">
        <v>374530073.07476097</v>
      </c>
      <c r="CQ228">
        <v>374530073.07476097</v>
      </c>
      <c r="CR228">
        <v>447260268.05015099</v>
      </c>
      <c r="CS228">
        <v>447260268.05015099</v>
      </c>
      <c r="CT228" s="6">
        <v>447260268.05015099</v>
      </c>
      <c r="CU228" s="6">
        <v>447260268.05015099</v>
      </c>
      <c r="CV228" s="6">
        <v>590480344.33285499</v>
      </c>
      <c r="CW228" s="6">
        <v>590480344.33285499</v>
      </c>
      <c r="CX228">
        <v>590480344.33285499</v>
      </c>
      <c r="CY228">
        <v>590480344.33285499</v>
      </c>
      <c r="CZ228">
        <v>755160007.23196495</v>
      </c>
      <c r="DA228">
        <v>755160007.23196495</v>
      </c>
      <c r="DB228" s="6">
        <v>755160007.23196495</v>
      </c>
      <c r="DC228" s="6">
        <v>755160007.23196495</v>
      </c>
      <c r="DD228" s="6">
        <v>806252751.38240194</v>
      </c>
      <c r="DE228" s="6">
        <v>806252751.38240194</v>
      </c>
      <c r="DF228">
        <v>806252751.38240194</v>
      </c>
      <c r="DG228">
        <v>806252751.38240194</v>
      </c>
      <c r="DH228">
        <v>927502808.30280805</v>
      </c>
      <c r="DI228">
        <v>927502808.30280805</v>
      </c>
      <c r="DJ228" s="6">
        <v>927502808.30280805</v>
      </c>
      <c r="DK228" s="6">
        <v>927502808.30280805</v>
      </c>
      <c r="DL228" s="6">
        <v>891271064.44237399</v>
      </c>
      <c r="DM228" s="6">
        <v>891271064.44237399</v>
      </c>
      <c r="DN228">
        <v>-86532887.189460993</v>
      </c>
      <c r="DO228">
        <v>-86532887.189460993</v>
      </c>
      <c r="DP228">
        <v>-86532887.189460993</v>
      </c>
      <c r="DQ228">
        <v>73591245.265041903</v>
      </c>
      <c r="DR228" s="7">
        <v>73591245.265041903</v>
      </c>
      <c r="DS228" s="7">
        <v>73591245.265041903</v>
      </c>
      <c r="DT228" s="7">
        <v>73591245.265041903</v>
      </c>
      <c r="DU228" s="7">
        <v>31049987.073622901</v>
      </c>
      <c r="DV228">
        <v>31049987.073622901</v>
      </c>
      <c r="DW228">
        <v>31049987.073622901</v>
      </c>
      <c r="DX228">
        <v>31049987.073622901</v>
      </c>
      <c r="DY228">
        <v>170843441.61682999</v>
      </c>
      <c r="DZ228" s="7">
        <v>170843441.61682999</v>
      </c>
      <c r="EA228" s="7">
        <v>170843441.61682999</v>
      </c>
      <c r="EB228" s="7">
        <v>170843441.61682999</v>
      </c>
      <c r="EC228" s="7">
        <v>-86528084.718528897</v>
      </c>
      <c r="ED228">
        <v>-86528084.718528897</v>
      </c>
      <c r="EE228">
        <v>-86528084.718528897</v>
      </c>
      <c r="EF228">
        <v>-86528084.718528897</v>
      </c>
      <c r="EG228">
        <v>-124224863.08037101</v>
      </c>
      <c r="EH228" s="7">
        <v>-124224863.08037101</v>
      </c>
      <c r="EI228" s="7">
        <v>-124224863.08037101</v>
      </c>
      <c r="EJ228" s="7">
        <v>-124224863.08037101</v>
      </c>
      <c r="EK228" s="7">
        <v>36331708.841759801</v>
      </c>
      <c r="EL228">
        <v>36331708.841759801</v>
      </c>
      <c r="EM228">
        <v>36331708.841759801</v>
      </c>
      <c r="EN228">
        <v>36331708.841759801</v>
      </c>
      <c r="EO228">
        <v>-101555950.881533</v>
      </c>
      <c r="EP228" s="7">
        <v>-101555950.881533</v>
      </c>
      <c r="EQ228" s="7">
        <v>-101555950.881533</v>
      </c>
      <c r="ER228" s="7">
        <v>-101555950.881533</v>
      </c>
      <c r="ES228" s="7">
        <v>-197707977.65571401</v>
      </c>
      <c r="ET228" s="8">
        <v>0.41443127221323189</v>
      </c>
      <c r="EU228" s="8">
        <v>0.41443127221323189</v>
      </c>
      <c r="EV228" s="8">
        <v>0.43659296119551338</v>
      </c>
      <c r="EW228" s="8">
        <v>0.43659296119551338</v>
      </c>
      <c r="EX228" s="9">
        <v>0.43659296119551338</v>
      </c>
      <c r="EY228" s="9">
        <v>0.43659296119551338</v>
      </c>
      <c r="EZ228" s="9">
        <v>0.40081098203315196</v>
      </c>
      <c r="FA228" s="9">
        <v>0.40081098203315196</v>
      </c>
      <c r="FB228" s="8">
        <v>0.40081098203315196</v>
      </c>
      <c r="FC228" s="8">
        <v>0.40081098203315196</v>
      </c>
      <c r="FD228" s="8">
        <v>0.41647280829848365</v>
      </c>
      <c r="FE228" s="8">
        <v>0.41647280829848365</v>
      </c>
      <c r="FF228" s="9">
        <v>0.41647280829848365</v>
      </c>
      <c r="FG228" s="9">
        <v>0.41647280829848365</v>
      </c>
      <c r="FH228" s="9">
        <v>0.39527926216497267</v>
      </c>
      <c r="FI228" s="9">
        <v>0.39527926216497267</v>
      </c>
      <c r="FJ228" s="8">
        <v>0.39527926216497267</v>
      </c>
      <c r="FK228" s="8">
        <v>0.39527926216497267</v>
      </c>
      <c r="FL228" s="8">
        <v>0.38086886192994845</v>
      </c>
      <c r="FM228" s="8">
        <v>0.38086886192994845</v>
      </c>
      <c r="FN228" s="9">
        <v>0.38086886192994845</v>
      </c>
      <c r="FO228" s="9">
        <v>0.38086886192994845</v>
      </c>
      <c r="FP228" s="9">
        <v>0.38067171105835995</v>
      </c>
      <c r="FQ228" s="9">
        <v>0.38067171105835995</v>
      </c>
      <c r="FR228" s="8">
        <v>0.38067171105835995</v>
      </c>
      <c r="FS228" s="8">
        <v>0.38067171105835995</v>
      </c>
      <c r="FT228" s="8">
        <v>0.36652691280074118</v>
      </c>
      <c r="FU228" s="8">
        <v>0.36652691280074118</v>
      </c>
      <c r="FV228" s="9">
        <v>0.36652691280074118</v>
      </c>
      <c r="FW228" s="9">
        <v>0.36652691280074118</v>
      </c>
      <c r="FX228" s="9">
        <v>0.34508269184201446</v>
      </c>
      <c r="FY228" s="9">
        <v>0.34508269184201446</v>
      </c>
      <c r="FZ228">
        <v>1.2705864931293862</v>
      </c>
      <c r="GA228">
        <v>1.2705864931293862</v>
      </c>
      <c r="GB228">
        <v>0.58151346059564823</v>
      </c>
      <c r="GC228">
        <v>0.99179423088552499</v>
      </c>
      <c r="GD228" s="10">
        <v>0.99179423088552499</v>
      </c>
      <c r="GE228" s="10">
        <v>0.99179423088552499</v>
      </c>
      <c r="GF228" s="10">
        <v>0.37428529603479277</v>
      </c>
      <c r="GG228" s="10">
        <v>0.60057559095575097</v>
      </c>
      <c r="GH228">
        <v>0.60057559095575097</v>
      </c>
      <c r="GI228">
        <v>0.60057559095575097</v>
      </c>
      <c r="GJ228">
        <v>0.77150606087357698</v>
      </c>
      <c r="GK228">
        <v>0.63495343969674789</v>
      </c>
      <c r="GL228" s="10">
        <v>0.63495343969674789</v>
      </c>
      <c r="GM228" s="10">
        <v>0.63495343969674789</v>
      </c>
      <c r="GN228" s="10">
        <v>0.37797656939846719</v>
      </c>
      <c r="GO228" s="10">
        <v>0.62688370541537419</v>
      </c>
      <c r="GP228">
        <v>0.62688370541537419</v>
      </c>
      <c r="GQ228">
        <v>0.62688370541537419</v>
      </c>
      <c r="GR228">
        <v>0.54888596529028122</v>
      </c>
      <c r="GS228">
        <v>0.57102011027964339</v>
      </c>
      <c r="GT228" s="10">
        <v>0.57102011027964339</v>
      </c>
      <c r="GU228" s="10">
        <v>0.57102011027964339</v>
      </c>
      <c r="GV228" s="10">
        <v>0.58389660006400279</v>
      </c>
      <c r="GW228" s="10">
        <v>0.51801943675485362</v>
      </c>
      <c r="GX228">
        <v>0.51801943675485362</v>
      </c>
      <c r="GY228">
        <v>0.51801943675485362</v>
      </c>
      <c r="GZ228">
        <v>0.52048168369964354</v>
      </c>
      <c r="HA228">
        <v>0.42187486699344212</v>
      </c>
      <c r="HB228" s="10">
        <v>0.42187486699344212</v>
      </c>
      <c r="HC228" s="10">
        <v>0.42187486699344212</v>
      </c>
      <c r="HD228" s="10">
        <v>0.38888616893648709</v>
      </c>
      <c r="HE228" s="10">
        <v>0.46350179971436334</v>
      </c>
      <c r="HF228">
        <v>129560082.163643</v>
      </c>
      <c r="HG228">
        <v>129560082.163643</v>
      </c>
      <c r="HH228">
        <v>129560082.163643</v>
      </c>
      <c r="HI228">
        <v>237216393.44262299</v>
      </c>
      <c r="HJ228" s="11">
        <v>237216393.44262299</v>
      </c>
      <c r="HK228" s="11">
        <v>237216393.44262299</v>
      </c>
      <c r="HL228" s="11">
        <v>237216393.44262299</v>
      </c>
      <c r="HM228" s="11">
        <v>320183249.01630098</v>
      </c>
      <c r="HN228">
        <v>320183249.01630098</v>
      </c>
      <c r="HO228">
        <v>320183249.01630098</v>
      </c>
      <c r="HP228">
        <v>320183249.01630098</v>
      </c>
      <c r="HQ228">
        <v>318581928.23173398</v>
      </c>
      <c r="HR228" s="11">
        <v>318581928.23173398</v>
      </c>
      <c r="HS228" s="11">
        <v>318581928.23173398</v>
      </c>
      <c r="HT228" s="11">
        <v>318581928.23173398</v>
      </c>
      <c r="HU228" s="11">
        <v>582843615.49497902</v>
      </c>
      <c r="HV228">
        <v>582843615.49497902</v>
      </c>
      <c r="HW228">
        <v>582843615.49497902</v>
      </c>
      <c r="HX228">
        <v>582843615.49497902</v>
      </c>
      <c r="HY228">
        <v>495124450.06930602</v>
      </c>
      <c r="HZ228" s="11">
        <v>495124450.06930602</v>
      </c>
      <c r="IA228" s="11">
        <v>495124450.06930602</v>
      </c>
      <c r="IB228" s="11">
        <v>495124450.06930602</v>
      </c>
      <c r="IC228" s="11">
        <v>387168089.33268899</v>
      </c>
      <c r="ID228">
        <v>387168089.33268899</v>
      </c>
      <c r="IE228">
        <v>387168089.33268899</v>
      </c>
      <c r="IF228">
        <v>387168089.33268899</v>
      </c>
      <c r="IG228">
        <v>18756532.356532399</v>
      </c>
      <c r="IH228" s="11">
        <v>18756532.356532399</v>
      </c>
      <c r="II228" s="11">
        <v>18756532.356532399</v>
      </c>
      <c r="IJ228" s="11">
        <v>18756532.356532399</v>
      </c>
      <c r="IK228" s="11">
        <v>119777288.508765</v>
      </c>
      <c r="IL228" s="2">
        <v>38842</v>
      </c>
      <c r="IM228" s="2">
        <v>41946</v>
      </c>
      <c r="IN228" t="s">
        <v>1563</v>
      </c>
    </row>
    <row r="229" spans="1:248" x14ac:dyDescent="0.3">
      <c r="A229" s="1" t="s">
        <v>1568</v>
      </c>
      <c r="B229" s="2">
        <v>40562</v>
      </c>
      <c r="C229" s="2">
        <v>40562</v>
      </c>
      <c r="D229">
        <v>4842.1729999999998</v>
      </c>
      <c r="E229" t="s">
        <v>1569</v>
      </c>
      <c r="F229" s="1" t="s">
        <v>1570</v>
      </c>
      <c r="G229" t="s">
        <v>31</v>
      </c>
      <c r="H229" t="s">
        <v>748</v>
      </c>
      <c r="I229" t="s">
        <v>577</v>
      </c>
      <c r="J229" t="s">
        <v>1571</v>
      </c>
      <c r="K229" s="1" t="s">
        <v>1572</v>
      </c>
      <c r="L229" t="s">
        <v>31</v>
      </c>
      <c r="M229" t="s">
        <v>748</v>
      </c>
      <c r="N229" t="s">
        <v>577</v>
      </c>
      <c r="O229" t="s">
        <v>1573</v>
      </c>
      <c r="P229" t="s">
        <v>1574</v>
      </c>
      <c r="Q229" t="s">
        <v>40</v>
      </c>
      <c r="R229" t="s">
        <v>41</v>
      </c>
      <c r="S229" t="s">
        <v>1575</v>
      </c>
      <c r="T229" s="3">
        <v>0.33190773033732823</v>
      </c>
      <c r="U229" s="3">
        <v>0.35052993427799084</v>
      </c>
      <c r="V229" s="3">
        <v>0.35052993427799084</v>
      </c>
      <c r="W229" s="3">
        <v>0.35052993427799084</v>
      </c>
      <c r="X229" s="4">
        <v>0.35052993427799084</v>
      </c>
      <c r="Y229" s="4">
        <v>0.28301813601089498</v>
      </c>
      <c r="Z229" s="4">
        <v>0.28301813601089498</v>
      </c>
      <c r="AA229" s="4">
        <v>0.28301813601089498</v>
      </c>
      <c r="AB229" s="3">
        <v>0.28301813601089498</v>
      </c>
      <c r="AC229" s="3">
        <v>0.30306989273173207</v>
      </c>
      <c r="AD229" s="3">
        <v>0.30306989273173207</v>
      </c>
      <c r="AE229" s="3">
        <v>0.30306989273173207</v>
      </c>
      <c r="AF229" s="4">
        <v>0.30306989273173207</v>
      </c>
      <c r="AG229" s="4">
        <v>0.33308265823338967</v>
      </c>
      <c r="AH229" s="4">
        <v>0.33308265823338967</v>
      </c>
      <c r="AI229" s="4">
        <v>0.33308265823338967</v>
      </c>
      <c r="AJ229" s="3">
        <v>0.33308265823338967</v>
      </c>
      <c r="AK229" s="3">
        <v>0.32590268589122878</v>
      </c>
      <c r="AL229" s="3">
        <v>0.32590268589122878</v>
      </c>
      <c r="AM229" s="3">
        <v>0.32590268589122878</v>
      </c>
      <c r="AN229" s="3">
        <f t="shared" si="6"/>
        <v>0.32769767897676905</v>
      </c>
      <c r="AO229" s="4">
        <v>0.32590268589122878</v>
      </c>
      <c r="AP229" s="4">
        <v>0.28668155623569552</v>
      </c>
      <c r="AQ229" s="4">
        <v>0.28668155623569552</v>
      </c>
      <c r="AR229" s="4">
        <v>0.28668155623569552</v>
      </c>
      <c r="AS229" s="3">
        <v>0.28668155623569552</v>
      </c>
      <c r="AT229" s="3">
        <v>0.15511539306973565</v>
      </c>
      <c r="AU229" s="3">
        <v>0.15511539306973565</v>
      </c>
      <c r="AV229" s="3">
        <v>0.15511539306973565</v>
      </c>
      <c r="AW229" s="4">
        <v>0.15511539306973565</v>
      </c>
      <c r="AX229" s="4">
        <v>0.13183265501745525</v>
      </c>
      <c r="AY229" s="4">
        <v>0.13183265501745525</v>
      </c>
      <c r="AZ229" s="4">
        <v>0.13183265501745525</v>
      </c>
      <c r="BA229">
        <v>941990756.59020901</v>
      </c>
      <c r="BB229">
        <v>1698545199.06323</v>
      </c>
      <c r="BC229">
        <v>1698545199.06323</v>
      </c>
      <c r="BD229">
        <v>1698545199.06323</v>
      </c>
      <c r="BE229" s="5">
        <v>1698545199.06323</v>
      </c>
      <c r="BF229" s="5">
        <v>2013919055.64924</v>
      </c>
      <c r="BG229" s="5">
        <v>2013919055.64924</v>
      </c>
      <c r="BH229" s="5">
        <v>2013919055.64924</v>
      </c>
      <c r="BI229">
        <v>2013919055.64924</v>
      </c>
      <c r="BJ229">
        <v>1086241677.4751401</v>
      </c>
      <c r="BK229">
        <v>1086241677.4751401</v>
      </c>
      <c r="BL229">
        <v>1086241677.4751401</v>
      </c>
      <c r="BM229" s="5">
        <v>1086241677.4751401</v>
      </c>
      <c r="BN229" s="5">
        <v>1790726542.32425</v>
      </c>
      <c r="BO229" s="5">
        <v>1790726542.32425</v>
      </c>
      <c r="BP229" s="5">
        <v>1790726542.32425</v>
      </c>
      <c r="BQ229">
        <v>1790726542.32425</v>
      </c>
      <c r="BR229">
        <v>2973711806.1833301</v>
      </c>
      <c r="BS229">
        <v>2973711806.1833301</v>
      </c>
      <c r="BT229">
        <v>2973711806.1833301</v>
      </c>
      <c r="BU229">
        <f t="shared" si="7"/>
        <v>2677965490.2185602</v>
      </c>
      <c r="BV229" s="5">
        <v>2973711806.1833301</v>
      </c>
      <c r="BW229" s="5">
        <v>2862685349.2242398</v>
      </c>
      <c r="BX229" s="5">
        <v>2862685349.2242398</v>
      </c>
      <c r="BY229" s="5">
        <v>2862685349.2242398</v>
      </c>
      <c r="BZ229">
        <v>2862685349.2242398</v>
      </c>
      <c r="CA229">
        <v>2622629059.8290601</v>
      </c>
      <c r="CB229">
        <v>2622629059.8290601</v>
      </c>
      <c r="CC229">
        <v>2622629059.8290601</v>
      </c>
      <c r="CD229" s="5">
        <v>2622629059.8290601</v>
      </c>
      <c r="CE229" s="5">
        <v>2039701498.8568001</v>
      </c>
      <c r="CF229" s="5">
        <v>2039701498.8568001</v>
      </c>
      <c r="CG229" s="5">
        <v>2039701498.8568001</v>
      </c>
      <c r="CH229">
        <v>27312564.190345801</v>
      </c>
      <c r="CI229">
        <v>32346135.831381701</v>
      </c>
      <c r="CJ229">
        <v>32346135.831381701</v>
      </c>
      <c r="CK229">
        <v>32346135.831381701</v>
      </c>
      <c r="CL229" s="6">
        <v>32346135.831381701</v>
      </c>
      <c r="CM229" s="6">
        <v>43611017.425520003</v>
      </c>
      <c r="CN229" s="6">
        <v>43611017.425520003</v>
      </c>
      <c r="CO229" s="6">
        <v>43611017.425520003</v>
      </c>
      <c r="CP229">
        <v>43611017.425520003</v>
      </c>
      <c r="CQ229">
        <v>35916558.581928201</v>
      </c>
      <c r="CR229">
        <v>35916558.581928201</v>
      </c>
      <c r="CS229">
        <v>35916558.581928201</v>
      </c>
      <c r="CT229" s="6">
        <v>35916558.581928201</v>
      </c>
      <c r="CU229" s="6">
        <v>45652223.816355802</v>
      </c>
      <c r="CV229" s="6">
        <v>45652223.816355802</v>
      </c>
      <c r="CW229" s="6">
        <v>45652223.816355802</v>
      </c>
      <c r="CX229">
        <v>45652223.816355802</v>
      </c>
      <c r="CY229">
        <v>51071536.189959601</v>
      </c>
      <c r="CZ229">
        <v>51071536.189959601</v>
      </c>
      <c r="DA229">
        <v>51071536.189959601</v>
      </c>
      <c r="DB229" s="6">
        <v>51071536.189959601</v>
      </c>
      <c r="DC229" s="6">
        <v>54340473.506200701</v>
      </c>
      <c r="DD229" s="6">
        <v>54340473.506200701</v>
      </c>
      <c r="DE229" s="6">
        <v>54340473.506200701</v>
      </c>
      <c r="DF229">
        <v>54340473.506200701</v>
      </c>
      <c r="DG229">
        <v>36689133.089133099</v>
      </c>
      <c r="DH229">
        <v>36689133.089133099</v>
      </c>
      <c r="DI229">
        <v>36689133.089133099</v>
      </c>
      <c r="DJ229" s="6">
        <v>36689133.089133099</v>
      </c>
      <c r="DK229" s="6">
        <v>32197053.095097002</v>
      </c>
      <c r="DL229" s="6">
        <v>32197053.095097002</v>
      </c>
      <c r="DM229" s="6">
        <v>32197053.095097002</v>
      </c>
      <c r="DN229">
        <v>-157488673.788151</v>
      </c>
      <c r="DO229">
        <v>39507019.585434102</v>
      </c>
      <c r="DP229">
        <v>39507019.585434102</v>
      </c>
      <c r="DQ229">
        <v>39507019.585434102</v>
      </c>
      <c r="DR229" s="7">
        <v>39507019.585434102</v>
      </c>
      <c r="DS229" s="7">
        <v>231886130.47143301</v>
      </c>
      <c r="DT229" s="7">
        <v>231886130.47143301</v>
      </c>
      <c r="DU229" s="7">
        <v>231886130.47143301</v>
      </c>
      <c r="DV229">
        <v>231886130.47143301</v>
      </c>
      <c r="DW229">
        <v>231886130.47143301</v>
      </c>
      <c r="DX229">
        <v>-38613300.904862203</v>
      </c>
      <c r="DY229">
        <v>-38613300.904862203</v>
      </c>
      <c r="DZ229" s="7">
        <v>-38613300.904862203</v>
      </c>
      <c r="EA229" s="7">
        <v>-38613300.904862203</v>
      </c>
      <c r="EB229" s="7">
        <v>48100237.905467696</v>
      </c>
      <c r="EC229" s="7">
        <v>48100237.905467696</v>
      </c>
      <c r="ED229">
        <v>48100237.905467696</v>
      </c>
      <c r="EE229">
        <v>69045232.162320003</v>
      </c>
      <c r="EF229">
        <v>69045232.162320003</v>
      </c>
      <c r="EG229">
        <v>69045232.162320003</v>
      </c>
      <c r="EH229" s="7">
        <v>69045232.162320003</v>
      </c>
      <c r="EI229" s="7">
        <v>107655125.712359</v>
      </c>
      <c r="EJ229" s="7">
        <v>107655125.712359</v>
      </c>
      <c r="EK229" s="7">
        <v>107655125.712359</v>
      </c>
      <c r="EL229">
        <v>107655125.712359</v>
      </c>
      <c r="EM229">
        <v>82576225.676284403</v>
      </c>
      <c r="EN229">
        <v>82576225.676284403</v>
      </c>
      <c r="EO229">
        <v>82576225.676284403</v>
      </c>
      <c r="EP229" s="7">
        <v>82576225.676284403</v>
      </c>
      <c r="EQ229" s="7">
        <v>29145054.549197301</v>
      </c>
      <c r="ER229" s="7">
        <v>29145054.549197301</v>
      </c>
      <c r="ES229" s="7">
        <v>29145054.549197301</v>
      </c>
      <c r="ET229" s="8">
        <v>0.32155635631488361</v>
      </c>
      <c r="EU229" s="8">
        <v>0.62487501358098396</v>
      </c>
      <c r="EV229" s="8">
        <v>0.62487501358098396</v>
      </c>
      <c r="EW229" s="8">
        <v>0.62487501358098396</v>
      </c>
      <c r="EX229" s="9">
        <v>0.62487501358098396</v>
      </c>
      <c r="EY229" s="9">
        <v>0.6027263323659231</v>
      </c>
      <c r="EZ229" s="9">
        <v>0.6027263323659231</v>
      </c>
      <c r="FA229" s="9">
        <v>0.6027263323659231</v>
      </c>
      <c r="FB229" s="8">
        <v>0.6027263323659231</v>
      </c>
      <c r="FC229" s="8">
        <v>0.31731633762219513</v>
      </c>
      <c r="FD229" s="8">
        <v>0.31731633762219513</v>
      </c>
      <c r="FE229" s="8">
        <v>0.31731633762219513</v>
      </c>
      <c r="FF229" s="9">
        <v>0.31731633762219513</v>
      </c>
      <c r="FG229" s="9">
        <v>0.2828565852257825</v>
      </c>
      <c r="FH229" s="9">
        <v>0.2828565852257825</v>
      </c>
      <c r="FI229" s="9">
        <v>0.2828565852257825</v>
      </c>
      <c r="FJ229" s="8">
        <v>0.2828565852257825</v>
      </c>
      <c r="FK229" s="8">
        <v>0.49424596901675677</v>
      </c>
      <c r="FL229" s="8">
        <v>0.49424596901675677</v>
      </c>
      <c r="FM229" s="8">
        <v>0.49424596901675677</v>
      </c>
      <c r="FN229" s="9">
        <v>0.49424596901675677</v>
      </c>
      <c r="FO229" s="9">
        <v>0.529286104895349</v>
      </c>
      <c r="FP229" s="9">
        <v>0.529286104895349</v>
      </c>
      <c r="FQ229" s="9">
        <v>0.529286104895349</v>
      </c>
      <c r="FR229" s="8">
        <v>0.529286104895349</v>
      </c>
      <c r="FS229" s="8">
        <v>0.46988127936194746</v>
      </c>
      <c r="FT229" s="8">
        <v>0.46988127936194746</v>
      </c>
      <c r="FU229" s="8">
        <v>0.46988127936194746</v>
      </c>
      <c r="FV229" s="9">
        <v>0.46988127936194746</v>
      </c>
      <c r="FW229" s="9">
        <v>0.39829807444606197</v>
      </c>
      <c r="FX229" s="9">
        <v>0.39829807444606197</v>
      </c>
      <c r="FY229" s="9">
        <v>0.39829807444606197</v>
      </c>
      <c r="FZ229">
        <v>0.8869813384241424</v>
      </c>
      <c r="GA229">
        <v>0.86687097699197979</v>
      </c>
      <c r="GB229">
        <v>0.86687097699197979</v>
      </c>
      <c r="GC229">
        <v>0.86687097699197979</v>
      </c>
      <c r="GD229" s="10">
        <v>0.86687097699197979</v>
      </c>
      <c r="GE229" s="10">
        <v>0.70273696074944259</v>
      </c>
      <c r="GF229" s="10">
        <v>0.70273696074944259</v>
      </c>
      <c r="GG229" s="10">
        <v>0.70273696074944259</v>
      </c>
      <c r="GH229">
        <v>0.70273696074944259</v>
      </c>
      <c r="GI229">
        <v>0.78725769219085862</v>
      </c>
      <c r="GJ229">
        <v>0.72131770017807528</v>
      </c>
      <c r="GK229">
        <v>0.72131770017807528</v>
      </c>
      <c r="GL229" s="10">
        <v>0.72131770017807528</v>
      </c>
      <c r="GM229" s="10">
        <v>0.51174673960165995</v>
      </c>
      <c r="GN229" s="10">
        <v>0.83131086793714615</v>
      </c>
      <c r="GO229" s="10">
        <v>0.83131086793714615</v>
      </c>
      <c r="GP229">
        <v>0.83131086793714615</v>
      </c>
      <c r="GQ229">
        <v>0.80074221511080923</v>
      </c>
      <c r="GR229">
        <v>0.80074221511080923</v>
      </c>
      <c r="GS229">
        <v>0.80074221511080923</v>
      </c>
      <c r="GT229" s="10">
        <v>0.80074221511080923</v>
      </c>
      <c r="GU229" s="10">
        <v>0.91639681319612742</v>
      </c>
      <c r="GV229" s="10">
        <v>0.91639681319612742</v>
      </c>
      <c r="GW229" s="10">
        <v>0.91639681319612742</v>
      </c>
      <c r="GX229">
        <v>0.91639681319612742</v>
      </c>
      <c r="GY229">
        <v>0.86140937795010397</v>
      </c>
      <c r="GZ229">
        <v>0.86140937795010397</v>
      </c>
      <c r="HA229">
        <v>0.86140937795010397</v>
      </c>
      <c r="HB229" s="10">
        <v>0.86140937795010397</v>
      </c>
      <c r="HC229" s="10">
        <v>0.78868252665320526</v>
      </c>
      <c r="HD229" s="10">
        <v>0.78868252665320526</v>
      </c>
      <c r="HE229" s="10">
        <v>0.78868252665320526</v>
      </c>
      <c r="HF229">
        <v>205001283.80691499</v>
      </c>
      <c r="HG229">
        <v>226505386.41686201</v>
      </c>
      <c r="HH229">
        <v>226505386.41686201</v>
      </c>
      <c r="HI229">
        <v>226505386.41686201</v>
      </c>
      <c r="HJ229" s="11">
        <v>226505386.41686201</v>
      </c>
      <c r="HK229" s="11">
        <v>88436200.112422705</v>
      </c>
      <c r="HL229" s="11">
        <v>88436200.112422705</v>
      </c>
      <c r="HM229" s="11">
        <v>88436200.112422705</v>
      </c>
      <c r="HN229">
        <v>88436200.112422705</v>
      </c>
      <c r="HO229">
        <v>88436200.112422705</v>
      </c>
      <c r="HP229">
        <v>88638132.295719802</v>
      </c>
      <c r="HQ229">
        <v>88638132.295719802</v>
      </c>
      <c r="HR229" s="11">
        <v>88638132.295719802</v>
      </c>
      <c r="HS229" s="11">
        <v>88638132.295719802</v>
      </c>
      <c r="HT229" s="11">
        <v>162887230.989957</v>
      </c>
      <c r="HU229" s="11">
        <v>162887230.989957</v>
      </c>
      <c r="HV229">
        <v>162887230.989957</v>
      </c>
      <c r="HW229">
        <v>134609172.542638</v>
      </c>
      <c r="HX229">
        <v>134609172.542638</v>
      </c>
      <c r="HY229">
        <v>134609172.542638</v>
      </c>
      <c r="HZ229" s="11">
        <v>134609172.542638</v>
      </c>
      <c r="IA229" s="11">
        <v>153265689.59038001</v>
      </c>
      <c r="IB229" s="11">
        <v>153265689.59038001</v>
      </c>
      <c r="IC229" s="11">
        <v>153265689.59038001</v>
      </c>
      <c r="ID229">
        <v>153265689.59038001</v>
      </c>
      <c r="IE229">
        <v>284809768.00976801</v>
      </c>
      <c r="IF229">
        <v>284809768.00976801</v>
      </c>
      <c r="IG229">
        <v>284809768.00976801</v>
      </c>
      <c r="IH229" s="11">
        <v>284809768.00976801</v>
      </c>
      <c r="II229" s="11">
        <v>197997290.20238799</v>
      </c>
      <c r="IJ229" s="11">
        <v>197997290.20238799</v>
      </c>
      <c r="IK229" s="11">
        <v>197997290.20238799</v>
      </c>
      <c r="IL229" s="2">
        <v>39010</v>
      </c>
      <c r="IM229" s="2">
        <v>42114</v>
      </c>
      <c r="IN229" t="s">
        <v>1570</v>
      </c>
    </row>
    <row r="230" spans="1:248" x14ac:dyDescent="0.3">
      <c r="A230" s="1" t="s">
        <v>1576</v>
      </c>
      <c r="B230" s="2">
        <v>40490</v>
      </c>
      <c r="C230" s="2">
        <v>40490</v>
      </c>
      <c r="D230">
        <v>12532.209000000001</v>
      </c>
      <c r="E230" t="s">
        <v>1577</v>
      </c>
      <c r="F230" s="1" t="s">
        <v>1578</v>
      </c>
      <c r="G230" t="s">
        <v>119</v>
      </c>
      <c r="H230" t="s">
        <v>191</v>
      </c>
      <c r="I230" t="s">
        <v>240</v>
      </c>
      <c r="J230" t="s">
        <v>1579</v>
      </c>
      <c r="K230" s="1" t="s">
        <v>1580</v>
      </c>
      <c r="L230" t="s">
        <v>77</v>
      </c>
      <c r="M230" t="s">
        <v>78</v>
      </c>
      <c r="N230" t="s">
        <v>240</v>
      </c>
      <c r="O230" t="s">
        <v>1253</v>
      </c>
      <c r="P230" t="s">
        <v>1581</v>
      </c>
      <c r="Q230" t="s">
        <v>40</v>
      </c>
      <c r="R230" t="s">
        <v>41</v>
      </c>
      <c r="S230" s="1" t="s">
        <v>1582</v>
      </c>
      <c r="T230" s="3">
        <v>-0.47599851571987489</v>
      </c>
      <c r="U230" s="3">
        <v>-0.47599851571987489</v>
      </c>
      <c r="V230" s="3">
        <v>-0.47599851571987489</v>
      </c>
      <c r="W230" s="3">
        <v>4.7654330616542659E-2</v>
      </c>
      <c r="X230" s="4">
        <v>4.7654330616542659E-2</v>
      </c>
      <c r="Y230" s="4">
        <v>4.7654330616542659E-2</v>
      </c>
      <c r="Z230" s="4">
        <v>4.7654330616542659E-2</v>
      </c>
      <c r="AA230" s="4">
        <v>5.2177767033321339E-2</v>
      </c>
      <c r="AB230" s="3">
        <v>5.2177767033321339E-2</v>
      </c>
      <c r="AC230" s="3">
        <v>5.2177767033321339E-2</v>
      </c>
      <c r="AD230" s="3">
        <v>5.2177767033321339E-2</v>
      </c>
      <c r="AE230" s="3">
        <v>1.3509014546199589E-2</v>
      </c>
      <c r="AF230" s="4">
        <v>1.3509014546199589E-2</v>
      </c>
      <c r="AG230" s="4">
        <v>1.3509014546199589E-2</v>
      </c>
      <c r="AH230" s="4">
        <v>1.3509014546199589E-2</v>
      </c>
      <c r="AI230" s="4">
        <v>3.2700867878546612E-2</v>
      </c>
      <c r="AJ230" s="3">
        <v>3.2700867878546612E-2</v>
      </c>
      <c r="AK230" s="3">
        <v>3.2700867878546612E-2</v>
      </c>
      <c r="AL230" s="3">
        <v>1.4209705679059955E-2</v>
      </c>
      <c r="AM230" s="3">
        <v>1.4209705679059955E-2</v>
      </c>
      <c r="AN230" s="3">
        <f t="shared" si="6"/>
        <v>2.3455286778803281E-2</v>
      </c>
      <c r="AO230" s="4">
        <v>1.4209705679059955E-2</v>
      </c>
      <c r="AP230" s="4">
        <v>1.4209705679059955E-2</v>
      </c>
      <c r="AQ230" s="4">
        <v>-6.2050947093402996E-2</v>
      </c>
      <c r="AR230" s="4">
        <v>-6.2050947093402996E-2</v>
      </c>
      <c r="AS230" s="3">
        <v>-6.2050947093402996E-2</v>
      </c>
      <c r="AT230" s="3">
        <v>-6.2050947093402996E-2</v>
      </c>
      <c r="AU230" s="3">
        <v>5.5863209479449394E-2</v>
      </c>
      <c r="AV230" s="3">
        <v>5.5863209479449394E-2</v>
      </c>
      <c r="AW230" s="4">
        <v>5.5863209479449394E-2</v>
      </c>
      <c r="AX230" s="4">
        <v>5.5863209479449394E-2</v>
      </c>
      <c r="AY230" s="4">
        <v>2.9577365413109673E-2</v>
      </c>
      <c r="AZ230" s="4">
        <v>2.9577365413109673E-2</v>
      </c>
      <c r="BA230">
        <v>1520040795.51249</v>
      </c>
      <c r="BB230">
        <v>1520040795.51249</v>
      </c>
      <c r="BC230">
        <v>1520040795.51249</v>
      </c>
      <c r="BD230">
        <v>1075454236.7125101</v>
      </c>
      <c r="BE230" s="5">
        <v>1075454236.7125101</v>
      </c>
      <c r="BF230" s="5">
        <v>1075454236.7125101</v>
      </c>
      <c r="BG230" s="5">
        <v>1075454236.7125101</v>
      </c>
      <c r="BH230" s="5">
        <v>1320789500.0501001</v>
      </c>
      <c r="BI230">
        <v>1320789500.0501001</v>
      </c>
      <c r="BJ230">
        <v>1320789500.0501001</v>
      </c>
      <c r="BK230">
        <v>1320789500.0501001</v>
      </c>
      <c r="BL230">
        <v>1243120194.25334</v>
      </c>
      <c r="BM230" s="5">
        <v>1243120194.25334</v>
      </c>
      <c r="BN230" s="5">
        <v>1243120194.25334</v>
      </c>
      <c r="BO230" s="5">
        <v>1243120194.25334</v>
      </c>
      <c r="BP230" s="5">
        <v>1189920821.74192</v>
      </c>
      <c r="BQ230">
        <v>1189920821.74192</v>
      </c>
      <c r="BR230">
        <v>1189920821.74192</v>
      </c>
      <c r="BS230">
        <v>1295309681.2988601</v>
      </c>
      <c r="BT230">
        <v>1295309681.2988601</v>
      </c>
      <c r="BU230">
        <f t="shared" si="7"/>
        <v>1242615251.52039</v>
      </c>
      <c r="BV230" s="5">
        <v>1295309681.2988601</v>
      </c>
      <c r="BW230" s="5">
        <v>1295309681.2988601</v>
      </c>
      <c r="BX230" s="5">
        <v>1206317188.06619</v>
      </c>
      <c r="BY230" s="5">
        <v>1206317188.06619</v>
      </c>
      <c r="BZ230">
        <v>1206317188.06619</v>
      </c>
      <c r="CA230">
        <v>1206317188.06619</v>
      </c>
      <c r="CB230">
        <v>1158902218.91921</v>
      </c>
      <c r="CC230">
        <v>1158902218.91921</v>
      </c>
      <c r="CD230" s="5">
        <v>1158902218.91921</v>
      </c>
      <c r="CE230" s="5">
        <v>1158902218.91921</v>
      </c>
      <c r="CF230" s="5">
        <v>1098032755.1119299</v>
      </c>
      <c r="CG230" s="5">
        <v>1098032755.1119299</v>
      </c>
      <c r="CH230">
        <v>236291007.98912099</v>
      </c>
      <c r="CI230">
        <v>236291007.98912099</v>
      </c>
      <c r="CJ230">
        <v>236291007.98912099</v>
      </c>
      <c r="CK230">
        <v>119935472.91560499</v>
      </c>
      <c r="CL230" s="6">
        <v>119935472.91560499</v>
      </c>
      <c r="CM230" s="6">
        <v>119935472.91560499</v>
      </c>
      <c r="CN230" s="6">
        <v>119935472.91560499</v>
      </c>
      <c r="CO230" s="6">
        <v>140717362.98967999</v>
      </c>
      <c r="CP230">
        <v>140717362.98967999</v>
      </c>
      <c r="CQ230">
        <v>140717362.98967999</v>
      </c>
      <c r="CR230">
        <v>140717362.98967999</v>
      </c>
      <c r="CS230">
        <v>157173209.227034</v>
      </c>
      <c r="CT230" s="6">
        <v>157173209.227034</v>
      </c>
      <c r="CU230" s="6">
        <v>157173209.227034</v>
      </c>
      <c r="CV230" s="6">
        <v>157173209.227034</v>
      </c>
      <c r="CW230" s="6">
        <v>150106997.646052</v>
      </c>
      <c r="CX230">
        <v>150106997.646052</v>
      </c>
      <c r="CY230">
        <v>150106997.646052</v>
      </c>
      <c r="CZ230">
        <v>168382441.371016</v>
      </c>
      <c r="DA230">
        <v>168382441.371016</v>
      </c>
      <c r="DB230" s="6">
        <v>168382441.371016</v>
      </c>
      <c r="DC230" s="6">
        <v>168382441.371016</v>
      </c>
      <c r="DD230" s="6">
        <v>168389902.16209701</v>
      </c>
      <c r="DE230" s="6">
        <v>168389902.16209701</v>
      </c>
      <c r="DF230">
        <v>168389902.16209701</v>
      </c>
      <c r="DG230">
        <v>168389902.16209701</v>
      </c>
      <c r="DH230">
        <v>146215097.14407101</v>
      </c>
      <c r="DI230">
        <v>146215097.14407101</v>
      </c>
      <c r="DJ230" s="6">
        <v>146215097.14407101</v>
      </c>
      <c r="DK230" s="6">
        <v>146215097.14407101</v>
      </c>
      <c r="DL230" s="6">
        <v>132580676.422134</v>
      </c>
      <c r="DM230" s="6">
        <v>132580676.422134</v>
      </c>
      <c r="DN230">
        <v>-6096906.0435460899</v>
      </c>
      <c r="DO230">
        <v>-6096906.0435460899</v>
      </c>
      <c r="DP230">
        <v>675925.82075508905</v>
      </c>
      <c r="DQ230">
        <v>675925.82075508905</v>
      </c>
      <c r="DR230" s="7">
        <v>675925.82075508905</v>
      </c>
      <c r="DS230" s="7">
        <v>675925.82075508905</v>
      </c>
      <c r="DT230" s="7">
        <v>-7931359.5974288397</v>
      </c>
      <c r="DU230" s="7">
        <v>-7931359.5974288397</v>
      </c>
      <c r="DV230">
        <v>-7931359.5974288397</v>
      </c>
      <c r="DW230">
        <v>-7931359.5974288397</v>
      </c>
      <c r="DX230">
        <v>-41855915.5610881</v>
      </c>
      <c r="DY230">
        <v>-41855915.5610881</v>
      </c>
      <c r="DZ230" s="7">
        <v>-41855915.5610881</v>
      </c>
      <c r="EA230" s="7">
        <v>-41855915.5610881</v>
      </c>
      <c r="EB230" s="7">
        <v>71048719.909522295</v>
      </c>
      <c r="EC230" s="7">
        <v>71048719.909522295</v>
      </c>
      <c r="ED230">
        <v>71048719.909522295</v>
      </c>
      <c r="EE230">
        <v>71048719.909522295</v>
      </c>
      <c r="EF230">
        <v>42361922.141264603</v>
      </c>
      <c r="EG230">
        <v>42361922.141264603</v>
      </c>
      <c r="EH230" s="7">
        <v>42361922.141264603</v>
      </c>
      <c r="EI230" s="7">
        <v>42361922.141264603</v>
      </c>
      <c r="EJ230" s="7">
        <v>-6450701.5636137603</v>
      </c>
      <c r="EK230" s="7">
        <v>-6450701.5636137603</v>
      </c>
      <c r="EL230">
        <v>-6450701.5636137603</v>
      </c>
      <c r="EM230">
        <v>-6450701.5636137603</v>
      </c>
      <c r="EN230">
        <v>-55137311.215035103</v>
      </c>
      <c r="EO230">
        <v>-55137311.215035103</v>
      </c>
      <c r="EP230" s="7">
        <v>-55137311.215035103</v>
      </c>
      <c r="EQ230" s="7">
        <v>-55137311.215035103</v>
      </c>
      <c r="ER230" s="7">
        <v>69050402.259376004</v>
      </c>
      <c r="ES230" s="7">
        <v>69050402.259376004</v>
      </c>
      <c r="ET230" s="8">
        <v>0.16626409017713326</v>
      </c>
      <c r="EU230" s="8">
        <v>0.16626409017713326</v>
      </c>
      <c r="EV230" s="8">
        <v>0.16626409017713326</v>
      </c>
      <c r="EW230" s="8">
        <v>0.17171796916323578</v>
      </c>
      <c r="EX230" s="9">
        <v>0.17171796916323578</v>
      </c>
      <c r="EY230" s="9">
        <v>0.17171796916323578</v>
      </c>
      <c r="EZ230" s="9">
        <v>0.17171796916323578</v>
      </c>
      <c r="FA230" s="9">
        <v>0.16615590011227044</v>
      </c>
      <c r="FB230" s="8">
        <v>0.16615590011227044</v>
      </c>
      <c r="FC230" s="8">
        <v>0.16615590011227044</v>
      </c>
      <c r="FD230" s="8">
        <v>0.16615590011227044</v>
      </c>
      <c r="FE230" s="8">
        <v>0.16809636200863168</v>
      </c>
      <c r="FF230" s="9">
        <v>0.16809636200863168</v>
      </c>
      <c r="FG230" s="9">
        <v>0.16809636200863168</v>
      </c>
      <c r="FH230" s="9">
        <v>0.16809636200863168</v>
      </c>
      <c r="FI230" s="9">
        <v>0.17519107993885358</v>
      </c>
      <c r="FJ230" s="8">
        <v>0.17519107993885358</v>
      </c>
      <c r="FK230" s="8">
        <v>0.17519107993885358</v>
      </c>
      <c r="FL230" s="8">
        <v>0.1683951534283511</v>
      </c>
      <c r="FM230" s="8">
        <v>0.1683951534283511</v>
      </c>
      <c r="FN230" s="9">
        <v>0.1683951534283511</v>
      </c>
      <c r="FO230" s="9">
        <v>0.1683951534283511</v>
      </c>
      <c r="FP230" s="9">
        <v>0.14327482452363649</v>
      </c>
      <c r="FQ230" s="9">
        <v>0.14327482452363649</v>
      </c>
      <c r="FR230" s="8">
        <v>0.14327482452363649</v>
      </c>
      <c r="FS230" s="8">
        <v>0.14327482452363649</v>
      </c>
      <c r="FT230" s="8">
        <v>0.18082211859981745</v>
      </c>
      <c r="FU230" s="8">
        <v>0.18082211859981745</v>
      </c>
      <c r="FV230" s="9">
        <v>0.18082211859981745</v>
      </c>
      <c r="FW230" s="9">
        <v>0.18082211859981745</v>
      </c>
      <c r="FX230" s="9">
        <v>0.20785307044640203</v>
      </c>
      <c r="FY230" s="9">
        <v>0.20785307044640203</v>
      </c>
      <c r="FZ230">
        <v>0.78989941993507329</v>
      </c>
      <c r="GA230">
        <v>0.78989941993507329</v>
      </c>
      <c r="GB230">
        <v>0.5771879282450959</v>
      </c>
      <c r="GC230">
        <v>0.51229179446043638</v>
      </c>
      <c r="GD230" s="10">
        <v>0.51229179446043638</v>
      </c>
      <c r="GE230" s="10">
        <v>0.51229179446043638</v>
      </c>
      <c r="GF230" s="10">
        <v>0.62451526299913307</v>
      </c>
      <c r="GG230" s="10">
        <v>0.52457789626303764</v>
      </c>
      <c r="GH230">
        <v>0.52457789626303764</v>
      </c>
      <c r="GI230">
        <v>0.52457789626303764</v>
      </c>
      <c r="GJ230">
        <v>0.8041057734573015</v>
      </c>
      <c r="GK230">
        <v>0.8208818495214667</v>
      </c>
      <c r="GL230" s="10">
        <v>0.8208818495214667</v>
      </c>
      <c r="GM230" s="10">
        <v>0.8208818495214667</v>
      </c>
      <c r="GN230" s="10">
        <v>0.6641999093348353</v>
      </c>
      <c r="GO230" s="10">
        <v>0.59178156872543908</v>
      </c>
      <c r="GP230">
        <v>0.59178156872543908</v>
      </c>
      <c r="GQ230">
        <v>0.59178156872543908</v>
      </c>
      <c r="GR230">
        <v>0.53310841205577952</v>
      </c>
      <c r="GS230">
        <v>0.53310841205577952</v>
      </c>
      <c r="GT230" s="10">
        <v>0.53310841205577952</v>
      </c>
      <c r="GU230" s="10">
        <v>0.53310841205577952</v>
      </c>
      <c r="GV230" s="10">
        <v>0.11273852752662475</v>
      </c>
      <c r="GW230" s="10">
        <v>0.11273852752662475</v>
      </c>
      <c r="GX230">
        <v>0.11273852752662475</v>
      </c>
      <c r="GY230">
        <v>0.11273852752662475</v>
      </c>
      <c r="GZ230">
        <v>6.0880905803544973E-2</v>
      </c>
      <c r="HA230">
        <v>6.0880905803544973E-2</v>
      </c>
      <c r="HB230" s="10">
        <v>6.0880905803544973E-2</v>
      </c>
      <c r="HC230" s="10">
        <v>6.0880905803544973E-2</v>
      </c>
      <c r="HD230" s="10">
        <v>0.1172053878999154</v>
      </c>
      <c r="HE230" s="10">
        <v>0.1172053878999154</v>
      </c>
      <c r="HF230">
        <v>85101138.874723807</v>
      </c>
      <c r="HG230">
        <v>85101138.874723807</v>
      </c>
      <c r="HH230">
        <v>65571404.313126199</v>
      </c>
      <c r="HI230">
        <v>65571404.313126199</v>
      </c>
      <c r="HJ230" s="11">
        <v>65571404.313126199</v>
      </c>
      <c r="HK230" s="11">
        <v>65571404.313126199</v>
      </c>
      <c r="HL230" s="11">
        <v>79881775.373209104</v>
      </c>
      <c r="HM230" s="11">
        <v>79881775.373209104</v>
      </c>
      <c r="HN230">
        <v>79881775.373209104</v>
      </c>
      <c r="HO230">
        <v>79881775.373209104</v>
      </c>
      <c r="HP230">
        <v>176133144.47592101</v>
      </c>
      <c r="HQ230">
        <v>176133144.47592101</v>
      </c>
      <c r="HR230" s="11">
        <v>176133144.47592101</v>
      </c>
      <c r="HS230" s="11">
        <v>176133144.47592101</v>
      </c>
      <c r="HT230" s="11">
        <v>196790070.61844599</v>
      </c>
      <c r="HU230" s="11">
        <v>196790070.61844599</v>
      </c>
      <c r="HV230">
        <v>196790070.61844599</v>
      </c>
      <c r="HW230">
        <v>196790070.61844599</v>
      </c>
      <c r="HX230">
        <v>284064942.87432402</v>
      </c>
      <c r="HY230">
        <v>284064942.87432402</v>
      </c>
      <c r="HZ230" s="11">
        <v>284064942.87432402</v>
      </c>
      <c r="IA230" s="11">
        <v>284064942.87432402</v>
      </c>
      <c r="IB230" s="11">
        <v>45524821.838386297</v>
      </c>
      <c r="IC230" s="11">
        <v>45524821.838386297</v>
      </c>
      <c r="ID230">
        <v>45524821.838386297</v>
      </c>
      <c r="IE230">
        <v>45524821.838386297</v>
      </c>
      <c r="IF230">
        <v>36872279.435184203</v>
      </c>
      <c r="IG230">
        <v>36872279.435184203</v>
      </c>
      <c r="IH230" s="11">
        <v>36872279.435184203</v>
      </c>
      <c r="II230" s="11">
        <v>36872279.435184203</v>
      </c>
      <c r="IJ230" s="11">
        <v>38705300.901250102</v>
      </c>
      <c r="IK230" s="11">
        <v>38705300.901250102</v>
      </c>
      <c r="IL230" s="2">
        <v>38938</v>
      </c>
      <c r="IM230" s="2">
        <v>42042</v>
      </c>
      <c r="IN230" t="s">
        <v>1578</v>
      </c>
    </row>
    <row r="231" spans="1:248" x14ac:dyDescent="0.3">
      <c r="A231" s="1" t="s">
        <v>1583</v>
      </c>
      <c r="B231" s="2">
        <v>40652</v>
      </c>
      <c r="C231" s="2">
        <v>40652</v>
      </c>
      <c r="D231">
        <v>72.346999999999994</v>
      </c>
      <c r="E231" t="s">
        <v>1584</v>
      </c>
      <c r="F231" s="1" t="s">
        <v>1585</v>
      </c>
      <c r="G231" t="s">
        <v>46</v>
      </c>
      <c r="H231" t="s">
        <v>1354</v>
      </c>
      <c r="I231" t="s">
        <v>925</v>
      </c>
      <c r="J231" t="s">
        <v>1586</v>
      </c>
      <c r="K231" s="1" t="s">
        <v>1587</v>
      </c>
      <c r="L231" t="s">
        <v>46</v>
      </c>
      <c r="M231" t="s">
        <v>1354</v>
      </c>
      <c r="N231" t="s">
        <v>925</v>
      </c>
      <c r="O231" t="s">
        <v>1588</v>
      </c>
      <c r="P231" t="s">
        <v>1589</v>
      </c>
      <c r="Q231" t="s">
        <v>40</v>
      </c>
      <c r="R231" t="s">
        <v>41</v>
      </c>
      <c r="S231" t="s">
        <v>1590</v>
      </c>
      <c r="T231" s="3">
        <v>0.18827246700649392</v>
      </c>
      <c r="U231" s="3">
        <v>0.18827246700649392</v>
      </c>
      <c r="V231" s="3">
        <v>0.18827246700649392</v>
      </c>
      <c r="W231" s="3">
        <v>0.18827246700649392</v>
      </c>
      <c r="X231" s="4">
        <v>0.18599564756186995</v>
      </c>
      <c r="Y231" s="4">
        <v>0.18599564756186995</v>
      </c>
      <c r="Z231" s="4">
        <v>0.18599564756186995</v>
      </c>
      <c r="AA231" s="4">
        <v>0.18599564756186995</v>
      </c>
      <c r="AB231" s="3">
        <v>0.15356361033931176</v>
      </c>
      <c r="AC231" s="3">
        <v>0.15356361033931176</v>
      </c>
      <c r="AD231" s="3">
        <v>0.15356361033931176</v>
      </c>
      <c r="AE231" s="3">
        <v>0.15356361033931176</v>
      </c>
      <c r="AF231" s="4">
        <v>9.5699766772782774E-2</v>
      </c>
      <c r="AG231" s="4">
        <v>9.5699766772782774E-2</v>
      </c>
      <c r="AH231" s="4">
        <v>9.5699766772782774E-2</v>
      </c>
      <c r="AI231" s="4">
        <v>9.5699766772782774E-2</v>
      </c>
      <c r="AJ231" s="3">
        <v>-9.2105658262183407E-2</v>
      </c>
      <c r="AK231" s="3">
        <v>-9.2105658262183407E-2</v>
      </c>
      <c r="AL231" s="3">
        <v>-9.2105658262183407E-2</v>
      </c>
      <c r="AM231" s="3">
        <v>-9.2105658262183407E-2</v>
      </c>
      <c r="AN231" s="3">
        <f t="shared" si="6"/>
        <v>-9.2105658262183407E-2</v>
      </c>
      <c r="AO231" s="4">
        <v>-9.2105658262183407E-2</v>
      </c>
      <c r="AP231" s="4">
        <v>-8.0313501959387218E-2</v>
      </c>
      <c r="AQ231" s="4">
        <v>-8.0313501959387218E-2</v>
      </c>
      <c r="AR231" s="4">
        <v>-8.0313501959387218E-2</v>
      </c>
      <c r="AS231" s="3">
        <v>6.6126291746747973E-2</v>
      </c>
      <c r="AT231" s="3">
        <v>6.6126291746747973E-2</v>
      </c>
      <c r="AU231" s="3">
        <v>6.6126291746747973E-2</v>
      </c>
      <c r="AV231" s="3">
        <v>6.6126291746747973E-2</v>
      </c>
      <c r="AW231" s="4">
        <v>3.3726094070091799E-2</v>
      </c>
      <c r="AX231" s="4">
        <v>3.3726094070091799E-2</v>
      </c>
      <c r="AY231" s="4">
        <v>3.3726094070091799E-2</v>
      </c>
      <c r="AZ231" s="4">
        <v>3.3726094070091799E-2</v>
      </c>
      <c r="BA231">
        <v>147048732.531901</v>
      </c>
      <c r="BB231">
        <v>147048732.531901</v>
      </c>
      <c r="BC231">
        <v>147048732.531901</v>
      </c>
      <c r="BD231">
        <v>147048732.531901</v>
      </c>
      <c r="BE231" s="5">
        <v>231255379.67758399</v>
      </c>
      <c r="BF231" s="5">
        <v>231255379.67758399</v>
      </c>
      <c r="BG231" s="5">
        <v>231255379.67758399</v>
      </c>
      <c r="BH231" s="5">
        <v>231255379.67758399</v>
      </c>
      <c r="BI231">
        <v>237933492.68251801</v>
      </c>
      <c r="BJ231">
        <v>237933492.68251801</v>
      </c>
      <c r="BK231">
        <v>237933492.68251801</v>
      </c>
      <c r="BL231">
        <v>237933492.68251801</v>
      </c>
      <c r="BM231" s="5">
        <v>222042318.04386401</v>
      </c>
      <c r="BN231" s="5">
        <v>222042318.04386401</v>
      </c>
      <c r="BO231" s="5">
        <v>222042318.04386401</v>
      </c>
      <c r="BP231" s="5">
        <v>222042318.04386401</v>
      </c>
      <c r="BQ231">
        <v>98508460.972510204</v>
      </c>
      <c r="BR231">
        <v>98508460.972510204</v>
      </c>
      <c r="BS231">
        <v>98508460.972510204</v>
      </c>
      <c r="BT231">
        <v>98508460.972510204</v>
      </c>
      <c r="BU231">
        <f t="shared" si="7"/>
        <v>98508460.972510204</v>
      </c>
      <c r="BV231" s="5">
        <v>98508460.972510204</v>
      </c>
      <c r="BW231" s="5">
        <v>103917152.10356</v>
      </c>
      <c r="BX231" s="5">
        <v>103917152.10356</v>
      </c>
      <c r="BY231" s="5">
        <v>103917152.10356</v>
      </c>
      <c r="BZ231">
        <v>111936616.001689</v>
      </c>
      <c r="CA231">
        <v>111936616.001689</v>
      </c>
      <c r="CB231">
        <v>111936616.001689</v>
      </c>
      <c r="CC231">
        <v>111936616.001689</v>
      </c>
      <c r="CD231" s="5">
        <v>103517332.38034999</v>
      </c>
      <c r="CE231" s="5">
        <v>103517332.38034999</v>
      </c>
      <c r="CF231" s="5">
        <v>103517332.38034999</v>
      </c>
      <c r="CG231" s="5">
        <v>103517332.38034999</v>
      </c>
      <c r="CH231">
        <v>131146329.554902</v>
      </c>
      <c r="CI231">
        <v>131146329.554902</v>
      </c>
      <c r="CJ231">
        <v>131146329.554902</v>
      </c>
      <c r="CK231">
        <v>131146329.554902</v>
      </c>
      <c r="CL231" s="6">
        <v>202932380.188198</v>
      </c>
      <c r="CM231" s="6">
        <v>202932380.188198</v>
      </c>
      <c r="CN231" s="6">
        <v>202932380.188198</v>
      </c>
      <c r="CO231" s="6">
        <v>202932380.188198</v>
      </c>
      <c r="CP231">
        <v>202791406.326442</v>
      </c>
      <c r="CQ231">
        <v>202791406.326442</v>
      </c>
      <c r="CR231">
        <v>202791406.326442</v>
      </c>
      <c r="CS231">
        <v>202791406.326442</v>
      </c>
      <c r="CT231" s="6">
        <v>198448147.51188201</v>
      </c>
      <c r="CU231" s="6">
        <v>198448147.51188201</v>
      </c>
      <c r="CV231" s="6">
        <v>198448147.51188201</v>
      </c>
      <c r="CW231" s="6">
        <v>198448147.51188201</v>
      </c>
      <c r="CX231">
        <v>98679686.977459699</v>
      </c>
      <c r="CY231">
        <v>98679686.977459699</v>
      </c>
      <c r="CZ231">
        <v>98679686.977459699</v>
      </c>
      <c r="DA231">
        <v>98679686.977459699</v>
      </c>
      <c r="DB231" s="6">
        <v>98679686.977459699</v>
      </c>
      <c r="DC231" s="6">
        <v>96872491.9093851</v>
      </c>
      <c r="DD231" s="6">
        <v>96872491.9093851</v>
      </c>
      <c r="DE231" s="6">
        <v>96872491.9093851</v>
      </c>
      <c r="DF231">
        <v>101033090.563648</v>
      </c>
      <c r="DG231">
        <v>101033090.563648</v>
      </c>
      <c r="DH231">
        <v>101033090.563648</v>
      </c>
      <c r="DI231">
        <v>101033090.563648</v>
      </c>
      <c r="DJ231" s="6">
        <v>94381064.958627701</v>
      </c>
      <c r="DK231" s="6">
        <v>94381064.958627701</v>
      </c>
      <c r="DL231" s="6">
        <v>94381064.958627701</v>
      </c>
      <c r="DM231" s="6">
        <v>94381064.958627701</v>
      </c>
      <c r="DN231">
        <v>-8369985.8897363003</v>
      </c>
      <c r="DO231">
        <v>-8369985.8897363003</v>
      </c>
      <c r="DP231">
        <v>-8369985.8897363003</v>
      </c>
      <c r="DQ231">
        <v>-8369985.8897363003</v>
      </c>
      <c r="DR231" s="7">
        <v>978921.73467447399</v>
      </c>
      <c r="DS231" s="7">
        <v>978921.73467447399</v>
      </c>
      <c r="DT231" s="7">
        <v>978921.73467447399</v>
      </c>
      <c r="DU231" s="7">
        <v>978921.73467447399</v>
      </c>
      <c r="DV231">
        <v>-1587088.88734362</v>
      </c>
      <c r="DW231">
        <v>-1587088.88734362</v>
      </c>
      <c r="DX231">
        <v>-1587088.88734362</v>
      </c>
      <c r="DY231">
        <v>-1587088.88734362</v>
      </c>
      <c r="DZ231" s="7">
        <v>3317321.9876293601</v>
      </c>
      <c r="EA231" s="7">
        <v>3317321.9876293601</v>
      </c>
      <c r="EB231" s="7">
        <v>3317321.9876293601</v>
      </c>
      <c r="EC231" s="7">
        <v>3317321.9876293601</v>
      </c>
      <c r="ED231">
        <v>-5442138.0874757301</v>
      </c>
      <c r="EE231">
        <v>-5442138.0874757301</v>
      </c>
      <c r="EF231">
        <v>-5442138.0874757301</v>
      </c>
      <c r="EG231">
        <v>-5442138.0874757301</v>
      </c>
      <c r="EH231" s="7">
        <v>-1015025.58979883</v>
      </c>
      <c r="EI231" s="7">
        <v>-1015025.58979883</v>
      </c>
      <c r="EJ231" s="7">
        <v>-1015025.58979883</v>
      </c>
      <c r="EK231" s="7">
        <v>-1015025.58979883</v>
      </c>
      <c r="EL231">
        <v>-587696.82820994803</v>
      </c>
      <c r="EM231">
        <v>-587696.82820994803</v>
      </c>
      <c r="EN231">
        <v>-587696.82820994803</v>
      </c>
      <c r="EO231">
        <v>-587696.82820994803</v>
      </c>
      <c r="EP231" s="7">
        <v>-581801.14068164304</v>
      </c>
      <c r="EQ231" s="7">
        <v>-581801.14068164304</v>
      </c>
      <c r="ER231" s="7">
        <v>-581801.14068164304</v>
      </c>
      <c r="ES231" s="7">
        <v>-581801.14068164304</v>
      </c>
      <c r="ET231" s="8">
        <v>1.0313276798133442</v>
      </c>
      <c r="EU231" s="8">
        <v>1.0313276798133442</v>
      </c>
      <c r="EV231" s="8">
        <v>1.0313276798133442</v>
      </c>
      <c r="EW231" s="8">
        <v>1.0313276798133442</v>
      </c>
      <c r="EX231" s="9">
        <v>1.0277641091638594</v>
      </c>
      <c r="EY231" s="9">
        <v>1.0277641091638594</v>
      </c>
      <c r="EZ231" s="9">
        <v>1.0277641091638594</v>
      </c>
      <c r="FA231" s="9">
        <v>1.0277641091638594</v>
      </c>
      <c r="FB231" s="8">
        <v>1.0281459287980261</v>
      </c>
      <c r="FC231" s="8">
        <v>1.0281459287980261</v>
      </c>
      <c r="FD231" s="8">
        <v>1.0281459287980261</v>
      </c>
      <c r="FE231" s="8">
        <v>1.0281459287980261</v>
      </c>
      <c r="FF231" s="9">
        <v>1.0328753521898635</v>
      </c>
      <c r="FG231" s="9">
        <v>1.0328753521898635</v>
      </c>
      <c r="FH231" s="9">
        <v>1.0328753521898635</v>
      </c>
      <c r="FI231" s="9">
        <v>1.0328753521898635</v>
      </c>
      <c r="FJ231" s="8">
        <v>1.0530418250950571</v>
      </c>
      <c r="FK231" s="8">
        <v>1.0530418250950571</v>
      </c>
      <c r="FL231" s="8">
        <v>1.0530418250950571</v>
      </c>
      <c r="FM231" s="8">
        <v>1.0530418250950571</v>
      </c>
      <c r="FN231" s="9">
        <v>1.0530418250950571</v>
      </c>
      <c r="FO231" s="9">
        <v>1.0437615227465245</v>
      </c>
      <c r="FP231" s="9">
        <v>1.0437615227465245</v>
      </c>
      <c r="FQ231" s="9">
        <v>1.0437615227465245</v>
      </c>
      <c r="FR231" s="8">
        <v>1.0425511851860583</v>
      </c>
      <c r="FS231" s="8">
        <v>1.0425511851860583</v>
      </c>
      <c r="FT231" s="8">
        <v>1.0425511851860583</v>
      </c>
      <c r="FU231" s="8">
        <v>1.0425511851860583</v>
      </c>
      <c r="FV231" s="9">
        <v>1.0477872346075712</v>
      </c>
      <c r="FW231" s="9">
        <v>1.0477872346075712</v>
      </c>
      <c r="FX231" s="9">
        <v>1.0477872346075712</v>
      </c>
      <c r="FY231" s="9">
        <v>1.0477872346075712</v>
      </c>
      <c r="FZ231">
        <v>2.6619651404976751E-2</v>
      </c>
      <c r="GA231">
        <v>2.6619651404976751E-2</v>
      </c>
      <c r="GB231">
        <v>2.6619651404976751E-2</v>
      </c>
      <c r="GC231">
        <v>2.6619651404976751E-2</v>
      </c>
      <c r="GD231" s="10">
        <v>0.54102720194803144</v>
      </c>
      <c r="GE231" s="10">
        <v>0.54102720194803144</v>
      </c>
      <c r="GF231" s="10">
        <v>0.54102720194803144</v>
      </c>
      <c r="GG231" s="10">
        <v>0.54102720194803144</v>
      </c>
      <c r="GH231">
        <v>0.77869717149073669</v>
      </c>
      <c r="GI231">
        <v>0.77869717149073669</v>
      </c>
      <c r="GJ231">
        <v>0.77869717149073669</v>
      </c>
      <c r="GK231">
        <v>0.77869717149073669</v>
      </c>
      <c r="GL231" s="10">
        <v>0.61221156664851817</v>
      </c>
      <c r="GM231" s="10">
        <v>0.61221156664851817</v>
      </c>
      <c r="GN231" s="10">
        <v>0.61221156664851817</v>
      </c>
      <c r="GO231" s="10">
        <v>0.61221156664851817</v>
      </c>
      <c r="GP231">
        <v>0.99020213611086494</v>
      </c>
      <c r="GQ231">
        <v>0.99020213611086494</v>
      </c>
      <c r="GR231">
        <v>0.99020213611086494</v>
      </c>
      <c r="GS231">
        <v>0.99020213611086494</v>
      </c>
      <c r="GT231" s="10">
        <v>0.58357682734774918</v>
      </c>
      <c r="GU231" s="10">
        <v>0.70797927461139964</v>
      </c>
      <c r="GV231" s="10">
        <v>0.70797927461139964</v>
      </c>
      <c r="GW231" s="10">
        <v>0.70797927461139964</v>
      </c>
      <c r="GX231">
        <v>0.59451576420167052</v>
      </c>
      <c r="GY231">
        <v>0.59451576420167052</v>
      </c>
      <c r="GZ231">
        <v>0.59451576420167052</v>
      </c>
      <c r="HA231">
        <v>0.59451576420167052</v>
      </c>
      <c r="HB231" s="10">
        <v>0.65580702319587636</v>
      </c>
      <c r="HC231" s="10">
        <v>0.65580702319587636</v>
      </c>
      <c r="HD231" s="10">
        <v>0.65580702319587636</v>
      </c>
      <c r="HE231" s="10">
        <v>0.65580702319587636</v>
      </c>
      <c r="HF231">
        <v>17137541.072300401</v>
      </c>
      <c r="HG231">
        <v>17137541.072300401</v>
      </c>
      <c r="HH231">
        <v>17137541.072300401</v>
      </c>
      <c r="HI231">
        <v>17137541.072300401</v>
      </c>
      <c r="HJ231" s="11">
        <v>24827485.593405802</v>
      </c>
      <c r="HK231" s="11">
        <v>24827485.593405802</v>
      </c>
      <c r="HL231" s="11">
        <v>24827485.593405802</v>
      </c>
      <c r="HM231" s="11">
        <v>24827485.593405802</v>
      </c>
      <c r="HN231">
        <v>22167708.0275646</v>
      </c>
      <c r="HO231">
        <v>22167708.0275646</v>
      </c>
      <c r="HP231">
        <v>22167708.0275646</v>
      </c>
      <c r="HQ231">
        <v>22167708.0275646</v>
      </c>
      <c r="HR231" s="11">
        <v>11683273.2062074</v>
      </c>
      <c r="HS231" s="11">
        <v>11683273.2062074</v>
      </c>
      <c r="HT231" s="11">
        <v>11683273.2062074</v>
      </c>
      <c r="HU231" s="11">
        <v>11683273.2062074</v>
      </c>
      <c r="HV231">
        <v>8767306.5346799493</v>
      </c>
      <c r="HW231">
        <v>8767306.5346799493</v>
      </c>
      <c r="HX231">
        <v>8767306.5346799493</v>
      </c>
      <c r="HY231">
        <v>8767306.5346799493</v>
      </c>
      <c r="HZ231" s="11">
        <v>5579288.0258899704</v>
      </c>
      <c r="IA231" s="11">
        <v>5579288.0258899704</v>
      </c>
      <c r="IB231" s="11">
        <v>5579288.0258899704</v>
      </c>
      <c r="IC231" s="11">
        <v>5579288.0258899704</v>
      </c>
      <c r="ID231">
        <v>3966117.7960734698</v>
      </c>
      <c r="IE231">
        <v>3966117.7960734698</v>
      </c>
      <c r="IF231">
        <v>3966117.7960734698</v>
      </c>
      <c r="IG231">
        <v>3966117.7960734698</v>
      </c>
      <c r="IH231" s="11">
        <v>2281661.4894026401</v>
      </c>
      <c r="II231" s="11">
        <v>2281661.4894026401</v>
      </c>
      <c r="IJ231" s="11">
        <v>2281661.4894026401</v>
      </c>
      <c r="IK231" s="11">
        <v>2281661.4894026401</v>
      </c>
      <c r="IL231" s="2">
        <v>39100</v>
      </c>
      <c r="IM231" s="2">
        <v>42204</v>
      </c>
      <c r="IN231" t="s">
        <v>1585</v>
      </c>
    </row>
    <row r="232" spans="1:248" x14ac:dyDescent="0.3">
      <c r="A232" s="1" t="s">
        <v>1591</v>
      </c>
      <c r="B232" s="2">
        <v>40471</v>
      </c>
      <c r="C232" s="2">
        <v>40473</v>
      </c>
      <c r="D232">
        <v>1982.0719999999999</v>
      </c>
      <c r="E232" t="s">
        <v>1592</v>
      </c>
      <c r="F232" s="1" t="s">
        <v>1593</v>
      </c>
      <c r="G232" t="s">
        <v>31</v>
      </c>
      <c r="H232" t="s">
        <v>597</v>
      </c>
      <c r="I232" t="s">
        <v>598</v>
      </c>
      <c r="J232" t="s">
        <v>1594</v>
      </c>
      <c r="K232" s="1" t="s">
        <v>1595</v>
      </c>
      <c r="L232" t="s">
        <v>31</v>
      </c>
      <c r="M232" t="s">
        <v>32</v>
      </c>
      <c r="N232" t="s">
        <v>860</v>
      </c>
      <c r="O232" t="s">
        <v>62</v>
      </c>
      <c r="P232" t="s">
        <v>1163</v>
      </c>
      <c r="Q232" t="s">
        <v>40</v>
      </c>
      <c r="R232" t="s">
        <v>41</v>
      </c>
      <c r="S232" t="s">
        <v>1596</v>
      </c>
      <c r="T232" s="3">
        <v>0.12943707718724784</v>
      </c>
      <c r="U232" s="3">
        <v>0.12943707718724784</v>
      </c>
      <c r="V232" s="3">
        <v>0.13172644306547468</v>
      </c>
      <c r="W232" s="3">
        <v>0.13172644306547468</v>
      </c>
      <c r="X232" s="4">
        <v>0.13172644306547468</v>
      </c>
      <c r="Y232" s="4">
        <v>0.13172644306547468</v>
      </c>
      <c r="Z232" s="4">
        <v>0.12639759571611028</v>
      </c>
      <c r="AA232" s="4">
        <v>0.12639759571611028</v>
      </c>
      <c r="AB232" s="3">
        <v>0.12639759571611028</v>
      </c>
      <c r="AC232" s="3">
        <v>0.12639759571611028</v>
      </c>
      <c r="AD232" s="3">
        <v>0.17705892520115962</v>
      </c>
      <c r="AE232" s="3">
        <v>0.17705892520115962</v>
      </c>
      <c r="AF232" s="4">
        <v>0.17705892520115962</v>
      </c>
      <c r="AG232" s="4">
        <v>0.17705892520115962</v>
      </c>
      <c r="AH232" s="4">
        <v>0.13065295258067516</v>
      </c>
      <c r="AI232" s="4">
        <v>0.13065295258067516</v>
      </c>
      <c r="AJ232" s="3">
        <v>0.13065295258067516</v>
      </c>
      <c r="AK232" s="3">
        <v>0.13065295258067516</v>
      </c>
      <c r="AL232" s="3">
        <v>8.0597914675000715E-2</v>
      </c>
      <c r="AM232" s="3">
        <v>8.0597914675000715E-2</v>
      </c>
      <c r="AN232" s="3">
        <f t="shared" si="6"/>
        <v>0.10562543362783794</v>
      </c>
      <c r="AO232" s="4">
        <v>8.0597914675000715E-2</v>
      </c>
      <c r="AP232" s="4">
        <v>8.0597914675000715E-2</v>
      </c>
      <c r="AQ232" s="4">
        <v>5.6128133834990823E-2</v>
      </c>
      <c r="AR232" s="4">
        <v>5.6128133834990823E-2</v>
      </c>
      <c r="AS232" s="3">
        <v>5.6128133834990823E-2</v>
      </c>
      <c r="AT232" s="3">
        <v>5.6128133834990823E-2</v>
      </c>
      <c r="AU232" s="3">
        <v>6.3887769206768627E-2</v>
      </c>
      <c r="AV232" s="3">
        <v>6.3887769206768627E-2</v>
      </c>
      <c r="AW232" s="4">
        <v>6.3887769206768627E-2</v>
      </c>
      <c r="AX232" s="4">
        <v>6.3887769206768627E-2</v>
      </c>
      <c r="AY232" s="4">
        <v>6.4718106565131175E-2</v>
      </c>
      <c r="AZ232" s="4">
        <v>6.4718106565131175E-2</v>
      </c>
      <c r="BA232">
        <v>8804224444.4444408</v>
      </c>
      <c r="BB232">
        <v>8804224444.4444408</v>
      </c>
      <c r="BC232">
        <v>9714695406.3604202</v>
      </c>
      <c r="BD232">
        <v>9714695406.3604202</v>
      </c>
      <c r="BE232" s="5">
        <v>9714695406.3604202</v>
      </c>
      <c r="BF232" s="5">
        <v>9714695406.3604202</v>
      </c>
      <c r="BG232" s="5">
        <v>11565633633.6336</v>
      </c>
      <c r="BH232" s="5">
        <v>11565633633.6336</v>
      </c>
      <c r="BI232">
        <v>11565633633.6336</v>
      </c>
      <c r="BJ232">
        <v>11565633633.6336</v>
      </c>
      <c r="BK232">
        <v>11165223831.1688</v>
      </c>
      <c r="BL232">
        <v>11165223831.1688</v>
      </c>
      <c r="BM232" s="5">
        <v>11165223831.1688</v>
      </c>
      <c r="BN232" s="5">
        <v>11165223831.1688</v>
      </c>
      <c r="BO232" s="5">
        <v>9428034869.5652199</v>
      </c>
      <c r="BP232" s="5">
        <v>9428034869.5652199</v>
      </c>
      <c r="BQ232">
        <v>9428034869.5652199</v>
      </c>
      <c r="BR232">
        <v>9428034869.5652199</v>
      </c>
      <c r="BS232">
        <v>10503465972.538601</v>
      </c>
      <c r="BT232">
        <v>10503465972.538601</v>
      </c>
      <c r="BU232">
        <f t="shared" si="7"/>
        <v>9965750421.0519104</v>
      </c>
      <c r="BV232" s="5">
        <v>10503465972.538601</v>
      </c>
      <c r="BW232" s="5">
        <v>10503465972.538601</v>
      </c>
      <c r="BX232" s="5">
        <v>10376163481.9533</v>
      </c>
      <c r="BY232" s="5">
        <v>10376163481.9533</v>
      </c>
      <c r="BZ232">
        <v>10376163481.9533</v>
      </c>
      <c r="CA232">
        <v>10376163481.9533</v>
      </c>
      <c r="CB232">
        <v>11338698995.341499</v>
      </c>
      <c r="CC232">
        <v>11338698995.341499</v>
      </c>
      <c r="CD232" s="5">
        <v>11338698995.341499</v>
      </c>
      <c r="CE232" s="5">
        <v>11338698995.341499</v>
      </c>
      <c r="CF232" s="5">
        <v>11645358974.358999</v>
      </c>
      <c r="CG232" s="5">
        <v>11645358974.358999</v>
      </c>
      <c r="CL232" s="6"/>
      <c r="CM232" s="6"/>
      <c r="CN232" s="6">
        <v>335604461.60446203</v>
      </c>
      <c r="CO232" s="6">
        <v>335604461.60446203</v>
      </c>
      <c r="CP232">
        <v>335604461.60446203</v>
      </c>
      <c r="CQ232">
        <v>335604461.60446203</v>
      </c>
      <c r="CR232">
        <v>254695006.49350601</v>
      </c>
      <c r="CS232">
        <v>254695006.49350601</v>
      </c>
      <c r="CT232" s="6">
        <v>254695006.49350601</v>
      </c>
      <c r="CU232" s="6">
        <v>254695006.49350601</v>
      </c>
      <c r="CV232" s="6">
        <v>258322916.38795999</v>
      </c>
      <c r="CW232" s="6">
        <v>258322916.38795999</v>
      </c>
      <c r="CX232">
        <v>258322916.38795999</v>
      </c>
      <c r="CY232">
        <v>258322916.38795999</v>
      </c>
      <c r="CZ232">
        <v>286026081.86373401</v>
      </c>
      <c r="DA232">
        <v>286026081.86373401</v>
      </c>
      <c r="DB232" s="6">
        <v>286026081.86373401</v>
      </c>
      <c r="DC232" s="6">
        <v>286026081.86373401</v>
      </c>
      <c r="DD232" s="6">
        <v>171150743.09978801</v>
      </c>
      <c r="DE232" s="6">
        <v>171150743.09978801</v>
      </c>
      <c r="DF232">
        <v>171150743.09978801</v>
      </c>
      <c r="DG232">
        <v>171150743.09978801</v>
      </c>
      <c r="DH232">
        <v>173672896.671718</v>
      </c>
      <c r="DI232">
        <v>173672896.671718</v>
      </c>
      <c r="DJ232" s="6">
        <v>173672896.671718</v>
      </c>
      <c r="DK232" s="6">
        <v>173672896.671718</v>
      </c>
      <c r="DL232" s="6">
        <v>158026573.42657301</v>
      </c>
      <c r="DM232" s="6">
        <v>158026573.42657301</v>
      </c>
      <c r="DN232">
        <v>-214108746.854745</v>
      </c>
      <c r="DO232">
        <v>-214108746.854745</v>
      </c>
      <c r="DP232">
        <v>99666574.056110203</v>
      </c>
      <c r="DQ232">
        <v>99666574.056110203</v>
      </c>
      <c r="DR232" s="7">
        <v>99666574.056110203</v>
      </c>
      <c r="DS232" s="7">
        <v>99666574.056110203</v>
      </c>
      <c r="DT232" s="7">
        <v>231403766.16359201</v>
      </c>
      <c r="DU232" s="7">
        <v>231403766.16359201</v>
      </c>
      <c r="DV232">
        <v>231403766.16359201</v>
      </c>
      <c r="DW232">
        <v>231403766.16359201</v>
      </c>
      <c r="DX232">
        <v>949548969.02293205</v>
      </c>
      <c r="DY232">
        <v>949548969.02293205</v>
      </c>
      <c r="DZ232" s="7">
        <v>949548969.02293205</v>
      </c>
      <c r="EA232" s="7">
        <v>949548969.02293205</v>
      </c>
      <c r="EB232" s="7">
        <v>-5770707.26283585</v>
      </c>
      <c r="EC232" s="7">
        <v>-5770707.26283585</v>
      </c>
      <c r="ED232">
        <v>-5770707.26283585</v>
      </c>
      <c r="EE232">
        <v>-5770707.26283585</v>
      </c>
      <c r="EF232">
        <v>-23032534.146444399</v>
      </c>
      <c r="EG232">
        <v>-23032534.146444399</v>
      </c>
      <c r="EH232" s="7">
        <v>-23032534.146444399</v>
      </c>
      <c r="EI232" s="7">
        <v>-23032534.146444399</v>
      </c>
      <c r="EJ232" s="7">
        <v>-221174831.215051</v>
      </c>
      <c r="EK232" s="7">
        <v>-221174831.215051</v>
      </c>
      <c r="EL232">
        <v>-221174831.215051</v>
      </c>
      <c r="EM232">
        <v>-221174831.215051</v>
      </c>
      <c r="EN232">
        <v>-8912216.4618667103</v>
      </c>
      <c r="EO232">
        <v>-8912216.4618667103</v>
      </c>
      <c r="EP232" s="7">
        <v>-8912216.4618667103</v>
      </c>
      <c r="EQ232" s="7">
        <v>-8912216.4618667103</v>
      </c>
      <c r="ER232" s="7">
        <v>-282768108.81417501</v>
      </c>
      <c r="ES232" s="7">
        <v>-282768108.81417501</v>
      </c>
      <c r="ET232" s="8">
        <v>5.9659828282769986E-2</v>
      </c>
      <c r="EU232" s="8">
        <v>5.9659828282769986E-2</v>
      </c>
      <c r="EV232" s="8">
        <v>6.4973148399124742E-2</v>
      </c>
      <c r="EW232" s="8">
        <v>6.4973148399124742E-2</v>
      </c>
      <c r="EX232" s="9">
        <v>6.4973148399124742E-2</v>
      </c>
      <c r="EY232" s="9">
        <v>6.4973148399124742E-2</v>
      </c>
      <c r="EZ232" s="9">
        <v>6.8492240135677368E-2</v>
      </c>
      <c r="FA232" s="9">
        <v>6.8492240135677368E-2</v>
      </c>
      <c r="FB232" s="8">
        <v>6.8492240135677368E-2</v>
      </c>
      <c r="FC232" s="8">
        <v>6.8492240135677368E-2</v>
      </c>
      <c r="FD232" s="8">
        <v>7.0038341511541299E-2</v>
      </c>
      <c r="FE232" s="8">
        <v>7.0038341511541299E-2</v>
      </c>
      <c r="FF232" s="9">
        <v>7.0038341511541299E-2</v>
      </c>
      <c r="FG232" s="9">
        <v>7.0038341511541299E-2</v>
      </c>
      <c r="FH232" s="9">
        <v>6.8902362855667545E-2</v>
      </c>
      <c r="FI232" s="9">
        <v>6.8902362855667545E-2</v>
      </c>
      <c r="FJ232" s="8">
        <v>6.8902362855667545E-2</v>
      </c>
      <c r="FK232" s="8">
        <v>6.8902362855667545E-2</v>
      </c>
      <c r="FL232" s="8">
        <v>5.033765450381647E-2</v>
      </c>
      <c r="FM232" s="8">
        <v>5.033765450381647E-2</v>
      </c>
      <c r="FN232" s="9">
        <v>5.033765450381647E-2</v>
      </c>
      <c r="FO232" s="9">
        <v>5.033765450381647E-2</v>
      </c>
      <c r="FP232" s="9">
        <v>4.3073214310195715E-2</v>
      </c>
      <c r="FQ232" s="9">
        <v>4.3073214310195715E-2</v>
      </c>
      <c r="FR232" s="8">
        <v>4.3073214310195715E-2</v>
      </c>
      <c r="FS232" s="8">
        <v>4.3073214310195715E-2</v>
      </c>
      <c r="FT232" s="8">
        <v>4.3916442598219141E-2</v>
      </c>
      <c r="FU232" s="8">
        <v>4.3916442598219141E-2</v>
      </c>
      <c r="FV232" s="9">
        <v>4.3916442598219141E-2</v>
      </c>
      <c r="FW232" s="9">
        <v>4.3916442598219141E-2</v>
      </c>
      <c r="FX232" s="9">
        <v>4.0575884947918354E-2</v>
      </c>
      <c r="FY232" s="9">
        <v>4.0575884947918354E-2</v>
      </c>
      <c r="FZ232">
        <v>0.43856574012298982</v>
      </c>
      <c r="GA232">
        <v>0.43856574012298982</v>
      </c>
      <c r="GB232">
        <v>0.399747264728671</v>
      </c>
      <c r="GC232">
        <v>0.399747264728671</v>
      </c>
      <c r="GD232" s="10">
        <v>0.399747264728671</v>
      </c>
      <c r="GE232" s="10">
        <v>0.399747264728671</v>
      </c>
      <c r="GF232" s="10">
        <v>0.3509159671011462</v>
      </c>
      <c r="GG232" s="10">
        <v>0.3509159671011462</v>
      </c>
      <c r="GH232">
        <v>0.3509159671011462</v>
      </c>
      <c r="GI232">
        <v>0.3509159671011462</v>
      </c>
      <c r="GJ232">
        <v>1.26038928760307</v>
      </c>
      <c r="GK232">
        <v>1.26038928760307</v>
      </c>
      <c r="GL232" s="10">
        <v>1.26038928760307</v>
      </c>
      <c r="GM232" s="10">
        <v>1.26038928760307</v>
      </c>
      <c r="GN232" s="10">
        <v>1.0521495021759304</v>
      </c>
      <c r="GO232" s="10">
        <v>1.0521495021759304</v>
      </c>
      <c r="GP232">
        <v>1.0521495021759304</v>
      </c>
      <c r="GQ232">
        <v>1.0521495021759304</v>
      </c>
      <c r="GR232">
        <v>1.5024802496345619</v>
      </c>
      <c r="GS232">
        <v>1.5024802496345619</v>
      </c>
      <c r="GT232" s="10">
        <v>1.5024802496345619</v>
      </c>
      <c r="GU232" s="10">
        <v>1.5024802496345619</v>
      </c>
      <c r="GV232" s="10">
        <v>1.7526638150687415</v>
      </c>
      <c r="GW232" s="10">
        <v>1.7526638150687415</v>
      </c>
      <c r="GX232">
        <v>1.7526638150687415</v>
      </c>
      <c r="GY232">
        <v>1.7526638150687415</v>
      </c>
      <c r="GZ232">
        <v>1.6202959102949637</v>
      </c>
      <c r="HA232">
        <v>1.6202959102949637</v>
      </c>
      <c r="HB232" s="10">
        <v>1.6202959102949637</v>
      </c>
      <c r="HC232" s="10">
        <v>1.6202959102949637</v>
      </c>
      <c r="HD232" s="10">
        <v>1.8269601726419862</v>
      </c>
      <c r="HE232" s="10">
        <v>1.8269601726419862</v>
      </c>
      <c r="HF232">
        <v>102099259.259259</v>
      </c>
      <c r="HG232">
        <v>102099259.259259</v>
      </c>
      <c r="HH232">
        <v>457346996.46643102</v>
      </c>
      <c r="HI232">
        <v>457346996.46643102</v>
      </c>
      <c r="HJ232" s="11">
        <v>457346996.46643102</v>
      </c>
      <c r="HK232" s="11">
        <v>457346996.46643102</v>
      </c>
      <c r="HL232" s="11">
        <v>384837408.83740902</v>
      </c>
      <c r="HM232" s="11">
        <v>384837408.83740902</v>
      </c>
      <c r="HN232">
        <v>384837408.83740902</v>
      </c>
      <c r="HO232">
        <v>384837408.83740902</v>
      </c>
      <c r="HP232">
        <v>1065370161.03896</v>
      </c>
      <c r="HQ232">
        <v>1065370161.03896</v>
      </c>
      <c r="HR232" s="11">
        <v>1065370161.03896</v>
      </c>
      <c r="HS232" s="11">
        <v>1065370161.03896</v>
      </c>
      <c r="HT232" s="11">
        <v>967907480.26755905</v>
      </c>
      <c r="HU232" s="11">
        <v>967907480.26755905</v>
      </c>
      <c r="HV232">
        <v>967907480.26755905</v>
      </c>
      <c r="HW232">
        <v>967907480.26755905</v>
      </c>
      <c r="HX232">
        <v>278214965.18513697</v>
      </c>
      <c r="HY232">
        <v>278214965.18513697</v>
      </c>
      <c r="HZ232" s="11">
        <v>278214965.18513697</v>
      </c>
      <c r="IA232" s="11">
        <v>278214965.18513697</v>
      </c>
      <c r="IB232" s="11">
        <v>17538216.5605096</v>
      </c>
      <c r="IC232" s="11">
        <v>17538216.5605096</v>
      </c>
      <c r="ID232">
        <v>17538216.5605096</v>
      </c>
      <c r="IE232">
        <v>17538216.5605096</v>
      </c>
      <c r="IF232">
        <v>39544255.486333303</v>
      </c>
      <c r="IG232">
        <v>39544255.486333303</v>
      </c>
      <c r="IH232" s="11">
        <v>39544255.486333303</v>
      </c>
      <c r="II232" s="11">
        <v>39544255.486333303</v>
      </c>
      <c r="IJ232" s="11">
        <v>16684848.484848499</v>
      </c>
      <c r="IK232" s="11">
        <v>16684848.484848499</v>
      </c>
      <c r="IL232" s="2">
        <v>38919</v>
      </c>
      <c r="IM232" s="2">
        <v>42023</v>
      </c>
      <c r="IN232" t="s">
        <v>1593</v>
      </c>
    </row>
    <row r="233" spans="1:248" x14ac:dyDescent="0.3">
      <c r="A233" s="1" t="s">
        <v>1597</v>
      </c>
      <c r="B233" s="2">
        <v>40462</v>
      </c>
      <c r="C233" s="2">
        <v>40540</v>
      </c>
      <c r="D233">
        <v>5505.5829999999996</v>
      </c>
      <c r="E233" t="s">
        <v>1598</v>
      </c>
      <c r="F233" s="1" t="s">
        <v>1599</v>
      </c>
      <c r="G233" t="s">
        <v>96</v>
      </c>
      <c r="H233" t="s">
        <v>221</v>
      </c>
      <c r="I233" t="s">
        <v>590</v>
      </c>
      <c r="J233" t="s">
        <v>1600</v>
      </c>
      <c r="K233" s="1" t="s">
        <v>1601</v>
      </c>
      <c r="L233" t="s">
        <v>96</v>
      </c>
      <c r="M233" t="s">
        <v>221</v>
      </c>
      <c r="N233" t="s">
        <v>542</v>
      </c>
      <c r="O233" t="s">
        <v>62</v>
      </c>
      <c r="P233" t="s">
        <v>1602</v>
      </c>
      <c r="Q233" t="s">
        <v>40</v>
      </c>
      <c r="R233" t="s">
        <v>41</v>
      </c>
      <c r="S233" t="s">
        <v>1603</v>
      </c>
      <c r="T233" s="3">
        <v>0.2458725441023481</v>
      </c>
      <c r="U233" s="3">
        <v>0.10921260644255451</v>
      </c>
      <c r="V233" s="3">
        <v>0.10921260644255451</v>
      </c>
      <c r="W233" s="3">
        <v>0.10921260644255451</v>
      </c>
      <c r="X233" s="4">
        <v>0.10921260644255451</v>
      </c>
      <c r="Y233" s="4">
        <v>0.12611229890162837</v>
      </c>
      <c r="Z233" s="4">
        <v>0.12611229890162837</v>
      </c>
      <c r="AA233" s="4">
        <v>0.12611229890162837</v>
      </c>
      <c r="AB233" s="3">
        <v>0.12611229890162837</v>
      </c>
      <c r="AC233" s="3">
        <v>0.17304576088539117</v>
      </c>
      <c r="AD233" s="3">
        <v>0.17304576088539117</v>
      </c>
      <c r="AE233" s="3">
        <v>0.17304576088539117</v>
      </c>
      <c r="AF233" s="4">
        <v>0.17304576088539117</v>
      </c>
      <c r="AG233" s="4">
        <v>4.6205053496830711E-2</v>
      </c>
      <c r="AH233" s="4">
        <v>4.6205053496830711E-2</v>
      </c>
      <c r="AI233" s="4">
        <v>4.6205053496830711E-2</v>
      </c>
      <c r="AJ233" s="3">
        <v>4.6205053496830711E-2</v>
      </c>
      <c r="AK233" s="3">
        <v>2.8142046891369531E-3</v>
      </c>
      <c r="AL233" s="3">
        <v>2.8142046891369531E-3</v>
      </c>
      <c r="AM233" s="3">
        <v>2.8142046891369531E-3</v>
      </c>
      <c r="AN233" s="3">
        <f t="shared" si="6"/>
        <v>1.3661916891060395E-2</v>
      </c>
      <c r="AO233" s="4">
        <v>2.8142046891369531E-3</v>
      </c>
      <c r="AP233" s="4">
        <v>0.10902207420974222</v>
      </c>
      <c r="AQ233" s="4">
        <v>0.10902207420974222</v>
      </c>
      <c r="AR233" s="4">
        <v>0.10902207420974222</v>
      </c>
      <c r="AS233" s="3">
        <v>0.10902207420974222</v>
      </c>
      <c r="AT233" s="3">
        <v>0.11088599799012705</v>
      </c>
      <c r="AU233" s="3">
        <v>0.11088599799012705</v>
      </c>
      <c r="AV233" s="3">
        <v>0.11088599799012705</v>
      </c>
      <c r="AW233" s="4">
        <v>0.11088599799012705</v>
      </c>
      <c r="AX233" s="4">
        <v>0.10903113390770204</v>
      </c>
      <c r="AY233" s="4">
        <v>0.10903113390770204</v>
      </c>
      <c r="AZ233" s="4">
        <v>0.10903113390770204</v>
      </c>
      <c r="BA233">
        <v>1740717000</v>
      </c>
      <c r="BB233">
        <v>1778756000</v>
      </c>
      <c r="BC233">
        <v>1778756000</v>
      </c>
      <c r="BD233">
        <v>1778756000</v>
      </c>
      <c r="BE233" s="5">
        <v>1778756000</v>
      </c>
      <c r="BF233" s="5">
        <v>2065525000</v>
      </c>
      <c r="BG233" s="5">
        <v>2065525000</v>
      </c>
      <c r="BH233" s="5">
        <v>2065525000</v>
      </c>
      <c r="BI233">
        <v>2065525000</v>
      </c>
      <c r="BJ233">
        <v>2535504000</v>
      </c>
      <c r="BK233">
        <v>2535504000</v>
      </c>
      <c r="BL233">
        <v>2535504000</v>
      </c>
      <c r="BM233" s="5">
        <v>2535504000</v>
      </c>
      <c r="BN233" s="5">
        <v>2214616000</v>
      </c>
      <c r="BO233" s="5">
        <v>2214616000</v>
      </c>
      <c r="BP233" s="5">
        <v>2214616000</v>
      </c>
      <c r="BQ233">
        <v>2214616000</v>
      </c>
      <c r="BR233">
        <v>2362232000</v>
      </c>
      <c r="BS233">
        <v>2362232000</v>
      </c>
      <c r="BT233">
        <v>2362232000</v>
      </c>
      <c r="BU233">
        <f t="shared" si="7"/>
        <v>2325328000</v>
      </c>
      <c r="BV233" s="5">
        <v>2362232000</v>
      </c>
      <c r="BW233" s="5">
        <v>2691374000</v>
      </c>
      <c r="BX233" s="5">
        <v>2691374000</v>
      </c>
      <c r="BY233" s="5">
        <v>2691374000</v>
      </c>
      <c r="BZ233">
        <v>2691374000</v>
      </c>
      <c r="CA233">
        <v>2834503000</v>
      </c>
      <c r="CB233">
        <v>2834503000</v>
      </c>
      <c r="CC233">
        <v>2834503000</v>
      </c>
      <c r="CD233" s="5">
        <v>2834503000</v>
      </c>
      <c r="CE233" s="5">
        <v>3076355000</v>
      </c>
      <c r="CF233" s="5">
        <v>3076355000</v>
      </c>
      <c r="CG233" s="5">
        <v>3076355000</v>
      </c>
      <c r="CH233">
        <v>329969000</v>
      </c>
      <c r="CI233">
        <v>383944000</v>
      </c>
      <c r="CJ233">
        <v>383944000</v>
      </c>
      <c r="CK233">
        <v>383944000</v>
      </c>
      <c r="CL233" s="6">
        <v>383944000</v>
      </c>
      <c r="CM233" s="6">
        <v>414268000</v>
      </c>
      <c r="CN233" s="6">
        <v>414268000</v>
      </c>
      <c r="CO233" s="6">
        <v>414268000</v>
      </c>
      <c r="CP233">
        <v>414268000</v>
      </c>
      <c r="CQ233">
        <v>459172000</v>
      </c>
      <c r="CR233">
        <v>459172000</v>
      </c>
      <c r="CS233">
        <v>459172000</v>
      </c>
      <c r="CT233" s="6">
        <v>459172000</v>
      </c>
      <c r="CU233" s="6">
        <v>376304000</v>
      </c>
      <c r="CV233" s="6">
        <v>376304000</v>
      </c>
      <c r="CW233" s="6">
        <v>376304000</v>
      </c>
      <c r="CX233">
        <v>376304000</v>
      </c>
      <c r="CY233">
        <v>448981000</v>
      </c>
      <c r="CZ233">
        <v>448981000</v>
      </c>
      <c r="DA233">
        <v>448981000</v>
      </c>
      <c r="DB233" s="6">
        <v>448981000</v>
      </c>
      <c r="DC233" s="6">
        <v>478277000</v>
      </c>
      <c r="DD233" s="6">
        <v>478277000</v>
      </c>
      <c r="DE233" s="6">
        <v>478277000</v>
      </c>
      <c r="DF233">
        <v>478277000</v>
      </c>
      <c r="DG233">
        <v>489069000</v>
      </c>
      <c r="DH233">
        <v>489069000</v>
      </c>
      <c r="DI233">
        <v>489069000</v>
      </c>
      <c r="DJ233" s="6">
        <v>489069000</v>
      </c>
      <c r="DK233" s="6">
        <v>530171000</v>
      </c>
      <c r="DL233" s="6">
        <v>530171000</v>
      </c>
      <c r="DM233" s="6">
        <v>530171000</v>
      </c>
      <c r="DN233">
        <v>-37737000</v>
      </c>
      <c r="DO233">
        <v>-37737000</v>
      </c>
      <c r="DP233">
        <v>-45540000</v>
      </c>
      <c r="DQ233">
        <v>-45540000</v>
      </c>
      <c r="DR233" s="7">
        <v>-45540000</v>
      </c>
      <c r="DS233" s="7">
        <v>-45540000</v>
      </c>
      <c r="DT233" s="7">
        <v>7514000</v>
      </c>
      <c r="DU233" s="7">
        <v>7514000</v>
      </c>
      <c r="DV233">
        <v>7514000</v>
      </c>
      <c r="DW233">
        <v>7514000</v>
      </c>
      <c r="DX233">
        <v>-344823000</v>
      </c>
      <c r="DY233">
        <v>-344823000</v>
      </c>
      <c r="DZ233" s="7">
        <v>-344823000</v>
      </c>
      <c r="EA233" s="7">
        <v>-344823000</v>
      </c>
      <c r="EB233" s="7">
        <v>40686000</v>
      </c>
      <c r="EC233" s="7">
        <v>40686000</v>
      </c>
      <c r="ED233">
        <v>40686000</v>
      </c>
      <c r="EE233">
        <v>40686000</v>
      </c>
      <c r="EF233">
        <v>101875000</v>
      </c>
      <c r="EG233">
        <v>101875000</v>
      </c>
      <c r="EH233" s="7">
        <v>101875000</v>
      </c>
      <c r="EI233" s="7">
        <v>101875000</v>
      </c>
      <c r="EJ233" s="7">
        <v>98513000</v>
      </c>
      <c r="EK233" s="7">
        <v>98513000</v>
      </c>
      <c r="EL233">
        <v>98513000</v>
      </c>
      <c r="EM233">
        <v>98513000</v>
      </c>
      <c r="EN233">
        <v>-262692000</v>
      </c>
      <c r="EO233">
        <v>-262692000</v>
      </c>
      <c r="EP233" s="7">
        <v>-262692000</v>
      </c>
      <c r="EQ233" s="7">
        <v>-262692000</v>
      </c>
      <c r="ER233" s="7">
        <v>-27952000</v>
      </c>
      <c r="ES233" s="7">
        <v>-27952000</v>
      </c>
      <c r="ET233" s="8">
        <v>0.39121925045828815</v>
      </c>
      <c r="EU233" s="8">
        <v>0.34110299557668394</v>
      </c>
      <c r="EV233" s="8">
        <v>0.34110299557668394</v>
      </c>
      <c r="EW233" s="8">
        <v>0.34110299557668394</v>
      </c>
      <c r="EX233" s="9">
        <v>0.34110299557668394</v>
      </c>
      <c r="EY233" s="9">
        <v>0.33351133489064522</v>
      </c>
      <c r="EZ233" s="9">
        <v>0.33351133489064522</v>
      </c>
      <c r="FA233" s="9">
        <v>0.33351133489064522</v>
      </c>
      <c r="FB233" s="8">
        <v>0.33351133489064522</v>
      </c>
      <c r="FC233" s="8">
        <v>0.33434969931027519</v>
      </c>
      <c r="FD233" s="8">
        <v>0.33434969931027519</v>
      </c>
      <c r="FE233" s="8">
        <v>0.33434969931027519</v>
      </c>
      <c r="FF233" s="9">
        <v>0.33434969931027519</v>
      </c>
      <c r="FG233" s="9">
        <v>0.26273809996857245</v>
      </c>
      <c r="FH233" s="9">
        <v>0.26273809996857245</v>
      </c>
      <c r="FI233" s="9">
        <v>0.26273809996857245</v>
      </c>
      <c r="FJ233" s="8">
        <v>0.26273809996857245</v>
      </c>
      <c r="FK233" s="8">
        <v>0.27483583322891231</v>
      </c>
      <c r="FL233" s="8">
        <v>0.27483583322891231</v>
      </c>
      <c r="FM233" s="8">
        <v>0.27483583322891231</v>
      </c>
      <c r="FN233" s="9">
        <v>0.27483583322891231</v>
      </c>
      <c r="FO233" s="9">
        <v>0.31267709355890339</v>
      </c>
      <c r="FP233" s="9">
        <v>0.31267709355890339</v>
      </c>
      <c r="FQ233" s="9">
        <v>0.31267709355890339</v>
      </c>
      <c r="FR233" s="8">
        <v>0.31267709355890339</v>
      </c>
      <c r="FS233" s="8">
        <v>0.31737027620009572</v>
      </c>
      <c r="FT233" s="8">
        <v>0.31737027620009572</v>
      </c>
      <c r="FU233" s="8">
        <v>0.31737027620009572</v>
      </c>
      <c r="FV233" s="9">
        <v>0.31737027620009572</v>
      </c>
      <c r="FW233" s="9">
        <v>0.31438601851866899</v>
      </c>
      <c r="FX233" s="9">
        <v>0.31438601851866899</v>
      </c>
      <c r="FY233" s="9">
        <v>0.31438601851866899</v>
      </c>
      <c r="FZ233">
        <v>0.37151369218656183</v>
      </c>
      <c r="GA233">
        <v>0.37232420090517249</v>
      </c>
      <c r="GB233">
        <v>0.61876280133390116</v>
      </c>
      <c r="GC233">
        <v>0.61876280133390116</v>
      </c>
      <c r="GD233" s="10">
        <v>0.61876280133390116</v>
      </c>
      <c r="GE233" s="10">
        <v>0.53218824430660072</v>
      </c>
      <c r="GF233" s="10">
        <v>0.5784521006640716</v>
      </c>
      <c r="GG233" s="10">
        <v>0.5784521006640716</v>
      </c>
      <c r="GH233">
        <v>0.5784521006640716</v>
      </c>
      <c r="GI233">
        <v>0.5986977376377105</v>
      </c>
      <c r="GJ233">
        <v>0.87214373024700198</v>
      </c>
      <c r="GK233">
        <v>0.87214373024700198</v>
      </c>
      <c r="GL233" s="10">
        <v>0.87214373024700198</v>
      </c>
      <c r="GM233" s="10">
        <v>0.88067599199052593</v>
      </c>
      <c r="GN233" s="10">
        <v>1.2074655542573565</v>
      </c>
      <c r="GO233" s="10">
        <v>1.2074655542573565</v>
      </c>
      <c r="GP233">
        <v>1.2074655542573565</v>
      </c>
      <c r="GQ233">
        <v>1.3444750152338045</v>
      </c>
      <c r="GR233">
        <v>1.3166517645123545</v>
      </c>
      <c r="GS233">
        <v>1.3166517645123545</v>
      </c>
      <c r="GT233" s="10">
        <v>1.3166517645123545</v>
      </c>
      <c r="GU233" s="10">
        <v>1.1996944254400492</v>
      </c>
      <c r="GV233" s="10">
        <v>1.1236070046843485</v>
      </c>
      <c r="GW233" s="10">
        <v>1.1236070046843485</v>
      </c>
      <c r="GX233">
        <v>1.1236070046843485</v>
      </c>
      <c r="GY233">
        <v>1.049836613610011</v>
      </c>
      <c r="GZ233">
        <v>1.2241141747104973</v>
      </c>
      <c r="HA233">
        <v>1.2241141747104973</v>
      </c>
      <c r="HB233" s="10">
        <v>1.2241141747104973</v>
      </c>
      <c r="HC233" s="10">
        <v>1.1586742980620048</v>
      </c>
      <c r="HD233" s="10">
        <v>1.2386749537291424</v>
      </c>
      <c r="HE233" s="10">
        <v>1.2386749537291424</v>
      </c>
      <c r="HF233">
        <v>42040000</v>
      </c>
      <c r="HG233">
        <v>42040000</v>
      </c>
      <c r="HH233">
        <v>326068000</v>
      </c>
      <c r="HI233">
        <v>326068000</v>
      </c>
      <c r="HJ233" s="11">
        <v>326068000</v>
      </c>
      <c r="HK233" s="11">
        <v>326068000</v>
      </c>
      <c r="HL233" s="11">
        <v>394859000</v>
      </c>
      <c r="HM233" s="11">
        <v>394859000</v>
      </c>
      <c r="HN233">
        <v>394859000</v>
      </c>
      <c r="HO233">
        <v>394859000</v>
      </c>
      <c r="HP233">
        <v>365406000</v>
      </c>
      <c r="HQ233">
        <v>365406000</v>
      </c>
      <c r="HR233" s="11">
        <v>365406000</v>
      </c>
      <c r="HS233" s="11">
        <v>365406000</v>
      </c>
      <c r="HT233" s="11">
        <v>714070000</v>
      </c>
      <c r="HU233" s="11">
        <v>714070000</v>
      </c>
      <c r="HV233">
        <v>714070000</v>
      </c>
      <c r="HW233">
        <v>714070000</v>
      </c>
      <c r="HX233">
        <v>423077000</v>
      </c>
      <c r="HY233">
        <v>423077000</v>
      </c>
      <c r="HZ233" s="11">
        <v>423077000</v>
      </c>
      <c r="IA233" s="11">
        <v>423077000</v>
      </c>
      <c r="IB233" s="11">
        <v>420518000</v>
      </c>
      <c r="IC233" s="11">
        <v>420518000</v>
      </c>
      <c r="ID233">
        <v>420518000</v>
      </c>
      <c r="IE233">
        <v>420518000</v>
      </c>
      <c r="IF233">
        <v>302019000</v>
      </c>
      <c r="IG233">
        <v>302019000</v>
      </c>
      <c r="IH233" s="11">
        <v>302019000</v>
      </c>
      <c r="II233" s="11">
        <v>302019000</v>
      </c>
      <c r="IJ233" s="11">
        <v>390449000</v>
      </c>
      <c r="IK233" s="11">
        <v>390449000</v>
      </c>
      <c r="IL233" s="2">
        <v>38910</v>
      </c>
      <c r="IM233" s="2">
        <v>42014</v>
      </c>
      <c r="IN233" t="s">
        <v>1599</v>
      </c>
    </row>
    <row r="234" spans="1:248" x14ac:dyDescent="0.3">
      <c r="A234" s="1" t="s">
        <v>1604</v>
      </c>
      <c r="B234" s="2">
        <v>40527</v>
      </c>
      <c r="C234" s="2">
        <v>40527</v>
      </c>
      <c r="D234">
        <v>2000.0070000000001</v>
      </c>
      <c r="E234" t="s">
        <v>1605</v>
      </c>
      <c r="F234" s="1" t="s">
        <v>1606</v>
      </c>
      <c r="G234" t="s">
        <v>88</v>
      </c>
      <c r="H234" t="s">
        <v>89</v>
      </c>
      <c r="I234" t="s">
        <v>240</v>
      </c>
      <c r="J234" t="s">
        <v>106</v>
      </c>
      <c r="K234" t="s">
        <v>62</v>
      </c>
      <c r="L234" t="s">
        <v>71</v>
      </c>
      <c r="M234" t="s">
        <v>99</v>
      </c>
      <c r="N234" t="s">
        <v>240</v>
      </c>
      <c r="O234" t="s">
        <v>62</v>
      </c>
      <c r="P234" t="s">
        <v>62</v>
      </c>
      <c r="Q234" t="s">
        <v>40</v>
      </c>
      <c r="R234" t="s">
        <v>41</v>
      </c>
      <c r="S234" s="1" t="s">
        <v>1607</v>
      </c>
      <c r="T234" s="3">
        <v>0.1106142915921325</v>
      </c>
      <c r="U234" s="3">
        <v>0.1106142915921325</v>
      </c>
      <c r="V234" s="3">
        <v>0.1106142915921325</v>
      </c>
      <c r="W234" s="3">
        <v>0.12155701591638603</v>
      </c>
      <c r="X234" s="4">
        <v>0.12155701591638603</v>
      </c>
      <c r="Y234" s="4">
        <v>0.12155701591638603</v>
      </c>
      <c r="Z234" s="4">
        <v>0.12155701591638603</v>
      </c>
      <c r="AA234" s="4">
        <v>0.12798375652092392</v>
      </c>
      <c r="AB234" s="3">
        <v>0.12798375652092392</v>
      </c>
      <c r="AC234" s="3">
        <v>0.12798375652092392</v>
      </c>
      <c r="AD234" s="3">
        <v>0.12798375652092392</v>
      </c>
      <c r="AE234" s="3">
        <v>-0.72204375432813817</v>
      </c>
      <c r="AF234" s="4">
        <v>-0.72204375432813817</v>
      </c>
      <c r="AG234" s="4">
        <v>-0.72204375432813817</v>
      </c>
      <c r="AH234" s="4">
        <v>-0.72204375432813817</v>
      </c>
      <c r="AI234" s="4">
        <v>-1.9820938506234125</v>
      </c>
      <c r="AJ234" s="3">
        <v>-1.9820938506234125</v>
      </c>
      <c r="AK234" s="3">
        <v>-1.9820938506234125</v>
      </c>
      <c r="AL234" s="3">
        <v>-0.48356403287118749</v>
      </c>
      <c r="AM234" s="3">
        <v>-0.48356403287118749</v>
      </c>
      <c r="AN234" s="3">
        <f t="shared" si="6"/>
        <v>-1.2328289417473002</v>
      </c>
      <c r="AO234" s="4">
        <v>-0.48356403287118749</v>
      </c>
      <c r="AP234" s="4">
        <v>-0.48356403287118749</v>
      </c>
      <c r="AQ234" s="4">
        <v>0.3266473907021466</v>
      </c>
      <c r="AR234" s="4">
        <v>0.3266473907021466</v>
      </c>
      <c r="AS234" s="3">
        <v>0.3266473907021466</v>
      </c>
      <c r="AT234" s="3">
        <v>0.3266473907021466</v>
      </c>
      <c r="AU234" s="3">
        <v>0.23564110165116217</v>
      </c>
      <c r="AV234" s="3">
        <v>0.23564110165116217</v>
      </c>
      <c r="AW234" s="4">
        <v>0.23564110165116217</v>
      </c>
      <c r="AX234" s="4">
        <v>0.23564110165116217</v>
      </c>
      <c r="AY234" s="4">
        <v>7.5147141267370404E-2</v>
      </c>
      <c r="AZ234" s="4">
        <v>7.5147141267370404E-2</v>
      </c>
      <c r="BA234">
        <v>18805184.429712702</v>
      </c>
      <c r="BB234">
        <v>18805184.429712702</v>
      </c>
      <c r="BC234">
        <v>18805184.429712702</v>
      </c>
      <c r="BD234">
        <v>25225539.140770901</v>
      </c>
      <c r="BE234" s="5">
        <v>25225539.140770901</v>
      </c>
      <c r="BF234" s="5">
        <v>25225539.140770901</v>
      </c>
      <c r="BG234" s="5">
        <v>25225539.140770901</v>
      </c>
      <c r="BH234" s="5">
        <v>36731279.430918701</v>
      </c>
      <c r="BI234">
        <v>36731279.430918701</v>
      </c>
      <c r="BJ234">
        <v>36731279.430918701</v>
      </c>
      <c r="BK234">
        <v>36731279.430918701</v>
      </c>
      <c r="BL234">
        <v>32870882.233913399</v>
      </c>
      <c r="BM234" s="5">
        <v>32870882.233913399</v>
      </c>
      <c r="BN234" s="5">
        <v>32870882.233913399</v>
      </c>
      <c r="BO234" s="5">
        <v>32870882.233913399</v>
      </c>
      <c r="BP234" s="5">
        <v>21702300.449390098</v>
      </c>
      <c r="BQ234">
        <v>21702300.449390098</v>
      </c>
      <c r="BR234">
        <v>21702300.449390098</v>
      </c>
      <c r="BS234">
        <v>26731906.193626001</v>
      </c>
      <c r="BT234">
        <v>26731906.193626001</v>
      </c>
      <c r="BU234">
        <f t="shared" si="7"/>
        <v>24217103.32150805</v>
      </c>
      <c r="BV234" s="5">
        <v>26731906.193626001</v>
      </c>
      <c r="BW234" s="5">
        <v>26731906.193626001</v>
      </c>
      <c r="BX234" s="5">
        <v>31624024.640657101</v>
      </c>
      <c r="BY234" s="5">
        <v>31624024.640657101</v>
      </c>
      <c r="BZ234">
        <v>31624024.640657101</v>
      </c>
      <c r="CA234">
        <v>31624024.640657101</v>
      </c>
      <c r="CB234">
        <v>29809650.7060197</v>
      </c>
      <c r="CC234">
        <v>29809650.7060197</v>
      </c>
      <c r="CD234" s="5">
        <v>29809650.7060197</v>
      </c>
      <c r="CE234" s="5">
        <v>29809650.7060197</v>
      </c>
      <c r="CF234" s="5">
        <v>28415893.0128888</v>
      </c>
      <c r="CG234" s="5">
        <v>28415893.0128888</v>
      </c>
      <c r="CH234">
        <v>10752277.749447601</v>
      </c>
      <c r="CI234">
        <v>10752277.749447601</v>
      </c>
      <c r="CJ234">
        <v>10752277.749447601</v>
      </c>
      <c r="CK234">
        <v>13110307.3526915</v>
      </c>
      <c r="CL234" s="6">
        <v>13110307.3526915</v>
      </c>
      <c r="CM234" s="6">
        <v>13110307.3526915</v>
      </c>
      <c r="CN234" s="6">
        <v>13110307.3526915</v>
      </c>
      <c r="CO234" s="6">
        <v>15954363.290251501</v>
      </c>
      <c r="CP234">
        <v>15954363.290251501</v>
      </c>
      <c r="CQ234">
        <v>15954363.290251501</v>
      </c>
      <c r="CR234">
        <v>15954363.290251501</v>
      </c>
      <c r="CS234">
        <v>21191521.651153401</v>
      </c>
      <c r="CT234" s="6">
        <v>21191521.651153401</v>
      </c>
      <c r="CU234" s="6">
        <v>21191521.651153401</v>
      </c>
      <c r="CV234" s="6">
        <v>21191521.651153401</v>
      </c>
      <c r="CW234" s="6">
        <v>16862433.126471199</v>
      </c>
      <c r="CX234">
        <v>16862433.126471199</v>
      </c>
      <c r="CY234">
        <v>16862433.126471199</v>
      </c>
      <c r="CZ234">
        <v>18681515.333734199</v>
      </c>
      <c r="DA234">
        <v>18681515.333734199</v>
      </c>
      <c r="DB234" s="6">
        <v>18681515.333734199</v>
      </c>
      <c r="DC234" s="6">
        <v>18681515.333734199</v>
      </c>
      <c r="DD234" s="6">
        <v>18673257.639811601</v>
      </c>
      <c r="DE234" s="6">
        <v>18673257.639811601</v>
      </c>
      <c r="DF234">
        <v>18673257.639811601</v>
      </c>
      <c r="DG234">
        <v>18673257.639811601</v>
      </c>
      <c r="DH234">
        <v>16874126.765049402</v>
      </c>
      <c r="DI234">
        <v>16874126.765049402</v>
      </c>
      <c r="DJ234" s="6">
        <v>16874126.765049402</v>
      </c>
      <c r="DK234" s="6">
        <v>16874126.765049402</v>
      </c>
      <c r="DL234" s="6">
        <v>15718218.819653099</v>
      </c>
      <c r="DM234" s="6">
        <v>15718218.819653099</v>
      </c>
      <c r="DN234">
        <v>-103166596.65918601</v>
      </c>
      <c r="DO234">
        <v>-103166596.65918601</v>
      </c>
      <c r="DP234">
        <v>-67961415.117042005</v>
      </c>
      <c r="DQ234">
        <v>-67961415.117042005</v>
      </c>
      <c r="DR234" s="7">
        <v>-67961415.117042005</v>
      </c>
      <c r="DS234" s="7">
        <v>-67961415.117042005</v>
      </c>
      <c r="DT234" s="7">
        <v>-60670201.831311099</v>
      </c>
      <c r="DU234" s="7">
        <v>-60670201.831311099</v>
      </c>
      <c r="DV234">
        <v>-60670201.831311099</v>
      </c>
      <c r="DW234">
        <v>-60670201.831311099</v>
      </c>
      <c r="DX234">
        <v>106521536.120865</v>
      </c>
      <c r="DY234">
        <v>106521536.120865</v>
      </c>
      <c r="DZ234" s="7">
        <v>106521536.120865</v>
      </c>
      <c r="EA234" s="7">
        <v>106521536.120865</v>
      </c>
      <c r="EB234" s="7">
        <v>-646725.52738154901</v>
      </c>
      <c r="EC234" s="7">
        <v>-646725.52738154901</v>
      </c>
      <c r="ED234">
        <v>-646725.52738154901</v>
      </c>
      <c r="EE234">
        <v>-646725.52738154901</v>
      </c>
      <c r="EF234">
        <v>72841605.974426895</v>
      </c>
      <c r="EG234">
        <v>72841605.974426895</v>
      </c>
      <c r="EH234" s="7">
        <v>72841605.974426895</v>
      </c>
      <c r="EI234" s="7">
        <v>72841605.974426895</v>
      </c>
      <c r="EJ234" s="7">
        <v>30688940.213286199</v>
      </c>
      <c r="EK234" s="7">
        <v>30688940.213286199</v>
      </c>
      <c r="EL234">
        <v>30688940.213286199</v>
      </c>
      <c r="EM234">
        <v>30688940.213286199</v>
      </c>
      <c r="EN234">
        <v>-6035430.7311504697</v>
      </c>
      <c r="EO234">
        <v>-6035430.7311504697</v>
      </c>
      <c r="EP234" s="7">
        <v>-6035430.7311504697</v>
      </c>
      <c r="EQ234" s="7">
        <v>-6035430.7311504697</v>
      </c>
      <c r="ER234" s="7">
        <v>17836017.386613701</v>
      </c>
      <c r="ES234" s="7">
        <v>17836017.386613701</v>
      </c>
      <c r="ET234" s="8">
        <v>0.92913507889748681</v>
      </c>
      <c r="EU234" s="8">
        <v>0.92913507889748681</v>
      </c>
      <c r="EV234" s="8">
        <v>0.92913507889748681</v>
      </c>
      <c r="EW234" s="8">
        <v>0.9252119779311383</v>
      </c>
      <c r="EX234" s="9">
        <v>0.9252119779311383</v>
      </c>
      <c r="EY234" s="9">
        <v>0.9252119779311383</v>
      </c>
      <c r="EZ234" s="9">
        <v>0.9252119779311383</v>
      </c>
      <c r="FA234" s="9">
        <v>0.90255660640088553</v>
      </c>
      <c r="FB234" s="8">
        <v>0.90255660640088553</v>
      </c>
      <c r="FC234" s="8">
        <v>0.90255660640088553</v>
      </c>
      <c r="FD234" s="8">
        <v>0.90255660640088553</v>
      </c>
      <c r="FE234" s="8">
        <v>0.88909182574843992</v>
      </c>
      <c r="FF234" s="9">
        <v>0.88909182574843992</v>
      </c>
      <c r="FG234" s="9">
        <v>0.88909182574843992</v>
      </c>
      <c r="FH234" s="9">
        <v>0.88909182574843992</v>
      </c>
      <c r="FI234" s="9">
        <v>0.81352632282155912</v>
      </c>
      <c r="FJ234" s="8">
        <v>0.81352632282155912</v>
      </c>
      <c r="FK234" s="8">
        <v>0.81352632282155912</v>
      </c>
      <c r="FL234" s="8">
        <v>0.84758844642556685</v>
      </c>
      <c r="FM234" s="8">
        <v>0.84758844642556685</v>
      </c>
      <c r="FN234" s="9">
        <v>0.84758844642556685</v>
      </c>
      <c r="FO234" s="9">
        <v>0.84758844642556685</v>
      </c>
      <c r="FP234" s="9">
        <v>0.87859418452626736</v>
      </c>
      <c r="FQ234" s="9">
        <v>0.87859418452626736</v>
      </c>
      <c r="FR234" s="8">
        <v>0.87859418452626736</v>
      </c>
      <c r="FS234" s="8">
        <v>0.87859418452626736</v>
      </c>
      <c r="FT234" s="8">
        <v>1</v>
      </c>
      <c r="FU234" s="8">
        <v>1</v>
      </c>
      <c r="FV234" s="9">
        <v>1</v>
      </c>
      <c r="FW234" s="9">
        <v>1</v>
      </c>
      <c r="FX234" s="9">
        <v>0.93160611901634105</v>
      </c>
      <c r="FY234" s="9">
        <v>0.93160611901634105</v>
      </c>
      <c r="FZ234">
        <v>4.6449039229942164</v>
      </c>
      <c r="GA234">
        <v>4.6449039229942164</v>
      </c>
      <c r="GB234">
        <v>8.5208308487483517</v>
      </c>
      <c r="GC234">
        <v>5.7486383712382922</v>
      </c>
      <c r="GD234" s="10">
        <v>5.7486383712382922</v>
      </c>
      <c r="GE234" s="10">
        <v>5.7486383712382922</v>
      </c>
      <c r="GF234" s="10">
        <v>8.5516691739727992</v>
      </c>
      <c r="GG234" s="10">
        <v>6.3001611254883247</v>
      </c>
      <c r="GH234">
        <v>6.3001611254883247</v>
      </c>
      <c r="GI234">
        <v>6.3001611254883247</v>
      </c>
      <c r="GJ234">
        <v>4.063559422628682</v>
      </c>
      <c r="GK234">
        <v>8.2002816527659697</v>
      </c>
      <c r="GL234" s="10">
        <v>8.2002816527659697</v>
      </c>
      <c r="GM234" s="10">
        <v>8.2002816527659697</v>
      </c>
      <c r="GN234" s="10">
        <v>3.6328732423171961</v>
      </c>
      <c r="GO234" s="10">
        <v>10.08738131023879</v>
      </c>
      <c r="GP234">
        <v>10.08738131023879</v>
      </c>
      <c r="GQ234">
        <v>10.08738131023879</v>
      </c>
      <c r="GR234">
        <v>11.791947710926728</v>
      </c>
      <c r="GS234">
        <v>11.791947710926728</v>
      </c>
      <c r="GT234" s="10">
        <v>11.791947710926728</v>
      </c>
      <c r="GU234" s="10">
        <v>11.791947710926728</v>
      </c>
      <c r="GV234" s="10">
        <v>7.1639119147464951</v>
      </c>
      <c r="GW234" s="10">
        <v>7.1639119147464951</v>
      </c>
      <c r="GX234">
        <v>7.1639119147464951</v>
      </c>
      <c r="GY234">
        <v>7.1639119147464951</v>
      </c>
      <c r="GZ234">
        <v>5.8387134235827407</v>
      </c>
      <c r="HA234">
        <v>5.8387134235827407</v>
      </c>
      <c r="HB234" s="10">
        <v>5.8387134235827407</v>
      </c>
      <c r="HC234" s="10">
        <v>5.8387134235827407</v>
      </c>
      <c r="HD234" s="10">
        <v>3.8201816675841789</v>
      </c>
      <c r="HE234" s="10">
        <v>3.8201816675841789</v>
      </c>
      <c r="HF234">
        <v>21686384.497705299</v>
      </c>
      <c r="HG234">
        <v>21686384.497705299</v>
      </c>
      <c r="HH234">
        <v>74777245.712345093</v>
      </c>
      <c r="HI234">
        <v>74777245.712345093</v>
      </c>
      <c r="HJ234" s="11">
        <v>74777245.712345093</v>
      </c>
      <c r="HK234" s="11">
        <v>74777245.712345093</v>
      </c>
      <c r="HL234" s="11">
        <v>90717653.541729301</v>
      </c>
      <c r="HM234" s="11">
        <v>90717653.541729301</v>
      </c>
      <c r="HN234">
        <v>90717653.541729301</v>
      </c>
      <c r="HO234">
        <v>90717653.541729301</v>
      </c>
      <c r="HP234">
        <v>65127074.059085399</v>
      </c>
      <c r="HQ234">
        <v>65127074.059085399</v>
      </c>
      <c r="HR234" s="11">
        <v>65127074.059085399</v>
      </c>
      <c r="HS234" s="11">
        <v>65127074.059085399</v>
      </c>
      <c r="HT234" s="11">
        <v>39296715.1722662</v>
      </c>
      <c r="HU234" s="11">
        <v>39296715.1722662</v>
      </c>
      <c r="HV234">
        <v>39296715.1722662</v>
      </c>
      <c r="HW234">
        <v>39296715.1722662</v>
      </c>
      <c r="HX234">
        <v>37623980.757666901</v>
      </c>
      <c r="HY234">
        <v>37623980.757666901</v>
      </c>
      <c r="HZ234" s="11">
        <v>37623980.757666901</v>
      </c>
      <c r="IA234" s="11">
        <v>37623980.757666901</v>
      </c>
      <c r="IB234" s="11">
        <v>51407319.724604398</v>
      </c>
      <c r="IC234" s="11">
        <v>51407319.724604398</v>
      </c>
      <c r="ID234">
        <v>51407319.724604398</v>
      </c>
      <c r="IE234">
        <v>51407319.724604398</v>
      </c>
      <c r="IF234">
        <v>66464996.284106597</v>
      </c>
      <c r="IG234">
        <v>66464996.284106597</v>
      </c>
      <c r="IH234" s="11">
        <v>66464996.284106597</v>
      </c>
      <c r="II234" s="11">
        <v>66464996.284106597</v>
      </c>
      <c r="IJ234" s="11">
        <v>70449132.667894199</v>
      </c>
      <c r="IK234" s="11">
        <v>70449132.667894199</v>
      </c>
      <c r="IL234" s="2">
        <v>38975</v>
      </c>
      <c r="IM234" s="2">
        <v>42079</v>
      </c>
      <c r="IN234" t="s">
        <v>1606</v>
      </c>
    </row>
    <row r="235" spans="1:248" x14ac:dyDescent="0.3">
      <c r="A235" s="1" t="s">
        <v>1608</v>
      </c>
      <c r="B235" s="2">
        <v>40527</v>
      </c>
      <c r="C235" s="2">
        <v>40527</v>
      </c>
      <c r="D235">
        <v>52.002000000000002</v>
      </c>
      <c r="E235" t="s">
        <v>1609</v>
      </c>
      <c r="F235" s="1" t="s">
        <v>1610</v>
      </c>
      <c r="G235" t="s">
        <v>46</v>
      </c>
      <c r="H235" t="s">
        <v>239</v>
      </c>
      <c r="I235" t="s">
        <v>875</v>
      </c>
      <c r="J235" t="s">
        <v>1611</v>
      </c>
      <c r="K235" s="1" t="s">
        <v>1612</v>
      </c>
      <c r="L235" t="s">
        <v>96</v>
      </c>
      <c r="M235" t="s">
        <v>97</v>
      </c>
      <c r="N235" t="s">
        <v>875</v>
      </c>
      <c r="O235" t="s">
        <v>62</v>
      </c>
      <c r="P235" t="s">
        <v>62</v>
      </c>
      <c r="Q235" t="s">
        <v>40</v>
      </c>
      <c r="R235" t="s">
        <v>41</v>
      </c>
      <c r="S235" t="s">
        <v>1613</v>
      </c>
      <c r="T235" s="3">
        <v>0.21832672792996857</v>
      </c>
      <c r="U235" s="3">
        <v>0.21832672792996857</v>
      </c>
      <c r="V235" s="3">
        <v>9.7217298830201679E-2</v>
      </c>
      <c r="W235" s="3">
        <v>9.7217298830201679E-2</v>
      </c>
      <c r="X235" s="4">
        <v>9.7217298830201679E-2</v>
      </c>
      <c r="Y235" s="4">
        <v>9.0709244475297948E-2</v>
      </c>
      <c r="Z235" s="4">
        <v>9.0709244475297948E-2</v>
      </c>
      <c r="AA235" s="4">
        <v>9.0709244475297948E-2</v>
      </c>
      <c r="AB235" s="3">
        <v>9.0709244475297948E-2</v>
      </c>
      <c r="AC235" s="3">
        <v>-0.16583947892555317</v>
      </c>
      <c r="AD235" s="3">
        <v>-0.16583947892555317</v>
      </c>
      <c r="AE235" s="3">
        <v>-0.16583947892555317</v>
      </c>
      <c r="AF235" s="4">
        <v>-0.16583947892555317</v>
      </c>
      <c r="AG235" s="4">
        <v>5.3489505490935398</v>
      </c>
      <c r="AH235" s="4">
        <v>5.3489505490935398</v>
      </c>
      <c r="AI235" s="4">
        <v>5.3489505490935398</v>
      </c>
      <c r="AJ235" s="3">
        <v>5.3489505490935398</v>
      </c>
      <c r="AK235" s="3">
        <v>0.34051141552511388</v>
      </c>
      <c r="AL235" s="3">
        <v>0.34051141552511388</v>
      </c>
      <c r="AM235" s="3">
        <v>0.34051141552511388</v>
      </c>
      <c r="AN235" s="3">
        <f t="shared" si="6"/>
        <v>1.5926211989172205</v>
      </c>
      <c r="AO235" s="4">
        <v>0.34051141552511388</v>
      </c>
      <c r="AP235" s="4">
        <v>-0.13340009142956716</v>
      </c>
      <c r="AQ235" s="4">
        <v>-0.13340009142956716</v>
      </c>
      <c r="AR235" s="4">
        <v>-0.13340009142956716</v>
      </c>
      <c r="AS235" s="3">
        <v>-0.13340009142956716</v>
      </c>
      <c r="AT235" s="3">
        <v>-0.23297461595333899</v>
      </c>
      <c r="AU235" s="3">
        <v>-0.23297461595333899</v>
      </c>
      <c r="AV235" s="3">
        <v>-0.23297461595333899</v>
      </c>
      <c r="AW235" s="4">
        <v>-0.23297461595333899</v>
      </c>
      <c r="AX235" s="4">
        <v>-1.080868625331608E-2</v>
      </c>
      <c r="AY235" s="4">
        <v>-1.080868625331608E-2</v>
      </c>
      <c r="AZ235" s="4">
        <v>-1.080868625331608E-2</v>
      </c>
      <c r="BA235">
        <v>128988704.318937</v>
      </c>
      <c r="BB235">
        <v>128988704.318937</v>
      </c>
      <c r="BC235">
        <v>160755998.34528399</v>
      </c>
      <c r="BD235">
        <v>160755998.34528399</v>
      </c>
      <c r="BE235" s="5">
        <v>160755998.34528399</v>
      </c>
      <c r="BF235" s="5">
        <v>227283049.47283101</v>
      </c>
      <c r="BG235" s="5">
        <v>227283049.47283101</v>
      </c>
      <c r="BH235" s="5">
        <v>227283049.47283101</v>
      </c>
      <c r="BI235">
        <v>227283049.47283101</v>
      </c>
      <c r="BJ235">
        <v>223474501.857481</v>
      </c>
      <c r="BK235">
        <v>223474501.857481</v>
      </c>
      <c r="BL235">
        <v>223474501.857481</v>
      </c>
      <c r="BM235" s="5">
        <v>223474501.857481</v>
      </c>
      <c r="BN235" s="5">
        <v>70379614.093959704</v>
      </c>
      <c r="BO235" s="5">
        <v>70379614.093959704</v>
      </c>
      <c r="BP235" s="5">
        <v>70379614.093959704</v>
      </c>
      <c r="BQ235">
        <v>70379614.093959704</v>
      </c>
      <c r="BR235">
        <v>16784433.164128602</v>
      </c>
      <c r="BS235">
        <v>16784433.164128602</v>
      </c>
      <c r="BT235">
        <v>16784433.164128602</v>
      </c>
      <c r="BU235">
        <f t="shared" si="7"/>
        <v>30183228.396586377</v>
      </c>
      <c r="BV235" s="5">
        <v>16784433.164128602</v>
      </c>
      <c r="BW235" s="5">
        <v>2620715.7184801898</v>
      </c>
      <c r="BX235" s="5">
        <v>2620715.7184801898</v>
      </c>
      <c r="BY235" s="5">
        <v>2620715.7184801898</v>
      </c>
      <c r="BZ235">
        <v>2620715.7184801898</v>
      </c>
      <c r="CA235">
        <v>3210256.7427385901</v>
      </c>
      <c r="CB235">
        <v>3210256.7427385901</v>
      </c>
      <c r="CC235">
        <v>3210256.7427385901</v>
      </c>
      <c r="CD235" s="5">
        <v>3210256.7427385901</v>
      </c>
      <c r="CE235" s="5">
        <v>2904509.2838196298</v>
      </c>
      <c r="CF235" s="5">
        <v>2904509.2838196298</v>
      </c>
      <c r="CG235" s="5">
        <v>2904509.2838196298</v>
      </c>
      <c r="CH235">
        <v>6938205.9800664503</v>
      </c>
      <c r="CI235">
        <v>6938205.9800664503</v>
      </c>
      <c r="CJ235">
        <v>10116174.8483177</v>
      </c>
      <c r="CK235">
        <v>10116174.8483177</v>
      </c>
      <c r="CL235" s="6">
        <v>10116174.8483177</v>
      </c>
      <c r="CM235" s="6">
        <v>17440794.809407901</v>
      </c>
      <c r="CN235" s="6">
        <v>17440794.809407901</v>
      </c>
      <c r="CO235" s="6">
        <v>17440794.809407901</v>
      </c>
      <c r="CP235">
        <v>17440794.809407901</v>
      </c>
      <c r="CQ235">
        <v>14768321.513002399</v>
      </c>
      <c r="CR235">
        <v>14768321.513002399</v>
      </c>
      <c r="CS235">
        <v>14768321.513002399</v>
      </c>
      <c r="CT235" s="6">
        <v>14768321.513002399</v>
      </c>
      <c r="CU235" s="6">
        <v>10067463.6465324</v>
      </c>
      <c r="CV235" s="6">
        <v>10067463.6465324</v>
      </c>
      <c r="CW235" s="6">
        <v>10067463.6465324</v>
      </c>
      <c r="CX235">
        <v>10067463.6465324</v>
      </c>
      <c r="CY235">
        <v>4215566.8358714096</v>
      </c>
      <c r="CZ235">
        <v>4215566.8358714096</v>
      </c>
      <c r="DA235">
        <v>4215566.8358714096</v>
      </c>
      <c r="DB235" s="6">
        <v>4215566.8358714096</v>
      </c>
      <c r="DC235" s="6">
        <v>2973923.66057153</v>
      </c>
      <c r="DD235" s="6">
        <v>2973923.66057153</v>
      </c>
      <c r="DE235" s="6">
        <v>2973923.66057153</v>
      </c>
      <c r="DF235">
        <v>2973923.66057153</v>
      </c>
      <c r="DG235">
        <v>6120980.2904564301</v>
      </c>
      <c r="DH235">
        <v>6120980.2904564301</v>
      </c>
      <c r="DI235">
        <v>6120980.2904564301</v>
      </c>
      <c r="DJ235" s="6">
        <v>6120980.2904564301</v>
      </c>
      <c r="DK235" s="6">
        <v>2810013.2625994701</v>
      </c>
      <c r="DL235" s="6">
        <v>2810013.2625994701</v>
      </c>
      <c r="DM235" s="6">
        <v>2810013.2625994701</v>
      </c>
      <c r="DN235">
        <v>-38910.237281640701</v>
      </c>
      <c r="DO235">
        <v>-38910.237281640701</v>
      </c>
      <c r="DP235">
        <v>-2627377.8468658198</v>
      </c>
      <c r="DQ235">
        <v>-2627377.8468658198</v>
      </c>
      <c r="DR235" s="7">
        <v>-2627377.8468658198</v>
      </c>
      <c r="DS235" s="7">
        <v>-8047538.1709358701</v>
      </c>
      <c r="DT235" s="7">
        <v>-8047538.1709358701</v>
      </c>
      <c r="DU235" s="7">
        <v>-8047538.1709358701</v>
      </c>
      <c r="DV235">
        <v>-8047538.1709358701</v>
      </c>
      <c r="DW235">
        <v>9300386.6727206893</v>
      </c>
      <c r="DX235">
        <v>9300386.6727206893</v>
      </c>
      <c r="DY235">
        <v>9300386.6727206893</v>
      </c>
      <c r="DZ235" s="7">
        <v>9300386.6727206893</v>
      </c>
      <c r="EA235" s="7">
        <v>26541868.159559201</v>
      </c>
      <c r="EB235" s="7">
        <v>26541868.159559201</v>
      </c>
      <c r="EC235" s="7">
        <v>26541868.159559201</v>
      </c>
      <c r="ED235">
        <v>26541868.159559201</v>
      </c>
      <c r="EE235">
        <v>-1927834.48977726</v>
      </c>
      <c r="EF235">
        <v>-1927834.48977726</v>
      </c>
      <c r="EG235">
        <v>-1927834.48977726</v>
      </c>
      <c r="EH235" s="7">
        <v>-1927834.48977726</v>
      </c>
      <c r="EI235" s="7">
        <v>-2642688.3638075902</v>
      </c>
      <c r="EJ235" s="7">
        <v>-2642688.3638075902</v>
      </c>
      <c r="EK235" s="7">
        <v>-2642688.3638075902</v>
      </c>
      <c r="EL235">
        <v>-2642688.3638075902</v>
      </c>
      <c r="EM235">
        <v>-22581681.550428901</v>
      </c>
      <c r="EN235">
        <v>-22581681.550428901</v>
      </c>
      <c r="EO235">
        <v>-22581681.550428901</v>
      </c>
      <c r="EP235" s="7">
        <v>-22581681.550428901</v>
      </c>
      <c r="EQ235" s="7">
        <v>1114540.51762473</v>
      </c>
      <c r="ER235" s="7">
        <v>1114540.51762473</v>
      </c>
      <c r="ES235" s="7">
        <v>1114540.51762473</v>
      </c>
      <c r="ET235" s="8">
        <v>6.2788469463445754E-2</v>
      </c>
      <c r="EU235" s="8">
        <v>6.2788469463445754E-2</v>
      </c>
      <c r="EV235" s="8">
        <v>7.2360026676903416E-2</v>
      </c>
      <c r="EW235" s="8">
        <v>7.2360026676903416E-2</v>
      </c>
      <c r="EX235" s="9">
        <v>7.2360026676903416E-2</v>
      </c>
      <c r="EY235" s="9">
        <v>9.529332001142049E-2</v>
      </c>
      <c r="EZ235" s="9">
        <v>9.529332001142049E-2</v>
      </c>
      <c r="FA235" s="9">
        <v>9.529332001142049E-2</v>
      </c>
      <c r="FB235" s="8">
        <v>9.529332001142049E-2</v>
      </c>
      <c r="FC235" s="8">
        <v>6.2920502699079214E-2</v>
      </c>
      <c r="FD235" s="8">
        <v>6.2920502699079214E-2</v>
      </c>
      <c r="FE235" s="8">
        <v>6.2920502699079214E-2</v>
      </c>
      <c r="FF235" s="9">
        <v>6.2920502699079214E-2</v>
      </c>
      <c r="FG235" s="9">
        <v>9.0507693377436374E-2</v>
      </c>
      <c r="FH235" s="9">
        <v>9.0507693377436374E-2</v>
      </c>
      <c r="FI235" s="9">
        <v>9.0507693377436374E-2</v>
      </c>
      <c r="FJ235" s="8">
        <v>9.0507693377436374E-2</v>
      </c>
      <c r="FK235" s="8">
        <v>-3.5928868099520735E-2</v>
      </c>
      <c r="FL235" s="8">
        <v>-3.5928868099520735E-2</v>
      </c>
      <c r="FM235" s="8">
        <v>-3.5928868099520735E-2</v>
      </c>
      <c r="FN235" s="9">
        <v>-3.5928868099520735E-2</v>
      </c>
      <c r="FO235" s="9">
        <v>-9.5507487520799655E-2</v>
      </c>
      <c r="FP235" s="9">
        <v>-9.5507487520799655E-2</v>
      </c>
      <c r="FQ235" s="9">
        <v>-9.5507487520799655E-2</v>
      </c>
      <c r="FR235" s="8">
        <v>-9.5507487520799655E-2</v>
      </c>
      <c r="FS235" s="8">
        <v>0.3707967282641636</v>
      </c>
      <c r="FT235" s="8">
        <v>0.3707967282641636</v>
      </c>
      <c r="FU235" s="8">
        <v>0.3707967282641636</v>
      </c>
      <c r="FV235" s="9">
        <v>0.3707967282641636</v>
      </c>
      <c r="FW235" s="9">
        <v>0.42568493150685027</v>
      </c>
      <c r="FX235" s="9">
        <v>0.42568493150685027</v>
      </c>
      <c r="FY235" s="9">
        <v>0.42568493150685027</v>
      </c>
      <c r="FZ235">
        <v>0.65482536764705912</v>
      </c>
      <c r="GA235">
        <v>0.65482536764705912</v>
      </c>
      <c r="GB235">
        <v>1.0414410221695727</v>
      </c>
      <c r="GC235">
        <v>1.0414410221695727</v>
      </c>
      <c r="GD235" s="10">
        <v>1.0414410221695727</v>
      </c>
      <c r="GE235" s="10">
        <v>0.72530055032003715</v>
      </c>
      <c r="GF235" s="10">
        <v>0.72530055032003715</v>
      </c>
      <c r="GG235" s="10">
        <v>0.72530055032003715</v>
      </c>
      <c r="GH235">
        <v>0.72530055032003715</v>
      </c>
      <c r="GI235">
        <v>2.8255969785575079</v>
      </c>
      <c r="GJ235">
        <v>2.8255969785575079</v>
      </c>
      <c r="GK235">
        <v>2.8255969785575079</v>
      </c>
      <c r="GL235" s="10">
        <v>2.8255969785575079</v>
      </c>
      <c r="GM235" s="10">
        <v>-1.6822930430033589</v>
      </c>
      <c r="GN235" s="10">
        <v>-1.6822930430033589</v>
      </c>
      <c r="GO235" s="10">
        <v>-1.6822930430033589</v>
      </c>
      <c r="GP235">
        <v>-1.6822930430033589</v>
      </c>
      <c r="GQ235">
        <v>-0.89891696750902383</v>
      </c>
      <c r="GR235">
        <v>-0.89891696750902383</v>
      </c>
      <c r="GS235">
        <v>-0.89891696750902383</v>
      </c>
      <c r="GT235" s="10">
        <v>-0.89891696750902383</v>
      </c>
      <c r="GU235" s="10">
        <v>-0.49091915352237792</v>
      </c>
      <c r="GV235" s="10">
        <v>-0.49091915352237792</v>
      </c>
      <c r="GW235" s="10">
        <v>-0.49091915352237792</v>
      </c>
      <c r="GX235">
        <v>-0.49091915352237792</v>
      </c>
      <c r="GY235">
        <v>-4.0072212879612232</v>
      </c>
      <c r="GZ235">
        <v>-4.0072212879612232</v>
      </c>
      <c r="HA235">
        <v>-4.0072212879612232</v>
      </c>
      <c r="HB235" s="10">
        <v>-4.0072212879612232</v>
      </c>
      <c r="HC235" s="10">
        <v>-1.8725662214172532</v>
      </c>
      <c r="HD235" s="10">
        <v>-1.8725662214172532</v>
      </c>
      <c r="HE235" s="10">
        <v>-1.8725662214172532</v>
      </c>
      <c r="HF235">
        <v>230897.009966777</v>
      </c>
      <c r="HG235">
        <v>230897.009966777</v>
      </c>
      <c r="HH235">
        <v>834942.08494208497</v>
      </c>
      <c r="HI235">
        <v>834942.08494208497</v>
      </c>
      <c r="HJ235" s="11">
        <v>834942.08494208497</v>
      </c>
      <c r="HK235" s="11">
        <v>1183292.7818329299</v>
      </c>
      <c r="HL235" s="11">
        <v>1183292.7818329299</v>
      </c>
      <c r="HM235" s="11">
        <v>1183292.7818329299</v>
      </c>
      <c r="HN235">
        <v>1183292.7818329299</v>
      </c>
      <c r="HO235">
        <v>1454913.8804458</v>
      </c>
      <c r="HP235">
        <v>1454913.8804458</v>
      </c>
      <c r="HQ235">
        <v>1454913.8804458</v>
      </c>
      <c r="HR235" s="11">
        <v>1454913.8804458</v>
      </c>
      <c r="HS235" s="11">
        <v>346406.599552573</v>
      </c>
      <c r="HT235" s="11">
        <v>346406.599552573</v>
      </c>
      <c r="HU235" s="11">
        <v>346406.599552573</v>
      </c>
      <c r="HV235">
        <v>346406.599552573</v>
      </c>
      <c r="HW235">
        <v>897461.92893400998</v>
      </c>
      <c r="HX235">
        <v>897461.92893400998</v>
      </c>
      <c r="HY235">
        <v>897461.92893400998</v>
      </c>
      <c r="HZ235" s="11">
        <v>897461.92893400998</v>
      </c>
      <c r="IA235" s="11">
        <v>31686.967644408302</v>
      </c>
      <c r="IB235" s="11">
        <v>31686.967644408302</v>
      </c>
      <c r="IC235" s="11">
        <v>31686.967644408302</v>
      </c>
      <c r="ID235">
        <v>31686.967644408302</v>
      </c>
      <c r="IE235">
        <v>123508.81742738601</v>
      </c>
      <c r="IF235">
        <v>123508.81742738601</v>
      </c>
      <c r="IG235">
        <v>123508.81742738601</v>
      </c>
      <c r="IH235" s="11">
        <v>123508.81742738601</v>
      </c>
      <c r="II235" s="11">
        <v>238395.225464191</v>
      </c>
      <c r="IJ235" s="11">
        <v>238395.225464191</v>
      </c>
      <c r="IK235" s="11">
        <v>238395.225464191</v>
      </c>
      <c r="IL235" s="2">
        <v>38975</v>
      </c>
      <c r="IM235" s="2">
        <v>42079</v>
      </c>
      <c r="IN235" t="s">
        <v>1610</v>
      </c>
    </row>
    <row r="236" spans="1:248" x14ac:dyDescent="0.3">
      <c r="A236" s="1" t="s">
        <v>1614</v>
      </c>
      <c r="B236" s="2">
        <v>40492</v>
      </c>
      <c r="C236" s="2">
        <v>40492</v>
      </c>
      <c r="D236">
        <v>221.99100000000001</v>
      </c>
      <c r="E236" t="s">
        <v>1615</v>
      </c>
      <c r="F236" s="1" t="s">
        <v>1616</v>
      </c>
      <c r="G236" t="s">
        <v>199</v>
      </c>
      <c r="H236" t="s">
        <v>200</v>
      </c>
      <c r="I236" t="s">
        <v>822</v>
      </c>
      <c r="J236" t="s">
        <v>1617</v>
      </c>
      <c r="K236" s="1" t="s">
        <v>1618</v>
      </c>
      <c r="L236" t="s">
        <v>71</v>
      </c>
      <c r="M236" t="s">
        <v>99</v>
      </c>
      <c r="N236" t="s">
        <v>916</v>
      </c>
      <c r="O236" t="s">
        <v>62</v>
      </c>
      <c r="P236" t="s">
        <v>1619</v>
      </c>
      <c r="Q236" t="s">
        <v>40</v>
      </c>
      <c r="R236" t="s">
        <v>41</v>
      </c>
      <c r="S236" t="s">
        <v>1620</v>
      </c>
      <c r="T236" s="3">
        <v>0.33190132622818169</v>
      </c>
      <c r="U236" s="3">
        <v>0.3106802620824573</v>
      </c>
      <c r="V236" s="3">
        <v>0.3106802620824573</v>
      </c>
      <c r="W236" s="3">
        <v>0.3106802620824573</v>
      </c>
      <c r="X236" s="4">
        <v>0.3106802620824573</v>
      </c>
      <c r="Y236" s="4">
        <v>0.29550559168967394</v>
      </c>
      <c r="Z236" s="4">
        <v>0.29550559168967394</v>
      </c>
      <c r="AA236" s="4">
        <v>0.29550559168967394</v>
      </c>
      <c r="AB236" s="3">
        <v>0.29550559168967394</v>
      </c>
      <c r="AC236" s="3">
        <v>0.29311584012999725</v>
      </c>
      <c r="AD236" s="3">
        <v>0.29311584012999725</v>
      </c>
      <c r="AE236" s="3">
        <v>0.29311584012999725</v>
      </c>
      <c r="AF236" s="4">
        <v>0.29311584012999725</v>
      </c>
      <c r="AG236" s="4">
        <v>0.27781081150952619</v>
      </c>
      <c r="AH236" s="4">
        <v>0.27781081150952619</v>
      </c>
      <c r="AI236" s="4">
        <v>0.27781081150952619</v>
      </c>
      <c r="AJ236" s="3">
        <v>0.27781081150952619</v>
      </c>
      <c r="AK236" s="3">
        <v>0.27781081150952619</v>
      </c>
      <c r="AL236" s="3">
        <v>0.31467141208691823</v>
      </c>
      <c r="AM236" s="3">
        <v>0.31467141208691823</v>
      </c>
      <c r="AN236" s="3">
        <f t="shared" si="6"/>
        <v>0.29624111179822221</v>
      </c>
      <c r="AO236" s="4">
        <v>0.31467141208691823</v>
      </c>
      <c r="AP236" s="4">
        <v>0.3230043507046253</v>
      </c>
      <c r="AQ236" s="4">
        <v>0.3230043507046253</v>
      </c>
      <c r="AR236" s="4">
        <v>0.3230043507046253</v>
      </c>
      <c r="AS236" s="3">
        <v>0.3230043507046253</v>
      </c>
      <c r="AT236" s="3">
        <v>0.28245104964402135</v>
      </c>
      <c r="AU236" s="3">
        <v>0.28245104964402135</v>
      </c>
      <c r="AV236" s="3">
        <v>0.28245104964402135</v>
      </c>
      <c r="AW236" s="4">
        <v>0.28245104964402135</v>
      </c>
      <c r="AX236" s="4">
        <v>0.24815194195475854</v>
      </c>
      <c r="AY236" s="4">
        <v>0.24815194195475854</v>
      </c>
      <c r="AZ236" s="4">
        <v>0.24815194195475854</v>
      </c>
      <c r="BA236">
        <v>133100084.064457</v>
      </c>
      <c r="BB236">
        <v>167359892.32129401</v>
      </c>
      <c r="BC236">
        <v>167359892.32129401</v>
      </c>
      <c r="BD236">
        <v>167359892.32129401</v>
      </c>
      <c r="BE236" s="5">
        <v>167359892.32129401</v>
      </c>
      <c r="BF236" s="5">
        <v>214965351.22911999</v>
      </c>
      <c r="BG236" s="5">
        <v>214965351.22911999</v>
      </c>
      <c r="BH236" s="5">
        <v>214965351.22911999</v>
      </c>
      <c r="BI236">
        <v>214965351.22911999</v>
      </c>
      <c r="BJ236">
        <v>239157965.362519</v>
      </c>
      <c r="BK236">
        <v>239157965.362519</v>
      </c>
      <c r="BL236">
        <v>239157965.362519</v>
      </c>
      <c r="BM236" s="5">
        <v>239157965.362519</v>
      </c>
      <c r="BN236" s="5">
        <v>276334249.55620497</v>
      </c>
      <c r="BO236" s="5">
        <v>276334249.55620497</v>
      </c>
      <c r="BP236" s="5">
        <v>276334249.55620497</v>
      </c>
      <c r="BQ236">
        <v>276334249.55620497</v>
      </c>
      <c r="BR236">
        <v>276334249.55620497</v>
      </c>
      <c r="BS236">
        <v>289594007.089827</v>
      </c>
      <c r="BT236">
        <v>289594007.089827</v>
      </c>
      <c r="BU236">
        <f t="shared" si="7"/>
        <v>282964128.32301599</v>
      </c>
      <c r="BV236" s="5">
        <v>289594007.089827</v>
      </c>
      <c r="BW236" s="5">
        <v>300749514.56310701</v>
      </c>
      <c r="BX236" s="5">
        <v>300749514.56310701</v>
      </c>
      <c r="BY236" s="5">
        <v>300749514.56310701</v>
      </c>
      <c r="BZ236">
        <v>300749514.56310701</v>
      </c>
      <c r="CA236">
        <v>316451604.39096498</v>
      </c>
      <c r="CB236">
        <v>316451604.39096498</v>
      </c>
      <c r="CC236">
        <v>316451604.39096498</v>
      </c>
      <c r="CD236" s="5">
        <v>316451604.39096498</v>
      </c>
      <c r="CE236" s="5">
        <v>341076779.28361303</v>
      </c>
      <c r="CF236" s="5">
        <v>341076779.28361303</v>
      </c>
      <c r="CG236" s="5">
        <v>341076779.28361303</v>
      </c>
      <c r="CH236">
        <v>57830426.597520702</v>
      </c>
      <c r="CI236">
        <v>72582837.386680007</v>
      </c>
      <c r="CJ236">
        <v>72582837.386680007</v>
      </c>
      <c r="CK236">
        <v>72582837.386680007</v>
      </c>
      <c r="CL236" s="6">
        <v>72582837.386680007</v>
      </c>
      <c r="CM236" s="6">
        <v>94701291.122620195</v>
      </c>
      <c r="CN236" s="6">
        <v>94701291.122620195</v>
      </c>
      <c r="CO236" s="6">
        <v>94701291.122620195</v>
      </c>
      <c r="CP236">
        <v>94701291.122620195</v>
      </c>
      <c r="CQ236">
        <v>99967850.603150606</v>
      </c>
      <c r="CR236">
        <v>99967850.603150606</v>
      </c>
      <c r="CS236">
        <v>99967850.603150606</v>
      </c>
      <c r="CT236" s="6">
        <v>99967850.603150606</v>
      </c>
      <c r="CU236" s="6">
        <v>110416308.76710799</v>
      </c>
      <c r="CV236" s="6">
        <v>110416308.76710799</v>
      </c>
      <c r="CW236" s="6">
        <v>110416308.76710799</v>
      </c>
      <c r="CX236">
        <v>110416308.76710799</v>
      </c>
      <c r="CY236">
        <v>110416308.76710799</v>
      </c>
      <c r="CZ236">
        <v>119527790.783225</v>
      </c>
      <c r="DA236">
        <v>119527790.783225</v>
      </c>
      <c r="DB236" s="6">
        <v>119527790.783225</v>
      </c>
      <c r="DC236" s="6">
        <v>135735922.33009699</v>
      </c>
      <c r="DD236" s="6">
        <v>135735922.33009699</v>
      </c>
      <c r="DE236" s="6">
        <v>135735922.33009699</v>
      </c>
      <c r="DF236">
        <v>135735922.33009699</v>
      </c>
      <c r="DG236">
        <v>141881728.94236901</v>
      </c>
      <c r="DH236">
        <v>141881728.94236901</v>
      </c>
      <c r="DI236">
        <v>141881728.94236901</v>
      </c>
      <c r="DJ236" s="6">
        <v>141881728.94236901</v>
      </c>
      <c r="DK236" s="6">
        <v>140338675.53674001</v>
      </c>
      <c r="DL236" s="6">
        <v>140338675.53674001</v>
      </c>
      <c r="DM236" s="6">
        <v>140338675.53674001</v>
      </c>
      <c r="DN236">
        <v>-13633044.5378999</v>
      </c>
      <c r="DO236">
        <v>-12321885.848184099</v>
      </c>
      <c r="DP236">
        <v>-12321885.848184099</v>
      </c>
      <c r="DQ236">
        <v>-12321885.848184099</v>
      </c>
      <c r="DR236" s="7">
        <v>-12321885.848184099</v>
      </c>
      <c r="DS236" s="7">
        <v>-9911239.8038680293</v>
      </c>
      <c r="DT236" s="7">
        <v>-9911239.8038680293</v>
      </c>
      <c r="DU236" s="7">
        <v>-9911239.8038680293</v>
      </c>
      <c r="DV236">
        <v>-9911239.8038680293</v>
      </c>
      <c r="DW236">
        <v>-16669581.4274933</v>
      </c>
      <c r="DX236">
        <v>-16669581.4274933</v>
      </c>
      <c r="DY236">
        <v>-16669581.4274933</v>
      </c>
      <c r="DZ236" s="7">
        <v>-16669581.4274933</v>
      </c>
      <c r="EA236" s="7">
        <v>-8631451.4936636109</v>
      </c>
      <c r="EB236" s="7">
        <v>-8631451.4936636109</v>
      </c>
      <c r="EC236" s="7">
        <v>-8631451.4936636109</v>
      </c>
      <c r="ED236">
        <v>-8631451.4936636109</v>
      </c>
      <c r="EE236">
        <v>23015957.812528402</v>
      </c>
      <c r="EF236">
        <v>23015957.812528402</v>
      </c>
      <c r="EG236">
        <v>23015957.812528402</v>
      </c>
      <c r="EH236" s="7">
        <v>23015957.812528402</v>
      </c>
      <c r="EI236" s="7">
        <v>-37578224.476104997</v>
      </c>
      <c r="EJ236" s="7">
        <v>-37578224.476104997</v>
      </c>
      <c r="EK236" s="7">
        <v>-37578224.476104997</v>
      </c>
      <c r="EL236">
        <v>-37578224.476104997</v>
      </c>
      <c r="EM236">
        <v>-34509506.312940799</v>
      </c>
      <c r="EN236">
        <v>-34509506.312940799</v>
      </c>
      <c r="EO236">
        <v>-34509506.312940799</v>
      </c>
      <c r="EP236" s="7">
        <v>-34509506.312940799</v>
      </c>
      <c r="EQ236" s="7">
        <v>-55965816.119497001</v>
      </c>
      <c r="ER236" s="7">
        <v>-55965816.119497001</v>
      </c>
      <c r="ES236" s="7">
        <v>-55965816.119497001</v>
      </c>
      <c r="ET236" s="8">
        <v>0.75266645910243213</v>
      </c>
      <c r="EU236" s="8">
        <v>0.76514464585616615</v>
      </c>
      <c r="EV236" s="8">
        <v>0.76514464585616615</v>
      </c>
      <c r="EW236" s="8">
        <v>0.76514464585616615</v>
      </c>
      <c r="EX236" s="9">
        <v>0.76514464585616615</v>
      </c>
      <c r="EY236" s="9">
        <v>0.77506990254363861</v>
      </c>
      <c r="EZ236" s="9">
        <v>0.77506990254363861</v>
      </c>
      <c r="FA236" s="9">
        <v>0.77506990254363861</v>
      </c>
      <c r="FB236" s="8">
        <v>0.77506990254363861</v>
      </c>
      <c r="FC236" s="8">
        <v>0.7659150418478512</v>
      </c>
      <c r="FD236" s="8">
        <v>0.7659150418478512</v>
      </c>
      <c r="FE236" s="8">
        <v>0.7659150418478512</v>
      </c>
      <c r="FF236" s="9">
        <v>0.7659150418478512</v>
      </c>
      <c r="FG236" s="9">
        <v>0.77578552001036183</v>
      </c>
      <c r="FH236" s="9">
        <v>0.77578552001036183</v>
      </c>
      <c r="FI236" s="9">
        <v>0.77578552001036183</v>
      </c>
      <c r="FJ236" s="8">
        <v>0.77578552001036183</v>
      </c>
      <c r="FK236" s="8">
        <v>0.77578552001036183</v>
      </c>
      <c r="FL236" s="8">
        <v>0.77410548488123965</v>
      </c>
      <c r="FM236" s="8">
        <v>0.77410548488123965</v>
      </c>
      <c r="FN236" s="9">
        <v>0.77410548488123965</v>
      </c>
      <c r="FO236" s="9">
        <v>0.81143981164641532</v>
      </c>
      <c r="FP236" s="9">
        <v>0.81143981164641532</v>
      </c>
      <c r="FQ236" s="9">
        <v>0.81143981164641532</v>
      </c>
      <c r="FR236" s="8">
        <v>0.81143981164641532</v>
      </c>
      <c r="FS236" s="8">
        <v>0.79412537263649441</v>
      </c>
      <c r="FT236" s="8">
        <v>0.79412537263649441</v>
      </c>
      <c r="FU236" s="8">
        <v>0.79412537263649441</v>
      </c>
      <c r="FV236" s="9">
        <v>0.79412537263649441</v>
      </c>
      <c r="FW236" s="9">
        <v>0.78889529190358942</v>
      </c>
      <c r="FX236" s="9">
        <v>0.78889529190358942</v>
      </c>
      <c r="FY236" s="9">
        <v>0.78889529190358942</v>
      </c>
      <c r="FZ236">
        <v>0.60050698993549734</v>
      </c>
      <c r="GA236">
        <v>0.52717473812054116</v>
      </c>
      <c r="GB236">
        <v>0.52717473812054116</v>
      </c>
      <c r="GC236">
        <v>0.52717473812054116</v>
      </c>
      <c r="GD236" s="10">
        <v>0.52717473812054116</v>
      </c>
      <c r="GE236" s="10">
        <v>0.32270640475652845</v>
      </c>
      <c r="GF236" s="10">
        <v>0.32270640475652845</v>
      </c>
      <c r="GG236" s="10">
        <v>0.32270640475652845</v>
      </c>
      <c r="GH236">
        <v>0.32270640475652845</v>
      </c>
      <c r="GI236">
        <v>0.22951514124567327</v>
      </c>
      <c r="GJ236">
        <v>0.22951514124567327</v>
      </c>
      <c r="GK236">
        <v>0.22951514124567327</v>
      </c>
      <c r="GL236" s="10">
        <v>0.22951514124567327</v>
      </c>
      <c r="GM236" s="10">
        <v>0.23912535307295213</v>
      </c>
      <c r="GN236" s="10">
        <v>0.23912535307295213</v>
      </c>
      <c r="GO236" s="10">
        <v>0.23912535307295213</v>
      </c>
      <c r="GP236">
        <v>0.23912535307295213</v>
      </c>
      <c r="GQ236">
        <v>7.8915847285477292E-2</v>
      </c>
      <c r="GR236">
        <v>6.607331997287294E-2</v>
      </c>
      <c r="GS236">
        <v>6.607331997287294E-2</v>
      </c>
      <c r="GT236" s="10">
        <v>6.607331997287294E-2</v>
      </c>
      <c r="GU236" s="10">
        <v>4.6078038015948578E-2</v>
      </c>
      <c r="GV236" s="10">
        <v>4.6078038015948578E-2</v>
      </c>
      <c r="GW236" s="10">
        <v>4.6078038015948578E-2</v>
      </c>
      <c r="GX236">
        <v>4.6078038015948578E-2</v>
      </c>
      <c r="GY236">
        <v>2.9042610657430721E-2</v>
      </c>
      <c r="GZ236">
        <v>2.9042610657430721E-2</v>
      </c>
      <c r="HA236">
        <v>2.9042610657430721E-2</v>
      </c>
      <c r="HB236" s="10">
        <v>2.9042610657430721E-2</v>
      </c>
      <c r="HC236" s="10">
        <v>1.6201742047648592E-2</v>
      </c>
      <c r="HD236" s="10">
        <v>1.6201742047648592E-2</v>
      </c>
      <c r="HE236" s="10">
        <v>1.6201742047648592E-2</v>
      </c>
      <c r="HF236">
        <v>7918635.0773748197</v>
      </c>
      <c r="HG236">
        <v>18143070.162705701</v>
      </c>
      <c r="HH236">
        <v>18143070.162705701</v>
      </c>
      <c r="HI236">
        <v>18143070.162705701</v>
      </c>
      <c r="HJ236" s="11">
        <v>18143070.162705701</v>
      </c>
      <c r="HK236" s="11">
        <v>14127945.1455248</v>
      </c>
      <c r="HL236" s="11">
        <v>14127945.1455248</v>
      </c>
      <c r="HM236" s="11">
        <v>14127945.1455248</v>
      </c>
      <c r="HN236">
        <v>14127945.1455248</v>
      </c>
      <c r="HO236">
        <v>13153296.710976901</v>
      </c>
      <c r="HP236">
        <v>13153296.710976901</v>
      </c>
      <c r="HQ236">
        <v>13153296.710976901</v>
      </c>
      <c r="HR236" s="11">
        <v>13153296.710976901</v>
      </c>
      <c r="HS236" s="11">
        <v>32136517.207810801</v>
      </c>
      <c r="HT236" s="11">
        <v>32136517.207810801</v>
      </c>
      <c r="HU236" s="11">
        <v>32136517.207810801</v>
      </c>
      <c r="HV236">
        <v>32136517.207810801</v>
      </c>
      <c r="HW236">
        <v>90064878.603437901</v>
      </c>
      <c r="HX236">
        <v>90064878.603437901</v>
      </c>
      <c r="HY236">
        <v>90064878.603437901</v>
      </c>
      <c r="HZ236" s="11">
        <v>90064878.603437901</v>
      </c>
      <c r="IA236" s="11">
        <v>100134627.831715</v>
      </c>
      <c r="IB236" s="11">
        <v>100134627.831715</v>
      </c>
      <c r="IC236" s="11">
        <v>100134627.831715</v>
      </c>
      <c r="ID236">
        <v>100134627.831715</v>
      </c>
      <c r="IE236">
        <v>126468492.71690901</v>
      </c>
      <c r="IF236">
        <v>126468492.71690901</v>
      </c>
      <c r="IG236">
        <v>126468492.71690901</v>
      </c>
      <c r="IH236" s="11">
        <v>126468492.71690901</v>
      </c>
      <c r="II236" s="11">
        <v>154567446.46342501</v>
      </c>
      <c r="IJ236" s="11">
        <v>154567446.46342501</v>
      </c>
      <c r="IK236" s="11">
        <v>154567446.46342501</v>
      </c>
      <c r="IL236" s="2">
        <v>38940</v>
      </c>
      <c r="IM236" s="2">
        <v>42044</v>
      </c>
      <c r="IN236" t="s">
        <v>1616</v>
      </c>
    </row>
    <row r="237" spans="1:248" x14ac:dyDescent="0.3">
      <c r="A237" s="1" t="s">
        <v>1621</v>
      </c>
      <c r="B237" s="2">
        <v>40533</v>
      </c>
      <c r="C237" s="2">
        <v>40533</v>
      </c>
      <c r="D237">
        <v>500</v>
      </c>
      <c r="E237" t="s">
        <v>1622</v>
      </c>
      <c r="F237" s="1" t="s">
        <v>1623</v>
      </c>
      <c r="G237" t="s">
        <v>229</v>
      </c>
      <c r="H237" t="s">
        <v>756</v>
      </c>
      <c r="I237" t="s">
        <v>664</v>
      </c>
      <c r="J237" t="s">
        <v>1624</v>
      </c>
      <c r="K237" s="1" t="s">
        <v>1625</v>
      </c>
      <c r="L237" t="s">
        <v>71</v>
      </c>
      <c r="M237" t="s">
        <v>99</v>
      </c>
      <c r="N237" t="s">
        <v>664</v>
      </c>
      <c r="O237" t="s">
        <v>62</v>
      </c>
      <c r="P237" t="s">
        <v>62</v>
      </c>
      <c r="Q237" t="s">
        <v>40</v>
      </c>
      <c r="R237" t="s">
        <v>41</v>
      </c>
      <c r="S237" t="s">
        <v>1626</v>
      </c>
      <c r="T237" s="3">
        <v>4.0466142894182891E-2</v>
      </c>
      <c r="U237" s="3">
        <v>9.1834699565579523E-3</v>
      </c>
      <c r="V237" s="3">
        <v>9.1834699565579523E-3</v>
      </c>
      <c r="W237" s="3">
        <v>9.1834699565579523E-3</v>
      </c>
      <c r="X237" s="4">
        <v>9.1834699565579523E-3</v>
      </c>
      <c r="Y237" s="4">
        <v>-0.1350745572660661</v>
      </c>
      <c r="Z237" s="4">
        <v>-0.1350745572660661</v>
      </c>
      <c r="AA237" s="4">
        <v>-0.1350745572660661</v>
      </c>
      <c r="AB237" s="3">
        <v>-0.1350745572660661</v>
      </c>
      <c r="AC237" s="3">
        <v>4.2987672942739604E-3</v>
      </c>
      <c r="AD237" s="3">
        <v>4.2987672942739604E-3</v>
      </c>
      <c r="AE237" s="3">
        <v>4.2987672942739604E-3</v>
      </c>
      <c r="AF237" s="4">
        <v>4.2987672942739604E-3</v>
      </c>
      <c r="AG237" s="4">
        <v>-2.5919158735981076E-2</v>
      </c>
      <c r="AH237" s="4">
        <v>-2.5919158735981076E-2</v>
      </c>
      <c r="AI237" s="4">
        <v>-2.5919158735981076E-2</v>
      </c>
      <c r="AJ237" s="3">
        <v>-2.5919158735981076E-2</v>
      </c>
      <c r="AK237" s="3">
        <v>0.32002258572424913</v>
      </c>
      <c r="AL237" s="3">
        <v>0.32002258572424913</v>
      </c>
      <c r="AM237" s="3">
        <v>0.32002258572424913</v>
      </c>
      <c r="AN237" s="3">
        <f t="shared" si="6"/>
        <v>0.23353714960919159</v>
      </c>
      <c r="AO237" s="4">
        <v>0.32002258572424913</v>
      </c>
      <c r="AP237" s="4">
        <v>0.12976098109994458</v>
      </c>
      <c r="AQ237" s="4">
        <v>0.12976098109994458</v>
      </c>
      <c r="AR237" s="4">
        <v>0.12976098109994458</v>
      </c>
      <c r="AS237" s="3">
        <v>0.12976098109994458</v>
      </c>
      <c r="AT237" s="3">
        <v>-7.3483222238213533E-2</v>
      </c>
      <c r="AU237" s="3">
        <v>-7.3483222238213533E-2</v>
      </c>
      <c r="AV237" s="3">
        <v>-7.3483222238213533E-2</v>
      </c>
      <c r="AW237" s="4">
        <v>-7.3483222238213533E-2</v>
      </c>
      <c r="AX237" s="4">
        <v>1.1385318935738426E-2</v>
      </c>
      <c r="AY237" s="4">
        <v>1.1385318935738426E-2</v>
      </c>
      <c r="AZ237" s="4">
        <v>1.1385318935738426E-2</v>
      </c>
      <c r="BA237">
        <v>40324515.421187401</v>
      </c>
      <c r="BB237">
        <v>71716177.3009599</v>
      </c>
      <c r="BC237">
        <v>71716177.3009599</v>
      </c>
      <c r="BD237">
        <v>71716177.3009599</v>
      </c>
      <c r="BE237" s="5">
        <v>71716177.3009599</v>
      </c>
      <c r="BF237" s="5">
        <v>23811381.872214001</v>
      </c>
      <c r="BG237" s="5">
        <v>23811381.872214001</v>
      </c>
      <c r="BH237" s="5">
        <v>23811381.872214001</v>
      </c>
      <c r="BI237">
        <v>23811381.872214001</v>
      </c>
      <c r="BJ237">
        <v>52241947.5655431</v>
      </c>
      <c r="BK237">
        <v>52241947.5655431</v>
      </c>
      <c r="BL237">
        <v>52241947.5655431</v>
      </c>
      <c r="BM237" s="5">
        <v>52241947.5655431</v>
      </c>
      <c r="BN237" s="5">
        <v>17739051.8896221</v>
      </c>
      <c r="BO237" s="5">
        <v>17739051.8896221</v>
      </c>
      <c r="BP237" s="5">
        <v>17739051.8896221</v>
      </c>
      <c r="BQ237">
        <v>17739051.8896221</v>
      </c>
      <c r="BR237">
        <v>25734288.570476498</v>
      </c>
      <c r="BS237">
        <v>25734288.570476498</v>
      </c>
      <c r="BT237">
        <v>25734288.570476498</v>
      </c>
      <c r="BU237">
        <f t="shared" si="7"/>
        <v>23735479.4002629</v>
      </c>
      <c r="BV237" s="5">
        <v>25734288.570476498</v>
      </c>
      <c r="BW237" s="5">
        <v>26427883.248730998</v>
      </c>
      <c r="BX237" s="5">
        <v>26427883.248730998</v>
      </c>
      <c r="BY237" s="5">
        <v>26427883.248730998</v>
      </c>
      <c r="BZ237">
        <v>26427883.248730998</v>
      </c>
      <c r="CA237">
        <v>30680413.996075898</v>
      </c>
      <c r="CB237">
        <v>30680413.996075898</v>
      </c>
      <c r="CC237">
        <v>30680413.996075898</v>
      </c>
      <c r="CD237" s="5">
        <v>30680413.996075898</v>
      </c>
      <c r="CE237" s="5">
        <v>36931949.816401497</v>
      </c>
      <c r="CF237" s="5">
        <v>36931949.816401497</v>
      </c>
      <c r="CG237" s="5">
        <v>36931949.816401497</v>
      </c>
      <c r="CH237">
        <v>10222040.716810901</v>
      </c>
      <c r="CI237">
        <v>15493054.771315601</v>
      </c>
      <c r="CJ237">
        <v>15493054.771315601</v>
      </c>
      <c r="CK237">
        <v>15493054.771315601</v>
      </c>
      <c r="CL237" s="6">
        <v>15493054.771315601</v>
      </c>
      <c r="CM237" s="6">
        <v>21989123.328380398</v>
      </c>
      <c r="CN237" s="6">
        <v>21989123.328380398</v>
      </c>
      <c r="CO237" s="6">
        <v>21989123.328380398</v>
      </c>
      <c r="CP237">
        <v>21989123.328380398</v>
      </c>
      <c r="CQ237">
        <v>15909104.0046096</v>
      </c>
      <c r="CR237">
        <v>15909104.0046096</v>
      </c>
      <c r="CS237">
        <v>15909104.0046096</v>
      </c>
      <c r="CT237" s="6">
        <v>15909104.0046096</v>
      </c>
      <c r="CU237" s="6">
        <v>12955877.3245351</v>
      </c>
      <c r="CV237" s="6">
        <v>12955877.3245351</v>
      </c>
      <c r="CW237" s="6">
        <v>12955877.3245351</v>
      </c>
      <c r="CX237">
        <v>12955877.3245351</v>
      </c>
      <c r="CY237">
        <v>14863254.248583799</v>
      </c>
      <c r="CZ237">
        <v>14863254.248583799</v>
      </c>
      <c r="DA237">
        <v>14863254.248583799</v>
      </c>
      <c r="DB237" s="6">
        <v>14863254.248583799</v>
      </c>
      <c r="DC237" s="6">
        <v>16292492.0685279</v>
      </c>
      <c r="DD237" s="6">
        <v>16292492.0685279</v>
      </c>
      <c r="DE237" s="6">
        <v>16292492.0685279</v>
      </c>
      <c r="DF237">
        <v>16292492.0685279</v>
      </c>
      <c r="DG237">
        <v>22431586.330935299</v>
      </c>
      <c r="DH237">
        <v>22431586.330935299</v>
      </c>
      <c r="DI237">
        <v>22431586.330935299</v>
      </c>
      <c r="DJ237" s="6">
        <v>22431586.330935299</v>
      </c>
      <c r="DK237" s="6">
        <v>21088457.772337802</v>
      </c>
      <c r="DL237" s="6">
        <v>21088457.772337802</v>
      </c>
      <c r="DM237" s="6">
        <v>21088457.772337802</v>
      </c>
      <c r="DN237">
        <v>-1396047.1544957401</v>
      </c>
      <c r="DO237">
        <v>-9304492.6453358699</v>
      </c>
      <c r="DP237">
        <v>-9304492.6453358699</v>
      </c>
      <c r="DQ237">
        <v>-9304492.6453358699</v>
      </c>
      <c r="DR237" s="7">
        <v>-9304492.6453358699</v>
      </c>
      <c r="DS237" s="7">
        <v>36692539.655490898</v>
      </c>
      <c r="DT237" s="7">
        <v>36692539.655490898</v>
      </c>
      <c r="DU237" s="7">
        <v>36692539.655490898</v>
      </c>
      <c r="DV237">
        <v>36692539.655490898</v>
      </c>
      <c r="DW237">
        <v>29050884.143661</v>
      </c>
      <c r="DX237">
        <v>29050884.143661</v>
      </c>
      <c r="DY237">
        <v>29050884.143661</v>
      </c>
      <c r="DZ237" s="7">
        <v>29050884.143661</v>
      </c>
      <c r="EA237" s="7">
        <v>-11714118.6669953</v>
      </c>
      <c r="EB237" s="7">
        <v>-11714118.6669953</v>
      </c>
      <c r="EC237" s="7">
        <v>-11714118.6669953</v>
      </c>
      <c r="ED237">
        <v>-11714118.6669953</v>
      </c>
      <c r="EE237">
        <v>-473571.95831298002</v>
      </c>
      <c r="EF237">
        <v>-473571.95831298002</v>
      </c>
      <c r="EG237">
        <v>-473571.95831298002</v>
      </c>
      <c r="EH237" s="7">
        <v>-473571.95831298002</v>
      </c>
      <c r="EI237" s="7">
        <v>-1288038.47838343</v>
      </c>
      <c r="EJ237" s="7">
        <v>-1288038.47838343</v>
      </c>
      <c r="EK237" s="7">
        <v>-1288038.47838343</v>
      </c>
      <c r="EL237">
        <v>-1288038.47838343</v>
      </c>
      <c r="EM237">
        <v>6437340.8936649701</v>
      </c>
      <c r="EN237">
        <v>6437340.8936649701</v>
      </c>
      <c r="EO237">
        <v>6437340.8936649701</v>
      </c>
      <c r="EP237" s="7">
        <v>6437340.8936649701</v>
      </c>
      <c r="EQ237" s="7">
        <v>-21146484.009589601</v>
      </c>
      <c r="ER237" s="7">
        <v>-21146484.009589601</v>
      </c>
      <c r="ES237" s="7">
        <v>-21146484.009589601</v>
      </c>
      <c r="ET237" s="8">
        <v>0.41214274053606276</v>
      </c>
      <c r="EU237" s="8">
        <v>0.26663706254696951</v>
      </c>
      <c r="EV237" s="8">
        <v>0.26663706254696951</v>
      </c>
      <c r="EW237" s="8">
        <v>0.26663706254696951</v>
      </c>
      <c r="EX237" s="9">
        <v>0.26663706254696951</v>
      </c>
      <c r="EY237" s="9">
        <v>-0.10015063906156933</v>
      </c>
      <c r="EZ237" s="9">
        <v>-0.10015063906156933</v>
      </c>
      <c r="FA237" s="9">
        <v>-0.10015063906156933</v>
      </c>
      <c r="FB237" s="8">
        <v>-0.10015063906156933</v>
      </c>
      <c r="FC237" s="8">
        <v>0.44912199625217364</v>
      </c>
      <c r="FD237" s="8">
        <v>0.44912199625217364</v>
      </c>
      <c r="FE237" s="8">
        <v>0.44912199625217364</v>
      </c>
      <c r="FF237" s="9">
        <v>0.44912199625217364</v>
      </c>
      <c r="FG237" s="9">
        <v>0.81236412046200923</v>
      </c>
      <c r="FH237" s="9">
        <v>0.81236412046200923</v>
      </c>
      <c r="FI237" s="9">
        <v>0.81236412046200923</v>
      </c>
      <c r="FJ237" s="8">
        <v>0.81236412046200923</v>
      </c>
      <c r="FK237" s="8">
        <v>0.58531026070652703</v>
      </c>
      <c r="FL237" s="8">
        <v>0.58531026070652703</v>
      </c>
      <c r="FM237" s="8">
        <v>0.58531026070652703</v>
      </c>
      <c r="FN237" s="9">
        <v>0.58531026070652703</v>
      </c>
      <c r="FO237" s="9">
        <v>0.62907540451526689</v>
      </c>
      <c r="FP237" s="9">
        <v>0.62907540451526689</v>
      </c>
      <c r="FQ237" s="9">
        <v>0.62907540451526689</v>
      </c>
      <c r="FR237" s="8">
        <v>0.62907540451526689</v>
      </c>
      <c r="FS237" s="8">
        <v>0.62188190099528728</v>
      </c>
      <c r="FT237" s="8">
        <v>0.62188190099528728</v>
      </c>
      <c r="FU237" s="8">
        <v>0.62188190099528728</v>
      </c>
      <c r="FV237" s="9">
        <v>0.62188190099528728</v>
      </c>
      <c r="FW237" s="9">
        <v>0.57030472333531779</v>
      </c>
      <c r="FX237" s="9">
        <v>0.57030472333531779</v>
      </c>
      <c r="FY237" s="9">
        <v>0.57030472333531779</v>
      </c>
      <c r="FZ237">
        <v>1.8149545254216874</v>
      </c>
      <c r="GA237">
        <v>1.2587514273026741</v>
      </c>
      <c r="GB237">
        <v>1.2587514273026741</v>
      </c>
      <c r="GC237">
        <v>1.2587514273026741</v>
      </c>
      <c r="GD237" s="10">
        <v>1.2587514273026741</v>
      </c>
      <c r="GE237" s="10">
        <v>6.1082631688781399</v>
      </c>
      <c r="GF237" s="10">
        <v>6.1082631688781399</v>
      </c>
      <c r="GG237" s="10">
        <v>6.1082631688781399</v>
      </c>
      <c r="GH237">
        <v>6.1082631688781399</v>
      </c>
      <c r="GI237">
        <v>7.7206844166125768</v>
      </c>
      <c r="GJ237">
        <v>7.7206844166125768</v>
      </c>
      <c r="GK237">
        <v>7.7206844166125768</v>
      </c>
      <c r="GL237" s="10">
        <v>7.7206844166125768</v>
      </c>
      <c r="GM237" s="10">
        <v>34.526300495653324</v>
      </c>
      <c r="GN237" s="10">
        <v>34.526300495653324</v>
      </c>
      <c r="GO237" s="10">
        <v>34.526300495653324</v>
      </c>
      <c r="GP237">
        <v>34.526300495653324</v>
      </c>
      <c r="GQ237">
        <v>5.962127300717289</v>
      </c>
      <c r="GR237">
        <v>5.962127300717289</v>
      </c>
      <c r="GS237">
        <v>5.962127300717289</v>
      </c>
      <c r="GT237" s="10">
        <v>5.962127300717289</v>
      </c>
      <c r="GU237" s="10">
        <v>1.2781276929167045</v>
      </c>
      <c r="GV237" s="10">
        <v>1.2781276929167045</v>
      </c>
      <c r="GW237" s="10">
        <v>1.2781276929167045</v>
      </c>
      <c r="GX237">
        <v>1.2781276929167045</v>
      </c>
      <c r="GY237">
        <v>1.2912384232075205</v>
      </c>
      <c r="GZ237">
        <v>1.2912384232075205</v>
      </c>
      <c r="HA237">
        <v>1.2912384232075205</v>
      </c>
      <c r="HB237" s="10">
        <v>1.2912384232075205</v>
      </c>
      <c r="HC237" s="10">
        <v>1.4359964994043033</v>
      </c>
      <c r="HD237" s="10">
        <v>1.4359964994043033</v>
      </c>
      <c r="HE237" s="10">
        <v>1.4359964994043033</v>
      </c>
      <c r="HF237">
        <v>2146921.8578568799</v>
      </c>
      <c r="HG237">
        <v>2998193.11123659</v>
      </c>
      <c r="HH237">
        <v>2998193.11123659</v>
      </c>
      <c r="HI237">
        <v>2998193.11123659</v>
      </c>
      <c r="HJ237" s="11">
        <v>2998193.11123659</v>
      </c>
      <c r="HK237" s="11">
        <v>14193016.3447251</v>
      </c>
      <c r="HL237" s="11">
        <v>14193016.3447251</v>
      </c>
      <c r="HM237" s="11">
        <v>14193016.3447251</v>
      </c>
      <c r="HN237">
        <v>14193016.3447251</v>
      </c>
      <c r="HO237">
        <v>14756439.0665514</v>
      </c>
      <c r="HP237">
        <v>14756439.0665514</v>
      </c>
      <c r="HQ237">
        <v>14756439.0665514</v>
      </c>
      <c r="HR237" s="11">
        <v>14756439.0665514</v>
      </c>
      <c r="HS237" s="11">
        <v>5327273.4553089403</v>
      </c>
      <c r="HT237" s="11">
        <v>5327273.4553089403</v>
      </c>
      <c r="HU237" s="11">
        <v>5327273.4553089403</v>
      </c>
      <c r="HV237">
        <v>5327273.4553089403</v>
      </c>
      <c r="HW237">
        <v>2445884.7050982998</v>
      </c>
      <c r="HX237">
        <v>2445884.7050982998</v>
      </c>
      <c r="HY237">
        <v>2445884.7050982998</v>
      </c>
      <c r="HZ237" s="11">
        <v>2445884.7050982998</v>
      </c>
      <c r="IA237" s="11">
        <v>3444638.3248731</v>
      </c>
      <c r="IB237" s="11">
        <v>3444638.3248731</v>
      </c>
      <c r="IC237" s="11">
        <v>3444638.3248731</v>
      </c>
      <c r="ID237">
        <v>3444638.3248731</v>
      </c>
      <c r="IE237">
        <v>3186984.9574885499</v>
      </c>
      <c r="IF237">
        <v>3186984.9574885499</v>
      </c>
      <c r="IG237">
        <v>3186984.9574885499</v>
      </c>
      <c r="IH237" s="11">
        <v>3186984.9574885499</v>
      </c>
      <c r="II237" s="11">
        <v>6952345.5936352499</v>
      </c>
      <c r="IJ237" s="11">
        <v>6952345.5936352499</v>
      </c>
      <c r="IK237" s="11">
        <v>6952345.5936352499</v>
      </c>
      <c r="IL237" s="2">
        <v>38981</v>
      </c>
      <c r="IM237" s="2">
        <v>42085</v>
      </c>
      <c r="IN237" t="s">
        <v>1623</v>
      </c>
    </row>
    <row r="238" spans="1:248" x14ac:dyDescent="0.3">
      <c r="A238" s="1" t="s">
        <v>1627</v>
      </c>
      <c r="B238" s="2">
        <v>40539</v>
      </c>
      <c r="C238" s="2">
        <v>40539</v>
      </c>
      <c r="D238">
        <v>184051.95800000001</v>
      </c>
      <c r="E238" t="s">
        <v>1628</v>
      </c>
      <c r="F238" s="1" t="s">
        <v>1629</v>
      </c>
      <c r="G238" t="s">
        <v>31</v>
      </c>
      <c r="H238" t="s">
        <v>32</v>
      </c>
      <c r="I238" t="s">
        <v>1362</v>
      </c>
      <c r="J238" t="s">
        <v>1630</v>
      </c>
      <c r="K238" s="1" t="s">
        <v>1631</v>
      </c>
      <c r="L238" t="s">
        <v>96</v>
      </c>
      <c r="M238" t="s">
        <v>221</v>
      </c>
      <c r="N238" t="s">
        <v>1362</v>
      </c>
      <c r="O238" t="s">
        <v>62</v>
      </c>
      <c r="P238" t="s">
        <v>62</v>
      </c>
      <c r="Q238" t="s">
        <v>40</v>
      </c>
      <c r="R238" t="s">
        <v>41</v>
      </c>
      <c r="S238" s="1" t="s">
        <v>1632</v>
      </c>
      <c r="T238" s="3">
        <v>0.12063413609952184</v>
      </c>
      <c r="U238" s="3">
        <v>0.10233241740814283</v>
      </c>
      <c r="V238" s="3">
        <v>0.10233241740814283</v>
      </c>
      <c r="W238" s="3">
        <v>0.10233241740814283</v>
      </c>
      <c r="X238" s="4">
        <v>0.10233241740814283</v>
      </c>
      <c r="Y238" s="4">
        <v>0.12759222806362117</v>
      </c>
      <c r="Z238" s="4">
        <v>0.12759222806362117</v>
      </c>
      <c r="AA238" s="4">
        <v>0.12759222806362117</v>
      </c>
      <c r="AB238" s="3">
        <v>0.12759222806362117</v>
      </c>
      <c r="AC238" s="3">
        <v>0.12759222806362117</v>
      </c>
      <c r="AD238" s="3">
        <v>0.35235115993735666</v>
      </c>
      <c r="AE238" s="3">
        <v>0.35235115993735666</v>
      </c>
      <c r="AF238" s="4">
        <v>0.35235115993735666</v>
      </c>
      <c r="AG238" s="4">
        <v>0.35235115993735666</v>
      </c>
      <c r="AH238" s="4">
        <v>6.6792592626706643E-2</v>
      </c>
      <c r="AI238" s="4">
        <v>6.6792592626706643E-2</v>
      </c>
      <c r="AJ238" s="3">
        <v>6.6792592626706643E-2</v>
      </c>
      <c r="AK238" s="3">
        <v>6.6792592626706643E-2</v>
      </c>
      <c r="AL238" s="3">
        <v>0.15229745702180278</v>
      </c>
      <c r="AM238" s="3">
        <v>0.15229745702180278</v>
      </c>
      <c r="AN238" s="3">
        <f t="shared" si="6"/>
        <v>0.10954502482425471</v>
      </c>
      <c r="AO238" s="4">
        <v>0.15229745702180278</v>
      </c>
      <c r="AP238" s="4">
        <v>0.15229745702180278</v>
      </c>
      <c r="AQ238" s="4">
        <v>0.18228728371969191</v>
      </c>
      <c r="AR238" s="4">
        <v>0.18228728371969191</v>
      </c>
      <c r="AS238" s="3">
        <v>0.18228728371969191</v>
      </c>
      <c r="AT238" s="3">
        <v>0.18228728371969191</v>
      </c>
      <c r="AU238" s="3">
        <v>9.4608404312092373E-2</v>
      </c>
      <c r="AV238" s="3">
        <v>9.4608404312092373E-2</v>
      </c>
      <c r="AW238" s="4">
        <v>9.4608404312092373E-2</v>
      </c>
      <c r="AX238" s="4">
        <v>7.0320763574058462E-2</v>
      </c>
      <c r="AY238" s="4">
        <v>7.0320763574058462E-2</v>
      </c>
      <c r="AZ238" s="4">
        <v>7.0320763574058462E-2</v>
      </c>
      <c r="BA238">
        <v>2066491788.76315</v>
      </c>
      <c r="BB238">
        <v>2700513720.2797198</v>
      </c>
      <c r="BC238">
        <v>2700513720.2797198</v>
      </c>
      <c r="BD238">
        <v>2700513720.2797198</v>
      </c>
      <c r="BE238" s="5">
        <v>2700513720.2797198</v>
      </c>
      <c r="BF238" s="5">
        <v>3573188760.2864199</v>
      </c>
      <c r="BG238" s="5">
        <v>3573188760.2864199</v>
      </c>
      <c r="BH238" s="5">
        <v>3573188760.2864199</v>
      </c>
      <c r="BI238">
        <v>3573188760.2864199</v>
      </c>
      <c r="BJ238">
        <v>3573188760.2864199</v>
      </c>
      <c r="BK238">
        <v>4419126370.0475397</v>
      </c>
      <c r="BL238">
        <v>4419126370.0475397</v>
      </c>
      <c r="BM238" s="5">
        <v>4419126370.0475397</v>
      </c>
      <c r="BN238" s="5">
        <v>4419126370.0475397</v>
      </c>
      <c r="BO238" s="5">
        <v>4312967468.4656</v>
      </c>
      <c r="BP238" s="5">
        <v>4312967468.4656</v>
      </c>
      <c r="BQ238">
        <v>4312967468.4656</v>
      </c>
      <c r="BR238">
        <v>4312967468.4656</v>
      </c>
      <c r="BS238">
        <v>5750757447.9071798</v>
      </c>
      <c r="BT238">
        <v>5750757447.9071798</v>
      </c>
      <c r="BU238">
        <f t="shared" si="7"/>
        <v>5031862458.1863899</v>
      </c>
      <c r="BV238" s="5">
        <v>5750757447.9071798</v>
      </c>
      <c r="BW238" s="5">
        <v>5750757447.9071798</v>
      </c>
      <c r="BX238" s="5">
        <v>6234602572.9822998</v>
      </c>
      <c r="BY238" s="5">
        <v>6234602572.9822998</v>
      </c>
      <c r="BZ238">
        <v>6234602572.9822998</v>
      </c>
      <c r="CA238">
        <v>6234602572.9822998</v>
      </c>
      <c r="CB238">
        <v>7132676548.97295</v>
      </c>
      <c r="CC238">
        <v>7132676548.97295</v>
      </c>
      <c r="CD238" s="5">
        <v>7132676548.97295</v>
      </c>
      <c r="CE238" s="5">
        <v>6357547898.5802803</v>
      </c>
      <c r="CF238" s="5">
        <v>6357547898.5802803</v>
      </c>
      <c r="CG238" s="5">
        <v>6357547898.5802803</v>
      </c>
      <c r="CH238">
        <v>93641199.126464203</v>
      </c>
      <c r="CI238">
        <v>110497578.267886</v>
      </c>
      <c r="CJ238">
        <v>110497578.267886</v>
      </c>
      <c r="CK238">
        <v>110497578.267886</v>
      </c>
      <c r="CL238" s="6">
        <v>110497578.267886</v>
      </c>
      <c r="CM238" s="6">
        <v>120891146.735065</v>
      </c>
      <c r="CN238" s="6">
        <v>120891146.735065</v>
      </c>
      <c r="CO238" s="6">
        <v>120891146.735065</v>
      </c>
      <c r="CP238">
        <v>120891146.735065</v>
      </c>
      <c r="CQ238">
        <v>120891146.735065</v>
      </c>
      <c r="CR238">
        <v>95835299.524564207</v>
      </c>
      <c r="CS238">
        <v>95835299.524564207</v>
      </c>
      <c r="CT238" s="6">
        <v>95835299.524564207</v>
      </c>
      <c r="CU238" s="6">
        <v>95835299.524564207</v>
      </c>
      <c r="CV238" s="6">
        <v>155973358.664547</v>
      </c>
      <c r="CW238" s="6">
        <v>155973358.664547</v>
      </c>
      <c r="CX238">
        <v>155973358.664547</v>
      </c>
      <c r="CY238">
        <v>155973358.664547</v>
      </c>
      <c r="CZ238">
        <v>168091629.156627</v>
      </c>
      <c r="DA238">
        <v>168091629.156627</v>
      </c>
      <c r="DB238" s="6">
        <v>168091629.156627</v>
      </c>
      <c r="DC238" s="6">
        <v>168091629.156627</v>
      </c>
      <c r="DD238" s="6">
        <v>165234811.04877001</v>
      </c>
      <c r="DE238" s="6">
        <v>165234811.04877001</v>
      </c>
      <c r="DF238">
        <v>165234811.04877001</v>
      </c>
      <c r="DG238">
        <v>165234811.04877001</v>
      </c>
      <c r="DH238">
        <v>183240422.24709401</v>
      </c>
      <c r="DI238">
        <v>183240422.24709401</v>
      </c>
      <c r="DJ238" s="6">
        <v>183240422.24709401</v>
      </c>
      <c r="DK238" s="6">
        <v>170130449.41400701</v>
      </c>
      <c r="DL238" s="6">
        <v>170130449.41400701</v>
      </c>
      <c r="DM238" s="6">
        <v>170130449.41400701</v>
      </c>
      <c r="DN238">
        <v>-16011775.361311199</v>
      </c>
      <c r="DO238">
        <v>-27678401.410871301</v>
      </c>
      <c r="DP238">
        <v>-27678401.410871301</v>
      </c>
      <c r="DQ238">
        <v>-27678401.410871301</v>
      </c>
      <c r="DR238" s="7">
        <v>-27678401.410871301</v>
      </c>
      <c r="DS238" s="7">
        <v>29847480.200499602</v>
      </c>
      <c r="DT238" s="7">
        <v>29847480.200499602</v>
      </c>
      <c r="DU238" s="7">
        <v>29847480.200499602</v>
      </c>
      <c r="DV238">
        <v>29847480.200499602</v>
      </c>
      <c r="DW238">
        <v>29847480.200499602</v>
      </c>
      <c r="DX238">
        <v>-41225406.7057667</v>
      </c>
      <c r="DY238">
        <v>-41225406.7057667</v>
      </c>
      <c r="DZ238" s="7">
        <v>-41225406.7057667</v>
      </c>
      <c r="EA238" s="7">
        <v>-41225406.7057667</v>
      </c>
      <c r="EB238" s="7">
        <v>25804358.861383501</v>
      </c>
      <c r="EC238" s="7">
        <v>25804358.861383501</v>
      </c>
      <c r="ED238">
        <v>25804358.861383501</v>
      </c>
      <c r="EE238">
        <v>25804358.861383501</v>
      </c>
      <c r="EF238">
        <v>-30301437.869058501</v>
      </c>
      <c r="EG238">
        <v>-30301437.869058501</v>
      </c>
      <c r="EH238" s="7">
        <v>-30301437.869058501</v>
      </c>
      <c r="EI238" s="7">
        <v>-30301437.869058501</v>
      </c>
      <c r="EJ238" s="7">
        <v>-206899267.32318699</v>
      </c>
      <c r="EK238" s="7">
        <v>-206899267.32318699</v>
      </c>
      <c r="EL238">
        <v>-206899267.32318699</v>
      </c>
      <c r="EM238">
        <v>253285224.482476</v>
      </c>
      <c r="EN238">
        <v>253285224.482476</v>
      </c>
      <c r="EO238">
        <v>253285224.482476</v>
      </c>
      <c r="EP238" s="7">
        <v>253285224.482476</v>
      </c>
      <c r="EQ238" s="7">
        <v>-112772503.740566</v>
      </c>
      <c r="ER238" s="7">
        <v>-112772503.740566</v>
      </c>
      <c r="ES238" s="7">
        <v>-112772503.740566</v>
      </c>
      <c r="ET238" s="8">
        <v>8.2250698990443044E-2</v>
      </c>
      <c r="EU238" s="8">
        <v>6.9016991285481999E-2</v>
      </c>
      <c r="EV238" s="8">
        <v>6.9016991285481999E-2</v>
      </c>
      <c r="EW238" s="8">
        <v>6.9016991285481999E-2</v>
      </c>
      <c r="EX238" s="9">
        <v>6.9016991285481999E-2</v>
      </c>
      <c r="EY238" s="9">
        <v>6.2757249624490821E-2</v>
      </c>
      <c r="EZ238" s="9">
        <v>6.2757249624490821E-2</v>
      </c>
      <c r="FA238" s="9">
        <v>6.2757249624490821E-2</v>
      </c>
      <c r="FB238" s="8">
        <v>6.2757249624490821E-2</v>
      </c>
      <c r="FC238" s="8">
        <v>6.2757249624490821E-2</v>
      </c>
      <c r="FD238" s="8">
        <v>7.4619111397070642E-2</v>
      </c>
      <c r="FE238" s="8">
        <v>7.4619111397070642E-2</v>
      </c>
      <c r="FF238" s="9">
        <v>7.4619111397070642E-2</v>
      </c>
      <c r="FG238" s="9">
        <v>7.4619111397070642E-2</v>
      </c>
      <c r="FH238" s="9">
        <v>4.691971409962746E-2</v>
      </c>
      <c r="FI238" s="9">
        <v>4.691971409962746E-2</v>
      </c>
      <c r="FJ238" s="8">
        <v>4.691971409962746E-2</v>
      </c>
      <c r="FK238" s="8">
        <v>4.691971409962746E-2</v>
      </c>
      <c r="FL238" s="8">
        <v>5.2901115310370499E-2</v>
      </c>
      <c r="FM238" s="8">
        <v>5.2901115310370499E-2</v>
      </c>
      <c r="FN238" s="9">
        <v>5.2901115310370499E-2</v>
      </c>
      <c r="FO238" s="9">
        <v>5.2901115310370499E-2</v>
      </c>
      <c r="FP238" s="9">
        <v>5.2393605329437383E-2</v>
      </c>
      <c r="FQ238" s="9">
        <v>5.2393605329437383E-2</v>
      </c>
      <c r="FR238" s="8">
        <v>5.2393605329437383E-2</v>
      </c>
      <c r="FS238" s="8">
        <v>5.2393605329437383E-2</v>
      </c>
      <c r="FT238" s="8">
        <v>4.7082820773706062E-2</v>
      </c>
      <c r="FU238" s="8">
        <v>4.7082820773706062E-2</v>
      </c>
      <c r="FV238" s="9">
        <v>4.7082820773706062E-2</v>
      </c>
      <c r="FW238" s="9">
        <v>4.836227853452927E-2</v>
      </c>
      <c r="FX238" s="9">
        <v>4.836227853452927E-2</v>
      </c>
      <c r="FY238" s="9">
        <v>4.836227853452927E-2</v>
      </c>
      <c r="FZ238">
        <v>0.96507901878270574</v>
      </c>
      <c r="GA238">
        <v>0.70390696249860396</v>
      </c>
      <c r="GB238">
        <v>0.70390696249860396</v>
      </c>
      <c r="GC238">
        <v>0.70390696249860396</v>
      </c>
      <c r="GD238" s="10">
        <v>0.70390696249860396</v>
      </c>
      <c r="GE238" s="10">
        <v>0.60828741858303126</v>
      </c>
      <c r="GF238" s="10">
        <v>0.60828741858303126</v>
      </c>
      <c r="GG238" s="10">
        <v>0.60828741858303126</v>
      </c>
      <c r="GH238">
        <v>0.60828741858303126</v>
      </c>
      <c r="GI238">
        <v>0.60828741858303126</v>
      </c>
      <c r="GJ238">
        <v>1.0887718807113758</v>
      </c>
      <c r="GK238">
        <v>1.0887718807113758</v>
      </c>
      <c r="GL238" s="10">
        <v>1.0887718807113758</v>
      </c>
      <c r="GM238" s="10">
        <v>1.0887718807113758</v>
      </c>
      <c r="GN238" s="10">
        <v>1.4027492066349581</v>
      </c>
      <c r="GO238" s="10">
        <v>1.4027492066349581</v>
      </c>
      <c r="GP238">
        <v>1.4027492066349581</v>
      </c>
      <c r="GQ238">
        <v>1.4027492066349581</v>
      </c>
      <c r="GR238">
        <v>1.248552979312441</v>
      </c>
      <c r="GS238">
        <v>1.248552979312441</v>
      </c>
      <c r="GT238" s="10">
        <v>1.248552979312441</v>
      </c>
      <c r="GU238" s="10">
        <v>1.248552979312441</v>
      </c>
      <c r="GV238" s="10">
        <v>1.0230341101172054</v>
      </c>
      <c r="GW238" s="10">
        <v>1.0230341101172054</v>
      </c>
      <c r="GX238">
        <v>1.0230341101172054</v>
      </c>
      <c r="GY238">
        <v>1.4713711626892123</v>
      </c>
      <c r="GZ238">
        <v>1.1317506824882904</v>
      </c>
      <c r="HA238">
        <v>1.1317506824882904</v>
      </c>
      <c r="HB238" s="10">
        <v>1.1317506824882904</v>
      </c>
      <c r="HC238" s="10">
        <v>0.82971237925580266</v>
      </c>
      <c r="HD238" s="10">
        <v>0.82971237925580266</v>
      </c>
      <c r="HE238" s="10">
        <v>0.82971237925580266</v>
      </c>
      <c r="HF238">
        <v>134978539.80544001</v>
      </c>
      <c r="HG238">
        <v>142012944.59386799</v>
      </c>
      <c r="HH238">
        <v>142012944.59386799</v>
      </c>
      <c r="HI238">
        <v>142012944.59386799</v>
      </c>
      <c r="HJ238" s="11">
        <v>142012944.59386799</v>
      </c>
      <c r="HK238" s="11">
        <v>143168809.44747201</v>
      </c>
      <c r="HL238" s="11">
        <v>143168809.44747201</v>
      </c>
      <c r="HM238" s="11">
        <v>143168809.44747201</v>
      </c>
      <c r="HN238">
        <v>143168809.44747201</v>
      </c>
      <c r="HO238">
        <v>143168809.44747201</v>
      </c>
      <c r="HP238">
        <v>330554157.686212</v>
      </c>
      <c r="HQ238">
        <v>330554157.686212</v>
      </c>
      <c r="HR238" s="11">
        <v>330554157.686212</v>
      </c>
      <c r="HS238" s="11">
        <v>330554157.686212</v>
      </c>
      <c r="HT238" s="11">
        <v>427270212.01134402</v>
      </c>
      <c r="HU238" s="11">
        <v>427270212.01134402</v>
      </c>
      <c r="HV238">
        <v>427270212.01134402</v>
      </c>
      <c r="HW238">
        <v>427270212.01134402</v>
      </c>
      <c r="HX238">
        <v>276792482.92815697</v>
      </c>
      <c r="HY238">
        <v>276792482.92815697</v>
      </c>
      <c r="HZ238" s="11">
        <v>276792482.92815697</v>
      </c>
      <c r="IA238" s="11">
        <v>276792482.92815697</v>
      </c>
      <c r="IB238" s="11">
        <v>89424149.312041402</v>
      </c>
      <c r="IC238" s="11">
        <v>89424149.312041402</v>
      </c>
      <c r="ID238">
        <v>89424149.312041402</v>
      </c>
      <c r="IE238">
        <v>668213100.20879602</v>
      </c>
      <c r="IF238">
        <v>668213100.20879602</v>
      </c>
      <c r="IG238">
        <v>668213100.20879602</v>
      </c>
      <c r="IH238" s="11">
        <v>668213100.20879602</v>
      </c>
      <c r="II238" s="11">
        <v>451392826.05240601</v>
      </c>
      <c r="IJ238" s="11">
        <v>451392826.05240601</v>
      </c>
      <c r="IK238" s="11">
        <v>451392826.05240601</v>
      </c>
      <c r="IL238" s="2">
        <v>38987</v>
      </c>
      <c r="IM238" s="2">
        <v>42091</v>
      </c>
      <c r="IN238" t="s">
        <v>1629</v>
      </c>
    </row>
    <row r="239" spans="1:248" x14ac:dyDescent="0.3">
      <c r="A239" s="1" t="s">
        <v>1633</v>
      </c>
      <c r="B239" s="2">
        <v>40541</v>
      </c>
      <c r="C239" s="2">
        <v>40541</v>
      </c>
      <c r="D239">
        <v>38000</v>
      </c>
      <c r="E239" t="s">
        <v>1634</v>
      </c>
      <c r="F239" s="1" t="s">
        <v>1635</v>
      </c>
      <c r="G239" t="s">
        <v>46</v>
      </c>
      <c r="H239" t="s">
        <v>239</v>
      </c>
      <c r="I239" t="s">
        <v>1362</v>
      </c>
      <c r="J239" t="s">
        <v>1636</v>
      </c>
      <c r="K239" s="1" t="s">
        <v>1637</v>
      </c>
      <c r="L239" t="s">
        <v>46</v>
      </c>
      <c r="M239" t="s">
        <v>239</v>
      </c>
      <c r="N239" t="s">
        <v>1362</v>
      </c>
      <c r="O239" t="s">
        <v>458</v>
      </c>
      <c r="P239" t="s">
        <v>1638</v>
      </c>
      <c r="Q239" t="s">
        <v>40</v>
      </c>
      <c r="R239" t="s">
        <v>41</v>
      </c>
      <c r="S239" s="1" t="s">
        <v>1639</v>
      </c>
      <c r="T239" s="3">
        <v>-0.11428458388833661</v>
      </c>
      <c r="U239" s="3">
        <v>-0.11428458388833661</v>
      </c>
      <c r="V239" s="3">
        <v>-7.8954869406768283E-2</v>
      </c>
      <c r="W239" s="3">
        <v>-7.8954869406768283E-2</v>
      </c>
      <c r="X239" s="4">
        <v>-7.8954869406768283E-2</v>
      </c>
      <c r="Y239" s="4">
        <v>3.3506025845831053E-2</v>
      </c>
      <c r="Z239" s="4">
        <v>3.3506025845831053E-2</v>
      </c>
      <c r="AA239" s="4">
        <v>3.3506025845831053E-2</v>
      </c>
      <c r="AB239" s="3">
        <v>3.3506025845831053E-2</v>
      </c>
      <c r="AC239" s="3">
        <v>3.3850979708999251E-2</v>
      </c>
      <c r="AD239" s="3">
        <v>3.3850979708999251E-2</v>
      </c>
      <c r="AE239" s="3">
        <v>3.3850979708999251E-2</v>
      </c>
      <c r="AF239" s="4">
        <v>3.3850979708999251E-2</v>
      </c>
      <c r="AG239" s="4">
        <v>4.2591376337335791E-2</v>
      </c>
      <c r="AH239" s="4">
        <v>4.2591376337335791E-2</v>
      </c>
      <c r="AI239" s="4">
        <v>4.2591376337335791E-2</v>
      </c>
      <c r="AJ239" s="3">
        <v>4.2591376337335791E-2</v>
      </c>
      <c r="AK239" s="3">
        <v>-0.1036769168478</v>
      </c>
      <c r="AL239" s="3">
        <v>-0.1036769168478</v>
      </c>
      <c r="AM239" s="3">
        <v>-0.1036769168478</v>
      </c>
      <c r="AN239" s="3">
        <f t="shared" si="6"/>
        <v>-6.7109843551516057E-2</v>
      </c>
      <c r="AO239" s="4">
        <v>-0.1036769168478</v>
      </c>
      <c r="AP239" s="4">
        <v>2.2061047743113842E-2</v>
      </c>
      <c r="AQ239" s="4">
        <v>2.2061047743113842E-2</v>
      </c>
      <c r="AR239" s="4">
        <v>2.2061047743113842E-2</v>
      </c>
      <c r="AS239" s="3">
        <v>2.2061047743113842E-2</v>
      </c>
      <c r="AT239" s="3">
        <v>2.2061047743113842E-2</v>
      </c>
      <c r="AU239" s="3">
        <v>-6.8500269292427654E-2</v>
      </c>
      <c r="AV239" s="3">
        <v>-6.8500269292427654E-2</v>
      </c>
      <c r="AW239" s="4">
        <v>-6.8500269292427654E-2</v>
      </c>
      <c r="AX239" s="4">
        <v>-0.26664702999503409</v>
      </c>
      <c r="AY239" s="4">
        <v>-0.26664702999503409</v>
      </c>
      <c r="AZ239" s="4">
        <v>-0.26664702999503409</v>
      </c>
      <c r="BA239">
        <v>321821609.09271401</v>
      </c>
      <c r="BB239">
        <v>321821609.09271401</v>
      </c>
      <c r="BC239">
        <v>331255492.20010799</v>
      </c>
      <c r="BD239">
        <v>331255492.20010799</v>
      </c>
      <c r="BE239" s="5">
        <v>331255492.20010799</v>
      </c>
      <c r="BF239" s="5">
        <v>270383354.70770502</v>
      </c>
      <c r="BG239" s="5">
        <v>270383354.70770502</v>
      </c>
      <c r="BH239" s="5">
        <v>270383354.70770502</v>
      </c>
      <c r="BI239">
        <v>270383354.70770502</v>
      </c>
      <c r="BJ239">
        <v>179254595.879556</v>
      </c>
      <c r="BK239">
        <v>179254595.879556</v>
      </c>
      <c r="BL239">
        <v>179254595.879556</v>
      </c>
      <c r="BM239" s="5">
        <v>179254595.879556</v>
      </c>
      <c r="BN239" s="5">
        <v>200999743.565505</v>
      </c>
      <c r="BO239" s="5">
        <v>200999743.565505</v>
      </c>
      <c r="BP239" s="5">
        <v>200999743.565505</v>
      </c>
      <c r="BQ239">
        <v>200999743.565505</v>
      </c>
      <c r="BR239">
        <v>164896462.99866101</v>
      </c>
      <c r="BS239">
        <v>164896462.99866101</v>
      </c>
      <c r="BT239">
        <v>164896462.99866101</v>
      </c>
      <c r="BU239">
        <f t="shared" si="7"/>
        <v>173922283.14037201</v>
      </c>
      <c r="BV239" s="5">
        <v>164896462.99866101</v>
      </c>
      <c r="BW239" s="5">
        <v>161067331.43720299</v>
      </c>
      <c r="BX239" s="5">
        <v>161067331.43720299</v>
      </c>
      <c r="BY239" s="5">
        <v>161067331.43720299</v>
      </c>
      <c r="BZ239">
        <v>161067331.43720299</v>
      </c>
      <c r="CA239">
        <v>161067331.43720299</v>
      </c>
      <c r="CB239">
        <v>178210311.86749899</v>
      </c>
      <c r="CC239">
        <v>178210311.86749899</v>
      </c>
      <c r="CD239" s="5">
        <v>178210311.86749899</v>
      </c>
      <c r="CE239" s="5">
        <v>144481055.44545001</v>
      </c>
      <c r="CF239" s="5">
        <v>144481055.44545001</v>
      </c>
      <c r="CG239" s="5">
        <v>144481055.44545001</v>
      </c>
      <c r="CH239">
        <v>13479947.389319001</v>
      </c>
      <c r="CI239">
        <v>13479947.389319001</v>
      </c>
      <c r="CJ239">
        <v>14348570.199031699</v>
      </c>
      <c r="CK239">
        <v>14348570.199031699</v>
      </c>
      <c r="CL239" s="6">
        <v>14348570.199031699</v>
      </c>
      <c r="CM239" s="6">
        <v>8883820.6690178495</v>
      </c>
      <c r="CN239" s="6">
        <v>8883820.6690178495</v>
      </c>
      <c r="CO239" s="6">
        <v>8883820.6690178495</v>
      </c>
      <c r="CP239">
        <v>8883820.6690178495</v>
      </c>
      <c r="CQ239">
        <v>7261500.7923930297</v>
      </c>
      <c r="CR239">
        <v>7261500.7923930297</v>
      </c>
      <c r="CS239">
        <v>7261500.7923930297</v>
      </c>
      <c r="CT239" s="6">
        <v>7261500.7923930297</v>
      </c>
      <c r="CU239" s="6">
        <v>12415055.609504599</v>
      </c>
      <c r="CV239" s="6">
        <v>12415055.609504599</v>
      </c>
      <c r="CW239" s="6">
        <v>12415055.609504599</v>
      </c>
      <c r="CX239">
        <v>12415055.609504599</v>
      </c>
      <c r="CY239">
        <v>7386478.7505577896</v>
      </c>
      <c r="CZ239">
        <v>7386478.7505577896</v>
      </c>
      <c r="DA239">
        <v>7386478.7505577896</v>
      </c>
      <c r="DB239" s="6">
        <v>7386478.7505577896</v>
      </c>
      <c r="DC239" s="6">
        <v>3073355.5804920201</v>
      </c>
      <c r="DD239" s="6">
        <v>3073355.5804920201</v>
      </c>
      <c r="DE239" s="6">
        <v>3073355.5804920201</v>
      </c>
      <c r="DF239">
        <v>3073355.5804920201</v>
      </c>
      <c r="DG239">
        <v>3073355.5804920201</v>
      </c>
      <c r="DH239">
        <v>5160699.1460065497</v>
      </c>
      <c r="DI239">
        <v>5160699.1460065497</v>
      </c>
      <c r="DJ239" s="6">
        <v>5160699.1460065497</v>
      </c>
      <c r="DK239" s="6">
        <v>3599183.7446403098</v>
      </c>
      <c r="DL239" s="6">
        <v>3599183.7446403098</v>
      </c>
      <c r="DM239" s="6">
        <v>3599183.7446403098</v>
      </c>
      <c r="DN239">
        <v>-6653723.7378159603</v>
      </c>
      <c r="DO239">
        <v>-17562274.8144053</v>
      </c>
      <c r="DP239">
        <v>-17562274.8144053</v>
      </c>
      <c r="DQ239">
        <v>-17562274.8144053</v>
      </c>
      <c r="DR239" s="7">
        <v>-17562274.8144053</v>
      </c>
      <c r="DS239" s="7">
        <v>-8251734.3843826996</v>
      </c>
      <c r="DT239" s="7">
        <v>-8251734.3843826996</v>
      </c>
      <c r="DU239" s="7">
        <v>-8251734.3843826996</v>
      </c>
      <c r="DV239">
        <v>-8251734.3843826996</v>
      </c>
      <c r="DW239">
        <v>-19567362.661153201</v>
      </c>
      <c r="DX239">
        <v>-19567362.661153201</v>
      </c>
      <c r="DY239">
        <v>-19567362.661153201</v>
      </c>
      <c r="DZ239" s="7">
        <v>-19567362.661153201</v>
      </c>
      <c r="EA239" s="7">
        <v>10229190.2920723</v>
      </c>
      <c r="EB239" s="7">
        <v>10229190.2920723</v>
      </c>
      <c r="EC239" s="7">
        <v>10229190.2920723</v>
      </c>
      <c r="ED239">
        <v>10229190.2920723</v>
      </c>
      <c r="EE239">
        <v>315632.07526593399</v>
      </c>
      <c r="EF239">
        <v>315632.07526593399</v>
      </c>
      <c r="EG239">
        <v>315632.07526593399</v>
      </c>
      <c r="EH239" s="7">
        <v>315632.07526593399</v>
      </c>
      <c r="EI239" s="7">
        <v>-3964003.2081766198</v>
      </c>
      <c r="EJ239" s="7">
        <v>-3964003.2081766198</v>
      </c>
      <c r="EK239" s="7">
        <v>-3964003.2081766198</v>
      </c>
      <c r="EL239">
        <v>-3964003.2081766198</v>
      </c>
      <c r="EM239">
        <v>-10210603.191268699</v>
      </c>
      <c r="EN239">
        <v>-10210603.191268699</v>
      </c>
      <c r="EO239">
        <v>-10210603.191268699</v>
      </c>
      <c r="EP239" s="7">
        <v>-10210603.191268699</v>
      </c>
      <c r="EQ239" s="7">
        <v>-311043.36851658399</v>
      </c>
      <c r="ER239" s="7">
        <v>-311043.36851658399</v>
      </c>
      <c r="ES239" s="7">
        <v>-311043.36851658399</v>
      </c>
      <c r="ET239" s="8">
        <v>1.389054007440557E-2</v>
      </c>
      <c r="EU239" s="8">
        <v>1.389054007440557E-2</v>
      </c>
      <c r="EV239" s="8">
        <v>2.5947475232216535E-2</v>
      </c>
      <c r="EW239" s="8">
        <v>2.5947475232216535E-2</v>
      </c>
      <c r="EX239" s="9">
        <v>2.5947475232216535E-2</v>
      </c>
      <c r="EY239" s="9">
        <v>5.5135065355630751E-2</v>
      </c>
      <c r="EZ239" s="9">
        <v>5.5135065355630751E-2</v>
      </c>
      <c r="FA239" s="9">
        <v>5.5135065355630751E-2</v>
      </c>
      <c r="FB239" s="8">
        <v>5.5135065355630751E-2</v>
      </c>
      <c r="FC239" s="8">
        <v>5.3889416155029339E-2</v>
      </c>
      <c r="FD239" s="8">
        <v>5.3889416155029339E-2</v>
      </c>
      <c r="FE239" s="8">
        <v>5.3889416155029339E-2</v>
      </c>
      <c r="FF239" s="9">
        <v>5.3889416155029339E-2</v>
      </c>
      <c r="FG239" s="9">
        <v>8.4556136866269963E-2</v>
      </c>
      <c r="FH239" s="9">
        <v>8.4556136866269963E-2</v>
      </c>
      <c r="FI239" s="9">
        <v>8.4556136866269963E-2</v>
      </c>
      <c r="FJ239" s="8">
        <v>8.4556136866269963E-2</v>
      </c>
      <c r="FK239" s="8">
        <v>-1.0272991130463139E-2</v>
      </c>
      <c r="FL239" s="8">
        <v>-1.0272991130463139E-2</v>
      </c>
      <c r="FM239" s="8">
        <v>-1.0272991130463139E-2</v>
      </c>
      <c r="FN239" s="9">
        <v>-1.0272991130463139E-2</v>
      </c>
      <c r="FO239" s="9">
        <v>3.366914509740479E-2</v>
      </c>
      <c r="FP239" s="9">
        <v>3.366914509740479E-2</v>
      </c>
      <c r="FQ239" s="9">
        <v>3.366914509740479E-2</v>
      </c>
      <c r="FR239" s="8">
        <v>3.366914509740479E-2</v>
      </c>
      <c r="FS239" s="8">
        <v>3.366914509740479E-2</v>
      </c>
      <c r="FT239" s="8">
        <v>3.2206761703987576E-3</v>
      </c>
      <c r="FU239" s="8">
        <v>3.2206761703987576E-3</v>
      </c>
      <c r="FV239" s="9">
        <v>3.2206761703987576E-3</v>
      </c>
      <c r="FW239" s="9">
        <v>-7.4537277914618963E-2</v>
      </c>
      <c r="FX239" s="9">
        <v>-7.4537277914618963E-2</v>
      </c>
      <c r="FY239" s="9">
        <v>-7.4537277914618963E-2</v>
      </c>
      <c r="FZ239">
        <v>1.1466073408007533</v>
      </c>
      <c r="GA239">
        <v>1.0990035930193309</v>
      </c>
      <c r="GB239">
        <v>1.2635370927021219</v>
      </c>
      <c r="GC239">
        <v>1.2635370927021219</v>
      </c>
      <c r="GD239" s="10">
        <v>1.2635370927021219</v>
      </c>
      <c r="GE239" s="10">
        <v>0.93092965200782096</v>
      </c>
      <c r="GF239" s="10">
        <v>0.93092965200782096</v>
      </c>
      <c r="GG239" s="10">
        <v>0.93092965200782096</v>
      </c>
      <c r="GH239">
        <v>0.93092965200782096</v>
      </c>
      <c r="GI239">
        <v>1.2666620023369304</v>
      </c>
      <c r="GJ239">
        <v>1.2666620023369304</v>
      </c>
      <c r="GK239">
        <v>1.2666620023369304</v>
      </c>
      <c r="GL239" s="10">
        <v>1.2666620023369304</v>
      </c>
      <c r="GM239" s="10">
        <v>0.87318202340238227</v>
      </c>
      <c r="GN239" s="10">
        <v>0.87318202340238227</v>
      </c>
      <c r="GO239" s="10">
        <v>0.87318202340238227</v>
      </c>
      <c r="GP239">
        <v>0.87318202340238227</v>
      </c>
      <c r="GQ239">
        <v>1.0196405205782495</v>
      </c>
      <c r="GR239">
        <v>1.0196405205782495</v>
      </c>
      <c r="GS239">
        <v>1.0196405205782495</v>
      </c>
      <c r="GT239" s="10">
        <v>1.0196405205782495</v>
      </c>
      <c r="GU239" s="10">
        <v>1.0575244766229341</v>
      </c>
      <c r="GV239" s="10">
        <v>1.0575244766229341</v>
      </c>
      <c r="GW239" s="10">
        <v>1.0575244766229341</v>
      </c>
      <c r="GX239">
        <v>1.0575244766229341</v>
      </c>
      <c r="GY239">
        <v>1.0353386543661307</v>
      </c>
      <c r="GZ239">
        <v>1.0902251243755596</v>
      </c>
      <c r="HA239">
        <v>1.0902251243755596</v>
      </c>
      <c r="HB239" s="10">
        <v>1.0902251243755596</v>
      </c>
      <c r="HC239" s="10">
        <v>1.877477434487268</v>
      </c>
      <c r="HD239" s="10">
        <v>1.877477434487268</v>
      </c>
      <c r="HE239" s="10">
        <v>1.877477434487268</v>
      </c>
      <c r="HF239">
        <v>40452934.286281496</v>
      </c>
      <c r="HG239">
        <v>28530759.548144199</v>
      </c>
      <c r="HH239">
        <v>28530759.548144199</v>
      </c>
      <c r="HI239">
        <v>28530759.548144199</v>
      </c>
      <c r="HJ239" s="11">
        <v>28530759.548144199</v>
      </c>
      <c r="HK239" s="11">
        <v>19767113.391044099</v>
      </c>
      <c r="HL239" s="11">
        <v>19767113.391044099</v>
      </c>
      <c r="HM239" s="11">
        <v>19767113.391044099</v>
      </c>
      <c r="HN239">
        <v>19767113.391044099</v>
      </c>
      <c r="HO239">
        <v>10531503.1695721</v>
      </c>
      <c r="HP239">
        <v>10531503.1695721</v>
      </c>
      <c r="HQ239">
        <v>10531503.1695721</v>
      </c>
      <c r="HR239" s="11">
        <v>10531503.1695721</v>
      </c>
      <c r="HS239" s="11">
        <v>20724912.032827701</v>
      </c>
      <c r="HT239" s="11">
        <v>20724912.032827701</v>
      </c>
      <c r="HU239" s="11">
        <v>20724912.032827701</v>
      </c>
      <c r="HV239">
        <v>20724912.032827701</v>
      </c>
      <c r="HW239">
        <v>17838780.685408302</v>
      </c>
      <c r="HX239">
        <v>17838780.685408302</v>
      </c>
      <c r="HY239">
        <v>17838780.685408302</v>
      </c>
      <c r="HZ239" s="11">
        <v>17838780.685408302</v>
      </c>
      <c r="IA239" s="11">
        <v>14276038.2485973</v>
      </c>
      <c r="IB239" s="11">
        <v>14276038.2485973</v>
      </c>
      <c r="IC239" s="11">
        <v>14276038.2485973</v>
      </c>
      <c r="ID239">
        <v>14276038.2485973</v>
      </c>
      <c r="IE239">
        <v>6822466.3697753996</v>
      </c>
      <c r="IF239">
        <v>6822466.3697753996</v>
      </c>
      <c r="IG239">
        <v>6822466.3697753996</v>
      </c>
      <c r="IH239" s="11">
        <v>6822466.3697753996</v>
      </c>
      <c r="II239" s="11">
        <v>9481913.9971414991</v>
      </c>
      <c r="IJ239" s="11">
        <v>9481913.9971414991</v>
      </c>
      <c r="IK239" s="11">
        <v>9481913.9971414991</v>
      </c>
      <c r="IL239" s="2">
        <v>38989</v>
      </c>
      <c r="IM239" s="2">
        <v>42093</v>
      </c>
      <c r="IN239" t="s">
        <v>1635</v>
      </c>
    </row>
    <row r="240" spans="1:248" x14ac:dyDescent="0.3">
      <c r="A240" s="1" t="s">
        <v>1640</v>
      </c>
      <c r="B240" s="2">
        <v>40562</v>
      </c>
      <c r="C240" s="2">
        <v>40562</v>
      </c>
      <c r="D240">
        <v>358.065</v>
      </c>
      <c r="E240" t="s">
        <v>1641</v>
      </c>
      <c r="F240" s="1" t="s">
        <v>1642</v>
      </c>
      <c r="G240" t="s">
        <v>31</v>
      </c>
      <c r="H240" t="s">
        <v>748</v>
      </c>
      <c r="I240" t="s">
        <v>574</v>
      </c>
      <c r="J240" t="s">
        <v>1643</v>
      </c>
      <c r="K240" s="1" t="s">
        <v>1644</v>
      </c>
      <c r="L240" t="s">
        <v>31</v>
      </c>
      <c r="M240" t="s">
        <v>748</v>
      </c>
      <c r="N240" t="s">
        <v>574</v>
      </c>
      <c r="O240" t="s">
        <v>1573</v>
      </c>
      <c r="P240" t="s">
        <v>1574</v>
      </c>
      <c r="Q240" t="s">
        <v>40</v>
      </c>
      <c r="R240" t="s">
        <v>41</v>
      </c>
      <c r="S240" t="s">
        <v>1645</v>
      </c>
      <c r="T240" s="3">
        <v>4.4748039720095424E-2</v>
      </c>
      <c r="U240" s="3">
        <v>4.4748039720095424E-2</v>
      </c>
      <c r="V240" s="3">
        <v>4.4748039720095424E-2</v>
      </c>
      <c r="W240" s="3">
        <v>7.7131134248989583E-2</v>
      </c>
      <c r="X240" s="4">
        <v>0.11541896649314067</v>
      </c>
      <c r="Y240" s="4">
        <v>0.11541896649314067</v>
      </c>
      <c r="Z240" s="4">
        <v>0.11541896649314067</v>
      </c>
      <c r="AA240" s="4">
        <v>0.11541896649314067</v>
      </c>
      <c r="AB240" s="3">
        <v>0.13657692989693734</v>
      </c>
      <c r="AC240" s="3">
        <v>0.13657692989693734</v>
      </c>
      <c r="AD240" s="3">
        <v>0.13657692989693734</v>
      </c>
      <c r="AE240" s="3">
        <v>0.13657692989693734</v>
      </c>
      <c r="AF240" s="4">
        <v>0.18396257027904181</v>
      </c>
      <c r="AG240" s="4">
        <v>0.18396257027904181</v>
      </c>
      <c r="AH240" s="4">
        <v>0.18396257027904181</v>
      </c>
      <c r="AI240" s="4">
        <v>0.18396257027904181</v>
      </c>
      <c r="AJ240" s="3">
        <v>0.13961508268679509</v>
      </c>
      <c r="AK240" s="3">
        <v>0.13961508268679509</v>
      </c>
      <c r="AL240" s="3">
        <v>0.13961508268679509</v>
      </c>
      <c r="AM240" s="3">
        <v>0.13961508268679509</v>
      </c>
      <c r="AN240" s="3">
        <f t="shared" si="6"/>
        <v>0.13961508268679509</v>
      </c>
      <c r="AO240" s="4">
        <v>4.1716152469821972E-2</v>
      </c>
      <c r="AP240" s="4">
        <v>4.1716152469821972E-2</v>
      </c>
      <c r="AQ240" s="4">
        <v>4.1716152469821972E-2</v>
      </c>
      <c r="AR240" s="4">
        <v>4.1716152469821972E-2</v>
      </c>
      <c r="AS240" s="3">
        <v>-0.78740905339008338</v>
      </c>
      <c r="AT240" s="3">
        <v>-0.78740905339008338</v>
      </c>
      <c r="AU240" s="3">
        <v>-0.78740905339008338</v>
      </c>
      <c r="AV240" s="3">
        <v>-0.78740905339008338</v>
      </c>
      <c r="AW240" s="4">
        <v>7.4490965704404721E-2</v>
      </c>
      <c r="AX240" s="4">
        <v>7.4490965704404721E-2</v>
      </c>
      <c r="AY240" s="4">
        <v>7.4490965704404721E-2</v>
      </c>
      <c r="AZ240" s="4">
        <v>7.4490965704404721E-2</v>
      </c>
      <c r="BA240">
        <v>101142574.25742599</v>
      </c>
      <c r="BB240">
        <v>101142574.25742599</v>
      </c>
      <c r="BC240">
        <v>101142574.25742599</v>
      </c>
      <c r="BD240">
        <v>129034442.154843</v>
      </c>
      <c r="BE240" s="5">
        <v>143261937.12289599</v>
      </c>
      <c r="BF240" s="5">
        <v>143261937.12289599</v>
      </c>
      <c r="BG240" s="5">
        <v>143261937.12289599</v>
      </c>
      <c r="BH240" s="5">
        <v>143261937.12289599</v>
      </c>
      <c r="BI240">
        <v>154202580.73859501</v>
      </c>
      <c r="BJ240">
        <v>154202580.73859501</v>
      </c>
      <c r="BK240">
        <v>154202580.73859501</v>
      </c>
      <c r="BL240">
        <v>154202580.73859501</v>
      </c>
      <c r="BM240" s="5">
        <v>170818478.146393</v>
      </c>
      <c r="BN240" s="5">
        <v>170818478.146393</v>
      </c>
      <c r="BO240" s="5">
        <v>170818478.146393</v>
      </c>
      <c r="BP240" s="5">
        <v>170818478.146393</v>
      </c>
      <c r="BQ240">
        <v>186472116.402116</v>
      </c>
      <c r="BR240">
        <v>186472116.402116</v>
      </c>
      <c r="BS240">
        <v>186472116.402116</v>
      </c>
      <c r="BT240">
        <v>186472116.402116</v>
      </c>
      <c r="BU240">
        <f t="shared" si="7"/>
        <v>186472116.402116</v>
      </c>
      <c r="BV240" s="5">
        <v>48527238.493723899</v>
      </c>
      <c r="BW240" s="5">
        <v>48527238.493723899</v>
      </c>
      <c r="BX240" s="5">
        <v>48527238.493723899</v>
      </c>
      <c r="BY240" s="5">
        <v>48527238.493723899</v>
      </c>
      <c r="BZ240">
        <v>48167586.978636801</v>
      </c>
      <c r="CA240">
        <v>48167586.978636801</v>
      </c>
      <c r="CB240">
        <v>48167586.978636801</v>
      </c>
      <c r="CC240">
        <v>48167586.978636801</v>
      </c>
      <c r="CD240" s="5">
        <v>40421667.945373602</v>
      </c>
      <c r="CE240" s="5">
        <v>40421667.945373602</v>
      </c>
      <c r="CF240" s="5">
        <v>40421667.945373602</v>
      </c>
      <c r="CG240" s="5">
        <v>40421667.945373602</v>
      </c>
      <c r="CH240">
        <v>19944224.422442202</v>
      </c>
      <c r="CI240">
        <v>19944224.422442202</v>
      </c>
      <c r="CJ240">
        <v>19944224.422442202</v>
      </c>
      <c r="CK240">
        <v>28811369.509043898</v>
      </c>
      <c r="CL240" s="6">
        <v>26312286.4401397</v>
      </c>
      <c r="CM240" s="6">
        <v>26312286.4401397</v>
      </c>
      <c r="CN240" s="6">
        <v>26312286.4401397</v>
      </c>
      <c r="CO240" s="6">
        <v>26312286.4401397</v>
      </c>
      <c r="CP240">
        <v>31300249.094858799</v>
      </c>
      <c r="CQ240">
        <v>31300249.094858799</v>
      </c>
      <c r="CR240">
        <v>31300249.094858799</v>
      </c>
      <c r="CS240">
        <v>31300249.094858799</v>
      </c>
      <c r="CT240" s="6">
        <v>36873496.577145897</v>
      </c>
      <c r="CU240" s="6">
        <v>36873496.577145897</v>
      </c>
      <c r="CV240" s="6">
        <v>36873496.577145897</v>
      </c>
      <c r="CW240" s="6">
        <v>36873496.577145897</v>
      </c>
      <c r="CX240">
        <v>43660272.108843498</v>
      </c>
      <c r="CY240">
        <v>43660272.108843498</v>
      </c>
      <c r="CZ240">
        <v>43660272.108843498</v>
      </c>
      <c r="DA240">
        <v>43660272.108843498</v>
      </c>
      <c r="DB240" s="6">
        <v>9938521.6178521607</v>
      </c>
      <c r="DC240" s="6">
        <v>9938521.6178521607</v>
      </c>
      <c r="DD240" s="6">
        <v>9938521.6178521607</v>
      </c>
      <c r="DE240" s="6">
        <v>9938521.6178521607</v>
      </c>
      <c r="DF240">
        <v>11554278.7385554</v>
      </c>
      <c r="DG240">
        <v>11554278.7385554</v>
      </c>
      <c r="DH240">
        <v>11554278.7385554</v>
      </c>
      <c r="DI240">
        <v>11554278.7385554</v>
      </c>
      <c r="DJ240" s="6">
        <v>12203061.224489801</v>
      </c>
      <c r="DK240" s="6">
        <v>12203061.224489801</v>
      </c>
      <c r="DL240" s="6">
        <v>12203061.224489801</v>
      </c>
      <c r="DM240" s="6">
        <v>12203061.224489801</v>
      </c>
      <c r="DN240">
        <v>457414.95804839203</v>
      </c>
      <c r="DO240">
        <v>457414.95804839203</v>
      </c>
      <c r="DP240">
        <v>457414.95804839203</v>
      </c>
      <c r="DQ240">
        <v>457414.95804839203</v>
      </c>
      <c r="DR240" s="7">
        <v>-4376275.0496330196</v>
      </c>
      <c r="DS240" s="7">
        <v>-13959376.995842399</v>
      </c>
      <c r="DT240" s="7">
        <v>-13959376.995842399</v>
      </c>
      <c r="DU240" s="7">
        <v>-13959376.995842399</v>
      </c>
      <c r="DV240">
        <v>-13959376.995842399</v>
      </c>
      <c r="DW240">
        <v>-15378829.342943899</v>
      </c>
      <c r="DX240">
        <v>-15378829.342943899</v>
      </c>
      <c r="DY240">
        <v>-15378829.342943899</v>
      </c>
      <c r="DZ240" s="7">
        <v>-15378829.342943899</v>
      </c>
      <c r="EA240" s="7">
        <v>-10881215.4084465</v>
      </c>
      <c r="EB240" s="7">
        <v>-10881215.4084465</v>
      </c>
      <c r="EC240" s="7">
        <v>-10881215.4084465</v>
      </c>
      <c r="ED240">
        <v>-10881215.4084465</v>
      </c>
      <c r="EE240">
        <v>-9366379.0571277495</v>
      </c>
      <c r="EF240">
        <v>-9366379.0571277495</v>
      </c>
      <c r="EG240">
        <v>-9366379.0571277495</v>
      </c>
      <c r="EH240" s="7">
        <v>-9366379.0571277495</v>
      </c>
      <c r="EI240" s="7">
        <v>25803584.021917298</v>
      </c>
      <c r="EJ240" s="7">
        <v>25803584.021917298</v>
      </c>
      <c r="EK240" s="7">
        <v>25803584.021917298</v>
      </c>
      <c r="EL240">
        <v>25803584.021917298</v>
      </c>
      <c r="EM240">
        <v>34821569.195061304</v>
      </c>
      <c r="EN240">
        <v>34821569.195061304</v>
      </c>
      <c r="EO240">
        <v>34821569.195061304</v>
      </c>
      <c r="EP240" s="7">
        <v>34821569.195061304</v>
      </c>
      <c r="EQ240" s="7">
        <v>7845799.07947856</v>
      </c>
      <c r="ER240" s="7">
        <v>7845799.07947856</v>
      </c>
      <c r="ES240" s="7">
        <v>7845799.07947856</v>
      </c>
      <c r="ET240" s="8">
        <v>0.28373827750259534</v>
      </c>
      <c r="EU240" s="8">
        <v>0.28373827750259534</v>
      </c>
      <c r="EV240" s="8">
        <v>0.28373827750259534</v>
      </c>
      <c r="EW240" s="8">
        <v>0.3662233172875865</v>
      </c>
      <c r="EX240" s="9">
        <v>0.37957320857689764</v>
      </c>
      <c r="EY240" s="9">
        <v>0.37957320857689764</v>
      </c>
      <c r="EZ240" s="9">
        <v>0.37957320857689764</v>
      </c>
      <c r="FA240" s="9">
        <v>0.37957320857689764</v>
      </c>
      <c r="FB240" s="8">
        <v>0.39638683258963092</v>
      </c>
      <c r="FC240" s="8">
        <v>0.39638683258963092</v>
      </c>
      <c r="FD240" s="8">
        <v>0.39638683258963092</v>
      </c>
      <c r="FE240" s="8">
        <v>0.39638683258963092</v>
      </c>
      <c r="FF240" s="9">
        <v>0.40320758135358303</v>
      </c>
      <c r="FG240" s="9">
        <v>0.40320758135358303</v>
      </c>
      <c r="FH240" s="9">
        <v>0.40320758135358303</v>
      </c>
      <c r="FI240" s="9">
        <v>0.40320758135358303</v>
      </c>
      <c r="FJ240" s="8">
        <v>0.40412988199300487</v>
      </c>
      <c r="FK240" s="8">
        <v>0.40412988199300487</v>
      </c>
      <c r="FL240" s="8">
        <v>0.40412988199300487</v>
      </c>
      <c r="FM240" s="8">
        <v>0.40412988199300487</v>
      </c>
      <c r="FN240" s="9">
        <v>0.39849302691678373</v>
      </c>
      <c r="FO240" s="9">
        <v>0.39849302691678373</v>
      </c>
      <c r="FP240" s="9">
        <v>0.39849302691678373</v>
      </c>
      <c r="FQ240" s="9">
        <v>0.39849302691678373</v>
      </c>
      <c r="FR240" s="8">
        <v>0.40716527650641821</v>
      </c>
      <c r="FS240" s="8">
        <v>0.40716527650641821</v>
      </c>
      <c r="FT240" s="8">
        <v>0.40716527650641821</v>
      </c>
      <c r="FU240" s="8">
        <v>0.40716527650641821</v>
      </c>
      <c r="FV240" s="9">
        <v>0.36104668596175399</v>
      </c>
      <c r="FW240" s="9">
        <v>0.36104668596175399</v>
      </c>
      <c r="FX240" s="9">
        <v>0.36104668596175399</v>
      </c>
      <c r="FY240" s="9">
        <v>0.36104668596175399</v>
      </c>
      <c r="FZ240">
        <v>0.53996099087840532</v>
      </c>
      <c r="GA240">
        <v>0.53996099087840532</v>
      </c>
      <c r="GB240">
        <v>0.53996099087840532</v>
      </c>
      <c r="GC240">
        <v>0.54736138644066912</v>
      </c>
      <c r="GD240" s="10">
        <v>0.36660721195089252</v>
      </c>
      <c r="GE240" s="10">
        <v>0.39415551548511507</v>
      </c>
      <c r="GF240" s="10">
        <v>0.39415551548511507</v>
      </c>
      <c r="GG240" s="10">
        <v>0.39415551548511507</v>
      </c>
      <c r="GH240">
        <v>0.39976517783519905</v>
      </c>
      <c r="GI240">
        <v>0.34769442554946262</v>
      </c>
      <c r="GJ240">
        <v>0.34769442554946262</v>
      </c>
      <c r="GK240">
        <v>0.34769442554946262</v>
      </c>
      <c r="GL240" s="10">
        <v>0.40160610813476771</v>
      </c>
      <c r="GM240" s="10">
        <v>0.35110067992740318</v>
      </c>
      <c r="GN240" s="10">
        <v>0.35110067992740318</v>
      </c>
      <c r="GO240" s="10">
        <v>0.35110067992740318</v>
      </c>
      <c r="GP240">
        <v>0.34073334500545743</v>
      </c>
      <c r="GQ240">
        <v>0.43586721602040257</v>
      </c>
      <c r="GR240">
        <v>0.43586721602040257</v>
      </c>
      <c r="GS240">
        <v>0.43586721602040257</v>
      </c>
      <c r="GT240" s="10">
        <v>0.45569495290199408</v>
      </c>
      <c r="GU240" s="10">
        <v>0.4834376791492313</v>
      </c>
      <c r="GV240" s="10">
        <v>0.4834376791492313</v>
      </c>
      <c r="GW240" s="10">
        <v>0.4834376791492313</v>
      </c>
      <c r="GX240">
        <v>3.7041670406432972</v>
      </c>
      <c r="GY240">
        <v>0.40411560573072391</v>
      </c>
      <c r="GZ240">
        <v>0.40411560573072391</v>
      </c>
      <c r="HA240">
        <v>0.40411560573072391</v>
      </c>
      <c r="HB240" s="10">
        <v>0.54246199200520584</v>
      </c>
      <c r="HC240" s="10">
        <v>1.0549362795764092</v>
      </c>
      <c r="HD240" s="10">
        <v>1.0549362795764092</v>
      </c>
      <c r="HE240" s="10">
        <v>1.0549362795764092</v>
      </c>
      <c r="HF240">
        <v>3666336.6336633698</v>
      </c>
      <c r="HG240">
        <v>3666336.6336633698</v>
      </c>
      <c r="HH240">
        <v>3666336.6336633698</v>
      </c>
      <c r="HI240">
        <v>3666336.6336633698</v>
      </c>
      <c r="HJ240" s="11">
        <v>4936054.6887776796</v>
      </c>
      <c r="HK240" s="11">
        <v>58327723.086694203</v>
      </c>
      <c r="HL240" s="11">
        <v>58327723.086694203</v>
      </c>
      <c r="HM240" s="11">
        <v>58327723.086694203</v>
      </c>
      <c r="HN240">
        <v>58327723.086694203</v>
      </c>
      <c r="HO240">
        <v>21369094.569152799</v>
      </c>
      <c r="HP240">
        <v>21369094.569152799</v>
      </c>
      <c r="HQ240">
        <v>21369094.569152799</v>
      </c>
      <c r="HR240" s="11">
        <v>21369094.569152799</v>
      </c>
      <c r="HS240" s="11">
        <v>3839571.3533438598</v>
      </c>
      <c r="HT240" s="11">
        <v>3839571.3533438598</v>
      </c>
      <c r="HU240" s="11">
        <v>3839571.3533438598</v>
      </c>
      <c r="HV240">
        <v>3839571.3533438598</v>
      </c>
      <c r="HW240">
        <v>1612377.92894936</v>
      </c>
      <c r="HX240">
        <v>1612377.92894936</v>
      </c>
      <c r="HY240">
        <v>1612377.92894936</v>
      </c>
      <c r="HZ240" s="11">
        <v>1612377.92894936</v>
      </c>
      <c r="IA240" s="11">
        <v>6579679.91631799</v>
      </c>
      <c r="IB240" s="11">
        <v>6579679.91631799</v>
      </c>
      <c r="IC240" s="11">
        <v>6579679.91631799</v>
      </c>
      <c r="ID240">
        <v>6579679.91631799</v>
      </c>
      <c r="IE240">
        <v>2269465.1068158699</v>
      </c>
      <c r="IF240">
        <v>2269465.1068158699</v>
      </c>
      <c r="IG240">
        <v>2269465.1068158699</v>
      </c>
      <c r="IH240" s="11">
        <v>2269465.1068158699</v>
      </c>
      <c r="II240" s="11">
        <v>2362724.25962866</v>
      </c>
      <c r="IJ240" s="11">
        <v>2362724.25962866</v>
      </c>
      <c r="IK240" s="11">
        <v>2362724.25962866</v>
      </c>
      <c r="IL240" s="2">
        <v>39010</v>
      </c>
      <c r="IM240" s="2">
        <v>42114</v>
      </c>
      <c r="IN240" t="s">
        <v>1642</v>
      </c>
    </row>
    <row r="241" spans="1:248" x14ac:dyDescent="0.3">
      <c r="A241" s="1" t="s">
        <v>1646</v>
      </c>
      <c r="B241" s="2">
        <v>40605</v>
      </c>
      <c r="C241" s="2">
        <v>40605</v>
      </c>
      <c r="D241">
        <v>201.983</v>
      </c>
      <c r="E241" t="s">
        <v>1647</v>
      </c>
      <c r="F241" s="1" t="s">
        <v>1648</v>
      </c>
      <c r="G241" t="s">
        <v>88</v>
      </c>
      <c r="H241" t="s">
        <v>670</v>
      </c>
      <c r="I241" t="s">
        <v>953</v>
      </c>
      <c r="J241" t="s">
        <v>1649</v>
      </c>
      <c r="K241" s="1" t="s">
        <v>1650</v>
      </c>
      <c r="L241" t="s">
        <v>71</v>
      </c>
      <c r="M241" t="s">
        <v>99</v>
      </c>
      <c r="N241" t="s">
        <v>953</v>
      </c>
      <c r="O241" t="s">
        <v>1651</v>
      </c>
      <c r="P241" t="s">
        <v>1652</v>
      </c>
      <c r="Q241" t="s">
        <v>40</v>
      </c>
      <c r="R241" t="s">
        <v>41</v>
      </c>
      <c r="S241" s="1" t="s">
        <v>1653</v>
      </c>
      <c r="T241" s="3">
        <v>0.28600949455459329</v>
      </c>
      <c r="U241" s="3">
        <v>0.28600949455459329</v>
      </c>
      <c r="V241" s="3">
        <v>0.28600949455459329</v>
      </c>
      <c r="W241" s="3">
        <v>0.28600949455459329</v>
      </c>
      <c r="X241" s="4">
        <v>0.29787586847297914</v>
      </c>
      <c r="Y241" s="4">
        <v>0.29787586847297914</v>
      </c>
      <c r="Z241" s="4">
        <v>0.29787586847297914</v>
      </c>
      <c r="AA241" s="4">
        <v>0.29787586847297914</v>
      </c>
      <c r="AB241" s="3">
        <v>0.29787586847297914</v>
      </c>
      <c r="AC241" s="3">
        <v>0.29787586847297914</v>
      </c>
      <c r="AD241" s="3">
        <v>0.25439181523779442</v>
      </c>
      <c r="AE241" s="3">
        <v>0.25439181523779442</v>
      </c>
      <c r="AF241" s="4">
        <v>0.25439181523779442</v>
      </c>
      <c r="AG241" s="4">
        <v>0.25439181523779442</v>
      </c>
      <c r="AH241" s="4">
        <v>0.17260010636455553</v>
      </c>
      <c r="AI241" s="4">
        <v>0.17260010636455553</v>
      </c>
      <c r="AJ241" s="3">
        <v>0.17260010636455553</v>
      </c>
      <c r="AK241" s="3">
        <v>0.17260010636455553</v>
      </c>
      <c r="AL241" s="3">
        <v>0.15875601580617171</v>
      </c>
      <c r="AM241" s="3">
        <v>0.15875601580617171</v>
      </c>
      <c r="AN241" s="3">
        <f t="shared" si="6"/>
        <v>0.16567806108536362</v>
      </c>
      <c r="AO241" s="4">
        <v>0.15875601580617171</v>
      </c>
      <c r="AP241" s="4">
        <v>0.54265475308790101</v>
      </c>
      <c r="AQ241" s="4">
        <v>0.54265475308790101</v>
      </c>
      <c r="AR241" s="4">
        <v>0.54265475308790101</v>
      </c>
      <c r="AS241" s="3">
        <v>0.54265475308790101</v>
      </c>
      <c r="AT241" s="3">
        <v>-0.67208445358306412</v>
      </c>
      <c r="AU241" s="3">
        <v>-0.67208445358306412</v>
      </c>
      <c r="AV241" s="3">
        <v>-0.67208445358306412</v>
      </c>
      <c r="AW241" s="4">
        <v>-0.67208445358306412</v>
      </c>
      <c r="AX241" s="4">
        <v>-0.84857830200494666</v>
      </c>
      <c r="AY241" s="4">
        <v>-0.84857830200494666</v>
      </c>
      <c r="AZ241" s="4">
        <v>-0.84857830200494666</v>
      </c>
      <c r="BA241">
        <v>24929224.3607051</v>
      </c>
      <c r="BB241">
        <v>24929224.3607051</v>
      </c>
      <c r="BC241">
        <v>24929224.3607051</v>
      </c>
      <c r="BD241">
        <v>24929224.3607051</v>
      </c>
      <c r="BE241" s="5">
        <v>45364965.375737399</v>
      </c>
      <c r="BF241" s="5">
        <v>45364965.375737399</v>
      </c>
      <c r="BG241" s="5">
        <v>45364965.375737399</v>
      </c>
      <c r="BH241" s="5">
        <v>45364965.375737399</v>
      </c>
      <c r="BI241">
        <v>45364965.375737399</v>
      </c>
      <c r="BJ241">
        <v>45364965.375737399</v>
      </c>
      <c r="BK241">
        <v>52008025.910011701</v>
      </c>
      <c r="BL241">
        <v>52008025.910011701</v>
      </c>
      <c r="BM241" s="5">
        <v>52008025.910011701</v>
      </c>
      <c r="BN241" s="5">
        <v>52008025.910011701</v>
      </c>
      <c r="BO241" s="5">
        <v>47525429.500077397</v>
      </c>
      <c r="BP241" s="5">
        <v>47525429.500077397</v>
      </c>
      <c r="BQ241">
        <v>47525429.500077397</v>
      </c>
      <c r="BR241">
        <v>47525429.500077397</v>
      </c>
      <c r="BS241">
        <v>39970386.619491801</v>
      </c>
      <c r="BT241">
        <v>39970386.619491801</v>
      </c>
      <c r="BU241">
        <f t="shared" si="7"/>
        <v>43747908.059784606</v>
      </c>
      <c r="BV241" s="5">
        <v>39970386.619491801</v>
      </c>
      <c r="BW241" s="5">
        <v>43945114.021194696</v>
      </c>
      <c r="BX241" s="5">
        <v>43945114.021194696</v>
      </c>
      <c r="BY241" s="5">
        <v>43945114.021194696</v>
      </c>
      <c r="BZ241">
        <v>43945114.021194696</v>
      </c>
      <c r="CA241">
        <v>31363801.290322602</v>
      </c>
      <c r="CB241">
        <v>31363801.290322602</v>
      </c>
      <c r="CC241">
        <v>31363801.290322602</v>
      </c>
      <c r="CD241" s="5">
        <v>31363801.290322602</v>
      </c>
      <c r="CE241" s="5">
        <v>20566459.026541799</v>
      </c>
      <c r="CF241" s="5">
        <v>20566459.026541799</v>
      </c>
      <c r="CG241" s="5">
        <v>20566459.026541799</v>
      </c>
      <c r="CH241">
        <v>1792340.0316272599</v>
      </c>
      <c r="CI241">
        <v>1792340.0316272599</v>
      </c>
      <c r="CJ241">
        <v>1792340.0316272599</v>
      </c>
      <c r="CK241">
        <v>1792340.0316272599</v>
      </c>
      <c r="CL241" s="6">
        <v>2245447.5506540099</v>
      </c>
      <c r="CM241" s="6">
        <v>2245447.5506540099</v>
      </c>
      <c r="CN241" s="6">
        <v>2245447.5506540099</v>
      </c>
      <c r="CO241" s="6">
        <v>2245447.5506540099</v>
      </c>
      <c r="CP241">
        <v>2245447.5506540099</v>
      </c>
      <c r="CQ241">
        <v>2245447.5506540099</v>
      </c>
      <c r="CR241">
        <v>3344043.1489438601</v>
      </c>
      <c r="CS241">
        <v>3344043.1489438601</v>
      </c>
      <c r="CT241" s="6">
        <v>3344043.1489438601</v>
      </c>
      <c r="CU241" s="6">
        <v>3344043.1489438601</v>
      </c>
      <c r="CV241" s="6">
        <v>3292703.6578445002</v>
      </c>
      <c r="CW241" s="6">
        <v>3292703.6578445002</v>
      </c>
      <c r="CX241">
        <v>3292703.6578445002</v>
      </c>
      <c r="CY241">
        <v>3292703.6578445002</v>
      </c>
      <c r="CZ241">
        <v>2094390.4792537801</v>
      </c>
      <c r="DA241">
        <v>2094390.4792537801</v>
      </c>
      <c r="DB241" s="6">
        <v>2094390.4792537801</v>
      </c>
      <c r="DC241" s="6">
        <v>2563453.9859131398</v>
      </c>
      <c r="DD241" s="6">
        <v>2563453.9859131398</v>
      </c>
      <c r="DE241" s="6">
        <v>2563453.9859131398</v>
      </c>
      <c r="DF241">
        <v>2563453.9859131398</v>
      </c>
      <c r="DG241">
        <v>4269183.2258064495</v>
      </c>
      <c r="DH241">
        <v>4269183.2258064495</v>
      </c>
      <c r="DI241">
        <v>4269183.2258064495</v>
      </c>
      <c r="DJ241" s="6">
        <v>4269183.2258064495</v>
      </c>
      <c r="DK241" s="6">
        <v>2974447.3677422702</v>
      </c>
      <c r="DL241" s="6">
        <v>2974447.3677422702</v>
      </c>
      <c r="DM241" s="6">
        <v>2974447.3677422702</v>
      </c>
      <c r="DN241">
        <v>-1166738.7876237</v>
      </c>
      <c r="DO241">
        <v>-1166738.7876237</v>
      </c>
      <c r="DP241">
        <v>-1166738.7876237</v>
      </c>
      <c r="DQ241">
        <v>-1166738.7876237</v>
      </c>
      <c r="DR241" s="7">
        <v>-4836560.3100155704</v>
      </c>
      <c r="DS241" s="7">
        <v>-4836560.3100155704</v>
      </c>
      <c r="DT241" s="7">
        <v>-4836560.3100155704</v>
      </c>
      <c r="DU241" s="7">
        <v>-4836560.3100155704</v>
      </c>
      <c r="DV241">
        <v>811357.62759851303</v>
      </c>
      <c r="DW241">
        <v>811357.62759851303</v>
      </c>
      <c r="DX241">
        <v>811357.62759851303</v>
      </c>
      <c r="DY241">
        <v>811357.62759851303</v>
      </c>
      <c r="DZ241" s="7">
        <v>811357.62759851303</v>
      </c>
      <c r="EA241" s="7">
        <v>53530.847336346298</v>
      </c>
      <c r="EB241" s="7">
        <v>53530.847336346298</v>
      </c>
      <c r="EC241" s="7">
        <v>53530.847336346298</v>
      </c>
      <c r="ED241">
        <v>53530.847336346298</v>
      </c>
      <c r="EE241">
        <v>-4240561.9116611602</v>
      </c>
      <c r="EF241">
        <v>-4240561.9116611602</v>
      </c>
      <c r="EG241">
        <v>-4240561.9116611602</v>
      </c>
      <c r="EH241" s="7">
        <v>-4240561.9116611602</v>
      </c>
      <c r="EI241" s="7">
        <v>5074936.0058639999</v>
      </c>
      <c r="EJ241" s="7">
        <v>5074936.0058639999</v>
      </c>
      <c r="EK241" s="7">
        <v>5074936.0058639999</v>
      </c>
      <c r="EL241">
        <v>5074936.0058639999</v>
      </c>
      <c r="EM241">
        <v>6445717.8042405304</v>
      </c>
      <c r="EN241">
        <v>6445717.8042405304</v>
      </c>
      <c r="EO241">
        <v>6445717.8042405304</v>
      </c>
      <c r="EP241" s="7">
        <v>6445717.8042405304</v>
      </c>
      <c r="EQ241" s="7">
        <v>2012449.86263233</v>
      </c>
      <c r="ER241" s="7">
        <v>2012449.86263233</v>
      </c>
      <c r="ES241" s="7">
        <v>2012449.86263233</v>
      </c>
      <c r="ET241" s="8">
        <v>0.18255097936071063</v>
      </c>
      <c r="EU241" s="8">
        <v>0.18255097936071063</v>
      </c>
      <c r="EV241" s="8">
        <v>0.18255097936071063</v>
      </c>
      <c r="EW241" s="8">
        <v>0.18255097936071063</v>
      </c>
      <c r="EX241" s="9">
        <v>0.1381460667804936</v>
      </c>
      <c r="EY241" s="9">
        <v>0.1381460667804936</v>
      </c>
      <c r="EZ241" s="9">
        <v>0.1381460667804936</v>
      </c>
      <c r="FA241" s="9">
        <v>0.1381460667804936</v>
      </c>
      <c r="FB241" s="8">
        <v>0.1381460667804936</v>
      </c>
      <c r="FC241" s="8">
        <v>0.1381460667804936</v>
      </c>
      <c r="FD241" s="8">
        <v>0.14979767129711175</v>
      </c>
      <c r="FE241" s="8">
        <v>0.14979767129711175</v>
      </c>
      <c r="FF241" s="9">
        <v>0.14979767129711175</v>
      </c>
      <c r="FG241" s="9">
        <v>0.14979767129711175</v>
      </c>
      <c r="FH241" s="9">
        <v>0.15293672153292917</v>
      </c>
      <c r="FI241" s="9">
        <v>0.15293672153292917</v>
      </c>
      <c r="FJ241" s="8">
        <v>0.15293672153292917</v>
      </c>
      <c r="FK241" s="8">
        <v>0.15293672153292917</v>
      </c>
      <c r="FL241" s="8">
        <v>0.16078474694501244</v>
      </c>
      <c r="FM241" s="8">
        <v>0.16078474694501244</v>
      </c>
      <c r="FN241" s="9">
        <v>0.16078474694501244</v>
      </c>
      <c r="FO241" s="9">
        <v>0.13156975833632192</v>
      </c>
      <c r="FP241" s="9">
        <v>0.13156975833632192</v>
      </c>
      <c r="FQ241" s="9">
        <v>0.13156975833632192</v>
      </c>
      <c r="FR241" s="8">
        <v>0.13156975833632192</v>
      </c>
      <c r="FS241" s="8">
        <v>7.8038598514180418E-3</v>
      </c>
      <c r="FT241" s="8">
        <v>7.8038598514180418E-3</v>
      </c>
      <c r="FU241" s="8">
        <v>7.8038598514180418E-3</v>
      </c>
      <c r="FV241" s="9">
        <v>7.8038598514180418E-3</v>
      </c>
      <c r="FW241" s="9">
        <v>4.316026372905267E-2</v>
      </c>
      <c r="FX241" s="9">
        <v>4.316026372905267E-2</v>
      </c>
      <c r="FY241" s="9">
        <v>4.316026372905267E-2</v>
      </c>
      <c r="FZ241">
        <v>0.28511588941636407</v>
      </c>
      <c r="GA241">
        <v>0.28511588941636407</v>
      </c>
      <c r="GB241">
        <v>0.28511588941636407</v>
      </c>
      <c r="GC241">
        <v>0.28511588941636407</v>
      </c>
      <c r="GD241" s="10">
        <v>0.64354299369901635</v>
      </c>
      <c r="GE241" s="10">
        <v>0.64354299369901635</v>
      </c>
      <c r="GF241" s="10">
        <v>0.64354299369901635</v>
      </c>
      <c r="GG241" s="10">
        <v>0.64354299369901635</v>
      </c>
      <c r="GH241">
        <v>0.69973697645314192</v>
      </c>
      <c r="GI241">
        <v>0.69973697645314192</v>
      </c>
      <c r="GJ241">
        <v>0.57020517772436452</v>
      </c>
      <c r="GK241">
        <v>0.57020517772436452</v>
      </c>
      <c r="GL241" s="10">
        <v>0.57020517772436452</v>
      </c>
      <c r="GM241" s="10">
        <v>0.35852715610759867</v>
      </c>
      <c r="GN241" s="10">
        <v>0.27551834278872317</v>
      </c>
      <c r="GO241" s="10">
        <v>0.27551834278872317</v>
      </c>
      <c r="GP241">
        <v>0.27551834278872317</v>
      </c>
      <c r="GQ241">
        <v>0.94105496682166767</v>
      </c>
      <c r="GR241">
        <v>0.81836077364494009</v>
      </c>
      <c r="GS241">
        <v>0.81836077364494009</v>
      </c>
      <c r="GT241" s="10">
        <v>0.81836077364494009</v>
      </c>
      <c r="GU241" s="10">
        <v>1.4822148674061479</v>
      </c>
      <c r="GV241" s="10">
        <v>1.4822148674061479</v>
      </c>
      <c r="GW241" s="10">
        <v>1.4822148674061479</v>
      </c>
      <c r="GX241">
        <v>1.4822148674061479</v>
      </c>
      <c r="GY241">
        <v>0.87335813677557117</v>
      </c>
      <c r="GZ241">
        <v>0.87335813677557117</v>
      </c>
      <c r="HA241">
        <v>0.87335813677557117</v>
      </c>
      <c r="HB241" s="10">
        <v>0.87335813677557117</v>
      </c>
      <c r="HC241" s="10">
        <v>1.4156221641590199</v>
      </c>
      <c r="HD241" s="10">
        <v>1.4156221641590199</v>
      </c>
      <c r="HE241" s="10">
        <v>1.4156221641590199</v>
      </c>
      <c r="HF241">
        <v>1208135.6629511099</v>
      </c>
      <c r="HG241">
        <v>1208135.6629511099</v>
      </c>
      <c r="HH241">
        <v>1208135.6629511099</v>
      </c>
      <c r="HI241">
        <v>1208135.6629511099</v>
      </c>
      <c r="HJ241" s="11">
        <v>2662477.5583482902</v>
      </c>
      <c r="HK241" s="11">
        <v>2662477.5583482902</v>
      </c>
      <c r="HL241" s="11">
        <v>2662477.5583482902</v>
      </c>
      <c r="HM241" s="11">
        <v>2662477.5583482902</v>
      </c>
      <c r="HN241">
        <v>2769067.9879740402</v>
      </c>
      <c r="HO241">
        <v>2769067.9879740402</v>
      </c>
      <c r="HP241">
        <v>2769067.9879740402</v>
      </c>
      <c r="HQ241">
        <v>2769067.9879740402</v>
      </c>
      <c r="HR241" s="11">
        <v>2769067.9879740402</v>
      </c>
      <c r="HS241" s="11">
        <v>3819565.59872053</v>
      </c>
      <c r="HT241" s="11">
        <v>3819565.59872053</v>
      </c>
      <c r="HU241" s="11">
        <v>3819565.59872053</v>
      </c>
      <c r="HV241">
        <v>3819565.59872053</v>
      </c>
      <c r="HW241">
        <v>4190777.74203924</v>
      </c>
      <c r="HX241">
        <v>4190777.74203924</v>
      </c>
      <c r="HY241">
        <v>4190777.74203924</v>
      </c>
      <c r="HZ241" s="11">
        <v>4190777.74203924</v>
      </c>
      <c r="IA241" s="11">
        <v>2513795.5988205201</v>
      </c>
      <c r="IB241" s="11">
        <v>2513795.5988205201</v>
      </c>
      <c r="IC241" s="11">
        <v>2513795.5988205201</v>
      </c>
      <c r="ID241">
        <v>2513795.5988205201</v>
      </c>
      <c r="IE241">
        <v>4678673.5483871</v>
      </c>
      <c r="IF241">
        <v>4678673.5483871</v>
      </c>
      <c r="IG241">
        <v>4678673.5483871</v>
      </c>
      <c r="IH241" s="11">
        <v>4678673.5483871</v>
      </c>
      <c r="II241" s="11">
        <v>3016551.2393923001</v>
      </c>
      <c r="IJ241" s="11">
        <v>3016551.2393923001</v>
      </c>
      <c r="IK241" s="11">
        <v>3016551.2393923001</v>
      </c>
      <c r="IL241" s="2">
        <v>39053</v>
      </c>
      <c r="IM241" s="2">
        <v>42157</v>
      </c>
      <c r="IN241" t="s">
        <v>1648</v>
      </c>
    </row>
    <row r="242" spans="1:248" x14ac:dyDescent="0.3">
      <c r="A242" s="1" t="s">
        <v>1654</v>
      </c>
      <c r="B242" s="2">
        <v>40623</v>
      </c>
      <c r="C242" s="2">
        <v>40623</v>
      </c>
      <c r="D242">
        <v>25878.062000000002</v>
      </c>
      <c r="E242" t="s">
        <v>1655</v>
      </c>
      <c r="F242" s="1" t="s">
        <v>1656</v>
      </c>
      <c r="G242" t="s">
        <v>96</v>
      </c>
      <c r="H242" t="s">
        <v>221</v>
      </c>
      <c r="I242" t="s">
        <v>1362</v>
      </c>
      <c r="J242" t="s">
        <v>106</v>
      </c>
      <c r="K242" t="s">
        <v>62</v>
      </c>
      <c r="L242" t="s">
        <v>71</v>
      </c>
      <c r="M242" t="s">
        <v>99</v>
      </c>
      <c r="N242" t="s">
        <v>1362</v>
      </c>
      <c r="O242" t="s">
        <v>62</v>
      </c>
      <c r="P242" t="s">
        <v>62</v>
      </c>
      <c r="Q242" t="s">
        <v>40</v>
      </c>
      <c r="R242" t="s">
        <v>41</v>
      </c>
      <c r="S242" s="1" t="s">
        <v>1657</v>
      </c>
      <c r="T242" s="3">
        <v>-1.302003201940303E-2</v>
      </c>
      <c r="U242" s="3">
        <v>-1.302003201940303E-2</v>
      </c>
      <c r="V242" s="3">
        <v>-1.302003201940303E-2</v>
      </c>
      <c r="W242" s="3">
        <v>-1.302003201940303E-2</v>
      </c>
      <c r="X242" s="4">
        <v>-2.2149871144762561E-2</v>
      </c>
      <c r="Y242" s="4">
        <v>-2.2149871144762561E-2</v>
      </c>
      <c r="Z242" s="4">
        <v>-2.2149871144762561E-2</v>
      </c>
      <c r="AA242" s="4">
        <v>-2.2149871144762561E-2</v>
      </c>
      <c r="AB242" s="3">
        <v>-3.6925635364763523E-2</v>
      </c>
      <c r="AC242" s="3">
        <v>-3.6925635364763523E-2</v>
      </c>
      <c r="AD242" s="3">
        <v>-3.6925635364763523E-2</v>
      </c>
      <c r="AE242" s="3">
        <v>-3.6925635364763523E-2</v>
      </c>
      <c r="AF242" s="4">
        <v>-1.1784897267725589E-2</v>
      </c>
      <c r="AG242" s="4">
        <v>-1.1784897267725589E-2</v>
      </c>
      <c r="AH242" s="4">
        <v>-1.1784897267725589E-2</v>
      </c>
      <c r="AI242" s="4">
        <v>-1.1784897267725589E-2</v>
      </c>
      <c r="AJ242" s="3">
        <v>2.8925749389787429E-2</v>
      </c>
      <c r="AK242" s="3">
        <v>2.8925749389787429E-2</v>
      </c>
      <c r="AL242" s="3">
        <v>2.8925749389787429E-2</v>
      </c>
      <c r="AM242" s="3">
        <v>2.8925749389787429E-2</v>
      </c>
      <c r="AN242" s="3">
        <f t="shared" si="6"/>
        <v>2.8925749389787429E-2</v>
      </c>
      <c r="AO242" s="4">
        <v>-5.7583060496594805E-2</v>
      </c>
      <c r="AP242" s="4">
        <v>-5.7583060496594805E-2</v>
      </c>
      <c r="AQ242" s="4">
        <v>-5.7583060496594805E-2</v>
      </c>
      <c r="AR242" s="4">
        <v>-5.7583060496594805E-2</v>
      </c>
      <c r="AS242" s="3">
        <v>-5.7583060496594805E-2</v>
      </c>
      <c r="AT242" s="3">
        <v>-5.6649188894554704E-2</v>
      </c>
      <c r="AU242" s="3">
        <v>-5.6649188894554704E-2</v>
      </c>
      <c r="AV242" s="3">
        <v>-5.6649188894554704E-2</v>
      </c>
      <c r="AW242" s="4">
        <v>-7.7965359183751817E-2</v>
      </c>
      <c r="AX242" s="4">
        <v>-7.7965359183751817E-2</v>
      </c>
      <c r="AY242" s="4">
        <v>-7.7965359183751817E-2</v>
      </c>
      <c r="AZ242" s="4">
        <v>-7.7965359183751817E-2</v>
      </c>
      <c r="BA242">
        <v>15152720.817643899</v>
      </c>
      <c r="BB242">
        <v>15152720.817643899</v>
      </c>
      <c r="BC242">
        <v>15152720.817643899</v>
      </c>
      <c r="BD242">
        <v>15152720.817643899</v>
      </c>
      <c r="BE242" s="5">
        <v>13528059.2070108</v>
      </c>
      <c r="BF242" s="5">
        <v>13528059.2070108</v>
      </c>
      <c r="BG242" s="5">
        <v>13528059.2070108</v>
      </c>
      <c r="BH242" s="5">
        <v>13528059.2070108</v>
      </c>
      <c r="BI242">
        <v>9502242.4722662494</v>
      </c>
      <c r="BJ242">
        <v>9502242.4722662494</v>
      </c>
      <c r="BK242">
        <v>9502242.4722662494</v>
      </c>
      <c r="BL242">
        <v>9502242.4722662494</v>
      </c>
      <c r="BM242" s="5">
        <v>9813352.4943067096</v>
      </c>
      <c r="BN242" s="5">
        <v>9813352.4943067096</v>
      </c>
      <c r="BO242" s="5">
        <v>9813352.4943067096</v>
      </c>
      <c r="BP242" s="5">
        <v>9813352.4943067096</v>
      </c>
      <c r="BQ242">
        <v>14293974.850513199</v>
      </c>
      <c r="BR242">
        <v>14293974.850513199</v>
      </c>
      <c r="BS242">
        <v>14293974.850513199</v>
      </c>
      <c r="BT242">
        <v>14293974.850513199</v>
      </c>
      <c r="BU242">
        <f t="shared" si="7"/>
        <v>14293974.850513199</v>
      </c>
      <c r="BV242" s="5">
        <v>18638062.900302101</v>
      </c>
      <c r="BW242" s="5">
        <v>18638062.900302101</v>
      </c>
      <c r="BX242" s="5">
        <v>18638062.900302101</v>
      </c>
      <c r="BY242" s="5">
        <v>18638062.900302101</v>
      </c>
      <c r="BZ242">
        <v>18638062.900302101</v>
      </c>
      <c r="CA242">
        <v>24419698.0361913</v>
      </c>
      <c r="CB242">
        <v>24419698.0361913</v>
      </c>
      <c r="CC242">
        <v>24419698.0361913</v>
      </c>
      <c r="CD242" s="5">
        <v>25141423.506431598</v>
      </c>
      <c r="CE242" s="5">
        <v>25141423.506431598</v>
      </c>
      <c r="CF242" s="5">
        <v>25141423.506431598</v>
      </c>
      <c r="CG242" s="5">
        <v>25141423.506431598</v>
      </c>
      <c r="CH242">
        <v>1852777.8375470701</v>
      </c>
      <c r="CI242">
        <v>1852777.8375470701</v>
      </c>
      <c r="CJ242">
        <v>1852777.8375470701</v>
      </c>
      <c r="CK242">
        <v>1852777.8375470701</v>
      </c>
      <c r="CL242" s="6">
        <v>1897780.2714545301</v>
      </c>
      <c r="CM242" s="6">
        <v>1897780.2714545301</v>
      </c>
      <c r="CN242" s="6">
        <v>1897780.2714545301</v>
      </c>
      <c r="CO242" s="6">
        <v>1897780.2714545301</v>
      </c>
      <c r="CP242">
        <v>1249114.8969889099</v>
      </c>
      <c r="CQ242">
        <v>1249114.8969889099</v>
      </c>
      <c r="CR242">
        <v>1249114.8969889099</v>
      </c>
      <c r="CS242">
        <v>1249114.8969889099</v>
      </c>
      <c r="CT242" s="6">
        <v>1136560.4778068999</v>
      </c>
      <c r="CU242" s="6">
        <v>1136560.4778068999</v>
      </c>
      <c r="CV242" s="6">
        <v>1136560.4778068999</v>
      </c>
      <c r="CW242" s="6">
        <v>1136560.4778068999</v>
      </c>
      <c r="CX242">
        <v>1244801.5975011201</v>
      </c>
      <c r="CY242">
        <v>1244801.5975011201</v>
      </c>
      <c r="CZ242">
        <v>1244801.5975011201</v>
      </c>
      <c r="DA242">
        <v>1244801.5975011201</v>
      </c>
      <c r="DB242" s="6">
        <v>3699956.80621493</v>
      </c>
      <c r="DC242" s="6">
        <v>3699956.80621493</v>
      </c>
      <c r="DD242" s="6">
        <v>3699956.80621493</v>
      </c>
      <c r="DE242" s="6">
        <v>3699956.80621493</v>
      </c>
      <c r="DF242">
        <v>3699956.80621493</v>
      </c>
      <c r="DG242">
        <v>7833852.4133779798</v>
      </c>
      <c r="DH242">
        <v>7833852.4133779798</v>
      </c>
      <c r="DI242">
        <v>7833852.4133779798</v>
      </c>
      <c r="DJ242" s="6">
        <v>9469549.7284421101</v>
      </c>
      <c r="DK242" s="6">
        <v>9469549.7284421101</v>
      </c>
      <c r="DL242" s="6">
        <v>9469549.7284421101</v>
      </c>
      <c r="DM242" s="6">
        <v>9469549.7284421101</v>
      </c>
      <c r="DN242">
        <v>59904.456173151601</v>
      </c>
      <c r="DO242">
        <v>59904.456173151601</v>
      </c>
      <c r="DP242">
        <v>59904.456173151601</v>
      </c>
      <c r="DQ242">
        <v>59904.456173151601</v>
      </c>
      <c r="DR242" s="7">
        <v>22741.234277105301</v>
      </c>
      <c r="DS242" s="7">
        <v>22741.234277105301</v>
      </c>
      <c r="DT242" s="7">
        <v>22741.234277105301</v>
      </c>
      <c r="DU242" s="7">
        <v>22741.234277105301</v>
      </c>
      <c r="DV242">
        <v>-1100352.48576792</v>
      </c>
      <c r="DW242">
        <v>-1100352.48576792</v>
      </c>
      <c r="DX242">
        <v>-1100352.48576792</v>
      </c>
      <c r="DY242">
        <v>-1100352.48576792</v>
      </c>
      <c r="DZ242" s="7">
        <v>-576502.97234281898</v>
      </c>
      <c r="EA242" s="7">
        <v>-576502.97234281898</v>
      </c>
      <c r="EB242" s="7">
        <v>-576502.97234281898</v>
      </c>
      <c r="EC242" s="7">
        <v>-576502.97234281898</v>
      </c>
      <c r="ED242">
        <v>-730506.96073883295</v>
      </c>
      <c r="EE242">
        <v>-730506.96073883295</v>
      </c>
      <c r="EF242">
        <v>-730506.96073883295</v>
      </c>
      <c r="EG242">
        <v>-730506.96073883295</v>
      </c>
      <c r="EH242" s="7">
        <v>5179536.5171428099</v>
      </c>
      <c r="EI242" s="7">
        <v>5179536.5171428099</v>
      </c>
      <c r="EJ242" s="7">
        <v>5179536.5171428099</v>
      </c>
      <c r="EK242" s="7">
        <v>5179536.5171428099</v>
      </c>
      <c r="EL242">
        <v>933754.23440805101</v>
      </c>
      <c r="EM242">
        <v>933754.23440805101</v>
      </c>
      <c r="EN242">
        <v>933754.23440805101</v>
      </c>
      <c r="EO242">
        <v>933754.23440805101</v>
      </c>
      <c r="EP242" s="7">
        <v>-244587.33182391999</v>
      </c>
      <c r="EQ242" s="7">
        <v>-244587.33182391999</v>
      </c>
      <c r="ER242" s="7">
        <v>-244587.33182391999</v>
      </c>
      <c r="ES242" s="7">
        <v>-244587.33182391999</v>
      </c>
      <c r="ET242" s="8">
        <v>0.10394850947008422</v>
      </c>
      <c r="EU242" s="8">
        <v>0.10394850947008422</v>
      </c>
      <c r="EV242" s="8">
        <v>0.10394850947008422</v>
      </c>
      <c r="EW242" s="8">
        <v>0.10394850947008422</v>
      </c>
      <c r="EX242" s="9">
        <v>0.10579635896242841</v>
      </c>
      <c r="EY242" s="9">
        <v>0.10579635896242841</v>
      </c>
      <c r="EZ242" s="9">
        <v>0.10579635896242841</v>
      </c>
      <c r="FA242" s="9">
        <v>0.10579635896242841</v>
      </c>
      <c r="FB242" s="8">
        <v>6.5384432567840142E-2</v>
      </c>
      <c r="FC242" s="8">
        <v>6.5384432567840142E-2</v>
      </c>
      <c r="FD242" s="8">
        <v>6.5384432567840142E-2</v>
      </c>
      <c r="FE242" s="8">
        <v>6.5384432567840142E-2</v>
      </c>
      <c r="FF242" s="9">
        <v>9.0114885537942266E-2</v>
      </c>
      <c r="FG242" s="9">
        <v>9.0114885537942266E-2</v>
      </c>
      <c r="FH242" s="9">
        <v>9.0114885537942266E-2</v>
      </c>
      <c r="FI242" s="9">
        <v>9.0114885537942266E-2</v>
      </c>
      <c r="FJ242" s="8">
        <v>0.10348401838810369</v>
      </c>
      <c r="FK242" s="8">
        <v>0.10348401838810369</v>
      </c>
      <c r="FL242" s="8">
        <v>0.10348401838810369</v>
      </c>
      <c r="FM242" s="8">
        <v>0.10348401838810369</v>
      </c>
      <c r="FN242" s="9">
        <v>5.7286089263321155E-2</v>
      </c>
      <c r="FO242" s="9">
        <v>5.7286089263321155E-2</v>
      </c>
      <c r="FP242" s="9">
        <v>5.7286089263321155E-2</v>
      </c>
      <c r="FQ242" s="9">
        <v>5.7286089263321155E-2</v>
      </c>
      <c r="FR242" s="8">
        <v>5.7286089263321155E-2</v>
      </c>
      <c r="FS242" s="8">
        <v>0.27521060628388483</v>
      </c>
      <c r="FT242" s="8">
        <v>0.27521060628388483</v>
      </c>
      <c r="FU242" s="8">
        <v>0.27521060628388483</v>
      </c>
      <c r="FV242" s="9">
        <v>0.26033959234515103</v>
      </c>
      <c r="FW242" s="9">
        <v>0.26033959234515103</v>
      </c>
      <c r="FX242" s="9">
        <v>0.26033959234515103</v>
      </c>
      <c r="FY242" s="9">
        <v>0.26033959234515103</v>
      </c>
      <c r="FZ242">
        <v>1.9410569166137821E-2</v>
      </c>
      <c r="GA242">
        <v>1.9410569166137821E-2</v>
      </c>
      <c r="GB242">
        <v>1.9410569166137821E-2</v>
      </c>
      <c r="GC242">
        <v>1.9410569166137821E-2</v>
      </c>
      <c r="GD242" s="10">
        <v>1.7299157860565791E-2</v>
      </c>
      <c r="GE242" s="10">
        <v>1.7299157860565791E-2</v>
      </c>
      <c r="GF242" s="10">
        <v>1.7299157860565791E-2</v>
      </c>
      <c r="GG242" s="10">
        <v>1.7299157860565791E-2</v>
      </c>
      <c r="GH242">
        <v>4.937603815014362E-3</v>
      </c>
      <c r="GI242">
        <v>4.937603815014362E-3</v>
      </c>
      <c r="GJ242">
        <v>4.937603815014362E-3</v>
      </c>
      <c r="GK242">
        <v>4.937603815014362E-3</v>
      </c>
      <c r="GL242" s="10">
        <v>3.018836085179897E-3</v>
      </c>
      <c r="GM242" s="10">
        <v>3.018836085179897E-3</v>
      </c>
      <c r="GN242" s="10">
        <v>3.018836085179897E-3</v>
      </c>
      <c r="GO242" s="10">
        <v>3.018836085179897E-3</v>
      </c>
      <c r="GP242">
        <v>2.2154976195956E-3</v>
      </c>
      <c r="GQ242">
        <v>2.2154976195956E-3</v>
      </c>
      <c r="GR242">
        <v>2.2154976195956E-3</v>
      </c>
      <c r="GS242">
        <v>2.2154976195956E-3</v>
      </c>
      <c r="GT242" s="10">
        <v>0.2861370768675483</v>
      </c>
      <c r="GU242" s="10">
        <v>0.2861370768675483</v>
      </c>
      <c r="GV242" s="10">
        <v>0.2861370768675483</v>
      </c>
      <c r="GW242" s="10">
        <v>0.2861370768675483</v>
      </c>
      <c r="GX242">
        <v>1.1610358776386405</v>
      </c>
      <c r="GY242">
        <v>2.0404826692408937</v>
      </c>
      <c r="GZ242">
        <v>2.0404826692408937</v>
      </c>
      <c r="HA242">
        <v>2.0404826692408937</v>
      </c>
      <c r="HB242" s="10">
        <v>0.35812523213846603</v>
      </c>
      <c r="HC242" s="10">
        <v>0.35812523213846603</v>
      </c>
      <c r="HD242" s="10">
        <v>0.35812523213846603</v>
      </c>
      <c r="HE242" s="10">
        <v>0.35812523213846603</v>
      </c>
      <c r="HF242">
        <v>17443473.910704698</v>
      </c>
      <c r="HG242">
        <v>17443473.910704698</v>
      </c>
      <c r="HH242">
        <v>17443473.910704698</v>
      </c>
      <c r="HI242">
        <v>17443473.910704698</v>
      </c>
      <c r="HJ242" s="11">
        <v>17020925.510313101</v>
      </c>
      <c r="HK242" s="11">
        <v>17020925.510313101</v>
      </c>
      <c r="HL242" s="11">
        <v>17020925.510313101</v>
      </c>
      <c r="HM242" s="11">
        <v>17020925.510313101</v>
      </c>
      <c r="HN242">
        <v>10174621.2361331</v>
      </c>
      <c r="HO242">
        <v>10174621.2361331</v>
      </c>
      <c r="HP242">
        <v>10174621.2361331</v>
      </c>
      <c r="HQ242">
        <v>10174621.2361331</v>
      </c>
      <c r="HR242" s="11">
        <v>12412905.841103399</v>
      </c>
      <c r="HS242" s="11">
        <v>12412905.841103399</v>
      </c>
      <c r="HT242" s="11">
        <v>12412905.841103399</v>
      </c>
      <c r="HU242" s="11">
        <v>12412905.841103399</v>
      </c>
      <c r="HV242">
        <v>13233193.0093708</v>
      </c>
      <c r="HW242">
        <v>13233193.0093708</v>
      </c>
      <c r="HX242">
        <v>13233193.0093708</v>
      </c>
      <c r="HY242">
        <v>13233193.0093708</v>
      </c>
      <c r="HZ242" s="11">
        <v>4181749.6944324598</v>
      </c>
      <c r="IA242" s="11">
        <v>4181749.6944324598</v>
      </c>
      <c r="IB242" s="11">
        <v>4181749.6944324598</v>
      </c>
      <c r="IC242" s="11">
        <v>4181749.6944324598</v>
      </c>
      <c r="ID242">
        <v>10820926.408901099</v>
      </c>
      <c r="IE242">
        <v>10820926.408901099</v>
      </c>
      <c r="IF242">
        <v>10820926.408901099</v>
      </c>
      <c r="IG242">
        <v>10820926.408901099</v>
      </c>
      <c r="IH242" s="11">
        <v>2266353.68747022</v>
      </c>
      <c r="II242" s="11">
        <v>2266353.68747022</v>
      </c>
      <c r="IJ242" s="11">
        <v>2266353.68747022</v>
      </c>
      <c r="IK242" s="11">
        <v>2266353.68747022</v>
      </c>
      <c r="IL242" s="2">
        <v>39071</v>
      </c>
      <c r="IM242" s="2">
        <v>42175</v>
      </c>
      <c r="IN242" t="s">
        <v>1656</v>
      </c>
    </row>
    <row r="243" spans="1:248" x14ac:dyDescent="0.3">
      <c r="A243" s="1" t="s">
        <v>1658</v>
      </c>
      <c r="B243" s="2">
        <v>40618</v>
      </c>
      <c r="C243" s="2">
        <v>40973</v>
      </c>
      <c r="D243">
        <v>135.727</v>
      </c>
      <c r="E243" t="s">
        <v>1659</v>
      </c>
      <c r="F243" s="1" t="s">
        <v>1660</v>
      </c>
      <c r="G243" t="s">
        <v>229</v>
      </c>
      <c r="H243" t="s">
        <v>933</v>
      </c>
      <c r="I243" t="s">
        <v>925</v>
      </c>
      <c r="J243" t="s">
        <v>163</v>
      </c>
      <c r="K243" t="s">
        <v>62</v>
      </c>
      <c r="L243" t="s">
        <v>71</v>
      </c>
      <c r="M243" t="s">
        <v>99</v>
      </c>
      <c r="N243" t="s">
        <v>61</v>
      </c>
      <c r="O243" t="s">
        <v>1661</v>
      </c>
      <c r="P243" t="s">
        <v>62</v>
      </c>
      <c r="Q243" t="s">
        <v>40</v>
      </c>
      <c r="R243" t="s">
        <v>41</v>
      </c>
      <c r="S243" t="s">
        <v>1662</v>
      </c>
      <c r="T243" s="3">
        <v>8.8607357849509086E-2</v>
      </c>
      <c r="U243" s="3">
        <v>8.8607357849509086E-2</v>
      </c>
      <c r="V243" s="3">
        <v>8.8607357849509086E-2</v>
      </c>
      <c r="W243" s="3">
        <v>8.8607357849509086E-2</v>
      </c>
      <c r="X243" s="4">
        <v>9.7445502682631288E-2</v>
      </c>
      <c r="Y243" s="4">
        <v>9.7445502682631288E-2</v>
      </c>
      <c r="Z243" s="4">
        <v>9.7445502682631288E-2</v>
      </c>
      <c r="AA243" s="4">
        <v>9.7445502682631288E-2</v>
      </c>
      <c r="AB243" s="3">
        <v>5.6879736200099638E-2</v>
      </c>
      <c r="AC243" s="3">
        <v>5.6879736200099638E-2</v>
      </c>
      <c r="AD243" s="3">
        <v>5.6879736200099638E-2</v>
      </c>
      <c r="AE243" s="3">
        <v>5.6879736200099638E-2</v>
      </c>
      <c r="AF243" s="4">
        <v>6.9763883120057768E-2</v>
      </c>
      <c r="AG243" s="4">
        <v>6.9763883120057768E-2</v>
      </c>
      <c r="AH243" s="4">
        <v>6.9763883120057768E-2</v>
      </c>
      <c r="AI243" s="4">
        <v>6.9763883120057768E-2</v>
      </c>
      <c r="AJ243" s="3">
        <v>-0.12859878120281709</v>
      </c>
      <c r="AK243" s="3">
        <v>-0.12859878120281709</v>
      </c>
      <c r="AL243" s="3">
        <v>-0.12859878120281709</v>
      </c>
      <c r="AM243" s="3">
        <v>-0.12859878120281709</v>
      </c>
      <c r="AN243" s="3">
        <f t="shared" si="6"/>
        <v>-0.12859878120281709</v>
      </c>
      <c r="AO243" s="4">
        <v>-1.798580305371436</v>
      </c>
      <c r="AP243" s="4">
        <v>-1.798580305371436</v>
      </c>
      <c r="AQ243" s="4">
        <v>-1.798580305371436</v>
      </c>
      <c r="AR243" s="4">
        <v>-1.798580305371436</v>
      </c>
      <c r="AS243" s="3">
        <v>-1.798580305371436</v>
      </c>
      <c r="AT243" s="3">
        <v>-3.6164924511170442</v>
      </c>
      <c r="AU243" s="3">
        <v>-3.6164924511170442</v>
      </c>
      <c r="AV243" s="3">
        <v>-3.6164924511170442</v>
      </c>
      <c r="AW243" s="4">
        <v>0.19834089905472232</v>
      </c>
      <c r="AX243" s="4">
        <v>0.19834089905472232</v>
      </c>
      <c r="AY243" s="4">
        <v>0.19834089905472232</v>
      </c>
      <c r="AZ243" s="4">
        <v>0.19834089905472232</v>
      </c>
      <c r="BA243">
        <v>1926845779.2850499</v>
      </c>
      <c r="BB243">
        <v>1926845779.2850499</v>
      </c>
      <c r="BC243">
        <v>1926845779.2850499</v>
      </c>
      <c r="BD243">
        <v>1926845779.2850499</v>
      </c>
      <c r="BE243" s="5">
        <v>2106956014.2971799</v>
      </c>
      <c r="BF243" s="5">
        <v>2106956014.2971799</v>
      </c>
      <c r="BG243" s="5">
        <v>2106956014.2971799</v>
      </c>
      <c r="BH243" s="5">
        <v>2106956014.2971799</v>
      </c>
      <c r="BI243">
        <v>1902851511.7205501</v>
      </c>
      <c r="BJ243">
        <v>1902851511.7205501</v>
      </c>
      <c r="BK243">
        <v>1902851511.7205501</v>
      </c>
      <c r="BL243">
        <v>1902851511.7205501</v>
      </c>
      <c r="BM243" s="5">
        <v>1731977609.80358</v>
      </c>
      <c r="BN243" s="5">
        <v>1731977609.80358</v>
      </c>
      <c r="BO243" s="5">
        <v>1731977609.80358</v>
      </c>
      <c r="BP243" s="5">
        <v>1731977609.80358</v>
      </c>
      <c r="BQ243">
        <v>1383658618.1526301</v>
      </c>
      <c r="BR243">
        <v>1383658618.1526301</v>
      </c>
      <c r="BS243">
        <v>1383658618.1526301</v>
      </c>
      <c r="BT243">
        <v>1383658618.1526301</v>
      </c>
      <c r="BU243">
        <f t="shared" si="7"/>
        <v>1383658618.1526301</v>
      </c>
      <c r="BV243" s="5">
        <v>1238482847.89644</v>
      </c>
      <c r="BW243" s="5">
        <v>1238482847.89644</v>
      </c>
      <c r="BX243" s="5">
        <v>1238482847.89644</v>
      </c>
      <c r="BY243" s="5">
        <v>1238482847.89644</v>
      </c>
      <c r="BZ243">
        <v>1238482847.89644</v>
      </c>
      <c r="CA243">
        <v>869495461.26240206</v>
      </c>
      <c r="CB243">
        <v>869495461.26240206</v>
      </c>
      <c r="CC243">
        <v>869495461.26240206</v>
      </c>
      <c r="CD243" s="5">
        <v>691810759.54586697</v>
      </c>
      <c r="CE243" s="5">
        <v>691810759.54586697</v>
      </c>
      <c r="CF243" s="5">
        <v>691810759.54586697</v>
      </c>
      <c r="CG243" s="5">
        <v>691810759.54586697</v>
      </c>
      <c r="CH243">
        <v>976940130.11176896</v>
      </c>
      <c r="CI243">
        <v>976940130.11176896</v>
      </c>
      <c r="CJ243">
        <v>976940130.11176896</v>
      </c>
      <c r="CK243">
        <v>976940130.11176896</v>
      </c>
      <c r="CL243" s="6">
        <v>999838062.586622</v>
      </c>
      <c r="CM243" s="6">
        <v>999838062.586622</v>
      </c>
      <c r="CN243" s="6">
        <v>999838062.586622</v>
      </c>
      <c r="CO243" s="6">
        <v>999838062.586622</v>
      </c>
      <c r="CP243">
        <v>911357123.88700199</v>
      </c>
      <c r="CQ243">
        <v>911357123.88700199</v>
      </c>
      <c r="CR243">
        <v>911357123.88700199</v>
      </c>
      <c r="CS243">
        <v>911357123.88700199</v>
      </c>
      <c r="CT243" s="6">
        <v>828800893.31729901</v>
      </c>
      <c r="CU243" s="6">
        <v>828800893.31729901</v>
      </c>
      <c r="CV243" s="6">
        <v>828800893.31729901</v>
      </c>
      <c r="CW243" s="6">
        <v>828800893.31729901</v>
      </c>
      <c r="CX243">
        <v>726573473.346264</v>
      </c>
      <c r="CY243">
        <v>726573473.346264</v>
      </c>
      <c r="CZ243">
        <v>726573473.346264</v>
      </c>
      <c r="DA243">
        <v>726573473.346264</v>
      </c>
      <c r="DB243" s="6">
        <v>234396116.50485399</v>
      </c>
      <c r="DC243" s="6">
        <v>234396116.50485399</v>
      </c>
      <c r="DD243" s="6">
        <v>234396116.50485399</v>
      </c>
      <c r="DE243" s="6">
        <v>234396116.50485399</v>
      </c>
      <c r="DF243">
        <v>234396116.50485399</v>
      </c>
      <c r="DG243">
        <v>121106449.22947</v>
      </c>
      <c r="DH243">
        <v>121106449.22947</v>
      </c>
      <c r="DI243">
        <v>121106449.22947</v>
      </c>
      <c r="DJ243" s="6">
        <v>481989993.677324</v>
      </c>
      <c r="DK243" s="6">
        <v>481989993.677324</v>
      </c>
      <c r="DL243" s="6">
        <v>481989993.677324</v>
      </c>
      <c r="DM243" s="6">
        <v>481989993.677324</v>
      </c>
      <c r="DN243">
        <v>-77496192.730476901</v>
      </c>
      <c r="DO243">
        <v>-77496192.730476901</v>
      </c>
      <c r="DP243">
        <v>-77496192.730476901</v>
      </c>
      <c r="DQ243">
        <v>-77496192.730476901</v>
      </c>
      <c r="DR243" s="7">
        <v>-64970788.743352897</v>
      </c>
      <c r="DS243" s="7">
        <v>-64970788.743352897</v>
      </c>
      <c r="DT243" s="7">
        <v>-64970788.743352897</v>
      </c>
      <c r="DU243" s="7">
        <v>-64970788.743352897</v>
      </c>
      <c r="DV243">
        <v>1317916.2586282501</v>
      </c>
      <c r="DW243">
        <v>1317916.2586282501</v>
      </c>
      <c r="DX243">
        <v>1317916.2586282501</v>
      </c>
      <c r="DY243">
        <v>1317916.2586282501</v>
      </c>
      <c r="DZ243" s="7">
        <v>-19565088.191856898</v>
      </c>
      <c r="EA243" s="7">
        <v>-19565088.191856898</v>
      </c>
      <c r="EB243" s="7">
        <v>-19565088.191856898</v>
      </c>
      <c r="EC243" s="7">
        <v>-19565088.191856898</v>
      </c>
      <c r="ED243">
        <v>59535743.271521904</v>
      </c>
      <c r="EE243">
        <v>59535743.271521904</v>
      </c>
      <c r="EF243">
        <v>59535743.271521904</v>
      </c>
      <c r="EG243">
        <v>59535743.271521904</v>
      </c>
      <c r="EH243" s="7">
        <v>63728012.681882501</v>
      </c>
      <c r="EI243" s="7">
        <v>63728012.681882501</v>
      </c>
      <c r="EJ243" s="7">
        <v>63728012.681882501</v>
      </c>
      <c r="EK243" s="7">
        <v>63728012.681882501</v>
      </c>
      <c r="EL243">
        <v>63728012.681882501</v>
      </c>
      <c r="EM243">
        <v>63728012.681882501</v>
      </c>
      <c r="EN243">
        <v>91226751.195591897</v>
      </c>
      <c r="EO243">
        <v>91226751.195591897</v>
      </c>
      <c r="EP243" s="7">
        <v>122260594.955753</v>
      </c>
      <c r="EQ243" s="7">
        <v>122260594.955753</v>
      </c>
      <c r="ER243" s="7">
        <v>122260594.955753</v>
      </c>
      <c r="ES243" s="7">
        <v>122260594.955753</v>
      </c>
      <c r="ET243" s="8">
        <v>0.95557954037267945</v>
      </c>
      <c r="EU243" s="8">
        <v>0.95557954037267945</v>
      </c>
      <c r="EV243" s="8">
        <v>0.95557954037267945</v>
      </c>
      <c r="EW243" s="8">
        <v>0.95557954037267945</v>
      </c>
      <c r="EX243" s="9">
        <v>0.95747372444369361</v>
      </c>
      <c r="EY243" s="9">
        <v>0.95747372444369361</v>
      </c>
      <c r="EZ243" s="9">
        <v>0.95747372444369361</v>
      </c>
      <c r="FA243" s="9">
        <v>0.95747372444369361</v>
      </c>
      <c r="FB243" s="8">
        <v>0.95863717468132004</v>
      </c>
      <c r="FC243" s="8">
        <v>0.95863717468132004</v>
      </c>
      <c r="FD243" s="8">
        <v>0.95863717468132004</v>
      </c>
      <c r="FE243" s="8">
        <v>0.95863717468132004</v>
      </c>
      <c r="FF243" s="9">
        <v>0.96246717489612088</v>
      </c>
      <c r="FG243" s="9">
        <v>0.96246717489612088</v>
      </c>
      <c r="FH243" s="9">
        <v>0.96246717489612088</v>
      </c>
      <c r="FI243" s="9">
        <v>0.96246717489612088</v>
      </c>
      <c r="FJ243" s="8">
        <v>0.96381993012063572</v>
      </c>
      <c r="FK243" s="8">
        <v>0.96381993012063572</v>
      </c>
      <c r="FL243" s="8">
        <v>0.96381993012063572</v>
      </c>
      <c r="FM243" s="8">
        <v>0.96381993012063572</v>
      </c>
      <c r="FN243" s="9">
        <v>0.61882687660442648</v>
      </c>
      <c r="FO243" s="9">
        <v>0.61882687660442648</v>
      </c>
      <c r="FP243" s="9">
        <v>0.61882687660442648</v>
      </c>
      <c r="FQ243" s="9">
        <v>0.61882687660442648</v>
      </c>
      <c r="FR243" s="8">
        <v>0.61882687660442648</v>
      </c>
      <c r="FS243" s="8">
        <v>0.58168793095076199</v>
      </c>
      <c r="FT243" s="8">
        <v>0.58168793095076199</v>
      </c>
      <c r="FU243" s="8">
        <v>0.58168793095076199</v>
      </c>
      <c r="FV243" s="9">
        <v>0.95545776047047604</v>
      </c>
      <c r="FW243" s="9">
        <v>0.95545776047047604</v>
      </c>
      <c r="FX243" s="9">
        <v>0.95545776047047604</v>
      </c>
      <c r="FY243" s="9">
        <v>0.95545776047047604</v>
      </c>
      <c r="FZ243">
        <v>3.4179471123286098</v>
      </c>
      <c r="GA243">
        <v>3.4179471123286098</v>
      </c>
      <c r="GB243">
        <v>3.4179471123286098</v>
      </c>
      <c r="GC243">
        <v>3.4179471123286098</v>
      </c>
      <c r="GD243" s="10">
        <v>3.0962376568855023</v>
      </c>
      <c r="GE243" s="10">
        <v>3.0962376568855023</v>
      </c>
      <c r="GF243" s="10">
        <v>3.0962376568855023</v>
      </c>
      <c r="GG243" s="10">
        <v>3.0962376568855023</v>
      </c>
      <c r="GH243">
        <v>3.7934542177402397</v>
      </c>
      <c r="GI243">
        <v>3.7934542177402397</v>
      </c>
      <c r="GJ243">
        <v>3.7934542177402397</v>
      </c>
      <c r="GK243">
        <v>3.7934542177402397</v>
      </c>
      <c r="GL243" s="10">
        <v>2.973268839103862</v>
      </c>
      <c r="GM243" s="10">
        <v>2.973268839103862</v>
      </c>
      <c r="GN243" s="10">
        <v>2.973268839103862</v>
      </c>
      <c r="GO243" s="10">
        <v>2.973268839103862</v>
      </c>
      <c r="GP243">
        <v>13.714981974811554</v>
      </c>
      <c r="GQ243">
        <v>13.714981974811554</v>
      </c>
      <c r="GR243">
        <v>13.714981974811554</v>
      </c>
      <c r="GS243">
        <v>13.714981974811554</v>
      </c>
      <c r="GT243" s="10">
        <v>-5.0659910436582098</v>
      </c>
      <c r="GU243" s="10">
        <v>-5.0659910436582098</v>
      </c>
      <c r="GV243" s="10">
        <v>-5.0659910436582098</v>
      </c>
      <c r="GW243" s="10">
        <v>-5.0659910436582098</v>
      </c>
      <c r="GX243">
        <v>-5.0659910436582098</v>
      </c>
      <c r="GY243">
        <v>-2.836989373138203</v>
      </c>
      <c r="GZ243">
        <v>-1.5000903197318596</v>
      </c>
      <c r="HA243">
        <v>-1.5000903197318596</v>
      </c>
      <c r="HB243" s="10">
        <v>-1.2349284053177143</v>
      </c>
      <c r="HC243" s="10">
        <v>-1.2349284053177143</v>
      </c>
      <c r="HD243" s="10">
        <v>-1.2349284053177143</v>
      </c>
      <c r="HE243" s="10">
        <v>-1.2349284053177143</v>
      </c>
      <c r="HF243">
        <v>408437471.13392502</v>
      </c>
      <c r="HG243">
        <v>408437471.13392502</v>
      </c>
      <c r="HH243">
        <v>408437471.13392502</v>
      </c>
      <c r="HI243">
        <v>408437471.13392502</v>
      </c>
      <c r="HJ243" s="11">
        <v>317502370.70537603</v>
      </c>
      <c r="HK243" s="11">
        <v>317502370.70537603</v>
      </c>
      <c r="HL243" s="11">
        <v>317502370.70537603</v>
      </c>
      <c r="HM243" s="11">
        <v>317502370.70537603</v>
      </c>
      <c r="HN243">
        <v>428473183.20962799</v>
      </c>
      <c r="HO243">
        <v>428473183.20962799</v>
      </c>
      <c r="HP243">
        <v>428473183.20962799</v>
      </c>
      <c r="HQ243">
        <v>428473183.20962799</v>
      </c>
      <c r="HR243" s="11">
        <v>420759606.02416497</v>
      </c>
      <c r="HS243" s="11">
        <v>420759606.02416497</v>
      </c>
      <c r="HT243" s="11">
        <v>420759606.02416497</v>
      </c>
      <c r="HU243" s="11">
        <v>420759606.02416497</v>
      </c>
      <c r="HV243">
        <v>325364189.68630898</v>
      </c>
      <c r="HW243">
        <v>325364189.68630898</v>
      </c>
      <c r="HX243">
        <v>325364189.68630898</v>
      </c>
      <c r="HY243">
        <v>325364189.68630898</v>
      </c>
      <c r="HZ243" s="11">
        <v>228113915.85760501</v>
      </c>
      <c r="IA243" s="11">
        <v>228113915.85760501</v>
      </c>
      <c r="IB243" s="11">
        <v>228113915.85760501</v>
      </c>
      <c r="IC243" s="11">
        <v>228113915.85760501</v>
      </c>
      <c r="ID243">
        <v>228113915.85760501</v>
      </c>
      <c r="IE243">
        <v>228113915.85760501</v>
      </c>
      <c r="IF243">
        <v>266579586.23601401</v>
      </c>
      <c r="IG243">
        <v>266579586.23601401</v>
      </c>
      <c r="IH243" s="11">
        <v>272789124.99656397</v>
      </c>
      <c r="II243" s="11">
        <v>272789124.99656397</v>
      </c>
      <c r="IJ243" s="11">
        <v>272789124.99656397</v>
      </c>
      <c r="IK243" s="11">
        <v>272789124.99656397</v>
      </c>
      <c r="IL243" s="2">
        <v>39066</v>
      </c>
      <c r="IM243" s="2">
        <v>42170</v>
      </c>
      <c r="IN243" t="s">
        <v>1660</v>
      </c>
    </row>
    <row r="244" spans="1:248" x14ac:dyDescent="0.3">
      <c r="A244" s="1" t="s">
        <v>1663</v>
      </c>
      <c r="B244" s="2">
        <v>40633</v>
      </c>
      <c r="C244" s="2">
        <v>40633</v>
      </c>
      <c r="D244">
        <v>984.1</v>
      </c>
      <c r="E244" t="s">
        <v>1664</v>
      </c>
      <c r="F244" s="1" t="s">
        <v>1665</v>
      </c>
      <c r="G244" t="s">
        <v>199</v>
      </c>
      <c r="H244" t="s">
        <v>200</v>
      </c>
      <c r="I244" t="s">
        <v>953</v>
      </c>
      <c r="J244" t="s">
        <v>1666</v>
      </c>
      <c r="K244" s="1" t="s">
        <v>1667</v>
      </c>
      <c r="L244" t="s">
        <v>31</v>
      </c>
      <c r="M244" t="s">
        <v>748</v>
      </c>
      <c r="N244" t="s">
        <v>953</v>
      </c>
      <c r="O244" t="s">
        <v>1668</v>
      </c>
      <c r="P244" t="s">
        <v>1669</v>
      </c>
      <c r="Q244" t="s">
        <v>40</v>
      </c>
      <c r="R244" t="s">
        <v>41</v>
      </c>
      <c r="S244" s="1" t="s">
        <v>1670</v>
      </c>
      <c r="T244" s="3">
        <v>8.364180427795645E-2</v>
      </c>
      <c r="U244" s="3">
        <v>8.364180427795645E-2</v>
      </c>
      <c r="V244" s="3">
        <v>0.12026010388977534</v>
      </c>
      <c r="W244" s="3">
        <v>0.12026010388977534</v>
      </c>
      <c r="X244" s="4">
        <v>0.12869010268111797</v>
      </c>
      <c r="Y244" s="4">
        <v>0.12869010268111797</v>
      </c>
      <c r="Z244" s="4">
        <v>0.12869010268111797</v>
      </c>
      <c r="AA244" s="4">
        <v>0.12869010268111797</v>
      </c>
      <c r="AB244" s="3">
        <v>0.1346313672811503</v>
      </c>
      <c r="AC244" s="3">
        <v>0.1346313672811503</v>
      </c>
      <c r="AD244" s="3">
        <v>0.1346313672811503</v>
      </c>
      <c r="AE244" s="3">
        <v>0.1346313672811503</v>
      </c>
      <c r="AF244" s="4">
        <v>9.8525830638025599E-2</v>
      </c>
      <c r="AG244" s="4">
        <v>9.8525830638025599E-2</v>
      </c>
      <c r="AH244" s="4">
        <v>9.8525830638025599E-2</v>
      </c>
      <c r="AI244" s="4">
        <v>9.8525830638025599E-2</v>
      </c>
      <c r="AJ244" s="3">
        <v>7.2238917586450804E-2</v>
      </c>
      <c r="AK244" s="3">
        <v>7.2238917586450804E-2</v>
      </c>
      <c r="AL244" s="3">
        <v>7.2238917586450804E-2</v>
      </c>
      <c r="AM244" s="3">
        <v>7.2238917586450804E-2</v>
      </c>
      <c r="AN244" s="3">
        <f t="shared" si="6"/>
        <v>7.2238917586450804E-2</v>
      </c>
      <c r="AO244" s="4">
        <v>-0.15493708461830233</v>
      </c>
      <c r="AP244" s="4">
        <v>-0.15493708461830233</v>
      </c>
      <c r="AQ244" s="4">
        <v>-0.15493708461830233</v>
      </c>
      <c r="AR244" s="4">
        <v>-0.15493708461830233</v>
      </c>
      <c r="AS244" s="3">
        <v>-0.15493708461830233</v>
      </c>
      <c r="AT244" s="3">
        <v>6.1653639299072562E-2</v>
      </c>
      <c r="AU244" s="3">
        <v>6.1653639299072562E-2</v>
      </c>
      <c r="AV244" s="3">
        <v>6.1653639299072562E-2</v>
      </c>
      <c r="AW244" s="4">
        <v>6.1653639299072562E-2</v>
      </c>
      <c r="AX244" s="4">
        <v>3.7467281348722785E-2</v>
      </c>
      <c r="AY244" s="4">
        <v>3.7467281348722785E-2</v>
      </c>
      <c r="AZ244" s="4">
        <v>3.7467281348722785E-2</v>
      </c>
      <c r="BA244">
        <v>57579513.5037532</v>
      </c>
      <c r="BB244">
        <v>57579513.5037532</v>
      </c>
      <c r="BC244">
        <v>62630591.018372104</v>
      </c>
      <c r="BD244">
        <v>62630591.018372104</v>
      </c>
      <c r="BE244" s="5">
        <v>65080020.518081598</v>
      </c>
      <c r="BF244" s="5">
        <v>65080020.518081598</v>
      </c>
      <c r="BG244" s="5">
        <v>65080020.518081598</v>
      </c>
      <c r="BH244" s="5">
        <v>65080020.518081598</v>
      </c>
      <c r="BI244">
        <v>90094710.899495497</v>
      </c>
      <c r="BJ244">
        <v>90094710.899495497</v>
      </c>
      <c r="BK244">
        <v>90094710.899495497</v>
      </c>
      <c r="BL244">
        <v>90094710.899495497</v>
      </c>
      <c r="BM244" s="5">
        <v>47342516.638291299</v>
      </c>
      <c r="BN244" s="5">
        <v>47342516.638291299</v>
      </c>
      <c r="BO244" s="5">
        <v>47342516.638291299</v>
      </c>
      <c r="BP244" s="5">
        <v>47342516.638291299</v>
      </c>
      <c r="BQ244">
        <v>42215503.377291702</v>
      </c>
      <c r="BR244">
        <v>42215503.377291702</v>
      </c>
      <c r="BS244">
        <v>42215503.377291702</v>
      </c>
      <c r="BT244">
        <v>42215503.377291702</v>
      </c>
      <c r="BU244">
        <f t="shared" si="7"/>
        <v>42215503.377291702</v>
      </c>
      <c r="BV244" s="5">
        <v>47993973.809247904</v>
      </c>
      <c r="BW244" s="5">
        <v>47993973.809247904</v>
      </c>
      <c r="BX244" s="5">
        <v>47993973.809247904</v>
      </c>
      <c r="BY244" s="5">
        <v>47993973.809247904</v>
      </c>
      <c r="BZ244">
        <v>47993973.809247904</v>
      </c>
      <c r="CA244">
        <v>159004774.19354799</v>
      </c>
      <c r="CB244">
        <v>159004774.19354799</v>
      </c>
      <c r="CC244">
        <v>159004774.19354799</v>
      </c>
      <c r="CD244" s="5">
        <v>159004774.19354799</v>
      </c>
      <c r="CE244" s="5">
        <v>102735948.825092</v>
      </c>
      <c r="CF244" s="5">
        <v>102735948.825092</v>
      </c>
      <c r="CG244" s="5">
        <v>102735948.825092</v>
      </c>
      <c r="CH244">
        <v>35085897.799675003</v>
      </c>
      <c r="CI244">
        <v>35085897.799675003</v>
      </c>
      <c r="CJ244">
        <v>34282151.168022998</v>
      </c>
      <c r="CK244">
        <v>34282151.168022998</v>
      </c>
      <c r="CL244" s="6">
        <v>33434598.615029499</v>
      </c>
      <c r="CM244" s="6">
        <v>33434598.615029499</v>
      </c>
      <c r="CN244" s="6">
        <v>33434598.615029499</v>
      </c>
      <c r="CO244" s="6">
        <v>33434598.615029499</v>
      </c>
      <c r="CP244">
        <v>39367217.641517997</v>
      </c>
      <c r="CQ244">
        <v>39367217.641517997</v>
      </c>
      <c r="CR244">
        <v>39367217.641517997</v>
      </c>
      <c r="CS244">
        <v>39367217.641517997</v>
      </c>
      <c r="CT244" s="6">
        <v>24246246.711035401</v>
      </c>
      <c r="CU244" s="6">
        <v>24246246.711035401</v>
      </c>
      <c r="CV244" s="6">
        <v>24246246.711035401</v>
      </c>
      <c r="CW244" s="6">
        <v>24246246.711035401</v>
      </c>
      <c r="CX244">
        <v>18949630.106143501</v>
      </c>
      <c r="CY244">
        <v>18949630.106143501</v>
      </c>
      <c r="CZ244">
        <v>18949630.106143501</v>
      </c>
      <c r="DA244">
        <v>18949630.106143501</v>
      </c>
      <c r="DB244" s="6">
        <v>24155238.7942468</v>
      </c>
      <c r="DC244" s="6">
        <v>24155238.7942468</v>
      </c>
      <c r="DD244" s="6">
        <v>24155238.7942468</v>
      </c>
      <c r="DE244" s="6">
        <v>24155238.7942468</v>
      </c>
      <c r="DF244">
        <v>24155238.7942468</v>
      </c>
      <c r="DG244">
        <v>21276774.1935484</v>
      </c>
      <c r="DH244">
        <v>21276774.1935484</v>
      </c>
      <c r="DI244">
        <v>21276774.1935484</v>
      </c>
      <c r="DJ244" s="6">
        <v>21276774.1935484</v>
      </c>
      <c r="DK244" s="6">
        <v>12876267.120637599</v>
      </c>
      <c r="DL244" s="6">
        <v>12876267.120637599</v>
      </c>
      <c r="DM244" s="6">
        <v>12876267.120637599</v>
      </c>
      <c r="DN244">
        <v>3487857.6600561598</v>
      </c>
      <c r="DO244">
        <v>3487857.6600561598</v>
      </c>
      <c r="DP244">
        <v>3487857.6600561598</v>
      </c>
      <c r="DQ244">
        <v>3487857.6600561598</v>
      </c>
      <c r="DR244" s="7">
        <v>2820258.6648193202</v>
      </c>
      <c r="DS244" s="7">
        <v>2820258.6648193202</v>
      </c>
      <c r="DT244" s="7">
        <v>2820258.6648193202</v>
      </c>
      <c r="DU244" s="7">
        <v>2820258.6648193202</v>
      </c>
      <c r="DV244">
        <v>4406916.5047542499</v>
      </c>
      <c r="DW244">
        <v>4406916.5047542499</v>
      </c>
      <c r="DX244">
        <v>4406916.5047542499</v>
      </c>
      <c r="DY244">
        <v>4406916.5047542499</v>
      </c>
      <c r="DZ244" s="7">
        <v>1302134.4683984099</v>
      </c>
      <c r="EA244" s="7">
        <v>1302134.4683984099</v>
      </c>
      <c r="EB244" s="7">
        <v>1302134.4683984099</v>
      </c>
      <c r="EC244" s="7">
        <v>1302134.4683984099</v>
      </c>
      <c r="ED244">
        <v>-32217610.227097001</v>
      </c>
      <c r="EE244">
        <v>-32217610.227097001</v>
      </c>
      <c r="EF244">
        <v>-32217610.227097001</v>
      </c>
      <c r="EG244">
        <v>-32217610.227097001</v>
      </c>
      <c r="EH244" s="7">
        <v>4378725.4658345301</v>
      </c>
      <c r="EI244" s="7">
        <v>4378725.4658345301</v>
      </c>
      <c r="EJ244" s="7">
        <v>4378725.4658345301</v>
      </c>
      <c r="EK244" s="7">
        <v>4378725.4658345301</v>
      </c>
      <c r="EL244">
        <v>-2786139.6641065599</v>
      </c>
      <c r="EM244">
        <v>-2786139.6641065599</v>
      </c>
      <c r="EN244">
        <v>-2786139.6641065599</v>
      </c>
      <c r="EO244">
        <v>-2786139.6641065599</v>
      </c>
      <c r="EP244" s="7">
        <v>-2786139.6641065599</v>
      </c>
      <c r="EQ244" s="7">
        <v>-19279081.704719801</v>
      </c>
      <c r="ER244" s="7">
        <v>-19279081.704719801</v>
      </c>
      <c r="ES244" s="7">
        <v>-19279081.704719801</v>
      </c>
      <c r="ET244" s="8">
        <v>0.66145951164442041</v>
      </c>
      <c r="EU244" s="8">
        <v>0.66145951164442041</v>
      </c>
      <c r="EV244" s="8">
        <v>0.65550029046673819</v>
      </c>
      <c r="EW244" s="8">
        <v>0.65550029046673819</v>
      </c>
      <c r="EX244" s="9">
        <v>0.63930016906603815</v>
      </c>
      <c r="EY244" s="9">
        <v>0.63930016906603815</v>
      </c>
      <c r="EZ244" s="9">
        <v>0.63930016906603815</v>
      </c>
      <c r="FA244" s="9">
        <v>0.63930016906603815</v>
      </c>
      <c r="FB244" s="8">
        <v>0.64072039815245851</v>
      </c>
      <c r="FC244" s="8">
        <v>0.64072039815245851</v>
      </c>
      <c r="FD244" s="8">
        <v>0.64072039815245851</v>
      </c>
      <c r="FE244" s="8">
        <v>0.64072039815245851</v>
      </c>
      <c r="FF244" s="9">
        <v>0.70755143629310013</v>
      </c>
      <c r="FG244" s="9">
        <v>0.70755143629310013</v>
      </c>
      <c r="FH244" s="9">
        <v>0.70755143629310013</v>
      </c>
      <c r="FI244" s="9">
        <v>0.70755143629310013</v>
      </c>
      <c r="FJ244" s="8">
        <v>0.6827441180056083</v>
      </c>
      <c r="FK244" s="8">
        <v>0.6827441180056083</v>
      </c>
      <c r="FL244" s="8">
        <v>0.6827441180056083</v>
      </c>
      <c r="FM244" s="8">
        <v>0.6827441180056083</v>
      </c>
      <c r="FN244" s="9">
        <v>0.28967123302372294</v>
      </c>
      <c r="FO244" s="9">
        <v>0.28967123302372294</v>
      </c>
      <c r="FP244" s="9">
        <v>0.28967123302372294</v>
      </c>
      <c r="FQ244" s="9">
        <v>0.28967123302372294</v>
      </c>
      <c r="FR244" s="8">
        <v>0.28967123302372294</v>
      </c>
      <c r="FS244" s="8">
        <v>0.16329799795014954</v>
      </c>
      <c r="FT244" s="8">
        <v>0.16329799795014954</v>
      </c>
      <c r="FU244" s="8">
        <v>0.16329799795014954</v>
      </c>
      <c r="FV244" s="9">
        <v>0.16329799795014954</v>
      </c>
      <c r="FW244" s="9">
        <v>0.19208279248902072</v>
      </c>
      <c r="FX244" s="9">
        <v>0.19208279248902072</v>
      </c>
      <c r="FY244" s="9">
        <v>0.19208279248902072</v>
      </c>
      <c r="FZ244">
        <v>0.39203475270017901</v>
      </c>
      <c r="GA244">
        <v>0.39203475270017901</v>
      </c>
      <c r="GB244">
        <v>0.34983407141781769</v>
      </c>
      <c r="GC244">
        <v>0.34983407141781769</v>
      </c>
      <c r="GD244" s="10">
        <v>0.23082790250529817</v>
      </c>
      <c r="GE244" s="10">
        <v>0.23082790250529817</v>
      </c>
      <c r="GF244" s="10">
        <v>0.23082790250529817</v>
      </c>
      <c r="GG244" s="10">
        <v>0.23082790250529817</v>
      </c>
      <c r="GH244">
        <v>0.14206503294196096</v>
      </c>
      <c r="GI244">
        <v>0.14206503294196096</v>
      </c>
      <c r="GJ244">
        <v>0.14206503294196096</v>
      </c>
      <c r="GK244">
        <v>0.14206503294196096</v>
      </c>
      <c r="GL244" s="10">
        <v>6.8680684096571751E-4</v>
      </c>
      <c r="GM244" s="10">
        <v>6.8680684096571751E-4</v>
      </c>
      <c r="GN244" s="10">
        <v>6.8680684096571751E-4</v>
      </c>
      <c r="GO244" s="10">
        <v>6.8680684096571751E-4</v>
      </c>
      <c r="GP244">
        <v>0.10131452343018271</v>
      </c>
      <c r="GQ244">
        <v>0.10131452343018271</v>
      </c>
      <c r="GR244">
        <v>0.10131452343018271</v>
      </c>
      <c r="GS244">
        <v>0.10131452343018271</v>
      </c>
      <c r="GT244" s="10">
        <v>0.45174248485762181</v>
      </c>
      <c r="GU244" s="10">
        <v>0.45174248485762181</v>
      </c>
      <c r="GV244" s="10">
        <v>0.45174248485762181</v>
      </c>
      <c r="GW244" s="10">
        <v>0.45174248485762181</v>
      </c>
      <c r="GX244">
        <v>0.47778991395430598</v>
      </c>
      <c r="GY244">
        <v>0.46756905559035483</v>
      </c>
      <c r="GZ244">
        <v>0.46756905559035483</v>
      </c>
      <c r="HA244">
        <v>0.46756905559035483</v>
      </c>
      <c r="HB244" s="10">
        <v>0.46756905559035483</v>
      </c>
      <c r="HC244" s="10">
        <v>0.48357693043505634</v>
      </c>
      <c r="HD244" s="10">
        <v>0.48357693043505634</v>
      </c>
      <c r="HE244" s="10">
        <v>0.48357693043505634</v>
      </c>
      <c r="HF244">
        <v>16395263.624792701</v>
      </c>
      <c r="HG244">
        <v>16395263.624792701</v>
      </c>
      <c r="HH244">
        <v>16395263.624792701</v>
      </c>
      <c r="HI244">
        <v>16395263.624792701</v>
      </c>
      <c r="HJ244" s="11">
        <v>13660553.988202101</v>
      </c>
      <c r="HK244" s="11">
        <v>13660553.988202101</v>
      </c>
      <c r="HL244" s="11">
        <v>13660553.988202101</v>
      </c>
      <c r="HM244" s="11">
        <v>13660553.988202101</v>
      </c>
      <c r="HN244">
        <v>19357411.0633686</v>
      </c>
      <c r="HO244">
        <v>19357411.0633686</v>
      </c>
      <c r="HP244">
        <v>19357411.0633686</v>
      </c>
      <c r="HQ244">
        <v>19357411.0633686</v>
      </c>
      <c r="HR244" s="11">
        <v>21334674.714956399</v>
      </c>
      <c r="HS244" s="11">
        <v>21334674.714956399</v>
      </c>
      <c r="HT244" s="11">
        <v>21334674.714956399</v>
      </c>
      <c r="HU244" s="11">
        <v>21334674.714956399</v>
      </c>
      <c r="HV244">
        <v>9047153.4255387597</v>
      </c>
      <c r="HW244">
        <v>9047153.4255387597</v>
      </c>
      <c r="HX244">
        <v>9047153.4255387597</v>
      </c>
      <c r="HY244">
        <v>9047153.4255387597</v>
      </c>
      <c r="HZ244" s="11">
        <v>162611478.09067601</v>
      </c>
      <c r="IA244" s="11">
        <v>162611478.09067601</v>
      </c>
      <c r="IB244" s="11">
        <v>162611478.09067601</v>
      </c>
      <c r="IC244" s="11">
        <v>162611478.09067601</v>
      </c>
      <c r="ID244">
        <v>78022064.516129002</v>
      </c>
      <c r="IE244">
        <v>78022064.516129002</v>
      </c>
      <c r="IF244">
        <v>78022064.516129002</v>
      </c>
      <c r="IG244">
        <v>78022064.516129002</v>
      </c>
      <c r="IH244" s="11">
        <v>78022064.516129002</v>
      </c>
      <c r="II244" s="11">
        <v>132901416.07985801</v>
      </c>
      <c r="IJ244" s="11">
        <v>132901416.07985801</v>
      </c>
      <c r="IK244" s="11">
        <v>132901416.07985801</v>
      </c>
      <c r="IL244" s="2">
        <v>39081</v>
      </c>
      <c r="IM244" s="2">
        <v>42185</v>
      </c>
      <c r="IN244" t="s">
        <v>1665</v>
      </c>
    </row>
    <row r="245" spans="1:248" x14ac:dyDescent="0.3">
      <c r="A245" s="1" t="s">
        <v>1671</v>
      </c>
      <c r="B245" s="2">
        <v>40638</v>
      </c>
      <c r="C245" s="2">
        <v>40638</v>
      </c>
      <c r="D245">
        <v>4500</v>
      </c>
      <c r="E245" t="s">
        <v>1672</v>
      </c>
      <c r="F245" s="1" t="s">
        <v>1673</v>
      </c>
      <c r="G245" t="s">
        <v>67</v>
      </c>
      <c r="H245" t="s">
        <v>345</v>
      </c>
      <c r="I245" t="s">
        <v>240</v>
      </c>
      <c r="J245" t="s">
        <v>850</v>
      </c>
      <c r="K245" s="1" t="s">
        <v>851</v>
      </c>
      <c r="L245" t="s">
        <v>67</v>
      </c>
      <c r="M245" t="s">
        <v>370</v>
      </c>
      <c r="N245" t="s">
        <v>240</v>
      </c>
      <c r="O245" t="s">
        <v>1674</v>
      </c>
      <c r="P245" t="s">
        <v>1675</v>
      </c>
      <c r="Q245" t="s">
        <v>40</v>
      </c>
      <c r="R245" t="s">
        <v>41</v>
      </c>
      <c r="S245" s="1" t="s">
        <v>1676</v>
      </c>
      <c r="T245" s="3">
        <v>4.6132926136047317E-2</v>
      </c>
      <c r="U245" s="3">
        <v>4.6132926136047317E-2</v>
      </c>
      <c r="V245" s="3">
        <v>4.6132926136047317E-2</v>
      </c>
      <c r="W245" s="3">
        <v>4.6132926136047317E-2</v>
      </c>
      <c r="X245" s="4">
        <v>-0.12147606447453381</v>
      </c>
      <c r="Y245" s="4">
        <v>-0.12147606447453381</v>
      </c>
      <c r="Z245" s="4">
        <v>-0.12147606447453381</v>
      </c>
      <c r="AA245" s="4">
        <v>-0.12147606447453381</v>
      </c>
      <c r="AB245" s="3">
        <v>-4.7328677301550014E-2</v>
      </c>
      <c r="AC245" s="3">
        <v>-4.7328677301550014E-2</v>
      </c>
      <c r="AD245" s="3">
        <v>-4.7328677301550014E-2</v>
      </c>
      <c r="AE245" s="3">
        <v>-4.7328677301550014E-2</v>
      </c>
      <c r="AF245" s="4">
        <v>5.8315941041007666E-2</v>
      </c>
      <c r="AG245" s="4">
        <v>5.8315941041007666E-2</v>
      </c>
      <c r="AH245" s="4">
        <v>5.8315941041007666E-2</v>
      </c>
      <c r="AI245" s="4">
        <v>5.8315941041007666E-2</v>
      </c>
      <c r="AJ245" s="3">
        <v>-1.270617646615653E-2</v>
      </c>
      <c r="AK245" s="3">
        <v>-1.270617646615653E-2</v>
      </c>
      <c r="AL245" s="3">
        <v>-1.270617646615653E-2</v>
      </c>
      <c r="AM245" s="3">
        <v>-1.270617646615653E-2</v>
      </c>
      <c r="AN245" s="3">
        <f t="shared" si="6"/>
        <v>-1.270617646615653E-2</v>
      </c>
      <c r="AO245" s="4">
        <v>-0.30121512545365653</v>
      </c>
      <c r="AP245" s="4">
        <v>-0.30121512545365653</v>
      </c>
      <c r="AQ245" s="4">
        <v>-0.30121512545365653</v>
      </c>
      <c r="AR245" s="4">
        <v>-0.30121512545365653</v>
      </c>
      <c r="AS245" s="3">
        <v>5.2791446863228404E-2</v>
      </c>
      <c r="AT245" s="3">
        <v>5.2791446863228404E-2</v>
      </c>
      <c r="AU245" s="3">
        <v>5.2791446863228404E-2</v>
      </c>
      <c r="AV245" s="3">
        <v>5.2791446863228404E-2</v>
      </c>
      <c r="AW245" s="4">
        <v>-3.7030146944327158E-2</v>
      </c>
      <c r="AX245" s="4">
        <v>-3.7030146944327158E-2</v>
      </c>
      <c r="AY245" s="4">
        <v>-3.7030146944327158E-2</v>
      </c>
      <c r="AZ245" s="4">
        <v>-3.7030146944327158E-2</v>
      </c>
      <c r="BA245">
        <v>753242792.83034599</v>
      </c>
      <c r="BB245">
        <v>753242792.83034599</v>
      </c>
      <c r="BC245">
        <v>753242792.83034599</v>
      </c>
      <c r="BD245">
        <v>753242792.83034599</v>
      </c>
      <c r="BE245" s="5">
        <v>810307465.30989802</v>
      </c>
      <c r="BF245" s="5">
        <v>810307465.30989802</v>
      </c>
      <c r="BG245" s="5">
        <v>810307465.30989802</v>
      </c>
      <c r="BH245" s="5">
        <v>810307465.30989802</v>
      </c>
      <c r="BI245">
        <v>994997004.18769503</v>
      </c>
      <c r="BJ245">
        <v>994997004.18769503</v>
      </c>
      <c r="BK245">
        <v>994997004.18769503</v>
      </c>
      <c r="BL245">
        <v>994997004.18769503</v>
      </c>
      <c r="BM245" s="5">
        <v>982126880.66382802</v>
      </c>
      <c r="BN245" s="5">
        <v>982126880.66382802</v>
      </c>
      <c r="BO245" s="5">
        <v>982126880.66382802</v>
      </c>
      <c r="BP245" s="5">
        <v>982126880.66382802</v>
      </c>
      <c r="BQ245">
        <v>1094585705.68401</v>
      </c>
      <c r="BR245">
        <v>1094585705.68401</v>
      </c>
      <c r="BS245">
        <v>1094585705.68401</v>
      </c>
      <c r="BT245">
        <v>1094585705.68401</v>
      </c>
      <c r="BU245">
        <f t="shared" si="7"/>
        <v>1094585705.68401</v>
      </c>
      <c r="BV245" s="5">
        <v>1154938892.3772399</v>
      </c>
      <c r="BW245" s="5">
        <v>1154938892.3772399</v>
      </c>
      <c r="BX245" s="5">
        <v>1154938892.3772399</v>
      </c>
      <c r="BY245" s="5">
        <v>1154938892.3772399</v>
      </c>
      <c r="BZ245">
        <v>1032617226.84535</v>
      </c>
      <c r="CA245">
        <v>1032617226.84535</v>
      </c>
      <c r="CB245">
        <v>1032617226.84535</v>
      </c>
      <c r="CC245">
        <v>1032617226.84535</v>
      </c>
      <c r="CD245" s="5">
        <v>971690147.34774101</v>
      </c>
      <c r="CE245" s="5">
        <v>971690147.34774101</v>
      </c>
      <c r="CF245" s="5">
        <v>971690147.34774101</v>
      </c>
      <c r="CG245" s="5">
        <v>971690147.34774101</v>
      </c>
      <c r="CH245">
        <v>171746761.15047899</v>
      </c>
      <c r="CI245">
        <v>171746761.15047899</v>
      </c>
      <c r="CJ245">
        <v>171746761.15047899</v>
      </c>
      <c r="CK245">
        <v>171746761.15047899</v>
      </c>
      <c r="CL245" s="6">
        <v>195416373.72803</v>
      </c>
      <c r="CM245" s="6">
        <v>195416373.72803</v>
      </c>
      <c r="CN245" s="6">
        <v>195416373.72803</v>
      </c>
      <c r="CO245" s="6">
        <v>195416373.72803</v>
      </c>
      <c r="CP245">
        <v>233849865.779019</v>
      </c>
      <c r="CQ245">
        <v>233849865.779019</v>
      </c>
      <c r="CR245">
        <v>233849865.779019</v>
      </c>
      <c r="CS245">
        <v>233849865.779019</v>
      </c>
      <c r="CT245" s="6">
        <v>229965651.27197301</v>
      </c>
      <c r="CU245" s="6">
        <v>229965651.27197301</v>
      </c>
      <c r="CV245" s="6">
        <v>229965651.27197301</v>
      </c>
      <c r="CW245" s="6">
        <v>229965651.27197301</v>
      </c>
      <c r="CX245">
        <v>247360320.327553</v>
      </c>
      <c r="CY245">
        <v>247360320.327553</v>
      </c>
      <c r="CZ245">
        <v>247360320.327553</v>
      </c>
      <c r="DA245">
        <v>247360320.327553</v>
      </c>
      <c r="DB245" s="6">
        <v>252803616.727364</v>
      </c>
      <c r="DC245" s="6">
        <v>252803616.727364</v>
      </c>
      <c r="DD245" s="6">
        <v>252803616.727364</v>
      </c>
      <c r="DE245" s="6">
        <v>252803616.727364</v>
      </c>
      <c r="DF245">
        <v>221511304.44180301</v>
      </c>
      <c r="DG245">
        <v>221511304.44180301</v>
      </c>
      <c r="DH245">
        <v>221511304.44180301</v>
      </c>
      <c r="DI245">
        <v>221511304.44180301</v>
      </c>
      <c r="DJ245" s="6">
        <v>210296777.99607101</v>
      </c>
      <c r="DK245" s="6">
        <v>210296777.99607101</v>
      </c>
      <c r="DL245" s="6">
        <v>210296777.99607101</v>
      </c>
      <c r="DM245" s="6">
        <v>210296777.99607101</v>
      </c>
      <c r="DN245">
        <v>-3273955.9098331602</v>
      </c>
      <c r="DO245">
        <v>-3273955.9098331602</v>
      </c>
      <c r="DP245">
        <v>-3273955.9098331602</v>
      </c>
      <c r="DQ245">
        <v>-3273955.9098331602</v>
      </c>
      <c r="DR245" s="7">
        <v>-2463213.59966058</v>
      </c>
      <c r="DS245" s="7">
        <v>-2463213.59966058</v>
      </c>
      <c r="DT245" s="7">
        <v>-2463213.59966058</v>
      </c>
      <c r="DU245" s="7">
        <v>-2463213.59966058</v>
      </c>
      <c r="DV245">
        <v>-9761364.1598975193</v>
      </c>
      <c r="DW245">
        <v>-9761364.1598975193</v>
      </c>
      <c r="DX245">
        <v>-9761364.1598975193</v>
      </c>
      <c r="DY245">
        <v>-9761364.1598975193</v>
      </c>
      <c r="DZ245" s="7">
        <v>24128116.372175399</v>
      </c>
      <c r="EA245" s="7">
        <v>24128116.372175399</v>
      </c>
      <c r="EB245" s="7">
        <v>24128116.372175399</v>
      </c>
      <c r="EC245" s="7">
        <v>24128116.372175399</v>
      </c>
      <c r="ED245">
        <v>-4916139.7475332404</v>
      </c>
      <c r="EE245">
        <v>-4916139.7475332404</v>
      </c>
      <c r="EF245">
        <v>-4916139.7475332404</v>
      </c>
      <c r="EG245">
        <v>-4916139.7475332404</v>
      </c>
      <c r="EH245" s="7">
        <v>-22479071.1552504</v>
      </c>
      <c r="EI245" s="7">
        <v>-22479071.1552504</v>
      </c>
      <c r="EJ245" s="7">
        <v>-22479071.1552504</v>
      </c>
      <c r="EK245" s="7">
        <v>-22479071.1552504</v>
      </c>
      <c r="EL245">
        <v>954242.03434233705</v>
      </c>
      <c r="EM245">
        <v>954242.03434233705</v>
      </c>
      <c r="EN245">
        <v>954242.03434233705</v>
      </c>
      <c r="EO245">
        <v>954242.03434233705</v>
      </c>
      <c r="EP245" s="7">
        <v>4719235.6058701202</v>
      </c>
      <c r="EQ245" s="7">
        <v>4719235.6058701202</v>
      </c>
      <c r="ER245" s="7">
        <v>4719235.6058701202</v>
      </c>
      <c r="ES245" s="7">
        <v>4719235.6058701202</v>
      </c>
      <c r="ET245" s="8">
        <v>0.25454435037268319</v>
      </c>
      <c r="EU245" s="8">
        <v>0.25454435037268319</v>
      </c>
      <c r="EV245" s="8">
        <v>0.25454435037268319</v>
      </c>
      <c r="EW245" s="8">
        <v>0.25454435037268319</v>
      </c>
      <c r="EX245" s="9">
        <v>0.25486457516605748</v>
      </c>
      <c r="EY245" s="9">
        <v>0.25486457516605748</v>
      </c>
      <c r="EZ245" s="9">
        <v>0.25486457516605748</v>
      </c>
      <c r="FA245" s="9">
        <v>0.25486457516605748</v>
      </c>
      <c r="FB245" s="8">
        <v>0.24967201149623644</v>
      </c>
      <c r="FC245" s="8">
        <v>0.24967201149623644</v>
      </c>
      <c r="FD245" s="8">
        <v>0.24967201149623644</v>
      </c>
      <c r="FE245" s="8">
        <v>0.24967201149623644</v>
      </c>
      <c r="FF245" s="9">
        <v>0.25395241677373326</v>
      </c>
      <c r="FG245" s="9">
        <v>0.25395241677373326</v>
      </c>
      <c r="FH245" s="9">
        <v>0.25395241677373326</v>
      </c>
      <c r="FI245" s="9">
        <v>0.25395241677373326</v>
      </c>
      <c r="FJ245" s="8">
        <v>0.247903333359482</v>
      </c>
      <c r="FK245" s="8">
        <v>0.247903333359482</v>
      </c>
      <c r="FL245" s="8">
        <v>0.247903333359482</v>
      </c>
      <c r="FM245" s="8">
        <v>0.247903333359482</v>
      </c>
      <c r="FN245" s="9">
        <v>0.2405956742417508</v>
      </c>
      <c r="FO245" s="9">
        <v>0.2405956742417508</v>
      </c>
      <c r="FP245" s="9">
        <v>0.2405956742417508</v>
      </c>
      <c r="FQ245" s="9">
        <v>0.2405956742417508</v>
      </c>
      <c r="FR245" s="8">
        <v>0.23737829058445253</v>
      </c>
      <c r="FS245" s="8">
        <v>0.23737829058445253</v>
      </c>
      <c r="FT245" s="8">
        <v>0.23737829058445253</v>
      </c>
      <c r="FU245" s="8">
        <v>0.23737829058445253</v>
      </c>
      <c r="FV245" s="9">
        <v>0.23482654941352124</v>
      </c>
      <c r="FW245" s="9">
        <v>0.23482654941352124</v>
      </c>
      <c r="FX245" s="9">
        <v>0.23482654941352124</v>
      </c>
      <c r="FY245" s="9">
        <v>0.23482654941352124</v>
      </c>
      <c r="FZ245">
        <v>1.7288251681586495</v>
      </c>
      <c r="GA245">
        <v>1.7288251681586495</v>
      </c>
      <c r="GB245">
        <v>1.7288251681586495</v>
      </c>
      <c r="GC245">
        <v>1.7288251681586495</v>
      </c>
      <c r="GD245" s="10">
        <v>3.0688726404148401</v>
      </c>
      <c r="GE245" s="10">
        <v>3.0688726404148401</v>
      </c>
      <c r="GF245" s="10">
        <v>3.0688726404148401</v>
      </c>
      <c r="GG245" s="10">
        <v>3.0688726404148401</v>
      </c>
      <c r="GH245">
        <v>8.0018675564161406</v>
      </c>
      <c r="GI245">
        <v>8.0018675564161406</v>
      </c>
      <c r="GJ245">
        <v>8.0018675564161406</v>
      </c>
      <c r="GK245">
        <v>8.0018675564161406</v>
      </c>
      <c r="GL245" s="10">
        <v>6.8188696278856362</v>
      </c>
      <c r="GM245" s="10">
        <v>6.8188696278856362</v>
      </c>
      <c r="GN245" s="10">
        <v>6.8188696278856362</v>
      </c>
      <c r="GO245" s="10">
        <v>6.8188696278856362</v>
      </c>
      <c r="GP245">
        <v>5.4285410949788133</v>
      </c>
      <c r="GQ245">
        <v>5.4285410949788133</v>
      </c>
      <c r="GR245">
        <v>5.4285410949788133</v>
      </c>
      <c r="GS245">
        <v>5.4285410949788133</v>
      </c>
      <c r="GT245" s="10">
        <v>2.0236751135805773</v>
      </c>
      <c r="GU245" s="10">
        <v>2.0236751135805773</v>
      </c>
      <c r="GV245" s="10">
        <v>2.0236751135805773</v>
      </c>
      <c r="GW245" s="10">
        <v>2.0236751135805773</v>
      </c>
      <c r="GX245">
        <v>1.2546633543830106</v>
      </c>
      <c r="GY245">
        <v>1.2546633543830106</v>
      </c>
      <c r="GZ245">
        <v>1.2546633543830106</v>
      </c>
      <c r="HA245">
        <v>1.2546633543830106</v>
      </c>
      <c r="HB245" s="10">
        <v>1.5254635941597519</v>
      </c>
      <c r="HC245" s="10">
        <v>1.5254635941597519</v>
      </c>
      <c r="HD245" s="10">
        <v>1.5254635941597519</v>
      </c>
      <c r="HE245" s="10">
        <v>1.5254635941597519</v>
      </c>
      <c r="HF245">
        <v>8746736.1400583591</v>
      </c>
      <c r="HG245">
        <v>8746736.1400583591</v>
      </c>
      <c r="HH245">
        <v>8746736.1400583591</v>
      </c>
      <c r="HI245">
        <v>8746736.1400583591</v>
      </c>
      <c r="HJ245" s="11">
        <v>7360092.5069380198</v>
      </c>
      <c r="HK245" s="11">
        <v>7360092.5069380198</v>
      </c>
      <c r="HL245" s="11">
        <v>7360092.5069380198</v>
      </c>
      <c r="HM245" s="11">
        <v>7360092.5069380198</v>
      </c>
      <c r="HN245">
        <v>9105776.8710404802</v>
      </c>
      <c r="HO245">
        <v>9105776.8710404802</v>
      </c>
      <c r="HP245">
        <v>9105776.8710404802</v>
      </c>
      <c r="HQ245">
        <v>9105776.8710404802</v>
      </c>
      <c r="HR245" s="11">
        <v>10644415.3291844</v>
      </c>
      <c r="HS245" s="11">
        <v>10644415.3291844</v>
      </c>
      <c r="HT245" s="11">
        <v>10644415.3291844</v>
      </c>
      <c r="HU245" s="11">
        <v>10644415.3291844</v>
      </c>
      <c r="HV245">
        <v>14585922.447013499</v>
      </c>
      <c r="HW245">
        <v>14585922.447013499</v>
      </c>
      <c r="HX245">
        <v>14585922.447013499</v>
      </c>
      <c r="HY245">
        <v>14585922.447013499</v>
      </c>
      <c r="HZ245" s="11">
        <v>8964598.7693080492</v>
      </c>
      <c r="IA245" s="11">
        <v>8964598.7693080492</v>
      </c>
      <c r="IB245" s="11">
        <v>8964598.7693080492</v>
      </c>
      <c r="IC245" s="11">
        <v>8964598.7693080492</v>
      </c>
      <c r="ID245">
        <v>7574094.8881443897</v>
      </c>
      <c r="IE245">
        <v>7574094.8881443897</v>
      </c>
      <c r="IF245">
        <v>7574094.8881443897</v>
      </c>
      <c r="IG245">
        <v>7574094.8881443897</v>
      </c>
      <c r="IH245" s="11">
        <v>8075451.8664047197</v>
      </c>
      <c r="II245" s="11">
        <v>8075451.8664047197</v>
      </c>
      <c r="IJ245" s="11">
        <v>8075451.8664047197</v>
      </c>
      <c r="IK245" s="11">
        <v>8075451.8664047197</v>
      </c>
      <c r="IL245" s="2">
        <v>39086</v>
      </c>
      <c r="IM245" s="2">
        <v>42190</v>
      </c>
      <c r="IN245" t="s">
        <v>1673</v>
      </c>
    </row>
    <row r="246" spans="1:248" x14ac:dyDescent="0.3">
      <c r="A246" s="1" t="s">
        <v>1677</v>
      </c>
      <c r="B246" s="2">
        <v>40659</v>
      </c>
      <c r="C246" s="2">
        <v>40659</v>
      </c>
      <c r="D246">
        <v>2456.348</v>
      </c>
      <c r="E246" t="s">
        <v>1678</v>
      </c>
      <c r="F246" s="1" t="s">
        <v>1679</v>
      </c>
      <c r="G246" t="s">
        <v>77</v>
      </c>
      <c r="H246" t="s">
        <v>325</v>
      </c>
      <c r="I246" t="s">
        <v>925</v>
      </c>
      <c r="J246" t="s">
        <v>1680</v>
      </c>
      <c r="K246" s="1" t="s">
        <v>1681</v>
      </c>
      <c r="L246" t="s">
        <v>77</v>
      </c>
      <c r="M246" t="s">
        <v>325</v>
      </c>
      <c r="N246" t="s">
        <v>822</v>
      </c>
      <c r="O246" t="s">
        <v>53</v>
      </c>
      <c r="P246" t="s">
        <v>1682</v>
      </c>
      <c r="Q246" t="s">
        <v>40</v>
      </c>
      <c r="R246" t="s">
        <v>41</v>
      </c>
      <c r="S246" t="s">
        <v>1683</v>
      </c>
      <c r="T246" s="3">
        <v>0.11332886805090428</v>
      </c>
      <c r="U246" s="3">
        <v>0.11332886805090428</v>
      </c>
      <c r="V246" s="3">
        <v>0.11332886805090428</v>
      </c>
      <c r="W246" s="3">
        <v>0.11332886805090428</v>
      </c>
      <c r="X246" s="4">
        <v>0.2199300899661901</v>
      </c>
      <c r="Y246" s="4">
        <v>0.2199300899661901</v>
      </c>
      <c r="Z246" s="4">
        <v>0.2199300899661901</v>
      </c>
      <c r="AA246" s="4">
        <v>0.2199300899661901</v>
      </c>
      <c r="AB246" s="3">
        <v>0.21291569323065485</v>
      </c>
      <c r="AC246" s="3">
        <v>0.21291569323065485</v>
      </c>
      <c r="AD246" s="3">
        <v>0.21291569323065485</v>
      </c>
      <c r="AE246" s="3">
        <v>0.21291569323065485</v>
      </c>
      <c r="AF246" s="4">
        <v>0.17416287938149741</v>
      </c>
      <c r="AG246" s="4">
        <v>0.17416287938149741</v>
      </c>
      <c r="AH246" s="4">
        <v>0.17416287938149741</v>
      </c>
      <c r="AI246" s="4">
        <v>0.17416287938149741</v>
      </c>
      <c r="AJ246" s="3">
        <v>8.5337827485828216E-2</v>
      </c>
      <c r="AK246" s="3">
        <v>8.5337827485828216E-2</v>
      </c>
      <c r="AL246" s="3">
        <v>8.5337827485828216E-2</v>
      </c>
      <c r="AM246" s="3">
        <v>8.5337827485828216E-2</v>
      </c>
      <c r="AN246" s="3">
        <f t="shared" si="6"/>
        <v>8.5337827485828216E-2</v>
      </c>
      <c r="AO246" s="4">
        <v>5.0832495524876779E-2</v>
      </c>
      <c r="AP246" s="4">
        <v>5.0832495524876779E-2</v>
      </c>
      <c r="AQ246" s="4">
        <v>5.0832495524876779E-2</v>
      </c>
      <c r="AR246" s="4">
        <v>5.0832495524876779E-2</v>
      </c>
      <c r="AS246" s="3">
        <v>3.7503886046971628E-2</v>
      </c>
      <c r="AT246" s="3">
        <v>3.7503886046971628E-2</v>
      </c>
      <c r="AU246" s="3">
        <v>3.7503886046971628E-2</v>
      </c>
      <c r="AV246" s="3">
        <v>3.7503886046971628E-2</v>
      </c>
      <c r="AW246" s="4">
        <v>8.2824354304182293E-2</v>
      </c>
      <c r="AX246" s="4">
        <v>8.2824354304182293E-2</v>
      </c>
      <c r="AY246" s="4">
        <v>8.2824354304182293E-2</v>
      </c>
      <c r="AZ246" s="4">
        <v>8.2824354304182293E-2</v>
      </c>
      <c r="BA246">
        <v>4842770615.3257399</v>
      </c>
      <c r="BB246">
        <v>4842770615.3257399</v>
      </c>
      <c r="BC246">
        <v>4842770615.3257399</v>
      </c>
      <c r="BD246">
        <v>4842770615.3257399</v>
      </c>
      <c r="BE246" s="5">
        <v>5682398424.3927298</v>
      </c>
      <c r="BF246" s="5">
        <v>5682398424.3927298</v>
      </c>
      <c r="BG246" s="5">
        <v>5682398424.3927298</v>
      </c>
      <c r="BH246" s="5">
        <v>5682398424.3927298</v>
      </c>
      <c r="BI246">
        <v>5507331460.2815199</v>
      </c>
      <c r="BJ246">
        <v>5507331460.2815199</v>
      </c>
      <c r="BK246">
        <v>5507331460.2815199</v>
      </c>
      <c r="BL246">
        <v>5507331460.2815199</v>
      </c>
      <c r="BM246" s="5">
        <v>5715083319.0173502</v>
      </c>
      <c r="BN246" s="5">
        <v>5715083319.0173502</v>
      </c>
      <c r="BO246" s="5">
        <v>5715083319.0173502</v>
      </c>
      <c r="BP246" s="5">
        <v>5715083319.0173502</v>
      </c>
      <c r="BQ246">
        <v>5833188415.4905996</v>
      </c>
      <c r="BR246">
        <v>5833188415.4905996</v>
      </c>
      <c r="BS246">
        <v>5833188415.4905996</v>
      </c>
      <c r="BT246">
        <v>5833188415.4905996</v>
      </c>
      <c r="BU246">
        <f t="shared" si="7"/>
        <v>5833188415.4905996</v>
      </c>
      <c r="BV246" s="5">
        <v>5813851132.68608</v>
      </c>
      <c r="BW246" s="5">
        <v>5813851132.68608</v>
      </c>
      <c r="BX246" s="5">
        <v>5813851132.68608</v>
      </c>
      <c r="BY246" s="5">
        <v>5813851132.68608</v>
      </c>
      <c r="BZ246">
        <v>6896638167.6166296</v>
      </c>
      <c r="CA246">
        <v>6896638167.6166296</v>
      </c>
      <c r="CB246">
        <v>6896638167.6166296</v>
      </c>
      <c r="CC246">
        <v>6896638167.6166296</v>
      </c>
      <c r="CD246" s="5">
        <v>7353959919.7294998</v>
      </c>
      <c r="CE246" s="5">
        <v>7353959919.7294998</v>
      </c>
      <c r="CF246" s="5">
        <v>7353959919.7294998</v>
      </c>
      <c r="CG246" s="5">
        <v>7353959919.7294998</v>
      </c>
      <c r="CH246">
        <v>832662540.74240196</v>
      </c>
      <c r="CI246">
        <v>832662540.74240196</v>
      </c>
      <c r="CJ246">
        <v>832662540.74240196</v>
      </c>
      <c r="CK246">
        <v>832662540.74240196</v>
      </c>
      <c r="CL246" s="6">
        <v>951199941.64417505</v>
      </c>
      <c r="CM246" s="6">
        <v>951199941.64417505</v>
      </c>
      <c r="CN246" s="6">
        <v>951199941.64417505</v>
      </c>
      <c r="CO246" s="6">
        <v>951199941.64417505</v>
      </c>
      <c r="CP246">
        <v>884667533.30258203</v>
      </c>
      <c r="CQ246">
        <v>884667533.30258203</v>
      </c>
      <c r="CR246">
        <v>884667533.30258203</v>
      </c>
      <c r="CS246">
        <v>884667533.30258203</v>
      </c>
      <c r="CT246" s="6">
        <v>961747695.12684</v>
      </c>
      <c r="CU246" s="6">
        <v>961747695.12684</v>
      </c>
      <c r="CV246" s="6">
        <v>961747695.12684</v>
      </c>
      <c r="CW246" s="6">
        <v>961747695.12684</v>
      </c>
      <c r="CX246">
        <v>977593472.00856102</v>
      </c>
      <c r="CY246">
        <v>977593472.00856102</v>
      </c>
      <c r="CZ246">
        <v>977593472.00856102</v>
      </c>
      <c r="DA246">
        <v>977593472.00856102</v>
      </c>
      <c r="DB246" s="6">
        <v>874822006.47249198</v>
      </c>
      <c r="DC246" s="6">
        <v>874822006.47249198</v>
      </c>
      <c r="DD246" s="6">
        <v>874822006.47249198</v>
      </c>
      <c r="DE246" s="6">
        <v>874822006.47249198</v>
      </c>
      <c r="DF246">
        <v>959863837.87207103</v>
      </c>
      <c r="DG246">
        <v>959863837.87207103</v>
      </c>
      <c r="DH246">
        <v>959863837.87207103</v>
      </c>
      <c r="DI246">
        <v>959863837.87207103</v>
      </c>
      <c r="DJ246" s="6">
        <v>1025098276.38343</v>
      </c>
      <c r="DK246" s="6">
        <v>1025098276.38343</v>
      </c>
      <c r="DL246" s="6">
        <v>1025098276.38343</v>
      </c>
      <c r="DM246" s="6">
        <v>1025098276.38343</v>
      </c>
      <c r="DN246">
        <v>-187605298.50437301</v>
      </c>
      <c r="DO246">
        <v>-187605298.50437301</v>
      </c>
      <c r="DP246">
        <v>-187605298.50437301</v>
      </c>
      <c r="DQ246">
        <v>-187605298.50437301</v>
      </c>
      <c r="DR246" s="7">
        <v>-213607851.90795901</v>
      </c>
      <c r="DS246" s="7">
        <v>-213607851.90795901</v>
      </c>
      <c r="DT246" s="7">
        <v>-213607851.90795901</v>
      </c>
      <c r="DU246" s="7">
        <v>-213607851.90795901</v>
      </c>
      <c r="DV246">
        <v>-82222677.296115398</v>
      </c>
      <c r="DW246">
        <v>-82222677.296115398</v>
      </c>
      <c r="DX246">
        <v>-82222677.296115398</v>
      </c>
      <c r="DY246">
        <v>-82222677.296115398</v>
      </c>
      <c r="DZ246" s="7">
        <v>-69860374.771009207</v>
      </c>
      <c r="EA246" s="7">
        <v>-69860374.771009207</v>
      </c>
      <c r="EB246" s="7">
        <v>-69860374.771009207</v>
      </c>
      <c r="EC246" s="7">
        <v>-69860374.771009207</v>
      </c>
      <c r="ED246">
        <v>-41934055.977623299</v>
      </c>
      <c r="EE246">
        <v>-41934055.977623299</v>
      </c>
      <c r="EF246">
        <v>-41934055.977623299</v>
      </c>
      <c r="EG246">
        <v>-41934055.977623299</v>
      </c>
      <c r="EH246" s="7">
        <v>-128514213.907314</v>
      </c>
      <c r="EI246" s="7">
        <v>-128514213.907314</v>
      </c>
      <c r="EJ246" s="7">
        <v>-128514213.907314</v>
      </c>
      <c r="EK246" s="7">
        <v>-128514213.907314</v>
      </c>
      <c r="EL246">
        <v>-123454913.584584</v>
      </c>
      <c r="EM246">
        <v>-123454913.584584</v>
      </c>
      <c r="EN246">
        <v>-123454913.584584</v>
      </c>
      <c r="EO246">
        <v>-123454913.584584</v>
      </c>
      <c r="EP246" s="7">
        <v>-5844577.6689480199</v>
      </c>
      <c r="EQ246" s="7">
        <v>-5844577.6689480199</v>
      </c>
      <c r="ER246" s="7">
        <v>-5844577.6689480199</v>
      </c>
      <c r="ES246" s="7">
        <v>-5844577.6689480199</v>
      </c>
      <c r="ET246" s="8">
        <v>0.2349927790947979</v>
      </c>
      <c r="EU246" s="8">
        <v>0.2349927790947979</v>
      </c>
      <c r="EV246" s="8">
        <v>0.2349927790947979</v>
      </c>
      <c r="EW246" s="8">
        <v>0.2349927790947979</v>
      </c>
      <c r="EX246" s="9">
        <v>0.23132220795892094</v>
      </c>
      <c r="EY246" s="9">
        <v>0.23132220795892094</v>
      </c>
      <c r="EZ246" s="9">
        <v>0.23132220795892094</v>
      </c>
      <c r="FA246" s="9">
        <v>0.23132220795892094</v>
      </c>
      <c r="FB246" s="8">
        <v>0.18690355329949263</v>
      </c>
      <c r="FC246" s="8">
        <v>0.18690355329949263</v>
      </c>
      <c r="FD246" s="8">
        <v>0.18690355329949263</v>
      </c>
      <c r="FE246" s="8">
        <v>0.18690355329949263</v>
      </c>
      <c r="FF246" s="9">
        <v>0.23103128679141341</v>
      </c>
      <c r="FG246" s="9">
        <v>0.23103128679141341</v>
      </c>
      <c r="FH246" s="9">
        <v>0.23103128679141341</v>
      </c>
      <c r="FI246" s="9">
        <v>0.23103128679141341</v>
      </c>
      <c r="FJ246" s="8">
        <v>0.22008439205613864</v>
      </c>
      <c r="FK246" s="8">
        <v>0.22008439205613864</v>
      </c>
      <c r="FL246" s="8">
        <v>0.22008439205613864</v>
      </c>
      <c r="FM246" s="8">
        <v>0.22008439205613864</v>
      </c>
      <c r="FN246" s="9">
        <v>0.20551300320626992</v>
      </c>
      <c r="FO246" s="9">
        <v>0.20551300320626992</v>
      </c>
      <c r="FP246" s="9">
        <v>0.20551300320626992</v>
      </c>
      <c r="FQ246" s="9">
        <v>0.20551300320626992</v>
      </c>
      <c r="FR246" s="8">
        <v>0.19907788257351131</v>
      </c>
      <c r="FS246" s="8">
        <v>0.19907788257351131</v>
      </c>
      <c r="FT246" s="8">
        <v>0.19907788257351131</v>
      </c>
      <c r="FU246" s="8">
        <v>0.19907788257351131</v>
      </c>
      <c r="FV246" s="9">
        <v>0.19198923424854655</v>
      </c>
      <c r="FW246" s="9">
        <v>0.19198923424854655</v>
      </c>
      <c r="FX246" s="9">
        <v>0.19198923424854655</v>
      </c>
      <c r="FY246" s="9">
        <v>0.19198923424854655</v>
      </c>
      <c r="FZ246">
        <v>0.35012406947890828</v>
      </c>
      <c r="GA246">
        <v>0.35012406947890828</v>
      </c>
      <c r="GB246">
        <v>0.35012406947890828</v>
      </c>
      <c r="GC246">
        <v>0.35012406947890828</v>
      </c>
      <c r="GD246" s="10">
        <v>0.22130284338799469</v>
      </c>
      <c r="GE246" s="10">
        <v>0.22130284338799469</v>
      </c>
      <c r="GF246" s="10">
        <v>0.22130284338799469</v>
      </c>
      <c r="GG246" s="10">
        <v>0.22130284338799469</v>
      </c>
      <c r="GH246">
        <v>0.17712845274444361</v>
      </c>
      <c r="GI246">
        <v>0.17712845274444361</v>
      </c>
      <c r="GJ246">
        <v>0.17712845274444361</v>
      </c>
      <c r="GK246">
        <v>0.17712845274444361</v>
      </c>
      <c r="GL246" s="10">
        <v>8.0561829038146057E-2</v>
      </c>
      <c r="GM246" s="10">
        <v>8.0561829038146057E-2</v>
      </c>
      <c r="GN246" s="10">
        <v>8.0561829038146057E-2</v>
      </c>
      <c r="GO246" s="10">
        <v>8.0561829038146057E-2</v>
      </c>
      <c r="GP246">
        <v>1.0869255127949095E-2</v>
      </c>
      <c r="GQ246">
        <v>1.0869255127949095E-2</v>
      </c>
      <c r="GR246">
        <v>1.0869255127949095E-2</v>
      </c>
      <c r="GS246">
        <v>1.0869255127949095E-2</v>
      </c>
      <c r="GT246" s="10">
        <v>1.0998213488164351E-2</v>
      </c>
      <c r="GU246" s="10">
        <v>1.0998213488164351E-2</v>
      </c>
      <c r="GV246" s="10">
        <v>1.0998213488164351E-2</v>
      </c>
      <c r="GW246" s="10">
        <v>1.0998213488164351E-2</v>
      </c>
      <c r="GX246">
        <v>1.1793398369637853E-2</v>
      </c>
      <c r="GY246">
        <v>1.1793398369637853E-2</v>
      </c>
      <c r="GZ246">
        <v>1.1793398369637853E-2</v>
      </c>
      <c r="HA246">
        <v>1.1793398369637853E-2</v>
      </c>
      <c r="HB246" s="10">
        <v>4.5528667405909669E-2</v>
      </c>
      <c r="HC246" s="10">
        <v>4.5528667405909669E-2</v>
      </c>
      <c r="HD246" s="10">
        <v>4.5528667405909669E-2</v>
      </c>
      <c r="HE246" s="10">
        <v>4.5528667405909669E-2</v>
      </c>
      <c r="HF246">
        <v>698064158.56217301</v>
      </c>
      <c r="HG246">
        <v>698064158.56217301</v>
      </c>
      <c r="HH246">
        <v>698064158.56217301</v>
      </c>
      <c r="HI246">
        <v>698064158.56217301</v>
      </c>
      <c r="HJ246" s="11">
        <v>2107958275.5853801</v>
      </c>
      <c r="HK246" s="11">
        <v>2107958275.5853801</v>
      </c>
      <c r="HL246" s="11">
        <v>2107958275.5853801</v>
      </c>
      <c r="HM246" s="11">
        <v>2107958275.5853801</v>
      </c>
      <c r="HN246">
        <v>2246264379.8660898</v>
      </c>
      <c r="HO246">
        <v>2246264379.8660898</v>
      </c>
      <c r="HP246">
        <v>2246264379.8660898</v>
      </c>
      <c r="HQ246">
        <v>2246264379.8660898</v>
      </c>
      <c r="HR246" s="11">
        <v>2354979098.66575</v>
      </c>
      <c r="HS246" s="11">
        <v>2354979098.66575</v>
      </c>
      <c r="HT246" s="11">
        <v>2354979098.66575</v>
      </c>
      <c r="HU246" s="11">
        <v>2354979098.66575</v>
      </c>
      <c r="HV246">
        <v>1970838071.0320401</v>
      </c>
      <c r="HW246">
        <v>1970838071.0320401</v>
      </c>
      <c r="HX246">
        <v>1970838071.0320401</v>
      </c>
      <c r="HY246">
        <v>1970838071.0320401</v>
      </c>
      <c r="HZ246" s="11">
        <v>2016569579.2880299</v>
      </c>
      <c r="IA246" s="11">
        <v>2016569579.2880299</v>
      </c>
      <c r="IB246" s="11">
        <v>2016569579.2880299</v>
      </c>
      <c r="IC246" s="11">
        <v>2016569579.2880299</v>
      </c>
      <c r="ID246">
        <v>1115421152.6282499</v>
      </c>
      <c r="IE246">
        <v>1115421152.6282499</v>
      </c>
      <c r="IF246">
        <v>1115421152.6282499</v>
      </c>
      <c r="IG246">
        <v>1115421152.6282499</v>
      </c>
      <c r="IH246" s="11">
        <v>1641421777.4967699</v>
      </c>
      <c r="II246" s="11">
        <v>1641421777.4967699</v>
      </c>
      <c r="IJ246" s="11">
        <v>1641421777.4967699</v>
      </c>
      <c r="IK246" s="11">
        <v>1641421777.4967699</v>
      </c>
      <c r="IL246" s="2">
        <v>39107</v>
      </c>
      <c r="IM246" s="2">
        <v>42211</v>
      </c>
      <c r="IN246" t="s">
        <v>1679</v>
      </c>
    </row>
    <row r="247" spans="1:248" x14ac:dyDescent="0.3">
      <c r="A247" s="1" t="s">
        <v>1684</v>
      </c>
      <c r="B247" s="2">
        <v>40672</v>
      </c>
      <c r="C247" s="2">
        <v>40672</v>
      </c>
      <c r="D247">
        <v>109.62</v>
      </c>
      <c r="E247" t="s">
        <v>1685</v>
      </c>
      <c r="F247" s="1" t="s">
        <v>1686</v>
      </c>
      <c r="G247" t="s">
        <v>36</v>
      </c>
      <c r="H247" t="s">
        <v>37</v>
      </c>
      <c r="I247" t="s">
        <v>671</v>
      </c>
      <c r="J247" t="s">
        <v>1687</v>
      </c>
      <c r="K247" s="1" t="s">
        <v>1688</v>
      </c>
      <c r="L247" t="s">
        <v>36</v>
      </c>
      <c r="M247" t="s">
        <v>37</v>
      </c>
      <c r="N247" t="s">
        <v>671</v>
      </c>
      <c r="O247" t="s">
        <v>1689</v>
      </c>
      <c r="P247" t="s">
        <v>1690</v>
      </c>
      <c r="Q247" t="s">
        <v>40</v>
      </c>
      <c r="R247" t="s">
        <v>41</v>
      </c>
      <c r="S247" t="s">
        <v>1691</v>
      </c>
      <c r="T247" s="3">
        <v>0.25521815783309293</v>
      </c>
      <c r="U247" s="3">
        <v>0.25521815783309293</v>
      </c>
      <c r="V247" s="3">
        <v>0.25521815783309293</v>
      </c>
      <c r="W247" s="3">
        <v>0.25521815783309293</v>
      </c>
      <c r="X247" s="4">
        <v>0.27960481489893158</v>
      </c>
      <c r="Y247" s="4">
        <v>0.27960481489893158</v>
      </c>
      <c r="Z247" s="4">
        <v>0.27960481489893158</v>
      </c>
      <c r="AA247" s="4">
        <v>0.27960481489893158</v>
      </c>
      <c r="AB247" s="3">
        <v>0.27960481489893158</v>
      </c>
      <c r="AC247" s="3">
        <v>0.25505106748544393</v>
      </c>
      <c r="AD247" s="3">
        <v>0.25505106748544393</v>
      </c>
      <c r="AE247" s="3">
        <v>0.25505106748544393</v>
      </c>
      <c r="AF247" s="4">
        <v>6.0604696188567966E-2</v>
      </c>
      <c r="AG247" s="4">
        <v>6.0604696188567966E-2</v>
      </c>
      <c r="AH247" s="4">
        <v>6.0604696188567966E-2</v>
      </c>
      <c r="AI247" s="4">
        <v>6.0604696188567966E-2</v>
      </c>
      <c r="AJ247" s="3">
        <v>4.5185377353169957E-2</v>
      </c>
      <c r="AK247" s="3">
        <v>4.5185377353169957E-2</v>
      </c>
      <c r="AL247" s="3">
        <v>4.5185377353169957E-2</v>
      </c>
      <c r="AM247" s="3">
        <v>4.5185377353169957E-2</v>
      </c>
      <c r="AN247" s="3">
        <f t="shared" si="6"/>
        <v>4.5185377353169957E-2</v>
      </c>
      <c r="AO247" s="4">
        <v>0.191266264801701</v>
      </c>
      <c r="AP247" s="4">
        <v>0.191266264801701</v>
      </c>
      <c r="AQ247" s="4">
        <v>0.191266264801701</v>
      </c>
      <c r="AR247" s="4">
        <v>0.191266264801701</v>
      </c>
      <c r="AS247" s="3">
        <v>0.19384960599314402</v>
      </c>
      <c r="AT247" s="3">
        <v>0.19384960599314402</v>
      </c>
      <c r="AU247" s="3">
        <v>0.19384960599314402</v>
      </c>
      <c r="AV247" s="3">
        <v>0.19384960599314402</v>
      </c>
      <c r="AW247" s="4">
        <v>0.16424224619129532</v>
      </c>
      <c r="AX247" s="4">
        <v>0.16424224619129532</v>
      </c>
      <c r="AY247" s="4">
        <v>0.16424224619129532</v>
      </c>
      <c r="AZ247" s="4">
        <v>0.16424224619129532</v>
      </c>
      <c r="BA247">
        <v>182317467.43906799</v>
      </c>
      <c r="BB247">
        <v>182317467.43906799</v>
      </c>
      <c r="BC247">
        <v>182317467.43906799</v>
      </c>
      <c r="BD247">
        <v>182317467.43906799</v>
      </c>
      <c r="BE247" s="5">
        <v>235227952.44000301</v>
      </c>
      <c r="BF247" s="5">
        <v>235227952.44000301</v>
      </c>
      <c r="BG247" s="5">
        <v>235227952.44000301</v>
      </c>
      <c r="BH247" s="5">
        <v>235227952.44000301</v>
      </c>
      <c r="BI247">
        <v>235227952.44000301</v>
      </c>
      <c r="BJ247">
        <v>238429711.63388801</v>
      </c>
      <c r="BK247">
        <v>238429711.63388801</v>
      </c>
      <c r="BL247">
        <v>238429711.63388801</v>
      </c>
      <c r="BM247" s="5">
        <v>181787207.238161</v>
      </c>
      <c r="BN247" s="5">
        <v>181787207.238161</v>
      </c>
      <c r="BO247" s="5">
        <v>181787207.238161</v>
      </c>
      <c r="BP247" s="5">
        <v>181787207.238161</v>
      </c>
      <c r="BQ247">
        <v>182897465.05250499</v>
      </c>
      <c r="BR247">
        <v>182897465.05250499</v>
      </c>
      <c r="BS247">
        <v>182897465.05250499</v>
      </c>
      <c r="BT247">
        <v>182897465.05250499</v>
      </c>
      <c r="BU247">
        <f t="shared" si="7"/>
        <v>182897465.05250499</v>
      </c>
      <c r="BV247" s="5">
        <v>216731391.58576101</v>
      </c>
      <c r="BW247" s="5">
        <v>216731391.58576101</v>
      </c>
      <c r="BX247" s="5">
        <v>216731391.58576101</v>
      </c>
      <c r="BY247" s="5">
        <v>216731391.58576101</v>
      </c>
      <c r="BZ247">
        <v>221659278.024066</v>
      </c>
      <c r="CA247">
        <v>221659278.024066</v>
      </c>
      <c r="CB247">
        <v>221659278.024066</v>
      </c>
      <c r="CC247">
        <v>221659278.024066</v>
      </c>
      <c r="CD247" s="5">
        <v>236036506.58383</v>
      </c>
      <c r="CE247" s="5">
        <v>236036506.58383</v>
      </c>
      <c r="CF247" s="5">
        <v>236036506.58383</v>
      </c>
      <c r="CG247" s="5">
        <v>236036506.58383</v>
      </c>
      <c r="CH247">
        <v>46834958.630791403</v>
      </c>
      <c r="CI247">
        <v>46834958.630791403</v>
      </c>
      <c r="CJ247">
        <v>46834958.630791403</v>
      </c>
      <c r="CK247">
        <v>46834958.630791403</v>
      </c>
      <c r="CL247" s="6">
        <v>56542417.390035696</v>
      </c>
      <c r="CM247" s="6">
        <v>56542417.390035696</v>
      </c>
      <c r="CN247" s="6">
        <v>56542417.390035696</v>
      </c>
      <c r="CO247" s="6">
        <v>56542417.390035696</v>
      </c>
      <c r="CP247">
        <v>56542417.390035696</v>
      </c>
      <c r="CQ247">
        <v>57160229.798297502</v>
      </c>
      <c r="CR247">
        <v>57160229.798297502</v>
      </c>
      <c r="CS247">
        <v>57160229.798297502</v>
      </c>
      <c r="CT247" s="6">
        <v>52903281.223157503</v>
      </c>
      <c r="CU247" s="6">
        <v>52903281.223157503</v>
      </c>
      <c r="CV247" s="6">
        <v>52903281.223157503</v>
      </c>
      <c r="CW247" s="6">
        <v>52903281.223157503</v>
      </c>
      <c r="CX247">
        <v>49247541.970436797</v>
      </c>
      <c r="CY247">
        <v>49247541.970436797</v>
      </c>
      <c r="CZ247">
        <v>49247541.970436797</v>
      </c>
      <c r="DA247">
        <v>49247541.970436797</v>
      </c>
      <c r="DB247" s="6">
        <v>54367637.540453099</v>
      </c>
      <c r="DC247" s="6">
        <v>54367637.540453099</v>
      </c>
      <c r="DD247" s="6">
        <v>54367637.540453099</v>
      </c>
      <c r="DE247" s="6">
        <v>54367637.540453099</v>
      </c>
      <c r="DF247">
        <v>51410439.096474603</v>
      </c>
      <c r="DG247">
        <v>51410439.096474603</v>
      </c>
      <c r="DH247">
        <v>51410439.096474603</v>
      </c>
      <c r="DI247">
        <v>51410439.096474603</v>
      </c>
      <c r="DJ247" s="6">
        <v>56117876.680320002</v>
      </c>
      <c r="DK247" s="6">
        <v>56117876.680320002</v>
      </c>
      <c r="DL247" s="6">
        <v>56117876.680320002</v>
      </c>
      <c r="DM247" s="6">
        <v>56117876.680320002</v>
      </c>
      <c r="DN247">
        <v>-3715665.5571160899</v>
      </c>
      <c r="DO247">
        <v>-3715665.5571160899</v>
      </c>
      <c r="DP247">
        <v>-3715665.5571160899</v>
      </c>
      <c r="DQ247">
        <v>-3715665.5571160899</v>
      </c>
      <c r="DR247" s="7">
        <v>-15433784.267829901</v>
      </c>
      <c r="DS247" s="7">
        <v>-15433784.267829901</v>
      </c>
      <c r="DT247" s="7">
        <v>-15433784.267829901</v>
      </c>
      <c r="DU247" s="7">
        <v>-15433784.267829901</v>
      </c>
      <c r="DV247">
        <v>-5634974.5388446897</v>
      </c>
      <c r="DW247">
        <v>-5634974.5388446897</v>
      </c>
      <c r="DX247">
        <v>-5634974.5388446897</v>
      </c>
      <c r="DY247">
        <v>-5634974.5388446897</v>
      </c>
      <c r="DZ247" s="7">
        <v>14305341.013488701</v>
      </c>
      <c r="EA247" s="7">
        <v>14305341.013488701</v>
      </c>
      <c r="EB247" s="7">
        <v>14305341.013488701</v>
      </c>
      <c r="EC247" s="7">
        <v>14305341.013488701</v>
      </c>
      <c r="ED247">
        <v>687400.03153192601</v>
      </c>
      <c r="EE247">
        <v>687400.03153192601</v>
      </c>
      <c r="EF247">
        <v>687400.03153192601</v>
      </c>
      <c r="EG247">
        <v>687400.03153192601</v>
      </c>
      <c r="EH247" s="7">
        <v>-18097808.801378801</v>
      </c>
      <c r="EI247" s="7">
        <v>-18097808.801378801</v>
      </c>
      <c r="EJ247" s="7">
        <v>-18097808.801378801</v>
      </c>
      <c r="EK247" s="7">
        <v>-18097808.801378801</v>
      </c>
      <c r="EL247">
        <v>9517602.2441615406</v>
      </c>
      <c r="EM247">
        <v>9517602.2441615406</v>
      </c>
      <c r="EN247">
        <v>9517602.2441615406</v>
      </c>
      <c r="EO247">
        <v>9517602.2441615406</v>
      </c>
      <c r="EP247" s="7">
        <v>-4299749.5259965304</v>
      </c>
      <c r="EQ247" s="7">
        <v>-4299749.5259965304</v>
      </c>
      <c r="ER247" s="7">
        <v>-4299749.5259965304</v>
      </c>
      <c r="ES247" s="7">
        <v>-4299749.5259965304</v>
      </c>
      <c r="ET247" s="8">
        <v>0.40066009467147196</v>
      </c>
      <c r="EU247" s="8">
        <v>0.40066009467147196</v>
      </c>
      <c r="EV247" s="8">
        <v>0.40066009467147196</v>
      </c>
      <c r="EW247" s="8">
        <v>0.40066009467147196</v>
      </c>
      <c r="EX247" s="9">
        <v>0.38998492901753218</v>
      </c>
      <c r="EY247" s="9">
        <v>0.38998492901753218</v>
      </c>
      <c r="EZ247" s="9">
        <v>0.38998492901753218</v>
      </c>
      <c r="FA247" s="9">
        <v>0.38998492901753218</v>
      </c>
      <c r="FB247" s="8">
        <v>0.38998492901753218</v>
      </c>
      <c r="FC247" s="8">
        <v>0.38320973178953338</v>
      </c>
      <c r="FD247" s="8">
        <v>0.38320973178953338</v>
      </c>
      <c r="FE247" s="8">
        <v>0.38320973178953338</v>
      </c>
      <c r="FF247" s="9">
        <v>0.34069395662377377</v>
      </c>
      <c r="FG247" s="9">
        <v>0.34069395662377377</v>
      </c>
      <c r="FH247" s="9">
        <v>0.34069395662377377</v>
      </c>
      <c r="FI247" s="9">
        <v>0.34069395662377377</v>
      </c>
      <c r="FJ247" s="8">
        <v>0.35161089778753174</v>
      </c>
      <c r="FK247" s="8">
        <v>0.35161089778753174</v>
      </c>
      <c r="FL247" s="8">
        <v>0.35161089778753174</v>
      </c>
      <c r="FM247" s="8">
        <v>0.35161089778753174</v>
      </c>
      <c r="FN247" s="9">
        <v>0.36596685082872882</v>
      </c>
      <c r="FO247" s="9">
        <v>0.36596685082872882</v>
      </c>
      <c r="FP247" s="9">
        <v>0.36596685082872882</v>
      </c>
      <c r="FQ247" s="9">
        <v>0.36596685082872882</v>
      </c>
      <c r="FR247" s="8">
        <v>0.39741666666666564</v>
      </c>
      <c r="FS247" s="8">
        <v>0.39741666666666564</v>
      </c>
      <c r="FT247" s="8">
        <v>0.39741666666666564</v>
      </c>
      <c r="FU247" s="8">
        <v>0.39741666666666564</v>
      </c>
      <c r="FV247" s="9">
        <v>0.38165449611590446</v>
      </c>
      <c r="FW247" s="9">
        <v>0.38165449611590446</v>
      </c>
      <c r="FX247" s="9">
        <v>0.38165449611590446</v>
      </c>
      <c r="FY247" s="9">
        <v>0.38165449611590446</v>
      </c>
      <c r="FZ247">
        <v>0.52678589678078658</v>
      </c>
      <c r="GA247">
        <v>0.52678589678078658</v>
      </c>
      <c r="GB247">
        <v>0.52678589678078658</v>
      </c>
      <c r="GC247">
        <v>0.52678589678078658</v>
      </c>
      <c r="GD247" s="10">
        <v>0.2905912697760763</v>
      </c>
      <c r="GE247" s="10">
        <v>0.2905912697760763</v>
      </c>
      <c r="GF247" s="10">
        <v>0.2905912697760763</v>
      </c>
      <c r="GG247" s="10">
        <v>0.2905912697760763</v>
      </c>
      <c r="GH247">
        <v>0.34413937228774766</v>
      </c>
      <c r="GI247">
        <v>0.31581152134974327</v>
      </c>
      <c r="GJ247">
        <v>0.31581152134974327</v>
      </c>
      <c r="GK247">
        <v>0.31581152134974327</v>
      </c>
      <c r="GL247" s="10">
        <v>0.39682320865116583</v>
      </c>
      <c r="GM247" s="10">
        <v>0.39682320865116583</v>
      </c>
      <c r="GN247" s="10">
        <v>0.39682320865116583</v>
      </c>
      <c r="GO247" s="10">
        <v>0.39682320865116583</v>
      </c>
      <c r="GP247">
        <v>0.31252926516124163</v>
      </c>
      <c r="GQ247">
        <v>0.31252926516124163</v>
      </c>
      <c r="GR247">
        <v>0.31252926516124163</v>
      </c>
      <c r="GS247">
        <v>0.31252926516124163</v>
      </c>
      <c r="GT247" s="10">
        <v>0.28829115181373866</v>
      </c>
      <c r="GU247" s="10">
        <v>0.28829115181373866</v>
      </c>
      <c r="GV247" s="10">
        <v>0.28829115181373866</v>
      </c>
      <c r="GW247" s="10">
        <v>0.28829115181373866</v>
      </c>
      <c r="GX247">
        <v>0.27331102575582622</v>
      </c>
      <c r="GY247">
        <v>0.27331102575582622</v>
      </c>
      <c r="GZ247">
        <v>0.27331102575582622</v>
      </c>
      <c r="HA247">
        <v>0.27331102575582622</v>
      </c>
      <c r="HB247" s="10">
        <v>0.18977098259979516</v>
      </c>
      <c r="HC247" s="10">
        <v>0.18977098259979516</v>
      </c>
      <c r="HD247" s="10">
        <v>0.18977098259979516</v>
      </c>
      <c r="HE247" s="10">
        <v>0.18977098259979516</v>
      </c>
      <c r="HF247">
        <v>34046792.731687397</v>
      </c>
      <c r="HG247">
        <v>34046792.731687397</v>
      </c>
      <c r="HH247">
        <v>34046792.731687397</v>
      </c>
      <c r="HI247">
        <v>34046792.731687397</v>
      </c>
      <c r="HJ247" s="11">
        <v>37213509.373404302</v>
      </c>
      <c r="HK247" s="11">
        <v>37213509.373404302</v>
      </c>
      <c r="HL247" s="11">
        <v>37213509.373404302</v>
      </c>
      <c r="HM247" s="11">
        <v>37213509.373404302</v>
      </c>
      <c r="HN247">
        <v>33548594.512237702</v>
      </c>
      <c r="HO247">
        <v>33548594.512237702</v>
      </c>
      <c r="HP247">
        <v>33548594.512237702</v>
      </c>
      <c r="HQ247">
        <v>33548594.512237702</v>
      </c>
      <c r="HR247" s="11">
        <v>40475576.934089199</v>
      </c>
      <c r="HS247" s="11">
        <v>40475576.934089199</v>
      </c>
      <c r="HT247" s="11">
        <v>40475576.934089199</v>
      </c>
      <c r="HU247" s="11">
        <v>40475576.934089199</v>
      </c>
      <c r="HV247">
        <v>42397164.069293</v>
      </c>
      <c r="HW247">
        <v>42397164.069293</v>
      </c>
      <c r="HX247">
        <v>42397164.069293</v>
      </c>
      <c r="HY247">
        <v>42397164.069293</v>
      </c>
      <c r="HZ247" s="11">
        <v>43583171.521035597</v>
      </c>
      <c r="IA247" s="11">
        <v>43583171.521035597</v>
      </c>
      <c r="IB247" s="11">
        <v>43583171.521035597</v>
      </c>
      <c r="IC247" s="11">
        <v>43583171.521035597</v>
      </c>
      <c r="ID247">
        <v>45841249.736119904</v>
      </c>
      <c r="IE247">
        <v>45841249.736119904</v>
      </c>
      <c r="IF247">
        <v>45841249.736119904</v>
      </c>
      <c r="IG247">
        <v>45841249.736119904</v>
      </c>
      <c r="IH247" s="11">
        <v>56851856.9425736</v>
      </c>
      <c r="II247" s="11">
        <v>56851856.9425736</v>
      </c>
      <c r="IJ247" s="11">
        <v>56851856.9425736</v>
      </c>
      <c r="IK247" s="11">
        <v>56851856.9425736</v>
      </c>
      <c r="IL247" s="2">
        <v>39120</v>
      </c>
      <c r="IM247" s="2">
        <v>42224</v>
      </c>
      <c r="IN247" t="s">
        <v>1686</v>
      </c>
    </row>
    <row r="248" spans="1:248" x14ac:dyDescent="0.3">
      <c r="A248" s="1" t="s">
        <v>1692</v>
      </c>
      <c r="B248" s="2">
        <v>40672</v>
      </c>
      <c r="C248" s="2">
        <v>40672</v>
      </c>
      <c r="D248">
        <v>3416.3330000000001</v>
      </c>
      <c r="E248" t="s">
        <v>1693</v>
      </c>
      <c r="F248" s="1" t="s">
        <v>1694</v>
      </c>
      <c r="G248" t="s">
        <v>36</v>
      </c>
      <c r="H248" t="s">
        <v>105</v>
      </c>
      <c r="I248" t="s">
        <v>671</v>
      </c>
      <c r="J248" t="s">
        <v>1695</v>
      </c>
      <c r="K248" s="1" t="s">
        <v>1696</v>
      </c>
      <c r="L248" t="s">
        <v>36</v>
      </c>
      <c r="M248" t="s">
        <v>105</v>
      </c>
      <c r="N248" t="s">
        <v>671</v>
      </c>
      <c r="O248" t="s">
        <v>1697</v>
      </c>
      <c r="P248" t="s">
        <v>1698</v>
      </c>
      <c r="Q248" t="s">
        <v>40</v>
      </c>
      <c r="R248" t="s">
        <v>41</v>
      </c>
      <c r="S248" t="s">
        <v>1699</v>
      </c>
      <c r="T248" s="3">
        <v>0.12116687722522117</v>
      </c>
      <c r="U248" s="3">
        <v>0.12116687722522117</v>
      </c>
      <c r="V248" s="3">
        <v>0.12116687722522117</v>
      </c>
      <c r="W248" s="3">
        <v>0.21173702783949749</v>
      </c>
      <c r="X248" s="4">
        <v>0.21173702783949749</v>
      </c>
      <c r="Y248" s="4">
        <v>0.21173702783949749</v>
      </c>
      <c r="Z248" s="4">
        <v>0.21173702783949749</v>
      </c>
      <c r="AA248" s="4">
        <v>0.17825506613275072</v>
      </c>
      <c r="AB248" s="3">
        <v>0.17825506613275072</v>
      </c>
      <c r="AC248" s="3">
        <v>0.17825506613275072</v>
      </c>
      <c r="AD248" s="3">
        <v>0.17825506613275072</v>
      </c>
      <c r="AE248" s="3">
        <v>-1.5315890236119987E-2</v>
      </c>
      <c r="AF248" s="4">
        <v>-1.5315890236119987E-2</v>
      </c>
      <c r="AG248" s="4">
        <v>-1.5315890236119987E-2</v>
      </c>
      <c r="AH248" s="4">
        <v>-1.5315890236119987E-2</v>
      </c>
      <c r="AI248" s="4">
        <v>0.11235955056179781</v>
      </c>
      <c r="AJ248" s="3">
        <v>0.11235955056179781</v>
      </c>
      <c r="AK248" s="3">
        <v>0.11235955056179781</v>
      </c>
      <c r="AL248" s="3">
        <v>0.11235955056179781</v>
      </c>
      <c r="AM248" s="3">
        <v>0.11686676994577863</v>
      </c>
      <c r="AN248" s="3">
        <f t="shared" si="6"/>
        <v>0.113486355407793</v>
      </c>
      <c r="AO248" s="4">
        <v>0.11686676994577863</v>
      </c>
      <c r="AP248" s="4">
        <v>0.11686676994577863</v>
      </c>
      <c r="AQ248" s="4">
        <v>0.11686676994577863</v>
      </c>
      <c r="AR248" s="4">
        <v>5.2124833997344126E-2</v>
      </c>
      <c r="AS248" s="3">
        <v>5.2124833997344126E-2</v>
      </c>
      <c r="AT248" s="3">
        <v>5.2124833997344126E-2</v>
      </c>
      <c r="AU248" s="3">
        <v>5.2124833997344126E-2</v>
      </c>
      <c r="AV248" s="3">
        <v>2.4416909620991311E-2</v>
      </c>
      <c r="AW248" s="4">
        <v>2.4416909620991311E-2</v>
      </c>
      <c r="AX248" s="4">
        <v>2.4416909620991311E-2</v>
      </c>
      <c r="AY248" s="4">
        <v>2.4416909620991311E-2</v>
      </c>
      <c r="AZ248" s="4">
        <v>3.7673806839534106E-2</v>
      </c>
      <c r="BA248">
        <v>17219355775.194302</v>
      </c>
      <c r="BB248">
        <v>17219355775.194302</v>
      </c>
      <c r="BC248">
        <v>17219355775.194302</v>
      </c>
      <c r="BD248">
        <v>20516449048.070599</v>
      </c>
      <c r="BE248" s="5">
        <v>20516449048.070599</v>
      </c>
      <c r="BF248" s="5">
        <v>20516449048.070599</v>
      </c>
      <c r="BG248" s="5">
        <v>20516449048.070599</v>
      </c>
      <c r="BH248" s="5">
        <v>20890118952.768299</v>
      </c>
      <c r="BI248">
        <v>20890118952.768299</v>
      </c>
      <c r="BJ248">
        <v>20890118952.768299</v>
      </c>
      <c r="BK248">
        <v>20890118952.768299</v>
      </c>
      <c r="BL248">
        <v>17216400389.394699</v>
      </c>
      <c r="BM248" s="5">
        <v>17216400389.394699</v>
      </c>
      <c r="BN248" s="5">
        <v>17216400389.394699</v>
      </c>
      <c r="BO248" s="5">
        <v>17216400389.394699</v>
      </c>
      <c r="BP248" s="5">
        <v>19630793926.827599</v>
      </c>
      <c r="BQ248">
        <v>19630793926.827599</v>
      </c>
      <c r="BR248">
        <v>19630793926.827599</v>
      </c>
      <c r="BS248">
        <v>19630793926.827599</v>
      </c>
      <c r="BT248">
        <v>21322977346.278301</v>
      </c>
      <c r="BU248">
        <f t="shared" si="7"/>
        <v>20053839781.690273</v>
      </c>
      <c r="BV248" s="5">
        <v>21322977346.278301</v>
      </c>
      <c r="BW248" s="5">
        <v>21322977346.278301</v>
      </c>
      <c r="BX248" s="5">
        <v>21322977346.278301</v>
      </c>
      <c r="BY248" s="5">
        <v>20809584124.973598</v>
      </c>
      <c r="BZ248">
        <v>20809584124.973598</v>
      </c>
      <c r="CA248">
        <v>20809584124.973598</v>
      </c>
      <c r="CB248">
        <v>20809584124.973598</v>
      </c>
      <c r="CC248">
        <v>21800863182.7803</v>
      </c>
      <c r="CD248" s="5">
        <v>21800863182.7803</v>
      </c>
      <c r="CE248" s="5">
        <v>21800863182.7803</v>
      </c>
      <c r="CF248" s="5">
        <v>21800863182.7803</v>
      </c>
      <c r="CG248" s="5">
        <v>17281800036.2911</v>
      </c>
      <c r="CH248">
        <v>3222443620.43256</v>
      </c>
      <c r="CI248">
        <v>3222443620.43256</v>
      </c>
      <c r="CJ248">
        <v>3222443620.43256</v>
      </c>
      <c r="CK248">
        <v>3082646436.64746</v>
      </c>
      <c r="CL248" s="6">
        <v>3082646436.64746</v>
      </c>
      <c r="CM248" s="6">
        <v>3082646436.64746</v>
      </c>
      <c r="CN248" s="6">
        <v>3082646436.64746</v>
      </c>
      <c r="CO248" s="6">
        <v>2749472330.5517101</v>
      </c>
      <c r="CP248">
        <v>2749472330.5517101</v>
      </c>
      <c r="CQ248">
        <v>2749472330.5517101</v>
      </c>
      <c r="CR248">
        <v>2749472330.5517101</v>
      </c>
      <c r="CS248">
        <v>3324171104.6212001</v>
      </c>
      <c r="CT248" s="6">
        <v>3324171104.6212001</v>
      </c>
      <c r="CU248" s="6">
        <v>3324171104.6212001</v>
      </c>
      <c r="CV248" s="6">
        <v>3324171104.6212001</v>
      </c>
      <c r="CW248" s="6">
        <v>3294762892.1142402</v>
      </c>
      <c r="CX248">
        <v>3294762892.1142402</v>
      </c>
      <c r="CY248">
        <v>3294762892.1142402</v>
      </c>
      <c r="CZ248">
        <v>3294762892.1142402</v>
      </c>
      <c r="DA248">
        <v>3219417475.7281599</v>
      </c>
      <c r="DB248" s="6">
        <v>3219417475.7281599</v>
      </c>
      <c r="DC248" s="6">
        <v>3219417475.7281599</v>
      </c>
      <c r="DD248" s="6">
        <v>3219417475.7281599</v>
      </c>
      <c r="DE248" s="6">
        <v>2938304834.2832999</v>
      </c>
      <c r="DF248">
        <v>2938304834.2832999</v>
      </c>
      <c r="DG248">
        <v>2938304834.2832999</v>
      </c>
      <c r="DH248">
        <v>2938304834.2832999</v>
      </c>
      <c r="DI248">
        <v>3557192731.6711102</v>
      </c>
      <c r="DJ248" s="6">
        <v>3557192731.6711102</v>
      </c>
      <c r="DK248" s="6">
        <v>3557192731.6711102</v>
      </c>
      <c r="DL248" s="6">
        <v>3557192731.6711102</v>
      </c>
      <c r="DM248" s="6">
        <v>2810137301.1552601</v>
      </c>
      <c r="DN248">
        <v>-138222256.098333</v>
      </c>
      <c r="DO248">
        <v>-138222256.098333</v>
      </c>
      <c r="DP248">
        <v>-138222256.098333</v>
      </c>
      <c r="DQ248">
        <v>518252683.06295699</v>
      </c>
      <c r="DR248" s="7">
        <v>518252683.06295699</v>
      </c>
      <c r="DS248" s="7">
        <v>518252683.06295699</v>
      </c>
      <c r="DT248" s="7">
        <v>518252683.06295699</v>
      </c>
      <c r="DU248" s="7">
        <v>-2079836595.6477101</v>
      </c>
      <c r="DV248">
        <v>-2079836595.6477101</v>
      </c>
      <c r="DW248">
        <v>-2079836595.6477101</v>
      </c>
      <c r="DX248">
        <v>-2079836595.6477101</v>
      </c>
      <c r="DY248">
        <v>1402785170.0525999</v>
      </c>
      <c r="DZ248" s="7">
        <v>1402785170.0525999</v>
      </c>
      <c r="EA248" s="7">
        <v>1402785170.0525999</v>
      </c>
      <c r="EB248" s="7">
        <v>1402785170.0525999</v>
      </c>
      <c r="EC248" s="7">
        <v>841335173.72826505</v>
      </c>
      <c r="ED248">
        <v>841335173.72826505</v>
      </c>
      <c r="EE248">
        <v>841335173.72826505</v>
      </c>
      <c r="EF248">
        <v>841335173.72826505</v>
      </c>
      <c r="EG248">
        <v>-799210821.04873502</v>
      </c>
      <c r="EH248" s="7">
        <v>-799210821.04873502</v>
      </c>
      <c r="EI248" s="7">
        <v>-799210821.04873502</v>
      </c>
      <c r="EJ248" s="7">
        <v>-799210821.04873502</v>
      </c>
      <c r="EK248" s="7">
        <v>-1372149924.9453299</v>
      </c>
      <c r="EL248">
        <v>-1372149924.9453299</v>
      </c>
      <c r="EM248">
        <v>-1372149924.9453299</v>
      </c>
      <c r="EN248">
        <v>-1372149924.9453299</v>
      </c>
      <c r="EO248">
        <v>-1237987815.3317201</v>
      </c>
      <c r="EP248" s="7">
        <v>-1237987815.3317201</v>
      </c>
      <c r="EQ248" s="7">
        <v>-1237987815.3317201</v>
      </c>
      <c r="ER248" s="7">
        <v>-1237987815.3317201</v>
      </c>
      <c r="ES248" s="7">
        <v>-1327020465.81651</v>
      </c>
      <c r="ET248" s="8">
        <v>0.2213196413518263</v>
      </c>
      <c r="EU248" s="8">
        <v>0.2213196413518263</v>
      </c>
      <c r="EV248" s="8">
        <v>0.2213196413518263</v>
      </c>
      <c r="EW248" s="8">
        <v>0.23508497475645146</v>
      </c>
      <c r="EX248" s="9">
        <v>0.23508497475645146</v>
      </c>
      <c r="EY248" s="9">
        <v>0.23508497475645146</v>
      </c>
      <c r="EZ248" s="9">
        <v>0.23508497475645146</v>
      </c>
      <c r="FA248" s="9">
        <v>0.24362663098025911</v>
      </c>
      <c r="FB248" s="8">
        <v>0.24362663098025911</v>
      </c>
      <c r="FC248" s="8">
        <v>0.24362663098025911</v>
      </c>
      <c r="FD248" s="8">
        <v>0.24362663098025911</v>
      </c>
      <c r="FE248" s="8">
        <v>0.21378679527690195</v>
      </c>
      <c r="FF248" s="9">
        <v>0.21378679527690195</v>
      </c>
      <c r="FG248" s="9">
        <v>0.21378679527690195</v>
      </c>
      <c r="FH248" s="9">
        <v>0.21378679527690195</v>
      </c>
      <c r="FI248" s="9">
        <v>0.22316865417376314</v>
      </c>
      <c r="FJ248" s="8">
        <v>0.22316865417376314</v>
      </c>
      <c r="FK248" s="8">
        <v>0.22316865417376314</v>
      </c>
      <c r="FL248" s="8">
        <v>0.22316865417376314</v>
      </c>
      <c r="FM248" s="8">
        <v>0.22347013113161654</v>
      </c>
      <c r="FN248" s="9">
        <v>0.22347013113161654</v>
      </c>
      <c r="FO248" s="9">
        <v>0.22347013113161654</v>
      </c>
      <c r="FP248" s="9">
        <v>0.22347013113161654</v>
      </c>
      <c r="FQ248" s="9">
        <v>0.20751965508496087</v>
      </c>
      <c r="FR248" s="8">
        <v>0.20751965508496087</v>
      </c>
      <c r="FS248" s="8">
        <v>0.20751965508496087</v>
      </c>
      <c r="FT248" s="8">
        <v>0.20751965508496087</v>
      </c>
      <c r="FU248" s="8">
        <v>0.17401172687724725</v>
      </c>
      <c r="FV248" s="9">
        <v>0.17401172687724725</v>
      </c>
      <c r="FW248" s="9">
        <v>0.17401172687724725</v>
      </c>
      <c r="FX248" s="9">
        <v>0.17401172687724725</v>
      </c>
      <c r="FY248" s="9">
        <v>0.18136637267254654</v>
      </c>
      <c r="FZ248">
        <v>0.56093666844066037</v>
      </c>
      <c r="GA248">
        <v>0.56093666844066037</v>
      </c>
      <c r="GB248">
        <v>0.56093666844066037</v>
      </c>
      <c r="GC248">
        <v>0.3820901320901321</v>
      </c>
      <c r="GD248" s="10">
        <v>0.3820901320901321</v>
      </c>
      <c r="GE248" s="10">
        <v>0.3820901320901321</v>
      </c>
      <c r="GF248" s="10">
        <v>0.3820901320901321</v>
      </c>
      <c r="GG248" s="10">
        <v>0.32418300653594834</v>
      </c>
      <c r="GH248">
        <v>0.32418300653594834</v>
      </c>
      <c r="GI248">
        <v>0.32418300653594834</v>
      </c>
      <c r="GJ248">
        <v>0.32418300653594834</v>
      </c>
      <c r="GK248">
        <v>0.64382752510336672</v>
      </c>
      <c r="GL248" s="10">
        <v>0.64382752510336672</v>
      </c>
      <c r="GM248" s="10">
        <v>0.64382752510336672</v>
      </c>
      <c r="GN248" s="10">
        <v>0.64382752510336672</v>
      </c>
      <c r="GO248" s="10">
        <v>0.48011459386585742</v>
      </c>
      <c r="GP248">
        <v>0.48011459386585742</v>
      </c>
      <c r="GQ248">
        <v>0.48011459386585742</v>
      </c>
      <c r="GR248">
        <v>0.48011459386585742</v>
      </c>
      <c r="GS248">
        <v>0.57344428364688838</v>
      </c>
      <c r="GT248" s="10">
        <v>0.57344428364688838</v>
      </c>
      <c r="GU248" s="10">
        <v>0.57344428364688838</v>
      </c>
      <c r="GV248" s="10">
        <v>0.57344428364688838</v>
      </c>
      <c r="GW248" s="10">
        <v>0.95254359158727386</v>
      </c>
      <c r="GX248">
        <v>0.95254359158727386</v>
      </c>
      <c r="GY248">
        <v>0.95254359158727386</v>
      </c>
      <c r="GZ248">
        <v>0.95254359158727386</v>
      </c>
      <c r="HA248">
        <v>0.70427184466019532</v>
      </c>
      <c r="HB248" s="10">
        <v>0.70427184466019532</v>
      </c>
      <c r="HC248" s="10">
        <v>0.70427184466019532</v>
      </c>
      <c r="HD248" s="10">
        <v>0.70427184466019532</v>
      </c>
      <c r="HE248" s="10">
        <v>0.45984455958549253</v>
      </c>
      <c r="HF248">
        <v>1533365883.2688899</v>
      </c>
      <c r="HG248">
        <v>1533365883.2688899</v>
      </c>
      <c r="HH248">
        <v>1533365883.2688899</v>
      </c>
      <c r="HI248">
        <v>2217521336.3483801</v>
      </c>
      <c r="HJ248" s="11">
        <v>2217521336.3483801</v>
      </c>
      <c r="HK248" s="11">
        <v>2217521336.3483801</v>
      </c>
      <c r="HL248" s="11">
        <v>2217521336.3483801</v>
      </c>
      <c r="HM248" s="11">
        <v>146768985.61663899</v>
      </c>
      <c r="HN248">
        <v>146768985.61663899</v>
      </c>
      <c r="HO248">
        <v>146768985.61663899</v>
      </c>
      <c r="HP248">
        <v>146768985.61663899</v>
      </c>
      <c r="HQ248">
        <v>910496478.26833904</v>
      </c>
      <c r="HR248" s="11">
        <v>910496478.26833904</v>
      </c>
      <c r="HS248" s="11">
        <v>910496478.26833904</v>
      </c>
      <c r="HT248" s="11">
        <v>910496478.26833904</v>
      </c>
      <c r="HU248" s="11">
        <v>1432680088.2884099</v>
      </c>
      <c r="HV248">
        <v>1432680088.2884099</v>
      </c>
      <c r="HW248">
        <v>1432680088.2884099</v>
      </c>
      <c r="HX248">
        <v>1432680088.2884099</v>
      </c>
      <c r="HY248">
        <v>1717799352.7508099</v>
      </c>
      <c r="HZ248" s="11">
        <v>1717799352.7508099</v>
      </c>
      <c r="IA248" s="11">
        <v>1717799352.7508099</v>
      </c>
      <c r="IB248" s="11">
        <v>1717799352.7508099</v>
      </c>
      <c r="IC248" s="11">
        <v>2340616423.8969798</v>
      </c>
      <c r="ID248">
        <v>2340616423.8969798</v>
      </c>
      <c r="IE248">
        <v>2340616423.8969798</v>
      </c>
      <c r="IF248">
        <v>2340616423.8969798</v>
      </c>
      <c r="IG248">
        <v>3429364708.4696398</v>
      </c>
      <c r="IH248" s="11">
        <v>3429364708.4696398</v>
      </c>
      <c r="II248" s="11">
        <v>3429364708.4696398</v>
      </c>
      <c r="IJ248" s="11">
        <v>3429364708.4696398</v>
      </c>
      <c r="IK248" s="11">
        <v>993165184.78195095</v>
      </c>
      <c r="IL248" s="2">
        <v>39120</v>
      </c>
      <c r="IM248" s="2">
        <v>42224</v>
      </c>
      <c r="IN248" t="s">
        <v>1694</v>
      </c>
    </row>
    <row r="249" spans="1:248" x14ac:dyDescent="0.3">
      <c r="A249" s="1" t="s">
        <v>1700</v>
      </c>
      <c r="B249" s="2">
        <v>40680</v>
      </c>
      <c r="C249" s="2">
        <v>40680</v>
      </c>
      <c r="D249">
        <v>15.143000000000001</v>
      </c>
      <c r="E249" t="s">
        <v>1701</v>
      </c>
      <c r="F249" s="1" t="s">
        <v>1702</v>
      </c>
      <c r="G249" t="s">
        <v>77</v>
      </c>
      <c r="H249" t="s">
        <v>78</v>
      </c>
      <c r="I249" t="s">
        <v>822</v>
      </c>
      <c r="J249" t="s">
        <v>1703</v>
      </c>
      <c r="K249" s="1" t="s">
        <v>1704</v>
      </c>
      <c r="L249" t="s">
        <v>71</v>
      </c>
      <c r="M249" t="s">
        <v>99</v>
      </c>
      <c r="N249" t="s">
        <v>1222</v>
      </c>
      <c r="O249" t="s">
        <v>62</v>
      </c>
      <c r="P249" t="s">
        <v>1705</v>
      </c>
      <c r="Q249" t="s">
        <v>40</v>
      </c>
      <c r="R249" t="s">
        <v>41</v>
      </c>
      <c r="S249" t="s">
        <v>1706</v>
      </c>
      <c r="T249" s="3">
        <v>4.1333918385256525E-2</v>
      </c>
      <c r="U249" s="3">
        <v>4.1333918385256525E-2</v>
      </c>
      <c r="V249" s="3">
        <v>4.1333918385256525E-2</v>
      </c>
      <c r="W249" s="3">
        <v>4.8900647751117535E-2</v>
      </c>
      <c r="X249" s="4">
        <v>4.8900647751117535E-2</v>
      </c>
      <c r="Y249" s="4">
        <v>4.8900647751117535E-2</v>
      </c>
      <c r="Z249" s="4">
        <v>4.8900647751117535E-2</v>
      </c>
      <c r="AA249" s="4">
        <v>9.8810687520364801E-2</v>
      </c>
      <c r="AB249" s="3">
        <v>9.8810687520364801E-2</v>
      </c>
      <c r="AC249" s="3">
        <v>9.8810687520364801E-2</v>
      </c>
      <c r="AD249" s="3">
        <v>9.8810687520364801E-2</v>
      </c>
      <c r="AE249" s="3">
        <v>2.3158039837342392E-2</v>
      </c>
      <c r="AF249" s="4">
        <v>2.3158039837342392E-2</v>
      </c>
      <c r="AG249" s="4">
        <v>2.3158039837342392E-2</v>
      </c>
      <c r="AH249" s="4">
        <v>2.3158039837342392E-2</v>
      </c>
      <c r="AI249" s="4">
        <v>9.5561568130792335E-2</v>
      </c>
      <c r="AJ249" s="3">
        <v>9.5561568130792335E-2</v>
      </c>
      <c r="AK249" s="3">
        <v>9.5561568130792335E-2</v>
      </c>
      <c r="AL249" s="3">
        <v>9.5561568130792335E-2</v>
      </c>
      <c r="AM249" s="3">
        <v>9.5561568130792335E-2</v>
      </c>
      <c r="AN249" s="3">
        <f t="shared" si="6"/>
        <v>9.5561568130792335E-2</v>
      </c>
      <c r="AO249" s="4">
        <v>-5.4158827888945724E-3</v>
      </c>
      <c r="AP249" s="4">
        <v>-5.4158827888945724E-3</v>
      </c>
      <c r="AQ249" s="4">
        <v>-5.4158827888945724E-3</v>
      </c>
      <c r="AR249" s="4">
        <v>-6.4827161760180357E-2</v>
      </c>
      <c r="AS249" s="3">
        <v>-6.4827161760180357E-2</v>
      </c>
      <c r="AT249" s="3">
        <v>-6.4827161760180357E-2</v>
      </c>
      <c r="AU249" s="3">
        <v>-6.4827161760180357E-2</v>
      </c>
      <c r="AV249" s="3">
        <v>-8.7839902230369318E-2</v>
      </c>
      <c r="AW249" s="4">
        <v>-8.7839902230369318E-2</v>
      </c>
      <c r="AX249" s="4">
        <v>-8.7839902230369318E-2</v>
      </c>
      <c r="AY249" s="4">
        <v>-8.7839902230369318E-2</v>
      </c>
      <c r="AZ249" s="4">
        <v>-8.7839902230369318E-2</v>
      </c>
      <c r="BA249">
        <v>62148823.583747901</v>
      </c>
      <c r="BB249">
        <v>62148823.583747901</v>
      </c>
      <c r="BC249">
        <v>62148823.583747901</v>
      </c>
      <c r="BD249">
        <v>72397694.944926694</v>
      </c>
      <c r="BE249" s="5">
        <v>72397694.944926694</v>
      </c>
      <c r="BF249" s="5">
        <v>72397694.944926694</v>
      </c>
      <c r="BG249" s="5">
        <v>72397694.944926694</v>
      </c>
      <c r="BH249" s="5">
        <v>79362882.822437495</v>
      </c>
      <c r="BI249">
        <v>79362882.822437495</v>
      </c>
      <c r="BJ249">
        <v>79362882.822437495</v>
      </c>
      <c r="BK249">
        <v>79362882.822437495</v>
      </c>
      <c r="BL249">
        <v>76246922.063792005</v>
      </c>
      <c r="BM249" s="5">
        <v>76246922.063792005</v>
      </c>
      <c r="BN249" s="5">
        <v>76246922.063792005</v>
      </c>
      <c r="BO249" s="5">
        <v>76246922.063792005</v>
      </c>
      <c r="BP249" s="5">
        <v>76531335.696608901</v>
      </c>
      <c r="BQ249">
        <v>76531335.696608901</v>
      </c>
      <c r="BR249">
        <v>76531335.696608901</v>
      </c>
      <c r="BS249">
        <v>76531335.696608901</v>
      </c>
      <c r="BT249">
        <v>76531335.696608901</v>
      </c>
      <c r="BU249">
        <f t="shared" si="7"/>
        <v>76531335.696608901</v>
      </c>
      <c r="BV249" s="5">
        <v>83878317.152103603</v>
      </c>
      <c r="BW249" s="5">
        <v>83878317.152103603</v>
      </c>
      <c r="BX249" s="5">
        <v>83878317.152103603</v>
      </c>
      <c r="BY249" s="5">
        <v>85301878.826261297</v>
      </c>
      <c r="BZ249">
        <v>85301878.826261297</v>
      </c>
      <c r="CA249">
        <v>85301878.826261297</v>
      </c>
      <c r="CB249">
        <v>85301878.826261297</v>
      </c>
      <c r="CC249">
        <v>81438821.233196795</v>
      </c>
      <c r="CD249" s="5">
        <v>81438821.233196795</v>
      </c>
      <c r="CE249" s="5">
        <v>81438821.233196795</v>
      </c>
      <c r="CF249" s="5">
        <v>81438821.233196795</v>
      </c>
      <c r="CG249" s="5">
        <v>81438821.233196795</v>
      </c>
      <c r="CH249">
        <v>20152808.751534</v>
      </c>
      <c r="CI249">
        <v>20152808.751534</v>
      </c>
      <c r="CJ249">
        <v>20152808.751534</v>
      </c>
      <c r="CK249">
        <v>21638339.776788998</v>
      </c>
      <c r="CL249" s="6">
        <v>21638339.776788998</v>
      </c>
      <c r="CM249" s="6">
        <v>21638339.776788998</v>
      </c>
      <c r="CN249" s="6">
        <v>21638339.776788998</v>
      </c>
      <c r="CO249" s="6">
        <v>23248207.321675699</v>
      </c>
      <c r="CP249">
        <v>23248207.321675699</v>
      </c>
      <c r="CQ249">
        <v>23248207.321675699</v>
      </c>
      <c r="CR249">
        <v>23248207.321675699</v>
      </c>
      <c r="CS249">
        <v>23933459.313978098</v>
      </c>
      <c r="CT249" s="6">
        <v>23933459.313978098</v>
      </c>
      <c r="CU249" s="6">
        <v>23933459.313978098</v>
      </c>
      <c r="CV249" s="6">
        <v>23933459.313978098</v>
      </c>
      <c r="CW249" s="6">
        <v>23852585.111363798</v>
      </c>
      <c r="CX249">
        <v>23852585.111363798</v>
      </c>
      <c r="CY249">
        <v>23852585.111363798</v>
      </c>
      <c r="CZ249">
        <v>23852585.111363798</v>
      </c>
      <c r="DA249">
        <v>23852585.111363798</v>
      </c>
      <c r="DB249" s="6">
        <v>24998058.252427202</v>
      </c>
      <c r="DC249" s="6">
        <v>24998058.252427202</v>
      </c>
      <c r="DD249" s="6">
        <v>24998058.252427202</v>
      </c>
      <c r="DE249" s="6">
        <v>36594891.281401701</v>
      </c>
      <c r="DF249">
        <v>36594891.281401701</v>
      </c>
      <c r="DG249">
        <v>36594891.281401701</v>
      </c>
      <c r="DH249">
        <v>36594891.281401701</v>
      </c>
      <c r="DI249">
        <v>37039887.841218397</v>
      </c>
      <c r="DJ249" s="6">
        <v>37039887.841218397</v>
      </c>
      <c r="DK249" s="6">
        <v>37039887.841218397</v>
      </c>
      <c r="DL249" s="6">
        <v>37039887.841218397</v>
      </c>
      <c r="DM249" s="6">
        <v>37039887.841218397</v>
      </c>
      <c r="DN249">
        <v>-579276.90964846697</v>
      </c>
      <c r="DO249">
        <v>-579276.90964846697</v>
      </c>
      <c r="DP249">
        <v>-579276.90964846697</v>
      </c>
      <c r="DQ249">
        <v>1833078.9345374999</v>
      </c>
      <c r="DR249" s="7">
        <v>1833078.9345374999</v>
      </c>
      <c r="DS249" s="7">
        <v>1833078.9345374999</v>
      </c>
      <c r="DT249" s="7">
        <v>1833078.9345374999</v>
      </c>
      <c r="DU249" s="7">
        <v>-385372.83455424401</v>
      </c>
      <c r="DV249">
        <v>-385372.83455424401</v>
      </c>
      <c r="DW249">
        <v>-385372.83455424401</v>
      </c>
      <c r="DX249">
        <v>-385372.83455424401</v>
      </c>
      <c r="DY249">
        <v>3844412.2403926598</v>
      </c>
      <c r="DZ249" s="7">
        <v>3844412.2403926598</v>
      </c>
      <c r="EA249" s="7">
        <v>3844412.2403926598</v>
      </c>
      <c r="EB249" s="7">
        <v>3844412.2403926598</v>
      </c>
      <c r="EC249" s="7">
        <v>-4241178.5729267104</v>
      </c>
      <c r="ED249">
        <v>-4241178.5729267104</v>
      </c>
      <c r="EE249">
        <v>-4241178.5729267104</v>
      </c>
      <c r="EF249">
        <v>-4241178.5729267104</v>
      </c>
      <c r="EG249">
        <v>3563032.21439671</v>
      </c>
      <c r="EH249" s="7">
        <v>3563032.21439671</v>
      </c>
      <c r="EI249" s="7">
        <v>3563032.21439671</v>
      </c>
      <c r="EJ249" s="7">
        <v>3563032.21439671</v>
      </c>
      <c r="EK249" s="7">
        <v>-2833033.0690295701</v>
      </c>
      <c r="EL249">
        <v>-2833033.0690295701</v>
      </c>
      <c r="EM249">
        <v>-2833033.0690295701</v>
      </c>
      <c r="EN249">
        <v>-2833033.0690295701</v>
      </c>
      <c r="EO249">
        <v>3695367.0625030398</v>
      </c>
      <c r="EP249" s="7">
        <v>3695367.0625030398</v>
      </c>
      <c r="EQ249" s="7">
        <v>3695367.0625030398</v>
      </c>
      <c r="ER249" s="7">
        <v>3695367.0625030398</v>
      </c>
      <c r="ES249" s="7">
        <v>-2875875.1836764198</v>
      </c>
      <c r="ET249" s="8">
        <v>0.33881138926046217</v>
      </c>
      <c r="EU249" s="8">
        <v>0.33881138926046217</v>
      </c>
      <c r="EV249" s="8">
        <v>0.33881138926046217</v>
      </c>
      <c r="EW249" s="8">
        <v>0.32392947103274577</v>
      </c>
      <c r="EX249" s="9">
        <v>0.32392947103274577</v>
      </c>
      <c r="EY249" s="9">
        <v>0.32392947103274577</v>
      </c>
      <c r="EZ249" s="9">
        <v>0.32392947103274577</v>
      </c>
      <c r="FA249" s="9">
        <v>0.31731158743857552</v>
      </c>
      <c r="FB249" s="8">
        <v>0.31731158743857552</v>
      </c>
      <c r="FC249" s="8">
        <v>0.31731158743857552</v>
      </c>
      <c r="FD249" s="8">
        <v>0.31731158743857552</v>
      </c>
      <c r="FE249" s="8">
        <v>0.33770184003004117</v>
      </c>
      <c r="FF249" s="9">
        <v>0.33770184003004117</v>
      </c>
      <c r="FG249" s="9">
        <v>0.33770184003004117</v>
      </c>
      <c r="FH249" s="9">
        <v>0.33770184003004117</v>
      </c>
      <c r="FI249" s="9">
        <v>0.34329062592858067</v>
      </c>
      <c r="FJ249" s="8">
        <v>0.34329062592858067</v>
      </c>
      <c r="FK249" s="8">
        <v>0.34329062592858067</v>
      </c>
      <c r="FL249" s="8">
        <v>0.34329062592858067</v>
      </c>
      <c r="FM249" s="8">
        <v>0.34329062592858067</v>
      </c>
      <c r="FN249" s="9">
        <v>0.30600654361380319</v>
      </c>
      <c r="FO249" s="9">
        <v>0.30600654361380319</v>
      </c>
      <c r="FP249" s="9">
        <v>0.30600654361380319</v>
      </c>
      <c r="FQ249" s="9">
        <v>0.40608179174658188</v>
      </c>
      <c r="FR249" s="8">
        <v>0.40608179174658188</v>
      </c>
      <c r="FS249" s="8">
        <v>0.40608179174658188</v>
      </c>
      <c r="FT249" s="8">
        <v>0.40608179174658188</v>
      </c>
      <c r="FU249" s="8">
        <v>0.43532489451476747</v>
      </c>
      <c r="FV249" s="9">
        <v>0.43532489451476747</v>
      </c>
      <c r="FW249" s="9">
        <v>0.43532489451476747</v>
      </c>
      <c r="FX249" s="9">
        <v>0.43532489451476747</v>
      </c>
      <c r="FY249" s="9">
        <v>0.43532489451476747</v>
      </c>
      <c r="FZ249">
        <v>1.3581916537867071</v>
      </c>
      <c r="GA249">
        <v>1.3581916537867071</v>
      </c>
      <c r="GB249">
        <v>1.3581916537867071</v>
      </c>
      <c r="GC249">
        <v>1.2360025624599629</v>
      </c>
      <c r="GD249" s="10">
        <v>1.2360025624599629</v>
      </c>
      <c r="GE249" s="10">
        <v>1.2360025624599629</v>
      </c>
      <c r="GF249" s="10">
        <v>1.2360025624599629</v>
      </c>
      <c r="GG249" s="10">
        <v>1.290352990468203</v>
      </c>
      <c r="GH249">
        <v>1.290352990468203</v>
      </c>
      <c r="GI249">
        <v>1.290352990468203</v>
      </c>
      <c r="GJ249">
        <v>1.290352990468203</v>
      </c>
      <c r="GK249">
        <v>0.66675546084176651</v>
      </c>
      <c r="GL249" s="10">
        <v>0.66675546084176651</v>
      </c>
      <c r="GM249" s="10">
        <v>0.66675546084176651</v>
      </c>
      <c r="GN249" s="10">
        <v>0.66675546084176651</v>
      </c>
      <c r="GO249" s="10">
        <v>1.0018592073016144</v>
      </c>
      <c r="GP249">
        <v>1.0018592073016144</v>
      </c>
      <c r="GQ249">
        <v>1.0018592073016144</v>
      </c>
      <c r="GR249">
        <v>1.0018592073016144</v>
      </c>
      <c r="GS249">
        <v>0.83922594838580289</v>
      </c>
      <c r="GT249" s="10">
        <v>0.90525758645024834</v>
      </c>
      <c r="GU249" s="10">
        <v>0.90525758645024834</v>
      </c>
      <c r="GV249" s="10">
        <v>0.90525758645024834</v>
      </c>
      <c r="GW249" s="10">
        <v>1.2676499685223503</v>
      </c>
      <c r="GX249">
        <v>1.2676499685223503</v>
      </c>
      <c r="GY249">
        <v>1.2676499685223503</v>
      </c>
      <c r="GZ249">
        <v>1.2676499685223503</v>
      </c>
      <c r="HA249">
        <v>1.4132944970352677</v>
      </c>
      <c r="HB249" s="10">
        <v>1.4132944970352677</v>
      </c>
      <c r="HC249" s="10">
        <v>1.4132944970352677</v>
      </c>
      <c r="HD249" s="10">
        <v>1.4132944970352677</v>
      </c>
      <c r="HE249" s="10">
        <v>1.2462300060927427</v>
      </c>
      <c r="HF249">
        <v>3842651.8520473498</v>
      </c>
      <c r="HG249">
        <v>3842651.8520473498</v>
      </c>
      <c r="HH249">
        <v>3842651.8520473498</v>
      </c>
      <c r="HI249">
        <v>2684367.93347436</v>
      </c>
      <c r="HJ249" s="11">
        <v>2684367.93347436</v>
      </c>
      <c r="HK249" s="11">
        <v>2684367.93347436</v>
      </c>
      <c r="HL249" s="11">
        <v>2684367.93347436</v>
      </c>
      <c r="HM249" s="11">
        <v>3836960.62397786</v>
      </c>
      <c r="HN249">
        <v>3836960.62397786</v>
      </c>
      <c r="HO249">
        <v>3836960.62397786</v>
      </c>
      <c r="HP249">
        <v>3836960.62397786</v>
      </c>
      <c r="HQ249">
        <v>3126610.5480158101</v>
      </c>
      <c r="HR249" s="11">
        <v>3126610.5480158101</v>
      </c>
      <c r="HS249" s="11">
        <v>3126610.5480158101</v>
      </c>
      <c r="HT249" s="11">
        <v>3126610.5480158101</v>
      </c>
      <c r="HU249" s="11">
        <v>2679419.43682697</v>
      </c>
      <c r="HV249">
        <v>2679419.43682697</v>
      </c>
      <c r="HW249">
        <v>2679419.43682697</v>
      </c>
      <c r="HX249">
        <v>2679419.43682697</v>
      </c>
      <c r="HY249">
        <v>2603236.24595469</v>
      </c>
      <c r="HZ249" s="11">
        <v>2603236.24595469</v>
      </c>
      <c r="IA249" s="11">
        <v>2603236.24595469</v>
      </c>
      <c r="IB249" s="11">
        <v>2603236.24595469</v>
      </c>
      <c r="IC249" s="11">
        <v>4859351.9104918698</v>
      </c>
      <c r="ID249">
        <v>4859351.9104918698</v>
      </c>
      <c r="IE249">
        <v>4859351.9104918698</v>
      </c>
      <c r="IF249">
        <v>4859351.9104918698</v>
      </c>
      <c r="IG249">
        <v>5787997.9107677899</v>
      </c>
      <c r="IH249" s="11">
        <v>5787997.9107677899</v>
      </c>
      <c r="II249" s="11">
        <v>5787997.9107677899</v>
      </c>
      <c r="IJ249" s="11">
        <v>5787997.9107677899</v>
      </c>
      <c r="IK249" s="11">
        <v>4487993.7095505996</v>
      </c>
      <c r="IL249" s="2">
        <v>39128</v>
      </c>
      <c r="IM249" s="2">
        <v>42232</v>
      </c>
      <c r="IN249" t="s">
        <v>1702</v>
      </c>
    </row>
    <row r="250" spans="1:248" x14ac:dyDescent="0.3">
      <c r="A250" s="1" t="s">
        <v>1707</v>
      </c>
      <c r="B250" s="2">
        <v>40633</v>
      </c>
      <c r="C250" s="2">
        <v>40633</v>
      </c>
      <c r="D250">
        <v>9000</v>
      </c>
      <c r="E250" t="s">
        <v>1708</v>
      </c>
      <c r="F250" s="1" t="s">
        <v>1709</v>
      </c>
      <c r="G250" t="s">
        <v>36</v>
      </c>
      <c r="H250" t="s">
        <v>37</v>
      </c>
      <c r="I250" t="s">
        <v>240</v>
      </c>
      <c r="J250" t="s">
        <v>1710</v>
      </c>
      <c r="K250" s="1" t="s">
        <v>1711</v>
      </c>
      <c r="L250" t="s">
        <v>71</v>
      </c>
      <c r="M250" t="s">
        <v>99</v>
      </c>
      <c r="N250" t="s">
        <v>240</v>
      </c>
      <c r="O250" t="s">
        <v>1712</v>
      </c>
      <c r="P250" t="s">
        <v>1713</v>
      </c>
      <c r="Q250" t="s">
        <v>40</v>
      </c>
      <c r="R250" t="s">
        <v>41</v>
      </c>
      <c r="S250" s="1" t="s">
        <v>1714</v>
      </c>
      <c r="T250" s="3">
        <v>9.9449438985295902E-2</v>
      </c>
      <c r="U250" s="3">
        <v>9.9449438985295902E-2</v>
      </c>
      <c r="V250" s="3">
        <v>-1.5273849589449391E-2</v>
      </c>
      <c r="W250" s="3">
        <v>-1.5273849589449391E-2</v>
      </c>
      <c r="X250" s="4">
        <v>-1.5273849589449391E-2</v>
      </c>
      <c r="Y250" s="4">
        <v>-1.5273849589449391E-2</v>
      </c>
      <c r="Z250" s="4">
        <v>-0.12102609076956768</v>
      </c>
      <c r="AA250" s="4">
        <v>-0.12102609076956768</v>
      </c>
      <c r="AB250" s="3">
        <v>-0.12102609076956768</v>
      </c>
      <c r="AC250" s="3">
        <v>-0.12102609076956768</v>
      </c>
      <c r="AD250" s="3">
        <v>-0.16387959866220686</v>
      </c>
      <c r="AE250" s="3">
        <v>-0.16387959866220686</v>
      </c>
      <c r="AF250" s="4">
        <v>-0.16387959866220686</v>
      </c>
      <c r="AG250" s="4">
        <v>-0.16387959866220686</v>
      </c>
      <c r="AH250" s="4">
        <v>-0.49486434611194197</v>
      </c>
      <c r="AI250" s="4">
        <v>-0.49486434611194197</v>
      </c>
      <c r="AJ250" s="3">
        <v>-0.49486434611194197</v>
      </c>
      <c r="AK250" s="3">
        <v>-0.67081072935504205</v>
      </c>
      <c r="AL250" s="3">
        <v>-0.67081072935504205</v>
      </c>
      <c r="AM250" s="3">
        <v>-0.67081072935504205</v>
      </c>
      <c r="AN250" s="3">
        <f t="shared" si="6"/>
        <v>-0.62682413354426703</v>
      </c>
      <c r="AO250" s="4">
        <v>-0.67081072935504205</v>
      </c>
      <c r="AP250" s="4">
        <v>2.7896018220372045E-2</v>
      </c>
      <c r="AQ250" s="4">
        <v>2.7896018220372045E-2</v>
      </c>
      <c r="AR250" s="4">
        <v>2.7896018220372045E-2</v>
      </c>
      <c r="AS250" s="3">
        <v>2.7896018220372045E-2</v>
      </c>
      <c r="AT250" s="3">
        <v>-0.1149095279428457</v>
      </c>
      <c r="AU250" s="3">
        <v>-0.1149095279428457</v>
      </c>
      <c r="AV250" s="3">
        <v>-0.1149095279428457</v>
      </c>
      <c r="AW250" s="4">
        <v>-0.1149095279428457</v>
      </c>
      <c r="AX250" s="4">
        <v>3.6547725502639627E-2</v>
      </c>
      <c r="AY250" s="4">
        <v>3.6547725502639627E-2</v>
      </c>
      <c r="AZ250" s="4">
        <v>3.6547725502639627E-2</v>
      </c>
      <c r="BA250">
        <v>2251665816.76016</v>
      </c>
      <c r="BB250">
        <v>2251665816.76016</v>
      </c>
      <c r="BC250">
        <v>2704228222.1090202</v>
      </c>
      <c r="BD250">
        <v>2704228222.1090202</v>
      </c>
      <c r="BE250" s="5">
        <v>2704228222.1090202</v>
      </c>
      <c r="BF250" s="5">
        <v>2704228222.1090202</v>
      </c>
      <c r="BG250" s="5">
        <v>3840537020.3386402</v>
      </c>
      <c r="BH250" s="5">
        <v>3840537020.3386402</v>
      </c>
      <c r="BI250">
        <v>3840537020.3386402</v>
      </c>
      <c r="BJ250">
        <v>3840537020.3386402</v>
      </c>
      <c r="BK250">
        <v>3009125859.9757199</v>
      </c>
      <c r="BL250">
        <v>3009125859.9757199</v>
      </c>
      <c r="BM250" s="5">
        <v>3009125859.9757199</v>
      </c>
      <c r="BN250" s="5">
        <v>3009125859.9757199</v>
      </c>
      <c r="BO250" s="5">
        <v>1307361438.0483601</v>
      </c>
      <c r="BP250" s="5">
        <v>1307361438.0483601</v>
      </c>
      <c r="BQ250">
        <v>1307361438.0483601</v>
      </c>
      <c r="BR250">
        <v>1180084185.2074599</v>
      </c>
      <c r="BS250">
        <v>1180084185.2074599</v>
      </c>
      <c r="BT250">
        <v>1180084185.2074599</v>
      </c>
      <c r="BU250">
        <f t="shared" si="7"/>
        <v>1211903498.417685</v>
      </c>
      <c r="BV250" s="5">
        <v>1180084185.2074599</v>
      </c>
      <c r="BW250" s="5">
        <v>1228844063.29267</v>
      </c>
      <c r="BX250" s="5">
        <v>1228844063.29267</v>
      </c>
      <c r="BY250" s="5">
        <v>1228844063.29267</v>
      </c>
      <c r="BZ250">
        <v>1228844063.29267</v>
      </c>
      <c r="CA250">
        <v>867300138.01889801</v>
      </c>
      <c r="CB250">
        <v>867300138.01889801</v>
      </c>
      <c r="CC250">
        <v>867300138.01889801</v>
      </c>
      <c r="CD250" s="5">
        <v>867300138.01889801</v>
      </c>
      <c r="CE250" s="5">
        <v>500571760.82953799</v>
      </c>
      <c r="CF250" s="5">
        <v>500571760.82953799</v>
      </c>
      <c r="CG250" s="5">
        <v>500571760.82953799</v>
      </c>
      <c r="CH250">
        <v>244645588.985212</v>
      </c>
      <c r="CI250">
        <v>244645588.985212</v>
      </c>
      <c r="CJ250">
        <v>299006622.51655602</v>
      </c>
      <c r="CK250">
        <v>299006622.51655602</v>
      </c>
      <c r="CL250" s="6">
        <v>299006622.51655602</v>
      </c>
      <c r="CM250" s="6">
        <v>299006622.51655602</v>
      </c>
      <c r="CN250" s="6">
        <v>418645426.30998898</v>
      </c>
      <c r="CO250" s="6">
        <v>418645426.30998898</v>
      </c>
      <c r="CP250">
        <v>418645426.30998898</v>
      </c>
      <c r="CQ250">
        <v>418645426.30998898</v>
      </c>
      <c r="CR250">
        <v>359662080.129502</v>
      </c>
      <c r="CS250">
        <v>359662080.129502</v>
      </c>
      <c r="CT250" s="6">
        <v>359662080.129502</v>
      </c>
      <c r="CU250" s="6">
        <v>359662080.129502</v>
      </c>
      <c r="CV250" s="6">
        <v>198031243.31264701</v>
      </c>
      <c r="CW250" s="6">
        <v>198031243.31264701</v>
      </c>
      <c r="CX250">
        <v>198031243.31264701</v>
      </c>
      <c r="CY250">
        <v>166506313.89055899</v>
      </c>
      <c r="CZ250">
        <v>166506313.89055899</v>
      </c>
      <c r="DA250">
        <v>166506313.89055899</v>
      </c>
      <c r="DB250" s="6">
        <v>166506313.89055899</v>
      </c>
      <c r="DC250" s="6">
        <v>156504408.74501801</v>
      </c>
      <c r="DD250" s="6">
        <v>156504408.74501801</v>
      </c>
      <c r="DE250" s="6">
        <v>156504408.74501801</v>
      </c>
      <c r="DF250">
        <v>156504408.74501801</v>
      </c>
      <c r="DG250">
        <v>123633082.06816</v>
      </c>
      <c r="DH250">
        <v>123633082.06816</v>
      </c>
      <c r="DI250">
        <v>123633082.06816</v>
      </c>
      <c r="DJ250" s="6">
        <v>123633082.06816</v>
      </c>
      <c r="DK250" s="6">
        <v>84853183.448008493</v>
      </c>
      <c r="DL250" s="6">
        <v>84853183.448008493</v>
      </c>
      <c r="DM250" s="6">
        <v>84853183.448008493</v>
      </c>
      <c r="DN250">
        <v>-44678198.278467603</v>
      </c>
      <c r="DO250">
        <v>-19678853.0093254</v>
      </c>
      <c r="DP250">
        <v>-19678853.0093254</v>
      </c>
      <c r="DQ250">
        <v>-19678853.0093254</v>
      </c>
      <c r="DR250" s="7">
        <v>-19678853.0093254</v>
      </c>
      <c r="DS250" s="7">
        <v>20122641.016289599</v>
      </c>
      <c r="DT250" s="7">
        <v>20122641.016289599</v>
      </c>
      <c r="DU250" s="7">
        <v>20122641.016289599</v>
      </c>
      <c r="DV250">
        <v>20122641.016289599</v>
      </c>
      <c r="DW250">
        <v>-40626622.912087701</v>
      </c>
      <c r="DX250">
        <v>-40626622.912087701</v>
      </c>
      <c r="DY250">
        <v>-40626622.912087701</v>
      </c>
      <c r="DZ250" s="7">
        <v>-40626622.912087701</v>
      </c>
      <c r="EA250" s="7">
        <v>54997810.4958857</v>
      </c>
      <c r="EB250" s="7">
        <v>54997810.4958857</v>
      </c>
      <c r="EC250" s="7">
        <v>54997810.4958857</v>
      </c>
      <c r="ED250">
        <v>54997810.4958857</v>
      </c>
      <c r="EE250">
        <v>-4821301.6359671298</v>
      </c>
      <c r="EF250">
        <v>-4821301.6359671298</v>
      </c>
      <c r="EG250">
        <v>-4821301.6359671298</v>
      </c>
      <c r="EH250" s="7">
        <v>-4821301.6359671298</v>
      </c>
      <c r="EI250" s="7">
        <v>-20720819.364456799</v>
      </c>
      <c r="EJ250" s="7">
        <v>-20720819.364456799</v>
      </c>
      <c r="EK250" s="7">
        <v>-20720819.364456799</v>
      </c>
      <c r="EL250">
        <v>-20720819.364456799</v>
      </c>
      <c r="EM250">
        <v>4149209.6855544201</v>
      </c>
      <c r="EN250">
        <v>4149209.6855544201</v>
      </c>
      <c r="EO250">
        <v>4149209.6855544201</v>
      </c>
      <c r="EP250" s="7">
        <v>4149209.6855544201</v>
      </c>
      <c r="EQ250" s="7">
        <v>-12827781.827858601</v>
      </c>
      <c r="ER250" s="7">
        <v>-12827781.827858601</v>
      </c>
      <c r="ES250" s="7">
        <v>-12827781.827858601</v>
      </c>
      <c r="ET250" s="8">
        <v>0.18968335151417076</v>
      </c>
      <c r="EU250" s="8">
        <v>0.18968335151417076</v>
      </c>
      <c r="EV250" s="8">
        <v>0.15934179790520606</v>
      </c>
      <c r="EW250" s="8">
        <v>0.15934179790520606</v>
      </c>
      <c r="EX250" s="9">
        <v>0.15934179790520606</v>
      </c>
      <c r="EY250" s="9">
        <v>0.15934179790520606</v>
      </c>
      <c r="EZ250" s="9">
        <v>0.13851206811991995</v>
      </c>
      <c r="FA250" s="9">
        <v>0.13851206811991995</v>
      </c>
      <c r="FB250" s="8">
        <v>0.13851206811991995</v>
      </c>
      <c r="FC250" s="8">
        <v>0.13851206811991995</v>
      </c>
      <c r="FD250" s="8">
        <v>0.14480435206541536</v>
      </c>
      <c r="FE250" s="8">
        <v>0.14480435206541536</v>
      </c>
      <c r="FF250" s="9">
        <v>0.14480435206541536</v>
      </c>
      <c r="FG250" s="9">
        <v>0.14480435206541536</v>
      </c>
      <c r="FH250" s="9">
        <v>0.12449053083004412</v>
      </c>
      <c r="FI250" s="9">
        <v>0.12449053083004412</v>
      </c>
      <c r="FJ250" s="8">
        <v>0.12449053083004412</v>
      </c>
      <c r="FK250" s="8">
        <v>0.18439933145815737</v>
      </c>
      <c r="FL250" s="8">
        <v>0.18439933145815737</v>
      </c>
      <c r="FM250" s="8">
        <v>0.18439933145815737</v>
      </c>
      <c r="FN250" s="9">
        <v>0.18439933145815737</v>
      </c>
      <c r="FO250" s="9">
        <v>0.19522096406385264</v>
      </c>
      <c r="FP250" s="9">
        <v>0.19522096406385264</v>
      </c>
      <c r="FQ250" s="9">
        <v>0.19522096406385264</v>
      </c>
      <c r="FR250" s="8">
        <v>0.19522096406385264</v>
      </c>
      <c r="FS250" s="8">
        <v>0.20391475193105696</v>
      </c>
      <c r="FT250" s="8">
        <v>0.20391475193105696</v>
      </c>
      <c r="FU250" s="8">
        <v>0.20391475193105696</v>
      </c>
      <c r="FV250" s="9">
        <v>0.20391475193105696</v>
      </c>
      <c r="FW250" s="9">
        <v>0.22999186897433041</v>
      </c>
      <c r="FX250" s="9">
        <v>0.22999186897433041</v>
      </c>
      <c r="FY250" s="9">
        <v>0.22999186897433041</v>
      </c>
      <c r="FZ250">
        <v>1.7831587767071635</v>
      </c>
      <c r="GA250">
        <v>2.420190125131068</v>
      </c>
      <c r="GB250">
        <v>2.6949430123561942</v>
      </c>
      <c r="GC250">
        <v>2.6949430123561942</v>
      </c>
      <c r="GD250" s="10">
        <v>2.6949430123561942</v>
      </c>
      <c r="GE250" s="10">
        <v>3.3561688917507411</v>
      </c>
      <c r="GF250" s="10">
        <v>4.3291380393587477</v>
      </c>
      <c r="GG250" s="10">
        <v>4.3291380393587477</v>
      </c>
      <c r="GH250">
        <v>4.3291380393587477</v>
      </c>
      <c r="GI250">
        <v>3.2745834965222005</v>
      </c>
      <c r="GJ250">
        <v>9.463035249585996</v>
      </c>
      <c r="GK250">
        <v>9.463035249585996</v>
      </c>
      <c r="GL250" s="10">
        <v>9.463035249585996</v>
      </c>
      <c r="GM250" s="10">
        <v>7.5221074298891839</v>
      </c>
      <c r="GN250" s="10">
        <v>30.345950037850045</v>
      </c>
      <c r="GO250" s="10">
        <v>30.345950037850045</v>
      </c>
      <c r="GP250">
        <v>30.345950037850045</v>
      </c>
      <c r="GQ250">
        <v>-10.500356582513199</v>
      </c>
      <c r="GR250">
        <v>-10.500356582513199</v>
      </c>
      <c r="GS250">
        <v>-10.500356582513199</v>
      </c>
      <c r="GT250" s="10">
        <v>-10.500356582513199</v>
      </c>
      <c r="GU250" s="10">
        <v>2.5456968081884801</v>
      </c>
      <c r="GV250" s="10">
        <v>2.5456968081884801</v>
      </c>
      <c r="GW250" s="10">
        <v>2.5456968081884801</v>
      </c>
      <c r="GX250">
        <v>2.5456968081884801</v>
      </c>
      <c r="GY250">
        <v>0.99310089364263276</v>
      </c>
      <c r="GZ250">
        <v>0.99310089364263276</v>
      </c>
      <c r="HA250">
        <v>0.99310089364263276</v>
      </c>
      <c r="HB250" s="10">
        <v>0.99310089364263276</v>
      </c>
      <c r="HC250" s="10">
        <v>3.1468200056870219E-2</v>
      </c>
      <c r="HD250" s="10">
        <v>3.1468200056870219E-2</v>
      </c>
      <c r="HE250" s="10">
        <v>3.1468200056870219E-2</v>
      </c>
      <c r="HF250">
        <v>343965663.77698499</v>
      </c>
      <c r="HG250">
        <v>430421124.12973398</v>
      </c>
      <c r="HH250">
        <v>430421124.12973398</v>
      </c>
      <c r="HI250">
        <v>430421124.12973398</v>
      </c>
      <c r="HJ250" s="11">
        <v>430421124.12973398</v>
      </c>
      <c r="HK250" s="11">
        <v>443482616.972247</v>
      </c>
      <c r="HL250" s="11">
        <v>443482616.972247</v>
      </c>
      <c r="HM250" s="11">
        <v>443482616.972247</v>
      </c>
      <c r="HN250">
        <v>443482616.972247</v>
      </c>
      <c r="HO250">
        <v>297632537.434237</v>
      </c>
      <c r="HP250">
        <v>297632537.434237</v>
      </c>
      <c r="HQ250">
        <v>297632537.434237</v>
      </c>
      <c r="HR250" s="11">
        <v>297632537.434237</v>
      </c>
      <c r="HS250" s="11">
        <v>191868178.90006399</v>
      </c>
      <c r="HT250" s="11">
        <v>191868178.90006399</v>
      </c>
      <c r="HU250" s="11">
        <v>191868178.90006399</v>
      </c>
      <c r="HV250">
        <v>191868178.90006399</v>
      </c>
      <c r="HW250">
        <v>204197233.914612</v>
      </c>
      <c r="HX250">
        <v>204197233.914612</v>
      </c>
      <c r="HY250">
        <v>204197233.914612</v>
      </c>
      <c r="HZ250" s="11">
        <v>204197233.914612</v>
      </c>
      <c r="IA250" s="11">
        <v>281869791.03756499</v>
      </c>
      <c r="IB250" s="11">
        <v>281869791.03756499</v>
      </c>
      <c r="IC250" s="11">
        <v>281869791.03756499</v>
      </c>
      <c r="ID250">
        <v>281869791.03756499</v>
      </c>
      <c r="IE250">
        <v>243072513.00562701</v>
      </c>
      <c r="IF250">
        <v>243072513.00562701</v>
      </c>
      <c r="IG250">
        <v>243072513.00562701</v>
      </c>
      <c r="IH250" s="11">
        <v>243072513.00562701</v>
      </c>
      <c r="II250" s="11">
        <v>154859967.05107099</v>
      </c>
      <c r="IJ250" s="11">
        <v>154859967.05107099</v>
      </c>
      <c r="IK250" s="11">
        <v>154859967.05107099</v>
      </c>
      <c r="IL250" s="2">
        <v>39081</v>
      </c>
      <c r="IM250" s="2">
        <v>42185</v>
      </c>
      <c r="IN250" t="s">
        <v>1709</v>
      </c>
    </row>
    <row r="251" spans="1:248" x14ac:dyDescent="0.3">
      <c r="A251" s="1" t="s">
        <v>1715</v>
      </c>
      <c r="B251" s="2">
        <v>40693</v>
      </c>
      <c r="C251" s="2">
        <v>40693</v>
      </c>
      <c r="D251">
        <v>1331</v>
      </c>
      <c r="E251" t="s">
        <v>1716</v>
      </c>
      <c r="F251" s="1" t="s">
        <v>1717</v>
      </c>
      <c r="G251" t="s">
        <v>229</v>
      </c>
      <c r="H251" t="s">
        <v>933</v>
      </c>
      <c r="I251" t="s">
        <v>240</v>
      </c>
      <c r="J251" t="s">
        <v>1718</v>
      </c>
      <c r="K251" s="1" t="s">
        <v>1719</v>
      </c>
      <c r="L251" t="s">
        <v>36</v>
      </c>
      <c r="M251" t="s">
        <v>60</v>
      </c>
      <c r="N251" t="s">
        <v>240</v>
      </c>
      <c r="O251" t="s">
        <v>62</v>
      </c>
      <c r="P251" t="s">
        <v>62</v>
      </c>
      <c r="Q251" t="s">
        <v>40</v>
      </c>
      <c r="R251" t="s">
        <v>41</v>
      </c>
      <c r="S251" s="1" t="s">
        <v>1720</v>
      </c>
      <c r="T251" s="3">
        <v>-0.36240561002997607</v>
      </c>
      <c r="U251" s="3">
        <v>-0.36240561002997607</v>
      </c>
      <c r="V251" s="3">
        <v>-0.25794216661366587</v>
      </c>
      <c r="W251" s="3">
        <v>-0.25794216661366587</v>
      </c>
      <c r="X251" s="4">
        <v>-0.25794216661366587</v>
      </c>
      <c r="Y251" s="4">
        <v>-0.25794216661366587</v>
      </c>
      <c r="Z251" s="4">
        <v>-7.6560790517348556E-3</v>
      </c>
      <c r="AA251" s="4">
        <v>-7.6560790517348556E-3</v>
      </c>
      <c r="AB251" s="3">
        <v>-7.6560790517348556E-3</v>
      </c>
      <c r="AC251" s="3">
        <v>-7.6560790517348556E-3</v>
      </c>
      <c r="AD251" s="3">
        <v>2.9409824747473438E-2</v>
      </c>
      <c r="AE251" s="3">
        <v>2.9409824747473438E-2</v>
      </c>
      <c r="AF251" s="4">
        <v>2.9409824747473438E-2</v>
      </c>
      <c r="AG251" s="4">
        <v>2.9409824747473438E-2</v>
      </c>
      <c r="AH251" s="4">
        <v>0.10243489772887725</v>
      </c>
      <c r="AI251" s="4">
        <v>0.10243489772887725</v>
      </c>
      <c r="AJ251" s="3">
        <v>0.10243489772887725</v>
      </c>
      <c r="AK251" s="3">
        <v>0.10243489772887725</v>
      </c>
      <c r="AL251" s="3">
        <v>0.14952161716032272</v>
      </c>
      <c r="AM251" s="3">
        <v>0.14952161716032272</v>
      </c>
      <c r="AN251" s="3">
        <f t="shared" si="6"/>
        <v>0.12597825744459998</v>
      </c>
      <c r="AO251" s="4">
        <v>0.14952161716032272</v>
      </c>
      <c r="AP251" s="4">
        <v>0.14952161716032272</v>
      </c>
      <c r="AQ251" s="4">
        <v>0.1004599063468869</v>
      </c>
      <c r="AR251" s="4">
        <v>0.1004599063468869</v>
      </c>
      <c r="AS251" s="3">
        <v>0.1004599063468869</v>
      </c>
      <c r="AT251" s="3">
        <v>0.1004599063468869</v>
      </c>
      <c r="AU251" s="3">
        <v>8.3767430286454281E-2</v>
      </c>
      <c r="AV251" s="3">
        <v>8.3767430286454281E-2</v>
      </c>
      <c r="AW251" s="4">
        <v>8.3767430286454281E-2</v>
      </c>
      <c r="AX251" s="4">
        <v>8.3767430286454281E-2</v>
      </c>
      <c r="AY251" s="4">
        <v>2.2214140234994382E-2</v>
      </c>
      <c r="AZ251" s="4">
        <v>2.2214140234994382E-2</v>
      </c>
      <c r="BA251">
        <v>27734450.3681137</v>
      </c>
      <c r="BB251">
        <v>27734450.3681137</v>
      </c>
      <c r="BC251">
        <v>22593475.041379899</v>
      </c>
      <c r="BD251">
        <v>22593475.041379899</v>
      </c>
      <c r="BE251" s="5">
        <v>22593475.041379899</v>
      </c>
      <c r="BF251" s="5">
        <v>22593475.041379899</v>
      </c>
      <c r="BG251" s="5">
        <v>20174035.650287699</v>
      </c>
      <c r="BH251" s="5">
        <v>20174035.650287699</v>
      </c>
      <c r="BI251">
        <v>20174035.650287699</v>
      </c>
      <c r="BJ251">
        <v>20174035.650287699</v>
      </c>
      <c r="BK251">
        <v>26935465.1810585</v>
      </c>
      <c r="BL251">
        <v>26935465.1810585</v>
      </c>
      <c r="BM251" s="5">
        <v>26935465.1810585</v>
      </c>
      <c r="BN251" s="5">
        <v>26935465.1810585</v>
      </c>
      <c r="BO251" s="5">
        <v>44335901.737567402</v>
      </c>
      <c r="BP251" s="5">
        <v>44335901.737567402</v>
      </c>
      <c r="BQ251">
        <v>44335901.737567402</v>
      </c>
      <c r="BR251">
        <v>44335901.737567402</v>
      </c>
      <c r="BS251">
        <v>48382840.083073698</v>
      </c>
      <c r="BT251">
        <v>48382840.083073698</v>
      </c>
      <c r="BU251">
        <f t="shared" si="7"/>
        <v>46359370.91032055</v>
      </c>
      <c r="BV251" s="5">
        <v>48382840.083073698</v>
      </c>
      <c r="BW251" s="5">
        <v>48382840.083073698</v>
      </c>
      <c r="BX251" s="5">
        <v>42612631.578947403</v>
      </c>
      <c r="BY251" s="5">
        <v>42612631.578947403</v>
      </c>
      <c r="BZ251">
        <v>42612631.578947403</v>
      </c>
      <c r="CA251">
        <v>42612631.578947403</v>
      </c>
      <c r="CB251">
        <v>49641329.803482302</v>
      </c>
      <c r="CC251">
        <v>49641329.803482302</v>
      </c>
      <c r="CD251" s="5">
        <v>49641329.803482302</v>
      </c>
      <c r="CE251" s="5">
        <v>49641329.803482302</v>
      </c>
      <c r="CF251" s="5">
        <v>54684148.121123701</v>
      </c>
      <c r="CG251" s="5">
        <v>54684148.121123701</v>
      </c>
      <c r="CH251">
        <v>6377007.7007700801</v>
      </c>
      <c r="CI251">
        <v>6377007.7007700801</v>
      </c>
      <c r="CJ251">
        <v>6663646.65911665</v>
      </c>
      <c r="CK251">
        <v>6663646.65911665</v>
      </c>
      <c r="CL251" s="6">
        <v>6663646.65911665</v>
      </c>
      <c r="CM251" s="6">
        <v>6663646.65911665</v>
      </c>
      <c r="CN251" s="6">
        <v>6156927.2847307399</v>
      </c>
      <c r="CO251" s="6">
        <v>6156927.2847307399</v>
      </c>
      <c r="CP251">
        <v>6156927.2847307399</v>
      </c>
      <c r="CQ251">
        <v>6156927.2847307399</v>
      </c>
      <c r="CR251">
        <v>8443899.7214484699</v>
      </c>
      <c r="CS251">
        <v>8443899.7214484699</v>
      </c>
      <c r="CT251" s="6">
        <v>8443899.7214484699</v>
      </c>
      <c r="CU251" s="6">
        <v>8443899.7214484699</v>
      </c>
      <c r="CV251" s="6">
        <v>17008292.3906531</v>
      </c>
      <c r="CW251" s="6">
        <v>17008292.3906531</v>
      </c>
      <c r="CX251">
        <v>17008292.3906531</v>
      </c>
      <c r="CY251">
        <v>17008292.3906531</v>
      </c>
      <c r="CZ251">
        <v>19051168.224299099</v>
      </c>
      <c r="DA251">
        <v>19051168.224299099</v>
      </c>
      <c r="DB251" s="6">
        <v>19051168.224299099</v>
      </c>
      <c r="DC251" s="6">
        <v>19051168.224299099</v>
      </c>
      <c r="DD251" s="6">
        <v>16032451.861360701</v>
      </c>
      <c r="DE251" s="6">
        <v>16032451.861360701</v>
      </c>
      <c r="DF251">
        <v>16032451.861360701</v>
      </c>
      <c r="DG251">
        <v>16032451.861360701</v>
      </c>
      <c r="DH251">
        <v>24493564.810100801</v>
      </c>
      <c r="DI251">
        <v>24493564.810100801</v>
      </c>
      <c r="DJ251" s="6">
        <v>24493564.810100801</v>
      </c>
      <c r="DK251" s="6">
        <v>24493564.810100801</v>
      </c>
      <c r="DL251" s="6">
        <v>30275082.086829599</v>
      </c>
      <c r="DM251" s="6">
        <v>30275082.086829599</v>
      </c>
      <c r="DN251">
        <v>-2592448.5054716901</v>
      </c>
      <c r="DO251">
        <v>-2592448.5054716901</v>
      </c>
      <c r="DP251">
        <v>3095290.59660075</v>
      </c>
      <c r="DQ251">
        <v>3095290.59660075</v>
      </c>
      <c r="DR251" s="7">
        <v>3095290.59660075</v>
      </c>
      <c r="DS251" s="7">
        <v>3095290.59660075</v>
      </c>
      <c r="DT251" s="7">
        <v>-628519.09084592306</v>
      </c>
      <c r="DU251" s="7">
        <v>-628519.09084592306</v>
      </c>
      <c r="DV251">
        <v>-628519.09084592306</v>
      </c>
      <c r="DW251">
        <v>-628519.09084592306</v>
      </c>
      <c r="DX251">
        <v>-180469.56312928401</v>
      </c>
      <c r="DY251">
        <v>-180469.56312928401</v>
      </c>
      <c r="DZ251" s="7">
        <v>-180469.56312928401</v>
      </c>
      <c r="EA251" s="7">
        <v>-180469.56312928401</v>
      </c>
      <c r="EB251" s="7">
        <v>-14015171.4338009</v>
      </c>
      <c r="EC251" s="7">
        <v>-14015171.4338009</v>
      </c>
      <c r="ED251">
        <v>-14015171.4338009</v>
      </c>
      <c r="EE251">
        <v>-14015171.4338009</v>
      </c>
      <c r="EF251">
        <v>4746371.5612909002</v>
      </c>
      <c r="EG251">
        <v>4746371.5612909002</v>
      </c>
      <c r="EH251" s="7">
        <v>4746371.5612909002</v>
      </c>
      <c r="EI251" s="7">
        <v>4746371.5612909002</v>
      </c>
      <c r="EJ251" s="7">
        <v>-13834908.607732899</v>
      </c>
      <c r="EK251" s="7">
        <v>-13834908.607732899</v>
      </c>
      <c r="EL251">
        <v>-13834908.607732899</v>
      </c>
      <c r="EM251">
        <v>-13834908.607732899</v>
      </c>
      <c r="EN251">
        <v>-62013172.99594</v>
      </c>
      <c r="EO251">
        <v>-62013172.99594</v>
      </c>
      <c r="EP251" s="7">
        <v>-62013172.99594</v>
      </c>
      <c r="EQ251" s="7">
        <v>-62013172.99594</v>
      </c>
      <c r="ER251" s="7">
        <v>-14514678.7421808</v>
      </c>
      <c r="ES251" s="7">
        <v>-14514678.7421808</v>
      </c>
      <c r="ET251" s="8">
        <v>0.19752607265559424</v>
      </c>
      <c r="EU251" s="8">
        <v>0.19752607265559424</v>
      </c>
      <c r="EV251" s="8">
        <v>9.4868141761825689E-2</v>
      </c>
      <c r="EW251" s="8">
        <v>9.4868141761825689E-2</v>
      </c>
      <c r="EX251" s="9">
        <v>9.4868141761825689E-2</v>
      </c>
      <c r="EY251" s="9">
        <v>9.4868141761825689E-2</v>
      </c>
      <c r="EZ251" s="9">
        <v>0.34443372838354264</v>
      </c>
      <c r="FA251" s="9">
        <v>0.34443372838354264</v>
      </c>
      <c r="FB251" s="8">
        <v>0.34443372838354264</v>
      </c>
      <c r="FC251" s="8">
        <v>0.34443372838354264</v>
      </c>
      <c r="FD251" s="8">
        <v>0.38136836296638715</v>
      </c>
      <c r="FE251" s="8">
        <v>0.38136836296638715</v>
      </c>
      <c r="FF251" s="9">
        <v>0.38136836296638715</v>
      </c>
      <c r="FG251" s="9">
        <v>0.38136836296638715</v>
      </c>
      <c r="FH251" s="9">
        <v>0.61425589439085226</v>
      </c>
      <c r="FI251" s="9">
        <v>0.61425589439085226</v>
      </c>
      <c r="FJ251" s="8">
        <v>0.61425589439085226</v>
      </c>
      <c r="FK251" s="8">
        <v>0.61425589439085226</v>
      </c>
      <c r="FL251" s="8">
        <v>0.67207855097394553</v>
      </c>
      <c r="FM251" s="8">
        <v>0.67207855097394553</v>
      </c>
      <c r="FN251" s="9">
        <v>0.67207855097394553</v>
      </c>
      <c r="FO251" s="9">
        <v>0.67207855097394553</v>
      </c>
      <c r="FP251" s="9">
        <v>0.63007196212468963</v>
      </c>
      <c r="FQ251" s="9">
        <v>0.63007196212468963</v>
      </c>
      <c r="FR251" s="8">
        <v>0.63007196212468963</v>
      </c>
      <c r="FS251" s="8">
        <v>0.63007196212468963</v>
      </c>
      <c r="FT251" s="8">
        <v>0.65568301275312557</v>
      </c>
      <c r="FU251" s="8">
        <v>0.65568301275312557</v>
      </c>
      <c r="FV251" s="9">
        <v>0.65568301275312557</v>
      </c>
      <c r="FW251" s="9">
        <v>0.65568301275312557</v>
      </c>
      <c r="FX251" s="9">
        <v>0.60553725500661337</v>
      </c>
      <c r="FY251" s="9">
        <v>0.60553725500661337</v>
      </c>
      <c r="FZ251">
        <v>1.0361032467278117</v>
      </c>
      <c r="GA251">
        <v>1.0361032467278117</v>
      </c>
      <c r="GB251">
        <v>0.79425073938473378</v>
      </c>
      <c r="GC251">
        <v>0.79425073938473378</v>
      </c>
      <c r="GD251" s="10">
        <v>0.79425073938473378</v>
      </c>
      <c r="GE251" s="10">
        <v>0.79425073938473378</v>
      </c>
      <c r="GF251" s="10">
        <v>0.6082976139526084</v>
      </c>
      <c r="GG251" s="10">
        <v>0.6082976139526084</v>
      </c>
      <c r="GH251">
        <v>0.6082976139526084</v>
      </c>
      <c r="GI251">
        <v>0.6082976139526084</v>
      </c>
      <c r="GJ251">
        <v>1.4710915171223504</v>
      </c>
      <c r="GK251">
        <v>1.4710915171223504</v>
      </c>
      <c r="GL251" s="10">
        <v>1.4710915171223504</v>
      </c>
      <c r="GM251" s="10">
        <v>1.4710915171223504</v>
      </c>
      <c r="GN251" s="10">
        <v>1.01228647209168</v>
      </c>
      <c r="GO251" s="10">
        <v>1.01228647209168</v>
      </c>
      <c r="GP251">
        <v>1.01228647209168</v>
      </c>
      <c r="GQ251">
        <v>1.01228647209168</v>
      </c>
      <c r="GR251">
        <v>0.69238756806542834</v>
      </c>
      <c r="GS251">
        <v>0.69238756806542834</v>
      </c>
      <c r="GT251" s="10">
        <v>0.69238756806542834</v>
      </c>
      <c r="GU251" s="10">
        <v>0.69238756806542834</v>
      </c>
      <c r="GV251" s="10">
        <v>0.78934724551995139</v>
      </c>
      <c r="GW251" s="10">
        <v>0.78934724551995139</v>
      </c>
      <c r="GX251">
        <v>0.78934724551995139</v>
      </c>
      <c r="GY251">
        <v>0.78934724551995139</v>
      </c>
      <c r="GZ251">
        <v>1.5785880828696139</v>
      </c>
      <c r="HA251">
        <v>1.5785880828696139</v>
      </c>
      <c r="HB251" s="10">
        <v>1.5785880828696139</v>
      </c>
      <c r="HC251" s="10">
        <v>1.5785880828696139</v>
      </c>
      <c r="HD251" s="10">
        <v>2.645490015630843</v>
      </c>
      <c r="HE251" s="10">
        <v>2.645490015630843</v>
      </c>
      <c r="HF251">
        <v>11964051.7897944</v>
      </c>
      <c r="HG251">
        <v>11964051.7897944</v>
      </c>
      <c r="HH251">
        <v>15611978.3953306</v>
      </c>
      <c r="HI251">
        <v>15611978.3953306</v>
      </c>
      <c r="HJ251" s="11">
        <v>15611978.3953306</v>
      </c>
      <c r="HK251" s="11">
        <v>15611978.3953306</v>
      </c>
      <c r="HL251" s="11">
        <v>3186334.0563991298</v>
      </c>
      <c r="HM251" s="11">
        <v>3186334.0563991298</v>
      </c>
      <c r="HN251">
        <v>3186334.0563991298</v>
      </c>
      <c r="HO251">
        <v>3186334.0563991298</v>
      </c>
      <c r="HP251">
        <v>3734896.9359331499</v>
      </c>
      <c r="HQ251">
        <v>3734896.9359331499</v>
      </c>
      <c r="HR251" s="11">
        <v>3734896.9359331499</v>
      </c>
      <c r="HS251" s="11">
        <v>3734896.9359331499</v>
      </c>
      <c r="HT251" s="11">
        <v>3155793.8885560199</v>
      </c>
      <c r="HU251" s="11">
        <v>3155793.8885560199</v>
      </c>
      <c r="HV251">
        <v>3155793.8885560199</v>
      </c>
      <c r="HW251">
        <v>3155793.8885560199</v>
      </c>
      <c r="HX251">
        <v>7113200.9345794404</v>
      </c>
      <c r="HY251">
        <v>7113200.9345794404</v>
      </c>
      <c r="HZ251" s="11">
        <v>7113200.9345794404</v>
      </c>
      <c r="IA251" s="11">
        <v>7113200.9345794404</v>
      </c>
      <c r="IB251" s="11">
        <v>4443709.8844672702</v>
      </c>
      <c r="IC251" s="11">
        <v>4443709.8844672702</v>
      </c>
      <c r="ID251">
        <v>4443709.8844672702</v>
      </c>
      <c r="IE251">
        <v>4443709.8844672702</v>
      </c>
      <c r="IF251">
        <v>5628948.1722838804</v>
      </c>
      <c r="IG251">
        <v>5628948.1722838804</v>
      </c>
      <c r="IH251" s="11">
        <v>5628948.1722838804</v>
      </c>
      <c r="II251" s="11">
        <v>5628948.1722838804</v>
      </c>
      <c r="IJ251" s="11">
        <v>13676450.200656701</v>
      </c>
      <c r="IK251" s="11">
        <v>13676450.200656701</v>
      </c>
      <c r="IL251" s="2">
        <v>39141</v>
      </c>
      <c r="IM251" s="2">
        <v>42245</v>
      </c>
      <c r="IN251" t="s">
        <v>1717</v>
      </c>
    </row>
    <row r="252" spans="1:248" x14ac:dyDescent="0.3">
      <c r="A252" s="1" t="s">
        <v>1721</v>
      </c>
      <c r="B252" s="2">
        <v>40702</v>
      </c>
      <c r="C252" s="2">
        <v>40702</v>
      </c>
      <c r="D252">
        <v>27.920999999999999</v>
      </c>
      <c r="E252" t="s">
        <v>1722</v>
      </c>
      <c r="F252" s="1" t="s">
        <v>1723</v>
      </c>
      <c r="G252" t="s">
        <v>88</v>
      </c>
      <c r="H252" t="s">
        <v>1013</v>
      </c>
      <c r="I252" t="s">
        <v>875</v>
      </c>
      <c r="J252" t="s">
        <v>1724</v>
      </c>
      <c r="K252" s="1" t="s">
        <v>1725</v>
      </c>
      <c r="L252" t="s">
        <v>46</v>
      </c>
      <c r="M252" t="s">
        <v>239</v>
      </c>
      <c r="N252" t="s">
        <v>875</v>
      </c>
      <c r="O252" t="s">
        <v>62</v>
      </c>
      <c r="P252" t="s">
        <v>62</v>
      </c>
      <c r="Q252" t="s">
        <v>40</v>
      </c>
      <c r="R252" t="s">
        <v>41</v>
      </c>
      <c r="S252" t="s">
        <v>1726</v>
      </c>
      <c r="T252" s="3">
        <v>0.17950504619119353</v>
      </c>
      <c r="U252" s="3">
        <v>0.17950504619119353</v>
      </c>
      <c r="V252" s="3">
        <v>0.17950504619119353</v>
      </c>
      <c r="W252" s="3">
        <v>0.21143744284468596</v>
      </c>
      <c r="X252" s="4">
        <v>0.21143744284468596</v>
      </c>
      <c r="Y252" s="4">
        <v>0.21143744284468596</v>
      </c>
      <c r="Z252" s="4">
        <v>0.21143744284468596</v>
      </c>
      <c r="AA252" s="4">
        <v>5.0553422182064711E-2</v>
      </c>
      <c r="AB252" s="3">
        <v>5.0553422182064711E-2</v>
      </c>
      <c r="AC252" s="3">
        <v>5.0553422182064711E-2</v>
      </c>
      <c r="AD252" s="3">
        <v>5.0553422182064711E-2</v>
      </c>
      <c r="AE252" s="3">
        <v>0.1298313091828836</v>
      </c>
      <c r="AF252" s="4">
        <v>0.1298313091828836</v>
      </c>
      <c r="AG252" s="4">
        <v>0.1298313091828836</v>
      </c>
      <c r="AH252" s="4">
        <v>0.1298313091828836</v>
      </c>
      <c r="AI252" s="4">
        <v>3.5966932631405768E-2</v>
      </c>
      <c r="AJ252" s="3">
        <v>3.5966932631405768E-2</v>
      </c>
      <c r="AK252" s="3">
        <v>3.5966932631405768E-2</v>
      </c>
      <c r="AL252" s="3">
        <v>3.5966932631405768E-2</v>
      </c>
      <c r="AM252" s="3">
        <v>4.2241998563332987E-2</v>
      </c>
      <c r="AN252" s="3">
        <f t="shared" si="6"/>
        <v>3.7535699114387575E-2</v>
      </c>
      <c r="AO252" s="4">
        <v>4.2241998563332987E-2</v>
      </c>
      <c r="AP252" s="4">
        <v>4.2241998563332987E-2</v>
      </c>
      <c r="AQ252" s="4">
        <v>4.2241998563332987E-2</v>
      </c>
      <c r="AR252" s="4">
        <v>8.4006822889168414E-2</v>
      </c>
      <c r="AS252" s="3">
        <v>8.4006822889168414E-2</v>
      </c>
      <c r="AT252" s="3">
        <v>8.4006822889168414E-2</v>
      </c>
      <c r="AU252" s="3">
        <v>8.4006822889168414E-2</v>
      </c>
      <c r="AV252" s="3">
        <v>0.25787951243165413</v>
      </c>
      <c r="AW252" s="4">
        <v>0.25787951243165413</v>
      </c>
      <c r="AX252" s="4">
        <v>0.25787951243165413</v>
      </c>
      <c r="AY252" s="4">
        <v>0.25787951243165413</v>
      </c>
      <c r="AZ252" s="4">
        <v>0.32208440163536806</v>
      </c>
      <c r="BA252">
        <v>22257653.061224502</v>
      </c>
      <c r="BB252">
        <v>22257653.061224502</v>
      </c>
      <c r="BC252">
        <v>22257653.061224502</v>
      </c>
      <c r="BD252">
        <v>26939172.749391701</v>
      </c>
      <c r="BE252" s="5">
        <v>26939172.749391701</v>
      </c>
      <c r="BF252" s="5">
        <v>26939172.749391701</v>
      </c>
      <c r="BG252" s="5">
        <v>26939172.749391701</v>
      </c>
      <c r="BH252" s="5">
        <v>23114150.624788899</v>
      </c>
      <c r="BI252">
        <v>23114150.624788899</v>
      </c>
      <c r="BJ252">
        <v>23114150.624788899</v>
      </c>
      <c r="BK252">
        <v>23114150.624788899</v>
      </c>
      <c r="BL252">
        <v>23394155.4809843</v>
      </c>
      <c r="BM252" s="5">
        <v>23394155.4809843</v>
      </c>
      <c r="BN252" s="5">
        <v>23394155.4809843</v>
      </c>
      <c r="BO252" s="5">
        <v>23394155.4809843</v>
      </c>
      <c r="BP252" s="5">
        <v>21758714.043993201</v>
      </c>
      <c r="BQ252">
        <v>21758714.043993201</v>
      </c>
      <c r="BR252">
        <v>21758714.043993201</v>
      </c>
      <c r="BS252">
        <v>21758714.043993201</v>
      </c>
      <c r="BT252">
        <v>22424198.377859801</v>
      </c>
      <c r="BU252">
        <f t="shared" si="7"/>
        <v>21925085.12745985</v>
      </c>
      <c r="BV252" s="5">
        <v>22424198.377859801</v>
      </c>
      <c r="BW252" s="5">
        <v>22424198.377859801</v>
      </c>
      <c r="BX252" s="5">
        <v>22424198.377859801</v>
      </c>
      <c r="BY252" s="5">
        <v>23451439.315352701</v>
      </c>
      <c r="BZ252">
        <v>23451439.315352701</v>
      </c>
      <c r="CA252">
        <v>23451439.315352701</v>
      </c>
      <c r="CB252">
        <v>23451439.315352701</v>
      </c>
      <c r="CC252">
        <v>36833222.811671101</v>
      </c>
      <c r="CD252" s="5">
        <v>36833222.811671101</v>
      </c>
      <c r="CE252" s="5">
        <v>36833222.811671101</v>
      </c>
      <c r="CF252" s="5">
        <v>36833222.811671101</v>
      </c>
      <c r="CG252" s="5">
        <v>52839862.076762199</v>
      </c>
      <c r="CH252">
        <v>5995242.6916712597</v>
      </c>
      <c r="CI252">
        <v>5995242.6916712597</v>
      </c>
      <c r="CJ252">
        <v>5995242.6916712597</v>
      </c>
      <c r="CK252">
        <v>6964314.6796431504</v>
      </c>
      <c r="CL252" s="6">
        <v>6964314.6796431504</v>
      </c>
      <c r="CM252" s="6">
        <v>6964314.6796431504</v>
      </c>
      <c r="CN252" s="6">
        <v>6964314.6796431504</v>
      </c>
      <c r="CO252" s="6">
        <v>6096926.71394799</v>
      </c>
      <c r="CP252">
        <v>6096926.71394799</v>
      </c>
      <c r="CQ252">
        <v>6096926.71394799</v>
      </c>
      <c r="CR252">
        <v>6096926.71394799</v>
      </c>
      <c r="CS252">
        <v>6396812.0805369103</v>
      </c>
      <c r="CT252" s="6">
        <v>6396812.0805369103</v>
      </c>
      <c r="CU252" s="6">
        <v>6396812.0805369103</v>
      </c>
      <c r="CV252" s="6">
        <v>6396812.0805369103</v>
      </c>
      <c r="CW252" s="6">
        <v>6256514.3824027097</v>
      </c>
      <c r="CX252">
        <v>6256514.3824027097</v>
      </c>
      <c r="CY252">
        <v>6256514.3824027097</v>
      </c>
      <c r="CZ252">
        <v>6256514.3824027097</v>
      </c>
      <c r="DA252">
        <v>5759469.7520276699</v>
      </c>
      <c r="DB252" s="6">
        <v>5759469.7520276699</v>
      </c>
      <c r="DC252" s="6">
        <v>5759469.7520276699</v>
      </c>
      <c r="DD252" s="6">
        <v>5759469.7520276699</v>
      </c>
      <c r="DE252" s="6">
        <v>6363135.3734439798</v>
      </c>
      <c r="DF252">
        <v>6363135.3734439798</v>
      </c>
      <c r="DG252">
        <v>6363135.3734439798</v>
      </c>
      <c r="DH252">
        <v>6363135.3734439798</v>
      </c>
      <c r="DI252">
        <v>7945954.9071618002</v>
      </c>
      <c r="DJ252" s="6">
        <v>7945954.9071618002</v>
      </c>
      <c r="DK252" s="6">
        <v>7945954.9071618002</v>
      </c>
      <c r="DL252" s="6">
        <v>7945954.9071618002</v>
      </c>
      <c r="DM252" s="6">
        <v>9823921.7681306899</v>
      </c>
      <c r="DN252">
        <v>169237.368378327</v>
      </c>
      <c r="DO252">
        <v>169237.368378327</v>
      </c>
      <c r="DP252">
        <v>169237.368378327</v>
      </c>
      <c r="DQ252">
        <v>289254.96180190402</v>
      </c>
      <c r="DR252" s="7">
        <v>289254.96180190402</v>
      </c>
      <c r="DS252" s="7">
        <v>289254.96180190402</v>
      </c>
      <c r="DT252" s="7">
        <v>289254.96180190402</v>
      </c>
      <c r="DU252" s="7">
        <v>220905.78924371701</v>
      </c>
      <c r="DV252">
        <v>220905.78924371701</v>
      </c>
      <c r="DW252">
        <v>220905.78924371701</v>
      </c>
      <c r="DX252">
        <v>220905.78924371701</v>
      </c>
      <c r="DY252">
        <v>-615458.91244890203</v>
      </c>
      <c r="DZ252" s="7">
        <v>-615458.91244890203</v>
      </c>
      <c r="EA252" s="7">
        <v>-615458.91244890203</v>
      </c>
      <c r="EB252" s="7">
        <v>-615458.91244890203</v>
      </c>
      <c r="EC252" s="7">
        <v>-50627.305191109801</v>
      </c>
      <c r="ED252">
        <v>-50627.305191109801</v>
      </c>
      <c r="EE252">
        <v>-50627.305191109801</v>
      </c>
      <c r="EF252">
        <v>-50627.305191109801</v>
      </c>
      <c r="EG252">
        <v>-1656519.38301894</v>
      </c>
      <c r="EH252" s="7">
        <v>-1656519.38301894</v>
      </c>
      <c r="EI252" s="7">
        <v>-1656519.38301894</v>
      </c>
      <c r="EJ252" s="7">
        <v>-1656519.38301894</v>
      </c>
      <c r="EK252" s="7">
        <v>2264792.1560434201</v>
      </c>
      <c r="EL252">
        <v>2264792.1560434201</v>
      </c>
      <c r="EM252">
        <v>2264792.1560434201</v>
      </c>
      <c r="EN252">
        <v>2264792.1560434201</v>
      </c>
      <c r="EO252">
        <v>79564.752538056797</v>
      </c>
      <c r="EP252" s="7">
        <v>79564.752538056797</v>
      </c>
      <c r="EQ252" s="7">
        <v>79564.752538056797</v>
      </c>
      <c r="ER252" s="7">
        <v>79564.752538056797</v>
      </c>
      <c r="ES252" s="7">
        <v>-685811.79883259104</v>
      </c>
      <c r="ET252" s="8">
        <v>0.37980329900100579</v>
      </c>
      <c r="EU252" s="8">
        <v>0.37980329900100579</v>
      </c>
      <c r="EV252" s="8">
        <v>0.37980329900100579</v>
      </c>
      <c r="EW252" s="8">
        <v>0.39712789017340827</v>
      </c>
      <c r="EX252" s="9">
        <v>0.39712789017340827</v>
      </c>
      <c r="EY252" s="9">
        <v>0.39712789017340827</v>
      </c>
      <c r="EZ252" s="9">
        <v>0.39712789017340827</v>
      </c>
      <c r="FA252" s="9">
        <v>0.3833374731520563</v>
      </c>
      <c r="FB252" s="8">
        <v>0.3833374731520563</v>
      </c>
      <c r="FC252" s="8">
        <v>0.3833374731520563</v>
      </c>
      <c r="FD252" s="8">
        <v>0.3833374731520563</v>
      </c>
      <c r="FE252" s="8">
        <v>0.36801840839135774</v>
      </c>
      <c r="FF252" s="9">
        <v>0.36801840839135774</v>
      </c>
      <c r="FG252" s="9">
        <v>0.36801840839135774</v>
      </c>
      <c r="FH252" s="9">
        <v>0.36801840839135774</v>
      </c>
      <c r="FI252" s="9">
        <v>0.34673468435541421</v>
      </c>
      <c r="FJ252" s="8">
        <v>0.34673468435541421</v>
      </c>
      <c r="FK252" s="8">
        <v>0.34673468435541421</v>
      </c>
      <c r="FL252" s="8">
        <v>0.34673468435541421</v>
      </c>
      <c r="FM252" s="8">
        <v>0.31013651036467305</v>
      </c>
      <c r="FN252" s="9">
        <v>0.31013651036467305</v>
      </c>
      <c r="FO252" s="9">
        <v>0.31013651036467305</v>
      </c>
      <c r="FP252" s="9">
        <v>0.31013651036467305</v>
      </c>
      <c r="FQ252" s="9">
        <v>0.28644098254150474</v>
      </c>
      <c r="FR252" s="8">
        <v>0.28644098254150474</v>
      </c>
      <c r="FS252" s="8">
        <v>0.28644098254150474</v>
      </c>
      <c r="FT252" s="8">
        <v>0.28644098254150474</v>
      </c>
      <c r="FU252" s="8">
        <v>0.34582181854188931</v>
      </c>
      <c r="FV252" s="9">
        <v>0.34582181854188931</v>
      </c>
      <c r="FW252" s="9">
        <v>0.34582181854188931</v>
      </c>
      <c r="FX252" s="9">
        <v>0.34582181854188931</v>
      </c>
      <c r="FY252" s="9">
        <v>0.33107435894692927</v>
      </c>
      <c r="FZ252">
        <v>0.12474625815357133</v>
      </c>
      <c r="GA252">
        <v>0.12474625815357133</v>
      </c>
      <c r="GB252">
        <v>0.12474625815357133</v>
      </c>
      <c r="GC252">
        <v>0.17313425357617071</v>
      </c>
      <c r="GD252" s="10">
        <v>0.17313425357617071</v>
      </c>
      <c r="GE252" s="10">
        <v>0.17313425357617071</v>
      </c>
      <c r="GF252" s="10">
        <v>0.17313425357617071</v>
      </c>
      <c r="GG252" s="10">
        <v>0.17274817026448619</v>
      </c>
      <c r="GH252">
        <v>0.17274817026448619</v>
      </c>
      <c r="GI252">
        <v>0.17274817026448619</v>
      </c>
      <c r="GJ252">
        <v>0.17274817026448619</v>
      </c>
      <c r="GK252">
        <v>0.1541402825133944</v>
      </c>
      <c r="GL252" s="10">
        <v>0.1541402825133944</v>
      </c>
      <c r="GM252" s="10">
        <v>0.1541402825133944</v>
      </c>
      <c r="GN252" s="10">
        <v>0.1541402825133944</v>
      </c>
      <c r="GO252" s="10">
        <v>0.14007449761560173</v>
      </c>
      <c r="GP252">
        <v>0.14007449761560173</v>
      </c>
      <c r="GQ252">
        <v>0.14007449761560173</v>
      </c>
      <c r="GR252">
        <v>0.14007449761560173</v>
      </c>
      <c r="GS252">
        <v>0.12098715439472683</v>
      </c>
      <c r="GT252" s="10">
        <v>0.12098715439472683</v>
      </c>
      <c r="GU252" s="10">
        <v>0.12098715439472683</v>
      </c>
      <c r="GV252" s="10">
        <v>0.12098715439472683</v>
      </c>
      <c r="GW252" s="10">
        <v>4.848535952948136E-2</v>
      </c>
      <c r="GX252">
        <v>4.848535952948136E-2</v>
      </c>
      <c r="GY252">
        <v>4.848535952948136E-2</v>
      </c>
      <c r="GZ252">
        <v>4.848535952948136E-2</v>
      </c>
      <c r="HA252">
        <v>8.5985163616194835E-2</v>
      </c>
      <c r="HB252" s="10">
        <v>8.5985163616194835E-2</v>
      </c>
      <c r="HC252" s="10">
        <v>8.5985163616194835E-2</v>
      </c>
      <c r="HD252" s="10">
        <v>8.5985163616194835E-2</v>
      </c>
      <c r="HE252" s="10">
        <v>0.20299040720438516</v>
      </c>
      <c r="HF252">
        <v>465044.12575841101</v>
      </c>
      <c r="HG252">
        <v>465044.12575841101</v>
      </c>
      <c r="HH252">
        <v>465044.12575841101</v>
      </c>
      <c r="HI252">
        <v>946877.53446877503</v>
      </c>
      <c r="HJ252" s="11">
        <v>946877.53446877503</v>
      </c>
      <c r="HK252" s="11">
        <v>946877.53446877503</v>
      </c>
      <c r="HL252" s="11">
        <v>946877.53446877503</v>
      </c>
      <c r="HM252" s="11">
        <v>1913204.9983113799</v>
      </c>
      <c r="HN252">
        <v>1913204.9983113799</v>
      </c>
      <c r="HO252">
        <v>1913204.9983113799</v>
      </c>
      <c r="HP252">
        <v>1913204.9983113799</v>
      </c>
      <c r="HQ252">
        <v>2103257.8299776302</v>
      </c>
      <c r="HR252" s="11">
        <v>2103257.8299776302</v>
      </c>
      <c r="HS252" s="11">
        <v>2103257.8299776302</v>
      </c>
      <c r="HT252" s="11">
        <v>2103257.8299776302</v>
      </c>
      <c r="HU252" s="11">
        <v>1545854.48392555</v>
      </c>
      <c r="HV252">
        <v>1545854.48392555</v>
      </c>
      <c r="HW252">
        <v>1545854.48392555</v>
      </c>
      <c r="HX252">
        <v>1545854.48392555</v>
      </c>
      <c r="HY252">
        <v>1626500.7703712301</v>
      </c>
      <c r="HZ252" s="11">
        <v>1626500.7703712301</v>
      </c>
      <c r="IA252" s="11">
        <v>1626500.7703712301</v>
      </c>
      <c r="IB252" s="11">
        <v>1626500.7703712301</v>
      </c>
      <c r="IC252" s="11">
        <v>3856003.6307053901</v>
      </c>
      <c r="ID252">
        <v>3856003.6307053901</v>
      </c>
      <c r="IE252">
        <v>3856003.6307053901</v>
      </c>
      <c r="IF252">
        <v>3856003.6307053901</v>
      </c>
      <c r="IG252">
        <v>8625663.1299734693</v>
      </c>
      <c r="IH252" s="11">
        <v>8625663.1299734693</v>
      </c>
      <c r="II252" s="11">
        <v>8625663.1299734693</v>
      </c>
      <c r="IJ252" s="11">
        <v>8625663.1299734693</v>
      </c>
      <c r="IK252" s="11">
        <v>6264767.3958510002</v>
      </c>
      <c r="IL252" s="2">
        <v>39150</v>
      </c>
      <c r="IM252" s="2">
        <v>42254</v>
      </c>
      <c r="IN252" t="s">
        <v>1723</v>
      </c>
    </row>
    <row r="253" spans="1:248" x14ac:dyDescent="0.3">
      <c r="A253" s="1" t="s">
        <v>1727</v>
      </c>
      <c r="B253" s="2">
        <v>40708</v>
      </c>
      <c r="C253" s="2">
        <v>40708</v>
      </c>
      <c r="D253">
        <v>150.5</v>
      </c>
      <c r="E253" t="s">
        <v>1728</v>
      </c>
      <c r="F253" s="1" t="s">
        <v>1729</v>
      </c>
      <c r="G253" t="s">
        <v>36</v>
      </c>
      <c r="H253" t="s">
        <v>269</v>
      </c>
      <c r="I253" t="s">
        <v>33</v>
      </c>
      <c r="J253" t="s">
        <v>106</v>
      </c>
      <c r="K253" t="s">
        <v>62</v>
      </c>
      <c r="L253" t="s">
        <v>71</v>
      </c>
      <c r="M253" t="s">
        <v>99</v>
      </c>
      <c r="N253" t="s">
        <v>33</v>
      </c>
      <c r="O253" t="s">
        <v>1730</v>
      </c>
      <c r="P253" t="s">
        <v>1731</v>
      </c>
      <c r="Q253" t="s">
        <v>40</v>
      </c>
      <c r="R253" t="s">
        <v>41</v>
      </c>
      <c r="S253" t="s">
        <v>1732</v>
      </c>
      <c r="T253" s="3">
        <v>0.15209988649262202</v>
      </c>
      <c r="U253" s="3">
        <v>0.15209988649262202</v>
      </c>
      <c r="V253" s="3">
        <v>0.15209988649262202</v>
      </c>
      <c r="W253" s="3">
        <v>0.15695947379588374</v>
      </c>
      <c r="X253" s="4">
        <v>0.15695947379588374</v>
      </c>
      <c r="Y253" s="4">
        <v>0.15695947379588374</v>
      </c>
      <c r="Z253" s="4">
        <v>0.15695947379588374</v>
      </c>
      <c r="AA253" s="4">
        <v>0.15695947379588374</v>
      </c>
      <c r="AB253" s="3">
        <v>0.1652496324234482</v>
      </c>
      <c r="AC253" s="3">
        <v>0.1652496324234482</v>
      </c>
      <c r="AD253" s="3">
        <v>0.1652496324234482</v>
      </c>
      <c r="AE253" s="3">
        <v>0.1023728813559322</v>
      </c>
      <c r="AF253" s="4">
        <v>0.1023728813559322</v>
      </c>
      <c r="AG253" s="4">
        <v>0.1023728813559322</v>
      </c>
      <c r="AH253" s="4">
        <v>0.1023728813559322</v>
      </c>
      <c r="AI253" s="4">
        <v>0.20390623113879433</v>
      </c>
      <c r="AJ253" s="3">
        <v>0.20390623113879433</v>
      </c>
      <c r="AK253" s="3">
        <v>0.20390623113879433</v>
      </c>
      <c r="AL253" s="3">
        <v>0.20390623113879433</v>
      </c>
      <c r="AM253" s="3">
        <v>1.5452182486331451E-2</v>
      </c>
      <c r="AN253" s="3">
        <f t="shared" si="6"/>
        <v>0.15679271897567859</v>
      </c>
      <c r="AO253" s="4">
        <v>1.5452182486331451E-2</v>
      </c>
      <c r="AP253" s="4">
        <v>1.5452182486331451E-2</v>
      </c>
      <c r="AQ253" s="4">
        <v>1.5452182486331451E-2</v>
      </c>
      <c r="AR253" s="4">
        <v>-7.6785993777819278E-2</v>
      </c>
      <c r="AS253" s="3">
        <v>-7.6785993777819278E-2</v>
      </c>
      <c r="AT253" s="3">
        <v>-7.6785993777819278E-2</v>
      </c>
      <c r="AU253" s="3">
        <v>-7.6785993777819278E-2</v>
      </c>
      <c r="AV253" s="3">
        <v>-7.6810104273755328E-2</v>
      </c>
      <c r="AW253" s="4">
        <v>-7.6810104273755328E-2</v>
      </c>
      <c r="AX253" s="4">
        <v>-7.6810104273755328E-2</v>
      </c>
      <c r="AY253" s="4">
        <v>-7.6810104273755328E-2</v>
      </c>
      <c r="AZ253" s="4">
        <v>-1.7269771566102269E-2</v>
      </c>
      <c r="BA253">
        <v>37327000</v>
      </c>
      <c r="BB253">
        <v>37327000</v>
      </c>
      <c r="BC253">
        <v>37327000</v>
      </c>
      <c r="BD253">
        <v>47713000</v>
      </c>
      <c r="BE253" s="5">
        <v>47713000</v>
      </c>
      <c r="BF253" s="5">
        <v>47713000</v>
      </c>
      <c r="BG253" s="5">
        <v>47713000</v>
      </c>
      <c r="BH253" s="5">
        <v>47713000</v>
      </c>
      <c r="BI253">
        <v>109462000</v>
      </c>
      <c r="BJ253">
        <v>109462000</v>
      </c>
      <c r="BK253">
        <v>109462000</v>
      </c>
      <c r="BL253">
        <v>100136000</v>
      </c>
      <c r="BM253" s="5">
        <v>100136000</v>
      </c>
      <c r="BN253" s="5">
        <v>100136000</v>
      </c>
      <c r="BO253" s="5">
        <v>100136000</v>
      </c>
      <c r="BP253" s="5">
        <v>157987000</v>
      </c>
      <c r="BQ253">
        <v>157987000</v>
      </c>
      <c r="BR253">
        <v>157987000</v>
      </c>
      <c r="BS253">
        <v>157987000</v>
      </c>
      <c r="BT253">
        <v>177076000</v>
      </c>
      <c r="BU253">
        <f t="shared" si="7"/>
        <v>162759250</v>
      </c>
      <c r="BV253" s="5">
        <v>177076000</v>
      </c>
      <c r="BW253" s="5">
        <v>177076000</v>
      </c>
      <c r="BX253" s="5">
        <v>177076000</v>
      </c>
      <c r="BY253" s="5">
        <v>278591000</v>
      </c>
      <c r="BZ253">
        <v>278591000</v>
      </c>
      <c r="CA253">
        <v>278591000</v>
      </c>
      <c r="CB253">
        <v>278591000</v>
      </c>
      <c r="CC253">
        <v>702300000</v>
      </c>
      <c r="CD253" s="5">
        <v>702300000</v>
      </c>
      <c r="CE253" s="5">
        <v>702300000</v>
      </c>
      <c r="CF253" s="5">
        <v>702300000</v>
      </c>
      <c r="CG253" s="5">
        <v>2356600000</v>
      </c>
      <c r="CH253">
        <v>6970000</v>
      </c>
      <c r="CI253">
        <v>6970000</v>
      </c>
      <c r="CJ253">
        <v>6970000</v>
      </c>
      <c r="CK253">
        <v>8803000</v>
      </c>
      <c r="CL253" s="6">
        <v>8803000</v>
      </c>
      <c r="CM253" s="6">
        <v>8803000</v>
      </c>
      <c r="CN253" s="6">
        <v>8803000</v>
      </c>
      <c r="CO253" s="6">
        <v>8803000</v>
      </c>
      <c r="CP253">
        <v>12664000</v>
      </c>
      <c r="CQ253">
        <v>12664000</v>
      </c>
      <c r="CR253">
        <v>12664000</v>
      </c>
      <c r="CS253">
        <v>12446000</v>
      </c>
      <c r="CT253" s="6">
        <v>12446000</v>
      </c>
      <c r="CU253" s="6">
        <v>12446000</v>
      </c>
      <c r="CV253" s="6">
        <v>12446000</v>
      </c>
      <c r="CW253" s="6">
        <v>17781000</v>
      </c>
      <c r="CX253">
        <v>17781000</v>
      </c>
      <c r="CY253">
        <v>17781000</v>
      </c>
      <c r="CZ253">
        <v>17781000</v>
      </c>
      <c r="DA253">
        <v>27008000</v>
      </c>
      <c r="DB253" s="6">
        <v>27008000</v>
      </c>
      <c r="DC253" s="6">
        <v>27008000</v>
      </c>
      <c r="DD253" s="6">
        <v>27008000</v>
      </c>
      <c r="DE253" s="6">
        <v>66282000</v>
      </c>
      <c r="DF253">
        <v>66282000</v>
      </c>
      <c r="DG253">
        <v>66282000</v>
      </c>
      <c r="DH253">
        <v>66282000</v>
      </c>
      <c r="DI253">
        <v>148900000</v>
      </c>
      <c r="DJ253" s="6">
        <v>148900000</v>
      </c>
      <c r="DK253" s="6">
        <v>148900000</v>
      </c>
      <c r="DL253" s="6">
        <v>148900000</v>
      </c>
      <c r="DM253" s="6">
        <v>335900000</v>
      </c>
      <c r="DN253">
        <v>-1767000</v>
      </c>
      <c r="DO253">
        <v>-1767000</v>
      </c>
      <c r="DP253">
        <v>-1767000</v>
      </c>
      <c r="DQ253">
        <v>451000</v>
      </c>
      <c r="DR253" s="7">
        <v>451000</v>
      </c>
      <c r="DS253" s="7">
        <v>451000</v>
      </c>
      <c r="DT253" s="7">
        <v>451000</v>
      </c>
      <c r="DU253" s="7">
        <v>2643000</v>
      </c>
      <c r="DV253">
        <v>2643000</v>
      </c>
      <c r="DW253">
        <v>2643000</v>
      </c>
      <c r="DX253">
        <v>2643000</v>
      </c>
      <c r="DY253">
        <v>-4067000</v>
      </c>
      <c r="DZ253" s="7">
        <v>-4067000</v>
      </c>
      <c r="EA253" s="7">
        <v>-4067000</v>
      </c>
      <c r="EB253" s="7">
        <v>-4067000</v>
      </c>
      <c r="EC253" s="7">
        <v>-4973000</v>
      </c>
      <c r="ED253">
        <v>-4973000</v>
      </c>
      <c r="EE253">
        <v>-4973000</v>
      </c>
      <c r="EF253">
        <v>-4973000</v>
      </c>
      <c r="EG253">
        <v>3528000</v>
      </c>
      <c r="EH253" s="7">
        <v>3528000</v>
      </c>
      <c r="EI253" s="7">
        <v>3528000</v>
      </c>
      <c r="EJ253" s="7">
        <v>3528000</v>
      </c>
      <c r="EK253" s="7">
        <v>-5205000</v>
      </c>
      <c r="EL253">
        <v>-5205000</v>
      </c>
      <c r="EM253">
        <v>-5205000</v>
      </c>
      <c r="EN253">
        <v>-5205000</v>
      </c>
      <c r="EO253">
        <v>-30516000</v>
      </c>
      <c r="EP253" s="7">
        <v>-30516000</v>
      </c>
      <c r="EQ253" s="7">
        <v>-30516000</v>
      </c>
      <c r="ER253" s="7">
        <v>-30516000</v>
      </c>
      <c r="ES253" s="7">
        <v>-52000000</v>
      </c>
      <c r="ET253" s="8">
        <v>0.26492887186219088</v>
      </c>
      <c r="EU253" s="8">
        <v>0.26492887186219088</v>
      </c>
      <c r="EV253" s="8">
        <v>0.26492887186219088</v>
      </c>
      <c r="EW253" s="8">
        <v>0.24651562467252111</v>
      </c>
      <c r="EX253" s="9">
        <v>0.24651562467252111</v>
      </c>
      <c r="EY253" s="9">
        <v>0.24651562467252111</v>
      </c>
      <c r="EZ253" s="9">
        <v>0.24651562467252111</v>
      </c>
      <c r="FA253" s="9">
        <v>0.24651562467252111</v>
      </c>
      <c r="FB253" s="8">
        <v>0.16292411978586177</v>
      </c>
      <c r="FC253" s="8">
        <v>0.16292411978586177</v>
      </c>
      <c r="FD253" s="8">
        <v>0.16292411978586177</v>
      </c>
      <c r="FE253" s="8">
        <v>0.16717264520252456</v>
      </c>
      <c r="FF253" s="9">
        <v>0.16717264520252456</v>
      </c>
      <c r="FG253" s="9">
        <v>0.16717264520252456</v>
      </c>
      <c r="FH253" s="9">
        <v>0.16717264520252456</v>
      </c>
      <c r="FI253" s="9">
        <v>0.17343199123978556</v>
      </c>
      <c r="FJ253" s="8">
        <v>0.17343199123978556</v>
      </c>
      <c r="FK253" s="8">
        <v>0.17343199123978556</v>
      </c>
      <c r="FL253" s="8">
        <v>0.17343199123978556</v>
      </c>
      <c r="FM253" s="8">
        <v>0.16816508165985228</v>
      </c>
      <c r="FN253" s="9">
        <v>0.16816508165985228</v>
      </c>
      <c r="FO253" s="9">
        <v>0.16816508165985228</v>
      </c>
      <c r="FP253" s="9">
        <v>0.16816508165985228</v>
      </c>
      <c r="FQ253" s="9">
        <v>0.14654457609901253</v>
      </c>
      <c r="FR253" s="8">
        <v>0.14654457609901253</v>
      </c>
      <c r="FS253" s="8">
        <v>0.14654457609901253</v>
      </c>
      <c r="FT253" s="8">
        <v>0.14654457609901253</v>
      </c>
      <c r="FU253" s="8">
        <v>0.17599316531396839</v>
      </c>
      <c r="FV253" s="9">
        <v>0.17599316531396839</v>
      </c>
      <c r="FW253" s="9">
        <v>0.17599316531396839</v>
      </c>
      <c r="FX253" s="9">
        <v>0.17599316531396839</v>
      </c>
      <c r="FY253" s="9">
        <v>0.27785793091742339</v>
      </c>
      <c r="FZ253">
        <v>9.1472160646759684E-2</v>
      </c>
      <c r="GA253">
        <v>9.1472160646759684E-2</v>
      </c>
      <c r="GB253">
        <v>9.1472160646759684E-2</v>
      </c>
      <c r="GC253">
        <v>4.6148774859905506E-3</v>
      </c>
      <c r="GD253" s="10">
        <v>4.6148774859905506E-3</v>
      </c>
      <c r="GE253" s="10">
        <v>4.6148774859905506E-3</v>
      </c>
      <c r="GF253" s="10">
        <v>4.6148774859905506E-3</v>
      </c>
      <c r="GG253" s="10">
        <v>0.27222283265575209</v>
      </c>
      <c r="GH253">
        <v>0.18679081690353225</v>
      </c>
      <c r="GI253">
        <v>0.18679081690353225</v>
      </c>
      <c r="GJ253">
        <v>0.18679081690353225</v>
      </c>
      <c r="GK253">
        <v>0.28017180678777637</v>
      </c>
      <c r="GL253" s="10">
        <v>0.28017180678777637</v>
      </c>
      <c r="GM253" s="10">
        <v>0.28017180678777637</v>
      </c>
      <c r="GN253" s="10">
        <v>0.28017180678777637</v>
      </c>
      <c r="GO253" s="10">
        <v>0.191456207920501</v>
      </c>
      <c r="GP253">
        <v>0.191456207920501</v>
      </c>
      <c r="GQ253">
        <v>0.191456207920501</v>
      </c>
      <c r="GR253">
        <v>0.191456207920501</v>
      </c>
      <c r="GS253">
        <v>1.9647471391657439E-2</v>
      </c>
      <c r="GT253" s="10">
        <v>1.9647471391657439E-2</v>
      </c>
      <c r="GU253" s="10">
        <v>1.9647471391657439E-2</v>
      </c>
      <c r="GV253" s="10">
        <v>1.9647471391657439E-2</v>
      </c>
      <c r="GW253" s="10">
        <v>0.44661489682076561</v>
      </c>
      <c r="GX253">
        <v>0.44661489682076561</v>
      </c>
      <c r="GY253">
        <v>0.44661489682076561</v>
      </c>
      <c r="GZ253">
        <v>0.44661489682076561</v>
      </c>
      <c r="HA253">
        <v>0.40293924106163631</v>
      </c>
      <c r="HB253" s="10">
        <v>0.40293924106163631</v>
      </c>
      <c r="HC253" s="10">
        <v>0.40293924106163631</v>
      </c>
      <c r="HD253" s="10">
        <v>0.40293924106163631</v>
      </c>
      <c r="HE253" s="10">
        <v>0.35170080357682315</v>
      </c>
      <c r="HF253">
        <v>79000</v>
      </c>
      <c r="HG253">
        <v>79000</v>
      </c>
      <c r="HH253">
        <v>79000</v>
      </c>
      <c r="HI253">
        <v>800000</v>
      </c>
      <c r="HJ253" s="11">
        <v>800000</v>
      </c>
      <c r="HK253" s="11">
        <v>800000</v>
      </c>
      <c r="HL253" s="11">
        <v>800000</v>
      </c>
      <c r="HM253" s="11">
        <v>1107000</v>
      </c>
      <c r="HN253">
        <v>1107000</v>
      </c>
      <c r="HO253">
        <v>1107000</v>
      </c>
      <c r="HP253">
        <v>1107000</v>
      </c>
      <c r="HQ253">
        <v>495000</v>
      </c>
      <c r="HR253" s="11">
        <v>495000</v>
      </c>
      <c r="HS253" s="11">
        <v>495000</v>
      </c>
      <c r="HT253" s="11">
        <v>495000</v>
      </c>
      <c r="HU253" s="11">
        <v>561000</v>
      </c>
      <c r="HV253">
        <v>561000</v>
      </c>
      <c r="HW253">
        <v>561000</v>
      </c>
      <c r="HX253">
        <v>561000</v>
      </c>
      <c r="HY253">
        <v>74007000</v>
      </c>
      <c r="HZ253" s="11">
        <v>74007000</v>
      </c>
      <c r="IA253" s="11">
        <v>74007000</v>
      </c>
      <c r="IB253" s="11">
        <v>74007000</v>
      </c>
      <c r="IC253" s="11">
        <v>252293000</v>
      </c>
      <c r="ID253">
        <v>252293000</v>
      </c>
      <c r="IE253">
        <v>252293000</v>
      </c>
      <c r="IF253">
        <v>252293000</v>
      </c>
      <c r="IG253">
        <v>21500000</v>
      </c>
      <c r="IH253" s="11">
        <v>21500000</v>
      </c>
      <c r="II253" s="11">
        <v>21500000</v>
      </c>
      <c r="IJ253" s="11">
        <v>21500000</v>
      </c>
      <c r="IK253" s="11">
        <v>644100000</v>
      </c>
      <c r="IL253" s="2">
        <v>39156</v>
      </c>
      <c r="IM253" s="2">
        <v>42260</v>
      </c>
      <c r="IN253" t="s">
        <v>1729</v>
      </c>
    </row>
    <row r="254" spans="1:248" x14ac:dyDescent="0.3">
      <c r="A254" s="1" t="s">
        <v>1733</v>
      </c>
      <c r="B254" s="2">
        <v>40711</v>
      </c>
      <c r="C254" s="2">
        <v>40711</v>
      </c>
      <c r="D254">
        <v>49.158999999999999</v>
      </c>
      <c r="E254" t="s">
        <v>1734</v>
      </c>
      <c r="F254" s="1" t="s">
        <v>1735</v>
      </c>
      <c r="G254" t="s">
        <v>36</v>
      </c>
      <c r="H254" t="s">
        <v>37</v>
      </c>
      <c r="I254" t="s">
        <v>610</v>
      </c>
      <c r="J254" t="s">
        <v>1736</v>
      </c>
      <c r="K254" s="1" t="s">
        <v>1737</v>
      </c>
      <c r="L254" t="s">
        <v>71</v>
      </c>
      <c r="M254" t="s">
        <v>99</v>
      </c>
      <c r="N254" t="s">
        <v>610</v>
      </c>
      <c r="O254" t="s">
        <v>1738</v>
      </c>
      <c r="P254" t="s">
        <v>1739</v>
      </c>
      <c r="Q254" t="s">
        <v>40</v>
      </c>
      <c r="R254" t="s">
        <v>41</v>
      </c>
      <c r="S254" s="1" t="s">
        <v>1740</v>
      </c>
      <c r="T254" s="3">
        <v>0.3185651225328533</v>
      </c>
      <c r="U254" s="3">
        <v>0.3185651225328533</v>
      </c>
      <c r="V254" s="3">
        <v>0.3185651225328533</v>
      </c>
      <c r="W254" s="3">
        <v>0.20948247821546581</v>
      </c>
      <c r="X254" s="4">
        <v>0.20948247821546581</v>
      </c>
      <c r="Y254" s="4">
        <v>0.20948247821546581</v>
      </c>
      <c r="Z254" s="4">
        <v>0.20948247821546581</v>
      </c>
      <c r="AA254" s="4">
        <v>0.11660968937299293</v>
      </c>
      <c r="AB254" s="3">
        <v>0.11660968937299293</v>
      </c>
      <c r="AC254" s="3">
        <v>0.11660968937299293</v>
      </c>
      <c r="AD254" s="3">
        <v>0.11660968937299293</v>
      </c>
      <c r="AE254" s="3">
        <v>8.5196894429868691E-2</v>
      </c>
      <c r="AF254" s="4">
        <v>8.5196894429868691E-2</v>
      </c>
      <c r="AG254" s="4">
        <v>8.5196894429868691E-2</v>
      </c>
      <c r="AH254" s="4">
        <v>8.5196894429868691E-2</v>
      </c>
      <c r="AI254" s="4">
        <v>-7.0300725591802907E-2</v>
      </c>
      <c r="AJ254" s="3">
        <v>-7.0300725591802907E-2</v>
      </c>
      <c r="AK254" s="3">
        <v>-7.0300725591802907E-2</v>
      </c>
      <c r="AL254" s="3">
        <v>-7.0300725591802907E-2</v>
      </c>
      <c r="AM254" s="3">
        <v>-8.1636591888329821E-2</v>
      </c>
      <c r="AN254" s="3">
        <f t="shared" si="6"/>
        <v>-7.3134692165934642E-2</v>
      </c>
      <c r="AO254" s="4">
        <v>-8.1636591888329821E-2</v>
      </c>
      <c r="AP254" s="4">
        <v>-8.1636591888329821E-2</v>
      </c>
      <c r="AQ254" s="4">
        <v>-8.1636591888329821E-2</v>
      </c>
      <c r="AR254" s="4">
        <v>2.6583257719823557E-2</v>
      </c>
      <c r="AS254" s="3">
        <v>2.6583257719823557E-2</v>
      </c>
      <c r="AT254" s="3">
        <v>2.6583257719823557E-2</v>
      </c>
      <c r="AU254" s="3">
        <v>2.6583257719823557E-2</v>
      </c>
      <c r="AV254" s="3">
        <v>-5.4522427893731427E-3</v>
      </c>
      <c r="AW254" s="4">
        <v>-5.4522427893731427E-3</v>
      </c>
      <c r="AX254" s="4">
        <v>-5.4522427893731427E-3</v>
      </c>
      <c r="AY254" s="4">
        <v>-5.4522427893731427E-3</v>
      </c>
      <c r="AZ254" s="4">
        <v>7.2672141098077084E-2</v>
      </c>
      <c r="BA254">
        <v>192431375.10595301</v>
      </c>
      <c r="BB254">
        <v>192431375.10595301</v>
      </c>
      <c r="BC254">
        <v>192431375.10595301</v>
      </c>
      <c r="BD254">
        <v>279400541.17810303</v>
      </c>
      <c r="BE254" s="5">
        <v>279400541.17810303</v>
      </c>
      <c r="BF254" s="5">
        <v>279400541.17810303</v>
      </c>
      <c r="BG254" s="5">
        <v>279400541.17810303</v>
      </c>
      <c r="BH254" s="5">
        <v>427198489.82730901</v>
      </c>
      <c r="BI254">
        <v>427198489.82730901</v>
      </c>
      <c r="BJ254">
        <v>427198489.82730901</v>
      </c>
      <c r="BK254">
        <v>427198489.82730901</v>
      </c>
      <c r="BL254">
        <v>460056215.75464302</v>
      </c>
      <c r="BM254" s="5">
        <v>460056215.75464302</v>
      </c>
      <c r="BN254" s="5">
        <v>460056215.75464302</v>
      </c>
      <c r="BO254" s="5">
        <v>460056215.75464302</v>
      </c>
      <c r="BP254" s="5">
        <v>391804288.49902499</v>
      </c>
      <c r="BQ254">
        <v>391804288.49902499</v>
      </c>
      <c r="BR254">
        <v>391804288.49902499</v>
      </c>
      <c r="BS254">
        <v>391804288.49902499</v>
      </c>
      <c r="BT254">
        <v>373930444.17026502</v>
      </c>
      <c r="BU254">
        <f t="shared" si="7"/>
        <v>387335827.41683501</v>
      </c>
      <c r="BV254" s="5">
        <v>373930444.17026502</v>
      </c>
      <c r="BW254" s="5">
        <v>373930444.17026502</v>
      </c>
      <c r="BX254" s="5">
        <v>373930444.17026502</v>
      </c>
      <c r="BY254" s="5">
        <v>194722358.722359</v>
      </c>
      <c r="BZ254">
        <v>194722358.722359</v>
      </c>
      <c r="CA254">
        <v>194722358.722359</v>
      </c>
      <c r="CB254">
        <v>194722358.722359</v>
      </c>
      <c r="CC254">
        <v>128083927.157561</v>
      </c>
      <c r="CD254" s="5">
        <v>128083927.157561</v>
      </c>
      <c r="CE254" s="5">
        <v>128083927.157561</v>
      </c>
      <c r="CF254" s="5">
        <v>128083927.157561</v>
      </c>
      <c r="CG254" s="5">
        <v>171518032.29213801</v>
      </c>
      <c r="CH254">
        <v>20877616.222207699</v>
      </c>
      <c r="CI254">
        <v>20877616.222207699</v>
      </c>
      <c r="CJ254">
        <v>20877616.222207699</v>
      </c>
      <c r="CK254">
        <v>35889821.688753203</v>
      </c>
      <c r="CL254" s="6">
        <v>35889821.688753203</v>
      </c>
      <c r="CM254" s="6">
        <v>35889821.688753203</v>
      </c>
      <c r="CN254" s="6">
        <v>35889821.688753203</v>
      </c>
      <c r="CO254" s="6">
        <v>43348947.773194402</v>
      </c>
      <c r="CP254">
        <v>43348947.773194402</v>
      </c>
      <c r="CQ254">
        <v>43348947.773194402</v>
      </c>
      <c r="CR254">
        <v>43348947.773194402</v>
      </c>
      <c r="CS254">
        <v>49109798.619511798</v>
      </c>
      <c r="CT254" s="6">
        <v>49109798.619511798</v>
      </c>
      <c r="CU254" s="6">
        <v>49109798.619511798</v>
      </c>
      <c r="CV254" s="6">
        <v>49109798.619511798</v>
      </c>
      <c r="CW254" s="6">
        <v>60604288.4990253</v>
      </c>
      <c r="CX254">
        <v>60604288.4990253</v>
      </c>
      <c r="CY254">
        <v>60604288.4990253</v>
      </c>
      <c r="CZ254">
        <v>60604288.4990253</v>
      </c>
      <c r="DA254">
        <v>63065237.507711299</v>
      </c>
      <c r="DB254" s="6">
        <v>63065237.507711299</v>
      </c>
      <c r="DC254" s="6">
        <v>63065237.507711299</v>
      </c>
      <c r="DD254" s="6">
        <v>63065237.507711299</v>
      </c>
      <c r="DE254" s="6">
        <v>21013923.013923001</v>
      </c>
      <c r="DF254">
        <v>21013923.013923001</v>
      </c>
      <c r="DG254">
        <v>21013923.013923001</v>
      </c>
      <c r="DH254">
        <v>21013923.013923001</v>
      </c>
      <c r="DI254">
        <v>22410134.600158401</v>
      </c>
      <c r="DJ254" s="6">
        <v>22410134.600158401</v>
      </c>
      <c r="DK254" s="6">
        <v>22410134.600158401</v>
      </c>
      <c r="DL254" s="6">
        <v>22410134.600158401</v>
      </c>
      <c r="DM254" s="6">
        <v>28527237.060509998</v>
      </c>
      <c r="DN254">
        <v>-22779545.1196016</v>
      </c>
      <c r="DO254">
        <v>-22779545.1196016</v>
      </c>
      <c r="DP254">
        <v>-22779545.1196016</v>
      </c>
      <c r="DQ254">
        <v>-112617727.779489</v>
      </c>
      <c r="DR254" s="7">
        <v>-112617727.779489</v>
      </c>
      <c r="DS254" s="7">
        <v>-112617727.779489</v>
      </c>
      <c r="DT254" s="7">
        <v>-112617727.779489</v>
      </c>
      <c r="DU254" s="7">
        <v>49527974.193656802</v>
      </c>
      <c r="DV254">
        <v>49527974.193656802</v>
      </c>
      <c r="DW254">
        <v>49527974.193656802</v>
      </c>
      <c r="DX254">
        <v>49527974.193656802</v>
      </c>
      <c r="DY254">
        <v>14940747.4005139</v>
      </c>
      <c r="DZ254" s="7">
        <v>14940747.4005139</v>
      </c>
      <c r="EA254" s="7">
        <v>14940747.4005139</v>
      </c>
      <c r="EB254" s="7">
        <v>14940747.4005139</v>
      </c>
      <c r="EC254" s="7">
        <v>15377817.922555501</v>
      </c>
      <c r="ED254">
        <v>15377817.922555501</v>
      </c>
      <c r="EE254">
        <v>15377817.922555501</v>
      </c>
      <c r="EF254">
        <v>15377817.922555501</v>
      </c>
      <c r="EG254">
        <v>27601146.3331131</v>
      </c>
      <c r="EH254" s="7">
        <v>27601146.3331131</v>
      </c>
      <c r="EI254" s="7">
        <v>27601146.3331131</v>
      </c>
      <c r="EJ254" s="7">
        <v>27601146.3331131</v>
      </c>
      <c r="EK254" s="7">
        <v>-798490.17347333999</v>
      </c>
      <c r="EL254">
        <v>-798490.17347333999</v>
      </c>
      <c r="EM254">
        <v>-798490.17347333999</v>
      </c>
      <c r="EN254">
        <v>-798490.17347333999</v>
      </c>
      <c r="EO254">
        <v>9223167.2053041905</v>
      </c>
      <c r="EP254" s="7">
        <v>9223167.2053041905</v>
      </c>
      <c r="EQ254" s="7">
        <v>9223167.2053041905</v>
      </c>
      <c r="ER254" s="7">
        <v>9223167.2053041905</v>
      </c>
      <c r="ES254" s="7">
        <v>-13457874.623638</v>
      </c>
      <c r="ET254" s="8">
        <v>0.25825732214737784</v>
      </c>
      <c r="EU254" s="8">
        <v>0.25825732214737784</v>
      </c>
      <c r="EV254" s="8">
        <v>0.25825732214737784</v>
      </c>
      <c r="EW254" s="8">
        <v>0.29597715420908793</v>
      </c>
      <c r="EX254" s="9">
        <v>0.29597715420908793</v>
      </c>
      <c r="EY254" s="9">
        <v>0.29597715420908793</v>
      </c>
      <c r="EZ254" s="9">
        <v>0.29597715420908793</v>
      </c>
      <c r="FA254" s="9">
        <v>0.29855880802982576</v>
      </c>
      <c r="FB254" s="8">
        <v>0.29855880802982576</v>
      </c>
      <c r="FC254" s="8">
        <v>0.29855880802982576</v>
      </c>
      <c r="FD254" s="8">
        <v>0.29855880802982576</v>
      </c>
      <c r="FE254" s="8">
        <v>0.26712213290601716</v>
      </c>
      <c r="FF254" s="9">
        <v>0.26712213290601716</v>
      </c>
      <c r="FG254" s="9">
        <v>0.26712213290601716</v>
      </c>
      <c r="FH254" s="9">
        <v>0.26712213290601716</v>
      </c>
      <c r="FI254" s="9">
        <v>0.25631605865999069</v>
      </c>
      <c r="FJ254" s="8">
        <v>0.25631605865999069</v>
      </c>
      <c r="FK254" s="8">
        <v>0.25631605865999069</v>
      </c>
      <c r="FL254" s="8">
        <v>0.25631605865999069</v>
      </c>
      <c r="FM254" s="8">
        <v>0.24454695997013876</v>
      </c>
      <c r="FN254" s="9">
        <v>0.24454695997013876</v>
      </c>
      <c r="FO254" s="9">
        <v>0.24454695997013876</v>
      </c>
      <c r="FP254" s="9">
        <v>0.24454695997013876</v>
      </c>
      <c r="FQ254" s="9">
        <v>0.30492185265566657</v>
      </c>
      <c r="FR254" s="8">
        <v>0.30492185265566657</v>
      </c>
      <c r="FS254" s="8">
        <v>0.30492185265566657</v>
      </c>
      <c r="FT254" s="8">
        <v>0.30492185265566657</v>
      </c>
      <c r="FU254" s="8">
        <v>0.42385485565926789</v>
      </c>
      <c r="FV254" s="9">
        <v>0.42385485565926789</v>
      </c>
      <c r="FW254" s="9">
        <v>0.42385485565926789</v>
      </c>
      <c r="FX254" s="9">
        <v>0.42385485565926789</v>
      </c>
      <c r="FY254" s="9">
        <v>0.27372982008533736</v>
      </c>
      <c r="FZ254">
        <v>0.57871602953734647</v>
      </c>
      <c r="GA254">
        <v>0.57871602953734647</v>
      </c>
      <c r="GB254">
        <v>0.57871602953734647</v>
      </c>
      <c r="GC254">
        <v>1.8474954017040681</v>
      </c>
      <c r="GD254" s="10">
        <v>1.8474954017040681</v>
      </c>
      <c r="GE254" s="10">
        <v>1.8474954017040681</v>
      </c>
      <c r="GF254" s="10">
        <v>1.8474954017040681</v>
      </c>
      <c r="GG254" s="10">
        <v>1.0912685058263794</v>
      </c>
      <c r="GH254">
        <v>1.0912685058263794</v>
      </c>
      <c r="GI254">
        <v>1.0912685058263794</v>
      </c>
      <c r="GJ254">
        <v>1.0912685058263794</v>
      </c>
      <c r="GK254">
        <v>0.84968850422885112</v>
      </c>
      <c r="GL254" s="10">
        <v>0.84968850422885112</v>
      </c>
      <c r="GM254" s="10">
        <v>0.84968850422885112</v>
      </c>
      <c r="GN254" s="10">
        <v>0.84968850422885112</v>
      </c>
      <c r="GO254" s="10">
        <v>0.84912766979982668</v>
      </c>
      <c r="GP254">
        <v>0.84912766979982668</v>
      </c>
      <c r="GQ254">
        <v>0.84912766979982668</v>
      </c>
      <c r="GR254">
        <v>0.84912766979982668</v>
      </c>
      <c r="GS254">
        <v>0.93106091236705701</v>
      </c>
      <c r="GT254" s="10">
        <v>0.93106091236705701</v>
      </c>
      <c r="GU254" s="10">
        <v>0.93106091236705701</v>
      </c>
      <c r="GV254" s="10">
        <v>0.93106091236705701</v>
      </c>
      <c r="GW254" s="10">
        <v>1.0384978417480886</v>
      </c>
      <c r="GX254">
        <v>1.0384978417480886</v>
      </c>
      <c r="GY254">
        <v>1.0384978417480886</v>
      </c>
      <c r="GZ254">
        <v>1.0384978417480886</v>
      </c>
      <c r="HA254">
        <v>0.73836801069957314</v>
      </c>
      <c r="HB254" s="10">
        <v>0.73836801069957314</v>
      </c>
      <c r="HC254" s="10">
        <v>0.73836801069957314</v>
      </c>
      <c r="HD254" s="10">
        <v>0.73836801069957314</v>
      </c>
      <c r="HE254" s="10">
        <v>1.1162869753839169</v>
      </c>
      <c r="HF254">
        <v>30002608.071982801</v>
      </c>
      <c r="HG254">
        <v>30002608.071982801</v>
      </c>
      <c r="HH254">
        <v>30002608.071982801</v>
      </c>
      <c r="HI254">
        <v>58991882.328453504</v>
      </c>
      <c r="HJ254" s="11">
        <v>58991882.328453504</v>
      </c>
      <c r="HK254" s="11">
        <v>58991882.328453504</v>
      </c>
      <c r="HL254" s="11">
        <v>58991882.328453504</v>
      </c>
      <c r="HM254" s="11">
        <v>51641613.6474865</v>
      </c>
      <c r="HN254">
        <v>51641613.6474865</v>
      </c>
      <c r="HO254">
        <v>51641613.6474865</v>
      </c>
      <c r="HP254">
        <v>51641613.6474865</v>
      </c>
      <c r="HQ254">
        <v>60530847.505870603</v>
      </c>
      <c r="HR254" s="11">
        <v>60530847.505870603</v>
      </c>
      <c r="HS254" s="11">
        <v>60530847.505870603</v>
      </c>
      <c r="HT254" s="11">
        <v>60530847.505870603</v>
      </c>
      <c r="HU254" s="11">
        <v>27413645.224171501</v>
      </c>
      <c r="HV254">
        <v>27413645.224171501</v>
      </c>
      <c r="HW254">
        <v>27413645.224171501</v>
      </c>
      <c r="HX254">
        <v>27413645.224171501</v>
      </c>
      <c r="HY254">
        <v>20545188.155459601</v>
      </c>
      <c r="HZ254" s="11">
        <v>20545188.155459601</v>
      </c>
      <c r="IA254" s="11">
        <v>20545188.155459601</v>
      </c>
      <c r="IB254" s="11">
        <v>20545188.155459601</v>
      </c>
      <c r="IC254" s="11">
        <v>17198198.198198199</v>
      </c>
      <c r="ID254">
        <v>17198198.198198199</v>
      </c>
      <c r="IE254">
        <v>17198198.198198199</v>
      </c>
      <c r="IF254">
        <v>17198198.198198199</v>
      </c>
      <c r="IG254">
        <v>23345209.8178939</v>
      </c>
      <c r="IH254" s="11">
        <v>23345209.8178939</v>
      </c>
      <c r="II254" s="11">
        <v>23345209.8178939</v>
      </c>
      <c r="IJ254" s="11">
        <v>23345209.8178939</v>
      </c>
      <c r="IK254" s="11">
        <v>48561189.074996203</v>
      </c>
      <c r="IL254" s="2">
        <v>39159</v>
      </c>
      <c r="IM254" s="2">
        <v>42263</v>
      </c>
      <c r="IN254" t="s">
        <v>1735</v>
      </c>
    </row>
    <row r="255" spans="1:248" x14ac:dyDescent="0.3">
      <c r="A255" s="1" t="s">
        <v>1741</v>
      </c>
      <c r="B255" s="2">
        <v>41583</v>
      </c>
      <c r="C255" s="2">
        <v>41583</v>
      </c>
      <c r="D255">
        <v>46968.453000000001</v>
      </c>
      <c r="E255" t="s">
        <v>1742</v>
      </c>
      <c r="F255" s="1" t="s">
        <v>1743</v>
      </c>
      <c r="G255" t="s">
        <v>119</v>
      </c>
      <c r="H255" t="s">
        <v>120</v>
      </c>
      <c r="I255" t="s">
        <v>1744</v>
      </c>
      <c r="J255" t="s">
        <v>1745</v>
      </c>
      <c r="K255" s="1" t="s">
        <v>1746</v>
      </c>
      <c r="L255" t="s">
        <v>119</v>
      </c>
      <c r="M255" t="s">
        <v>120</v>
      </c>
      <c r="N255" t="s">
        <v>1291</v>
      </c>
      <c r="O255" t="s">
        <v>1747</v>
      </c>
      <c r="P255" t="s">
        <v>1748</v>
      </c>
      <c r="Q255" t="s">
        <v>40</v>
      </c>
      <c r="R255" t="s">
        <v>41</v>
      </c>
      <c r="S255" t="s">
        <v>1749</v>
      </c>
      <c r="T255" s="3">
        <v>0.63726123465903906</v>
      </c>
      <c r="U255" s="3">
        <v>0.63726123465903906</v>
      </c>
      <c r="V255" s="3">
        <v>0.52611618039127395</v>
      </c>
      <c r="W255" s="3">
        <v>0.52611618039127395</v>
      </c>
      <c r="X255" s="4">
        <v>0.52611618039127395</v>
      </c>
      <c r="Y255" s="4">
        <v>0.52611618039127395</v>
      </c>
      <c r="Z255" s="4">
        <v>0.53385455633697476</v>
      </c>
      <c r="AA255" s="4">
        <v>0.53385455633697476</v>
      </c>
      <c r="AB255" s="3">
        <v>0.53385455633697476</v>
      </c>
      <c r="AC255" s="3">
        <v>0.53385455633697476</v>
      </c>
      <c r="AD255" s="3">
        <v>0.49474444355291841</v>
      </c>
      <c r="AE255" s="3">
        <v>0.49474444355291841</v>
      </c>
      <c r="AF255" s="4">
        <v>0.49474444355291841</v>
      </c>
      <c r="AG255" s="4">
        <v>0.49474444355291841</v>
      </c>
      <c r="AH255" s="4">
        <v>0.48234360534320747</v>
      </c>
      <c r="AI255" s="4">
        <v>0.48234360534320747</v>
      </c>
      <c r="AJ255" s="3">
        <v>0.48234360534320747</v>
      </c>
      <c r="AK255" s="3">
        <v>0.48234360534320747</v>
      </c>
      <c r="AL255" s="3">
        <v>0.52265124725222145</v>
      </c>
      <c r="AM255" s="3">
        <v>0.52265124725222145</v>
      </c>
      <c r="AN255" s="3">
        <f t="shared" si="6"/>
        <v>0.50249742629771443</v>
      </c>
      <c r="AO255" s="4">
        <v>0.52265124725222145</v>
      </c>
      <c r="AP255" s="4">
        <v>0.52265124725222145</v>
      </c>
      <c r="AQ255" s="4">
        <v>0.48579977203647134</v>
      </c>
      <c r="AR255" s="4">
        <v>0.48579977203647134</v>
      </c>
      <c r="AS255" s="3">
        <v>0.48579977203647134</v>
      </c>
      <c r="AT255" s="3">
        <v>0.48579977203647134</v>
      </c>
      <c r="AU255" s="3">
        <v>0.38758989419782336</v>
      </c>
      <c r="AV255" s="3">
        <v>0.38758989419782336</v>
      </c>
      <c r="AW255" s="4">
        <v>0.38758989419782336</v>
      </c>
      <c r="AX255" s="4">
        <v>0.38758989419782336</v>
      </c>
      <c r="AY255" s="4">
        <v>0.42190283400809658</v>
      </c>
      <c r="AZ255" s="4">
        <v>0.42190283400809658</v>
      </c>
      <c r="BA255">
        <v>3684552114.9261699</v>
      </c>
      <c r="BB255">
        <v>3684552114.9261699</v>
      </c>
      <c r="BC255">
        <v>3848028946.86726</v>
      </c>
      <c r="BD255">
        <v>3848028946.86726</v>
      </c>
      <c r="BE255" s="5">
        <v>3848028946.86726</v>
      </c>
      <c r="BF255" s="5">
        <v>3848028946.86726</v>
      </c>
      <c r="BG255" s="5">
        <v>3795512658.9116602</v>
      </c>
      <c r="BH255" s="5">
        <v>3795512658.9116602</v>
      </c>
      <c r="BI255">
        <v>3795512658.9116602</v>
      </c>
      <c r="BJ255">
        <v>3795512658.9116602</v>
      </c>
      <c r="BK255">
        <v>3591753537.9418802</v>
      </c>
      <c r="BL255">
        <v>3591753537.9418802</v>
      </c>
      <c r="BM255" s="5">
        <v>3591753537.9418802</v>
      </c>
      <c r="BN255" s="5">
        <v>3591753537.9418802</v>
      </c>
      <c r="BO255" s="5">
        <v>3532426035.5029602</v>
      </c>
      <c r="BP255" s="5">
        <v>3532426035.5029602</v>
      </c>
      <c r="BQ255">
        <v>3532426035.5029602</v>
      </c>
      <c r="BR255">
        <v>3532426035.5029602</v>
      </c>
      <c r="BS255">
        <v>3495080281.96593</v>
      </c>
      <c r="BT255">
        <v>3495080281.96593</v>
      </c>
      <c r="BU255">
        <f t="shared" si="7"/>
        <v>3513753158.7344456</v>
      </c>
      <c r="BV255" s="5">
        <v>3495080281.96593</v>
      </c>
      <c r="BW255" s="5">
        <v>3495080281.96593</v>
      </c>
      <c r="BX255" s="5">
        <v>3225570816.6856699</v>
      </c>
      <c r="BY255" s="5">
        <v>3225570816.6856699</v>
      </c>
      <c r="BZ255">
        <v>3225570816.6856699</v>
      </c>
      <c r="CA255">
        <v>3225570816.6856699</v>
      </c>
      <c r="CB255">
        <v>3452307505.5879798</v>
      </c>
      <c r="CC255">
        <v>3452307505.5879798</v>
      </c>
      <c r="CD255" s="5">
        <v>3452307505.5879798</v>
      </c>
      <c r="CE255" s="5">
        <v>3452307505.5879798</v>
      </c>
      <c r="CF255" s="5">
        <v>3483399209.4861698</v>
      </c>
      <c r="CG255" s="5">
        <v>3483399209.4861698</v>
      </c>
      <c r="CH255">
        <v>431722020.44407803</v>
      </c>
      <c r="CI255">
        <v>431722020.44407803</v>
      </c>
      <c r="CJ255">
        <v>441947565.54307097</v>
      </c>
      <c r="CK255">
        <v>441947565.54307097</v>
      </c>
      <c r="CL255" s="6">
        <v>441947565.54307097</v>
      </c>
      <c r="CM255" s="6">
        <v>441947565.54307097</v>
      </c>
      <c r="CN255" s="6">
        <v>441051127.83760101</v>
      </c>
      <c r="CO255" s="6">
        <v>441051127.83760101</v>
      </c>
      <c r="CP255">
        <v>441051127.83760101</v>
      </c>
      <c r="CQ255">
        <v>441051127.83760101</v>
      </c>
      <c r="CR255">
        <v>477432881.02032501</v>
      </c>
      <c r="CS255">
        <v>477432881.02032501</v>
      </c>
      <c r="CT255" s="6">
        <v>477432881.02032501</v>
      </c>
      <c r="CU255" s="6">
        <v>477432881.02032501</v>
      </c>
      <c r="CV255" s="6">
        <v>730650887.57396495</v>
      </c>
      <c r="CW255" s="6">
        <v>730650887.57396495</v>
      </c>
      <c r="CX255">
        <v>730650887.57396495</v>
      </c>
      <c r="CY255">
        <v>730650887.57396495</v>
      </c>
      <c r="CZ255">
        <v>746891521.44115901</v>
      </c>
      <c r="DA255">
        <v>746891521.44115901</v>
      </c>
      <c r="DB255" s="6">
        <v>746891521.44115901</v>
      </c>
      <c r="DC255" s="6">
        <v>746891521.44115901</v>
      </c>
      <c r="DD255" s="6">
        <v>717297710.09263694</v>
      </c>
      <c r="DE255" s="6">
        <v>717297710.09263694</v>
      </c>
      <c r="DF255">
        <v>717297710.09263694</v>
      </c>
      <c r="DG255">
        <v>717297710.09263694</v>
      </c>
      <c r="DH255">
        <v>837741344.95767295</v>
      </c>
      <c r="DI255">
        <v>837741344.95767295</v>
      </c>
      <c r="DJ255" s="6">
        <v>837741344.95767295</v>
      </c>
      <c r="DK255" s="6">
        <v>837741344.95767295</v>
      </c>
      <c r="DL255" s="6">
        <v>697826086.95652199</v>
      </c>
      <c r="DM255" s="6">
        <v>697826086.95652199</v>
      </c>
      <c r="DN255">
        <v>-175436546.410932</v>
      </c>
      <c r="DO255">
        <v>-175436546.410932</v>
      </c>
      <c r="DP255">
        <v>71520319.350494295</v>
      </c>
      <c r="DQ255">
        <v>71520319.350494295</v>
      </c>
      <c r="DR255" s="7">
        <v>71520319.350494295</v>
      </c>
      <c r="DS255" s="7">
        <v>71520319.350494295</v>
      </c>
      <c r="DT255" s="7">
        <v>149470880.819181</v>
      </c>
      <c r="DU255" s="7">
        <v>149470880.819181</v>
      </c>
      <c r="DV255">
        <v>149470880.819181</v>
      </c>
      <c r="DW255">
        <v>149470880.819181</v>
      </c>
      <c r="DX255">
        <v>4955639.1663787803</v>
      </c>
      <c r="DY255">
        <v>4955639.1663787803</v>
      </c>
      <c r="DZ255" s="7">
        <v>4955639.1663787803</v>
      </c>
      <c r="EA255" s="7">
        <v>4955639.1663787803</v>
      </c>
      <c r="EB255" s="7">
        <v>103985248.701443</v>
      </c>
      <c r="EC255" s="7">
        <v>103985248.701443</v>
      </c>
      <c r="ED255">
        <v>103985248.701443</v>
      </c>
      <c r="EE255">
        <v>103985248.701443</v>
      </c>
      <c r="EF255">
        <v>38961521.189054199</v>
      </c>
      <c r="EG255">
        <v>38961521.189054199</v>
      </c>
      <c r="EH255" s="7">
        <v>38961521.189054199</v>
      </c>
      <c r="EI255" s="7">
        <v>38961521.189054199</v>
      </c>
      <c r="EJ255" s="7">
        <v>28374099.0389194</v>
      </c>
      <c r="EK255" s="7">
        <v>28374099.0389194</v>
      </c>
      <c r="EL255">
        <v>28374099.0389194</v>
      </c>
      <c r="EM255">
        <v>28374099.0389194</v>
      </c>
      <c r="EN255">
        <v>45624091.231547497</v>
      </c>
      <c r="EO255">
        <v>45624091.231547497</v>
      </c>
      <c r="EP255" s="7">
        <v>45624091.231547497</v>
      </c>
      <c r="EQ255" s="7">
        <v>45624091.231547497</v>
      </c>
      <c r="ER255" s="7">
        <v>-14818058.457545299</v>
      </c>
      <c r="ES255" s="7">
        <v>-14818058.457545299</v>
      </c>
      <c r="ET255" s="8">
        <v>0.84854849090477946</v>
      </c>
      <c r="EU255" s="8">
        <v>0.84854849090477946</v>
      </c>
      <c r="EV255" s="8">
        <v>0.83899171863142941</v>
      </c>
      <c r="EW255" s="8">
        <v>0.83899171863142941</v>
      </c>
      <c r="EX255" s="9">
        <v>0.83899171863142941</v>
      </c>
      <c r="EY255" s="9">
        <v>0.83899171863142941</v>
      </c>
      <c r="EZ255" s="9">
        <v>0.83559477496283652</v>
      </c>
      <c r="FA255" s="9">
        <v>0.83559477496283652</v>
      </c>
      <c r="FB255" s="8">
        <v>0.83559477496283652</v>
      </c>
      <c r="FC255" s="8">
        <v>0.83559477496283652</v>
      </c>
      <c r="FD255" s="8">
        <v>0.81982683140383328</v>
      </c>
      <c r="FE255" s="8">
        <v>0.81982683140383328</v>
      </c>
      <c r="FF255" s="9">
        <v>0.81982683140383328</v>
      </c>
      <c r="FG255" s="9">
        <v>0.81982683140383328</v>
      </c>
      <c r="FH255" s="9">
        <v>0.83108311836242432</v>
      </c>
      <c r="FI255" s="9">
        <v>0.83108311836242432</v>
      </c>
      <c r="FJ255" s="8">
        <v>0.83108311836242432</v>
      </c>
      <c r="FK255" s="8">
        <v>0.83108311836242432</v>
      </c>
      <c r="FL255" s="8">
        <v>0.84957456493574701</v>
      </c>
      <c r="FM255" s="8">
        <v>0.84957456493574701</v>
      </c>
      <c r="FN255" s="9">
        <v>0.84957456493574701</v>
      </c>
      <c r="FO255" s="9">
        <v>0.84957456493574701</v>
      </c>
      <c r="FP255" s="9">
        <v>0.84031018391435641</v>
      </c>
      <c r="FQ255" s="9">
        <v>0.84031018391435641</v>
      </c>
      <c r="FR255" s="8">
        <v>0.84031018391435641</v>
      </c>
      <c r="FS255" s="8">
        <v>0.84031018391435641</v>
      </c>
      <c r="FT255" s="8">
        <v>0.82287455323138226</v>
      </c>
      <c r="FU255" s="8">
        <v>0.82287455323138226</v>
      </c>
      <c r="FV255" s="9">
        <v>0.82287455323138226</v>
      </c>
      <c r="FW255" s="9">
        <v>0.82287455323138226</v>
      </c>
      <c r="FX255" s="9">
        <v>0.7702541699761718</v>
      </c>
      <c r="FY255" s="9">
        <v>0.7702541699761718</v>
      </c>
      <c r="FZ255">
        <v>0.13100646747554662</v>
      </c>
      <c r="GA255">
        <v>0.13100646747554662</v>
      </c>
      <c r="GB255">
        <v>0.25958941112911943</v>
      </c>
      <c r="GC255">
        <v>0.25958941112911943</v>
      </c>
      <c r="GD255" s="10">
        <v>0.25958941112911943</v>
      </c>
      <c r="GE255" s="10">
        <v>0.25958941112911943</v>
      </c>
      <c r="GF255" s="10">
        <v>0.28184881027584768</v>
      </c>
      <c r="GG255" s="10">
        <v>0.28184881027584768</v>
      </c>
      <c r="GH255">
        <v>0.28184881027584768</v>
      </c>
      <c r="GI255">
        <v>0.28184881027584768</v>
      </c>
      <c r="GJ255">
        <v>0.42747876947303226</v>
      </c>
      <c r="GK255">
        <v>0.42747876947303226</v>
      </c>
      <c r="GL255" s="10">
        <v>0.42747876947303226</v>
      </c>
      <c r="GM255" s="10">
        <v>0.42747876947303226</v>
      </c>
      <c r="GN255" s="10">
        <v>0.50123076923077003</v>
      </c>
      <c r="GO255" s="10">
        <v>0.50123076923077003</v>
      </c>
      <c r="GP255">
        <v>0.50123076923077003</v>
      </c>
      <c r="GQ255">
        <v>0.50123076923077003</v>
      </c>
      <c r="GR255">
        <v>0.5207096732111397</v>
      </c>
      <c r="GS255">
        <v>0.5207096732111397</v>
      </c>
      <c r="GT255" s="10">
        <v>0.5207096732111397</v>
      </c>
      <c r="GU255" s="10">
        <v>0.5207096732111397</v>
      </c>
      <c r="GV255" s="10">
        <v>0.41750078690588638</v>
      </c>
      <c r="GW255" s="10">
        <v>0.41750078690588638</v>
      </c>
      <c r="GX255">
        <v>0.41750078690588638</v>
      </c>
      <c r="GY255">
        <v>0.41750078690588638</v>
      </c>
      <c r="GZ255">
        <v>1.0202033368091776</v>
      </c>
      <c r="HA255">
        <v>1.0202033368091776</v>
      </c>
      <c r="HB255" s="10">
        <v>1.0202033368091776</v>
      </c>
      <c r="HC255" s="10">
        <v>1.0202033368091776</v>
      </c>
      <c r="HD255" s="10">
        <v>0.95476867407598764</v>
      </c>
      <c r="HE255" s="10">
        <v>0.95476867407598764</v>
      </c>
      <c r="HF255">
        <v>347349633.67905998</v>
      </c>
      <c r="HG255">
        <v>347349633.67905998</v>
      </c>
      <c r="HH255">
        <v>116676188.662477</v>
      </c>
      <c r="HI255">
        <v>116676188.662477</v>
      </c>
      <c r="HJ255" s="11">
        <v>116676188.662477</v>
      </c>
      <c r="HK255" s="11">
        <v>116676188.662477</v>
      </c>
      <c r="HL255" s="11">
        <v>111643317.607232</v>
      </c>
      <c r="HM255" s="11">
        <v>111643317.607232</v>
      </c>
      <c r="HN255">
        <v>111643317.607232</v>
      </c>
      <c r="HO255">
        <v>111643317.607232</v>
      </c>
      <c r="HP255">
        <v>85260031.448372304</v>
      </c>
      <c r="HQ255">
        <v>85260031.448372304</v>
      </c>
      <c r="HR255" s="11">
        <v>85260031.448372304</v>
      </c>
      <c r="HS255" s="11">
        <v>85260031.448372304</v>
      </c>
      <c r="HT255" s="11">
        <v>119644970.41420101</v>
      </c>
      <c r="HU255" s="11">
        <v>119644970.41420101</v>
      </c>
      <c r="HV255">
        <v>119644970.41420101</v>
      </c>
      <c r="HW255">
        <v>119644970.41420101</v>
      </c>
      <c r="HX255">
        <v>139392010.96534199</v>
      </c>
      <c r="HY255">
        <v>139392010.96534199</v>
      </c>
      <c r="HZ255" s="11">
        <v>139392010.96534199</v>
      </c>
      <c r="IA255" s="11">
        <v>139392010.96534199</v>
      </c>
      <c r="IB255" s="11">
        <v>151738182.46212101</v>
      </c>
      <c r="IC255" s="11">
        <v>151738182.46212101</v>
      </c>
      <c r="ID255">
        <v>151738182.46212101</v>
      </c>
      <c r="IE255">
        <v>151738182.46212101</v>
      </c>
      <c r="IF255">
        <v>324456626.17701501</v>
      </c>
      <c r="IG255">
        <v>324456626.17701501</v>
      </c>
      <c r="IH255" s="11">
        <v>324456626.17701501</v>
      </c>
      <c r="II255" s="11">
        <v>324456626.17701501</v>
      </c>
      <c r="IJ255" s="11">
        <v>256324110.67193699</v>
      </c>
      <c r="IK255" s="11">
        <v>256324110.67193699</v>
      </c>
      <c r="IL255" s="2">
        <v>40031</v>
      </c>
      <c r="IM255" s="2">
        <v>43135</v>
      </c>
      <c r="IN255" t="s">
        <v>1743</v>
      </c>
    </row>
    <row r="256" spans="1:248" x14ac:dyDescent="0.3">
      <c r="A256" s="1" t="s">
        <v>1750</v>
      </c>
      <c r="B256" s="2">
        <v>40757</v>
      </c>
      <c r="C256" s="2">
        <v>40757</v>
      </c>
      <c r="D256">
        <v>36498.404000000002</v>
      </c>
      <c r="E256" t="s">
        <v>1751</v>
      </c>
      <c r="F256" s="1" t="s">
        <v>1752</v>
      </c>
      <c r="G256" t="s">
        <v>119</v>
      </c>
      <c r="H256" t="s">
        <v>191</v>
      </c>
      <c r="I256" t="s">
        <v>1362</v>
      </c>
      <c r="J256" t="s">
        <v>1753</v>
      </c>
      <c r="K256" s="1" t="s">
        <v>1754</v>
      </c>
      <c r="L256" t="s">
        <v>71</v>
      </c>
      <c r="M256" t="s">
        <v>99</v>
      </c>
      <c r="N256" t="s">
        <v>1362</v>
      </c>
      <c r="O256" t="s">
        <v>62</v>
      </c>
      <c r="P256" t="s">
        <v>1755</v>
      </c>
      <c r="Q256" t="s">
        <v>40</v>
      </c>
      <c r="R256" t="s">
        <v>41</v>
      </c>
      <c r="S256" s="1" t="s">
        <v>1756</v>
      </c>
      <c r="T256" s="3">
        <v>0.85529197080291974</v>
      </c>
      <c r="U256" s="3">
        <v>0.61595260582124156</v>
      </c>
      <c r="V256" s="3">
        <v>0.33542498573873358</v>
      </c>
      <c r="W256" s="3">
        <v>0.33542498573873358</v>
      </c>
      <c r="X256" s="4">
        <v>0.33542498573873358</v>
      </c>
      <c r="Y256" s="4">
        <v>0.33542498573873358</v>
      </c>
      <c r="Z256" s="4">
        <v>0.11121910580394335</v>
      </c>
      <c r="AA256" s="4">
        <v>0.11121910580394335</v>
      </c>
      <c r="AB256" s="3">
        <v>0.11121910580394335</v>
      </c>
      <c r="AC256" s="3">
        <v>0.11121910580394335</v>
      </c>
      <c r="AD256" s="3">
        <v>0.16660331313353041</v>
      </c>
      <c r="AE256" s="3">
        <v>0.16660331313353041</v>
      </c>
      <c r="AF256" s="4">
        <v>0.16660331313353041</v>
      </c>
      <c r="AG256" s="4">
        <v>0.16660331313353041</v>
      </c>
      <c r="AH256" s="4">
        <v>0.27232143522763702</v>
      </c>
      <c r="AI256" s="4">
        <v>0.27232143522763702</v>
      </c>
      <c r="AJ256" s="3">
        <v>0.27232143522763702</v>
      </c>
      <c r="AK256" s="3">
        <v>0.27232143522763702</v>
      </c>
      <c r="AL256" s="3">
        <v>0.31736873109054087</v>
      </c>
      <c r="AM256" s="3">
        <v>0.31736873109054087</v>
      </c>
      <c r="AN256" s="3">
        <f t="shared" si="6"/>
        <v>0.29484508315908897</v>
      </c>
      <c r="AO256" s="4">
        <v>0.31736873109054087</v>
      </c>
      <c r="AP256" s="4">
        <v>0.31736873109054087</v>
      </c>
      <c r="AQ256" s="4">
        <v>0.28369737422819513</v>
      </c>
      <c r="AR256" s="4">
        <v>0.28369737422819513</v>
      </c>
      <c r="AS256" s="3">
        <v>0.28369737422819513</v>
      </c>
      <c r="AT256" s="3">
        <v>0.28369737422819513</v>
      </c>
      <c r="AU256" s="3">
        <v>0.28369737422819513</v>
      </c>
      <c r="AV256" s="3">
        <v>0.28369737422819513</v>
      </c>
      <c r="AW256" s="4">
        <v>0.28369737422819513</v>
      </c>
      <c r="AX256" s="4">
        <v>0.28369737422819513</v>
      </c>
      <c r="AY256" s="4">
        <v>0.28369737422819513</v>
      </c>
      <c r="AZ256" s="4">
        <v>0.49022817529406648</v>
      </c>
      <c r="BA256">
        <v>33804000</v>
      </c>
      <c r="BB256">
        <v>53482000</v>
      </c>
      <c r="BC256">
        <v>45996000</v>
      </c>
      <c r="BD256">
        <v>45996000</v>
      </c>
      <c r="BE256" s="5">
        <v>45996000</v>
      </c>
      <c r="BF256" s="5">
        <v>45996000</v>
      </c>
      <c r="BG256" s="5">
        <v>33130000</v>
      </c>
      <c r="BH256" s="5">
        <v>33130000</v>
      </c>
      <c r="BI256">
        <v>33130000</v>
      </c>
      <c r="BJ256">
        <v>33130000</v>
      </c>
      <c r="BK256">
        <v>71321920</v>
      </c>
      <c r="BL256">
        <v>71321920</v>
      </c>
      <c r="BM256" s="5">
        <v>71321920</v>
      </c>
      <c r="BN256" s="5">
        <v>71321920</v>
      </c>
      <c r="BO256" s="5">
        <v>159343220</v>
      </c>
      <c r="BP256" s="5">
        <v>159343220</v>
      </c>
      <c r="BQ256">
        <v>159343220</v>
      </c>
      <c r="BR256">
        <v>159343220</v>
      </c>
      <c r="BS256">
        <v>323118950</v>
      </c>
      <c r="BT256">
        <v>323118950</v>
      </c>
      <c r="BU256">
        <f t="shared" si="7"/>
        <v>241231085</v>
      </c>
      <c r="BV256" s="5">
        <v>323118950</v>
      </c>
      <c r="BW256" s="5">
        <v>323118950</v>
      </c>
      <c r="BX256" s="5">
        <v>527501620</v>
      </c>
      <c r="BY256" s="5">
        <v>527501620</v>
      </c>
      <c r="BZ256">
        <v>527501620</v>
      </c>
      <c r="CA256">
        <v>527501620</v>
      </c>
      <c r="CB256">
        <v>527501620</v>
      </c>
      <c r="CC256">
        <v>527501620</v>
      </c>
      <c r="CD256" s="5">
        <v>527501620</v>
      </c>
      <c r="CE256" s="5">
        <v>527501620</v>
      </c>
      <c r="CF256" s="5">
        <v>527501620</v>
      </c>
      <c r="CG256" s="5">
        <v>813935600</v>
      </c>
      <c r="CH256">
        <v>4510000</v>
      </c>
      <c r="CI256">
        <v>5411000</v>
      </c>
      <c r="CJ256">
        <v>6017000</v>
      </c>
      <c r="CK256">
        <v>6017000</v>
      </c>
      <c r="CL256" s="6">
        <v>6017000</v>
      </c>
      <c r="CM256" s="6">
        <v>6017000</v>
      </c>
      <c r="CN256" s="6">
        <v>6294000</v>
      </c>
      <c r="CO256" s="6">
        <v>6294000</v>
      </c>
      <c r="CP256">
        <v>6294000</v>
      </c>
      <c r="CQ256">
        <v>6294000</v>
      </c>
      <c r="CR256">
        <v>5924790</v>
      </c>
      <c r="CS256">
        <v>5924790</v>
      </c>
      <c r="CT256" s="6">
        <v>5924790</v>
      </c>
      <c r="CU256" s="6">
        <v>5924790</v>
      </c>
      <c r="CV256" s="6">
        <v>8104240</v>
      </c>
      <c r="CW256" s="6">
        <v>8104240</v>
      </c>
      <c r="CX256">
        <v>8104240</v>
      </c>
      <c r="CY256">
        <v>8104240</v>
      </c>
      <c r="CZ256">
        <v>14331250</v>
      </c>
      <c r="DA256">
        <v>14331250</v>
      </c>
      <c r="DB256" s="6">
        <v>14331250</v>
      </c>
      <c r="DC256" s="6">
        <v>14331250</v>
      </c>
      <c r="DD256" s="6">
        <v>25870790</v>
      </c>
      <c r="DE256" s="6">
        <v>25870790</v>
      </c>
      <c r="DF256">
        <v>25870790</v>
      </c>
      <c r="DG256">
        <v>25870790</v>
      </c>
      <c r="DH256">
        <v>25870790</v>
      </c>
      <c r="DI256">
        <v>25870790</v>
      </c>
      <c r="DJ256" s="6">
        <v>25870790</v>
      </c>
      <c r="DK256" s="6">
        <v>25870790</v>
      </c>
      <c r="DL256" s="6">
        <v>25870790</v>
      </c>
      <c r="DM256" s="6">
        <v>34403830</v>
      </c>
      <c r="DN256">
        <v>747000</v>
      </c>
      <c r="DO256">
        <v>747000</v>
      </c>
      <c r="DP256">
        <v>-1834000</v>
      </c>
      <c r="DQ256">
        <v>504000</v>
      </c>
      <c r="DR256" s="7">
        <v>504000</v>
      </c>
      <c r="DS256" s="7">
        <v>504000</v>
      </c>
      <c r="DT256" s="7">
        <v>504000</v>
      </c>
      <c r="DU256" s="7">
        <v>210397</v>
      </c>
      <c r="DV256">
        <v>210397</v>
      </c>
      <c r="DW256">
        <v>210397</v>
      </c>
      <c r="DX256">
        <v>210397</v>
      </c>
      <c r="DY256">
        <v>-7729061</v>
      </c>
      <c r="DZ256" s="7">
        <v>-7729061</v>
      </c>
      <c r="EA256" s="7">
        <v>-7729061</v>
      </c>
      <c r="EB256" s="7">
        <v>-7729061</v>
      </c>
      <c r="EC256" s="7">
        <v>-10925409</v>
      </c>
      <c r="ED256">
        <v>-10925409</v>
      </c>
      <c r="EE256">
        <v>-10925409</v>
      </c>
      <c r="EF256">
        <v>-10925409</v>
      </c>
      <c r="EG256">
        <v>-15810239</v>
      </c>
      <c r="EH256" s="7">
        <v>-15810239</v>
      </c>
      <c r="EI256" s="7">
        <v>-15810239</v>
      </c>
      <c r="EJ256" s="7">
        <v>-15810239</v>
      </c>
      <c r="EK256" s="7">
        <v>-33602605</v>
      </c>
      <c r="EL256">
        <v>-33602605</v>
      </c>
      <c r="EM256">
        <v>-33602605</v>
      </c>
      <c r="EN256">
        <v>-33602605</v>
      </c>
      <c r="EO256">
        <v>-33602605</v>
      </c>
      <c r="EP256" s="7">
        <v>-33602605</v>
      </c>
      <c r="EQ256" s="7">
        <v>-33602605</v>
      </c>
      <c r="ER256" s="7">
        <v>-33602605</v>
      </c>
      <c r="ES256" s="7">
        <v>-33602605</v>
      </c>
      <c r="ET256" s="8">
        <v>0.23301976097503255</v>
      </c>
      <c r="EU256" s="8">
        <v>0.22661830148461165</v>
      </c>
      <c r="EV256" s="8">
        <v>0.23730324376032699</v>
      </c>
      <c r="EW256" s="8">
        <v>0.23730324376032699</v>
      </c>
      <c r="EX256" s="9">
        <v>0.23730324376032699</v>
      </c>
      <c r="EY256" s="9">
        <v>0.23730324376032699</v>
      </c>
      <c r="EZ256" s="9">
        <v>0.27567159674011471</v>
      </c>
      <c r="FA256" s="9">
        <v>0.27567159674011471</v>
      </c>
      <c r="FB256" s="8">
        <v>0.27567159674011471</v>
      </c>
      <c r="FC256" s="8">
        <v>0.27567159674011471</v>
      </c>
      <c r="FD256" s="8">
        <v>0.15463170368941273</v>
      </c>
      <c r="FE256" s="8">
        <v>0.15463170368941273</v>
      </c>
      <c r="FF256" s="9">
        <v>0.15463170368941273</v>
      </c>
      <c r="FG256" s="9">
        <v>0.15463170368941273</v>
      </c>
      <c r="FH256" s="9">
        <v>0.13918063159511901</v>
      </c>
      <c r="FI256" s="9">
        <v>0.13918063159511901</v>
      </c>
      <c r="FJ256" s="8">
        <v>0.13918063159511901</v>
      </c>
      <c r="FK256" s="8">
        <v>0.13918063159511901</v>
      </c>
      <c r="FL256" s="8">
        <v>0.1107448510834787</v>
      </c>
      <c r="FM256" s="8">
        <v>0.1107448510834787</v>
      </c>
      <c r="FN256" s="9">
        <v>0.1107448510834787</v>
      </c>
      <c r="FO256" s="9">
        <v>0.1107448510834787</v>
      </c>
      <c r="FP256" s="9">
        <v>8.05734587127903E-2</v>
      </c>
      <c r="FQ256" s="9">
        <v>8.05734587127903E-2</v>
      </c>
      <c r="FR256" s="8">
        <v>8.05734587127903E-2</v>
      </c>
      <c r="FS256" s="8">
        <v>8.05734587127903E-2</v>
      </c>
      <c r="FT256" s="8">
        <v>8.05734587127903E-2</v>
      </c>
      <c r="FU256" s="8">
        <v>8.05734587127903E-2</v>
      </c>
      <c r="FV256" s="9">
        <v>8.05734587127903E-2</v>
      </c>
      <c r="FW256" s="9">
        <v>8.05734587127903E-2</v>
      </c>
      <c r="FX256" s="9">
        <v>8.05734587127903E-2</v>
      </c>
      <c r="FY256" s="9">
        <v>0.1268491266385203</v>
      </c>
      <c r="FZ256">
        <v>3.8226373626373626</v>
      </c>
      <c r="GA256">
        <v>1.6666347259486394</v>
      </c>
      <c r="GB256">
        <v>1.0563603307723888</v>
      </c>
      <c r="GC256">
        <v>0.91947686352706581</v>
      </c>
      <c r="GD256" s="10">
        <v>0.91947686352706581</v>
      </c>
      <c r="GE256" s="10">
        <v>0.91947686352706581</v>
      </c>
      <c r="GF256" s="10">
        <v>0.43839829987137185</v>
      </c>
      <c r="GG256" s="10">
        <v>0.41404283876740672</v>
      </c>
      <c r="GH256">
        <v>0.41404283876740672</v>
      </c>
      <c r="GI256">
        <v>0.41404283876740672</v>
      </c>
      <c r="GJ256">
        <v>0.35553512995388875</v>
      </c>
      <c r="GK256">
        <v>0.51667972880691759</v>
      </c>
      <c r="GL256" s="10">
        <v>0.51667972880691759</v>
      </c>
      <c r="GM256" s="10">
        <v>0.51667972880691759</v>
      </c>
      <c r="GN256" s="10">
        <v>0.40697671603626029</v>
      </c>
      <c r="GO256" s="10">
        <v>0.67873459761354027</v>
      </c>
      <c r="GP256">
        <v>0.67873459761354027</v>
      </c>
      <c r="GQ256">
        <v>0.67873459761354027</v>
      </c>
      <c r="GR256">
        <v>0.49759187412638417</v>
      </c>
      <c r="GS256">
        <v>0.72704738951346226</v>
      </c>
      <c r="GT256" s="10">
        <v>0.72704738951346226</v>
      </c>
      <c r="GU256" s="10">
        <v>0.72704738951346226</v>
      </c>
      <c r="GV256" s="10">
        <v>0.60697101212899018</v>
      </c>
      <c r="GW256" s="10">
        <v>1.6681966396373422</v>
      </c>
      <c r="GX256">
        <v>1.6681966396373422</v>
      </c>
      <c r="GY256">
        <v>1.6681966396373422</v>
      </c>
      <c r="GZ256">
        <v>1.6681966396373422</v>
      </c>
      <c r="HA256">
        <v>1.6681966396373422</v>
      </c>
      <c r="HB256" s="10">
        <v>1.6681966396373422</v>
      </c>
      <c r="HC256" s="10">
        <v>1.6681966396373422</v>
      </c>
      <c r="HD256" s="10">
        <v>1.6681966396373422</v>
      </c>
      <c r="HE256" s="10">
        <v>1.0303926002943169</v>
      </c>
      <c r="HF256">
        <v>8077000</v>
      </c>
      <c r="HG256">
        <v>8077000</v>
      </c>
      <c r="HH256">
        <v>4515000</v>
      </c>
      <c r="HI256">
        <v>7704000</v>
      </c>
      <c r="HJ256" s="11">
        <v>7704000</v>
      </c>
      <c r="HK256" s="11">
        <v>7704000</v>
      </c>
      <c r="HL256" s="11">
        <v>7704000</v>
      </c>
      <c r="HM256" s="11">
        <v>7346000</v>
      </c>
      <c r="HN256">
        <v>7346000</v>
      </c>
      <c r="HO256">
        <v>7346000</v>
      </c>
      <c r="HP256">
        <v>7346000</v>
      </c>
      <c r="HQ256">
        <v>6727919</v>
      </c>
      <c r="HR256" s="11">
        <v>6727919</v>
      </c>
      <c r="HS256" s="11">
        <v>6727919</v>
      </c>
      <c r="HT256" s="11">
        <v>6727919</v>
      </c>
      <c r="HU256" s="11">
        <v>4820355</v>
      </c>
      <c r="HV256">
        <v>4820355</v>
      </c>
      <c r="HW256">
        <v>4820355</v>
      </c>
      <c r="HX256">
        <v>4820355</v>
      </c>
      <c r="HY256">
        <v>13885688</v>
      </c>
      <c r="HZ256" s="11">
        <v>13885688</v>
      </c>
      <c r="IA256" s="11">
        <v>13885688</v>
      </c>
      <c r="IB256" s="11">
        <v>13885688</v>
      </c>
      <c r="IC256" s="11">
        <v>13611071</v>
      </c>
      <c r="ID256">
        <v>13611071</v>
      </c>
      <c r="IE256">
        <v>13611071</v>
      </c>
      <c r="IF256">
        <v>13611071</v>
      </c>
      <c r="IG256">
        <v>13611071</v>
      </c>
      <c r="IH256" s="11">
        <v>13611071</v>
      </c>
      <c r="II256" s="11">
        <v>13611071</v>
      </c>
      <c r="IJ256" s="11">
        <v>13611071</v>
      </c>
      <c r="IK256" s="11">
        <v>13611071</v>
      </c>
      <c r="IL256" s="2">
        <v>39205</v>
      </c>
      <c r="IM256" s="2">
        <v>42309</v>
      </c>
      <c r="IN256" t="s">
        <v>1752</v>
      </c>
    </row>
    <row r="257" spans="1:248" x14ac:dyDescent="0.3">
      <c r="A257" s="1" t="s">
        <v>1757</v>
      </c>
      <c r="B257" s="2">
        <v>40760</v>
      </c>
      <c r="C257" s="2">
        <v>40760</v>
      </c>
      <c r="D257">
        <v>44111.08</v>
      </c>
      <c r="E257" t="s">
        <v>1758</v>
      </c>
      <c r="F257" s="1" t="s">
        <v>1759</v>
      </c>
      <c r="G257" t="s">
        <v>36</v>
      </c>
      <c r="H257" t="s">
        <v>173</v>
      </c>
      <c r="I257" t="s">
        <v>1362</v>
      </c>
      <c r="J257" t="s">
        <v>106</v>
      </c>
      <c r="K257" t="s">
        <v>62</v>
      </c>
      <c r="L257" t="s">
        <v>71</v>
      </c>
      <c r="M257" t="s">
        <v>99</v>
      </c>
      <c r="N257" t="s">
        <v>1362</v>
      </c>
      <c r="O257" t="s">
        <v>1638</v>
      </c>
      <c r="P257" t="s">
        <v>62</v>
      </c>
      <c r="Q257" t="s">
        <v>40</v>
      </c>
      <c r="R257" t="s">
        <v>41</v>
      </c>
      <c r="S257" s="1" t="s">
        <v>1760</v>
      </c>
      <c r="T257" s="3">
        <v>0.14024454753040305</v>
      </c>
      <c r="U257" s="3">
        <v>0.14024454753040305</v>
      </c>
      <c r="V257" s="3">
        <v>8.5833223768119443E-2</v>
      </c>
      <c r="W257" s="3">
        <v>8.5833223768119443E-2</v>
      </c>
      <c r="X257" s="4">
        <v>8.5833223768119443E-2</v>
      </c>
      <c r="Y257" s="4">
        <v>8.5833223768119443E-2</v>
      </c>
      <c r="Z257" s="4">
        <v>4.9078971998011152E-2</v>
      </c>
      <c r="AA257" s="4">
        <v>4.9078971998011152E-2</v>
      </c>
      <c r="AB257" s="3">
        <v>4.9078971998011152E-2</v>
      </c>
      <c r="AC257" s="3">
        <v>4.9078971998011152E-2</v>
      </c>
      <c r="AD257" s="3">
        <v>-1.0592098732686175</v>
      </c>
      <c r="AE257" s="3">
        <v>-1.0592098732686175</v>
      </c>
      <c r="AF257" s="4">
        <v>-1.0592098732686175</v>
      </c>
      <c r="AG257" s="4">
        <v>-1.0592098732686175</v>
      </c>
      <c r="AH257" s="4">
        <v>1.2285066840351639</v>
      </c>
      <c r="AI257" s="4">
        <v>1.2285066840351639</v>
      </c>
      <c r="AJ257" s="3">
        <v>1.2285066840351639</v>
      </c>
      <c r="AK257" s="3">
        <v>1.2285066840351639</v>
      </c>
      <c r="AL257" s="3">
        <v>1.3294566571975277</v>
      </c>
      <c r="AM257" s="3">
        <v>1.3294566571975277</v>
      </c>
      <c r="AN257" s="3">
        <f t="shared" si="6"/>
        <v>1.2789816706163459</v>
      </c>
      <c r="AO257" s="4">
        <v>1.3294566571975277</v>
      </c>
      <c r="AP257" s="4">
        <v>1.3294566571975277</v>
      </c>
      <c r="AQ257" s="4">
        <v>0.25442443533433218</v>
      </c>
      <c r="AR257" s="4">
        <v>0.25442443533433218</v>
      </c>
      <c r="AS257" s="3">
        <v>0.25442443533433218</v>
      </c>
      <c r="AT257" s="3">
        <v>0.25442443533433218</v>
      </c>
      <c r="AU257" s="3">
        <v>0.34573271930397403</v>
      </c>
      <c r="AV257" s="3">
        <v>0.34573271930397403</v>
      </c>
      <c r="AW257" s="4">
        <v>0.34573271930397403</v>
      </c>
      <c r="AX257" s="4">
        <v>0.34573271930397403</v>
      </c>
      <c r="AY257" s="4">
        <v>3.4341955973589584E-2</v>
      </c>
      <c r="AZ257" s="4">
        <v>3.4341955973589584E-2</v>
      </c>
      <c r="BA257">
        <v>244891860.13986</v>
      </c>
      <c r="BB257">
        <v>244891860.13986</v>
      </c>
      <c r="BC257">
        <v>224523495.778561</v>
      </c>
      <c r="BD257">
        <v>224523495.778561</v>
      </c>
      <c r="BE257" s="5">
        <v>224523495.778561</v>
      </c>
      <c r="BF257" s="5">
        <v>224523495.778561</v>
      </c>
      <c r="BG257" s="5">
        <v>197179756.73534101</v>
      </c>
      <c r="BH257" s="5">
        <v>197179756.73534101</v>
      </c>
      <c r="BI257">
        <v>197179756.73534101</v>
      </c>
      <c r="BJ257">
        <v>197179756.73534101</v>
      </c>
      <c r="BK257">
        <v>175091541.743651</v>
      </c>
      <c r="BL257">
        <v>175091541.743651</v>
      </c>
      <c r="BM257" s="5">
        <v>175091541.743651</v>
      </c>
      <c r="BN257" s="5">
        <v>175091541.743651</v>
      </c>
      <c r="BO257" s="5">
        <v>117674644.364123</v>
      </c>
      <c r="BP257" s="5">
        <v>117674644.364123</v>
      </c>
      <c r="BQ257">
        <v>117674644.364123</v>
      </c>
      <c r="BR257">
        <v>117674644.364123</v>
      </c>
      <c r="BS257">
        <v>77599871.929218799</v>
      </c>
      <c r="BT257">
        <v>77599871.929218799</v>
      </c>
      <c r="BU257">
        <f t="shared" si="7"/>
        <v>97637258.146670908</v>
      </c>
      <c r="BV257" s="5">
        <v>77599871.929218799</v>
      </c>
      <c r="BW257" s="5">
        <v>77599871.929218799</v>
      </c>
      <c r="BX257" s="5">
        <v>75025449.992475793</v>
      </c>
      <c r="BY257" s="5">
        <v>75025449.992475793</v>
      </c>
      <c r="BZ257">
        <v>75025449.992475793</v>
      </c>
      <c r="CA257">
        <v>75025449.992475793</v>
      </c>
      <c r="CB257">
        <v>118832723.563602</v>
      </c>
      <c r="CC257">
        <v>118832723.563602</v>
      </c>
      <c r="CD257" s="5">
        <v>118832723.563602</v>
      </c>
      <c r="CE257" s="5">
        <v>118832723.563602</v>
      </c>
      <c r="CF257" s="5">
        <v>153268424.009516</v>
      </c>
      <c r="CG257" s="5">
        <v>153268424.009516</v>
      </c>
      <c r="CH257">
        <v>22039715.976331402</v>
      </c>
      <c r="CI257">
        <v>22039715.976331402</v>
      </c>
      <c r="CJ257">
        <v>10778341.348722899</v>
      </c>
      <c r="CK257">
        <v>10778341.348722899</v>
      </c>
      <c r="CL257" s="6">
        <v>10778341.348722899</v>
      </c>
      <c r="CM257" s="6">
        <v>10778341.348722899</v>
      </c>
      <c r="CN257" s="6">
        <v>9043797.9397781305</v>
      </c>
      <c r="CO257" s="6">
        <v>9043797.9397781305</v>
      </c>
      <c r="CP257">
        <v>9043797.9397781305</v>
      </c>
      <c r="CQ257">
        <v>9043797.9397781305</v>
      </c>
      <c r="CR257">
        <v>81202604.554634094</v>
      </c>
      <c r="CS257">
        <v>81202604.554634094</v>
      </c>
      <c r="CT257" s="6">
        <v>81202604.554634094</v>
      </c>
      <c r="CU257" s="6">
        <v>81202604.554634094</v>
      </c>
      <c r="CV257" s="6">
        <v>24356827.371709101</v>
      </c>
      <c r="CW257" s="6">
        <v>24356827.371709101</v>
      </c>
      <c r="CX257">
        <v>24356827.371709101</v>
      </c>
      <c r="CY257">
        <v>24356827.371709101</v>
      </c>
      <c r="CZ257">
        <v>4302027.1730686203</v>
      </c>
      <c r="DA257">
        <v>4302027.1730686203</v>
      </c>
      <c r="DB257" s="6">
        <v>4302027.1730686203</v>
      </c>
      <c r="DC257" s="6">
        <v>4302027.1730686203</v>
      </c>
      <c r="DD257" s="6">
        <v>5958485.12095105</v>
      </c>
      <c r="DE257" s="6">
        <v>5958485.12095105</v>
      </c>
      <c r="DF257">
        <v>5958485.12095105</v>
      </c>
      <c r="DG257">
        <v>5958485.12095105</v>
      </c>
      <c r="DH257">
        <v>7371639.4187708404</v>
      </c>
      <c r="DI257">
        <v>7371639.4187708404</v>
      </c>
      <c r="DJ257" s="6">
        <v>7371639.4187708404</v>
      </c>
      <c r="DK257" s="6">
        <v>7371639.4187708404</v>
      </c>
      <c r="DL257" s="6">
        <v>7124040.1866593501</v>
      </c>
      <c r="DM257" s="6">
        <v>7124040.1866593501</v>
      </c>
      <c r="DN257">
        <v>-86105674.441910997</v>
      </c>
      <c r="DO257">
        <v>-86105674.441910997</v>
      </c>
      <c r="DP257">
        <v>-86105674.441910997</v>
      </c>
      <c r="DQ257">
        <v>-97740557.572963402</v>
      </c>
      <c r="DR257" s="7">
        <v>-97740557.572963402</v>
      </c>
      <c r="DS257" s="7">
        <v>-97740557.572963402</v>
      </c>
      <c r="DT257" s="7">
        <v>-97740557.572963402</v>
      </c>
      <c r="DU257" s="7">
        <v>-65813822.501887001</v>
      </c>
      <c r="DV257">
        <v>-65813822.501887001</v>
      </c>
      <c r="DW257">
        <v>-65813822.501887001</v>
      </c>
      <c r="DX257">
        <v>-65813822.501887001</v>
      </c>
      <c r="DY257">
        <v>6083979.58562217</v>
      </c>
      <c r="DZ257" s="7">
        <v>6083979.58562217</v>
      </c>
      <c r="EA257" s="7">
        <v>6083979.58562217</v>
      </c>
      <c r="EB257" s="7">
        <v>6083979.58562217</v>
      </c>
      <c r="EC257" s="7">
        <v>87949600.368974701</v>
      </c>
      <c r="ED257">
        <v>87949600.368974701</v>
      </c>
      <c r="EE257">
        <v>87949600.368974701</v>
      </c>
      <c r="EF257">
        <v>87949600.368974701</v>
      </c>
      <c r="EG257">
        <v>13702061.128213299</v>
      </c>
      <c r="EH257" s="7">
        <v>13702061.128213299</v>
      </c>
      <c r="EI257" s="7">
        <v>13702061.128213299</v>
      </c>
      <c r="EJ257" s="7">
        <v>13702061.128213299</v>
      </c>
      <c r="EK257" s="7">
        <v>-23183552.5508813</v>
      </c>
      <c r="EL257">
        <v>-23183552.5508813</v>
      </c>
      <c r="EM257">
        <v>-23183552.5508813</v>
      </c>
      <c r="EN257">
        <v>-23183552.5508813</v>
      </c>
      <c r="EO257">
        <v>-6000307.2026041597</v>
      </c>
      <c r="EP257" s="7">
        <v>-6000307.2026041597</v>
      </c>
      <c r="EQ257" s="7">
        <v>-6000307.2026041597</v>
      </c>
      <c r="ER257" s="7">
        <v>-6000307.2026041597</v>
      </c>
      <c r="ES257" s="7">
        <v>-2864696.0768471002</v>
      </c>
      <c r="ET257" s="8">
        <v>0.21337976344667281</v>
      </c>
      <c r="EU257" s="8">
        <v>0.21337976344667281</v>
      </c>
      <c r="EV257" s="8">
        <v>0.16333010902859199</v>
      </c>
      <c r="EW257" s="8">
        <v>0.16333010902859199</v>
      </c>
      <c r="EX257" s="9">
        <v>0.16333010902859199</v>
      </c>
      <c r="EY257" s="9">
        <v>0.16333010902859199</v>
      </c>
      <c r="EZ257" s="9">
        <v>0.11588567814465972</v>
      </c>
      <c r="FA257" s="9">
        <v>0.11588567814465972</v>
      </c>
      <c r="FB257" s="8">
        <v>0.11588567814465972</v>
      </c>
      <c r="FC257" s="8">
        <v>0.11588567814465972</v>
      </c>
      <c r="FD257" s="8">
        <v>7.4879314641550357E-2</v>
      </c>
      <c r="FE257" s="8">
        <v>7.4879314641550357E-2</v>
      </c>
      <c r="FF257" s="9">
        <v>7.4879314641550357E-2</v>
      </c>
      <c r="FG257" s="9">
        <v>7.4879314641550357E-2</v>
      </c>
      <c r="FH257" s="9">
        <v>-6.5656202893148588E-3</v>
      </c>
      <c r="FI257" s="9">
        <v>-6.5656202893148588E-3</v>
      </c>
      <c r="FJ257" s="8">
        <v>-6.5656202893148588E-3</v>
      </c>
      <c r="FK257" s="8">
        <v>-6.5656202893148588E-3</v>
      </c>
      <c r="FL257" s="8">
        <v>1.6283358168020595E-2</v>
      </c>
      <c r="FM257" s="8">
        <v>1.6283358168020595E-2</v>
      </c>
      <c r="FN257" s="9">
        <v>1.6283358168020595E-2</v>
      </c>
      <c r="FO257" s="9">
        <v>1.6283358168020595E-2</v>
      </c>
      <c r="FP257" s="9">
        <v>0.10821050278156666</v>
      </c>
      <c r="FQ257" s="9">
        <v>0.10821050278156666</v>
      </c>
      <c r="FR257" s="8">
        <v>0.10821050278156666</v>
      </c>
      <c r="FS257" s="8">
        <v>0.10821050278156666</v>
      </c>
      <c r="FT257" s="8">
        <v>0.11020657025935827</v>
      </c>
      <c r="FU257" s="8">
        <v>0.11020657025935827</v>
      </c>
      <c r="FV257" s="9">
        <v>0.11020657025935827</v>
      </c>
      <c r="FW257" s="9">
        <v>0.11020657025935827</v>
      </c>
      <c r="FX257" s="9">
        <v>6.2636505544409776E-2</v>
      </c>
      <c r="FY257" s="9">
        <v>6.2636505544409776E-2</v>
      </c>
      <c r="FZ257">
        <v>0.50171480276870428</v>
      </c>
      <c r="GA257">
        <v>0.50171480276870428</v>
      </c>
      <c r="GB257">
        <v>0.49134764901610289</v>
      </c>
      <c r="GC257">
        <v>0.65124393152275983</v>
      </c>
      <c r="GD257" s="10">
        <v>0.65124393152275983</v>
      </c>
      <c r="GE257" s="10">
        <v>0.65124393152275983</v>
      </c>
      <c r="GF257" s="10">
        <v>0.8705696416806683</v>
      </c>
      <c r="GG257" s="10">
        <v>1.1799597577065986</v>
      </c>
      <c r="GH257">
        <v>1.1799597577065986</v>
      </c>
      <c r="GI257">
        <v>1.1799597577065986</v>
      </c>
      <c r="GJ257">
        <v>2.8424647982522302</v>
      </c>
      <c r="GK257">
        <v>3.3763810378372767</v>
      </c>
      <c r="GL257" s="10">
        <v>3.3763810378372767</v>
      </c>
      <c r="GM257" s="10">
        <v>3.3763810378372767</v>
      </c>
      <c r="GN257" s="10">
        <v>-2.5421737016282253</v>
      </c>
      <c r="GO257" s="10">
        <v>-1.5777727619457966</v>
      </c>
      <c r="GP257">
        <v>-1.5777727619457966</v>
      </c>
      <c r="GQ257">
        <v>-1.5777727619457966</v>
      </c>
      <c r="GR257">
        <v>3.0300721572272189</v>
      </c>
      <c r="GS257">
        <v>1.1622162464347423</v>
      </c>
      <c r="GT257" s="10">
        <v>1.1622162464347423</v>
      </c>
      <c r="GU257" s="10">
        <v>1.1622162464347423</v>
      </c>
      <c r="GV257" s="10">
        <v>0.87029712086955902</v>
      </c>
      <c r="GW257" s="10">
        <v>0.3792566090730673</v>
      </c>
      <c r="GX257">
        <v>0.3792566090730673</v>
      </c>
      <c r="GY257">
        <v>0.3792566090730673</v>
      </c>
      <c r="GZ257">
        <v>0.34764050635478122</v>
      </c>
      <c r="HA257">
        <v>0.37003132933215832</v>
      </c>
      <c r="HB257" s="10">
        <v>0.37003132933215832</v>
      </c>
      <c r="HC257" s="10">
        <v>0.37003132933215832</v>
      </c>
      <c r="HD257" s="10">
        <v>0.3860860991533781</v>
      </c>
      <c r="HE257" s="10">
        <v>0.30032119708644323</v>
      </c>
      <c r="HF257">
        <v>58829725.658956401</v>
      </c>
      <c r="HG257">
        <v>58829725.658956401</v>
      </c>
      <c r="HH257">
        <v>58829725.658956401</v>
      </c>
      <c r="HI257">
        <v>42317395.532756202</v>
      </c>
      <c r="HJ257" s="11">
        <v>42317395.532756202</v>
      </c>
      <c r="HK257" s="11">
        <v>42317395.532756202</v>
      </c>
      <c r="HL257" s="11">
        <v>42317395.532756202</v>
      </c>
      <c r="HM257" s="11">
        <v>62458588.748019002</v>
      </c>
      <c r="HN257">
        <v>62458588.748019002</v>
      </c>
      <c r="HO257">
        <v>62458588.748019002</v>
      </c>
      <c r="HP257">
        <v>62458588.748019002</v>
      </c>
      <c r="HQ257">
        <v>234879.74047179101</v>
      </c>
      <c r="HR257" s="11">
        <v>234879.74047179101</v>
      </c>
      <c r="HS257" s="11">
        <v>234879.74047179101</v>
      </c>
      <c r="HT257" s="11">
        <v>234879.74047179101</v>
      </c>
      <c r="HU257" s="11">
        <v>16928021.046854101</v>
      </c>
      <c r="HV257">
        <v>16928021.046854101</v>
      </c>
      <c r="HW257">
        <v>16928021.046854101</v>
      </c>
      <c r="HX257">
        <v>16928021.046854101</v>
      </c>
      <c r="HY257">
        <v>21169571.968925301</v>
      </c>
      <c r="HZ257" s="11">
        <v>21169571.968925301</v>
      </c>
      <c r="IA257" s="11">
        <v>21169571.968925301</v>
      </c>
      <c r="IB257" s="11">
        <v>21169571.968925301</v>
      </c>
      <c r="IC257" s="11">
        <v>15097779.961250501</v>
      </c>
      <c r="ID257">
        <v>15097779.961250501</v>
      </c>
      <c r="IE257">
        <v>15097779.961250501</v>
      </c>
      <c r="IF257">
        <v>15097779.961250501</v>
      </c>
      <c r="IG257">
        <v>7972203.0204859497</v>
      </c>
      <c r="IH257" s="11">
        <v>7972203.0204859497</v>
      </c>
      <c r="II257" s="11">
        <v>7972203.0204859497</v>
      </c>
      <c r="IJ257" s="11">
        <v>7972203.0204859497</v>
      </c>
      <c r="IK257" s="11">
        <v>2280959.8801354198</v>
      </c>
      <c r="IL257" s="2">
        <v>39208</v>
      </c>
      <c r="IM257" s="2">
        <v>42312</v>
      </c>
      <c r="IN257" t="s">
        <v>1759</v>
      </c>
    </row>
    <row r="258" spans="1:248" x14ac:dyDescent="0.3">
      <c r="A258" s="1" t="s">
        <v>1761</v>
      </c>
      <c r="B258" s="2">
        <v>40784</v>
      </c>
      <c r="C258" s="2">
        <v>40784</v>
      </c>
      <c r="D258">
        <v>384.64699999999999</v>
      </c>
      <c r="E258" t="s">
        <v>1762</v>
      </c>
      <c r="F258" s="1" t="s">
        <v>1763</v>
      </c>
      <c r="G258" t="s">
        <v>31</v>
      </c>
      <c r="H258" t="s">
        <v>32</v>
      </c>
      <c r="I258" t="s">
        <v>33</v>
      </c>
      <c r="J258" t="s">
        <v>106</v>
      </c>
      <c r="K258" t="s">
        <v>62</v>
      </c>
      <c r="L258" t="s">
        <v>71</v>
      </c>
      <c r="M258" t="s">
        <v>99</v>
      </c>
      <c r="N258" t="s">
        <v>33</v>
      </c>
      <c r="O258" t="s">
        <v>1388</v>
      </c>
      <c r="P258" t="s">
        <v>1764</v>
      </c>
      <c r="Q258" t="s">
        <v>40</v>
      </c>
      <c r="R258" t="s">
        <v>41</v>
      </c>
      <c r="S258" t="s">
        <v>1765</v>
      </c>
      <c r="T258" s="3">
        <v>0.11502767747311615</v>
      </c>
      <c r="U258" s="3">
        <v>0.11502767747311615</v>
      </c>
      <c r="V258" s="3">
        <v>-3.4841072998557245E-2</v>
      </c>
      <c r="W258" s="3">
        <v>-3.4841072998557245E-2</v>
      </c>
      <c r="X258" s="4">
        <v>-3.4841072998557245E-2</v>
      </c>
      <c r="Y258" s="4">
        <v>-3.4841072998557245E-2</v>
      </c>
      <c r="Z258" s="4">
        <v>-0.55728735509802096</v>
      </c>
      <c r="AA258" s="4">
        <v>-0.55728735509802096</v>
      </c>
      <c r="AB258" s="3">
        <v>-0.55728735509802096</v>
      </c>
      <c r="AC258" s="3">
        <v>-0.55728735509802096</v>
      </c>
      <c r="AD258" s="3">
        <v>3.9113572172318159E-2</v>
      </c>
      <c r="AE258" s="3">
        <v>3.9113572172318159E-2</v>
      </c>
      <c r="AF258" s="4">
        <v>3.9113572172318159E-2</v>
      </c>
      <c r="AG258" s="4">
        <v>3.9113572172318159E-2</v>
      </c>
      <c r="AH258" s="4">
        <v>0.10942887235823834</v>
      </c>
      <c r="AI258" s="4">
        <v>0.10942887235823834</v>
      </c>
      <c r="AJ258" s="3">
        <v>0.10942887235823834</v>
      </c>
      <c r="AK258" s="3">
        <v>0.10942887235823834</v>
      </c>
      <c r="AL258" s="3">
        <v>0.10110383408697855</v>
      </c>
      <c r="AM258" s="3">
        <v>0.10110383408697855</v>
      </c>
      <c r="AN258" s="3">
        <f t="shared" si="6"/>
        <v>0.10526635322260844</v>
      </c>
      <c r="AO258" s="4">
        <v>0.10110383408697855</v>
      </c>
      <c r="AP258" s="4">
        <v>0.10110383408697855</v>
      </c>
      <c r="AQ258" s="4">
        <v>0.16072973348961189</v>
      </c>
      <c r="AR258" s="4">
        <v>0.16072973348961189</v>
      </c>
      <c r="AS258" s="3">
        <v>0.16072973348961189</v>
      </c>
      <c r="AT258" s="3">
        <v>0.16072973348961189</v>
      </c>
      <c r="AU258" s="3">
        <v>0.15190506032889362</v>
      </c>
      <c r="AV258" s="3">
        <v>0.15190506032889362</v>
      </c>
      <c r="AW258" s="4">
        <v>0.15190506032889362</v>
      </c>
      <c r="AX258" s="4">
        <v>0.15190506032889362</v>
      </c>
      <c r="AY258" s="4">
        <v>0.12915817645976596</v>
      </c>
      <c r="AZ258" s="4">
        <v>0.12915817645976596</v>
      </c>
      <c r="BA258">
        <v>274292000</v>
      </c>
      <c r="BB258">
        <v>274292000</v>
      </c>
      <c r="BC258">
        <v>376510000</v>
      </c>
      <c r="BD258">
        <v>376510000</v>
      </c>
      <c r="BE258" s="5">
        <v>376510000</v>
      </c>
      <c r="BF258" s="5">
        <v>376510000</v>
      </c>
      <c r="BG258" s="5">
        <v>557873000</v>
      </c>
      <c r="BH258" s="5">
        <v>557873000</v>
      </c>
      <c r="BI258">
        <v>557873000</v>
      </c>
      <c r="BJ258">
        <v>557873000</v>
      </c>
      <c r="BK258">
        <v>270494000</v>
      </c>
      <c r="BL258">
        <v>270494000</v>
      </c>
      <c r="BM258" s="5">
        <v>270494000</v>
      </c>
      <c r="BN258" s="5">
        <v>270494000</v>
      </c>
      <c r="BO258" s="5">
        <v>295292000</v>
      </c>
      <c r="BP258" s="5">
        <v>295292000</v>
      </c>
      <c r="BQ258">
        <v>295292000</v>
      </c>
      <c r="BR258">
        <v>295292000</v>
      </c>
      <c r="BS258">
        <v>328778000</v>
      </c>
      <c r="BT258">
        <v>328778000</v>
      </c>
      <c r="BU258">
        <f t="shared" si="7"/>
        <v>312035000</v>
      </c>
      <c r="BV258" s="5">
        <v>328778000</v>
      </c>
      <c r="BW258" s="5">
        <v>328778000</v>
      </c>
      <c r="BX258" s="5">
        <v>356516000</v>
      </c>
      <c r="BY258" s="5">
        <v>356516000</v>
      </c>
      <c r="BZ258">
        <v>356516000</v>
      </c>
      <c r="CA258">
        <v>356516000</v>
      </c>
      <c r="CB258">
        <v>317502000</v>
      </c>
      <c r="CC258">
        <v>317502000</v>
      </c>
      <c r="CD258" s="5">
        <v>317502000</v>
      </c>
      <c r="CE258" s="5">
        <v>317502000</v>
      </c>
      <c r="CF258" s="5">
        <v>224209000</v>
      </c>
      <c r="CG258" s="5">
        <v>224209000</v>
      </c>
      <c r="CH258">
        <v>30859000</v>
      </c>
      <c r="CI258">
        <v>30859000</v>
      </c>
      <c r="CJ258">
        <v>35684000</v>
      </c>
      <c r="CK258">
        <v>35684000</v>
      </c>
      <c r="CL258" s="6">
        <v>35684000</v>
      </c>
      <c r="CM258" s="6">
        <v>35684000</v>
      </c>
      <c r="CN258" s="6">
        <v>44614000</v>
      </c>
      <c r="CO258" s="6">
        <v>44614000</v>
      </c>
      <c r="CP258">
        <v>44614000</v>
      </c>
      <c r="CQ258">
        <v>44614000</v>
      </c>
      <c r="CR258">
        <v>42704000</v>
      </c>
      <c r="CS258">
        <v>42704000</v>
      </c>
      <c r="CT258" s="6">
        <v>42704000</v>
      </c>
      <c r="CU258" s="6">
        <v>42704000</v>
      </c>
      <c r="CV258" s="6">
        <v>42541000</v>
      </c>
      <c r="CW258" s="6">
        <v>42541000</v>
      </c>
      <c r="CX258">
        <v>42541000</v>
      </c>
      <c r="CY258">
        <v>42541000</v>
      </c>
      <c r="CZ258">
        <v>43967000</v>
      </c>
      <c r="DA258">
        <v>43967000</v>
      </c>
      <c r="DB258" s="6">
        <v>43967000</v>
      </c>
      <c r="DC258" s="6">
        <v>43967000</v>
      </c>
      <c r="DD258" s="6">
        <v>60954000</v>
      </c>
      <c r="DE258" s="6">
        <v>60954000</v>
      </c>
      <c r="DF258">
        <v>60954000</v>
      </c>
      <c r="DG258">
        <v>60954000</v>
      </c>
      <c r="DH258">
        <v>52880000</v>
      </c>
      <c r="DI258">
        <v>52880000</v>
      </c>
      <c r="DJ258" s="6">
        <v>52880000</v>
      </c>
      <c r="DK258" s="6">
        <v>52880000</v>
      </c>
      <c r="DL258" s="6">
        <v>22417000</v>
      </c>
      <c r="DM258" s="6">
        <v>22417000</v>
      </c>
      <c r="DN258">
        <v>-3135000</v>
      </c>
      <c r="DO258">
        <v>-3135000</v>
      </c>
      <c r="DP258">
        <v>9541000</v>
      </c>
      <c r="DQ258">
        <v>9541000</v>
      </c>
      <c r="DR258" s="7">
        <v>9541000</v>
      </c>
      <c r="DS258" s="7">
        <v>9541000</v>
      </c>
      <c r="DT258" s="7">
        <v>20655000</v>
      </c>
      <c r="DU258" s="7">
        <v>20655000</v>
      </c>
      <c r="DV258">
        <v>20655000</v>
      </c>
      <c r="DW258">
        <v>20655000</v>
      </c>
      <c r="DX258">
        <v>-7951000</v>
      </c>
      <c r="DY258">
        <v>-7951000</v>
      </c>
      <c r="DZ258" s="7">
        <v>-7951000</v>
      </c>
      <c r="EA258" s="7">
        <v>-7951000</v>
      </c>
      <c r="EB258" s="7">
        <v>-6331000</v>
      </c>
      <c r="EC258" s="7">
        <v>-6331000</v>
      </c>
      <c r="ED258">
        <v>-6331000</v>
      </c>
      <c r="EE258">
        <v>-6331000</v>
      </c>
      <c r="EF258">
        <v>17107000</v>
      </c>
      <c r="EG258">
        <v>17107000</v>
      </c>
      <c r="EH258" s="7">
        <v>17107000</v>
      </c>
      <c r="EI258" s="7">
        <v>17107000</v>
      </c>
      <c r="EJ258" s="7">
        <v>19346000</v>
      </c>
      <c r="EK258" s="7">
        <v>19346000</v>
      </c>
      <c r="EL258">
        <v>19346000</v>
      </c>
      <c r="EM258">
        <v>19346000</v>
      </c>
      <c r="EN258">
        <v>-2809000</v>
      </c>
      <c r="EO258">
        <v>-2809000</v>
      </c>
      <c r="EP258" s="7">
        <v>-2809000</v>
      </c>
      <c r="EQ258" s="7">
        <v>-2809000</v>
      </c>
      <c r="ER258" s="7">
        <v>-22026000</v>
      </c>
      <c r="ES258" s="7">
        <v>-22026000</v>
      </c>
      <c r="ET258" s="8">
        <v>0.66809823108220434</v>
      </c>
      <c r="EU258" s="8">
        <v>0.66809823108220434</v>
      </c>
      <c r="EV258" s="8">
        <v>0.66698892459695625</v>
      </c>
      <c r="EW258" s="8">
        <v>0.66698892459695625</v>
      </c>
      <c r="EX258" s="9">
        <v>0.66698892459695625</v>
      </c>
      <c r="EY258" s="9">
        <v>0.66698892459695625</v>
      </c>
      <c r="EZ258" s="9">
        <v>0.72428312537082817</v>
      </c>
      <c r="FA258" s="9">
        <v>0.72428312537082817</v>
      </c>
      <c r="FB258" s="8">
        <v>0.72428312537082817</v>
      </c>
      <c r="FC258" s="8">
        <v>0.72428312537082817</v>
      </c>
      <c r="FD258" s="8">
        <v>0.5988672576840891</v>
      </c>
      <c r="FE258" s="8">
        <v>0.5988672576840891</v>
      </c>
      <c r="FF258" s="9">
        <v>0.5988672576840891</v>
      </c>
      <c r="FG258" s="9">
        <v>0.5988672576840891</v>
      </c>
      <c r="FH258" s="9">
        <v>0.66115573737182176</v>
      </c>
      <c r="FI258" s="9">
        <v>0.66115573737182176</v>
      </c>
      <c r="FJ258" s="8">
        <v>0.66115573737182176</v>
      </c>
      <c r="FK258" s="8">
        <v>0.66115573737182176</v>
      </c>
      <c r="FL258" s="8">
        <v>0.66596305105572762</v>
      </c>
      <c r="FM258" s="8">
        <v>0.66596305105572762</v>
      </c>
      <c r="FN258" s="9">
        <v>0.66596305105572762</v>
      </c>
      <c r="FO258" s="9">
        <v>0.66596305105572762</v>
      </c>
      <c r="FP258" s="9">
        <v>0.70058847288761239</v>
      </c>
      <c r="FQ258" s="9">
        <v>0.70058847288761239</v>
      </c>
      <c r="FR258" s="8">
        <v>0.70058847288761239</v>
      </c>
      <c r="FS258" s="8">
        <v>0.70058847288761239</v>
      </c>
      <c r="FT258" s="8">
        <v>0.74334649860473323</v>
      </c>
      <c r="FU258" s="8">
        <v>0.74334649860473323</v>
      </c>
      <c r="FV258" s="9">
        <v>0.74334649860473323</v>
      </c>
      <c r="FW258" s="9">
        <v>0.74334649860473323</v>
      </c>
      <c r="FX258" s="9">
        <v>0.64252550076045123</v>
      </c>
      <c r="FY258" s="9">
        <v>0.64252550076045123</v>
      </c>
      <c r="FZ258">
        <v>2.8015143235461024</v>
      </c>
      <c r="GA258">
        <v>2.8015143235461024</v>
      </c>
      <c r="GB258">
        <v>2.8311862281251781</v>
      </c>
      <c r="GC258">
        <v>2.8311862281251781</v>
      </c>
      <c r="GD258" s="10">
        <v>2.8311862281251781</v>
      </c>
      <c r="GE258" s="10">
        <v>2.8311862281251781</v>
      </c>
      <c r="GF258" s="10">
        <v>-5.9205871255557936</v>
      </c>
      <c r="GG258" s="10">
        <v>-5.9205871255557936</v>
      </c>
      <c r="GH258">
        <v>-5.9205871255557936</v>
      </c>
      <c r="GI258">
        <v>-5.9205871255557936</v>
      </c>
      <c r="GJ258">
        <v>-3.9830655143957454</v>
      </c>
      <c r="GK258">
        <v>-3.9830655143957454</v>
      </c>
      <c r="GL258" s="10">
        <v>-3.9830655143957454</v>
      </c>
      <c r="GM258" s="10">
        <v>-3.9830655143957454</v>
      </c>
      <c r="GN258" s="10">
        <v>-7.5215404157318044</v>
      </c>
      <c r="GO258" s="10">
        <v>-7.5215404157318044</v>
      </c>
      <c r="GP258">
        <v>-7.5215404157318044</v>
      </c>
      <c r="GQ258">
        <v>-7.5215404157318044</v>
      </c>
      <c r="GR258">
        <v>9.40677548337624</v>
      </c>
      <c r="GS258">
        <v>9.40677548337624</v>
      </c>
      <c r="GT258" s="10">
        <v>9.40677548337624</v>
      </c>
      <c r="GU258" s="10">
        <v>9.40677548337624</v>
      </c>
      <c r="GV258" s="10">
        <v>-3.2256323184219604</v>
      </c>
      <c r="GW258" s="10">
        <v>-3.2256323184219604</v>
      </c>
      <c r="GX258">
        <v>-3.2256323184219604</v>
      </c>
      <c r="GY258">
        <v>-3.2256323184219604</v>
      </c>
      <c r="GZ258">
        <v>-5.1083624980979501</v>
      </c>
      <c r="HA258">
        <v>-5.1083624980979501</v>
      </c>
      <c r="HB258" s="10">
        <v>-5.1083624980979501</v>
      </c>
      <c r="HC258" s="10">
        <v>-5.1083624980979501</v>
      </c>
      <c r="HD258" s="10">
        <v>-28.470647518266567</v>
      </c>
      <c r="HE258" s="10">
        <v>-28.470647518266567</v>
      </c>
      <c r="HF258">
        <v>8364000</v>
      </c>
      <c r="HG258">
        <v>8364000</v>
      </c>
      <c r="HH258">
        <v>9735000</v>
      </c>
      <c r="HI258">
        <v>9735000</v>
      </c>
      <c r="HJ258" s="11">
        <v>9735000</v>
      </c>
      <c r="HK258" s="11">
        <v>9735000</v>
      </c>
      <c r="HL258" s="11">
        <v>191000</v>
      </c>
      <c r="HM258" s="11">
        <v>191000</v>
      </c>
      <c r="HN258">
        <v>191000</v>
      </c>
      <c r="HO258">
        <v>191000</v>
      </c>
      <c r="HP258">
        <v>419000</v>
      </c>
      <c r="HQ258">
        <v>419000</v>
      </c>
      <c r="HR258" s="11">
        <v>419000</v>
      </c>
      <c r="HS258" s="11">
        <v>419000</v>
      </c>
      <c r="HT258" s="11">
        <v>5024000</v>
      </c>
      <c r="HU258" s="11">
        <v>5024000</v>
      </c>
      <c r="HV258">
        <v>5024000</v>
      </c>
      <c r="HW258">
        <v>5024000</v>
      </c>
      <c r="HX258">
        <v>8165000</v>
      </c>
      <c r="HY258">
        <v>8165000</v>
      </c>
      <c r="HZ258" s="11">
        <v>8165000</v>
      </c>
      <c r="IA258" s="11">
        <v>8165000</v>
      </c>
      <c r="IB258" s="11">
        <v>53818000</v>
      </c>
      <c r="IC258" s="11">
        <v>53818000</v>
      </c>
      <c r="ID258">
        <v>53818000</v>
      </c>
      <c r="IE258">
        <v>53818000</v>
      </c>
      <c r="IF258">
        <v>828000</v>
      </c>
      <c r="IG258">
        <v>828000</v>
      </c>
      <c r="IH258" s="11">
        <v>828000</v>
      </c>
      <c r="II258" s="11">
        <v>828000</v>
      </c>
      <c r="IJ258" s="11">
        <v>15455000</v>
      </c>
      <c r="IK258" s="11">
        <v>15455000</v>
      </c>
      <c r="IL258" s="2">
        <v>39232</v>
      </c>
      <c r="IM258" s="2">
        <v>42336</v>
      </c>
      <c r="IN258" t="s">
        <v>1763</v>
      </c>
    </row>
    <row r="259" spans="1:248" x14ac:dyDescent="0.3">
      <c r="A259" s="1" t="s">
        <v>1766</v>
      </c>
      <c r="B259" s="2">
        <v>40754</v>
      </c>
      <c r="C259" s="2">
        <v>40754</v>
      </c>
      <c r="D259">
        <v>97.277000000000001</v>
      </c>
      <c r="E259" t="s">
        <v>1767</v>
      </c>
      <c r="F259" s="1" t="s">
        <v>1768</v>
      </c>
      <c r="G259" t="s">
        <v>229</v>
      </c>
      <c r="H259" t="s">
        <v>490</v>
      </c>
      <c r="I259" t="s">
        <v>875</v>
      </c>
      <c r="J259" t="s">
        <v>1769</v>
      </c>
      <c r="K259" s="1" t="s">
        <v>1770</v>
      </c>
      <c r="L259" t="s">
        <v>71</v>
      </c>
      <c r="M259" t="s">
        <v>99</v>
      </c>
      <c r="N259" t="s">
        <v>1014</v>
      </c>
      <c r="O259" t="s">
        <v>62</v>
      </c>
      <c r="P259" t="s">
        <v>62</v>
      </c>
      <c r="Q259" t="s">
        <v>40</v>
      </c>
      <c r="R259" t="s">
        <v>41</v>
      </c>
      <c r="S259" t="s">
        <v>1771</v>
      </c>
      <c r="T259" s="3">
        <v>7.2023471044411994E-2</v>
      </c>
      <c r="U259" s="3">
        <v>9.9217152878028861E-2</v>
      </c>
      <c r="V259" s="3">
        <v>9.9217152878028861E-2</v>
      </c>
      <c r="W259" s="3">
        <v>0.10167733048238363</v>
      </c>
      <c r="X259" s="4">
        <v>0.10167733048238363</v>
      </c>
      <c r="Y259" s="4">
        <v>0.10167733048238363</v>
      </c>
      <c r="Z259" s="4">
        <v>0.10167733048238363</v>
      </c>
      <c r="AA259" s="4">
        <v>0.11345994269312608</v>
      </c>
      <c r="AB259" s="3">
        <v>0.11345994269312608</v>
      </c>
      <c r="AC259" s="3">
        <v>0.11345994269312608</v>
      </c>
      <c r="AD259" s="3">
        <v>0.11345994269312608</v>
      </c>
      <c r="AE259" s="3">
        <v>0.10259552501211461</v>
      </c>
      <c r="AF259" s="4">
        <v>0.10259552501211461</v>
      </c>
      <c r="AG259" s="4">
        <v>0.10259552501211461</v>
      </c>
      <c r="AH259" s="4">
        <v>0.10259552501211461</v>
      </c>
      <c r="AI259" s="4">
        <v>0.13948183270134581</v>
      </c>
      <c r="AJ259" s="3">
        <v>0.13948183270134581</v>
      </c>
      <c r="AK259" s="3">
        <v>0.13948183270134581</v>
      </c>
      <c r="AL259" s="3">
        <v>0.13948183270134581</v>
      </c>
      <c r="AM259" s="3">
        <v>0.15273928153373079</v>
      </c>
      <c r="AN259" s="3">
        <f t="shared" ref="AN259:AN322" si="8">AVERAGE(AJ259:AM259)</f>
        <v>0.14279619490944206</v>
      </c>
      <c r="AO259" s="4">
        <v>0.15273928153373079</v>
      </c>
      <c r="AP259" s="4">
        <v>0.15273928153373079</v>
      </c>
      <c r="AQ259" s="4">
        <v>0.15273928153373079</v>
      </c>
      <c r="AR259" s="4">
        <v>0.12112176990281615</v>
      </c>
      <c r="AS259" s="3">
        <v>0.12112176990281615</v>
      </c>
      <c r="AT259" s="3">
        <v>0.12112176990281615</v>
      </c>
      <c r="AU259" s="3">
        <v>0.12112176990281615</v>
      </c>
      <c r="AV259" s="3">
        <v>0.10299073669411267</v>
      </c>
      <c r="AW259" s="4">
        <v>0.10299073669411267</v>
      </c>
      <c r="AX259" s="4">
        <v>0.10299073669411267</v>
      </c>
      <c r="AY259" s="4">
        <v>0.10299073669411267</v>
      </c>
      <c r="AZ259" s="4">
        <v>0.10299073669411267</v>
      </c>
      <c r="BA259">
        <v>75492896.983143806</v>
      </c>
      <c r="BB259">
        <v>130056880.860452</v>
      </c>
      <c r="BC259">
        <v>130056880.860452</v>
      </c>
      <c r="BD259">
        <v>170112327.65612301</v>
      </c>
      <c r="BE259" s="5">
        <v>170112327.65612301</v>
      </c>
      <c r="BF259" s="5">
        <v>170112327.65612301</v>
      </c>
      <c r="BG259" s="5">
        <v>170112327.65612301</v>
      </c>
      <c r="BH259" s="5">
        <v>160568051.33400899</v>
      </c>
      <c r="BI259">
        <v>160568051.33400899</v>
      </c>
      <c r="BJ259">
        <v>160568051.33400899</v>
      </c>
      <c r="BK259">
        <v>160568051.33400899</v>
      </c>
      <c r="BL259">
        <v>183975810.96196899</v>
      </c>
      <c r="BM259" s="5">
        <v>183975810.96196899</v>
      </c>
      <c r="BN259" s="5">
        <v>183975810.96196899</v>
      </c>
      <c r="BO259" s="5">
        <v>183975810.96196899</v>
      </c>
      <c r="BP259" s="5">
        <v>191951269.03553301</v>
      </c>
      <c r="BQ259">
        <v>191951269.03553301</v>
      </c>
      <c r="BR259">
        <v>191951269.03553301</v>
      </c>
      <c r="BS259">
        <v>191951269.03553301</v>
      </c>
      <c r="BT259">
        <v>180910782.29018301</v>
      </c>
      <c r="BU259">
        <f t="shared" ref="BU259:BU322" si="9">AVERAGE(BQ259:BT259)</f>
        <v>189191147.34919554</v>
      </c>
      <c r="BV259" s="5">
        <v>180910782.29018301</v>
      </c>
      <c r="BW259" s="5">
        <v>180910782.29018301</v>
      </c>
      <c r="BX259" s="5">
        <v>180910782.29018301</v>
      </c>
      <c r="BY259" s="5">
        <v>222225103.73444</v>
      </c>
      <c r="BZ259">
        <v>222225103.73444</v>
      </c>
      <c r="CA259">
        <v>222225103.73444</v>
      </c>
      <c r="CB259">
        <v>222225103.73444</v>
      </c>
      <c r="CC259">
        <v>231844827.586207</v>
      </c>
      <c r="CD259" s="5">
        <v>231844827.586207</v>
      </c>
      <c r="CE259" s="5">
        <v>231844827.586207</v>
      </c>
      <c r="CF259" s="5">
        <v>231844827.586207</v>
      </c>
      <c r="CG259" s="5">
        <v>231844827.586207</v>
      </c>
      <c r="CH259">
        <v>14029151.6440171</v>
      </c>
      <c r="CI259">
        <v>19809018.201875299</v>
      </c>
      <c r="CJ259">
        <v>19809018.201875299</v>
      </c>
      <c r="CK259">
        <v>28356042.1735604</v>
      </c>
      <c r="CL259" s="6">
        <v>28356042.1735604</v>
      </c>
      <c r="CM259" s="6">
        <v>28356042.1735604</v>
      </c>
      <c r="CN259" s="6">
        <v>28356042.1735604</v>
      </c>
      <c r="CO259" s="6">
        <v>28643363.728470098</v>
      </c>
      <c r="CP259">
        <v>28643363.728470098</v>
      </c>
      <c r="CQ259">
        <v>28643363.728470098</v>
      </c>
      <c r="CR259">
        <v>28643363.728470098</v>
      </c>
      <c r="CS259">
        <v>31824314.876957498</v>
      </c>
      <c r="CT259" s="6">
        <v>31824314.876957498</v>
      </c>
      <c r="CU259" s="6">
        <v>31824314.876957498</v>
      </c>
      <c r="CV259" s="6">
        <v>31824314.876957498</v>
      </c>
      <c r="CW259" s="6">
        <v>31694077.834179401</v>
      </c>
      <c r="CX259">
        <v>31694077.834179401</v>
      </c>
      <c r="CY259">
        <v>31694077.834179401</v>
      </c>
      <c r="CZ259">
        <v>31694077.834179401</v>
      </c>
      <c r="DA259">
        <v>28272624.204192001</v>
      </c>
      <c r="DB259" s="6">
        <v>28272624.204192001</v>
      </c>
      <c r="DC259" s="6">
        <v>28272624.204192001</v>
      </c>
      <c r="DD259" s="6">
        <v>28272624.204192001</v>
      </c>
      <c r="DE259" s="6">
        <v>35914483.921161801</v>
      </c>
      <c r="DF259">
        <v>35914483.921161801</v>
      </c>
      <c r="DG259">
        <v>35914483.921161801</v>
      </c>
      <c r="DH259">
        <v>35914483.921161801</v>
      </c>
      <c r="DI259">
        <v>40019562.334217504</v>
      </c>
      <c r="DJ259" s="6">
        <v>40019562.334217504</v>
      </c>
      <c r="DK259" s="6">
        <v>40019562.334217504</v>
      </c>
      <c r="DL259" s="6">
        <v>40019562.334217504</v>
      </c>
      <c r="DM259" s="6">
        <v>40019562.334217504</v>
      </c>
      <c r="DN259">
        <v>-8642409.8099917099</v>
      </c>
      <c r="DO259">
        <v>-8642409.8099917099</v>
      </c>
      <c r="DP259">
        <v>-8642409.8099917099</v>
      </c>
      <c r="DQ259">
        <v>-1828919.87782535</v>
      </c>
      <c r="DR259" s="7">
        <v>-1828919.87782535</v>
      </c>
      <c r="DS259" s="7">
        <v>-1828919.87782535</v>
      </c>
      <c r="DT259" s="7">
        <v>-1828919.87782535</v>
      </c>
      <c r="DU259" s="7">
        <v>9845062.7790239006</v>
      </c>
      <c r="DV259">
        <v>9845062.7790239006</v>
      </c>
      <c r="DW259">
        <v>9845062.7790239006</v>
      </c>
      <c r="DX259">
        <v>9845062.7790239006</v>
      </c>
      <c r="DY259">
        <v>2067734.52418325</v>
      </c>
      <c r="DZ259" s="7">
        <v>2067734.52418325</v>
      </c>
      <c r="EA259" s="7">
        <v>2067734.52418325</v>
      </c>
      <c r="EB259" s="7">
        <v>2067734.52418325</v>
      </c>
      <c r="EC259" s="7">
        <v>69279.470261518698</v>
      </c>
      <c r="ED259">
        <v>69279.470261518698</v>
      </c>
      <c r="EE259">
        <v>69279.470261518698</v>
      </c>
      <c r="EF259">
        <v>69279.470261518698</v>
      </c>
      <c r="EG259">
        <v>-704648.97904147196</v>
      </c>
      <c r="EH259" s="7">
        <v>-704648.97904147196</v>
      </c>
      <c r="EI259" s="7">
        <v>-704648.97904147196</v>
      </c>
      <c r="EJ259" s="7">
        <v>-704648.97904147196</v>
      </c>
      <c r="EK259" s="7">
        <v>9270212.3769814409</v>
      </c>
      <c r="EL259">
        <v>9270212.3769814409</v>
      </c>
      <c r="EM259">
        <v>9270212.3769814409</v>
      </c>
      <c r="EN259">
        <v>9270212.3769814409</v>
      </c>
      <c r="EO259">
        <v>-7308228.5648004003</v>
      </c>
      <c r="EP259" s="7">
        <v>-7308228.5648004003</v>
      </c>
      <c r="EQ259" s="7">
        <v>-7308228.5648004003</v>
      </c>
      <c r="ER259" s="7">
        <v>-7308228.5648004003</v>
      </c>
      <c r="ES259" s="7">
        <v>-7308228.5648004003</v>
      </c>
      <c r="ET259" s="8">
        <v>0.58763500991909612</v>
      </c>
      <c r="EU259" s="8">
        <v>0.64367599776286877</v>
      </c>
      <c r="EV259" s="8">
        <v>0.64367599776286877</v>
      </c>
      <c r="EW259" s="8">
        <v>0.66940883963413278</v>
      </c>
      <c r="EX259" s="9">
        <v>0.66940883963413278</v>
      </c>
      <c r="EY259" s="9">
        <v>0.66940883963413278</v>
      </c>
      <c r="EZ259" s="9">
        <v>0.66940883963413278</v>
      </c>
      <c r="FA259" s="9">
        <v>0.68299392985895291</v>
      </c>
      <c r="FB259" s="8">
        <v>0.68299392985895291</v>
      </c>
      <c r="FC259" s="8">
        <v>0.68299392985895291</v>
      </c>
      <c r="FD259" s="8">
        <v>0.68299392985895291</v>
      </c>
      <c r="FE259" s="8">
        <v>0.67255727525944442</v>
      </c>
      <c r="FF259" s="9">
        <v>0.67255727525944442</v>
      </c>
      <c r="FG259" s="9">
        <v>0.67255727525944442</v>
      </c>
      <c r="FH259" s="9">
        <v>0.67255727525944442</v>
      </c>
      <c r="FI259" s="9">
        <v>0.69195685594200473</v>
      </c>
      <c r="FJ259" s="8">
        <v>0.69195685594200473</v>
      </c>
      <c r="FK259" s="8">
        <v>0.69195685594200473</v>
      </c>
      <c r="FL259" s="8">
        <v>0.69195685594200473</v>
      </c>
      <c r="FM259" s="8">
        <v>0.67858560375372645</v>
      </c>
      <c r="FN259" s="9">
        <v>0.67858560375372645</v>
      </c>
      <c r="FO259" s="9">
        <v>0.67858560375372645</v>
      </c>
      <c r="FP259" s="9">
        <v>0.67858560375372645</v>
      </c>
      <c r="FQ259" s="9">
        <v>0.64782792624577001</v>
      </c>
      <c r="FR259" s="8">
        <v>0.64782792624577001</v>
      </c>
      <c r="FS259" s="8">
        <v>0.64782792624577001</v>
      </c>
      <c r="FT259" s="8">
        <v>0.64782792624577001</v>
      </c>
      <c r="FU259" s="8">
        <v>0.65675643981214016</v>
      </c>
      <c r="FV259" s="9">
        <v>0.65675643981214016</v>
      </c>
      <c r="FW259" s="9">
        <v>0.65675643981214016</v>
      </c>
      <c r="FX259" s="9">
        <v>0.65675643981214016</v>
      </c>
      <c r="FY259" s="9">
        <v>0.65675643981214016</v>
      </c>
      <c r="FZ259">
        <v>2.7760752764092138</v>
      </c>
      <c r="GA259">
        <v>0.96668605674660224</v>
      </c>
      <c r="GB259">
        <v>0.96668605674660224</v>
      </c>
      <c r="GC259">
        <v>0.86025287687728502</v>
      </c>
      <c r="GD259" s="10">
        <v>0.86025287687728502</v>
      </c>
      <c r="GE259" s="10">
        <v>0.86025287687728502</v>
      </c>
      <c r="GF259" s="10">
        <v>0.86025287687728502</v>
      </c>
      <c r="GG259" s="10">
        <v>0.7360414699814708</v>
      </c>
      <c r="GH259">
        <v>0.7360414699814708</v>
      </c>
      <c r="GI259">
        <v>0.7360414699814708</v>
      </c>
      <c r="GJ259">
        <v>0.7360414699814708</v>
      </c>
      <c r="GK259">
        <v>0.66314997420846522</v>
      </c>
      <c r="GL259" s="10">
        <v>0.66314997420846522</v>
      </c>
      <c r="GM259" s="10">
        <v>0.66314997420846522</v>
      </c>
      <c r="GN259" s="10">
        <v>0.66314997420846522</v>
      </c>
      <c r="GO259" s="10">
        <v>2.0086789031764201</v>
      </c>
      <c r="GP259">
        <v>2.0086789031764201</v>
      </c>
      <c r="GQ259">
        <v>2.0086789031764201</v>
      </c>
      <c r="GR259">
        <v>2.0086789031764201</v>
      </c>
      <c r="GS259">
        <v>3.1301045979516302</v>
      </c>
      <c r="GT259" s="10">
        <v>3.1301045979516302</v>
      </c>
      <c r="GU259" s="10">
        <v>3.1301045979516302</v>
      </c>
      <c r="GV259" s="10">
        <v>3.1301045979516302</v>
      </c>
      <c r="GW259" s="10">
        <v>3.7037516076761547</v>
      </c>
      <c r="GX259">
        <v>3.7037516076761547</v>
      </c>
      <c r="GY259">
        <v>3.7037516076761547</v>
      </c>
      <c r="GZ259">
        <v>3.7037516076761547</v>
      </c>
      <c r="HA259">
        <v>5.9106133203311835</v>
      </c>
      <c r="HB259" s="10">
        <v>5.9106133203311835</v>
      </c>
      <c r="HC259" s="10">
        <v>5.9106133203311835</v>
      </c>
      <c r="HD259" s="10">
        <v>5.9106133203311835</v>
      </c>
      <c r="HE259" s="10">
        <v>5.9106133203311835</v>
      </c>
      <c r="HF259">
        <v>119555984.555985</v>
      </c>
      <c r="HG259">
        <v>119555984.555985</v>
      </c>
      <c r="HH259">
        <v>119555984.555985</v>
      </c>
      <c r="HI259">
        <v>75528791.565287903</v>
      </c>
      <c r="HJ259" s="11">
        <v>75528791.565287903</v>
      </c>
      <c r="HK259" s="11">
        <v>75528791.565287903</v>
      </c>
      <c r="HL259" s="11">
        <v>75528791.565287903</v>
      </c>
      <c r="HM259" s="11">
        <v>8744005.4035798702</v>
      </c>
      <c r="HN259">
        <v>8744005.4035798702</v>
      </c>
      <c r="HO259">
        <v>8744005.4035798702</v>
      </c>
      <c r="HP259">
        <v>8744005.4035798702</v>
      </c>
      <c r="HQ259">
        <v>1842841.1633109599</v>
      </c>
      <c r="HR259" s="11">
        <v>1842841.1633109599</v>
      </c>
      <c r="HS259" s="11">
        <v>1842841.1633109599</v>
      </c>
      <c r="HT259" s="11">
        <v>1842841.1633109599</v>
      </c>
      <c r="HU259" s="11">
        <v>8801692.0473773293</v>
      </c>
      <c r="HV259">
        <v>8801692.0473773293</v>
      </c>
      <c r="HW259">
        <v>8801692.0473773293</v>
      </c>
      <c r="HX259">
        <v>8801692.0473773293</v>
      </c>
      <c r="HY259">
        <v>7739759.8767406</v>
      </c>
      <c r="HZ259" s="11">
        <v>7739759.8767406</v>
      </c>
      <c r="IA259" s="11">
        <v>7739759.8767406</v>
      </c>
      <c r="IB259" s="11">
        <v>7739759.8767406</v>
      </c>
      <c r="IC259" s="11">
        <v>16945993.257261399</v>
      </c>
      <c r="ID259">
        <v>16945993.257261399</v>
      </c>
      <c r="IE259">
        <v>16945993.257261399</v>
      </c>
      <c r="IF259">
        <v>16945993.257261399</v>
      </c>
      <c r="IG259">
        <v>51730106.100795798</v>
      </c>
      <c r="IH259" s="11">
        <v>51730106.100795798</v>
      </c>
      <c r="II259" s="11">
        <v>51730106.100795798</v>
      </c>
      <c r="IJ259" s="11">
        <v>51730106.100795798</v>
      </c>
      <c r="IK259" s="11">
        <v>51730106.100795798</v>
      </c>
      <c r="IL259" s="2">
        <v>39202</v>
      </c>
      <c r="IM259" s="2">
        <v>42306</v>
      </c>
      <c r="IN259" t="s">
        <v>1768</v>
      </c>
    </row>
    <row r="260" spans="1:248" x14ac:dyDescent="0.3">
      <c r="A260" s="1" t="s">
        <v>1772</v>
      </c>
      <c r="B260" s="2">
        <v>40787</v>
      </c>
      <c r="C260" s="2">
        <v>40787</v>
      </c>
      <c r="D260">
        <v>2621.2280000000001</v>
      </c>
      <c r="E260" t="s">
        <v>1773</v>
      </c>
      <c r="F260" s="1" t="s">
        <v>1774</v>
      </c>
      <c r="G260" t="s">
        <v>229</v>
      </c>
      <c r="H260" t="s">
        <v>756</v>
      </c>
      <c r="I260" t="s">
        <v>1482</v>
      </c>
      <c r="J260" t="s">
        <v>106</v>
      </c>
      <c r="K260" t="s">
        <v>62</v>
      </c>
      <c r="L260" t="s">
        <v>71</v>
      </c>
      <c r="M260" t="s">
        <v>99</v>
      </c>
      <c r="N260" t="s">
        <v>1482</v>
      </c>
      <c r="O260" t="s">
        <v>62</v>
      </c>
      <c r="P260" t="s">
        <v>62</v>
      </c>
      <c r="Q260" t="s">
        <v>40</v>
      </c>
      <c r="R260" t="s">
        <v>41</v>
      </c>
      <c r="S260" t="s">
        <v>1775</v>
      </c>
      <c r="T260" s="3">
        <v>3.386963771549361E-2</v>
      </c>
      <c r="U260" s="3">
        <v>3.386963771549361E-2</v>
      </c>
      <c r="V260" s="3">
        <v>3.386963771549361E-2</v>
      </c>
      <c r="W260" s="3">
        <v>-9.8423315396438255E-3</v>
      </c>
      <c r="X260" s="4">
        <v>-9.8423315396438255E-3</v>
      </c>
      <c r="Y260" s="4">
        <v>-9.8423315396438255E-3</v>
      </c>
      <c r="Z260" s="4">
        <v>-9.8423315396438255E-3</v>
      </c>
      <c r="AA260" s="4">
        <v>-4.3195270477596548E-3</v>
      </c>
      <c r="AB260" s="3">
        <v>-4.3195270477596548E-3</v>
      </c>
      <c r="AC260" s="3">
        <v>-4.3195270477596548E-3</v>
      </c>
      <c r="AD260" s="3">
        <v>-4.3195270477596548E-3</v>
      </c>
      <c r="AE260" s="3">
        <v>4.2374806398574619E-2</v>
      </c>
      <c r="AF260" s="4">
        <v>4.2374806398574619E-2</v>
      </c>
      <c r="AG260" s="4">
        <v>4.2374806398574619E-2</v>
      </c>
      <c r="AH260" s="4">
        <v>4.2374806398574619E-2</v>
      </c>
      <c r="AI260" s="4">
        <v>0.27590029463813975</v>
      </c>
      <c r="AJ260" s="3">
        <v>0.27590029463813975</v>
      </c>
      <c r="AK260" s="3">
        <v>0.27590029463813975</v>
      </c>
      <c r="AL260" s="3">
        <v>0.27590029463813975</v>
      </c>
      <c r="AM260" s="3">
        <v>0.12714395236457546</v>
      </c>
      <c r="AN260" s="3">
        <f t="shared" si="8"/>
        <v>0.23871120906974869</v>
      </c>
      <c r="AO260" s="4">
        <v>0.12714395236457546</v>
      </c>
      <c r="AP260" s="4">
        <v>0.12714395236457546</v>
      </c>
      <c r="AQ260" s="4">
        <v>0.12714395236457546</v>
      </c>
      <c r="AR260" s="4">
        <v>0.1543319332234597</v>
      </c>
      <c r="AS260" s="3">
        <v>0.1543319332234597</v>
      </c>
      <c r="AT260" s="3">
        <v>0.1543319332234597</v>
      </c>
      <c r="AU260" s="3">
        <v>0.1543319332234597</v>
      </c>
      <c r="AV260" s="3">
        <v>0.15014630704979959</v>
      </c>
      <c r="AW260" s="4">
        <v>0.15014630704979959</v>
      </c>
      <c r="AX260" s="4">
        <v>0.15014630704979959</v>
      </c>
      <c r="AY260" s="4">
        <v>0.15014630704979959</v>
      </c>
      <c r="AZ260" s="4">
        <v>4.678048222780834E-2</v>
      </c>
      <c r="BA260">
        <v>4945616.9429097604</v>
      </c>
      <c r="BB260">
        <v>4945616.9429097604</v>
      </c>
      <c r="BC260">
        <v>4945616.9429097604</v>
      </c>
      <c r="BD260">
        <v>3342332.6218097401</v>
      </c>
      <c r="BE260" s="5">
        <v>3342332.6218097401</v>
      </c>
      <c r="BF260" s="5">
        <v>3342332.6218097401</v>
      </c>
      <c r="BG260" s="5">
        <v>3342332.6218097401</v>
      </c>
      <c r="BH260" s="5">
        <v>3387895.5056179799</v>
      </c>
      <c r="BI260">
        <v>3387895.5056179799</v>
      </c>
      <c r="BJ260">
        <v>3387895.5056179799</v>
      </c>
      <c r="BK260">
        <v>3387895.5056179799</v>
      </c>
      <c r="BL260">
        <v>4413543.7719298201</v>
      </c>
      <c r="BM260" s="5">
        <v>4413543.7719298201</v>
      </c>
      <c r="BN260" s="5">
        <v>4413543.7719298201</v>
      </c>
      <c r="BO260" s="5">
        <v>4413543.7719298201</v>
      </c>
      <c r="BP260" s="5">
        <v>6049732.0829935698</v>
      </c>
      <c r="BQ260">
        <v>6049732.0829935698</v>
      </c>
      <c r="BR260">
        <v>6049732.0829935698</v>
      </c>
      <c r="BS260">
        <v>6049732.0829935698</v>
      </c>
      <c r="BT260">
        <v>6773244.3403590899</v>
      </c>
      <c r="BU260">
        <f t="shared" si="9"/>
        <v>6230610.14733495</v>
      </c>
      <c r="BV260" s="5">
        <v>6773244.3403590899</v>
      </c>
      <c r="BW260" s="5">
        <v>6773244.3403590899</v>
      </c>
      <c r="BX260" s="5">
        <v>6773244.3403590899</v>
      </c>
      <c r="BY260" s="5">
        <v>8322346.2509865798</v>
      </c>
      <c r="BZ260">
        <v>8322346.2509865798</v>
      </c>
      <c r="CA260">
        <v>8322346.2509865798</v>
      </c>
      <c r="CB260">
        <v>8322346.2509865798</v>
      </c>
      <c r="CC260">
        <v>8877166.7814772297</v>
      </c>
      <c r="CD260" s="5">
        <v>8877166.7814772297</v>
      </c>
      <c r="CE260" s="5">
        <v>8877166.7814772297</v>
      </c>
      <c r="CF260" s="5">
        <v>8877166.7814772297</v>
      </c>
      <c r="CG260" s="5">
        <v>10496457.389996201</v>
      </c>
      <c r="CH260">
        <v>2532338.8581952099</v>
      </c>
      <c r="CI260">
        <v>2532338.8581952099</v>
      </c>
      <c r="CJ260">
        <v>2532338.8581952099</v>
      </c>
      <c r="CK260">
        <v>2500928.07424594</v>
      </c>
      <c r="CL260" s="6">
        <v>2500928.07424594</v>
      </c>
      <c r="CM260" s="6">
        <v>2500928.07424594</v>
      </c>
      <c r="CN260" s="6">
        <v>2500928.07424594</v>
      </c>
      <c r="CO260" s="6">
        <v>2606568.71218669</v>
      </c>
      <c r="CP260">
        <v>2606568.71218669</v>
      </c>
      <c r="CQ260">
        <v>2606568.71218669</v>
      </c>
      <c r="CR260">
        <v>2606568.71218669</v>
      </c>
      <c r="CS260">
        <v>2711618.0701754401</v>
      </c>
      <c r="CT260" s="6">
        <v>2711618.0701754401</v>
      </c>
      <c r="CU260" s="6">
        <v>2711618.0701754401</v>
      </c>
      <c r="CV260" s="6">
        <v>2711618.0701754401</v>
      </c>
      <c r="CW260" s="6">
        <v>2938809.1872791499</v>
      </c>
      <c r="CX260">
        <v>2938809.1872791499</v>
      </c>
      <c r="CY260">
        <v>2938809.1872791499</v>
      </c>
      <c r="CZ260">
        <v>2938809.1872791499</v>
      </c>
      <c r="DA260">
        <v>2843275.87822014</v>
      </c>
      <c r="DB260" s="6">
        <v>2843275.87822014</v>
      </c>
      <c r="DC260" s="6">
        <v>2843275.87822014</v>
      </c>
      <c r="DD260" s="6">
        <v>2843275.87822014</v>
      </c>
      <c r="DE260" s="6">
        <v>2565072.4546172102</v>
      </c>
      <c r="DF260">
        <v>2565072.4546172102</v>
      </c>
      <c r="DG260">
        <v>2565072.4546172102</v>
      </c>
      <c r="DH260">
        <v>2565072.4546172102</v>
      </c>
      <c r="DI260">
        <v>2775178.4156142399</v>
      </c>
      <c r="DJ260" s="6">
        <v>2775178.4156142399</v>
      </c>
      <c r="DK260" s="6">
        <v>2775178.4156142399</v>
      </c>
      <c r="DL260" s="6">
        <v>2775178.4156142399</v>
      </c>
      <c r="DM260" s="6">
        <v>4001217.4501692401</v>
      </c>
      <c r="DN260">
        <v>-85645.938640694396</v>
      </c>
      <c r="DO260">
        <v>-85645.938640694396</v>
      </c>
      <c r="DP260">
        <v>-85645.938640694396</v>
      </c>
      <c r="DQ260">
        <v>-120126.818898404</v>
      </c>
      <c r="DR260" s="7">
        <v>-120126.818898404</v>
      </c>
      <c r="DS260" s="7">
        <v>-120126.818898404</v>
      </c>
      <c r="DT260" s="7">
        <v>-120126.818898404</v>
      </c>
      <c r="DU260" s="7">
        <v>-81260.768853799804</v>
      </c>
      <c r="DV260">
        <v>-81260.768853799804</v>
      </c>
      <c r="DW260">
        <v>-81260.768853799804</v>
      </c>
      <c r="DX260">
        <v>-81260.768853799804</v>
      </c>
      <c r="DY260">
        <v>-259584.662578535</v>
      </c>
      <c r="DZ260" s="7">
        <v>-259584.662578535</v>
      </c>
      <c r="EA260" s="7">
        <v>-259584.662578535</v>
      </c>
      <c r="EB260" s="7">
        <v>-259584.662578535</v>
      </c>
      <c r="EC260" s="7">
        <v>-11797.703822163199</v>
      </c>
      <c r="ED260">
        <v>-11797.703822163199</v>
      </c>
      <c r="EE260">
        <v>-11797.703822163199</v>
      </c>
      <c r="EF260">
        <v>-11797.703822163199</v>
      </c>
      <c r="EG260">
        <v>-39540.217008910302</v>
      </c>
      <c r="EH260" s="7">
        <v>-39540.217008910302</v>
      </c>
      <c r="EI260" s="7">
        <v>-39540.217008910302</v>
      </c>
      <c r="EJ260" s="7">
        <v>-39540.217008910302</v>
      </c>
      <c r="EK260" s="7">
        <v>-42449.086243881502</v>
      </c>
      <c r="EL260">
        <v>-42449.086243881502</v>
      </c>
      <c r="EM260">
        <v>-42449.086243881502</v>
      </c>
      <c r="EN260">
        <v>-42449.086243881502</v>
      </c>
      <c r="EO260">
        <v>33746.958877974699</v>
      </c>
      <c r="EP260" s="7">
        <v>33746.958877974699</v>
      </c>
      <c r="EQ260" s="7">
        <v>33746.958877974699</v>
      </c>
      <c r="ER260" s="7">
        <v>33746.958877974699</v>
      </c>
      <c r="ES260" s="7">
        <v>727027.43161149696</v>
      </c>
      <c r="ET260" s="8">
        <v>0.55095383675855547</v>
      </c>
      <c r="EU260" s="8">
        <v>0.55095383675855547</v>
      </c>
      <c r="EV260" s="8">
        <v>0.55095383675855547</v>
      </c>
      <c r="EW260" s="8">
        <v>0.69857526735568898</v>
      </c>
      <c r="EX260" s="9">
        <v>0.69857526735568898</v>
      </c>
      <c r="EY260" s="9">
        <v>0.69857526735568898</v>
      </c>
      <c r="EZ260" s="9">
        <v>0.69857526735568898</v>
      </c>
      <c r="FA260" s="9">
        <v>0.637080519846561</v>
      </c>
      <c r="FB260" s="8">
        <v>0.637080519846561</v>
      </c>
      <c r="FC260" s="8">
        <v>0.637080519846561</v>
      </c>
      <c r="FD260" s="8">
        <v>0.637080519846561</v>
      </c>
      <c r="FE260" s="8">
        <v>0.66366900258512407</v>
      </c>
      <c r="FF260" s="9">
        <v>0.66366900258512407</v>
      </c>
      <c r="FG260" s="9">
        <v>0.66366900258512407</v>
      </c>
      <c r="FH260" s="9">
        <v>0.66366900258512407</v>
      </c>
      <c r="FI260" s="9">
        <v>0.70594246807512373</v>
      </c>
      <c r="FJ260" s="8">
        <v>0.70594246807512373</v>
      </c>
      <c r="FK260" s="8">
        <v>0.70594246807512373</v>
      </c>
      <c r="FL260" s="8">
        <v>0.70594246807512373</v>
      </c>
      <c r="FM260" s="8">
        <v>0.75359406518230854</v>
      </c>
      <c r="FN260" s="9">
        <v>0.75359406518230854</v>
      </c>
      <c r="FO260" s="9">
        <v>0.75359406518230854</v>
      </c>
      <c r="FP260" s="9">
        <v>0.75359406518230854</v>
      </c>
      <c r="FQ260" s="9">
        <v>0.66457754446580031</v>
      </c>
      <c r="FR260" s="8">
        <v>0.66457754446580031</v>
      </c>
      <c r="FS260" s="8">
        <v>0.66457754446580031</v>
      </c>
      <c r="FT260" s="8">
        <v>0.66457754446580031</v>
      </c>
      <c r="FU260" s="8">
        <v>0.65914053904242831</v>
      </c>
      <c r="FV260" s="9">
        <v>0.65914053904242831</v>
      </c>
      <c r="FW260" s="9">
        <v>0.65914053904242831</v>
      </c>
      <c r="FX260" s="9">
        <v>0.65914053904242831</v>
      </c>
      <c r="FY260" s="9">
        <v>0.58617886020979482</v>
      </c>
      <c r="FZ260">
        <v>0.10586385561236117</v>
      </c>
      <c r="GA260">
        <v>0.10586385561236117</v>
      </c>
      <c r="GB260">
        <v>0.10586385561236117</v>
      </c>
      <c r="GC260">
        <v>0.11587238416698757</v>
      </c>
      <c r="GD260" s="10">
        <v>0.11587238416698757</v>
      </c>
      <c r="GE260" s="10">
        <v>0.11587238416698757</v>
      </c>
      <c r="GF260" s="10">
        <v>0.11587238416698757</v>
      </c>
      <c r="GG260" s="10">
        <v>1.4769050999923516E-2</v>
      </c>
      <c r="GH260">
        <v>1.4769050999923516E-2</v>
      </c>
      <c r="GI260">
        <v>1.4769050999923516E-2</v>
      </c>
      <c r="GJ260">
        <v>1.4769050999923516E-2</v>
      </c>
      <c r="GK260">
        <v>0.10518969761878946</v>
      </c>
      <c r="GL260" s="10">
        <v>0.10518969761878946</v>
      </c>
      <c r="GM260" s="10">
        <v>0.10518969761878946</v>
      </c>
      <c r="GN260" s="10">
        <v>0.10518969761878946</v>
      </c>
      <c r="GO260" s="10">
        <v>3.9444385948485233E-2</v>
      </c>
      <c r="GP260">
        <v>3.9444385948485233E-2</v>
      </c>
      <c r="GQ260">
        <v>3.9444385948485233E-2</v>
      </c>
      <c r="GR260">
        <v>3.9444385948485233E-2</v>
      </c>
      <c r="GS260">
        <v>5.4824443489626305E-2</v>
      </c>
      <c r="GT260" s="10">
        <v>5.4824443489626305E-2</v>
      </c>
      <c r="GU260" s="10">
        <v>5.4824443489626305E-2</v>
      </c>
      <c r="GV260" s="10">
        <v>5.4824443489626305E-2</v>
      </c>
      <c r="GW260" s="10">
        <v>8.0022447003276279E-2</v>
      </c>
      <c r="GX260">
        <v>8.0022447003276279E-2</v>
      </c>
      <c r="GY260">
        <v>8.0022447003276279E-2</v>
      </c>
      <c r="GZ260">
        <v>8.0022447003276279E-2</v>
      </c>
      <c r="HA260">
        <v>9.2989811555511781E-2</v>
      </c>
      <c r="HB260" s="10">
        <v>9.2989811555511781E-2</v>
      </c>
      <c r="HC260" s="10">
        <v>9.2989811555511781E-2</v>
      </c>
      <c r="HD260" s="10">
        <v>9.2989811555511781E-2</v>
      </c>
      <c r="HE260" s="10">
        <v>0.57983560940322654</v>
      </c>
      <c r="HF260">
        <v>105801.10497237599</v>
      </c>
      <c r="HG260">
        <v>105801.10497237599</v>
      </c>
      <c r="HH260">
        <v>105801.10497237599</v>
      </c>
      <c r="HI260">
        <v>124436.19489559199</v>
      </c>
      <c r="HJ260" s="11">
        <v>124436.19489559199</v>
      </c>
      <c r="HK260" s="11">
        <v>124436.19489559199</v>
      </c>
      <c r="HL260" s="11">
        <v>124436.19489559199</v>
      </c>
      <c r="HM260" s="11">
        <v>45207.026793431301</v>
      </c>
      <c r="HN260">
        <v>45207.026793431301</v>
      </c>
      <c r="HO260">
        <v>45207.026793431301</v>
      </c>
      <c r="HP260">
        <v>45207.026793431301</v>
      </c>
      <c r="HQ260">
        <v>132085.842105263</v>
      </c>
      <c r="HR260" s="11">
        <v>132085.842105263</v>
      </c>
      <c r="HS260" s="11">
        <v>132085.842105263</v>
      </c>
      <c r="HT260" s="11">
        <v>132085.842105263</v>
      </c>
      <c r="HU260" s="11">
        <v>1926805.2278698899</v>
      </c>
      <c r="HV260">
        <v>1926805.2278698899</v>
      </c>
      <c r="HW260">
        <v>1926805.2278698899</v>
      </c>
      <c r="HX260">
        <v>1926805.2278698899</v>
      </c>
      <c r="HY260">
        <v>451943.01327088202</v>
      </c>
      <c r="HZ260" s="11">
        <v>451943.01327088202</v>
      </c>
      <c r="IA260" s="11">
        <v>451943.01327088202</v>
      </c>
      <c r="IB260" s="11">
        <v>451943.01327088202</v>
      </c>
      <c r="IC260" s="11">
        <v>238073.58326756101</v>
      </c>
      <c r="ID260">
        <v>238073.58326756101</v>
      </c>
      <c r="IE260">
        <v>238073.58326756101</v>
      </c>
      <c r="IF260">
        <v>238073.58326756101</v>
      </c>
      <c r="IG260">
        <v>467925.066972828</v>
      </c>
      <c r="IH260" s="11">
        <v>467925.066972828</v>
      </c>
      <c r="II260" s="11">
        <v>467925.066972828</v>
      </c>
      <c r="IJ260" s="11">
        <v>467925.066972828</v>
      </c>
      <c r="IK260" s="11">
        <v>538199.13501316297</v>
      </c>
      <c r="IL260" s="2">
        <v>39235</v>
      </c>
      <c r="IM260" s="2">
        <v>42339</v>
      </c>
      <c r="IN260" t="s">
        <v>1774</v>
      </c>
    </row>
    <row r="261" spans="1:248" x14ac:dyDescent="0.3">
      <c r="A261" s="1" t="s">
        <v>1776</v>
      </c>
      <c r="B261" s="2">
        <v>40746</v>
      </c>
      <c r="C261" s="2">
        <v>40861</v>
      </c>
      <c r="D261">
        <v>44.183999999999997</v>
      </c>
      <c r="E261" t="s">
        <v>1777</v>
      </c>
      <c r="F261" s="1" t="s">
        <v>1778</v>
      </c>
      <c r="G261" t="s">
        <v>77</v>
      </c>
      <c r="H261" t="s">
        <v>1485</v>
      </c>
      <c r="I261" t="s">
        <v>1393</v>
      </c>
      <c r="J261" t="s">
        <v>1779</v>
      </c>
      <c r="K261" s="1" t="s">
        <v>1780</v>
      </c>
      <c r="L261" t="s">
        <v>71</v>
      </c>
      <c r="M261" t="s">
        <v>99</v>
      </c>
      <c r="N261" t="s">
        <v>1393</v>
      </c>
      <c r="O261" t="s">
        <v>62</v>
      </c>
      <c r="P261" t="s">
        <v>62</v>
      </c>
      <c r="Q261" t="s">
        <v>40</v>
      </c>
      <c r="R261" t="s">
        <v>41</v>
      </c>
      <c r="S261" t="s">
        <v>1781</v>
      </c>
      <c r="T261" s="3">
        <v>-5.85707295192682E-2</v>
      </c>
      <c r="U261" s="3">
        <v>-5.85707295192682E-2</v>
      </c>
      <c r="V261" s="3">
        <v>-5.85707295192682E-2</v>
      </c>
      <c r="W261" s="3">
        <v>-4.2120764992564473E-2</v>
      </c>
      <c r="X261" s="4">
        <v>-4.2120764992564473E-2</v>
      </c>
      <c r="Y261" s="4">
        <v>-4.2120764992564473E-2</v>
      </c>
      <c r="Z261" s="4">
        <v>-4.2120764992564473E-2</v>
      </c>
      <c r="AA261" s="4">
        <v>-0.14198959824859786</v>
      </c>
      <c r="AB261" s="3">
        <v>-0.14198959824859786</v>
      </c>
      <c r="AC261" s="3">
        <v>-0.14198959824859786</v>
      </c>
      <c r="AD261" s="3">
        <v>-0.14198959824859786</v>
      </c>
      <c r="AE261" s="3">
        <v>-0.71036060493562858</v>
      </c>
      <c r="AF261" s="4">
        <v>-0.71036060493562858</v>
      </c>
      <c r="AG261" s="4">
        <v>-0.71036060493562858</v>
      </c>
      <c r="AH261" s="4">
        <v>-0.71036060493562858</v>
      </c>
      <c r="AI261" s="4">
        <v>-4.0219610788526441E-2</v>
      </c>
      <c r="AJ261" s="3">
        <v>-4.0219610788526441E-2</v>
      </c>
      <c r="AK261" s="3">
        <v>-4.0219610788526441E-2</v>
      </c>
      <c r="AL261" s="3">
        <v>-4.0219610788526441E-2</v>
      </c>
      <c r="AM261" s="3">
        <v>-4.931821289787924E-3</v>
      </c>
      <c r="AN261" s="3">
        <f t="shared" si="8"/>
        <v>-3.1397663413841814E-2</v>
      </c>
      <c r="AO261" s="4">
        <v>-4.931821289787924E-3</v>
      </c>
      <c r="AP261" s="4">
        <v>-4.931821289787924E-3</v>
      </c>
      <c r="AQ261" s="4">
        <v>-4.931821289787924E-3</v>
      </c>
      <c r="AR261" s="4">
        <v>0.1059690960517866</v>
      </c>
      <c r="AS261" s="3">
        <v>0.1059690960517866</v>
      </c>
      <c r="AT261" s="3">
        <v>0.1059690960517866</v>
      </c>
      <c r="AU261" s="3">
        <v>0.1059690960517866</v>
      </c>
      <c r="AV261" s="3">
        <v>0.11407276308787941</v>
      </c>
      <c r="AW261" s="4">
        <v>0.11407276308787941</v>
      </c>
      <c r="AX261" s="4">
        <v>0.11407276308787941</v>
      </c>
      <c r="AY261" s="4">
        <v>0.11407276308787941</v>
      </c>
      <c r="AZ261" s="4">
        <v>-2.5532333030211185E-2</v>
      </c>
      <c r="BA261">
        <v>134461324.07859501</v>
      </c>
      <c r="BB261">
        <v>134461324.07859501</v>
      </c>
      <c r="BC261">
        <v>134461324.07859501</v>
      </c>
      <c r="BD261">
        <v>173290743.30731601</v>
      </c>
      <c r="BE261" s="5">
        <v>173290743.30731601</v>
      </c>
      <c r="BF261" s="5">
        <v>173290743.30731601</v>
      </c>
      <c r="BG261" s="5">
        <v>173290743.30731601</v>
      </c>
      <c r="BH261" s="5">
        <v>137183984.00917</v>
      </c>
      <c r="BI261">
        <v>137183984.00917</v>
      </c>
      <c r="BJ261">
        <v>137183984.00917</v>
      </c>
      <c r="BK261">
        <v>137183984.00917</v>
      </c>
      <c r="BL261">
        <v>51013110.576647803</v>
      </c>
      <c r="BM261" s="5">
        <v>51013110.576647803</v>
      </c>
      <c r="BN261" s="5">
        <v>51013110.576647803</v>
      </c>
      <c r="BO261" s="5">
        <v>51013110.576647803</v>
      </c>
      <c r="BP261" s="5">
        <v>44104010.434084699</v>
      </c>
      <c r="BQ261">
        <v>44104010.434084699</v>
      </c>
      <c r="BR261">
        <v>44104010.434084699</v>
      </c>
      <c r="BS261">
        <v>44104010.434084699</v>
      </c>
      <c r="BT261">
        <v>41665288.02589</v>
      </c>
      <c r="BU261">
        <f t="shared" si="9"/>
        <v>43494329.832036026</v>
      </c>
      <c r="BV261" s="5">
        <v>41665288.02589</v>
      </c>
      <c r="BW261" s="5">
        <v>41665288.02589</v>
      </c>
      <c r="BX261" s="5">
        <v>41665288.02589</v>
      </c>
      <c r="BY261" s="5">
        <v>54169624.762507901</v>
      </c>
      <c r="BZ261">
        <v>54169624.762507901</v>
      </c>
      <c r="CA261">
        <v>54169624.762507901</v>
      </c>
      <c r="CB261">
        <v>54169624.762507901</v>
      </c>
      <c r="CC261">
        <v>68729118.673887402</v>
      </c>
      <c r="CD261" s="5">
        <v>68729118.673887402</v>
      </c>
      <c r="CE261" s="5">
        <v>68729118.673887402</v>
      </c>
      <c r="CF261" s="5">
        <v>68729118.673887402</v>
      </c>
      <c r="CG261" s="5">
        <v>50949156.232988603</v>
      </c>
      <c r="CH261">
        <v>23149038.677241001</v>
      </c>
      <c r="CI261">
        <v>23149038.677241001</v>
      </c>
      <c r="CJ261">
        <v>23149038.677241001</v>
      </c>
      <c r="CK261">
        <v>21600341.381574102</v>
      </c>
      <c r="CL261" s="6">
        <v>21600341.381574102</v>
      </c>
      <c r="CM261" s="6">
        <v>21600341.381574102</v>
      </c>
      <c r="CN261" s="6">
        <v>21600341.381574102</v>
      </c>
      <c r="CO261" s="6">
        <v>20872136.2575307</v>
      </c>
      <c r="CP261">
        <v>20872136.2575307</v>
      </c>
      <c r="CQ261">
        <v>20872136.2575307</v>
      </c>
      <c r="CR261">
        <v>20872136.2575307</v>
      </c>
      <c r="CS261">
        <v>14233559.525854699</v>
      </c>
      <c r="CT261" s="6">
        <v>14233559.525854699</v>
      </c>
      <c r="CU261" s="6">
        <v>14233559.525854699</v>
      </c>
      <c r="CV261" s="6">
        <v>14233559.525854699</v>
      </c>
      <c r="CW261" s="6">
        <v>6780605.9795331396</v>
      </c>
      <c r="CX261">
        <v>6780605.9795331396</v>
      </c>
      <c r="CY261">
        <v>6780605.9795331396</v>
      </c>
      <c r="CZ261">
        <v>6780605.9795331396</v>
      </c>
      <c r="DA261">
        <v>6659869.2556634303</v>
      </c>
      <c r="DB261" s="6">
        <v>6659869.2556634303</v>
      </c>
      <c r="DC261" s="6">
        <v>6659869.2556634303</v>
      </c>
      <c r="DD261" s="6">
        <v>6659869.2556634303</v>
      </c>
      <c r="DE261" s="6">
        <v>6121256.8608824098</v>
      </c>
      <c r="DF261">
        <v>6121256.8608824098</v>
      </c>
      <c r="DG261">
        <v>6121256.8608824098</v>
      </c>
      <c r="DH261">
        <v>6121256.8608824098</v>
      </c>
      <c r="DI261">
        <v>8303973.66467823</v>
      </c>
      <c r="DJ261" s="6">
        <v>8303973.66467823</v>
      </c>
      <c r="DK261" s="6">
        <v>8303973.66467823</v>
      </c>
      <c r="DL261" s="6">
        <v>8303973.66467823</v>
      </c>
      <c r="DM261" s="6">
        <v>7824802.51617976</v>
      </c>
      <c r="DN261">
        <v>5790800.9811188402</v>
      </c>
      <c r="DO261">
        <v>5790800.9811188402</v>
      </c>
      <c r="DP261">
        <v>5790800.9811188402</v>
      </c>
      <c r="DQ261">
        <v>9226557.74476083</v>
      </c>
      <c r="DR261" s="7">
        <v>9226557.74476083</v>
      </c>
      <c r="DS261" s="7">
        <v>9226557.74476083</v>
      </c>
      <c r="DT261" s="7">
        <v>9226557.74476083</v>
      </c>
      <c r="DU261" s="7">
        <v>-6084966.9620583802</v>
      </c>
      <c r="DV261">
        <v>-6084966.9620583802</v>
      </c>
      <c r="DW261">
        <v>-6084966.9620583802</v>
      </c>
      <c r="DX261">
        <v>-6084966.9620583802</v>
      </c>
      <c r="DY261">
        <v>14310181.093638901</v>
      </c>
      <c r="DZ261" s="7">
        <v>14310181.093638901</v>
      </c>
      <c r="EA261" s="7">
        <v>14310181.093638901</v>
      </c>
      <c r="EB261" s="7">
        <v>14310181.093638901</v>
      </c>
      <c r="EC261" s="7">
        <v>-1570131.9320986799</v>
      </c>
      <c r="ED261">
        <v>-1570131.9320986799</v>
      </c>
      <c r="EE261">
        <v>-1570131.9320986799</v>
      </c>
      <c r="EF261">
        <v>-1570131.9320986799</v>
      </c>
      <c r="EG261">
        <v>213869.87759092101</v>
      </c>
      <c r="EH261" s="7">
        <v>213869.87759092101</v>
      </c>
      <c r="EI261" s="7">
        <v>213869.87759092101</v>
      </c>
      <c r="EJ261" s="7">
        <v>213869.87759092101</v>
      </c>
      <c r="EK261" s="7">
        <v>-1372843.5722206801</v>
      </c>
      <c r="EL261">
        <v>-1372843.5722206801</v>
      </c>
      <c r="EM261">
        <v>-1372843.5722206801</v>
      </c>
      <c r="EN261">
        <v>-1372843.5722206801</v>
      </c>
      <c r="EO261">
        <v>-2251299.9014414898</v>
      </c>
      <c r="EP261" s="7">
        <v>-2251299.9014414898</v>
      </c>
      <c r="EQ261" s="7">
        <v>-2251299.9014414898</v>
      </c>
      <c r="ER261" s="7">
        <v>-2251299.9014414898</v>
      </c>
      <c r="ES261" s="7">
        <v>533601.65833469306</v>
      </c>
      <c r="ET261" s="8">
        <v>0.14301063388704316</v>
      </c>
      <c r="EU261" s="8">
        <v>0.14301063388704316</v>
      </c>
      <c r="EV261" s="8">
        <v>0.14301063388704316</v>
      </c>
      <c r="EW261" s="8">
        <v>0.11968614978649232</v>
      </c>
      <c r="EX261" s="9">
        <v>0.11968614978649232</v>
      </c>
      <c r="EY261" s="9">
        <v>0.11968614978649232</v>
      </c>
      <c r="EZ261" s="9">
        <v>0.11968614978649232</v>
      </c>
      <c r="FA261" s="9">
        <v>0.12560996582184228</v>
      </c>
      <c r="FB261" s="8">
        <v>0.12560996582184228</v>
      </c>
      <c r="FC261" s="8">
        <v>0.12560996582184228</v>
      </c>
      <c r="FD261" s="8">
        <v>0.12560996582184228</v>
      </c>
      <c r="FE261" s="8">
        <v>0.10258781032931862</v>
      </c>
      <c r="FF261" s="9">
        <v>0.10258781032931862</v>
      </c>
      <c r="FG261" s="9">
        <v>0.10258781032931862</v>
      </c>
      <c r="FH261" s="9">
        <v>0.10258781032931862</v>
      </c>
      <c r="FI261" s="9">
        <v>0.15308939020932186</v>
      </c>
      <c r="FJ261" s="8">
        <v>0.15308939020932186</v>
      </c>
      <c r="FK261" s="8">
        <v>0.15308939020932186</v>
      </c>
      <c r="FL261" s="8">
        <v>0.15308939020932186</v>
      </c>
      <c r="FM261" s="8">
        <v>0.14754386436397818</v>
      </c>
      <c r="FN261" s="9">
        <v>0.14754386436397818</v>
      </c>
      <c r="FO261" s="9">
        <v>0.14754386436397818</v>
      </c>
      <c r="FP261" s="9">
        <v>0.14754386436397818</v>
      </c>
      <c r="FQ261" s="9">
        <v>0.16951305479931622</v>
      </c>
      <c r="FR261" s="8">
        <v>0.16951305479931622</v>
      </c>
      <c r="FS261" s="8">
        <v>0.16951305479931622</v>
      </c>
      <c r="FT261" s="8">
        <v>0.16951305479931622</v>
      </c>
      <c r="FU261" s="8">
        <v>0.16497443772729492</v>
      </c>
      <c r="FV261" s="9">
        <v>0.16497443772729492</v>
      </c>
      <c r="FW261" s="9">
        <v>0.16497443772729492</v>
      </c>
      <c r="FX261" s="9">
        <v>0.16497443772729492</v>
      </c>
      <c r="FY261" s="9">
        <v>0.15023862030452306</v>
      </c>
      <c r="FZ261">
        <v>0.73814879805114897</v>
      </c>
      <c r="GA261">
        <v>0.73814879805114897</v>
      </c>
      <c r="GB261">
        <v>0.73814879805114897</v>
      </c>
      <c r="GC261">
        <v>0.60958028333019765</v>
      </c>
      <c r="GD261" s="10">
        <v>0.60958028333019765</v>
      </c>
      <c r="GE261" s="10">
        <v>0.60958028333019765</v>
      </c>
      <c r="GF261" s="10">
        <v>0.60958028333019765</v>
      </c>
      <c r="GG261" s="10">
        <v>0.87361321082491949</v>
      </c>
      <c r="GH261">
        <v>0.87361321082491949</v>
      </c>
      <c r="GI261">
        <v>0.87361321082491949</v>
      </c>
      <c r="GJ261">
        <v>0.87361321082491949</v>
      </c>
      <c r="GK261">
        <v>1.2931616912440245</v>
      </c>
      <c r="GL261" s="10">
        <v>1.2931616912440245</v>
      </c>
      <c r="GM261" s="10">
        <v>1.2931616912440245</v>
      </c>
      <c r="GN261" s="10">
        <v>1.2931616912440245</v>
      </c>
      <c r="GO261" s="10">
        <v>0.41203662186655082</v>
      </c>
      <c r="GP261">
        <v>0.41203662186655082</v>
      </c>
      <c r="GQ261">
        <v>0.41203662186655082</v>
      </c>
      <c r="GR261">
        <v>0.41203662186655082</v>
      </c>
      <c r="GS261">
        <v>0.86040932238030077</v>
      </c>
      <c r="GT261" s="10">
        <v>0.86040932238030077</v>
      </c>
      <c r="GU261" s="10">
        <v>0.86040932238030077</v>
      </c>
      <c r="GV261" s="10">
        <v>0.86040932238030077</v>
      </c>
      <c r="GW261" s="10">
        <v>0.91022438060599564</v>
      </c>
      <c r="GX261">
        <v>0.91022438060599564</v>
      </c>
      <c r="GY261">
        <v>0.91022438060599564</v>
      </c>
      <c r="GZ261">
        <v>0.91022438060599564</v>
      </c>
      <c r="HA261">
        <v>1.3137501186316307</v>
      </c>
      <c r="HB261" s="10">
        <v>1.3137501186316307</v>
      </c>
      <c r="HC261" s="10">
        <v>1.3137501186316307</v>
      </c>
      <c r="HD261" s="10">
        <v>1.3137501186316307</v>
      </c>
      <c r="HE261" s="10">
        <v>1.6007095445182014</v>
      </c>
      <c r="HF261">
        <v>1836376.1220622601</v>
      </c>
      <c r="HG261">
        <v>1836376.1220622601</v>
      </c>
      <c r="HH261">
        <v>1836376.1220622601</v>
      </c>
      <c r="HI261">
        <v>1683763.62077467</v>
      </c>
      <c r="HJ261" s="11">
        <v>1683763.62077467</v>
      </c>
      <c r="HK261" s="11">
        <v>1683763.62077467</v>
      </c>
      <c r="HL261" s="11">
        <v>1683763.62077467</v>
      </c>
      <c r="HM261" s="11">
        <v>678213.88614920096</v>
      </c>
      <c r="HN261">
        <v>678213.88614920096</v>
      </c>
      <c r="HO261">
        <v>678213.88614920096</v>
      </c>
      <c r="HP261">
        <v>678213.88614920096</v>
      </c>
      <c r="HQ261">
        <v>715254.72272805404</v>
      </c>
      <c r="HR261" s="11">
        <v>715254.72272805404</v>
      </c>
      <c r="HS261" s="11">
        <v>715254.72272805404</v>
      </c>
      <c r="HT261" s="11">
        <v>715254.72272805404</v>
      </c>
      <c r="HU261" s="11">
        <v>763553.51175172196</v>
      </c>
      <c r="HV261">
        <v>763553.51175172196</v>
      </c>
      <c r="HW261">
        <v>763553.51175172196</v>
      </c>
      <c r="HX261">
        <v>763553.51175172196</v>
      </c>
      <c r="HY261">
        <v>360098.34708090598</v>
      </c>
      <c r="HZ261" s="11">
        <v>360098.34708090598</v>
      </c>
      <c r="IA261" s="11">
        <v>360098.34708090598</v>
      </c>
      <c r="IB261" s="11">
        <v>360098.34708090598</v>
      </c>
      <c r="IC261" s="11">
        <v>617513.65572883701</v>
      </c>
      <c r="ID261">
        <v>617513.65572883701</v>
      </c>
      <c r="IE261">
        <v>617513.65572883701</v>
      </c>
      <c r="IF261">
        <v>617513.65572883701</v>
      </c>
      <c r="IG261">
        <v>950691.62378700799</v>
      </c>
      <c r="IH261" s="11">
        <v>950691.62378700799</v>
      </c>
      <c r="II261" s="11">
        <v>950691.62378700799</v>
      </c>
      <c r="IJ261" s="11">
        <v>950691.62378700799</v>
      </c>
      <c r="IK261" s="11">
        <v>1478255.60999214</v>
      </c>
      <c r="IL261" s="2">
        <v>39194</v>
      </c>
      <c r="IM261" s="2">
        <v>42298</v>
      </c>
      <c r="IN261" t="s">
        <v>1778</v>
      </c>
    </row>
    <row r="262" spans="1:248" x14ac:dyDescent="0.3">
      <c r="A262" s="1" t="s">
        <v>1782</v>
      </c>
      <c r="B262" s="2">
        <v>40807</v>
      </c>
      <c r="C262" s="2">
        <v>40807</v>
      </c>
      <c r="D262">
        <v>24999.81</v>
      </c>
      <c r="E262" t="s">
        <v>1783</v>
      </c>
      <c r="F262" s="1" t="s">
        <v>1784</v>
      </c>
      <c r="G262" t="s">
        <v>67</v>
      </c>
      <c r="H262" t="s">
        <v>370</v>
      </c>
      <c r="I262" t="s">
        <v>240</v>
      </c>
      <c r="J262" t="s">
        <v>106</v>
      </c>
      <c r="K262" t="s">
        <v>62</v>
      </c>
      <c r="L262" t="s">
        <v>71</v>
      </c>
      <c r="M262" t="s">
        <v>99</v>
      </c>
      <c r="N262" t="s">
        <v>240</v>
      </c>
      <c r="O262" t="s">
        <v>1785</v>
      </c>
      <c r="P262" t="s">
        <v>852</v>
      </c>
      <c r="Q262" t="s">
        <v>40</v>
      </c>
      <c r="R262" t="s">
        <v>41</v>
      </c>
      <c r="S262" s="1" t="s">
        <v>1786</v>
      </c>
      <c r="T262" s="3">
        <v>5.1389001376852199E-2</v>
      </c>
      <c r="U262" s="3">
        <v>5.1389001376852199E-2</v>
      </c>
      <c r="V262" s="3">
        <v>5.1389001376852199E-2</v>
      </c>
      <c r="W262" s="3">
        <v>-1.0169935129274216E-2</v>
      </c>
      <c r="X262" s="4">
        <v>-1.0169935129274216E-2</v>
      </c>
      <c r="Y262" s="4">
        <v>-1.0169935129274216E-2</v>
      </c>
      <c r="Z262" s="4">
        <v>-1.0169935129274216E-2</v>
      </c>
      <c r="AA262" s="4">
        <v>-2.3606984411250415E-3</v>
      </c>
      <c r="AB262" s="3">
        <v>-2.3606984411250415E-3</v>
      </c>
      <c r="AC262" s="3">
        <v>-2.3606984411250415E-3</v>
      </c>
      <c r="AD262" s="3">
        <v>-2.3606984411250415E-3</v>
      </c>
      <c r="AE262" s="3">
        <v>-0.16912767458265013</v>
      </c>
      <c r="AF262" s="4">
        <v>-0.16912767458265013</v>
      </c>
      <c r="AG262" s="4">
        <v>-0.16912767458265013</v>
      </c>
      <c r="AH262" s="4">
        <v>-0.16912767458265013</v>
      </c>
      <c r="AI262" s="4">
        <v>4.8521213266559782E-2</v>
      </c>
      <c r="AJ262" s="3">
        <v>4.8521213266559782E-2</v>
      </c>
      <c r="AK262" s="3">
        <v>4.8521213266559782E-2</v>
      </c>
      <c r="AL262" s="3">
        <v>4.8521213266559782E-2</v>
      </c>
      <c r="AM262" s="3">
        <v>-0.32558301265705625</v>
      </c>
      <c r="AN262" s="3">
        <f t="shared" si="8"/>
        <v>-4.5004843214344226E-2</v>
      </c>
      <c r="AO262" s="4">
        <v>-0.32558301265705625</v>
      </c>
      <c r="AP262" s="4">
        <v>-0.32558301265705625</v>
      </c>
      <c r="AQ262" s="4">
        <v>-0.32558301265705625</v>
      </c>
      <c r="AR262" s="4">
        <v>7.1653233733045815E-2</v>
      </c>
      <c r="AS262" s="3">
        <v>7.1653233733045815E-2</v>
      </c>
      <c r="AT262" s="3">
        <v>7.1653233733045815E-2</v>
      </c>
      <c r="AU262" s="3">
        <v>7.1653233733045815E-2</v>
      </c>
      <c r="AV262" s="3">
        <v>2.5316241628897961E-2</v>
      </c>
      <c r="AW262" s="4">
        <v>2.5316241628897961E-2</v>
      </c>
      <c r="AX262" s="4">
        <v>2.5316241628897961E-2</v>
      </c>
      <c r="AY262" s="4">
        <v>2.5316241628897961E-2</v>
      </c>
      <c r="AZ262" s="4">
        <v>1.7295747730530144E-2</v>
      </c>
      <c r="BA262">
        <v>2740324214.7923002</v>
      </c>
      <c r="BB262">
        <v>2740324214.7923002</v>
      </c>
      <c r="BC262">
        <v>2740324214.7923002</v>
      </c>
      <c r="BD262">
        <v>2892662493.9816999</v>
      </c>
      <c r="BE262" s="5">
        <v>2892662493.9816999</v>
      </c>
      <c r="BF262" s="5">
        <v>2892662493.9816999</v>
      </c>
      <c r="BG262" s="5">
        <v>2892662493.9816999</v>
      </c>
      <c r="BH262" s="5">
        <v>2877768662.8383899</v>
      </c>
      <c r="BI262">
        <v>2877768662.8383899</v>
      </c>
      <c r="BJ262">
        <v>2877768662.8383899</v>
      </c>
      <c r="BK262">
        <v>2877768662.8383899</v>
      </c>
      <c r="BL262">
        <v>3476060776.5897598</v>
      </c>
      <c r="BM262" s="5">
        <v>3476060776.5897598</v>
      </c>
      <c r="BN262" s="5">
        <v>3476060776.5897598</v>
      </c>
      <c r="BO262" s="5">
        <v>3476060776.5897598</v>
      </c>
      <c r="BP262" s="5">
        <v>3617453522.50489</v>
      </c>
      <c r="BQ262">
        <v>3617453522.50489</v>
      </c>
      <c r="BR262">
        <v>3617453522.50489</v>
      </c>
      <c r="BS262">
        <v>3617453522.50489</v>
      </c>
      <c r="BT262">
        <v>3589042107.8552098</v>
      </c>
      <c r="BU262">
        <f t="shared" si="9"/>
        <v>3610350668.8424697</v>
      </c>
      <c r="BV262" s="5">
        <v>3589042107.8552098</v>
      </c>
      <c r="BW262" s="5">
        <v>3589042107.8552098</v>
      </c>
      <c r="BX262" s="5">
        <v>3589042107.8552098</v>
      </c>
      <c r="BY262" s="5">
        <v>2926013184.9130001</v>
      </c>
      <c r="BZ262">
        <v>2926013184.9130001</v>
      </c>
      <c r="CA262">
        <v>2926013184.9130001</v>
      </c>
      <c r="CB262">
        <v>2926013184.9130001</v>
      </c>
      <c r="CC262">
        <v>2721669941.0609002</v>
      </c>
      <c r="CD262" s="5">
        <v>2721669941.0609002</v>
      </c>
      <c r="CE262" s="5">
        <v>2721669941.0609002</v>
      </c>
      <c r="CF262" s="5">
        <v>2721669941.0609002</v>
      </c>
      <c r="CG262" s="5">
        <v>2342096895.65727</v>
      </c>
      <c r="CH262">
        <v>632218844.98480201</v>
      </c>
      <c r="CI262">
        <v>632218844.98480201</v>
      </c>
      <c r="CJ262">
        <v>632218844.98480201</v>
      </c>
      <c r="CK262">
        <v>667761194.02985096</v>
      </c>
      <c r="CL262" s="6">
        <v>667761194.02985096</v>
      </c>
      <c r="CM262" s="6">
        <v>667761194.02985096</v>
      </c>
      <c r="CN262" s="6">
        <v>667761194.02985096</v>
      </c>
      <c r="CO262" s="6">
        <v>695047169.81132102</v>
      </c>
      <c r="CP262">
        <v>695047169.81132102</v>
      </c>
      <c r="CQ262">
        <v>695047169.81132102</v>
      </c>
      <c r="CR262">
        <v>695047169.81132102</v>
      </c>
      <c r="CS262">
        <v>828351153.62971306</v>
      </c>
      <c r="CT262" s="6">
        <v>828351153.62971306</v>
      </c>
      <c r="CU262" s="6">
        <v>828351153.62971306</v>
      </c>
      <c r="CV262" s="6">
        <v>828351153.62971306</v>
      </c>
      <c r="CW262" s="6">
        <v>725599315.06849301</v>
      </c>
      <c r="CX262">
        <v>725599315.06849301</v>
      </c>
      <c r="CY262">
        <v>725599315.06849301</v>
      </c>
      <c r="CZ262">
        <v>725599315.06849301</v>
      </c>
      <c r="DA262">
        <v>709972913.07559705</v>
      </c>
      <c r="DB262" s="6">
        <v>709972913.07559705</v>
      </c>
      <c r="DC262" s="6">
        <v>709972913.07559705</v>
      </c>
      <c r="DD262" s="6">
        <v>709972913.07559705</v>
      </c>
      <c r="DE262" s="6">
        <v>575856478.97978997</v>
      </c>
      <c r="DF262">
        <v>575856478.97978997</v>
      </c>
      <c r="DG262">
        <v>575856478.97978997</v>
      </c>
      <c r="DH262">
        <v>575856478.97978997</v>
      </c>
      <c r="DI262">
        <v>544440078.58546197</v>
      </c>
      <c r="DJ262" s="6">
        <v>544440078.58546197</v>
      </c>
      <c r="DK262" s="6">
        <v>544440078.58546197</v>
      </c>
      <c r="DL262" s="6">
        <v>544440078.58546197</v>
      </c>
      <c r="DM262" s="6">
        <v>482921931.219145</v>
      </c>
      <c r="DN262">
        <v>-45811147.403404802</v>
      </c>
      <c r="DO262">
        <v>-45811147.403404802</v>
      </c>
      <c r="DP262">
        <v>-45811147.403404802</v>
      </c>
      <c r="DQ262">
        <v>-21340296.463090401</v>
      </c>
      <c r="DR262" s="7">
        <v>-21340296.463090401</v>
      </c>
      <c r="DS262" s="7">
        <v>-21340296.463090401</v>
      </c>
      <c r="DT262" s="7">
        <v>-21340296.463090401</v>
      </c>
      <c r="DU262" s="7">
        <v>-6708119.8766078101</v>
      </c>
      <c r="DV262">
        <v>-6708119.8766078101</v>
      </c>
      <c r="DW262">
        <v>-6708119.8766078101</v>
      </c>
      <c r="DX262">
        <v>-6708119.8766078101</v>
      </c>
      <c r="DY262">
        <v>-18041582.666240402</v>
      </c>
      <c r="DZ262" s="7">
        <v>-18041582.666240402</v>
      </c>
      <c r="EA262" s="7">
        <v>-18041582.666240402</v>
      </c>
      <c r="EB262" s="7">
        <v>-18041582.666240402</v>
      </c>
      <c r="EC262" s="7">
        <v>-30023585.977555402</v>
      </c>
      <c r="ED262">
        <v>-30023585.977555402</v>
      </c>
      <c r="EE262">
        <v>-30023585.977555402</v>
      </c>
      <c r="EF262">
        <v>-30023585.977555402</v>
      </c>
      <c r="EG262">
        <v>33223315.3147908</v>
      </c>
      <c r="EH262" s="7">
        <v>33223315.3147908</v>
      </c>
      <c r="EI262" s="7">
        <v>33223315.3147908</v>
      </c>
      <c r="EJ262" s="7">
        <v>33223315.3147908</v>
      </c>
      <c r="EK262" s="7">
        <v>-28985730.123057801</v>
      </c>
      <c r="EL262">
        <v>-28985730.123057801</v>
      </c>
      <c r="EM262">
        <v>-28985730.123057801</v>
      </c>
      <c r="EN262">
        <v>-28985730.123057801</v>
      </c>
      <c r="EO262">
        <v>21986294.891947102</v>
      </c>
      <c r="EP262" s="7">
        <v>21986294.891947102</v>
      </c>
      <c r="EQ262" s="7">
        <v>21986294.891947102</v>
      </c>
      <c r="ER262" s="7">
        <v>21986294.891947102</v>
      </c>
      <c r="ES262" s="7">
        <v>-778210.80775612802</v>
      </c>
      <c r="ET262" s="8">
        <v>0.24654305468258875</v>
      </c>
      <c r="EU262" s="8">
        <v>0.24654305468258875</v>
      </c>
      <c r="EV262" s="8">
        <v>0.24654305468258875</v>
      </c>
      <c r="EW262" s="8">
        <v>0.24102289258096579</v>
      </c>
      <c r="EX262" s="9">
        <v>0.24102289258096579</v>
      </c>
      <c r="EY262" s="9">
        <v>0.24102289258096579</v>
      </c>
      <c r="EZ262" s="9">
        <v>0.24102289258096579</v>
      </c>
      <c r="FA262" s="9">
        <v>0.24295895096921294</v>
      </c>
      <c r="FB262" s="8">
        <v>0.24295895096921294</v>
      </c>
      <c r="FC262" s="8">
        <v>0.24295895096921294</v>
      </c>
      <c r="FD262" s="8">
        <v>0.24295895096921294</v>
      </c>
      <c r="FE262" s="8">
        <v>0.23479834740713848</v>
      </c>
      <c r="FF262" s="9">
        <v>0.23479834740713848</v>
      </c>
      <c r="FG262" s="9">
        <v>0.23479834740713848</v>
      </c>
      <c r="FH262" s="9">
        <v>0.23479834740713848</v>
      </c>
      <c r="FI262" s="9">
        <v>0.23488063077531671</v>
      </c>
      <c r="FJ262" s="8">
        <v>0.23488063077531671</v>
      </c>
      <c r="FK262" s="8">
        <v>0.23488063077531671</v>
      </c>
      <c r="FL262" s="8">
        <v>0.23488063077531671</v>
      </c>
      <c r="FM262" s="8">
        <v>0.23224540483427136</v>
      </c>
      <c r="FN262" s="9">
        <v>0.23224540483427136</v>
      </c>
      <c r="FO262" s="9">
        <v>0.23224540483427136</v>
      </c>
      <c r="FP262" s="9">
        <v>0.23224540483427136</v>
      </c>
      <c r="FQ262" s="9">
        <v>0.23393685547971402</v>
      </c>
      <c r="FR262" s="8">
        <v>0.23393685547971402</v>
      </c>
      <c r="FS262" s="8">
        <v>0.23393685547971402</v>
      </c>
      <c r="FT262" s="8">
        <v>0.23393685547971402</v>
      </c>
      <c r="FU262" s="8">
        <v>0.23623974071159912</v>
      </c>
      <c r="FV262" s="9">
        <v>0.23623974071159912</v>
      </c>
      <c r="FW262" s="9">
        <v>0.23623974071159912</v>
      </c>
      <c r="FX262" s="9">
        <v>0.23623974071159912</v>
      </c>
      <c r="FY262" s="9">
        <v>0.24202583742997685</v>
      </c>
      <c r="FZ262">
        <v>2.3424049994960217</v>
      </c>
      <c r="GA262">
        <v>2.3424049994960217</v>
      </c>
      <c r="GB262">
        <v>2.3424049994960217</v>
      </c>
      <c r="GC262">
        <v>3.4186272393697332</v>
      </c>
      <c r="GD262" s="10">
        <v>3.4186272393697332</v>
      </c>
      <c r="GE262" s="10">
        <v>3.4186272393697332</v>
      </c>
      <c r="GF262" s="10">
        <v>3.4186272393697332</v>
      </c>
      <c r="GG262" s="10">
        <v>3.8100903529940022</v>
      </c>
      <c r="GH262">
        <v>3.8100903529940022</v>
      </c>
      <c r="GI262">
        <v>3.8100903529940022</v>
      </c>
      <c r="GJ262">
        <v>3.8100903529940022</v>
      </c>
      <c r="GK262">
        <v>9.5195791934541578</v>
      </c>
      <c r="GL262" s="10">
        <v>9.5195791934541578</v>
      </c>
      <c r="GM262" s="10">
        <v>9.5195791934541578</v>
      </c>
      <c r="GN262" s="10">
        <v>9.5195791934541578</v>
      </c>
      <c r="GO262" s="10">
        <v>8.9264504707492023</v>
      </c>
      <c r="GP262">
        <v>8.9264504707492023</v>
      </c>
      <c r="GQ262">
        <v>8.9264504707492023</v>
      </c>
      <c r="GR262">
        <v>8.9264504707492023</v>
      </c>
      <c r="GS262">
        <v>1.4320932499390802</v>
      </c>
      <c r="GT262" s="10">
        <v>1.4320932499390802</v>
      </c>
      <c r="GU262" s="10">
        <v>1.4320932499390802</v>
      </c>
      <c r="GV262" s="10">
        <v>1.4320932499390802</v>
      </c>
      <c r="GW262" s="10">
        <v>1.2415376826269373</v>
      </c>
      <c r="GX262">
        <v>1.2415376826269373</v>
      </c>
      <c r="GY262">
        <v>1.2415376826269373</v>
      </c>
      <c r="GZ262">
        <v>1.2415376826269373</v>
      </c>
      <c r="HA262">
        <v>1.3254288771530121</v>
      </c>
      <c r="HB262" s="10">
        <v>1.3254288771530121</v>
      </c>
      <c r="HC262" s="10">
        <v>1.3254288771530121</v>
      </c>
      <c r="HD262" s="10">
        <v>1.3254288771530121</v>
      </c>
      <c r="HE262" s="10">
        <v>1.3498503847249936</v>
      </c>
      <c r="HF262">
        <v>69815940.560621396</v>
      </c>
      <c r="HG262">
        <v>69815940.560621396</v>
      </c>
      <c r="HH262">
        <v>69815940.560621396</v>
      </c>
      <c r="HI262">
        <v>57968223.399133399</v>
      </c>
      <c r="HJ262" s="11">
        <v>57968223.399133399</v>
      </c>
      <c r="HK262" s="11">
        <v>57968223.399133399</v>
      </c>
      <c r="HL262" s="11">
        <v>57968223.399133399</v>
      </c>
      <c r="HM262" s="11">
        <v>61341263.330598801</v>
      </c>
      <c r="HN262">
        <v>61341263.330598801</v>
      </c>
      <c r="HO262">
        <v>61341263.330598801</v>
      </c>
      <c r="HP262">
        <v>61341263.330598801</v>
      </c>
      <c r="HQ262">
        <v>72875633.0894766</v>
      </c>
      <c r="HR262" s="11">
        <v>72875633.0894766</v>
      </c>
      <c r="HS262" s="11">
        <v>72875633.0894766</v>
      </c>
      <c r="HT262" s="11">
        <v>72875633.0894766</v>
      </c>
      <c r="HU262" s="11">
        <v>71416340.508806303</v>
      </c>
      <c r="HV262">
        <v>71416340.508806303</v>
      </c>
      <c r="HW262">
        <v>71416340.508806303</v>
      </c>
      <c r="HX262">
        <v>71416340.508806303</v>
      </c>
      <c r="HY262">
        <v>42354099.975375503</v>
      </c>
      <c r="HZ262" s="11">
        <v>42354099.975375503</v>
      </c>
      <c r="IA262" s="11">
        <v>42354099.975375503</v>
      </c>
      <c r="IB262" s="11">
        <v>42354099.975375503</v>
      </c>
      <c r="IC262" s="11">
        <v>31492488.9225116</v>
      </c>
      <c r="ID262">
        <v>31492488.9225116</v>
      </c>
      <c r="IE262">
        <v>31492488.9225116</v>
      </c>
      <c r="IF262">
        <v>31492488.9225116</v>
      </c>
      <c r="IG262">
        <v>47357563.850687601</v>
      </c>
      <c r="IH262" s="11">
        <v>47357563.850687601</v>
      </c>
      <c r="II262" s="11">
        <v>47357563.850687601</v>
      </c>
      <c r="IJ262" s="11">
        <v>47357563.850687601</v>
      </c>
      <c r="IK262" s="11">
        <v>33428165.007112399</v>
      </c>
      <c r="IL262" s="2">
        <v>39255</v>
      </c>
      <c r="IM262" s="2">
        <v>42359</v>
      </c>
      <c r="IN262" t="s">
        <v>1784</v>
      </c>
    </row>
    <row r="263" spans="1:248" x14ac:dyDescent="0.3">
      <c r="A263" s="1" t="s">
        <v>1787</v>
      </c>
      <c r="B263" s="2">
        <v>40814</v>
      </c>
      <c r="C263" s="2">
        <v>40928</v>
      </c>
      <c r="D263">
        <v>3657.721</v>
      </c>
      <c r="E263" t="s">
        <v>1788</v>
      </c>
      <c r="F263" s="1" t="s">
        <v>1789</v>
      </c>
      <c r="G263" t="s">
        <v>718</v>
      </c>
      <c r="H263" t="s">
        <v>719</v>
      </c>
      <c r="I263" t="s">
        <v>457</v>
      </c>
      <c r="J263" t="s">
        <v>656</v>
      </c>
      <c r="K263" s="1" t="s">
        <v>657</v>
      </c>
      <c r="L263" t="s">
        <v>71</v>
      </c>
      <c r="M263" t="s">
        <v>658</v>
      </c>
      <c r="N263" t="s">
        <v>457</v>
      </c>
      <c r="O263" t="s">
        <v>62</v>
      </c>
      <c r="P263" t="s">
        <v>1790</v>
      </c>
      <c r="Q263" t="s">
        <v>40</v>
      </c>
      <c r="R263" t="s">
        <v>41</v>
      </c>
      <c r="S263" t="s">
        <v>1791</v>
      </c>
      <c r="T263" s="3">
        <v>0.12285200228401494</v>
      </c>
      <c r="U263" s="3">
        <v>0.11874756098431831</v>
      </c>
      <c r="V263" s="3">
        <v>0.11874756098431831</v>
      </c>
      <c r="W263" s="3">
        <v>0.11874756098431831</v>
      </c>
      <c r="X263" s="4">
        <v>0.11874756098431831</v>
      </c>
      <c r="Y263" s="4">
        <v>8.7079906543771013E-2</v>
      </c>
      <c r="Z263" s="4">
        <v>8.7079906543771013E-2</v>
      </c>
      <c r="AA263" s="4">
        <v>8.7079906543771013E-2</v>
      </c>
      <c r="AB263" s="3">
        <v>8.7079906543771013E-2</v>
      </c>
      <c r="AC263" s="3">
        <v>6.4430863827234494E-2</v>
      </c>
      <c r="AD263" s="3">
        <v>6.4430863827234494E-2</v>
      </c>
      <c r="AE263" s="3">
        <v>6.4430863827234494E-2</v>
      </c>
      <c r="AF263" s="4">
        <v>6.4430863827234494E-2</v>
      </c>
      <c r="AG263" s="4">
        <v>0.10316566254544789</v>
      </c>
      <c r="AH263" s="4">
        <v>0.10316566254544789</v>
      </c>
      <c r="AI263" s="4">
        <v>0.10316566254544789</v>
      </c>
      <c r="AJ263" s="3">
        <v>0.10316566254544789</v>
      </c>
      <c r="AK263" s="3">
        <v>9.4478171968905345E-2</v>
      </c>
      <c r="AL263" s="3">
        <v>9.4478171968905345E-2</v>
      </c>
      <c r="AM263" s="3">
        <v>9.4478171968905345E-2</v>
      </c>
      <c r="AN263" s="3">
        <f t="shared" si="8"/>
        <v>9.6650044613040983E-2</v>
      </c>
      <c r="AO263" s="4">
        <v>9.4478171968905345E-2</v>
      </c>
      <c r="AP263" s="4">
        <v>8.8630279897424266E-2</v>
      </c>
      <c r="AQ263" s="4">
        <v>8.8630279897424266E-2</v>
      </c>
      <c r="AR263" s="4">
        <v>8.8630279897424266E-2</v>
      </c>
      <c r="AS263" s="3">
        <v>8.8630279897424266E-2</v>
      </c>
      <c r="AT263" s="3">
        <v>8.153220797567888E-2</v>
      </c>
      <c r="AU263" s="3">
        <v>8.153220797567888E-2</v>
      </c>
      <c r="AV263" s="3">
        <v>8.153220797567888E-2</v>
      </c>
      <c r="AW263" s="4">
        <v>8.153220797567888E-2</v>
      </c>
      <c r="AX263" s="4">
        <v>8.5249717119384547E-2</v>
      </c>
      <c r="AY263" s="4">
        <v>8.5249717119384547E-2</v>
      </c>
      <c r="AZ263" s="4">
        <v>8.5249717119384547E-2</v>
      </c>
      <c r="BA263">
        <v>316253355.24513799</v>
      </c>
      <c r="BB263">
        <v>346175517.55175501</v>
      </c>
      <c r="BC263">
        <v>346175517.55175501</v>
      </c>
      <c r="BD263">
        <v>346175517.55175501</v>
      </c>
      <c r="BE263" s="5">
        <v>346175517.55175501</v>
      </c>
      <c r="BF263" s="5">
        <v>414583544.66046798</v>
      </c>
      <c r="BG263" s="5">
        <v>414583544.66046798</v>
      </c>
      <c r="BH263" s="5">
        <v>414583544.66046798</v>
      </c>
      <c r="BI263">
        <v>414583544.66046798</v>
      </c>
      <c r="BJ263">
        <v>413024926.68621701</v>
      </c>
      <c r="BK263">
        <v>413024926.68621701</v>
      </c>
      <c r="BL263">
        <v>413024926.68621701</v>
      </c>
      <c r="BM263" s="5">
        <v>413024926.68621701</v>
      </c>
      <c r="BN263" s="5">
        <v>561372990.35369802</v>
      </c>
      <c r="BO263" s="5">
        <v>561372990.35369802</v>
      </c>
      <c r="BP263" s="5">
        <v>561372990.35369802</v>
      </c>
      <c r="BQ263">
        <v>561372990.35369802</v>
      </c>
      <c r="BR263">
        <v>727901206.39060998</v>
      </c>
      <c r="BS263">
        <v>727901206.39060998</v>
      </c>
      <c r="BT263">
        <v>727901206.39060998</v>
      </c>
      <c r="BU263">
        <f t="shared" si="9"/>
        <v>686269152.38138199</v>
      </c>
      <c r="BV263" s="5">
        <v>727901206.39060998</v>
      </c>
      <c r="BW263" s="5">
        <v>829888323.20578098</v>
      </c>
      <c r="BX263" s="5">
        <v>829888323.20578098</v>
      </c>
      <c r="BY263" s="5">
        <v>829888323.20578098</v>
      </c>
      <c r="BZ263">
        <v>829888323.20578098</v>
      </c>
      <c r="CA263">
        <v>1033647860.53883</v>
      </c>
      <c r="CB263">
        <v>1033647860.53883</v>
      </c>
      <c r="CC263">
        <v>1033647860.53883</v>
      </c>
      <c r="CD263" s="5">
        <v>1033647860.53883</v>
      </c>
      <c r="CE263" s="5">
        <v>1176534731.7221501</v>
      </c>
      <c r="CF263" s="5">
        <v>1176534731.7221501</v>
      </c>
      <c r="CG263" s="5">
        <v>1176534731.7221501</v>
      </c>
      <c r="CH263">
        <v>19933168.9947959</v>
      </c>
      <c r="CI263">
        <v>31181518.151815198</v>
      </c>
      <c r="CJ263">
        <v>31181518.151815198</v>
      </c>
      <c r="CK263">
        <v>31181518.151815198</v>
      </c>
      <c r="CL263" s="6">
        <v>31181518.151815198</v>
      </c>
      <c r="CM263" s="6">
        <v>37501831.501831502</v>
      </c>
      <c r="CN263" s="6">
        <v>37501831.501831502</v>
      </c>
      <c r="CO263" s="6">
        <v>37501831.501831502</v>
      </c>
      <c r="CP263">
        <v>37501831.501831502</v>
      </c>
      <c r="CQ263">
        <v>34789442.815249301</v>
      </c>
      <c r="CR263">
        <v>34789442.815249301</v>
      </c>
      <c r="CS263">
        <v>34789442.815249301</v>
      </c>
      <c r="CT263" s="6">
        <v>34789442.815249301</v>
      </c>
      <c r="CU263" s="6">
        <v>62480707.395498402</v>
      </c>
      <c r="CV263" s="6">
        <v>62480707.395498402</v>
      </c>
      <c r="CW263" s="6">
        <v>62480707.395498402</v>
      </c>
      <c r="CX263">
        <v>62480707.395498402</v>
      </c>
      <c r="CY263">
        <v>82064884.251711801</v>
      </c>
      <c r="CZ263">
        <v>82064884.251711801</v>
      </c>
      <c r="DA263">
        <v>82064884.251711801</v>
      </c>
      <c r="DB263" s="6">
        <v>82064884.251711801</v>
      </c>
      <c r="DC263" s="6">
        <v>113453440.63064501</v>
      </c>
      <c r="DD263" s="6">
        <v>113453440.63064501</v>
      </c>
      <c r="DE263" s="6">
        <v>113453440.63064501</v>
      </c>
      <c r="DF263">
        <v>113453440.63064501</v>
      </c>
      <c r="DG263">
        <v>130782250.39619701</v>
      </c>
      <c r="DH263">
        <v>130782250.39619701</v>
      </c>
      <c r="DI263">
        <v>130782250.39619701</v>
      </c>
      <c r="DJ263" s="6">
        <v>130782250.39619701</v>
      </c>
      <c r="DK263" s="6">
        <v>127944368.445052</v>
      </c>
      <c r="DL263" s="6">
        <v>127944368.445052</v>
      </c>
      <c r="DM263" s="6">
        <v>127944368.445052</v>
      </c>
      <c r="DN263">
        <v>10179631.420655999</v>
      </c>
      <c r="DO263">
        <v>14131565.823643699</v>
      </c>
      <c r="DP263">
        <v>14131565.823643699</v>
      </c>
      <c r="DQ263">
        <v>14131565.823643699</v>
      </c>
      <c r="DR263" s="7">
        <v>14131565.823643699</v>
      </c>
      <c r="DS263" s="7">
        <v>35598591.016753897</v>
      </c>
      <c r="DT263" s="7">
        <v>35598591.016753897</v>
      </c>
      <c r="DU263" s="7">
        <v>35598591.016753897</v>
      </c>
      <c r="DV263">
        <v>35598591.016753897</v>
      </c>
      <c r="DW263">
        <v>60072617.662312403</v>
      </c>
      <c r="DX263">
        <v>60072617.662312403</v>
      </c>
      <c r="DY263">
        <v>60072617.662312403</v>
      </c>
      <c r="DZ263" s="7">
        <v>60072617.662312403</v>
      </c>
      <c r="EA263" s="7">
        <v>56505475.145242304</v>
      </c>
      <c r="EB263" s="7">
        <v>56505475.145242304</v>
      </c>
      <c r="EC263" s="7">
        <v>56505475.145242304</v>
      </c>
      <c r="ED263">
        <v>56505475.145242304</v>
      </c>
      <c r="EE263">
        <v>125896751.786328</v>
      </c>
      <c r="EF263">
        <v>125896751.786328</v>
      </c>
      <c r="EG263">
        <v>125896751.786328</v>
      </c>
      <c r="EH263" s="7">
        <v>125896751.786328</v>
      </c>
      <c r="EI263" s="7">
        <v>104509496.35583</v>
      </c>
      <c r="EJ263" s="7">
        <v>104509496.35583</v>
      </c>
      <c r="EK263" s="7">
        <v>104509496.35583</v>
      </c>
      <c r="EL263">
        <v>104509496.35583</v>
      </c>
      <c r="EM263">
        <v>154190714.80809301</v>
      </c>
      <c r="EN263">
        <v>154190714.80809301</v>
      </c>
      <c r="EO263">
        <v>154190714.80809301</v>
      </c>
      <c r="EP263" s="7">
        <v>154190714.80809301</v>
      </c>
      <c r="EQ263" s="7">
        <v>-36992123.829197101</v>
      </c>
      <c r="ER263" s="7">
        <v>-36992123.829197101</v>
      </c>
      <c r="ES263" s="7">
        <v>-36992123.829197101</v>
      </c>
      <c r="ET263" s="8">
        <v>0.29280269798144881</v>
      </c>
      <c r="EU263" s="8">
        <v>0.3267420868207136</v>
      </c>
      <c r="EV263" s="8">
        <v>0.3267420868207136</v>
      </c>
      <c r="EW263" s="8">
        <v>0.3267420868207136</v>
      </c>
      <c r="EX263" s="9">
        <v>0.3267420868207136</v>
      </c>
      <c r="EY263" s="9">
        <v>0.25879783084594721</v>
      </c>
      <c r="EZ263" s="9">
        <v>0.25879783084594721</v>
      </c>
      <c r="FA263" s="9">
        <v>0.25879783084594721</v>
      </c>
      <c r="FB263" s="8">
        <v>0.25879783084594721</v>
      </c>
      <c r="FC263" s="8">
        <v>0.21603149639843408</v>
      </c>
      <c r="FD263" s="8">
        <v>0.21603149639843408</v>
      </c>
      <c r="FE263" s="8">
        <v>0.21603149639843408</v>
      </c>
      <c r="FF263" s="9">
        <v>0.21603149639843408</v>
      </c>
      <c r="FG263" s="9">
        <v>0.24389673916156393</v>
      </c>
      <c r="FH263" s="9">
        <v>0.24389673916156393</v>
      </c>
      <c r="FI263" s="9">
        <v>0.24389673916156393</v>
      </c>
      <c r="FJ263" s="8">
        <v>0.24389673916156393</v>
      </c>
      <c r="FK263" s="8">
        <v>0.27497667385003116</v>
      </c>
      <c r="FL263" s="8">
        <v>0.27497667385003116</v>
      </c>
      <c r="FM263" s="8">
        <v>0.27497667385003116</v>
      </c>
      <c r="FN263" s="9">
        <v>0.27497667385003116</v>
      </c>
      <c r="FO263" s="9">
        <v>0.34152644171305602</v>
      </c>
      <c r="FP263" s="9">
        <v>0.34152644171305602</v>
      </c>
      <c r="FQ263" s="9">
        <v>0.34152644171305602</v>
      </c>
      <c r="FR263" s="8">
        <v>0.34152644171305602</v>
      </c>
      <c r="FS263" s="8">
        <v>0.31757850506522528</v>
      </c>
      <c r="FT263" s="8">
        <v>0.31757850506522528</v>
      </c>
      <c r="FU263" s="8">
        <v>0.31757850506522528</v>
      </c>
      <c r="FV263" s="9">
        <v>0.31757850506522528</v>
      </c>
      <c r="FW263" s="9">
        <v>0.29579343348463621</v>
      </c>
      <c r="FX263" s="9">
        <v>0.29579343348463621</v>
      </c>
      <c r="FY263" s="9">
        <v>0.29579343348463621</v>
      </c>
      <c r="FZ263">
        <v>0.34285160449010654</v>
      </c>
      <c r="GA263">
        <v>0.35757894445219973</v>
      </c>
      <c r="GB263">
        <v>0.35757894445219973</v>
      </c>
      <c r="GC263">
        <v>0.35757894445219973</v>
      </c>
      <c r="GD263" s="10">
        <v>0.35757894445219973</v>
      </c>
      <c r="GE263" s="10">
        <v>0.56902349061580226</v>
      </c>
      <c r="GF263" s="10">
        <v>0.56902349061580226</v>
      </c>
      <c r="GG263" s="10">
        <v>0.56902349061580226</v>
      </c>
      <c r="GH263">
        <v>0.56902349061580226</v>
      </c>
      <c r="GI263">
        <v>0.70577075339396234</v>
      </c>
      <c r="GJ263">
        <v>0.70577075339396234</v>
      </c>
      <c r="GK263">
        <v>0.70577075339396234</v>
      </c>
      <c r="GL263" s="10">
        <v>0.70577075339396234</v>
      </c>
      <c r="GM263" s="10">
        <v>0.74773634900718144</v>
      </c>
      <c r="GN263" s="10">
        <v>0.74773634900718144</v>
      </c>
      <c r="GO263" s="10">
        <v>0.74773634900718144</v>
      </c>
      <c r="GP263">
        <v>0.74773634900718144</v>
      </c>
      <c r="GQ263">
        <v>0.39266959954643194</v>
      </c>
      <c r="GR263">
        <v>0.39266959954643194</v>
      </c>
      <c r="GS263">
        <v>0.39266959954643194</v>
      </c>
      <c r="GT263" s="10">
        <v>0.39266959954643194</v>
      </c>
      <c r="GU263" s="10">
        <v>0.96011398970392836</v>
      </c>
      <c r="GV263" s="10">
        <v>0.96011398970392836</v>
      </c>
      <c r="GW263" s="10">
        <v>0.96011398970392836</v>
      </c>
      <c r="GX263">
        <v>0.96011398970392836</v>
      </c>
      <c r="GY263">
        <v>0.74018608775943306</v>
      </c>
      <c r="GZ263">
        <v>0.74018608775943306</v>
      </c>
      <c r="HA263">
        <v>0.74018608775943306</v>
      </c>
      <c r="HB263" s="10">
        <v>0.74018608775943306</v>
      </c>
      <c r="HC263" s="10">
        <v>0.65049040723509521</v>
      </c>
      <c r="HD263" s="10">
        <v>0.65049040723509521</v>
      </c>
      <c r="HE263" s="10">
        <v>0.65049040723509521</v>
      </c>
      <c r="HF263">
        <v>83233086.825527295</v>
      </c>
      <c r="HG263">
        <v>121471647.16471601</v>
      </c>
      <c r="HH263">
        <v>121471647.16471601</v>
      </c>
      <c r="HI263">
        <v>121471647.16471601</v>
      </c>
      <c r="HJ263" s="11">
        <v>121471647.16471601</v>
      </c>
      <c r="HK263" s="11">
        <v>175410819.94928199</v>
      </c>
      <c r="HL263" s="11">
        <v>175410819.94928199</v>
      </c>
      <c r="HM263" s="11">
        <v>175410819.94928199</v>
      </c>
      <c r="HN263">
        <v>175410819.94928199</v>
      </c>
      <c r="HO263">
        <v>259683870.967742</v>
      </c>
      <c r="HP263">
        <v>259683870.967742</v>
      </c>
      <c r="HQ263">
        <v>259683870.967742</v>
      </c>
      <c r="HR263" s="11">
        <v>259683870.967742</v>
      </c>
      <c r="HS263" s="11">
        <v>334898713.82636702</v>
      </c>
      <c r="HT263" s="11">
        <v>334898713.82636702</v>
      </c>
      <c r="HU263" s="11">
        <v>334898713.82636702</v>
      </c>
      <c r="HV263">
        <v>334898713.82636702</v>
      </c>
      <c r="HW263">
        <v>463404303.88001299</v>
      </c>
      <c r="HX263">
        <v>463404303.88001299</v>
      </c>
      <c r="HY263">
        <v>463404303.88001299</v>
      </c>
      <c r="HZ263" s="11">
        <v>463404303.88001299</v>
      </c>
      <c r="IA263" s="11">
        <v>464523895.54935098</v>
      </c>
      <c r="IB263" s="11">
        <v>464523895.54935098</v>
      </c>
      <c r="IC263" s="11">
        <v>464523895.54935098</v>
      </c>
      <c r="ID263">
        <v>464523895.54935098</v>
      </c>
      <c r="IE263">
        <v>687965451.66402495</v>
      </c>
      <c r="IF263">
        <v>687965451.66402495</v>
      </c>
      <c r="IG263">
        <v>687965451.66402495</v>
      </c>
      <c r="IH263" s="11">
        <v>687965451.66402495</v>
      </c>
      <c r="II263" s="11">
        <v>733254293.96564806</v>
      </c>
      <c r="IJ263" s="11">
        <v>733254293.96564806</v>
      </c>
      <c r="IK263" s="11">
        <v>733254293.96564806</v>
      </c>
      <c r="IL263" s="2">
        <v>39262</v>
      </c>
      <c r="IM263" s="2">
        <v>42366</v>
      </c>
      <c r="IN263" t="s">
        <v>1789</v>
      </c>
    </row>
    <row r="264" spans="1:248" x14ac:dyDescent="0.3">
      <c r="A264" s="1" t="s">
        <v>1792</v>
      </c>
      <c r="B264" s="2">
        <v>40818</v>
      </c>
      <c r="C264" s="2">
        <v>40818</v>
      </c>
      <c r="D264">
        <v>215.96</v>
      </c>
      <c r="E264" t="s">
        <v>1793</v>
      </c>
      <c r="F264" s="1" t="s">
        <v>1794</v>
      </c>
      <c r="G264" t="s">
        <v>36</v>
      </c>
      <c r="H264" t="s">
        <v>269</v>
      </c>
      <c r="I264" t="s">
        <v>953</v>
      </c>
      <c r="J264" t="s">
        <v>1795</v>
      </c>
      <c r="K264" s="1" t="s">
        <v>1796</v>
      </c>
      <c r="L264" t="s">
        <v>71</v>
      </c>
      <c r="M264" t="s">
        <v>99</v>
      </c>
      <c r="N264" t="s">
        <v>953</v>
      </c>
      <c r="O264" t="s">
        <v>62</v>
      </c>
      <c r="P264" t="s">
        <v>1797</v>
      </c>
      <c r="Q264" t="s">
        <v>40</v>
      </c>
      <c r="R264" t="s">
        <v>41</v>
      </c>
      <c r="S264" s="1" t="s">
        <v>1798</v>
      </c>
      <c r="T264" s="3">
        <v>-6.6790012334566579E-2</v>
      </c>
      <c r="U264" s="3">
        <v>-6.6790012334566579E-2</v>
      </c>
      <c r="V264" s="3">
        <v>-8.1385910601026984E-2</v>
      </c>
      <c r="W264" s="3">
        <v>-8.1385910601026984E-2</v>
      </c>
      <c r="X264" s="4">
        <v>-8.1385910601026984E-2</v>
      </c>
      <c r="Y264" s="4">
        <v>-8.1385910601026984E-2</v>
      </c>
      <c r="Z264" s="4">
        <v>-3.5664495369376319E-2</v>
      </c>
      <c r="AA264" s="4">
        <v>-3.5664495369376319E-2</v>
      </c>
      <c r="AB264" s="3">
        <v>-3.5664495369376319E-2</v>
      </c>
      <c r="AC264" s="3">
        <v>-3.5664495369376319E-2</v>
      </c>
      <c r="AD264" s="3">
        <v>-1.6955606261668157E-2</v>
      </c>
      <c r="AE264" s="3">
        <v>-1.6955606261668157E-2</v>
      </c>
      <c r="AF264" s="4">
        <v>-1.6955606261668157E-2</v>
      </c>
      <c r="AG264" s="4">
        <v>-1.6955606261668157E-2</v>
      </c>
      <c r="AH264" s="4">
        <v>-5.4505889440555058E-3</v>
      </c>
      <c r="AI264" s="4">
        <v>-5.4505889440555058E-3</v>
      </c>
      <c r="AJ264" s="3">
        <v>-5.4505889440555058E-3</v>
      </c>
      <c r="AK264" s="3">
        <v>-5.4505889440555058E-3</v>
      </c>
      <c r="AL264" s="3">
        <v>7.8640511044926961E-3</v>
      </c>
      <c r="AM264" s="3">
        <v>7.8640511044926961E-3</v>
      </c>
      <c r="AN264" s="3">
        <f t="shared" si="8"/>
        <v>1.2067310802185952E-3</v>
      </c>
      <c r="AO264" s="4">
        <v>7.8640511044926961E-3</v>
      </c>
      <c r="AP264" s="4">
        <v>7.8640511044926961E-3</v>
      </c>
      <c r="AQ264" s="4">
        <v>5.7547579833470551E-2</v>
      </c>
      <c r="AR264" s="4">
        <v>5.7547579833470551E-2</v>
      </c>
      <c r="AS264" s="3">
        <v>5.7547579833470551E-2</v>
      </c>
      <c r="AT264" s="3">
        <v>5.7547579833470551E-2</v>
      </c>
      <c r="AU264" s="3">
        <v>5.5946607605785632E-2</v>
      </c>
      <c r="AV264" s="3">
        <v>5.5946607605785632E-2</v>
      </c>
      <c r="AW264" s="4">
        <v>5.5946607605785632E-2</v>
      </c>
      <c r="AX264" s="4">
        <v>5.5946607605785632E-2</v>
      </c>
      <c r="AY264" s="4">
        <v>0.13080574514556817</v>
      </c>
      <c r="AZ264" s="4">
        <v>0.13080574514556817</v>
      </c>
      <c r="BA264">
        <v>2072742.70065954</v>
      </c>
      <c r="BB264">
        <v>2072742.70065954</v>
      </c>
      <c r="BC264">
        <v>4298666.32469864</v>
      </c>
      <c r="BD264">
        <v>4298666.32469864</v>
      </c>
      <c r="BE264" s="5">
        <v>4298666.32469864</v>
      </c>
      <c r="BF264" s="5">
        <v>4298666.32469864</v>
      </c>
      <c r="BG264" s="5">
        <v>5458651.0793687701</v>
      </c>
      <c r="BH264" s="5">
        <v>5458651.0793687701</v>
      </c>
      <c r="BI264">
        <v>5458651.0793687701</v>
      </c>
      <c r="BJ264">
        <v>5458651.0793687701</v>
      </c>
      <c r="BK264">
        <v>6982407.2640974103</v>
      </c>
      <c r="BL264">
        <v>6982407.2640974103</v>
      </c>
      <c r="BM264" s="5">
        <v>6982407.2640974103</v>
      </c>
      <c r="BN264" s="5">
        <v>6982407.2640974103</v>
      </c>
      <c r="BO264" s="5">
        <v>7370987.4557735603</v>
      </c>
      <c r="BP264" s="5">
        <v>7370987.4557735603</v>
      </c>
      <c r="BQ264">
        <v>7370987.4557735603</v>
      </c>
      <c r="BR264">
        <v>7370987.4557735603</v>
      </c>
      <c r="BS264">
        <v>12630020.216067299</v>
      </c>
      <c r="BT264">
        <v>12630020.216067299</v>
      </c>
      <c r="BU264">
        <f t="shared" si="9"/>
        <v>10000503.835920431</v>
      </c>
      <c r="BV264" s="5">
        <v>12630020.216067299</v>
      </c>
      <c r="BW264" s="5">
        <v>12630020.216067299</v>
      </c>
      <c r="BX264" s="5">
        <v>14919483.870967699</v>
      </c>
      <c r="BY264" s="5">
        <v>14919483.870967699</v>
      </c>
      <c r="BZ264">
        <v>14919483.870967699</v>
      </c>
      <c r="CA264">
        <v>14919483.870967699</v>
      </c>
      <c r="CB264">
        <v>19475225.050942801</v>
      </c>
      <c r="CC264">
        <v>19475225.050942801</v>
      </c>
      <c r="CD264" s="5">
        <v>19475225.050942801</v>
      </c>
      <c r="CE264" s="5">
        <v>19475225.050942801</v>
      </c>
      <c r="CF264" s="5">
        <v>24050401.0936573</v>
      </c>
      <c r="CG264" s="5">
        <v>24050401.0936573</v>
      </c>
      <c r="CH264">
        <v>2083413.6871472499</v>
      </c>
      <c r="CI264">
        <v>2083413.6871472499</v>
      </c>
      <c r="CJ264">
        <v>2699923.0571941501</v>
      </c>
      <c r="CK264">
        <v>2699923.0571941501</v>
      </c>
      <c r="CL264" s="6">
        <v>2699923.0571941501</v>
      </c>
      <c r="CM264" s="6">
        <v>2699923.0571941501</v>
      </c>
      <c r="CN264" s="6">
        <v>3013329.2042478002</v>
      </c>
      <c r="CO264" s="6">
        <v>3013329.2042478002</v>
      </c>
      <c r="CP264">
        <v>3013329.2042478002</v>
      </c>
      <c r="CQ264">
        <v>3013329.2042478002</v>
      </c>
      <c r="CR264">
        <v>2724681.4218645198</v>
      </c>
      <c r="CS264">
        <v>2724681.4218645198</v>
      </c>
      <c r="CT264" s="6">
        <v>2724681.4218645198</v>
      </c>
      <c r="CU264" s="6">
        <v>2724681.4218645198</v>
      </c>
      <c r="CV264" s="6">
        <v>3004953.3612093902</v>
      </c>
      <c r="CW264" s="6">
        <v>3004953.3612093902</v>
      </c>
      <c r="CX264">
        <v>3004953.3612093902</v>
      </c>
      <c r="CY264">
        <v>3004953.3612093902</v>
      </c>
      <c r="CZ264">
        <v>4025443.9165089298</v>
      </c>
      <c r="DA264">
        <v>4025443.9165089298</v>
      </c>
      <c r="DB264" s="6">
        <v>4025443.9165089298</v>
      </c>
      <c r="DC264" s="6">
        <v>4025443.9165089298</v>
      </c>
      <c r="DD264" s="6">
        <v>3543741.9354838701</v>
      </c>
      <c r="DE264" s="6">
        <v>3543741.9354838701</v>
      </c>
      <c r="DF264">
        <v>3543741.9354838701</v>
      </c>
      <c r="DG264">
        <v>3543741.9354838701</v>
      </c>
      <c r="DH264">
        <v>4059944.80125874</v>
      </c>
      <c r="DI264">
        <v>4059944.80125874</v>
      </c>
      <c r="DJ264" s="6">
        <v>4059944.80125874</v>
      </c>
      <c r="DK264" s="6">
        <v>4059944.80125874</v>
      </c>
      <c r="DL264" s="6">
        <v>3511568.5212412002</v>
      </c>
      <c r="DM264" s="6">
        <v>3511568.5212412002</v>
      </c>
      <c r="DN264">
        <v>-293776.66483033099</v>
      </c>
      <c r="DO264">
        <v>-293776.66483033099</v>
      </c>
      <c r="DP264">
        <v>-2031170.74823775</v>
      </c>
      <c r="DQ264">
        <v>-2031170.74823775</v>
      </c>
      <c r="DR264" s="7">
        <v>-2031170.74823775</v>
      </c>
      <c r="DS264" s="7">
        <v>-2031170.74823775</v>
      </c>
      <c r="DT264" s="7">
        <v>-2633283.8500909801</v>
      </c>
      <c r="DU264" s="7">
        <v>-2633283.8500909801</v>
      </c>
      <c r="DV264">
        <v>-2633283.8500909801</v>
      </c>
      <c r="DW264">
        <v>-2633283.8500909801</v>
      </c>
      <c r="DX264">
        <v>-1528940.4126612099</v>
      </c>
      <c r="DY264">
        <v>-1528940.4126612099</v>
      </c>
      <c r="DZ264" s="7">
        <v>-1528940.4126612099</v>
      </c>
      <c r="EA264" s="7">
        <v>-1528940.4126612099</v>
      </c>
      <c r="EB264" s="7">
        <v>-148552.486862783</v>
      </c>
      <c r="EC264" s="7">
        <v>-148552.486862783</v>
      </c>
      <c r="ED264">
        <v>-148552.486862783</v>
      </c>
      <c r="EE264">
        <v>-148552.486862783</v>
      </c>
      <c r="EF264">
        <v>-2039242.71100524</v>
      </c>
      <c r="EG264">
        <v>-2039242.71100524</v>
      </c>
      <c r="EH264" s="7">
        <v>-2039242.71100524</v>
      </c>
      <c r="EI264" s="7">
        <v>-2039242.71100524</v>
      </c>
      <c r="EJ264" s="7">
        <v>363947.63184363698</v>
      </c>
      <c r="EK264" s="7">
        <v>363947.63184363698</v>
      </c>
      <c r="EL264">
        <v>363947.63184363698</v>
      </c>
      <c r="EM264">
        <v>363947.63184363698</v>
      </c>
      <c r="EN264">
        <v>-5417729.3186639799</v>
      </c>
      <c r="EO264">
        <v>-5417729.3186639799</v>
      </c>
      <c r="EP264" s="7">
        <v>-5417729.3186639799</v>
      </c>
      <c r="EQ264" s="7">
        <v>-5417729.3186639799</v>
      </c>
      <c r="ER264" s="7">
        <v>-512096.36568967899</v>
      </c>
      <c r="ES264" s="7">
        <v>-512096.36568967899</v>
      </c>
      <c r="ET264" s="8">
        <v>0.57275772236695099</v>
      </c>
      <c r="EU264" s="8">
        <v>0.57275772236695099</v>
      </c>
      <c r="EV264" s="8">
        <v>0.46078577608066673</v>
      </c>
      <c r="EW264" s="8">
        <v>0.46078577608066673</v>
      </c>
      <c r="EX264" s="9">
        <v>0.46078577608066673</v>
      </c>
      <c r="EY264" s="9">
        <v>0.46078577608066673</v>
      </c>
      <c r="EZ264" s="9">
        <v>0.54583490922844202</v>
      </c>
      <c r="FA264" s="9">
        <v>0.54583490922844202</v>
      </c>
      <c r="FB264" s="8">
        <v>0.54583490922844202</v>
      </c>
      <c r="FC264" s="8">
        <v>0.54583490922844202</v>
      </c>
      <c r="FD264" s="8">
        <v>0.49168760159598091</v>
      </c>
      <c r="FE264" s="8">
        <v>0.49168760159598091</v>
      </c>
      <c r="FF264" s="9">
        <v>0.49168760159598091</v>
      </c>
      <c r="FG264" s="9">
        <v>0.49168760159598091</v>
      </c>
      <c r="FH264" s="9">
        <v>0.4091393063482926</v>
      </c>
      <c r="FI264" s="9">
        <v>0.4091393063482926</v>
      </c>
      <c r="FJ264" s="8">
        <v>0.4091393063482926</v>
      </c>
      <c r="FK264" s="8">
        <v>0.4091393063482926</v>
      </c>
      <c r="FL264" s="8">
        <v>0.51020533001651713</v>
      </c>
      <c r="FM264" s="8">
        <v>0.51020533001651713</v>
      </c>
      <c r="FN264" s="9">
        <v>0.51020533001651713</v>
      </c>
      <c r="FO264" s="9">
        <v>0.51020533001651713</v>
      </c>
      <c r="FP264" s="9">
        <v>0.513076643661459</v>
      </c>
      <c r="FQ264" s="9">
        <v>0.513076643661459</v>
      </c>
      <c r="FR264" s="8">
        <v>0.513076643661459</v>
      </c>
      <c r="FS264" s="8">
        <v>0.513076643661459</v>
      </c>
      <c r="FT264" s="8">
        <v>0.44819776566649427</v>
      </c>
      <c r="FU264" s="8">
        <v>0.44819776566649427</v>
      </c>
      <c r="FV264" s="9">
        <v>0.44819776566649427</v>
      </c>
      <c r="FW264" s="9">
        <v>0.44819776566649427</v>
      </c>
      <c r="FX264" s="9">
        <v>0.4657500455808079</v>
      </c>
      <c r="FY264" s="9">
        <v>0.4657500455808079</v>
      </c>
      <c r="FZ264">
        <v>1.9411749667655198</v>
      </c>
      <c r="GA264">
        <v>1.9411749667655198</v>
      </c>
      <c r="GB264">
        <v>1.7278284720603756</v>
      </c>
      <c r="GC264">
        <v>1.7278284720603756</v>
      </c>
      <c r="GD264" s="10">
        <v>1.7278284720603756</v>
      </c>
      <c r="GE264" s="10">
        <v>1.7278284720603756</v>
      </c>
      <c r="GF264" s="10">
        <v>1.8709943482702798</v>
      </c>
      <c r="GG264" s="10">
        <v>1.8709943482702798</v>
      </c>
      <c r="GH264">
        <v>1.8709943482702798</v>
      </c>
      <c r="GI264">
        <v>1.8709943482702798</v>
      </c>
      <c r="GJ264">
        <v>1.5443444049330397</v>
      </c>
      <c r="GK264">
        <v>1.5443444049330397</v>
      </c>
      <c r="GL264" s="10">
        <v>1.5443444049330397</v>
      </c>
      <c r="GM264" s="10">
        <v>1.5443444049330397</v>
      </c>
      <c r="GN264" s="10">
        <v>1.7743807757827874</v>
      </c>
      <c r="GO264" s="10">
        <v>1.7743807757827874</v>
      </c>
      <c r="GP264">
        <v>1.7743807757827874</v>
      </c>
      <c r="GQ264">
        <v>1.7743807757827874</v>
      </c>
      <c r="GR264">
        <v>1.762442637759714</v>
      </c>
      <c r="GS264">
        <v>1.762442637759714</v>
      </c>
      <c r="GT264" s="10">
        <v>1.762442637759714</v>
      </c>
      <c r="GU264" s="10">
        <v>1.762442637759714</v>
      </c>
      <c r="GV264" s="10">
        <v>1.7385851459925534</v>
      </c>
      <c r="GW264" s="10">
        <v>1.7385851459925534</v>
      </c>
      <c r="GX264">
        <v>1.7385851459925534</v>
      </c>
      <c r="GY264">
        <v>1.7385851459925534</v>
      </c>
      <c r="GZ264">
        <v>2.0160602175985294</v>
      </c>
      <c r="HA264">
        <v>2.0160602175985294</v>
      </c>
      <c r="HB264" s="10">
        <v>2.0160602175985294</v>
      </c>
      <c r="HC264" s="10">
        <v>2.0160602175985294</v>
      </c>
      <c r="HD264" s="10">
        <v>1.758529028422475</v>
      </c>
      <c r="HE264" s="10">
        <v>1.758529028422475</v>
      </c>
      <c r="HF264">
        <v>113909.56660366899</v>
      </c>
      <c r="HG264">
        <v>113909.56660366899</v>
      </c>
      <c r="HH264">
        <v>4178635.5475762999</v>
      </c>
      <c r="HI264">
        <v>4178635.5475762999</v>
      </c>
      <c r="HJ264" s="11">
        <v>4178635.5475762999</v>
      </c>
      <c r="HK264" s="11">
        <v>4178635.5475762999</v>
      </c>
      <c r="HL264" s="11">
        <v>1111111.1111111101</v>
      </c>
      <c r="HM264" s="11">
        <v>1111111.1111111101</v>
      </c>
      <c r="HN264">
        <v>1111111.1111111101</v>
      </c>
      <c r="HO264">
        <v>1111111.1111111101</v>
      </c>
      <c r="HP264">
        <v>3436516.5351080801</v>
      </c>
      <c r="HQ264">
        <v>3436516.5351080801</v>
      </c>
      <c r="HR264" s="11">
        <v>3436516.5351080801</v>
      </c>
      <c r="HS264" s="11">
        <v>3436516.5351080801</v>
      </c>
      <c r="HT264" s="11">
        <v>6387648.7616597004</v>
      </c>
      <c r="HU264" s="11">
        <v>6387648.7616597004</v>
      </c>
      <c r="HV264">
        <v>6387648.7616597004</v>
      </c>
      <c r="HW264">
        <v>6387648.7616597004</v>
      </c>
      <c r="HX264">
        <v>3011035.1399029102</v>
      </c>
      <c r="HY264">
        <v>3011035.1399029102</v>
      </c>
      <c r="HZ264" s="11">
        <v>3011035.1399029102</v>
      </c>
      <c r="IA264" s="11">
        <v>3011035.1399029102</v>
      </c>
      <c r="IB264" s="11">
        <v>4317677.4193548402</v>
      </c>
      <c r="IC264" s="11">
        <v>4317677.4193548402</v>
      </c>
      <c r="ID264">
        <v>4317677.4193548402</v>
      </c>
      <c r="IE264">
        <v>4317677.4193548402</v>
      </c>
      <c r="IF264">
        <v>5965333.1269829003</v>
      </c>
      <c r="IG264">
        <v>5965333.1269829003</v>
      </c>
      <c r="IH264" s="11">
        <v>5965333.1269829003</v>
      </c>
      <c r="II264" s="11">
        <v>5965333.1269829003</v>
      </c>
      <c r="IJ264" s="11">
        <v>5647553.4576594699</v>
      </c>
      <c r="IK264" s="11">
        <v>5647553.4576594699</v>
      </c>
      <c r="IL264" s="2">
        <v>39266</v>
      </c>
      <c r="IM264" s="2">
        <v>42370</v>
      </c>
      <c r="IN264" t="s">
        <v>1794</v>
      </c>
    </row>
    <row r="265" spans="1:248" x14ac:dyDescent="0.3">
      <c r="A265" s="1" t="s">
        <v>1799</v>
      </c>
      <c r="B265" s="2">
        <v>40841</v>
      </c>
      <c r="C265" s="2">
        <v>40857</v>
      </c>
      <c r="D265">
        <v>3500</v>
      </c>
      <c r="E265" t="s">
        <v>1547</v>
      </c>
      <c r="F265" s="1" t="s">
        <v>1548</v>
      </c>
      <c r="G265" t="s">
        <v>67</v>
      </c>
      <c r="H265" t="s">
        <v>370</v>
      </c>
      <c r="I265" t="s">
        <v>240</v>
      </c>
      <c r="J265" t="s">
        <v>1549</v>
      </c>
      <c r="K265" s="1" t="s">
        <v>1550</v>
      </c>
      <c r="L265" t="s">
        <v>77</v>
      </c>
      <c r="M265" t="s">
        <v>78</v>
      </c>
      <c r="N265" t="s">
        <v>240</v>
      </c>
      <c r="O265" t="s">
        <v>1551</v>
      </c>
      <c r="P265" t="s">
        <v>852</v>
      </c>
      <c r="Q265" t="s">
        <v>40</v>
      </c>
      <c r="R265" t="s">
        <v>41</v>
      </c>
      <c r="S265" s="1" t="s">
        <v>1552</v>
      </c>
      <c r="T265" s="3">
        <v>-4.7534784505744936E-2</v>
      </c>
      <c r="U265" s="3">
        <v>-4.7534784505744936E-2</v>
      </c>
      <c r="V265" s="3">
        <v>-1.9198041381781279E-2</v>
      </c>
      <c r="W265" s="3">
        <v>-1.9198041381781279E-2</v>
      </c>
      <c r="X265" s="4">
        <v>-1.9198041381781279E-2</v>
      </c>
      <c r="Y265" s="4">
        <v>-1.9198041381781279E-2</v>
      </c>
      <c r="Z265" s="4">
        <v>1.1753797485614524E-2</v>
      </c>
      <c r="AA265" s="4">
        <v>1.1753797485614524E-2</v>
      </c>
      <c r="AB265" s="3">
        <v>1.1753797485614524E-2</v>
      </c>
      <c r="AC265" s="3">
        <v>1.1753797485614524E-2</v>
      </c>
      <c r="AD265" s="3">
        <v>-5.9587200162280109E-3</v>
      </c>
      <c r="AE265" s="3">
        <v>-5.9587200162280109E-3</v>
      </c>
      <c r="AF265" s="4">
        <v>-5.9587200162280109E-3</v>
      </c>
      <c r="AG265" s="4">
        <v>-5.9587200162280109E-3</v>
      </c>
      <c r="AH265" s="4">
        <v>-5.0727166957533432E-2</v>
      </c>
      <c r="AI265" s="4">
        <v>-5.0727166957533432E-2</v>
      </c>
      <c r="AJ265" s="3">
        <v>-5.0727166957533432E-2</v>
      </c>
      <c r="AK265" s="3">
        <v>-5.0727166957533432E-2</v>
      </c>
      <c r="AL265" s="3">
        <v>-1.86092334637804E-3</v>
      </c>
      <c r="AM265" s="3">
        <v>-1.86092334637804E-3</v>
      </c>
      <c r="AN265" s="3">
        <f t="shared" si="8"/>
        <v>-2.6294045151955735E-2</v>
      </c>
      <c r="AO265" s="4">
        <v>-1.86092334637804E-3</v>
      </c>
      <c r="AP265" s="4">
        <v>-1.86092334637804E-3</v>
      </c>
      <c r="AQ265" s="4">
        <v>-6.9044238425346053E-3</v>
      </c>
      <c r="AR265" s="4">
        <v>-6.9044238425346053E-3</v>
      </c>
      <c r="AS265" s="3">
        <v>-6.9044238425346053E-3</v>
      </c>
      <c r="AT265" s="3">
        <v>-6.9044238425346053E-3</v>
      </c>
      <c r="AU265" s="3">
        <v>1.0560815731973781E-2</v>
      </c>
      <c r="AV265" s="3">
        <v>1.0560815731973781E-2</v>
      </c>
      <c r="AW265" s="4">
        <v>1.0560815731973781E-2</v>
      </c>
      <c r="AX265" s="4">
        <v>1.0560815731973781E-2</v>
      </c>
      <c r="AY265" s="4">
        <v>-4.703722824528204E-3</v>
      </c>
      <c r="AZ265" s="4">
        <v>-4.703722824528204E-3</v>
      </c>
      <c r="BA265">
        <v>444132049.983114</v>
      </c>
      <c r="BB265">
        <v>444132049.983114</v>
      </c>
      <c r="BC265">
        <v>488810784.78574902</v>
      </c>
      <c r="BD265">
        <v>488810784.78574902</v>
      </c>
      <c r="BE265" s="5">
        <v>488810784.78574902</v>
      </c>
      <c r="BF265" s="5">
        <v>488810784.78574902</v>
      </c>
      <c r="BG265" s="5">
        <v>492811730.92698902</v>
      </c>
      <c r="BH265" s="5">
        <v>492811730.92698902</v>
      </c>
      <c r="BI265">
        <v>492811730.92698902</v>
      </c>
      <c r="BJ265">
        <v>492811730.92698902</v>
      </c>
      <c r="BK265">
        <v>468857625.21103001</v>
      </c>
      <c r="BL265">
        <v>468857625.21103001</v>
      </c>
      <c r="BM265" s="5">
        <v>468857625.21103001</v>
      </c>
      <c r="BN265" s="5">
        <v>468857625.21103001</v>
      </c>
      <c r="BO265" s="5">
        <v>397553816.04696703</v>
      </c>
      <c r="BP265" s="5">
        <v>397553816.04696703</v>
      </c>
      <c r="BQ265">
        <v>397553816.04696703</v>
      </c>
      <c r="BR265">
        <v>397553816.04696703</v>
      </c>
      <c r="BS265">
        <v>332873676.434376</v>
      </c>
      <c r="BT265">
        <v>332873676.434376</v>
      </c>
      <c r="BU265">
        <f t="shared" si="9"/>
        <v>365213746.24067152</v>
      </c>
      <c r="BV265" s="5">
        <v>332873676.434376</v>
      </c>
      <c r="BW265" s="5">
        <v>332873676.434376</v>
      </c>
      <c r="BX265" s="5">
        <v>282135523.61396301</v>
      </c>
      <c r="BY265" s="5">
        <v>282135523.61396301</v>
      </c>
      <c r="BZ265">
        <v>282135523.61396301</v>
      </c>
      <c r="CA265">
        <v>282135523.61396301</v>
      </c>
      <c r="CB265">
        <v>242534381.139489</v>
      </c>
      <c r="CC265">
        <v>242534381.139489</v>
      </c>
      <c r="CD265" s="5">
        <v>242534381.139489</v>
      </c>
      <c r="CE265" s="5">
        <v>242534381.139489</v>
      </c>
      <c r="CF265" s="5">
        <v>190067776.75508299</v>
      </c>
      <c r="CG265" s="5">
        <v>190067776.75508299</v>
      </c>
      <c r="CH265">
        <v>78698074.974670693</v>
      </c>
      <c r="CI265">
        <v>78698074.974670693</v>
      </c>
      <c r="CJ265">
        <v>88107847.857486799</v>
      </c>
      <c r="CK265">
        <v>88107847.857486799</v>
      </c>
      <c r="CL265" s="6">
        <v>88107847.857486799</v>
      </c>
      <c r="CM265" s="6">
        <v>88107847.857486799</v>
      </c>
      <c r="CN265" s="6">
        <v>90924938.474159196</v>
      </c>
      <c r="CO265" s="6">
        <v>90924938.474159196</v>
      </c>
      <c r="CP265">
        <v>90924938.474159196</v>
      </c>
      <c r="CQ265">
        <v>90924938.474159196</v>
      </c>
      <c r="CR265">
        <v>94305008.441192999</v>
      </c>
      <c r="CS265">
        <v>94305008.441192999</v>
      </c>
      <c r="CT265" s="6">
        <v>94305008.441192999</v>
      </c>
      <c r="CU265" s="6">
        <v>94305008.441192999</v>
      </c>
      <c r="CV265" s="6">
        <v>67000978.473581202</v>
      </c>
      <c r="CW265" s="6">
        <v>67000978.473581202</v>
      </c>
      <c r="CX265">
        <v>67000978.473581202</v>
      </c>
      <c r="CY265">
        <v>67000978.473581202</v>
      </c>
      <c r="CZ265">
        <v>54752524.008864798</v>
      </c>
      <c r="DA265">
        <v>54752524.008864798</v>
      </c>
      <c r="DB265" s="6">
        <v>54752524.008864798</v>
      </c>
      <c r="DC265" s="6">
        <v>54752524.008864798</v>
      </c>
      <c r="DD265" s="6">
        <v>47163082.243596703</v>
      </c>
      <c r="DE265" s="6">
        <v>47163082.243596703</v>
      </c>
      <c r="DF265">
        <v>47163082.243596703</v>
      </c>
      <c r="DG265">
        <v>47163082.243596703</v>
      </c>
      <c r="DH265">
        <v>38939096.267190598</v>
      </c>
      <c r="DI265">
        <v>38939096.267190598</v>
      </c>
      <c r="DJ265" s="6">
        <v>38939096.267190598</v>
      </c>
      <c r="DK265" s="6">
        <v>38939096.267190598</v>
      </c>
      <c r="DL265" s="6">
        <v>34658187.599364102</v>
      </c>
      <c r="DM265" s="6">
        <v>34658187.599364102</v>
      </c>
      <c r="DN265">
        <v>3482468.6203186</v>
      </c>
      <c r="DO265">
        <v>3482468.6203186</v>
      </c>
      <c r="DP265">
        <v>-2833242.7703737598</v>
      </c>
      <c r="DQ265">
        <v>-2833242.7703737598</v>
      </c>
      <c r="DR265" s="7">
        <v>-2833242.7703737598</v>
      </c>
      <c r="DS265" s="7">
        <v>-2833242.7703737598</v>
      </c>
      <c r="DT265" s="7">
        <v>-1764245.4950365301</v>
      </c>
      <c r="DU265" s="7">
        <v>-1764245.4950365301</v>
      </c>
      <c r="DV265">
        <v>-1764245.4950365301</v>
      </c>
      <c r="DW265">
        <v>-1764245.4950365301</v>
      </c>
      <c r="DX265">
        <v>246411.16468143099</v>
      </c>
      <c r="DY265">
        <v>246411.16468143099</v>
      </c>
      <c r="DZ265" s="7">
        <v>246411.16468143099</v>
      </c>
      <c r="EA265" s="7">
        <v>246411.16468143099</v>
      </c>
      <c r="EB265" s="7">
        <v>2214949.75732448</v>
      </c>
      <c r="EC265" s="7">
        <v>2214949.75732448</v>
      </c>
      <c r="ED265">
        <v>2214949.75732448</v>
      </c>
      <c r="EE265">
        <v>2214949.75732448</v>
      </c>
      <c r="EF265">
        <v>0</v>
      </c>
      <c r="EG265">
        <v>0</v>
      </c>
      <c r="EH265" s="7">
        <v>0</v>
      </c>
      <c r="EI265" s="7">
        <v>0</v>
      </c>
      <c r="EJ265" s="7">
        <v>-220144.78574474301</v>
      </c>
      <c r="EK265" s="7">
        <v>-220144.78574474301</v>
      </c>
      <c r="EL265">
        <v>-220144.78574474301</v>
      </c>
      <c r="EM265">
        <v>-220144.78574474301</v>
      </c>
      <c r="EN265">
        <v>251214.521160273</v>
      </c>
      <c r="EO265">
        <v>251214.521160273</v>
      </c>
      <c r="EP265" s="7">
        <v>251214.521160273</v>
      </c>
      <c r="EQ265" s="7">
        <v>251214.521160273</v>
      </c>
      <c r="ER265" s="7">
        <v>3631650.4361952599</v>
      </c>
      <c r="ES265" s="7">
        <v>3631650.4361952599</v>
      </c>
      <c r="ET265" s="8">
        <v>0.22532935383913388</v>
      </c>
      <c r="EU265" s="8">
        <v>0.22532935383913388</v>
      </c>
      <c r="EV265" s="8">
        <v>0.22321375805212604</v>
      </c>
      <c r="EW265" s="8">
        <v>0.22321375805212604</v>
      </c>
      <c r="EX265" s="9">
        <v>0.22321375805212604</v>
      </c>
      <c r="EY265" s="9">
        <v>0.22321375805212604</v>
      </c>
      <c r="EZ265" s="9">
        <v>0.21914729811273548</v>
      </c>
      <c r="FA265" s="9">
        <v>0.21914729811273548</v>
      </c>
      <c r="FB265" s="8">
        <v>0.21914729811273548</v>
      </c>
      <c r="FC265" s="8">
        <v>0.21914729811273548</v>
      </c>
      <c r="FD265" s="8">
        <v>0.21986173124009786</v>
      </c>
      <c r="FE265" s="8">
        <v>0.21986173124009786</v>
      </c>
      <c r="FF265" s="9">
        <v>0.21986173124009786</v>
      </c>
      <c r="FG265" s="9">
        <v>0.21986173124009786</v>
      </c>
      <c r="FH265" s="9">
        <v>0.20665148904750349</v>
      </c>
      <c r="FI265" s="9">
        <v>0.20665148904750349</v>
      </c>
      <c r="FJ265" s="8">
        <v>0.20665148904750349</v>
      </c>
      <c r="FK265" s="8">
        <v>0.20665148904750349</v>
      </c>
      <c r="FL265" s="8">
        <v>0.20542979730729508</v>
      </c>
      <c r="FM265" s="8">
        <v>0.20542979730729508</v>
      </c>
      <c r="FN265" s="9">
        <v>0.20542979730729508</v>
      </c>
      <c r="FO265" s="9">
        <v>0.20542979730729508</v>
      </c>
      <c r="FP265" s="9">
        <v>0.20026047651880932</v>
      </c>
      <c r="FQ265" s="9">
        <v>0.20026047651880932</v>
      </c>
      <c r="FR265" s="8">
        <v>0.20026047651880932</v>
      </c>
      <c r="FS265" s="8">
        <v>0.20026047651880932</v>
      </c>
      <c r="FT265" s="8">
        <v>0.20490076954232561</v>
      </c>
      <c r="FU265" s="8">
        <v>0.20490076954232561</v>
      </c>
      <c r="FV265" s="9">
        <v>0.20490076954232561</v>
      </c>
      <c r="FW265" s="9">
        <v>0.20490076954232561</v>
      </c>
      <c r="FX265" s="9">
        <v>0.20721989874532321</v>
      </c>
      <c r="FY265" s="9">
        <v>0.20721989874532321</v>
      </c>
      <c r="FZ265">
        <v>1.955570839064648</v>
      </c>
      <c r="GA265">
        <v>1.955570839064648</v>
      </c>
      <c r="GB265">
        <v>1.2418728385208795</v>
      </c>
      <c r="GC265">
        <v>1.2418728385208795</v>
      </c>
      <c r="GD265" s="10">
        <v>1.2418728385208795</v>
      </c>
      <c r="GE265" s="10">
        <v>1.2418728385208795</v>
      </c>
      <c r="GF265" s="10">
        <v>1.1344897740657425</v>
      </c>
      <c r="GG265" s="10">
        <v>1.1344897740657425</v>
      </c>
      <c r="GH265">
        <v>1.1344897740657425</v>
      </c>
      <c r="GI265">
        <v>1.1344897740657425</v>
      </c>
      <c r="GJ265">
        <v>1.3206366936609906</v>
      </c>
      <c r="GK265">
        <v>1.3206366936609906</v>
      </c>
      <c r="GL265" s="10">
        <v>1.3206366936609906</v>
      </c>
      <c r="GM265" s="10">
        <v>1.3206366936609906</v>
      </c>
      <c r="GN265" s="10">
        <v>1.2135561745589611</v>
      </c>
      <c r="GO265" s="10">
        <v>1.2135561745589611</v>
      </c>
      <c r="GP265">
        <v>1.2135561745589611</v>
      </c>
      <c r="GQ265">
        <v>1.2135561745589611</v>
      </c>
      <c r="GR265">
        <v>0.73327187151244699</v>
      </c>
      <c r="GS265">
        <v>0.73327187151244699</v>
      </c>
      <c r="GT265" s="10">
        <v>0.73327187151244699</v>
      </c>
      <c r="GU265" s="10">
        <v>0.73327187151244699</v>
      </c>
      <c r="GV265" s="10">
        <v>0.72072518327719559</v>
      </c>
      <c r="GW265" s="10">
        <v>0.72072518327719559</v>
      </c>
      <c r="GX265">
        <v>0.72072518327719559</v>
      </c>
      <c r="GY265">
        <v>0.72072518327719559</v>
      </c>
      <c r="GZ265">
        <v>0.67318819260566642</v>
      </c>
      <c r="HA265">
        <v>0.67318819260566642</v>
      </c>
      <c r="HB265" s="10">
        <v>0.67318819260566642</v>
      </c>
      <c r="HC265" s="10">
        <v>0.67318819260566642</v>
      </c>
      <c r="HD265" s="10">
        <v>0.6697802197802194</v>
      </c>
      <c r="HE265" s="10">
        <v>0.6697802197802194</v>
      </c>
      <c r="HF265">
        <v>16337386.018237101</v>
      </c>
      <c r="HG265">
        <v>16337386.018237101</v>
      </c>
      <c r="HH265">
        <v>44689455.946076103</v>
      </c>
      <c r="HI265">
        <v>44689455.946076103</v>
      </c>
      <c r="HJ265" s="11">
        <v>44689455.946076103</v>
      </c>
      <c r="HK265" s="11">
        <v>44689455.946076103</v>
      </c>
      <c r="HL265" s="11">
        <v>20559885.1517637</v>
      </c>
      <c r="HM265" s="11">
        <v>20559885.1517637</v>
      </c>
      <c r="HN265">
        <v>20559885.1517637</v>
      </c>
      <c r="HO265">
        <v>20559885.1517637</v>
      </c>
      <c r="HP265">
        <v>22948790.0956669</v>
      </c>
      <c r="HQ265">
        <v>22948790.0956669</v>
      </c>
      <c r="HR265" s="11">
        <v>22948790.0956669</v>
      </c>
      <c r="HS265" s="11">
        <v>22948790.0956669</v>
      </c>
      <c r="HT265" s="11">
        <v>18664383.561643802</v>
      </c>
      <c r="HU265" s="11">
        <v>18664383.561643802</v>
      </c>
      <c r="HV265">
        <v>18664383.561643802</v>
      </c>
      <c r="HW265">
        <v>18664383.561643802</v>
      </c>
      <c r="HX265">
        <v>16720019.6995814</v>
      </c>
      <c r="HY265">
        <v>16720019.6995814</v>
      </c>
      <c r="HZ265" s="11">
        <v>16720019.6995814</v>
      </c>
      <c r="IA265" s="11">
        <v>16720019.6995814</v>
      </c>
      <c r="IB265" s="11">
        <v>13790122.1225548</v>
      </c>
      <c r="IC265" s="11">
        <v>13790122.1225548</v>
      </c>
      <c r="ID265">
        <v>13790122.1225548</v>
      </c>
      <c r="IE265">
        <v>13790122.1225548</v>
      </c>
      <c r="IF265">
        <v>12111984.2829077</v>
      </c>
      <c r="IG265">
        <v>12111984.2829077</v>
      </c>
      <c r="IH265" s="11">
        <v>12111984.2829077</v>
      </c>
      <c r="II265" s="11">
        <v>12111984.2829077</v>
      </c>
      <c r="IJ265" s="11">
        <v>9338130.7003598008</v>
      </c>
      <c r="IK265" s="11">
        <v>9338130.7003598008</v>
      </c>
      <c r="IL265" s="2">
        <v>39289</v>
      </c>
      <c r="IM265" s="2">
        <v>42393</v>
      </c>
      <c r="IN265" t="s">
        <v>1548</v>
      </c>
    </row>
    <row r="266" spans="1:248" x14ac:dyDescent="0.3">
      <c r="A266" s="1" t="s">
        <v>1800</v>
      </c>
      <c r="B266" s="2">
        <v>40854</v>
      </c>
      <c r="C266" s="2">
        <v>40854</v>
      </c>
      <c r="D266">
        <v>21184.22</v>
      </c>
      <c r="E266" t="s">
        <v>1801</v>
      </c>
      <c r="F266" s="1" t="s">
        <v>1802</v>
      </c>
      <c r="G266" t="s">
        <v>36</v>
      </c>
      <c r="H266" t="s">
        <v>105</v>
      </c>
      <c r="I266" t="s">
        <v>787</v>
      </c>
      <c r="J266" t="s">
        <v>1803</v>
      </c>
      <c r="K266" s="1" t="s">
        <v>1804</v>
      </c>
      <c r="L266" t="s">
        <v>71</v>
      </c>
      <c r="M266" t="s">
        <v>99</v>
      </c>
      <c r="N266" t="s">
        <v>787</v>
      </c>
      <c r="O266" t="s">
        <v>62</v>
      </c>
      <c r="P266" t="s">
        <v>62</v>
      </c>
      <c r="Q266" t="s">
        <v>40</v>
      </c>
      <c r="R266" t="s">
        <v>41</v>
      </c>
      <c r="S266" t="s">
        <v>1805</v>
      </c>
      <c r="T266" s="3">
        <v>-2.9411755940844417E-2</v>
      </c>
      <c r="U266" s="3">
        <v>-2.9411755940844417E-2</v>
      </c>
      <c r="V266" s="3">
        <v>5.5469773644792421E-2</v>
      </c>
      <c r="W266" s="3">
        <v>5.5469773644792421E-2</v>
      </c>
      <c r="X266" s="4">
        <v>5.5469773644792421E-2</v>
      </c>
      <c r="Y266" s="4">
        <v>5.5469773644792421E-2</v>
      </c>
      <c r="Z266" s="4">
        <v>5.7624245106558551E-2</v>
      </c>
      <c r="AA266" s="4">
        <v>5.7624245106558551E-2</v>
      </c>
      <c r="AB266" s="3">
        <v>5.7624245106558551E-2</v>
      </c>
      <c r="AC266" s="3">
        <v>5.7624245106558551E-2</v>
      </c>
      <c r="AD266" s="3">
        <v>3.9080544220153147E-2</v>
      </c>
      <c r="AE266" s="3">
        <v>3.9080544220153147E-2</v>
      </c>
      <c r="AF266" s="4">
        <v>3.9080544220153147E-2</v>
      </c>
      <c r="AG266" s="4">
        <v>3.9080544220153147E-2</v>
      </c>
      <c r="AH266" s="4">
        <v>4.7261807662078457E-2</v>
      </c>
      <c r="AI266" s="4">
        <v>4.7261807662078457E-2</v>
      </c>
      <c r="AJ266" s="3">
        <v>4.7261807662078457E-2</v>
      </c>
      <c r="AK266" s="3">
        <v>4.7261807662078457E-2</v>
      </c>
      <c r="AL266" s="3">
        <v>8.7129577742026579E-2</v>
      </c>
      <c r="AM266" s="3">
        <v>8.7129577742026579E-2</v>
      </c>
      <c r="AN266" s="3">
        <f t="shared" si="8"/>
        <v>6.7195692702052515E-2</v>
      </c>
      <c r="AO266" s="4">
        <v>8.7129577742026579E-2</v>
      </c>
      <c r="AP266" s="4">
        <v>8.7129577742026579E-2</v>
      </c>
      <c r="AQ266" s="4">
        <v>8.851393446977765E-2</v>
      </c>
      <c r="AR266" s="4">
        <v>8.851393446977765E-2</v>
      </c>
      <c r="AS266" s="3">
        <v>8.851393446977765E-2</v>
      </c>
      <c r="AT266" s="3">
        <v>8.851393446977765E-2</v>
      </c>
      <c r="AU266" s="3">
        <v>0.1606150623470082</v>
      </c>
      <c r="AV266" s="3">
        <v>0.1606150623470082</v>
      </c>
      <c r="AW266" s="4">
        <v>0.1606150623470082</v>
      </c>
      <c r="AX266" s="4">
        <v>0.1606150623470082</v>
      </c>
      <c r="AY266" s="4">
        <v>8.6706467867865789E-2</v>
      </c>
      <c r="AZ266" s="4">
        <v>8.6706467867865789E-2</v>
      </c>
      <c r="BA266">
        <v>269385904.24134099</v>
      </c>
      <c r="BB266">
        <v>269385904.24134099</v>
      </c>
      <c r="BC266">
        <v>336848747.32396001</v>
      </c>
      <c r="BD266">
        <v>336848747.32396001</v>
      </c>
      <c r="BE266" s="5">
        <v>336848747.32396001</v>
      </c>
      <c r="BF266" s="5">
        <v>336848747.32396001</v>
      </c>
      <c r="BG266" s="5">
        <v>311646128.51832199</v>
      </c>
      <c r="BH266" s="5">
        <v>311646128.51832199</v>
      </c>
      <c r="BI266">
        <v>311646128.51832199</v>
      </c>
      <c r="BJ266">
        <v>311646128.51832199</v>
      </c>
      <c r="BK266">
        <v>180480549.05298999</v>
      </c>
      <c r="BL266">
        <v>180480549.05298999</v>
      </c>
      <c r="BM266" s="5">
        <v>180480549.05298999</v>
      </c>
      <c r="BN266" s="5">
        <v>180480549.05298999</v>
      </c>
      <c r="BO266" s="5">
        <v>172238412.28576899</v>
      </c>
      <c r="BP266" s="5">
        <v>172238412.28576899</v>
      </c>
      <c r="BQ266">
        <v>172238412.28576899</v>
      </c>
      <c r="BR266">
        <v>172238412.28576899</v>
      </c>
      <c r="BS266">
        <v>161866162.44656399</v>
      </c>
      <c r="BT266">
        <v>161866162.44656399</v>
      </c>
      <c r="BU266">
        <f t="shared" si="9"/>
        <v>167052287.36616647</v>
      </c>
      <c r="BV266" s="5">
        <v>161866162.44656399</v>
      </c>
      <c r="BW266" s="5">
        <v>161866162.44656399</v>
      </c>
      <c r="BX266" s="5">
        <v>192297611.37096399</v>
      </c>
      <c r="BY266" s="5">
        <v>192297611.37096399</v>
      </c>
      <c r="BZ266">
        <v>192297611.37096399</v>
      </c>
      <c r="CA266">
        <v>192297611.37096399</v>
      </c>
      <c r="CB266">
        <v>219869926.37866399</v>
      </c>
      <c r="CC266">
        <v>219869926.37866399</v>
      </c>
      <c r="CD266" s="5">
        <v>219869926.37866399</v>
      </c>
      <c r="CE266" s="5">
        <v>219869926.37866399</v>
      </c>
      <c r="CF266" s="5">
        <v>183346540.904569</v>
      </c>
      <c r="CG266" s="5">
        <v>183346540.904569</v>
      </c>
      <c r="CH266">
        <v>51286734.640248097</v>
      </c>
      <c r="CI266">
        <v>51286734.640248097</v>
      </c>
      <c r="CJ266">
        <v>55564867.210553698</v>
      </c>
      <c r="CK266">
        <v>55564867.210553698</v>
      </c>
      <c r="CL266" s="6">
        <v>55564867.210553698</v>
      </c>
      <c r="CM266" s="6">
        <v>55564867.210553698</v>
      </c>
      <c r="CN266" s="6">
        <v>46825767.392458797</v>
      </c>
      <c r="CO266" s="6">
        <v>46825767.392458797</v>
      </c>
      <c r="CP266">
        <v>46825767.392458797</v>
      </c>
      <c r="CQ266">
        <v>46825767.392458797</v>
      </c>
      <c r="CR266">
        <v>34395908.703979596</v>
      </c>
      <c r="CS266">
        <v>34395908.703979596</v>
      </c>
      <c r="CT266" s="6">
        <v>34395908.703979596</v>
      </c>
      <c r="CU266" s="6">
        <v>34395908.703979596</v>
      </c>
      <c r="CV266" s="6">
        <v>31424865.203158099</v>
      </c>
      <c r="CW266" s="6">
        <v>31424865.203158099</v>
      </c>
      <c r="CX266">
        <v>31424865.203158099</v>
      </c>
      <c r="CY266">
        <v>31424865.203158099</v>
      </c>
      <c r="CZ266">
        <v>26823544.886550501</v>
      </c>
      <c r="DA266">
        <v>26823544.886550501</v>
      </c>
      <c r="DB266" s="6">
        <v>26823544.886550501</v>
      </c>
      <c r="DC266" s="6">
        <v>26823544.886550501</v>
      </c>
      <c r="DD266" s="6">
        <v>31632151.128468301</v>
      </c>
      <c r="DE266" s="6">
        <v>31632151.128468301</v>
      </c>
      <c r="DF266">
        <v>31632151.128468301</v>
      </c>
      <c r="DG266">
        <v>31632151.128468301</v>
      </c>
      <c r="DH266">
        <v>33648122.424410798</v>
      </c>
      <c r="DI266">
        <v>33648122.424410798</v>
      </c>
      <c r="DJ266" s="6">
        <v>33648122.424410798</v>
      </c>
      <c r="DK266" s="6">
        <v>33648122.424410798</v>
      </c>
      <c r="DL266" s="6">
        <v>25322074.691972099</v>
      </c>
      <c r="DM266" s="6">
        <v>25322074.691972099</v>
      </c>
      <c r="DN266">
        <v>-15966914.261814</v>
      </c>
      <c r="DO266">
        <v>-15966914.261814</v>
      </c>
      <c r="DP266">
        <v>16586552.169247599</v>
      </c>
      <c r="DQ266">
        <v>16586552.169247599</v>
      </c>
      <c r="DR266" s="7">
        <v>16586552.169247599</v>
      </c>
      <c r="DS266" s="7">
        <v>16586552.169247599</v>
      </c>
      <c r="DT266" s="7">
        <v>-10007255.404895401</v>
      </c>
      <c r="DU266" s="7">
        <v>-10007255.404895401</v>
      </c>
      <c r="DV266">
        <v>-10007255.404895401</v>
      </c>
      <c r="DW266">
        <v>-10007255.404895401</v>
      </c>
      <c r="DX266">
        <v>6199455.3709894503</v>
      </c>
      <c r="DY266">
        <v>6199455.3709894503</v>
      </c>
      <c r="DZ266" s="7">
        <v>6199455.3709894503</v>
      </c>
      <c r="EA266" s="7">
        <v>6199455.3709894503</v>
      </c>
      <c r="EB266" s="7">
        <v>2283456.3831467899</v>
      </c>
      <c r="EC266" s="7">
        <v>2283456.3831467899</v>
      </c>
      <c r="ED266">
        <v>2283456.3831467899</v>
      </c>
      <c r="EE266">
        <v>2283456.3831467899</v>
      </c>
      <c r="EF266">
        <v>-10661090.3991479</v>
      </c>
      <c r="EG266">
        <v>-10661090.3991479</v>
      </c>
      <c r="EH266" s="7">
        <v>-10661090.3991479</v>
      </c>
      <c r="EI266" s="7">
        <v>-10661090.3991479</v>
      </c>
      <c r="EJ266" s="7">
        <v>-977029.68838939897</v>
      </c>
      <c r="EK266" s="7">
        <v>-977029.68838939897</v>
      </c>
      <c r="EL266">
        <v>-977029.68838939897</v>
      </c>
      <c r="EM266">
        <v>-977029.68838939897</v>
      </c>
      <c r="EN266">
        <v>7328892.0544203296</v>
      </c>
      <c r="EO266">
        <v>7328892.0544203296</v>
      </c>
      <c r="EP266" s="7">
        <v>7328892.0544203296</v>
      </c>
      <c r="EQ266" s="7">
        <v>7328892.0544203296</v>
      </c>
      <c r="ER266" s="7">
        <v>-740147.39253414294</v>
      </c>
      <c r="ES266" s="7">
        <v>-740147.39253414294</v>
      </c>
      <c r="ET266" s="8">
        <v>0.20992013119386405</v>
      </c>
      <c r="EU266" s="8">
        <v>0.20992013119386405</v>
      </c>
      <c r="EV266" s="8">
        <v>0.18676044339810799</v>
      </c>
      <c r="EW266" s="8">
        <v>0.18676044339810799</v>
      </c>
      <c r="EX266" s="9">
        <v>0.18676044339810799</v>
      </c>
      <c r="EY266" s="9">
        <v>0.18676044339810799</v>
      </c>
      <c r="EZ266" s="9">
        <v>0.18025636263852168</v>
      </c>
      <c r="FA266" s="9">
        <v>0.18025636263852168</v>
      </c>
      <c r="FB266" s="8">
        <v>0.18025636263852168</v>
      </c>
      <c r="FC266" s="8">
        <v>0.18025636263852168</v>
      </c>
      <c r="FD266" s="8">
        <v>0.19018796735819399</v>
      </c>
      <c r="FE266" s="8">
        <v>0.19018796735819399</v>
      </c>
      <c r="FF266" s="9">
        <v>0.19018796735819399</v>
      </c>
      <c r="FG266" s="9">
        <v>0.19018796735819399</v>
      </c>
      <c r="FH266" s="9">
        <v>0.19844500557517081</v>
      </c>
      <c r="FI266" s="9">
        <v>0.19844500557517081</v>
      </c>
      <c r="FJ266" s="8">
        <v>0.19844500557517081</v>
      </c>
      <c r="FK266" s="8">
        <v>0.19844500557517081</v>
      </c>
      <c r="FL266" s="8">
        <v>0.18465506820929434</v>
      </c>
      <c r="FM266" s="8">
        <v>0.18465506820929434</v>
      </c>
      <c r="FN266" s="9">
        <v>0.18465506820929434</v>
      </c>
      <c r="FO266" s="9">
        <v>0.18465506820929434</v>
      </c>
      <c r="FP266" s="9">
        <v>0.19741813230984948</v>
      </c>
      <c r="FQ266" s="9">
        <v>0.19741813230984948</v>
      </c>
      <c r="FR266" s="8">
        <v>0.19741813230984948</v>
      </c>
      <c r="FS266" s="8">
        <v>0.19741813230984948</v>
      </c>
      <c r="FT266" s="8">
        <v>0.21594795173277717</v>
      </c>
      <c r="FU266" s="8">
        <v>0.21594795173277717</v>
      </c>
      <c r="FV266" s="9">
        <v>0.21594795173277717</v>
      </c>
      <c r="FW266" s="9">
        <v>0.21594795173277717</v>
      </c>
      <c r="FX266" s="9">
        <v>0.17682064480421356</v>
      </c>
      <c r="FY266" s="9">
        <v>0.17682064480421356</v>
      </c>
      <c r="FZ266">
        <v>0.98853413727006001</v>
      </c>
      <c r="GA266">
        <v>0.98853413727006001</v>
      </c>
      <c r="GB266">
        <v>0.67644251722928916</v>
      </c>
      <c r="GC266">
        <v>0.67644251722928916</v>
      </c>
      <c r="GD266" s="10">
        <v>0.67644251722928916</v>
      </c>
      <c r="GE266" s="10">
        <v>0.67644251722928916</v>
      </c>
      <c r="GF266" s="10">
        <v>1.0674790173183231</v>
      </c>
      <c r="GG266" s="10">
        <v>1.0674790173183231</v>
      </c>
      <c r="GH266">
        <v>1.0674790173183231</v>
      </c>
      <c r="GI266">
        <v>1.0674790173183231</v>
      </c>
      <c r="GJ266">
        <v>1.1704551270538601</v>
      </c>
      <c r="GK266">
        <v>1.1704551270538601</v>
      </c>
      <c r="GL266" s="10">
        <v>1.1704551270538601</v>
      </c>
      <c r="GM266" s="10">
        <v>1.1704551270538601</v>
      </c>
      <c r="GN266" s="10">
        <v>1.192693803824729</v>
      </c>
      <c r="GO266" s="10">
        <v>1.192693803824729</v>
      </c>
      <c r="GP266">
        <v>1.192693803824729</v>
      </c>
      <c r="GQ266">
        <v>1.192693803824729</v>
      </c>
      <c r="GR266">
        <v>1.4709582770224128</v>
      </c>
      <c r="GS266">
        <v>1.4709582770224128</v>
      </c>
      <c r="GT266" s="10">
        <v>1.4709582770224128</v>
      </c>
      <c r="GU266" s="10">
        <v>1.4709582770224128</v>
      </c>
      <c r="GV266" s="10">
        <v>1.1930325954211483</v>
      </c>
      <c r="GW266" s="10">
        <v>1.1930325954211483</v>
      </c>
      <c r="GX266">
        <v>1.1930325954211483</v>
      </c>
      <c r="GY266">
        <v>1.1930325954211483</v>
      </c>
      <c r="GZ266">
        <v>0.64811676315657174</v>
      </c>
      <c r="HA266">
        <v>0.64811676315657174</v>
      </c>
      <c r="HB266" s="10">
        <v>0.64811676315657174</v>
      </c>
      <c r="HC266" s="10">
        <v>0.64811676315657174</v>
      </c>
      <c r="HD266" s="10">
        <v>0.63742983640340445</v>
      </c>
      <c r="HE266" s="10">
        <v>0.63742983640340445</v>
      </c>
      <c r="HF266">
        <v>3454816.8392284601</v>
      </c>
      <c r="HG266">
        <v>3454816.8392284601</v>
      </c>
      <c r="HH266">
        <v>10363466.9906845</v>
      </c>
      <c r="HI266">
        <v>10363466.9906845</v>
      </c>
      <c r="HJ266" s="11">
        <v>10363466.9906845</v>
      </c>
      <c r="HK266" s="11">
        <v>10363466.9906845</v>
      </c>
      <c r="HL266" s="11">
        <v>8384275.0929367999</v>
      </c>
      <c r="HM266" s="11">
        <v>8384275.0929367999</v>
      </c>
      <c r="HN266">
        <v>8384275.0929367999</v>
      </c>
      <c r="HO266">
        <v>8384275.0929367999</v>
      </c>
      <c r="HP266">
        <v>1994147.69099808</v>
      </c>
      <c r="HQ266">
        <v>1994147.69099808</v>
      </c>
      <c r="HR266" s="11">
        <v>1994147.69099808</v>
      </c>
      <c r="HS266" s="11">
        <v>1994147.69099808</v>
      </c>
      <c r="HT266" s="11">
        <v>7212165.4149817098</v>
      </c>
      <c r="HU266" s="11">
        <v>7212165.4149817098</v>
      </c>
      <c r="HV266">
        <v>7212165.4149817098</v>
      </c>
      <c r="HW266">
        <v>7212165.4149817098</v>
      </c>
      <c r="HX266">
        <v>3677704.7024005302</v>
      </c>
      <c r="HY266">
        <v>3677704.7024005302</v>
      </c>
      <c r="HZ266" s="11">
        <v>3677704.7024005302</v>
      </c>
      <c r="IA266" s="11">
        <v>3677704.7024005302</v>
      </c>
      <c r="IB266" s="11">
        <v>801621.17978293402</v>
      </c>
      <c r="IC266" s="11">
        <v>801621.17978293402</v>
      </c>
      <c r="ID266">
        <v>801621.17978293402</v>
      </c>
      <c r="IE266">
        <v>801621.17978293402</v>
      </c>
      <c r="IF266">
        <v>1227073.2046117501</v>
      </c>
      <c r="IG266">
        <v>1227073.2046117501</v>
      </c>
      <c r="IH266" s="11">
        <v>1227073.2046117501</v>
      </c>
      <c r="II266" s="11">
        <v>1227073.2046117501</v>
      </c>
      <c r="IJ266" s="11">
        <v>3923853.9833167498</v>
      </c>
      <c r="IK266" s="11">
        <v>3923853.9833167498</v>
      </c>
      <c r="IL266" s="2">
        <v>39302</v>
      </c>
      <c r="IM266" s="2">
        <v>42406</v>
      </c>
      <c r="IN266" t="s">
        <v>1802</v>
      </c>
    </row>
    <row r="267" spans="1:248" x14ac:dyDescent="0.3">
      <c r="A267" s="1" t="s">
        <v>1806</v>
      </c>
      <c r="B267" s="2">
        <v>40858</v>
      </c>
      <c r="C267" s="2">
        <v>40858</v>
      </c>
      <c r="D267">
        <v>1042.67</v>
      </c>
      <c r="E267" t="s">
        <v>1090</v>
      </c>
      <c r="F267" s="1" t="s">
        <v>1091</v>
      </c>
      <c r="G267" t="s">
        <v>36</v>
      </c>
      <c r="H267" t="s">
        <v>173</v>
      </c>
      <c r="I267" t="s">
        <v>664</v>
      </c>
      <c r="J267" t="s">
        <v>106</v>
      </c>
      <c r="K267" t="s">
        <v>62</v>
      </c>
      <c r="L267" t="s">
        <v>71</v>
      </c>
      <c r="M267" t="s">
        <v>99</v>
      </c>
      <c r="N267" t="s">
        <v>664</v>
      </c>
      <c r="O267" t="s">
        <v>62</v>
      </c>
      <c r="P267" t="s">
        <v>62</v>
      </c>
      <c r="Q267" t="s">
        <v>40</v>
      </c>
      <c r="R267" t="s">
        <v>41</v>
      </c>
      <c r="S267" t="s">
        <v>1094</v>
      </c>
      <c r="T267" s="3">
        <v>2.777154378890152E-2</v>
      </c>
      <c r="U267" s="3">
        <v>5.9731485173197076E-2</v>
      </c>
      <c r="V267" s="3">
        <v>5.9731485173197076E-2</v>
      </c>
      <c r="W267" s="3">
        <v>5.9731485173197076E-2</v>
      </c>
      <c r="X267" s="4">
        <v>5.9731485173197076E-2</v>
      </c>
      <c r="Y267" s="4">
        <v>1.9439867405493687E-2</v>
      </c>
      <c r="Z267" s="4">
        <v>1.9439867405493687E-2</v>
      </c>
      <c r="AA267" s="4">
        <v>1.9439867405493687E-2</v>
      </c>
      <c r="AB267" s="3">
        <v>1.9439867405493687E-2</v>
      </c>
      <c r="AC267" s="3">
        <v>0.1099844434106733</v>
      </c>
      <c r="AD267" s="3">
        <v>0.1099844434106733</v>
      </c>
      <c r="AE267" s="3">
        <v>0.1099844434106733</v>
      </c>
      <c r="AF267" s="4">
        <v>0.1099844434106733</v>
      </c>
      <c r="AG267" s="4">
        <v>0.20097454557471184</v>
      </c>
      <c r="AH267" s="4">
        <v>0.20097454557471184</v>
      </c>
      <c r="AI267" s="4">
        <v>0.20097454557471184</v>
      </c>
      <c r="AJ267" s="3">
        <v>0.20097454557471184</v>
      </c>
      <c r="AK267" s="3">
        <v>7.3184169231195001E-2</v>
      </c>
      <c r="AL267" s="3">
        <v>7.3184169231195001E-2</v>
      </c>
      <c r="AM267" s="3">
        <v>7.3184169231195001E-2</v>
      </c>
      <c r="AN267" s="3">
        <f t="shared" si="8"/>
        <v>0.10513176331707419</v>
      </c>
      <c r="AO267" s="4">
        <v>7.3184169231195001E-2</v>
      </c>
      <c r="AP267" s="4">
        <v>0.21156342209081608</v>
      </c>
      <c r="AQ267" s="4">
        <v>0.21156342209081608</v>
      </c>
      <c r="AR267" s="4">
        <v>0.21156342209081608</v>
      </c>
      <c r="AS267" s="3">
        <v>0.21156342209081608</v>
      </c>
      <c r="AT267" s="3">
        <v>0.17638239872778272</v>
      </c>
      <c r="AU267" s="3">
        <v>0.17638239872778272</v>
      </c>
      <c r="AV267" s="3">
        <v>0.17638239872778272</v>
      </c>
      <c r="AW267" s="4">
        <v>0.17638239872778272</v>
      </c>
      <c r="AX267" s="4">
        <v>-0.18374986820644312</v>
      </c>
      <c r="AY267" s="4">
        <v>-0.18374986820644312</v>
      </c>
      <c r="AZ267" s="4">
        <v>-0.18374986820644312</v>
      </c>
      <c r="BA267">
        <v>136567955.957086</v>
      </c>
      <c r="BB267">
        <v>187275156.017831</v>
      </c>
      <c r="BC267">
        <v>187275156.017831</v>
      </c>
      <c r="BD267">
        <v>187275156.017831</v>
      </c>
      <c r="BE267" s="5">
        <v>187275156.017831</v>
      </c>
      <c r="BF267" s="5">
        <v>144394439.64275399</v>
      </c>
      <c r="BG267" s="5">
        <v>144394439.64275399</v>
      </c>
      <c r="BH267" s="5">
        <v>144394439.64275399</v>
      </c>
      <c r="BI267">
        <v>144394439.64275399</v>
      </c>
      <c r="BJ267">
        <v>130346010.79784</v>
      </c>
      <c r="BK267">
        <v>130346010.79784</v>
      </c>
      <c r="BL267">
        <v>130346010.79784</v>
      </c>
      <c r="BM267" s="5">
        <v>130346010.79784</v>
      </c>
      <c r="BN267" s="5">
        <v>135544452.51582801</v>
      </c>
      <c r="BO267" s="5">
        <v>135544452.51582801</v>
      </c>
      <c r="BP267" s="5">
        <v>135544452.51582801</v>
      </c>
      <c r="BQ267">
        <v>135544452.51582801</v>
      </c>
      <c r="BR267">
        <v>151196735.088833</v>
      </c>
      <c r="BS267">
        <v>151196735.088833</v>
      </c>
      <c r="BT267">
        <v>151196735.088833</v>
      </c>
      <c r="BU267">
        <f t="shared" si="9"/>
        <v>147283664.44558173</v>
      </c>
      <c r="BV267" s="5">
        <v>151196735.088833</v>
      </c>
      <c r="BW267" s="5">
        <v>237691066.383257</v>
      </c>
      <c r="BX267" s="5">
        <v>237691066.383257</v>
      </c>
      <c r="BY267" s="5">
        <v>237691066.383257</v>
      </c>
      <c r="BZ267">
        <v>237691066.383257</v>
      </c>
      <c r="CA267">
        <v>273345635.86291301</v>
      </c>
      <c r="CB267">
        <v>273345635.86291301</v>
      </c>
      <c r="CC267">
        <v>273345635.86291301</v>
      </c>
      <c r="CD267" s="5">
        <v>273345635.86291301</v>
      </c>
      <c r="CE267" s="5">
        <v>286099745.89665699</v>
      </c>
      <c r="CF267" s="5">
        <v>286099745.89665699</v>
      </c>
      <c r="CG267" s="5">
        <v>286099745.89665699</v>
      </c>
      <c r="CH267">
        <v>4483738.0011293096</v>
      </c>
      <c r="CI267">
        <v>4532719.1679049004</v>
      </c>
      <c r="CJ267">
        <v>4532719.1679049004</v>
      </c>
      <c r="CK267">
        <v>4532719.1679049004</v>
      </c>
      <c r="CL267" s="6">
        <v>4532719.1679049004</v>
      </c>
      <c r="CM267" s="6">
        <v>7265571.8813022198</v>
      </c>
      <c r="CN267" s="6">
        <v>7265571.8813022198</v>
      </c>
      <c r="CO267" s="6">
        <v>7265571.8813022198</v>
      </c>
      <c r="CP267">
        <v>7265571.8813022198</v>
      </c>
      <c r="CQ267">
        <v>5359568.0863827197</v>
      </c>
      <c r="CR267">
        <v>5359568.0863827197</v>
      </c>
      <c r="CS267">
        <v>5359568.0863827197</v>
      </c>
      <c r="CT267" s="6">
        <v>5359568.0863827197</v>
      </c>
      <c r="CU267" s="6">
        <v>6517185.2715761401</v>
      </c>
      <c r="CV267" s="6">
        <v>6517185.2715761401</v>
      </c>
      <c r="CW267" s="6">
        <v>6517185.2715761401</v>
      </c>
      <c r="CX267">
        <v>6517185.2715761401</v>
      </c>
      <c r="CY267">
        <v>6205590.7360406099</v>
      </c>
      <c r="CZ267">
        <v>6205590.7360406099</v>
      </c>
      <c r="DA267">
        <v>6205590.7360406099</v>
      </c>
      <c r="DB267" s="6">
        <v>6205590.7360406099</v>
      </c>
      <c r="DC267" s="6">
        <v>7371302.1582733802</v>
      </c>
      <c r="DD267" s="6">
        <v>7371302.1582733802</v>
      </c>
      <c r="DE267" s="6">
        <v>7371302.1582733802</v>
      </c>
      <c r="DF267">
        <v>7371302.1582733802</v>
      </c>
      <c r="DG267">
        <v>8830615.3610771094</v>
      </c>
      <c r="DH267">
        <v>8830615.3610771094</v>
      </c>
      <c r="DI267">
        <v>8830615.3610771094</v>
      </c>
      <c r="DJ267" s="6">
        <v>8830615.3610771094</v>
      </c>
      <c r="DK267" s="6">
        <v>8377458.6626139795</v>
      </c>
      <c r="DL267" s="6">
        <v>8377458.6626139795</v>
      </c>
      <c r="DM267" s="6">
        <v>8377458.6626139795</v>
      </c>
      <c r="DN267">
        <v>-4637254.2028052798</v>
      </c>
      <c r="DO267">
        <v>1393556.4465453001</v>
      </c>
      <c r="DP267">
        <v>1393556.4465453001</v>
      </c>
      <c r="DQ267">
        <v>1393556.4465453001</v>
      </c>
      <c r="DR267" s="7">
        <v>1393556.4465453001</v>
      </c>
      <c r="DS267" s="7">
        <v>-107914.717603257</v>
      </c>
      <c r="DT267" s="7">
        <v>-107914.717603257</v>
      </c>
      <c r="DU267" s="7">
        <v>-107914.717603257</v>
      </c>
      <c r="DV267">
        <v>-107914.717603257</v>
      </c>
      <c r="DW267">
        <v>6581409.1845947597</v>
      </c>
      <c r="DX267">
        <v>6581409.1845947597</v>
      </c>
      <c r="DY267">
        <v>6581409.1845947597</v>
      </c>
      <c r="DZ267" s="7">
        <v>6581409.1845947597</v>
      </c>
      <c r="EA267" s="7">
        <v>-2026831.2140141099</v>
      </c>
      <c r="EB267" s="7">
        <v>-2026831.2140141099</v>
      </c>
      <c r="EC267" s="7">
        <v>-2026831.2140141099</v>
      </c>
      <c r="ED267">
        <v>-2026831.2140141099</v>
      </c>
      <c r="EE267">
        <v>3165289.7481865501</v>
      </c>
      <c r="EF267">
        <v>3165289.7481865501</v>
      </c>
      <c r="EG267">
        <v>3165289.7481865501</v>
      </c>
      <c r="EH267" s="7">
        <v>3165289.7481865501</v>
      </c>
      <c r="EI267" s="7">
        <v>-15825525.5234206</v>
      </c>
      <c r="EJ267" s="7">
        <v>-15825525.5234206</v>
      </c>
      <c r="EK267" s="7">
        <v>-15825525.5234206</v>
      </c>
      <c r="EL267">
        <v>-15825525.5234206</v>
      </c>
      <c r="EM267">
        <v>-6073770.3179601999</v>
      </c>
      <c r="EN267">
        <v>-6073770.3179601999</v>
      </c>
      <c r="EO267">
        <v>-6073770.3179601999</v>
      </c>
      <c r="EP267" s="7">
        <v>-6073770.3179601999</v>
      </c>
      <c r="EQ267" s="7">
        <v>18867212.966067299</v>
      </c>
      <c r="ER267" s="7">
        <v>18867212.966067299</v>
      </c>
      <c r="ES267" s="7">
        <v>18867212.966067299</v>
      </c>
      <c r="ET267" s="8">
        <v>4.41361463165858E-2</v>
      </c>
      <c r="EU267" s="8">
        <v>4.0432993129435962E-2</v>
      </c>
      <c r="EV267" s="8">
        <v>4.0432993129435962E-2</v>
      </c>
      <c r="EW267" s="8">
        <v>4.0432993129435962E-2</v>
      </c>
      <c r="EX267" s="9">
        <v>4.0432993129435962E-2</v>
      </c>
      <c r="EY267" s="9">
        <v>4.8096831341050188E-2</v>
      </c>
      <c r="EZ267" s="9">
        <v>4.8096831341050188E-2</v>
      </c>
      <c r="FA267" s="9">
        <v>4.8096831341050188E-2</v>
      </c>
      <c r="FB267" s="8">
        <v>4.8096831341050188E-2</v>
      </c>
      <c r="FC267" s="8">
        <v>7.3289771859127065E-2</v>
      </c>
      <c r="FD267" s="8">
        <v>7.3289771859127065E-2</v>
      </c>
      <c r="FE267" s="8">
        <v>7.3289771859127065E-2</v>
      </c>
      <c r="FF267" s="9">
        <v>7.3289771859127065E-2</v>
      </c>
      <c r="FG267" s="9">
        <v>0.12926076880872034</v>
      </c>
      <c r="FH267" s="9">
        <v>0.12926076880872034</v>
      </c>
      <c r="FI267" s="9">
        <v>0.12926076880872034</v>
      </c>
      <c r="FJ267" s="8">
        <v>0.12926076880872034</v>
      </c>
      <c r="FK267" s="8">
        <v>6.6635500484151136E-2</v>
      </c>
      <c r="FL267" s="8">
        <v>6.6635500484151136E-2</v>
      </c>
      <c r="FM267" s="8">
        <v>6.6635500484151136E-2</v>
      </c>
      <c r="FN267" s="9">
        <v>6.6635500484151136E-2</v>
      </c>
      <c r="FO267" s="9">
        <v>8.8607980504001607E-2</v>
      </c>
      <c r="FP267" s="9">
        <v>8.8607980504001607E-2</v>
      </c>
      <c r="FQ267" s="9">
        <v>8.8607980504001607E-2</v>
      </c>
      <c r="FR267" s="8">
        <v>8.8607980504001607E-2</v>
      </c>
      <c r="FS267" s="8">
        <v>6.9337258544011515E-2</v>
      </c>
      <c r="FT267" s="8">
        <v>6.9337258544011515E-2</v>
      </c>
      <c r="FU267" s="8">
        <v>6.9337258544011515E-2</v>
      </c>
      <c r="FV267" s="9">
        <v>6.9337258544011515E-2</v>
      </c>
      <c r="FW267" s="9">
        <v>-1.0223436176897286E-2</v>
      </c>
      <c r="FX267" s="9">
        <v>-1.0223436176897286E-2</v>
      </c>
      <c r="FY267" s="9">
        <v>-1.0223436176897286E-2</v>
      </c>
      <c r="FZ267">
        <v>3.5184022188546903E-2</v>
      </c>
      <c r="GA267">
        <v>5.8797011976059875E-2</v>
      </c>
      <c r="GB267">
        <v>5.8797011976059875E-2</v>
      </c>
      <c r="GC267">
        <v>5.8797011976059875E-2</v>
      </c>
      <c r="GD267" s="10">
        <v>5.8797011976059875E-2</v>
      </c>
      <c r="GE267" s="10">
        <v>5.8316593029109756E-2</v>
      </c>
      <c r="GF267" s="10">
        <v>5.8316593029109756E-2</v>
      </c>
      <c r="GG267" s="10">
        <v>5.8316593029109756E-2</v>
      </c>
      <c r="GH267">
        <v>5.8316593029109756E-2</v>
      </c>
      <c r="GI267">
        <v>6.9677600804472453E-2</v>
      </c>
      <c r="GJ267">
        <v>6.9677600804472453E-2</v>
      </c>
      <c r="GK267">
        <v>6.9677600804472453E-2</v>
      </c>
      <c r="GL267" s="10">
        <v>6.9677600804472453E-2</v>
      </c>
      <c r="GM267" s="10">
        <v>3.0968518157226364E-2</v>
      </c>
      <c r="GN267" s="10">
        <v>3.0968518157226364E-2</v>
      </c>
      <c r="GO267" s="10">
        <v>3.0968518157226364E-2</v>
      </c>
      <c r="GP267">
        <v>3.0968518157226364E-2</v>
      </c>
      <c r="GQ267">
        <v>1.222502844425268E-2</v>
      </c>
      <c r="GR267">
        <v>1.222502844425268E-2</v>
      </c>
      <c r="GS267">
        <v>1.222502844425268E-2</v>
      </c>
      <c r="GT267" s="10">
        <v>1.222502844425268E-2</v>
      </c>
      <c r="GU267" s="10">
        <v>2.9015504301798524E-3</v>
      </c>
      <c r="GV267" s="10">
        <v>2.9015504301798524E-3</v>
      </c>
      <c r="GW267" s="10">
        <v>2.9015504301798524E-3</v>
      </c>
      <c r="GX267">
        <v>2.9015504301798524E-3</v>
      </c>
      <c r="GY267">
        <v>0.12543833831388498</v>
      </c>
      <c r="GZ267">
        <v>0.12543833831388498</v>
      </c>
      <c r="HA267">
        <v>0.12543833831388498</v>
      </c>
      <c r="HB267" s="10">
        <v>0.12543833831388498</v>
      </c>
      <c r="HC267" s="10">
        <v>0.20063341597807802</v>
      </c>
      <c r="HD267" s="10">
        <v>0.20063341597807802</v>
      </c>
      <c r="HE267" s="10">
        <v>0.20063341597807802</v>
      </c>
      <c r="HF267">
        <v>4341445.5110107297</v>
      </c>
      <c r="HG267">
        <v>5823506.68647845</v>
      </c>
      <c r="HH267">
        <v>5823506.68647845</v>
      </c>
      <c r="HI267">
        <v>5823506.68647845</v>
      </c>
      <c r="HJ267" s="11">
        <v>5823506.68647845</v>
      </c>
      <c r="HK267" s="11">
        <v>10302535.2924229</v>
      </c>
      <c r="HL267" s="11">
        <v>10302535.2924229</v>
      </c>
      <c r="HM267" s="11">
        <v>10302535.2924229</v>
      </c>
      <c r="HN267">
        <v>10302535.2924229</v>
      </c>
      <c r="HO267">
        <v>16119256.1487702</v>
      </c>
      <c r="HP267">
        <v>16119256.1487702</v>
      </c>
      <c r="HQ267">
        <v>16119256.1487702</v>
      </c>
      <c r="HR267" s="11">
        <v>16119256.1487702</v>
      </c>
      <c r="HS267" s="11">
        <v>29099037.420859698</v>
      </c>
      <c r="HT267" s="11">
        <v>29099037.420859698</v>
      </c>
      <c r="HU267" s="11">
        <v>29099037.420859698</v>
      </c>
      <c r="HV267">
        <v>29099037.420859698</v>
      </c>
      <c r="HW267">
        <v>29437305.964467</v>
      </c>
      <c r="HX267">
        <v>29437305.964467</v>
      </c>
      <c r="HY267">
        <v>29437305.964467</v>
      </c>
      <c r="HZ267" s="11">
        <v>29437305.964467</v>
      </c>
      <c r="IA267" s="11">
        <v>12506278.613472899</v>
      </c>
      <c r="IB267" s="11">
        <v>12506278.613472899</v>
      </c>
      <c r="IC267" s="11">
        <v>12506278.613472899</v>
      </c>
      <c r="ID267">
        <v>12506278.613472899</v>
      </c>
      <c r="IE267">
        <v>3467030.32435741</v>
      </c>
      <c r="IF267">
        <v>3467030.32435741</v>
      </c>
      <c r="IG267">
        <v>3467030.32435741</v>
      </c>
      <c r="IH267" s="11">
        <v>3467030.32435741</v>
      </c>
      <c r="II267" s="11">
        <v>12862648.0547112</v>
      </c>
      <c r="IJ267" s="11">
        <v>12862648.0547112</v>
      </c>
      <c r="IK267" s="11">
        <v>12862648.0547112</v>
      </c>
      <c r="IL267" s="2">
        <v>39306</v>
      </c>
      <c r="IM267" s="2">
        <v>42410</v>
      </c>
      <c r="IN267" t="s">
        <v>1091</v>
      </c>
    </row>
    <row r="268" spans="1:248" x14ac:dyDescent="0.3">
      <c r="A268" s="1" t="s">
        <v>1807</v>
      </c>
      <c r="B268" s="2">
        <v>40897</v>
      </c>
      <c r="C268" s="2">
        <v>41026</v>
      </c>
      <c r="D268">
        <v>138.50800000000001</v>
      </c>
      <c r="E268" t="s">
        <v>1808</v>
      </c>
      <c r="F268" s="1" t="s">
        <v>1809</v>
      </c>
      <c r="G268" t="s">
        <v>718</v>
      </c>
      <c r="H268" t="s">
        <v>719</v>
      </c>
      <c r="I268" t="s">
        <v>916</v>
      </c>
      <c r="J268" t="s">
        <v>163</v>
      </c>
      <c r="K268" t="s">
        <v>62</v>
      </c>
      <c r="L268" t="s">
        <v>71</v>
      </c>
      <c r="M268" t="s">
        <v>99</v>
      </c>
      <c r="N268" t="s">
        <v>916</v>
      </c>
      <c r="O268" t="s">
        <v>1810</v>
      </c>
      <c r="P268" t="s">
        <v>62</v>
      </c>
      <c r="Q268" t="s">
        <v>40</v>
      </c>
      <c r="R268" t="s">
        <v>41</v>
      </c>
      <c r="S268" t="s">
        <v>1811</v>
      </c>
      <c r="T268" s="3">
        <v>0.11253220941948429</v>
      </c>
      <c r="U268" s="3">
        <v>7.0117815857591623E-2</v>
      </c>
      <c r="V268" s="3">
        <v>7.0117815857591623E-2</v>
      </c>
      <c r="W268" s="3">
        <v>7.0117815857591623E-2</v>
      </c>
      <c r="X268" s="4">
        <v>7.0117815857591623E-2</v>
      </c>
      <c r="Y268" s="4">
        <v>-0.20472295487976369</v>
      </c>
      <c r="Z268" s="4">
        <v>-0.20472295487976369</v>
      </c>
      <c r="AA268" s="4">
        <v>-0.20472295487976369</v>
      </c>
      <c r="AB268" s="3">
        <v>-0.20472295487976369</v>
      </c>
      <c r="AC268" s="3">
        <v>-0.21586914211765237</v>
      </c>
      <c r="AD268" s="3">
        <v>-0.21586914211765237</v>
      </c>
      <c r="AE268" s="3">
        <v>-0.21586914211765237</v>
      </c>
      <c r="AF268" s="4">
        <v>-0.21586914211765237</v>
      </c>
      <c r="AG268" s="4">
        <v>4.0480553179423506E-2</v>
      </c>
      <c r="AH268" s="4">
        <v>4.0480553179423506E-2</v>
      </c>
      <c r="AI268" s="4">
        <v>4.0480553179423506E-2</v>
      </c>
      <c r="AJ268" s="3">
        <v>4.0480553179423506E-2</v>
      </c>
      <c r="AK268" s="3">
        <v>5.1169618735420482E-2</v>
      </c>
      <c r="AL268" s="3">
        <v>5.1169618735420482E-2</v>
      </c>
      <c r="AM268" s="3">
        <v>5.1169618735420482E-2</v>
      </c>
      <c r="AN268" s="3">
        <f t="shared" si="8"/>
        <v>4.8497352346421232E-2</v>
      </c>
      <c r="AO268" s="4">
        <v>5.1169618735420482E-2</v>
      </c>
      <c r="AP268" s="4">
        <v>-2.251685917806347E-2</v>
      </c>
      <c r="AQ268" s="4">
        <v>-2.251685917806347E-2</v>
      </c>
      <c r="AR268" s="4">
        <v>-2.251685917806347E-2</v>
      </c>
      <c r="AS268" s="3">
        <v>-2.251685917806347E-2</v>
      </c>
      <c r="AT268" s="3">
        <v>-0.24809105647813229</v>
      </c>
      <c r="AU268" s="3">
        <v>-0.24809105647813229</v>
      </c>
      <c r="AV268" s="3">
        <v>-0.24809105647813229</v>
      </c>
      <c r="AW268" s="4">
        <v>-0.24809105647813229</v>
      </c>
      <c r="AX268" s="4">
        <v>2.4098096496719391E-2</v>
      </c>
      <c r="AY268" s="4">
        <v>2.4098096496719391E-2</v>
      </c>
      <c r="AZ268" s="4">
        <v>2.4098096496719391E-2</v>
      </c>
      <c r="BA268">
        <v>228168010.45116901</v>
      </c>
      <c r="BB268">
        <v>436543876.28565198</v>
      </c>
      <c r="BC268">
        <v>436543876.28565198</v>
      </c>
      <c r="BD268">
        <v>436543876.28565198</v>
      </c>
      <c r="BE268" s="5">
        <v>436543876.28565198</v>
      </c>
      <c r="BF268" s="5">
        <v>419236521.71482098</v>
      </c>
      <c r="BG268" s="5">
        <v>419236521.71482098</v>
      </c>
      <c r="BH268" s="5">
        <v>419236521.71482098</v>
      </c>
      <c r="BI268">
        <v>419236521.71482098</v>
      </c>
      <c r="BJ268">
        <v>360091335.96747398</v>
      </c>
      <c r="BK268">
        <v>360091335.96747398</v>
      </c>
      <c r="BL268">
        <v>360091335.96747398</v>
      </c>
      <c r="BM268" s="5">
        <v>360091335.96747398</v>
      </c>
      <c r="BN268" s="5">
        <v>420917664.37027597</v>
      </c>
      <c r="BO268" s="5">
        <v>420917664.37027597</v>
      </c>
      <c r="BP268" s="5">
        <v>420917664.37027597</v>
      </c>
      <c r="BQ268">
        <v>420917664.37027597</v>
      </c>
      <c r="BR268">
        <v>204015533.98058301</v>
      </c>
      <c r="BS268">
        <v>204015533.98058301</v>
      </c>
      <c r="BT268">
        <v>204015533.98058301</v>
      </c>
      <c r="BU268">
        <f t="shared" si="9"/>
        <v>258241066.57800621</v>
      </c>
      <c r="BV268" s="5">
        <v>204015533.98058301</v>
      </c>
      <c r="BW268" s="5">
        <v>322867848.84948301</v>
      </c>
      <c r="BX268" s="5">
        <v>322867848.84948301</v>
      </c>
      <c r="BY268" s="5">
        <v>322867848.84948301</v>
      </c>
      <c r="BZ268">
        <v>322867848.84948301</v>
      </c>
      <c r="CA268">
        <v>91922093.630590796</v>
      </c>
      <c r="CB268">
        <v>91922093.630590796</v>
      </c>
      <c r="CC268">
        <v>91922093.630590796</v>
      </c>
      <c r="CD268" s="5">
        <v>91922093.630590796</v>
      </c>
      <c r="CE268" s="5">
        <v>90940543.156112</v>
      </c>
      <c r="CF268" s="5">
        <v>90940543.156112</v>
      </c>
      <c r="CG268" s="5">
        <v>90940543.156112</v>
      </c>
      <c r="CH268">
        <v>39773821.934257902</v>
      </c>
      <c r="CI268">
        <v>84904807.061054796</v>
      </c>
      <c r="CJ268">
        <v>84904807.061054796</v>
      </c>
      <c r="CK268">
        <v>84904807.061054796</v>
      </c>
      <c r="CL268" s="6">
        <v>84904807.061054796</v>
      </c>
      <c r="CM268" s="6">
        <v>82948239.471072495</v>
      </c>
      <c r="CN268" s="6">
        <v>82948239.471072495</v>
      </c>
      <c r="CO268" s="6">
        <v>82948239.471072495</v>
      </c>
      <c r="CP268">
        <v>82948239.471072495</v>
      </c>
      <c r="CQ268">
        <v>70557750.672851205</v>
      </c>
      <c r="CR268">
        <v>70557750.672851205</v>
      </c>
      <c r="CS268">
        <v>70557750.672851205</v>
      </c>
      <c r="CT268" s="6">
        <v>70557750.672851205</v>
      </c>
      <c r="CU268" s="6">
        <v>60426727.309210099</v>
      </c>
      <c r="CV268" s="6">
        <v>60426727.309210099</v>
      </c>
      <c r="CW268" s="6">
        <v>60426727.309210099</v>
      </c>
      <c r="CX268">
        <v>60426727.309210099</v>
      </c>
      <c r="CY268">
        <v>38326213.592233002</v>
      </c>
      <c r="CZ268">
        <v>38326213.592233002</v>
      </c>
      <c r="DA268">
        <v>38326213.592233002</v>
      </c>
      <c r="DB268" s="6">
        <v>38326213.592233002</v>
      </c>
      <c r="DC268" s="6">
        <v>35275490.8169728</v>
      </c>
      <c r="DD268" s="6">
        <v>35275490.8169728</v>
      </c>
      <c r="DE268" s="6">
        <v>35275490.8169728</v>
      </c>
      <c r="DF268">
        <v>35275490.8169728</v>
      </c>
      <c r="DG268">
        <v>14364845.9191247</v>
      </c>
      <c r="DH268">
        <v>14364845.9191247</v>
      </c>
      <c r="DI268">
        <v>14364845.9191247</v>
      </c>
      <c r="DJ268" s="6">
        <v>14364845.9191247</v>
      </c>
      <c r="DK268" s="6">
        <v>19491925.240428202</v>
      </c>
      <c r="DL268" s="6">
        <v>19491925.240428202</v>
      </c>
      <c r="DM268" s="6">
        <v>19491925.240428202</v>
      </c>
      <c r="DN268">
        <v>10927097.627555501</v>
      </c>
      <c r="DO268">
        <v>-14984083.526970999</v>
      </c>
      <c r="DP268">
        <v>-14984083.526970999</v>
      </c>
      <c r="DQ268">
        <v>-14984083.526970999</v>
      </c>
      <c r="DR268" s="7">
        <v>-14984083.526970999</v>
      </c>
      <c r="DS268" s="7">
        <v>-124031217.179206</v>
      </c>
      <c r="DT268" s="7">
        <v>-124031217.179206</v>
      </c>
      <c r="DU268" s="7">
        <v>-124031217.179206</v>
      </c>
      <c r="DV268">
        <v>-124031217.179206</v>
      </c>
      <c r="DW268">
        <v>-32986367.776107699</v>
      </c>
      <c r="DX268">
        <v>-32986367.776107699</v>
      </c>
      <c r="DY268">
        <v>-32986367.776107699</v>
      </c>
      <c r="DZ268" s="7">
        <v>-32986367.776107699</v>
      </c>
      <c r="EA268" s="7">
        <v>132213035.794512</v>
      </c>
      <c r="EB268" s="7">
        <v>132213035.794512</v>
      </c>
      <c r="EC268" s="7">
        <v>132213035.794512</v>
      </c>
      <c r="ED268">
        <v>132213035.794512</v>
      </c>
      <c r="EE268">
        <v>19609904.535976298</v>
      </c>
      <c r="EF268">
        <v>19609904.535976298</v>
      </c>
      <c r="EG268">
        <v>19609904.535976298</v>
      </c>
      <c r="EH268" s="7">
        <v>19609904.535976298</v>
      </c>
      <c r="EI268" s="7">
        <v>144345799.742726</v>
      </c>
      <c r="EJ268" s="7">
        <v>144345799.742726</v>
      </c>
      <c r="EK268" s="7">
        <v>144345799.742726</v>
      </c>
      <c r="EL268">
        <v>144345799.742726</v>
      </c>
      <c r="EM268">
        <v>-9375233.9062352497</v>
      </c>
      <c r="EN268">
        <v>-9375233.9062352497</v>
      </c>
      <c r="EO268">
        <v>-9375233.9062352497</v>
      </c>
      <c r="EP268" s="7">
        <v>-9375233.9062352497</v>
      </c>
      <c r="EQ268" s="7">
        <v>71044079.6529174</v>
      </c>
      <c r="ER268" s="7">
        <v>71044079.6529174</v>
      </c>
      <c r="ES268" s="7">
        <v>71044079.6529174</v>
      </c>
      <c r="ET268" s="8">
        <v>0.3104772480162899</v>
      </c>
      <c r="EU268" s="8">
        <v>0.50595363417315775</v>
      </c>
      <c r="EV268" s="8">
        <v>0.50595363417315775</v>
      </c>
      <c r="EW268" s="8">
        <v>0.50595363417315775</v>
      </c>
      <c r="EX268" s="9">
        <v>0.50595363417315775</v>
      </c>
      <c r="EY268" s="9">
        <v>0.57402159199269109</v>
      </c>
      <c r="EZ268" s="9">
        <v>0.57402159199269109</v>
      </c>
      <c r="FA268" s="9">
        <v>0.57402159199269109</v>
      </c>
      <c r="FB268" s="8">
        <v>0.57402159199269109</v>
      </c>
      <c r="FC268" s="8">
        <v>0.53991356930159584</v>
      </c>
      <c r="FD268" s="8">
        <v>0.53991356930159584</v>
      </c>
      <c r="FE268" s="8">
        <v>0.53991356930159584</v>
      </c>
      <c r="FF268" s="9">
        <v>0.53991356930159584</v>
      </c>
      <c r="FG268" s="9">
        <v>0.47317237499880882</v>
      </c>
      <c r="FH268" s="9">
        <v>0.47317237499880882</v>
      </c>
      <c r="FI268" s="9">
        <v>0.47317237499880882</v>
      </c>
      <c r="FJ268" s="8">
        <v>0.47317237499880882</v>
      </c>
      <c r="FK268" s="8">
        <v>0.77595461986523062</v>
      </c>
      <c r="FL268" s="8">
        <v>0.77595461986523062</v>
      </c>
      <c r="FM268" s="8">
        <v>0.77595461986523062</v>
      </c>
      <c r="FN268" s="9">
        <v>0.77595461986523062</v>
      </c>
      <c r="FO268" s="9">
        <v>0.42351292152279585</v>
      </c>
      <c r="FP268" s="9">
        <v>0.42351292152279585</v>
      </c>
      <c r="FQ268" s="9">
        <v>0.42351292152279585</v>
      </c>
      <c r="FR268" s="8">
        <v>0.42351292152279585</v>
      </c>
      <c r="FS268" s="8">
        <v>0.45286122284193392</v>
      </c>
      <c r="FT268" s="8">
        <v>0.45286122284193392</v>
      </c>
      <c r="FU268" s="8">
        <v>0.45286122284193392</v>
      </c>
      <c r="FV268" s="9">
        <v>0.45286122284193392</v>
      </c>
      <c r="FW268" s="9">
        <v>0.21730339470043555</v>
      </c>
      <c r="FX268" s="9">
        <v>0.21730339470043555</v>
      </c>
      <c r="FY268" s="9">
        <v>0.21730339470043555</v>
      </c>
      <c r="FZ268">
        <v>1.4339148276651568</v>
      </c>
      <c r="GA268">
        <v>2.0154617270498467</v>
      </c>
      <c r="GB268">
        <v>2.0154617270498467</v>
      </c>
      <c r="GC268">
        <v>2.0154617270498467</v>
      </c>
      <c r="GD268" s="10">
        <v>2.0154617270498467</v>
      </c>
      <c r="GE268" s="10">
        <v>5.1398108543723264</v>
      </c>
      <c r="GF268" s="10">
        <v>5.1398108543723264</v>
      </c>
      <c r="GG268" s="10">
        <v>5.1398108543723264</v>
      </c>
      <c r="GH268">
        <v>5.1398108543723264</v>
      </c>
      <c r="GI268">
        <v>27.379076303091374</v>
      </c>
      <c r="GJ268">
        <v>27.379076303091374</v>
      </c>
      <c r="GK268">
        <v>27.379076303091374</v>
      </c>
      <c r="GL268" s="10">
        <v>27.379076303091374</v>
      </c>
      <c r="GM268" s="10">
        <v>3.8281973358147026</v>
      </c>
      <c r="GN268" s="10">
        <v>3.8281973358147026</v>
      </c>
      <c r="GO268" s="10">
        <v>3.8281973358147026</v>
      </c>
      <c r="GP268">
        <v>3.8281973358147026</v>
      </c>
      <c r="GQ268">
        <v>4.4054628891123766</v>
      </c>
      <c r="GR268">
        <v>4.4054628891123766</v>
      </c>
      <c r="GS268">
        <v>4.4054628891123766</v>
      </c>
      <c r="GT268" s="10">
        <v>4.4054628891123766</v>
      </c>
      <c r="GU268" s="10">
        <v>1.574777704547164</v>
      </c>
      <c r="GV268" s="10">
        <v>1.574777704547164</v>
      </c>
      <c r="GW268" s="10">
        <v>1.574777704547164</v>
      </c>
      <c r="GX268">
        <v>1.574777704547164</v>
      </c>
      <c r="GY268">
        <v>3.6021920424765139</v>
      </c>
      <c r="GZ268">
        <v>3.6021920424765139</v>
      </c>
      <c r="HA268">
        <v>3.6021920424765139</v>
      </c>
      <c r="HB268" s="10">
        <v>3.6021920424765139</v>
      </c>
      <c r="HC268" s="10">
        <v>0.6876745657145632</v>
      </c>
      <c r="HD268" s="10">
        <v>0.6876745657145632</v>
      </c>
      <c r="HE268" s="10">
        <v>0.6876745657145632</v>
      </c>
      <c r="HF268">
        <v>129767355.93354499</v>
      </c>
      <c r="HG268">
        <v>376361514.33364898</v>
      </c>
      <c r="HH268">
        <v>376361514.33364898</v>
      </c>
      <c r="HI268">
        <v>376361514.33364898</v>
      </c>
      <c r="HJ268" s="11">
        <v>376361514.33364898</v>
      </c>
      <c r="HK268" s="11">
        <v>117135628.52070799</v>
      </c>
      <c r="HL268" s="11">
        <v>117135628.52070799</v>
      </c>
      <c r="HM268" s="11">
        <v>117135628.52070799</v>
      </c>
      <c r="HN268">
        <v>117135628.52070799</v>
      </c>
      <c r="HO268">
        <v>81601099.467445493</v>
      </c>
      <c r="HP268">
        <v>81601099.467445493</v>
      </c>
      <c r="HQ268">
        <v>81601099.467445493</v>
      </c>
      <c r="HR268" s="11">
        <v>81601099.467445493</v>
      </c>
      <c r="HS268" s="11">
        <v>38927162.062738299</v>
      </c>
      <c r="HT268" s="11">
        <v>38927162.062738299</v>
      </c>
      <c r="HU268" s="11">
        <v>38927162.062738299</v>
      </c>
      <c r="HV268">
        <v>38927162.062738299</v>
      </c>
      <c r="HW268">
        <v>29773462.783171501</v>
      </c>
      <c r="HX268">
        <v>29773462.783171501</v>
      </c>
      <c r="HY268">
        <v>29773462.783171501</v>
      </c>
      <c r="HZ268" s="11">
        <v>29773462.783171501</v>
      </c>
      <c r="IA268" s="11">
        <v>8619643.2341144197</v>
      </c>
      <c r="IB268" s="11">
        <v>8619643.2341144197</v>
      </c>
      <c r="IC268" s="11">
        <v>8619643.2341144197</v>
      </c>
      <c r="ID268">
        <v>8619643.2341144197</v>
      </c>
      <c r="IE268">
        <v>94522637.930560499</v>
      </c>
      <c r="IF268">
        <v>94522637.930560499</v>
      </c>
      <c r="IG268">
        <v>94522637.930560499</v>
      </c>
      <c r="IH268" s="11">
        <v>94522637.930560499</v>
      </c>
      <c r="II268" s="11">
        <v>12475654.7511039</v>
      </c>
      <c r="IJ268" s="11">
        <v>12475654.7511039</v>
      </c>
      <c r="IK268" s="11">
        <v>12475654.7511039</v>
      </c>
      <c r="IL268" s="2">
        <v>39345</v>
      </c>
      <c r="IM268" s="2">
        <v>42449</v>
      </c>
      <c r="IN268" t="s">
        <v>1809</v>
      </c>
    </row>
    <row r="269" spans="1:248" x14ac:dyDescent="0.3">
      <c r="A269" s="1" t="s">
        <v>1812</v>
      </c>
      <c r="B269" s="2">
        <v>40927</v>
      </c>
      <c r="C269" s="2">
        <v>41394</v>
      </c>
      <c r="D269">
        <v>622.91700000000003</v>
      </c>
      <c r="E269" t="s">
        <v>1813</v>
      </c>
      <c r="F269" s="1" t="s">
        <v>1814</v>
      </c>
      <c r="G269" t="s">
        <v>46</v>
      </c>
      <c r="H269" t="s">
        <v>50</v>
      </c>
      <c r="I269" t="s">
        <v>33</v>
      </c>
      <c r="J269" t="s">
        <v>163</v>
      </c>
      <c r="K269" t="s">
        <v>62</v>
      </c>
      <c r="L269" t="s">
        <v>71</v>
      </c>
      <c r="M269" t="s">
        <v>99</v>
      </c>
      <c r="N269" t="s">
        <v>33</v>
      </c>
      <c r="O269" t="s">
        <v>1815</v>
      </c>
      <c r="P269" t="s">
        <v>62</v>
      </c>
      <c r="Q269" t="s">
        <v>40</v>
      </c>
      <c r="R269" t="s">
        <v>41</v>
      </c>
      <c r="S269" t="s">
        <v>1816</v>
      </c>
      <c r="T269" s="3">
        <v>-4.9662092975629735E-2</v>
      </c>
      <c r="U269" s="3">
        <v>-2.4964723759904484E-2</v>
      </c>
      <c r="V269" s="3">
        <v>-2.4964723759904484E-2</v>
      </c>
      <c r="W269" s="3">
        <v>-2.4964723759904484E-2</v>
      </c>
      <c r="X269" s="4">
        <v>-2.4964723759904484E-2</v>
      </c>
      <c r="Y269" s="4">
        <v>-0.14300644487023167</v>
      </c>
      <c r="Z269" s="4">
        <v>-0.14300644487023167</v>
      </c>
      <c r="AA269" s="4">
        <v>-0.14300644487023167</v>
      </c>
      <c r="AB269" s="3">
        <v>-0.14300644487023167</v>
      </c>
      <c r="AC269" s="3">
        <v>1.6475495307612095E-2</v>
      </c>
      <c r="AD269" s="3">
        <v>1.6475495307612095E-2</v>
      </c>
      <c r="AE269" s="3">
        <v>1.6475495307612095E-2</v>
      </c>
      <c r="AF269" s="4">
        <v>1.6475495307612095E-2</v>
      </c>
      <c r="AG269" s="4">
        <v>-8.8079859072225486E-2</v>
      </c>
      <c r="AH269" s="4">
        <v>-8.8079859072225486E-2</v>
      </c>
      <c r="AI269" s="4">
        <v>-8.8079859072225486E-2</v>
      </c>
      <c r="AJ269" s="3">
        <v>-8.8079859072225486E-2</v>
      </c>
      <c r="AK269" s="3">
        <v>-0.24367088607594936</v>
      </c>
      <c r="AL269" s="3">
        <v>-0.24367088607594936</v>
      </c>
      <c r="AM269" s="3">
        <v>-0.24367088607594936</v>
      </c>
      <c r="AN269" s="3">
        <f t="shared" si="8"/>
        <v>-0.20477312932501837</v>
      </c>
      <c r="AO269" s="4">
        <v>-0.24367088607594936</v>
      </c>
      <c r="AP269" s="4">
        <v>-2.2202380952380953</v>
      </c>
      <c r="AQ269" s="4">
        <v>-2.2202380952380953</v>
      </c>
      <c r="AR269" s="4">
        <v>-2.2202380952380953</v>
      </c>
      <c r="AS269" s="3">
        <v>-2.2202380952380953</v>
      </c>
      <c r="AT269" s="3">
        <v>1.0423326133909288</v>
      </c>
      <c r="AU269" s="3">
        <v>1.0423326133909288</v>
      </c>
      <c r="AV269" s="3">
        <v>1.0423326133909288</v>
      </c>
      <c r="AW269" s="4">
        <v>1.0423326133909288</v>
      </c>
      <c r="AX269" s="4">
        <v>-1.4818599897802759E-2</v>
      </c>
      <c r="AY269" s="4">
        <v>-1.4818599897802759E-2</v>
      </c>
      <c r="AZ269" s="4">
        <v>-1.4818599897802759E-2</v>
      </c>
      <c r="BA269">
        <v>10568000000</v>
      </c>
      <c r="BB269">
        <v>10301000000</v>
      </c>
      <c r="BC269">
        <v>10301000000</v>
      </c>
      <c r="BD269">
        <v>10301000000</v>
      </c>
      <c r="BE269" s="5">
        <v>10301000000</v>
      </c>
      <c r="BF269" s="5">
        <v>9416000000</v>
      </c>
      <c r="BG269" s="5">
        <v>9416000000</v>
      </c>
      <c r="BH269" s="5">
        <v>9416000000</v>
      </c>
      <c r="BI269">
        <v>9416000000</v>
      </c>
      <c r="BJ269">
        <v>7609000000</v>
      </c>
      <c r="BK269">
        <v>7609000000</v>
      </c>
      <c r="BL269">
        <v>7609000000</v>
      </c>
      <c r="BM269" s="5">
        <v>7609000000</v>
      </c>
      <c r="BN269" s="5">
        <v>5993000000</v>
      </c>
      <c r="BO269" s="5">
        <v>5993000000</v>
      </c>
      <c r="BP269" s="5">
        <v>5993000000</v>
      </c>
      <c r="BQ269">
        <v>5993000000</v>
      </c>
      <c r="BR269">
        <v>3585000000</v>
      </c>
      <c r="BS269">
        <v>3585000000</v>
      </c>
      <c r="BT269">
        <v>3585000000</v>
      </c>
      <c r="BU269">
        <f t="shared" si="9"/>
        <v>4187000000</v>
      </c>
      <c r="BV269" s="5">
        <v>3585000000</v>
      </c>
      <c r="BW269" s="5">
        <v>2719000000</v>
      </c>
      <c r="BX269" s="5">
        <v>2719000000</v>
      </c>
      <c r="BY269" s="5">
        <v>2719000000</v>
      </c>
      <c r="BZ269">
        <v>2719000000</v>
      </c>
      <c r="CA269">
        <v>2349000000</v>
      </c>
      <c r="CB269">
        <v>2349000000</v>
      </c>
      <c r="CC269">
        <v>2349000000</v>
      </c>
      <c r="CD269" s="5">
        <v>2349000000</v>
      </c>
      <c r="CE269" s="5">
        <v>2116000000</v>
      </c>
      <c r="CF269" s="5">
        <v>2116000000</v>
      </c>
      <c r="CG269" s="5">
        <v>2116000000</v>
      </c>
      <c r="CH269">
        <v>1969000000</v>
      </c>
      <c r="CI269">
        <v>1802000000</v>
      </c>
      <c r="CJ269">
        <v>1802000000</v>
      </c>
      <c r="CK269">
        <v>1802000000</v>
      </c>
      <c r="CL269" s="6">
        <v>1802000000</v>
      </c>
      <c r="CM269" s="6">
        <v>1606000000</v>
      </c>
      <c r="CN269" s="6">
        <v>1606000000</v>
      </c>
      <c r="CO269" s="6">
        <v>1606000000</v>
      </c>
      <c r="CP269">
        <v>1606000000</v>
      </c>
      <c r="CQ269">
        <v>1298000000</v>
      </c>
      <c r="CR269">
        <v>1298000000</v>
      </c>
      <c r="CS269">
        <v>1298000000</v>
      </c>
      <c r="CT269" s="6">
        <v>1298000000</v>
      </c>
      <c r="CU269" s="6">
        <v>1084000000</v>
      </c>
      <c r="CV269" s="6">
        <v>1084000000</v>
      </c>
      <c r="CW269" s="6">
        <v>1084000000</v>
      </c>
      <c r="CX269">
        <v>1084000000</v>
      </c>
      <c r="CY269">
        <v>859000000</v>
      </c>
      <c r="CZ269">
        <v>859000000</v>
      </c>
      <c r="DA269">
        <v>859000000</v>
      </c>
      <c r="DB269" s="6">
        <v>859000000</v>
      </c>
      <c r="DC269" s="6">
        <v>637000000</v>
      </c>
      <c r="DD269" s="6">
        <v>637000000</v>
      </c>
      <c r="DE269" s="6">
        <v>637000000</v>
      </c>
      <c r="DF269">
        <v>637000000</v>
      </c>
      <c r="DG269">
        <v>411000000</v>
      </c>
      <c r="DH269">
        <v>411000000</v>
      </c>
      <c r="DI269">
        <v>411000000</v>
      </c>
      <c r="DJ269" s="6">
        <v>411000000</v>
      </c>
      <c r="DK269" s="6">
        <v>310000000</v>
      </c>
      <c r="DL269" s="6">
        <v>310000000</v>
      </c>
      <c r="DM269" s="6">
        <v>310000000</v>
      </c>
      <c r="DN269">
        <v>358000000</v>
      </c>
      <c r="DO269">
        <v>-447000000</v>
      </c>
      <c r="DP269">
        <v>-447000000</v>
      </c>
      <c r="DQ269">
        <v>-447000000</v>
      </c>
      <c r="DR269" s="7">
        <v>-447000000</v>
      </c>
      <c r="DS269" s="7">
        <v>-704000000</v>
      </c>
      <c r="DT269" s="7">
        <v>-704000000</v>
      </c>
      <c r="DU269" s="7">
        <v>-704000000</v>
      </c>
      <c r="DV269">
        <v>-704000000</v>
      </c>
      <c r="DW269">
        <v>-160000000</v>
      </c>
      <c r="DX269">
        <v>-160000000</v>
      </c>
      <c r="DY269">
        <v>-160000000</v>
      </c>
      <c r="DZ269" s="7">
        <v>-160000000</v>
      </c>
      <c r="EA269" s="7">
        <v>-725000000</v>
      </c>
      <c r="EB269" s="7">
        <v>-725000000</v>
      </c>
      <c r="EC269" s="7">
        <v>-725000000</v>
      </c>
      <c r="ED269">
        <v>-725000000</v>
      </c>
      <c r="EE269">
        <v>-506000000</v>
      </c>
      <c r="EF269">
        <v>-506000000</v>
      </c>
      <c r="EG269">
        <v>-506000000</v>
      </c>
      <c r="EH269" s="7">
        <v>-506000000</v>
      </c>
      <c r="EI269" s="7">
        <v>149000000</v>
      </c>
      <c r="EJ269" s="7">
        <v>149000000</v>
      </c>
      <c r="EK269" s="7">
        <v>149000000</v>
      </c>
      <c r="EL269">
        <v>149000000</v>
      </c>
      <c r="EM269">
        <v>-734000000</v>
      </c>
      <c r="EN269">
        <v>-734000000</v>
      </c>
      <c r="EO269">
        <v>-734000000</v>
      </c>
      <c r="EP269" s="7">
        <v>-734000000</v>
      </c>
      <c r="EQ269" s="7">
        <v>-156000000</v>
      </c>
      <c r="ER269" s="7">
        <v>-156000000</v>
      </c>
      <c r="ES269" s="7">
        <v>-156000000</v>
      </c>
      <c r="ET269" s="8">
        <v>0.23145344436033308</v>
      </c>
      <c r="EU269" s="8">
        <v>0.24696631395010193</v>
      </c>
      <c r="EV269" s="8">
        <v>0.24696631395010193</v>
      </c>
      <c r="EW269" s="8">
        <v>0.24696631395010193</v>
      </c>
      <c r="EX269" s="9">
        <v>0.24696631395010193</v>
      </c>
      <c r="EY269" s="9">
        <v>0.23035259133389974</v>
      </c>
      <c r="EZ269" s="9">
        <v>0.23035259133389974</v>
      </c>
      <c r="FA269" s="9">
        <v>0.23035259133389974</v>
      </c>
      <c r="FB269" s="8">
        <v>0.23035259133389974</v>
      </c>
      <c r="FC269" s="8">
        <v>0.2311736101984492</v>
      </c>
      <c r="FD269" s="8">
        <v>0.2311736101984492</v>
      </c>
      <c r="FE269" s="8">
        <v>0.2311736101984492</v>
      </c>
      <c r="FF269" s="9">
        <v>0.2311736101984492</v>
      </c>
      <c r="FG269" s="9">
        <v>0.30418821958952108</v>
      </c>
      <c r="FH269" s="9">
        <v>0.30418821958952108</v>
      </c>
      <c r="FI269" s="9">
        <v>0.30418821958952108</v>
      </c>
      <c r="FJ269" s="8">
        <v>0.30418821958952108</v>
      </c>
      <c r="FK269" s="8">
        <v>0.13668061366806136</v>
      </c>
      <c r="FL269" s="8">
        <v>0.13668061366806136</v>
      </c>
      <c r="FM269" s="8">
        <v>0.13668061366806136</v>
      </c>
      <c r="FN269" s="9">
        <v>0.13668061366806136</v>
      </c>
      <c r="FO269" s="9">
        <v>0.10776020595807283</v>
      </c>
      <c r="FP269" s="9">
        <v>0.10776020595807283</v>
      </c>
      <c r="FQ269" s="9">
        <v>0.10776020595807283</v>
      </c>
      <c r="FR269" s="8">
        <v>0.10776020595807283</v>
      </c>
      <c r="FS269" s="8">
        <v>0.2077479778629204</v>
      </c>
      <c r="FT269" s="8">
        <v>0.2077479778629204</v>
      </c>
      <c r="FU269" s="8">
        <v>0.2077479778629204</v>
      </c>
      <c r="FV269" s="9">
        <v>0.2077479778629204</v>
      </c>
      <c r="FW269" s="9">
        <v>0.21550094517958412</v>
      </c>
      <c r="FX269" s="9">
        <v>0.21550094517958412</v>
      </c>
      <c r="FY269" s="9">
        <v>0.21550094517958412</v>
      </c>
      <c r="FZ269">
        <v>2.0014409221902016</v>
      </c>
      <c r="GA269">
        <v>0.52723671178606801</v>
      </c>
      <c r="GB269">
        <v>0.52723671178606801</v>
      </c>
      <c r="GC269">
        <v>0.52723671178606801</v>
      </c>
      <c r="GD269" s="10">
        <v>0.52723671178606801</v>
      </c>
      <c r="GE269" s="10">
        <v>1.3228426395939086</v>
      </c>
      <c r="GF269" s="10">
        <v>1.3228426395939086</v>
      </c>
      <c r="GG269" s="10">
        <v>1.3228426395939086</v>
      </c>
      <c r="GH269">
        <v>1.3228426395939086</v>
      </c>
      <c r="GI269">
        <v>-34.028571428571432</v>
      </c>
      <c r="GJ269">
        <v>-34.028571428571432</v>
      </c>
      <c r="GK269">
        <v>-34.028571428571432</v>
      </c>
      <c r="GL269" s="10">
        <v>-34.028571428571432</v>
      </c>
      <c r="GM269" s="10">
        <v>-1.1559888579387188</v>
      </c>
      <c r="GN269" s="10">
        <v>-1.1559888579387188</v>
      </c>
      <c r="GO269" s="10">
        <v>-1.1559888579387188</v>
      </c>
      <c r="GP269">
        <v>-1.1559888579387188</v>
      </c>
      <c r="GQ269">
        <v>-0.64413265306122447</v>
      </c>
      <c r="GR269">
        <v>-0.64413265306122447</v>
      </c>
      <c r="GS269">
        <v>-0.64413265306122447</v>
      </c>
      <c r="GT269" s="10">
        <v>-0.64413265306122447</v>
      </c>
      <c r="GU269" s="10">
        <v>-0.39113889643924982</v>
      </c>
      <c r="GV269" s="10">
        <v>-0.39113889643924982</v>
      </c>
      <c r="GW269" s="10">
        <v>-0.39113889643924982</v>
      </c>
      <c r="GX269">
        <v>-0.39113889643924982</v>
      </c>
      <c r="GY269">
        <v>1.0796178343949046</v>
      </c>
      <c r="GZ269">
        <v>1.0796178343949046</v>
      </c>
      <c r="HA269">
        <v>1.0796178343949046</v>
      </c>
      <c r="HB269" s="10">
        <v>1.0796178343949046</v>
      </c>
      <c r="HC269" s="10">
        <v>2.4440433212996391</v>
      </c>
      <c r="HD269" s="10">
        <v>2.4440433212996391</v>
      </c>
      <c r="HE269" s="10">
        <v>2.4440433212996391</v>
      </c>
      <c r="HF269">
        <v>1469000000</v>
      </c>
      <c r="HG269">
        <v>2947000000</v>
      </c>
      <c r="HH269">
        <v>2947000000</v>
      </c>
      <c r="HI269">
        <v>2947000000</v>
      </c>
      <c r="HJ269" s="11">
        <v>2947000000</v>
      </c>
      <c r="HK269" s="11">
        <v>2145000000</v>
      </c>
      <c r="HL269" s="11">
        <v>2145000000</v>
      </c>
      <c r="HM269" s="11">
        <v>2145000000</v>
      </c>
      <c r="HN269">
        <v>2145000000</v>
      </c>
      <c r="HO269">
        <v>2024000000</v>
      </c>
      <c r="HP269">
        <v>2024000000</v>
      </c>
      <c r="HQ269">
        <v>2024000000</v>
      </c>
      <c r="HR269" s="11">
        <v>2024000000</v>
      </c>
      <c r="HS269" s="11">
        <v>1624000000</v>
      </c>
      <c r="HT269" s="11">
        <v>1624000000</v>
      </c>
      <c r="HU269" s="11">
        <v>1624000000</v>
      </c>
      <c r="HV269">
        <v>1624000000</v>
      </c>
      <c r="HW269">
        <v>861000000</v>
      </c>
      <c r="HX269">
        <v>861000000</v>
      </c>
      <c r="HY269">
        <v>861000000</v>
      </c>
      <c r="HZ269" s="11">
        <v>861000000</v>
      </c>
      <c r="IA269" s="11">
        <v>1135000000</v>
      </c>
      <c r="IB269" s="11">
        <v>1135000000</v>
      </c>
      <c r="IC269" s="11">
        <v>1135000000</v>
      </c>
      <c r="ID269">
        <v>1135000000</v>
      </c>
      <c r="IE269">
        <v>844000000</v>
      </c>
      <c r="IF269">
        <v>844000000</v>
      </c>
      <c r="IG269">
        <v>844000000</v>
      </c>
      <c r="IH269" s="11">
        <v>844000000</v>
      </c>
      <c r="II269" s="11">
        <v>712000000</v>
      </c>
      <c r="IJ269" s="11">
        <v>712000000</v>
      </c>
      <c r="IK269" s="11">
        <v>712000000</v>
      </c>
      <c r="IL269" s="2">
        <v>39375</v>
      </c>
      <c r="IM269" s="2">
        <v>42479</v>
      </c>
      <c r="IN269" t="s">
        <v>1814</v>
      </c>
    </row>
    <row r="270" spans="1:248" x14ac:dyDescent="0.3">
      <c r="A270" s="1" t="s">
        <v>1817</v>
      </c>
      <c r="B270" s="2">
        <v>40898</v>
      </c>
      <c r="C270" s="2">
        <v>40898</v>
      </c>
      <c r="D270">
        <v>3311.85</v>
      </c>
      <c r="E270" t="s">
        <v>1818</v>
      </c>
      <c r="F270" s="1" t="s">
        <v>1819</v>
      </c>
      <c r="G270" t="s">
        <v>96</v>
      </c>
      <c r="H270" t="s">
        <v>221</v>
      </c>
      <c r="I270" t="s">
        <v>664</v>
      </c>
      <c r="J270" t="s">
        <v>1820</v>
      </c>
      <c r="K270" s="1" t="s">
        <v>1821</v>
      </c>
      <c r="L270" t="s">
        <v>31</v>
      </c>
      <c r="M270" t="s">
        <v>597</v>
      </c>
      <c r="N270" t="s">
        <v>664</v>
      </c>
      <c r="O270" t="s">
        <v>62</v>
      </c>
      <c r="P270" t="s">
        <v>1822</v>
      </c>
      <c r="Q270" t="s">
        <v>40</v>
      </c>
      <c r="R270" t="s">
        <v>41</v>
      </c>
      <c r="S270" t="s">
        <v>1823</v>
      </c>
      <c r="T270" s="3">
        <v>0.1111723900805469</v>
      </c>
      <c r="U270" s="3">
        <v>0.15222272521446023</v>
      </c>
      <c r="V270" s="3">
        <v>0.15222272521446023</v>
      </c>
      <c r="W270" s="3">
        <v>0.15222272521446023</v>
      </c>
      <c r="X270" s="4">
        <v>0.15222272521446023</v>
      </c>
      <c r="Y270" s="4">
        <v>0.15971635051161229</v>
      </c>
      <c r="Z270" s="4">
        <v>0.15971635051161229</v>
      </c>
      <c r="AA270" s="4">
        <v>0.15971635051161229</v>
      </c>
      <c r="AB270" s="3">
        <v>0.15971635051161229</v>
      </c>
      <c r="AC270" s="3">
        <v>0.14034852738520612</v>
      </c>
      <c r="AD270" s="3">
        <v>0.14034852738520612</v>
      </c>
      <c r="AE270" s="3">
        <v>0.14034852738520612</v>
      </c>
      <c r="AF270" s="4">
        <v>0.14034852738520612</v>
      </c>
      <c r="AG270" s="4">
        <v>0.14641075429481357</v>
      </c>
      <c r="AH270" s="4">
        <v>0.14641075429481357</v>
      </c>
      <c r="AI270" s="4">
        <v>0.14641075429481357</v>
      </c>
      <c r="AJ270" s="3">
        <v>0.14641075429481357</v>
      </c>
      <c r="AK270" s="3">
        <v>0.15372729837795668</v>
      </c>
      <c r="AL270" s="3">
        <v>0.15372729837795668</v>
      </c>
      <c r="AM270" s="3">
        <v>0.15372729837795668</v>
      </c>
      <c r="AN270" s="3">
        <f t="shared" si="8"/>
        <v>0.15189816235717091</v>
      </c>
      <c r="AO270" s="4">
        <v>0.15372729837795668</v>
      </c>
      <c r="AP270" s="4">
        <v>0.20703870190033777</v>
      </c>
      <c r="AQ270" s="4">
        <v>0.20703870190033777</v>
      </c>
      <c r="AR270" s="4">
        <v>0.20703870190033777</v>
      </c>
      <c r="AS270" s="3">
        <v>0.20703870190033777</v>
      </c>
      <c r="AT270" s="3">
        <v>0.1441813469969726</v>
      </c>
      <c r="AU270" s="3">
        <v>0.1441813469969726</v>
      </c>
      <c r="AV270" s="3">
        <v>0.1441813469969726</v>
      </c>
      <c r="AW270" s="4">
        <v>0.1441813469969726</v>
      </c>
      <c r="AX270" s="4">
        <v>5.5123642400755221E-2</v>
      </c>
      <c r="AY270" s="4">
        <v>5.5123642400755221E-2</v>
      </c>
      <c r="AZ270" s="4">
        <v>5.5123642400755221E-2</v>
      </c>
      <c r="BA270">
        <v>690100621.11801195</v>
      </c>
      <c r="BB270">
        <v>880795631.50074303</v>
      </c>
      <c r="BC270">
        <v>880795631.50074303</v>
      </c>
      <c r="BD270">
        <v>880795631.50074303</v>
      </c>
      <c r="BE270" s="5">
        <v>880795631.50074303</v>
      </c>
      <c r="BF270" s="5">
        <v>910041256.12215495</v>
      </c>
      <c r="BG270" s="5">
        <v>910041256.12215495</v>
      </c>
      <c r="BH270" s="5">
        <v>910041256.12215495</v>
      </c>
      <c r="BI270">
        <v>910041256.12215495</v>
      </c>
      <c r="BJ270">
        <v>738508758.24835002</v>
      </c>
      <c r="BK270">
        <v>738508758.24835002</v>
      </c>
      <c r="BL270">
        <v>738508758.24835002</v>
      </c>
      <c r="BM270" s="5">
        <v>738508758.24835002</v>
      </c>
      <c r="BN270" s="5">
        <v>973986571.14295197</v>
      </c>
      <c r="BO270" s="5">
        <v>973986571.14295197</v>
      </c>
      <c r="BP270" s="5">
        <v>973986571.14295197</v>
      </c>
      <c r="BQ270">
        <v>973986571.14295197</v>
      </c>
      <c r="BR270">
        <v>981107043.14720798</v>
      </c>
      <c r="BS270">
        <v>981107043.14720798</v>
      </c>
      <c r="BT270">
        <v>981107043.14720798</v>
      </c>
      <c r="BU270">
        <f t="shared" si="9"/>
        <v>979326925.14614391</v>
      </c>
      <c r="BV270" s="5">
        <v>981107043.14720798</v>
      </c>
      <c r="BW270" s="5">
        <v>971750719.42446101</v>
      </c>
      <c r="BX270" s="5">
        <v>971750719.42446101</v>
      </c>
      <c r="BY270" s="5">
        <v>971750719.42446101</v>
      </c>
      <c r="BZ270">
        <v>971750719.42446101</v>
      </c>
      <c r="CA270">
        <v>990552294.98163998</v>
      </c>
      <c r="CB270">
        <v>990552294.98163998</v>
      </c>
      <c r="CC270">
        <v>990552294.98163998</v>
      </c>
      <c r="CD270" s="5">
        <v>990552294.98163998</v>
      </c>
      <c r="CE270" s="5">
        <v>968680516.71732497</v>
      </c>
      <c r="CF270" s="5">
        <v>968680516.71732497</v>
      </c>
      <c r="CG270" s="5">
        <v>968680516.71732497</v>
      </c>
      <c r="CH270">
        <v>55651355.166572601</v>
      </c>
      <c r="CI270">
        <v>65423714.710252598</v>
      </c>
      <c r="CJ270">
        <v>65423714.710252598</v>
      </c>
      <c r="CK270">
        <v>65423714.710252598</v>
      </c>
      <c r="CL270" s="6">
        <v>65423714.710252598</v>
      </c>
      <c r="CM270" s="6">
        <v>63527254.393546499</v>
      </c>
      <c r="CN270" s="6">
        <v>63527254.393546499</v>
      </c>
      <c r="CO270" s="6">
        <v>63527254.393546499</v>
      </c>
      <c r="CP270">
        <v>63527254.393546499</v>
      </c>
      <c r="CQ270">
        <v>61992621.475704797</v>
      </c>
      <c r="CR270">
        <v>61992621.475704797</v>
      </c>
      <c r="CS270">
        <v>61992621.475704797</v>
      </c>
      <c r="CT270" s="6">
        <v>61992621.475704797</v>
      </c>
      <c r="CU270" s="6">
        <v>76418693.768743694</v>
      </c>
      <c r="CV270" s="6">
        <v>76418693.768743694</v>
      </c>
      <c r="CW270" s="6">
        <v>76418693.768743694</v>
      </c>
      <c r="CX270">
        <v>76418693.768743694</v>
      </c>
      <c r="CY270">
        <v>74662626.903553307</v>
      </c>
      <c r="CZ270">
        <v>74662626.903553307</v>
      </c>
      <c r="DA270">
        <v>74662626.903553307</v>
      </c>
      <c r="DB270" s="6">
        <v>74662626.903553307</v>
      </c>
      <c r="DC270" s="6">
        <v>81028449.967298895</v>
      </c>
      <c r="DD270" s="6">
        <v>81028449.967298895</v>
      </c>
      <c r="DE270" s="6">
        <v>81028449.967298895</v>
      </c>
      <c r="DF270">
        <v>81028449.967298895</v>
      </c>
      <c r="DG270">
        <v>74402815.177478597</v>
      </c>
      <c r="DH270">
        <v>74402815.177478597</v>
      </c>
      <c r="DI270">
        <v>74402815.177478597</v>
      </c>
      <c r="DJ270" s="6">
        <v>74402815.177478597</v>
      </c>
      <c r="DK270" s="6">
        <v>72151428.571428597</v>
      </c>
      <c r="DL270" s="6">
        <v>72151428.571428597</v>
      </c>
      <c r="DM270" s="6">
        <v>72151428.571428597</v>
      </c>
      <c r="DN270">
        <v>-4669642.4652750902</v>
      </c>
      <c r="DO270">
        <v>14170629.938544899</v>
      </c>
      <c r="DP270">
        <v>14170629.938544899</v>
      </c>
      <c r="DQ270">
        <v>14170629.938544899</v>
      </c>
      <c r="DR270" s="7">
        <v>14170629.938544899</v>
      </c>
      <c r="DS270" s="7">
        <v>-19969732.0072628</v>
      </c>
      <c r="DT270" s="7">
        <v>-19969732.0072628</v>
      </c>
      <c r="DU270" s="7">
        <v>-19969732.0072628</v>
      </c>
      <c r="DV270">
        <v>-19969732.0072628</v>
      </c>
      <c r="DW270">
        <v>22234048.1640574</v>
      </c>
      <c r="DX270">
        <v>22234048.1640574</v>
      </c>
      <c r="DY270">
        <v>22234048.1640574</v>
      </c>
      <c r="DZ270" s="7">
        <v>22234048.1640574</v>
      </c>
      <c r="EA270" s="7">
        <v>11613540.840961101</v>
      </c>
      <c r="EB270" s="7">
        <v>11613540.840961101</v>
      </c>
      <c r="EC270" s="7">
        <v>11613540.840961101</v>
      </c>
      <c r="ED270">
        <v>11613540.840961101</v>
      </c>
      <c r="EE270">
        <v>-9993778.2615315299</v>
      </c>
      <c r="EF270">
        <v>-9993778.2615315299</v>
      </c>
      <c r="EG270">
        <v>-9993778.2615315299</v>
      </c>
      <c r="EH270" s="7">
        <v>-9993778.2615315299</v>
      </c>
      <c r="EI270" s="7">
        <v>-3580737.3420442701</v>
      </c>
      <c r="EJ270" s="7">
        <v>-3580737.3420442701</v>
      </c>
      <c r="EK270" s="7">
        <v>-3580737.3420442701</v>
      </c>
      <c r="EL270">
        <v>-3580737.3420442701</v>
      </c>
      <c r="EM270">
        <v>20373518.681081701</v>
      </c>
      <c r="EN270">
        <v>20373518.681081701</v>
      </c>
      <c r="EO270">
        <v>20373518.681081701</v>
      </c>
      <c r="EP270" s="7">
        <v>20373518.681081701</v>
      </c>
      <c r="EQ270" s="7">
        <v>-48260514.641984001</v>
      </c>
      <c r="ER270" s="7">
        <v>-48260514.641984001</v>
      </c>
      <c r="ES270" s="7">
        <v>-48260514.641984001</v>
      </c>
      <c r="ET270" s="8">
        <v>0.14851916454707248</v>
      </c>
      <c r="EU270" s="8">
        <v>0.14217295702490823</v>
      </c>
      <c r="EV270" s="8">
        <v>0.14217295702490823</v>
      </c>
      <c r="EW270" s="8">
        <v>0.14217295702490823</v>
      </c>
      <c r="EX270" s="9">
        <v>0.14217295702490823</v>
      </c>
      <c r="EY270" s="9">
        <v>0.14431459855743095</v>
      </c>
      <c r="EZ270" s="9">
        <v>0.14431459855743095</v>
      </c>
      <c r="FA270" s="9">
        <v>0.14431459855743095</v>
      </c>
      <c r="FB270" s="8">
        <v>0.14431459855743095</v>
      </c>
      <c r="FC270" s="8">
        <v>0.16809060330968989</v>
      </c>
      <c r="FD270" s="8">
        <v>0.16809060330968989</v>
      </c>
      <c r="FE270" s="8">
        <v>0.16809060330968989</v>
      </c>
      <c r="FF270" s="9">
        <v>0.16809060330968989</v>
      </c>
      <c r="FG270" s="9">
        <v>0.13409483082014464</v>
      </c>
      <c r="FH270" s="9">
        <v>0.13409483082014464</v>
      </c>
      <c r="FI270" s="9">
        <v>0.13409483082014464</v>
      </c>
      <c r="FJ270" s="8">
        <v>0.13409483082014464</v>
      </c>
      <c r="FK270" s="8">
        <v>0.15182793290005023</v>
      </c>
      <c r="FL270" s="8">
        <v>0.15182793290005023</v>
      </c>
      <c r="FM270" s="8">
        <v>0.15182793290005023</v>
      </c>
      <c r="FN270" s="9">
        <v>0.15182793290005023</v>
      </c>
      <c r="FO270" s="9">
        <v>0.20082075271089289</v>
      </c>
      <c r="FP270" s="9">
        <v>0.20082075271089289</v>
      </c>
      <c r="FQ270" s="9">
        <v>0.20082075271089289</v>
      </c>
      <c r="FR270" s="8">
        <v>0.20082075271089289</v>
      </c>
      <c r="FS270" s="8">
        <v>0.15316804736202758</v>
      </c>
      <c r="FT270" s="8">
        <v>0.15316804736202758</v>
      </c>
      <c r="FU270" s="8">
        <v>0.15316804736202758</v>
      </c>
      <c r="FV270" s="9">
        <v>0.15316804736202758</v>
      </c>
      <c r="FW270" s="9">
        <v>0.10306715910267915</v>
      </c>
      <c r="FX270" s="9">
        <v>0.10306715910267915</v>
      </c>
      <c r="FY270" s="9">
        <v>0.10306715910267915</v>
      </c>
      <c r="FZ270">
        <v>0.54394976468521528</v>
      </c>
      <c r="GA270">
        <v>0.37535010125993679</v>
      </c>
      <c r="GB270">
        <v>0.37535010125993679</v>
      </c>
      <c r="GC270">
        <v>0.37535010125993679</v>
      </c>
      <c r="GD270" s="10">
        <v>0.37535010125993679</v>
      </c>
      <c r="GE270" s="10">
        <v>0.44328289467371457</v>
      </c>
      <c r="GF270" s="10">
        <v>0.44328289467371457</v>
      </c>
      <c r="GG270" s="10">
        <v>0.44328289467371457</v>
      </c>
      <c r="GH270">
        <v>0.44328289467371457</v>
      </c>
      <c r="GI270">
        <v>0.35975797912336022</v>
      </c>
      <c r="GJ270">
        <v>0.35975797912336022</v>
      </c>
      <c r="GK270">
        <v>0.35975797912336022</v>
      </c>
      <c r="GL270" s="10">
        <v>0.35975797912336022</v>
      </c>
      <c r="GM270" s="10">
        <v>0.21331229216547504</v>
      </c>
      <c r="GN270" s="10">
        <v>0.21331229216547504</v>
      </c>
      <c r="GO270" s="10">
        <v>0.21331229216547504</v>
      </c>
      <c r="GP270">
        <v>0.21331229216547504</v>
      </c>
      <c r="GQ270">
        <v>0.18852891337517516</v>
      </c>
      <c r="GR270">
        <v>0.18852891337517516</v>
      </c>
      <c r="GS270">
        <v>0.18852891337517516</v>
      </c>
      <c r="GT270" s="10">
        <v>0.18852891337517516</v>
      </c>
      <c r="GU270" s="10">
        <v>0.15864278320138933</v>
      </c>
      <c r="GV270" s="10">
        <v>0.15864278320138933</v>
      </c>
      <c r="GW270" s="10">
        <v>0.15864278320138933</v>
      </c>
      <c r="GX270">
        <v>0.15864278320138933</v>
      </c>
      <c r="GY270">
        <v>0.12113169226688361</v>
      </c>
      <c r="GZ270">
        <v>0.12113169226688361</v>
      </c>
      <c r="HA270">
        <v>0.12113169226688361</v>
      </c>
      <c r="HB270" s="10">
        <v>0.12113169226688361</v>
      </c>
      <c r="HC270" s="10">
        <v>0.23076627065931951</v>
      </c>
      <c r="HD270" s="10">
        <v>0.23076627065931951</v>
      </c>
      <c r="HE270" s="10">
        <v>0.23076627065931951</v>
      </c>
      <c r="HF270">
        <v>3575296.4426877499</v>
      </c>
      <c r="HG270">
        <v>4340683.5066864798</v>
      </c>
      <c r="HH270">
        <v>4340683.5066864798</v>
      </c>
      <c r="HI270">
        <v>4340683.5066864798</v>
      </c>
      <c r="HJ270" s="11">
        <v>4340683.5066864798</v>
      </c>
      <c r="HK270" s="11">
        <v>9312849.3229616806</v>
      </c>
      <c r="HL270" s="11">
        <v>9312849.3229616806</v>
      </c>
      <c r="HM270" s="11">
        <v>9312849.3229616806</v>
      </c>
      <c r="HN270">
        <v>9312849.3229616806</v>
      </c>
      <c r="HO270">
        <v>17966016.796640702</v>
      </c>
      <c r="HP270">
        <v>17966016.796640702</v>
      </c>
      <c r="HQ270">
        <v>17966016.796640702</v>
      </c>
      <c r="HR270" s="11">
        <v>17966016.796640702</v>
      </c>
      <c r="HS270" s="11">
        <v>24356647.784072001</v>
      </c>
      <c r="HT270" s="11">
        <v>24356647.784072001</v>
      </c>
      <c r="HU270" s="11">
        <v>24356647.784072001</v>
      </c>
      <c r="HV270">
        <v>24356647.784072001</v>
      </c>
      <c r="HW270">
        <v>21644162.4365482</v>
      </c>
      <c r="HX270">
        <v>21644162.4365482</v>
      </c>
      <c r="HY270">
        <v>21644162.4365482</v>
      </c>
      <c r="HZ270" s="11">
        <v>21644162.4365482</v>
      </c>
      <c r="IA270" s="11">
        <v>33131654.676259</v>
      </c>
      <c r="IB270" s="11">
        <v>33131654.676259</v>
      </c>
      <c r="IC270" s="11">
        <v>33131654.676259</v>
      </c>
      <c r="ID270">
        <v>33131654.676259</v>
      </c>
      <c r="IE270">
        <v>50661903.304773599</v>
      </c>
      <c r="IF270">
        <v>50661903.304773599</v>
      </c>
      <c r="IG270">
        <v>50661903.304773599</v>
      </c>
      <c r="IH270" s="11">
        <v>50661903.304773599</v>
      </c>
      <c r="II270" s="11">
        <v>7147355.6231003003</v>
      </c>
      <c r="IJ270" s="11">
        <v>7147355.6231003003</v>
      </c>
      <c r="IK270" s="11">
        <v>7147355.6231003003</v>
      </c>
      <c r="IL270" s="2">
        <v>39346</v>
      </c>
      <c r="IM270" s="2">
        <v>42450</v>
      </c>
      <c r="IN270" t="s">
        <v>1819</v>
      </c>
    </row>
    <row r="271" spans="1:248" x14ac:dyDescent="0.3">
      <c r="A271" s="1" t="s">
        <v>1824</v>
      </c>
      <c r="B271" s="2">
        <v>41038</v>
      </c>
      <c r="C271" s="2">
        <v>41038</v>
      </c>
      <c r="D271">
        <v>1000000</v>
      </c>
      <c r="E271" t="s">
        <v>1825</v>
      </c>
      <c r="F271" s="1" t="s">
        <v>1826</v>
      </c>
      <c r="G271" t="s">
        <v>31</v>
      </c>
      <c r="H271" t="s">
        <v>748</v>
      </c>
      <c r="I271" t="s">
        <v>240</v>
      </c>
      <c r="J271" t="s">
        <v>1827</v>
      </c>
      <c r="K271" s="1" t="s">
        <v>1828</v>
      </c>
      <c r="L271" t="s">
        <v>71</v>
      </c>
      <c r="M271" t="s">
        <v>629</v>
      </c>
      <c r="N271" t="s">
        <v>240</v>
      </c>
      <c r="O271" t="s">
        <v>1829</v>
      </c>
      <c r="P271" t="s">
        <v>1830</v>
      </c>
      <c r="Q271" t="s">
        <v>40</v>
      </c>
      <c r="R271" t="s">
        <v>41</v>
      </c>
      <c r="S271" s="1" t="s">
        <v>1831</v>
      </c>
      <c r="T271" s="3">
        <v>5.4220358973082618E-2</v>
      </c>
      <c r="U271" s="3">
        <v>-9.6528825997659658E-3</v>
      </c>
      <c r="V271" s="3">
        <v>-9.6528825997659658E-3</v>
      </c>
      <c r="W271" s="3">
        <v>-9.6528825997659658E-3</v>
      </c>
      <c r="X271" s="4">
        <v>-9.6528825997659658E-3</v>
      </c>
      <c r="Y271" s="4">
        <v>1.7485811581206869E-4</v>
      </c>
      <c r="Z271" s="4">
        <v>1.7485811581206869E-4</v>
      </c>
      <c r="AA271" s="4">
        <v>1.7485811581206869E-4</v>
      </c>
      <c r="AB271" s="3">
        <v>1.7485811581206869E-4</v>
      </c>
      <c r="AC271" s="3">
        <v>2.5937473347042876E-2</v>
      </c>
      <c r="AD271" s="3">
        <v>2.5937473347042876E-2</v>
      </c>
      <c r="AE271" s="3">
        <v>2.5937473347042876E-2</v>
      </c>
      <c r="AF271" s="4">
        <v>-5.2976113924602566E-2</v>
      </c>
      <c r="AG271" s="4">
        <v>-5.2976113924602566E-2</v>
      </c>
      <c r="AH271" s="4">
        <v>-5.2976113924602566E-2</v>
      </c>
      <c r="AI271" s="4">
        <v>-5.2976113924602566E-2</v>
      </c>
      <c r="AJ271" s="3">
        <v>-5.0807239034688347E-2</v>
      </c>
      <c r="AK271" s="3">
        <v>-5.0807239034688347E-2</v>
      </c>
      <c r="AL271" s="3">
        <v>-5.0807239034688347E-2</v>
      </c>
      <c r="AM271" s="3">
        <v>-5.0807239034688347E-2</v>
      </c>
      <c r="AN271" s="3">
        <f t="shared" si="8"/>
        <v>-5.0807239034688347E-2</v>
      </c>
      <c r="AO271" s="4">
        <v>-5.1975781919208125E-2</v>
      </c>
      <c r="AP271" s="4">
        <v>-5.1975781919208125E-2</v>
      </c>
      <c r="AQ271" s="4">
        <v>-5.1975781919208125E-2</v>
      </c>
      <c r="AR271" s="4">
        <v>-5.1975781919208125E-2</v>
      </c>
      <c r="AS271" s="3">
        <v>3.317580626971206E-2</v>
      </c>
      <c r="AT271" s="3">
        <v>3.317580626971206E-2</v>
      </c>
      <c r="AU271" s="3">
        <v>3.317580626971206E-2</v>
      </c>
      <c r="AV271" s="3">
        <v>3.317580626971206E-2</v>
      </c>
      <c r="AW271" s="4">
        <v>4.6505891960176439E-2</v>
      </c>
      <c r="AX271" s="4">
        <v>4.6505891960176439E-2</v>
      </c>
      <c r="AY271" s="4">
        <v>4.6505891960176439E-2</v>
      </c>
      <c r="AZ271" s="4">
        <v>4.6505891960176439E-2</v>
      </c>
      <c r="BA271">
        <v>42047189675.666496</v>
      </c>
      <c r="BB271">
        <v>51783658952.008797</v>
      </c>
      <c r="BC271">
        <v>51783658952.008797</v>
      </c>
      <c r="BD271">
        <v>51783658952.008797</v>
      </c>
      <c r="BE271" s="5">
        <v>51783658952.008797</v>
      </c>
      <c r="BF271" s="5">
        <v>56189255362.2015</v>
      </c>
      <c r="BG271" s="5">
        <v>56189255362.2015</v>
      </c>
      <c r="BH271" s="5">
        <v>56189255362.2015</v>
      </c>
      <c r="BI271">
        <v>56189255362.2015</v>
      </c>
      <c r="BJ271">
        <v>50639760325.272797</v>
      </c>
      <c r="BK271">
        <v>50639760325.272797</v>
      </c>
      <c r="BL271">
        <v>50639760325.272797</v>
      </c>
      <c r="BM271" s="5">
        <v>60909500901.984398</v>
      </c>
      <c r="BN271" s="5">
        <v>60909500901.984398</v>
      </c>
      <c r="BO271" s="5">
        <v>60909500901.984398</v>
      </c>
      <c r="BP271" s="5">
        <v>60909500901.984398</v>
      </c>
      <c r="BQ271">
        <v>60340934895.518799</v>
      </c>
      <c r="BR271">
        <v>60340934895.518799</v>
      </c>
      <c r="BS271">
        <v>60340934895.518799</v>
      </c>
      <c r="BT271">
        <v>60340934895.518799</v>
      </c>
      <c r="BU271">
        <f t="shared" si="9"/>
        <v>60340934895.518799</v>
      </c>
      <c r="BV271" s="5">
        <v>60092270941.7136</v>
      </c>
      <c r="BW271" s="5">
        <v>60092270941.7136</v>
      </c>
      <c r="BX271" s="5">
        <v>60092270941.7136</v>
      </c>
      <c r="BY271" s="5">
        <v>60092270941.7136</v>
      </c>
      <c r="BZ271">
        <v>61203294892.916</v>
      </c>
      <c r="CA271">
        <v>61203294892.916</v>
      </c>
      <c r="CB271">
        <v>61203294892.916</v>
      </c>
      <c r="CC271">
        <v>61203294892.916</v>
      </c>
      <c r="CD271" s="5">
        <v>54092798867.798897</v>
      </c>
      <c r="CE271" s="5">
        <v>54092798867.798897</v>
      </c>
      <c r="CF271" s="5">
        <v>54092798867.798897</v>
      </c>
      <c r="CG271" s="5">
        <v>54092798867.798897</v>
      </c>
      <c r="CH271">
        <v>2883995584.9889598</v>
      </c>
      <c r="CI271">
        <v>2121260394.75003</v>
      </c>
      <c r="CJ271">
        <v>2121260394.75003</v>
      </c>
      <c r="CK271">
        <v>2121260394.75003</v>
      </c>
      <c r="CL271" s="6">
        <v>2121260394.75003</v>
      </c>
      <c r="CM271" s="6">
        <v>3104532577.9036798</v>
      </c>
      <c r="CN271" s="6">
        <v>3104532577.9036798</v>
      </c>
      <c r="CO271" s="6">
        <v>3104532577.9036798</v>
      </c>
      <c r="CP271">
        <v>3104532577.9036798</v>
      </c>
      <c r="CQ271">
        <v>3249004921.8917198</v>
      </c>
      <c r="CR271">
        <v>3249004921.8917198</v>
      </c>
      <c r="CS271">
        <v>3249004921.8917198</v>
      </c>
      <c r="CT271" s="6">
        <v>3298015634.3956699</v>
      </c>
      <c r="CU271" s="6">
        <v>3298015634.3956699</v>
      </c>
      <c r="CV271" s="6">
        <v>3298015634.3956699</v>
      </c>
      <c r="CW271" s="6">
        <v>3298015634.3956699</v>
      </c>
      <c r="CX271">
        <v>3014397874.13939</v>
      </c>
      <c r="CY271">
        <v>3014397874.13939</v>
      </c>
      <c r="CZ271">
        <v>3014397874.13939</v>
      </c>
      <c r="DA271">
        <v>3014397874.13939</v>
      </c>
      <c r="DB271" s="6">
        <v>3790211275.0822802</v>
      </c>
      <c r="DC271" s="6">
        <v>3790211275.0822802</v>
      </c>
      <c r="DD271" s="6">
        <v>3790211275.0822802</v>
      </c>
      <c r="DE271" s="6">
        <v>3790211275.0822802</v>
      </c>
      <c r="DF271">
        <v>3362651419.7112098</v>
      </c>
      <c r="DG271">
        <v>3362651419.7112098</v>
      </c>
      <c r="DH271">
        <v>3362651419.7112098</v>
      </c>
      <c r="DI271">
        <v>3362651419.7112098</v>
      </c>
      <c r="DJ271" s="6">
        <v>2885098235.0982399</v>
      </c>
      <c r="DK271" s="6">
        <v>2885098235.0982399</v>
      </c>
      <c r="DL271" s="6">
        <v>2885098235.0982399</v>
      </c>
      <c r="DM271" s="6">
        <v>2885098235.0982399</v>
      </c>
      <c r="DN271">
        <v>-425087497.71513098</v>
      </c>
      <c r="DO271">
        <v>-425087497.71513098</v>
      </c>
      <c r="DP271">
        <v>-425087497.71513098</v>
      </c>
      <c r="DQ271">
        <v>-425087497.71513098</v>
      </c>
      <c r="DR271" s="7">
        <v>-2257031274.8106999</v>
      </c>
      <c r="DS271" s="7">
        <v>-2257031274.8106999</v>
      </c>
      <c r="DT271" s="7">
        <v>-2257031274.8106999</v>
      </c>
      <c r="DU271" s="7">
        <v>-2257031274.8106999</v>
      </c>
      <c r="DV271">
        <v>-96143761.625402704</v>
      </c>
      <c r="DW271">
        <v>-96143761.625402704</v>
      </c>
      <c r="DX271">
        <v>-96143761.625402704</v>
      </c>
      <c r="DY271">
        <v>-96143761.625402704</v>
      </c>
      <c r="DZ271" s="7">
        <v>-2056261743.3631101</v>
      </c>
      <c r="EA271" s="7">
        <v>-2056261743.3631101</v>
      </c>
      <c r="EB271" s="7">
        <v>-2056261743.3631101</v>
      </c>
      <c r="EC271" s="7">
        <v>-2056261743.3631101</v>
      </c>
      <c r="ED271">
        <v>-1598544679.2267599</v>
      </c>
      <c r="EE271">
        <v>-1598544679.2267599</v>
      </c>
      <c r="EF271">
        <v>-1598544679.2267599</v>
      </c>
      <c r="EG271">
        <v>-1598544679.2267599</v>
      </c>
      <c r="EH271" s="7">
        <v>510522146.82056302</v>
      </c>
      <c r="EI271" s="7">
        <v>510522146.82056302</v>
      </c>
      <c r="EJ271" s="7">
        <v>510522146.82056302</v>
      </c>
      <c r="EK271" s="7">
        <v>510522146.82056302</v>
      </c>
      <c r="EL271">
        <v>678385013.14705098</v>
      </c>
      <c r="EM271">
        <v>678385013.14705098</v>
      </c>
      <c r="EN271">
        <v>678385013.14705098</v>
      </c>
      <c r="EO271">
        <v>678385013.14705098</v>
      </c>
      <c r="EP271" s="7">
        <v>-144223986.42331699</v>
      </c>
      <c r="EQ271" s="7">
        <v>-144223986.42331699</v>
      </c>
      <c r="ER271" s="7">
        <v>-144223986.42331699</v>
      </c>
      <c r="ES271" s="7">
        <v>-144223986.42331699</v>
      </c>
      <c r="ET271" s="8">
        <v>0.11981722498434112</v>
      </c>
      <c r="EU271" s="8">
        <v>1.4714830743846753E-2</v>
      </c>
      <c r="EV271" s="8">
        <v>1.4714830743846753E-2</v>
      </c>
      <c r="EW271" s="8">
        <v>1.4714830743846753E-2</v>
      </c>
      <c r="EX271" s="9">
        <v>1.4714830743846753E-2</v>
      </c>
      <c r="EY271" s="9">
        <v>1.4773812126085363E-2</v>
      </c>
      <c r="EZ271" s="9">
        <v>1.4773812126085363E-2</v>
      </c>
      <c r="FA271" s="9">
        <v>1.4773812126085363E-2</v>
      </c>
      <c r="FB271" s="8">
        <v>1.4773812126085363E-2</v>
      </c>
      <c r="FC271" s="8">
        <v>7.2297493741536004E-2</v>
      </c>
      <c r="FD271" s="8">
        <v>7.2297493741536004E-2</v>
      </c>
      <c r="FE271" s="8">
        <v>7.2297493741536004E-2</v>
      </c>
      <c r="FF271" s="9">
        <v>8.134126416072282E-2</v>
      </c>
      <c r="FG271" s="9">
        <v>8.134126416072282E-2</v>
      </c>
      <c r="FH271" s="9">
        <v>8.134126416072282E-2</v>
      </c>
      <c r="FI271" s="9">
        <v>8.134126416072282E-2</v>
      </c>
      <c r="FJ271" s="8">
        <v>-7.0458036690496176E-2</v>
      </c>
      <c r="FK271" s="8">
        <v>-7.0458036690496176E-2</v>
      </c>
      <c r="FL271" s="8">
        <v>-7.0458036690496176E-2</v>
      </c>
      <c r="FM271" s="8">
        <v>-7.0458036690496176E-2</v>
      </c>
      <c r="FN271" s="9">
        <v>-3.2002312330312803E-2</v>
      </c>
      <c r="FO271" s="9">
        <v>-3.2002312330312803E-2</v>
      </c>
      <c r="FP271" s="9">
        <v>-3.2002312330312803E-2</v>
      </c>
      <c r="FQ271" s="9">
        <v>-3.2002312330312803E-2</v>
      </c>
      <c r="FR271" s="8">
        <v>3.5233252179377207E-2</v>
      </c>
      <c r="FS271" s="8">
        <v>3.5233252179377207E-2</v>
      </c>
      <c r="FT271" s="8">
        <v>3.5233252179377207E-2</v>
      </c>
      <c r="FU271" s="8">
        <v>3.5233252179377207E-2</v>
      </c>
      <c r="FV271" s="9">
        <v>5.5136436732979882E-2</v>
      </c>
      <c r="FW271" s="9">
        <v>5.5136436732979882E-2</v>
      </c>
      <c r="FX271" s="9">
        <v>5.5136436732979882E-2</v>
      </c>
      <c r="FY271" s="9">
        <v>5.5136436732979882E-2</v>
      </c>
      <c r="FZ271">
        <v>3.1205848974163661</v>
      </c>
      <c r="GA271">
        <v>3.0229184165416521</v>
      </c>
      <c r="GB271">
        <v>3.0229184165416521</v>
      </c>
      <c r="GC271">
        <v>3.0229184165416521</v>
      </c>
      <c r="GD271" s="10">
        <v>3.1845570366308777</v>
      </c>
      <c r="GE271" s="10">
        <v>3.5184471097089651</v>
      </c>
      <c r="GF271" s="10">
        <v>3.5184471097089651</v>
      </c>
      <c r="GG271" s="10">
        <v>3.5184471097089651</v>
      </c>
      <c r="GH271">
        <v>3.4608934223446153</v>
      </c>
      <c r="GI271">
        <v>3.1568354852878024</v>
      </c>
      <c r="GJ271">
        <v>3.1568354852878024</v>
      </c>
      <c r="GK271">
        <v>3.1568354852878024</v>
      </c>
      <c r="GL271" s="10">
        <v>5.9435203963751233</v>
      </c>
      <c r="GM271" s="10">
        <v>5.9435203963751233</v>
      </c>
      <c r="GN271" s="10">
        <v>5.9435203963751233</v>
      </c>
      <c r="GO271" s="10">
        <v>5.9435203963751233</v>
      </c>
      <c r="GP271">
        <v>10.815956258884622</v>
      </c>
      <c r="GQ271">
        <v>10.815956258884622</v>
      </c>
      <c r="GR271">
        <v>10.815956258884622</v>
      </c>
      <c r="GS271">
        <v>10.815956258884622</v>
      </c>
      <c r="GT271" s="10">
        <v>7.1141232465154323</v>
      </c>
      <c r="GU271" s="10">
        <v>7.1141232465154323</v>
      </c>
      <c r="GV271" s="10">
        <v>7.1141232465154323</v>
      </c>
      <c r="GW271" s="10">
        <v>7.1141232465154323</v>
      </c>
      <c r="GX271">
        <v>4.9441521016746561</v>
      </c>
      <c r="GY271">
        <v>4.9441521016746561</v>
      </c>
      <c r="GZ271">
        <v>4.9441521016746561</v>
      </c>
      <c r="HA271">
        <v>4.9441521016746561</v>
      </c>
      <c r="HB271" s="10">
        <v>3.4048147738998398</v>
      </c>
      <c r="HC271" s="10">
        <v>3.4048147738998398</v>
      </c>
      <c r="HD271" s="10">
        <v>3.4048147738998398</v>
      </c>
      <c r="HE271" s="10">
        <v>3.4048147738998398</v>
      </c>
      <c r="HF271">
        <v>1549193467.5884199</v>
      </c>
      <c r="HG271">
        <v>1549193467.5884199</v>
      </c>
      <c r="HH271">
        <v>1549193467.5884199</v>
      </c>
      <c r="HI271">
        <v>1549193467.5884199</v>
      </c>
      <c r="HJ271" s="11">
        <v>3049281667.3411598</v>
      </c>
      <c r="HK271" s="11">
        <v>3049281667.3411598</v>
      </c>
      <c r="HL271" s="11">
        <v>3049281667.3411598</v>
      </c>
      <c r="HM271" s="11">
        <v>3049281667.3411598</v>
      </c>
      <c r="HN271">
        <v>1927915685.8549099</v>
      </c>
      <c r="HO271">
        <v>1927915685.8549099</v>
      </c>
      <c r="HP271">
        <v>1927915685.8549099</v>
      </c>
      <c r="HQ271">
        <v>1927915685.8549099</v>
      </c>
      <c r="HR271" s="11">
        <v>27038965724.594101</v>
      </c>
      <c r="HS271" s="11">
        <v>27038965724.594101</v>
      </c>
      <c r="HT271" s="11">
        <v>27038965724.594101</v>
      </c>
      <c r="HU271" s="11">
        <v>27038965724.594101</v>
      </c>
      <c r="HV271">
        <v>15550404638.241301</v>
      </c>
      <c r="HW271">
        <v>15550404638.241301</v>
      </c>
      <c r="HX271">
        <v>15550404638.241301</v>
      </c>
      <c r="HY271">
        <v>15550404638.241301</v>
      </c>
      <c r="HZ271" s="11">
        <v>18632307038.963799</v>
      </c>
      <c r="IA271" s="11">
        <v>18632307038.963799</v>
      </c>
      <c r="IB271" s="11">
        <v>18632307038.963799</v>
      </c>
      <c r="IC271" s="11">
        <v>18632307038.963799</v>
      </c>
      <c r="ID271">
        <v>16039092935.362</v>
      </c>
      <c r="IE271">
        <v>16039092935.362</v>
      </c>
      <c r="IF271">
        <v>16039092935.362</v>
      </c>
      <c r="IG271">
        <v>16039092935.362</v>
      </c>
      <c r="IH271" s="11">
        <v>11607467532.467501</v>
      </c>
      <c r="II271" s="11">
        <v>11607467532.467501</v>
      </c>
      <c r="IJ271" s="11">
        <v>11607467532.467501</v>
      </c>
      <c r="IK271" s="11">
        <v>11607467532.467501</v>
      </c>
      <c r="IL271" s="2">
        <v>39486</v>
      </c>
      <c r="IM271" s="2">
        <v>42590</v>
      </c>
      <c r="IN271" t="s">
        <v>1826</v>
      </c>
    </row>
    <row r="272" spans="1:248" x14ac:dyDescent="0.3">
      <c r="A272" s="1" t="s">
        <v>1832</v>
      </c>
      <c r="B272" s="2">
        <v>40899</v>
      </c>
      <c r="C272" s="2">
        <v>40899</v>
      </c>
      <c r="D272">
        <v>550</v>
      </c>
      <c r="E272" t="s">
        <v>1833</v>
      </c>
      <c r="F272" s="1" t="s">
        <v>1834</v>
      </c>
      <c r="G272" t="s">
        <v>31</v>
      </c>
      <c r="H272" t="s">
        <v>32</v>
      </c>
      <c r="I272" t="s">
        <v>33</v>
      </c>
      <c r="J272" t="s">
        <v>106</v>
      </c>
      <c r="K272" t="s">
        <v>62</v>
      </c>
      <c r="L272" t="s">
        <v>71</v>
      </c>
      <c r="M272" t="s">
        <v>99</v>
      </c>
      <c r="N272" t="s">
        <v>33</v>
      </c>
      <c r="O272" t="s">
        <v>168</v>
      </c>
      <c r="P272" t="s">
        <v>1835</v>
      </c>
      <c r="Q272" t="s">
        <v>40</v>
      </c>
      <c r="R272" t="s">
        <v>41</v>
      </c>
      <c r="S272" t="s">
        <v>1836</v>
      </c>
      <c r="T272" s="3">
        <v>0.16199797972761154</v>
      </c>
      <c r="U272" s="3">
        <v>2.0736238545488481E-2</v>
      </c>
      <c r="V272" s="3">
        <v>2.0736238545488481E-2</v>
      </c>
      <c r="W272" s="3">
        <v>2.0736238545488481E-2</v>
      </c>
      <c r="X272" s="4">
        <v>2.0736238545488481E-2</v>
      </c>
      <c r="Y272" s="4">
        <v>-0.54010941464630913</v>
      </c>
      <c r="Z272" s="4">
        <v>-0.54010941464630913</v>
      </c>
      <c r="AA272" s="4">
        <v>-0.54010941464630913</v>
      </c>
      <c r="AB272" s="3">
        <v>-0.54010941464630913</v>
      </c>
      <c r="AC272" s="3">
        <v>-0.2042204535303464</v>
      </c>
      <c r="AD272" s="3">
        <v>-0.2042204535303464</v>
      </c>
      <c r="AE272" s="3">
        <v>-0.2042204535303464</v>
      </c>
      <c r="AF272" s="4">
        <v>-0.2042204535303464</v>
      </c>
      <c r="AG272" s="4">
        <v>0.10566314111539539</v>
      </c>
      <c r="AH272" s="4">
        <v>0.10566314111539539</v>
      </c>
      <c r="AI272" s="4">
        <v>0.10566314111539539</v>
      </c>
      <c r="AJ272" s="3">
        <v>0.10566314111539539</v>
      </c>
      <c r="AK272" s="3">
        <v>8.2755132749281077E-2</v>
      </c>
      <c r="AL272" s="3">
        <v>8.2755132749281077E-2</v>
      </c>
      <c r="AM272" s="3">
        <v>8.2755132749281077E-2</v>
      </c>
      <c r="AN272" s="3">
        <f t="shared" si="8"/>
        <v>8.8482134840809662E-2</v>
      </c>
      <c r="AO272" s="4">
        <v>8.2755132749281077E-2</v>
      </c>
      <c r="AP272" s="4">
        <v>-6.8110501421365802E-3</v>
      </c>
      <c r="AQ272" s="4">
        <v>-6.8110501421365802E-3</v>
      </c>
      <c r="AR272" s="4">
        <v>-6.8110501421365802E-3</v>
      </c>
      <c r="AS272" s="3">
        <v>-6.8110501421365802E-3</v>
      </c>
      <c r="AT272" s="3">
        <v>-0.27513150269953235</v>
      </c>
      <c r="AU272" s="3">
        <v>-0.27513150269953235</v>
      </c>
      <c r="AV272" s="3">
        <v>-0.27513150269953235</v>
      </c>
      <c r="AW272" s="4">
        <v>-0.27513150269953235</v>
      </c>
      <c r="AX272" s="4">
        <v>-1.0354976328113014E-2</v>
      </c>
      <c r="AY272" s="4">
        <v>-1.0354976328113014E-2</v>
      </c>
      <c r="AZ272" s="4">
        <v>-1.0354976328113014E-2</v>
      </c>
      <c r="BA272">
        <v>68513000</v>
      </c>
      <c r="BB272">
        <v>82304000</v>
      </c>
      <c r="BC272">
        <v>82304000</v>
      </c>
      <c r="BD272">
        <v>82304000</v>
      </c>
      <c r="BE272" s="5">
        <v>82304000</v>
      </c>
      <c r="BF272" s="5">
        <v>183062000</v>
      </c>
      <c r="BG272" s="5">
        <v>183062000</v>
      </c>
      <c r="BH272" s="5">
        <v>183062000</v>
      </c>
      <c r="BI272">
        <v>183062000</v>
      </c>
      <c r="BJ272">
        <v>98384000</v>
      </c>
      <c r="BK272">
        <v>98384000</v>
      </c>
      <c r="BL272">
        <v>98384000</v>
      </c>
      <c r="BM272" s="5">
        <v>98384000</v>
      </c>
      <c r="BN272" s="5">
        <v>111141000</v>
      </c>
      <c r="BO272" s="5">
        <v>111141000</v>
      </c>
      <c r="BP272" s="5">
        <v>111141000</v>
      </c>
      <c r="BQ272">
        <v>111141000</v>
      </c>
      <c r="BR272">
        <v>103689000</v>
      </c>
      <c r="BS272">
        <v>103689000</v>
      </c>
      <c r="BT272">
        <v>103689000</v>
      </c>
      <c r="BU272">
        <f t="shared" si="9"/>
        <v>105552000</v>
      </c>
      <c r="BV272" s="5">
        <v>103689000</v>
      </c>
      <c r="BW272" s="5">
        <v>248322000</v>
      </c>
      <c r="BX272" s="5">
        <v>248322000</v>
      </c>
      <c r="BY272" s="5">
        <v>248322000</v>
      </c>
      <c r="BZ272">
        <v>248322000</v>
      </c>
      <c r="CA272">
        <v>999506000</v>
      </c>
      <c r="CB272">
        <v>999506000</v>
      </c>
      <c r="CC272">
        <v>999506000</v>
      </c>
      <c r="CD272" s="5">
        <v>999506000</v>
      </c>
      <c r="CE272" s="5">
        <v>1148261000</v>
      </c>
      <c r="CF272" s="5">
        <v>1148261000</v>
      </c>
      <c r="CG272" s="5">
        <v>1148261000</v>
      </c>
      <c r="CH272">
        <v>11608000</v>
      </c>
      <c r="CI272">
        <v>12880000</v>
      </c>
      <c r="CJ272">
        <v>12880000</v>
      </c>
      <c r="CK272">
        <v>12880000</v>
      </c>
      <c r="CL272" s="6">
        <v>12880000</v>
      </c>
      <c r="CM272" s="6">
        <v>22868000</v>
      </c>
      <c r="CN272" s="6">
        <v>22868000</v>
      </c>
      <c r="CO272" s="6">
        <v>22868000</v>
      </c>
      <c r="CP272">
        <v>22868000</v>
      </c>
      <c r="CQ272">
        <v>18846000</v>
      </c>
      <c r="CR272">
        <v>18846000</v>
      </c>
      <c r="CS272">
        <v>18846000</v>
      </c>
      <c r="CT272" s="6">
        <v>18846000</v>
      </c>
      <c r="CU272" s="6">
        <v>26119000</v>
      </c>
      <c r="CV272" s="6">
        <v>26119000</v>
      </c>
      <c r="CW272" s="6">
        <v>26119000</v>
      </c>
      <c r="CX272">
        <v>26119000</v>
      </c>
      <c r="CY272">
        <v>27823000</v>
      </c>
      <c r="CZ272">
        <v>27823000</v>
      </c>
      <c r="DA272">
        <v>27823000</v>
      </c>
      <c r="DB272" s="6">
        <v>27823000</v>
      </c>
      <c r="DC272" s="6">
        <v>130602000</v>
      </c>
      <c r="DD272" s="6">
        <v>130602000</v>
      </c>
      <c r="DE272" s="6">
        <v>130602000</v>
      </c>
      <c r="DF272">
        <v>130602000</v>
      </c>
      <c r="DG272">
        <v>221032000</v>
      </c>
      <c r="DH272">
        <v>221032000</v>
      </c>
      <c r="DI272">
        <v>221032000</v>
      </c>
      <c r="DJ272" s="6">
        <v>221032000</v>
      </c>
      <c r="DK272" s="6">
        <v>222863000</v>
      </c>
      <c r="DL272" s="6">
        <v>222863000</v>
      </c>
      <c r="DM272" s="6">
        <v>222863000</v>
      </c>
      <c r="DN272">
        <v>11544000</v>
      </c>
      <c r="DO272">
        <v>-6616000</v>
      </c>
      <c r="DP272">
        <v>-6616000</v>
      </c>
      <c r="DQ272">
        <v>-6616000</v>
      </c>
      <c r="DR272" s="7">
        <v>-6616000</v>
      </c>
      <c r="DS272" s="7">
        <v>-5912000</v>
      </c>
      <c r="DT272" s="7">
        <v>-5912000</v>
      </c>
      <c r="DU272" s="7">
        <v>-5912000</v>
      </c>
      <c r="DV272">
        <v>-5912000</v>
      </c>
      <c r="DW272">
        <v>-11675000</v>
      </c>
      <c r="DX272">
        <v>-11675000</v>
      </c>
      <c r="DY272">
        <v>-11675000</v>
      </c>
      <c r="DZ272" s="7">
        <v>-11675000</v>
      </c>
      <c r="EA272" s="7">
        <v>-45000</v>
      </c>
      <c r="EB272" s="7">
        <v>-45000</v>
      </c>
      <c r="EC272" s="7">
        <v>-45000</v>
      </c>
      <c r="ED272">
        <v>-45000</v>
      </c>
      <c r="EE272">
        <v>-3175000</v>
      </c>
      <c r="EF272">
        <v>-3175000</v>
      </c>
      <c r="EG272">
        <v>-3175000</v>
      </c>
      <c r="EH272" s="7">
        <v>-3175000</v>
      </c>
      <c r="EI272" s="7">
        <v>29474000</v>
      </c>
      <c r="EJ272" s="7">
        <v>29474000</v>
      </c>
      <c r="EK272" s="7">
        <v>29474000</v>
      </c>
      <c r="EL272">
        <v>29474000</v>
      </c>
      <c r="EM272">
        <v>-63878000</v>
      </c>
      <c r="EN272">
        <v>-63878000</v>
      </c>
      <c r="EO272">
        <v>-63878000</v>
      </c>
      <c r="EP272" s="7">
        <v>-63878000</v>
      </c>
      <c r="EQ272" s="7">
        <v>53091000</v>
      </c>
      <c r="ER272" s="7">
        <v>53091000</v>
      </c>
      <c r="ES272" s="7">
        <v>53091000</v>
      </c>
      <c r="ET272" s="8">
        <v>0.68480434370119536</v>
      </c>
      <c r="EU272" s="8">
        <v>0.67871549377916018</v>
      </c>
      <c r="EV272" s="8">
        <v>0.67871549377916018</v>
      </c>
      <c r="EW272" s="8">
        <v>0.67871549377916018</v>
      </c>
      <c r="EX272" s="9">
        <v>0.67871549377916018</v>
      </c>
      <c r="EY272" s="9">
        <v>0.73500781156111039</v>
      </c>
      <c r="EZ272" s="9">
        <v>0.73500781156111039</v>
      </c>
      <c r="FA272" s="9">
        <v>0.73500781156111039</v>
      </c>
      <c r="FB272" s="8">
        <v>0.73500781156111039</v>
      </c>
      <c r="FC272" s="8">
        <v>0.56522402016588058</v>
      </c>
      <c r="FD272" s="8">
        <v>0.56522402016588058</v>
      </c>
      <c r="FE272" s="8">
        <v>0.56522402016588058</v>
      </c>
      <c r="FF272" s="9">
        <v>0.56522402016588058</v>
      </c>
      <c r="FG272" s="9">
        <v>0.71438083155631138</v>
      </c>
      <c r="FH272" s="9">
        <v>0.71438083155631138</v>
      </c>
      <c r="FI272" s="9">
        <v>0.71438083155631138</v>
      </c>
      <c r="FJ272" s="8">
        <v>0.71438083155631138</v>
      </c>
      <c r="FK272" s="8">
        <v>0.69128837195845272</v>
      </c>
      <c r="FL272" s="8">
        <v>0.69128837195845272</v>
      </c>
      <c r="FM272" s="8">
        <v>0.69128837195845272</v>
      </c>
      <c r="FN272" s="9">
        <v>0.69128837195845272</v>
      </c>
      <c r="FO272" s="9">
        <v>0.78138062676685915</v>
      </c>
      <c r="FP272" s="9">
        <v>0.78138062676685915</v>
      </c>
      <c r="FQ272" s="9">
        <v>0.78138062676685915</v>
      </c>
      <c r="FR272" s="8">
        <v>0.78138062676685915</v>
      </c>
      <c r="FS272" s="8">
        <v>0.85447811218742054</v>
      </c>
      <c r="FT272" s="8">
        <v>0.85447811218742054</v>
      </c>
      <c r="FU272" s="8">
        <v>0.85447811218742054</v>
      </c>
      <c r="FV272" s="9">
        <v>0.85447811218742054</v>
      </c>
      <c r="FW272" s="9">
        <v>0.87247498608765772</v>
      </c>
      <c r="FX272" s="9">
        <v>0.87247498608765772</v>
      </c>
      <c r="FY272" s="9">
        <v>0.87247498608765772</v>
      </c>
      <c r="FZ272">
        <v>-4.7405269761606021</v>
      </c>
      <c r="GA272">
        <v>3.4017609272730955</v>
      </c>
      <c r="GB272">
        <v>3.4017609272730955</v>
      </c>
      <c r="GC272">
        <v>3.4017609272730955</v>
      </c>
      <c r="GD272" s="10">
        <v>3.4017609272730955</v>
      </c>
      <c r="GE272" s="10">
        <v>4.3343015214384506</v>
      </c>
      <c r="GF272" s="10">
        <v>4.3343015214384506</v>
      </c>
      <c r="GG272" s="10">
        <v>4.3343015214384506</v>
      </c>
      <c r="GH272">
        <v>4.3343015214384506</v>
      </c>
      <c r="GI272">
        <v>-467.99809885931558</v>
      </c>
      <c r="GJ272">
        <v>-467.99809885931558</v>
      </c>
      <c r="GK272">
        <v>-467.99809885931558</v>
      </c>
      <c r="GL272" s="10">
        <v>-467.99809885931558</v>
      </c>
      <c r="GM272" s="10">
        <v>47.298296136309098</v>
      </c>
      <c r="GN272" s="10">
        <v>47.298296136309098</v>
      </c>
      <c r="GO272" s="10">
        <v>47.298296136309098</v>
      </c>
      <c r="GP272">
        <v>47.298296136309098</v>
      </c>
      <c r="GQ272">
        <v>120.23809523809524</v>
      </c>
      <c r="GR272">
        <v>120.23809523809524</v>
      </c>
      <c r="GS272">
        <v>120.23809523809524</v>
      </c>
      <c r="GT272" s="10">
        <v>120.23809523809524</v>
      </c>
      <c r="GU272" s="10">
        <v>1.0076184060920497</v>
      </c>
      <c r="GV272" s="10">
        <v>1.0076184060920497</v>
      </c>
      <c r="GW272" s="10">
        <v>1.0076184060920497</v>
      </c>
      <c r="GX272">
        <v>1.0076184060920497</v>
      </c>
      <c r="GY272">
        <v>2.2003246730818384</v>
      </c>
      <c r="GZ272">
        <v>2.2003246730818384</v>
      </c>
      <c r="HA272">
        <v>2.2003246730818384</v>
      </c>
      <c r="HB272" s="10">
        <v>2.2003246730818384</v>
      </c>
      <c r="HC272" s="10">
        <v>2.0852909626564959</v>
      </c>
      <c r="HD272" s="10">
        <v>2.0852909626564959</v>
      </c>
      <c r="HE272" s="10">
        <v>2.0852909626564959</v>
      </c>
      <c r="HF272">
        <v>6721000</v>
      </c>
      <c r="HG272">
        <v>6873000</v>
      </c>
      <c r="HH272">
        <v>6873000</v>
      </c>
      <c r="HI272">
        <v>6873000</v>
      </c>
      <c r="HJ272" s="11">
        <v>6873000</v>
      </c>
      <c r="HK272" s="11">
        <v>164000</v>
      </c>
      <c r="HL272" s="11">
        <v>164000</v>
      </c>
      <c r="HM272" s="11">
        <v>164000</v>
      </c>
      <c r="HN272">
        <v>164000</v>
      </c>
      <c r="HO272">
        <v>129000</v>
      </c>
      <c r="HP272">
        <v>129000</v>
      </c>
      <c r="HQ272">
        <v>129000</v>
      </c>
      <c r="HR272" s="11">
        <v>129000</v>
      </c>
      <c r="HS272" s="11">
        <v>37000</v>
      </c>
      <c r="HT272" s="11">
        <v>37000</v>
      </c>
      <c r="HU272" s="11">
        <v>37000</v>
      </c>
      <c r="HV272">
        <v>37000</v>
      </c>
      <c r="HW272">
        <v>49000</v>
      </c>
      <c r="HX272">
        <v>49000</v>
      </c>
      <c r="HY272">
        <v>49000</v>
      </c>
      <c r="HZ272" s="11">
        <v>49000</v>
      </c>
      <c r="IA272" s="11">
        <v>2506000</v>
      </c>
      <c r="IB272" s="11">
        <v>2506000</v>
      </c>
      <c r="IC272" s="11">
        <v>2506000</v>
      </c>
      <c r="ID272">
        <v>2506000</v>
      </c>
      <c r="IE272">
        <v>2834000</v>
      </c>
      <c r="IF272">
        <v>2834000</v>
      </c>
      <c r="IG272">
        <v>2834000</v>
      </c>
      <c r="IH272" s="11">
        <v>2834000</v>
      </c>
      <c r="II272" s="11">
        <v>43713000</v>
      </c>
      <c r="IJ272" s="11">
        <v>43713000</v>
      </c>
      <c r="IK272" s="11">
        <v>43713000</v>
      </c>
      <c r="IL272" s="2">
        <v>39347</v>
      </c>
      <c r="IM272" s="2">
        <v>42451</v>
      </c>
      <c r="IN272" t="s">
        <v>1834</v>
      </c>
    </row>
    <row r="273" spans="1:248" x14ac:dyDescent="0.3">
      <c r="A273" s="1" t="s">
        <v>1837</v>
      </c>
      <c r="B273" s="2">
        <v>40946</v>
      </c>
      <c r="C273" s="2">
        <v>40946</v>
      </c>
      <c r="D273">
        <v>2000</v>
      </c>
      <c r="E273" t="s">
        <v>1838</v>
      </c>
      <c r="F273" s="1" t="s">
        <v>1839</v>
      </c>
      <c r="G273" t="s">
        <v>36</v>
      </c>
      <c r="H273" t="s">
        <v>60</v>
      </c>
      <c r="I273" t="s">
        <v>240</v>
      </c>
      <c r="J273" t="s">
        <v>1840</v>
      </c>
      <c r="K273" s="1" t="s">
        <v>1841</v>
      </c>
      <c r="L273" t="s">
        <v>36</v>
      </c>
      <c r="M273" t="s">
        <v>60</v>
      </c>
      <c r="N273" t="s">
        <v>240</v>
      </c>
      <c r="O273" t="s">
        <v>1842</v>
      </c>
      <c r="P273" t="s">
        <v>62</v>
      </c>
      <c r="Q273" t="s">
        <v>40</v>
      </c>
      <c r="R273" t="s">
        <v>41</v>
      </c>
      <c r="S273" s="1" t="s">
        <v>1843</v>
      </c>
      <c r="T273" s="3">
        <v>4.3418226449831343E-2</v>
      </c>
      <c r="U273" s="3">
        <v>4.3418226449831343E-2</v>
      </c>
      <c r="V273" s="3">
        <v>1.8336886993603422E-2</v>
      </c>
      <c r="W273" s="3">
        <v>1.8336886993603422E-2</v>
      </c>
      <c r="X273" s="4">
        <v>1.8336886993603422E-2</v>
      </c>
      <c r="Y273" s="4">
        <v>1.8336886993603422E-2</v>
      </c>
      <c r="Z273" s="4">
        <v>-0.13128366247755843</v>
      </c>
      <c r="AA273" s="4">
        <v>-0.13128366247755843</v>
      </c>
      <c r="AB273" s="3">
        <v>-0.13128366247755843</v>
      </c>
      <c r="AC273" s="3">
        <v>-0.13128366247755843</v>
      </c>
      <c r="AD273" s="3">
        <v>-0.21366042345276795</v>
      </c>
      <c r="AE273" s="3">
        <v>-0.21366042345276795</v>
      </c>
      <c r="AF273" s="4">
        <v>-0.21366042345276795</v>
      </c>
      <c r="AG273" s="4">
        <v>-5.3212567223322897E-2</v>
      </c>
      <c r="AH273" s="4">
        <v>-5.3212567223322897E-2</v>
      </c>
      <c r="AI273" s="4">
        <v>-5.3212567223322897E-2</v>
      </c>
      <c r="AJ273" s="3">
        <v>-5.3212567223322897E-2</v>
      </c>
      <c r="AK273" s="3">
        <v>-0.21885521885522</v>
      </c>
      <c r="AL273" s="3">
        <v>-0.21885521885522</v>
      </c>
      <c r="AM273" s="3">
        <v>-0.21885521885522</v>
      </c>
      <c r="AN273" s="3">
        <f t="shared" si="8"/>
        <v>-0.1774445559472457</v>
      </c>
      <c r="AO273" s="4">
        <v>-0.21885521885522</v>
      </c>
      <c r="AP273" s="4">
        <v>5.7136194029850868E-3</v>
      </c>
      <c r="AQ273" s="4">
        <v>5.7136194029850868E-3</v>
      </c>
      <c r="AR273" s="4">
        <v>5.7136194029850868E-3</v>
      </c>
      <c r="AS273" s="3">
        <v>5.7136194029850868E-3</v>
      </c>
      <c r="AT273" s="3">
        <v>0.11370235084761546</v>
      </c>
      <c r="AU273" s="3">
        <v>0.11370235084761546</v>
      </c>
      <c r="AV273" s="3">
        <v>0.11370235084761546</v>
      </c>
      <c r="AW273" s="4">
        <v>0.11370235084761546</v>
      </c>
      <c r="AX273" s="4">
        <v>7.8877887788778897E-2</v>
      </c>
      <c r="AY273" s="4">
        <v>7.8877887788778897E-2</v>
      </c>
      <c r="AZ273" s="4">
        <v>7.8877887788778897E-2</v>
      </c>
      <c r="BA273">
        <v>409203599.93207699</v>
      </c>
      <c r="BB273">
        <v>409203599.93207699</v>
      </c>
      <c r="BC273">
        <v>522362488.72858399</v>
      </c>
      <c r="BD273">
        <v>522362488.72858399</v>
      </c>
      <c r="BE273" s="5">
        <v>522362488.72858399</v>
      </c>
      <c r="BF273" s="5">
        <v>522362488.72858399</v>
      </c>
      <c r="BG273" s="5">
        <v>434318089.84216899</v>
      </c>
      <c r="BH273" s="5">
        <v>434318089.84216899</v>
      </c>
      <c r="BI273">
        <v>434318089.84216899</v>
      </c>
      <c r="BJ273">
        <v>434318089.84216899</v>
      </c>
      <c r="BK273">
        <v>401241172.69420099</v>
      </c>
      <c r="BL273">
        <v>401241172.69420099</v>
      </c>
      <c r="BM273" s="5">
        <v>401241172.69420099</v>
      </c>
      <c r="BN273" s="5">
        <v>397618761.27480501</v>
      </c>
      <c r="BO273" s="5">
        <v>397618761.27480501</v>
      </c>
      <c r="BP273" s="5">
        <v>397618761.27480501</v>
      </c>
      <c r="BQ273">
        <v>397618761.27480501</v>
      </c>
      <c r="BR273">
        <v>324906389.66058701</v>
      </c>
      <c r="BS273">
        <v>324906389.66058701</v>
      </c>
      <c r="BT273">
        <v>324906389.66058701</v>
      </c>
      <c r="BU273">
        <f t="shared" si="9"/>
        <v>343084482.56414151</v>
      </c>
      <c r="BV273" s="5">
        <v>324906389.66058701</v>
      </c>
      <c r="BW273" s="5">
        <v>219110308.94999501</v>
      </c>
      <c r="BX273" s="5">
        <v>219110308.94999501</v>
      </c>
      <c r="BY273" s="5">
        <v>219110308.94999501</v>
      </c>
      <c r="BZ273">
        <v>219110308.94999501</v>
      </c>
      <c r="CA273">
        <v>177110185.09545499</v>
      </c>
      <c r="CB273">
        <v>177110185.09545499</v>
      </c>
      <c r="CC273">
        <v>177110185.09545499</v>
      </c>
      <c r="CD273" s="5">
        <v>177110185.09545499</v>
      </c>
      <c r="CE273" s="5">
        <v>141217116.217116</v>
      </c>
      <c r="CF273" s="5">
        <v>141217116.217116</v>
      </c>
      <c r="CG273" s="5">
        <v>141217116.217116</v>
      </c>
      <c r="CH273">
        <v>42774664.628969297</v>
      </c>
      <c r="CI273">
        <v>42774664.628969297</v>
      </c>
      <c r="CJ273">
        <v>45195872.157098502</v>
      </c>
      <c r="CK273">
        <v>45195872.157098502</v>
      </c>
      <c r="CL273" s="6">
        <v>45195872.157098502</v>
      </c>
      <c r="CM273" s="6">
        <v>45195872.157098502</v>
      </c>
      <c r="CN273" s="6">
        <v>44445568.595710203</v>
      </c>
      <c r="CO273" s="6">
        <v>44445568.595710203</v>
      </c>
      <c r="CP273">
        <v>44445568.595710203</v>
      </c>
      <c r="CQ273">
        <v>44445568.595710203</v>
      </c>
      <c r="CR273">
        <v>34720736.143804803</v>
      </c>
      <c r="CS273">
        <v>34720736.143804803</v>
      </c>
      <c r="CT273" s="6">
        <v>34720736.143804803</v>
      </c>
      <c r="CU273" s="6">
        <v>38171978.352375202</v>
      </c>
      <c r="CV273" s="6">
        <v>38171978.352375202</v>
      </c>
      <c r="CW273" s="6">
        <v>38171978.352375202</v>
      </c>
      <c r="CX273">
        <v>38171978.352375202</v>
      </c>
      <c r="CY273">
        <v>32455610.580988001</v>
      </c>
      <c r="CZ273">
        <v>32455610.580988001</v>
      </c>
      <c r="DA273">
        <v>32455610.580988001</v>
      </c>
      <c r="DB273" s="6">
        <v>32455610.580988001</v>
      </c>
      <c r="DC273" s="6">
        <v>26892451.427964799</v>
      </c>
      <c r="DD273" s="6">
        <v>26892451.427964799</v>
      </c>
      <c r="DE273" s="6">
        <v>26892451.427964799</v>
      </c>
      <c r="DF273">
        <v>26892451.427964799</v>
      </c>
      <c r="DG273">
        <v>20564008.140323699</v>
      </c>
      <c r="DH273">
        <v>20564008.140323699</v>
      </c>
      <c r="DI273">
        <v>20564008.140323699</v>
      </c>
      <c r="DJ273" s="6">
        <v>20564008.140323699</v>
      </c>
      <c r="DK273" s="6">
        <v>17141192.141192101</v>
      </c>
      <c r="DL273" s="6">
        <v>17141192.141192101</v>
      </c>
      <c r="DM273" s="6">
        <v>17141192.141192101</v>
      </c>
      <c r="DN273">
        <v>-7880097.2267776802</v>
      </c>
      <c r="DO273">
        <v>4848405.8668668</v>
      </c>
      <c r="DP273">
        <v>4848405.8668668</v>
      </c>
      <c r="DQ273">
        <v>4848405.8668668</v>
      </c>
      <c r="DR273" s="7">
        <v>4848405.8668668</v>
      </c>
      <c r="DS273" s="7">
        <v>9554502.2149952799</v>
      </c>
      <c r="DT273" s="7">
        <v>9554502.2149952799</v>
      </c>
      <c r="DU273" s="7">
        <v>9554502.2149952799</v>
      </c>
      <c r="DV273">
        <v>9554502.2149952799</v>
      </c>
      <c r="DW273">
        <v>-2005016.2195677599</v>
      </c>
      <c r="DX273">
        <v>-2005016.2195677599</v>
      </c>
      <c r="DY273">
        <v>-2005016.2195677599</v>
      </c>
      <c r="DZ273" s="7">
        <v>-2005016.2195677599</v>
      </c>
      <c r="EA273" s="7">
        <v>18817119.006395999</v>
      </c>
      <c r="EB273" s="7">
        <v>18817119.006395999</v>
      </c>
      <c r="EC273" s="7">
        <v>18817119.006395999</v>
      </c>
      <c r="ED273">
        <v>18817119.006395999</v>
      </c>
      <c r="EE273">
        <v>12343778.6305694</v>
      </c>
      <c r="EF273">
        <v>12343778.6305694</v>
      </c>
      <c r="EG273">
        <v>12343778.6305694</v>
      </c>
      <c r="EH273" s="7">
        <v>12343778.6305694</v>
      </c>
      <c r="EI273" s="7">
        <v>-1729845.43741773</v>
      </c>
      <c r="EJ273" s="7">
        <v>-1729845.43741773</v>
      </c>
      <c r="EK273" s="7">
        <v>-1729845.43741773</v>
      </c>
      <c r="EL273">
        <v>-1729845.43741773</v>
      </c>
      <c r="EM273">
        <v>12458421.572892999</v>
      </c>
      <c r="EN273">
        <v>12458421.572892999</v>
      </c>
      <c r="EO273">
        <v>12458421.572892999</v>
      </c>
      <c r="EP273" s="7">
        <v>12458421.572892999</v>
      </c>
      <c r="EQ273" s="7">
        <v>-877463.88849980303</v>
      </c>
      <c r="ER273" s="7">
        <v>-877463.88849980303</v>
      </c>
      <c r="ES273" s="7">
        <v>-877463.88849980303</v>
      </c>
      <c r="ET273" s="8">
        <v>0.12994854344759063</v>
      </c>
      <c r="EU273" s="8">
        <v>0.12994854344759063</v>
      </c>
      <c r="EV273" s="8">
        <v>0.11502387939467132</v>
      </c>
      <c r="EW273" s="8">
        <v>0.11502387939467132</v>
      </c>
      <c r="EX273" s="9">
        <v>0.11502387939467132</v>
      </c>
      <c r="EY273" s="9">
        <v>0.11502387939467132</v>
      </c>
      <c r="EZ273" s="9">
        <v>8.1625046589638775E-2</v>
      </c>
      <c r="FA273" s="9">
        <v>8.1625046589638775E-2</v>
      </c>
      <c r="FB273" s="8">
        <v>8.1625046589638775E-2</v>
      </c>
      <c r="FC273" s="8">
        <v>8.1625046589638775E-2</v>
      </c>
      <c r="FD273" s="8">
        <v>9.9440000000001597E-2</v>
      </c>
      <c r="FE273" s="8">
        <v>9.9440000000001597E-2</v>
      </c>
      <c r="FF273" s="9">
        <v>9.9440000000001597E-2</v>
      </c>
      <c r="FG273" s="9">
        <v>9.370274030609195E-2</v>
      </c>
      <c r="FH273" s="9">
        <v>9.370274030609195E-2</v>
      </c>
      <c r="FI273" s="9">
        <v>9.370274030609195E-2</v>
      </c>
      <c r="FJ273" s="8">
        <v>9.370274030609195E-2</v>
      </c>
      <c r="FK273" s="8">
        <v>0.11729060559872025</v>
      </c>
      <c r="FL273" s="8">
        <v>0.11729060559872025</v>
      </c>
      <c r="FM273" s="8">
        <v>0.11729060559872025</v>
      </c>
      <c r="FN273" s="9">
        <v>0.11729060559872025</v>
      </c>
      <c r="FO273" s="9">
        <v>0.15602287043318405</v>
      </c>
      <c r="FP273" s="9">
        <v>0.15602287043318405</v>
      </c>
      <c r="FQ273" s="9">
        <v>0.15602287043318405</v>
      </c>
      <c r="FR273" s="8">
        <v>0.15602287043318405</v>
      </c>
      <c r="FS273" s="8">
        <v>0.19446268330050337</v>
      </c>
      <c r="FT273" s="8">
        <v>0.19446268330050337</v>
      </c>
      <c r="FU273" s="8">
        <v>0.19446268330050337</v>
      </c>
      <c r="FV273" s="9">
        <v>0.19446268330050337</v>
      </c>
      <c r="FW273" s="9">
        <v>0.20067205093438456</v>
      </c>
      <c r="FX273" s="9">
        <v>0.20067205093438456</v>
      </c>
      <c r="FY273" s="9">
        <v>0.20067205093438456</v>
      </c>
      <c r="FZ273">
        <v>2.1584699453551899</v>
      </c>
      <c r="GA273">
        <v>2.1252243504461772</v>
      </c>
      <c r="GB273">
        <v>1.9735217065868351</v>
      </c>
      <c r="GC273">
        <v>1.9735217065868351</v>
      </c>
      <c r="GD273" s="10">
        <v>1.9735217065868351</v>
      </c>
      <c r="GE273" s="10">
        <v>1.7208784891265738</v>
      </c>
      <c r="GF273" s="10">
        <v>2.9297088627955663</v>
      </c>
      <c r="GG273" s="10">
        <v>2.9297088627955663</v>
      </c>
      <c r="GH273">
        <v>2.9297088627955663</v>
      </c>
      <c r="GI273">
        <v>3.4050624532713583</v>
      </c>
      <c r="GJ273">
        <v>4.7704957102001933</v>
      </c>
      <c r="GK273">
        <v>4.7704957102001933</v>
      </c>
      <c r="GL273" s="10">
        <v>4.7704957102001933</v>
      </c>
      <c r="GM273" s="10">
        <v>4.7276105536975042</v>
      </c>
      <c r="GN273" s="10">
        <v>4.7276105536975042</v>
      </c>
      <c r="GO273" s="10">
        <v>4.7276105536975042</v>
      </c>
      <c r="GP273">
        <v>4.7276105536975042</v>
      </c>
      <c r="GQ273">
        <v>2.3343195266272243</v>
      </c>
      <c r="GR273">
        <v>2.3343195266272243</v>
      </c>
      <c r="GS273">
        <v>2.3343195266272243</v>
      </c>
      <c r="GT273" s="10">
        <v>2.3343195266272243</v>
      </c>
      <c r="GU273" s="10">
        <v>1.5421926910299009</v>
      </c>
      <c r="GV273" s="10">
        <v>1.5421926910299009</v>
      </c>
      <c r="GW273" s="10">
        <v>1.5421926910299009</v>
      </c>
      <c r="GX273">
        <v>1.5421926910299009</v>
      </c>
      <c r="GY273">
        <v>0.59330736543909424</v>
      </c>
      <c r="GZ273">
        <v>0.59330736543909424</v>
      </c>
      <c r="HA273">
        <v>0.59330736543909424</v>
      </c>
      <c r="HB273" s="10">
        <v>0.59330736543909424</v>
      </c>
      <c r="HC273" s="10">
        <v>0.65310698270339407</v>
      </c>
      <c r="HD273" s="10">
        <v>0.65310698270339407</v>
      </c>
      <c r="HE273" s="10">
        <v>0.65310698270339407</v>
      </c>
      <c r="HF273">
        <v>38087960.604516901</v>
      </c>
      <c r="HG273">
        <v>39905821.060014002</v>
      </c>
      <c r="HH273">
        <v>39905821.060014002</v>
      </c>
      <c r="HI273">
        <v>39905821.060014002</v>
      </c>
      <c r="HJ273" s="11">
        <v>39905821.060014002</v>
      </c>
      <c r="HK273" s="11">
        <v>37171185.754755199</v>
      </c>
      <c r="HL273" s="11">
        <v>37171185.754755199</v>
      </c>
      <c r="HM273" s="11">
        <v>37171185.754755199</v>
      </c>
      <c r="HN273">
        <v>37171185.754755199</v>
      </c>
      <c r="HO273">
        <v>37181682.002995901</v>
      </c>
      <c r="HP273">
        <v>37181682.002995901</v>
      </c>
      <c r="HQ273">
        <v>37181682.002995901</v>
      </c>
      <c r="HR273" s="11">
        <v>37181682.002995901</v>
      </c>
      <c r="HS273" s="11">
        <v>38147925.435959101</v>
      </c>
      <c r="HT273" s="11">
        <v>38147925.435959101</v>
      </c>
      <c r="HU273" s="11">
        <v>38147925.435959101</v>
      </c>
      <c r="HV273">
        <v>38147925.435959101</v>
      </c>
      <c r="HW273">
        <v>51709143.616378799</v>
      </c>
      <c r="HX273">
        <v>51709143.616378799</v>
      </c>
      <c r="HY273">
        <v>51709143.616378799</v>
      </c>
      <c r="HZ273" s="11">
        <v>51709143.616378799</v>
      </c>
      <c r="IA273" s="11">
        <v>37084616.201295301</v>
      </c>
      <c r="IB273" s="11">
        <v>37084616.201295301</v>
      </c>
      <c r="IC273" s="11">
        <v>37084616.201295301</v>
      </c>
      <c r="ID273">
        <v>37084616.201295301</v>
      </c>
      <c r="IE273">
        <v>31078592.8869076</v>
      </c>
      <c r="IF273">
        <v>31078592.8869076</v>
      </c>
      <c r="IG273">
        <v>31078592.8869076</v>
      </c>
      <c r="IH273" s="11">
        <v>31078592.8869076</v>
      </c>
      <c r="II273" s="11">
        <v>23626373.6263736</v>
      </c>
      <c r="IJ273" s="11">
        <v>23626373.6263736</v>
      </c>
      <c r="IK273" s="11">
        <v>23626373.6263736</v>
      </c>
      <c r="IL273" s="2">
        <v>39394</v>
      </c>
      <c r="IM273" s="2">
        <v>42498</v>
      </c>
      <c r="IN273" t="s">
        <v>1839</v>
      </c>
    </row>
    <row r="274" spans="1:248" x14ac:dyDescent="0.3">
      <c r="A274" s="1" t="s">
        <v>1844</v>
      </c>
      <c r="B274" s="2">
        <v>40952</v>
      </c>
      <c r="C274" s="2">
        <v>40952</v>
      </c>
      <c r="D274">
        <v>11656.913</v>
      </c>
      <c r="E274" t="s">
        <v>1365</v>
      </c>
      <c r="F274" s="1" t="s">
        <v>1366</v>
      </c>
      <c r="G274" t="s">
        <v>119</v>
      </c>
      <c r="H274" t="s">
        <v>609</v>
      </c>
      <c r="I274" t="s">
        <v>1367</v>
      </c>
      <c r="J274" t="s">
        <v>1845</v>
      </c>
      <c r="K274" s="1" t="s">
        <v>1846</v>
      </c>
      <c r="L274" t="s">
        <v>119</v>
      </c>
      <c r="M274" t="s">
        <v>120</v>
      </c>
      <c r="N274" t="s">
        <v>636</v>
      </c>
      <c r="O274" t="s">
        <v>1847</v>
      </c>
      <c r="P274" t="s">
        <v>1848</v>
      </c>
      <c r="Q274" t="s">
        <v>40</v>
      </c>
      <c r="R274" t="s">
        <v>41</v>
      </c>
      <c r="S274" t="s">
        <v>1371</v>
      </c>
      <c r="T274" s="3">
        <v>0.553998189081502</v>
      </c>
      <c r="U274" s="3">
        <v>0.42771184829153175</v>
      </c>
      <c r="V274" s="3">
        <v>0.42771184829153175</v>
      </c>
      <c r="W274" s="3">
        <v>0.42771184829153175</v>
      </c>
      <c r="X274" s="4">
        <v>0.42771184829153175</v>
      </c>
      <c r="Y274" s="4">
        <v>0.42771184829153175</v>
      </c>
      <c r="Z274" s="4">
        <v>0.35544184476390955</v>
      </c>
      <c r="AA274" s="4">
        <v>0.35544184476390955</v>
      </c>
      <c r="AB274" s="3">
        <v>0.35544184476390955</v>
      </c>
      <c r="AC274" s="3">
        <v>0.36201825993331543</v>
      </c>
      <c r="AD274" s="3">
        <v>0.36201825993331543</v>
      </c>
      <c r="AE274" s="3">
        <v>0.36201825993331543</v>
      </c>
      <c r="AF274" s="4">
        <v>0.36201825993331543</v>
      </c>
      <c r="AG274" s="4">
        <v>0.20554074926258908</v>
      </c>
      <c r="AH274" s="4">
        <v>0.20554074926258908</v>
      </c>
      <c r="AI274" s="4">
        <v>0.20554074926258908</v>
      </c>
      <c r="AJ274" s="3">
        <v>0.20554074926258908</v>
      </c>
      <c r="AK274" s="3">
        <v>8.1209587210442941E-2</v>
      </c>
      <c r="AL274" s="3">
        <v>8.1209587210442941E-2</v>
      </c>
      <c r="AM274" s="3">
        <v>8.1209587210442941E-2</v>
      </c>
      <c r="AN274" s="3">
        <f t="shared" si="8"/>
        <v>0.11229237772347947</v>
      </c>
      <c r="AO274" s="4">
        <v>8.1209587210442941E-2</v>
      </c>
      <c r="AP274" s="4">
        <v>7.2922308647679207E-2</v>
      </c>
      <c r="AQ274" s="4">
        <v>7.2922308647679207E-2</v>
      </c>
      <c r="AR274" s="4">
        <v>7.2922308647679207E-2</v>
      </c>
      <c r="AS274" s="3">
        <v>7.2922308647679207E-2</v>
      </c>
      <c r="AT274" s="3">
        <v>5.9782846311921753E-2</v>
      </c>
      <c r="AU274" s="3">
        <v>5.9782846311921753E-2</v>
      </c>
      <c r="AV274" s="3">
        <v>5.9782846311921753E-2</v>
      </c>
      <c r="AW274" s="4">
        <v>5.9782846311921753E-2</v>
      </c>
      <c r="AX274" s="4">
        <v>7.5144021602443753E-2</v>
      </c>
      <c r="AY274" s="4">
        <v>7.5144021602443753E-2</v>
      </c>
      <c r="AZ274" s="4">
        <v>7.5144021602443753E-2</v>
      </c>
      <c r="BA274">
        <v>1115179842.24365</v>
      </c>
      <c r="BB274">
        <v>1493089971.03548</v>
      </c>
      <c r="BC274">
        <v>1493089971.03548</v>
      </c>
      <c r="BD274">
        <v>1493089971.03548</v>
      </c>
      <c r="BE274" s="5">
        <v>1493089971.03548</v>
      </c>
      <c r="BF274" s="5">
        <v>1493089971.03548</v>
      </c>
      <c r="BG274" s="5">
        <v>1825048018.2232299</v>
      </c>
      <c r="BH274" s="5">
        <v>1825048018.2232299</v>
      </c>
      <c r="BI274">
        <v>1825048018.2232299</v>
      </c>
      <c r="BJ274">
        <v>1970795112.6105599</v>
      </c>
      <c r="BK274">
        <v>1970795112.6105599</v>
      </c>
      <c r="BL274">
        <v>1970795112.6105599</v>
      </c>
      <c r="BM274" s="5">
        <v>1970795112.6105599</v>
      </c>
      <c r="BN274" s="5">
        <v>1822167892.83253</v>
      </c>
      <c r="BO274" s="5">
        <v>1822167892.83253</v>
      </c>
      <c r="BP274" s="5">
        <v>1822167892.83253</v>
      </c>
      <c r="BQ274">
        <v>1822167892.83253</v>
      </c>
      <c r="BR274">
        <v>1688833511.3617499</v>
      </c>
      <c r="BS274">
        <v>1688833511.3617499</v>
      </c>
      <c r="BT274">
        <v>1688833511.3617499</v>
      </c>
      <c r="BU274">
        <f t="shared" si="9"/>
        <v>1722167106.7294447</v>
      </c>
      <c r="BV274" s="5">
        <v>1688833511.3617499</v>
      </c>
      <c r="BW274" s="5">
        <v>1628334305.5118101</v>
      </c>
      <c r="BX274" s="5">
        <v>1628334305.5118101</v>
      </c>
      <c r="BY274" s="5">
        <v>1628334305.5118101</v>
      </c>
      <c r="BZ274">
        <v>1628334305.5118101</v>
      </c>
      <c r="CA274">
        <v>1514179116.35605</v>
      </c>
      <c r="CB274">
        <v>1514179116.35605</v>
      </c>
      <c r="CC274">
        <v>1514179116.35605</v>
      </c>
      <c r="CD274" s="5">
        <v>1514179116.35605</v>
      </c>
      <c r="CE274" s="5">
        <v>1528127493.70629</v>
      </c>
      <c r="CF274" s="5">
        <v>1528127493.70629</v>
      </c>
      <c r="CG274" s="5">
        <v>1528127493.70629</v>
      </c>
      <c r="CH274">
        <v>200157055.214724</v>
      </c>
      <c r="CI274">
        <v>285269732.07820398</v>
      </c>
      <c r="CJ274">
        <v>285269732.07820398</v>
      </c>
      <c r="CK274">
        <v>285269732.07820398</v>
      </c>
      <c r="CL274" s="6">
        <v>285269732.07820398</v>
      </c>
      <c r="CM274" s="6">
        <v>285269732.07820398</v>
      </c>
      <c r="CN274" s="6">
        <v>318568929.38496602</v>
      </c>
      <c r="CO274" s="6">
        <v>318568929.38496602</v>
      </c>
      <c r="CP274">
        <v>318568929.38496602</v>
      </c>
      <c r="CQ274">
        <v>322230327.34567302</v>
      </c>
      <c r="CR274">
        <v>322230327.34567302</v>
      </c>
      <c r="CS274">
        <v>322230327.34567302</v>
      </c>
      <c r="CT274" s="6">
        <v>322230327.34567302</v>
      </c>
      <c r="CU274" s="6">
        <v>328329600.27567202</v>
      </c>
      <c r="CV274" s="6">
        <v>328329600.27567202</v>
      </c>
      <c r="CW274" s="6">
        <v>328329600.27567202</v>
      </c>
      <c r="CX274">
        <v>328329600.27567202</v>
      </c>
      <c r="CY274">
        <v>401858724.49825799</v>
      </c>
      <c r="CZ274">
        <v>401858724.49825799</v>
      </c>
      <c r="DA274">
        <v>401858724.49825799</v>
      </c>
      <c r="DB274" s="6">
        <v>401858724.49825799</v>
      </c>
      <c r="DC274" s="6">
        <v>380622851.96850401</v>
      </c>
      <c r="DD274" s="6">
        <v>380622851.96850401</v>
      </c>
      <c r="DE274" s="6">
        <v>380622851.96850401</v>
      </c>
      <c r="DF274">
        <v>380622851.96850401</v>
      </c>
      <c r="DG274">
        <v>391802210.54903901</v>
      </c>
      <c r="DH274">
        <v>391802210.54903901</v>
      </c>
      <c r="DI274">
        <v>391802210.54903901</v>
      </c>
      <c r="DJ274" s="6">
        <v>391802210.54903901</v>
      </c>
      <c r="DK274" s="6">
        <v>376835970.62937099</v>
      </c>
      <c r="DL274" s="6">
        <v>376835970.62937099</v>
      </c>
      <c r="DM274" s="6">
        <v>376835970.62937099</v>
      </c>
      <c r="DN274">
        <v>29247284.2958996</v>
      </c>
      <c r="DO274">
        <v>29247284.2958996</v>
      </c>
      <c r="DP274">
        <v>29247284.2958996</v>
      </c>
      <c r="DQ274">
        <v>29247284.2958996</v>
      </c>
      <c r="DR274" s="7">
        <v>-8884373.7730339896</v>
      </c>
      <c r="DS274" s="7">
        <v>-8884373.7730339896</v>
      </c>
      <c r="DT274" s="7">
        <v>-8884373.7730339896</v>
      </c>
      <c r="DU274" s="7">
        <v>-8884373.7730339896</v>
      </c>
      <c r="DV274">
        <v>-10535821.9678274</v>
      </c>
      <c r="DW274">
        <v>-10535821.9678274</v>
      </c>
      <c r="DX274">
        <v>-10535821.9678274</v>
      </c>
      <c r="DY274">
        <v>-10535821.9678274</v>
      </c>
      <c r="DZ274" s="7">
        <v>-79514361.5867358</v>
      </c>
      <c r="EA274" s="7">
        <v>-79514361.5867358</v>
      </c>
      <c r="EB274" s="7">
        <v>-79514361.5867358</v>
      </c>
      <c r="EC274" s="7">
        <v>-79514361.5867358</v>
      </c>
      <c r="ED274">
        <v>24052663.511715401</v>
      </c>
      <c r="EE274">
        <v>24052663.511715401</v>
      </c>
      <c r="EF274">
        <v>24052663.511715401</v>
      </c>
      <c r="EG274">
        <v>24052663.511715401</v>
      </c>
      <c r="EH274" s="7">
        <v>-44651154.4364198</v>
      </c>
      <c r="EI274" s="7">
        <v>-44651154.4364198</v>
      </c>
      <c r="EJ274" s="7">
        <v>-44651154.4364198</v>
      </c>
      <c r="EK274" s="7">
        <v>-44651154.4364198</v>
      </c>
      <c r="EL274">
        <v>2019162.1211693699</v>
      </c>
      <c r="EM274">
        <v>2019162.1211693699</v>
      </c>
      <c r="EN274">
        <v>2019162.1211693699</v>
      </c>
      <c r="EO274">
        <v>2019162.1211693699</v>
      </c>
      <c r="EP274" s="7">
        <v>19719268.618142501</v>
      </c>
      <c r="EQ274" s="7">
        <v>19719268.618142501</v>
      </c>
      <c r="ER274" s="7">
        <v>19719268.618142501</v>
      </c>
      <c r="ES274" s="7">
        <v>19719268.618142501</v>
      </c>
      <c r="ET274" s="8">
        <v>0.81007044685395624</v>
      </c>
      <c r="EU274" s="8">
        <v>0.77836664654419907</v>
      </c>
      <c r="EV274" s="8">
        <v>0.77836664654419907</v>
      </c>
      <c r="EW274" s="8">
        <v>0.77836664654419907</v>
      </c>
      <c r="EX274" s="9">
        <v>0.77836664654419907</v>
      </c>
      <c r="EY274" s="9">
        <v>0.77836664654419907</v>
      </c>
      <c r="EZ274" s="9">
        <v>0.79334956306825599</v>
      </c>
      <c r="FA274" s="9">
        <v>0.79334956306825599</v>
      </c>
      <c r="FB274" s="8">
        <v>0.79334956306825599</v>
      </c>
      <c r="FC274" s="8">
        <v>0.81135029571508088</v>
      </c>
      <c r="FD274" s="8">
        <v>0.81135029571508088</v>
      </c>
      <c r="FE274" s="8">
        <v>0.81135029571508088</v>
      </c>
      <c r="FF274" s="9">
        <v>0.81135029571508088</v>
      </c>
      <c r="FG274" s="9">
        <v>0.77296189494219447</v>
      </c>
      <c r="FH274" s="9">
        <v>0.77296189494219447</v>
      </c>
      <c r="FI274" s="9">
        <v>0.77296189494219447</v>
      </c>
      <c r="FJ274" s="8">
        <v>0.77296189494219447</v>
      </c>
      <c r="FK274" s="8">
        <v>0.75027077353789051</v>
      </c>
      <c r="FL274" s="8">
        <v>0.75027077353789051</v>
      </c>
      <c r="FM274" s="8">
        <v>0.75027077353789051</v>
      </c>
      <c r="FN274" s="9">
        <v>0.75027077353789051</v>
      </c>
      <c r="FO274" s="9">
        <v>0.73697945506138773</v>
      </c>
      <c r="FP274" s="9">
        <v>0.73697945506138773</v>
      </c>
      <c r="FQ274" s="9">
        <v>0.73697945506138773</v>
      </c>
      <c r="FR274" s="8">
        <v>0.73697945506138773</v>
      </c>
      <c r="FS274" s="8">
        <v>0.74346738283040914</v>
      </c>
      <c r="FT274" s="8">
        <v>0.74346738283040914</v>
      </c>
      <c r="FU274" s="8">
        <v>0.74346738283040914</v>
      </c>
      <c r="FV274" s="9">
        <v>0.74346738283040914</v>
      </c>
      <c r="FW274" s="9">
        <v>0.74331940878824421</v>
      </c>
      <c r="FX274" s="9">
        <v>0.74331940878824421</v>
      </c>
      <c r="FY274" s="9">
        <v>0.74331940878824421</v>
      </c>
      <c r="FZ274">
        <v>3.0159543210517596</v>
      </c>
      <c r="GA274">
        <v>2.7184490740608549</v>
      </c>
      <c r="GB274">
        <v>2.7184490740608549</v>
      </c>
      <c r="GC274">
        <v>2.7184490740608549</v>
      </c>
      <c r="GD274" s="10">
        <v>3.1897004747754476</v>
      </c>
      <c r="GE274" s="10">
        <v>3.1897004747754476</v>
      </c>
      <c r="GF274" s="10">
        <v>2.4781244921031473</v>
      </c>
      <c r="GG274" s="10">
        <v>2.4781244921031473</v>
      </c>
      <c r="GH274">
        <v>2.2251778737827079</v>
      </c>
      <c r="GI274">
        <v>1.3533797274781092</v>
      </c>
      <c r="GJ274">
        <v>1.3533797274781092</v>
      </c>
      <c r="GK274">
        <v>1.3533797274781092</v>
      </c>
      <c r="GL274" s="10">
        <v>1.7955911850310686</v>
      </c>
      <c r="GM274" s="10">
        <v>1.6920095032994091</v>
      </c>
      <c r="GN274" s="10">
        <v>1.6920095032994091</v>
      </c>
      <c r="GO274" s="10">
        <v>1.6920095032994091</v>
      </c>
      <c r="GP274">
        <v>1.9593243514274201</v>
      </c>
      <c r="GQ274">
        <v>3.4090863186576601</v>
      </c>
      <c r="GR274">
        <v>3.4090863186576601</v>
      </c>
      <c r="GS274">
        <v>3.4090863186576601</v>
      </c>
      <c r="GT274" s="10">
        <v>3.1080543543821824</v>
      </c>
      <c r="GU274" s="10">
        <v>3.602025408476107</v>
      </c>
      <c r="GV274" s="10">
        <v>3.602025408476107</v>
      </c>
      <c r="GW274" s="10">
        <v>3.602025408476107</v>
      </c>
      <c r="GX274">
        <v>3.4969329303093049</v>
      </c>
      <c r="GY274">
        <v>4.8248957905922936</v>
      </c>
      <c r="GZ274">
        <v>4.8248957905922936</v>
      </c>
      <c r="HA274">
        <v>4.8248957905922936</v>
      </c>
      <c r="HB274" s="10">
        <v>4.3753113964445385</v>
      </c>
      <c r="HC274" s="10">
        <v>5.8453948536990756</v>
      </c>
      <c r="HD274" s="10">
        <v>5.8453948536990756</v>
      </c>
      <c r="HE274" s="10">
        <v>5.8453948536990756</v>
      </c>
      <c r="HF274">
        <v>75111513.396089807</v>
      </c>
      <c r="HG274">
        <v>75111513.396089807</v>
      </c>
      <c r="HH274">
        <v>75111513.396089807</v>
      </c>
      <c r="HI274">
        <v>75111513.396089807</v>
      </c>
      <c r="HJ274" s="11">
        <v>118539954.44191299</v>
      </c>
      <c r="HK274" s="11">
        <v>118539954.44191299</v>
      </c>
      <c r="HL274" s="11">
        <v>118539954.44191299</v>
      </c>
      <c r="HM274" s="11">
        <v>118539954.44191299</v>
      </c>
      <c r="HN274">
        <v>148418893.04276499</v>
      </c>
      <c r="HO274">
        <v>148418893.04276499</v>
      </c>
      <c r="HP274">
        <v>148418893.04276499</v>
      </c>
      <c r="HQ274">
        <v>148418893.04276499</v>
      </c>
      <c r="HR274" s="11">
        <v>105178426.430048</v>
      </c>
      <c r="HS274" s="11">
        <v>105178426.430048</v>
      </c>
      <c r="HT274" s="11">
        <v>105178426.430048</v>
      </c>
      <c r="HU274" s="11">
        <v>105178426.430048</v>
      </c>
      <c r="HV274">
        <v>208313436.059048</v>
      </c>
      <c r="HW274">
        <v>208313436.059048</v>
      </c>
      <c r="HX274">
        <v>208313436.059048</v>
      </c>
      <c r="HY274">
        <v>208313436.059048</v>
      </c>
      <c r="HZ274" s="11">
        <v>155492241.10236201</v>
      </c>
      <c r="IA274" s="11">
        <v>155492241.10236201</v>
      </c>
      <c r="IB274" s="11">
        <v>155492241.10236201</v>
      </c>
      <c r="IC274" s="11">
        <v>155492241.10236201</v>
      </c>
      <c r="ID274">
        <v>98319575.160106495</v>
      </c>
      <c r="IE274">
        <v>98319575.160106495</v>
      </c>
      <c r="IF274">
        <v>98319575.160106495</v>
      </c>
      <c r="IG274">
        <v>98319575.160106495</v>
      </c>
      <c r="IH274" s="11">
        <v>38488211.048951</v>
      </c>
      <c r="II274" s="11">
        <v>38488211.048951</v>
      </c>
      <c r="IJ274" s="11">
        <v>38488211.048951</v>
      </c>
      <c r="IK274" s="11">
        <v>38488211.048951</v>
      </c>
      <c r="IL274" s="2">
        <v>39400</v>
      </c>
      <c r="IM274" s="2">
        <v>42504</v>
      </c>
      <c r="IN274" t="s">
        <v>1366</v>
      </c>
    </row>
    <row r="275" spans="1:248" x14ac:dyDescent="0.3">
      <c r="A275" s="1" t="s">
        <v>1849</v>
      </c>
      <c r="B275" s="2">
        <v>40953</v>
      </c>
      <c r="C275" s="2">
        <v>40953</v>
      </c>
      <c r="D275">
        <v>953.21799999999996</v>
      </c>
      <c r="E275" t="s">
        <v>1850</v>
      </c>
      <c r="F275" s="1" t="s">
        <v>1851</v>
      </c>
      <c r="G275" t="s">
        <v>67</v>
      </c>
      <c r="H275" t="s">
        <v>345</v>
      </c>
      <c r="I275" t="s">
        <v>240</v>
      </c>
      <c r="J275" t="s">
        <v>1852</v>
      </c>
      <c r="K275" s="1" t="s">
        <v>1853</v>
      </c>
      <c r="L275" t="s">
        <v>71</v>
      </c>
      <c r="M275" t="s">
        <v>99</v>
      </c>
      <c r="N275" t="s">
        <v>240</v>
      </c>
      <c r="O275" t="s">
        <v>1551</v>
      </c>
      <c r="P275" t="s">
        <v>1854</v>
      </c>
      <c r="Q275" t="s">
        <v>40</v>
      </c>
      <c r="R275" t="s">
        <v>41</v>
      </c>
      <c r="S275" s="1" t="s">
        <v>1855</v>
      </c>
      <c r="T275" s="3">
        <v>-0.21052459339373122</v>
      </c>
      <c r="U275" s="3">
        <v>-0.21052459339373122</v>
      </c>
      <c r="V275" s="3">
        <v>-0.21052459339373122</v>
      </c>
      <c r="W275" s="3">
        <v>-0.21052459339373122</v>
      </c>
      <c r="X275" s="4">
        <v>-0.12744615785973715</v>
      </c>
      <c r="Y275" s="4">
        <v>-0.12744615785973715</v>
      </c>
      <c r="Z275" s="4">
        <v>-0.12744615785973715</v>
      </c>
      <c r="AA275" s="4">
        <v>-0.12744615785973715</v>
      </c>
      <c r="AB275" s="3">
        <v>-7.9906135390735614E-2</v>
      </c>
      <c r="AC275" s="3">
        <v>-7.9906135390735614E-2</v>
      </c>
      <c r="AD275" s="3">
        <v>-7.9906135390735614E-2</v>
      </c>
      <c r="AE275" s="3">
        <v>-7.9906135390735614E-2</v>
      </c>
      <c r="AF275" s="4">
        <v>-0.18476677740556929</v>
      </c>
      <c r="AG275" s="4">
        <v>-0.18476677740556929</v>
      </c>
      <c r="AH275" s="4">
        <v>-0.18476677740556929</v>
      </c>
      <c r="AI275" s="4">
        <v>-0.18476677740556929</v>
      </c>
      <c r="AJ275" s="3">
        <v>-0.26558342870617652</v>
      </c>
      <c r="AK275" s="3">
        <v>-0.26558342870617652</v>
      </c>
      <c r="AL275" s="3">
        <v>-0.26558342870617652</v>
      </c>
      <c r="AM275" s="3">
        <v>-0.26558342870617652</v>
      </c>
      <c r="AN275" s="3">
        <f t="shared" si="8"/>
        <v>-0.26558342870617652</v>
      </c>
      <c r="AO275" s="4">
        <v>-0.23347402780453219</v>
      </c>
      <c r="AP275" s="4">
        <v>-0.23347402780453219</v>
      </c>
      <c r="AQ275" s="4">
        <v>-0.23347402780453219</v>
      </c>
      <c r="AR275" s="4">
        <v>-0.23347402780453219</v>
      </c>
      <c r="AS275" s="3">
        <v>-1.1403024903658936</v>
      </c>
      <c r="AT275" s="3">
        <v>-1.1403024903658936</v>
      </c>
      <c r="AU275" s="3">
        <v>-1.1403024903658936</v>
      </c>
      <c r="AV275" s="3">
        <v>-1.1403024903658936</v>
      </c>
      <c r="AW275" s="4">
        <v>-0.76531254698541573</v>
      </c>
      <c r="AX275" s="4">
        <v>-0.76531254698541573</v>
      </c>
      <c r="AY275" s="4">
        <v>-0.76531254698541573</v>
      </c>
      <c r="AZ275" s="4">
        <v>-0.76531254698541573</v>
      </c>
      <c r="BA275">
        <v>263462840.204797</v>
      </c>
      <c r="BB275">
        <v>263462840.204797</v>
      </c>
      <c r="BC275">
        <v>263462840.204797</v>
      </c>
      <c r="BD275">
        <v>263462840.204797</v>
      </c>
      <c r="BE275" s="5">
        <v>305253068.43267101</v>
      </c>
      <c r="BF275" s="5">
        <v>305253068.43267101</v>
      </c>
      <c r="BG275" s="5">
        <v>305253068.43267101</v>
      </c>
      <c r="BH275" s="5">
        <v>305253068.43267101</v>
      </c>
      <c r="BI275">
        <v>265317825.618945</v>
      </c>
      <c r="BJ275">
        <v>265317825.618945</v>
      </c>
      <c r="BK275">
        <v>265317825.618945</v>
      </c>
      <c r="BL275">
        <v>265317825.618945</v>
      </c>
      <c r="BM275" s="5">
        <v>275473123.84473199</v>
      </c>
      <c r="BN275" s="5">
        <v>275473123.84473199</v>
      </c>
      <c r="BO275" s="5">
        <v>275473123.84473199</v>
      </c>
      <c r="BP275" s="5">
        <v>275473123.84473199</v>
      </c>
      <c r="BQ275">
        <v>265756680.530283</v>
      </c>
      <c r="BR275">
        <v>265756680.530283</v>
      </c>
      <c r="BS275">
        <v>265756680.530283</v>
      </c>
      <c r="BT275">
        <v>265756680.530283</v>
      </c>
      <c r="BU275">
        <f t="shared" si="9"/>
        <v>265756680.530283</v>
      </c>
      <c r="BV275" s="5">
        <v>232874821.30504999</v>
      </c>
      <c r="BW275" s="5">
        <v>232874821.30504999</v>
      </c>
      <c r="BX275" s="5">
        <v>232874821.30504999</v>
      </c>
      <c r="BY275" s="5">
        <v>232874821.30504999</v>
      </c>
      <c r="BZ275">
        <v>149046106.362773</v>
      </c>
      <c r="CA275">
        <v>149046106.362773</v>
      </c>
      <c r="CB275">
        <v>149046106.362773</v>
      </c>
      <c r="CC275">
        <v>149046106.362773</v>
      </c>
      <c r="CD275" s="5">
        <v>100837157.41978601</v>
      </c>
      <c r="CE275" s="5">
        <v>100837157.41978601</v>
      </c>
      <c r="CF275" s="5">
        <v>100837157.41978601</v>
      </c>
      <c r="CG275" s="5">
        <v>100837157.41978601</v>
      </c>
      <c r="CH275">
        <v>152223991.73627999</v>
      </c>
      <c r="CI275">
        <v>152223991.73627999</v>
      </c>
      <c r="CJ275">
        <v>152223991.73627999</v>
      </c>
      <c r="CK275">
        <v>152223991.73627999</v>
      </c>
      <c r="CL275" s="6">
        <v>176488267.10816801</v>
      </c>
      <c r="CM275" s="6">
        <v>176488267.10816801</v>
      </c>
      <c r="CN275" s="6">
        <v>176488267.10816801</v>
      </c>
      <c r="CO275" s="6">
        <v>176488267.10816801</v>
      </c>
      <c r="CP275">
        <v>147493896.66307899</v>
      </c>
      <c r="CQ275">
        <v>147493896.66307899</v>
      </c>
      <c r="CR275">
        <v>147493896.66307899</v>
      </c>
      <c r="CS275">
        <v>147493896.66307899</v>
      </c>
      <c r="CT275" s="6">
        <v>161173247.07332101</v>
      </c>
      <c r="CU275" s="6">
        <v>161173247.07332101</v>
      </c>
      <c r="CV275" s="6">
        <v>161173247.07332101</v>
      </c>
      <c r="CW275" s="6">
        <v>161173247.07332101</v>
      </c>
      <c r="CX275">
        <v>153436729.91941801</v>
      </c>
      <c r="CY275">
        <v>153436729.91941801</v>
      </c>
      <c r="CZ275">
        <v>153436729.91941801</v>
      </c>
      <c r="DA275">
        <v>153436729.91941801</v>
      </c>
      <c r="DB275" s="6">
        <v>135684297.901775</v>
      </c>
      <c r="DC275" s="6">
        <v>135684297.901775</v>
      </c>
      <c r="DD275" s="6">
        <v>135684297.901775</v>
      </c>
      <c r="DE275" s="6">
        <v>135684297.901775</v>
      </c>
      <c r="DF275">
        <v>81996828.110161394</v>
      </c>
      <c r="DG275">
        <v>81996828.110161394</v>
      </c>
      <c r="DH275">
        <v>81996828.110161394</v>
      </c>
      <c r="DI275">
        <v>81996828.110161394</v>
      </c>
      <c r="DJ275" s="6">
        <v>55265867.312834203</v>
      </c>
      <c r="DK275" s="6">
        <v>55265867.312834203</v>
      </c>
      <c r="DL275" s="6">
        <v>55265867.312834203</v>
      </c>
      <c r="DM275" s="6">
        <v>55265867.312834203</v>
      </c>
      <c r="DN275">
        <v>252236.345834693</v>
      </c>
      <c r="DO275">
        <v>252236.345834693</v>
      </c>
      <c r="DP275">
        <v>252236.345834693</v>
      </c>
      <c r="DQ275">
        <v>252236.345834693</v>
      </c>
      <c r="DR275" s="7">
        <v>-4679421.1269263104</v>
      </c>
      <c r="DS275" s="7">
        <v>-4679421.1269263104</v>
      </c>
      <c r="DT275" s="7">
        <v>-4679421.1269263104</v>
      </c>
      <c r="DU275" s="7">
        <v>-4679421.1269263104</v>
      </c>
      <c r="DV275">
        <v>3816458.2242804798</v>
      </c>
      <c r="DW275">
        <v>3816458.2242804798</v>
      </c>
      <c r="DX275">
        <v>3816458.2242804798</v>
      </c>
      <c r="DY275">
        <v>3816458.2242804798</v>
      </c>
      <c r="DZ275" s="7">
        <v>-4481880.6212973604</v>
      </c>
      <c r="EA275" s="7">
        <v>-4481880.6212973604</v>
      </c>
      <c r="EB275" s="7">
        <v>-4481880.6212973604</v>
      </c>
      <c r="EC275" s="7">
        <v>-4481880.6212973604</v>
      </c>
      <c r="ED275">
        <v>-2907464.6607518401</v>
      </c>
      <c r="EE275">
        <v>-2907464.6607518401</v>
      </c>
      <c r="EF275">
        <v>-2907464.6607518401</v>
      </c>
      <c r="EG275">
        <v>-2907464.6607518401</v>
      </c>
      <c r="EH275" s="7">
        <v>5324401.1312287701</v>
      </c>
      <c r="EI275" s="7">
        <v>5324401.1312287701</v>
      </c>
      <c r="EJ275" s="7">
        <v>5324401.1312287701</v>
      </c>
      <c r="EK275" s="7">
        <v>5324401.1312287701</v>
      </c>
      <c r="EL275">
        <v>-11993402.6377526</v>
      </c>
      <c r="EM275">
        <v>-11993402.6377526</v>
      </c>
      <c r="EN275">
        <v>-11993402.6377526</v>
      </c>
      <c r="EO275">
        <v>-11993402.6377526</v>
      </c>
      <c r="EP275" s="7">
        <v>-2322112.2425705101</v>
      </c>
      <c r="EQ275" s="7">
        <v>-2322112.2425705101</v>
      </c>
      <c r="ER275" s="7">
        <v>-2322112.2425705101</v>
      </c>
      <c r="ES275" s="7">
        <v>-2322112.2425705101</v>
      </c>
      <c r="ET275" s="8">
        <v>0.5605498532319626</v>
      </c>
      <c r="EU275" s="8">
        <v>0.5605498532319626</v>
      </c>
      <c r="EV275" s="8">
        <v>0.5605498532319626</v>
      </c>
      <c r="EW275" s="8">
        <v>0.5605498532319626</v>
      </c>
      <c r="EX275" s="9">
        <v>0.57066951432618807</v>
      </c>
      <c r="EY275" s="9">
        <v>0.57066951432618807</v>
      </c>
      <c r="EZ275" s="9">
        <v>0.57066951432618807</v>
      </c>
      <c r="FA275" s="9">
        <v>0.57066951432618807</v>
      </c>
      <c r="FB275" s="8">
        <v>0.56519946059777781</v>
      </c>
      <c r="FC275" s="8">
        <v>0.56519946059777781</v>
      </c>
      <c r="FD275" s="8">
        <v>0.56519946059777781</v>
      </c>
      <c r="FE275" s="8">
        <v>0.56519946059777781</v>
      </c>
      <c r="FF275" s="9">
        <v>0.56726799138469697</v>
      </c>
      <c r="FG275" s="9">
        <v>0.56726799138469697</v>
      </c>
      <c r="FH275" s="9">
        <v>0.56726799138469697</v>
      </c>
      <c r="FI275" s="9">
        <v>0.56726799138469697</v>
      </c>
      <c r="FJ275" s="8">
        <v>0.57050604042515263</v>
      </c>
      <c r="FK275" s="8">
        <v>0.57050604042515263</v>
      </c>
      <c r="FL275" s="8">
        <v>0.57050604042515263</v>
      </c>
      <c r="FM275" s="8">
        <v>0.57050604042515263</v>
      </c>
      <c r="FN275" s="9">
        <v>0.55073169408327016</v>
      </c>
      <c r="FO275" s="9">
        <v>0.55073169408327016</v>
      </c>
      <c r="FP275" s="9">
        <v>0.55073169408327016</v>
      </c>
      <c r="FQ275" s="9">
        <v>0.55073169408327016</v>
      </c>
      <c r="FR275" s="8">
        <v>0.5109732005781622</v>
      </c>
      <c r="FS275" s="8">
        <v>0.5109732005781622</v>
      </c>
      <c r="FT275" s="8">
        <v>0.5109732005781622</v>
      </c>
      <c r="FU275" s="8">
        <v>0.5109732005781622</v>
      </c>
      <c r="FV275" s="9">
        <v>0.47466028669914068</v>
      </c>
      <c r="FW275" s="9">
        <v>0.47466028669914068</v>
      </c>
      <c r="FX275" s="9">
        <v>0.47466028669914068</v>
      </c>
      <c r="FY275" s="9">
        <v>0.47466028669914068</v>
      </c>
      <c r="FZ275">
        <v>0.24487749327225064</v>
      </c>
      <c r="GA275">
        <v>0.24487749327225064</v>
      </c>
      <c r="GB275">
        <v>0.24487749327225064</v>
      </c>
      <c r="GC275">
        <v>0.24487749327225064</v>
      </c>
      <c r="GD275" s="10">
        <v>0.20477236439251317</v>
      </c>
      <c r="GE275" s="10">
        <v>0.20477236439251317</v>
      </c>
      <c r="GF275" s="10">
        <v>0.20477236439251317</v>
      </c>
      <c r="GG275" s="10">
        <v>0.20477236439251317</v>
      </c>
      <c r="GH275">
        <v>8.4899316091587754E-2</v>
      </c>
      <c r="GI275">
        <v>8.4899316091587754E-2</v>
      </c>
      <c r="GJ275">
        <v>8.4899316091587754E-2</v>
      </c>
      <c r="GK275">
        <v>8.4899316091587754E-2</v>
      </c>
      <c r="GL275" s="10">
        <v>0.1078380486300307</v>
      </c>
      <c r="GM275" s="10">
        <v>0.1078380486300307</v>
      </c>
      <c r="GN275" s="10">
        <v>0.1078380486300307</v>
      </c>
      <c r="GO275" s="10">
        <v>0.1078380486300307</v>
      </c>
      <c r="GP275">
        <v>0.12149610287171461</v>
      </c>
      <c r="GQ275">
        <v>0.12149610287171461</v>
      </c>
      <c r="GR275">
        <v>0.12149610287171461</v>
      </c>
      <c r="GS275">
        <v>0.12149610287171461</v>
      </c>
      <c r="GT275" s="10">
        <v>0.68874724904564799</v>
      </c>
      <c r="GU275" s="10">
        <v>0.68874724904564799</v>
      </c>
      <c r="GV275" s="10">
        <v>0.68874724904564799</v>
      </c>
      <c r="GW275" s="10">
        <v>0.68874724904564799</v>
      </c>
      <c r="GX275">
        <v>0.60450198937430777</v>
      </c>
      <c r="GY275">
        <v>0.60450198937430777</v>
      </c>
      <c r="GZ275">
        <v>0.60450198937430777</v>
      </c>
      <c r="HA275">
        <v>0.60450198937430777</v>
      </c>
      <c r="HB275" s="10">
        <v>0.42890505805550383</v>
      </c>
      <c r="HC275" s="10">
        <v>0.42890505805550383</v>
      </c>
      <c r="HD275" s="10">
        <v>0.42890505805550383</v>
      </c>
      <c r="HE275" s="10">
        <v>0.42890505805550383</v>
      </c>
      <c r="HF275">
        <v>33325258.241264701</v>
      </c>
      <c r="HG275">
        <v>33325258.241264701</v>
      </c>
      <c r="HH275">
        <v>33325258.241264701</v>
      </c>
      <c r="HI275">
        <v>33325258.241264701</v>
      </c>
      <c r="HJ275" s="11">
        <v>21462902.869757202</v>
      </c>
      <c r="HK275" s="11">
        <v>21462902.869757202</v>
      </c>
      <c r="HL275" s="11">
        <v>21462902.869757202</v>
      </c>
      <c r="HM275" s="11">
        <v>21462902.869757202</v>
      </c>
      <c r="HN275">
        <v>18559730.893433802</v>
      </c>
      <c r="HO275">
        <v>18559730.893433802</v>
      </c>
      <c r="HP275">
        <v>18559730.893433802</v>
      </c>
      <c r="HQ275">
        <v>18559730.893433802</v>
      </c>
      <c r="HR275" s="11">
        <v>17317362.908194698</v>
      </c>
      <c r="HS275" s="11">
        <v>17317362.908194698</v>
      </c>
      <c r="HT275" s="11">
        <v>17317362.908194698</v>
      </c>
      <c r="HU275" s="11">
        <v>17317362.908194698</v>
      </c>
      <c r="HV275">
        <v>20963659.9948011</v>
      </c>
      <c r="HW275">
        <v>20963659.9948011</v>
      </c>
      <c r="HX275">
        <v>20963659.9948011</v>
      </c>
      <c r="HY275">
        <v>20963659.9948011</v>
      </c>
      <c r="HZ275" s="11">
        <v>24611828.4528476</v>
      </c>
      <c r="IA275" s="11">
        <v>24611828.4528476</v>
      </c>
      <c r="IB275" s="11">
        <v>24611828.4528476</v>
      </c>
      <c r="IC275" s="11">
        <v>24611828.4528476</v>
      </c>
      <c r="ID275">
        <v>9855109.2117758803</v>
      </c>
      <c r="IE275">
        <v>9855109.2117758803</v>
      </c>
      <c r="IF275">
        <v>9855109.2117758803</v>
      </c>
      <c r="IG275">
        <v>9855109.2117758803</v>
      </c>
      <c r="IH275" s="11">
        <v>9742588.5695187207</v>
      </c>
      <c r="II275" s="11">
        <v>9742588.5695187207</v>
      </c>
      <c r="IJ275" s="11">
        <v>9742588.5695187207</v>
      </c>
      <c r="IK275" s="11">
        <v>9742588.5695187207</v>
      </c>
      <c r="IL275" s="2">
        <v>39401</v>
      </c>
      <c r="IM275" s="2">
        <v>42505</v>
      </c>
      <c r="IN275" t="s">
        <v>1851</v>
      </c>
    </row>
    <row r="276" spans="1:248" x14ac:dyDescent="0.3">
      <c r="A276" s="1" t="s">
        <v>1856</v>
      </c>
      <c r="B276" s="2">
        <v>40955</v>
      </c>
      <c r="C276" s="2">
        <v>40955</v>
      </c>
      <c r="D276">
        <v>1728.0219999999999</v>
      </c>
      <c r="E276" t="s">
        <v>1857</v>
      </c>
      <c r="F276" s="1" t="s">
        <v>1858</v>
      </c>
      <c r="G276" t="s">
        <v>31</v>
      </c>
      <c r="H276" t="s">
        <v>597</v>
      </c>
      <c r="I276" t="s">
        <v>33</v>
      </c>
      <c r="J276" t="s">
        <v>1859</v>
      </c>
      <c r="K276" s="1" t="s">
        <v>1860</v>
      </c>
      <c r="L276" t="s">
        <v>71</v>
      </c>
      <c r="M276" t="s">
        <v>72</v>
      </c>
      <c r="N276" t="s">
        <v>33</v>
      </c>
      <c r="O276" t="s">
        <v>1861</v>
      </c>
      <c r="P276" t="s">
        <v>62</v>
      </c>
      <c r="Q276" t="s">
        <v>40</v>
      </c>
      <c r="R276" t="s">
        <v>41</v>
      </c>
      <c r="S276" t="s">
        <v>1862</v>
      </c>
      <c r="T276" s="3">
        <v>0.21180346609294204</v>
      </c>
      <c r="U276" s="3">
        <v>0.14158108340128711</v>
      </c>
      <c r="V276" s="3">
        <v>0.14158108340128711</v>
      </c>
      <c r="W276" s="3">
        <v>0.14158108340128711</v>
      </c>
      <c r="X276" s="4">
        <v>0.14158108340128711</v>
      </c>
      <c r="Y276" s="4">
        <v>0.10161514498665031</v>
      </c>
      <c r="Z276" s="4">
        <v>0.10161514498665031</v>
      </c>
      <c r="AA276" s="4">
        <v>0.10161514498665031</v>
      </c>
      <c r="AB276" s="3">
        <v>0.10161514498665031</v>
      </c>
      <c r="AC276" s="3">
        <v>0.14473582560205636</v>
      </c>
      <c r="AD276" s="3">
        <v>0.14473582560205636</v>
      </c>
      <c r="AE276" s="3">
        <v>0.14473582560205636</v>
      </c>
      <c r="AF276" s="4">
        <v>0.14473582560205636</v>
      </c>
      <c r="AG276" s="4">
        <v>5.1826793238786299E-2</v>
      </c>
      <c r="AH276" s="4">
        <v>5.1826793238786299E-2</v>
      </c>
      <c r="AI276" s="4">
        <v>5.1826793238786299E-2</v>
      </c>
      <c r="AJ276" s="3">
        <v>5.1826793238786299E-2</v>
      </c>
      <c r="AK276" s="3">
        <v>0.22296988780803023</v>
      </c>
      <c r="AL276" s="3">
        <v>0.22296988780803023</v>
      </c>
      <c r="AM276" s="3">
        <v>0.22296988780803023</v>
      </c>
      <c r="AN276" s="3">
        <f t="shared" si="8"/>
        <v>0.18018411416571925</v>
      </c>
      <c r="AO276" s="4">
        <v>0.22296988780803023</v>
      </c>
      <c r="AP276" s="4">
        <v>0.33411496717137878</v>
      </c>
      <c r="AQ276" s="4">
        <v>0.33411496717137878</v>
      </c>
      <c r="AR276" s="4">
        <v>0.33411496717137878</v>
      </c>
      <c r="AS276" s="3">
        <v>0.33411496717137878</v>
      </c>
      <c r="AT276" s="3">
        <v>0.21628796258256169</v>
      </c>
      <c r="AU276" s="3">
        <v>0.21628796258256169</v>
      </c>
      <c r="AV276" s="3">
        <v>0.21628796258256169</v>
      </c>
      <c r="AW276" s="4">
        <v>0.21628796258256169</v>
      </c>
      <c r="AX276" s="4">
        <v>8.6972259699233279E-2</v>
      </c>
      <c r="AY276" s="4">
        <v>8.6972259699233279E-2</v>
      </c>
      <c r="AZ276" s="4">
        <v>8.6972259699233279E-2</v>
      </c>
      <c r="BA276">
        <v>3037567360</v>
      </c>
      <c r="BB276">
        <v>2966864450</v>
      </c>
      <c r="BC276">
        <v>2966864450</v>
      </c>
      <c r="BD276">
        <v>2966864450</v>
      </c>
      <c r="BE276" s="5">
        <v>2966864450</v>
      </c>
      <c r="BF276" s="5">
        <v>5016103000</v>
      </c>
      <c r="BG276" s="5">
        <v>5016103000</v>
      </c>
      <c r="BH276" s="5">
        <v>5016103000</v>
      </c>
      <c r="BI276">
        <v>5016103000</v>
      </c>
      <c r="BJ276">
        <v>3136329000</v>
      </c>
      <c r="BK276">
        <v>3136329000</v>
      </c>
      <c r="BL276">
        <v>3136329000</v>
      </c>
      <c r="BM276" s="5">
        <v>3136329000</v>
      </c>
      <c r="BN276" s="5">
        <v>4079768000</v>
      </c>
      <c r="BO276" s="5">
        <v>4079768000</v>
      </c>
      <c r="BP276" s="5">
        <v>4079768000</v>
      </c>
      <c r="BQ276">
        <v>4079768000</v>
      </c>
      <c r="BR276">
        <v>5029100000</v>
      </c>
      <c r="BS276">
        <v>5029100000</v>
      </c>
      <c r="BT276">
        <v>5029100000</v>
      </c>
      <c r="BU276">
        <f t="shared" si="9"/>
        <v>4791767000</v>
      </c>
      <c r="BV276" s="5">
        <v>5029100000</v>
      </c>
      <c r="BW276" s="5">
        <v>8567300000</v>
      </c>
      <c r="BX276" s="5">
        <v>8567300000</v>
      </c>
      <c r="BY276" s="5">
        <v>8567300000</v>
      </c>
      <c r="BZ276">
        <v>8567300000</v>
      </c>
      <c r="CA276">
        <v>8985800000</v>
      </c>
      <c r="CB276">
        <v>8985800000</v>
      </c>
      <c r="CC276">
        <v>8985800000</v>
      </c>
      <c r="CD276" s="5">
        <v>8985800000</v>
      </c>
      <c r="CE276" s="5">
        <v>9109500000</v>
      </c>
      <c r="CF276" s="5">
        <v>9109500000</v>
      </c>
      <c r="CG276" s="5">
        <v>9109500000</v>
      </c>
      <c r="CH276">
        <v>62600120</v>
      </c>
      <c r="CI276">
        <v>93121760</v>
      </c>
      <c r="CJ276">
        <v>93121760</v>
      </c>
      <c r="CK276">
        <v>93121760</v>
      </c>
      <c r="CL276" s="6">
        <v>93121760</v>
      </c>
      <c r="CM276" s="6">
        <v>35239000</v>
      </c>
      <c r="CN276" s="6">
        <v>35239000</v>
      </c>
      <c r="CO276" s="6">
        <v>35239000</v>
      </c>
      <c r="CP276">
        <v>35239000</v>
      </c>
      <c r="CQ276">
        <v>68918000</v>
      </c>
      <c r="CR276">
        <v>68918000</v>
      </c>
      <c r="CS276">
        <v>68918000</v>
      </c>
      <c r="CT276" s="6">
        <v>68918000</v>
      </c>
      <c r="CU276" s="6">
        <v>92034000</v>
      </c>
      <c r="CV276" s="6">
        <v>92034000</v>
      </c>
      <c r="CW276" s="6">
        <v>92034000</v>
      </c>
      <c r="CX276">
        <v>92034000</v>
      </c>
      <c r="CY276">
        <v>92800000</v>
      </c>
      <c r="CZ276">
        <v>92800000</v>
      </c>
      <c r="DA276">
        <v>92800000</v>
      </c>
      <c r="DB276" s="6">
        <v>92800000</v>
      </c>
      <c r="DC276" s="6">
        <v>172400000</v>
      </c>
      <c r="DD276" s="6">
        <v>172400000</v>
      </c>
      <c r="DE276" s="6">
        <v>172400000</v>
      </c>
      <c r="DF276">
        <v>172400000</v>
      </c>
      <c r="DG276">
        <v>113500000</v>
      </c>
      <c r="DH276">
        <v>113500000</v>
      </c>
      <c r="DI276">
        <v>113500000</v>
      </c>
      <c r="DJ276" s="6">
        <v>113500000</v>
      </c>
      <c r="DK276" s="6">
        <v>109700000</v>
      </c>
      <c r="DL276" s="6">
        <v>109700000</v>
      </c>
      <c r="DM276" s="6">
        <v>109700000</v>
      </c>
      <c r="DN276">
        <v>-177271105</v>
      </c>
      <c r="DO276">
        <v>238753154</v>
      </c>
      <c r="DP276">
        <v>238753154</v>
      </c>
      <c r="DQ276">
        <v>238753154</v>
      </c>
      <c r="DR276" s="7">
        <v>238753154</v>
      </c>
      <c r="DS276" s="7">
        <v>-433442000</v>
      </c>
      <c r="DT276" s="7">
        <v>-433442000</v>
      </c>
      <c r="DU276" s="7">
        <v>-433442000</v>
      </c>
      <c r="DV276">
        <v>-433442000</v>
      </c>
      <c r="DW276">
        <v>-148666000</v>
      </c>
      <c r="DX276">
        <v>-148666000</v>
      </c>
      <c r="DY276">
        <v>-148666000</v>
      </c>
      <c r="DZ276" s="7">
        <v>-148666000</v>
      </c>
      <c r="EA276" s="7">
        <v>130394000</v>
      </c>
      <c r="EB276" s="7">
        <v>130394000</v>
      </c>
      <c r="EC276" s="7">
        <v>130394000</v>
      </c>
      <c r="ED276">
        <v>130394000</v>
      </c>
      <c r="EE276">
        <v>-203675000</v>
      </c>
      <c r="EF276">
        <v>-203675000</v>
      </c>
      <c r="EG276">
        <v>-203675000</v>
      </c>
      <c r="EH276" s="7">
        <v>-203675000</v>
      </c>
      <c r="EI276" s="7">
        <v>5300000</v>
      </c>
      <c r="EJ276" s="7">
        <v>5300000</v>
      </c>
      <c r="EK276" s="7">
        <v>5300000</v>
      </c>
      <c r="EL276">
        <v>5300000</v>
      </c>
      <c r="EM276">
        <v>-121100000</v>
      </c>
      <c r="EN276">
        <v>-121100000</v>
      </c>
      <c r="EO276">
        <v>-121100000</v>
      </c>
      <c r="EP276" s="7">
        <v>-121100000</v>
      </c>
      <c r="EQ276" s="7">
        <v>205600000</v>
      </c>
      <c r="ER276" s="7">
        <v>205600000</v>
      </c>
      <c r="ES276" s="7">
        <v>205600000</v>
      </c>
      <c r="ET276" s="8">
        <v>0.13010826861136671</v>
      </c>
      <c r="EU276" s="8">
        <v>0.12875128824978843</v>
      </c>
      <c r="EV276" s="8">
        <v>0.12875128824978843</v>
      </c>
      <c r="EW276" s="8">
        <v>0.12875128824978843</v>
      </c>
      <c r="EX276" s="9">
        <v>0.12875128824978843</v>
      </c>
      <c r="EY276" s="9">
        <v>6.3161781167571721E-2</v>
      </c>
      <c r="EZ276" s="9">
        <v>6.3161781167571721E-2</v>
      </c>
      <c r="FA276" s="9">
        <v>6.3161781167571721E-2</v>
      </c>
      <c r="FB276" s="8">
        <v>6.3161781167571721E-2</v>
      </c>
      <c r="FC276" s="8">
        <v>0.11541423109629123</v>
      </c>
      <c r="FD276" s="8">
        <v>0.11541423109629123</v>
      </c>
      <c r="FE276" s="8">
        <v>0.11541423109629123</v>
      </c>
      <c r="FF276" s="9">
        <v>0.11541423109629123</v>
      </c>
      <c r="FG276" s="9">
        <v>6.6635896943159509E-2</v>
      </c>
      <c r="FH276" s="9">
        <v>6.6635896943159509E-2</v>
      </c>
      <c r="FI276" s="9">
        <v>6.6635896943159509E-2</v>
      </c>
      <c r="FJ276" s="8">
        <v>6.6635896943159509E-2</v>
      </c>
      <c r="FK276" s="8">
        <v>0.1494303155634209</v>
      </c>
      <c r="FL276" s="8">
        <v>0.1494303155634209</v>
      </c>
      <c r="FM276" s="8">
        <v>0.1494303155634209</v>
      </c>
      <c r="FN276" s="9">
        <v>0.1494303155634209</v>
      </c>
      <c r="FO276" s="9">
        <v>0.15737747014812134</v>
      </c>
      <c r="FP276" s="9">
        <v>0.15737747014812134</v>
      </c>
      <c r="FQ276" s="9">
        <v>0.15737747014812134</v>
      </c>
      <c r="FR276" s="8">
        <v>0.15737747014812134</v>
      </c>
      <c r="FS276" s="8">
        <v>0.1075919784548955</v>
      </c>
      <c r="FT276" s="8">
        <v>0.1075919784548955</v>
      </c>
      <c r="FU276" s="8">
        <v>0.1075919784548955</v>
      </c>
      <c r="FV276" s="9">
        <v>0.1075919784548955</v>
      </c>
      <c r="FW276" s="9">
        <v>5.8005378999945109E-2</v>
      </c>
      <c r="FX276" s="9">
        <v>5.8005378999945109E-2</v>
      </c>
      <c r="FY276" s="9">
        <v>5.8005378999945109E-2</v>
      </c>
      <c r="FZ276">
        <v>9.2895607631967501</v>
      </c>
      <c r="GA276">
        <v>1.1574269861687365</v>
      </c>
      <c r="GB276">
        <v>1.1574269861687365</v>
      </c>
      <c r="GC276">
        <v>1.1574269861687365</v>
      </c>
      <c r="GD276" s="10">
        <v>1.1574269861687365</v>
      </c>
      <c r="GE276" s="10">
        <v>0.8557363922363137</v>
      </c>
      <c r="GF276" s="10">
        <v>0.8557363922363137</v>
      </c>
      <c r="GG276" s="10">
        <v>0.8557363922363137</v>
      </c>
      <c r="GH276">
        <v>0.8557363922363137</v>
      </c>
      <c r="GI276">
        <v>0.75140062555921783</v>
      </c>
      <c r="GJ276">
        <v>0.75140062555921783</v>
      </c>
      <c r="GK276">
        <v>0.75140062555921783</v>
      </c>
      <c r="GL276" s="10">
        <v>0.75140062555921783</v>
      </c>
      <c r="GM276" s="10">
        <v>0.69168601438861443</v>
      </c>
      <c r="GN276" s="10">
        <v>0.69168601438861443</v>
      </c>
      <c r="GO276" s="10">
        <v>0.69168601438861443</v>
      </c>
      <c r="GP276">
        <v>0.69168601438861443</v>
      </c>
      <c r="GQ276">
        <v>0.75006425775347951</v>
      </c>
      <c r="GR276">
        <v>0.75006425775347951</v>
      </c>
      <c r="GS276">
        <v>0.75006425775347951</v>
      </c>
      <c r="GT276" s="10">
        <v>0.75006425775347951</v>
      </c>
      <c r="GU276" s="10">
        <v>0.58894498721395316</v>
      </c>
      <c r="GV276" s="10">
        <v>0.58894498721395316</v>
      </c>
      <c r="GW276" s="10">
        <v>0.58894498721395316</v>
      </c>
      <c r="GX276">
        <v>0.58894498721395316</v>
      </c>
      <c r="GY276">
        <v>0.56890459363957602</v>
      </c>
      <c r="GZ276">
        <v>0.56890459363957602</v>
      </c>
      <c r="HA276">
        <v>0.56890459363957602</v>
      </c>
      <c r="HB276" s="10">
        <v>0.56890459363957602</v>
      </c>
      <c r="HC276" s="10">
        <v>0.6830280335998381</v>
      </c>
      <c r="HD276" s="10">
        <v>0.6830280335998381</v>
      </c>
      <c r="HE276" s="10">
        <v>0.6830280335998381</v>
      </c>
      <c r="HF276">
        <v>41919260</v>
      </c>
      <c r="HG276">
        <v>30508737</v>
      </c>
      <c r="HH276">
        <v>30508737</v>
      </c>
      <c r="HI276">
        <v>30508737</v>
      </c>
      <c r="HJ276" s="11">
        <v>30508737</v>
      </c>
      <c r="HK276" s="11">
        <v>8923000</v>
      </c>
      <c r="HL276" s="11">
        <v>8923000</v>
      </c>
      <c r="HM276" s="11">
        <v>8923000</v>
      </c>
      <c r="HN276">
        <v>8923000</v>
      </c>
      <c r="HO276">
        <v>36905000</v>
      </c>
      <c r="HP276">
        <v>36905000</v>
      </c>
      <c r="HQ276">
        <v>36905000</v>
      </c>
      <c r="HR276" s="11">
        <v>36905000</v>
      </c>
      <c r="HS276" s="11">
        <v>200049000</v>
      </c>
      <c r="HT276" s="11">
        <v>200049000</v>
      </c>
      <c r="HU276" s="11">
        <v>200049000</v>
      </c>
      <c r="HV276">
        <v>200049000</v>
      </c>
      <c r="HW276">
        <v>388328000</v>
      </c>
      <c r="HX276">
        <v>388328000</v>
      </c>
      <c r="HY276">
        <v>388328000</v>
      </c>
      <c r="HZ276" s="11">
        <v>388328000</v>
      </c>
      <c r="IA276" s="11">
        <v>896000000</v>
      </c>
      <c r="IB276" s="11">
        <v>896000000</v>
      </c>
      <c r="IC276" s="11">
        <v>896000000</v>
      </c>
      <c r="ID276">
        <v>896000000</v>
      </c>
      <c r="IE276">
        <v>842100000</v>
      </c>
      <c r="IF276">
        <v>842100000</v>
      </c>
      <c r="IG276">
        <v>842100000</v>
      </c>
      <c r="IH276" s="11">
        <v>842100000</v>
      </c>
      <c r="II276" s="11">
        <v>753700000</v>
      </c>
      <c r="IJ276" s="11">
        <v>753700000</v>
      </c>
      <c r="IK276" s="11">
        <v>753700000</v>
      </c>
      <c r="IL276" s="2">
        <v>39403</v>
      </c>
      <c r="IM276" s="2">
        <v>42507</v>
      </c>
      <c r="IN276" t="s">
        <v>1858</v>
      </c>
    </row>
    <row r="277" spans="1:248" x14ac:dyDescent="0.3">
      <c r="A277" s="1" t="s">
        <v>1863</v>
      </c>
      <c r="B277" s="2">
        <v>40961</v>
      </c>
      <c r="C277" s="2">
        <v>40962</v>
      </c>
      <c r="D277">
        <v>133657.101</v>
      </c>
      <c r="E277" t="s">
        <v>1864</v>
      </c>
      <c r="F277" s="1" t="s">
        <v>1865</v>
      </c>
      <c r="G277" t="s">
        <v>36</v>
      </c>
      <c r="H277" t="s">
        <v>173</v>
      </c>
      <c r="I277" t="s">
        <v>1362</v>
      </c>
      <c r="J277" t="s">
        <v>163</v>
      </c>
      <c r="K277" t="s">
        <v>62</v>
      </c>
      <c r="L277" t="s">
        <v>71</v>
      </c>
      <c r="M277" t="s">
        <v>99</v>
      </c>
      <c r="N277" t="s">
        <v>1362</v>
      </c>
      <c r="O277" t="s">
        <v>458</v>
      </c>
      <c r="P277" t="s">
        <v>62</v>
      </c>
      <c r="Q277" t="s">
        <v>40</v>
      </c>
      <c r="R277" t="s">
        <v>41</v>
      </c>
      <c r="S277" s="1" t="s">
        <v>1866</v>
      </c>
      <c r="T277" s="3">
        <v>0.10272486065588449</v>
      </c>
      <c r="U277" s="3">
        <v>0.10272486065588449</v>
      </c>
      <c r="V277" s="3">
        <v>0.10272486065588449</v>
      </c>
      <c r="W277" s="3">
        <v>0.10272486065588449</v>
      </c>
      <c r="X277" s="4">
        <v>3.8173370106230333E-3</v>
      </c>
      <c r="Y277" s="4">
        <v>3.8173370106230333E-3</v>
      </c>
      <c r="Z277" s="4">
        <v>3.8173370106230333E-3</v>
      </c>
      <c r="AA277" s="4">
        <v>3.8173370106230333E-3</v>
      </c>
      <c r="AB277" s="3">
        <v>3.8173370106230333E-3</v>
      </c>
      <c r="AC277" s="3">
        <v>6.2926910575188857E-2</v>
      </c>
      <c r="AD277" s="3">
        <v>6.2926910575188857E-2</v>
      </c>
      <c r="AE277" s="3">
        <v>6.2926910575188857E-2</v>
      </c>
      <c r="AF277" s="4">
        <v>6.2926910575188857E-2</v>
      </c>
      <c r="AG277" s="4">
        <v>6.2926910575188857E-2</v>
      </c>
      <c r="AH277" s="4">
        <v>-0.59365333947782495</v>
      </c>
      <c r="AI277" s="4">
        <v>-0.59365333947782495</v>
      </c>
      <c r="AJ277" s="3">
        <v>-0.59365333947782495</v>
      </c>
      <c r="AK277" s="3">
        <v>-0.46316955062608844</v>
      </c>
      <c r="AL277" s="3">
        <v>-0.46316955062608844</v>
      </c>
      <c r="AM277" s="3">
        <v>-0.46316955062608844</v>
      </c>
      <c r="AN277" s="3">
        <f t="shared" si="8"/>
        <v>-0.49579049783902257</v>
      </c>
      <c r="AO277" s="4">
        <v>-0.46316955062608844</v>
      </c>
      <c r="AP277" s="4">
        <v>-0.93532412705016965</v>
      </c>
      <c r="AQ277" s="4">
        <v>-0.93532412705016965</v>
      </c>
      <c r="AR277" s="4">
        <v>-0.93532412705016965</v>
      </c>
      <c r="AS277" s="3">
        <v>-0.13744417251969776</v>
      </c>
      <c r="AT277" s="3">
        <v>-0.13744417251969776</v>
      </c>
      <c r="AU277" s="3">
        <v>-0.13744417251969776</v>
      </c>
      <c r="AV277" s="3">
        <v>-0.13744417251969776</v>
      </c>
      <c r="AW277" s="4">
        <v>-0.13729960748436476</v>
      </c>
      <c r="AX277" s="4">
        <v>-0.13729960748436476</v>
      </c>
      <c r="AY277" s="4">
        <v>-0.13729960748436476</v>
      </c>
      <c r="AZ277" s="4">
        <v>-0.13729960748436476</v>
      </c>
      <c r="BA277">
        <v>656852684.62113905</v>
      </c>
      <c r="BB277">
        <v>656852684.62113905</v>
      </c>
      <c r="BC277">
        <v>656852684.62113905</v>
      </c>
      <c r="BD277">
        <v>656852684.62113905</v>
      </c>
      <c r="BE277" s="5">
        <v>530804189.38193297</v>
      </c>
      <c r="BF277" s="5">
        <v>530804189.38193297</v>
      </c>
      <c r="BG277" s="5">
        <v>530804189.38193297</v>
      </c>
      <c r="BH277" s="5">
        <v>530804189.38193297</v>
      </c>
      <c r="BI277">
        <v>530804189.38193297</v>
      </c>
      <c r="BJ277">
        <v>673254267.20233703</v>
      </c>
      <c r="BK277">
        <v>673254267.20233703</v>
      </c>
      <c r="BL277">
        <v>673254267.20233703</v>
      </c>
      <c r="BM277" s="5">
        <v>673254267.20233703</v>
      </c>
      <c r="BN277" s="5">
        <v>673254267.20233703</v>
      </c>
      <c r="BO277" s="5">
        <v>615988757.21552896</v>
      </c>
      <c r="BP277" s="5">
        <v>615988757.21552896</v>
      </c>
      <c r="BQ277">
        <v>615988757.21552896</v>
      </c>
      <c r="BR277">
        <v>580801233.24126005</v>
      </c>
      <c r="BS277">
        <v>580801233.24126005</v>
      </c>
      <c r="BT277">
        <v>580801233.24126005</v>
      </c>
      <c r="BU277">
        <f t="shared" si="9"/>
        <v>589598114.23482728</v>
      </c>
      <c r="BV277" s="5">
        <v>580801233.24126005</v>
      </c>
      <c r="BW277" s="5">
        <v>370076563.08077198</v>
      </c>
      <c r="BX277" s="5">
        <v>370076563.08077198</v>
      </c>
      <c r="BY277" s="5">
        <v>370076563.08077198</v>
      </c>
      <c r="BZ277">
        <v>271079126.63172901</v>
      </c>
      <c r="CA277">
        <v>271079126.63172901</v>
      </c>
      <c r="CB277">
        <v>271079126.63172901</v>
      </c>
      <c r="CC277">
        <v>271079126.63172901</v>
      </c>
      <c r="CD277" s="5">
        <v>254952985.85414901</v>
      </c>
      <c r="CE277" s="5">
        <v>254952985.85414901</v>
      </c>
      <c r="CF277" s="5">
        <v>254952985.85414901</v>
      </c>
      <c r="CG277" s="5">
        <v>254952985.85414901</v>
      </c>
      <c r="CH277">
        <v>59121686.4379609</v>
      </c>
      <c r="CI277">
        <v>59121686.4379609</v>
      </c>
      <c r="CJ277">
        <v>59121686.4379609</v>
      </c>
      <c r="CK277">
        <v>59121686.4379609</v>
      </c>
      <c r="CL277" s="6">
        <v>45462739.302694097</v>
      </c>
      <c r="CM277" s="6">
        <v>45462739.302694097</v>
      </c>
      <c r="CN277" s="6">
        <v>45462739.302694097</v>
      </c>
      <c r="CO277" s="6">
        <v>45462739.302694097</v>
      </c>
      <c r="CP277">
        <v>45462739.302694097</v>
      </c>
      <c r="CQ277">
        <v>41621202.741374098</v>
      </c>
      <c r="CR277">
        <v>41621202.741374098</v>
      </c>
      <c r="CS277">
        <v>41621202.741374098</v>
      </c>
      <c r="CT277" s="6">
        <v>41621202.741374098</v>
      </c>
      <c r="CU277" s="6">
        <v>41621202.741374098</v>
      </c>
      <c r="CV277" s="6">
        <v>113576060.312361</v>
      </c>
      <c r="CW277" s="6">
        <v>113576060.312361</v>
      </c>
      <c r="CX277">
        <v>113576060.312361</v>
      </c>
      <c r="CY277">
        <v>108737892.38670699</v>
      </c>
      <c r="CZ277">
        <v>108737892.38670699</v>
      </c>
      <c r="DA277">
        <v>108737892.38670699</v>
      </c>
      <c r="DB277" s="6">
        <v>108737892.38670699</v>
      </c>
      <c r="DC277" s="6">
        <v>132193544.825251</v>
      </c>
      <c r="DD277" s="6">
        <v>132193544.825251</v>
      </c>
      <c r="DE277" s="6">
        <v>132193544.825251</v>
      </c>
      <c r="DF277">
        <v>17446473.6160076</v>
      </c>
      <c r="DG277">
        <v>17446473.6160076</v>
      </c>
      <c r="DH277">
        <v>17446473.6160076</v>
      </c>
      <c r="DI277">
        <v>17446473.6160076</v>
      </c>
      <c r="DJ277" s="6">
        <v>9915356.0893036891</v>
      </c>
      <c r="DK277" s="6">
        <v>9915356.0893036891</v>
      </c>
      <c r="DL277" s="6">
        <v>9915356.0893036891</v>
      </c>
      <c r="DM277" s="6">
        <v>9915356.0893036891</v>
      </c>
      <c r="DN277">
        <v>-210463648.65877101</v>
      </c>
      <c r="DO277">
        <v>-210463648.65877101</v>
      </c>
      <c r="DP277">
        <v>-210463648.65877101</v>
      </c>
      <c r="DQ277">
        <v>-210463648.65877101</v>
      </c>
      <c r="DR277" s="7">
        <v>-242099618.165692</v>
      </c>
      <c r="DS277" s="7">
        <v>-242099618.165692</v>
      </c>
      <c r="DT277" s="7">
        <v>-242099618.165692</v>
      </c>
      <c r="DU277" s="7">
        <v>-242099618.165692</v>
      </c>
      <c r="DV277">
        <v>-109928397.17355999</v>
      </c>
      <c r="DW277">
        <v>-109928397.17355999</v>
      </c>
      <c r="DX277">
        <v>-109928397.17355999</v>
      </c>
      <c r="DY277">
        <v>-109928397.17355999</v>
      </c>
      <c r="DZ277" s="7">
        <v>-60032931.864670098</v>
      </c>
      <c r="EA277" s="7">
        <v>-60032931.864670098</v>
      </c>
      <c r="EB277" s="7">
        <v>-60032931.864670098</v>
      </c>
      <c r="EC277" s="7">
        <v>-60032931.864670098</v>
      </c>
      <c r="ED277">
        <v>-60032931.864670098</v>
      </c>
      <c r="EE277">
        <v>58074834.182944797</v>
      </c>
      <c r="EF277">
        <v>58074834.182944797</v>
      </c>
      <c r="EG277">
        <v>58074834.182944797</v>
      </c>
      <c r="EH277" s="7">
        <v>-38592687.034848101</v>
      </c>
      <c r="EI277" s="7">
        <v>-38592687.034848101</v>
      </c>
      <c r="EJ277" s="7">
        <v>-38592687.034848101</v>
      </c>
      <c r="EK277" s="7">
        <v>-38592687.034848101</v>
      </c>
      <c r="EL277">
        <v>26985237.9378842</v>
      </c>
      <c r="EM277">
        <v>26985237.9378842</v>
      </c>
      <c r="EN277">
        <v>26985237.9378842</v>
      </c>
      <c r="EO277">
        <v>26985237.9378842</v>
      </c>
      <c r="EP277" s="7">
        <v>36054088.507898703</v>
      </c>
      <c r="EQ277" s="7">
        <v>36054088.507898703</v>
      </c>
      <c r="ER277" s="7">
        <v>36054088.507898703</v>
      </c>
      <c r="ES277" s="7">
        <v>36054088.507898703</v>
      </c>
      <c r="ET277" s="8">
        <v>0.15686410082823321</v>
      </c>
      <c r="EU277" s="8">
        <v>0.15686410082823321</v>
      </c>
      <c r="EV277" s="8">
        <v>0.15686410082823321</v>
      </c>
      <c r="EW277" s="8">
        <v>0.15686410082823321</v>
      </c>
      <c r="EX277" s="9">
        <v>9.0675089003597095E-2</v>
      </c>
      <c r="EY277" s="9">
        <v>9.0675089003597095E-2</v>
      </c>
      <c r="EZ277" s="9">
        <v>9.0675089003597095E-2</v>
      </c>
      <c r="FA277" s="9">
        <v>9.0675089003597095E-2</v>
      </c>
      <c r="FB277" s="8">
        <v>9.0675089003597095E-2</v>
      </c>
      <c r="FC277" s="8">
        <v>0.1047783950100869</v>
      </c>
      <c r="FD277" s="8">
        <v>0.1047783950100869</v>
      </c>
      <c r="FE277" s="8">
        <v>0.1047783950100869</v>
      </c>
      <c r="FF277" s="9">
        <v>0.1047783950100869</v>
      </c>
      <c r="FG277" s="9">
        <v>0.1047783950100869</v>
      </c>
      <c r="FH277" s="9">
        <v>2.0961218350729127E-2</v>
      </c>
      <c r="FI277" s="9">
        <v>2.0961218350729127E-2</v>
      </c>
      <c r="FJ277" s="8">
        <v>2.0961218350729127E-2</v>
      </c>
      <c r="FK277" s="8">
        <v>1.6314614017644398E-2</v>
      </c>
      <c r="FL277" s="8">
        <v>1.6314614017644398E-2</v>
      </c>
      <c r="FM277" s="8">
        <v>1.6314614017644398E-2</v>
      </c>
      <c r="FN277" s="9">
        <v>1.6314614017644398E-2</v>
      </c>
      <c r="FO277" s="9">
        <v>-1.3565918216775184E-2</v>
      </c>
      <c r="FP277" s="9">
        <v>-1.3565918216775184E-2</v>
      </c>
      <c r="FQ277" s="9">
        <v>-1.3565918216775184E-2</v>
      </c>
      <c r="FR277" s="8">
        <v>-1.568020692441785E-2</v>
      </c>
      <c r="FS277" s="8">
        <v>-1.568020692441785E-2</v>
      </c>
      <c r="FT277" s="8">
        <v>-1.568020692441785E-2</v>
      </c>
      <c r="FU277" s="8">
        <v>-1.568020692441785E-2</v>
      </c>
      <c r="FV277" s="9">
        <v>-0.10372552611450675</v>
      </c>
      <c r="FW277" s="9">
        <v>-0.10372552611450675</v>
      </c>
      <c r="FX277" s="9">
        <v>-0.10372552611450675</v>
      </c>
      <c r="FY277" s="9">
        <v>-0.10372552611450675</v>
      </c>
      <c r="FZ277">
        <v>1.441213950759078</v>
      </c>
      <c r="GA277">
        <v>1.441213950759078</v>
      </c>
      <c r="GB277">
        <v>1.441213950759078</v>
      </c>
      <c r="GC277">
        <v>1.441213950759078</v>
      </c>
      <c r="GD277" s="10">
        <v>2.5947673475422262</v>
      </c>
      <c r="GE277" s="10">
        <v>2.5947673475422262</v>
      </c>
      <c r="GF277" s="10">
        <v>2.5947673475422262</v>
      </c>
      <c r="GG277" s="10">
        <v>2.5947673475422262</v>
      </c>
      <c r="GH277">
        <v>2.5820353000552152</v>
      </c>
      <c r="GI277">
        <v>1.5365515770952449</v>
      </c>
      <c r="GJ277">
        <v>1.5365515770952449</v>
      </c>
      <c r="GK277">
        <v>1.5365515770952449</v>
      </c>
      <c r="GL277" s="10">
        <v>1.5556680768735736</v>
      </c>
      <c r="GM277" s="10">
        <v>1.5556680768735736</v>
      </c>
      <c r="GN277" s="10">
        <v>4.4891912115470083</v>
      </c>
      <c r="GO277" s="10">
        <v>4.4891912115470083</v>
      </c>
      <c r="GP277">
        <v>4.4891912115470083</v>
      </c>
      <c r="GQ277">
        <v>-6.4931209022417997</v>
      </c>
      <c r="GR277">
        <v>-6.4931209022417997</v>
      </c>
      <c r="GS277">
        <v>-6.4931209022417997</v>
      </c>
      <c r="GT277" s="10">
        <v>-0.58525293314671267</v>
      </c>
      <c r="GU277" s="10">
        <v>0.75865181702326123</v>
      </c>
      <c r="GV277" s="10">
        <v>0.75865181702326123</v>
      </c>
      <c r="GW277" s="10">
        <v>0.75865181702326123</v>
      </c>
      <c r="GX277">
        <v>2.2172154723822679</v>
      </c>
      <c r="GY277">
        <v>2.2172154723822679</v>
      </c>
      <c r="GZ277">
        <v>2.2172154723822679</v>
      </c>
      <c r="HA277">
        <v>2.2172154723822679</v>
      </c>
      <c r="HB277" s="10">
        <v>-1.1592991719107815</v>
      </c>
      <c r="HC277" s="10">
        <v>-1.1592991719107815</v>
      </c>
      <c r="HD277" s="10">
        <v>-1.1592991719107815</v>
      </c>
      <c r="HE277" s="10">
        <v>-1.1592991719107815</v>
      </c>
      <c r="HF277">
        <v>118723244.62968899</v>
      </c>
      <c r="HG277">
        <v>118723244.62968899</v>
      </c>
      <c r="HH277">
        <v>118723244.62968899</v>
      </c>
      <c r="HI277">
        <v>118723244.62968899</v>
      </c>
      <c r="HJ277" s="11">
        <v>29335175.911251999</v>
      </c>
      <c r="HK277" s="11">
        <v>29335175.911251999</v>
      </c>
      <c r="HL277" s="11">
        <v>29335175.911251999</v>
      </c>
      <c r="HM277" s="11">
        <v>29335175.911251999</v>
      </c>
      <c r="HN277">
        <v>112623412.671336</v>
      </c>
      <c r="HO277">
        <v>112623412.671336</v>
      </c>
      <c r="HP277">
        <v>112623412.671336</v>
      </c>
      <c r="HQ277">
        <v>112623412.671336</v>
      </c>
      <c r="HR277" s="11">
        <v>67642119.409192294</v>
      </c>
      <c r="HS277" s="11">
        <v>67642119.409192294</v>
      </c>
      <c r="HT277" s="11">
        <v>67642119.409192294</v>
      </c>
      <c r="HU277" s="11">
        <v>67642119.409192294</v>
      </c>
      <c r="HV277">
        <v>67642119.409192294</v>
      </c>
      <c r="HW277">
        <v>77256916.883901596</v>
      </c>
      <c r="HX277">
        <v>77256916.883901596</v>
      </c>
      <c r="HY277">
        <v>77256916.883901596</v>
      </c>
      <c r="HZ277" s="11">
        <v>17631613.920657601</v>
      </c>
      <c r="IA277" s="11">
        <v>17631613.920657601</v>
      </c>
      <c r="IB277" s="11">
        <v>17631613.920657601</v>
      </c>
      <c r="IC277" s="11">
        <v>17631613.920657601</v>
      </c>
      <c r="ID277">
        <v>14656498.666984299</v>
      </c>
      <c r="IE277">
        <v>14656498.666984299</v>
      </c>
      <c r="IF277">
        <v>14656498.666984299</v>
      </c>
      <c r="IG277">
        <v>14656498.666984299</v>
      </c>
      <c r="IH277" s="11">
        <v>21361052.498856299</v>
      </c>
      <c r="II277" s="11">
        <v>21361052.498856299</v>
      </c>
      <c r="IJ277" s="11">
        <v>21361052.498856299</v>
      </c>
      <c r="IK277" s="11">
        <v>21361052.498856299</v>
      </c>
      <c r="IL277" s="2">
        <v>39409</v>
      </c>
      <c r="IM277" s="2">
        <v>42513</v>
      </c>
      <c r="IN277" t="s">
        <v>1865</v>
      </c>
    </row>
    <row r="278" spans="1:248" x14ac:dyDescent="0.3">
      <c r="A278" s="1" t="s">
        <v>1867</v>
      </c>
      <c r="B278" s="2">
        <v>40962</v>
      </c>
      <c r="C278" s="2">
        <v>40962</v>
      </c>
      <c r="D278">
        <v>1652.989</v>
      </c>
      <c r="E278" t="s">
        <v>1868</v>
      </c>
      <c r="F278" s="1" t="s">
        <v>1869</v>
      </c>
      <c r="G278" t="s">
        <v>46</v>
      </c>
      <c r="H278" t="s">
        <v>50</v>
      </c>
      <c r="I278" t="s">
        <v>240</v>
      </c>
      <c r="J278" t="s">
        <v>1868</v>
      </c>
      <c r="K278" s="1" t="s">
        <v>1869</v>
      </c>
      <c r="L278" t="s">
        <v>46</v>
      </c>
      <c r="M278" t="s">
        <v>50</v>
      </c>
      <c r="N278" t="s">
        <v>240</v>
      </c>
      <c r="O278" t="s">
        <v>62</v>
      </c>
      <c r="P278" t="s">
        <v>62</v>
      </c>
      <c r="Q278" t="s">
        <v>40</v>
      </c>
      <c r="R278" t="s">
        <v>41</v>
      </c>
      <c r="S278" s="1" t="s">
        <v>1870</v>
      </c>
      <c r="T278" s="3">
        <v>3.5651594471894303E-2</v>
      </c>
      <c r="U278" s="3">
        <v>3.5651594471894303E-2</v>
      </c>
      <c r="V278" s="3">
        <v>5.7203321395009624E-2</v>
      </c>
      <c r="W278" s="3">
        <v>5.7203321395009624E-2</v>
      </c>
      <c r="X278" s="4">
        <v>5.7203321395009624E-2</v>
      </c>
      <c r="Y278" s="4">
        <v>5.7203321395009624E-2</v>
      </c>
      <c r="Z278" s="4">
        <v>0.12856210664949333</v>
      </c>
      <c r="AA278" s="4">
        <v>0.12856210664949333</v>
      </c>
      <c r="AB278" s="3">
        <v>0.12856210664949333</v>
      </c>
      <c r="AC278" s="3">
        <v>0.12856210664949333</v>
      </c>
      <c r="AD278" s="3">
        <v>0.18888187751849209</v>
      </c>
      <c r="AE278" s="3">
        <v>0.18888187751849209</v>
      </c>
      <c r="AF278" s="4">
        <v>0.18888187751849209</v>
      </c>
      <c r="AG278" s="4">
        <v>0.11551507653198184</v>
      </c>
      <c r="AH278" s="4">
        <v>0.11551507653198184</v>
      </c>
      <c r="AI278" s="4">
        <v>0.11551507653198184</v>
      </c>
      <c r="AJ278" s="3">
        <v>0.11551507653198184</v>
      </c>
      <c r="AK278" s="3">
        <v>0.16250719966146132</v>
      </c>
      <c r="AL278" s="3">
        <v>0.16250719966146132</v>
      </c>
      <c r="AM278" s="3">
        <v>0.16250719966146132</v>
      </c>
      <c r="AN278" s="3">
        <f t="shared" si="8"/>
        <v>0.15075916887909147</v>
      </c>
      <c r="AO278" s="4">
        <v>0.16250719966146132</v>
      </c>
      <c r="AP278" s="4">
        <v>7.6357289783706445E-3</v>
      </c>
      <c r="AQ278" s="4">
        <v>7.6357289783706445E-3</v>
      </c>
      <c r="AR278" s="4">
        <v>7.6357289783706445E-3</v>
      </c>
      <c r="AS278" s="3">
        <v>7.6357289783706445E-3</v>
      </c>
      <c r="AT278" s="3">
        <v>1.5842371071165942E-2</v>
      </c>
      <c r="AU278" s="3">
        <v>1.5842371071165942E-2</v>
      </c>
      <c r="AV278" s="3">
        <v>1.5842371071165942E-2</v>
      </c>
      <c r="AW278" s="4">
        <v>1.5842371071165942E-2</v>
      </c>
      <c r="AX278" s="4">
        <v>3.3975849009528644E-2</v>
      </c>
      <c r="AY278" s="4">
        <v>3.3975849009528644E-2</v>
      </c>
      <c r="AZ278" s="4">
        <v>3.3975849009528644E-2</v>
      </c>
      <c r="BA278">
        <v>66092536.933265403</v>
      </c>
      <c r="BB278">
        <v>66092536.933265403</v>
      </c>
      <c r="BC278">
        <v>78390702.334435403</v>
      </c>
      <c r="BD278">
        <v>78390702.334435403</v>
      </c>
      <c r="BE278" s="5">
        <v>78390702.334435403</v>
      </c>
      <c r="BF278" s="5">
        <v>78390702.334435403</v>
      </c>
      <c r="BG278" s="5">
        <v>89913152.569809794</v>
      </c>
      <c r="BH278" s="5">
        <v>89913152.569809794</v>
      </c>
      <c r="BI278">
        <v>89913152.569809794</v>
      </c>
      <c r="BJ278">
        <v>89913152.569809794</v>
      </c>
      <c r="BK278">
        <v>97662090.734003901</v>
      </c>
      <c r="BL278">
        <v>97662090.734003901</v>
      </c>
      <c r="BM278" s="5">
        <v>97662090.734003901</v>
      </c>
      <c r="BN278" s="5">
        <v>96695778.713168904</v>
      </c>
      <c r="BO278" s="5">
        <v>96695778.713168904</v>
      </c>
      <c r="BP278" s="5">
        <v>96695778.713168904</v>
      </c>
      <c r="BQ278">
        <v>96695778.713168904</v>
      </c>
      <c r="BR278">
        <v>109021089.503563</v>
      </c>
      <c r="BS278">
        <v>109021089.503563</v>
      </c>
      <c r="BT278">
        <v>109021089.503563</v>
      </c>
      <c r="BU278">
        <f t="shared" si="9"/>
        <v>105939761.80596447</v>
      </c>
      <c r="BV278" s="5">
        <v>109021089.503563</v>
      </c>
      <c r="BW278" s="5">
        <v>69053020.490497902</v>
      </c>
      <c r="BX278" s="5">
        <v>69053020.490497902</v>
      </c>
      <c r="BY278" s="5">
        <v>69053020.490497902</v>
      </c>
      <c r="BZ278">
        <v>69053020.490497902</v>
      </c>
      <c r="CA278">
        <v>74160819.8468844</v>
      </c>
      <c r="CB278">
        <v>74160819.8468844</v>
      </c>
      <c r="CC278">
        <v>74160819.8468844</v>
      </c>
      <c r="CD278" s="5">
        <v>74160819.8468844</v>
      </c>
      <c r="CE278" s="5">
        <v>62025499.500499502</v>
      </c>
      <c r="CF278" s="5">
        <v>62025499.500499502</v>
      </c>
      <c r="CG278" s="5">
        <v>62025499.500499502</v>
      </c>
      <c r="CH278">
        <v>10064009.1696383</v>
      </c>
      <c r="CI278">
        <v>10064009.1696383</v>
      </c>
      <c r="CJ278">
        <v>11557449.1533914</v>
      </c>
      <c r="CK278">
        <v>11557449.1533914</v>
      </c>
      <c r="CL278" s="6">
        <v>11557449.1533914</v>
      </c>
      <c r="CM278" s="6">
        <v>11557449.1533914</v>
      </c>
      <c r="CN278" s="6">
        <v>12283731.2828814</v>
      </c>
      <c r="CO278" s="6">
        <v>12283731.2828814</v>
      </c>
      <c r="CP278">
        <v>12283731.2828814</v>
      </c>
      <c r="CQ278">
        <v>12283731.2828814</v>
      </c>
      <c r="CR278">
        <v>13266638.1339611</v>
      </c>
      <c r="CS278">
        <v>13266638.1339611</v>
      </c>
      <c r="CT278" s="6">
        <v>13266638.1339611</v>
      </c>
      <c r="CU278" s="6">
        <v>13946253.7582682</v>
      </c>
      <c r="CV278" s="6">
        <v>13946253.7582682</v>
      </c>
      <c r="CW278" s="6">
        <v>13946253.7582682</v>
      </c>
      <c r="CX278">
        <v>13946253.7582682</v>
      </c>
      <c r="CY278">
        <v>15045875.105689101</v>
      </c>
      <c r="CZ278">
        <v>15045875.105689101</v>
      </c>
      <c r="DA278">
        <v>15045875.105689101</v>
      </c>
      <c r="DB278" s="6">
        <v>15045875.105689101</v>
      </c>
      <c r="DC278" s="6">
        <v>14276197.048519</v>
      </c>
      <c r="DD278" s="6">
        <v>14276197.048519</v>
      </c>
      <c r="DE278" s="6">
        <v>14276197.048519</v>
      </c>
      <c r="DF278">
        <v>14276197.048519</v>
      </c>
      <c r="DG278">
        <v>13337319.5077042</v>
      </c>
      <c r="DH278">
        <v>13337319.5077042</v>
      </c>
      <c r="DI278">
        <v>13337319.5077042</v>
      </c>
      <c r="DJ278" s="6">
        <v>13337319.5077042</v>
      </c>
      <c r="DK278" s="6">
        <v>10892007.992008001</v>
      </c>
      <c r="DL278" s="6">
        <v>10892007.992008001</v>
      </c>
      <c r="DM278" s="6">
        <v>10892007.992008001</v>
      </c>
      <c r="DN278">
        <v>2936546.8942359099</v>
      </c>
      <c r="DO278">
        <v>1062371.80220134</v>
      </c>
      <c r="DP278">
        <v>1062371.80220134</v>
      </c>
      <c r="DQ278">
        <v>1062371.80220134</v>
      </c>
      <c r="DR278" s="7">
        <v>1062371.80220134</v>
      </c>
      <c r="DS278" s="7">
        <v>3879957.4219699302</v>
      </c>
      <c r="DT278" s="7">
        <v>3879957.4219699302</v>
      </c>
      <c r="DU278" s="7">
        <v>3879957.4219699302</v>
      </c>
      <c r="DV278">
        <v>3879957.4219699302</v>
      </c>
      <c r="DW278">
        <v>-9434539.1432335507</v>
      </c>
      <c r="DX278">
        <v>-9434539.1432335507</v>
      </c>
      <c r="DY278">
        <v>-9434539.1432335507</v>
      </c>
      <c r="DZ278" s="7">
        <v>-9434539.1432335507</v>
      </c>
      <c r="EA278" s="7">
        <v>1358928.3344133899</v>
      </c>
      <c r="EB278" s="7">
        <v>1358928.3344133899</v>
      </c>
      <c r="EC278" s="7">
        <v>1358928.3344133899</v>
      </c>
      <c r="ED278">
        <v>1358928.3344133899</v>
      </c>
      <c r="EE278">
        <v>-20767355.663359702</v>
      </c>
      <c r="EF278">
        <v>-20767355.663359702</v>
      </c>
      <c r="EG278">
        <v>-20767355.663359702</v>
      </c>
      <c r="EH278" s="7">
        <v>-20767355.663359702</v>
      </c>
      <c r="EI278" s="7">
        <v>8103079.9017142896</v>
      </c>
      <c r="EJ278" s="7">
        <v>8103079.9017142896</v>
      </c>
      <c r="EK278" s="7">
        <v>8103079.9017142896</v>
      </c>
      <c r="EL278">
        <v>8103079.9017142896</v>
      </c>
      <c r="EM278">
        <v>172241.671329084</v>
      </c>
      <c r="EN278">
        <v>172241.671329084</v>
      </c>
      <c r="EO278">
        <v>172241.671329084</v>
      </c>
      <c r="EP278" s="7">
        <v>172241.671329084</v>
      </c>
      <c r="EQ278" s="7">
        <v>-101511.60360082101</v>
      </c>
      <c r="ER278" s="7">
        <v>-101511.60360082101</v>
      </c>
      <c r="ES278" s="7">
        <v>-101511.60360082101</v>
      </c>
      <c r="ET278" s="8">
        <v>0.17449792719496224</v>
      </c>
      <c r="EU278" s="8">
        <v>0.17449792719496224</v>
      </c>
      <c r="EV278" s="8">
        <v>0.17860398334597777</v>
      </c>
      <c r="EW278" s="8">
        <v>0.17860398334597777</v>
      </c>
      <c r="EX278" s="9">
        <v>0.17860398334597777</v>
      </c>
      <c r="EY278" s="9">
        <v>0.17860398334597777</v>
      </c>
      <c r="EZ278" s="9">
        <v>0.20846806172060509</v>
      </c>
      <c r="FA278" s="9">
        <v>0.20846806172060509</v>
      </c>
      <c r="FB278" s="8">
        <v>0.20846806172060509</v>
      </c>
      <c r="FC278" s="8">
        <v>0.20846806172060509</v>
      </c>
      <c r="FD278" s="8">
        <v>0.25823820961251343</v>
      </c>
      <c r="FE278" s="8">
        <v>0.25823820961251343</v>
      </c>
      <c r="FF278" s="9">
        <v>0.25823820961251343</v>
      </c>
      <c r="FG278" s="9">
        <v>0.24725723839072719</v>
      </c>
      <c r="FH278" s="9">
        <v>0.24725723839072719</v>
      </c>
      <c r="FI278" s="9">
        <v>0.24725723839072719</v>
      </c>
      <c r="FJ278" s="8">
        <v>0.24725723839072719</v>
      </c>
      <c r="FK278" s="8">
        <v>0.28887199175346762</v>
      </c>
      <c r="FL278" s="8">
        <v>0.28887199175346762</v>
      </c>
      <c r="FM278" s="8">
        <v>0.28887199175346762</v>
      </c>
      <c r="FN278" s="9">
        <v>0.28887199175346762</v>
      </c>
      <c r="FO278" s="9">
        <v>0.22540906479970074</v>
      </c>
      <c r="FP278" s="9">
        <v>0.22540906479970074</v>
      </c>
      <c r="FQ278" s="9">
        <v>0.22540906479970074</v>
      </c>
      <c r="FR278" s="8">
        <v>0.22540906479970074</v>
      </c>
      <c r="FS278" s="8">
        <v>0.19889306391049927</v>
      </c>
      <c r="FT278" s="8">
        <v>0.19889306391049927</v>
      </c>
      <c r="FU278" s="8">
        <v>0.19889306391049927</v>
      </c>
      <c r="FV278" s="9">
        <v>0.19889306391049927</v>
      </c>
      <c r="FW278" s="9">
        <v>0.21434458854657248</v>
      </c>
      <c r="FX278" s="9">
        <v>0.21434458854657248</v>
      </c>
      <c r="FY278" s="9">
        <v>0.21434458854657248</v>
      </c>
      <c r="FZ278">
        <v>1.9482861562979317</v>
      </c>
      <c r="GA278">
        <v>1.9501180383147105</v>
      </c>
      <c r="GB278">
        <v>1.5467978811642464</v>
      </c>
      <c r="GC278">
        <v>1.5467978811642464</v>
      </c>
      <c r="GD278" s="10">
        <v>1.5467978811642464</v>
      </c>
      <c r="GE278" s="10">
        <v>1.0851456298767481</v>
      </c>
      <c r="GF278" s="10">
        <v>0.85358036324271702</v>
      </c>
      <c r="GG278" s="10">
        <v>0.85358036324271702</v>
      </c>
      <c r="GH278">
        <v>0.85358036324271702</v>
      </c>
      <c r="GI278">
        <v>0.26167914780902335</v>
      </c>
      <c r="GJ278">
        <v>0.17346530621570766</v>
      </c>
      <c r="GK278">
        <v>0.17346530621570766</v>
      </c>
      <c r="GL278" s="10">
        <v>0.17346530621570766</v>
      </c>
      <c r="GM278" s="10">
        <v>1.7684780682815381E-2</v>
      </c>
      <c r="GN278" s="10">
        <v>1.7684780682815381E-2</v>
      </c>
      <c r="GO278" s="10">
        <v>1.7684780682815381E-2</v>
      </c>
      <c r="GP278">
        <v>1.7684780682815381E-2</v>
      </c>
      <c r="GQ278">
        <v>8.3473497925520487E-3</v>
      </c>
      <c r="GR278">
        <v>8.3473497925520487E-3</v>
      </c>
      <c r="GS278">
        <v>8.3473497925520487E-3</v>
      </c>
      <c r="GT278" s="10">
        <v>8.3473497925520487E-3</v>
      </c>
      <c r="GU278" s="10">
        <v>4.2310193430285387E-3</v>
      </c>
      <c r="GV278" s="10">
        <v>4.2310193430285387E-3</v>
      </c>
      <c r="GW278" s="10">
        <v>4.2310193430285387E-3</v>
      </c>
      <c r="GX278">
        <v>4.2310193430285387E-3</v>
      </c>
      <c r="GY278">
        <v>7.5295405275154458E-3</v>
      </c>
      <c r="GZ278">
        <v>7.5295405275154458E-3</v>
      </c>
      <c r="HA278">
        <v>7.5295405275154458E-3</v>
      </c>
      <c r="HB278" s="10">
        <v>7.5295405275154458E-3</v>
      </c>
      <c r="HC278" s="10">
        <v>1.4327907120063372E-2</v>
      </c>
      <c r="HD278" s="10">
        <v>1.4327907120063372E-2</v>
      </c>
      <c r="HE278" s="10">
        <v>1.4327907120063372E-2</v>
      </c>
      <c r="HF278">
        <v>494472.74579724902</v>
      </c>
      <c r="HG278">
        <v>589830.67828874895</v>
      </c>
      <c r="HH278">
        <v>589830.67828874895</v>
      </c>
      <c r="HI278">
        <v>589830.67828874895</v>
      </c>
      <c r="HJ278" s="11">
        <v>589830.67828874895</v>
      </c>
      <c r="HK278" s="11">
        <v>8879036.8271954693</v>
      </c>
      <c r="HL278" s="11">
        <v>8879036.8271954693</v>
      </c>
      <c r="HM278" s="11">
        <v>8879036.8271954693</v>
      </c>
      <c r="HN278">
        <v>8879036.8271954693</v>
      </c>
      <c r="HO278">
        <v>6043580.1412368901</v>
      </c>
      <c r="HP278">
        <v>6043580.1412368901</v>
      </c>
      <c r="HQ278">
        <v>6043580.1412368901</v>
      </c>
      <c r="HR278" s="11">
        <v>6043580.1412368901</v>
      </c>
      <c r="HS278" s="11">
        <v>10419482.862297099</v>
      </c>
      <c r="HT278" s="11">
        <v>10419482.862297099</v>
      </c>
      <c r="HU278" s="11">
        <v>10419482.862297099</v>
      </c>
      <c r="HV278">
        <v>10419482.862297099</v>
      </c>
      <c r="HW278">
        <v>7198671.33711801</v>
      </c>
      <c r="HX278">
        <v>7198671.33711801</v>
      </c>
      <c r="HY278">
        <v>7198671.33711801</v>
      </c>
      <c r="HZ278" s="11">
        <v>7198671.33711801</v>
      </c>
      <c r="IA278" s="11">
        <v>3786431.6806454998</v>
      </c>
      <c r="IB278" s="11">
        <v>3786431.6806454998</v>
      </c>
      <c r="IC278" s="11">
        <v>3786431.6806454998</v>
      </c>
      <c r="ID278">
        <v>3786431.6806454998</v>
      </c>
      <c r="IE278">
        <v>6547417.38540556</v>
      </c>
      <c r="IF278">
        <v>6547417.38540556</v>
      </c>
      <c r="IG278">
        <v>6547417.38540556</v>
      </c>
      <c r="IH278" s="11">
        <v>6547417.38540556</v>
      </c>
      <c r="II278" s="11">
        <v>1370288.0452880501</v>
      </c>
      <c r="IJ278" s="11">
        <v>1370288.0452880501</v>
      </c>
      <c r="IK278" s="11">
        <v>1370288.0452880501</v>
      </c>
      <c r="IL278" s="2">
        <v>39410</v>
      </c>
      <c r="IM278" s="2">
        <v>42514</v>
      </c>
      <c r="IN278" t="s">
        <v>1869</v>
      </c>
    </row>
    <row r="279" spans="1:248" x14ac:dyDescent="0.3">
      <c r="A279" s="1" t="s">
        <v>1871</v>
      </c>
      <c r="B279" s="2">
        <v>41149</v>
      </c>
      <c r="C279" s="2">
        <v>41149</v>
      </c>
      <c r="D279">
        <v>239.13</v>
      </c>
      <c r="E279" t="s">
        <v>1872</v>
      </c>
      <c r="F279" s="1" t="s">
        <v>1001</v>
      </c>
      <c r="G279" t="s">
        <v>199</v>
      </c>
      <c r="H279" t="s">
        <v>200</v>
      </c>
      <c r="I279" t="s">
        <v>542</v>
      </c>
      <c r="J279" t="s">
        <v>1002</v>
      </c>
      <c r="K279" s="1" t="s">
        <v>1003</v>
      </c>
      <c r="L279" t="s">
        <v>71</v>
      </c>
      <c r="M279" t="s">
        <v>99</v>
      </c>
      <c r="N279" t="s">
        <v>1004</v>
      </c>
      <c r="O279" t="s">
        <v>1873</v>
      </c>
      <c r="P279" t="s">
        <v>1318</v>
      </c>
      <c r="Q279" t="s">
        <v>40</v>
      </c>
      <c r="R279" t="s">
        <v>41</v>
      </c>
      <c r="S279" t="s">
        <v>1005</v>
      </c>
      <c r="T279" s="3">
        <v>8.4085317625055347E-2</v>
      </c>
      <c r="U279" s="3">
        <v>8.4085317625055347E-2</v>
      </c>
      <c r="V279" s="3">
        <v>8.7122991840200656E-2</v>
      </c>
      <c r="W279" s="3">
        <v>8.7122991840200656E-2</v>
      </c>
      <c r="X279" s="4">
        <v>8.7122991840200656E-2</v>
      </c>
      <c r="Y279" s="4">
        <v>8.7122991840200656E-2</v>
      </c>
      <c r="Z279" s="4">
        <v>0.13463024929311276</v>
      </c>
      <c r="AA279" s="4">
        <v>0.13463024929311276</v>
      </c>
      <c r="AB279" s="3">
        <v>0.13463024929311276</v>
      </c>
      <c r="AC279" s="3">
        <v>0.13463024929311276</v>
      </c>
      <c r="AD279" s="3">
        <v>0.1481050024648467</v>
      </c>
      <c r="AE279" s="3">
        <v>0.1481050024648467</v>
      </c>
      <c r="AF279" s="4">
        <v>0.1481050024648467</v>
      </c>
      <c r="AG279" s="4">
        <v>0.1481050024648467</v>
      </c>
      <c r="AH279" s="4">
        <v>0.13777408212869385</v>
      </c>
      <c r="AI279" s="4">
        <v>0.13777408212869385</v>
      </c>
      <c r="AJ279" s="3">
        <v>0.13777408212869385</v>
      </c>
      <c r="AK279" s="3">
        <v>0.13777408212869385</v>
      </c>
      <c r="AL279" s="3">
        <v>0.15818987893011535</v>
      </c>
      <c r="AM279" s="3">
        <v>0.15818987893011535</v>
      </c>
      <c r="AN279" s="3">
        <f t="shared" si="8"/>
        <v>0.14798198052940462</v>
      </c>
      <c r="AO279" s="4">
        <v>0.15818987893011535</v>
      </c>
      <c r="AP279" s="4">
        <v>0.15818987893011535</v>
      </c>
      <c r="AQ279" s="4">
        <v>0.15818987893011535</v>
      </c>
      <c r="AR279" s="4">
        <v>0.15818987893011535</v>
      </c>
      <c r="AS279" s="3">
        <v>0.19490184602394831</v>
      </c>
      <c r="AT279" s="3">
        <v>0.19490184602394831</v>
      </c>
      <c r="AU279" s="3">
        <v>0.19490184602394831</v>
      </c>
      <c r="AV279" s="3">
        <v>0.14588919069455178</v>
      </c>
      <c r="AW279" s="4">
        <v>0.14588919069455178</v>
      </c>
      <c r="AX279" s="4">
        <v>0.14588919069455178</v>
      </c>
      <c r="AY279" s="4">
        <v>0.14588919069455178</v>
      </c>
      <c r="AZ279" s="4">
        <v>0.15205372622032881</v>
      </c>
      <c r="BA279">
        <v>69688920.532340199</v>
      </c>
      <c r="BB279">
        <v>69688920.532340199</v>
      </c>
      <c r="BC279">
        <v>95416049.835104406</v>
      </c>
      <c r="BD279">
        <v>95416049.835104406</v>
      </c>
      <c r="BE279" s="5">
        <v>95416049.835104406</v>
      </c>
      <c r="BF279" s="5">
        <v>95416049.835104406</v>
      </c>
      <c r="BG279" s="5">
        <v>139871665.27490899</v>
      </c>
      <c r="BH279" s="5">
        <v>139871665.27490899</v>
      </c>
      <c r="BI279">
        <v>139871665.27490899</v>
      </c>
      <c r="BJ279">
        <v>139871665.27490899</v>
      </c>
      <c r="BK279">
        <v>203474203.33839199</v>
      </c>
      <c r="BL279">
        <v>203474203.33839199</v>
      </c>
      <c r="BM279" s="5">
        <v>203474203.33839199</v>
      </c>
      <c r="BN279" s="5">
        <v>203474203.33839199</v>
      </c>
      <c r="BO279" s="5">
        <v>281922178.61739099</v>
      </c>
      <c r="BP279" s="5">
        <v>281922178.61739099</v>
      </c>
      <c r="BQ279">
        <v>281922178.61739099</v>
      </c>
      <c r="BR279">
        <v>281922178.61739099</v>
      </c>
      <c r="BS279">
        <v>342842490.48971897</v>
      </c>
      <c r="BT279">
        <v>342842490.48971897</v>
      </c>
      <c r="BU279">
        <f t="shared" si="9"/>
        <v>312382334.55355495</v>
      </c>
      <c r="BV279" s="5">
        <v>342842490.48971897</v>
      </c>
      <c r="BW279" s="5">
        <v>342842490.48971897</v>
      </c>
      <c r="BX279" s="5">
        <v>342842490.48971897</v>
      </c>
      <c r="BY279" s="5">
        <v>342842490.48971897</v>
      </c>
      <c r="BZ279">
        <v>415466739.34948897</v>
      </c>
      <c r="CA279">
        <v>415466739.34948897</v>
      </c>
      <c r="CB279">
        <v>415466739.34948897</v>
      </c>
      <c r="CC279">
        <v>410016117.07442898</v>
      </c>
      <c r="CD279" s="5">
        <v>410016117.07442898</v>
      </c>
      <c r="CE279" s="5">
        <v>410016117.07442898</v>
      </c>
      <c r="CF279" s="5">
        <v>410016117.07442898</v>
      </c>
      <c r="CG279" s="5">
        <v>394807381.27878499</v>
      </c>
      <c r="CH279">
        <v>38447751.793636002</v>
      </c>
      <c r="CI279">
        <v>38447751.793636002</v>
      </c>
      <c r="CJ279">
        <v>62410699.890069596</v>
      </c>
      <c r="CK279">
        <v>62410699.890069596</v>
      </c>
      <c r="CL279" s="6">
        <v>62410699.890069596</v>
      </c>
      <c r="CM279" s="6">
        <v>62410699.890069596</v>
      </c>
      <c r="CN279" s="6">
        <v>89256801.300927401</v>
      </c>
      <c r="CO279" s="6">
        <v>89256801.300927401</v>
      </c>
      <c r="CP279">
        <v>89256801.300927401</v>
      </c>
      <c r="CQ279">
        <v>89256801.300927401</v>
      </c>
      <c r="CR279">
        <v>131900151.745068</v>
      </c>
      <c r="CS279">
        <v>131900151.745068</v>
      </c>
      <c r="CT279" s="6">
        <v>131900151.745068</v>
      </c>
      <c r="CU279" s="6">
        <v>131900151.745068</v>
      </c>
      <c r="CV279" s="6">
        <v>179121053.71867999</v>
      </c>
      <c r="CW279" s="6">
        <v>179121053.71867999</v>
      </c>
      <c r="CX279">
        <v>179121053.71867999</v>
      </c>
      <c r="CY279">
        <v>179121053.71867999</v>
      </c>
      <c r="CZ279">
        <v>219518627.30935299</v>
      </c>
      <c r="DA279">
        <v>219518627.30935299</v>
      </c>
      <c r="DB279" s="6">
        <v>219518627.30935299</v>
      </c>
      <c r="DC279" s="6">
        <v>219518627.30935299</v>
      </c>
      <c r="DD279" s="6">
        <v>219518627.30935299</v>
      </c>
      <c r="DE279" s="6">
        <v>219518627.30935299</v>
      </c>
      <c r="DF279">
        <v>251840857.65730101</v>
      </c>
      <c r="DG279">
        <v>251840857.65730101</v>
      </c>
      <c r="DH279">
        <v>251840857.65730101</v>
      </c>
      <c r="DI279">
        <v>193531251.00731701</v>
      </c>
      <c r="DJ279" s="6">
        <v>193531251.00731701</v>
      </c>
      <c r="DK279" s="6">
        <v>193531251.00731701</v>
      </c>
      <c r="DL279" s="6">
        <v>193531251.00731701</v>
      </c>
      <c r="DM279" s="6">
        <v>176873122.71838099</v>
      </c>
      <c r="DN279">
        <v>5901641.6783848498</v>
      </c>
      <c r="DO279">
        <v>5901641.6783848498</v>
      </c>
      <c r="DP279">
        <v>1600019.1061488199</v>
      </c>
      <c r="DQ279">
        <v>1600019.1061488199</v>
      </c>
      <c r="DR279" s="7">
        <v>1600019.1061488199</v>
      </c>
      <c r="DS279" s="7">
        <v>1600019.1061488199</v>
      </c>
      <c r="DT279" s="7">
        <v>-1948475.07982588</v>
      </c>
      <c r="DU279" s="7">
        <v>-1948475.07982588</v>
      </c>
      <c r="DV279">
        <v>-1948475.07982588</v>
      </c>
      <c r="DW279">
        <v>-1948475.07982588</v>
      </c>
      <c r="DX279">
        <v>8857060.1844368894</v>
      </c>
      <c r="DY279">
        <v>8857060.1844368894</v>
      </c>
      <c r="DZ279" s="7">
        <v>8857060.1844368894</v>
      </c>
      <c r="EA279" s="7">
        <v>8857060.1844368894</v>
      </c>
      <c r="EB279" s="7">
        <v>17484929.998491701</v>
      </c>
      <c r="EC279" s="7">
        <v>17484929.998491701</v>
      </c>
      <c r="ED279">
        <v>17484929.998491701</v>
      </c>
      <c r="EE279">
        <v>17484929.998491701</v>
      </c>
      <c r="EF279">
        <v>-16800715.2965101</v>
      </c>
      <c r="EG279">
        <v>-16800715.2965101</v>
      </c>
      <c r="EH279" s="7">
        <v>-16800715.2965101</v>
      </c>
      <c r="EI279" s="7">
        <v>-16800715.2965101</v>
      </c>
      <c r="EJ279" s="7">
        <v>-16800715.2965101</v>
      </c>
      <c r="EK279" s="7">
        <v>-16800715.2965101</v>
      </c>
      <c r="EL279">
        <v>6195160.4668229399</v>
      </c>
      <c r="EM279">
        <v>6195160.4668229399</v>
      </c>
      <c r="EN279">
        <v>6195160.4668229399</v>
      </c>
      <c r="EO279">
        <v>-60960314.554340199</v>
      </c>
      <c r="EP279" s="7">
        <v>-60960314.554340199</v>
      </c>
      <c r="EQ279" s="7">
        <v>-60960314.554340199</v>
      </c>
      <c r="ER279" s="7">
        <v>-60960314.554340199</v>
      </c>
      <c r="ES279" s="7">
        <v>-65197139.7280384</v>
      </c>
      <c r="ET279" s="8">
        <v>0.84249086408110274</v>
      </c>
      <c r="EU279" s="8">
        <v>0.84249086408110274</v>
      </c>
      <c r="EV279" s="8">
        <v>0.83188320306739361</v>
      </c>
      <c r="EW279" s="8">
        <v>0.83188320306739361</v>
      </c>
      <c r="EX279" s="9">
        <v>0.83188320306739361</v>
      </c>
      <c r="EY279" s="9">
        <v>0.83188320306739361</v>
      </c>
      <c r="EZ279" s="9">
        <v>0.85759203980099485</v>
      </c>
      <c r="FA279" s="9">
        <v>0.85759203980099485</v>
      </c>
      <c r="FB279" s="8">
        <v>0.85759203980099485</v>
      </c>
      <c r="FC279" s="8">
        <v>0.85759203980099485</v>
      </c>
      <c r="FD279" s="8">
        <v>0.84767860272430029</v>
      </c>
      <c r="FE279" s="8">
        <v>0.84767860272430029</v>
      </c>
      <c r="FF279" s="9">
        <v>0.84767860272430029</v>
      </c>
      <c r="FG279" s="9">
        <v>0.84767860272430029</v>
      </c>
      <c r="FH279" s="9">
        <v>0.8302960454015178</v>
      </c>
      <c r="FI279" s="9">
        <v>0.8302960454015178</v>
      </c>
      <c r="FJ279" s="8">
        <v>0.8302960454015178</v>
      </c>
      <c r="FK279" s="8">
        <v>0.8302960454015178</v>
      </c>
      <c r="FL279" s="8">
        <v>0.83528914395187492</v>
      </c>
      <c r="FM279" s="8">
        <v>0.83528914395187492</v>
      </c>
      <c r="FN279" s="9">
        <v>0.83528914395187492</v>
      </c>
      <c r="FO279" s="9">
        <v>0.83528914395187492</v>
      </c>
      <c r="FP279" s="9">
        <v>0.83528914395187492</v>
      </c>
      <c r="FQ279" s="9">
        <v>0.83528914395187492</v>
      </c>
      <c r="FR279" s="8">
        <v>0.83559135163418241</v>
      </c>
      <c r="FS279" s="8">
        <v>0.83559135163418241</v>
      </c>
      <c r="FT279" s="8">
        <v>0.83559135163418241</v>
      </c>
      <c r="FU279" s="8">
        <v>0.81033504115195609</v>
      </c>
      <c r="FV279" s="9">
        <v>0.81033504115195609</v>
      </c>
      <c r="FW279" s="9">
        <v>0.81033504115195609</v>
      </c>
      <c r="FX279" s="9">
        <v>0.81033504115195609</v>
      </c>
      <c r="FY279" s="9">
        <v>0.8143998994978402</v>
      </c>
      <c r="FZ279">
        <v>0.32800057030277918</v>
      </c>
      <c r="GA279">
        <v>0.32800057030277918</v>
      </c>
      <c r="GB279">
        <v>0.17140679373567841</v>
      </c>
      <c r="GC279">
        <v>0.17140679373567841</v>
      </c>
      <c r="GD279" s="10">
        <v>0.17140679373567841</v>
      </c>
      <c r="GE279" s="10">
        <v>0.17140679373567841</v>
      </c>
      <c r="GF279" s="10">
        <v>0.20326892184527903</v>
      </c>
      <c r="GG279" s="10">
        <v>0.20326892184527903</v>
      </c>
      <c r="GH279">
        <v>0.20326892184527903</v>
      </c>
      <c r="GI279">
        <v>0.20326892184527903</v>
      </c>
      <c r="GJ279">
        <v>0.47332714868457848</v>
      </c>
      <c r="GK279">
        <v>0.47332714868457848</v>
      </c>
      <c r="GL279" s="10">
        <v>0.47332714868457848</v>
      </c>
      <c r="GM279" s="10">
        <v>0.47332714868457848</v>
      </c>
      <c r="GN279" s="10">
        <v>0.72048384646824171</v>
      </c>
      <c r="GO279" s="10">
        <v>0.72048384646824171</v>
      </c>
      <c r="GP279">
        <v>0.72048384646824171</v>
      </c>
      <c r="GQ279">
        <v>0.72048384646824171</v>
      </c>
      <c r="GR279">
        <v>0.3223641144328338</v>
      </c>
      <c r="GS279">
        <v>0.3223641144328338</v>
      </c>
      <c r="GT279" s="10">
        <v>0.3223641144328338</v>
      </c>
      <c r="GU279" s="10">
        <v>0.3223641144328338</v>
      </c>
      <c r="GV279" s="10">
        <v>0.3223641144328338</v>
      </c>
      <c r="GW279" s="10">
        <v>0.3223641144328338</v>
      </c>
      <c r="GX279">
        <v>0.42130599499616178</v>
      </c>
      <c r="GY279">
        <v>0.42130599499616178</v>
      </c>
      <c r="GZ279">
        <v>0.42130599499616178</v>
      </c>
      <c r="HA279">
        <v>6.2257951853432178E-2</v>
      </c>
      <c r="HB279" s="10">
        <v>6.2257951853432178E-2</v>
      </c>
      <c r="HC279" s="10">
        <v>6.2257951853432178E-2</v>
      </c>
      <c r="HD279" s="10">
        <v>6.2257951853432178E-2</v>
      </c>
      <c r="HE279" s="10">
        <v>8.8756790521686182E-2</v>
      </c>
      <c r="HF279">
        <v>19563776.767621499</v>
      </c>
      <c r="HG279">
        <v>19563776.767621499</v>
      </c>
      <c r="HH279">
        <v>17364455.844631702</v>
      </c>
      <c r="HI279">
        <v>17364455.844631702</v>
      </c>
      <c r="HJ279" s="11">
        <v>17364455.844631702</v>
      </c>
      <c r="HK279" s="11">
        <v>17364455.844631702</v>
      </c>
      <c r="HL279" s="11">
        <v>40333289.383084998</v>
      </c>
      <c r="HM279" s="11">
        <v>40333289.383084998</v>
      </c>
      <c r="HN279">
        <v>40333289.383084998</v>
      </c>
      <c r="HO279">
        <v>40333289.383084998</v>
      </c>
      <c r="HP279">
        <v>60718512.8983308</v>
      </c>
      <c r="HQ279">
        <v>60718512.8983308</v>
      </c>
      <c r="HR279" s="11">
        <v>60718512.8983308</v>
      </c>
      <c r="HS279" s="11">
        <v>60718512.8983308</v>
      </c>
      <c r="HT279" s="11">
        <v>39959484.580307901</v>
      </c>
      <c r="HU279" s="11">
        <v>39959484.580307901</v>
      </c>
      <c r="HV279">
        <v>39959484.580307901</v>
      </c>
      <c r="HW279">
        <v>39959484.580307901</v>
      </c>
      <c r="HX279">
        <v>58431004.317747697</v>
      </c>
      <c r="HY279">
        <v>58431004.317747697</v>
      </c>
      <c r="HZ279" s="11">
        <v>58431004.317747697</v>
      </c>
      <c r="IA279" s="11">
        <v>58431004.317747697</v>
      </c>
      <c r="IB279" s="11">
        <v>58431004.317747697</v>
      </c>
      <c r="IC279" s="11">
        <v>58431004.317747697</v>
      </c>
      <c r="ID279">
        <v>56684341.807489596</v>
      </c>
      <c r="IE279">
        <v>56684341.807489596</v>
      </c>
      <c r="IF279">
        <v>56684341.807489596</v>
      </c>
      <c r="IG279">
        <v>350909808.85149699</v>
      </c>
      <c r="IH279" s="11">
        <v>350909808.85149699</v>
      </c>
      <c r="II279" s="11">
        <v>350909808.85149699</v>
      </c>
      <c r="IJ279" s="11">
        <v>350909808.85149699</v>
      </c>
      <c r="IK279" s="11">
        <v>493889958.56502497</v>
      </c>
      <c r="IL279" s="2">
        <v>39597</v>
      </c>
      <c r="IM279" s="2">
        <v>42701</v>
      </c>
      <c r="IN279" t="s">
        <v>1001</v>
      </c>
    </row>
    <row r="280" spans="1:248" x14ac:dyDescent="0.3">
      <c r="A280" s="1" t="s">
        <v>1874</v>
      </c>
      <c r="B280" s="2">
        <v>40996</v>
      </c>
      <c r="C280" s="2">
        <v>40996</v>
      </c>
      <c r="D280">
        <v>14301</v>
      </c>
      <c r="E280" t="s">
        <v>1875</v>
      </c>
      <c r="F280" s="1" t="s">
        <v>1876</v>
      </c>
      <c r="G280" t="s">
        <v>96</v>
      </c>
      <c r="H280" t="s">
        <v>97</v>
      </c>
      <c r="I280" t="s">
        <v>240</v>
      </c>
      <c r="J280" t="s">
        <v>106</v>
      </c>
      <c r="K280" t="s">
        <v>62</v>
      </c>
      <c r="L280" t="s">
        <v>71</v>
      </c>
      <c r="M280" t="s">
        <v>99</v>
      </c>
      <c r="N280" t="s">
        <v>240</v>
      </c>
      <c r="O280" t="s">
        <v>1877</v>
      </c>
      <c r="P280" t="s">
        <v>62</v>
      </c>
      <c r="Q280" t="s">
        <v>40</v>
      </c>
      <c r="R280" t="s">
        <v>41</v>
      </c>
      <c r="S280" s="1" t="s">
        <v>1878</v>
      </c>
      <c r="T280" s="3">
        <v>0.34848089711826857</v>
      </c>
      <c r="U280" s="3">
        <v>0.34848089711826857</v>
      </c>
      <c r="V280" s="3">
        <v>0.31148768841868707</v>
      </c>
      <c r="W280" s="3">
        <v>0.31148768841868707</v>
      </c>
      <c r="X280" s="4">
        <v>0.31148768841868707</v>
      </c>
      <c r="Y280" s="4">
        <v>0.31148768841868707</v>
      </c>
      <c r="Z280" s="4">
        <v>0.107068075008143</v>
      </c>
      <c r="AA280" s="4">
        <v>0.107068075008143</v>
      </c>
      <c r="AB280" s="3">
        <v>0.107068075008143</v>
      </c>
      <c r="AC280" s="3">
        <v>0.107068075008143</v>
      </c>
      <c r="AD280" s="3">
        <v>-1.7614944979953959E-2</v>
      </c>
      <c r="AE280" s="3">
        <v>-1.7614944979953959E-2</v>
      </c>
      <c r="AF280" s="4">
        <v>-1.7614944979953959E-2</v>
      </c>
      <c r="AG280" s="4">
        <v>-6.2720835104900952E-2</v>
      </c>
      <c r="AH280" s="4">
        <v>-6.2720835104900952E-2</v>
      </c>
      <c r="AI280" s="4">
        <v>-6.2720835104900952E-2</v>
      </c>
      <c r="AJ280" s="3">
        <v>-6.2720835104900952E-2</v>
      </c>
      <c r="AK280" s="3">
        <v>3.0924936744447496E-3</v>
      </c>
      <c r="AL280" s="3">
        <v>3.0924936744447496E-3</v>
      </c>
      <c r="AM280" s="3">
        <v>3.0924936744447496E-3</v>
      </c>
      <c r="AN280" s="3">
        <f t="shared" si="8"/>
        <v>-1.3360838520391674E-2</v>
      </c>
      <c r="AO280" s="4">
        <v>3.0924936744447496E-3</v>
      </c>
      <c r="AP280" s="4">
        <v>-2.6051984806732702E-2</v>
      </c>
      <c r="AQ280" s="4">
        <v>-2.6051984806732702E-2</v>
      </c>
      <c r="AR280" s="4">
        <v>-2.6051984806732702E-2</v>
      </c>
      <c r="AS280" s="3">
        <v>-2.6051984806732702E-2</v>
      </c>
      <c r="AT280" s="3">
        <v>-8.2755160302437805E-2</v>
      </c>
      <c r="AU280" s="3">
        <v>-8.2755160302437805E-2</v>
      </c>
      <c r="AV280" s="3">
        <v>-8.2755160302437805E-2</v>
      </c>
      <c r="AW280" s="4">
        <v>-8.2755160302437805E-2</v>
      </c>
      <c r="AX280" s="4">
        <v>-4.935675173838075E-2</v>
      </c>
      <c r="AY280" s="4">
        <v>-4.935675173838075E-2</v>
      </c>
      <c r="AZ280" s="4">
        <v>-4.935675173838075E-2</v>
      </c>
      <c r="BA280">
        <v>323467481.74562699</v>
      </c>
      <c r="BB280">
        <v>323467481.74562699</v>
      </c>
      <c r="BC280">
        <v>449894800.12022799</v>
      </c>
      <c r="BD280">
        <v>449894800.12022799</v>
      </c>
      <c r="BE280" s="5">
        <v>449894800.12022799</v>
      </c>
      <c r="BF280" s="5">
        <v>449894800.12022799</v>
      </c>
      <c r="BG280" s="5">
        <v>415236746.256576</v>
      </c>
      <c r="BH280" s="5">
        <v>415236746.256576</v>
      </c>
      <c r="BI280">
        <v>415236746.256576</v>
      </c>
      <c r="BJ280">
        <v>415236746.256576</v>
      </c>
      <c r="BK280">
        <v>232088594.05093101</v>
      </c>
      <c r="BL280">
        <v>232088594.05093101</v>
      </c>
      <c r="BM280" s="5">
        <v>232088594.05093101</v>
      </c>
      <c r="BN280" s="5">
        <v>338364401.68370402</v>
      </c>
      <c r="BO280" s="5">
        <v>338364401.68370402</v>
      </c>
      <c r="BP280" s="5">
        <v>338364401.68370402</v>
      </c>
      <c r="BQ280">
        <v>338364401.68370402</v>
      </c>
      <c r="BR280">
        <v>434907597.53593397</v>
      </c>
      <c r="BS280">
        <v>434907597.53593397</v>
      </c>
      <c r="BT280">
        <v>434907597.53593397</v>
      </c>
      <c r="BU280">
        <f t="shared" si="9"/>
        <v>410771798.57287645</v>
      </c>
      <c r="BV280" s="5">
        <v>434907597.53593397</v>
      </c>
      <c r="BW280" s="5">
        <v>425533496.12485403</v>
      </c>
      <c r="BX280" s="5">
        <v>425533496.12485403</v>
      </c>
      <c r="BY280" s="5">
        <v>425533496.12485403</v>
      </c>
      <c r="BZ280">
        <v>425533496.12485403</v>
      </c>
      <c r="CA280">
        <v>294892915.98023099</v>
      </c>
      <c r="CB280">
        <v>294892915.98023099</v>
      </c>
      <c r="CC280">
        <v>294892915.98023099</v>
      </c>
      <c r="CD280" s="5">
        <v>294892915.98023099</v>
      </c>
      <c r="CE280" s="5">
        <v>280569430.56943101</v>
      </c>
      <c r="CF280" s="5">
        <v>280569430.56943101</v>
      </c>
      <c r="CG280" s="5">
        <v>280569430.56943101</v>
      </c>
      <c r="CH280">
        <v>28816437.425709002</v>
      </c>
      <c r="CI280">
        <v>28816437.425709002</v>
      </c>
      <c r="CJ280">
        <v>38192565.875162803</v>
      </c>
      <c r="CK280">
        <v>38192565.875162803</v>
      </c>
      <c r="CL280" s="6">
        <v>38192565.875162803</v>
      </c>
      <c r="CM280" s="6">
        <v>38192565.875162803</v>
      </c>
      <c r="CN280" s="6">
        <v>38354917.0376366</v>
      </c>
      <c r="CO280" s="6">
        <v>38354917.0376366</v>
      </c>
      <c r="CP280">
        <v>38354917.0376366</v>
      </c>
      <c r="CQ280">
        <v>38354917.0376366</v>
      </c>
      <c r="CR280">
        <v>34731435.908409998</v>
      </c>
      <c r="CS280">
        <v>34731435.908409998</v>
      </c>
      <c r="CT280" s="6">
        <v>34731435.908409998</v>
      </c>
      <c r="CU280" s="6">
        <v>41767889.356584497</v>
      </c>
      <c r="CV280" s="6">
        <v>41767889.356584497</v>
      </c>
      <c r="CW280" s="6">
        <v>41767889.356584497</v>
      </c>
      <c r="CX280">
        <v>41767889.356584497</v>
      </c>
      <c r="CY280">
        <v>46346177.0745259</v>
      </c>
      <c r="CZ280">
        <v>46346177.0745259</v>
      </c>
      <c r="DA280">
        <v>46346177.0745259</v>
      </c>
      <c r="DB280" s="6">
        <v>46346177.0745259</v>
      </c>
      <c r="DC280" s="6">
        <v>48189829.068903297</v>
      </c>
      <c r="DD280" s="6">
        <v>48189829.068903297</v>
      </c>
      <c r="DE280" s="6">
        <v>48189829.068903297</v>
      </c>
      <c r="DF280">
        <v>48189829.068903297</v>
      </c>
      <c r="DG280">
        <v>38608392.286074199</v>
      </c>
      <c r="DH280">
        <v>38608392.286074199</v>
      </c>
      <c r="DI280">
        <v>38608392.286074199</v>
      </c>
      <c r="DJ280" s="6">
        <v>38608392.286074199</v>
      </c>
      <c r="DK280" s="6">
        <v>28363303.363303401</v>
      </c>
      <c r="DL280" s="6">
        <v>28363303.363303401</v>
      </c>
      <c r="DM280" s="6">
        <v>28363303.363303401</v>
      </c>
      <c r="DN280">
        <v>-14151662.1206192</v>
      </c>
      <c r="DO280">
        <v>-20289524.551562201</v>
      </c>
      <c r="DP280">
        <v>-20289524.551562201</v>
      </c>
      <c r="DQ280">
        <v>-20289524.551562201</v>
      </c>
      <c r="DR280" s="7">
        <v>-20289524.551562201</v>
      </c>
      <c r="DS280" s="7">
        <v>-19198952.6726004</v>
      </c>
      <c r="DT280" s="7">
        <v>-19198952.6726004</v>
      </c>
      <c r="DU280" s="7">
        <v>-19198952.6726004</v>
      </c>
      <c r="DV280">
        <v>-19198952.6726004</v>
      </c>
      <c r="DW280">
        <v>23639788.0081296</v>
      </c>
      <c r="DX280">
        <v>23639788.0081296</v>
      </c>
      <c r="DY280">
        <v>23639788.0081296</v>
      </c>
      <c r="DZ280" s="7">
        <v>23639788.0081296</v>
      </c>
      <c r="EA280" s="7">
        <v>304256.89935714903</v>
      </c>
      <c r="EB280" s="7">
        <v>304256.89935714903</v>
      </c>
      <c r="EC280" s="7">
        <v>304256.89935714903</v>
      </c>
      <c r="ED280">
        <v>304256.89935714903</v>
      </c>
      <c r="EE280">
        <v>-107292022.47063699</v>
      </c>
      <c r="EF280">
        <v>-107292022.47063699</v>
      </c>
      <c r="EG280">
        <v>-107292022.47063699</v>
      </c>
      <c r="EH280" s="7">
        <v>-107292022.47063699</v>
      </c>
      <c r="EI280" s="7">
        <v>-77830947.862557307</v>
      </c>
      <c r="EJ280" s="7">
        <v>-77830947.862557307</v>
      </c>
      <c r="EK280" s="7">
        <v>-77830947.862557307</v>
      </c>
      <c r="EL280">
        <v>-77830947.862557307</v>
      </c>
      <c r="EM280">
        <v>30387368.003114101</v>
      </c>
      <c r="EN280">
        <v>30387368.003114101</v>
      </c>
      <c r="EO280">
        <v>30387368.003114101</v>
      </c>
      <c r="EP280" s="7">
        <v>30387368.003114101</v>
      </c>
      <c r="EQ280" s="7">
        <v>19642394.7540216</v>
      </c>
      <c r="ER280" s="7">
        <v>19642394.7540216</v>
      </c>
      <c r="ES280" s="7">
        <v>19642394.7540216</v>
      </c>
      <c r="ET280" s="8">
        <v>0.41136017638721073</v>
      </c>
      <c r="EU280" s="8">
        <v>0.41136017638721073</v>
      </c>
      <c r="EV280" s="8">
        <v>0.43123107072866579</v>
      </c>
      <c r="EW280" s="8">
        <v>0.43123107072866579</v>
      </c>
      <c r="EX280" s="9">
        <v>0.43123107072866579</v>
      </c>
      <c r="EY280" s="9">
        <v>0.43123107072866579</v>
      </c>
      <c r="EZ280" s="9">
        <v>0.31158325617659866</v>
      </c>
      <c r="FA280" s="9">
        <v>0.31158325617659866</v>
      </c>
      <c r="FB280" s="8">
        <v>0.31158325617659866</v>
      </c>
      <c r="FC280" s="8">
        <v>0.31158325617659866</v>
      </c>
      <c r="FD280" s="8">
        <v>0.14084182379788893</v>
      </c>
      <c r="FE280" s="8">
        <v>0.14084182379788893</v>
      </c>
      <c r="FF280" s="9">
        <v>0.14084182379788893</v>
      </c>
      <c r="FG280" s="9">
        <v>1.7025057757242931E-2</v>
      </c>
      <c r="FH280" s="9">
        <v>1.7025057757242931E-2</v>
      </c>
      <c r="FI280" s="9">
        <v>1.7025057757242931E-2</v>
      </c>
      <c r="FJ280" s="8">
        <v>1.7025057757242931E-2</v>
      </c>
      <c r="FK280" s="8">
        <v>0.14267066600011113</v>
      </c>
      <c r="FL280" s="8">
        <v>0.14267066600011113</v>
      </c>
      <c r="FM280" s="8">
        <v>0.14267066600011113</v>
      </c>
      <c r="FN280" s="9">
        <v>0.14267066600011113</v>
      </c>
      <c r="FO280" s="9">
        <v>0.17087897008557731</v>
      </c>
      <c r="FP280" s="9">
        <v>0.17087897008557731</v>
      </c>
      <c r="FQ280" s="9">
        <v>0.17087897008557731</v>
      </c>
      <c r="FR280" s="8">
        <v>0.17087897008557731</v>
      </c>
      <c r="FS280" s="8">
        <v>1.6891225764049632E-2</v>
      </c>
      <c r="FT280" s="8">
        <v>1.6891225764049632E-2</v>
      </c>
      <c r="FU280" s="8">
        <v>1.6891225764049632E-2</v>
      </c>
      <c r="FV280" s="9">
        <v>1.6891225764049632E-2</v>
      </c>
      <c r="FW280" s="9">
        <v>6.0411844994362494E-2</v>
      </c>
      <c r="FX280" s="9">
        <v>6.0411844994362494E-2</v>
      </c>
      <c r="FY280" s="9">
        <v>6.0411844994362494E-2</v>
      </c>
      <c r="FZ280">
        <v>0.11199144184802594</v>
      </c>
      <c r="GA280">
        <v>0.41421595425049429</v>
      </c>
      <c r="GB280">
        <v>0.2985838594096567</v>
      </c>
      <c r="GC280">
        <v>0.2985838594096567</v>
      </c>
      <c r="GD280" s="10">
        <v>0.2985838594096567</v>
      </c>
      <c r="GE280" s="10">
        <v>1.2445066836038507</v>
      </c>
      <c r="GF280" s="10">
        <v>1.1499416259817432</v>
      </c>
      <c r="GG280" s="10">
        <v>1.1499416259817432</v>
      </c>
      <c r="GH280">
        <v>1.1499416259817432</v>
      </c>
      <c r="GI280">
        <v>1.6279335717912853</v>
      </c>
      <c r="GJ280">
        <v>1.666398575285803</v>
      </c>
      <c r="GK280">
        <v>1.666398575285803</v>
      </c>
      <c r="GL280" s="10">
        <v>1.666398575285803</v>
      </c>
      <c r="GM280" s="10">
        <v>2.1300975559309157</v>
      </c>
      <c r="GN280" s="10">
        <v>2.1300975559309157</v>
      </c>
      <c r="GO280" s="10">
        <v>2.1300975559309157</v>
      </c>
      <c r="GP280">
        <v>2.1300975559309157</v>
      </c>
      <c r="GQ280">
        <v>3.4246477617264053</v>
      </c>
      <c r="GR280">
        <v>3.4246477617264053</v>
      </c>
      <c r="GS280">
        <v>3.4246477617264053</v>
      </c>
      <c r="GT280" s="10">
        <v>3.4246477617264053</v>
      </c>
      <c r="GU280" s="10">
        <v>1.3734796871057275</v>
      </c>
      <c r="GV280" s="10">
        <v>1.3734796871057275</v>
      </c>
      <c r="GW280" s="10">
        <v>1.3734796871057275</v>
      </c>
      <c r="GX280">
        <v>1.3734796871057275</v>
      </c>
      <c r="GY280">
        <v>1.6557091921036597</v>
      </c>
      <c r="GZ280">
        <v>1.6557091921036597</v>
      </c>
      <c r="HA280">
        <v>1.6557091921036597</v>
      </c>
      <c r="HB280" s="10">
        <v>1.6557091921036597</v>
      </c>
      <c r="HC280" s="10">
        <v>1.5925902844857125</v>
      </c>
      <c r="HD280" s="10">
        <v>1.5925902844857125</v>
      </c>
      <c r="HE280" s="10">
        <v>1.5925902844857125</v>
      </c>
      <c r="HF280">
        <v>17515707.2508066</v>
      </c>
      <c r="HG280">
        <v>3346358.08035267</v>
      </c>
      <c r="HH280">
        <v>3346358.08035267</v>
      </c>
      <c r="HI280">
        <v>3346358.08035267</v>
      </c>
      <c r="HJ280" s="11">
        <v>3346358.08035267</v>
      </c>
      <c r="HK280" s="11">
        <v>48725212.464589201</v>
      </c>
      <c r="HL280" s="11">
        <v>48725212.464589201</v>
      </c>
      <c r="HM280" s="11">
        <v>48725212.464589201</v>
      </c>
      <c r="HN280">
        <v>48725212.464589201</v>
      </c>
      <c r="HO280">
        <v>7864326.9848063299</v>
      </c>
      <c r="HP280">
        <v>7864326.9848063299</v>
      </c>
      <c r="HQ280">
        <v>7864326.9848063299</v>
      </c>
      <c r="HR280" s="11">
        <v>7864326.9848063299</v>
      </c>
      <c r="HS280" s="11">
        <v>3439567.0475045098</v>
      </c>
      <c r="HT280" s="11">
        <v>3439567.0475045098</v>
      </c>
      <c r="HU280" s="11">
        <v>3439567.0475045098</v>
      </c>
      <c r="HV280">
        <v>3439567.0475045098</v>
      </c>
      <c r="HW280">
        <v>17103514.917260502</v>
      </c>
      <c r="HX280">
        <v>17103514.917260502</v>
      </c>
      <c r="HY280">
        <v>17103514.917260502</v>
      </c>
      <c r="HZ280" s="11">
        <v>17103514.917260502</v>
      </c>
      <c r="IA280" s="11">
        <v>16254379.445800999</v>
      </c>
      <c r="IB280" s="11">
        <v>16254379.445800999</v>
      </c>
      <c r="IC280" s="11">
        <v>16254379.445800999</v>
      </c>
      <c r="ID280">
        <v>16254379.445800999</v>
      </c>
      <c r="IE280">
        <v>24498497.916464798</v>
      </c>
      <c r="IF280">
        <v>24498497.916464798</v>
      </c>
      <c r="IG280">
        <v>24498497.916464798</v>
      </c>
      <c r="IH280" s="11">
        <v>24498497.916464798</v>
      </c>
      <c r="II280" s="11">
        <v>19713619.713619702</v>
      </c>
      <c r="IJ280" s="11">
        <v>19713619.713619702</v>
      </c>
      <c r="IK280" s="11">
        <v>19713619.713619702</v>
      </c>
      <c r="IL280" s="2">
        <v>39444</v>
      </c>
      <c r="IM280" s="2">
        <v>42548</v>
      </c>
      <c r="IN280" t="s">
        <v>1876</v>
      </c>
    </row>
    <row r="281" spans="1:248" x14ac:dyDescent="0.3">
      <c r="A281" s="1" t="s">
        <v>1879</v>
      </c>
      <c r="B281" s="2">
        <v>41011</v>
      </c>
      <c r="C281" s="2">
        <v>41032</v>
      </c>
      <c r="D281">
        <v>3400.0129999999999</v>
      </c>
      <c r="E281" t="s">
        <v>1880</v>
      </c>
      <c r="F281" s="1" t="s">
        <v>1881</v>
      </c>
      <c r="G281" t="s">
        <v>31</v>
      </c>
      <c r="H281" t="s">
        <v>32</v>
      </c>
      <c r="I281" t="s">
        <v>577</v>
      </c>
      <c r="J281" t="s">
        <v>1882</v>
      </c>
      <c r="K281" s="1" t="s">
        <v>1883</v>
      </c>
      <c r="L281" t="s">
        <v>71</v>
      </c>
      <c r="M281" t="s">
        <v>99</v>
      </c>
      <c r="N281" t="s">
        <v>577</v>
      </c>
      <c r="O281" t="s">
        <v>1388</v>
      </c>
      <c r="P281" t="s">
        <v>1884</v>
      </c>
      <c r="Q281" t="s">
        <v>40</v>
      </c>
      <c r="R281" t="s">
        <v>41</v>
      </c>
      <c r="S281" t="s">
        <v>1885</v>
      </c>
      <c r="T281" s="3">
        <v>0.27270923593604074</v>
      </c>
      <c r="U281" s="3">
        <v>0.27270923593604074</v>
      </c>
      <c r="V281" s="3">
        <v>0.27270923593604074</v>
      </c>
      <c r="W281" s="3">
        <v>0.27270923593604074</v>
      </c>
      <c r="X281" s="4">
        <v>0.35788910647211258</v>
      </c>
      <c r="Y281" s="4">
        <v>0.35788910647211258</v>
      </c>
      <c r="Z281" s="4">
        <v>0.35788910647211258</v>
      </c>
      <c r="AA281" s="4">
        <v>0.35788910647211258</v>
      </c>
      <c r="AB281" s="3">
        <v>0.45943780338587414</v>
      </c>
      <c r="AC281" s="3">
        <v>0.45943780338587414</v>
      </c>
      <c r="AD281" s="3">
        <v>0.45943780338587414</v>
      </c>
      <c r="AE281" s="3">
        <v>0.45943780338587414</v>
      </c>
      <c r="AF281" s="4">
        <v>0.35442800686808973</v>
      </c>
      <c r="AG281" s="4">
        <v>0.35442800686808973</v>
      </c>
      <c r="AH281" s="4">
        <v>0.35442800686808973</v>
      </c>
      <c r="AI281" s="4">
        <v>0.35442800686808973</v>
      </c>
      <c r="AJ281" s="3">
        <v>0.15762627956265246</v>
      </c>
      <c r="AK281" s="3">
        <v>0.15762627956265246</v>
      </c>
      <c r="AL281" s="3">
        <v>0.15762627956265246</v>
      </c>
      <c r="AM281" s="3">
        <v>0.15762627956265246</v>
      </c>
      <c r="AN281" s="3">
        <f t="shared" si="8"/>
        <v>0.15762627956265246</v>
      </c>
      <c r="AO281" s="4">
        <v>0.1649700431864104</v>
      </c>
      <c r="AP281" s="4">
        <v>0.1649700431864104</v>
      </c>
      <c r="AQ281" s="4">
        <v>0.1649700431864104</v>
      </c>
      <c r="AR281" s="4">
        <v>0.1649700431864104</v>
      </c>
      <c r="AS281" s="3">
        <v>0.19431947908374458</v>
      </c>
      <c r="AT281" s="3">
        <v>0.19431947908374458</v>
      </c>
      <c r="AU281" s="3">
        <v>0.19431947908374458</v>
      </c>
      <c r="AV281" s="3">
        <v>0.19431947908374458</v>
      </c>
      <c r="AW281" s="4">
        <v>0.17090641589880684</v>
      </c>
      <c r="AX281" s="4">
        <v>0.17090641589880684</v>
      </c>
      <c r="AY281" s="4">
        <v>0.17090641589880684</v>
      </c>
      <c r="AZ281" s="4">
        <v>0.17090641589880684</v>
      </c>
      <c r="BA281">
        <v>1805459246.7678499</v>
      </c>
      <c r="BB281">
        <v>1805459246.7678499</v>
      </c>
      <c r="BC281">
        <v>1805459246.7678499</v>
      </c>
      <c r="BD281">
        <v>1805459246.7678499</v>
      </c>
      <c r="BE281" s="5">
        <v>1724632079.55037</v>
      </c>
      <c r="BF281" s="5">
        <v>1724632079.55037</v>
      </c>
      <c r="BG281" s="5">
        <v>1724632079.55037</v>
      </c>
      <c r="BH281" s="5">
        <v>1724632079.55037</v>
      </c>
      <c r="BI281">
        <v>2362283500.71736</v>
      </c>
      <c r="BJ281">
        <v>2362283500.71736</v>
      </c>
      <c r="BK281">
        <v>2362283500.71736</v>
      </c>
      <c r="BL281">
        <v>2362283500.71736</v>
      </c>
      <c r="BM281" s="5">
        <v>2468114867.7153001</v>
      </c>
      <c r="BN281" s="5">
        <v>2468114867.7153001</v>
      </c>
      <c r="BO281" s="5">
        <v>2468114867.7153001</v>
      </c>
      <c r="BP281" s="5">
        <v>2468114867.7153001</v>
      </c>
      <c r="BQ281">
        <v>2202533956.0852499</v>
      </c>
      <c r="BR281">
        <v>2202533956.0852499</v>
      </c>
      <c r="BS281">
        <v>2202533956.0852499</v>
      </c>
      <c r="BT281">
        <v>2202533956.0852499</v>
      </c>
      <c r="BU281">
        <f t="shared" si="9"/>
        <v>2202533956.0852499</v>
      </c>
      <c r="BV281" s="5">
        <v>2578521611.7216101</v>
      </c>
      <c r="BW281" s="5">
        <v>2578521611.7216101</v>
      </c>
      <c r="BX281" s="5">
        <v>2578521611.7216101</v>
      </c>
      <c r="BY281" s="5">
        <v>2578521611.7216101</v>
      </c>
      <c r="BZ281">
        <v>2682971039.0380201</v>
      </c>
      <c r="CA281">
        <v>2682971039.0380201</v>
      </c>
      <c r="CB281">
        <v>2682971039.0380201</v>
      </c>
      <c r="CC281">
        <v>2682971039.0380201</v>
      </c>
      <c r="CD281" s="5">
        <v>2403877681.5957899</v>
      </c>
      <c r="CE281" s="5">
        <v>2403877681.5957899</v>
      </c>
      <c r="CF281" s="5">
        <v>2403877681.5957899</v>
      </c>
      <c r="CG281" s="5">
        <v>2403877681.5957899</v>
      </c>
      <c r="CH281">
        <v>162177627.88083199</v>
      </c>
      <c r="CI281">
        <v>162177627.88083199</v>
      </c>
      <c r="CJ281">
        <v>162177627.88083199</v>
      </c>
      <c r="CK281">
        <v>162177627.88083199</v>
      </c>
      <c r="CL281" s="6">
        <v>143253350.62689099</v>
      </c>
      <c r="CM281" s="6">
        <v>143253350.62689099</v>
      </c>
      <c r="CN281" s="6">
        <v>143253350.62689099</v>
      </c>
      <c r="CO281" s="6">
        <v>143253350.62689099</v>
      </c>
      <c r="CP281">
        <v>279150645.62410301</v>
      </c>
      <c r="CQ281">
        <v>279150645.62410301</v>
      </c>
      <c r="CR281">
        <v>279150645.62410301</v>
      </c>
      <c r="CS281">
        <v>279150645.62410301</v>
      </c>
      <c r="CT281" s="6">
        <v>326349062.85783201</v>
      </c>
      <c r="CU281" s="6">
        <v>326349062.85783201</v>
      </c>
      <c r="CV281" s="6">
        <v>326349062.85783201</v>
      </c>
      <c r="CW281" s="6">
        <v>326349062.85783201</v>
      </c>
      <c r="CX281">
        <v>337326998.44312</v>
      </c>
      <c r="CY281">
        <v>337326998.44312</v>
      </c>
      <c r="CZ281">
        <v>337326998.44312</v>
      </c>
      <c r="DA281">
        <v>337326998.44312</v>
      </c>
      <c r="DB281" s="6">
        <v>347085225.88522601</v>
      </c>
      <c r="DC281" s="6">
        <v>347085225.88522601</v>
      </c>
      <c r="DD281" s="6">
        <v>347085225.88522601</v>
      </c>
      <c r="DE281" s="6">
        <v>347085225.88522601</v>
      </c>
      <c r="DF281">
        <v>324006689.81285501</v>
      </c>
      <c r="DG281">
        <v>324006689.81285501</v>
      </c>
      <c r="DH281">
        <v>324006689.81285501</v>
      </c>
      <c r="DI281">
        <v>324006689.81285501</v>
      </c>
      <c r="DJ281" s="6">
        <v>312924727.13586801</v>
      </c>
      <c r="DK281" s="6">
        <v>312924727.13586801</v>
      </c>
      <c r="DL281" s="6">
        <v>312924727.13586801</v>
      </c>
      <c r="DM281" s="6">
        <v>312924727.13586801</v>
      </c>
      <c r="DN281">
        <v>-3278711.0621416899</v>
      </c>
      <c r="DO281">
        <v>-3278711.0621416899</v>
      </c>
      <c r="DP281">
        <v>-3278711.0621416899</v>
      </c>
      <c r="DQ281">
        <v>-3278711.0621416899</v>
      </c>
      <c r="DR281" s="7">
        <v>125056321.579679</v>
      </c>
      <c r="DS281" s="7">
        <v>125056321.579679</v>
      </c>
      <c r="DT281" s="7">
        <v>125056321.579679</v>
      </c>
      <c r="DU281" s="7">
        <v>125056321.579679</v>
      </c>
      <c r="DV281">
        <v>-87700234.472831503</v>
      </c>
      <c r="DW281">
        <v>-87700234.472831503</v>
      </c>
      <c r="DX281">
        <v>-87700234.472831503</v>
      </c>
      <c r="DY281">
        <v>-87700234.472831503</v>
      </c>
      <c r="DZ281" s="7">
        <v>-7783398.6467622304</v>
      </c>
      <c r="EA281" s="7">
        <v>-7783398.6467622304</v>
      </c>
      <c r="EB281" s="7">
        <v>-7783398.6467622304</v>
      </c>
      <c r="EC281" s="7">
        <v>-7783398.6467622304</v>
      </c>
      <c r="ED281">
        <v>42292464.135742702</v>
      </c>
      <c r="EE281">
        <v>42292464.135742702</v>
      </c>
      <c r="EF281">
        <v>42292464.135742702</v>
      </c>
      <c r="EG281">
        <v>42292464.135742702</v>
      </c>
      <c r="EH281" s="7">
        <v>-72108766.099968404</v>
      </c>
      <c r="EI281" s="7">
        <v>-72108766.099968404</v>
      </c>
      <c r="EJ281" s="7">
        <v>-72108766.099968404</v>
      </c>
      <c r="EK281" s="7">
        <v>-72108766.099968404</v>
      </c>
      <c r="EL281">
        <v>-18172804.191641901</v>
      </c>
      <c r="EM281">
        <v>-18172804.191641901</v>
      </c>
      <c r="EN281">
        <v>-18172804.191641901</v>
      </c>
      <c r="EO281">
        <v>-18172804.191641901</v>
      </c>
      <c r="EP281" s="7">
        <v>15723817.3182502</v>
      </c>
      <c r="EQ281" s="7">
        <v>15723817.3182502</v>
      </c>
      <c r="ER281" s="7">
        <v>15723817.3182502</v>
      </c>
      <c r="ES281" s="7">
        <v>15723817.3182502</v>
      </c>
      <c r="ET281" s="8">
        <v>0.37791539743305719</v>
      </c>
      <c r="EU281" s="8">
        <v>0.37791539743305719</v>
      </c>
      <c r="EV281" s="8">
        <v>0.37791539743305719</v>
      </c>
      <c r="EW281" s="8">
        <v>0.37791539743305719</v>
      </c>
      <c r="EX281" s="9">
        <v>0.34251959226627454</v>
      </c>
      <c r="EY281" s="9">
        <v>0.34251959226627454</v>
      </c>
      <c r="EZ281" s="9">
        <v>0.34251959226627454</v>
      </c>
      <c r="FA281" s="9">
        <v>0.34251959226627454</v>
      </c>
      <c r="FB281" s="8">
        <v>0.40625987694225757</v>
      </c>
      <c r="FC281" s="8">
        <v>0.40625987694225757</v>
      </c>
      <c r="FD281" s="8">
        <v>0.40625987694225757</v>
      </c>
      <c r="FE281" s="8">
        <v>0.40625987694225757</v>
      </c>
      <c r="FF281" s="9">
        <v>0.37110029611683465</v>
      </c>
      <c r="FG281" s="9">
        <v>0.37110029611683465</v>
      </c>
      <c r="FH281" s="9">
        <v>0.37110029611683465</v>
      </c>
      <c r="FI281" s="9">
        <v>0.37110029611683465</v>
      </c>
      <c r="FJ281" s="8">
        <v>0.26959167954448882</v>
      </c>
      <c r="FK281" s="8">
        <v>0.26959167954448882</v>
      </c>
      <c r="FL281" s="8">
        <v>0.26959167954448882</v>
      </c>
      <c r="FM281" s="8">
        <v>0.26959167954448882</v>
      </c>
      <c r="FN281" s="9">
        <v>0.26473073419701032</v>
      </c>
      <c r="FO281" s="9">
        <v>0.26473073419701032</v>
      </c>
      <c r="FP281" s="9">
        <v>0.26473073419701032</v>
      </c>
      <c r="FQ281" s="9">
        <v>0.26473073419701032</v>
      </c>
      <c r="FR281" s="8">
        <v>0.28091681381350148</v>
      </c>
      <c r="FS281" s="8">
        <v>0.28091681381350148</v>
      </c>
      <c r="FT281" s="8">
        <v>0.28091681381350148</v>
      </c>
      <c r="FU281" s="8">
        <v>0.28091681381350148</v>
      </c>
      <c r="FV281" s="9">
        <v>0.29625215062290677</v>
      </c>
      <c r="FW281" s="9">
        <v>0.29625215062290677</v>
      </c>
      <c r="FX281" s="9">
        <v>0.29625215062290677</v>
      </c>
      <c r="FY281" s="9">
        <v>0.29625215062290677</v>
      </c>
      <c r="FZ281">
        <v>1.1167989194351173</v>
      </c>
      <c r="GA281">
        <v>1.1167989194351173</v>
      </c>
      <c r="GB281">
        <v>1.1167989194351173</v>
      </c>
      <c r="GC281">
        <v>1.1167989194351173</v>
      </c>
      <c r="GD281" s="10">
        <v>1.8880743850800799</v>
      </c>
      <c r="GE281" s="10">
        <v>1.8880743850800799</v>
      </c>
      <c r="GF281" s="10">
        <v>1.8880743850800799</v>
      </c>
      <c r="GG281" s="10">
        <v>1.8880743850800799</v>
      </c>
      <c r="GH281">
        <v>1.7254673793312973</v>
      </c>
      <c r="GI281">
        <v>1.7254673793312973</v>
      </c>
      <c r="GJ281">
        <v>1.7254673793312973</v>
      </c>
      <c r="GK281">
        <v>1.7254673793312973</v>
      </c>
      <c r="GL281" s="10">
        <v>1.0559234234234225</v>
      </c>
      <c r="GM281" s="10">
        <v>1.0559234234234225</v>
      </c>
      <c r="GN281" s="10">
        <v>1.0559234234234225</v>
      </c>
      <c r="GO281" s="10">
        <v>1.0559234234234225</v>
      </c>
      <c r="GP281">
        <v>1.5383244707309511</v>
      </c>
      <c r="GQ281">
        <v>1.5383244707309511</v>
      </c>
      <c r="GR281">
        <v>1.5383244707309511</v>
      </c>
      <c r="GS281">
        <v>1.5383244707309511</v>
      </c>
      <c r="GT281" s="10">
        <v>1.1597027950714873</v>
      </c>
      <c r="GU281" s="10">
        <v>1.1597027950714873</v>
      </c>
      <c r="GV281" s="10">
        <v>1.1597027950714873</v>
      </c>
      <c r="GW281" s="10">
        <v>1.1597027950714873</v>
      </c>
      <c r="GX281">
        <v>1.0696225285052721</v>
      </c>
      <c r="GY281">
        <v>1.0696225285052721</v>
      </c>
      <c r="GZ281">
        <v>1.0696225285052721</v>
      </c>
      <c r="HA281">
        <v>1.0696225285052721</v>
      </c>
      <c r="HB281" s="10">
        <v>1.0078755506034054</v>
      </c>
      <c r="HC281" s="10">
        <v>1.0078755506034054</v>
      </c>
      <c r="HD281" s="10">
        <v>1.0078755506034054</v>
      </c>
      <c r="HE281" s="10">
        <v>1.0078755506034054</v>
      </c>
      <c r="HF281">
        <v>19324901.6301293</v>
      </c>
      <c r="HG281">
        <v>19324901.6301293</v>
      </c>
      <c r="HH281">
        <v>19324901.6301293</v>
      </c>
      <c r="HI281">
        <v>19324901.6301293</v>
      </c>
      <c r="HJ281" s="11">
        <v>17175097.2762646</v>
      </c>
      <c r="HK281" s="11">
        <v>17175097.2762646</v>
      </c>
      <c r="HL281" s="11">
        <v>17175097.2762646</v>
      </c>
      <c r="HM281" s="11">
        <v>17175097.2762646</v>
      </c>
      <c r="HN281">
        <v>111490961.262554</v>
      </c>
      <c r="HO281">
        <v>111490961.262554</v>
      </c>
      <c r="HP281">
        <v>111490961.262554</v>
      </c>
      <c r="HQ281">
        <v>111490961.262554</v>
      </c>
      <c r="HR281" s="11">
        <v>87615259.446754605</v>
      </c>
      <c r="HS281" s="11">
        <v>87615259.446754605</v>
      </c>
      <c r="HT281" s="11">
        <v>87615259.446754605</v>
      </c>
      <c r="HU281" s="11">
        <v>87615259.446754605</v>
      </c>
      <c r="HV281">
        <v>22070113.276426699</v>
      </c>
      <c r="HW281">
        <v>22070113.276426699</v>
      </c>
      <c r="HX281">
        <v>22070113.276426699</v>
      </c>
      <c r="HY281">
        <v>22070113.276426699</v>
      </c>
      <c r="HZ281" s="11">
        <v>82893772.8937729</v>
      </c>
      <c r="IA281" s="11">
        <v>82893772.8937729</v>
      </c>
      <c r="IB281" s="11">
        <v>82893772.8937729</v>
      </c>
      <c r="IC281" s="11">
        <v>82893772.8937729</v>
      </c>
      <c r="ID281">
        <v>226927343.55152899</v>
      </c>
      <c r="IE281">
        <v>226927343.55152899</v>
      </c>
      <c r="IF281">
        <v>226927343.55152899</v>
      </c>
      <c r="IG281">
        <v>226927343.55152899</v>
      </c>
      <c r="IH281" s="11">
        <v>366468573.579225</v>
      </c>
      <c r="II281" s="11">
        <v>366468573.579225</v>
      </c>
      <c r="IJ281" s="11">
        <v>366468573.579225</v>
      </c>
      <c r="IK281" s="11">
        <v>366468573.579225</v>
      </c>
      <c r="IL281" s="2">
        <v>39459</v>
      </c>
      <c r="IM281" s="2">
        <v>42563</v>
      </c>
      <c r="IN281" t="s">
        <v>1881</v>
      </c>
    </row>
    <row r="282" spans="1:248" x14ac:dyDescent="0.3">
      <c r="A282" s="1" t="s">
        <v>1886</v>
      </c>
      <c r="B282" s="2">
        <v>41015</v>
      </c>
      <c r="C282" s="2">
        <v>41695</v>
      </c>
      <c r="D282">
        <v>41831.764000000003</v>
      </c>
      <c r="E282" t="s">
        <v>1887</v>
      </c>
      <c r="F282" s="1" t="s">
        <v>1888</v>
      </c>
      <c r="G282" t="s">
        <v>31</v>
      </c>
      <c r="H282" t="s">
        <v>597</v>
      </c>
      <c r="I282" t="s">
        <v>574</v>
      </c>
      <c r="J282" t="s">
        <v>574</v>
      </c>
      <c r="K282" s="1" t="s">
        <v>1889</v>
      </c>
      <c r="L282" t="s">
        <v>1890</v>
      </c>
      <c r="M282" t="s">
        <v>1891</v>
      </c>
      <c r="N282" t="s">
        <v>574</v>
      </c>
      <c r="O282" t="s">
        <v>1892</v>
      </c>
      <c r="P282" t="s">
        <v>62</v>
      </c>
      <c r="Q282" t="s">
        <v>40</v>
      </c>
      <c r="R282" t="s">
        <v>41</v>
      </c>
      <c r="S282" t="s">
        <v>1893</v>
      </c>
      <c r="T282" s="3">
        <v>0.21361871450117234</v>
      </c>
      <c r="U282" s="3">
        <v>0.21361871450117234</v>
      </c>
      <c r="V282" s="3">
        <v>0.21361871450117234</v>
      </c>
      <c r="W282" s="3">
        <v>0.21361871450117234</v>
      </c>
      <c r="X282" s="4">
        <v>0.25215647699757915</v>
      </c>
      <c r="Y282" s="4">
        <v>0.25215647699757915</v>
      </c>
      <c r="Z282" s="4">
        <v>0.25215647699757915</v>
      </c>
      <c r="AA282" s="4">
        <v>0.25215647699757915</v>
      </c>
      <c r="AB282" s="3">
        <v>0.25798960521950753</v>
      </c>
      <c r="AC282" s="3">
        <v>0.25798960521950753</v>
      </c>
      <c r="AD282" s="3">
        <v>0.25798960521950753</v>
      </c>
      <c r="AE282" s="3">
        <v>0.25798960521950753</v>
      </c>
      <c r="AF282" s="4">
        <v>0.32132804286634814</v>
      </c>
      <c r="AG282" s="4">
        <v>0.32132804286634814</v>
      </c>
      <c r="AH282" s="4">
        <v>0.32132804286634814</v>
      </c>
      <c r="AI282" s="4">
        <v>0.32132804286634814</v>
      </c>
      <c r="AJ282" s="3">
        <v>0.17961468302556297</v>
      </c>
      <c r="AK282" s="3">
        <v>0.17961468302556297</v>
      </c>
      <c r="AL282" s="3">
        <v>0.17961468302556297</v>
      </c>
      <c r="AM282" s="3">
        <v>0.17961468302556297</v>
      </c>
      <c r="AN282" s="3">
        <f t="shared" si="8"/>
        <v>0.17961468302556297</v>
      </c>
      <c r="AO282" s="4">
        <v>0.13390603026144166</v>
      </c>
      <c r="AP282" s="4">
        <v>0.13390603026144166</v>
      </c>
      <c r="AQ282" s="4">
        <v>0.13390603026144166</v>
      </c>
      <c r="AR282" s="4">
        <v>0.13390603026144166</v>
      </c>
      <c r="AS282" s="3">
        <v>0.10857404146438733</v>
      </c>
      <c r="AT282" s="3">
        <v>0.10857404146438733</v>
      </c>
      <c r="AU282" s="3">
        <v>0.10857404146438733</v>
      </c>
      <c r="AV282" s="3">
        <v>0.10857404146438733</v>
      </c>
      <c r="AW282" s="4">
        <v>0.12721344433847936</v>
      </c>
      <c r="AX282" s="4">
        <v>0.12721344433847936</v>
      </c>
      <c r="AY282" s="4">
        <v>0.12721344433847936</v>
      </c>
      <c r="AZ282" s="4">
        <v>0.12721344433847936</v>
      </c>
      <c r="BA282">
        <v>9242299142.5849495</v>
      </c>
      <c r="BB282">
        <v>9242299142.5849495</v>
      </c>
      <c r="BC282">
        <v>9242299142.5849495</v>
      </c>
      <c r="BD282">
        <v>9242299142.5849495</v>
      </c>
      <c r="BE282" s="5">
        <v>10101375814.6271</v>
      </c>
      <c r="BF282" s="5">
        <v>10101375814.6271</v>
      </c>
      <c r="BG282" s="5">
        <v>10101375814.6271</v>
      </c>
      <c r="BH282" s="5">
        <v>10101375814.6271</v>
      </c>
      <c r="BI282">
        <v>9036334913.1121693</v>
      </c>
      <c r="BJ282">
        <v>9036334913.1121693</v>
      </c>
      <c r="BK282">
        <v>9036334913.1121693</v>
      </c>
      <c r="BL282">
        <v>9036334913.1121693</v>
      </c>
      <c r="BM282" s="5">
        <v>11126732174.3512</v>
      </c>
      <c r="BN282" s="5">
        <v>11126732174.3512</v>
      </c>
      <c r="BO282" s="5">
        <v>11126732174.3512</v>
      </c>
      <c r="BP282" s="5">
        <v>11126732174.3512</v>
      </c>
      <c r="BQ282">
        <v>13066248256.6248</v>
      </c>
      <c r="BR282">
        <v>13066248256.6248</v>
      </c>
      <c r="BS282">
        <v>13066248256.6248</v>
      </c>
      <c r="BT282">
        <v>13066248256.6248</v>
      </c>
      <c r="BU282">
        <f t="shared" si="9"/>
        <v>13066248256.6248</v>
      </c>
      <c r="BV282" s="5">
        <v>13667141403.8657</v>
      </c>
      <c r="BW282" s="5">
        <v>13667141403.8657</v>
      </c>
      <c r="BX282" s="5">
        <v>13667141403.8657</v>
      </c>
      <c r="BY282" s="5">
        <v>13667141403.8657</v>
      </c>
      <c r="BZ282">
        <v>13827374558.8461</v>
      </c>
      <c r="CA282">
        <v>13827374558.8461</v>
      </c>
      <c r="CB282">
        <v>13827374558.8461</v>
      </c>
      <c r="CC282">
        <v>13827374558.8461</v>
      </c>
      <c r="CD282" s="5">
        <v>16620453853.5397</v>
      </c>
      <c r="CE282" s="5">
        <v>16620453853.5397</v>
      </c>
      <c r="CF282" s="5">
        <v>16620453853.5397</v>
      </c>
      <c r="CG282" s="5">
        <v>16620453853.5397</v>
      </c>
      <c r="CH282">
        <v>881232137.18640804</v>
      </c>
      <c r="CI282">
        <v>881232137.18640804</v>
      </c>
      <c r="CJ282">
        <v>881232137.18640804</v>
      </c>
      <c r="CK282">
        <v>881232137.18640804</v>
      </c>
      <c r="CL282" s="6">
        <v>959304851.55684304</v>
      </c>
      <c r="CM282" s="6">
        <v>959304851.55684304</v>
      </c>
      <c r="CN282" s="6">
        <v>959304851.55684304</v>
      </c>
      <c r="CO282" s="6">
        <v>959304851.55684304</v>
      </c>
      <c r="CP282">
        <v>887309110.05792499</v>
      </c>
      <c r="CQ282">
        <v>887309110.05792499</v>
      </c>
      <c r="CR282">
        <v>887309110.05792499</v>
      </c>
      <c r="CS282">
        <v>887309110.05792499</v>
      </c>
      <c r="CT282" s="6">
        <v>1059964726.63139</v>
      </c>
      <c r="CU282" s="6">
        <v>1059964726.63139</v>
      </c>
      <c r="CV282" s="6">
        <v>1059964726.63139</v>
      </c>
      <c r="CW282" s="6">
        <v>1059964726.63139</v>
      </c>
      <c r="CX282">
        <v>1687587168.7587199</v>
      </c>
      <c r="CY282">
        <v>1687587168.7587199</v>
      </c>
      <c r="CZ282">
        <v>1687587168.7587199</v>
      </c>
      <c r="DA282">
        <v>1687587168.7587199</v>
      </c>
      <c r="DB282" s="6">
        <v>1534893184.1302099</v>
      </c>
      <c r="DC282" s="6">
        <v>1534893184.1302099</v>
      </c>
      <c r="DD282" s="6">
        <v>1534893184.1302099</v>
      </c>
      <c r="DE282" s="6">
        <v>1534893184.1302099</v>
      </c>
      <c r="DF282">
        <v>1508055853.9205201</v>
      </c>
      <c r="DG282">
        <v>1508055853.9205201</v>
      </c>
      <c r="DH282">
        <v>1508055853.9205201</v>
      </c>
      <c r="DI282">
        <v>1508055853.9205201</v>
      </c>
      <c r="DJ282" s="6">
        <v>1636027259.31477</v>
      </c>
      <c r="DK282" s="6">
        <v>1636027259.31477</v>
      </c>
      <c r="DL282" s="6">
        <v>1636027259.31477</v>
      </c>
      <c r="DM282" s="6">
        <v>1636027259.31477</v>
      </c>
      <c r="DN282">
        <v>-428032331.22760999</v>
      </c>
      <c r="DO282">
        <v>-428032331.22760999</v>
      </c>
      <c r="DP282">
        <v>-428032331.22760999</v>
      </c>
      <c r="DQ282">
        <v>-428032331.22760999</v>
      </c>
      <c r="DR282" s="7">
        <v>773019915.15263498</v>
      </c>
      <c r="DS282" s="7">
        <v>773019915.15263498</v>
      </c>
      <c r="DT282" s="7">
        <v>773019915.15263498</v>
      </c>
      <c r="DU282" s="7">
        <v>773019915.15263498</v>
      </c>
      <c r="DV282">
        <v>-738618951.48281705</v>
      </c>
      <c r="DW282">
        <v>-738618951.48281705</v>
      </c>
      <c r="DX282">
        <v>-738618951.48281705</v>
      </c>
      <c r="DY282">
        <v>-738618951.48281705</v>
      </c>
      <c r="DZ282" s="7">
        <v>-470380835.771842</v>
      </c>
      <c r="EA282" s="7">
        <v>-470380835.771842</v>
      </c>
      <c r="EB282" s="7">
        <v>-470380835.771842</v>
      </c>
      <c r="EC282" s="7">
        <v>-470380835.771842</v>
      </c>
      <c r="ED282">
        <v>427265617.82392299</v>
      </c>
      <c r="EE282">
        <v>427265617.82392299</v>
      </c>
      <c r="EF282">
        <v>427265617.82392299</v>
      </c>
      <c r="EG282">
        <v>427265617.82392299</v>
      </c>
      <c r="EH282" s="7">
        <v>56594886.496600203</v>
      </c>
      <c r="EI282" s="7">
        <v>56594886.496600203</v>
      </c>
      <c r="EJ282" s="7">
        <v>56594886.496600203</v>
      </c>
      <c r="EK282" s="7">
        <v>56594886.496600203</v>
      </c>
      <c r="EL282">
        <v>-300314485.12687403</v>
      </c>
      <c r="EM282">
        <v>-300314485.12687403</v>
      </c>
      <c r="EN282">
        <v>-300314485.12687403</v>
      </c>
      <c r="EO282">
        <v>-300314485.12687403</v>
      </c>
      <c r="EP282" s="7">
        <v>26937767.673795901</v>
      </c>
      <c r="EQ282" s="7">
        <v>26937767.673795901</v>
      </c>
      <c r="ER282" s="7">
        <v>26937767.673795901</v>
      </c>
      <c r="ES282" s="7">
        <v>26937767.673795901</v>
      </c>
      <c r="ET282" s="8">
        <v>0.34716877405167668</v>
      </c>
      <c r="EU282" s="8">
        <v>0.34716877405167668</v>
      </c>
      <c r="EV282" s="8">
        <v>0.34716877405167668</v>
      </c>
      <c r="EW282" s="8">
        <v>0.34716877405167668</v>
      </c>
      <c r="EX282" s="9">
        <v>0.31145519713261771</v>
      </c>
      <c r="EY282" s="9">
        <v>0.31145519713261771</v>
      </c>
      <c r="EZ282" s="9">
        <v>0.31145519713261771</v>
      </c>
      <c r="FA282" s="9">
        <v>0.31145519713261771</v>
      </c>
      <c r="FB282" s="8">
        <v>0.32467948717948769</v>
      </c>
      <c r="FC282" s="8">
        <v>0.32467948717948769</v>
      </c>
      <c r="FD282" s="8">
        <v>0.32467948717948769</v>
      </c>
      <c r="FE282" s="8">
        <v>0.32467948717948769</v>
      </c>
      <c r="FF282" s="9">
        <v>0.32296997418595036</v>
      </c>
      <c r="FG282" s="9">
        <v>0.32296997418595036</v>
      </c>
      <c r="FH282" s="9">
        <v>0.32296997418595036</v>
      </c>
      <c r="FI282" s="9">
        <v>0.32296997418595036</v>
      </c>
      <c r="FJ282" s="8">
        <v>0.26806141146750501</v>
      </c>
      <c r="FK282" s="8">
        <v>0.26806141146750501</v>
      </c>
      <c r="FL282" s="8">
        <v>0.26806141146750501</v>
      </c>
      <c r="FM282" s="8">
        <v>0.26806141146750501</v>
      </c>
      <c r="FN282" s="9">
        <v>0.25168964182570341</v>
      </c>
      <c r="FO282" s="9">
        <v>0.25168964182570341</v>
      </c>
      <c r="FP282" s="9">
        <v>0.25168964182570341</v>
      </c>
      <c r="FQ282" s="9">
        <v>0.25168964182570341</v>
      </c>
      <c r="FR282" s="8">
        <v>0.23905540820969465</v>
      </c>
      <c r="FS282" s="8">
        <v>0.23905540820969465</v>
      </c>
      <c r="FT282" s="8">
        <v>0.23905540820969465</v>
      </c>
      <c r="FU282" s="8">
        <v>0.23905540820969465</v>
      </c>
      <c r="FV282" s="9">
        <v>0.26384016006537536</v>
      </c>
      <c r="FW282" s="9">
        <v>0.26384016006537536</v>
      </c>
      <c r="FX282" s="9">
        <v>0.26384016006537536</v>
      </c>
      <c r="FY282" s="9">
        <v>0.26384016006537536</v>
      </c>
      <c r="FZ282">
        <v>3.8142747505755956E-2</v>
      </c>
      <c r="GA282">
        <v>3.8142747505755956E-2</v>
      </c>
      <c r="GB282">
        <v>3.8142747505755956E-2</v>
      </c>
      <c r="GC282">
        <v>3.8142747505755956E-2</v>
      </c>
      <c r="GD282" s="10">
        <v>0.23607231328730335</v>
      </c>
      <c r="GE282" s="10">
        <v>0.23607231328730335</v>
      </c>
      <c r="GF282" s="10">
        <v>0.23607231328730335</v>
      </c>
      <c r="GG282" s="10">
        <v>0.23607231328730335</v>
      </c>
      <c r="GH282">
        <v>0.38523247274165395</v>
      </c>
      <c r="GI282">
        <v>0.38523247274165395</v>
      </c>
      <c r="GJ282">
        <v>0.38523247274165395</v>
      </c>
      <c r="GK282">
        <v>0.38523247274165395</v>
      </c>
      <c r="GL282" s="10">
        <v>0.40908613445378122</v>
      </c>
      <c r="GM282" s="10">
        <v>0.40908613445378122</v>
      </c>
      <c r="GN282" s="10">
        <v>0.40908613445378122</v>
      </c>
      <c r="GO282" s="10">
        <v>0.40908613445378122</v>
      </c>
      <c r="GP282">
        <v>0.52083689154568813</v>
      </c>
      <c r="GQ282">
        <v>0.52083689154568813</v>
      </c>
      <c r="GR282">
        <v>0.52083689154568813</v>
      </c>
      <c r="GS282">
        <v>0.52083689154568813</v>
      </c>
      <c r="GT282" s="10">
        <v>0.54715291106845743</v>
      </c>
      <c r="GU282" s="10">
        <v>0.54715291106845743</v>
      </c>
      <c r="GV282" s="10">
        <v>0.54715291106845743</v>
      </c>
      <c r="GW282" s="10">
        <v>0.54715291106845743</v>
      </c>
      <c r="GX282">
        <v>0.66415361546151297</v>
      </c>
      <c r="GY282">
        <v>0.66415361546151297</v>
      </c>
      <c r="GZ282">
        <v>0.66415361546151297</v>
      </c>
      <c r="HA282">
        <v>0.66415361546151297</v>
      </c>
      <c r="HB282" s="10">
        <v>0.67885171416769863</v>
      </c>
      <c r="HC282" s="10">
        <v>0.67885171416769863</v>
      </c>
      <c r="HD282" s="10">
        <v>0.67885171416769863</v>
      </c>
      <c r="HE282" s="10">
        <v>0.67885171416769863</v>
      </c>
      <c r="HF282">
        <v>270244522.070499</v>
      </c>
      <c r="HG282">
        <v>270244522.070499</v>
      </c>
      <c r="HH282">
        <v>270244522.070499</v>
      </c>
      <c r="HI282">
        <v>270244522.070499</v>
      </c>
      <c r="HJ282" s="11">
        <v>352208544.532947</v>
      </c>
      <c r="HK282" s="11">
        <v>352208544.532947</v>
      </c>
      <c r="HL282" s="11">
        <v>352208544.532947</v>
      </c>
      <c r="HM282" s="11">
        <v>352208544.532947</v>
      </c>
      <c r="HN282">
        <v>564770932.06950998</v>
      </c>
      <c r="HO282">
        <v>564770932.06950998</v>
      </c>
      <c r="HP282">
        <v>564770932.06950998</v>
      </c>
      <c r="HQ282">
        <v>564770932.06950998</v>
      </c>
      <c r="HR282" s="11">
        <v>636684303.35097003</v>
      </c>
      <c r="HS282" s="11">
        <v>636684303.35097003</v>
      </c>
      <c r="HT282" s="11">
        <v>636684303.35097003</v>
      </c>
      <c r="HU282" s="11">
        <v>636684303.35097003</v>
      </c>
      <c r="HV282">
        <v>258484425.848443</v>
      </c>
      <c r="HW282">
        <v>258484425.848443</v>
      </c>
      <c r="HX282">
        <v>258484425.848443</v>
      </c>
      <c r="HY282">
        <v>258484425.848443</v>
      </c>
      <c r="HZ282" s="11">
        <v>965818921.66836202</v>
      </c>
      <c r="IA282" s="11">
        <v>965818921.66836202</v>
      </c>
      <c r="IB282" s="11">
        <v>965818921.66836202</v>
      </c>
      <c r="IC282" s="11">
        <v>965818921.66836202</v>
      </c>
      <c r="ID282">
        <v>1643854534.29492</v>
      </c>
      <c r="IE282">
        <v>1643854534.29492</v>
      </c>
      <c r="IF282">
        <v>1643854534.29492</v>
      </c>
      <c r="IG282">
        <v>1643854534.29492</v>
      </c>
      <c r="IH282" s="11">
        <v>1142596192.1266501</v>
      </c>
      <c r="II282" s="11">
        <v>1142596192.1266501</v>
      </c>
      <c r="IJ282" s="11">
        <v>1142596192.1266501</v>
      </c>
      <c r="IK282" s="11">
        <v>1142596192.1266501</v>
      </c>
      <c r="IL282" s="2">
        <v>39463</v>
      </c>
      <c r="IM282" s="2">
        <v>42567</v>
      </c>
      <c r="IN282" t="s">
        <v>1888</v>
      </c>
    </row>
    <row r="283" spans="1:248" x14ac:dyDescent="0.3">
      <c r="A283" s="1" t="s">
        <v>1894</v>
      </c>
      <c r="B283" s="2">
        <v>41017</v>
      </c>
      <c r="C283" s="2">
        <v>41017</v>
      </c>
      <c r="D283">
        <v>115.34399999999999</v>
      </c>
      <c r="E283" t="s">
        <v>1895</v>
      </c>
      <c r="F283" s="1" t="s">
        <v>1896</v>
      </c>
      <c r="G283" t="s">
        <v>46</v>
      </c>
      <c r="H283" t="s">
        <v>1052</v>
      </c>
      <c r="I283" t="s">
        <v>953</v>
      </c>
      <c r="J283" t="s">
        <v>1897</v>
      </c>
      <c r="K283" s="1" t="s">
        <v>1898</v>
      </c>
      <c r="L283" t="s">
        <v>71</v>
      </c>
      <c r="M283" t="s">
        <v>99</v>
      </c>
      <c r="N283" t="s">
        <v>953</v>
      </c>
      <c r="O283" t="s">
        <v>1899</v>
      </c>
      <c r="P283" t="s">
        <v>1900</v>
      </c>
      <c r="Q283" t="s">
        <v>40</v>
      </c>
      <c r="R283" t="s">
        <v>41</v>
      </c>
      <c r="S283" s="1" t="s">
        <v>1901</v>
      </c>
      <c r="T283" s="3">
        <v>4.4445122013192284E-2</v>
      </c>
      <c r="U283" s="3">
        <v>4.4445122013192284E-2</v>
      </c>
      <c r="V283" s="3">
        <v>4.4445122013192284E-2</v>
      </c>
      <c r="W283" s="3">
        <v>4.4445122013192284E-2</v>
      </c>
      <c r="X283" s="4">
        <v>-2.0182779581980063E-2</v>
      </c>
      <c r="Y283" s="4">
        <v>-2.0182779581980063E-2</v>
      </c>
      <c r="Z283" s="4">
        <v>-2.0182779581980063E-2</v>
      </c>
      <c r="AA283" s="4">
        <v>-2.0182779581980063E-2</v>
      </c>
      <c r="AB283" s="3">
        <v>1.6997382099631884E-2</v>
      </c>
      <c r="AC283" s="3">
        <v>1.6997382099631884E-2</v>
      </c>
      <c r="AD283" s="3">
        <v>1.6997382099631884E-2</v>
      </c>
      <c r="AE283" s="3">
        <v>1.6997382099631884E-2</v>
      </c>
      <c r="AF283" s="4">
        <v>4.4274557254427381E-2</v>
      </c>
      <c r="AG283" s="4">
        <v>4.4274557254427381E-2</v>
      </c>
      <c r="AH283" s="4">
        <v>4.4274557254427381E-2</v>
      </c>
      <c r="AI283" s="4">
        <v>4.4274557254427381E-2</v>
      </c>
      <c r="AJ283" s="3">
        <v>2.4980665119876327E-2</v>
      </c>
      <c r="AK283" s="3">
        <v>2.4980665119876327E-2</v>
      </c>
      <c r="AL283" s="3">
        <v>2.4980665119876327E-2</v>
      </c>
      <c r="AM283" s="3">
        <v>2.4980665119876327E-2</v>
      </c>
      <c r="AN283" s="3">
        <f t="shared" si="8"/>
        <v>2.4980665119876327E-2</v>
      </c>
      <c r="AO283" s="4">
        <v>2.4079021834980667E-2</v>
      </c>
      <c r="AP283" s="4">
        <v>2.4079021834980667E-2</v>
      </c>
      <c r="AQ283" s="4">
        <v>2.4079021834980667E-2</v>
      </c>
      <c r="AR283" s="4">
        <v>2.4079021834980667E-2</v>
      </c>
      <c r="AS283" s="3">
        <v>-8.2016154618317322E-2</v>
      </c>
      <c r="AT283" s="3">
        <v>-8.2016154618317322E-2</v>
      </c>
      <c r="AU283" s="3">
        <v>-8.2016154618317322E-2</v>
      </c>
      <c r="AV283" s="3">
        <v>-8.2016154618317322E-2</v>
      </c>
      <c r="AW283" s="4">
        <v>-0.16016655270098706</v>
      </c>
      <c r="AX283" s="4">
        <v>-0.16016655270098706</v>
      </c>
      <c r="AY283" s="4">
        <v>-0.16016655270098706</v>
      </c>
      <c r="AZ283" s="4">
        <v>-0.16016655270098706</v>
      </c>
      <c r="BA283">
        <v>23594126.699153598</v>
      </c>
      <c r="BB283">
        <v>23594126.699153598</v>
      </c>
      <c r="BC283">
        <v>23594126.699153598</v>
      </c>
      <c r="BD283">
        <v>23594126.699153598</v>
      </c>
      <c r="BE283" s="5">
        <v>46994928.966825403</v>
      </c>
      <c r="BF283" s="5">
        <v>46994928.966825403</v>
      </c>
      <c r="BG283" s="5">
        <v>46994928.966825403</v>
      </c>
      <c r="BH283" s="5">
        <v>46994928.966825403</v>
      </c>
      <c r="BI283">
        <v>22254681.937780499</v>
      </c>
      <c r="BJ283">
        <v>22254681.937780499</v>
      </c>
      <c r="BK283">
        <v>22254681.937780499</v>
      </c>
      <c r="BL283">
        <v>22254681.937780499</v>
      </c>
      <c r="BM283" s="5">
        <v>36098552.589257002</v>
      </c>
      <c r="BN283" s="5">
        <v>36098552.589257002</v>
      </c>
      <c r="BO283" s="5">
        <v>36098552.589257002</v>
      </c>
      <c r="BP283" s="5">
        <v>36098552.589257002</v>
      </c>
      <c r="BQ283">
        <v>66043445.229909502</v>
      </c>
      <c r="BR283">
        <v>66043445.229909502</v>
      </c>
      <c r="BS283">
        <v>66043445.229909502</v>
      </c>
      <c r="BT283">
        <v>66043445.229909502</v>
      </c>
      <c r="BU283">
        <f t="shared" si="9"/>
        <v>66043445.229909502</v>
      </c>
      <c r="BV283" s="5">
        <v>45045806.451612897</v>
      </c>
      <c r="BW283" s="5">
        <v>45045806.451612897</v>
      </c>
      <c r="BX283" s="5">
        <v>45045806.451612897</v>
      </c>
      <c r="BY283" s="5">
        <v>45045806.451612897</v>
      </c>
      <c r="BZ283">
        <v>74722071.758363605</v>
      </c>
      <c r="CA283">
        <v>74722071.758363605</v>
      </c>
      <c r="CB283">
        <v>74722071.758363605</v>
      </c>
      <c r="CC283">
        <v>74722071.758363605</v>
      </c>
      <c r="CD283" s="5">
        <v>64403905.181975298</v>
      </c>
      <c r="CE283" s="5">
        <v>64403905.181975298</v>
      </c>
      <c r="CF283" s="5">
        <v>64403905.181975298</v>
      </c>
      <c r="CG283" s="5">
        <v>64403905.181975298</v>
      </c>
      <c r="CH283">
        <v>12882662.2210823</v>
      </c>
      <c r="CI283">
        <v>12882662.2210823</v>
      </c>
      <c r="CJ283">
        <v>12882662.2210823</v>
      </c>
      <c r="CK283">
        <v>12882662.2210823</v>
      </c>
      <c r="CL283" s="6">
        <v>12395127.6790668</v>
      </c>
      <c r="CM283" s="6">
        <v>12395127.6790668</v>
      </c>
      <c r="CN283" s="6">
        <v>12395127.6790668</v>
      </c>
      <c r="CO283" s="6">
        <v>12395127.6790668</v>
      </c>
      <c r="CP283">
        <v>10929938.605994901</v>
      </c>
      <c r="CQ283">
        <v>10929938.605994901</v>
      </c>
      <c r="CR283">
        <v>10929938.605994901</v>
      </c>
      <c r="CS283">
        <v>10929938.605994901</v>
      </c>
      <c r="CT283" s="6">
        <v>13140816.982952701</v>
      </c>
      <c r="CU283" s="6">
        <v>13140816.982952701</v>
      </c>
      <c r="CV283" s="6">
        <v>13140816.982952701</v>
      </c>
      <c r="CW283" s="6">
        <v>13140816.982952701</v>
      </c>
      <c r="CX283">
        <v>17579608.812660199</v>
      </c>
      <c r="CY283">
        <v>17579608.812660199</v>
      </c>
      <c r="CZ283">
        <v>17579608.812660199</v>
      </c>
      <c r="DA283">
        <v>17579608.812660199</v>
      </c>
      <c r="DB283" s="6">
        <v>22806838.709677398</v>
      </c>
      <c r="DC283" s="6">
        <v>22806838.709677398</v>
      </c>
      <c r="DD283" s="6">
        <v>22806838.709677398</v>
      </c>
      <c r="DE283" s="6">
        <v>22806838.709677398</v>
      </c>
      <c r="DF283">
        <v>21944465.9392814</v>
      </c>
      <c r="DG283">
        <v>21944465.9392814</v>
      </c>
      <c r="DH283">
        <v>21944465.9392814</v>
      </c>
      <c r="DI283">
        <v>21944465.9392814</v>
      </c>
      <c r="DJ283" s="6">
        <v>23023291.805308402</v>
      </c>
      <c r="DK283" s="6">
        <v>23023291.805308402</v>
      </c>
      <c r="DL283" s="6">
        <v>23023291.805308402</v>
      </c>
      <c r="DM283" s="6">
        <v>23023291.805308402</v>
      </c>
      <c r="DN283">
        <v>-2644521.2486995501</v>
      </c>
      <c r="DO283">
        <v>-2644521.2486995501</v>
      </c>
      <c r="DP283">
        <v>-2644521.2486995501</v>
      </c>
      <c r="DQ283">
        <v>-2644521.2486995501</v>
      </c>
      <c r="DR283" s="7">
        <v>276275.17127820197</v>
      </c>
      <c r="DS283" s="7">
        <v>276275.17127820197</v>
      </c>
      <c r="DT283" s="7">
        <v>276275.17127820197</v>
      </c>
      <c r="DU283" s="7">
        <v>276275.17127820197</v>
      </c>
      <c r="DV283">
        <v>-681062.90088925196</v>
      </c>
      <c r="DW283">
        <v>-681062.90088925196</v>
      </c>
      <c r="DX283">
        <v>-681062.90088925196</v>
      </c>
      <c r="DY283">
        <v>-681062.90088925196</v>
      </c>
      <c r="DZ283" s="7">
        <v>-314612.025903503</v>
      </c>
      <c r="EA283" s="7">
        <v>-314612.025903503</v>
      </c>
      <c r="EB283" s="7">
        <v>-314612.025903503</v>
      </c>
      <c r="EC283" s="7">
        <v>-314612.025903503</v>
      </c>
      <c r="ED283">
        <v>2377510.5909319501</v>
      </c>
      <c r="EE283">
        <v>2377510.5909319501</v>
      </c>
      <c r="EF283">
        <v>2377510.5909319501</v>
      </c>
      <c r="EG283">
        <v>2377510.5909319501</v>
      </c>
      <c r="EH283" s="7">
        <v>-17682337.03348</v>
      </c>
      <c r="EI283" s="7">
        <v>-17682337.03348</v>
      </c>
      <c r="EJ283" s="7">
        <v>-17682337.03348</v>
      </c>
      <c r="EK283" s="7">
        <v>-17682337.03348</v>
      </c>
      <c r="EL283">
        <v>-881596.14204522094</v>
      </c>
      <c r="EM283">
        <v>-881596.14204522094</v>
      </c>
      <c r="EN283">
        <v>-881596.14204522094</v>
      </c>
      <c r="EO283">
        <v>-881596.14204522094</v>
      </c>
      <c r="EP283" s="7">
        <v>11530615.045432201</v>
      </c>
      <c r="EQ283" s="7">
        <v>11530615.045432201</v>
      </c>
      <c r="ER283" s="7">
        <v>11530615.045432201</v>
      </c>
      <c r="ES283" s="7">
        <v>11530615.045432201</v>
      </c>
      <c r="ET283" s="8">
        <v>0.6774228613978156</v>
      </c>
      <c r="EU283" s="8">
        <v>0.6774228613978156</v>
      </c>
      <c r="EV283" s="8">
        <v>0.6774228613978156</v>
      </c>
      <c r="EW283" s="8">
        <v>0.6774228613978156</v>
      </c>
      <c r="EX283" s="9">
        <v>0.32451140288737829</v>
      </c>
      <c r="EY283" s="9">
        <v>0.32451140288737829</v>
      </c>
      <c r="EZ283" s="9">
        <v>0.32451140288737829</v>
      </c>
      <c r="FA283" s="9">
        <v>0.32451140288737829</v>
      </c>
      <c r="FB283" s="8">
        <v>0.57452258831029523</v>
      </c>
      <c r="FC283" s="8">
        <v>0.57452258831029523</v>
      </c>
      <c r="FD283" s="8">
        <v>0.57452258831029523</v>
      </c>
      <c r="FE283" s="8">
        <v>0.57452258831029523</v>
      </c>
      <c r="FF283" s="9">
        <v>0.4474046247718993</v>
      </c>
      <c r="FG283" s="9">
        <v>0.4474046247718993</v>
      </c>
      <c r="FH283" s="9">
        <v>0.4474046247718993</v>
      </c>
      <c r="FI283" s="9">
        <v>0.4474046247718993</v>
      </c>
      <c r="FJ283" s="8">
        <v>0.32284265938779549</v>
      </c>
      <c r="FK283" s="8">
        <v>0.32284265938779549</v>
      </c>
      <c r="FL283" s="8">
        <v>0.32284265938779549</v>
      </c>
      <c r="FM283" s="8">
        <v>0.32284265938779549</v>
      </c>
      <c r="FN283" s="9">
        <v>0.6067057189097842</v>
      </c>
      <c r="FO283" s="9">
        <v>0.6067057189097842</v>
      </c>
      <c r="FP283" s="9">
        <v>0.6067057189097842</v>
      </c>
      <c r="FQ283" s="9">
        <v>0.6067057189097842</v>
      </c>
      <c r="FR283" s="8">
        <v>0.33711553729849175</v>
      </c>
      <c r="FS283" s="8">
        <v>0.33711553729849175</v>
      </c>
      <c r="FT283" s="8">
        <v>0.33711553729849175</v>
      </c>
      <c r="FU283" s="8">
        <v>0.33711553729849175</v>
      </c>
      <c r="FV283" s="9">
        <v>0.37806858573216567</v>
      </c>
      <c r="FW283" s="9">
        <v>0.37806858573216567</v>
      </c>
      <c r="FX283" s="9">
        <v>0.37806858573216567</v>
      </c>
      <c r="FY283" s="9">
        <v>0.37806858573216567</v>
      </c>
      <c r="FZ283">
        <v>1.3600911024687915E-2</v>
      </c>
      <c r="GA283">
        <v>1.3600911024687915E-2</v>
      </c>
      <c r="GB283">
        <v>1.3600911024687915E-2</v>
      </c>
      <c r="GC283">
        <v>1.3600911024687915E-2</v>
      </c>
      <c r="GD283" s="10">
        <v>7.3489874680196271E-2</v>
      </c>
      <c r="GE283" s="10">
        <v>7.3489874680196271E-2</v>
      </c>
      <c r="GF283" s="10">
        <v>7.3489874680196271E-2</v>
      </c>
      <c r="GG283" s="10">
        <v>7.3489874680196271E-2</v>
      </c>
      <c r="GH283">
        <v>0.1180088836370155</v>
      </c>
      <c r="GI283">
        <v>0.1180088836370155</v>
      </c>
      <c r="GJ283">
        <v>0.1180088836370155</v>
      </c>
      <c r="GK283">
        <v>0.1180088836370155</v>
      </c>
      <c r="GL283" s="10">
        <v>0.25660996510926953</v>
      </c>
      <c r="GM283" s="10">
        <v>0.25660996510926953</v>
      </c>
      <c r="GN283" s="10">
        <v>0.25660996510926953</v>
      </c>
      <c r="GO283" s="10">
        <v>0.25660996510926953</v>
      </c>
      <c r="GP283">
        <v>5.6038990140424447E-2</v>
      </c>
      <c r="GQ283">
        <v>5.6038990140424447E-2</v>
      </c>
      <c r="GR283">
        <v>5.6038990140424447E-2</v>
      </c>
      <c r="GS283">
        <v>5.6038990140424447E-2</v>
      </c>
      <c r="GT283" s="10">
        <v>0.78618976020555498</v>
      </c>
      <c r="GU283" s="10">
        <v>0.78618976020555498</v>
      </c>
      <c r="GV283" s="10">
        <v>0.78618976020555498</v>
      </c>
      <c r="GW283" s="10">
        <v>0.78618976020555498</v>
      </c>
      <c r="GX283">
        <v>0.29843110686717478</v>
      </c>
      <c r="GY283">
        <v>0.29843110686717478</v>
      </c>
      <c r="GZ283">
        <v>0.29843110686717478</v>
      </c>
      <c r="HA283">
        <v>0.29843110686717478</v>
      </c>
      <c r="HB283" s="10">
        <v>2.4902469515834181E-2</v>
      </c>
      <c r="HC283" s="10">
        <v>2.4902469515834181E-2</v>
      </c>
      <c r="HD283" s="10">
        <v>2.4902469515834181E-2</v>
      </c>
      <c r="HE283" s="10">
        <v>2.4902469515834181E-2</v>
      </c>
      <c r="HF283">
        <v>5721338.8048217501</v>
      </c>
      <c r="HG283">
        <v>5721338.8048217501</v>
      </c>
      <c r="HH283">
        <v>5721338.8048217501</v>
      </c>
      <c r="HI283">
        <v>5721338.8048217501</v>
      </c>
      <c r="HJ283" s="11">
        <v>6744474.1222467404</v>
      </c>
      <c r="HK283" s="11">
        <v>6744474.1222467404</v>
      </c>
      <c r="HL283" s="11">
        <v>6744474.1222467404</v>
      </c>
      <c r="HM283" s="11">
        <v>6744474.1222467404</v>
      </c>
      <c r="HN283">
        <v>7670510.2409327803</v>
      </c>
      <c r="HO283">
        <v>7670510.2409327803</v>
      </c>
      <c r="HP283">
        <v>7670510.2409327803</v>
      </c>
      <c r="HQ283">
        <v>7670510.2409327803</v>
      </c>
      <c r="HR283" s="11">
        <v>8709938.8871019594</v>
      </c>
      <c r="HS283" s="11">
        <v>8709938.8871019594</v>
      </c>
      <c r="HT283" s="11">
        <v>8709938.8871019594</v>
      </c>
      <c r="HU283" s="11">
        <v>8709938.8871019594</v>
      </c>
      <c r="HV283">
        <v>9526660.7434877194</v>
      </c>
      <c r="HW283">
        <v>9526660.7434877194</v>
      </c>
      <c r="HX283">
        <v>9526660.7434877194</v>
      </c>
      <c r="HY283">
        <v>9526660.7434877194</v>
      </c>
      <c r="HZ283" s="11">
        <v>11988903.225806501</v>
      </c>
      <c r="IA283" s="11">
        <v>11988903.225806501</v>
      </c>
      <c r="IB283" s="11">
        <v>11988903.225806501</v>
      </c>
      <c r="IC283" s="11">
        <v>11988903.225806501</v>
      </c>
      <c r="ID283">
        <v>12633418.4528876</v>
      </c>
      <c r="IE283">
        <v>12633418.4528876</v>
      </c>
      <c r="IF283">
        <v>12633418.4528876</v>
      </c>
      <c r="IG283">
        <v>12633418.4528876</v>
      </c>
      <c r="IH283" s="11">
        <v>14678867.136113901</v>
      </c>
      <c r="II283" s="11">
        <v>14678867.136113901</v>
      </c>
      <c r="IJ283" s="11">
        <v>14678867.136113901</v>
      </c>
      <c r="IK283" s="11">
        <v>14678867.136113901</v>
      </c>
      <c r="IL283" s="2">
        <v>39465</v>
      </c>
      <c r="IM283" s="2">
        <v>42569</v>
      </c>
      <c r="IN283" t="s">
        <v>1896</v>
      </c>
    </row>
    <row r="284" spans="1:248" x14ac:dyDescent="0.3">
      <c r="A284" s="1" t="s">
        <v>1902</v>
      </c>
      <c r="B284" s="2">
        <v>41081</v>
      </c>
      <c r="C284" s="2">
        <v>41086</v>
      </c>
      <c r="D284">
        <v>2016.904</v>
      </c>
      <c r="E284" t="s">
        <v>1903</v>
      </c>
      <c r="F284" s="1" t="s">
        <v>1904</v>
      </c>
      <c r="G284" t="s">
        <v>36</v>
      </c>
      <c r="H284" t="s">
        <v>269</v>
      </c>
      <c r="I284" t="s">
        <v>577</v>
      </c>
      <c r="J284" t="s">
        <v>1905</v>
      </c>
      <c r="K284" t="s">
        <v>62</v>
      </c>
      <c r="L284" t="s">
        <v>36</v>
      </c>
      <c r="M284" t="s">
        <v>173</v>
      </c>
      <c r="N284" t="s">
        <v>577</v>
      </c>
      <c r="O284" t="s">
        <v>1906</v>
      </c>
      <c r="P284" t="s">
        <v>1907</v>
      </c>
      <c r="Q284" t="s">
        <v>40</v>
      </c>
      <c r="R284" t="s">
        <v>41</v>
      </c>
      <c r="S284" t="s">
        <v>1908</v>
      </c>
      <c r="T284" s="3">
        <v>0.19780341475480639</v>
      </c>
      <c r="U284" s="3">
        <v>0.19780341475480639</v>
      </c>
      <c r="V284" s="3">
        <v>0.19780341475480639</v>
      </c>
      <c r="W284" s="3">
        <v>0.19260167576653053</v>
      </c>
      <c r="X284" s="4">
        <v>0.19260167576653053</v>
      </c>
      <c r="Y284" s="4">
        <v>0.19260167576653053</v>
      </c>
      <c r="Z284" s="4">
        <v>0.19260167576653053</v>
      </c>
      <c r="AA284" s="4">
        <v>0.27585577366682951</v>
      </c>
      <c r="AB284" s="3">
        <v>0.27585577366682951</v>
      </c>
      <c r="AC284" s="3">
        <v>0.27585577366682951</v>
      </c>
      <c r="AD284" s="3">
        <v>0.27585577366682951</v>
      </c>
      <c r="AE284" s="3">
        <v>0.3175587697216169</v>
      </c>
      <c r="AF284" s="4">
        <v>0.3175587697216169</v>
      </c>
      <c r="AG284" s="4">
        <v>0.3175587697216169</v>
      </c>
      <c r="AH284" s="4">
        <v>0.3175587697216169</v>
      </c>
      <c r="AI284" s="4">
        <v>0.25668639353839184</v>
      </c>
      <c r="AJ284" s="3">
        <v>0.25668639353839184</v>
      </c>
      <c r="AK284" s="3">
        <v>0.25668639353839184</v>
      </c>
      <c r="AL284" s="3">
        <v>0.25668639353839184</v>
      </c>
      <c r="AM284" s="3">
        <v>0.20077031807438586</v>
      </c>
      <c r="AN284" s="3">
        <f t="shared" si="8"/>
        <v>0.24270737467239034</v>
      </c>
      <c r="AO284" s="4">
        <v>0.20077031807438586</v>
      </c>
      <c r="AP284" s="4">
        <v>0.20077031807438586</v>
      </c>
      <c r="AQ284" s="4">
        <v>0.20077031807438586</v>
      </c>
      <c r="AR284" s="4">
        <v>0.17988235600644756</v>
      </c>
      <c r="AS284" s="3">
        <v>0.17988235600644756</v>
      </c>
      <c r="AT284" s="3">
        <v>0.17988235600644756</v>
      </c>
      <c r="AU284" s="3">
        <v>0.17988235600644756</v>
      </c>
      <c r="AV284" s="3">
        <v>0.20442625222407118</v>
      </c>
      <c r="AW284" s="4">
        <v>0.20442625222407118</v>
      </c>
      <c r="AX284" s="4">
        <v>0.20442625222407118</v>
      </c>
      <c r="AY284" s="4">
        <v>0.20442625222407118</v>
      </c>
      <c r="AZ284" s="4">
        <v>0.15554605563713081</v>
      </c>
      <c r="BA284">
        <v>361620011.24227101</v>
      </c>
      <c r="BB284">
        <v>361620011.24227101</v>
      </c>
      <c r="BC284">
        <v>361620011.24227101</v>
      </c>
      <c r="BD284">
        <v>359392996.10894901</v>
      </c>
      <c r="BE284" s="5">
        <v>359392996.10894901</v>
      </c>
      <c r="BF284" s="5">
        <v>359392996.10894901</v>
      </c>
      <c r="BG284" s="5">
        <v>359392996.10894901</v>
      </c>
      <c r="BH284" s="5">
        <v>647096700.14347196</v>
      </c>
      <c r="BI284">
        <v>647096700.14347196</v>
      </c>
      <c r="BJ284">
        <v>647096700.14347196</v>
      </c>
      <c r="BK284">
        <v>647096700.14347196</v>
      </c>
      <c r="BL284">
        <v>860367624.90206695</v>
      </c>
      <c r="BM284" s="5">
        <v>860367624.90206695</v>
      </c>
      <c r="BN284" s="5">
        <v>860367624.90206695</v>
      </c>
      <c r="BO284" s="5">
        <v>860367624.90206695</v>
      </c>
      <c r="BP284" s="5">
        <v>981033446.07290494</v>
      </c>
      <c r="BQ284">
        <v>981033446.07290494</v>
      </c>
      <c r="BR284">
        <v>981033446.07290494</v>
      </c>
      <c r="BS284">
        <v>981033446.07290494</v>
      </c>
      <c r="BT284">
        <v>1019546275.94628</v>
      </c>
      <c r="BU284">
        <f t="shared" si="9"/>
        <v>990661653.54124868</v>
      </c>
      <c r="BV284" s="5">
        <v>1019546275.94628</v>
      </c>
      <c r="BW284" s="5">
        <v>1019546275.94628</v>
      </c>
      <c r="BX284" s="5">
        <v>1019546275.94628</v>
      </c>
      <c r="BY284" s="5">
        <v>1117393090.0160899</v>
      </c>
      <c r="BZ284">
        <v>1117393090.0160899</v>
      </c>
      <c r="CA284">
        <v>1117393090.0160899</v>
      </c>
      <c r="CB284">
        <v>1117393090.0160899</v>
      </c>
      <c r="CC284">
        <v>1105382386.14979</v>
      </c>
      <c r="CD284" s="5">
        <v>1105382386.14979</v>
      </c>
      <c r="CE284" s="5">
        <v>1105382386.14979</v>
      </c>
      <c r="CF284" s="5">
        <v>1105382386.14979</v>
      </c>
      <c r="CG284" s="5">
        <v>690960270.75493097</v>
      </c>
      <c r="CH284">
        <v>41636874.648679003</v>
      </c>
      <c r="CI284">
        <v>41636874.648679003</v>
      </c>
      <c r="CJ284">
        <v>41636874.648679003</v>
      </c>
      <c r="CK284">
        <v>41124945.957630798</v>
      </c>
      <c r="CL284" s="6">
        <v>41124945.957630798</v>
      </c>
      <c r="CM284" s="6">
        <v>41124945.957630798</v>
      </c>
      <c r="CN284" s="6">
        <v>41124945.957630798</v>
      </c>
      <c r="CO284" s="6">
        <v>61527690.100430399</v>
      </c>
      <c r="CP284">
        <v>61527690.100430399</v>
      </c>
      <c r="CQ284">
        <v>61527690.100430399</v>
      </c>
      <c r="CR284">
        <v>61527690.100430399</v>
      </c>
      <c r="CS284">
        <v>79746278.551196307</v>
      </c>
      <c r="CT284" s="6">
        <v>79746278.551196307</v>
      </c>
      <c r="CU284" s="6">
        <v>79746278.551196307</v>
      </c>
      <c r="CV284" s="6">
        <v>79746278.551196307</v>
      </c>
      <c r="CW284" s="6">
        <v>122456648.95044801</v>
      </c>
      <c r="CX284">
        <v>122456648.95044801</v>
      </c>
      <c r="CY284">
        <v>122456648.95044801</v>
      </c>
      <c r="CZ284">
        <v>122456648.95044801</v>
      </c>
      <c r="DA284">
        <v>130777533.57753401</v>
      </c>
      <c r="DB284" s="6">
        <v>130777533.57753401</v>
      </c>
      <c r="DC284" s="6">
        <v>130777533.57753401</v>
      </c>
      <c r="DD284" s="6">
        <v>130777533.57753401</v>
      </c>
      <c r="DE284" s="6">
        <v>154587179.27004799</v>
      </c>
      <c r="DF284">
        <v>154587179.27004799</v>
      </c>
      <c r="DG284">
        <v>154587179.27004799</v>
      </c>
      <c r="DH284">
        <v>154587179.27004799</v>
      </c>
      <c r="DI284">
        <v>134917576.21377501</v>
      </c>
      <c r="DJ284" s="6">
        <v>134917576.21377501</v>
      </c>
      <c r="DK284" s="6">
        <v>134917576.21377501</v>
      </c>
      <c r="DL284" s="6">
        <v>134917576.21377501</v>
      </c>
      <c r="DM284" s="6">
        <v>77204303.791074201</v>
      </c>
      <c r="DN284">
        <v>-78302120.834184796</v>
      </c>
      <c r="DO284">
        <v>-78302120.834184796</v>
      </c>
      <c r="DP284">
        <v>-78302120.834184796</v>
      </c>
      <c r="DQ284">
        <v>-54832998.212014601</v>
      </c>
      <c r="DR284" s="7">
        <v>-54832998.212014601</v>
      </c>
      <c r="DS284" s="7">
        <v>-54832998.212014601</v>
      </c>
      <c r="DT284" s="7">
        <v>-54832998.212014601</v>
      </c>
      <c r="DU284" s="7">
        <v>-54832998.212014601</v>
      </c>
      <c r="DV284">
        <v>-105015183.98057</v>
      </c>
      <c r="DW284">
        <v>-105015183.98057</v>
      </c>
      <c r="DX284">
        <v>-105015183.98057</v>
      </c>
      <c r="DY284">
        <v>-160979801.13452601</v>
      </c>
      <c r="DZ284" s="7">
        <v>-160979801.13452601</v>
      </c>
      <c r="EA284" s="7">
        <v>-160979801.13452601</v>
      </c>
      <c r="EB284" s="7">
        <v>-160979801.13452601</v>
      </c>
      <c r="EC284" s="7">
        <v>-25662664.337995399</v>
      </c>
      <c r="ED284">
        <v>-25662664.337995399</v>
      </c>
      <c r="EE284">
        <v>-25662664.337995399</v>
      </c>
      <c r="EF284">
        <v>-25662664.337995399</v>
      </c>
      <c r="EG284">
        <v>-3961799.7787372898</v>
      </c>
      <c r="EH284" s="7">
        <v>-3961799.7787372898</v>
      </c>
      <c r="EI284" s="7">
        <v>-3961799.7787372898</v>
      </c>
      <c r="EJ284" s="7">
        <v>-3961799.7787372898</v>
      </c>
      <c r="EK284" s="7">
        <v>-56586147.0404929</v>
      </c>
      <c r="EL284">
        <v>-56586147.0404929</v>
      </c>
      <c r="EM284">
        <v>-56586147.0404929</v>
      </c>
      <c r="EN284">
        <v>-56586147.0404929</v>
      </c>
      <c r="EO284">
        <v>-76035476.852097705</v>
      </c>
      <c r="EP284" s="7">
        <v>-76035476.852097705</v>
      </c>
      <c r="EQ284" s="7">
        <v>-76035476.852097705</v>
      </c>
      <c r="ER284" s="7">
        <v>-76035476.852097705</v>
      </c>
      <c r="ES284" s="7">
        <v>-115057573.51553001</v>
      </c>
      <c r="ET284" s="8">
        <v>0.61522379150720763</v>
      </c>
      <c r="EU284" s="8">
        <v>0.61522379150720763</v>
      </c>
      <c r="EV284" s="8">
        <v>0.61522379150720763</v>
      </c>
      <c r="EW284" s="8">
        <v>0.59994394160302922</v>
      </c>
      <c r="EX284" s="9">
        <v>0.59994394160302922</v>
      </c>
      <c r="EY284" s="9">
        <v>0.59994394160302922</v>
      </c>
      <c r="EZ284" s="9">
        <v>0.59994394160302922</v>
      </c>
      <c r="FA284" s="9">
        <v>0.56460907831559237</v>
      </c>
      <c r="FB284" s="8">
        <v>0.56460907831559237</v>
      </c>
      <c r="FC284" s="8">
        <v>0.56460907831559237</v>
      </c>
      <c r="FD284" s="8">
        <v>0.56460907831559237</v>
      </c>
      <c r="FE284" s="8">
        <v>0.56317280373884149</v>
      </c>
      <c r="FF284" s="9">
        <v>0.56317280373884149</v>
      </c>
      <c r="FG284" s="9">
        <v>0.56317280373884149</v>
      </c>
      <c r="FH284" s="9">
        <v>0.56317280373884149</v>
      </c>
      <c r="FI284" s="9">
        <v>0.55628988311623639</v>
      </c>
      <c r="FJ284" s="8">
        <v>0.55628988311623639</v>
      </c>
      <c r="FK284" s="8">
        <v>0.55628988311623639</v>
      </c>
      <c r="FL284" s="8">
        <v>0.55628988311623639</v>
      </c>
      <c r="FM284" s="8">
        <v>0.54513176154874743</v>
      </c>
      <c r="FN284" s="9">
        <v>0.54513176154874743</v>
      </c>
      <c r="FO284" s="9">
        <v>0.54513176154874743</v>
      </c>
      <c r="FP284" s="9">
        <v>0.54513176154874743</v>
      </c>
      <c r="FQ284" s="9">
        <v>0.48974009296495474</v>
      </c>
      <c r="FR284" s="8">
        <v>0.48974009296495474</v>
      </c>
      <c r="FS284" s="8">
        <v>0.48974009296495474</v>
      </c>
      <c r="FT284" s="8">
        <v>0.48974009296495474</v>
      </c>
      <c r="FU284" s="8">
        <v>0.41397500375382745</v>
      </c>
      <c r="FV284" s="9">
        <v>0.41397500375382745</v>
      </c>
      <c r="FW284" s="9">
        <v>0.41397500375382745</v>
      </c>
      <c r="FX284" s="9">
        <v>0.41397500375382745</v>
      </c>
      <c r="FY284" s="9">
        <v>0.45834239554574113</v>
      </c>
      <c r="FZ284">
        <v>1.0483711140499548</v>
      </c>
      <c r="GA284">
        <v>1.0483711140499548</v>
      </c>
      <c r="GB284">
        <v>1.0483711140499548</v>
      </c>
      <c r="GC284">
        <v>1.7981049863707732</v>
      </c>
      <c r="GD284" s="10">
        <v>1.7981049863707732</v>
      </c>
      <c r="GE284" s="10">
        <v>1.7981049863707732</v>
      </c>
      <c r="GF284" s="10">
        <v>1.7981049863707732</v>
      </c>
      <c r="GG284" s="10">
        <v>1.2724046836793612</v>
      </c>
      <c r="GH284">
        <v>2.748841013571619</v>
      </c>
      <c r="GI284">
        <v>2.748841013571619</v>
      </c>
      <c r="GJ284">
        <v>2.748841013571619</v>
      </c>
      <c r="GK284">
        <v>0.99445150272035387</v>
      </c>
      <c r="GL284" s="10">
        <v>0.99445150272035387</v>
      </c>
      <c r="GM284" s="10">
        <v>0.99445150272035387</v>
      </c>
      <c r="GN284" s="10">
        <v>0.99445150272035387</v>
      </c>
      <c r="GO284" s="10">
        <v>0.76965771548197048</v>
      </c>
      <c r="GP284">
        <v>0.76965771548197048</v>
      </c>
      <c r="GQ284">
        <v>0.76965771548197048</v>
      </c>
      <c r="GR284">
        <v>0.76965771548197048</v>
      </c>
      <c r="GS284">
        <v>1.4396823649538604</v>
      </c>
      <c r="GT284" s="10">
        <v>1.4396823649538604</v>
      </c>
      <c r="GU284" s="10">
        <v>1.4396823649538604</v>
      </c>
      <c r="GV284" s="10">
        <v>1.4396823649538604</v>
      </c>
      <c r="GW284" s="10">
        <v>1.7860408210543646</v>
      </c>
      <c r="GX284">
        <v>1.7860408210543646</v>
      </c>
      <c r="GY284">
        <v>1.7860408210543646</v>
      </c>
      <c r="GZ284">
        <v>1.7860408210543646</v>
      </c>
      <c r="HA284">
        <v>2.4190834440515312</v>
      </c>
      <c r="HB284" s="10">
        <v>2.4190834440515312</v>
      </c>
      <c r="HC284" s="10">
        <v>2.4190834440515312</v>
      </c>
      <c r="HD284" s="10">
        <v>2.4190834440515312</v>
      </c>
      <c r="HE284" s="10">
        <v>3.3366789364760803</v>
      </c>
      <c r="HF284">
        <v>71543001.6863406</v>
      </c>
      <c r="HG284">
        <v>71543001.6863406</v>
      </c>
      <c r="HH284">
        <v>71543001.6863406</v>
      </c>
      <c r="HI284">
        <v>27022481.6255945</v>
      </c>
      <c r="HJ284" s="11">
        <v>27022481.6255945</v>
      </c>
      <c r="HK284" s="11">
        <v>27022481.6255945</v>
      </c>
      <c r="HL284" s="11">
        <v>27022481.6255945</v>
      </c>
      <c r="HM284" s="11">
        <v>27022481.6255945</v>
      </c>
      <c r="HN284">
        <v>240800000</v>
      </c>
      <c r="HO284">
        <v>240800000</v>
      </c>
      <c r="HP284">
        <v>240800000</v>
      </c>
      <c r="HQ284">
        <v>543876333.39359999</v>
      </c>
      <c r="HR284" s="11">
        <v>543876333.39359999</v>
      </c>
      <c r="HS284" s="11">
        <v>543876333.39359999</v>
      </c>
      <c r="HT284" s="11">
        <v>543876333.39359999</v>
      </c>
      <c r="HU284" s="11">
        <v>300710796.15611702</v>
      </c>
      <c r="HV284">
        <v>300710796.15611702</v>
      </c>
      <c r="HW284">
        <v>300710796.15611702</v>
      </c>
      <c r="HX284">
        <v>300710796.15611702</v>
      </c>
      <c r="HY284">
        <v>413041758.24175799</v>
      </c>
      <c r="HZ284" s="11">
        <v>413041758.24175799</v>
      </c>
      <c r="IA284" s="11">
        <v>413041758.24175799</v>
      </c>
      <c r="IB284" s="11">
        <v>413041758.24175799</v>
      </c>
      <c r="IC284" s="11">
        <v>483437632.31433702</v>
      </c>
      <c r="ID284">
        <v>483437632.31433702</v>
      </c>
      <c r="IE284">
        <v>483437632.31433702</v>
      </c>
      <c r="IF284">
        <v>483437632.31433702</v>
      </c>
      <c r="IG284">
        <v>248428302.59691399</v>
      </c>
      <c r="IH284" s="11">
        <v>248428302.59691399</v>
      </c>
      <c r="II284" s="11">
        <v>248428302.59691399</v>
      </c>
      <c r="IJ284" s="11">
        <v>248428302.59691399</v>
      </c>
      <c r="IK284" s="11">
        <v>207756169.01977599</v>
      </c>
      <c r="IL284" s="2">
        <v>39529</v>
      </c>
      <c r="IM284" s="2">
        <v>42633</v>
      </c>
      <c r="IN284" t="s">
        <v>1904</v>
      </c>
    </row>
    <row r="285" spans="1:248" x14ac:dyDescent="0.3">
      <c r="A285" s="1" t="s">
        <v>1909</v>
      </c>
      <c r="B285" s="2">
        <v>41024</v>
      </c>
      <c r="C285" s="2">
        <v>41024</v>
      </c>
      <c r="D285">
        <v>272.25299999999999</v>
      </c>
      <c r="E285" t="s">
        <v>1910</v>
      </c>
      <c r="F285" s="1" t="s">
        <v>1911</v>
      </c>
      <c r="G285" t="s">
        <v>71</v>
      </c>
      <c r="H285" t="s">
        <v>99</v>
      </c>
      <c r="I285" t="s">
        <v>457</v>
      </c>
      <c r="J285" t="s">
        <v>1912</v>
      </c>
      <c r="K285" s="1" t="s">
        <v>1913</v>
      </c>
      <c r="L285" t="s">
        <v>71</v>
      </c>
      <c r="M285" t="s">
        <v>99</v>
      </c>
      <c r="N285" t="s">
        <v>457</v>
      </c>
      <c r="O285" t="s">
        <v>62</v>
      </c>
      <c r="P285" t="s">
        <v>1914</v>
      </c>
      <c r="Q285" t="s">
        <v>40</v>
      </c>
      <c r="R285" t="s">
        <v>41</v>
      </c>
      <c r="S285" t="s">
        <v>1915</v>
      </c>
      <c r="T285" s="3">
        <v>4.8615985260572057E-2</v>
      </c>
      <c r="U285" s="3">
        <v>4.8615985260572057E-2</v>
      </c>
      <c r="V285" s="3">
        <v>4.8615985260572057E-2</v>
      </c>
      <c r="W285" s="3">
        <v>4.8615985260572057E-2</v>
      </c>
      <c r="X285" s="4">
        <v>7.0601975361339372E-2</v>
      </c>
      <c r="Y285" s="4">
        <v>7.0601975361339372E-2</v>
      </c>
      <c r="Z285" s="4">
        <v>7.0601975361339372E-2</v>
      </c>
      <c r="AA285" s="4">
        <v>7.0601975361339372E-2</v>
      </c>
      <c r="AB285" s="3">
        <v>8.8414452237210922E-2</v>
      </c>
      <c r="AC285" s="3">
        <v>8.8414452237210922E-2</v>
      </c>
      <c r="AD285" s="3">
        <v>8.8414452237210922E-2</v>
      </c>
      <c r="AE285" s="3">
        <v>8.8414452237210922E-2</v>
      </c>
      <c r="AF285" s="4">
        <v>0.25621191784170738</v>
      </c>
      <c r="AG285" s="4">
        <v>0.25621191784170738</v>
      </c>
      <c r="AH285" s="4">
        <v>0.25621191784170738</v>
      </c>
      <c r="AI285" s="4">
        <v>0.25621191784170738</v>
      </c>
      <c r="AJ285" s="3">
        <v>0.45896767869579896</v>
      </c>
      <c r="AK285" s="3">
        <v>0.45896767869579896</v>
      </c>
      <c r="AL285" s="3">
        <v>0.45896767869579896</v>
      </c>
      <c r="AM285" s="3">
        <v>0.45896767869579896</v>
      </c>
      <c r="AN285" s="3">
        <f t="shared" si="8"/>
        <v>0.45896767869579896</v>
      </c>
      <c r="AO285" s="4">
        <v>0.21889077874389906</v>
      </c>
      <c r="AP285" s="4">
        <v>0.21889077874389906</v>
      </c>
      <c r="AQ285" s="4">
        <v>0.21889077874389906</v>
      </c>
      <c r="AR285" s="4">
        <v>0.21889077874389906</v>
      </c>
      <c r="AS285" s="3">
        <v>0.11151005469968064</v>
      </c>
      <c r="AT285" s="3">
        <v>0.11151005469968064</v>
      </c>
      <c r="AU285" s="3">
        <v>0.11151005469968064</v>
      </c>
      <c r="AV285" s="3">
        <v>0.11151005469968064</v>
      </c>
      <c r="AW285" s="4">
        <v>0.11946544038620761</v>
      </c>
      <c r="AX285" s="4">
        <v>0.11946544038620761</v>
      </c>
      <c r="AY285" s="4">
        <v>0.11946544038620761</v>
      </c>
      <c r="AZ285" s="4">
        <v>0.11946544038620761</v>
      </c>
      <c r="BA285">
        <v>26100756.429652002</v>
      </c>
      <c r="BB285">
        <v>26100756.429652002</v>
      </c>
      <c r="BC285">
        <v>26100756.429652002</v>
      </c>
      <c r="BD285">
        <v>26100756.429652002</v>
      </c>
      <c r="BE285" s="5">
        <v>36905507.246376798</v>
      </c>
      <c r="BF285" s="5">
        <v>36905507.246376798</v>
      </c>
      <c r="BG285" s="5">
        <v>36905507.246376798</v>
      </c>
      <c r="BH285" s="5">
        <v>36905507.246376798</v>
      </c>
      <c r="BI285">
        <v>48585037.989479803</v>
      </c>
      <c r="BJ285">
        <v>48585037.989479803</v>
      </c>
      <c r="BK285">
        <v>48585037.989479803</v>
      </c>
      <c r="BL285">
        <v>48585037.989479803</v>
      </c>
      <c r="BM285" s="5">
        <v>70577871.512005195</v>
      </c>
      <c r="BN285" s="5">
        <v>70577871.512005195</v>
      </c>
      <c r="BO285" s="5">
        <v>70577871.512005195</v>
      </c>
      <c r="BP285" s="5">
        <v>70577871.512005195</v>
      </c>
      <c r="BQ285">
        <v>87800568.002524495</v>
      </c>
      <c r="BR285">
        <v>87800568.002524495</v>
      </c>
      <c r="BS285">
        <v>87800568.002524495</v>
      </c>
      <c r="BT285">
        <v>87800568.002524495</v>
      </c>
      <c r="BU285">
        <f t="shared" si="9"/>
        <v>87800568.002524495</v>
      </c>
      <c r="BV285" s="5">
        <v>93183840.366372302</v>
      </c>
      <c r="BW285" s="5">
        <v>93183840.366372302</v>
      </c>
      <c r="BX285" s="5">
        <v>93183840.366372302</v>
      </c>
      <c r="BY285" s="5">
        <v>93183840.366372302</v>
      </c>
      <c r="BZ285">
        <v>72253280.439426303</v>
      </c>
      <c r="CA285">
        <v>72253280.439426303</v>
      </c>
      <c r="CB285">
        <v>72253280.439426303</v>
      </c>
      <c r="CC285">
        <v>72253280.439426303</v>
      </c>
      <c r="CD285" s="5">
        <v>69245207.439198896</v>
      </c>
      <c r="CE285" s="5">
        <v>69245207.439198896</v>
      </c>
      <c r="CF285" s="5">
        <v>69245207.439198896</v>
      </c>
      <c r="CG285" s="5">
        <v>69245207.439198896</v>
      </c>
      <c r="CH285">
        <v>9390922.8441754896</v>
      </c>
      <c r="CI285">
        <v>9390922.8441754896</v>
      </c>
      <c r="CJ285">
        <v>9390922.8441754896</v>
      </c>
      <c r="CK285">
        <v>9390922.8441754896</v>
      </c>
      <c r="CL285" s="6">
        <v>14223768.115941999</v>
      </c>
      <c r="CM285" s="6">
        <v>14223768.115941999</v>
      </c>
      <c r="CN285" s="6">
        <v>14223768.115941999</v>
      </c>
      <c r="CO285" s="6">
        <v>14223768.115941999</v>
      </c>
      <c r="CP285">
        <v>19156633.547633</v>
      </c>
      <c r="CQ285">
        <v>19156633.547633</v>
      </c>
      <c r="CR285">
        <v>19156633.547633</v>
      </c>
      <c r="CS285">
        <v>19156633.547633</v>
      </c>
      <c r="CT285" s="6">
        <v>21623621.025308199</v>
      </c>
      <c r="CU285" s="6">
        <v>21623621.025308199</v>
      </c>
      <c r="CV285" s="6">
        <v>21623621.025308199</v>
      </c>
      <c r="CW285" s="6">
        <v>21623621.025308199</v>
      </c>
      <c r="CX285">
        <v>25495424.424108598</v>
      </c>
      <c r="CY285">
        <v>25495424.424108598</v>
      </c>
      <c r="CZ285">
        <v>25495424.424108598</v>
      </c>
      <c r="DA285">
        <v>25495424.424108598</v>
      </c>
      <c r="DB285" s="6">
        <v>28835132.4828263</v>
      </c>
      <c r="DC285" s="6">
        <v>28835132.4828263</v>
      </c>
      <c r="DD285" s="6">
        <v>28835132.4828263</v>
      </c>
      <c r="DE285" s="6">
        <v>28835132.4828263</v>
      </c>
      <c r="DF285">
        <v>26411046.6890449</v>
      </c>
      <c r="DG285">
        <v>26411046.6890449</v>
      </c>
      <c r="DH285">
        <v>26411046.6890449</v>
      </c>
      <c r="DI285">
        <v>26411046.6890449</v>
      </c>
      <c r="DJ285" s="6">
        <v>24919027.1816881</v>
      </c>
      <c r="DK285" s="6">
        <v>24919027.1816881</v>
      </c>
      <c r="DL285" s="6">
        <v>24919027.1816881</v>
      </c>
      <c r="DM285" s="6">
        <v>24919027.1816881</v>
      </c>
      <c r="DN285">
        <v>15430378.359317301</v>
      </c>
      <c r="DO285">
        <v>15430378.359317301</v>
      </c>
      <c r="DP285">
        <v>15430378.359317301</v>
      </c>
      <c r="DQ285">
        <v>15430378.359317301</v>
      </c>
      <c r="DR285" s="7">
        <v>4563998.7452042997</v>
      </c>
      <c r="DS285" s="7">
        <v>4563998.7452042997</v>
      </c>
      <c r="DT285" s="7">
        <v>4563998.7452042997</v>
      </c>
      <c r="DU285" s="7">
        <v>4563998.7452042997</v>
      </c>
      <c r="DV285">
        <v>1279513.86847546</v>
      </c>
      <c r="DW285">
        <v>1279513.86847546</v>
      </c>
      <c r="DX285">
        <v>1279513.86847546</v>
      </c>
      <c r="DY285">
        <v>1279513.86847546</v>
      </c>
      <c r="DZ285" s="7">
        <v>3588055.3852210399</v>
      </c>
      <c r="EA285" s="7">
        <v>3588055.3852210399</v>
      </c>
      <c r="EB285" s="7">
        <v>3588055.3852210399</v>
      </c>
      <c r="EC285" s="7">
        <v>3588055.3852210399</v>
      </c>
      <c r="ED285">
        <v>-3844164.5512997601</v>
      </c>
      <c r="EE285">
        <v>-3844164.5512997601</v>
      </c>
      <c r="EF285">
        <v>-3844164.5512997601</v>
      </c>
      <c r="EG285">
        <v>-3844164.5512997601</v>
      </c>
      <c r="EH285" s="7">
        <v>-3984177.72355759</v>
      </c>
      <c r="EI285" s="7">
        <v>-3984177.72355759</v>
      </c>
      <c r="EJ285" s="7">
        <v>-3984177.72355759</v>
      </c>
      <c r="EK285" s="7">
        <v>-3984177.72355759</v>
      </c>
      <c r="EL285">
        <v>5461790.1744986502</v>
      </c>
      <c r="EM285">
        <v>5461790.1744986502</v>
      </c>
      <c r="EN285">
        <v>5461790.1744986502</v>
      </c>
      <c r="EO285">
        <v>5461790.1744986502</v>
      </c>
      <c r="EP285" s="7">
        <v>11611255.0787767</v>
      </c>
      <c r="EQ285" s="7">
        <v>11611255.0787767</v>
      </c>
      <c r="ER285" s="7">
        <v>11611255.0787767</v>
      </c>
      <c r="ES285" s="7">
        <v>11611255.0787767</v>
      </c>
      <c r="ET285" s="8">
        <v>0.7132026477168657</v>
      </c>
      <c r="EU285" s="8">
        <v>0.7132026477168657</v>
      </c>
      <c r="EV285" s="8">
        <v>0.7132026477168657</v>
      </c>
      <c r="EW285" s="8">
        <v>0.7132026477168657</v>
      </c>
      <c r="EX285" s="9">
        <v>0.72207125129590533</v>
      </c>
      <c r="EY285" s="9">
        <v>0.72207125129590533</v>
      </c>
      <c r="EZ285" s="9">
        <v>0.72207125129590533</v>
      </c>
      <c r="FA285" s="9">
        <v>0.72207125129590533</v>
      </c>
      <c r="FB285" s="8">
        <v>0.71590540004090086</v>
      </c>
      <c r="FC285" s="8">
        <v>0.71590540004090086</v>
      </c>
      <c r="FD285" s="8">
        <v>0.71590540004090086</v>
      </c>
      <c r="FE285" s="8">
        <v>0.71590540004090086</v>
      </c>
      <c r="FF285" s="9">
        <v>0.74015382422846521</v>
      </c>
      <c r="FG285" s="9">
        <v>0.74015382422846521</v>
      </c>
      <c r="FH285" s="9">
        <v>0.74015382422846521</v>
      </c>
      <c r="FI285" s="9">
        <v>0.74015382422846521</v>
      </c>
      <c r="FJ285" s="8">
        <v>0.75199468085106458</v>
      </c>
      <c r="FK285" s="8">
        <v>0.75199468085106458</v>
      </c>
      <c r="FL285" s="8">
        <v>0.75199468085106458</v>
      </c>
      <c r="FM285" s="8">
        <v>0.75199468085106458</v>
      </c>
      <c r="FN285" s="9">
        <v>0.72085879879099757</v>
      </c>
      <c r="FO285" s="9">
        <v>0.72085879879099757</v>
      </c>
      <c r="FP285" s="9">
        <v>0.72085879879099757</v>
      </c>
      <c r="FQ285" s="9">
        <v>0.72085879879099757</v>
      </c>
      <c r="FR285" s="8">
        <v>0.67571186025492591</v>
      </c>
      <c r="FS285" s="8">
        <v>0.67571186025492591</v>
      </c>
      <c r="FT285" s="8">
        <v>0.67571186025492591</v>
      </c>
      <c r="FU285" s="8">
        <v>0.67571186025492591</v>
      </c>
      <c r="FV285" s="9">
        <v>0.70276267292531036</v>
      </c>
      <c r="FW285" s="9">
        <v>0.70276267292531036</v>
      </c>
      <c r="FX285" s="9">
        <v>0.70276267292531036</v>
      </c>
      <c r="FY285" s="9">
        <v>0.70276267292531036</v>
      </c>
      <c r="FZ285">
        <v>0.52422373998137795</v>
      </c>
      <c r="GA285">
        <v>0.52422373998137795</v>
      </c>
      <c r="GB285">
        <v>0.52422373998137795</v>
      </c>
      <c r="GC285">
        <v>0.52422373998137795</v>
      </c>
      <c r="GD285" s="10">
        <v>0.19401985801268296</v>
      </c>
      <c r="GE285" s="10">
        <v>0.19401985801268296</v>
      </c>
      <c r="GF285" s="10">
        <v>0.19401985801268296</v>
      </c>
      <c r="GG285" s="10">
        <v>0.19401985801268296</v>
      </c>
      <c r="GH285">
        <v>0.10969229404983583</v>
      </c>
      <c r="GI285">
        <v>0.10969229404983583</v>
      </c>
      <c r="GJ285">
        <v>0.10969229404983583</v>
      </c>
      <c r="GK285">
        <v>0.10969229404983583</v>
      </c>
      <c r="GL285" s="10">
        <v>8.8856967973778719E-2</v>
      </c>
      <c r="GM285" s="10">
        <v>8.8856967973778719E-2</v>
      </c>
      <c r="GN285" s="10">
        <v>8.8856967973778719E-2</v>
      </c>
      <c r="GO285" s="10">
        <v>8.8856967973778719E-2</v>
      </c>
      <c r="GP285">
        <v>4.7502435254871835E-2</v>
      </c>
      <c r="GQ285">
        <v>4.7502435254871835E-2</v>
      </c>
      <c r="GR285">
        <v>4.7502435254871835E-2</v>
      </c>
      <c r="GS285">
        <v>4.7502435254871835E-2</v>
      </c>
      <c r="GT285" s="10">
        <v>0.17977907011601019</v>
      </c>
      <c r="GU285" s="10">
        <v>0.17977907011601019</v>
      </c>
      <c r="GV285" s="10">
        <v>0.17977907011601019</v>
      </c>
      <c r="GW285" s="10">
        <v>0.17977907011601019</v>
      </c>
      <c r="GX285">
        <v>0.1786053738971991</v>
      </c>
      <c r="GY285">
        <v>0.1786053738971991</v>
      </c>
      <c r="GZ285">
        <v>0.1786053738971991</v>
      </c>
      <c r="HA285">
        <v>0.1786053738971991</v>
      </c>
      <c r="HB285" s="10">
        <v>1.0263658161030607E-2</v>
      </c>
      <c r="HC285" s="10">
        <v>1.0263658161030607E-2</v>
      </c>
      <c r="HD285" s="10">
        <v>1.0263658161030607E-2</v>
      </c>
      <c r="HE285" s="10">
        <v>1.0263658161030607E-2</v>
      </c>
      <c r="HF285">
        <v>1241452.3449319201</v>
      </c>
      <c r="HG285">
        <v>1241452.3449319201</v>
      </c>
      <c r="HH285">
        <v>1241452.3449319201</v>
      </c>
      <c r="HI285">
        <v>1241452.3449319201</v>
      </c>
      <c r="HJ285" s="11">
        <v>10260579.7101449</v>
      </c>
      <c r="HK285" s="11">
        <v>10260579.7101449</v>
      </c>
      <c r="HL285" s="11">
        <v>10260579.7101449</v>
      </c>
      <c r="HM285" s="11">
        <v>10260579.7101449</v>
      </c>
      <c r="HN285">
        <v>7629456.45821157</v>
      </c>
      <c r="HO285">
        <v>7629456.45821157</v>
      </c>
      <c r="HP285">
        <v>7629456.45821157</v>
      </c>
      <c r="HQ285">
        <v>7629456.45821157</v>
      </c>
      <c r="HR285" s="11">
        <v>8350421.8040233599</v>
      </c>
      <c r="HS285" s="11">
        <v>8350421.8040233599</v>
      </c>
      <c r="HT285" s="11">
        <v>8350421.8040233599</v>
      </c>
      <c r="HU285" s="11">
        <v>8350421.8040233599</v>
      </c>
      <c r="HV285">
        <v>23775323.445882</v>
      </c>
      <c r="HW285">
        <v>23775323.445882</v>
      </c>
      <c r="HX285">
        <v>23775323.445882</v>
      </c>
      <c r="HY285">
        <v>23775323.445882</v>
      </c>
      <c r="HZ285" s="11">
        <v>18176316.650310799</v>
      </c>
      <c r="IA285" s="11">
        <v>18176316.650310799</v>
      </c>
      <c r="IB285" s="11">
        <v>18176316.650310799</v>
      </c>
      <c r="IC285" s="11">
        <v>18176316.650310799</v>
      </c>
      <c r="ID285">
        <v>16762282.5755264</v>
      </c>
      <c r="IE285">
        <v>16762282.5755264</v>
      </c>
      <c r="IF285">
        <v>16762282.5755264</v>
      </c>
      <c r="IG285">
        <v>16762282.5755264</v>
      </c>
      <c r="IH285" s="11">
        <v>25078111.5879828</v>
      </c>
      <c r="II285" s="11">
        <v>25078111.5879828</v>
      </c>
      <c r="IJ285" s="11">
        <v>25078111.5879828</v>
      </c>
      <c r="IK285" s="11">
        <v>25078111.5879828</v>
      </c>
      <c r="IL285" s="2">
        <v>39472</v>
      </c>
      <c r="IM285" s="2">
        <v>42576</v>
      </c>
      <c r="IN285" t="s">
        <v>1911</v>
      </c>
    </row>
    <row r="286" spans="1:248" x14ac:dyDescent="0.3">
      <c r="A286" s="1" t="s">
        <v>1916</v>
      </c>
      <c r="B286" s="2">
        <v>41156</v>
      </c>
      <c r="C286" s="2">
        <v>41156</v>
      </c>
      <c r="D286">
        <v>2325.4839999999999</v>
      </c>
      <c r="E286" t="s">
        <v>1917</v>
      </c>
      <c r="F286" s="1" t="s">
        <v>1918</v>
      </c>
      <c r="G286" t="s">
        <v>31</v>
      </c>
      <c r="H286" t="s">
        <v>748</v>
      </c>
      <c r="I286" t="s">
        <v>577</v>
      </c>
      <c r="J286" t="s">
        <v>1919</v>
      </c>
      <c r="K286" s="1" t="s">
        <v>1920</v>
      </c>
      <c r="L286" t="s">
        <v>31</v>
      </c>
      <c r="M286" t="s">
        <v>748</v>
      </c>
      <c r="N286" t="s">
        <v>577</v>
      </c>
      <c r="O286" t="s">
        <v>1921</v>
      </c>
      <c r="P286" t="s">
        <v>299</v>
      </c>
      <c r="Q286" t="s">
        <v>40</v>
      </c>
      <c r="R286" t="s">
        <v>41</v>
      </c>
      <c r="S286" t="s">
        <v>1922</v>
      </c>
      <c r="T286" s="3">
        <v>4.279430134694405E-2</v>
      </c>
      <c r="U286" s="3">
        <v>4.279430134694405E-2</v>
      </c>
      <c r="V286" s="3">
        <v>4.279430134694405E-2</v>
      </c>
      <c r="W286" s="3">
        <v>1.4456636973193297E-3</v>
      </c>
      <c r="X286" s="4">
        <v>1.4456636973193297E-3</v>
      </c>
      <c r="Y286" s="4">
        <v>1.4456636973193297E-3</v>
      </c>
      <c r="Z286" s="4">
        <v>5.4481083410418407E-2</v>
      </c>
      <c r="AA286" s="4">
        <v>5.4481083410418407E-2</v>
      </c>
      <c r="AB286" s="3">
        <v>5.4481083410418407E-2</v>
      </c>
      <c r="AC286" s="3">
        <v>5.4481083410418407E-2</v>
      </c>
      <c r="AD286" s="3">
        <v>7.1150892405285146E-2</v>
      </c>
      <c r="AE286" s="3">
        <v>7.1150892405285146E-2</v>
      </c>
      <c r="AF286" s="4">
        <v>7.1150892405285146E-2</v>
      </c>
      <c r="AG286" s="4">
        <v>7.1150892405285146E-2</v>
      </c>
      <c r="AH286" s="4">
        <v>3.4939374680302462E-2</v>
      </c>
      <c r="AI286" s="4">
        <v>3.4939374680302462E-2</v>
      </c>
      <c r="AJ286" s="3">
        <v>3.4939374680302462E-2</v>
      </c>
      <c r="AK286" s="3">
        <v>3.4939374680302462E-2</v>
      </c>
      <c r="AL286" s="3">
        <v>-0.17720121333021338</v>
      </c>
      <c r="AM286" s="3">
        <v>-0.17720121333021338</v>
      </c>
      <c r="AN286" s="3">
        <f t="shared" si="8"/>
        <v>-7.1130919324955466E-2</v>
      </c>
      <c r="AO286" s="4">
        <v>-0.17720121333021338</v>
      </c>
      <c r="AP286" s="4">
        <v>-0.17720121333021338</v>
      </c>
      <c r="AQ286" s="4">
        <v>-1.470523364351251E-2</v>
      </c>
      <c r="AR286" s="4">
        <v>-1.470523364351251E-2</v>
      </c>
      <c r="AS286" s="3">
        <v>-1.470523364351251E-2</v>
      </c>
      <c r="AT286" s="3">
        <v>-1.470523364351251E-2</v>
      </c>
      <c r="AU286" s="3">
        <v>0.10535712909397717</v>
      </c>
      <c r="AV286" s="3">
        <v>0.10535712909397717</v>
      </c>
      <c r="AW286" s="4">
        <v>0.10535712909397717</v>
      </c>
      <c r="AX286" s="4">
        <v>0.10535712909397717</v>
      </c>
      <c r="AY286" s="4">
        <v>6.025330938326872E-2</v>
      </c>
      <c r="AZ286" s="4">
        <v>6.025330938326872E-2</v>
      </c>
      <c r="BA286">
        <v>986596964.58684599</v>
      </c>
      <c r="BB286">
        <v>986596964.58684599</v>
      </c>
      <c r="BC286">
        <v>986596964.58684599</v>
      </c>
      <c r="BD286">
        <v>820314310.41936898</v>
      </c>
      <c r="BE286" s="5">
        <v>820314310.41936898</v>
      </c>
      <c r="BF286" s="5">
        <v>820314310.41936898</v>
      </c>
      <c r="BG286" s="5">
        <v>906898134.86370206</v>
      </c>
      <c r="BH286" s="5">
        <v>906898134.86370206</v>
      </c>
      <c r="BI286">
        <v>906898134.86370206</v>
      </c>
      <c r="BJ286">
        <v>906898134.86370206</v>
      </c>
      <c r="BK286">
        <v>1336877598.98752</v>
      </c>
      <c r="BL286">
        <v>1336877598.98752</v>
      </c>
      <c r="BM286" s="5">
        <v>1336877598.98752</v>
      </c>
      <c r="BN286" s="5">
        <v>1336877598.98752</v>
      </c>
      <c r="BO286" s="5">
        <v>1385043216.8357799</v>
      </c>
      <c r="BP286" s="5">
        <v>1385043216.8357799</v>
      </c>
      <c r="BQ286">
        <v>1385043216.8357799</v>
      </c>
      <c r="BR286">
        <v>1385043216.8357799</v>
      </c>
      <c r="BS286">
        <v>1217595604.3956001</v>
      </c>
      <c r="BT286">
        <v>1217595604.3956001</v>
      </c>
      <c r="BU286">
        <f t="shared" si="9"/>
        <v>1301319410.61569</v>
      </c>
      <c r="BV286" s="5">
        <v>1217595604.3956001</v>
      </c>
      <c r="BW286" s="5">
        <v>1217595604.3956001</v>
      </c>
      <c r="BX286" s="5">
        <v>1065084681.17537</v>
      </c>
      <c r="BY286" s="5">
        <v>1065084681.17537</v>
      </c>
      <c r="BZ286">
        <v>1065084681.17537</v>
      </c>
      <c r="CA286">
        <v>1065084681.17537</v>
      </c>
      <c r="CB286">
        <v>1526985321.7914901</v>
      </c>
      <c r="CC286">
        <v>1526985321.7914901</v>
      </c>
      <c r="CD286" s="5">
        <v>1526985321.7914901</v>
      </c>
      <c r="CE286" s="5">
        <v>1526985321.7914901</v>
      </c>
      <c r="CF286" s="5">
        <v>1117980198.5199399</v>
      </c>
      <c r="CG286" s="5">
        <v>1117980198.5199399</v>
      </c>
      <c r="CH286">
        <v>93338392.355255798</v>
      </c>
      <c r="CI286">
        <v>93338392.355255798</v>
      </c>
      <c r="CJ286">
        <v>93338392.355255798</v>
      </c>
      <c r="CK286">
        <v>64396454.820579298</v>
      </c>
      <c r="CL286" s="6">
        <v>64396454.820579298</v>
      </c>
      <c r="CM286" s="6">
        <v>64396454.820579298</v>
      </c>
      <c r="CN286" s="6">
        <v>116196843.615495</v>
      </c>
      <c r="CO286" s="6">
        <v>116196843.615495</v>
      </c>
      <c r="CP286">
        <v>116196843.615495</v>
      </c>
      <c r="CQ286">
        <v>116196843.615495</v>
      </c>
      <c r="CR286">
        <v>124680889.53173</v>
      </c>
      <c r="CS286">
        <v>124680889.53173</v>
      </c>
      <c r="CT286" s="6">
        <v>124680889.53173</v>
      </c>
      <c r="CU286" s="6">
        <v>124680889.53173</v>
      </c>
      <c r="CV286" s="6">
        <v>98884415.096365497</v>
      </c>
      <c r="CW286" s="6">
        <v>98884415.096365497</v>
      </c>
      <c r="CX286">
        <v>98884415.096365497</v>
      </c>
      <c r="CY286">
        <v>98884415.096365497</v>
      </c>
      <c r="CZ286">
        <v>162115750.91575101</v>
      </c>
      <c r="DA286">
        <v>162115750.91575101</v>
      </c>
      <c r="DB286" s="6">
        <v>162115750.91575101</v>
      </c>
      <c r="DC286" s="6">
        <v>162115750.91575101</v>
      </c>
      <c r="DD286" s="6">
        <v>116358709.458887</v>
      </c>
      <c r="DE286" s="6">
        <v>116358709.458887</v>
      </c>
      <c r="DF286">
        <v>116358709.458887</v>
      </c>
      <c r="DG286">
        <v>116358709.458887</v>
      </c>
      <c r="DH286">
        <v>113035378.246142</v>
      </c>
      <c r="DI286">
        <v>113035378.246142</v>
      </c>
      <c r="DJ286" s="6">
        <v>113035378.246142</v>
      </c>
      <c r="DK286" s="6">
        <v>113035378.246142</v>
      </c>
      <c r="DL286" s="6">
        <v>78912686.586012706</v>
      </c>
      <c r="DM286" s="6">
        <v>78912686.586012706</v>
      </c>
      <c r="DN286">
        <v>-100938383.281308</v>
      </c>
      <c r="DO286">
        <v>-100938383.281308</v>
      </c>
      <c r="DP286">
        <v>-181315306.60542899</v>
      </c>
      <c r="DQ286">
        <v>-181315306.60542899</v>
      </c>
      <c r="DR286" s="7">
        <v>-181315306.60542899</v>
      </c>
      <c r="DS286" s="7">
        <v>-181315306.60542899</v>
      </c>
      <c r="DT286" s="7">
        <v>-181315306.60542899</v>
      </c>
      <c r="DU286" s="7">
        <v>-36809357.039811701</v>
      </c>
      <c r="DV286">
        <v>-36809357.039811701</v>
      </c>
      <c r="DW286">
        <v>-36809357.039811701</v>
      </c>
      <c r="DX286">
        <v>-156000815.64053401</v>
      </c>
      <c r="DY286">
        <v>-156000815.64053401</v>
      </c>
      <c r="DZ286" s="7">
        <v>-156000815.64053401</v>
      </c>
      <c r="EA286" s="7">
        <v>-156000815.64053401</v>
      </c>
      <c r="EB286" s="7">
        <v>111935933.67846701</v>
      </c>
      <c r="EC286" s="7">
        <v>111935933.67846701</v>
      </c>
      <c r="ED286">
        <v>111935933.67846701</v>
      </c>
      <c r="EE286">
        <v>111935933.67846701</v>
      </c>
      <c r="EF286">
        <v>-91748619.895393193</v>
      </c>
      <c r="EG286">
        <v>-91748619.895393193</v>
      </c>
      <c r="EH286" s="7">
        <v>-91748619.895393193</v>
      </c>
      <c r="EI286" s="7">
        <v>-91748619.895393193</v>
      </c>
      <c r="EJ286" s="7">
        <v>-46626598.129853196</v>
      </c>
      <c r="EK286" s="7">
        <v>-46626598.129853196</v>
      </c>
      <c r="EL286">
        <v>-46626598.129853196</v>
      </c>
      <c r="EM286">
        <v>-46626598.129853196</v>
      </c>
      <c r="EN286">
        <v>-41731757.377695203</v>
      </c>
      <c r="EO286">
        <v>-41731757.377695203</v>
      </c>
      <c r="EP286" s="7">
        <v>-41731757.377695203</v>
      </c>
      <c r="EQ286" s="7">
        <v>-41731757.377695203</v>
      </c>
      <c r="ER286" s="7">
        <v>-245967887.13077801</v>
      </c>
      <c r="ES286" s="7">
        <v>-245967887.13077801</v>
      </c>
      <c r="ET286" s="8">
        <v>0.56169252191827945</v>
      </c>
      <c r="EU286" s="8">
        <v>0.56169252191827945</v>
      </c>
      <c r="EV286" s="8">
        <v>0.56169252191827945</v>
      </c>
      <c r="EW286" s="8">
        <v>0.47537534514571894</v>
      </c>
      <c r="EX286" s="9">
        <v>0.47537534514571894</v>
      </c>
      <c r="EY286" s="9">
        <v>0.47537534514571894</v>
      </c>
      <c r="EZ286" s="9">
        <v>0.24026463832130016</v>
      </c>
      <c r="FA286" s="9">
        <v>0.24026463832130016</v>
      </c>
      <c r="FB286" s="8">
        <v>0.24026463832130016</v>
      </c>
      <c r="FC286" s="8">
        <v>0.24026463832130016</v>
      </c>
      <c r="FD286" s="8">
        <v>0.23687125301077483</v>
      </c>
      <c r="FE286" s="8">
        <v>0.23687125301077483</v>
      </c>
      <c r="FF286" s="9">
        <v>0.23687125301077483</v>
      </c>
      <c r="FG286" s="9">
        <v>0.23687125301077483</v>
      </c>
      <c r="FH286" s="9">
        <v>0.21215425284505027</v>
      </c>
      <c r="FI286" s="9">
        <v>0.21215425284505027</v>
      </c>
      <c r="FJ286" s="8">
        <v>0.21215425284505027</v>
      </c>
      <c r="FK286" s="8">
        <v>0.21215425284505027</v>
      </c>
      <c r="FL286" s="8">
        <v>0.14185646605512187</v>
      </c>
      <c r="FM286" s="8">
        <v>0.14185646605512187</v>
      </c>
      <c r="FN286" s="9">
        <v>0.14185646605512187</v>
      </c>
      <c r="FO286" s="9">
        <v>0.14185646605512187</v>
      </c>
      <c r="FP286" s="9">
        <v>0.12755986145193632</v>
      </c>
      <c r="FQ286" s="9">
        <v>0.12755986145193632</v>
      </c>
      <c r="FR286" s="8">
        <v>0.12755986145193632</v>
      </c>
      <c r="FS286" s="8">
        <v>0.12755986145193632</v>
      </c>
      <c r="FT286" s="8">
        <v>0.22685645272601504</v>
      </c>
      <c r="FU286" s="8">
        <v>0.22685645272601504</v>
      </c>
      <c r="FV286" s="9">
        <v>0.22685645272601504</v>
      </c>
      <c r="FW286" s="9">
        <v>0.22685645272601504</v>
      </c>
      <c r="FX286" s="9">
        <v>0.25510237508017208</v>
      </c>
      <c r="FY286" s="9">
        <v>0.25510237508017208</v>
      </c>
      <c r="FZ286">
        <v>0.55148755624050394</v>
      </c>
      <c r="GA286">
        <v>0.55148755624050394</v>
      </c>
      <c r="GB286">
        <v>0.72818618573475979</v>
      </c>
      <c r="GC286">
        <v>0.98652323701047462</v>
      </c>
      <c r="GD286" s="10">
        <v>0.98652323701047462</v>
      </c>
      <c r="GE286" s="10">
        <v>0.98652323701047462</v>
      </c>
      <c r="GF286" s="10">
        <v>0.79886393797083088</v>
      </c>
      <c r="GG286" s="10">
        <v>1.1536335366799886</v>
      </c>
      <c r="GH286">
        <v>1.1536335366799886</v>
      </c>
      <c r="GI286">
        <v>1.1536335366799886</v>
      </c>
      <c r="GJ286">
        <v>1.7886647249677294</v>
      </c>
      <c r="GK286">
        <v>1.7886647249677294</v>
      </c>
      <c r="GL286" s="10">
        <v>1.7886647249677294</v>
      </c>
      <c r="GM286" s="10">
        <v>1.7886647249677294</v>
      </c>
      <c r="GN286" s="10">
        <v>3.8694617550154917</v>
      </c>
      <c r="GO286" s="10">
        <v>3.8694617550154917</v>
      </c>
      <c r="GP286">
        <v>3.8694617550154917</v>
      </c>
      <c r="GQ286">
        <v>3.8694617550154917</v>
      </c>
      <c r="GR286">
        <v>18.125780382243672</v>
      </c>
      <c r="GS286">
        <v>18.125780382243672</v>
      </c>
      <c r="GT286" s="10">
        <v>18.125780382243672</v>
      </c>
      <c r="GU286" s="10">
        <v>18.125780382243672</v>
      </c>
      <c r="GV286" s="10">
        <v>3.8934269191046491</v>
      </c>
      <c r="GW286" s="10">
        <v>3.8934269191046491</v>
      </c>
      <c r="GX286">
        <v>3.8934269191046491</v>
      </c>
      <c r="GY286">
        <v>3.8934269191046491</v>
      </c>
      <c r="GZ286">
        <v>3.0890578045870778</v>
      </c>
      <c r="HA286">
        <v>3.0890578045870778</v>
      </c>
      <c r="HB286" s="10">
        <v>3.0890578045870778</v>
      </c>
      <c r="HC286" s="10">
        <v>3.0890578045870778</v>
      </c>
      <c r="HD286" s="10">
        <v>0.91252811698835068</v>
      </c>
      <c r="HE286" s="10">
        <v>0.91252811698835068</v>
      </c>
      <c r="HF286">
        <v>98221472.737492993</v>
      </c>
      <c r="HG286">
        <v>98221472.737492993</v>
      </c>
      <c r="HH286">
        <v>45923043.6662343</v>
      </c>
      <c r="HI286">
        <v>45923043.6662343</v>
      </c>
      <c r="HJ286" s="11">
        <v>45923043.6662343</v>
      </c>
      <c r="HK286" s="11">
        <v>45923043.6662343</v>
      </c>
      <c r="HL286" s="11">
        <v>45923043.6662343</v>
      </c>
      <c r="HM286" s="11">
        <v>112131420.373027</v>
      </c>
      <c r="HN286">
        <v>112131420.373027</v>
      </c>
      <c r="HO286">
        <v>112131420.373027</v>
      </c>
      <c r="HP286">
        <v>275543301.39215302</v>
      </c>
      <c r="HQ286">
        <v>275543301.39215302</v>
      </c>
      <c r="HR286" s="11">
        <v>275543301.39215302</v>
      </c>
      <c r="HS286" s="11">
        <v>275543301.39215302</v>
      </c>
      <c r="HT286" s="11">
        <v>112071723.84173501</v>
      </c>
      <c r="HU286" s="11">
        <v>112071723.84173501</v>
      </c>
      <c r="HV286">
        <v>112071723.84173501</v>
      </c>
      <c r="HW286">
        <v>112071723.84173501</v>
      </c>
      <c r="HX286">
        <v>210934798.53479901</v>
      </c>
      <c r="HY286">
        <v>210934798.53479901</v>
      </c>
      <c r="HZ286" s="11">
        <v>210934798.53479901</v>
      </c>
      <c r="IA286" s="11">
        <v>210934798.53479901</v>
      </c>
      <c r="IB286" s="11">
        <v>101363366.92353299</v>
      </c>
      <c r="IC286" s="11">
        <v>101363366.92353299</v>
      </c>
      <c r="ID286">
        <v>101363366.92353299</v>
      </c>
      <c r="IE286">
        <v>101363366.92353299</v>
      </c>
      <c r="IF286">
        <v>211021076.40195701</v>
      </c>
      <c r="IG286">
        <v>211021076.40195701</v>
      </c>
      <c r="IH286" s="11">
        <v>211021076.40195701</v>
      </c>
      <c r="II286" s="11">
        <v>211021076.40195701</v>
      </c>
      <c r="IJ286" s="11">
        <v>201710908.49392599</v>
      </c>
      <c r="IK286" s="11">
        <v>201710908.49392599</v>
      </c>
      <c r="IL286" s="2">
        <v>39604</v>
      </c>
      <c r="IM286" s="2">
        <v>42708</v>
      </c>
      <c r="IN286" t="s">
        <v>1918</v>
      </c>
    </row>
    <row r="287" spans="1:248" x14ac:dyDescent="0.3">
      <c r="A287" s="1" t="s">
        <v>1923</v>
      </c>
      <c r="B287" s="2">
        <v>41039</v>
      </c>
      <c r="C287" s="2">
        <v>41039</v>
      </c>
      <c r="D287">
        <v>295.96600000000001</v>
      </c>
      <c r="E287" t="s">
        <v>1924</v>
      </c>
      <c r="F287" s="1" t="s">
        <v>1925</v>
      </c>
      <c r="G287" t="s">
        <v>718</v>
      </c>
      <c r="H287" t="s">
        <v>719</v>
      </c>
      <c r="I287" t="s">
        <v>610</v>
      </c>
      <c r="J287" t="s">
        <v>1926</v>
      </c>
      <c r="K287" s="1" t="s">
        <v>1927</v>
      </c>
      <c r="L287" t="s">
        <v>71</v>
      </c>
      <c r="M287" t="s">
        <v>99</v>
      </c>
      <c r="N287" t="s">
        <v>610</v>
      </c>
      <c r="O287" t="s">
        <v>1293</v>
      </c>
      <c r="P287" t="s">
        <v>1318</v>
      </c>
      <c r="Q287" t="s">
        <v>40</v>
      </c>
      <c r="R287" t="s">
        <v>41</v>
      </c>
      <c r="S287" t="s">
        <v>1928</v>
      </c>
      <c r="T287" s="3">
        <v>0.15253456521126035</v>
      </c>
      <c r="U287" s="3">
        <v>6.7035091481431011E-2</v>
      </c>
      <c r="V287" s="3">
        <v>6.7035091481431011E-2</v>
      </c>
      <c r="W287" s="3">
        <v>6.7035091481431011E-2</v>
      </c>
      <c r="X287" s="4">
        <v>6.7035091481431011E-2</v>
      </c>
      <c r="Y287" s="4">
        <v>1.1568456687860537E-2</v>
      </c>
      <c r="Z287" s="4">
        <v>1.1568456687860537E-2</v>
      </c>
      <c r="AA287" s="4">
        <v>1.1568456687860537E-2</v>
      </c>
      <c r="AB287" s="3">
        <v>1.1568456687860537E-2</v>
      </c>
      <c r="AC287" s="3">
        <v>7.7932722199591339E-2</v>
      </c>
      <c r="AD287" s="3">
        <v>7.7932722199591339E-2</v>
      </c>
      <c r="AE287" s="3">
        <v>7.7932722199591339E-2</v>
      </c>
      <c r="AF287" s="4">
        <v>7.7932722199591339E-2</v>
      </c>
      <c r="AG287" s="4">
        <v>0.10444230583578674</v>
      </c>
      <c r="AH287" s="4">
        <v>0.10444230583578674</v>
      </c>
      <c r="AI287" s="4">
        <v>0.10444230583578674</v>
      </c>
      <c r="AJ287" s="3">
        <v>0.10444230583578674</v>
      </c>
      <c r="AK287" s="3">
        <v>4.5109246977263269E-2</v>
      </c>
      <c r="AL287" s="3">
        <v>4.5109246977263269E-2</v>
      </c>
      <c r="AM287" s="3">
        <v>4.5109246977263269E-2</v>
      </c>
      <c r="AN287" s="3">
        <f t="shared" si="8"/>
        <v>5.9942511691894136E-2</v>
      </c>
      <c r="AO287" s="4">
        <v>4.5109246977263269E-2</v>
      </c>
      <c r="AP287" s="4">
        <v>9.6943557511335182E-2</v>
      </c>
      <c r="AQ287" s="4">
        <v>9.6943557511335182E-2</v>
      </c>
      <c r="AR287" s="4">
        <v>9.6943557511335182E-2</v>
      </c>
      <c r="AS287" s="3">
        <v>9.6943557511335182E-2</v>
      </c>
      <c r="AT287" s="3">
        <v>4.5206604574333384E-2</v>
      </c>
      <c r="AU287" s="3">
        <v>4.5206604574333384E-2</v>
      </c>
      <c r="AV287" s="3">
        <v>4.5206604574333384E-2</v>
      </c>
      <c r="AW287" s="4">
        <v>4.5206604574333384E-2</v>
      </c>
      <c r="AX287" s="4">
        <v>2.2352662801753482E-2</v>
      </c>
      <c r="AY287" s="4">
        <v>2.2352662801753482E-2</v>
      </c>
      <c r="AZ287" s="4">
        <v>2.2352662801753482E-2</v>
      </c>
      <c r="BA287">
        <v>640878762.15969205</v>
      </c>
      <c r="BB287">
        <v>300631021.54887098</v>
      </c>
      <c r="BC287">
        <v>300631021.54887098</v>
      </c>
      <c r="BD287">
        <v>300631021.54887098</v>
      </c>
      <c r="BE287" s="5">
        <v>300631021.54887098</v>
      </c>
      <c r="BF287" s="5">
        <v>346533305.693753</v>
      </c>
      <c r="BG287" s="5">
        <v>346533305.693753</v>
      </c>
      <c r="BH287" s="5">
        <v>346533305.693753</v>
      </c>
      <c r="BI287">
        <v>346533305.693753</v>
      </c>
      <c r="BJ287">
        <v>587403859.89992905</v>
      </c>
      <c r="BK287">
        <v>587403859.89992905</v>
      </c>
      <c r="BL287">
        <v>587403859.89992905</v>
      </c>
      <c r="BM287" s="5">
        <v>587403859.89992905</v>
      </c>
      <c r="BN287" s="5">
        <v>611685942.33588505</v>
      </c>
      <c r="BO287" s="5">
        <v>611685942.33588505</v>
      </c>
      <c r="BP287" s="5">
        <v>611685942.33588505</v>
      </c>
      <c r="BQ287">
        <v>611685942.33588505</v>
      </c>
      <c r="BR287">
        <v>493910671.936759</v>
      </c>
      <c r="BS287">
        <v>493910671.936759</v>
      </c>
      <c r="BT287">
        <v>493910671.936759</v>
      </c>
      <c r="BU287">
        <f t="shared" si="9"/>
        <v>523354489.53654051</v>
      </c>
      <c r="BV287" s="5">
        <v>493910671.936759</v>
      </c>
      <c r="BW287" s="5">
        <v>1050951254.14103</v>
      </c>
      <c r="BX287" s="5">
        <v>1050951254.14103</v>
      </c>
      <c r="BY287" s="5">
        <v>1050951254.14103</v>
      </c>
      <c r="BZ287">
        <v>1050951254.14103</v>
      </c>
      <c r="CA287">
        <v>644674209.597175</v>
      </c>
      <c r="CB287">
        <v>644674209.597175</v>
      </c>
      <c r="CC287">
        <v>644674209.597175</v>
      </c>
      <c r="CD287" s="5">
        <v>644674209.597175</v>
      </c>
      <c r="CE287" s="5">
        <v>502349491.50026</v>
      </c>
      <c r="CF287" s="5">
        <v>502349491.50026</v>
      </c>
      <c r="CG287" s="5">
        <v>502349491.50026</v>
      </c>
      <c r="CH287">
        <v>83979238.7543253</v>
      </c>
      <c r="CI287">
        <v>98445980.731043607</v>
      </c>
      <c r="CJ287">
        <v>98445980.731043607</v>
      </c>
      <c r="CK287">
        <v>98445980.731043607</v>
      </c>
      <c r="CL287" s="6">
        <v>98445980.731043607</v>
      </c>
      <c r="CM287" s="6">
        <v>84069237.147595406</v>
      </c>
      <c r="CN287" s="6">
        <v>84069237.147595406</v>
      </c>
      <c r="CO287" s="6">
        <v>84069237.147595406</v>
      </c>
      <c r="CP287">
        <v>84069237.147595406</v>
      </c>
      <c r="CQ287">
        <v>105957112.22301599</v>
      </c>
      <c r="CR287">
        <v>105957112.22301599</v>
      </c>
      <c r="CS287">
        <v>105957112.22301599</v>
      </c>
      <c r="CT287" s="6">
        <v>105957112.22301599</v>
      </c>
      <c r="CU287" s="6">
        <v>153723733.50708601</v>
      </c>
      <c r="CV287" s="6">
        <v>153723733.50708601</v>
      </c>
      <c r="CW287" s="6">
        <v>153723733.50708601</v>
      </c>
      <c r="CX287">
        <v>153723733.50708601</v>
      </c>
      <c r="CY287">
        <v>125199209.486166</v>
      </c>
      <c r="CZ287">
        <v>125199209.486166</v>
      </c>
      <c r="DA287">
        <v>125199209.486166</v>
      </c>
      <c r="DB287" s="6">
        <v>125199209.486166</v>
      </c>
      <c r="DC287" s="6">
        <v>148954093.705632</v>
      </c>
      <c r="DD287" s="6">
        <v>148954093.705632</v>
      </c>
      <c r="DE287" s="6">
        <v>148954093.705632</v>
      </c>
      <c r="DF287">
        <v>148954093.705632</v>
      </c>
      <c r="DG287">
        <v>159780934.03948</v>
      </c>
      <c r="DH287">
        <v>159780934.03948</v>
      </c>
      <c r="DI287">
        <v>159780934.03948</v>
      </c>
      <c r="DJ287" s="6">
        <v>159780934.03948</v>
      </c>
      <c r="DK287" s="6">
        <v>146911142.45416099</v>
      </c>
      <c r="DL287" s="6">
        <v>146911142.45416099</v>
      </c>
      <c r="DM287" s="6">
        <v>146911142.45416099</v>
      </c>
      <c r="DN287">
        <v>44268401.402586199</v>
      </c>
      <c r="DO287">
        <v>44268401.402586199</v>
      </c>
      <c r="DP287">
        <v>48030942.075623803</v>
      </c>
      <c r="DQ287">
        <v>48030942.075623803</v>
      </c>
      <c r="DR287" s="7">
        <v>48030942.075623803</v>
      </c>
      <c r="DS287" s="7">
        <v>48030942.075623803</v>
      </c>
      <c r="DT287" s="7">
        <v>-139893671.04071099</v>
      </c>
      <c r="DU287" s="7">
        <v>-139893671.04071099</v>
      </c>
      <c r="DV287">
        <v>-139893671.04071099</v>
      </c>
      <c r="DW287">
        <v>-139893671.04071099</v>
      </c>
      <c r="DX287">
        <v>-84966009.384179905</v>
      </c>
      <c r="DY287">
        <v>-84966009.384179905</v>
      </c>
      <c r="DZ287" s="7">
        <v>-84966009.384179905</v>
      </c>
      <c r="EA287" s="7">
        <v>-84966009.384179905</v>
      </c>
      <c r="EB287" s="7">
        <v>-62047395.9744149</v>
      </c>
      <c r="EC287" s="7">
        <v>-62047395.9744149</v>
      </c>
      <c r="ED287">
        <v>-62047395.9744149</v>
      </c>
      <c r="EE287">
        <v>-62047395.9744149</v>
      </c>
      <c r="EF287">
        <v>210822736.71728399</v>
      </c>
      <c r="EG287">
        <v>210822736.71728399</v>
      </c>
      <c r="EH287" s="7">
        <v>210822736.71728399</v>
      </c>
      <c r="EI287" s="7">
        <v>210822736.71728399</v>
      </c>
      <c r="EJ287" s="7">
        <v>-65727921.776410602</v>
      </c>
      <c r="EK287" s="7">
        <v>-65727921.776410602</v>
      </c>
      <c r="EL287">
        <v>-65727921.776410602</v>
      </c>
      <c r="EM287">
        <v>-65727921.776410602</v>
      </c>
      <c r="EN287">
        <v>-74402745.275501907</v>
      </c>
      <c r="EO287">
        <v>-74402745.275501907</v>
      </c>
      <c r="EP287" s="7">
        <v>-74402745.275501907</v>
      </c>
      <c r="EQ287" s="7">
        <v>-74402745.275501907</v>
      </c>
      <c r="ER287" s="7">
        <v>154972606.369697</v>
      </c>
      <c r="ES287" s="7">
        <v>154972606.369697</v>
      </c>
      <c r="ET287" s="8">
        <v>0.35144870695187813</v>
      </c>
      <c r="EU287" s="8">
        <v>0.50065073586973363</v>
      </c>
      <c r="EV287" s="8">
        <v>0.50065073586973363</v>
      </c>
      <c r="EW287" s="8">
        <v>0.50065073586973363</v>
      </c>
      <c r="EX287" s="9">
        <v>0.50065073586973363</v>
      </c>
      <c r="EY287" s="9">
        <v>0.53343848391734372</v>
      </c>
      <c r="EZ287" s="9">
        <v>0.53343848391734372</v>
      </c>
      <c r="FA287" s="9">
        <v>0.53343848391734372</v>
      </c>
      <c r="FB287" s="8">
        <v>0.53343848391734372</v>
      </c>
      <c r="FC287" s="8">
        <v>0.47617969816665801</v>
      </c>
      <c r="FD287" s="8">
        <v>0.47617969816665801</v>
      </c>
      <c r="FE287" s="8">
        <v>0.47617969816665801</v>
      </c>
      <c r="FF287" s="9">
        <v>0.47617969816665801</v>
      </c>
      <c r="FG287" s="9">
        <v>0.58477313761936922</v>
      </c>
      <c r="FH287" s="9">
        <v>0.58477313761936922</v>
      </c>
      <c r="FI287" s="9">
        <v>0.58477313761936922</v>
      </c>
      <c r="FJ287" s="8">
        <v>0.58477313761936922</v>
      </c>
      <c r="FK287" s="8">
        <v>0.48863870985296104</v>
      </c>
      <c r="FL287" s="8">
        <v>0.48863870985296104</v>
      </c>
      <c r="FM287" s="8">
        <v>0.48863870985296104</v>
      </c>
      <c r="FN287" s="9">
        <v>0.48863870985296104</v>
      </c>
      <c r="FO287" s="9">
        <v>0.41478734550388813</v>
      </c>
      <c r="FP287" s="9">
        <v>0.41478734550388813</v>
      </c>
      <c r="FQ287" s="9">
        <v>0.41478734550388813</v>
      </c>
      <c r="FR287" s="8">
        <v>0.41478734550388813</v>
      </c>
      <c r="FS287" s="8">
        <v>0.44038222887179707</v>
      </c>
      <c r="FT287" s="8">
        <v>0.44038222887179707</v>
      </c>
      <c r="FU287" s="8">
        <v>0.44038222887179707</v>
      </c>
      <c r="FV287" s="9">
        <v>0.44038222887179707</v>
      </c>
      <c r="FW287" s="9">
        <v>0.38327360853535042</v>
      </c>
      <c r="FX287" s="9">
        <v>0.38327360853535042</v>
      </c>
      <c r="FY287" s="9">
        <v>0.38327360853535042</v>
      </c>
      <c r="FZ287">
        <v>0.70826381190708221</v>
      </c>
      <c r="GA287">
        <v>0.5832357194437825</v>
      </c>
      <c r="GB287">
        <v>0.68165222070800469</v>
      </c>
      <c r="GC287">
        <v>0.68165222070800469</v>
      </c>
      <c r="GD287" s="10">
        <v>0.68165222070800469</v>
      </c>
      <c r="GE287" s="10">
        <v>0.739149091266039</v>
      </c>
      <c r="GF287" s="10">
        <v>0.75837290820068937</v>
      </c>
      <c r="GG287" s="10">
        <v>0.75837290820068937</v>
      </c>
      <c r="GH287">
        <v>0.75837290820068937</v>
      </c>
      <c r="GI287">
        <v>0.71616404722804816</v>
      </c>
      <c r="GJ287">
        <v>0.82795608275642973</v>
      </c>
      <c r="GK287">
        <v>0.82795608275642973</v>
      </c>
      <c r="GL287" s="10">
        <v>0.82795608275642973</v>
      </c>
      <c r="GM287" s="10">
        <v>0.58707832767156709</v>
      </c>
      <c r="GN287" s="10">
        <v>0.59058177877141715</v>
      </c>
      <c r="GO287" s="10">
        <v>0.59058177877141715</v>
      </c>
      <c r="GP287">
        <v>0.59058177877141715</v>
      </c>
      <c r="GQ287">
        <v>0.5445768794430661</v>
      </c>
      <c r="GR287">
        <v>0.5494132871116798</v>
      </c>
      <c r="GS287">
        <v>0.5494132871116798</v>
      </c>
      <c r="GT287" s="10">
        <v>0.5494132871116798</v>
      </c>
      <c r="GU287" s="10">
        <v>0.4324546895516731</v>
      </c>
      <c r="GV287" s="10">
        <v>0.50651156077503656</v>
      </c>
      <c r="GW287" s="10">
        <v>0.50651156077503656</v>
      </c>
      <c r="GX287">
        <v>0.50651156077503656</v>
      </c>
      <c r="GY287">
        <v>0.47625172522892839</v>
      </c>
      <c r="GZ287">
        <v>0.43850986057302854</v>
      </c>
      <c r="HA287">
        <v>0.43850986057302854</v>
      </c>
      <c r="HB287" s="10">
        <v>0.43850986057302854</v>
      </c>
      <c r="HC287" s="10">
        <v>0.44361298307664127</v>
      </c>
      <c r="HD287" s="10">
        <v>0.3754476991297982</v>
      </c>
      <c r="HE287" s="10">
        <v>0.3754476991297982</v>
      </c>
      <c r="HF287">
        <v>268192204.73983201</v>
      </c>
      <c r="HG287">
        <v>268192204.73983201</v>
      </c>
      <c r="HH287">
        <v>327356034.419357</v>
      </c>
      <c r="HI287">
        <v>327356034.419357</v>
      </c>
      <c r="HJ287" s="11">
        <v>327356034.419357</v>
      </c>
      <c r="HK287" s="11">
        <v>327356034.419357</v>
      </c>
      <c r="HL287" s="11">
        <v>269191542.28855699</v>
      </c>
      <c r="HM287" s="11">
        <v>269191542.28855699</v>
      </c>
      <c r="HN287">
        <v>269191542.28855699</v>
      </c>
      <c r="HO287">
        <v>269191542.28855699</v>
      </c>
      <c r="HP287">
        <v>424627591.13652599</v>
      </c>
      <c r="HQ287">
        <v>424627591.13652599</v>
      </c>
      <c r="HR287" s="11">
        <v>424627591.13652599</v>
      </c>
      <c r="HS287" s="11">
        <v>424627591.13652599</v>
      </c>
      <c r="HT287" s="11">
        <v>410681707.11842299</v>
      </c>
      <c r="HU287" s="11">
        <v>410681707.11842299</v>
      </c>
      <c r="HV287">
        <v>410681707.11842299</v>
      </c>
      <c r="HW287">
        <v>410681707.11842299</v>
      </c>
      <c r="HX287">
        <v>670898023.715415</v>
      </c>
      <c r="HY287">
        <v>670898023.715415</v>
      </c>
      <c r="HZ287" s="11">
        <v>670898023.715415</v>
      </c>
      <c r="IA287" s="11">
        <v>670898023.715415</v>
      </c>
      <c r="IB287" s="11">
        <v>808125098.59599304</v>
      </c>
      <c r="IC287" s="11">
        <v>808125098.59599304</v>
      </c>
      <c r="ID287">
        <v>808125098.59599304</v>
      </c>
      <c r="IE287">
        <v>808125098.59599304</v>
      </c>
      <c r="IF287">
        <v>669845931.63216197</v>
      </c>
      <c r="IG287">
        <v>669845931.63216197</v>
      </c>
      <c r="IH287" s="11">
        <v>669845931.63216197</v>
      </c>
      <c r="II287" s="11">
        <v>669845931.63216197</v>
      </c>
      <c r="IJ287" s="11">
        <v>653708707.59409106</v>
      </c>
      <c r="IK287" s="11">
        <v>653708707.59409106</v>
      </c>
      <c r="IL287" s="2">
        <v>39487</v>
      </c>
      <c r="IM287" s="2">
        <v>42591</v>
      </c>
      <c r="IN287" t="s">
        <v>1925</v>
      </c>
    </row>
    <row r="288" spans="1:248" x14ac:dyDescent="0.3">
      <c r="A288" s="1" t="s">
        <v>1929</v>
      </c>
      <c r="B288" s="2">
        <v>41052</v>
      </c>
      <c r="C288" s="2">
        <v>41052</v>
      </c>
      <c r="D288">
        <v>27159.083999999999</v>
      </c>
      <c r="E288" t="s">
        <v>1930</v>
      </c>
      <c r="F288" s="1" t="s">
        <v>1931</v>
      </c>
      <c r="G288" t="s">
        <v>46</v>
      </c>
      <c r="H288" t="s">
        <v>1932</v>
      </c>
      <c r="I288" t="s">
        <v>1362</v>
      </c>
      <c r="J288" t="s">
        <v>106</v>
      </c>
      <c r="K288" t="s">
        <v>62</v>
      </c>
      <c r="L288" t="s">
        <v>71</v>
      </c>
      <c r="M288" t="s">
        <v>99</v>
      </c>
      <c r="N288" t="s">
        <v>1362</v>
      </c>
      <c r="O288" t="s">
        <v>62</v>
      </c>
      <c r="P288" t="s">
        <v>62</v>
      </c>
      <c r="Q288" t="s">
        <v>40</v>
      </c>
      <c r="R288" t="s">
        <v>41</v>
      </c>
      <c r="S288" s="1" t="s">
        <v>1933</v>
      </c>
      <c r="T288" s="3">
        <v>1.6417341137728745E-3</v>
      </c>
      <c r="U288" s="3">
        <v>1.6417341137728745E-3</v>
      </c>
      <c r="V288" s="3">
        <v>1.6417341137728745E-3</v>
      </c>
      <c r="W288" s="3">
        <v>1.6417341137728745E-3</v>
      </c>
      <c r="X288" s="4">
        <v>-2.9539809085550782E-2</v>
      </c>
      <c r="Y288" s="4">
        <v>-2.9539809085550782E-2</v>
      </c>
      <c r="Z288" s="4">
        <v>-2.9539809085550782E-2</v>
      </c>
      <c r="AA288" s="4">
        <v>-2.9539809085550782E-2</v>
      </c>
      <c r="AB288" s="3">
        <v>0.10037064445870617</v>
      </c>
      <c r="AC288" s="3">
        <v>0.10037064445870617</v>
      </c>
      <c r="AD288" s="3">
        <v>0.10037064445870617</v>
      </c>
      <c r="AE288" s="3">
        <v>0.10037064445870617</v>
      </c>
      <c r="AF288" s="4">
        <v>-7.4388620126061039E-2</v>
      </c>
      <c r="AG288" s="4">
        <v>-7.4388620126061039E-2</v>
      </c>
      <c r="AH288" s="4">
        <v>-7.4388620126061039E-2</v>
      </c>
      <c r="AI288" s="4">
        <v>-7.4388620126061039E-2</v>
      </c>
      <c r="AJ288" s="3">
        <v>4.7102023390133203E-2</v>
      </c>
      <c r="AK288" s="3">
        <v>4.7102023390133203E-2</v>
      </c>
      <c r="AL288" s="3">
        <v>4.7102023390133203E-2</v>
      </c>
      <c r="AM288" s="3">
        <v>4.7102023390133203E-2</v>
      </c>
      <c r="AN288" s="3">
        <f t="shared" si="8"/>
        <v>4.7102023390133203E-2</v>
      </c>
      <c r="AO288" s="4">
        <v>6.0042194457809145E-2</v>
      </c>
      <c r="AP288" s="4">
        <v>6.0042194457809145E-2</v>
      </c>
      <c r="AQ288" s="4">
        <v>6.0042194457809145E-2</v>
      </c>
      <c r="AR288" s="4">
        <v>6.0042194457809145E-2</v>
      </c>
      <c r="AS288" s="3">
        <v>-0.21487205097664472</v>
      </c>
      <c r="AT288" s="3">
        <v>-0.21487205097664472</v>
      </c>
      <c r="AU288" s="3">
        <v>-0.21487205097664472</v>
      </c>
      <c r="AV288" s="3">
        <v>-0.21487205097664472</v>
      </c>
      <c r="AW288" s="4">
        <v>-0.26551332500279029</v>
      </c>
      <c r="AX288" s="4">
        <v>-0.26551332500279029</v>
      </c>
      <c r="AY288" s="4">
        <v>-0.26551332500279029</v>
      </c>
      <c r="AZ288" s="4">
        <v>-0.26551332500279029</v>
      </c>
      <c r="BA288">
        <v>37702915.464358203</v>
      </c>
      <c r="BB288">
        <v>37702915.464358203</v>
      </c>
      <c r="BC288">
        <v>37702915.464358203</v>
      </c>
      <c r="BD288">
        <v>37702915.464358203</v>
      </c>
      <c r="BE288" s="5">
        <v>40277481.774960399</v>
      </c>
      <c r="BF288" s="5">
        <v>40277481.774960399</v>
      </c>
      <c r="BG288" s="5">
        <v>40277481.774960399</v>
      </c>
      <c r="BH288" s="5">
        <v>40277481.774960399</v>
      </c>
      <c r="BI288">
        <v>60616055.927469604</v>
      </c>
      <c r="BJ288">
        <v>60616055.927469604</v>
      </c>
      <c r="BK288">
        <v>60616055.927469604</v>
      </c>
      <c r="BL288">
        <v>60616055.927469604</v>
      </c>
      <c r="BM288" s="5">
        <v>52569676.796073198</v>
      </c>
      <c r="BN288" s="5">
        <v>52569676.796073198</v>
      </c>
      <c r="BO288" s="5">
        <v>52569676.796073198</v>
      </c>
      <c r="BP288" s="5">
        <v>52569676.796073198</v>
      </c>
      <c r="BQ288">
        <v>54605179.257660799</v>
      </c>
      <c r="BR288">
        <v>54605179.257660799</v>
      </c>
      <c r="BS288">
        <v>54605179.257660799</v>
      </c>
      <c r="BT288">
        <v>54605179.257660799</v>
      </c>
      <c r="BU288">
        <f t="shared" si="9"/>
        <v>54605179.257660799</v>
      </c>
      <c r="BV288" s="5">
        <v>95677986.418870598</v>
      </c>
      <c r="BW288" s="5">
        <v>95677986.418870598</v>
      </c>
      <c r="BX288" s="5">
        <v>95677986.418870598</v>
      </c>
      <c r="BY288" s="5">
        <v>95677986.418870598</v>
      </c>
      <c r="BZ288">
        <v>101391210.54787999</v>
      </c>
      <c r="CA288">
        <v>101391210.54787999</v>
      </c>
      <c r="CB288">
        <v>101391210.54787999</v>
      </c>
      <c r="CC288">
        <v>101391210.54787999</v>
      </c>
      <c r="CD288" s="5">
        <v>96988489.550736606</v>
      </c>
      <c r="CE288" s="5">
        <v>96988489.550736606</v>
      </c>
      <c r="CF288" s="5">
        <v>96988489.550736606</v>
      </c>
      <c r="CG288" s="5">
        <v>96988489.550736606</v>
      </c>
      <c r="CH288">
        <v>3370717.1101848902</v>
      </c>
      <c r="CI288">
        <v>3370717.1101848902</v>
      </c>
      <c r="CJ288">
        <v>3370717.1101848902</v>
      </c>
      <c r="CK288">
        <v>3370717.1101848902</v>
      </c>
      <c r="CL288" s="6">
        <v>4271301.9017432602</v>
      </c>
      <c r="CM288" s="6">
        <v>4271301.9017432602</v>
      </c>
      <c r="CN288" s="6">
        <v>4271301.9017432602</v>
      </c>
      <c r="CO288" s="6">
        <v>4271301.9017432602</v>
      </c>
      <c r="CP288">
        <v>4986577.6822927902</v>
      </c>
      <c r="CQ288">
        <v>4986577.6822927902</v>
      </c>
      <c r="CR288">
        <v>4986577.6822927902</v>
      </c>
      <c r="CS288">
        <v>4986577.6822927902</v>
      </c>
      <c r="CT288" s="6">
        <v>5956369.2904953202</v>
      </c>
      <c r="CU288" s="6">
        <v>5956369.2904953202</v>
      </c>
      <c r="CV288" s="6">
        <v>5956369.2904953202</v>
      </c>
      <c r="CW288" s="6">
        <v>5956369.2904953202</v>
      </c>
      <c r="CX288">
        <v>3736538.4635304301</v>
      </c>
      <c r="CY288">
        <v>3736538.4635304301</v>
      </c>
      <c r="CZ288">
        <v>3736538.4635304301</v>
      </c>
      <c r="DA288">
        <v>3736538.4635304301</v>
      </c>
      <c r="DB288" s="6">
        <v>9161777.7547872495</v>
      </c>
      <c r="DC288" s="6">
        <v>9161777.7547872495</v>
      </c>
      <c r="DD288" s="6">
        <v>9161777.7547872495</v>
      </c>
      <c r="DE288" s="6">
        <v>9161777.7547872495</v>
      </c>
      <c r="DF288">
        <v>9476054.5593139604</v>
      </c>
      <c r="DG288">
        <v>9476054.5593139604</v>
      </c>
      <c r="DH288">
        <v>9476054.5593139604</v>
      </c>
      <c r="DI288">
        <v>9476054.5593139604</v>
      </c>
      <c r="DJ288" s="6">
        <v>9373111.2361606695</v>
      </c>
      <c r="DK288" s="6">
        <v>9373111.2361606695</v>
      </c>
      <c r="DL288" s="6">
        <v>9373111.2361606695</v>
      </c>
      <c r="DM288" s="6">
        <v>9373111.2361606695</v>
      </c>
      <c r="DN288">
        <v>-1772966.70761778</v>
      </c>
      <c r="DO288">
        <v>-1772966.70761778</v>
      </c>
      <c r="DP288">
        <v>-1772966.70761778</v>
      </c>
      <c r="DQ288">
        <v>-1772966.70761778</v>
      </c>
      <c r="DR288" s="7">
        <v>-604579.29061620706</v>
      </c>
      <c r="DS288" s="7">
        <v>-604579.29061620706</v>
      </c>
      <c r="DT288" s="7">
        <v>-604579.29061620706</v>
      </c>
      <c r="DU288" s="7">
        <v>-604579.29061620706</v>
      </c>
      <c r="DV288">
        <v>-888283.46100901801</v>
      </c>
      <c r="DW288">
        <v>-888283.46100901801</v>
      </c>
      <c r="DX288">
        <v>-888283.46100901801</v>
      </c>
      <c r="DY288">
        <v>-888283.46100901801</v>
      </c>
      <c r="DZ288" s="7">
        <v>-4247626.7024834799</v>
      </c>
      <c r="EA288" s="7">
        <v>-4247626.7024834799</v>
      </c>
      <c r="EB288" s="7">
        <v>-4247626.7024834799</v>
      </c>
      <c r="EC288" s="7">
        <v>-4247626.7024834799</v>
      </c>
      <c r="ED288">
        <v>1074164.65551775</v>
      </c>
      <c r="EE288">
        <v>1074164.65551775</v>
      </c>
      <c r="EF288">
        <v>1074164.65551775</v>
      </c>
      <c r="EG288">
        <v>1074164.65551775</v>
      </c>
      <c r="EH288" s="7">
        <v>-2649030.7433553198</v>
      </c>
      <c r="EI288" s="7">
        <v>-2649030.7433553198</v>
      </c>
      <c r="EJ288" s="7">
        <v>-2649030.7433553198</v>
      </c>
      <c r="EK288" s="7">
        <v>-2649030.7433553198</v>
      </c>
      <c r="EL288">
        <v>-2409036.73583264</v>
      </c>
      <c r="EM288">
        <v>-2409036.73583264</v>
      </c>
      <c r="EN288">
        <v>-2409036.73583264</v>
      </c>
      <c r="EO288">
        <v>-2409036.73583264</v>
      </c>
      <c r="EP288" s="7">
        <v>-6457482.7888588496</v>
      </c>
      <c r="EQ288" s="7">
        <v>-6457482.7888588496</v>
      </c>
      <c r="ER288" s="7">
        <v>-6457482.7888588496</v>
      </c>
      <c r="ES288" s="7">
        <v>-6457482.7888588496</v>
      </c>
      <c r="ET288" s="8">
        <v>0.15128968487371061</v>
      </c>
      <c r="EU288" s="8">
        <v>0.15128968487371061</v>
      </c>
      <c r="EV288" s="8">
        <v>0.15128968487371061</v>
      </c>
      <c r="EW288" s="8">
        <v>0.15128968487371061</v>
      </c>
      <c r="EX288" s="9">
        <v>0.14219705135031702</v>
      </c>
      <c r="EY288" s="9">
        <v>0.14219705135031702</v>
      </c>
      <c r="EZ288" s="9">
        <v>0.14219705135031702</v>
      </c>
      <c r="FA288" s="9">
        <v>0.14219705135031702</v>
      </c>
      <c r="FB288" s="8">
        <v>0.18242994713390168</v>
      </c>
      <c r="FC288" s="8">
        <v>0.18242994713390168</v>
      </c>
      <c r="FD288" s="8">
        <v>0.18242994713390168</v>
      </c>
      <c r="FE288" s="8">
        <v>0.18242994713390168</v>
      </c>
      <c r="FF288" s="9">
        <v>0.14348259535250796</v>
      </c>
      <c r="FG288" s="9">
        <v>0.14348259535250796</v>
      </c>
      <c r="FH288" s="9">
        <v>0.14348259535250796</v>
      </c>
      <c r="FI288" s="9">
        <v>0.14348259535250796</v>
      </c>
      <c r="FJ288" s="8">
        <v>0.15614978704514496</v>
      </c>
      <c r="FK288" s="8">
        <v>0.15614978704514496</v>
      </c>
      <c r="FL288" s="8">
        <v>0.15614978704514496</v>
      </c>
      <c r="FM288" s="8">
        <v>0.15614978704514496</v>
      </c>
      <c r="FN288" s="9">
        <v>0.17802235952099438</v>
      </c>
      <c r="FO288" s="9">
        <v>0.17802235952099438</v>
      </c>
      <c r="FP288" s="9">
        <v>0.17802235952099438</v>
      </c>
      <c r="FQ288" s="9">
        <v>0.17802235952099438</v>
      </c>
      <c r="FR288" s="8">
        <v>0.10451281761505181</v>
      </c>
      <c r="FS288" s="8">
        <v>0.10451281761505181</v>
      </c>
      <c r="FT288" s="8">
        <v>0.10451281761505181</v>
      </c>
      <c r="FU288" s="8">
        <v>0.10451281761505181</v>
      </c>
      <c r="FV288" s="9">
        <v>0.11598160245071143</v>
      </c>
      <c r="FW288" s="9">
        <v>0.11598160245071143</v>
      </c>
      <c r="FX288" s="9">
        <v>0.11598160245071143</v>
      </c>
      <c r="FY288" s="9">
        <v>0.11598160245071143</v>
      </c>
      <c r="FZ288">
        <v>0.16210809196626527</v>
      </c>
      <c r="GA288">
        <v>0.16210809196626527</v>
      </c>
      <c r="GB288">
        <v>0.16210809196626527</v>
      </c>
      <c r="GC288">
        <v>0.16210809196626527</v>
      </c>
      <c r="GD288" s="10">
        <v>0.24352597504314941</v>
      </c>
      <c r="GE288" s="10">
        <v>0.24352597504314941</v>
      </c>
      <c r="GF288" s="10">
        <v>0.24352597504314941</v>
      </c>
      <c r="GG288" s="10">
        <v>0.24352597504314941</v>
      </c>
      <c r="GH288">
        <v>0.20561560953486049</v>
      </c>
      <c r="GI288">
        <v>0.20561560953486049</v>
      </c>
      <c r="GJ288">
        <v>0.20561560953486049</v>
      </c>
      <c r="GK288">
        <v>0.20561560953486049</v>
      </c>
      <c r="GL288" s="10">
        <v>0.45409894709956311</v>
      </c>
      <c r="GM288" s="10">
        <v>0.45409894709956311</v>
      </c>
      <c r="GN288" s="10">
        <v>0.45409894709956311</v>
      </c>
      <c r="GO288" s="10">
        <v>0.45409894709956311</v>
      </c>
      <c r="GP288">
        <v>0.62477290024201704</v>
      </c>
      <c r="GQ288">
        <v>0.62477290024201704</v>
      </c>
      <c r="GR288">
        <v>0.62477290024201704</v>
      </c>
      <c r="GS288">
        <v>0.62477290024201704</v>
      </c>
      <c r="GT288" s="10">
        <v>0.65728912302563747</v>
      </c>
      <c r="GU288" s="10">
        <v>0.65728912302563747</v>
      </c>
      <c r="GV288" s="10">
        <v>0.65728912302563747</v>
      </c>
      <c r="GW288" s="10">
        <v>0.65728912302563747</v>
      </c>
      <c r="GX288">
        <v>0.48798895154908722</v>
      </c>
      <c r="GY288">
        <v>0.48798895154908722</v>
      </c>
      <c r="GZ288">
        <v>0.48798895154908722</v>
      </c>
      <c r="HA288">
        <v>0.48798895154908722</v>
      </c>
      <c r="HB288" s="10">
        <v>0.74031009568252248</v>
      </c>
      <c r="HC288" s="10">
        <v>0.74031009568252248</v>
      </c>
      <c r="HD288" s="10">
        <v>0.74031009568252248</v>
      </c>
      <c r="HE288" s="10">
        <v>0.74031009568252248</v>
      </c>
      <c r="HF288">
        <v>26176553.382494401</v>
      </c>
      <c r="HG288">
        <v>26176553.382494401</v>
      </c>
      <c r="HH288">
        <v>26176553.382494401</v>
      </c>
      <c r="HI288">
        <v>26176553.382494401</v>
      </c>
      <c r="HJ288" s="11">
        <v>8898283.6767036393</v>
      </c>
      <c r="HK288" s="11">
        <v>8898283.6767036393</v>
      </c>
      <c r="HL288" s="11">
        <v>8898283.6767036393</v>
      </c>
      <c r="HM288" s="11">
        <v>8898283.6767036393</v>
      </c>
      <c r="HN288">
        <v>10185137.2586259</v>
      </c>
      <c r="HO288">
        <v>10185137.2586259</v>
      </c>
      <c r="HP288">
        <v>10185137.2586259</v>
      </c>
      <c r="HQ288">
        <v>10185137.2586259</v>
      </c>
      <c r="HR288" s="11">
        <v>15393114.887104001</v>
      </c>
      <c r="HS288" s="11">
        <v>15393114.887104001</v>
      </c>
      <c r="HT288" s="11">
        <v>15393114.887104001</v>
      </c>
      <c r="HU288" s="11">
        <v>15393114.887104001</v>
      </c>
      <c r="HV288">
        <v>21590460.7854985</v>
      </c>
      <c r="HW288">
        <v>21590460.7854985</v>
      </c>
      <c r="HX288">
        <v>21590460.7854985</v>
      </c>
      <c r="HY288">
        <v>21590460.7854985</v>
      </c>
      <c r="HZ288" s="11">
        <v>4483329.9509047801</v>
      </c>
      <c r="IA288" s="11">
        <v>4483329.9509047801</v>
      </c>
      <c r="IB288" s="11">
        <v>4483329.9509047801</v>
      </c>
      <c r="IC288" s="11">
        <v>4483329.9509047801</v>
      </c>
      <c r="ID288">
        <v>2026962.96998571</v>
      </c>
      <c r="IE288">
        <v>2026962.96998571</v>
      </c>
      <c r="IF288">
        <v>2026962.96998571</v>
      </c>
      <c r="IG288">
        <v>2026962.96998571</v>
      </c>
      <c r="IH288" s="11">
        <v>2852019.9240552699</v>
      </c>
      <c r="II288" s="11">
        <v>2852019.9240552699</v>
      </c>
      <c r="IJ288" s="11">
        <v>2852019.9240552699</v>
      </c>
      <c r="IK288" s="11">
        <v>2852019.9240552699</v>
      </c>
      <c r="IL288" s="2">
        <v>39500</v>
      </c>
      <c r="IM288" s="2">
        <v>42604</v>
      </c>
      <c r="IN288" t="s">
        <v>1931</v>
      </c>
    </row>
    <row r="289" spans="1:248" x14ac:dyDescent="0.3">
      <c r="A289" s="1" t="s">
        <v>1934</v>
      </c>
      <c r="B289" s="2">
        <v>41072</v>
      </c>
      <c r="C289" s="2">
        <v>41072</v>
      </c>
      <c r="D289">
        <v>100</v>
      </c>
      <c r="E289" t="s">
        <v>1935</v>
      </c>
      <c r="F289" s="1" t="s">
        <v>1936</v>
      </c>
      <c r="G289" t="s">
        <v>71</v>
      </c>
      <c r="H289" t="s">
        <v>99</v>
      </c>
      <c r="I289" t="s">
        <v>590</v>
      </c>
      <c r="J289" t="s">
        <v>1937</v>
      </c>
      <c r="K289" s="1" t="s">
        <v>1938</v>
      </c>
      <c r="L289" t="s">
        <v>71</v>
      </c>
      <c r="M289" t="s">
        <v>99</v>
      </c>
      <c r="N289" t="s">
        <v>590</v>
      </c>
      <c r="O289" t="s">
        <v>62</v>
      </c>
      <c r="P289" t="s">
        <v>62</v>
      </c>
      <c r="Q289" t="s">
        <v>40</v>
      </c>
      <c r="R289" t="s">
        <v>41</v>
      </c>
      <c r="S289" t="s">
        <v>1939</v>
      </c>
      <c r="T289" s="3">
        <v>5.9633368677606935E-2</v>
      </c>
      <c r="U289" s="3">
        <v>5.9633368677606935E-2</v>
      </c>
      <c r="V289" s="3">
        <v>5.9633368677606935E-2</v>
      </c>
      <c r="W289" s="3">
        <v>5.9633368677606935E-2</v>
      </c>
      <c r="X289" s="4">
        <v>2.9313311685059636E-2</v>
      </c>
      <c r="Y289" s="4">
        <v>2.9313311685059636E-2</v>
      </c>
      <c r="Z289" s="4">
        <v>2.9313311685059636E-2</v>
      </c>
      <c r="AA289" s="4">
        <v>2.9313311685059636E-2</v>
      </c>
      <c r="AB289" s="3">
        <v>8.7971185616621692E-2</v>
      </c>
      <c r="AC289" s="3">
        <v>8.7971185616621692E-2</v>
      </c>
      <c r="AD289" s="3">
        <v>8.7971185616621692E-2</v>
      </c>
      <c r="AE289" s="3">
        <v>8.7971185616621692E-2</v>
      </c>
      <c r="AF289" s="4">
        <v>6.8971967996316136E-2</v>
      </c>
      <c r="AG289" s="4">
        <v>6.8971967996316136E-2</v>
      </c>
      <c r="AH289" s="4">
        <v>6.8971967996316136E-2</v>
      </c>
      <c r="AI289" s="4">
        <v>6.8971967996316136E-2</v>
      </c>
      <c r="AJ289" s="3">
        <v>3.3033146782069603E-2</v>
      </c>
      <c r="AK289" s="3">
        <v>3.3033146782069603E-2</v>
      </c>
      <c r="AL289" s="3">
        <v>3.3033146782069603E-2</v>
      </c>
      <c r="AM289" s="3">
        <v>3.3033146782069603E-2</v>
      </c>
      <c r="AN289" s="3">
        <f t="shared" si="8"/>
        <v>3.3033146782069603E-2</v>
      </c>
      <c r="AO289" s="4">
        <v>1.0734785085221077E-2</v>
      </c>
      <c r="AP289" s="4">
        <v>1.0734785085221077E-2</v>
      </c>
      <c r="AQ289" s="4">
        <v>1.0734785085221077E-2</v>
      </c>
      <c r="AR289" s="4">
        <v>1.0734785085221077E-2</v>
      </c>
      <c r="AS289" s="3">
        <v>3.4449383698421411E-2</v>
      </c>
      <c r="AT289" s="3">
        <v>3.4449383698421411E-2</v>
      </c>
      <c r="AU289" s="3">
        <v>3.4449383698421411E-2</v>
      </c>
      <c r="AV289" s="3">
        <v>3.4449383698421411E-2</v>
      </c>
      <c r="AW289" s="4">
        <v>3.4449383698421411E-2</v>
      </c>
      <c r="AX289" s="4">
        <v>3.4449383698421411E-2</v>
      </c>
      <c r="AY289" s="4">
        <v>0.10091571031495727</v>
      </c>
      <c r="AZ289" s="4">
        <v>0.10091571031495727</v>
      </c>
      <c r="BA289">
        <v>6300804.5678691901</v>
      </c>
      <c r="BB289">
        <v>6300804.5678691901</v>
      </c>
      <c r="BC289">
        <v>6300804.5678691901</v>
      </c>
      <c r="BD289">
        <v>6300804.5678691901</v>
      </c>
      <c r="BE289" s="5">
        <v>7261848.02753508</v>
      </c>
      <c r="BF289" s="5">
        <v>7261848.02753508</v>
      </c>
      <c r="BG289" s="5">
        <v>7261848.02753508</v>
      </c>
      <c r="BH289" s="5">
        <v>7261848.02753508</v>
      </c>
      <c r="BI289">
        <v>8713870.5416116193</v>
      </c>
      <c r="BJ289">
        <v>8713870.5416116193</v>
      </c>
      <c r="BK289">
        <v>8713870.5416116193</v>
      </c>
      <c r="BL289">
        <v>8713870.5416116193</v>
      </c>
      <c r="BM289" s="5">
        <v>8040435.0171792004</v>
      </c>
      <c r="BN289" s="5">
        <v>8040435.0171792004</v>
      </c>
      <c r="BO289" s="5">
        <v>8040435.0171792004</v>
      </c>
      <c r="BP289" s="5">
        <v>8040435.0171792004</v>
      </c>
      <c r="BQ289">
        <v>7930998.2670797696</v>
      </c>
      <c r="BR289">
        <v>7930998.2670797696</v>
      </c>
      <c r="BS289">
        <v>7930998.2670797696</v>
      </c>
      <c r="BT289">
        <v>7930998.2670797696</v>
      </c>
      <c r="BU289">
        <f t="shared" si="9"/>
        <v>7930998.2670797696</v>
      </c>
      <c r="BV289" s="5">
        <v>7203617.2382332403</v>
      </c>
      <c r="BW289" s="5">
        <v>7203617.2382332403</v>
      </c>
      <c r="BX289" s="5">
        <v>7203617.2382332403</v>
      </c>
      <c r="BY289" s="5">
        <v>7203617.2382332403</v>
      </c>
      <c r="BZ289">
        <v>4442104.65585877</v>
      </c>
      <c r="CA289">
        <v>4442104.65585877</v>
      </c>
      <c r="CB289">
        <v>4442104.65585877</v>
      </c>
      <c r="CC289">
        <v>4442104.65585877</v>
      </c>
      <c r="CD289" s="5">
        <v>4442104.65585877</v>
      </c>
      <c r="CE289" s="5">
        <v>4442104.65585877</v>
      </c>
      <c r="CF289" s="5">
        <v>22790745.5012853</v>
      </c>
      <c r="CG289" s="5">
        <v>22790745.5012853</v>
      </c>
      <c r="CH289">
        <v>704905.26862185297</v>
      </c>
      <c r="CI289">
        <v>704905.26862185297</v>
      </c>
      <c r="CJ289">
        <v>704905.26862185297</v>
      </c>
      <c r="CK289">
        <v>704905.26862185297</v>
      </c>
      <c r="CL289" s="6">
        <v>930368.016944665</v>
      </c>
      <c r="CM289" s="6">
        <v>930368.016944665</v>
      </c>
      <c r="CN289" s="6">
        <v>930368.016944665</v>
      </c>
      <c r="CO289" s="6">
        <v>930368.016944665</v>
      </c>
      <c r="CP289">
        <v>1148745.0462351399</v>
      </c>
      <c r="CQ289">
        <v>1148745.0462351399</v>
      </c>
      <c r="CR289">
        <v>1148745.0462351399</v>
      </c>
      <c r="CS289">
        <v>1148745.0462351399</v>
      </c>
      <c r="CT289" s="6">
        <v>1406706.9881023399</v>
      </c>
      <c r="CU289" s="6">
        <v>1406706.9881023399</v>
      </c>
      <c r="CV289" s="6">
        <v>1406706.9881023399</v>
      </c>
      <c r="CW289" s="6">
        <v>1406706.9881023399</v>
      </c>
      <c r="CX289">
        <v>1556214.88210891</v>
      </c>
      <c r="CY289">
        <v>1556214.88210891</v>
      </c>
      <c r="CZ289">
        <v>1556214.88210891</v>
      </c>
      <c r="DA289">
        <v>1556214.88210891</v>
      </c>
      <c r="DB289" s="6">
        <v>1546718.1881607899</v>
      </c>
      <c r="DC289" s="6">
        <v>1546718.1881607899</v>
      </c>
      <c r="DD289" s="6">
        <v>1546718.1881607899</v>
      </c>
      <c r="DE289" s="6">
        <v>1546718.1881607899</v>
      </c>
      <c r="DF289">
        <v>2000230.7736687199</v>
      </c>
      <c r="DG289">
        <v>2000230.7736687199</v>
      </c>
      <c r="DH289">
        <v>2000230.7736687199</v>
      </c>
      <c r="DI289">
        <v>2000230.7736687199</v>
      </c>
      <c r="DJ289" s="6">
        <v>2000230.7736687199</v>
      </c>
      <c r="DK289" s="6">
        <v>2000230.7736687199</v>
      </c>
      <c r="DL289" s="6">
        <v>1609768.6375321299</v>
      </c>
      <c r="DM289" s="6">
        <v>1609768.6375321299</v>
      </c>
      <c r="DN289">
        <v>31458.875631721501</v>
      </c>
      <c r="DO289">
        <v>31458.875631721501</v>
      </c>
      <c r="DP289">
        <v>31458.875631721501</v>
      </c>
      <c r="DQ289">
        <v>31458.875631721501</v>
      </c>
      <c r="DR289" s="7">
        <v>-2287027.8115287898</v>
      </c>
      <c r="DS289" s="7">
        <v>-2287027.8115287898</v>
      </c>
      <c r="DT289" s="7">
        <v>-2287027.8115287898</v>
      </c>
      <c r="DU289" s="7">
        <v>-2287027.8115287898</v>
      </c>
      <c r="DV289">
        <v>-1323599.5711954101</v>
      </c>
      <c r="DW289">
        <v>-1323599.5711954101</v>
      </c>
      <c r="DX289">
        <v>-1323599.5711954101</v>
      </c>
      <c r="DY289">
        <v>-1323599.5711954101</v>
      </c>
      <c r="DZ289" s="7">
        <v>-679228.72373236797</v>
      </c>
      <c r="EA289" s="7">
        <v>-679228.72373236797</v>
      </c>
      <c r="EB289" s="7">
        <v>-679228.72373236797</v>
      </c>
      <c r="EC289" s="7">
        <v>-679228.72373236797</v>
      </c>
      <c r="ED289">
        <v>-635454.54174664197</v>
      </c>
      <c r="EE289">
        <v>-635454.54174664197</v>
      </c>
      <c r="EF289">
        <v>-635454.54174664197</v>
      </c>
      <c r="EG289">
        <v>-635454.54174664197</v>
      </c>
      <c r="EH289" s="7">
        <v>-4325829.1193372104</v>
      </c>
      <c r="EI289" s="7">
        <v>-4325829.1193372104</v>
      </c>
      <c r="EJ289" s="7">
        <v>-4325829.1193372104</v>
      </c>
      <c r="EK289" s="7">
        <v>-4325829.1193372104</v>
      </c>
      <c r="EL289">
        <v>-11934.1859486228</v>
      </c>
      <c r="EM289">
        <v>-11934.1859486228</v>
      </c>
      <c r="EN289">
        <v>-11934.1859486228</v>
      </c>
      <c r="EO289">
        <v>-11934.1859486228</v>
      </c>
      <c r="EP289" s="7">
        <v>-11934.1859486228</v>
      </c>
      <c r="EQ289" s="7">
        <v>-11934.1859486228</v>
      </c>
      <c r="ER289" s="7">
        <v>4903714.0623209998</v>
      </c>
      <c r="ES289" s="7">
        <v>4903714.0623209998</v>
      </c>
      <c r="ET289" s="8">
        <v>0.75693042797709809</v>
      </c>
      <c r="EU289" s="8">
        <v>0.75693042797709809</v>
      </c>
      <c r="EV289" s="8">
        <v>0.75693042797709809</v>
      </c>
      <c r="EW289" s="8">
        <v>0.75693042797709809</v>
      </c>
      <c r="EX289" s="9">
        <v>0.87534636138252886</v>
      </c>
      <c r="EY289" s="9">
        <v>0.87534636138252886</v>
      </c>
      <c r="EZ289" s="9">
        <v>0.87534636138252886</v>
      </c>
      <c r="FA289" s="9">
        <v>0.87534636138252886</v>
      </c>
      <c r="FB289" s="8">
        <v>0.82484385422351536</v>
      </c>
      <c r="FC289" s="8">
        <v>0.82484385422351536</v>
      </c>
      <c r="FD289" s="8">
        <v>0.82484385422351536</v>
      </c>
      <c r="FE289" s="8">
        <v>0.82484385422351536</v>
      </c>
      <c r="FF289" s="9">
        <v>0.84185619437773751</v>
      </c>
      <c r="FG289" s="9">
        <v>0.84185619437773751</v>
      </c>
      <c r="FH289" s="9">
        <v>0.84185619437773751</v>
      </c>
      <c r="FI289" s="9">
        <v>0.84185619437773751</v>
      </c>
      <c r="FJ289" s="8">
        <v>0.8073561544064094</v>
      </c>
      <c r="FK289" s="8">
        <v>0.8073561544064094</v>
      </c>
      <c r="FL289" s="8">
        <v>0.8073561544064094</v>
      </c>
      <c r="FM289" s="8">
        <v>0.8073561544064094</v>
      </c>
      <c r="FN289" s="9">
        <v>0.84186999441236721</v>
      </c>
      <c r="FO289" s="9">
        <v>0.84186999441236721</v>
      </c>
      <c r="FP289" s="9">
        <v>0.84186999441236721</v>
      </c>
      <c r="FQ289" s="9">
        <v>0.84186999441236721</v>
      </c>
      <c r="FR289" s="8">
        <v>0.71400740307812316</v>
      </c>
      <c r="FS289" s="8">
        <v>0.71400740307812316</v>
      </c>
      <c r="FT289" s="8">
        <v>0.71400740307812316</v>
      </c>
      <c r="FU289" s="8">
        <v>0.71400740307812316</v>
      </c>
      <c r="FV289" s="9">
        <v>0.71400740307812316</v>
      </c>
      <c r="FW289" s="9">
        <v>0.71400740307812316</v>
      </c>
      <c r="FX289" s="9">
        <v>0.15689857426457329</v>
      </c>
      <c r="FY289" s="9">
        <v>0.15689857426457329</v>
      </c>
      <c r="FZ289">
        <v>1.7160743180435851</v>
      </c>
      <c r="GA289">
        <v>1.7160743180435851</v>
      </c>
      <c r="GB289">
        <v>1.7160743180435851</v>
      </c>
      <c r="GC289">
        <v>1.7160743180435851</v>
      </c>
      <c r="GD289" s="10">
        <v>2.2930010671018755</v>
      </c>
      <c r="GE289" s="10">
        <v>2.2930010671018755</v>
      </c>
      <c r="GF289" s="10">
        <v>2.2930010671018755</v>
      </c>
      <c r="GG289" s="10">
        <v>2.2930010671018755</v>
      </c>
      <c r="GH289">
        <v>2.2123076513320412</v>
      </c>
      <c r="GI289">
        <v>2.2123076513320412</v>
      </c>
      <c r="GJ289">
        <v>2.2123076513320412</v>
      </c>
      <c r="GK289">
        <v>2.2123076513320412</v>
      </c>
      <c r="GL289" s="10">
        <v>2.3661957268302798</v>
      </c>
      <c r="GM289" s="10">
        <v>2.3661957268302798</v>
      </c>
      <c r="GN289" s="10">
        <v>2.3661957268302798</v>
      </c>
      <c r="GO289" s="10">
        <v>2.3661957268302798</v>
      </c>
      <c r="GP289">
        <v>2.8167561830123788</v>
      </c>
      <c r="GQ289">
        <v>2.8167561830123788</v>
      </c>
      <c r="GR289">
        <v>2.8167561830123788</v>
      </c>
      <c r="GS289">
        <v>2.8167561830123788</v>
      </c>
      <c r="GT289" s="10">
        <v>2.9783311588859314</v>
      </c>
      <c r="GU289" s="10">
        <v>2.9783311588859314</v>
      </c>
      <c r="GV289" s="10">
        <v>2.9783311588859314</v>
      </c>
      <c r="GW289" s="10">
        <v>2.9783311588859314</v>
      </c>
      <c r="GX289">
        <v>3.4534988577612178</v>
      </c>
      <c r="GY289">
        <v>3.4534988577612178</v>
      </c>
      <c r="GZ289">
        <v>3.4534988577612178</v>
      </c>
      <c r="HA289">
        <v>3.4534988577612178</v>
      </c>
      <c r="HB289" s="10">
        <v>3.4534988577612178</v>
      </c>
      <c r="HC289" s="10">
        <v>3.4534988577612178</v>
      </c>
      <c r="HD289" s="10">
        <v>2.3159069507899375</v>
      </c>
      <c r="HE289" s="10">
        <v>2.3159069507899375</v>
      </c>
      <c r="HF289">
        <v>7409550.9992213901</v>
      </c>
      <c r="HG289">
        <v>7409550.9992213901</v>
      </c>
      <c r="HH289">
        <v>7409550.9992213901</v>
      </c>
      <c r="HI289">
        <v>7409550.9992213901</v>
      </c>
      <c r="HJ289" s="11">
        <v>10625893.5663225</v>
      </c>
      <c r="HK289" s="11">
        <v>10625893.5663225</v>
      </c>
      <c r="HL289" s="11">
        <v>10625893.5663225</v>
      </c>
      <c r="HM289" s="11">
        <v>10625893.5663225</v>
      </c>
      <c r="HN289">
        <v>4150858.6525759599</v>
      </c>
      <c r="HO289">
        <v>4150858.6525759599</v>
      </c>
      <c r="HP289">
        <v>4150858.6525759599</v>
      </c>
      <c r="HQ289">
        <v>4150858.6525759599</v>
      </c>
      <c r="HR289" s="11">
        <v>2803475.5941732698</v>
      </c>
      <c r="HS289" s="11">
        <v>2803475.5941732698</v>
      </c>
      <c r="HT289" s="11">
        <v>2803475.5941732698</v>
      </c>
      <c r="HU289" s="11">
        <v>2803475.5941732698</v>
      </c>
      <c r="HV289">
        <v>7869820.9315759102</v>
      </c>
      <c r="HW289">
        <v>7869820.9315759102</v>
      </c>
      <c r="HX289">
        <v>7869820.9315759102</v>
      </c>
      <c r="HY289">
        <v>7869820.9315759102</v>
      </c>
      <c r="HZ289" s="11">
        <v>3551226.31889658</v>
      </c>
      <c r="IA289" s="11">
        <v>3551226.31889658</v>
      </c>
      <c r="IB289" s="11">
        <v>3551226.31889658</v>
      </c>
      <c r="IC289" s="11">
        <v>3551226.31889658</v>
      </c>
      <c r="ID289">
        <v>5047885.5362603096</v>
      </c>
      <c r="IE289">
        <v>5047885.5362603096</v>
      </c>
      <c r="IF289">
        <v>5047885.5362603096</v>
      </c>
      <c r="IG289">
        <v>5047885.5362603096</v>
      </c>
      <c r="IH289" s="11">
        <v>5047885.5362603096</v>
      </c>
      <c r="II289" s="11">
        <v>5047885.5362603096</v>
      </c>
      <c r="IJ289" s="11">
        <v>3395372.7506426699</v>
      </c>
      <c r="IK289" s="11">
        <v>3395372.7506426699</v>
      </c>
      <c r="IL289" s="2">
        <v>39520</v>
      </c>
      <c r="IM289" s="2">
        <v>42624</v>
      </c>
      <c r="IN289" t="s">
        <v>1936</v>
      </c>
    </row>
    <row r="290" spans="1:248" x14ac:dyDescent="0.3">
      <c r="A290" s="1" t="s">
        <v>1940</v>
      </c>
      <c r="B290" s="2">
        <v>41073</v>
      </c>
      <c r="C290" s="2">
        <v>41073</v>
      </c>
      <c r="D290">
        <v>316.85399999999998</v>
      </c>
      <c r="E290" t="s">
        <v>1941</v>
      </c>
      <c r="F290" s="1" t="s">
        <v>1942</v>
      </c>
      <c r="G290" t="s">
        <v>718</v>
      </c>
      <c r="H290" t="s">
        <v>719</v>
      </c>
      <c r="I290" t="s">
        <v>457</v>
      </c>
      <c r="J290" t="s">
        <v>1943</v>
      </c>
      <c r="K290" s="1" t="s">
        <v>1944</v>
      </c>
      <c r="L290" t="s">
        <v>718</v>
      </c>
      <c r="M290" t="s">
        <v>719</v>
      </c>
      <c r="N290" t="s">
        <v>457</v>
      </c>
      <c r="O290" t="s">
        <v>62</v>
      </c>
      <c r="P290" t="s">
        <v>1945</v>
      </c>
      <c r="Q290" t="s">
        <v>40</v>
      </c>
      <c r="R290" t="s">
        <v>41</v>
      </c>
      <c r="S290" t="s">
        <v>1946</v>
      </c>
      <c r="T290" s="3">
        <v>5.6344555687467125E-4</v>
      </c>
      <c r="U290" s="3">
        <v>5.6344555687467125E-4</v>
      </c>
      <c r="V290" s="3">
        <v>5.6344555687467125E-4</v>
      </c>
      <c r="W290" s="3">
        <v>-1.0600489800138327E-2</v>
      </c>
      <c r="X290" s="4">
        <v>-1.0600489800138327E-2</v>
      </c>
      <c r="Y290" s="4">
        <v>-1.0600489800138327E-2</v>
      </c>
      <c r="Z290" s="4">
        <v>-1.0600489800138327E-2</v>
      </c>
      <c r="AA290" s="4">
        <v>1.6924059634615317E-2</v>
      </c>
      <c r="AB290" s="3">
        <v>1.6924059634615317E-2</v>
      </c>
      <c r="AC290" s="3">
        <v>1.6924059634615317E-2</v>
      </c>
      <c r="AD290" s="3">
        <v>1.6924059634615317E-2</v>
      </c>
      <c r="AE290" s="3">
        <v>4.9507819820516028E-3</v>
      </c>
      <c r="AF290" s="4">
        <v>4.9507819820516028E-3</v>
      </c>
      <c r="AG290" s="4">
        <v>4.9507819820516028E-3</v>
      </c>
      <c r="AH290" s="4">
        <v>4.9507819820516028E-3</v>
      </c>
      <c r="AI290" s="4">
        <v>4.2779528798671052E-3</v>
      </c>
      <c r="AJ290" s="3">
        <v>4.2779528798671052E-3</v>
      </c>
      <c r="AK290" s="3">
        <v>4.2779528798671052E-3</v>
      </c>
      <c r="AL290" s="3">
        <v>4.2779528798671052E-3</v>
      </c>
      <c r="AM290" s="3">
        <v>2.5907770915463445E-2</v>
      </c>
      <c r="AN290" s="3">
        <f t="shared" si="8"/>
        <v>9.6854073887661894E-3</v>
      </c>
      <c r="AO290" s="4">
        <v>2.5907770915463445E-2</v>
      </c>
      <c r="AP290" s="4">
        <v>2.5907770915463445E-2</v>
      </c>
      <c r="AQ290" s="4">
        <v>2.5907770915463445E-2</v>
      </c>
      <c r="AR290" s="4">
        <v>5.3421106332806792E-2</v>
      </c>
      <c r="AS290" s="3">
        <v>5.3421106332806792E-2</v>
      </c>
      <c r="AT290" s="3">
        <v>5.3421106332806792E-2</v>
      </c>
      <c r="AU290" s="3">
        <v>5.3421106332806792E-2</v>
      </c>
      <c r="AV290" s="3">
        <v>8.7217992839017065E-3</v>
      </c>
      <c r="AW290" s="4">
        <v>8.7217992839017065E-3</v>
      </c>
      <c r="AX290" s="4">
        <v>8.7217992839017065E-3</v>
      </c>
      <c r="AY290" s="4">
        <v>8.7217992839017065E-3</v>
      </c>
      <c r="AZ290" s="4">
        <v>3.0217313689869817E-2</v>
      </c>
      <c r="BA290">
        <v>8205446.2934947005</v>
      </c>
      <c r="BB290">
        <v>8205446.2934947005</v>
      </c>
      <c r="BC290">
        <v>8205446.2934947005</v>
      </c>
      <c r="BD290">
        <v>4414782.6086956495</v>
      </c>
      <c r="BE290" s="5">
        <v>4414782.6086956495</v>
      </c>
      <c r="BF290" s="5">
        <v>4414782.6086956495</v>
      </c>
      <c r="BG290" s="5">
        <v>4414782.6086956495</v>
      </c>
      <c r="BH290" s="5">
        <v>10361776.738749299</v>
      </c>
      <c r="BI290">
        <v>10361776.738749299</v>
      </c>
      <c r="BJ290">
        <v>10361776.738749299</v>
      </c>
      <c r="BK290">
        <v>10361776.738749299</v>
      </c>
      <c r="BL290">
        <v>35357884.490590498</v>
      </c>
      <c r="BM290" s="5">
        <v>35357884.490590498</v>
      </c>
      <c r="BN290" s="5">
        <v>35357884.490590498</v>
      </c>
      <c r="BO290" s="5">
        <v>35357884.490590498</v>
      </c>
      <c r="BP290" s="5">
        <v>35786999.053329103</v>
      </c>
      <c r="BQ290">
        <v>35786999.053329103</v>
      </c>
      <c r="BR290">
        <v>35786999.053329103</v>
      </c>
      <c r="BS290">
        <v>35786999.053329103</v>
      </c>
      <c r="BT290">
        <v>59113837.095191397</v>
      </c>
      <c r="BU290">
        <f t="shared" si="9"/>
        <v>41618708.563794672</v>
      </c>
      <c r="BV290" s="5">
        <v>59113837.095191397</v>
      </c>
      <c r="BW290" s="5">
        <v>59113837.095191397</v>
      </c>
      <c r="BX290" s="5">
        <v>59113837.095191397</v>
      </c>
      <c r="BY290" s="5">
        <v>77222459.566676795</v>
      </c>
      <c r="BZ290">
        <v>77222459.566676795</v>
      </c>
      <c r="CA290">
        <v>77222459.566676795</v>
      </c>
      <c r="CB290">
        <v>77222459.566676795</v>
      </c>
      <c r="CC290">
        <v>45193419.170243204</v>
      </c>
      <c r="CD290" s="5">
        <v>45193419.170243204</v>
      </c>
      <c r="CE290" s="5">
        <v>45193419.170243204</v>
      </c>
      <c r="CF290" s="5">
        <v>45193419.170243204</v>
      </c>
      <c r="CG290" s="5">
        <v>42339393.9393939</v>
      </c>
      <c r="CH290">
        <v>1754916.79273828</v>
      </c>
      <c r="CI290">
        <v>1754916.79273828</v>
      </c>
      <c r="CJ290">
        <v>1754916.79273828</v>
      </c>
      <c r="CK290">
        <v>2871014.4927536198</v>
      </c>
      <c r="CL290" s="6">
        <v>2871014.4927536198</v>
      </c>
      <c r="CM290" s="6">
        <v>2871014.4927536198</v>
      </c>
      <c r="CN290" s="6">
        <v>2871014.4927536198</v>
      </c>
      <c r="CO290" s="6">
        <v>1792811.2215078899</v>
      </c>
      <c r="CP290">
        <v>1792811.2215078899</v>
      </c>
      <c r="CQ290">
        <v>1792811.2215078899</v>
      </c>
      <c r="CR290">
        <v>1792811.2215078899</v>
      </c>
      <c r="CS290">
        <v>2294938.3517196602</v>
      </c>
      <c r="CT290" s="6">
        <v>2294938.3517196602</v>
      </c>
      <c r="CU290" s="6">
        <v>2294938.3517196602</v>
      </c>
      <c r="CV290" s="6">
        <v>2294938.3517196602</v>
      </c>
      <c r="CW290" s="6">
        <v>1990533.2912590699</v>
      </c>
      <c r="CX290">
        <v>1990533.2912590699</v>
      </c>
      <c r="CY290">
        <v>1990533.2912590699</v>
      </c>
      <c r="CZ290">
        <v>1990533.2912590699</v>
      </c>
      <c r="DA290">
        <v>4520117.7625122704</v>
      </c>
      <c r="DB290" s="6">
        <v>4520117.7625122704</v>
      </c>
      <c r="DC290" s="6">
        <v>4520117.7625122704</v>
      </c>
      <c r="DD290" s="6">
        <v>4520117.7625122704</v>
      </c>
      <c r="DE290" s="6">
        <v>4085444.00366189</v>
      </c>
      <c r="DF290">
        <v>4085444.00366189</v>
      </c>
      <c r="DG290">
        <v>4085444.00366189</v>
      </c>
      <c r="DH290">
        <v>4085444.00366189</v>
      </c>
      <c r="DI290">
        <v>3810872.6752503598</v>
      </c>
      <c r="DJ290" s="6">
        <v>3810872.6752503598</v>
      </c>
      <c r="DK290" s="6">
        <v>3810872.6752503598</v>
      </c>
      <c r="DL290" s="6">
        <v>3810872.6752503598</v>
      </c>
      <c r="DM290" s="6">
        <v>9769696.9696969707</v>
      </c>
      <c r="DN290">
        <v>2973295.4978086399</v>
      </c>
      <c r="DO290">
        <v>2973295.4978086399</v>
      </c>
      <c r="DP290">
        <v>2973295.4978086399</v>
      </c>
      <c r="DQ290">
        <v>2152063.46526537</v>
      </c>
      <c r="DR290" s="7">
        <v>2152063.46526537</v>
      </c>
      <c r="DS290" s="7">
        <v>2152063.46526537</v>
      </c>
      <c r="DT290" s="7">
        <v>2152063.46526537</v>
      </c>
      <c r="DU290" s="7">
        <v>-5590128.44936556</v>
      </c>
      <c r="DV290">
        <v>-5590128.44936556</v>
      </c>
      <c r="DW290">
        <v>-5590128.44936556</v>
      </c>
      <c r="DX290">
        <v>-5590128.44936556</v>
      </c>
      <c r="DY290">
        <v>7680068.6102251597</v>
      </c>
      <c r="DZ290" s="7">
        <v>7680068.6102251597</v>
      </c>
      <c r="EA290" s="7">
        <v>7680068.6102251597</v>
      </c>
      <c r="EB290" s="7">
        <v>7680068.6102251597</v>
      </c>
      <c r="EC290" s="7">
        <v>851313.06921504298</v>
      </c>
      <c r="ED290">
        <v>851313.06921504298</v>
      </c>
      <c r="EE290">
        <v>851313.06921504298</v>
      </c>
      <c r="EF290">
        <v>851313.06921504298</v>
      </c>
      <c r="EG290">
        <v>-7444931.7894607801</v>
      </c>
      <c r="EH290" s="7">
        <v>-7444931.7894607801</v>
      </c>
      <c r="EI290" s="7">
        <v>-7444931.7894607801</v>
      </c>
      <c r="EJ290" s="7">
        <v>-7444931.7894607801</v>
      </c>
      <c r="EK290" s="7">
        <v>-14626537.4233694</v>
      </c>
      <c r="EL290">
        <v>-14626537.4233694</v>
      </c>
      <c r="EM290">
        <v>-14626537.4233694</v>
      </c>
      <c r="EN290">
        <v>-14626537.4233694</v>
      </c>
      <c r="EO290">
        <v>-37986593.449790001</v>
      </c>
      <c r="EP290" s="7">
        <v>-37986593.449790001</v>
      </c>
      <c r="EQ290" s="7">
        <v>-37986593.449790001</v>
      </c>
      <c r="ER290" s="7">
        <v>-37986593.449790001</v>
      </c>
      <c r="ES290" s="7">
        <v>23807912.090239201</v>
      </c>
      <c r="ET290" s="8">
        <v>0.14941553892105086</v>
      </c>
      <c r="EU290" s="8">
        <v>0.14941553892105086</v>
      </c>
      <c r="EV290" s="8">
        <v>0.14941553892105086</v>
      </c>
      <c r="EW290" s="8">
        <v>0.1526492022848136</v>
      </c>
      <c r="EX290" s="9">
        <v>0.1526492022848136</v>
      </c>
      <c r="EY290" s="9">
        <v>0.1526492022848136</v>
      </c>
      <c r="EZ290" s="9">
        <v>0.1526492022848136</v>
      </c>
      <c r="FA290" s="9">
        <v>0.11551694963055116</v>
      </c>
      <c r="FB290" s="8">
        <v>0.11551694963055116</v>
      </c>
      <c r="FC290" s="8">
        <v>0.11551694963055116</v>
      </c>
      <c r="FD290" s="8">
        <v>0.11551694963055116</v>
      </c>
      <c r="FE290" s="8">
        <v>7.0200875446209315E-2</v>
      </c>
      <c r="FF290" s="9">
        <v>7.0200875446209315E-2</v>
      </c>
      <c r="FG290" s="9">
        <v>7.0200875446209315E-2</v>
      </c>
      <c r="FH290" s="9">
        <v>7.0200875446209315E-2</v>
      </c>
      <c r="FI290" s="9">
        <v>6.5550353146575965E-2</v>
      </c>
      <c r="FJ290" s="8">
        <v>6.5550353146575965E-2</v>
      </c>
      <c r="FK290" s="8">
        <v>6.5550353146575965E-2</v>
      </c>
      <c r="FL290" s="8">
        <v>6.5550353146575965E-2</v>
      </c>
      <c r="FM290" s="8">
        <v>0.15539175811101788</v>
      </c>
      <c r="FN290" s="9">
        <v>0.15539175811101788</v>
      </c>
      <c r="FO290" s="9">
        <v>0.15539175811101788</v>
      </c>
      <c r="FP290" s="9">
        <v>0.15539175811101788</v>
      </c>
      <c r="FQ290" s="9">
        <v>0.17827928775221419</v>
      </c>
      <c r="FR290" s="8">
        <v>0.17827928775221419</v>
      </c>
      <c r="FS290" s="8">
        <v>0.17827928775221419</v>
      </c>
      <c r="FT290" s="8">
        <v>0.17827928775221419</v>
      </c>
      <c r="FU290" s="8">
        <v>0.10418420902685084</v>
      </c>
      <c r="FV290" s="9">
        <v>0.10418420902685084</v>
      </c>
      <c r="FW290" s="9">
        <v>0.10418420902685084</v>
      </c>
      <c r="FX290" s="9">
        <v>0.10418420902685084</v>
      </c>
      <c r="FY290" s="9">
        <v>0.34351670373714388</v>
      </c>
      <c r="FZ290">
        <v>4.0114655422965731E-2</v>
      </c>
      <c r="GA290">
        <v>4.0114655422965731E-2</v>
      </c>
      <c r="GB290">
        <v>4.0114655422965731E-2</v>
      </c>
      <c r="GC290">
        <v>3.989177116977885E-2</v>
      </c>
      <c r="GD290" s="10">
        <v>3.989177116977885E-2</v>
      </c>
      <c r="GE290" s="10">
        <v>3.989177116977885E-2</v>
      </c>
      <c r="GF290" s="10">
        <v>3.989177116977885E-2</v>
      </c>
      <c r="GG290" s="10">
        <v>2.8464064798210693E-2</v>
      </c>
      <c r="GH290">
        <v>2.8464064798210693E-2</v>
      </c>
      <c r="GI290">
        <v>2.8464064798210693E-2</v>
      </c>
      <c r="GJ290">
        <v>2.8464064798210693E-2</v>
      </c>
      <c r="GK290">
        <v>1.5264247296789761E-3</v>
      </c>
      <c r="GL290" s="10">
        <v>1.5264247296789761E-3</v>
      </c>
      <c r="GM290" s="10">
        <v>1.5264247296789761E-3</v>
      </c>
      <c r="GN290" s="10">
        <v>1.5264247296789761E-3</v>
      </c>
      <c r="GO290" s="10">
        <v>8.3463029992228033E-3</v>
      </c>
      <c r="GP290">
        <v>8.3463029992228033E-3</v>
      </c>
      <c r="GQ290">
        <v>8.3463029992228033E-3</v>
      </c>
      <c r="GR290">
        <v>8.3463029992228033E-3</v>
      </c>
      <c r="GS290">
        <v>3.4079085799315172E-2</v>
      </c>
      <c r="GT290" s="10">
        <v>3.4079085799315172E-2</v>
      </c>
      <c r="GU290" s="10">
        <v>3.4079085799315172E-2</v>
      </c>
      <c r="GV290" s="10">
        <v>3.4079085799315172E-2</v>
      </c>
      <c r="GW290" s="10">
        <v>0.11980456314113852</v>
      </c>
      <c r="GX290">
        <v>0.11980456314113852</v>
      </c>
      <c r="GY290">
        <v>0.11980456314113852</v>
      </c>
      <c r="GZ290">
        <v>0.11980456314113852</v>
      </c>
      <c r="HA290">
        <v>0.37860388980236143</v>
      </c>
      <c r="HB290" s="10">
        <v>0.37860388980236143</v>
      </c>
      <c r="HC290" s="10">
        <v>0.37860388980236143</v>
      </c>
      <c r="HD290" s="10">
        <v>0.37860388980236143</v>
      </c>
      <c r="HE290" s="10">
        <v>0.36005577045142595</v>
      </c>
      <c r="HF290">
        <v>7676853.2526474996</v>
      </c>
      <c r="HG290">
        <v>7676853.2526474996</v>
      </c>
      <c r="HH290">
        <v>7676853.2526474996</v>
      </c>
      <c r="HI290">
        <v>7662028.9855072498</v>
      </c>
      <c r="HJ290" s="11">
        <v>7662028.9855072498</v>
      </c>
      <c r="HK290" s="11">
        <v>7662028.9855072498</v>
      </c>
      <c r="HL290" s="11">
        <v>7662028.9855072498</v>
      </c>
      <c r="HM290" s="11">
        <v>5071303.3313851599</v>
      </c>
      <c r="HN290">
        <v>5071303.3313851599</v>
      </c>
      <c r="HO290">
        <v>5071303.3313851599</v>
      </c>
      <c r="HP290">
        <v>5071303.3313851599</v>
      </c>
      <c r="HQ290">
        <v>11737508.111615799</v>
      </c>
      <c r="HR290" s="11">
        <v>11737508.111615799</v>
      </c>
      <c r="HS290" s="11">
        <v>11737508.111615799</v>
      </c>
      <c r="HT290" s="11">
        <v>11737508.111615799</v>
      </c>
      <c r="HU290" s="11">
        <v>11726096.560429201</v>
      </c>
      <c r="HV290">
        <v>11726096.560429201</v>
      </c>
      <c r="HW290">
        <v>11726096.560429201</v>
      </c>
      <c r="HX290">
        <v>11726096.560429201</v>
      </c>
      <c r="HY290">
        <v>14902191.6912005</v>
      </c>
      <c r="HZ290" s="11">
        <v>14902191.6912005</v>
      </c>
      <c r="IA290" s="11">
        <v>14902191.6912005</v>
      </c>
      <c r="IB290" s="11">
        <v>14902191.6912005</v>
      </c>
      <c r="IC290" s="11">
        <v>23697894.415624</v>
      </c>
      <c r="ID290">
        <v>23697894.415624</v>
      </c>
      <c r="IE290">
        <v>23697894.415624</v>
      </c>
      <c r="IF290">
        <v>23697894.415624</v>
      </c>
      <c r="IG290">
        <v>16126180.257510699</v>
      </c>
      <c r="IH290" s="11">
        <v>16126180.257510699</v>
      </c>
      <c r="II290" s="11">
        <v>16126180.257510699</v>
      </c>
      <c r="IJ290" s="11">
        <v>16126180.257510699</v>
      </c>
      <c r="IK290" s="11">
        <v>23919114.219114199</v>
      </c>
      <c r="IL290" s="2">
        <v>39521</v>
      </c>
      <c r="IM290" s="2">
        <v>42625</v>
      </c>
      <c r="IN290" t="s">
        <v>1942</v>
      </c>
    </row>
    <row r="291" spans="1:248" x14ac:dyDescent="0.3">
      <c r="A291" s="1" t="s">
        <v>1947</v>
      </c>
      <c r="B291" s="2">
        <v>41026</v>
      </c>
      <c r="C291" s="2">
        <v>41026</v>
      </c>
      <c r="D291">
        <v>200.012</v>
      </c>
      <c r="E291" t="s">
        <v>1647</v>
      </c>
      <c r="F291" s="1" t="s">
        <v>1648</v>
      </c>
      <c r="G291" t="s">
        <v>88</v>
      </c>
      <c r="H291" t="s">
        <v>670</v>
      </c>
      <c r="I291" t="s">
        <v>953</v>
      </c>
      <c r="J291" t="s">
        <v>1948</v>
      </c>
      <c r="K291" s="1" t="s">
        <v>1949</v>
      </c>
      <c r="L291" t="s">
        <v>71</v>
      </c>
      <c r="M291" t="s">
        <v>99</v>
      </c>
      <c r="N291" t="s">
        <v>953</v>
      </c>
      <c r="O291" t="s">
        <v>62</v>
      </c>
      <c r="P291" t="s">
        <v>62</v>
      </c>
      <c r="Q291" t="s">
        <v>40</v>
      </c>
      <c r="R291" t="s">
        <v>41</v>
      </c>
      <c r="S291" s="1" t="s">
        <v>1653</v>
      </c>
      <c r="T291" s="3">
        <v>0.29787586847297914</v>
      </c>
      <c r="U291" s="3">
        <v>0.29787586847297914</v>
      </c>
      <c r="V291" s="3">
        <v>0.29787586847297914</v>
      </c>
      <c r="W291" s="3">
        <v>0.29787586847297914</v>
      </c>
      <c r="X291" s="4">
        <v>0.29787586847297914</v>
      </c>
      <c r="Y291" s="4">
        <v>0.29787586847297914</v>
      </c>
      <c r="Z291" s="4">
        <v>0.25439181523779442</v>
      </c>
      <c r="AA291" s="4">
        <v>0.25439181523779442</v>
      </c>
      <c r="AB291" s="3">
        <v>0.25439181523779442</v>
      </c>
      <c r="AC291" s="3">
        <v>0.25439181523779442</v>
      </c>
      <c r="AD291" s="3">
        <v>0.17260010636455553</v>
      </c>
      <c r="AE291" s="3">
        <v>0.17260010636455553</v>
      </c>
      <c r="AF291" s="4">
        <v>0.17260010636455553</v>
      </c>
      <c r="AG291" s="4">
        <v>0.17260010636455553</v>
      </c>
      <c r="AH291" s="4">
        <v>0.15875601580617171</v>
      </c>
      <c r="AI291" s="4">
        <v>0.15875601580617171</v>
      </c>
      <c r="AJ291" s="3">
        <v>0.15875601580617171</v>
      </c>
      <c r="AK291" s="3">
        <v>0.54265475308790101</v>
      </c>
      <c r="AL291" s="3">
        <v>0.54265475308790101</v>
      </c>
      <c r="AM291" s="3">
        <v>0.54265475308790101</v>
      </c>
      <c r="AN291" s="3">
        <f t="shared" si="8"/>
        <v>0.44668006876746869</v>
      </c>
      <c r="AO291" s="4">
        <v>0.54265475308790101</v>
      </c>
      <c r="AP291" s="4">
        <v>-0.67208445358306412</v>
      </c>
      <c r="AQ291" s="4">
        <v>-0.67208445358306412</v>
      </c>
      <c r="AR291" s="4">
        <v>-0.67208445358306412</v>
      </c>
      <c r="AS291" s="3">
        <v>-0.67208445358306412</v>
      </c>
      <c r="AT291" s="3">
        <v>-0.84857830200494666</v>
      </c>
      <c r="AU291" s="3">
        <v>-0.84857830200494666</v>
      </c>
      <c r="AV291" s="3">
        <v>-0.84857830200494666</v>
      </c>
      <c r="AW291" s="4">
        <v>-0.84857830200494666</v>
      </c>
      <c r="AX291" s="4">
        <v>-1.5625609677079686E-2</v>
      </c>
      <c r="AY291" s="4">
        <v>-1.5625609677079686E-2</v>
      </c>
      <c r="AZ291" s="4">
        <v>-1.5625609677079686E-2</v>
      </c>
      <c r="BA291">
        <v>45364965.375737399</v>
      </c>
      <c r="BB291">
        <v>45364965.375737399</v>
      </c>
      <c r="BC291">
        <v>45364965.375737399</v>
      </c>
      <c r="BD291">
        <v>45364965.375737399</v>
      </c>
      <c r="BE291" s="5">
        <v>45364965.375737399</v>
      </c>
      <c r="BF291" s="5">
        <v>45364965.375737399</v>
      </c>
      <c r="BG291" s="5">
        <v>52008025.910011701</v>
      </c>
      <c r="BH291" s="5">
        <v>52008025.910011701</v>
      </c>
      <c r="BI291">
        <v>52008025.910011701</v>
      </c>
      <c r="BJ291">
        <v>52008025.910011701</v>
      </c>
      <c r="BK291">
        <v>47525429.500077397</v>
      </c>
      <c r="BL291">
        <v>47525429.500077397</v>
      </c>
      <c r="BM291" s="5">
        <v>47525429.500077397</v>
      </c>
      <c r="BN291" s="5">
        <v>47525429.500077397</v>
      </c>
      <c r="BO291" s="5">
        <v>39970386.619491801</v>
      </c>
      <c r="BP291" s="5">
        <v>39970386.619491801</v>
      </c>
      <c r="BQ291">
        <v>39970386.619491801</v>
      </c>
      <c r="BR291">
        <v>43945114.021194696</v>
      </c>
      <c r="BS291">
        <v>43945114.021194696</v>
      </c>
      <c r="BT291">
        <v>43945114.021194696</v>
      </c>
      <c r="BU291">
        <f t="shared" si="9"/>
        <v>42951432.170768976</v>
      </c>
      <c r="BV291" s="5">
        <v>43945114.021194696</v>
      </c>
      <c r="BW291" s="5">
        <v>31363801.290322602</v>
      </c>
      <c r="BX291" s="5">
        <v>31363801.290322602</v>
      </c>
      <c r="BY291" s="5">
        <v>31363801.290322602</v>
      </c>
      <c r="BZ291">
        <v>31363801.290322602</v>
      </c>
      <c r="CA291">
        <v>20566459.026541799</v>
      </c>
      <c r="CB291">
        <v>20566459.026541799</v>
      </c>
      <c r="CC291">
        <v>20566459.026541799</v>
      </c>
      <c r="CD291" s="5">
        <v>20566459.026541799</v>
      </c>
      <c r="CE291" s="5">
        <v>21972879.104439098</v>
      </c>
      <c r="CF291" s="5">
        <v>21972879.104439098</v>
      </c>
      <c r="CG291" s="5">
        <v>21972879.104439098</v>
      </c>
      <c r="CH291">
        <v>2245447.5506540099</v>
      </c>
      <c r="CI291">
        <v>2245447.5506540099</v>
      </c>
      <c r="CJ291">
        <v>2245447.5506540099</v>
      </c>
      <c r="CK291">
        <v>2245447.5506540099</v>
      </c>
      <c r="CL291" s="6">
        <v>2245447.5506540099</v>
      </c>
      <c r="CM291" s="6">
        <v>2245447.5506540099</v>
      </c>
      <c r="CN291" s="6">
        <v>3344043.1489438601</v>
      </c>
      <c r="CO291" s="6">
        <v>3344043.1489438601</v>
      </c>
      <c r="CP291">
        <v>3344043.1489438601</v>
      </c>
      <c r="CQ291">
        <v>3344043.1489438601</v>
      </c>
      <c r="CR291">
        <v>3292703.6578445002</v>
      </c>
      <c r="CS291">
        <v>3292703.6578445002</v>
      </c>
      <c r="CT291" s="6">
        <v>3292703.6578445002</v>
      </c>
      <c r="CU291" s="6">
        <v>3292703.6578445002</v>
      </c>
      <c r="CV291" s="6">
        <v>2094390.4792537801</v>
      </c>
      <c r="CW291" s="6">
        <v>2094390.4792537801</v>
      </c>
      <c r="CX291">
        <v>2094390.4792537801</v>
      </c>
      <c r="CY291">
        <v>2563453.9859131398</v>
      </c>
      <c r="CZ291">
        <v>2563453.9859131398</v>
      </c>
      <c r="DA291">
        <v>2563453.9859131398</v>
      </c>
      <c r="DB291" s="6">
        <v>2563453.9859131398</v>
      </c>
      <c r="DC291" s="6">
        <v>4269183.2258064495</v>
      </c>
      <c r="DD291" s="6">
        <v>4269183.2258064495</v>
      </c>
      <c r="DE291" s="6">
        <v>4269183.2258064495</v>
      </c>
      <c r="DF291">
        <v>4269183.2258064495</v>
      </c>
      <c r="DG291">
        <v>2974447.3677422702</v>
      </c>
      <c r="DH291">
        <v>2974447.3677422702</v>
      </c>
      <c r="DI291">
        <v>2974447.3677422702</v>
      </c>
      <c r="DJ291" s="6">
        <v>2974447.3677422702</v>
      </c>
      <c r="DK291" s="6">
        <v>2552204.0805798499</v>
      </c>
      <c r="DL291" s="6">
        <v>2552204.0805798499</v>
      </c>
      <c r="DM291" s="6">
        <v>2552204.0805798499</v>
      </c>
      <c r="DN291">
        <v>-4836560.3100155704</v>
      </c>
      <c r="DO291">
        <v>-4836560.3100155704</v>
      </c>
      <c r="DP291">
        <v>-4836560.3100155704</v>
      </c>
      <c r="DQ291">
        <v>-4836560.3100155704</v>
      </c>
      <c r="DR291" s="7">
        <v>811357.62759851303</v>
      </c>
      <c r="DS291" s="7">
        <v>811357.62759851303</v>
      </c>
      <c r="DT291" s="7">
        <v>811357.62759851303</v>
      </c>
      <c r="DU291" s="7">
        <v>811357.62759851303</v>
      </c>
      <c r="DV291">
        <v>811357.62759851303</v>
      </c>
      <c r="DW291">
        <v>53530.847336346298</v>
      </c>
      <c r="DX291">
        <v>53530.847336346298</v>
      </c>
      <c r="DY291">
        <v>53530.847336346298</v>
      </c>
      <c r="DZ291" s="7">
        <v>53530.847336346298</v>
      </c>
      <c r="EA291" s="7">
        <v>-4240561.9116611602</v>
      </c>
      <c r="EB291" s="7">
        <v>-4240561.9116611602</v>
      </c>
      <c r="EC291" s="7">
        <v>-4240561.9116611602</v>
      </c>
      <c r="ED291">
        <v>-4240561.9116611602</v>
      </c>
      <c r="EE291">
        <v>5074936.0058639999</v>
      </c>
      <c r="EF291">
        <v>5074936.0058639999</v>
      </c>
      <c r="EG291">
        <v>5074936.0058639999</v>
      </c>
      <c r="EH291" s="7">
        <v>5074936.0058639999</v>
      </c>
      <c r="EI291" s="7">
        <v>6445717.8042405304</v>
      </c>
      <c r="EJ291" s="7">
        <v>6445717.8042405304</v>
      </c>
      <c r="EK291" s="7">
        <v>6445717.8042405304</v>
      </c>
      <c r="EL291">
        <v>6445717.8042405304</v>
      </c>
      <c r="EM291">
        <v>2012449.86263233</v>
      </c>
      <c r="EN291">
        <v>2012449.86263233</v>
      </c>
      <c r="EO291">
        <v>2012449.86263233</v>
      </c>
      <c r="EP291" s="7">
        <v>2012449.86263233</v>
      </c>
      <c r="EQ291" s="7">
        <v>-2953226.2115808101</v>
      </c>
      <c r="ER291" s="7">
        <v>-2953226.2115808101</v>
      </c>
      <c r="ES291" s="7">
        <v>-2953226.2115808101</v>
      </c>
      <c r="ET291" s="8">
        <v>0.1381460667804936</v>
      </c>
      <c r="EU291" s="8">
        <v>0.1381460667804936</v>
      </c>
      <c r="EV291" s="8">
        <v>0.1381460667804936</v>
      </c>
      <c r="EW291" s="8">
        <v>0.1381460667804936</v>
      </c>
      <c r="EX291" s="9">
        <v>0.1381460667804936</v>
      </c>
      <c r="EY291" s="9">
        <v>0.1381460667804936</v>
      </c>
      <c r="EZ291" s="9">
        <v>0.14979767129711175</v>
      </c>
      <c r="FA291" s="9">
        <v>0.14979767129711175</v>
      </c>
      <c r="FB291" s="8">
        <v>0.14979767129711175</v>
      </c>
      <c r="FC291" s="8">
        <v>0.14979767129711175</v>
      </c>
      <c r="FD291" s="8">
        <v>0.15293672153292917</v>
      </c>
      <c r="FE291" s="8">
        <v>0.15293672153292917</v>
      </c>
      <c r="FF291" s="9">
        <v>0.15293672153292917</v>
      </c>
      <c r="FG291" s="9">
        <v>0.15293672153292917</v>
      </c>
      <c r="FH291" s="9">
        <v>0.16078474694501244</v>
      </c>
      <c r="FI291" s="9">
        <v>0.16078474694501244</v>
      </c>
      <c r="FJ291" s="8">
        <v>0.16078474694501244</v>
      </c>
      <c r="FK291" s="8">
        <v>0.13156975833632192</v>
      </c>
      <c r="FL291" s="8">
        <v>0.13156975833632192</v>
      </c>
      <c r="FM291" s="8">
        <v>0.13156975833632192</v>
      </c>
      <c r="FN291" s="9">
        <v>0.13156975833632192</v>
      </c>
      <c r="FO291" s="9">
        <v>7.8038598514180418E-3</v>
      </c>
      <c r="FP291" s="9">
        <v>7.8038598514180418E-3</v>
      </c>
      <c r="FQ291" s="9">
        <v>7.8038598514180418E-3</v>
      </c>
      <c r="FR291" s="8">
        <v>7.8038598514180418E-3</v>
      </c>
      <c r="FS291" s="8">
        <v>4.316026372905267E-2</v>
      </c>
      <c r="FT291" s="8">
        <v>4.316026372905267E-2</v>
      </c>
      <c r="FU291" s="8">
        <v>4.316026372905267E-2</v>
      </c>
      <c r="FV291" s="9">
        <v>4.316026372905267E-2</v>
      </c>
      <c r="FW291" s="9">
        <v>9.6533782198632054E-2</v>
      </c>
      <c r="FX291" s="9">
        <v>9.6533782198632054E-2</v>
      </c>
      <c r="FY291" s="9">
        <v>9.6533782198632054E-2</v>
      </c>
      <c r="FZ291">
        <v>0.64354299369901635</v>
      </c>
      <c r="GA291">
        <v>0.64354299369901635</v>
      </c>
      <c r="GB291">
        <v>0.64354299369901635</v>
      </c>
      <c r="GC291">
        <v>0.64354299369901635</v>
      </c>
      <c r="GD291" s="10">
        <v>0.69973697645314192</v>
      </c>
      <c r="GE291" s="10">
        <v>0.69973697645314192</v>
      </c>
      <c r="GF291" s="10">
        <v>0.57020517772436452</v>
      </c>
      <c r="GG291" s="10">
        <v>0.57020517772436452</v>
      </c>
      <c r="GH291">
        <v>0.57020517772436452</v>
      </c>
      <c r="GI291">
        <v>0.35852715610759867</v>
      </c>
      <c r="GJ291">
        <v>0.27551834278872317</v>
      </c>
      <c r="GK291">
        <v>0.27551834278872317</v>
      </c>
      <c r="GL291" s="10">
        <v>0.27551834278872317</v>
      </c>
      <c r="GM291" s="10">
        <v>0.94105496682166767</v>
      </c>
      <c r="GN291" s="10">
        <v>0.81836077364494009</v>
      </c>
      <c r="GO291" s="10">
        <v>0.81836077364494009</v>
      </c>
      <c r="GP291">
        <v>0.81836077364494009</v>
      </c>
      <c r="GQ291">
        <v>1.4822148674061479</v>
      </c>
      <c r="GR291">
        <v>1.4822148674061479</v>
      </c>
      <c r="GS291">
        <v>1.4822148674061479</v>
      </c>
      <c r="GT291" s="10">
        <v>1.4822148674061479</v>
      </c>
      <c r="GU291" s="10">
        <v>0.87335813677557117</v>
      </c>
      <c r="GV291" s="10">
        <v>0.87335813677557117</v>
      </c>
      <c r="GW291" s="10">
        <v>0.87335813677557117</v>
      </c>
      <c r="GX291">
        <v>0.87335813677557117</v>
      </c>
      <c r="GY291">
        <v>1.4156221641590199</v>
      </c>
      <c r="GZ291">
        <v>1.4156221641590199</v>
      </c>
      <c r="HA291">
        <v>1.4156221641590199</v>
      </c>
      <c r="HB291" s="10">
        <v>1.4156221641590199</v>
      </c>
      <c r="HC291" s="10">
        <v>0.22177674468280464</v>
      </c>
      <c r="HD291" s="10">
        <v>0.22177674468280464</v>
      </c>
      <c r="HE291" s="10">
        <v>0.22177674468280464</v>
      </c>
      <c r="HF291">
        <v>2662477.5583482902</v>
      </c>
      <c r="HG291">
        <v>2662477.5583482902</v>
      </c>
      <c r="HH291">
        <v>2662477.5583482902</v>
      </c>
      <c r="HI291">
        <v>2662477.5583482902</v>
      </c>
      <c r="HJ291" s="11">
        <v>2769067.9879740402</v>
      </c>
      <c r="HK291" s="11">
        <v>2769067.9879740402</v>
      </c>
      <c r="HL291" s="11">
        <v>2769067.9879740402</v>
      </c>
      <c r="HM291" s="11">
        <v>2769067.9879740402</v>
      </c>
      <c r="HN291">
        <v>2769067.9879740402</v>
      </c>
      <c r="HO291">
        <v>3819565.59872053</v>
      </c>
      <c r="HP291">
        <v>3819565.59872053</v>
      </c>
      <c r="HQ291">
        <v>3819565.59872053</v>
      </c>
      <c r="HR291" s="11">
        <v>3819565.59872053</v>
      </c>
      <c r="HS291" s="11">
        <v>4190777.74203924</v>
      </c>
      <c r="HT291" s="11">
        <v>4190777.74203924</v>
      </c>
      <c r="HU291" s="11">
        <v>4190777.74203924</v>
      </c>
      <c r="HV291">
        <v>4190777.74203924</v>
      </c>
      <c r="HW291">
        <v>2513795.5988205201</v>
      </c>
      <c r="HX291">
        <v>2513795.5988205201</v>
      </c>
      <c r="HY291">
        <v>2513795.5988205201</v>
      </c>
      <c r="HZ291" s="11">
        <v>2513795.5988205201</v>
      </c>
      <c r="IA291" s="11">
        <v>4678673.5483871</v>
      </c>
      <c r="IB291" s="11">
        <v>4678673.5483871</v>
      </c>
      <c r="IC291" s="11">
        <v>4678673.5483871</v>
      </c>
      <c r="ID291">
        <v>4678673.5483871</v>
      </c>
      <c r="IE291">
        <v>3016551.2393923001</v>
      </c>
      <c r="IF291">
        <v>3016551.2393923001</v>
      </c>
      <c r="IG291">
        <v>3016551.2393923001</v>
      </c>
      <c r="IH291" s="11">
        <v>3016551.2393923001</v>
      </c>
      <c r="II291" s="11">
        <v>16160315.716165001</v>
      </c>
      <c r="IJ291" s="11">
        <v>16160315.716165001</v>
      </c>
      <c r="IK291" s="11">
        <v>16160315.716165001</v>
      </c>
      <c r="IL291" s="2">
        <v>39474</v>
      </c>
      <c r="IM291" s="2">
        <v>42578</v>
      </c>
      <c r="IN291" t="s">
        <v>1648</v>
      </c>
    </row>
    <row r="292" spans="1:248" x14ac:dyDescent="0.3">
      <c r="A292" s="1" t="s">
        <v>1950</v>
      </c>
      <c r="B292" s="2">
        <v>41087</v>
      </c>
      <c r="C292" s="2">
        <v>41087</v>
      </c>
      <c r="D292">
        <v>63.107999999999997</v>
      </c>
      <c r="E292" t="s">
        <v>1951</v>
      </c>
      <c r="F292" s="1" t="s">
        <v>1952</v>
      </c>
      <c r="G292" t="s">
        <v>36</v>
      </c>
      <c r="H292" t="s">
        <v>60</v>
      </c>
      <c r="I292" t="s">
        <v>590</v>
      </c>
      <c r="J292" t="s">
        <v>1953</v>
      </c>
      <c r="K292" s="1" t="s">
        <v>1954</v>
      </c>
      <c r="L292" t="s">
        <v>71</v>
      </c>
      <c r="M292" t="s">
        <v>99</v>
      </c>
      <c r="N292" t="s">
        <v>590</v>
      </c>
      <c r="O292" t="s">
        <v>62</v>
      </c>
      <c r="P292" t="s">
        <v>62</v>
      </c>
      <c r="Q292" t="s">
        <v>40</v>
      </c>
      <c r="R292" t="s">
        <v>41</v>
      </c>
      <c r="S292" t="s">
        <v>1955</v>
      </c>
      <c r="T292" s="3">
        <v>0.17542361240318236</v>
      </c>
      <c r="U292" s="3">
        <v>0.17542361240318236</v>
      </c>
      <c r="V292" s="3">
        <v>0.17542361240318236</v>
      </c>
      <c r="W292" s="3">
        <v>-9.1122686602975664E-2</v>
      </c>
      <c r="X292" s="4">
        <v>-9.1122686602975664E-2</v>
      </c>
      <c r="Y292" s="4">
        <v>-9.1122686602975664E-2</v>
      </c>
      <c r="Z292" s="4">
        <v>-9.1122686602975664E-2</v>
      </c>
      <c r="AA292" s="4">
        <v>-5.6860521626437711E-2</v>
      </c>
      <c r="AB292" s="3">
        <v>-5.6860521626437711E-2</v>
      </c>
      <c r="AC292" s="3">
        <v>-5.6860521626437711E-2</v>
      </c>
      <c r="AD292" s="3">
        <v>-5.6860521626437711E-2</v>
      </c>
      <c r="AE292" s="3">
        <v>0.19648667275728871</v>
      </c>
      <c r="AF292" s="4">
        <v>0.19648667275728871</v>
      </c>
      <c r="AG292" s="4">
        <v>0.19648667275728871</v>
      </c>
      <c r="AH292" s="4">
        <v>0.19648667275728871</v>
      </c>
      <c r="AI292" s="4">
        <v>0.22798424298968537</v>
      </c>
      <c r="AJ292" s="3">
        <v>0.22798424298968537</v>
      </c>
      <c r="AK292" s="3">
        <v>0.22798424298968537</v>
      </c>
      <c r="AL292" s="3">
        <v>0.22798424298968537</v>
      </c>
      <c r="AM292" s="3">
        <v>5.156375797361739E-2</v>
      </c>
      <c r="AN292" s="3">
        <f t="shared" si="8"/>
        <v>0.18387912173566837</v>
      </c>
      <c r="AO292" s="4">
        <v>5.156375797361739E-2</v>
      </c>
      <c r="AP292" s="4">
        <v>5.156375797361739E-2</v>
      </c>
      <c r="AQ292" s="4">
        <v>5.156375797361739E-2</v>
      </c>
      <c r="AR292" s="4">
        <v>0.10939472505395757</v>
      </c>
      <c r="AS292" s="3">
        <v>0.10939472505395757</v>
      </c>
      <c r="AT292" s="3">
        <v>0.10939472505395757</v>
      </c>
      <c r="AU292" s="3">
        <v>0.10939472505395757</v>
      </c>
      <c r="AV292" s="3">
        <v>0.19112932738051672</v>
      </c>
      <c r="AW292" s="4">
        <v>0.19112932738051672</v>
      </c>
      <c r="AX292" s="4">
        <v>0.19112932738051672</v>
      </c>
      <c r="AY292" s="4">
        <v>0.19112932738051672</v>
      </c>
      <c r="AZ292" s="4">
        <v>0.12960993900050366</v>
      </c>
      <c r="BA292">
        <v>74379625</v>
      </c>
      <c r="BB292">
        <v>74379625</v>
      </c>
      <c r="BC292">
        <v>74379625</v>
      </c>
      <c r="BD292">
        <v>71773921</v>
      </c>
      <c r="BE292" s="5">
        <v>71773921</v>
      </c>
      <c r="BF292" s="5">
        <v>71773921</v>
      </c>
      <c r="BG292" s="5">
        <v>71773921</v>
      </c>
      <c r="BH292" s="5">
        <v>50500000</v>
      </c>
      <c r="BI292">
        <v>50500000</v>
      </c>
      <c r="BJ292">
        <v>50500000</v>
      </c>
      <c r="BK292">
        <v>50500000</v>
      </c>
      <c r="BL292">
        <v>82293000</v>
      </c>
      <c r="BM292" s="5">
        <v>82293000</v>
      </c>
      <c r="BN292" s="5">
        <v>82293000</v>
      </c>
      <c r="BO292" s="5">
        <v>82293000</v>
      </c>
      <c r="BP292" s="5">
        <v>98590000</v>
      </c>
      <c r="BQ292">
        <v>98590000</v>
      </c>
      <c r="BR292">
        <v>98590000</v>
      </c>
      <c r="BS292">
        <v>98590000</v>
      </c>
      <c r="BT292">
        <v>76501000</v>
      </c>
      <c r="BU292">
        <f t="shared" si="9"/>
        <v>93067750</v>
      </c>
      <c r="BV292" s="5">
        <v>76501000</v>
      </c>
      <c r="BW292" s="5">
        <v>76501000</v>
      </c>
      <c r="BX292" s="5">
        <v>76501000</v>
      </c>
      <c r="BY292" s="5">
        <v>81695000</v>
      </c>
      <c r="BZ292">
        <v>81695000</v>
      </c>
      <c r="CA292">
        <v>81695000</v>
      </c>
      <c r="CB292">
        <v>81695000</v>
      </c>
      <c r="CC292">
        <v>94947000</v>
      </c>
      <c r="CD292" s="5">
        <v>94947000</v>
      </c>
      <c r="CE292" s="5">
        <v>94947000</v>
      </c>
      <c r="CF292" s="5">
        <v>94947000</v>
      </c>
      <c r="CG292" s="5">
        <v>97575000</v>
      </c>
      <c r="CH292">
        <v>19874602</v>
      </c>
      <c r="CI292">
        <v>19874602</v>
      </c>
      <c r="CJ292">
        <v>19874602</v>
      </c>
      <c r="CK292">
        <v>21304906</v>
      </c>
      <c r="CL292" s="6">
        <v>21304906</v>
      </c>
      <c r="CM292" s="6">
        <v>21304906</v>
      </c>
      <c r="CN292" s="6">
        <v>21304906</v>
      </c>
      <c r="CO292" s="6">
        <v>14375000</v>
      </c>
      <c r="CP292">
        <v>14375000</v>
      </c>
      <c r="CQ292">
        <v>14375000</v>
      </c>
      <c r="CR292">
        <v>14375000</v>
      </c>
      <c r="CS292">
        <v>18778000</v>
      </c>
      <c r="CT292" s="6">
        <v>18778000</v>
      </c>
      <c r="CU292" s="6">
        <v>18778000</v>
      </c>
      <c r="CV292" s="6">
        <v>18778000</v>
      </c>
      <c r="CW292" s="6">
        <v>21442000</v>
      </c>
      <c r="CX292">
        <v>21442000</v>
      </c>
      <c r="CY292">
        <v>21442000</v>
      </c>
      <c r="CZ292">
        <v>21442000</v>
      </c>
      <c r="DA292">
        <v>19946000</v>
      </c>
      <c r="DB292" s="6">
        <v>19946000</v>
      </c>
      <c r="DC292" s="6">
        <v>19946000</v>
      </c>
      <c r="DD292" s="6">
        <v>19946000</v>
      </c>
      <c r="DE292" s="6">
        <v>20409000</v>
      </c>
      <c r="DF292">
        <v>20409000</v>
      </c>
      <c r="DG292">
        <v>20409000</v>
      </c>
      <c r="DH292">
        <v>20409000</v>
      </c>
      <c r="DI292">
        <v>21687000</v>
      </c>
      <c r="DJ292" s="6">
        <v>21687000</v>
      </c>
      <c r="DK292" s="6">
        <v>21687000</v>
      </c>
      <c r="DL292" s="6">
        <v>21687000</v>
      </c>
      <c r="DM292" s="6">
        <v>21435000</v>
      </c>
      <c r="DN292">
        <v>-16629862.732279999</v>
      </c>
      <c r="DO292">
        <v>-16629862.732279999</v>
      </c>
      <c r="DP292">
        <v>-16629862.732279999</v>
      </c>
      <c r="DQ292">
        <v>12696648.4518</v>
      </c>
      <c r="DR292" s="7">
        <v>12696648.4518</v>
      </c>
      <c r="DS292" s="7">
        <v>12696648.4518</v>
      </c>
      <c r="DT292" s="7">
        <v>12696648.4518</v>
      </c>
      <c r="DU292" s="7">
        <v>4682000</v>
      </c>
      <c r="DV292">
        <v>4682000</v>
      </c>
      <c r="DW292">
        <v>4682000</v>
      </c>
      <c r="DX292">
        <v>4682000</v>
      </c>
      <c r="DY292">
        <v>1124000</v>
      </c>
      <c r="DZ292" s="7">
        <v>1124000</v>
      </c>
      <c r="EA292" s="7">
        <v>1124000</v>
      </c>
      <c r="EB292" s="7">
        <v>1124000</v>
      </c>
      <c r="EC292" s="7">
        <v>-13619000</v>
      </c>
      <c r="ED292">
        <v>-13619000</v>
      </c>
      <c r="EE292">
        <v>-13619000</v>
      </c>
      <c r="EF292">
        <v>-13619000</v>
      </c>
      <c r="EG292">
        <v>3038000</v>
      </c>
      <c r="EH292" s="7">
        <v>3038000</v>
      </c>
      <c r="EI292" s="7">
        <v>3038000</v>
      </c>
      <c r="EJ292" s="7">
        <v>3038000</v>
      </c>
      <c r="EK292" s="7">
        <v>3374000</v>
      </c>
      <c r="EL292">
        <v>3374000</v>
      </c>
      <c r="EM292">
        <v>3374000</v>
      </c>
      <c r="EN292">
        <v>3374000</v>
      </c>
      <c r="EO292">
        <v>-1041000</v>
      </c>
      <c r="EP292" s="7">
        <v>-1041000</v>
      </c>
      <c r="EQ292" s="7">
        <v>-1041000</v>
      </c>
      <c r="ER292" s="7">
        <v>-1041000</v>
      </c>
      <c r="ES292" s="7">
        <v>-3688000</v>
      </c>
      <c r="ET292" s="8">
        <v>0.43356643704509129</v>
      </c>
      <c r="EU292" s="8">
        <v>0.43356643704509129</v>
      </c>
      <c r="EV292" s="8">
        <v>0.43356643704509129</v>
      </c>
      <c r="EW292" s="8">
        <v>0.24493854808350235</v>
      </c>
      <c r="EX292" s="9">
        <v>0.24493854808350235</v>
      </c>
      <c r="EY292" s="9">
        <v>0.24493854808350235</v>
      </c>
      <c r="EZ292" s="9">
        <v>0.24493854808350235</v>
      </c>
      <c r="FA292" s="9">
        <v>0.26865346534653467</v>
      </c>
      <c r="FB292" s="8">
        <v>0.26865346534653467</v>
      </c>
      <c r="FC292" s="8">
        <v>0.26865346534653467</v>
      </c>
      <c r="FD292" s="8">
        <v>0.26865346534653467</v>
      </c>
      <c r="FE292" s="8">
        <v>0.39494246169175995</v>
      </c>
      <c r="FF292" s="9">
        <v>0.39494246169175995</v>
      </c>
      <c r="FG292" s="9">
        <v>0.39494246169175995</v>
      </c>
      <c r="FH292" s="9">
        <v>0.39494246169175995</v>
      </c>
      <c r="FI292" s="9">
        <v>0.41014301653311697</v>
      </c>
      <c r="FJ292" s="8">
        <v>0.41014301653311697</v>
      </c>
      <c r="FK292" s="8">
        <v>0.41014301653311697</v>
      </c>
      <c r="FL292" s="8">
        <v>0.41014301653311697</v>
      </c>
      <c r="FM292" s="8">
        <v>0.34139423014078246</v>
      </c>
      <c r="FN292" s="9">
        <v>0.34139423014078246</v>
      </c>
      <c r="FO292" s="9">
        <v>0.34139423014078246</v>
      </c>
      <c r="FP292" s="9">
        <v>0.34139423014078246</v>
      </c>
      <c r="FQ292" s="9">
        <v>0.40391700838484607</v>
      </c>
      <c r="FR292" s="8">
        <v>0.40391700838484607</v>
      </c>
      <c r="FS292" s="8">
        <v>0.40391700838484607</v>
      </c>
      <c r="FT292" s="8">
        <v>0.40391700838484607</v>
      </c>
      <c r="FU292" s="8">
        <v>0.39299819899522892</v>
      </c>
      <c r="FV292" s="9">
        <v>0.39299819899522892</v>
      </c>
      <c r="FW292" s="9">
        <v>0.39299819899522892</v>
      </c>
      <c r="FX292" s="9">
        <v>0.39299819899522892</v>
      </c>
      <c r="FY292" s="9">
        <v>0.35408660005124265</v>
      </c>
      <c r="FZ292">
        <v>0.48668495240101822</v>
      </c>
      <c r="GA292">
        <v>0.48668495240101822</v>
      </c>
      <c r="GB292">
        <v>0.48668495240101822</v>
      </c>
      <c r="GC292">
        <v>0.6929882051098043</v>
      </c>
      <c r="GD292" s="10">
        <v>0.6929882051098043</v>
      </c>
      <c r="GE292" s="10">
        <v>0.6929882051098043</v>
      </c>
      <c r="GF292" s="10">
        <v>0.6929882051098043</v>
      </c>
      <c r="GG292" s="10">
        <v>0.68043224457657947</v>
      </c>
      <c r="GH292">
        <v>0.68043224457657947</v>
      </c>
      <c r="GI292">
        <v>0.68043224457657947</v>
      </c>
      <c r="GJ292">
        <v>0.68043224457657947</v>
      </c>
      <c r="GK292">
        <v>0.56320890468935159</v>
      </c>
      <c r="GL292" s="10">
        <v>0.56320890468935159</v>
      </c>
      <c r="GM292" s="10">
        <v>0.56320890468935159</v>
      </c>
      <c r="GN292" s="10">
        <v>0.56320890468935159</v>
      </c>
      <c r="GO292" s="10">
        <v>0.35261508417720522</v>
      </c>
      <c r="GP292">
        <v>0.35261508417720522</v>
      </c>
      <c r="GQ292">
        <v>0.35261508417720522</v>
      </c>
      <c r="GR292">
        <v>0.35261508417720522</v>
      </c>
      <c r="GS292">
        <v>0.24902150457623334</v>
      </c>
      <c r="GT292" s="10">
        <v>0.24902150457623334</v>
      </c>
      <c r="GU292" s="10">
        <v>0.24902150457623334</v>
      </c>
      <c r="GV292" s="10">
        <v>0.24902150457623334</v>
      </c>
      <c r="GW292" s="10">
        <v>0.17024118277399014</v>
      </c>
      <c r="GX292">
        <v>0.17024118277399014</v>
      </c>
      <c r="GY292">
        <v>0.17024118277399014</v>
      </c>
      <c r="GZ292">
        <v>0.17024118277399014</v>
      </c>
      <c r="HA292">
        <v>0.10371517027863777</v>
      </c>
      <c r="HB292" s="10">
        <v>0.10371517027863777</v>
      </c>
      <c r="HC292" s="10">
        <v>0.10371517027863777</v>
      </c>
      <c r="HD292" s="10">
        <v>0.10371517027863777</v>
      </c>
      <c r="HE292" s="10">
        <v>0.1088871096877502</v>
      </c>
      <c r="HF292">
        <v>15863223.462239999</v>
      </c>
      <c r="HG292">
        <v>15863223.462239999</v>
      </c>
      <c r="HH292">
        <v>15863223.462239999</v>
      </c>
      <c r="HI292">
        <v>20478686.788460001</v>
      </c>
      <c r="HJ292" s="11">
        <v>20478686.788460001</v>
      </c>
      <c r="HK292" s="11">
        <v>20478686.788460001</v>
      </c>
      <c r="HL292" s="11">
        <v>20478686.788460001</v>
      </c>
      <c r="HM292" s="11">
        <v>15936000</v>
      </c>
      <c r="HN292">
        <v>15936000</v>
      </c>
      <c r="HO292">
        <v>15936000</v>
      </c>
      <c r="HP292">
        <v>15936000</v>
      </c>
      <c r="HQ292">
        <v>24163000</v>
      </c>
      <c r="HR292" s="11">
        <v>24163000</v>
      </c>
      <c r="HS292" s="11">
        <v>24163000</v>
      </c>
      <c r="HT292" s="11">
        <v>24163000</v>
      </c>
      <c r="HU292" s="11">
        <v>19100000</v>
      </c>
      <c r="HV292">
        <v>19100000</v>
      </c>
      <c r="HW292">
        <v>19100000</v>
      </c>
      <c r="HX292">
        <v>19100000</v>
      </c>
      <c r="HY292">
        <v>17587000</v>
      </c>
      <c r="HZ292" s="11">
        <v>17587000</v>
      </c>
      <c r="IA292" s="11">
        <v>17587000</v>
      </c>
      <c r="IB292" s="11">
        <v>17587000</v>
      </c>
      <c r="IC292" s="11">
        <v>11488000</v>
      </c>
      <c r="ID292">
        <v>11488000</v>
      </c>
      <c r="IE292">
        <v>11488000</v>
      </c>
      <c r="IF292">
        <v>11488000</v>
      </c>
      <c r="IG292">
        <v>7663000</v>
      </c>
      <c r="IH292" s="11">
        <v>7663000</v>
      </c>
      <c r="II292" s="11">
        <v>7663000</v>
      </c>
      <c r="IJ292" s="11">
        <v>7663000</v>
      </c>
      <c r="IK292" s="11">
        <v>10416000</v>
      </c>
      <c r="IL292" s="2">
        <v>39535</v>
      </c>
      <c r="IM292" s="2">
        <v>42639</v>
      </c>
      <c r="IN292" t="s">
        <v>1952</v>
      </c>
    </row>
    <row r="293" spans="1:248" x14ac:dyDescent="0.3">
      <c r="A293" s="1" t="s">
        <v>1956</v>
      </c>
      <c r="B293" s="2">
        <v>41095</v>
      </c>
      <c r="C293" s="2">
        <v>41095</v>
      </c>
      <c r="D293">
        <v>42374.875</v>
      </c>
      <c r="E293" t="s">
        <v>1957</v>
      </c>
      <c r="F293" s="1" t="s">
        <v>1958</v>
      </c>
      <c r="G293" t="s">
        <v>67</v>
      </c>
      <c r="H293" t="s">
        <v>370</v>
      </c>
      <c r="I293" t="s">
        <v>240</v>
      </c>
      <c r="J293" t="s">
        <v>1959</v>
      </c>
      <c r="K293" s="1" t="s">
        <v>1960</v>
      </c>
      <c r="L293" t="s">
        <v>67</v>
      </c>
      <c r="M293" t="s">
        <v>370</v>
      </c>
      <c r="N293" t="s">
        <v>240</v>
      </c>
      <c r="O293" t="s">
        <v>1961</v>
      </c>
      <c r="P293" t="s">
        <v>852</v>
      </c>
      <c r="Q293" t="s">
        <v>40</v>
      </c>
      <c r="R293" t="s">
        <v>41</v>
      </c>
      <c r="S293" s="1" t="s">
        <v>1962</v>
      </c>
      <c r="T293" s="3">
        <v>5.988074242042505E-2</v>
      </c>
      <c r="U293" s="3">
        <v>5.988074242042505E-2</v>
      </c>
      <c r="V293" s="3">
        <v>5.988074242042505E-2</v>
      </c>
      <c r="W293" s="3">
        <v>5.988074242042505E-2</v>
      </c>
      <c r="X293" s="4">
        <v>4.1881632893265533E-2</v>
      </c>
      <c r="Y293" s="4">
        <v>4.1881632893265533E-2</v>
      </c>
      <c r="Z293" s="4">
        <v>4.1881632893265533E-2</v>
      </c>
      <c r="AA293" s="4">
        <v>4.1881632893265533E-2</v>
      </c>
      <c r="AB293" s="3">
        <v>4.8234492160872597E-2</v>
      </c>
      <c r="AC293" s="3">
        <v>4.8234492160872597E-2</v>
      </c>
      <c r="AD293" s="3">
        <v>4.8234492160872597E-2</v>
      </c>
      <c r="AE293" s="3">
        <v>4.8234492160872597E-2</v>
      </c>
      <c r="AF293" s="4">
        <v>4.6771440478161397E-2</v>
      </c>
      <c r="AG293" s="4">
        <v>4.6771440478161397E-2</v>
      </c>
      <c r="AH293" s="4">
        <v>4.6771440478161397E-2</v>
      </c>
      <c r="AI293" s="4">
        <v>4.6771440478161397E-2</v>
      </c>
      <c r="AJ293" s="3">
        <v>4.5212414703940079E-2</v>
      </c>
      <c r="AK293" s="3">
        <v>4.5212414703940079E-2</v>
      </c>
      <c r="AL293" s="3">
        <v>4.5212414703940079E-2</v>
      </c>
      <c r="AM293" s="3">
        <v>4.5212414703940079E-2</v>
      </c>
      <c r="AN293" s="3">
        <f t="shared" si="8"/>
        <v>4.5212414703940079E-2</v>
      </c>
      <c r="AO293" s="4">
        <v>5.4159700473308814E-2</v>
      </c>
      <c r="AP293" s="4">
        <v>5.4159700473308814E-2</v>
      </c>
      <c r="AQ293" s="4">
        <v>5.4159700473308814E-2</v>
      </c>
      <c r="AR293" s="4">
        <v>5.4159700473308814E-2</v>
      </c>
      <c r="AS293" s="3">
        <v>6.420849399366832E-2</v>
      </c>
      <c r="AT293" s="3">
        <v>6.420849399366832E-2</v>
      </c>
      <c r="AU293" s="3">
        <v>6.420849399366832E-2</v>
      </c>
      <c r="AV293" s="3">
        <v>6.420849399366832E-2</v>
      </c>
      <c r="AW293" s="4">
        <v>5.7867505213037712E-2</v>
      </c>
      <c r="AX293" s="4">
        <v>5.7867505213037712E-2</v>
      </c>
      <c r="AY293" s="4">
        <v>5.7867505213037712E-2</v>
      </c>
      <c r="AZ293" s="4">
        <v>5.7867505213037712E-2</v>
      </c>
      <c r="BA293">
        <v>2761559942.22436</v>
      </c>
      <c r="BB293">
        <v>2761559942.22436</v>
      </c>
      <c r="BC293">
        <v>2761559942.22436</v>
      </c>
      <c r="BD293">
        <v>2761559942.22436</v>
      </c>
      <c r="BE293" s="5">
        <v>2896933962.2641501</v>
      </c>
      <c r="BF293" s="5">
        <v>2896933962.2641501</v>
      </c>
      <c r="BG293" s="5">
        <v>2896933962.2641501</v>
      </c>
      <c r="BH293" s="5">
        <v>2896933962.2641501</v>
      </c>
      <c r="BI293">
        <v>2938390545.8638201</v>
      </c>
      <c r="BJ293">
        <v>2938390545.8638201</v>
      </c>
      <c r="BK293">
        <v>2938390545.8638201</v>
      </c>
      <c r="BL293">
        <v>2938390545.8638201</v>
      </c>
      <c r="BM293" s="5">
        <v>3239236790.6066499</v>
      </c>
      <c r="BN293" s="5">
        <v>3239236790.6066499</v>
      </c>
      <c r="BO293" s="5">
        <v>3239236790.6066499</v>
      </c>
      <c r="BP293" s="5">
        <v>3239236790.6066499</v>
      </c>
      <c r="BQ293">
        <v>3198584092.5880299</v>
      </c>
      <c r="BR293">
        <v>3198584092.5880299</v>
      </c>
      <c r="BS293">
        <v>3198584092.5880299</v>
      </c>
      <c r="BT293">
        <v>3198584092.5880299</v>
      </c>
      <c r="BU293">
        <f t="shared" si="9"/>
        <v>3198584092.5880299</v>
      </c>
      <c r="BV293" s="5">
        <v>2891073165.4598498</v>
      </c>
      <c r="BW293" s="5">
        <v>2891073165.4598498</v>
      </c>
      <c r="BX293" s="5">
        <v>2891073165.4598498</v>
      </c>
      <c r="BY293" s="5">
        <v>2891073165.4598498</v>
      </c>
      <c r="BZ293">
        <v>2635481335.9528499</v>
      </c>
      <c r="CA293">
        <v>2635481335.9528499</v>
      </c>
      <c r="CB293">
        <v>2635481335.9528499</v>
      </c>
      <c r="CC293">
        <v>2635481335.9528499</v>
      </c>
      <c r="CD293" s="5">
        <v>2294460714.5845499</v>
      </c>
      <c r="CE293" s="5">
        <v>2294460714.5845499</v>
      </c>
      <c r="CF293" s="5">
        <v>2294460714.5845499</v>
      </c>
      <c r="CG293" s="5">
        <v>2294460714.5845499</v>
      </c>
      <c r="CH293">
        <v>283100625.902744</v>
      </c>
      <c r="CI293">
        <v>283100625.902744</v>
      </c>
      <c r="CJ293">
        <v>283100625.902744</v>
      </c>
      <c r="CK293">
        <v>283100625.902744</v>
      </c>
      <c r="CL293" s="6">
        <v>307783018.86792499</v>
      </c>
      <c r="CM293" s="6">
        <v>307783018.86792499</v>
      </c>
      <c r="CN293" s="6">
        <v>307783018.86792499</v>
      </c>
      <c r="CO293" s="6">
        <v>307783018.86792499</v>
      </c>
      <c r="CP293">
        <v>313134496.34214997</v>
      </c>
      <c r="CQ293">
        <v>313134496.34214997</v>
      </c>
      <c r="CR293">
        <v>313134496.34214997</v>
      </c>
      <c r="CS293">
        <v>313134496.34214997</v>
      </c>
      <c r="CT293" s="6">
        <v>320229941.29158503</v>
      </c>
      <c r="CU293" s="6">
        <v>320229941.29158503</v>
      </c>
      <c r="CV293" s="6">
        <v>320229941.29158503</v>
      </c>
      <c r="CW293" s="6">
        <v>320229941.29158503</v>
      </c>
      <c r="CX293">
        <v>321472543.70844603</v>
      </c>
      <c r="CY293">
        <v>321472543.70844603</v>
      </c>
      <c r="CZ293">
        <v>321472543.70844603</v>
      </c>
      <c r="DA293">
        <v>321472543.70844603</v>
      </c>
      <c r="DB293" s="6">
        <v>277110126.44547701</v>
      </c>
      <c r="DC293" s="6">
        <v>277110126.44547701</v>
      </c>
      <c r="DD293" s="6">
        <v>277110126.44547701</v>
      </c>
      <c r="DE293" s="6">
        <v>277110126.44547701</v>
      </c>
      <c r="DF293">
        <v>252691552.062868</v>
      </c>
      <c r="DG293">
        <v>252691552.062868</v>
      </c>
      <c r="DH293">
        <v>252691552.062868</v>
      </c>
      <c r="DI293">
        <v>252691552.062868</v>
      </c>
      <c r="DJ293" s="6">
        <v>224801271.86009499</v>
      </c>
      <c r="DK293" s="6">
        <v>224801271.86009499</v>
      </c>
      <c r="DL293" s="6">
        <v>224801271.86009499</v>
      </c>
      <c r="DM293" s="6">
        <v>224801271.86009499</v>
      </c>
      <c r="DN293">
        <v>2131430.34101512</v>
      </c>
      <c r="DO293">
        <v>2131430.34101512</v>
      </c>
      <c r="DP293">
        <v>2131430.34101512</v>
      </c>
      <c r="DQ293">
        <v>2131430.34101512</v>
      </c>
      <c r="DR293" s="7">
        <v>-64519554.177239798</v>
      </c>
      <c r="DS293" s="7">
        <v>-64519554.177239798</v>
      </c>
      <c r="DT293" s="7">
        <v>-64519554.177239798</v>
      </c>
      <c r="DU293" s="7">
        <v>-64519554.177239798</v>
      </c>
      <c r="DV293">
        <v>-8485114.8881605696</v>
      </c>
      <c r="DW293">
        <v>-8485114.8881605696</v>
      </c>
      <c r="DX293">
        <v>-8485114.8881605696</v>
      </c>
      <c r="DY293">
        <v>-8485114.8881605696</v>
      </c>
      <c r="DZ293" s="7">
        <v>-11689368.352791</v>
      </c>
      <c r="EA293" s="7">
        <v>-11689368.352791</v>
      </c>
      <c r="EB293" s="7">
        <v>-11689368.352791</v>
      </c>
      <c r="EC293" s="7">
        <v>-11689368.352791</v>
      </c>
      <c r="ED293">
        <v>16402346.9652633</v>
      </c>
      <c r="EE293">
        <v>16402346.9652633</v>
      </c>
      <c r="EF293">
        <v>16402346.9652633</v>
      </c>
      <c r="EG293">
        <v>16402346.9652633</v>
      </c>
      <c r="EH293" s="7">
        <v>-4561889.1712660603</v>
      </c>
      <c r="EI293" s="7">
        <v>-4561889.1712660603</v>
      </c>
      <c r="EJ293" s="7">
        <v>-4561889.1712660603</v>
      </c>
      <c r="EK293" s="7">
        <v>-4561889.1712660603</v>
      </c>
      <c r="EL293">
        <v>-14580490.808142301</v>
      </c>
      <c r="EM293">
        <v>-14580490.808142301</v>
      </c>
      <c r="EN293">
        <v>-14580490.808142301</v>
      </c>
      <c r="EO293">
        <v>-14580490.808142301</v>
      </c>
      <c r="EP293" s="7">
        <v>342783.331987818</v>
      </c>
      <c r="EQ293" s="7">
        <v>342783.331987818</v>
      </c>
      <c r="ER293" s="7">
        <v>342783.331987818</v>
      </c>
      <c r="ES293" s="7">
        <v>342783.331987818</v>
      </c>
      <c r="ET293" s="8">
        <v>0.14501652788819466</v>
      </c>
      <c r="EU293" s="8">
        <v>0.14501652788819466</v>
      </c>
      <c r="EV293" s="8">
        <v>0.14501652788819466</v>
      </c>
      <c r="EW293" s="8">
        <v>0.14501652788819466</v>
      </c>
      <c r="EX293" s="9">
        <v>0.15001645965261157</v>
      </c>
      <c r="EY293" s="9">
        <v>0.15001645965261157</v>
      </c>
      <c r="EZ293" s="9">
        <v>0.15001645965261157</v>
      </c>
      <c r="FA293" s="9">
        <v>0.15001645965261157</v>
      </c>
      <c r="FB293" s="8">
        <v>0.15096370405552553</v>
      </c>
      <c r="FC293" s="8">
        <v>0.15096370405552553</v>
      </c>
      <c r="FD293" s="8">
        <v>0.15096370405552553</v>
      </c>
      <c r="FE293" s="8">
        <v>0.15096370405552553</v>
      </c>
      <c r="FF293" s="9">
        <v>0.14803277450535995</v>
      </c>
      <c r="FG293" s="9">
        <v>0.14803277450535995</v>
      </c>
      <c r="FH293" s="9">
        <v>0.14803277450535995</v>
      </c>
      <c r="FI293" s="9">
        <v>0.14803277450535995</v>
      </c>
      <c r="FJ293" s="8">
        <v>0.14984083236780479</v>
      </c>
      <c r="FK293" s="8">
        <v>0.14984083236780479</v>
      </c>
      <c r="FL293" s="8">
        <v>0.14984083236780479</v>
      </c>
      <c r="FM293" s="8">
        <v>0.14984083236780479</v>
      </c>
      <c r="FN293" s="9">
        <v>0.15911869044637245</v>
      </c>
      <c r="FO293" s="9">
        <v>0.15911869044637245</v>
      </c>
      <c r="FP293" s="9">
        <v>0.15911869044637245</v>
      </c>
      <c r="FQ293" s="9">
        <v>0.15911869044637245</v>
      </c>
      <c r="FR293" s="8">
        <v>0.16316923352168392</v>
      </c>
      <c r="FS293" s="8">
        <v>0.16316923352168392</v>
      </c>
      <c r="FT293" s="8">
        <v>0.16316923352168392</v>
      </c>
      <c r="FU293" s="8">
        <v>0.16316923352168392</v>
      </c>
      <c r="FV293" s="9">
        <v>0.16508090485064272</v>
      </c>
      <c r="FW293" s="9">
        <v>0.16508090485064272</v>
      </c>
      <c r="FX293" s="9">
        <v>0.16508090485064272</v>
      </c>
      <c r="FY293" s="9">
        <v>0.16508090485064272</v>
      </c>
      <c r="FZ293">
        <v>0.51515356514680022</v>
      </c>
      <c r="GA293">
        <v>0.51515356514680022</v>
      </c>
      <c r="GB293">
        <v>0.51515356514680022</v>
      </c>
      <c r="GC293">
        <v>0.51515356514680022</v>
      </c>
      <c r="GD293" s="10">
        <v>0.60067731139126579</v>
      </c>
      <c r="GE293" s="10">
        <v>0.60067731139126579</v>
      </c>
      <c r="GF293" s="10">
        <v>0.60067731139126579</v>
      </c>
      <c r="GG293" s="10">
        <v>0.60067731139126579</v>
      </c>
      <c r="GH293">
        <v>0.57355783904771529</v>
      </c>
      <c r="GI293">
        <v>0.57355783904771529</v>
      </c>
      <c r="GJ293">
        <v>0.57355783904771529</v>
      </c>
      <c r="GK293">
        <v>0.57355783904771529</v>
      </c>
      <c r="GL293" s="10">
        <v>0.91480237033416723</v>
      </c>
      <c r="GM293" s="10">
        <v>0.91480237033416723</v>
      </c>
      <c r="GN293" s="10">
        <v>0.91480237033416723</v>
      </c>
      <c r="GO293" s="10">
        <v>0.91480237033416723</v>
      </c>
      <c r="GP293">
        <v>0.70984223100030874</v>
      </c>
      <c r="GQ293">
        <v>0.70984223100030874</v>
      </c>
      <c r="GR293">
        <v>0.70984223100030874</v>
      </c>
      <c r="GS293">
        <v>0.70984223100030874</v>
      </c>
      <c r="GT293" s="10">
        <v>0.36565514178405417</v>
      </c>
      <c r="GU293" s="10">
        <v>0.36565514178405417</v>
      </c>
      <c r="GV293" s="10">
        <v>0.36565514178405417</v>
      </c>
      <c r="GW293" s="10">
        <v>0.36565514178405417</v>
      </c>
      <c r="GX293">
        <v>0.46705200187460194</v>
      </c>
      <c r="GY293">
        <v>0.46705200187460194</v>
      </c>
      <c r="GZ293">
        <v>0.46705200187460194</v>
      </c>
      <c r="HA293">
        <v>0.46705200187460194</v>
      </c>
      <c r="HB293" s="10">
        <v>0.40408617537165153</v>
      </c>
      <c r="HC293" s="10">
        <v>0.40408617537165153</v>
      </c>
      <c r="HD293" s="10">
        <v>0.40408617537165153</v>
      </c>
      <c r="HE293" s="10">
        <v>0.40408617537165153</v>
      </c>
      <c r="HF293">
        <v>162330284.06355301</v>
      </c>
      <c r="HG293">
        <v>162330284.06355301</v>
      </c>
      <c r="HH293">
        <v>162330284.06355301</v>
      </c>
      <c r="HI293">
        <v>162330284.06355301</v>
      </c>
      <c r="HJ293" s="11">
        <v>113617719.442166</v>
      </c>
      <c r="HK293" s="11">
        <v>113617719.442166</v>
      </c>
      <c r="HL293" s="11">
        <v>113617719.442166</v>
      </c>
      <c r="HM293" s="11">
        <v>113617719.442166</v>
      </c>
      <c r="HN293">
        <v>101553179.516038</v>
      </c>
      <c r="HO293">
        <v>101553179.516038</v>
      </c>
      <c r="HP293">
        <v>101553179.516038</v>
      </c>
      <c r="HQ293">
        <v>101553179.516038</v>
      </c>
      <c r="HR293" s="11">
        <v>149865459.88258299</v>
      </c>
      <c r="HS293" s="11">
        <v>149865459.88258299</v>
      </c>
      <c r="HT293" s="11">
        <v>149865459.88258299</v>
      </c>
      <c r="HU293" s="11">
        <v>149865459.88258299</v>
      </c>
      <c r="HV293">
        <v>91566116.720019698</v>
      </c>
      <c r="HW293">
        <v>91566116.720019698</v>
      </c>
      <c r="HX293">
        <v>91566116.720019698</v>
      </c>
      <c r="HY293">
        <v>91566116.720019698</v>
      </c>
      <c r="HZ293" s="11">
        <v>113076839.943802</v>
      </c>
      <c r="IA293" s="11">
        <v>113076839.943802</v>
      </c>
      <c r="IB293" s="11">
        <v>113076839.943802</v>
      </c>
      <c r="IC293" s="11">
        <v>113076839.943802</v>
      </c>
      <c r="ID293">
        <v>34666011.787819304</v>
      </c>
      <c r="IE293">
        <v>34666011.787819304</v>
      </c>
      <c r="IF293">
        <v>34666011.787819304</v>
      </c>
      <c r="IG293">
        <v>34666011.787819304</v>
      </c>
      <c r="IH293" s="11">
        <v>36256380.219228499</v>
      </c>
      <c r="II293" s="11">
        <v>36256380.219228499</v>
      </c>
      <c r="IJ293" s="11">
        <v>36256380.219228499</v>
      </c>
      <c r="IK293" s="11">
        <v>36256380.219228499</v>
      </c>
      <c r="IL293" s="2">
        <v>39543</v>
      </c>
      <c r="IM293" s="2">
        <v>42647</v>
      </c>
      <c r="IN293" t="s">
        <v>1958</v>
      </c>
    </row>
    <row r="294" spans="1:248" x14ac:dyDescent="0.3">
      <c r="A294" s="1" t="s">
        <v>1963</v>
      </c>
      <c r="B294" s="2">
        <v>41102</v>
      </c>
      <c r="C294" s="2">
        <v>41102</v>
      </c>
      <c r="D294">
        <v>1659.22</v>
      </c>
      <c r="E294" t="s">
        <v>1964</v>
      </c>
      <c r="F294" s="1" t="s">
        <v>1965</v>
      </c>
      <c r="G294" t="s">
        <v>46</v>
      </c>
      <c r="H294" t="s">
        <v>421</v>
      </c>
      <c r="I294" t="s">
        <v>240</v>
      </c>
      <c r="J294" t="s">
        <v>106</v>
      </c>
      <c r="K294" t="s">
        <v>62</v>
      </c>
      <c r="L294" t="s">
        <v>71</v>
      </c>
      <c r="M294" t="s">
        <v>99</v>
      </c>
      <c r="N294" t="s">
        <v>240</v>
      </c>
      <c r="O294" t="s">
        <v>1712</v>
      </c>
      <c r="P294" t="s">
        <v>62</v>
      </c>
      <c r="Q294" t="s">
        <v>40</v>
      </c>
      <c r="R294" t="s">
        <v>41</v>
      </c>
      <c r="S294" s="1" t="s">
        <v>1966</v>
      </c>
      <c r="T294" s="3">
        <v>0.1654393363494274</v>
      </c>
      <c r="U294" s="3">
        <v>0.1654393363494274</v>
      </c>
      <c r="V294" s="3">
        <v>0.1654393363494274</v>
      </c>
      <c r="W294" s="3">
        <v>0.1654393363494274</v>
      </c>
      <c r="X294" s="4">
        <v>0.2132367564185888</v>
      </c>
      <c r="Y294" s="4">
        <v>0.2132367564185888</v>
      </c>
      <c r="Z294" s="4">
        <v>0.2132367564185888</v>
      </c>
      <c r="AA294" s="4">
        <v>0.2132367564185888</v>
      </c>
      <c r="AB294" s="3">
        <v>-0.21396253176194766</v>
      </c>
      <c r="AC294" s="3">
        <v>-0.21396253176194766</v>
      </c>
      <c r="AD294" s="3">
        <v>-0.21396253176194766</v>
      </c>
      <c r="AE294" s="3">
        <v>-5.4587712091764828E-2</v>
      </c>
      <c r="AF294" s="4">
        <v>-5.4587712091764828E-2</v>
      </c>
      <c r="AG294" s="4">
        <v>-5.4587712091764828E-2</v>
      </c>
      <c r="AH294" s="4">
        <v>-5.4587712091764828E-2</v>
      </c>
      <c r="AI294" s="4">
        <v>-0.69157759856498491</v>
      </c>
      <c r="AJ294" s="3">
        <v>-0.69157759856498491</v>
      </c>
      <c r="AK294" s="3">
        <v>-0.69157759856498491</v>
      </c>
      <c r="AL294" s="3">
        <v>-0.69157759856498491</v>
      </c>
      <c r="AM294" s="3">
        <v>0.14315413324921436</v>
      </c>
      <c r="AN294" s="3">
        <f t="shared" si="8"/>
        <v>-0.48289466561143513</v>
      </c>
      <c r="AO294" s="4">
        <v>0.14315413324921436</v>
      </c>
      <c r="AP294" s="4">
        <v>0.14315413324921436</v>
      </c>
      <c r="AQ294" s="4">
        <v>0.14315413324921436</v>
      </c>
      <c r="AR294" s="4">
        <v>-2.0350035993970252E-2</v>
      </c>
      <c r="AS294" s="3">
        <v>-2.0350035993970252E-2</v>
      </c>
      <c r="AT294" s="3">
        <v>-2.0350035993970252E-2</v>
      </c>
      <c r="AU294" s="3">
        <v>-2.0350035993970252E-2</v>
      </c>
      <c r="AV294" s="3">
        <v>0.18076861684686044</v>
      </c>
      <c r="AW294" s="4">
        <v>0.18076861684686044</v>
      </c>
      <c r="AX294" s="4">
        <v>0.18076861684686044</v>
      </c>
      <c r="AY294" s="4">
        <v>0.18076861684686044</v>
      </c>
      <c r="AZ294" s="4">
        <v>0.1817232622689425</v>
      </c>
      <c r="BA294">
        <v>165535354.96003801</v>
      </c>
      <c r="BB294">
        <v>165535354.96003801</v>
      </c>
      <c r="BC294">
        <v>165535354.96003801</v>
      </c>
      <c r="BD294">
        <v>165535354.96003801</v>
      </c>
      <c r="BE294" s="5">
        <v>258774591.53051001</v>
      </c>
      <c r="BF294" s="5">
        <v>258774591.53051001</v>
      </c>
      <c r="BG294" s="5">
        <v>258774591.53051001</v>
      </c>
      <c r="BH294" s="5">
        <v>258774591.53051001</v>
      </c>
      <c r="BI294">
        <v>142623621.262458</v>
      </c>
      <c r="BJ294">
        <v>142623621.262458</v>
      </c>
      <c r="BK294">
        <v>142623621.262458</v>
      </c>
      <c r="BL294">
        <v>209001839.89277399</v>
      </c>
      <c r="BM294" s="5">
        <v>209001839.89277399</v>
      </c>
      <c r="BN294" s="5">
        <v>209001839.89277399</v>
      </c>
      <c r="BO294" s="5">
        <v>209001839.89277399</v>
      </c>
      <c r="BP294" s="5">
        <v>164926630.79144201</v>
      </c>
      <c r="BQ294">
        <v>164926630.79144201</v>
      </c>
      <c r="BR294">
        <v>164926630.79144201</v>
      </c>
      <c r="BS294">
        <v>164926630.79144201</v>
      </c>
      <c r="BT294">
        <v>84946412.996075004</v>
      </c>
      <c r="BU294">
        <f t="shared" si="9"/>
        <v>144931576.34260026</v>
      </c>
      <c r="BV294" s="5">
        <v>84946412.996075004</v>
      </c>
      <c r="BW294" s="5">
        <v>84946412.996075004</v>
      </c>
      <c r="BX294" s="5">
        <v>84946412.996075004</v>
      </c>
      <c r="BY294" s="5">
        <v>60018288.738606296</v>
      </c>
      <c r="BZ294">
        <v>60018288.738606296</v>
      </c>
      <c r="CA294">
        <v>60018288.738606296</v>
      </c>
      <c r="CB294">
        <v>60018288.738606296</v>
      </c>
      <c r="CC294">
        <v>57744627.0435967</v>
      </c>
      <c r="CD294" s="5">
        <v>57744627.0435967</v>
      </c>
      <c r="CE294" s="5">
        <v>57744627.0435967</v>
      </c>
      <c r="CF294" s="5">
        <v>57744627.0435967</v>
      </c>
      <c r="CG294" s="5">
        <v>77791688.011236906</v>
      </c>
      <c r="CH294">
        <v>18324193.700047001</v>
      </c>
      <c r="CI294">
        <v>18324193.700047001</v>
      </c>
      <c r="CJ294">
        <v>18324193.700047001</v>
      </c>
      <c r="CK294">
        <v>18324193.700047001</v>
      </c>
      <c r="CL294" s="6">
        <v>23282071.801711701</v>
      </c>
      <c r="CM294" s="6">
        <v>23282071.801711701</v>
      </c>
      <c r="CN294" s="6">
        <v>23282071.801711701</v>
      </c>
      <c r="CO294" s="6">
        <v>23282071.801711701</v>
      </c>
      <c r="CP294">
        <v>22898482.834994499</v>
      </c>
      <c r="CQ294">
        <v>22898482.834994499</v>
      </c>
      <c r="CR294">
        <v>22898482.834994499</v>
      </c>
      <c r="CS294">
        <v>24324869.014256101</v>
      </c>
      <c r="CT294" s="6">
        <v>24324869.014256101</v>
      </c>
      <c r="CU294" s="6">
        <v>24324869.014256101</v>
      </c>
      <c r="CV294" s="6">
        <v>24324869.014256101</v>
      </c>
      <c r="CW294" s="6">
        <v>32429255.8078488</v>
      </c>
      <c r="CX294">
        <v>32429255.8078488</v>
      </c>
      <c r="CY294">
        <v>32429255.8078488</v>
      </c>
      <c r="CZ294">
        <v>32429255.8078488</v>
      </c>
      <c r="DA294">
        <v>16546391.190579999</v>
      </c>
      <c r="DB294" s="6">
        <v>16546391.190579999</v>
      </c>
      <c r="DC294" s="6">
        <v>16546391.190579999</v>
      </c>
      <c r="DD294" s="6">
        <v>16546391.190579999</v>
      </c>
      <c r="DE294" s="6">
        <v>13618661.178084901</v>
      </c>
      <c r="DF294">
        <v>13618661.178084901</v>
      </c>
      <c r="DG294">
        <v>13618661.178084901</v>
      </c>
      <c r="DH294">
        <v>13618661.178084901</v>
      </c>
      <c r="DI294">
        <v>11143009.1961853</v>
      </c>
      <c r="DJ294" s="6">
        <v>11143009.1961853</v>
      </c>
      <c r="DK294" s="6">
        <v>11143009.1961853</v>
      </c>
      <c r="DL294" s="6">
        <v>11143009.1961853</v>
      </c>
      <c r="DM294" s="6">
        <v>13588102.1234405</v>
      </c>
      <c r="DN294">
        <v>3235219.0554319499</v>
      </c>
      <c r="DO294">
        <v>3235219.0554319499</v>
      </c>
      <c r="DP294">
        <v>3235219.0554319499</v>
      </c>
      <c r="DQ294">
        <v>-14545705.105283899</v>
      </c>
      <c r="DR294" s="7">
        <v>-14545705.105283899</v>
      </c>
      <c r="DS294" s="7">
        <v>-14545705.105283899</v>
      </c>
      <c r="DT294" s="7">
        <v>-14545705.105283899</v>
      </c>
      <c r="DU294" s="7">
        <v>17619658.5129105</v>
      </c>
      <c r="DV294">
        <v>17619658.5129105</v>
      </c>
      <c r="DW294">
        <v>17619658.5129105</v>
      </c>
      <c r="DX294">
        <v>17619658.5129105</v>
      </c>
      <c r="DY294">
        <v>-24670598.3150643</v>
      </c>
      <c r="DZ294" s="7">
        <v>-24670598.3150643</v>
      </c>
      <c r="EA294" s="7">
        <v>-24670598.3150643</v>
      </c>
      <c r="EB294" s="7">
        <v>-24670598.3150643</v>
      </c>
      <c r="EC294" s="7">
        <v>11634925.444754399</v>
      </c>
      <c r="ED294">
        <v>11634925.444754399</v>
      </c>
      <c r="EE294">
        <v>11634925.444754399</v>
      </c>
      <c r="EF294">
        <v>11634925.444754399</v>
      </c>
      <c r="EG294">
        <v>-2924984.00194844</v>
      </c>
      <c r="EH294" s="7">
        <v>-2924984.00194844</v>
      </c>
      <c r="EI294" s="7">
        <v>-2924984.00194844</v>
      </c>
      <c r="EJ294" s="7">
        <v>-2924984.00194844</v>
      </c>
      <c r="EK294" s="7">
        <v>-1780889.9862834399</v>
      </c>
      <c r="EL294">
        <v>-1780889.9862834399</v>
      </c>
      <c r="EM294">
        <v>-1780889.9862834399</v>
      </c>
      <c r="EN294">
        <v>-1780889.9862834399</v>
      </c>
      <c r="EO294">
        <v>11280698.438993501</v>
      </c>
      <c r="EP294" s="7">
        <v>11280698.438993501</v>
      </c>
      <c r="EQ294" s="7">
        <v>11280698.438993501</v>
      </c>
      <c r="ER294" s="7">
        <v>11280698.438993501</v>
      </c>
      <c r="ES294" s="7">
        <v>4913127.3033501403</v>
      </c>
      <c r="ET294" s="8">
        <v>0.25913136190735458</v>
      </c>
      <c r="EU294" s="8">
        <v>0.25913136190735458</v>
      </c>
      <c r="EV294" s="8">
        <v>0.25913136190735458</v>
      </c>
      <c r="EW294" s="8">
        <v>0.25913136190735458</v>
      </c>
      <c r="EX294" s="9">
        <v>0.24152001872695153</v>
      </c>
      <c r="EY294" s="9">
        <v>0.24152001872695153</v>
      </c>
      <c r="EZ294" s="9">
        <v>0.24152001872695153</v>
      </c>
      <c r="FA294" s="9">
        <v>0.24152001872695153</v>
      </c>
      <c r="FB294" s="8">
        <v>0.16095279159040315</v>
      </c>
      <c r="FC294" s="8">
        <v>0.16095279159040315</v>
      </c>
      <c r="FD294" s="8">
        <v>0.16095279159040315</v>
      </c>
      <c r="FE294" s="8">
        <v>0.16996077778874202</v>
      </c>
      <c r="FF294" s="9">
        <v>0.16996077778874202</v>
      </c>
      <c r="FG294" s="9">
        <v>0.16996077778874202</v>
      </c>
      <c r="FH294" s="9">
        <v>0.16996077778874202</v>
      </c>
      <c r="FI294" s="9">
        <v>8.5657214525818454E-2</v>
      </c>
      <c r="FJ294" s="8">
        <v>8.5657214525818454E-2</v>
      </c>
      <c r="FK294" s="8">
        <v>8.5657214525818454E-2</v>
      </c>
      <c r="FL294" s="8">
        <v>8.5657214525818454E-2</v>
      </c>
      <c r="FM294" s="8">
        <v>0.26714848705958028</v>
      </c>
      <c r="FN294" s="9">
        <v>0.26714848705958028</v>
      </c>
      <c r="FO294" s="9">
        <v>0.26714848705958028</v>
      </c>
      <c r="FP294" s="9">
        <v>0.26714848705958028</v>
      </c>
      <c r="FQ294" s="9">
        <v>0.26654148021789592</v>
      </c>
      <c r="FR294" s="8">
        <v>0.26654148021789592</v>
      </c>
      <c r="FS294" s="8">
        <v>0.26654148021789592</v>
      </c>
      <c r="FT294" s="8">
        <v>0.26654148021789592</v>
      </c>
      <c r="FU294" s="8">
        <v>0.32531247746636494</v>
      </c>
      <c r="FV294" s="9">
        <v>0.32531247746636494</v>
      </c>
      <c r="FW294" s="9">
        <v>0.32531247746636494</v>
      </c>
      <c r="FX294" s="9">
        <v>0.32531247746636494</v>
      </c>
      <c r="FY294" s="9">
        <v>0.28847350774200903</v>
      </c>
      <c r="FZ294">
        <v>0.40843639663004311</v>
      </c>
      <c r="GA294">
        <v>0.40843639663004311</v>
      </c>
      <c r="GB294">
        <v>0.40843639663004311</v>
      </c>
      <c r="GC294">
        <v>0.377302387059684</v>
      </c>
      <c r="GD294" s="10">
        <v>0.29337022905185961</v>
      </c>
      <c r="GE294" s="10">
        <v>0.29337022905185961</v>
      </c>
      <c r="GF294" s="10">
        <v>0.29337022905185961</v>
      </c>
      <c r="GG294" s="10">
        <v>0.32682036155471833</v>
      </c>
      <c r="GH294">
        <v>0.43570328967867322</v>
      </c>
      <c r="GI294">
        <v>0.43570328967867322</v>
      </c>
      <c r="GJ294">
        <v>0.43570328967867322</v>
      </c>
      <c r="GK294">
        <v>0.8032130263038656</v>
      </c>
      <c r="GL294" s="10">
        <v>0.8032130263038656</v>
      </c>
      <c r="GM294" s="10">
        <v>0.8032130263038656</v>
      </c>
      <c r="GN294" s="10">
        <v>0.8032130263038656</v>
      </c>
      <c r="GO294" s="10">
        <v>-3.4791162404633931</v>
      </c>
      <c r="GP294">
        <v>-3.4791162404633931</v>
      </c>
      <c r="GQ294">
        <v>-3.4791162404633931</v>
      </c>
      <c r="GR294">
        <v>-3.4791162404633931</v>
      </c>
      <c r="GS294">
        <v>22.451418690257906</v>
      </c>
      <c r="GT294" s="10">
        <v>22.451418690257906</v>
      </c>
      <c r="GU294" s="10">
        <v>22.451418690257906</v>
      </c>
      <c r="GV294" s="10">
        <v>22.451418690257906</v>
      </c>
      <c r="GW294" s="10">
        <v>21.065713737528796</v>
      </c>
      <c r="GX294">
        <v>21.065713737528796</v>
      </c>
      <c r="GY294">
        <v>21.065713737528796</v>
      </c>
      <c r="GZ294">
        <v>21.065713737528796</v>
      </c>
      <c r="HA294">
        <v>4.3215069092107159</v>
      </c>
      <c r="HB294" s="10">
        <v>4.3215069092107159</v>
      </c>
      <c r="HC294" s="10">
        <v>4.3215069092107159</v>
      </c>
      <c r="HD294" s="10">
        <v>4.3215069092107159</v>
      </c>
      <c r="HE294" s="10">
        <v>2.6719835234026958</v>
      </c>
      <c r="HF294">
        <v>46959219.558063</v>
      </c>
      <c r="HG294">
        <v>46959219.558063</v>
      </c>
      <c r="HH294">
        <v>46959219.558063</v>
      </c>
      <c r="HI294">
        <v>33168978.548404999</v>
      </c>
      <c r="HJ294" s="11">
        <v>33168978.548404999</v>
      </c>
      <c r="HK294" s="11">
        <v>33168978.548404999</v>
      </c>
      <c r="HL294" s="11">
        <v>33168978.548404999</v>
      </c>
      <c r="HM294" s="11">
        <v>33377774.086378701</v>
      </c>
      <c r="HN294">
        <v>33377774.086378701</v>
      </c>
      <c r="HO294">
        <v>33377774.086378701</v>
      </c>
      <c r="HP294">
        <v>33377774.086378701</v>
      </c>
      <c r="HQ294">
        <v>21913049.835506301</v>
      </c>
      <c r="HR294" s="11">
        <v>21913049.835506301</v>
      </c>
      <c r="HS294" s="11">
        <v>21913049.835506301</v>
      </c>
      <c r="HT294" s="11">
        <v>21913049.835506301</v>
      </c>
      <c r="HU294" s="11">
        <v>23126184.5386534</v>
      </c>
      <c r="HV294">
        <v>23126184.5386534</v>
      </c>
      <c r="HW294">
        <v>23126184.5386534</v>
      </c>
      <c r="HX294">
        <v>23126184.5386534</v>
      </c>
      <c r="HY294">
        <v>25387516.354121201</v>
      </c>
      <c r="HZ294" s="11">
        <v>25387516.354121201</v>
      </c>
      <c r="IA294" s="11">
        <v>25387516.354121201</v>
      </c>
      <c r="IB294" s="11">
        <v>25387516.354121201</v>
      </c>
      <c r="IC294" s="11">
        <v>20848172.106243301</v>
      </c>
      <c r="ID294">
        <v>20848172.106243301</v>
      </c>
      <c r="IE294">
        <v>20848172.106243301</v>
      </c>
      <c r="IF294">
        <v>20848172.106243301</v>
      </c>
      <c r="IG294">
        <v>25667166.2125341</v>
      </c>
      <c r="IH294" s="11">
        <v>25667166.2125341</v>
      </c>
      <c r="II294" s="11">
        <v>25667166.2125341</v>
      </c>
      <c r="IJ294" s="11">
        <v>25667166.2125341</v>
      </c>
      <c r="IK294" s="11">
        <v>19492712.550607301</v>
      </c>
      <c r="IL294" s="2">
        <v>39550</v>
      </c>
      <c r="IM294" s="2">
        <v>42654</v>
      </c>
      <c r="IN294" t="s">
        <v>1965</v>
      </c>
    </row>
    <row r="295" spans="1:248" x14ac:dyDescent="0.3">
      <c r="A295" s="1" t="s">
        <v>1967</v>
      </c>
      <c r="B295" s="2">
        <v>41103</v>
      </c>
      <c r="C295" s="2">
        <v>41103</v>
      </c>
      <c r="D295">
        <v>12120.091</v>
      </c>
      <c r="E295" t="s">
        <v>1968</v>
      </c>
      <c r="F295" s="1" t="s">
        <v>1969</v>
      </c>
      <c r="G295" t="s">
        <v>67</v>
      </c>
      <c r="H295" t="s">
        <v>952</v>
      </c>
      <c r="I295" t="s">
        <v>240</v>
      </c>
      <c r="J295" t="s">
        <v>1970</v>
      </c>
      <c r="K295" s="1" t="s">
        <v>1971</v>
      </c>
      <c r="L295" t="s">
        <v>67</v>
      </c>
      <c r="M295" t="s">
        <v>952</v>
      </c>
      <c r="N295" t="s">
        <v>240</v>
      </c>
      <c r="O295" t="s">
        <v>1972</v>
      </c>
      <c r="P295" t="s">
        <v>852</v>
      </c>
      <c r="Q295" t="s">
        <v>40</v>
      </c>
      <c r="R295" t="s">
        <v>41</v>
      </c>
      <c r="S295" s="1" t="s">
        <v>1973</v>
      </c>
      <c r="T295" s="3">
        <v>-5.2208482119298683E-2</v>
      </c>
      <c r="U295" s="3">
        <v>-5.2208482119298683E-2</v>
      </c>
      <c r="V295" s="3">
        <v>-5.2208482119298683E-2</v>
      </c>
      <c r="W295" s="3">
        <v>-5.2208482119298683E-2</v>
      </c>
      <c r="X295" s="4">
        <v>-3.5068514197370768E-2</v>
      </c>
      <c r="Y295" s="4">
        <v>-3.5068514197370768E-2</v>
      </c>
      <c r="Z295" s="4">
        <v>-3.5068514197370768E-2</v>
      </c>
      <c r="AA295" s="4">
        <v>-3.5068514197370768E-2</v>
      </c>
      <c r="AB295" s="3">
        <v>-0.37250081583813749</v>
      </c>
      <c r="AC295" s="3">
        <v>-0.37250081583813749</v>
      </c>
      <c r="AD295" s="3">
        <v>-0.37250081583813749</v>
      </c>
      <c r="AE295" s="3">
        <v>-0.37250081583813749</v>
      </c>
      <c r="AF295" s="4">
        <v>4.1470557473067771E-2</v>
      </c>
      <c r="AG295" s="4">
        <v>4.1470557473067771E-2</v>
      </c>
      <c r="AH295" s="4">
        <v>4.1470557473067771E-2</v>
      </c>
      <c r="AI295" s="4">
        <v>4.1470557473067771E-2</v>
      </c>
      <c r="AJ295" s="3">
        <v>6.9093181469821931E-3</v>
      </c>
      <c r="AK295" s="3">
        <v>6.9093181469821931E-3</v>
      </c>
      <c r="AL295" s="3">
        <v>6.9093181469821931E-3</v>
      </c>
      <c r="AM295" s="3">
        <v>6.9093181469821931E-3</v>
      </c>
      <c r="AN295" s="3">
        <f t="shared" si="8"/>
        <v>6.9093181469821931E-3</v>
      </c>
      <c r="AO295" s="4">
        <v>-0.20277912003238754</v>
      </c>
      <c r="AP295" s="4">
        <v>-0.20277912003238754</v>
      </c>
      <c r="AQ295" s="4">
        <v>-0.20277912003238754</v>
      </c>
      <c r="AR295" s="4">
        <v>-0.20277912003238754</v>
      </c>
      <c r="AS295" s="3">
        <v>1.6397975831651146E-2</v>
      </c>
      <c r="AT295" s="3">
        <v>1.6397975831651146E-2</v>
      </c>
      <c r="AU295" s="3">
        <v>1.6397975831651146E-2</v>
      </c>
      <c r="AV295" s="3">
        <v>1.6397975831651146E-2</v>
      </c>
      <c r="AW295" s="4">
        <v>7.9102176023759241E-3</v>
      </c>
      <c r="AX295" s="4">
        <v>7.9102176023759241E-3</v>
      </c>
      <c r="AY295" s="4">
        <v>7.9102176023759241E-3</v>
      </c>
      <c r="AZ295" s="4">
        <v>7.9102176023759241E-3</v>
      </c>
      <c r="BA295">
        <v>3981993259.5089102</v>
      </c>
      <c r="BB295">
        <v>3981993259.5089102</v>
      </c>
      <c r="BC295">
        <v>3981993259.5089102</v>
      </c>
      <c r="BD295">
        <v>3981993259.5089102</v>
      </c>
      <c r="BE295" s="5">
        <v>3813576702.2149301</v>
      </c>
      <c r="BF295" s="5">
        <v>3813576702.2149301</v>
      </c>
      <c r="BG295" s="5">
        <v>3813576702.2149301</v>
      </c>
      <c r="BH295" s="5">
        <v>3813576702.2149301</v>
      </c>
      <c r="BI295">
        <v>3889915588.0697799</v>
      </c>
      <c r="BJ295">
        <v>3889915588.0697799</v>
      </c>
      <c r="BK295">
        <v>3889915588.0697799</v>
      </c>
      <c r="BL295">
        <v>3889915588.0697799</v>
      </c>
      <c r="BM295" s="5">
        <v>4170364481.4089999</v>
      </c>
      <c r="BN295" s="5">
        <v>4170364481.4089999</v>
      </c>
      <c r="BO295" s="5">
        <v>4170364481.4089999</v>
      </c>
      <c r="BP295" s="5">
        <v>4170364481.4089999</v>
      </c>
      <c r="BQ295">
        <v>3222174341.2952499</v>
      </c>
      <c r="BR295">
        <v>3222174341.2952499</v>
      </c>
      <c r="BS295">
        <v>3222174341.2952499</v>
      </c>
      <c r="BT295">
        <v>3222174341.2952499</v>
      </c>
      <c r="BU295">
        <f t="shared" si="9"/>
        <v>3222174341.2952499</v>
      </c>
      <c r="BV295" s="5">
        <v>1991894520.6959901</v>
      </c>
      <c r="BW295" s="5">
        <v>1991894520.6959901</v>
      </c>
      <c r="BX295" s="5">
        <v>1991894520.6959901</v>
      </c>
      <c r="BY295" s="5">
        <v>1991894520.6959901</v>
      </c>
      <c r="BZ295">
        <v>1702986247.5441999</v>
      </c>
      <c r="CA295">
        <v>1702986247.5441999</v>
      </c>
      <c r="CB295">
        <v>1702986247.5441999</v>
      </c>
      <c r="CC295">
        <v>1702986247.5441999</v>
      </c>
      <c r="CD295" s="5">
        <v>1465266504.89499</v>
      </c>
      <c r="CE295" s="5">
        <v>1465266504.89499</v>
      </c>
      <c r="CF295" s="5">
        <v>1465266504.89499</v>
      </c>
      <c r="CG295" s="5">
        <v>1465266504.89499</v>
      </c>
      <c r="CH295">
        <v>820404429.46557498</v>
      </c>
      <c r="CI295">
        <v>820404429.46557498</v>
      </c>
      <c r="CJ295">
        <v>820404429.46557498</v>
      </c>
      <c r="CK295">
        <v>820404429.46557498</v>
      </c>
      <c r="CL295" s="6">
        <v>777502050.86136198</v>
      </c>
      <c r="CM295" s="6">
        <v>777502050.86136198</v>
      </c>
      <c r="CN295" s="6">
        <v>777502050.86136198</v>
      </c>
      <c r="CO295" s="6">
        <v>777502050.86136198</v>
      </c>
      <c r="CP295">
        <v>825188519.97748995</v>
      </c>
      <c r="CQ295">
        <v>825188519.97748995</v>
      </c>
      <c r="CR295">
        <v>825188519.97748995</v>
      </c>
      <c r="CS295">
        <v>825188519.97748995</v>
      </c>
      <c r="CT295" s="6">
        <v>760371819.96086097</v>
      </c>
      <c r="CU295" s="6">
        <v>760371819.96086097</v>
      </c>
      <c r="CV295" s="6">
        <v>760371819.96086097</v>
      </c>
      <c r="CW295" s="6">
        <v>760371819.96086097</v>
      </c>
      <c r="CX295">
        <v>593228268.89928603</v>
      </c>
      <c r="CY295">
        <v>593228268.89928603</v>
      </c>
      <c r="CZ295">
        <v>593228268.89928603</v>
      </c>
      <c r="DA295">
        <v>593228268.89928603</v>
      </c>
      <c r="DB295" s="6">
        <v>439187290.60845101</v>
      </c>
      <c r="DC295" s="6">
        <v>439187290.60845101</v>
      </c>
      <c r="DD295" s="6">
        <v>439187290.60845101</v>
      </c>
      <c r="DE295" s="6">
        <v>439187290.60845101</v>
      </c>
      <c r="DF295">
        <v>375943025.54027498</v>
      </c>
      <c r="DG295">
        <v>375943025.54027498</v>
      </c>
      <c r="DH295">
        <v>375943025.54027498</v>
      </c>
      <c r="DI295">
        <v>375943025.54027498</v>
      </c>
      <c r="DJ295" s="6">
        <v>318810141.410761</v>
      </c>
      <c r="DK295" s="6">
        <v>318810141.410761</v>
      </c>
      <c r="DL295" s="6">
        <v>318810141.410761</v>
      </c>
      <c r="DM295" s="6">
        <v>318810141.410761</v>
      </c>
      <c r="DN295">
        <v>15838433.590957901</v>
      </c>
      <c r="DO295">
        <v>15838433.590957901</v>
      </c>
      <c r="DP295">
        <v>15838433.590957901</v>
      </c>
      <c r="DQ295">
        <v>15838433.590957901</v>
      </c>
      <c r="DR295" s="7">
        <v>60014249.297259502</v>
      </c>
      <c r="DS295" s="7">
        <v>60014249.297259502</v>
      </c>
      <c r="DT295" s="7">
        <v>60014249.297259502</v>
      </c>
      <c r="DU295" s="7">
        <v>60014249.297259502</v>
      </c>
      <c r="DV295">
        <v>119220149.590216</v>
      </c>
      <c r="DW295">
        <v>119220149.590216</v>
      </c>
      <c r="DX295">
        <v>119220149.590216</v>
      </c>
      <c r="DY295">
        <v>119220149.590216</v>
      </c>
      <c r="DZ295" s="7">
        <v>77697190.440178201</v>
      </c>
      <c r="EA295" s="7">
        <v>77697190.440178201</v>
      </c>
      <c r="EB295" s="7">
        <v>77697190.440178201</v>
      </c>
      <c r="EC295" s="7">
        <v>77697190.440178201</v>
      </c>
      <c r="ED295">
        <v>29316182.3949911</v>
      </c>
      <c r="EE295">
        <v>29316182.3949911</v>
      </c>
      <c r="EF295">
        <v>29316182.3949911</v>
      </c>
      <c r="EG295">
        <v>29316182.3949911</v>
      </c>
      <c r="EH295" s="7">
        <v>35528922.366026603</v>
      </c>
      <c r="EI295" s="7">
        <v>35528922.366026603</v>
      </c>
      <c r="EJ295" s="7">
        <v>35528922.366026603</v>
      </c>
      <c r="EK295" s="7">
        <v>35528922.366026603</v>
      </c>
      <c r="EL295">
        <v>-124532062.429571</v>
      </c>
      <c r="EM295">
        <v>-124532062.429571</v>
      </c>
      <c r="EN295">
        <v>-124532062.429571</v>
      </c>
      <c r="EO295">
        <v>-124532062.429571</v>
      </c>
      <c r="EP295" s="7">
        <v>19205131.005695902</v>
      </c>
      <c r="EQ295" s="7">
        <v>19205131.005695902</v>
      </c>
      <c r="ER295" s="7">
        <v>19205131.005695902</v>
      </c>
      <c r="ES295" s="7">
        <v>19205131.005695902</v>
      </c>
      <c r="ET295" s="8">
        <v>0.21358063502043378</v>
      </c>
      <c r="EU295" s="8">
        <v>0.21358063502043378</v>
      </c>
      <c r="EV295" s="8">
        <v>0.21358063502043378</v>
      </c>
      <c r="EW295" s="8">
        <v>0.21358063502043378</v>
      </c>
      <c r="EX295" s="9">
        <v>0.21103522452272219</v>
      </c>
      <c r="EY295" s="9">
        <v>0.21103522452272219</v>
      </c>
      <c r="EZ295" s="9">
        <v>0.21103522452272219</v>
      </c>
      <c r="FA295" s="9">
        <v>0.21103522452272219</v>
      </c>
      <c r="FB295" s="8">
        <v>0.20492796981647504</v>
      </c>
      <c r="FC295" s="8">
        <v>0.20492796981647504</v>
      </c>
      <c r="FD295" s="8">
        <v>0.20492796981647504</v>
      </c>
      <c r="FE295" s="8">
        <v>0.20492796981647504</v>
      </c>
      <c r="FF295" s="9">
        <v>0.20971701239702162</v>
      </c>
      <c r="FG295" s="9">
        <v>0.20971701239702162</v>
      </c>
      <c r="FH295" s="9">
        <v>0.20971701239702162</v>
      </c>
      <c r="FI295" s="9">
        <v>0.20971701239702162</v>
      </c>
      <c r="FJ295" s="8">
        <v>0.20212452952752336</v>
      </c>
      <c r="FK295" s="8">
        <v>0.20212452952752336</v>
      </c>
      <c r="FL295" s="8">
        <v>0.20212452952752336</v>
      </c>
      <c r="FM295" s="8">
        <v>0.20212452952752336</v>
      </c>
      <c r="FN295" s="9">
        <v>0.21324941674352849</v>
      </c>
      <c r="FO295" s="9">
        <v>0.21324941674352849</v>
      </c>
      <c r="FP295" s="9">
        <v>0.21324941674352849</v>
      </c>
      <c r="FQ295" s="9">
        <v>0.21324941674352849</v>
      </c>
      <c r="FR295" s="8">
        <v>0.2362774278396905</v>
      </c>
      <c r="FS295" s="8">
        <v>0.2362774278396905</v>
      </c>
      <c r="FT295" s="8">
        <v>0.2362774278396905</v>
      </c>
      <c r="FU295" s="8">
        <v>0.2362774278396905</v>
      </c>
      <c r="FV295" s="9">
        <v>0.22942768710668932</v>
      </c>
      <c r="FW295" s="9">
        <v>0.22942768710668932</v>
      </c>
      <c r="FX295" s="9">
        <v>0.22942768710668932</v>
      </c>
      <c r="FY295" s="9">
        <v>0.22942768710668932</v>
      </c>
      <c r="FZ295">
        <v>0.89756800529036906</v>
      </c>
      <c r="GA295">
        <v>0.89756800529036906</v>
      </c>
      <c r="GB295">
        <v>0.89756800529036906</v>
      </c>
      <c r="GC295">
        <v>0.89756800529036906</v>
      </c>
      <c r="GD295" s="10">
        <v>1.2370722763200293</v>
      </c>
      <c r="GE295" s="10">
        <v>1.2370722763200293</v>
      </c>
      <c r="GF295" s="10">
        <v>1.2370722763200293</v>
      </c>
      <c r="GG295" s="10">
        <v>1.2370722763200293</v>
      </c>
      <c r="GH295">
        <v>1.2189830827509944</v>
      </c>
      <c r="GI295">
        <v>1.2189830827509944</v>
      </c>
      <c r="GJ295">
        <v>1.2189830827509944</v>
      </c>
      <c r="GK295">
        <v>1.2189830827509944</v>
      </c>
      <c r="GL295" s="10">
        <v>0.90195675502888373</v>
      </c>
      <c r="GM295" s="10">
        <v>0.90195675502888373</v>
      </c>
      <c r="GN295" s="10">
        <v>0.90195675502888373</v>
      </c>
      <c r="GO295" s="10">
        <v>0.90195675502888373</v>
      </c>
      <c r="GP295">
        <v>0.73354076479076458</v>
      </c>
      <c r="GQ295">
        <v>0.73354076479076458</v>
      </c>
      <c r="GR295">
        <v>0.73354076479076458</v>
      </c>
      <c r="GS295">
        <v>0.73354076479076458</v>
      </c>
      <c r="GT295" s="10">
        <v>0.68058799634406375</v>
      </c>
      <c r="GU295" s="10">
        <v>0.68058799634406375</v>
      </c>
      <c r="GV295" s="10">
        <v>0.68058799634406375</v>
      </c>
      <c r="GW295" s="10">
        <v>0.68058799634406375</v>
      </c>
      <c r="GX295">
        <v>0.51828275711266114</v>
      </c>
      <c r="GY295">
        <v>0.51828275711266114</v>
      </c>
      <c r="GZ295">
        <v>0.51828275711266114</v>
      </c>
      <c r="HA295">
        <v>0.51828275711266114</v>
      </c>
      <c r="HB295" s="10">
        <v>0.44164598182770487</v>
      </c>
      <c r="HC295" s="10">
        <v>0.44164598182770487</v>
      </c>
      <c r="HD295" s="10">
        <v>0.44164598182770487</v>
      </c>
      <c r="HE295" s="10">
        <v>0.44164598182770487</v>
      </c>
      <c r="HF295">
        <v>128415984.593163</v>
      </c>
      <c r="HG295">
        <v>128415984.593163</v>
      </c>
      <c r="HH295">
        <v>128415984.593163</v>
      </c>
      <c r="HI295">
        <v>128415984.593163</v>
      </c>
      <c r="HJ295" s="11">
        <v>111505332.23954099</v>
      </c>
      <c r="HK295" s="11">
        <v>111505332.23954099</v>
      </c>
      <c r="HL295" s="11">
        <v>111505332.23954099</v>
      </c>
      <c r="HM295" s="11">
        <v>111505332.23954099</v>
      </c>
      <c r="HN295">
        <v>112661789.532921</v>
      </c>
      <c r="HO295">
        <v>112661789.532921</v>
      </c>
      <c r="HP295">
        <v>112661789.532921</v>
      </c>
      <c r="HQ295">
        <v>112661789.532921</v>
      </c>
      <c r="HR295" s="11">
        <v>173935909.98043099</v>
      </c>
      <c r="HS295" s="11">
        <v>173935909.98043099</v>
      </c>
      <c r="HT295" s="11">
        <v>173935909.98043099</v>
      </c>
      <c r="HU295" s="11">
        <v>173935909.98043099</v>
      </c>
      <c r="HV295">
        <v>192858901.74833801</v>
      </c>
      <c r="HW295">
        <v>192858901.74833801</v>
      </c>
      <c r="HX295">
        <v>192858901.74833801</v>
      </c>
      <c r="HY295">
        <v>192858901.74833801</v>
      </c>
      <c r="HZ295" s="11">
        <v>249065168.05360401</v>
      </c>
      <c r="IA295" s="11">
        <v>249065168.05360401</v>
      </c>
      <c r="IB295" s="11">
        <v>249065168.05360401</v>
      </c>
      <c r="IC295" s="11">
        <v>249065168.05360401</v>
      </c>
      <c r="ID295">
        <v>64007858.546168998</v>
      </c>
      <c r="IE295">
        <v>64007858.546168998</v>
      </c>
      <c r="IF295">
        <v>64007858.546168998</v>
      </c>
      <c r="IG295">
        <v>64007858.546168998</v>
      </c>
      <c r="IH295" s="11">
        <v>55861434.189607598</v>
      </c>
      <c r="II295" s="11">
        <v>55861434.189607598</v>
      </c>
      <c r="IJ295" s="11">
        <v>55861434.189607598</v>
      </c>
      <c r="IK295" s="11">
        <v>55861434.189607598</v>
      </c>
      <c r="IL295" s="2">
        <v>39551</v>
      </c>
      <c r="IM295" s="2">
        <v>42655</v>
      </c>
      <c r="IN295" t="s">
        <v>1969</v>
      </c>
    </row>
    <row r="296" spans="1:248" x14ac:dyDescent="0.3">
      <c r="A296" s="1" t="s">
        <v>1974</v>
      </c>
      <c r="B296" s="2">
        <v>39532</v>
      </c>
      <c r="C296" s="2">
        <v>39532</v>
      </c>
      <c r="D296">
        <v>16343.300999999999</v>
      </c>
      <c r="E296" t="s">
        <v>1975</v>
      </c>
      <c r="F296" s="1" t="s">
        <v>1976</v>
      </c>
      <c r="G296" t="s">
        <v>229</v>
      </c>
      <c r="H296" t="s">
        <v>756</v>
      </c>
      <c r="I296" t="s">
        <v>1367</v>
      </c>
      <c r="J296" t="s">
        <v>1977</v>
      </c>
      <c r="K296" s="1" t="s">
        <v>1978</v>
      </c>
      <c r="L296" t="s">
        <v>71</v>
      </c>
      <c r="M296" t="s">
        <v>99</v>
      </c>
      <c r="N296" t="s">
        <v>1979</v>
      </c>
      <c r="O296" t="s">
        <v>62</v>
      </c>
      <c r="P296" t="s">
        <v>1980</v>
      </c>
      <c r="Q296" t="s">
        <v>40</v>
      </c>
      <c r="R296" t="s">
        <v>41</v>
      </c>
      <c r="S296" t="s">
        <v>1981</v>
      </c>
      <c r="T296" s="3">
        <v>5.8353464983242245E-2</v>
      </c>
      <c r="U296" s="3">
        <v>5.8353464983242245E-2</v>
      </c>
      <c r="V296" s="3">
        <v>5.8353464983242245E-2</v>
      </c>
      <c r="W296" s="3">
        <v>0.17154349495775678</v>
      </c>
      <c r="X296" s="4">
        <v>0.17154349495775678</v>
      </c>
      <c r="Y296" s="4">
        <v>0.17154349495775678</v>
      </c>
      <c r="Z296" s="4">
        <v>0.17154349495775678</v>
      </c>
      <c r="AA296" s="4">
        <v>0.1413015098397114</v>
      </c>
      <c r="AB296" s="3">
        <v>0.1413015098397114</v>
      </c>
      <c r="AC296" s="3">
        <v>0.1413015098397114</v>
      </c>
      <c r="AD296" s="3">
        <v>0.1413015098397114</v>
      </c>
      <c r="AE296" s="3">
        <v>7.8535353903354296E-2</v>
      </c>
      <c r="AF296" s="4">
        <v>7.8535353903354296E-2</v>
      </c>
      <c r="AG296" s="4">
        <v>7.8535353903354296E-2</v>
      </c>
      <c r="AH296" s="4">
        <v>7.8535353903354296E-2</v>
      </c>
      <c r="AI296" s="4">
        <v>0.12456112968507188</v>
      </c>
      <c r="AJ296" s="3">
        <v>0.12456112968507188</v>
      </c>
      <c r="AK296" s="3">
        <v>0.12456112968507188</v>
      </c>
      <c r="AL296" s="3">
        <v>0.12456112968507188</v>
      </c>
      <c r="AM296" s="3">
        <v>0.12456112968507188</v>
      </c>
      <c r="AN296" s="3">
        <f t="shared" si="8"/>
        <v>0.12456112968507188</v>
      </c>
      <c r="AO296" s="4">
        <v>0.12600219733422846</v>
      </c>
      <c r="AP296" s="4">
        <v>0.12600219733422846</v>
      </c>
      <c r="AQ296" s="4">
        <v>0.12600219733422846</v>
      </c>
      <c r="AR296" s="4">
        <v>9.0978398642467428E-2</v>
      </c>
      <c r="AS296" s="3">
        <v>9.0978398642467428E-2</v>
      </c>
      <c r="AT296" s="3">
        <v>9.0978398642467428E-2</v>
      </c>
      <c r="AU296" s="3">
        <v>9.0978398642467428E-2</v>
      </c>
      <c r="AV296" s="3">
        <v>9.320502157567033E-2</v>
      </c>
      <c r="AW296" s="4">
        <v>9.320502157567033E-2</v>
      </c>
      <c r="AX296" s="4">
        <v>9.320502157567033E-2</v>
      </c>
      <c r="AY296" s="4">
        <v>9.320502157567033E-2</v>
      </c>
      <c r="AZ296" s="4">
        <v>1.9890891276816451E-3</v>
      </c>
      <c r="BA296">
        <v>21331707.3170732</v>
      </c>
      <c r="BB296">
        <v>21331707.3170732</v>
      </c>
      <c r="BC296">
        <v>21331707.3170732</v>
      </c>
      <c r="BD296">
        <v>87471122.112211198</v>
      </c>
      <c r="BE296" s="5">
        <v>87471122.112211198</v>
      </c>
      <c r="BF296" s="5">
        <v>87471122.112211198</v>
      </c>
      <c r="BG296" s="5">
        <v>87471122.112211198</v>
      </c>
      <c r="BH296" s="5">
        <v>118046791.79397599</v>
      </c>
      <c r="BI296">
        <v>118046791.79397599</v>
      </c>
      <c r="BJ296">
        <v>118046791.79397599</v>
      </c>
      <c r="BK296">
        <v>118046791.79397599</v>
      </c>
      <c r="BL296">
        <v>151144084.136722</v>
      </c>
      <c r="BM296" s="5">
        <v>151144084.136722</v>
      </c>
      <c r="BN296" s="5">
        <v>151144084.136722</v>
      </c>
      <c r="BO296" s="5">
        <v>151144084.136722</v>
      </c>
      <c r="BP296" s="5">
        <v>343176140.47791499</v>
      </c>
      <c r="BQ296">
        <v>343176140.47791499</v>
      </c>
      <c r="BR296">
        <v>343176140.47791499</v>
      </c>
      <c r="BS296">
        <v>343176140.47791499</v>
      </c>
      <c r="BT296">
        <v>343176140.47791499</v>
      </c>
      <c r="BU296">
        <f t="shared" si="9"/>
        <v>343176140.47791499</v>
      </c>
      <c r="BV296" s="5">
        <v>515873895.21640098</v>
      </c>
      <c r="BW296" s="5">
        <v>515873895.21640098</v>
      </c>
      <c r="BX296" s="5">
        <v>515873895.21640098</v>
      </c>
      <c r="BY296" s="5">
        <v>410360353.78863901</v>
      </c>
      <c r="BZ296">
        <v>410360353.78863901</v>
      </c>
      <c r="CA296">
        <v>410360353.78863901</v>
      </c>
      <c r="CB296">
        <v>410360353.78863901</v>
      </c>
      <c r="CC296">
        <v>361690020.67539603</v>
      </c>
      <c r="CD296" s="5">
        <v>361690020.67539603</v>
      </c>
      <c r="CE296" s="5">
        <v>361690020.67539603</v>
      </c>
      <c r="CF296" s="5">
        <v>361690020.67539603</v>
      </c>
      <c r="CG296" s="5">
        <v>234637286.44883099</v>
      </c>
      <c r="CH296">
        <v>1764227.64227642</v>
      </c>
      <c r="CI296">
        <v>1764227.64227642</v>
      </c>
      <c r="CJ296">
        <v>1764227.64227642</v>
      </c>
      <c r="CK296">
        <v>14929042.9042904</v>
      </c>
      <c r="CL296" s="6">
        <v>14929042.9042904</v>
      </c>
      <c r="CM296" s="6">
        <v>14929042.9042904</v>
      </c>
      <c r="CN296" s="6">
        <v>14929042.9042904</v>
      </c>
      <c r="CO296" s="6">
        <v>18747970.318638202</v>
      </c>
      <c r="CP296">
        <v>18747970.318638202</v>
      </c>
      <c r="CQ296">
        <v>18747970.318638202</v>
      </c>
      <c r="CR296">
        <v>18747970.318638202</v>
      </c>
      <c r="CS296">
        <v>11836809.8159509</v>
      </c>
      <c r="CT296" s="6">
        <v>11836809.8159509</v>
      </c>
      <c r="CU296" s="6">
        <v>11836809.8159509</v>
      </c>
      <c r="CV296" s="6">
        <v>11836809.8159509</v>
      </c>
      <c r="CW296" s="6">
        <v>8365677.0456191199</v>
      </c>
      <c r="CX296">
        <v>8365677.0456191199</v>
      </c>
      <c r="CY296">
        <v>8365677.0456191199</v>
      </c>
      <c r="CZ296">
        <v>8365677.0456191199</v>
      </c>
      <c r="DA296">
        <v>8365677.0456191199</v>
      </c>
      <c r="DB296" s="6">
        <v>23590523.917995401</v>
      </c>
      <c r="DC296" s="6">
        <v>23590523.917995401</v>
      </c>
      <c r="DD296" s="6">
        <v>23590523.917995401</v>
      </c>
      <c r="DE296" s="6">
        <v>27567064.8308562</v>
      </c>
      <c r="DF296">
        <v>27567064.8308562</v>
      </c>
      <c r="DG296">
        <v>27567064.8308562</v>
      </c>
      <c r="DH296">
        <v>27567064.8308562</v>
      </c>
      <c r="DI296">
        <v>14374214.3349414</v>
      </c>
      <c r="DJ296" s="6">
        <v>14374214.3349414</v>
      </c>
      <c r="DK296" s="6">
        <v>14374214.3349414</v>
      </c>
      <c r="DL296" s="6">
        <v>14374214.3349414</v>
      </c>
      <c r="DM296" s="6">
        <v>11908581.854370501</v>
      </c>
      <c r="DN296">
        <v>-780023.14017922396</v>
      </c>
      <c r="DO296">
        <v>-780023.14017922396</v>
      </c>
      <c r="DP296">
        <v>-780023.14017922396</v>
      </c>
      <c r="DQ296">
        <v>8932926.3304958306</v>
      </c>
      <c r="DR296" s="7">
        <v>8932926.3304958306</v>
      </c>
      <c r="DS296" s="7">
        <v>8932926.3304958306</v>
      </c>
      <c r="DT296" s="7">
        <v>8932926.3304958306</v>
      </c>
      <c r="DU296" s="7">
        <v>-33395672.540543199</v>
      </c>
      <c r="DV296">
        <v>-33395672.540543199</v>
      </c>
      <c r="DW296">
        <v>-33395672.540543199</v>
      </c>
      <c r="DX296">
        <v>-33395672.540543199</v>
      </c>
      <c r="DY296">
        <v>-7888684.1291042501</v>
      </c>
      <c r="DZ296" s="7">
        <v>-7888684.1291042501</v>
      </c>
      <c r="EA296" s="7">
        <v>-7888684.1291042501</v>
      </c>
      <c r="EB296" s="7">
        <v>-7888684.1291042501</v>
      </c>
      <c r="EC296" s="7">
        <v>-82743517.2443939</v>
      </c>
      <c r="ED296">
        <v>-82743517.2443939</v>
      </c>
      <c r="EE296">
        <v>-82743517.2443939</v>
      </c>
      <c r="EF296">
        <v>-82743517.2443939</v>
      </c>
      <c r="EG296">
        <v>-75699626.6649497</v>
      </c>
      <c r="EH296" s="7">
        <v>-75699626.6649497</v>
      </c>
      <c r="EI296" s="7">
        <v>-75699626.6649497</v>
      </c>
      <c r="EJ296" s="7">
        <v>-75699626.6649497</v>
      </c>
      <c r="EK296" s="7">
        <v>48541458.311793096</v>
      </c>
      <c r="EL296">
        <v>48541458.311793096</v>
      </c>
      <c r="EM296">
        <v>48541458.311793096</v>
      </c>
      <c r="EN296">
        <v>48541458.311793096</v>
      </c>
      <c r="EO296">
        <v>-156403388.210572</v>
      </c>
      <c r="EP296" s="7">
        <v>-156403388.210572</v>
      </c>
      <c r="EQ296" s="7">
        <v>-156403388.210572</v>
      </c>
      <c r="ER296" s="7">
        <v>-156403388.210572</v>
      </c>
      <c r="ES296" s="7">
        <v>-33840122.0905606</v>
      </c>
      <c r="ET296" s="8">
        <v>0.2884823538379454</v>
      </c>
      <c r="EU296" s="8">
        <v>0.2884823538379454</v>
      </c>
      <c r="EV296" s="8">
        <v>0.2884823538379454</v>
      </c>
      <c r="EW296" s="8">
        <v>0.65940102815639345</v>
      </c>
      <c r="EX296" s="9">
        <v>0.65940102815639345</v>
      </c>
      <c r="EY296" s="9">
        <v>0.65940102815639345</v>
      </c>
      <c r="EZ296" s="9">
        <v>0.65940102815639345</v>
      </c>
      <c r="FA296" s="9">
        <v>0.57304030539273576</v>
      </c>
      <c r="FB296" s="8">
        <v>0.57304030539273576</v>
      </c>
      <c r="FC296" s="8">
        <v>0.57304030539273576</v>
      </c>
      <c r="FD296" s="8">
        <v>0.57304030539273576</v>
      </c>
      <c r="FE296" s="8">
        <v>0.27379948670786597</v>
      </c>
      <c r="FF296" s="9">
        <v>0.27379948670786597</v>
      </c>
      <c r="FG296" s="9">
        <v>0.27379948670786597</v>
      </c>
      <c r="FH296" s="9">
        <v>0.27379948670786597</v>
      </c>
      <c r="FI296" s="9">
        <v>0.3159383975882335</v>
      </c>
      <c r="FJ296" s="8">
        <v>0.3159383975882335</v>
      </c>
      <c r="FK296" s="8">
        <v>0.3159383975882335</v>
      </c>
      <c r="FL296" s="8">
        <v>0.3159383975882335</v>
      </c>
      <c r="FM296" s="8">
        <v>0.3159383975882335</v>
      </c>
      <c r="FN296" s="9">
        <v>0.28684518969160555</v>
      </c>
      <c r="FO296" s="9">
        <v>0.28684518969160555</v>
      </c>
      <c r="FP296" s="9">
        <v>0.28684518969160555</v>
      </c>
      <c r="FQ296" s="9">
        <v>0.29485590462405642</v>
      </c>
      <c r="FR296" s="8">
        <v>0.29485590462405642</v>
      </c>
      <c r="FS296" s="8">
        <v>0.29485590462405642</v>
      </c>
      <c r="FT296" s="8">
        <v>0.29485590462405642</v>
      </c>
      <c r="FU296" s="8">
        <v>0.29896357024613562</v>
      </c>
      <c r="FV296" s="9">
        <v>0.29896357024613562</v>
      </c>
      <c r="FW296" s="9">
        <v>0.29896357024613562</v>
      </c>
      <c r="FX296" s="9">
        <v>0.29896357024613562</v>
      </c>
      <c r="FY296" s="9">
        <v>0.13468053301920735</v>
      </c>
      <c r="FZ296">
        <v>3.0362401243130939</v>
      </c>
      <c r="GA296">
        <v>3.0362401243130939</v>
      </c>
      <c r="GB296">
        <v>3.0362401243130939</v>
      </c>
      <c r="GC296">
        <v>2.3119480780200656</v>
      </c>
      <c r="GD296" s="10">
        <v>2.3119480780200656</v>
      </c>
      <c r="GE296" s="10">
        <v>2.3119480780200656</v>
      </c>
      <c r="GF296" s="10">
        <v>2.3119480780200656</v>
      </c>
      <c r="GG296" s="10">
        <v>0.70244489825191914</v>
      </c>
      <c r="GH296">
        <v>0.70244489825191914</v>
      </c>
      <c r="GI296">
        <v>0.70244489825191914</v>
      </c>
      <c r="GJ296">
        <v>0.70244489825191914</v>
      </c>
      <c r="GK296">
        <v>0.56855067614819221</v>
      </c>
      <c r="GL296" s="10">
        <v>0.56855067614819221</v>
      </c>
      <c r="GM296" s="10">
        <v>0.56855067614819221</v>
      </c>
      <c r="GN296" s="10">
        <v>0.56855067614819221</v>
      </c>
      <c r="GO296" s="10">
        <v>0.50542180358192279</v>
      </c>
      <c r="GP296">
        <v>0.50542180358192279</v>
      </c>
      <c r="GQ296">
        <v>0.50542180358192279</v>
      </c>
      <c r="GR296">
        <v>0.50542180358192279</v>
      </c>
      <c r="GS296">
        <v>0.78023379324352637</v>
      </c>
      <c r="GT296" s="10">
        <v>0.66602138929689458</v>
      </c>
      <c r="GU296" s="10">
        <v>0.66602138929689458</v>
      </c>
      <c r="GV296" s="10">
        <v>0.66602138929689458</v>
      </c>
      <c r="GW296" s="10">
        <v>0.68699792679171057</v>
      </c>
      <c r="GX296">
        <v>0.68699792679171057</v>
      </c>
      <c r="GY296">
        <v>0.68699792679171057</v>
      </c>
      <c r="GZ296">
        <v>0.68699792679171057</v>
      </c>
      <c r="HA296">
        <v>1.0742957642345343</v>
      </c>
      <c r="HB296" s="10">
        <v>1.0742957642345343</v>
      </c>
      <c r="HC296" s="10">
        <v>1.0742957642345343</v>
      </c>
      <c r="HD296" s="10">
        <v>1.0742957642345343</v>
      </c>
      <c r="HE296" s="10">
        <v>1.2006651524068412</v>
      </c>
      <c r="HF296">
        <v>2164065.0406504101</v>
      </c>
      <c r="HG296">
        <v>2164065.0406504101</v>
      </c>
      <c r="HH296">
        <v>2164065.0406504101</v>
      </c>
      <c r="HI296">
        <v>20168151.815181501</v>
      </c>
      <c r="HJ296" s="11">
        <v>20168151.815181501</v>
      </c>
      <c r="HK296" s="11">
        <v>20168151.815181501</v>
      </c>
      <c r="HL296" s="11">
        <v>20168151.815181501</v>
      </c>
      <c r="HM296" s="11">
        <v>25491575.731121801</v>
      </c>
      <c r="HN296">
        <v>25491575.731121801</v>
      </c>
      <c r="HO296">
        <v>25491575.731121801</v>
      </c>
      <c r="HP296">
        <v>25491575.731121801</v>
      </c>
      <c r="HQ296">
        <v>59171078.001752898</v>
      </c>
      <c r="HR296" s="11">
        <v>59171078.001752898</v>
      </c>
      <c r="HS296" s="11">
        <v>59171078.001752898</v>
      </c>
      <c r="HT296" s="11">
        <v>59171078.001752898</v>
      </c>
      <c r="HU296" s="11">
        <v>79928131.788559005</v>
      </c>
      <c r="HV296">
        <v>79928131.788559005</v>
      </c>
      <c r="HW296">
        <v>79928131.788559005</v>
      </c>
      <c r="HX296">
        <v>79928131.788559005</v>
      </c>
      <c r="HY296">
        <v>63419225.512528501</v>
      </c>
      <c r="HZ296" s="11">
        <v>63419225.512528501</v>
      </c>
      <c r="IA296" s="11">
        <v>63419225.512528501</v>
      </c>
      <c r="IB296" s="11">
        <v>63419225.512528501</v>
      </c>
      <c r="IC296" s="11">
        <v>64030913.467675798</v>
      </c>
      <c r="ID296">
        <v>64030913.467675798</v>
      </c>
      <c r="IE296">
        <v>64030913.467675798</v>
      </c>
      <c r="IF296">
        <v>64030913.467675798</v>
      </c>
      <c r="IG296">
        <v>77876192.108890399</v>
      </c>
      <c r="IH296" s="11">
        <v>77876192.108890399</v>
      </c>
      <c r="II296" s="11">
        <v>77876192.108890399</v>
      </c>
      <c r="IJ296" s="11">
        <v>77876192.108890399</v>
      </c>
      <c r="IK296" s="11">
        <v>48331031.680212297</v>
      </c>
      <c r="IL296" s="2">
        <v>37980</v>
      </c>
      <c r="IM296" s="2">
        <v>41084</v>
      </c>
      <c r="IN296" t="s">
        <v>1976</v>
      </c>
    </row>
    <row r="297" spans="1:248" x14ac:dyDescent="0.3">
      <c r="A297" s="1" t="s">
        <v>1982</v>
      </c>
      <c r="B297" s="2">
        <v>41116</v>
      </c>
      <c r="C297" s="2">
        <v>41116</v>
      </c>
      <c r="D297">
        <v>1734.3009999999999</v>
      </c>
      <c r="E297" t="s">
        <v>1983</v>
      </c>
      <c r="F297" s="1" t="s">
        <v>1984</v>
      </c>
      <c r="G297" t="s">
        <v>36</v>
      </c>
      <c r="H297" t="s">
        <v>105</v>
      </c>
      <c r="I297" t="s">
        <v>822</v>
      </c>
      <c r="J297" t="s">
        <v>1985</v>
      </c>
      <c r="K297" s="1" t="s">
        <v>1986</v>
      </c>
      <c r="L297" t="s">
        <v>96</v>
      </c>
      <c r="M297" t="s">
        <v>97</v>
      </c>
      <c r="N297" t="s">
        <v>240</v>
      </c>
      <c r="O297" t="s">
        <v>1987</v>
      </c>
      <c r="P297" t="s">
        <v>1988</v>
      </c>
      <c r="Q297" t="s">
        <v>40</v>
      </c>
      <c r="R297" t="s">
        <v>41</v>
      </c>
      <c r="S297" t="s">
        <v>1989</v>
      </c>
      <c r="T297" s="3">
        <v>0.35131500298864526</v>
      </c>
      <c r="U297" s="3">
        <v>0.35131500298864526</v>
      </c>
      <c r="V297" s="3">
        <v>0.35131500298864526</v>
      </c>
      <c r="W297" s="3">
        <v>0.35131500298864526</v>
      </c>
      <c r="X297" s="4">
        <v>0.44688703465981999</v>
      </c>
      <c r="Y297" s="4">
        <v>0.44688703465981999</v>
      </c>
      <c r="Z297" s="4">
        <v>0.27623211446740886</v>
      </c>
      <c r="AA297" s="4">
        <v>0.27623211446740886</v>
      </c>
      <c r="AB297" s="3">
        <v>0.27623211446740886</v>
      </c>
      <c r="AC297" s="3">
        <v>0.29916613213598475</v>
      </c>
      <c r="AD297" s="3">
        <v>0.29916613213598475</v>
      </c>
      <c r="AE297" s="3">
        <v>0.29916613213598475</v>
      </c>
      <c r="AF297" s="4">
        <v>0.29916613213598475</v>
      </c>
      <c r="AG297" s="4">
        <v>0.30582691644638771</v>
      </c>
      <c r="AH297" s="4">
        <v>0.30582691644638771</v>
      </c>
      <c r="AI297" s="4">
        <v>0.30582691644638771</v>
      </c>
      <c r="AJ297" s="3">
        <v>0.30582691644638771</v>
      </c>
      <c r="AK297" s="3">
        <v>0.27722381281468994</v>
      </c>
      <c r="AL297" s="3">
        <v>0.27722381281468994</v>
      </c>
      <c r="AM297" s="3">
        <v>0.27722381281468994</v>
      </c>
      <c r="AN297" s="3">
        <f t="shared" si="8"/>
        <v>0.2843745887226144</v>
      </c>
      <c r="AO297" s="4">
        <v>0.27722381281468994</v>
      </c>
      <c r="AP297" s="4">
        <v>0.26503274459218068</v>
      </c>
      <c r="AQ297" s="4">
        <v>0.26503274459218068</v>
      </c>
      <c r="AR297" s="4">
        <v>0.26503274459218068</v>
      </c>
      <c r="AS297" s="3">
        <v>0.26503274459218068</v>
      </c>
      <c r="AT297" s="3">
        <v>0.24097693351424657</v>
      </c>
      <c r="AU297" s="3">
        <v>0.24097693351424657</v>
      </c>
      <c r="AV297" s="3">
        <v>0.24097693351424657</v>
      </c>
      <c r="AW297" s="4">
        <v>0.24097693351424657</v>
      </c>
      <c r="AX297" s="4">
        <v>0.21762870514820606</v>
      </c>
      <c r="AY297" s="4">
        <v>0.21762870514820606</v>
      </c>
      <c r="AZ297" s="4">
        <v>0.21762870514820606</v>
      </c>
      <c r="BA297">
        <v>3697862717.9225302</v>
      </c>
      <c r="BB297">
        <v>3697862717.9225302</v>
      </c>
      <c r="BC297">
        <v>3697862717.9225302</v>
      </c>
      <c r="BD297">
        <v>3697862717.9225302</v>
      </c>
      <c r="BE297" s="5">
        <v>4018255266.2109799</v>
      </c>
      <c r="BF297" s="5">
        <v>4018255266.2109799</v>
      </c>
      <c r="BG297" s="5">
        <v>3696386646.05165</v>
      </c>
      <c r="BH297" s="5">
        <v>3696386646.05165</v>
      </c>
      <c r="BI297">
        <v>3696386646.05165</v>
      </c>
      <c r="BJ297">
        <v>3579961206.6082501</v>
      </c>
      <c r="BK297">
        <v>3579961206.6082501</v>
      </c>
      <c r="BL297">
        <v>3579961206.6082501</v>
      </c>
      <c r="BM297" s="5">
        <v>3579961206.6082501</v>
      </c>
      <c r="BN297" s="5">
        <v>4043624595.4692602</v>
      </c>
      <c r="BO297" s="5">
        <v>4043624595.4692602</v>
      </c>
      <c r="BP297" s="5">
        <v>4043624595.4692602</v>
      </c>
      <c r="BQ297">
        <v>4043624595.4692602</v>
      </c>
      <c r="BR297">
        <v>4730314545.0707197</v>
      </c>
      <c r="BS297">
        <v>4730314545.0707197</v>
      </c>
      <c r="BT297">
        <v>4730314545.0707197</v>
      </c>
      <c r="BU297">
        <f t="shared" si="9"/>
        <v>4558642057.6703548</v>
      </c>
      <c r="BV297" s="5">
        <v>4730314545.0707197</v>
      </c>
      <c r="BW297" s="5">
        <v>4986804849.2179098</v>
      </c>
      <c r="BX297" s="5">
        <v>4986804849.2179098</v>
      </c>
      <c r="BY297" s="5">
        <v>4986804849.2179098</v>
      </c>
      <c r="BZ297">
        <v>4986804849.2179098</v>
      </c>
      <c r="CA297">
        <v>4307022318.9983702</v>
      </c>
      <c r="CB297">
        <v>4307022318.9983702</v>
      </c>
      <c r="CC297">
        <v>4307022318.9983702</v>
      </c>
      <c r="CD297" s="5">
        <v>4307022318.9983702</v>
      </c>
      <c r="CE297" s="5">
        <v>3731171468.5983</v>
      </c>
      <c r="CF297" s="5">
        <v>3731171468.5983</v>
      </c>
      <c r="CG297" s="5">
        <v>3731171468.5983</v>
      </c>
      <c r="CH297">
        <v>261288204.828944</v>
      </c>
      <c r="CI297">
        <v>261288204.828944</v>
      </c>
      <c r="CJ297">
        <v>261288204.828944</v>
      </c>
      <c r="CK297">
        <v>261288204.828944</v>
      </c>
      <c r="CL297" s="6">
        <v>279839532.57572597</v>
      </c>
      <c r="CM297" s="6">
        <v>279839532.57572597</v>
      </c>
      <c r="CN297" s="6">
        <v>264559354.06287599</v>
      </c>
      <c r="CO297" s="6">
        <v>264559354.06287599</v>
      </c>
      <c r="CP297">
        <v>264559354.06287599</v>
      </c>
      <c r="CQ297">
        <v>258845562.169754</v>
      </c>
      <c r="CR297">
        <v>258845562.169754</v>
      </c>
      <c r="CS297">
        <v>258845562.169754</v>
      </c>
      <c r="CT297" s="6">
        <v>258845562.169754</v>
      </c>
      <c r="CU297" s="6">
        <v>287637540.45307398</v>
      </c>
      <c r="CV297" s="6">
        <v>287637540.45307398</v>
      </c>
      <c r="CW297" s="6">
        <v>287637540.45307398</v>
      </c>
      <c r="CX297">
        <v>287637540.45307398</v>
      </c>
      <c r="CY297">
        <v>336710998.52227098</v>
      </c>
      <c r="CZ297">
        <v>336710998.52227098</v>
      </c>
      <c r="DA297">
        <v>336710998.52227098</v>
      </c>
      <c r="DB297" s="6">
        <v>336710998.52227098</v>
      </c>
      <c r="DC297" s="6">
        <v>368227176.51263201</v>
      </c>
      <c r="DD297" s="6">
        <v>368227176.51263201</v>
      </c>
      <c r="DE297" s="6">
        <v>368227176.51263201</v>
      </c>
      <c r="DF297">
        <v>368227176.51263201</v>
      </c>
      <c r="DG297">
        <v>342103671.44498903</v>
      </c>
      <c r="DH297">
        <v>342103671.44498903</v>
      </c>
      <c r="DI297">
        <v>342103671.44498903</v>
      </c>
      <c r="DJ297" s="6">
        <v>342103671.44498903</v>
      </c>
      <c r="DK297" s="6">
        <v>325474310.66126603</v>
      </c>
      <c r="DL297" s="6">
        <v>325474310.66126603</v>
      </c>
      <c r="DM297" s="6">
        <v>325474310.66126603</v>
      </c>
      <c r="DR297" s="7"/>
      <c r="DS297" s="7">
        <v>50477955.423363902</v>
      </c>
      <c r="DT297" s="7">
        <v>50477955.423363902</v>
      </c>
      <c r="DU297" s="7">
        <v>50477955.423363902</v>
      </c>
      <c r="DV297">
        <v>50477955.423363902</v>
      </c>
      <c r="DW297">
        <v>22692163.203081001</v>
      </c>
      <c r="DX297">
        <v>22692163.203081001</v>
      </c>
      <c r="DY297">
        <v>22692163.203081001</v>
      </c>
      <c r="DZ297" s="7">
        <v>22692163.203081001</v>
      </c>
      <c r="EA297" s="7">
        <v>1113882.6774198399</v>
      </c>
      <c r="EB297" s="7">
        <v>1113882.6774198399</v>
      </c>
      <c r="EC297" s="7">
        <v>1113882.6774198399</v>
      </c>
      <c r="ED297">
        <v>1113882.6774198399</v>
      </c>
      <c r="EE297">
        <v>-211802336.118552</v>
      </c>
      <c r="EF297">
        <v>-211802336.118552</v>
      </c>
      <c r="EG297">
        <v>-211802336.118552</v>
      </c>
      <c r="EH297" s="7">
        <v>-211802336.118552</v>
      </c>
      <c r="EI297" s="7">
        <v>-43834332.517110102</v>
      </c>
      <c r="EJ297" s="7">
        <v>-43834332.517110102</v>
      </c>
      <c r="EK297" s="7">
        <v>-43834332.517110102</v>
      </c>
      <c r="EL297">
        <v>-43834332.517110102</v>
      </c>
      <c r="EM297">
        <v>-61236880.3544956</v>
      </c>
      <c r="EN297">
        <v>-61236880.3544956</v>
      </c>
      <c r="EO297">
        <v>-61236880.3544956</v>
      </c>
      <c r="EP297" s="7">
        <v>-61236880.3544956</v>
      </c>
      <c r="EQ297" s="7">
        <v>-46402693.360776901</v>
      </c>
      <c r="ER297" s="7">
        <v>-46402693.360776901</v>
      </c>
      <c r="ES297" s="7">
        <v>-46402693.360776901</v>
      </c>
      <c r="ET297" s="8">
        <v>0.23308478320905776</v>
      </c>
      <c r="EU297" s="8">
        <v>0.23308478320905776</v>
      </c>
      <c r="EV297" s="8">
        <v>0.23308478320905776</v>
      </c>
      <c r="EW297" s="8">
        <v>0.23308478320905776</v>
      </c>
      <c r="EX297" s="9">
        <v>0.23167634883639834</v>
      </c>
      <c r="EY297" s="9">
        <v>0.23167634883639834</v>
      </c>
      <c r="EZ297" s="9">
        <v>0.22358636715724187</v>
      </c>
      <c r="FA297" s="9">
        <v>0.22358636715724187</v>
      </c>
      <c r="FB297" s="8">
        <v>0.22358636715724187</v>
      </c>
      <c r="FC297" s="8">
        <v>0.22931768926089244</v>
      </c>
      <c r="FD297" s="8">
        <v>0.22931768926089244</v>
      </c>
      <c r="FE297" s="8">
        <v>0.22931768926089244</v>
      </c>
      <c r="FF297" s="9">
        <v>0.22931768926089244</v>
      </c>
      <c r="FG297" s="9">
        <v>0.22585395524538204</v>
      </c>
      <c r="FH297" s="9">
        <v>0.22585395524538204</v>
      </c>
      <c r="FI297" s="9">
        <v>0.22585395524538204</v>
      </c>
      <c r="FJ297" s="8">
        <v>0.22585395524538204</v>
      </c>
      <c r="FK297" s="8">
        <v>0.22113131763918278</v>
      </c>
      <c r="FL297" s="8">
        <v>0.22113131763918278</v>
      </c>
      <c r="FM297" s="8">
        <v>0.22113131763918278</v>
      </c>
      <c r="FN297" s="9">
        <v>0.22113131763918278</v>
      </c>
      <c r="FO297" s="9">
        <v>0.22413935668807392</v>
      </c>
      <c r="FP297" s="9">
        <v>0.22413935668807392</v>
      </c>
      <c r="FQ297" s="9">
        <v>0.22413935668807392</v>
      </c>
      <c r="FR297" s="8">
        <v>0.22413935668807392</v>
      </c>
      <c r="FS297" s="8">
        <v>0.23674306257723995</v>
      </c>
      <c r="FT297" s="8">
        <v>0.23674306257723995</v>
      </c>
      <c r="FU297" s="8">
        <v>0.23674306257723995</v>
      </c>
      <c r="FV297" s="9">
        <v>0.23674306257723995</v>
      </c>
      <c r="FW297" s="9">
        <v>0.24871205285676928</v>
      </c>
      <c r="FX297" s="9">
        <v>0.24871205285676928</v>
      </c>
      <c r="FY297" s="9">
        <v>0.24871205285676928</v>
      </c>
      <c r="FZ297">
        <v>0.37795786061588355</v>
      </c>
      <c r="GA297">
        <v>0.37795786061588355</v>
      </c>
      <c r="GB297">
        <v>0.37795786061588355</v>
      </c>
      <c r="GC297">
        <v>0.37795786061588355</v>
      </c>
      <c r="GD297" s="10">
        <v>0.92584704267926232</v>
      </c>
      <c r="GE297" s="10">
        <v>0.92584704267926232</v>
      </c>
      <c r="GF297" s="10">
        <v>0.89919261822375929</v>
      </c>
      <c r="GG297" s="10">
        <v>0.89919261822375929</v>
      </c>
      <c r="GH297">
        <v>0.89919261822375929</v>
      </c>
      <c r="GI297">
        <v>0.67282321899736119</v>
      </c>
      <c r="GJ297">
        <v>0.67282321899736119</v>
      </c>
      <c r="GK297">
        <v>0.67282321899736119</v>
      </c>
      <c r="GL297" s="10">
        <v>0.67282321899736119</v>
      </c>
      <c r="GM297" s="10">
        <v>0.80613362541073363</v>
      </c>
      <c r="GN297" s="10">
        <v>0.80613362541073363</v>
      </c>
      <c r="GO297" s="10">
        <v>0.80613362541073363</v>
      </c>
      <c r="GP297">
        <v>0.80613362541073363</v>
      </c>
      <c r="GQ297">
        <v>0.94735104802772729</v>
      </c>
      <c r="GR297">
        <v>0.94735104802772729</v>
      </c>
      <c r="GS297">
        <v>0.94735104802772729</v>
      </c>
      <c r="GT297" s="10">
        <v>0.94735104802772729</v>
      </c>
      <c r="GU297" s="10">
        <v>0.93037014563106835</v>
      </c>
      <c r="GV297" s="10">
        <v>0.93037014563106835</v>
      </c>
      <c r="GW297" s="10">
        <v>0.93037014563106835</v>
      </c>
      <c r="GX297">
        <v>0.93037014563106835</v>
      </c>
      <c r="GY297">
        <v>0.85002021290931129</v>
      </c>
      <c r="GZ297">
        <v>0.85002021290931129</v>
      </c>
      <c r="HA297">
        <v>0.85002021290931129</v>
      </c>
      <c r="HB297" s="10">
        <v>0.85002021290931129</v>
      </c>
      <c r="HC297" s="10">
        <v>0.92014587525150904</v>
      </c>
      <c r="HD297" s="10">
        <v>0.92014587525150904</v>
      </c>
      <c r="HE297" s="10">
        <v>0.92014587525150904</v>
      </c>
      <c r="HF297">
        <v>215916551.170764</v>
      </c>
      <c r="HG297">
        <v>215916551.170764</v>
      </c>
      <c r="HH297">
        <v>215916551.170764</v>
      </c>
      <c r="HI297">
        <v>215916551.170764</v>
      </c>
      <c r="HJ297" s="11"/>
      <c r="HK297" s="11">
        <v>190402565.42403901</v>
      </c>
      <c r="HL297" s="11">
        <v>190402565.42403901</v>
      </c>
      <c r="HM297" s="11">
        <v>190402565.42403901</v>
      </c>
      <c r="HN297">
        <v>190402565.42403901</v>
      </c>
      <c r="HO297">
        <v>192227944.61908901</v>
      </c>
      <c r="HP297">
        <v>192227944.61908901</v>
      </c>
      <c r="HQ297">
        <v>192227944.61908901</v>
      </c>
      <c r="HR297" s="11">
        <v>192227944.61908901</v>
      </c>
      <c r="HS297" s="11">
        <v>360647249.190938</v>
      </c>
      <c r="HT297" s="11">
        <v>360647249.190938</v>
      </c>
      <c r="HU297" s="11">
        <v>360647249.190938</v>
      </c>
      <c r="HV297">
        <v>360647249.190938</v>
      </c>
      <c r="HW297">
        <v>274435296.60122401</v>
      </c>
      <c r="HX297">
        <v>274435296.60122401</v>
      </c>
      <c r="HY297">
        <v>274435296.60122401</v>
      </c>
      <c r="HZ297" s="11">
        <v>274435296.60122401</v>
      </c>
      <c r="IA297" s="11">
        <v>291118014.129807</v>
      </c>
      <c r="IB297" s="11">
        <v>291118014.129807</v>
      </c>
      <c r="IC297" s="11">
        <v>291118014.129807</v>
      </c>
      <c r="ID297">
        <v>291118014.129807</v>
      </c>
      <c r="IE297">
        <v>245206556.58380201</v>
      </c>
      <c r="IF297">
        <v>245206556.58380201</v>
      </c>
      <c r="IG297">
        <v>245206556.58380201</v>
      </c>
      <c r="IH297" s="11">
        <v>245206556.58380201</v>
      </c>
      <c r="II297" s="11">
        <v>224259076.24808601</v>
      </c>
      <c r="IJ297" s="11">
        <v>224259076.24808601</v>
      </c>
      <c r="IK297" s="11">
        <v>224259076.24808601</v>
      </c>
      <c r="IL297" s="2">
        <v>39564</v>
      </c>
      <c r="IM297" s="2">
        <v>42668</v>
      </c>
      <c r="IN297" t="s">
        <v>1984</v>
      </c>
    </row>
    <row r="298" spans="1:248" x14ac:dyDescent="0.3">
      <c r="A298" s="1" t="s">
        <v>1990</v>
      </c>
      <c r="B298" s="2">
        <v>41131</v>
      </c>
      <c r="C298" s="2">
        <v>41131</v>
      </c>
      <c r="D298">
        <v>406.28399999999999</v>
      </c>
      <c r="E298" t="s">
        <v>1991</v>
      </c>
      <c r="F298" s="1" t="s">
        <v>1992</v>
      </c>
      <c r="G298" t="s">
        <v>31</v>
      </c>
      <c r="H298" t="s">
        <v>1993</v>
      </c>
      <c r="I298" t="s">
        <v>875</v>
      </c>
      <c r="J298" t="s">
        <v>1994</v>
      </c>
      <c r="K298" s="1" t="s">
        <v>1995</v>
      </c>
      <c r="L298" t="s">
        <v>71</v>
      </c>
      <c r="M298" t="s">
        <v>99</v>
      </c>
      <c r="N298" t="s">
        <v>875</v>
      </c>
      <c r="O298" t="s">
        <v>1996</v>
      </c>
      <c r="P298" t="s">
        <v>1997</v>
      </c>
      <c r="Q298" t="s">
        <v>40</v>
      </c>
      <c r="R298" t="s">
        <v>41</v>
      </c>
      <c r="S298" t="s">
        <v>1998</v>
      </c>
      <c r="T298" s="3">
        <v>8.2149281090679524E-2</v>
      </c>
      <c r="U298" s="3">
        <v>8.2149281090679524E-2</v>
      </c>
      <c r="V298" s="3">
        <v>8.2149281090679524E-2</v>
      </c>
      <c r="W298" s="3">
        <v>8.0764873224061631E-2</v>
      </c>
      <c r="X298" s="4">
        <v>8.0764873224061631E-2</v>
      </c>
      <c r="Y298" s="4">
        <v>8.0764873224061631E-2</v>
      </c>
      <c r="Z298" s="4">
        <v>8.0764873224061631E-2</v>
      </c>
      <c r="AA298" s="4">
        <v>6.8530667376202531E-2</v>
      </c>
      <c r="AB298" s="3">
        <v>6.8530667376202531E-2</v>
      </c>
      <c r="AC298" s="3">
        <v>6.8530667376202531E-2</v>
      </c>
      <c r="AD298" s="3">
        <v>6.8530667376202531E-2</v>
      </c>
      <c r="AE298" s="3">
        <v>0.11405879217933734</v>
      </c>
      <c r="AF298" s="4">
        <v>0.11405879217933734</v>
      </c>
      <c r="AG298" s="4">
        <v>0.11405879217933734</v>
      </c>
      <c r="AH298" s="4">
        <v>0.11405879217933734</v>
      </c>
      <c r="AI298" s="4">
        <v>5.3228639166299316E-2</v>
      </c>
      <c r="AJ298" s="3">
        <v>5.3228639166299316E-2</v>
      </c>
      <c r="AK298" s="3">
        <v>5.3228639166299316E-2</v>
      </c>
      <c r="AL298" s="3">
        <v>5.3228639166299316E-2</v>
      </c>
      <c r="AM298" s="3">
        <v>2.0475308133137905E-2</v>
      </c>
      <c r="AN298" s="3">
        <f t="shared" si="8"/>
        <v>4.5040306408008962E-2</v>
      </c>
      <c r="AO298" s="4">
        <v>2.0475308133137905E-2</v>
      </c>
      <c r="AP298" s="4">
        <v>2.0475308133137905E-2</v>
      </c>
      <c r="AQ298" s="4">
        <v>2.0475308133137905E-2</v>
      </c>
      <c r="AR298" s="4">
        <v>1.8133706813915986E-2</v>
      </c>
      <c r="AS298" s="3">
        <v>1.8133706813915986E-2</v>
      </c>
      <c r="AT298" s="3">
        <v>1.8133706813915986E-2</v>
      </c>
      <c r="AU298" s="3">
        <v>1.8133706813915986E-2</v>
      </c>
      <c r="AV298" s="3">
        <v>2.3760980827835714E-2</v>
      </c>
      <c r="AW298" s="4">
        <v>2.3760980827835714E-2</v>
      </c>
      <c r="AX298" s="4">
        <v>2.3760980827835714E-2</v>
      </c>
      <c r="AY298" s="4">
        <v>2.3760980827835714E-2</v>
      </c>
      <c r="AZ298" s="4">
        <v>4.8571901576965552E-2</v>
      </c>
      <c r="BA298">
        <v>34523519.870235197</v>
      </c>
      <c r="BB298">
        <v>34523519.870235197</v>
      </c>
      <c r="BC298">
        <v>34523519.870235197</v>
      </c>
      <c r="BD298">
        <v>27803107.058426201</v>
      </c>
      <c r="BE298" s="5">
        <v>27803107.058426201</v>
      </c>
      <c r="BF298" s="5">
        <v>27803107.058426201</v>
      </c>
      <c r="BG298" s="5">
        <v>27803107.058426201</v>
      </c>
      <c r="BH298" s="5">
        <v>33974063.199105099</v>
      </c>
      <c r="BI298">
        <v>33974063.199105099</v>
      </c>
      <c r="BJ298">
        <v>33974063.199105099</v>
      </c>
      <c r="BK298">
        <v>33974063.199105099</v>
      </c>
      <c r="BL298">
        <v>57331979.695431501</v>
      </c>
      <c r="BM298" s="5">
        <v>57331979.695431501</v>
      </c>
      <c r="BN298" s="5">
        <v>57331979.695431501</v>
      </c>
      <c r="BO298" s="5">
        <v>57331979.695431501</v>
      </c>
      <c r="BP298" s="5">
        <v>40100584.319311596</v>
      </c>
      <c r="BQ298">
        <v>40100584.319311596</v>
      </c>
      <c r="BR298">
        <v>40100584.319311596</v>
      </c>
      <c r="BS298">
        <v>40100584.319311596</v>
      </c>
      <c r="BT298">
        <v>30165326.763485499</v>
      </c>
      <c r="BU298">
        <f t="shared" si="9"/>
        <v>37616769.930355072</v>
      </c>
      <c r="BV298" s="5">
        <v>30165326.763485499</v>
      </c>
      <c r="BW298" s="5">
        <v>30165326.763485499</v>
      </c>
      <c r="BX298" s="5">
        <v>30165326.763485499</v>
      </c>
      <c r="BY298" s="5">
        <v>33397546.419098102</v>
      </c>
      <c r="BZ298">
        <v>33397546.419098102</v>
      </c>
      <c r="CA298">
        <v>33397546.419098102</v>
      </c>
      <c r="CB298">
        <v>33397546.419098102</v>
      </c>
      <c r="CC298">
        <v>244512181.33514199</v>
      </c>
      <c r="CD298" s="5">
        <v>244512181.33514199</v>
      </c>
      <c r="CE298" s="5">
        <v>244512181.33514199</v>
      </c>
      <c r="CF298" s="5">
        <v>244512181.33514199</v>
      </c>
      <c r="CG298" s="5">
        <v>618009328.88129902</v>
      </c>
      <c r="CH298">
        <v>5714922.9521492301</v>
      </c>
      <c r="CI298">
        <v>5714922.9521492301</v>
      </c>
      <c r="CJ298">
        <v>5714922.9521492301</v>
      </c>
      <c r="CK298">
        <v>4963863.5596082397</v>
      </c>
      <c r="CL298" s="6">
        <v>4963863.5596082397</v>
      </c>
      <c r="CM298" s="6">
        <v>4963863.5596082397</v>
      </c>
      <c r="CN298" s="6">
        <v>4963863.5596082397</v>
      </c>
      <c r="CO298" s="6">
        <v>4902824.3847874701</v>
      </c>
      <c r="CP298">
        <v>4902824.3847874701</v>
      </c>
      <c r="CQ298">
        <v>4902824.3847874701</v>
      </c>
      <c r="CR298">
        <v>4902824.3847874701</v>
      </c>
      <c r="CS298">
        <v>6332994.9238578696</v>
      </c>
      <c r="CT298" s="6">
        <v>6332994.9238578696</v>
      </c>
      <c r="CU298" s="6">
        <v>6332994.9238578696</v>
      </c>
      <c r="CV298" s="6">
        <v>6332994.9238578696</v>
      </c>
      <c r="CW298" s="6">
        <v>5442600.0755835902</v>
      </c>
      <c r="CX298">
        <v>5442600.0755835902</v>
      </c>
      <c r="CY298">
        <v>5442600.0755835902</v>
      </c>
      <c r="CZ298">
        <v>5442600.0755835902</v>
      </c>
      <c r="DA298">
        <v>6995591.2863070499</v>
      </c>
      <c r="DB298" s="6">
        <v>6995591.2863070499</v>
      </c>
      <c r="DC298" s="6">
        <v>6995591.2863070499</v>
      </c>
      <c r="DD298" s="6">
        <v>6995591.2863070499</v>
      </c>
      <c r="DE298" s="6">
        <v>3988395.2254641899</v>
      </c>
      <c r="DF298">
        <v>3988395.2254641899</v>
      </c>
      <c r="DG298">
        <v>3988395.2254641899</v>
      </c>
      <c r="DH298">
        <v>3988395.2254641899</v>
      </c>
      <c r="DI298">
        <v>5863150.7546209898</v>
      </c>
      <c r="DJ298" s="6">
        <v>5863150.7546209898</v>
      </c>
      <c r="DK298" s="6">
        <v>5863150.7546209898</v>
      </c>
      <c r="DL298" s="6">
        <v>5863150.7546209898</v>
      </c>
      <c r="DM298" s="6">
        <v>8787755.2060765196</v>
      </c>
      <c r="DN298">
        <v>-2475746.2999451901</v>
      </c>
      <c r="DO298">
        <v>-2475746.2999451901</v>
      </c>
      <c r="DP298">
        <v>-2475746.2999451901</v>
      </c>
      <c r="DQ298">
        <v>-7227919.3827929897</v>
      </c>
      <c r="DR298" s="7">
        <v>-7227919.3827929897</v>
      </c>
      <c r="DS298" s="7">
        <v>-7227919.3827929897</v>
      </c>
      <c r="DT298" s="7">
        <v>-7227919.3827929897</v>
      </c>
      <c r="DU298" s="7">
        <v>-6791438.3940846501</v>
      </c>
      <c r="DV298">
        <v>-6791438.3940846501</v>
      </c>
      <c r="DW298">
        <v>-6791438.3940846501</v>
      </c>
      <c r="DX298">
        <v>-6791438.3940846501</v>
      </c>
      <c r="DY298">
        <v>-25248703.0921847</v>
      </c>
      <c r="DZ298" s="7">
        <v>-25248703.0921847</v>
      </c>
      <c r="EA298" s="7">
        <v>-25248703.0921847</v>
      </c>
      <c r="EB298" s="7">
        <v>-25248703.0921847</v>
      </c>
      <c r="EC298" s="7">
        <v>-18304912.731215701</v>
      </c>
      <c r="ED298">
        <v>-18304912.731215701</v>
      </c>
      <c r="EE298">
        <v>-18304912.731215701</v>
      </c>
      <c r="EF298">
        <v>-18304912.731215701</v>
      </c>
      <c r="EG298">
        <v>-26186370.466999099</v>
      </c>
      <c r="EH298" s="7">
        <v>-26186370.466999099</v>
      </c>
      <c r="EI298" s="7">
        <v>-26186370.466999099</v>
      </c>
      <c r="EJ298" s="7">
        <v>-26186370.466999099</v>
      </c>
      <c r="EK298" s="7">
        <v>9148995.56873863</v>
      </c>
      <c r="EL298">
        <v>9148995.56873863</v>
      </c>
      <c r="EM298">
        <v>9148995.56873863</v>
      </c>
      <c r="EN298">
        <v>9148995.56873863</v>
      </c>
      <c r="EO298">
        <v>-9014660.9722418208</v>
      </c>
      <c r="EP298" s="7">
        <v>-9014660.9722418208</v>
      </c>
      <c r="EQ298" s="7">
        <v>-9014660.9722418208</v>
      </c>
      <c r="ER298" s="7">
        <v>-9014660.9722418208</v>
      </c>
      <c r="ES298" s="7">
        <v>-1084346.44755681</v>
      </c>
      <c r="ET298" s="8">
        <v>0.487742996417456</v>
      </c>
      <c r="EU298" s="8">
        <v>0.487742996417456</v>
      </c>
      <c r="EV298" s="8">
        <v>0.487742996417456</v>
      </c>
      <c r="EW298" s="8">
        <v>0.43301548739751106</v>
      </c>
      <c r="EX298" s="9">
        <v>0.43301548739751106</v>
      </c>
      <c r="EY298" s="9">
        <v>0.43301548739751106</v>
      </c>
      <c r="EZ298" s="9">
        <v>0.43301548739751106</v>
      </c>
      <c r="FA298" s="9">
        <v>0.4693856553455476</v>
      </c>
      <c r="FB298" s="8">
        <v>0.4693856553455476</v>
      </c>
      <c r="FC298" s="8">
        <v>0.4693856553455476</v>
      </c>
      <c r="FD298" s="8">
        <v>0.4693856553455476</v>
      </c>
      <c r="FE298" s="8">
        <v>0.56717193181281556</v>
      </c>
      <c r="FF298" s="9">
        <v>0.56717193181281556</v>
      </c>
      <c r="FG298" s="9">
        <v>0.56717193181281556</v>
      </c>
      <c r="FH298" s="9">
        <v>0.56717193181281556</v>
      </c>
      <c r="FI298" s="9">
        <v>0.40560525438227618</v>
      </c>
      <c r="FJ298" s="8">
        <v>0.40560525438227618</v>
      </c>
      <c r="FK298" s="8">
        <v>0.40560525438227618</v>
      </c>
      <c r="FL298" s="8">
        <v>0.40560525438227618</v>
      </c>
      <c r="FM298" s="8">
        <v>-4.6757796548238875E-2</v>
      </c>
      <c r="FN298" s="9">
        <v>-4.6757796548238875E-2</v>
      </c>
      <c r="FO298" s="9">
        <v>-4.6757796548238875E-2</v>
      </c>
      <c r="FP298" s="9">
        <v>-4.6757796548238875E-2</v>
      </c>
      <c r="FQ298" s="9">
        <v>-7.8280897872467226E-2</v>
      </c>
      <c r="FR298" s="8">
        <v>-7.8280897872467226E-2</v>
      </c>
      <c r="FS298" s="8">
        <v>-7.8280897872467226E-2</v>
      </c>
      <c r="FT298" s="8">
        <v>-7.8280897872467226E-2</v>
      </c>
      <c r="FU298" s="8">
        <v>9.7395429373265431E-3</v>
      </c>
      <c r="FV298" s="9">
        <v>9.7395429373265431E-3</v>
      </c>
      <c r="FW298" s="9">
        <v>9.7395429373265431E-3</v>
      </c>
      <c r="FX298" s="9">
        <v>9.7395429373265431E-3</v>
      </c>
      <c r="FY298" s="9">
        <v>-7.196420411146294E-2</v>
      </c>
      <c r="FZ298">
        <v>2.1682267799262371</v>
      </c>
      <c r="GA298">
        <v>2.1682267799262371</v>
      </c>
      <c r="GB298">
        <v>2.1682267799262371</v>
      </c>
      <c r="GC298">
        <v>1.9105469226588525</v>
      </c>
      <c r="GD298" s="10">
        <v>1.9105469226588525</v>
      </c>
      <c r="GE298" s="10">
        <v>1.9105469226588525</v>
      </c>
      <c r="GF298" s="10">
        <v>1.9105469226588525</v>
      </c>
      <c r="GG298" s="10">
        <v>1.6504971248297733</v>
      </c>
      <c r="GH298">
        <v>1.6504971248297733</v>
      </c>
      <c r="GI298">
        <v>1.6504971248297733</v>
      </c>
      <c r="GJ298">
        <v>1.6504971248297733</v>
      </c>
      <c r="GK298">
        <v>1.4263861449816415</v>
      </c>
      <c r="GL298" s="10">
        <v>1.4263861449816415</v>
      </c>
      <c r="GM298" s="10">
        <v>1.4263861449816415</v>
      </c>
      <c r="GN298" s="10">
        <v>1.4263861449816415</v>
      </c>
      <c r="GO298" s="10">
        <v>1.4475573861401174</v>
      </c>
      <c r="GP298">
        <v>1.4475573861401174</v>
      </c>
      <c r="GQ298">
        <v>1.4475573861401174</v>
      </c>
      <c r="GR298">
        <v>1.4475573861401174</v>
      </c>
      <c r="GS298">
        <v>0.68993731635651312</v>
      </c>
      <c r="GT298" s="10">
        <v>0.68993731635651312</v>
      </c>
      <c r="GU298" s="10">
        <v>0.68993731635651312</v>
      </c>
      <c r="GV298" s="10">
        <v>0.68993731635651312</v>
      </c>
      <c r="GW298" s="10">
        <v>0.62721620775422426</v>
      </c>
      <c r="GX298">
        <v>0.62721620775422426</v>
      </c>
      <c r="GY298">
        <v>0.62721620775422426</v>
      </c>
      <c r="GZ298">
        <v>0.62721620775422426</v>
      </c>
      <c r="HA298">
        <v>0.59088426719158416</v>
      </c>
      <c r="HB298" s="10">
        <v>0.59088426719158416</v>
      </c>
      <c r="HC298" s="10">
        <v>0.59088426719158416</v>
      </c>
      <c r="HD298" s="10">
        <v>0.59088426719158416</v>
      </c>
      <c r="HE298" s="10">
        <v>0.8224791555957246</v>
      </c>
      <c r="HF298">
        <v>25551500.405515</v>
      </c>
      <c r="HG298">
        <v>25551500.405515</v>
      </c>
      <c r="HH298">
        <v>25551500.405515</v>
      </c>
      <c r="HI298">
        <v>3903073.28605201</v>
      </c>
      <c r="HJ298" s="11">
        <v>3903073.28605201</v>
      </c>
      <c r="HK298" s="11">
        <v>3903073.28605201</v>
      </c>
      <c r="HL298" s="11">
        <v>3903073.28605201</v>
      </c>
      <c r="HM298" s="11">
        <v>20354096.756152101</v>
      </c>
      <c r="HN298">
        <v>20354096.756152101</v>
      </c>
      <c r="HO298">
        <v>20354096.756152101</v>
      </c>
      <c r="HP298">
        <v>20354096.756152101</v>
      </c>
      <c r="HQ298">
        <v>15655837.5634518</v>
      </c>
      <c r="HR298" s="11">
        <v>15655837.5634518</v>
      </c>
      <c r="HS298" s="11">
        <v>15655837.5634518</v>
      </c>
      <c r="HT298" s="11">
        <v>15655837.5634518</v>
      </c>
      <c r="HU298" s="11">
        <v>38313032.355591699</v>
      </c>
      <c r="HV298">
        <v>38313032.355591699</v>
      </c>
      <c r="HW298">
        <v>38313032.355591699</v>
      </c>
      <c r="HX298">
        <v>38313032.355591699</v>
      </c>
      <c r="HY298">
        <v>85334219.3983403</v>
      </c>
      <c r="HZ298" s="11">
        <v>85334219.3983403</v>
      </c>
      <c r="IA298" s="11">
        <v>85334219.3983403</v>
      </c>
      <c r="IB298" s="11">
        <v>85334219.3983403</v>
      </c>
      <c r="IC298" s="11">
        <v>69096485.411140606</v>
      </c>
      <c r="ID298">
        <v>69096485.411140606</v>
      </c>
      <c r="IE298">
        <v>69096485.411140606</v>
      </c>
      <c r="IF298">
        <v>69096485.411140606</v>
      </c>
      <c r="IG298">
        <v>150935221.29896599</v>
      </c>
      <c r="IH298" s="11">
        <v>150935221.29896599</v>
      </c>
      <c r="II298" s="11">
        <v>150935221.29896599</v>
      </c>
      <c r="IJ298" s="11">
        <v>150935221.29896599</v>
      </c>
      <c r="IK298" s="11">
        <v>118857339.48461799</v>
      </c>
      <c r="IL298" s="2">
        <v>39579</v>
      </c>
      <c r="IM298" s="2">
        <v>42683</v>
      </c>
      <c r="IN298" t="s">
        <v>1992</v>
      </c>
    </row>
    <row r="299" spans="1:248" x14ac:dyDescent="0.3">
      <c r="A299" s="1" t="s">
        <v>1999</v>
      </c>
      <c r="B299" s="2">
        <v>41128</v>
      </c>
      <c r="C299" s="2">
        <v>41128</v>
      </c>
      <c r="D299">
        <v>34.840000000000003</v>
      </c>
      <c r="E299" t="s">
        <v>2000</v>
      </c>
      <c r="F299" s="1" t="s">
        <v>2001</v>
      </c>
      <c r="G299" t="s">
        <v>88</v>
      </c>
      <c r="H299" t="s">
        <v>670</v>
      </c>
      <c r="I299" t="s">
        <v>598</v>
      </c>
      <c r="J299" t="s">
        <v>2002</v>
      </c>
      <c r="K299" s="1" t="s">
        <v>2003</v>
      </c>
      <c r="L299" t="s">
        <v>88</v>
      </c>
      <c r="M299" t="s">
        <v>670</v>
      </c>
      <c r="N299" t="s">
        <v>598</v>
      </c>
      <c r="O299" t="s">
        <v>62</v>
      </c>
      <c r="P299" t="s">
        <v>62</v>
      </c>
      <c r="Q299" t="s">
        <v>40</v>
      </c>
      <c r="R299" t="s">
        <v>41</v>
      </c>
      <c r="S299" t="s">
        <v>2004</v>
      </c>
      <c r="T299" s="3">
        <v>-0.26038180240485786</v>
      </c>
      <c r="U299" s="3">
        <v>-0.26038180240485786</v>
      </c>
      <c r="V299" s="3">
        <v>-0.26038180240485786</v>
      </c>
      <c r="W299" s="3">
        <v>0.28235893372573495</v>
      </c>
      <c r="X299" s="4">
        <v>0.28235893372573495</v>
      </c>
      <c r="Y299" s="4">
        <v>0.28235893372573495</v>
      </c>
      <c r="Z299" s="4">
        <v>0.28235893372573495</v>
      </c>
      <c r="AA299" s="4">
        <v>6.8242759849929391E-2</v>
      </c>
      <c r="AB299" s="3">
        <v>6.8242759849929391E-2</v>
      </c>
      <c r="AC299" s="3">
        <v>6.8242759849929391E-2</v>
      </c>
      <c r="AD299" s="3">
        <v>6.8242759849929391E-2</v>
      </c>
      <c r="AE299" s="3">
        <v>0.1332097118593551</v>
      </c>
      <c r="AF299" s="4">
        <v>0.1332097118593551</v>
      </c>
      <c r="AG299" s="4">
        <v>0.1332097118593551</v>
      </c>
      <c r="AH299" s="4">
        <v>0.1332097118593551</v>
      </c>
      <c r="AI299" s="4">
        <v>0.23209198690291771</v>
      </c>
      <c r="AJ299" s="3">
        <v>0.23209198690291771</v>
      </c>
      <c r="AK299" s="3">
        <v>0.23209198690291771</v>
      </c>
      <c r="AL299" s="3">
        <v>0.23209198690291771</v>
      </c>
      <c r="AM299" s="3">
        <v>0.29196617843257389</v>
      </c>
      <c r="AN299" s="3">
        <f t="shared" si="8"/>
        <v>0.24706053478533177</v>
      </c>
      <c r="AO299" s="4">
        <v>0.29196617843257389</v>
      </c>
      <c r="AP299" s="4">
        <v>0.29196617843257389</v>
      </c>
      <c r="AQ299" s="4">
        <v>0.29196617843257389</v>
      </c>
      <c r="AR299" s="4">
        <v>0.14857654759382863</v>
      </c>
      <c r="AS299" s="3">
        <v>0.14857654759382863</v>
      </c>
      <c r="AT299" s="3">
        <v>0.14857654759382863</v>
      </c>
      <c r="AU299" s="3">
        <v>0.14857654759382863</v>
      </c>
      <c r="AV299" s="3">
        <v>9.7257054539741761E-2</v>
      </c>
      <c r="AW299" s="4">
        <v>9.7257054539741761E-2</v>
      </c>
      <c r="AX299" s="4">
        <v>9.7257054539741761E-2</v>
      </c>
      <c r="AY299" s="4">
        <v>9.7257054539741761E-2</v>
      </c>
      <c r="AZ299" s="4">
        <v>0.12935116929486662</v>
      </c>
      <c r="BA299">
        <v>27697125.697125699</v>
      </c>
      <c r="BB299">
        <v>27697125.697125699</v>
      </c>
      <c r="BC299">
        <v>27697125.697125699</v>
      </c>
      <c r="BD299">
        <v>24196103.8961039</v>
      </c>
      <c r="BE299" s="5">
        <v>24196103.8961039</v>
      </c>
      <c r="BF299" s="5">
        <v>24196103.8961039</v>
      </c>
      <c r="BG299" s="5">
        <v>24196103.8961039</v>
      </c>
      <c r="BH299" s="5">
        <v>26202247.491638798</v>
      </c>
      <c r="BI299">
        <v>26202247.491638798</v>
      </c>
      <c r="BJ299">
        <v>26202247.491638798</v>
      </c>
      <c r="BK299">
        <v>26202247.491638798</v>
      </c>
      <c r="BL299">
        <v>22607704.822021201</v>
      </c>
      <c r="BM299" s="5">
        <v>22607704.822021201</v>
      </c>
      <c r="BN299" s="5">
        <v>22607704.822021201</v>
      </c>
      <c r="BO299" s="5">
        <v>22607704.822021201</v>
      </c>
      <c r="BP299" s="5">
        <v>19092648.619957499</v>
      </c>
      <c r="BQ299">
        <v>19092648.619957499</v>
      </c>
      <c r="BR299">
        <v>19092648.619957499</v>
      </c>
      <c r="BS299">
        <v>19092648.619957499</v>
      </c>
      <c r="BT299">
        <v>114774625.357804</v>
      </c>
      <c r="BU299">
        <f t="shared" si="9"/>
        <v>43013142.804419123</v>
      </c>
      <c r="BV299" s="5">
        <v>114774625.357804</v>
      </c>
      <c r="BW299" s="5">
        <v>114774625.357804</v>
      </c>
      <c r="BX299" s="5">
        <v>114774625.357804</v>
      </c>
      <c r="BY299" s="5">
        <v>122362111.88811199</v>
      </c>
      <c r="BZ299">
        <v>122362111.88811199</v>
      </c>
      <c r="CA299">
        <v>122362111.88811199</v>
      </c>
      <c r="CB299">
        <v>122362111.88811199</v>
      </c>
      <c r="CC299">
        <v>138087486.60809901</v>
      </c>
      <c r="CD299" s="5">
        <v>138087486.60809901</v>
      </c>
      <c r="CE299" s="5">
        <v>138087486.60809901</v>
      </c>
      <c r="CF299" s="5">
        <v>138087486.60809901</v>
      </c>
      <c r="CG299" s="5">
        <v>128001721.12318701</v>
      </c>
      <c r="CH299">
        <v>6727584.7275847299</v>
      </c>
      <c r="CI299">
        <v>6727584.7275847299</v>
      </c>
      <c r="CJ299">
        <v>6727584.7275847299</v>
      </c>
      <c r="CK299">
        <v>7956493.5064935097</v>
      </c>
      <c r="CL299" s="6">
        <v>7956493.5064935097</v>
      </c>
      <c r="CM299" s="6">
        <v>7956493.5064935097</v>
      </c>
      <c r="CN299" s="6">
        <v>7956493.5064935097</v>
      </c>
      <c r="CO299" s="6">
        <v>8906033.4448160492</v>
      </c>
      <c r="CP299">
        <v>8906033.4448160492</v>
      </c>
      <c r="CQ299">
        <v>8906033.4448160492</v>
      </c>
      <c r="CR299">
        <v>8906033.4448160492</v>
      </c>
      <c r="CS299">
        <v>8868614.5636754092</v>
      </c>
      <c r="CT299" s="6">
        <v>8868614.5636754092</v>
      </c>
      <c r="CU299" s="6">
        <v>8868614.5636754092</v>
      </c>
      <c r="CV299" s="6">
        <v>8868614.5636754092</v>
      </c>
      <c r="CW299" s="6">
        <v>3233375.79617834</v>
      </c>
      <c r="CX299">
        <v>3233375.79617834</v>
      </c>
      <c r="CY299">
        <v>3233375.79617834</v>
      </c>
      <c r="CZ299">
        <v>3233375.79617834</v>
      </c>
      <c r="DA299">
        <v>22974120.2222596</v>
      </c>
      <c r="DB299" s="6">
        <v>22974120.2222596</v>
      </c>
      <c r="DC299" s="6">
        <v>22974120.2222596</v>
      </c>
      <c r="DD299" s="6">
        <v>22974120.2222596</v>
      </c>
      <c r="DE299" s="6">
        <v>31738713.286713298</v>
      </c>
      <c r="DF299">
        <v>31738713.286713298</v>
      </c>
      <c r="DG299">
        <v>31738713.286713298</v>
      </c>
      <c r="DH299">
        <v>31738713.286713298</v>
      </c>
      <c r="DI299">
        <v>39852483.394043297</v>
      </c>
      <c r="DJ299" s="6">
        <v>39852483.394043297</v>
      </c>
      <c r="DK299" s="6">
        <v>39852483.394043297</v>
      </c>
      <c r="DL299" s="6">
        <v>39852483.394043297</v>
      </c>
      <c r="DM299" s="6">
        <v>32577844.824630599</v>
      </c>
      <c r="DN299">
        <v>-9228724.1019215696</v>
      </c>
      <c r="DO299">
        <v>-9228724.1019215696</v>
      </c>
      <c r="DP299">
        <v>-9228724.1019215696</v>
      </c>
      <c r="DQ299">
        <v>-3940569.9195620501</v>
      </c>
      <c r="DR299" s="7">
        <v>-3940569.9195620501</v>
      </c>
      <c r="DS299" s="7">
        <v>-3940569.9195620501</v>
      </c>
      <c r="DT299" s="7">
        <v>-3940569.9195620501</v>
      </c>
      <c r="DU299" s="7">
        <v>1274048.6797972701</v>
      </c>
      <c r="DV299">
        <v>1274048.6797972701</v>
      </c>
      <c r="DW299">
        <v>1274048.6797972701</v>
      </c>
      <c r="DX299">
        <v>1274048.6797972701</v>
      </c>
      <c r="DY299">
        <v>-293499.28460359201</v>
      </c>
      <c r="DZ299" s="7">
        <v>-293499.28460359201</v>
      </c>
      <c r="EA299" s="7">
        <v>-293499.28460359201</v>
      </c>
      <c r="EB299" s="7">
        <v>-293499.28460359201</v>
      </c>
      <c r="EC299" s="7">
        <v>3640758.3219443299</v>
      </c>
      <c r="ED299">
        <v>3640758.3219443299</v>
      </c>
      <c r="EE299">
        <v>3640758.3219443299</v>
      </c>
      <c r="EF299">
        <v>3640758.3219443299</v>
      </c>
      <c r="EG299">
        <v>-17130249.955808301</v>
      </c>
      <c r="EH299" s="7">
        <v>-17130249.955808301</v>
      </c>
      <c r="EI299" s="7">
        <v>-17130249.955808301</v>
      </c>
      <c r="EJ299" s="7">
        <v>-17130249.955808301</v>
      </c>
      <c r="EK299" s="7">
        <v>-12348922.7925121</v>
      </c>
      <c r="EL299">
        <v>-12348922.7925121</v>
      </c>
      <c r="EM299">
        <v>-12348922.7925121</v>
      </c>
      <c r="EN299">
        <v>-12348922.7925121</v>
      </c>
      <c r="EO299">
        <v>3115078.52436384</v>
      </c>
      <c r="EP299" s="7">
        <v>3115078.52436384</v>
      </c>
      <c r="EQ299" s="7">
        <v>3115078.52436384</v>
      </c>
      <c r="ER299" s="7">
        <v>3115078.52436384</v>
      </c>
      <c r="ES299" s="7">
        <v>2438794.4434078299</v>
      </c>
      <c r="ET299" s="8">
        <v>0.16288219076236746</v>
      </c>
      <c r="EU299" s="8">
        <v>0.16288219076236746</v>
      </c>
      <c r="EV299" s="8">
        <v>0.16288219076236746</v>
      </c>
      <c r="EW299" s="8">
        <v>0.46720519564167429</v>
      </c>
      <c r="EX299" s="9">
        <v>0.46720519564167429</v>
      </c>
      <c r="EY299" s="9">
        <v>0.46720519564167429</v>
      </c>
      <c r="EZ299" s="9">
        <v>0.46720519564167429</v>
      </c>
      <c r="FA299" s="9">
        <v>0.36321528751395143</v>
      </c>
      <c r="FB299" s="8">
        <v>0.36321528751395143</v>
      </c>
      <c r="FC299" s="8">
        <v>0.36321528751395143</v>
      </c>
      <c r="FD299" s="8">
        <v>0.36321528751395143</v>
      </c>
      <c r="FE299" s="8">
        <v>0.46924233605804694</v>
      </c>
      <c r="FF299" s="9">
        <v>0.46924233605804694</v>
      </c>
      <c r="FG299" s="9">
        <v>0.46924233605804694</v>
      </c>
      <c r="FH299" s="9">
        <v>0.46924233605804694</v>
      </c>
      <c r="FI299" s="9">
        <v>0.36327301083802899</v>
      </c>
      <c r="FJ299" s="8">
        <v>0.36327301083802899</v>
      </c>
      <c r="FK299" s="8">
        <v>0.36327301083802899</v>
      </c>
      <c r="FL299" s="8">
        <v>0.36327301083802899</v>
      </c>
      <c r="FM299" s="8">
        <v>0.33172663543346703</v>
      </c>
      <c r="FN299" s="9">
        <v>0.33172663543346703</v>
      </c>
      <c r="FO299" s="9">
        <v>0.33172663543346703</v>
      </c>
      <c r="FP299" s="9">
        <v>0.33172663543346703</v>
      </c>
      <c r="FQ299" s="9">
        <v>0.33610042689982095</v>
      </c>
      <c r="FR299" s="8">
        <v>0.33610042689982095</v>
      </c>
      <c r="FS299" s="8">
        <v>0.33610042689982095</v>
      </c>
      <c r="FT299" s="8">
        <v>0.33610042689982095</v>
      </c>
      <c r="FU299" s="8">
        <v>0.34491001146240852</v>
      </c>
      <c r="FV299" s="9">
        <v>0.34491001146240852</v>
      </c>
      <c r="FW299" s="9">
        <v>0.34491001146240852</v>
      </c>
      <c r="FX299" s="9">
        <v>0.34491001146240852</v>
      </c>
      <c r="FY299" s="9">
        <v>0.33631919655998499</v>
      </c>
      <c r="FZ299">
        <v>0.67388362652232803</v>
      </c>
      <c r="GA299">
        <v>0.67388362652232803</v>
      </c>
      <c r="GB299">
        <v>0.67388362652232803</v>
      </c>
      <c r="GC299">
        <v>1.5986900863352091</v>
      </c>
      <c r="GD299" s="10">
        <v>1.5986900863352091</v>
      </c>
      <c r="GE299" s="10">
        <v>1.5986900863352091</v>
      </c>
      <c r="GF299" s="10">
        <v>1.5986900863352091</v>
      </c>
      <c r="GG299" s="10">
        <v>1.3671058386699486</v>
      </c>
      <c r="GH299">
        <v>1.3671058386699486</v>
      </c>
      <c r="GI299">
        <v>1.3671058386699486</v>
      </c>
      <c r="GJ299">
        <v>1.3671058386699486</v>
      </c>
      <c r="GK299">
        <v>1.025517667280794</v>
      </c>
      <c r="GL299" s="10">
        <v>1.025517667280794</v>
      </c>
      <c r="GM299" s="10">
        <v>1.025517667280794</v>
      </c>
      <c r="GN299" s="10">
        <v>1.025517667280794</v>
      </c>
      <c r="GO299" s="10">
        <v>3.7916846830381558E-4</v>
      </c>
      <c r="GP299">
        <v>3.7916846830381558E-4</v>
      </c>
      <c r="GQ299">
        <v>3.7916846830381558E-4</v>
      </c>
      <c r="GR299">
        <v>3.7916846830381558E-4</v>
      </c>
      <c r="GS299">
        <v>3.2797953164214313</v>
      </c>
      <c r="GT299" s="10">
        <v>3.2797953164214313</v>
      </c>
      <c r="GU299" s="10">
        <v>3.2797953164214313</v>
      </c>
      <c r="GV299" s="10">
        <v>3.2797953164214313</v>
      </c>
      <c r="GW299" s="10">
        <v>2.282598246365243</v>
      </c>
      <c r="GX299">
        <v>2.282598246365243</v>
      </c>
      <c r="GY299">
        <v>2.282598246365243</v>
      </c>
      <c r="GZ299">
        <v>2.282598246365243</v>
      </c>
      <c r="HA299">
        <v>3.5927936105756841</v>
      </c>
      <c r="HB299" s="10">
        <v>3.5927936105756841</v>
      </c>
      <c r="HC299" s="10">
        <v>3.5927936105756841</v>
      </c>
      <c r="HD299" s="10">
        <v>3.5927936105756841</v>
      </c>
      <c r="HE299" s="10">
        <v>8.6110632122499879</v>
      </c>
      <c r="HF299">
        <v>1570999.57099957</v>
      </c>
      <c r="HG299">
        <v>1570999.57099957</v>
      </c>
      <c r="HH299">
        <v>1570999.57099957</v>
      </c>
      <c r="HI299">
        <v>1416883.11688312</v>
      </c>
      <c r="HJ299" s="11">
        <v>1416883.11688312</v>
      </c>
      <c r="HK299" s="11">
        <v>1416883.11688312</v>
      </c>
      <c r="HL299" s="11">
        <v>1416883.11688312</v>
      </c>
      <c r="HM299" s="11">
        <v>2360627.4247491602</v>
      </c>
      <c r="HN299">
        <v>2360627.4247491602</v>
      </c>
      <c r="HO299">
        <v>2360627.4247491602</v>
      </c>
      <c r="HP299">
        <v>2360627.4247491602</v>
      </c>
      <c r="HQ299">
        <v>2828854.68861847</v>
      </c>
      <c r="HR299" s="11">
        <v>2828854.68861847</v>
      </c>
      <c r="HS299" s="11">
        <v>2828854.68861847</v>
      </c>
      <c r="HT299" s="11">
        <v>2828854.68861847</v>
      </c>
      <c r="HU299" s="11">
        <v>2692634.2887473502</v>
      </c>
      <c r="HV299">
        <v>2692634.2887473502</v>
      </c>
      <c r="HW299">
        <v>2692634.2887473502</v>
      </c>
      <c r="HX299">
        <v>2692634.2887473502</v>
      </c>
      <c r="HY299">
        <v>3126845.1478924602</v>
      </c>
      <c r="HZ299" s="11">
        <v>3126845.1478924602</v>
      </c>
      <c r="IA299" s="11">
        <v>3126845.1478924602</v>
      </c>
      <c r="IB299" s="11">
        <v>3126845.1478924602</v>
      </c>
      <c r="IC299" s="11">
        <v>2260690.9090909101</v>
      </c>
      <c r="ID299">
        <v>2260690.9090909101</v>
      </c>
      <c r="IE299">
        <v>2260690.9090909101</v>
      </c>
      <c r="IF299">
        <v>2260690.9090909101</v>
      </c>
      <c r="IG299">
        <v>8233493.0362117002</v>
      </c>
      <c r="IH299" s="11">
        <v>8233493.0362117002</v>
      </c>
      <c r="II299" s="11">
        <v>8233493.0362117002</v>
      </c>
      <c r="IJ299" s="11">
        <v>8233493.0362117002</v>
      </c>
      <c r="IK299" s="11">
        <v>2460904.44680632</v>
      </c>
      <c r="IL299" s="2">
        <v>39576</v>
      </c>
      <c r="IM299" s="2">
        <v>42680</v>
      </c>
      <c r="IN299" t="s">
        <v>2001</v>
      </c>
    </row>
    <row r="300" spans="1:248" x14ac:dyDescent="0.3">
      <c r="A300" s="1" t="s">
        <v>2005</v>
      </c>
      <c r="B300" s="2">
        <v>41039</v>
      </c>
      <c r="C300" s="2">
        <v>41039</v>
      </c>
      <c r="D300">
        <v>47.189</v>
      </c>
      <c r="E300" t="s">
        <v>2006</v>
      </c>
      <c r="F300" s="1" t="s">
        <v>2007</v>
      </c>
      <c r="G300" t="s">
        <v>67</v>
      </c>
      <c r="H300" t="s">
        <v>952</v>
      </c>
      <c r="I300" t="s">
        <v>598</v>
      </c>
      <c r="J300" t="s">
        <v>2008</v>
      </c>
      <c r="K300" t="s">
        <v>62</v>
      </c>
      <c r="L300" t="s">
        <v>71</v>
      </c>
      <c r="M300" t="s">
        <v>99</v>
      </c>
      <c r="N300" t="s">
        <v>598</v>
      </c>
      <c r="O300" t="s">
        <v>781</v>
      </c>
      <c r="P300" t="s">
        <v>62</v>
      </c>
      <c r="Q300" t="s">
        <v>40</v>
      </c>
      <c r="R300" t="s">
        <v>41</v>
      </c>
      <c r="S300" t="s">
        <v>2009</v>
      </c>
      <c r="T300" s="3">
        <v>0.26007397010688499</v>
      </c>
      <c r="U300" s="3">
        <v>0.26007397010688499</v>
      </c>
      <c r="V300" s="3">
        <v>0.26007397010688499</v>
      </c>
      <c r="W300" s="3">
        <v>0.26007397010688499</v>
      </c>
      <c r="X300" s="4">
        <v>0.24545619706012067</v>
      </c>
      <c r="Y300" s="4">
        <v>0.24545619706012067</v>
      </c>
      <c r="Z300" s="4">
        <v>0.24545619706012067</v>
      </c>
      <c r="AA300" s="4">
        <v>0.24545619706012067</v>
      </c>
      <c r="AB300" s="3">
        <v>0.32620640876091089</v>
      </c>
      <c r="AC300" s="3">
        <v>0.32620640876091089</v>
      </c>
      <c r="AD300" s="3">
        <v>0.32620640876091089</v>
      </c>
      <c r="AE300" s="3">
        <v>0.32620640876091089</v>
      </c>
      <c r="AF300" s="4">
        <v>0.35850786054595396</v>
      </c>
      <c r="AG300" s="4">
        <v>0.35850786054595396</v>
      </c>
      <c r="AH300" s="4">
        <v>0.35850786054595396</v>
      </c>
      <c r="AI300" s="4">
        <v>0.35850786054595396</v>
      </c>
      <c r="AJ300" s="3">
        <v>0.37386720202039808</v>
      </c>
      <c r="AK300" s="3">
        <v>0.37386720202039808</v>
      </c>
      <c r="AL300" s="3">
        <v>0.37386720202039808</v>
      </c>
      <c r="AM300" s="3">
        <v>0.37386720202039808</v>
      </c>
      <c r="AN300" s="3">
        <f t="shared" si="8"/>
        <v>0.37386720202039808</v>
      </c>
      <c r="AO300" s="4">
        <v>0.26011063449744398</v>
      </c>
      <c r="AP300" s="4">
        <v>0.26011063449744398</v>
      </c>
      <c r="AQ300" s="4">
        <v>0.26011063449744398</v>
      </c>
      <c r="AR300" s="4">
        <v>0.26011063449744398</v>
      </c>
      <c r="AS300" s="3">
        <v>0.26740923445231557</v>
      </c>
      <c r="AT300" s="3">
        <v>0.26740923445231557</v>
      </c>
      <c r="AU300" s="3">
        <v>0.26740923445231557</v>
      </c>
      <c r="AV300" s="3">
        <v>0.26740923445231557</v>
      </c>
      <c r="AW300" s="4">
        <v>0.27007968840215679</v>
      </c>
      <c r="AX300" s="4">
        <v>0.27007968840215679</v>
      </c>
      <c r="AY300" s="4">
        <v>0.27007968840215679</v>
      </c>
      <c r="AZ300" s="4">
        <v>0.27007968840215679</v>
      </c>
      <c r="BA300">
        <v>879297700.55770099</v>
      </c>
      <c r="BB300">
        <v>879297700.55770099</v>
      </c>
      <c r="BC300">
        <v>879297700.55770099</v>
      </c>
      <c r="BD300">
        <v>879297700.55770099</v>
      </c>
      <c r="BE300" s="5">
        <v>602527636.36363602</v>
      </c>
      <c r="BF300" s="5">
        <v>602527636.36363602</v>
      </c>
      <c r="BG300" s="5">
        <v>602527636.36363602</v>
      </c>
      <c r="BH300" s="5">
        <v>602527636.36363602</v>
      </c>
      <c r="BI300">
        <v>727372829.43143797</v>
      </c>
      <c r="BJ300">
        <v>727372829.43143797</v>
      </c>
      <c r="BK300">
        <v>727372829.43143797</v>
      </c>
      <c r="BL300">
        <v>727372829.43143797</v>
      </c>
      <c r="BM300" s="5">
        <v>799229368.12650502</v>
      </c>
      <c r="BN300" s="5">
        <v>799229368.12650502</v>
      </c>
      <c r="BO300" s="5">
        <v>799229368.12650502</v>
      </c>
      <c r="BP300" s="5">
        <v>799229368.12650502</v>
      </c>
      <c r="BQ300">
        <v>803368397.027601</v>
      </c>
      <c r="BR300">
        <v>803368397.027601</v>
      </c>
      <c r="BS300">
        <v>803368397.027601</v>
      </c>
      <c r="BT300">
        <v>803368397.027601</v>
      </c>
      <c r="BU300">
        <f t="shared" si="9"/>
        <v>803368397.027601</v>
      </c>
      <c r="BV300" s="5">
        <v>749970662.85008705</v>
      </c>
      <c r="BW300" s="5">
        <v>749970662.85008705</v>
      </c>
      <c r="BX300" s="5">
        <v>749970662.85008705</v>
      </c>
      <c r="BY300" s="5">
        <v>749970662.85008705</v>
      </c>
      <c r="BZ300">
        <v>753041664.33566403</v>
      </c>
      <c r="CA300">
        <v>753041664.33566403</v>
      </c>
      <c r="CB300">
        <v>753041664.33566403</v>
      </c>
      <c r="CC300">
        <v>753041664.33566403</v>
      </c>
      <c r="CD300" s="5">
        <v>945369329.333619</v>
      </c>
      <c r="CE300" s="5">
        <v>945369329.333619</v>
      </c>
      <c r="CF300" s="5">
        <v>945369329.333619</v>
      </c>
      <c r="CG300" s="5">
        <v>945369329.333619</v>
      </c>
      <c r="CH300">
        <v>23994105.534105498</v>
      </c>
      <c r="CI300">
        <v>23994105.534105498</v>
      </c>
      <c r="CJ300">
        <v>23994105.534105498</v>
      </c>
      <c r="CK300">
        <v>23994105.534105498</v>
      </c>
      <c r="CL300" s="6">
        <v>16008344.1558442</v>
      </c>
      <c r="CM300" s="6">
        <v>16008344.1558442</v>
      </c>
      <c r="CN300" s="6">
        <v>16008344.1558442</v>
      </c>
      <c r="CO300" s="6">
        <v>16008344.1558442</v>
      </c>
      <c r="CP300">
        <v>16013919.7324415</v>
      </c>
      <c r="CQ300">
        <v>16013919.7324415</v>
      </c>
      <c r="CR300">
        <v>16013919.7324415</v>
      </c>
      <c r="CS300">
        <v>16013919.7324415</v>
      </c>
      <c r="CT300" s="6">
        <v>18289978.525411598</v>
      </c>
      <c r="CU300" s="6">
        <v>18289978.525411598</v>
      </c>
      <c r="CV300" s="6">
        <v>18289978.525411598</v>
      </c>
      <c r="CW300" s="6">
        <v>18289978.525411598</v>
      </c>
      <c r="CX300">
        <v>19133742.038216598</v>
      </c>
      <c r="CY300">
        <v>19133742.038216598</v>
      </c>
      <c r="CZ300">
        <v>19133742.038216598</v>
      </c>
      <c r="DA300">
        <v>19133742.038216598</v>
      </c>
      <c r="DB300" s="6">
        <v>22301318.965033401</v>
      </c>
      <c r="DC300" s="6">
        <v>22301318.965033401</v>
      </c>
      <c r="DD300" s="6">
        <v>22301318.965033401</v>
      </c>
      <c r="DE300" s="6">
        <v>22301318.965033401</v>
      </c>
      <c r="DF300">
        <v>20443300.699300699</v>
      </c>
      <c r="DG300">
        <v>20443300.699300699</v>
      </c>
      <c r="DH300">
        <v>20443300.699300699</v>
      </c>
      <c r="DI300">
        <v>20443300.699300699</v>
      </c>
      <c r="DJ300" s="6">
        <v>20816828.797943</v>
      </c>
      <c r="DK300" s="6">
        <v>20816828.797943</v>
      </c>
      <c r="DL300" s="6">
        <v>20816828.797943</v>
      </c>
      <c r="DM300" s="6">
        <v>20816828.797943</v>
      </c>
      <c r="DN300">
        <v>-409086.94366143702</v>
      </c>
      <c r="DO300">
        <v>-409086.94366143702</v>
      </c>
      <c r="DP300">
        <v>-409086.94366143702</v>
      </c>
      <c r="DQ300">
        <v>-409086.94366143702</v>
      </c>
      <c r="DR300" s="7">
        <v>-2018375.3229644599</v>
      </c>
      <c r="DS300" s="7">
        <v>-2018375.3229644599</v>
      </c>
      <c r="DT300" s="7">
        <v>-2018375.3229644599</v>
      </c>
      <c r="DU300" s="7">
        <v>-2018375.3229644599</v>
      </c>
      <c r="DV300">
        <v>-11924334.5703343</v>
      </c>
      <c r="DW300">
        <v>-11924334.5703343</v>
      </c>
      <c r="DX300">
        <v>-11924334.5703343</v>
      </c>
      <c r="DY300">
        <v>-11924334.5703343</v>
      </c>
      <c r="DZ300" s="7">
        <v>18453826.283141602</v>
      </c>
      <c r="EA300" s="7">
        <v>18453826.283141602</v>
      </c>
      <c r="EB300" s="7">
        <v>18453826.283141602</v>
      </c>
      <c r="EC300" s="7">
        <v>18453826.283141602</v>
      </c>
      <c r="ED300">
        <v>-13961036.742665799</v>
      </c>
      <c r="EE300">
        <v>-13961036.742665799</v>
      </c>
      <c r="EF300">
        <v>-13961036.742665799</v>
      </c>
      <c r="EG300">
        <v>-13961036.742665799</v>
      </c>
      <c r="EH300" s="7">
        <v>1737637.5064606899</v>
      </c>
      <c r="EI300" s="7">
        <v>1737637.5064606899</v>
      </c>
      <c r="EJ300" s="7">
        <v>1737637.5064606899</v>
      </c>
      <c r="EK300" s="7">
        <v>1737637.5064606899</v>
      </c>
      <c r="EL300">
        <v>-1111182.00203056</v>
      </c>
      <c r="EM300">
        <v>-1111182.00203056</v>
      </c>
      <c r="EN300">
        <v>-1111182.00203056</v>
      </c>
      <c r="EO300">
        <v>-1111182.00203056</v>
      </c>
      <c r="EP300" s="7">
        <v>-48960307.860770904</v>
      </c>
      <c r="EQ300" s="7">
        <v>-48960307.860770904</v>
      </c>
      <c r="ER300" s="7">
        <v>-48960307.860770904</v>
      </c>
      <c r="ES300" s="7">
        <v>-48960307.860770904</v>
      </c>
      <c r="ET300" s="8">
        <v>5.3707530151568934E-2</v>
      </c>
      <c r="EU300" s="8">
        <v>5.3707530151568934E-2</v>
      </c>
      <c r="EV300" s="8">
        <v>5.3707530151568934E-2</v>
      </c>
      <c r="EW300" s="8">
        <v>5.3707530151568934E-2</v>
      </c>
      <c r="EX300" s="9">
        <v>5.4947126637160969E-2</v>
      </c>
      <c r="EY300" s="9">
        <v>5.4947126637160969E-2</v>
      </c>
      <c r="EZ300" s="9">
        <v>5.4947126637160969E-2</v>
      </c>
      <c r="FA300" s="9">
        <v>5.4947126637160969E-2</v>
      </c>
      <c r="FB300" s="8">
        <v>5.9135420773664564E-2</v>
      </c>
      <c r="FC300" s="8">
        <v>5.9135420773664564E-2</v>
      </c>
      <c r="FD300" s="8">
        <v>5.9135420773664564E-2</v>
      </c>
      <c r="FE300" s="8">
        <v>5.9135420773664564E-2</v>
      </c>
      <c r="FF300" s="9">
        <v>6.0755709258130133E-2</v>
      </c>
      <c r="FG300" s="9">
        <v>6.0755709258130133E-2</v>
      </c>
      <c r="FH300" s="9">
        <v>6.0755709258130133E-2</v>
      </c>
      <c r="FI300" s="9">
        <v>6.0755709258130133E-2</v>
      </c>
      <c r="FJ300" s="8">
        <v>6.1275479122188781E-2</v>
      </c>
      <c r="FK300" s="8">
        <v>6.1275479122188781E-2</v>
      </c>
      <c r="FL300" s="8">
        <v>6.1275479122188781E-2</v>
      </c>
      <c r="FM300" s="8">
        <v>6.1275479122188781E-2</v>
      </c>
      <c r="FN300" s="9">
        <v>5.6143664013259799E-2</v>
      </c>
      <c r="FO300" s="9">
        <v>5.6143664013259799E-2</v>
      </c>
      <c r="FP300" s="9">
        <v>5.6143664013259799E-2</v>
      </c>
      <c r="FQ300" s="9">
        <v>5.6143664013259799E-2</v>
      </c>
      <c r="FR300" s="8">
        <v>5.5311761060134197E-2</v>
      </c>
      <c r="FS300" s="8">
        <v>5.5311761060134197E-2</v>
      </c>
      <c r="FT300" s="8">
        <v>5.5311761060134197E-2</v>
      </c>
      <c r="FU300" s="8">
        <v>5.5311761060134197E-2</v>
      </c>
      <c r="FV300" s="9">
        <v>4.6500254374470675E-2</v>
      </c>
      <c r="FW300" s="9">
        <v>4.6500254374470675E-2</v>
      </c>
      <c r="FX300" s="9">
        <v>4.6500254374470675E-2</v>
      </c>
      <c r="FY300" s="9">
        <v>4.6500254374470675E-2</v>
      </c>
      <c r="FZ300">
        <v>0.46061040144493304</v>
      </c>
      <c r="GA300">
        <v>0.46061040144493304</v>
      </c>
      <c r="GB300">
        <v>0.46061040144493304</v>
      </c>
      <c r="GC300">
        <v>0.46061040144493304</v>
      </c>
      <c r="GD300" s="10">
        <v>0.46497727863556071</v>
      </c>
      <c r="GE300" s="10">
        <v>0.46497727863556071</v>
      </c>
      <c r="GF300" s="10">
        <v>0.46497727863556071</v>
      </c>
      <c r="GG300" s="10">
        <v>0.46497727863556071</v>
      </c>
      <c r="GH300">
        <v>0.52510732155244344</v>
      </c>
      <c r="GI300">
        <v>0.52510732155244344</v>
      </c>
      <c r="GJ300">
        <v>0.52510732155244344</v>
      </c>
      <c r="GK300">
        <v>0.52510732155244344</v>
      </c>
      <c r="GL300" s="10">
        <v>0.28135635985037327</v>
      </c>
      <c r="GM300" s="10">
        <v>0.28135635985037327</v>
      </c>
      <c r="GN300" s="10">
        <v>0.28135635985037327</v>
      </c>
      <c r="GO300" s="10">
        <v>0.28135635985037327</v>
      </c>
      <c r="GP300">
        <v>0.64856109866126832</v>
      </c>
      <c r="GQ300">
        <v>0.64856109866126832</v>
      </c>
      <c r="GR300">
        <v>0.64856109866126832</v>
      </c>
      <c r="GS300">
        <v>0.64856109866126832</v>
      </c>
      <c r="GT300" s="10">
        <v>0.16206441385883566</v>
      </c>
      <c r="GU300" s="10">
        <v>0.16206441385883566</v>
      </c>
      <c r="GV300" s="10">
        <v>0.16206441385883566</v>
      </c>
      <c r="GW300" s="10">
        <v>0.16206441385883566</v>
      </c>
      <c r="GX300">
        <v>0.3161112648819322</v>
      </c>
      <c r="GY300">
        <v>0.3161112648819322</v>
      </c>
      <c r="GZ300">
        <v>0.3161112648819322</v>
      </c>
      <c r="HA300">
        <v>0.3161112648819322</v>
      </c>
      <c r="HB300" s="10">
        <v>0.8370897135526858</v>
      </c>
      <c r="HC300" s="10">
        <v>0.8370897135526858</v>
      </c>
      <c r="HD300" s="10">
        <v>0.8370897135526858</v>
      </c>
      <c r="HE300" s="10">
        <v>0.8370897135526858</v>
      </c>
      <c r="HF300">
        <v>6120460.7464607498</v>
      </c>
      <c r="HG300">
        <v>6120460.7464607498</v>
      </c>
      <c r="HH300">
        <v>6120460.7464607498</v>
      </c>
      <c r="HI300">
        <v>6120460.7464607498</v>
      </c>
      <c r="HJ300" s="11">
        <v>5926762.3376623401</v>
      </c>
      <c r="HK300" s="11">
        <v>5926762.3376623401</v>
      </c>
      <c r="HL300" s="11">
        <v>5926762.3376623401</v>
      </c>
      <c r="HM300" s="11">
        <v>5926762.3376623401</v>
      </c>
      <c r="HN300">
        <v>1552455.51839465</v>
      </c>
      <c r="HO300">
        <v>1552455.51839465</v>
      </c>
      <c r="HP300">
        <v>1552455.51839465</v>
      </c>
      <c r="HQ300">
        <v>1552455.51839465</v>
      </c>
      <c r="HR300" s="11">
        <v>17255641.960044298</v>
      </c>
      <c r="HS300" s="11">
        <v>17255641.960044298</v>
      </c>
      <c r="HT300" s="11">
        <v>17255641.960044298</v>
      </c>
      <c r="HU300" s="11">
        <v>17255641.960044298</v>
      </c>
      <c r="HV300">
        <v>34927192.675159201</v>
      </c>
      <c r="HW300">
        <v>34927192.675159201</v>
      </c>
      <c r="HX300">
        <v>34927192.675159201</v>
      </c>
      <c r="HY300">
        <v>34927192.675159201</v>
      </c>
      <c r="HZ300" s="11">
        <v>28513579.165965099</v>
      </c>
      <c r="IA300" s="11">
        <v>28513579.165965099</v>
      </c>
      <c r="IB300" s="11">
        <v>28513579.165965099</v>
      </c>
      <c r="IC300" s="11">
        <v>28513579.165965099</v>
      </c>
      <c r="ID300">
        <v>34667013.053613096</v>
      </c>
      <c r="IE300">
        <v>34667013.053613096</v>
      </c>
      <c r="IF300">
        <v>34667013.053613096</v>
      </c>
      <c r="IG300">
        <v>34667013.053613096</v>
      </c>
      <c r="IH300" s="11">
        <v>47981746.303835399</v>
      </c>
      <c r="II300" s="11">
        <v>47981746.303835399</v>
      </c>
      <c r="IJ300" s="11">
        <v>47981746.303835399</v>
      </c>
      <c r="IK300" s="11">
        <v>47981746.303835399</v>
      </c>
      <c r="IL300" s="2">
        <v>39487</v>
      </c>
      <c r="IM300" s="2">
        <v>42591</v>
      </c>
      <c r="IN300" t="s">
        <v>2007</v>
      </c>
    </row>
    <row r="301" spans="1:248" x14ac:dyDescent="0.3">
      <c r="A301" s="1" t="s">
        <v>2010</v>
      </c>
      <c r="B301" s="2">
        <v>41152</v>
      </c>
      <c r="C301" s="2">
        <v>41152</v>
      </c>
      <c r="D301">
        <v>300</v>
      </c>
      <c r="E301" t="s">
        <v>2011</v>
      </c>
      <c r="F301" s="1" t="s">
        <v>2012</v>
      </c>
      <c r="G301" t="s">
        <v>96</v>
      </c>
      <c r="H301" t="s">
        <v>97</v>
      </c>
      <c r="I301" t="s">
        <v>953</v>
      </c>
      <c r="J301" t="s">
        <v>2013</v>
      </c>
      <c r="K301" s="1" t="s">
        <v>2014</v>
      </c>
      <c r="L301" t="s">
        <v>71</v>
      </c>
      <c r="M301" t="s">
        <v>99</v>
      </c>
      <c r="N301" t="s">
        <v>953</v>
      </c>
      <c r="O301" t="s">
        <v>2015</v>
      </c>
      <c r="P301" t="s">
        <v>62</v>
      </c>
      <c r="Q301" t="s">
        <v>40</v>
      </c>
      <c r="R301" t="s">
        <v>41</v>
      </c>
      <c r="S301" s="1" t="s">
        <v>2016</v>
      </c>
      <c r="T301" s="3">
        <v>0.12367462359564907</v>
      </c>
      <c r="U301" s="3">
        <v>0.12367462359564907</v>
      </c>
      <c r="V301" s="3">
        <v>2.7950876032899481E-2</v>
      </c>
      <c r="W301" s="3">
        <v>2.7950876032899481E-2</v>
      </c>
      <c r="X301" s="4">
        <v>2.7950876032899481E-2</v>
      </c>
      <c r="Y301" s="4">
        <v>2.7950876032899481E-2</v>
      </c>
      <c r="Z301" s="4">
        <v>6.9800781261550968E-2</v>
      </c>
      <c r="AA301" s="4">
        <v>6.9800781261550968E-2</v>
      </c>
      <c r="AB301" s="3">
        <v>6.9800781261550968E-2</v>
      </c>
      <c r="AC301" s="3">
        <v>6.9800781261550968E-2</v>
      </c>
      <c r="AD301" s="3">
        <v>7.8396934803589211E-2</v>
      </c>
      <c r="AE301" s="3">
        <v>7.8396934803589211E-2</v>
      </c>
      <c r="AF301" s="4">
        <v>7.8396934803589211E-2</v>
      </c>
      <c r="AG301" s="4">
        <v>7.8396934803589211E-2</v>
      </c>
      <c r="AH301" s="4">
        <v>4.472164820975473E-2</v>
      </c>
      <c r="AI301" s="4">
        <v>4.472164820975473E-2</v>
      </c>
      <c r="AJ301" s="3">
        <v>4.472164820975473E-2</v>
      </c>
      <c r="AK301" s="3">
        <v>4.472164820975473E-2</v>
      </c>
      <c r="AL301" s="3">
        <v>7.6713958475739235E-3</v>
      </c>
      <c r="AM301" s="3">
        <v>7.6713958475739235E-3</v>
      </c>
      <c r="AN301" s="3">
        <f t="shared" si="8"/>
        <v>2.6196522028664328E-2</v>
      </c>
      <c r="AO301" s="4">
        <v>7.6713958475739235E-3</v>
      </c>
      <c r="AP301" s="4">
        <v>7.6713958475739235E-3</v>
      </c>
      <c r="AQ301" s="4">
        <v>-0.16424084268892022</v>
      </c>
      <c r="AR301" s="4">
        <v>-0.16424084268892022</v>
      </c>
      <c r="AS301" s="3">
        <v>-0.16424084268892022</v>
      </c>
      <c r="AT301" s="3">
        <v>-0.16424084268892022</v>
      </c>
      <c r="AU301" s="3">
        <v>-0.14949623739909443</v>
      </c>
      <c r="AV301" s="3">
        <v>-0.14949623739909443</v>
      </c>
      <c r="AW301" s="4">
        <v>-0.14949623739909443</v>
      </c>
      <c r="AX301" s="4">
        <v>-0.14949623739909443</v>
      </c>
      <c r="AY301" s="4">
        <v>-0.99306122627851789</v>
      </c>
      <c r="AZ301" s="4">
        <v>-0.99306122627851789</v>
      </c>
      <c r="BA301">
        <v>19820225.642149098</v>
      </c>
      <c r="BB301">
        <v>19820225.642149098</v>
      </c>
      <c r="BC301">
        <v>11375888.6038842</v>
      </c>
      <c r="BD301">
        <v>11375888.6038842</v>
      </c>
      <c r="BE301" s="5">
        <v>11375888.6038842</v>
      </c>
      <c r="BF301" s="5">
        <v>11375888.6038842</v>
      </c>
      <c r="BG301" s="5">
        <v>39415315.196530901</v>
      </c>
      <c r="BH301" s="5">
        <v>39415315.196530901</v>
      </c>
      <c r="BI301">
        <v>39415315.196530901</v>
      </c>
      <c r="BJ301">
        <v>39415315.196530901</v>
      </c>
      <c r="BK301">
        <v>74668133.535660103</v>
      </c>
      <c r="BL301">
        <v>74668133.535660103</v>
      </c>
      <c r="BM301" s="5">
        <v>74668133.535660103</v>
      </c>
      <c r="BN301" s="5">
        <v>74668133.535660103</v>
      </c>
      <c r="BO301" s="5">
        <v>83664659.432148606</v>
      </c>
      <c r="BP301" s="5">
        <v>83664659.432148606</v>
      </c>
      <c r="BQ301">
        <v>83664659.432148606</v>
      </c>
      <c r="BR301">
        <v>83664659.432148606</v>
      </c>
      <c r="BS301">
        <v>54517583.987415902</v>
      </c>
      <c r="BT301">
        <v>54517583.987415902</v>
      </c>
      <c r="BU301">
        <f t="shared" si="9"/>
        <v>69091121.709782258</v>
      </c>
      <c r="BV301" s="5">
        <v>54517583.987415902</v>
      </c>
      <c r="BW301" s="5">
        <v>54517583.987415902</v>
      </c>
      <c r="BX301" s="5">
        <v>63313841.121958502</v>
      </c>
      <c r="BY301" s="5">
        <v>63313841.121958502</v>
      </c>
      <c r="BZ301">
        <v>63313841.121958502</v>
      </c>
      <c r="CA301">
        <v>63313841.121958502</v>
      </c>
      <c r="CB301">
        <v>20319762.756664399</v>
      </c>
      <c r="CC301">
        <v>20319762.756664399</v>
      </c>
      <c r="CD301" s="5">
        <v>20319762.756664399</v>
      </c>
      <c r="CE301" s="5">
        <v>20319762.756664399</v>
      </c>
      <c r="CF301" s="5">
        <v>14015803.823108099</v>
      </c>
      <c r="CG301" s="5">
        <v>14015803.823108099</v>
      </c>
      <c r="CH301">
        <v>6084670.5734158503</v>
      </c>
      <c r="CI301">
        <v>6084670.5734158503</v>
      </c>
      <c r="CJ301">
        <v>5182411.1396115804</v>
      </c>
      <c r="CK301">
        <v>5182411.1396115804</v>
      </c>
      <c r="CL301" s="6">
        <v>5182411.1396115804</v>
      </c>
      <c r="CM301" s="6">
        <v>5182411.1396115804</v>
      </c>
      <c r="CN301" s="6">
        <v>8615567.1779545508</v>
      </c>
      <c r="CO301" s="6">
        <v>8615567.1779545508</v>
      </c>
      <c r="CP301">
        <v>8615567.1779545508</v>
      </c>
      <c r="CQ301">
        <v>8615567.1779545508</v>
      </c>
      <c r="CR301">
        <v>13740212.4430956</v>
      </c>
      <c r="CS301">
        <v>13740212.4430956</v>
      </c>
      <c r="CT301" s="6">
        <v>13740212.4430956</v>
      </c>
      <c r="CU301" s="6">
        <v>13740212.4430956</v>
      </c>
      <c r="CV301" s="6">
        <v>8811865.4570298195</v>
      </c>
      <c r="CW301" s="6">
        <v>8811865.4570298195</v>
      </c>
      <c r="CX301">
        <v>8811865.4570298195</v>
      </c>
      <c r="CY301">
        <v>8811865.4570298195</v>
      </c>
      <c r="CZ301">
        <v>8023145.6958957296</v>
      </c>
      <c r="DA301">
        <v>8023145.6958957296</v>
      </c>
      <c r="DB301" s="6">
        <v>8023145.6958957296</v>
      </c>
      <c r="DC301" s="6">
        <v>8023145.6958957296</v>
      </c>
      <c r="DD301" s="6">
        <v>7149677.0570064597</v>
      </c>
      <c r="DE301" s="6">
        <v>7149677.0570064597</v>
      </c>
      <c r="DF301">
        <v>7149677.0570064597</v>
      </c>
      <c r="DG301">
        <v>7149677.0570064597</v>
      </c>
      <c r="DH301">
        <v>7388389.2595816003</v>
      </c>
      <c r="DI301">
        <v>7388389.2595816003</v>
      </c>
      <c r="DJ301" s="6">
        <v>7388389.2595816003</v>
      </c>
      <c r="DK301" s="6">
        <v>7388389.2595816003</v>
      </c>
      <c r="DL301" s="6">
        <v>6568290.6917638397</v>
      </c>
      <c r="DM301" s="6">
        <v>6568290.6917638397</v>
      </c>
      <c r="DN301">
        <v>-1451667.5781807001</v>
      </c>
      <c r="DO301">
        <v>-1451667.5781807001</v>
      </c>
      <c r="DP301">
        <v>9004822.3025465701</v>
      </c>
      <c r="DQ301">
        <v>9004822.3025465701</v>
      </c>
      <c r="DR301" s="7">
        <v>9004822.3025465701</v>
      </c>
      <c r="DS301" s="7">
        <v>9004822.3025465701</v>
      </c>
      <c r="DT301" s="7">
        <v>-10248489.9344783</v>
      </c>
      <c r="DU301" s="7">
        <v>-10248489.9344783</v>
      </c>
      <c r="DV301">
        <v>-10248489.9344783</v>
      </c>
      <c r="DW301">
        <v>-10248489.9344783</v>
      </c>
      <c r="DX301">
        <v>-37249123.816989101</v>
      </c>
      <c r="DY301">
        <v>-37249123.816989101</v>
      </c>
      <c r="DZ301" s="7">
        <v>-37249123.816989101</v>
      </c>
      <c r="EA301" s="7">
        <v>-37249123.816989101</v>
      </c>
      <c r="EB301" s="7">
        <v>17242085.898184299</v>
      </c>
      <c r="EC301" s="7">
        <v>17242085.898184299</v>
      </c>
      <c r="ED301">
        <v>17242085.898184299</v>
      </c>
      <c r="EE301">
        <v>17242085.898184299</v>
      </c>
      <c r="EF301">
        <v>-22420398.817542199</v>
      </c>
      <c r="EG301">
        <v>-22420398.817542199</v>
      </c>
      <c r="EH301" s="7">
        <v>-22420398.817542199</v>
      </c>
      <c r="EI301" s="7">
        <v>-22420398.817542199</v>
      </c>
      <c r="EJ301" s="7">
        <v>-9526673.8117120508</v>
      </c>
      <c r="EK301" s="7">
        <v>-9526673.8117120508</v>
      </c>
      <c r="EL301">
        <v>-9526673.8117120508</v>
      </c>
      <c r="EM301">
        <v>-9526673.8117120508</v>
      </c>
      <c r="EN301">
        <v>-22740525.386666801</v>
      </c>
      <c r="EO301">
        <v>-22740525.386666801</v>
      </c>
      <c r="EP301" s="7">
        <v>-22740525.386666801</v>
      </c>
      <c r="EQ301" s="7">
        <v>-22740525.386666801</v>
      </c>
      <c r="ER301" s="7">
        <v>2133774.9346602</v>
      </c>
      <c r="ES301" s="7">
        <v>2133774.9346602</v>
      </c>
      <c r="ET301" s="8">
        <v>0.33769921041178669</v>
      </c>
      <c r="EU301" s="8">
        <v>0.33769921041178669</v>
      </c>
      <c r="EV301" s="8">
        <v>8.0000515384218943E-2</v>
      </c>
      <c r="EW301" s="8">
        <v>8.0000515384218943E-2</v>
      </c>
      <c r="EX301" s="9">
        <v>8.0000515384218943E-2</v>
      </c>
      <c r="EY301" s="9">
        <v>8.0000515384218943E-2</v>
      </c>
      <c r="EZ301" s="9">
        <v>0.37195636417699773</v>
      </c>
      <c r="FA301" s="9">
        <v>0.37195636417699773</v>
      </c>
      <c r="FB301" s="8">
        <v>0.37195636417699773</v>
      </c>
      <c r="FC301" s="8">
        <v>0.37195636417699773</v>
      </c>
      <c r="FD301" s="8">
        <v>0.2258105161330968</v>
      </c>
      <c r="FE301" s="8">
        <v>0.2258105161330968</v>
      </c>
      <c r="FF301" s="9">
        <v>0.2258105161330968</v>
      </c>
      <c r="FG301" s="9">
        <v>0.2258105161330968</v>
      </c>
      <c r="FH301" s="9">
        <v>0.11543421000157632</v>
      </c>
      <c r="FI301" s="9">
        <v>0.11543421000157632</v>
      </c>
      <c r="FJ301" s="8">
        <v>0.11543421000157632</v>
      </c>
      <c r="FK301" s="8">
        <v>0.11543421000157632</v>
      </c>
      <c r="FL301" s="8">
        <v>0.10553216546444776</v>
      </c>
      <c r="FM301" s="8">
        <v>0.10553216546444776</v>
      </c>
      <c r="FN301" s="9">
        <v>0.10553216546444776</v>
      </c>
      <c r="FO301" s="9">
        <v>0.10553216546444776</v>
      </c>
      <c r="FP301" s="9">
        <v>3.6205623521002581E-2</v>
      </c>
      <c r="FQ301" s="9">
        <v>3.6205623521002581E-2</v>
      </c>
      <c r="FR301" s="8">
        <v>3.6205623521002581E-2</v>
      </c>
      <c r="FS301" s="8">
        <v>3.6205623521002581E-2</v>
      </c>
      <c r="FT301" s="8">
        <v>8.1101875059486392E-2</v>
      </c>
      <c r="FU301" s="8">
        <v>8.1101875059486392E-2</v>
      </c>
      <c r="FV301" s="9">
        <v>8.1101875059486392E-2</v>
      </c>
      <c r="FW301" s="9">
        <v>8.1101875059486392E-2</v>
      </c>
      <c r="FX301" s="9">
        <v>2.5738526463864351E-2</v>
      </c>
      <c r="FY301" s="9">
        <v>2.5738526463864351E-2</v>
      </c>
      <c r="FZ301">
        <v>0.48987589810581411</v>
      </c>
      <c r="GA301">
        <v>0.48987589810581411</v>
      </c>
      <c r="GB301">
        <v>1.1670778830361335</v>
      </c>
      <c r="GC301">
        <v>1.1670778830361335</v>
      </c>
      <c r="GD301" s="10">
        <v>1.1670778830361335</v>
      </c>
      <c r="GE301" s="10">
        <v>1.1670778830361335</v>
      </c>
      <c r="GF301" s="10">
        <v>0.97022961251193818</v>
      </c>
      <c r="GG301" s="10">
        <v>0.97022961251193818</v>
      </c>
      <c r="GH301">
        <v>0.97022961251193818</v>
      </c>
      <c r="GI301">
        <v>0.97022961251193818</v>
      </c>
      <c r="GJ301">
        <v>0.35239887291656635</v>
      </c>
      <c r="GK301">
        <v>0.35239887291656635</v>
      </c>
      <c r="GL301" s="10">
        <v>0.35239887291656635</v>
      </c>
      <c r="GM301" s="10">
        <v>0.35239887291656635</v>
      </c>
      <c r="GN301" s="10">
        <v>0.34137871606271686</v>
      </c>
      <c r="GO301" s="10">
        <v>0.34137871606271686</v>
      </c>
      <c r="GP301">
        <v>0.34137871606271686</v>
      </c>
      <c r="GQ301">
        <v>0.34137871606271686</v>
      </c>
      <c r="GR301">
        <v>0.2556730779512611</v>
      </c>
      <c r="GS301">
        <v>0.2556730779512611</v>
      </c>
      <c r="GT301" s="10">
        <v>0.2556730779512611</v>
      </c>
      <c r="GU301" s="10">
        <v>0.2556730779512611</v>
      </c>
      <c r="GV301" s="10">
        <v>0.42597843702210891</v>
      </c>
      <c r="GW301" s="10">
        <v>0.42597843702210891</v>
      </c>
      <c r="GX301">
        <v>0.42597843702210891</v>
      </c>
      <c r="GY301">
        <v>0.42597843702210891</v>
      </c>
      <c r="GZ301">
        <v>0.5293892963632002</v>
      </c>
      <c r="HA301">
        <v>0.5293892963632002</v>
      </c>
      <c r="HB301" s="10">
        <v>0.5293892963632002</v>
      </c>
      <c r="HC301" s="10">
        <v>0.5293892963632002</v>
      </c>
      <c r="HD301" s="10">
        <v>0.56219864159403332</v>
      </c>
      <c r="HE301" s="10">
        <v>0.56219864159403332</v>
      </c>
      <c r="HF301">
        <v>8818664.7680595908</v>
      </c>
      <c r="HG301">
        <v>8818664.7680595908</v>
      </c>
      <c r="HH301">
        <v>13858263.100036601</v>
      </c>
      <c r="HI301">
        <v>13858263.100036601</v>
      </c>
      <c r="HJ301" s="11">
        <v>13858263.100036601</v>
      </c>
      <c r="HK301" s="11">
        <v>13858263.100036601</v>
      </c>
      <c r="HL301" s="11">
        <v>3097027.4982053698</v>
      </c>
      <c r="HM301" s="11">
        <v>3097027.4982053698</v>
      </c>
      <c r="HN301">
        <v>3097027.4982053698</v>
      </c>
      <c r="HO301">
        <v>3097027.4982053698</v>
      </c>
      <c r="HP301">
        <v>3544157.8148710201</v>
      </c>
      <c r="HQ301">
        <v>3544157.8148710201</v>
      </c>
      <c r="HR301" s="11">
        <v>3544157.8148710201</v>
      </c>
      <c r="HS301" s="11">
        <v>3544157.8148710201</v>
      </c>
      <c r="HT301" s="11">
        <v>1633804.1595830901</v>
      </c>
      <c r="HU301" s="11">
        <v>1633804.1595830901</v>
      </c>
      <c r="HV301">
        <v>1633804.1595830901</v>
      </c>
      <c r="HW301">
        <v>1633804.1595830901</v>
      </c>
      <c r="HX301">
        <v>12427408.8698416</v>
      </c>
      <c r="HY301">
        <v>12427408.8698416</v>
      </c>
      <c r="HZ301" s="11">
        <v>12427408.8698416</v>
      </c>
      <c r="IA301" s="11">
        <v>12427408.8698416</v>
      </c>
      <c r="IB301" s="11">
        <v>36524769.975387</v>
      </c>
      <c r="IC301" s="11">
        <v>36524769.975387</v>
      </c>
      <c r="ID301">
        <v>36524769.975387</v>
      </c>
      <c r="IE301">
        <v>36524769.975387</v>
      </c>
      <c r="IF301">
        <v>5970570.2220932897</v>
      </c>
      <c r="IG301">
        <v>5970570.2220932897</v>
      </c>
      <c r="IH301" s="11">
        <v>5970570.2220932897</v>
      </c>
      <c r="II301" s="11">
        <v>5970570.2220932897</v>
      </c>
      <c r="IJ301" s="11">
        <v>1023551.7012984999</v>
      </c>
      <c r="IK301" s="11">
        <v>1023551.7012984999</v>
      </c>
      <c r="IL301" s="2">
        <v>39600</v>
      </c>
      <c r="IM301" s="2">
        <v>42704</v>
      </c>
      <c r="IN301" t="s">
        <v>2012</v>
      </c>
    </row>
    <row r="302" spans="1:248" x14ac:dyDescent="0.3">
      <c r="A302" s="1" t="s">
        <v>2017</v>
      </c>
      <c r="B302" s="2">
        <v>41162</v>
      </c>
      <c r="C302" s="2">
        <v>41162</v>
      </c>
      <c r="D302">
        <v>3747.7289999999998</v>
      </c>
      <c r="E302" t="s">
        <v>2018</v>
      </c>
      <c r="F302" s="1" t="s">
        <v>2019</v>
      </c>
      <c r="G302" t="s">
        <v>718</v>
      </c>
      <c r="H302" t="s">
        <v>719</v>
      </c>
      <c r="I302" t="s">
        <v>664</v>
      </c>
      <c r="J302" t="s">
        <v>2020</v>
      </c>
      <c r="K302" s="1" t="s">
        <v>2021</v>
      </c>
      <c r="L302" t="s">
        <v>96</v>
      </c>
      <c r="M302" t="s">
        <v>221</v>
      </c>
      <c r="N302" t="s">
        <v>664</v>
      </c>
      <c r="O302" t="s">
        <v>2022</v>
      </c>
      <c r="P302" t="s">
        <v>62</v>
      </c>
      <c r="Q302" t="s">
        <v>40</v>
      </c>
      <c r="R302" t="s">
        <v>41</v>
      </c>
      <c r="S302" t="s">
        <v>2023</v>
      </c>
      <c r="T302" s="3">
        <v>0.11630123646356084</v>
      </c>
      <c r="U302" s="3">
        <v>0.11630123646356084</v>
      </c>
      <c r="V302" s="3">
        <v>-3.213413506569187E-2</v>
      </c>
      <c r="W302" s="3">
        <v>-3.213413506569187E-2</v>
      </c>
      <c r="X302" s="4">
        <v>-3.213413506569187E-2</v>
      </c>
      <c r="Y302" s="4">
        <v>-3.213413506569187E-2</v>
      </c>
      <c r="Z302" s="4">
        <v>-2.6069931971500565E-2</v>
      </c>
      <c r="AA302" s="4">
        <v>-2.6069931971500565E-2</v>
      </c>
      <c r="AB302" s="3">
        <v>-2.6069931971500565E-2</v>
      </c>
      <c r="AC302" s="3">
        <v>-2.6069931971500565E-2</v>
      </c>
      <c r="AD302" s="3">
        <v>-2.3116135157269319E-2</v>
      </c>
      <c r="AE302" s="3">
        <v>-2.3116135157269319E-2</v>
      </c>
      <c r="AF302" s="4">
        <v>-2.3116135157269319E-2</v>
      </c>
      <c r="AG302" s="4">
        <v>-2.3116135157269319E-2</v>
      </c>
      <c r="AH302" s="4">
        <v>-1.2737354329943903E-2</v>
      </c>
      <c r="AI302" s="4">
        <v>-1.2737354329943903E-2</v>
      </c>
      <c r="AJ302" s="3">
        <v>-1.2737354329943903E-2</v>
      </c>
      <c r="AK302" s="3">
        <v>-1.2737354329943903E-2</v>
      </c>
      <c r="AL302" s="3">
        <v>-3.3522027385254588E-2</v>
      </c>
      <c r="AM302" s="3">
        <v>-3.3522027385254588E-2</v>
      </c>
      <c r="AN302" s="3">
        <f t="shared" si="8"/>
        <v>-2.3129690857599246E-2</v>
      </c>
      <c r="AO302" s="4">
        <v>-3.3522027385254588E-2</v>
      </c>
      <c r="AP302" s="4">
        <v>-3.3522027385254588E-2</v>
      </c>
      <c r="AQ302" s="4">
        <v>-1.3196680609792838E-2</v>
      </c>
      <c r="AR302" s="4">
        <v>-1.3196680609792838E-2</v>
      </c>
      <c r="AS302" s="3">
        <v>-1.3196680609792838E-2</v>
      </c>
      <c r="AT302" s="3">
        <v>-1.3196680609792838E-2</v>
      </c>
      <c r="AU302" s="3">
        <v>1.9323582035774244E-2</v>
      </c>
      <c r="AV302" s="3">
        <v>1.9323582035774244E-2</v>
      </c>
      <c r="AW302" s="4">
        <v>1.9323582035774244E-2</v>
      </c>
      <c r="AX302" s="4">
        <v>1.9323582035774244E-2</v>
      </c>
      <c r="AY302" s="4">
        <v>7.3190669725048327E-2</v>
      </c>
      <c r="AZ302" s="4">
        <v>7.3190669725048327E-2</v>
      </c>
      <c r="BA302">
        <v>107537384.843982</v>
      </c>
      <c r="BB302">
        <v>107537384.843982</v>
      </c>
      <c r="BC302">
        <v>49027484.8746759</v>
      </c>
      <c r="BD302">
        <v>49027484.8746759</v>
      </c>
      <c r="BE302" s="5">
        <v>49027484.8746759</v>
      </c>
      <c r="BF302" s="5">
        <v>49027484.8746759</v>
      </c>
      <c r="BG302" s="5">
        <v>46657269.046190798</v>
      </c>
      <c r="BH302" s="5">
        <v>46657269.046190798</v>
      </c>
      <c r="BI302">
        <v>46657269.046190798</v>
      </c>
      <c r="BJ302">
        <v>46657269.046190798</v>
      </c>
      <c r="BK302">
        <v>65431964.345218301</v>
      </c>
      <c r="BL302">
        <v>65431964.345218301</v>
      </c>
      <c r="BM302" s="5">
        <v>65431964.345218301</v>
      </c>
      <c r="BN302" s="5">
        <v>65431964.345218301</v>
      </c>
      <c r="BO302" s="5">
        <v>34142612.626903601</v>
      </c>
      <c r="BP302" s="5">
        <v>34142612.626903601</v>
      </c>
      <c r="BQ302">
        <v>34142612.626903601</v>
      </c>
      <c r="BR302">
        <v>34142612.626903601</v>
      </c>
      <c r="BS302">
        <v>53931131.458469599</v>
      </c>
      <c r="BT302">
        <v>53931131.458469599</v>
      </c>
      <c r="BU302">
        <f t="shared" si="9"/>
        <v>44036872.042686597</v>
      </c>
      <c r="BV302" s="5">
        <v>53931131.458469599</v>
      </c>
      <c r="BW302" s="5">
        <v>53931131.458469599</v>
      </c>
      <c r="BX302" s="5">
        <v>48151927.784577698</v>
      </c>
      <c r="BY302" s="5">
        <v>48151927.784577698</v>
      </c>
      <c r="BZ302">
        <v>48151927.784577698</v>
      </c>
      <c r="CA302">
        <v>48151927.784577698</v>
      </c>
      <c r="CB302">
        <v>123338085.106383</v>
      </c>
      <c r="CC302">
        <v>123338085.106383</v>
      </c>
      <c r="CD302" s="5">
        <v>123338085.106383</v>
      </c>
      <c r="CE302" s="5">
        <v>123338085.106383</v>
      </c>
      <c r="CF302" s="5">
        <v>236527651.304831</v>
      </c>
      <c r="CG302" s="5">
        <v>236527651.304831</v>
      </c>
      <c r="CH302">
        <v>19543150.074294198</v>
      </c>
      <c r="CI302">
        <v>19543150.074294198</v>
      </c>
      <c r="CJ302">
        <v>15779775.280898901</v>
      </c>
      <c r="CK302">
        <v>15779775.280898901</v>
      </c>
      <c r="CL302" s="6">
        <v>15779775.280898901</v>
      </c>
      <c r="CM302" s="6">
        <v>15779775.280898901</v>
      </c>
      <c r="CN302" s="6">
        <v>18234007.198560301</v>
      </c>
      <c r="CO302" s="6">
        <v>18234007.198560301</v>
      </c>
      <c r="CP302">
        <v>18234007.198560301</v>
      </c>
      <c r="CQ302">
        <v>18234007.198560301</v>
      </c>
      <c r="CR302">
        <v>19752425.858047299</v>
      </c>
      <c r="CS302">
        <v>19752425.858047299</v>
      </c>
      <c r="CT302" s="6">
        <v>19752425.858047299</v>
      </c>
      <c r="CU302" s="6">
        <v>19752425.858047299</v>
      </c>
      <c r="CV302" s="6">
        <v>15383100.571066</v>
      </c>
      <c r="CW302" s="6">
        <v>15383100.571066</v>
      </c>
      <c r="CX302">
        <v>15383100.571066</v>
      </c>
      <c r="CY302">
        <v>15383100.571066</v>
      </c>
      <c r="CZ302">
        <v>23442053.629823402</v>
      </c>
      <c r="DA302">
        <v>23442053.629823402</v>
      </c>
      <c r="DB302" s="6">
        <v>23442053.629823402</v>
      </c>
      <c r="DC302" s="6">
        <v>23442053.629823402</v>
      </c>
      <c r="DD302" s="6">
        <v>18472337.8212974</v>
      </c>
      <c r="DE302" s="6">
        <v>18472337.8212974</v>
      </c>
      <c r="DF302">
        <v>18472337.8212974</v>
      </c>
      <c r="DG302">
        <v>18472337.8212974</v>
      </c>
      <c r="DH302">
        <v>29155835.8662614</v>
      </c>
      <c r="DI302">
        <v>29155835.8662614</v>
      </c>
      <c r="DJ302" s="6">
        <v>29155835.8662614</v>
      </c>
      <c r="DK302" s="6">
        <v>29155835.8662614</v>
      </c>
      <c r="DL302" s="6">
        <v>50238478.622987203</v>
      </c>
      <c r="DM302" s="6">
        <v>50238478.622987203</v>
      </c>
      <c r="DN302">
        <v>-16268125.4417571</v>
      </c>
      <c r="DO302">
        <v>-16268125.4417571</v>
      </c>
      <c r="DP302">
        <v>32434895.955807701</v>
      </c>
      <c r="DQ302">
        <v>32434895.955807701</v>
      </c>
      <c r="DR302" s="7">
        <v>32434895.955807701</v>
      </c>
      <c r="DS302" s="7">
        <v>32434895.955807701</v>
      </c>
      <c r="DT302" s="7">
        <v>31951876.1183961</v>
      </c>
      <c r="DU302" s="7">
        <v>31951876.1183961</v>
      </c>
      <c r="DV302">
        <v>31951876.1183961</v>
      </c>
      <c r="DW302">
        <v>31951876.1183961</v>
      </c>
      <c r="DX302">
        <v>13525578.996394901</v>
      </c>
      <c r="DY302">
        <v>13525578.996394901</v>
      </c>
      <c r="DZ302" s="7">
        <v>13525578.996394901</v>
      </c>
      <c r="EA302" s="7">
        <v>13525578.996394901</v>
      </c>
      <c r="EB302" s="7">
        <v>4344821.5479309298</v>
      </c>
      <c r="EC302" s="7">
        <v>4344821.5479309298</v>
      </c>
      <c r="ED302">
        <v>4344821.5479309298</v>
      </c>
      <c r="EE302">
        <v>4344821.5479309298</v>
      </c>
      <c r="EF302">
        <v>-5360235.3826597296</v>
      </c>
      <c r="EG302">
        <v>-5360235.3826597296</v>
      </c>
      <c r="EH302" s="7">
        <v>-5360235.3826597296</v>
      </c>
      <c r="EI302" s="7">
        <v>-5360235.3826597296</v>
      </c>
      <c r="EJ302" s="7">
        <v>-40288705.081345402</v>
      </c>
      <c r="EK302" s="7">
        <v>-40288705.081345402</v>
      </c>
      <c r="EL302">
        <v>-40288705.081345402</v>
      </c>
      <c r="EM302">
        <v>-40288705.081345402</v>
      </c>
      <c r="EN302">
        <v>-85513551.178551897</v>
      </c>
      <c r="EO302">
        <v>-85513551.178551897</v>
      </c>
      <c r="EP302" s="7">
        <v>-85513551.178551897</v>
      </c>
      <c r="EQ302" s="7">
        <v>-85513551.178551897</v>
      </c>
      <c r="ER302" s="7">
        <v>51233709.114023</v>
      </c>
      <c r="ES302" s="7">
        <v>51233709.114023</v>
      </c>
      <c r="ET302" s="8">
        <v>0.48369729674161394</v>
      </c>
      <c r="EU302" s="8">
        <v>0.48369729674161394</v>
      </c>
      <c r="EV302" s="8">
        <v>0.20735022424054345</v>
      </c>
      <c r="EW302" s="8">
        <v>0.20735022424054345</v>
      </c>
      <c r="EX302" s="9">
        <v>0.20735022424054345</v>
      </c>
      <c r="EY302" s="9">
        <v>0.20735022424054345</v>
      </c>
      <c r="EZ302" s="9">
        <v>0.11556441956812526</v>
      </c>
      <c r="FA302" s="9">
        <v>0.11556441956812526</v>
      </c>
      <c r="FB302" s="8">
        <v>0.11556441956812526</v>
      </c>
      <c r="FC302" s="8">
        <v>0.11556441956812526</v>
      </c>
      <c r="FD302" s="8">
        <v>0.18206476249842066</v>
      </c>
      <c r="FE302" s="8">
        <v>0.18206476249842066</v>
      </c>
      <c r="FF302" s="9">
        <v>0.18206476249842066</v>
      </c>
      <c r="FG302" s="9">
        <v>0.18206476249842066</v>
      </c>
      <c r="FH302" s="9">
        <v>0.28728780812305577</v>
      </c>
      <c r="FI302" s="9">
        <v>0.28728780812305577</v>
      </c>
      <c r="FJ302" s="8">
        <v>0.28728780812305577</v>
      </c>
      <c r="FK302" s="8">
        <v>0.28728780812305577</v>
      </c>
      <c r="FL302" s="8">
        <v>0.25643912797247581</v>
      </c>
      <c r="FM302" s="8">
        <v>0.25643912797247581</v>
      </c>
      <c r="FN302" s="9">
        <v>0.25643912797247581</v>
      </c>
      <c r="FO302" s="9">
        <v>0.25643912797247581</v>
      </c>
      <c r="FP302" s="9">
        <v>0.29009440107269641</v>
      </c>
      <c r="FQ302" s="9">
        <v>0.29009440107269641</v>
      </c>
      <c r="FR302" s="8">
        <v>0.29009440107269641</v>
      </c>
      <c r="FS302" s="8">
        <v>0.29009440107269641</v>
      </c>
      <c r="FT302" s="8">
        <v>0.33604299645401037</v>
      </c>
      <c r="FU302" s="8">
        <v>0.33604299645401037</v>
      </c>
      <c r="FV302" s="9">
        <v>0.33604299645401037</v>
      </c>
      <c r="FW302" s="9">
        <v>0.33604299645401037</v>
      </c>
      <c r="FX302" s="9">
        <v>0.33522521733680077</v>
      </c>
      <c r="FY302" s="9">
        <v>0.33522521733680077</v>
      </c>
      <c r="FZ302">
        <v>0.5232068900032536</v>
      </c>
      <c r="GA302">
        <v>0.5232068900032536</v>
      </c>
      <c r="GB302">
        <v>0.49592187168046009</v>
      </c>
      <c r="GC302">
        <v>0.49592187168046009</v>
      </c>
      <c r="GD302" s="10">
        <v>0.49592187168046009</v>
      </c>
      <c r="GE302" s="10">
        <v>0.49592187168046009</v>
      </c>
      <c r="GF302" s="10">
        <v>0.42377033730956404</v>
      </c>
      <c r="GG302" s="10">
        <v>0.42377033730956404</v>
      </c>
      <c r="GH302">
        <v>0.42377033730956404</v>
      </c>
      <c r="GI302">
        <v>0.42377033730956404</v>
      </c>
      <c r="GJ302">
        <v>0.55019680957392025</v>
      </c>
      <c r="GK302">
        <v>0.55019680957392025</v>
      </c>
      <c r="GL302" s="10">
        <v>0.55019680957392025</v>
      </c>
      <c r="GM302" s="10">
        <v>0.55019680957392025</v>
      </c>
      <c r="GN302" s="10">
        <v>0.54126671128610793</v>
      </c>
      <c r="GO302" s="10">
        <v>0.54126671128610793</v>
      </c>
      <c r="GP302">
        <v>0.54126671128610793</v>
      </c>
      <c r="GQ302">
        <v>0.54126671128610793</v>
      </c>
      <c r="GR302">
        <v>0.58083102530842001</v>
      </c>
      <c r="GS302">
        <v>0.58083102530842001</v>
      </c>
      <c r="GT302" s="10">
        <v>0.58083102530842001</v>
      </c>
      <c r="GU302" s="10">
        <v>0.58083102530842001</v>
      </c>
      <c r="GV302" s="10">
        <v>0.71826877837130476</v>
      </c>
      <c r="GW302" s="10">
        <v>0.71826877837130476</v>
      </c>
      <c r="GX302">
        <v>0.71826877837130476</v>
      </c>
      <c r="GY302">
        <v>0.71826877837130476</v>
      </c>
      <c r="GZ302">
        <v>1.4069588477263681</v>
      </c>
      <c r="HA302">
        <v>1.4069588477263681</v>
      </c>
      <c r="HB302" s="10">
        <v>1.4069588477263681</v>
      </c>
      <c r="HC302" s="10">
        <v>1.4069588477263681</v>
      </c>
      <c r="HD302" s="10">
        <v>1.2576100557416015</v>
      </c>
      <c r="HE302" s="10">
        <v>1.2576100557416015</v>
      </c>
      <c r="HF302">
        <v>15825973.2540862</v>
      </c>
      <c r="HG302">
        <v>15825973.2540862</v>
      </c>
      <c r="HH302">
        <v>7410515.7015269399</v>
      </c>
      <c r="HI302">
        <v>7410515.7015269399</v>
      </c>
      <c r="HJ302" s="11">
        <v>7410515.7015269399</v>
      </c>
      <c r="HK302" s="11">
        <v>7410515.7015269399</v>
      </c>
      <c r="HL302" s="11">
        <v>7351436.9826034801</v>
      </c>
      <c r="HM302" s="11">
        <v>7351436.9826034801</v>
      </c>
      <c r="HN302">
        <v>7351436.9826034801</v>
      </c>
      <c r="HO302">
        <v>7351436.9826034801</v>
      </c>
      <c r="HP302">
        <v>14824075.0083306</v>
      </c>
      <c r="HQ302">
        <v>14824075.0083306</v>
      </c>
      <c r="HR302" s="11">
        <v>14824075.0083306</v>
      </c>
      <c r="HS302" s="11">
        <v>14824075.0083306</v>
      </c>
      <c r="HT302" s="11">
        <v>28675634.517766502</v>
      </c>
      <c r="HU302" s="11">
        <v>28675634.517766502</v>
      </c>
      <c r="HV302">
        <v>28675634.517766502</v>
      </c>
      <c r="HW302">
        <v>28675634.517766502</v>
      </c>
      <c r="HX302">
        <v>10890647.482014401</v>
      </c>
      <c r="HY302">
        <v>10890647.482014401</v>
      </c>
      <c r="HZ302" s="11">
        <v>10890647.482014401</v>
      </c>
      <c r="IA302" s="11">
        <v>10890647.482014401</v>
      </c>
      <c r="IB302" s="11">
        <v>5143604.6511627901</v>
      </c>
      <c r="IC302" s="11">
        <v>5143604.6511627901</v>
      </c>
      <c r="ID302">
        <v>5143604.6511627901</v>
      </c>
      <c r="IE302">
        <v>5143604.6511627901</v>
      </c>
      <c r="IF302">
        <v>4786382.9787234003</v>
      </c>
      <c r="IG302">
        <v>4786382.9787234003</v>
      </c>
      <c r="IH302" s="11">
        <v>4786382.9787234003</v>
      </c>
      <c r="II302" s="11">
        <v>4786382.9787234003</v>
      </c>
      <c r="IJ302" s="11">
        <v>6532426.4297612403</v>
      </c>
      <c r="IK302" s="11">
        <v>6532426.4297612403</v>
      </c>
      <c r="IL302" s="2">
        <v>39610</v>
      </c>
      <c r="IM302" s="2">
        <v>42714</v>
      </c>
      <c r="IN302" t="s">
        <v>2019</v>
      </c>
    </row>
    <row r="303" spans="1:248" x14ac:dyDescent="0.3">
      <c r="A303" s="1" t="s">
        <v>2024</v>
      </c>
      <c r="B303" s="2">
        <v>41165</v>
      </c>
      <c r="C303" s="2">
        <v>41165</v>
      </c>
      <c r="D303">
        <v>8458.5280000000002</v>
      </c>
      <c r="E303" t="s">
        <v>2025</v>
      </c>
      <c r="F303" s="1" t="s">
        <v>2026</v>
      </c>
      <c r="G303" t="s">
        <v>77</v>
      </c>
      <c r="H303" t="s">
        <v>325</v>
      </c>
      <c r="I303" t="s">
        <v>610</v>
      </c>
      <c r="J303" t="s">
        <v>2027</v>
      </c>
      <c r="K303" s="1" t="s">
        <v>2028</v>
      </c>
      <c r="L303" t="s">
        <v>71</v>
      </c>
      <c r="M303" t="s">
        <v>99</v>
      </c>
      <c r="N303" t="s">
        <v>2029</v>
      </c>
      <c r="O303" t="s">
        <v>2030</v>
      </c>
      <c r="P303" t="s">
        <v>2031</v>
      </c>
      <c r="Q303" t="s">
        <v>40</v>
      </c>
      <c r="R303" t="s">
        <v>41</v>
      </c>
      <c r="S303" t="s">
        <v>2032</v>
      </c>
      <c r="T303" s="3">
        <v>7.7334773435055959E-2</v>
      </c>
      <c r="U303" s="3">
        <v>6.9872834558072167E-2</v>
      </c>
      <c r="V303" s="3">
        <v>6.9872834558072167E-2</v>
      </c>
      <c r="W303" s="3">
        <v>6.9872834558072167E-2</v>
      </c>
      <c r="X303" s="4">
        <v>6.9872834558072167E-2</v>
      </c>
      <c r="Y303" s="4">
        <v>7.4108836358142069E-2</v>
      </c>
      <c r="Z303" s="4">
        <v>7.4108836358142069E-2</v>
      </c>
      <c r="AA303" s="4">
        <v>7.4108836358142069E-2</v>
      </c>
      <c r="AB303" s="3">
        <v>7.4108836358142069E-2</v>
      </c>
      <c r="AC303" s="3">
        <v>0.10496320084777029</v>
      </c>
      <c r="AD303" s="3">
        <v>0.10496320084777029</v>
      </c>
      <c r="AE303" s="3">
        <v>0.10496320084777029</v>
      </c>
      <c r="AF303" s="4">
        <v>0.10496320084777029</v>
      </c>
      <c r="AG303" s="4">
        <v>8.1260770906570481E-2</v>
      </c>
      <c r="AH303" s="4">
        <v>8.1260770906570481E-2</v>
      </c>
      <c r="AI303" s="4">
        <v>8.1260770906570481E-2</v>
      </c>
      <c r="AJ303" s="3">
        <v>8.1260770906570481E-2</v>
      </c>
      <c r="AK303" s="3">
        <v>4.4240057804709389E-2</v>
      </c>
      <c r="AL303" s="3">
        <v>4.4240057804709389E-2</v>
      </c>
      <c r="AM303" s="3">
        <v>4.4240057804709389E-2</v>
      </c>
      <c r="AN303" s="3">
        <f t="shared" si="8"/>
        <v>5.349523608017466E-2</v>
      </c>
      <c r="AO303" s="4">
        <v>4.4240057804709389E-2</v>
      </c>
      <c r="AP303" s="4">
        <v>-2.499539603701866E-5</v>
      </c>
      <c r="AQ303" s="4">
        <v>-2.499539603701866E-5</v>
      </c>
      <c r="AR303" s="4">
        <v>-2.499539603701866E-5</v>
      </c>
      <c r="AS303" s="3">
        <v>-2.499539603701866E-5</v>
      </c>
      <c r="AT303" s="3">
        <v>1.9846719511904809E-2</v>
      </c>
      <c r="AU303" s="3">
        <v>1.9846719511904809E-2</v>
      </c>
      <c r="AV303" s="3">
        <v>1.9846719511904809E-2</v>
      </c>
      <c r="AW303" s="4">
        <v>1.9846719511904809E-2</v>
      </c>
      <c r="AX303" s="4">
        <v>2.2052824422951405E-2</v>
      </c>
      <c r="AY303" s="4">
        <v>2.2052824422951405E-2</v>
      </c>
      <c r="AZ303" s="4">
        <v>2.2052824422951405E-2</v>
      </c>
      <c r="BA303">
        <v>3185117813.3836002</v>
      </c>
      <c r="BB303">
        <v>3481037321.2417202</v>
      </c>
      <c r="BC303">
        <v>3481037321.2417202</v>
      </c>
      <c r="BD303">
        <v>3481037321.2417202</v>
      </c>
      <c r="BE303" s="5">
        <v>3481037321.2417202</v>
      </c>
      <c r="BF303" s="5">
        <v>3653509867.954</v>
      </c>
      <c r="BG303" s="5">
        <v>3653509867.954</v>
      </c>
      <c r="BH303" s="5">
        <v>3653509867.954</v>
      </c>
      <c r="BI303">
        <v>3653509867.954</v>
      </c>
      <c r="BJ303">
        <v>4334457125.4660301</v>
      </c>
      <c r="BK303">
        <v>4334457125.4660301</v>
      </c>
      <c r="BL303">
        <v>4334457125.4660301</v>
      </c>
      <c r="BM303" s="5">
        <v>4334457125.4660301</v>
      </c>
      <c r="BN303" s="5">
        <v>3527612671.2066698</v>
      </c>
      <c r="BO303" s="5">
        <v>3527612671.2066698</v>
      </c>
      <c r="BP303" s="5">
        <v>3527612671.2066698</v>
      </c>
      <c r="BQ303">
        <v>3527612671.2066698</v>
      </c>
      <c r="BR303">
        <v>2909391864.35151</v>
      </c>
      <c r="BS303">
        <v>2909391864.35151</v>
      </c>
      <c r="BT303">
        <v>2909391864.35151</v>
      </c>
      <c r="BU303">
        <f t="shared" si="9"/>
        <v>3063947066.0653</v>
      </c>
      <c r="BV303" s="5">
        <v>2909391864.35151</v>
      </c>
      <c r="BW303" s="5">
        <v>1827692001.2746999</v>
      </c>
      <c r="BX303" s="5">
        <v>1827692001.2746999</v>
      </c>
      <c r="BY303" s="5">
        <v>1827692001.2746999</v>
      </c>
      <c r="BZ303">
        <v>1827692001.2746999</v>
      </c>
      <c r="CA303">
        <v>1640824709.9404199</v>
      </c>
      <c r="CB303">
        <v>1640824709.9404199</v>
      </c>
      <c r="CC303">
        <v>1640824709.9404199</v>
      </c>
      <c r="CD303" s="5">
        <v>1640824709.9404199</v>
      </c>
      <c r="CE303" s="5">
        <v>1491638537.27145</v>
      </c>
      <c r="CF303" s="5">
        <v>1491638537.27145</v>
      </c>
      <c r="CG303" s="5">
        <v>1491638537.27145</v>
      </c>
      <c r="CH303">
        <v>606418473.13854802</v>
      </c>
      <c r="CI303">
        <v>675516567.84094906</v>
      </c>
      <c r="CJ303">
        <v>675516567.84094906</v>
      </c>
      <c r="CK303">
        <v>675516567.84094906</v>
      </c>
      <c r="CL303" s="6">
        <v>675516567.84094906</v>
      </c>
      <c r="CM303" s="6">
        <v>676399971.60301006</v>
      </c>
      <c r="CN303" s="6">
        <v>676399971.60301006</v>
      </c>
      <c r="CO303" s="6">
        <v>676399971.60301006</v>
      </c>
      <c r="CP303">
        <v>676399971.60301006</v>
      </c>
      <c r="CQ303">
        <v>770216845.46907103</v>
      </c>
      <c r="CR303">
        <v>770216845.46907103</v>
      </c>
      <c r="CS303">
        <v>770216845.46907103</v>
      </c>
      <c r="CT303" s="6">
        <v>770216845.46907103</v>
      </c>
      <c r="CU303" s="6">
        <v>524415027.92868602</v>
      </c>
      <c r="CV303" s="6">
        <v>524415027.92868602</v>
      </c>
      <c r="CW303" s="6">
        <v>524415027.92868602</v>
      </c>
      <c r="CX303">
        <v>524415027.92868602</v>
      </c>
      <c r="CY303">
        <v>599670661.12333906</v>
      </c>
      <c r="CZ303">
        <v>599670661.12333906</v>
      </c>
      <c r="DA303">
        <v>599670661.12333906</v>
      </c>
      <c r="DB303" s="6">
        <v>599670661.12333906</v>
      </c>
      <c r="DC303" s="6">
        <v>465624601.65710598</v>
      </c>
      <c r="DD303" s="6">
        <v>465624601.65710598</v>
      </c>
      <c r="DE303" s="6">
        <v>465624601.65710598</v>
      </c>
      <c r="DF303">
        <v>465624601.65710598</v>
      </c>
      <c r="DG303">
        <v>423709626.84227002</v>
      </c>
      <c r="DH303">
        <v>423709626.84227002</v>
      </c>
      <c r="DI303">
        <v>423709626.84227002</v>
      </c>
      <c r="DJ303" s="6">
        <v>423709626.84227002</v>
      </c>
      <c r="DK303" s="6">
        <v>437114627.28551298</v>
      </c>
      <c r="DL303" s="6">
        <v>437114627.28551298</v>
      </c>
      <c r="DM303" s="6">
        <v>437114627.28551298</v>
      </c>
      <c r="DN303">
        <v>-845267117.00341296</v>
      </c>
      <c r="DO303">
        <v>-67406228.851411</v>
      </c>
      <c r="DP303">
        <v>-67406228.851411</v>
      </c>
      <c r="DQ303">
        <v>-67406228.851411</v>
      </c>
      <c r="DR303" s="7">
        <v>-67406228.851411</v>
      </c>
      <c r="DS303" s="7">
        <v>474196679.24101001</v>
      </c>
      <c r="DT303" s="7">
        <v>474196679.24101001</v>
      </c>
      <c r="DU303" s="7">
        <v>474196679.24101001</v>
      </c>
      <c r="DV303">
        <v>474196679.24101001</v>
      </c>
      <c r="DW303">
        <v>-80484663.217884094</v>
      </c>
      <c r="DX303">
        <v>-80484663.217884094</v>
      </c>
      <c r="DY303">
        <v>-80484663.217884094</v>
      </c>
      <c r="DZ303" s="7">
        <v>-80484663.217884094</v>
      </c>
      <c r="EA303" s="7">
        <v>541846614.48910606</v>
      </c>
      <c r="EB303" s="7">
        <v>541846614.48910606</v>
      </c>
      <c r="EC303" s="7">
        <v>541846614.48910606</v>
      </c>
      <c r="ED303">
        <v>541846614.48910606</v>
      </c>
      <c r="EE303">
        <v>187688719.05564001</v>
      </c>
      <c r="EF303">
        <v>187688719.05564001</v>
      </c>
      <c r="EG303">
        <v>187688719.05564001</v>
      </c>
      <c r="EH303" s="7">
        <v>187688719.05564001</v>
      </c>
      <c r="EI303" s="7">
        <v>-289808596.05945897</v>
      </c>
      <c r="EJ303" s="7">
        <v>-289808596.05945897</v>
      </c>
      <c r="EK303" s="7">
        <v>-289808596.05945897</v>
      </c>
      <c r="EL303">
        <v>-289808596.05945897</v>
      </c>
      <c r="EM303">
        <v>-73361749.600754693</v>
      </c>
      <c r="EN303">
        <v>-73361749.600754693</v>
      </c>
      <c r="EO303">
        <v>-73361749.600754693</v>
      </c>
      <c r="EP303" s="7">
        <v>-73361749.600754693</v>
      </c>
      <c r="EQ303" s="7">
        <v>-48986660.075562902</v>
      </c>
      <c r="ER303" s="7">
        <v>-48986660.075562902</v>
      </c>
      <c r="ES303" s="7">
        <v>-48986660.075562902</v>
      </c>
      <c r="ET303" s="8">
        <v>0.32406417519203362</v>
      </c>
      <c r="EU303" s="8">
        <v>0.33541553650482209</v>
      </c>
      <c r="EV303" s="8">
        <v>0.33541553650482209</v>
      </c>
      <c r="EW303" s="8">
        <v>0.33541553650482209</v>
      </c>
      <c r="EX303" s="9">
        <v>0.33541553650482209</v>
      </c>
      <c r="EY303" s="9">
        <v>0.33195008330201664</v>
      </c>
      <c r="EZ303" s="9">
        <v>0.33195008330201664</v>
      </c>
      <c r="FA303" s="9">
        <v>0.33195008330201664</v>
      </c>
      <c r="FB303" s="8">
        <v>0.33195008330201664</v>
      </c>
      <c r="FC303" s="8">
        <v>0.34894379751919491</v>
      </c>
      <c r="FD303" s="8">
        <v>0.34894379751919491</v>
      </c>
      <c r="FE303" s="8">
        <v>0.34894379751919491</v>
      </c>
      <c r="FF303" s="9">
        <v>0.34894379751919491</v>
      </c>
      <c r="FG303" s="9">
        <v>0.31164167915879248</v>
      </c>
      <c r="FH303" s="9">
        <v>0.31164167915879248</v>
      </c>
      <c r="FI303" s="9">
        <v>0.31164167915879248</v>
      </c>
      <c r="FJ303" s="8">
        <v>0.31164167915879248</v>
      </c>
      <c r="FK303" s="8">
        <v>0.33172436382567183</v>
      </c>
      <c r="FL303" s="8">
        <v>0.33172436382567183</v>
      </c>
      <c r="FM303" s="8">
        <v>0.33172436382567183</v>
      </c>
      <c r="FN303" s="9">
        <v>0.33172436382567183</v>
      </c>
      <c r="FO303" s="9">
        <v>0.33730116005316119</v>
      </c>
      <c r="FP303" s="9">
        <v>0.33730116005316119</v>
      </c>
      <c r="FQ303" s="9">
        <v>0.33730116005316119</v>
      </c>
      <c r="FR303" s="8">
        <v>0.33730116005316119</v>
      </c>
      <c r="FS303" s="8">
        <v>0.31472893920601158</v>
      </c>
      <c r="FT303" s="8">
        <v>0.31472893920601158</v>
      </c>
      <c r="FU303" s="8">
        <v>0.31472893920601158</v>
      </c>
      <c r="FV303" s="9">
        <v>0.31472893920601158</v>
      </c>
      <c r="FW303" s="9">
        <v>0.32812961138272012</v>
      </c>
      <c r="FX303" s="9">
        <v>0.32812961138272012</v>
      </c>
      <c r="FY303" s="9">
        <v>0.32812961138272012</v>
      </c>
      <c r="FZ303">
        <v>0.9412831520992726</v>
      </c>
      <c r="GA303">
        <v>1.0286869467682325</v>
      </c>
      <c r="GB303">
        <v>1.0286869467682325</v>
      </c>
      <c r="GC303">
        <v>1.0286869467682325</v>
      </c>
      <c r="GD303" s="10">
        <v>1.0286869467682325</v>
      </c>
      <c r="GE303" s="10">
        <v>0.94920089157494525</v>
      </c>
      <c r="GF303" s="10">
        <v>0.94920089157494525</v>
      </c>
      <c r="GG303" s="10">
        <v>0.94920089157494525</v>
      </c>
      <c r="GH303">
        <v>0.94920089157494525</v>
      </c>
      <c r="GI303">
        <v>0.75221109142554088</v>
      </c>
      <c r="GJ303">
        <v>0.75221109142554088</v>
      </c>
      <c r="GK303">
        <v>0.75221109142554088</v>
      </c>
      <c r="GL303" s="10">
        <v>0.75221109142554088</v>
      </c>
      <c r="GM303" s="10">
        <v>0.57916590498042697</v>
      </c>
      <c r="GN303" s="10">
        <v>0.57916590498042697</v>
      </c>
      <c r="GO303" s="10">
        <v>0.57916590498042697</v>
      </c>
      <c r="GP303">
        <v>0.57916590498042697</v>
      </c>
      <c r="GQ303">
        <v>0.51403143450666544</v>
      </c>
      <c r="GR303">
        <v>0.51403143450666544</v>
      </c>
      <c r="GS303">
        <v>0.51403143450666544</v>
      </c>
      <c r="GT303" s="10">
        <v>0.51403143450666544</v>
      </c>
      <c r="GU303" s="10">
        <v>0.40501842519277681</v>
      </c>
      <c r="GV303" s="10">
        <v>0.40501842519277681</v>
      </c>
      <c r="GW303" s="10">
        <v>0.40501842519277681</v>
      </c>
      <c r="GX303">
        <v>0.40501842519277681</v>
      </c>
      <c r="GY303">
        <v>8.832275069633512E-2</v>
      </c>
      <c r="GZ303">
        <v>8.832275069633512E-2</v>
      </c>
      <c r="HA303">
        <v>8.832275069633512E-2</v>
      </c>
      <c r="HB303" s="10">
        <v>8.832275069633512E-2</v>
      </c>
      <c r="HC303" s="10">
        <v>4.4300189281624901E-2</v>
      </c>
      <c r="HD303" s="10">
        <v>4.4300189281624901E-2</v>
      </c>
      <c r="HE303" s="10">
        <v>4.4300189281624901E-2</v>
      </c>
      <c r="HF303">
        <v>991545711.59283698</v>
      </c>
      <c r="HG303">
        <v>819009417.50959206</v>
      </c>
      <c r="HH303">
        <v>819009417.50959206</v>
      </c>
      <c r="HI303">
        <v>819009417.50959206</v>
      </c>
      <c r="HJ303" s="11">
        <v>819009417.50959206</v>
      </c>
      <c r="HK303" s="11">
        <v>1347440011.3587999</v>
      </c>
      <c r="HL303" s="11">
        <v>1347440011.3587999</v>
      </c>
      <c r="HM303" s="11">
        <v>1347440011.3587999</v>
      </c>
      <c r="HN303">
        <v>1347440011.3587999</v>
      </c>
      <c r="HO303">
        <v>1295248421.21281</v>
      </c>
      <c r="HP303">
        <v>1295248421.21281</v>
      </c>
      <c r="HQ303">
        <v>1295248421.21281</v>
      </c>
      <c r="HR303" s="11">
        <v>1295248421.21281</v>
      </c>
      <c r="HS303" s="11">
        <v>1226728135.28197</v>
      </c>
      <c r="HT303" s="11">
        <v>1226728135.28197</v>
      </c>
      <c r="HU303" s="11">
        <v>1226728135.28197</v>
      </c>
      <c r="HV303">
        <v>1226728135.28197</v>
      </c>
      <c r="HW303">
        <v>1096319393.49474</v>
      </c>
      <c r="HX303">
        <v>1096319393.49474</v>
      </c>
      <c r="HY303">
        <v>1096319393.49474</v>
      </c>
      <c r="HZ303" s="11">
        <v>1096319393.49474</v>
      </c>
      <c r="IA303" s="11">
        <v>1389790471.63799</v>
      </c>
      <c r="IB303" s="11">
        <v>1389790471.63799</v>
      </c>
      <c r="IC303" s="11">
        <v>1389790471.63799</v>
      </c>
      <c r="ID303">
        <v>1389790471.63799</v>
      </c>
      <c r="IE303">
        <v>278443085.60677302</v>
      </c>
      <c r="IF303">
        <v>278443085.60677302</v>
      </c>
      <c r="IG303">
        <v>278443085.60677302</v>
      </c>
      <c r="IH303" s="11">
        <v>278443085.60677302</v>
      </c>
      <c r="II303" s="11">
        <v>676304500.70323503</v>
      </c>
      <c r="IJ303" s="11">
        <v>676304500.70323503</v>
      </c>
      <c r="IK303" s="11">
        <v>676304500.70323503</v>
      </c>
      <c r="IL303" s="2">
        <v>39613</v>
      </c>
      <c r="IM303" s="2">
        <v>42717</v>
      </c>
      <c r="IN303" t="s">
        <v>2026</v>
      </c>
    </row>
    <row r="304" spans="1:248" x14ac:dyDescent="0.3">
      <c r="A304" s="1" t="s">
        <v>2033</v>
      </c>
      <c r="B304" s="2">
        <v>41166</v>
      </c>
      <c r="C304" s="2">
        <v>41166</v>
      </c>
      <c r="D304">
        <v>129.715</v>
      </c>
      <c r="E304" t="s">
        <v>2034</v>
      </c>
      <c r="F304" s="1" t="s">
        <v>2035</v>
      </c>
      <c r="G304" t="s">
        <v>36</v>
      </c>
      <c r="H304" t="s">
        <v>37</v>
      </c>
      <c r="I304" t="s">
        <v>860</v>
      </c>
      <c r="J304" t="s">
        <v>2036</v>
      </c>
      <c r="K304" s="1" t="s">
        <v>2037</v>
      </c>
      <c r="L304" t="s">
        <v>71</v>
      </c>
      <c r="M304" t="s">
        <v>99</v>
      </c>
      <c r="N304" t="s">
        <v>860</v>
      </c>
      <c r="O304" t="s">
        <v>62</v>
      </c>
      <c r="P304" t="s">
        <v>62</v>
      </c>
      <c r="Q304" t="s">
        <v>40</v>
      </c>
      <c r="R304" t="s">
        <v>41</v>
      </c>
      <c r="S304" t="s">
        <v>2038</v>
      </c>
      <c r="T304" s="3">
        <v>0.19255305029226141</v>
      </c>
      <c r="U304" s="3">
        <v>0.19255305029226141</v>
      </c>
      <c r="V304" s="3">
        <v>0.16878259206110419</v>
      </c>
      <c r="W304" s="3">
        <v>0.16878259206110419</v>
      </c>
      <c r="X304" s="4">
        <v>0.16878259206110419</v>
      </c>
      <c r="Y304" s="4">
        <v>0.16878259206110419</v>
      </c>
      <c r="Z304" s="4">
        <v>0.13472789671514995</v>
      </c>
      <c r="AA304" s="4">
        <v>0.13472789671514995</v>
      </c>
      <c r="AB304" s="3">
        <v>0.13472789671514995</v>
      </c>
      <c r="AC304" s="3">
        <v>0.13472789671514995</v>
      </c>
      <c r="AD304" s="3">
        <v>0.15371196792227237</v>
      </c>
      <c r="AE304" s="3">
        <v>0.15371196792227237</v>
      </c>
      <c r="AF304" s="4">
        <v>0.15371196792227237</v>
      </c>
      <c r="AG304" s="4">
        <v>0.15371196792227237</v>
      </c>
      <c r="AH304" s="4">
        <v>9.8997182769643782E-2</v>
      </c>
      <c r="AI304" s="4">
        <v>9.8997182769643782E-2</v>
      </c>
      <c r="AJ304" s="3">
        <v>9.8997182769643782E-2</v>
      </c>
      <c r="AK304" s="3">
        <v>9.8997182769643782E-2</v>
      </c>
      <c r="AL304" s="3">
        <v>9.6403314601822498E-2</v>
      </c>
      <c r="AM304" s="3">
        <v>9.6403314601822498E-2</v>
      </c>
      <c r="AN304" s="3">
        <f t="shared" si="8"/>
        <v>9.770024868573314E-2</v>
      </c>
      <c r="AO304" s="4">
        <v>9.6403314601822498E-2</v>
      </c>
      <c r="AP304" s="4">
        <v>9.6403314601822498E-2</v>
      </c>
      <c r="AQ304" s="4">
        <v>9.3889916298582315E-2</v>
      </c>
      <c r="AR304" s="4">
        <v>9.3889916298582315E-2</v>
      </c>
      <c r="AS304" s="3">
        <v>9.3889916298582315E-2</v>
      </c>
      <c r="AT304" s="3">
        <v>9.3889916298582315E-2</v>
      </c>
      <c r="AU304" s="3">
        <v>8.7499410533308369E-2</v>
      </c>
      <c r="AV304" s="3">
        <v>8.7499410533308369E-2</v>
      </c>
      <c r="AW304" s="4">
        <v>8.7499410533308369E-2</v>
      </c>
      <c r="AX304" s="4">
        <v>8.7499410533308369E-2</v>
      </c>
      <c r="AY304" s="4">
        <v>8.7499410533308369E-2</v>
      </c>
      <c r="AZ304" s="4">
        <v>6.1504784030385708E-2</v>
      </c>
      <c r="BA304">
        <v>579902253.99372697</v>
      </c>
      <c r="BB304">
        <v>579902253.99372697</v>
      </c>
      <c r="BC304">
        <v>573401545.96664906</v>
      </c>
      <c r="BD304">
        <v>573401545.96664906</v>
      </c>
      <c r="BE304" s="5">
        <v>573401545.96664906</v>
      </c>
      <c r="BF304" s="5">
        <v>573401545.96664906</v>
      </c>
      <c r="BG304" s="5">
        <v>573583719.86485696</v>
      </c>
      <c r="BH304" s="5">
        <v>573583719.86485696</v>
      </c>
      <c r="BI304">
        <v>573583719.86485696</v>
      </c>
      <c r="BJ304">
        <v>573583719.86485696</v>
      </c>
      <c r="BK304">
        <v>616267005.55146801</v>
      </c>
      <c r="BL304">
        <v>616267005.55146801</v>
      </c>
      <c r="BM304" s="5">
        <v>616267005.55146801</v>
      </c>
      <c r="BN304" s="5">
        <v>616267005.55146801</v>
      </c>
      <c r="BO304" s="5">
        <v>619903559.87055004</v>
      </c>
      <c r="BP304" s="5">
        <v>619903559.87055004</v>
      </c>
      <c r="BQ304">
        <v>619903559.87055004</v>
      </c>
      <c r="BR304">
        <v>619903559.87055004</v>
      </c>
      <c r="BS304">
        <v>662733401.94215798</v>
      </c>
      <c r="BT304">
        <v>662733401.94215798</v>
      </c>
      <c r="BU304">
        <f t="shared" si="9"/>
        <v>641318480.90635395</v>
      </c>
      <c r="BV304" s="5">
        <v>662733401.94215798</v>
      </c>
      <c r="BW304" s="5">
        <v>662733401.94215798</v>
      </c>
      <c r="BX304" s="5">
        <v>697890700.16768801</v>
      </c>
      <c r="BY304" s="5">
        <v>697890700.16768801</v>
      </c>
      <c r="BZ304">
        <v>697890700.16768801</v>
      </c>
      <c r="CA304">
        <v>697890700.16768801</v>
      </c>
      <c r="CB304">
        <v>611283977.49954605</v>
      </c>
      <c r="CC304">
        <v>611283977.49954605</v>
      </c>
      <c r="CD304" s="5">
        <v>611283977.49954605</v>
      </c>
      <c r="CE304" s="5">
        <v>611283977.49954605</v>
      </c>
      <c r="CF304" s="5">
        <v>611283977.49954605</v>
      </c>
      <c r="CG304" s="5">
        <v>581343925.45693505</v>
      </c>
      <c r="CH304">
        <v>173182580.78634501</v>
      </c>
      <c r="CI304">
        <v>173182580.78634501</v>
      </c>
      <c r="CJ304">
        <v>177304342.964174</v>
      </c>
      <c r="CK304">
        <v>177304342.964174</v>
      </c>
      <c r="CL304" s="6">
        <v>177304342.964174</v>
      </c>
      <c r="CM304" s="6">
        <v>177304342.964174</v>
      </c>
      <c r="CN304" s="6">
        <v>184354492.35526499</v>
      </c>
      <c r="CO304" s="6">
        <v>184354492.35526499</v>
      </c>
      <c r="CP304">
        <v>184354492.35526499</v>
      </c>
      <c r="CQ304">
        <v>184354492.35526499</v>
      </c>
      <c r="CR304">
        <v>307326600.22741002</v>
      </c>
      <c r="CS304">
        <v>307326600.22741002</v>
      </c>
      <c r="CT304" s="6">
        <v>307326600.22741002</v>
      </c>
      <c r="CU304" s="6">
        <v>307326600.22741002</v>
      </c>
      <c r="CV304" s="6">
        <v>323715210.35598701</v>
      </c>
      <c r="CW304" s="6">
        <v>323715210.35598701</v>
      </c>
      <c r="CX304">
        <v>323715210.35598701</v>
      </c>
      <c r="CY304">
        <v>323715210.35598701</v>
      </c>
      <c r="CZ304">
        <v>262742769.68545499</v>
      </c>
      <c r="DA304">
        <v>262742769.68545499</v>
      </c>
      <c r="DB304" s="6">
        <v>262742769.68545499</v>
      </c>
      <c r="DC304" s="6">
        <v>262742769.68545499</v>
      </c>
      <c r="DD304" s="6">
        <v>284156472.49635798</v>
      </c>
      <c r="DE304" s="6">
        <v>284156472.49635798</v>
      </c>
      <c r="DF304">
        <v>284156472.49635798</v>
      </c>
      <c r="DG304">
        <v>284156472.49635798</v>
      </c>
      <c r="DH304">
        <v>249458295.53015199</v>
      </c>
      <c r="DI304">
        <v>249458295.53015199</v>
      </c>
      <c r="DJ304" s="6">
        <v>249458295.53015199</v>
      </c>
      <c r="DK304" s="6">
        <v>249458295.53015199</v>
      </c>
      <c r="DL304" s="6">
        <v>249458295.53015199</v>
      </c>
      <c r="DM304" s="6">
        <v>245545117.88534001</v>
      </c>
      <c r="DN304">
        <v>-19055520.4783566</v>
      </c>
      <c r="DO304">
        <v>-19055520.4783566</v>
      </c>
      <c r="DP304">
        <v>-5495093.02523359</v>
      </c>
      <c r="DQ304">
        <v>-5495093.02523359</v>
      </c>
      <c r="DR304" s="7">
        <v>-5495093.02523359</v>
      </c>
      <c r="DS304" s="7">
        <v>-5495093.02523359</v>
      </c>
      <c r="DT304" s="7">
        <v>18761763.6029232</v>
      </c>
      <c r="DU304" s="7">
        <v>18761763.6029232</v>
      </c>
      <c r="DV304">
        <v>18761763.6029232</v>
      </c>
      <c r="DW304">
        <v>18761763.6029232</v>
      </c>
      <c r="DX304">
        <v>-2652329.0405846699</v>
      </c>
      <c r="DY304">
        <v>-2652329.0405846699</v>
      </c>
      <c r="DZ304" s="7">
        <v>-2652329.0405846699</v>
      </c>
      <c r="EA304" s="7">
        <v>-2652329.0405846699</v>
      </c>
      <c r="EB304" s="7">
        <v>-5099076.4265586697</v>
      </c>
      <c r="EC304" s="7">
        <v>-5099076.4265586697</v>
      </c>
      <c r="ED304">
        <v>-5099076.4265586697</v>
      </c>
      <c r="EE304">
        <v>-5099076.4265586697</v>
      </c>
      <c r="EF304">
        <v>3123923.7091632499</v>
      </c>
      <c r="EG304">
        <v>3123923.7091632499</v>
      </c>
      <c r="EH304" s="7">
        <v>3123923.7091632499</v>
      </c>
      <c r="EI304" s="7">
        <v>3123923.7091632499</v>
      </c>
      <c r="EJ304" s="7">
        <v>747574.61638271401</v>
      </c>
      <c r="EK304" s="7">
        <v>747574.61638271401</v>
      </c>
      <c r="EL304">
        <v>747574.61638271401</v>
      </c>
      <c r="EM304">
        <v>747574.61638271401</v>
      </c>
      <c r="EN304">
        <v>13429606.515920799</v>
      </c>
      <c r="EO304">
        <v>13429606.515920799</v>
      </c>
      <c r="EP304" s="7">
        <v>13429606.515920799</v>
      </c>
      <c r="EQ304" s="7">
        <v>13429606.515920799</v>
      </c>
      <c r="ER304" s="7">
        <v>6684097.05728646</v>
      </c>
      <c r="ES304" s="7">
        <v>6684097.05728646</v>
      </c>
      <c r="ET304" s="8">
        <v>0.57799262378803185</v>
      </c>
      <c r="EU304" s="8">
        <v>0.57799262378803185</v>
      </c>
      <c r="EV304" s="8">
        <v>0.58263402899732242</v>
      </c>
      <c r="EW304" s="8">
        <v>0.58263402899732242</v>
      </c>
      <c r="EX304" s="9">
        <v>0.58263402899732242</v>
      </c>
      <c r="EY304" s="9">
        <v>0.58263402899732242</v>
      </c>
      <c r="EZ304" s="9">
        <v>0.60658883336656988</v>
      </c>
      <c r="FA304" s="9">
        <v>0.60658883336656988</v>
      </c>
      <c r="FB304" s="8">
        <v>0.60658883336656988</v>
      </c>
      <c r="FC304" s="8">
        <v>0.60658883336656988</v>
      </c>
      <c r="FD304" s="8">
        <v>0.60255520844367461</v>
      </c>
      <c r="FE304" s="8">
        <v>0.60255520844367461</v>
      </c>
      <c r="FF304" s="9">
        <v>0.60255520844367461</v>
      </c>
      <c r="FG304" s="9">
        <v>0.60255520844367461</v>
      </c>
      <c r="FH304" s="9">
        <v>0.60137175528921394</v>
      </c>
      <c r="FI304" s="9">
        <v>0.60137175528921394</v>
      </c>
      <c r="FJ304" s="8">
        <v>0.60137175528921394</v>
      </c>
      <c r="FK304" s="8">
        <v>0.60137175528921394</v>
      </c>
      <c r="FL304" s="8">
        <v>0.60095891111846</v>
      </c>
      <c r="FM304" s="8">
        <v>0.60095891111846</v>
      </c>
      <c r="FN304" s="9">
        <v>0.60095891111846</v>
      </c>
      <c r="FO304" s="9">
        <v>0.60095891111846</v>
      </c>
      <c r="FP304" s="9">
        <v>0.60839313716337784</v>
      </c>
      <c r="FQ304" s="9">
        <v>0.60839313716337784</v>
      </c>
      <c r="FR304" s="8">
        <v>0.60839313716337784</v>
      </c>
      <c r="FS304" s="8">
        <v>0.60839313716337784</v>
      </c>
      <c r="FT304" s="8">
        <v>0.61629362427097767</v>
      </c>
      <c r="FU304" s="8">
        <v>0.61629362427097767</v>
      </c>
      <c r="FV304" s="9">
        <v>0.61629362427097767</v>
      </c>
      <c r="FW304" s="9">
        <v>0.61629362427097767</v>
      </c>
      <c r="FX304" s="9">
        <v>0.61629362427097767</v>
      </c>
      <c r="FY304" s="9">
        <v>0.63484562979059045</v>
      </c>
      <c r="FZ304">
        <v>0.32350236260425586</v>
      </c>
      <c r="GA304">
        <v>0.32350236260425586</v>
      </c>
      <c r="GB304">
        <v>0.28613123957032049</v>
      </c>
      <c r="GC304">
        <v>0.28613123957032049</v>
      </c>
      <c r="GD304" s="10">
        <v>0.28613123957032049</v>
      </c>
      <c r="GE304" s="10">
        <v>0.28613123957032049</v>
      </c>
      <c r="GF304" s="10">
        <v>0.22437260082066704</v>
      </c>
      <c r="GG304" s="10">
        <v>0.22437260082066704</v>
      </c>
      <c r="GH304">
        <v>0.22437260082066704</v>
      </c>
      <c r="GI304">
        <v>0.22437260082066704</v>
      </c>
      <c r="GJ304">
        <v>0.16779733491467586</v>
      </c>
      <c r="GK304">
        <v>0.16779733491467586</v>
      </c>
      <c r="GL304" s="10">
        <v>0.16779733491467586</v>
      </c>
      <c r="GM304" s="10">
        <v>0.16779733491467586</v>
      </c>
      <c r="GN304" s="10">
        <v>0.19348807889260186</v>
      </c>
      <c r="GO304" s="10">
        <v>0.19348807889260186</v>
      </c>
      <c r="GP304">
        <v>0.19348807889260186</v>
      </c>
      <c r="GQ304">
        <v>0.19348807889260186</v>
      </c>
      <c r="GR304">
        <v>0.24401356698699878</v>
      </c>
      <c r="GS304">
        <v>0.24401356698699878</v>
      </c>
      <c r="GT304" s="10">
        <v>0.24401356698699878</v>
      </c>
      <c r="GU304" s="10">
        <v>0.24401356698699878</v>
      </c>
      <c r="GV304" s="10">
        <v>0.24633374016303772</v>
      </c>
      <c r="GW304" s="10">
        <v>0.24633374016303772</v>
      </c>
      <c r="GX304">
        <v>0.24633374016303772</v>
      </c>
      <c r="GY304">
        <v>0.24633374016303772</v>
      </c>
      <c r="GZ304">
        <v>0.49922638658827589</v>
      </c>
      <c r="HA304">
        <v>0.49922638658827589</v>
      </c>
      <c r="HB304" s="10">
        <v>0.49922638658827589</v>
      </c>
      <c r="HC304" s="10">
        <v>0.49922638658827589</v>
      </c>
      <c r="HD304" s="10">
        <v>0.53159420870414642</v>
      </c>
      <c r="HE304" s="10">
        <v>0.58136332007980673</v>
      </c>
      <c r="HF304">
        <v>22427018.7468087</v>
      </c>
      <c r="HG304">
        <v>22427018.7468087</v>
      </c>
      <c r="HH304">
        <v>18848492.4728477</v>
      </c>
      <c r="HI304">
        <v>18848492.4728477</v>
      </c>
      <c r="HJ304" s="11">
        <v>18848492.4728477</v>
      </c>
      <c r="HK304" s="11">
        <v>18848492.4728477</v>
      </c>
      <c r="HL304" s="11">
        <v>23140497.050907601</v>
      </c>
      <c r="HM304" s="11">
        <v>23140497.050907601</v>
      </c>
      <c r="HN304">
        <v>23140497.050907601</v>
      </c>
      <c r="HO304">
        <v>23140497.050907601</v>
      </c>
      <c r="HP304">
        <v>23520834.7267741</v>
      </c>
      <c r="HQ304">
        <v>23520834.7267741</v>
      </c>
      <c r="HR304" s="11">
        <v>23520834.7267741</v>
      </c>
      <c r="HS304" s="11">
        <v>23520834.7267741</v>
      </c>
      <c r="HT304" s="11">
        <v>18493980.5825243</v>
      </c>
      <c r="HU304" s="11">
        <v>18493980.5825243</v>
      </c>
      <c r="HV304">
        <v>18493980.5825243</v>
      </c>
      <c r="HW304">
        <v>18493980.5825243</v>
      </c>
      <c r="HX304">
        <v>23689307.5786363</v>
      </c>
      <c r="HY304">
        <v>23689307.5786363</v>
      </c>
      <c r="HZ304" s="11">
        <v>23689307.5786363</v>
      </c>
      <c r="IA304" s="11">
        <v>23689307.5786363</v>
      </c>
      <c r="IB304" s="11">
        <v>19885504.5770679</v>
      </c>
      <c r="IC304" s="11">
        <v>19885504.5770679</v>
      </c>
      <c r="ID304">
        <v>19885504.5770679</v>
      </c>
      <c r="IE304">
        <v>19885504.5770679</v>
      </c>
      <c r="IF304">
        <v>84788967.519506499</v>
      </c>
      <c r="IG304">
        <v>84788967.519506499</v>
      </c>
      <c r="IH304" s="11">
        <v>84788967.519506499</v>
      </c>
      <c r="II304" s="11">
        <v>84788967.519506499</v>
      </c>
      <c r="IJ304" s="11">
        <v>99402699.7969179</v>
      </c>
      <c r="IK304" s="11">
        <v>99402699.7969179</v>
      </c>
      <c r="IL304" s="2">
        <v>39614</v>
      </c>
      <c r="IM304" s="2">
        <v>42718</v>
      </c>
      <c r="IN304" t="s">
        <v>2035</v>
      </c>
    </row>
    <row r="305" spans="1:248" x14ac:dyDescent="0.3">
      <c r="A305" s="1" t="s">
        <v>2039</v>
      </c>
      <c r="B305" s="2">
        <v>41171</v>
      </c>
      <c r="C305" s="2">
        <v>41171</v>
      </c>
      <c r="D305">
        <v>332.52199999999999</v>
      </c>
      <c r="E305" t="s">
        <v>2040</v>
      </c>
      <c r="F305" s="1" t="s">
        <v>2041</v>
      </c>
      <c r="G305" t="s">
        <v>119</v>
      </c>
      <c r="H305" t="s">
        <v>120</v>
      </c>
      <c r="I305" t="s">
        <v>636</v>
      </c>
      <c r="J305" t="s">
        <v>2042</v>
      </c>
      <c r="K305" s="1" t="s">
        <v>2043</v>
      </c>
      <c r="L305" t="s">
        <v>71</v>
      </c>
      <c r="M305" t="s">
        <v>99</v>
      </c>
      <c r="N305" t="s">
        <v>51</v>
      </c>
      <c r="O305" t="s">
        <v>2044</v>
      </c>
      <c r="P305" t="s">
        <v>127</v>
      </c>
      <c r="Q305" t="s">
        <v>40</v>
      </c>
      <c r="R305" t="s">
        <v>41</v>
      </c>
      <c r="S305" t="s">
        <v>2045</v>
      </c>
      <c r="T305" s="3">
        <v>9.1980180984283441E-2</v>
      </c>
      <c r="U305" s="3">
        <v>9.1980180984283441E-2</v>
      </c>
      <c r="V305" s="3">
        <v>9.3361614066536466E-2</v>
      </c>
      <c r="W305" s="3">
        <v>9.3361614066536466E-2</v>
      </c>
      <c r="X305" s="4">
        <v>9.3361614066536466E-2</v>
      </c>
      <c r="Y305" s="4">
        <v>9.3361614066536466E-2</v>
      </c>
      <c r="Z305" s="4">
        <v>0.10798409764250094</v>
      </c>
      <c r="AA305" s="4">
        <v>0.10798409764250094</v>
      </c>
      <c r="AB305" s="3">
        <v>0.10798409764250094</v>
      </c>
      <c r="AC305" s="3">
        <v>0.10798409764250094</v>
      </c>
      <c r="AD305" s="3">
        <v>0.10969250655867144</v>
      </c>
      <c r="AE305" s="3">
        <v>0.10969250655867144</v>
      </c>
      <c r="AF305" s="4">
        <v>0.10969250655867144</v>
      </c>
      <c r="AG305" s="4">
        <v>0.10969250655867144</v>
      </c>
      <c r="AH305" s="4">
        <v>0.11251523326513921</v>
      </c>
      <c r="AI305" s="4">
        <v>0.11251523326513921</v>
      </c>
      <c r="AJ305" s="3">
        <v>0.11251523326513921</v>
      </c>
      <c r="AK305" s="3">
        <v>0.11251523326513921</v>
      </c>
      <c r="AL305" s="3">
        <v>0.1159472553708516</v>
      </c>
      <c r="AM305" s="3">
        <v>0.1159472553708516</v>
      </c>
      <c r="AN305" s="3">
        <f t="shared" si="8"/>
        <v>0.1142312443179954</v>
      </c>
      <c r="AO305" s="4">
        <v>0.1159472553708516</v>
      </c>
      <c r="AP305" s="4">
        <v>0.1159472553708516</v>
      </c>
      <c r="AQ305" s="4">
        <v>0.14774874512658082</v>
      </c>
      <c r="AR305" s="4">
        <v>0.14774874512658082</v>
      </c>
      <c r="AS305" s="3">
        <v>0.14774874512658082</v>
      </c>
      <c r="AT305" s="3">
        <v>0.14774874512658082</v>
      </c>
      <c r="AU305" s="3">
        <v>0.19998666311016286</v>
      </c>
      <c r="AV305" s="3">
        <v>0.19998666311016286</v>
      </c>
      <c r="AW305" s="4">
        <v>0.19998666311016286</v>
      </c>
      <c r="AX305" s="4">
        <v>0.19998666311016286</v>
      </c>
      <c r="AY305" s="4">
        <v>0.18819384768333852</v>
      </c>
      <c r="AZ305" s="4">
        <v>0.18819384768333852</v>
      </c>
      <c r="BA305">
        <v>1359538988.9853401</v>
      </c>
      <c r="BB305">
        <v>1359538988.9853401</v>
      </c>
      <c r="BC305">
        <v>1424142799.23401</v>
      </c>
      <c r="BD305">
        <v>1424142799.23401</v>
      </c>
      <c r="BE305" s="5">
        <v>1424142799.23401</v>
      </c>
      <c r="BF305" s="5">
        <v>1424142799.23401</v>
      </c>
      <c r="BG305" s="5">
        <v>1714225791.67382</v>
      </c>
      <c r="BH305" s="5">
        <v>1714225791.67382</v>
      </c>
      <c r="BI305">
        <v>1714225791.67382</v>
      </c>
      <c r="BJ305">
        <v>1714225791.67382</v>
      </c>
      <c r="BK305">
        <v>1737667045.68256</v>
      </c>
      <c r="BL305">
        <v>1737667045.68256</v>
      </c>
      <c r="BM305" s="5">
        <v>1737667045.68256</v>
      </c>
      <c r="BN305" s="5">
        <v>1737667045.68256</v>
      </c>
      <c r="BO305" s="5">
        <v>1781557281.5534</v>
      </c>
      <c r="BP305" s="5">
        <v>1781557281.5534</v>
      </c>
      <c r="BQ305">
        <v>1781557281.5534</v>
      </c>
      <c r="BR305">
        <v>1781557281.5534</v>
      </c>
      <c r="BS305">
        <v>1964287787.6293001</v>
      </c>
      <c r="BT305">
        <v>1964287787.6293001</v>
      </c>
      <c r="BU305">
        <f t="shared" si="9"/>
        <v>1872922534.5913501</v>
      </c>
      <c r="BV305" s="5">
        <v>1964287787.6293001</v>
      </c>
      <c r="BW305" s="5">
        <v>1964287787.6293001</v>
      </c>
      <c r="BX305" s="5">
        <v>2255944690.3263001</v>
      </c>
      <c r="BY305" s="5">
        <v>2255944690.3263001</v>
      </c>
      <c r="BZ305">
        <v>2255944690.3263001</v>
      </c>
      <c r="CA305">
        <v>2255944690.3263001</v>
      </c>
      <c r="CB305">
        <v>2065078328.1921</v>
      </c>
      <c r="CC305">
        <v>2065078328.1921</v>
      </c>
      <c r="CD305" s="5">
        <v>2065078328.1921</v>
      </c>
      <c r="CE305" s="5">
        <v>2065078328.1921</v>
      </c>
      <c r="CF305" s="5">
        <v>1978527600.6993799</v>
      </c>
      <c r="CG305" s="5">
        <v>1978527600.6993799</v>
      </c>
      <c r="CH305">
        <v>252584433.58377701</v>
      </c>
      <c r="CI305">
        <v>252584433.58377701</v>
      </c>
      <c r="CJ305">
        <v>266746341.25885901</v>
      </c>
      <c r="CK305">
        <v>266746341.25885901</v>
      </c>
      <c r="CL305" s="6">
        <v>266746341.25885901</v>
      </c>
      <c r="CM305" s="6">
        <v>266746341.25885901</v>
      </c>
      <c r="CN305" s="6">
        <v>282514459.14218599</v>
      </c>
      <c r="CO305" s="6">
        <v>282514459.14218599</v>
      </c>
      <c r="CP305">
        <v>282514459.14218599</v>
      </c>
      <c r="CQ305">
        <v>282514459.14218599</v>
      </c>
      <c r="CR305">
        <v>284799678.95124102</v>
      </c>
      <c r="CS305">
        <v>284799678.95124102</v>
      </c>
      <c r="CT305" s="6">
        <v>284799678.95124102</v>
      </c>
      <c r="CU305" s="6">
        <v>284799678.95124102</v>
      </c>
      <c r="CV305" s="6">
        <v>282410355.987055</v>
      </c>
      <c r="CW305" s="6">
        <v>282410355.987055</v>
      </c>
      <c r="CX305">
        <v>282410355.987055</v>
      </c>
      <c r="CY305">
        <v>282410355.987055</v>
      </c>
      <c r="CZ305">
        <v>325452554.359299</v>
      </c>
      <c r="DA305">
        <v>325452554.359299</v>
      </c>
      <c r="DB305" s="6">
        <v>325452554.359299</v>
      </c>
      <c r="DC305" s="6">
        <v>325452554.359299</v>
      </c>
      <c r="DD305" s="6">
        <v>353715259.64208198</v>
      </c>
      <c r="DE305" s="6">
        <v>353715259.64208198</v>
      </c>
      <c r="DF305">
        <v>353715259.64208198</v>
      </c>
      <c r="DG305">
        <v>353715259.64208198</v>
      </c>
      <c r="DH305">
        <v>290391338.53505099</v>
      </c>
      <c r="DI305">
        <v>290391338.53505099</v>
      </c>
      <c r="DJ305" s="6">
        <v>290391338.53505099</v>
      </c>
      <c r="DK305" s="6">
        <v>290391338.53505099</v>
      </c>
      <c r="DL305" s="6">
        <v>304938043.67893499</v>
      </c>
      <c r="DM305" s="6">
        <v>304938043.67893499</v>
      </c>
      <c r="DN305">
        <v>22332851.731249999</v>
      </c>
      <c r="DO305">
        <v>22332851.731249999</v>
      </c>
      <c r="DP305">
        <v>12639346.440170299</v>
      </c>
      <c r="DQ305">
        <v>12639346.440170299</v>
      </c>
      <c r="DR305" s="7">
        <v>12639346.440170299</v>
      </c>
      <c r="DS305" s="7">
        <v>12639346.440170299</v>
      </c>
      <c r="DT305" s="7">
        <v>-67771535.621169403</v>
      </c>
      <c r="DU305" s="7">
        <v>-67771535.621169403</v>
      </c>
      <c r="DV305">
        <v>-67771535.621169403</v>
      </c>
      <c r="DW305">
        <v>-67771535.621169403</v>
      </c>
      <c r="DX305">
        <v>-31236890.6220656</v>
      </c>
      <c r="DY305">
        <v>-31236890.6220656</v>
      </c>
      <c r="DZ305" s="7">
        <v>-31236890.6220656</v>
      </c>
      <c r="EA305" s="7">
        <v>-31236890.6220656</v>
      </c>
      <c r="EB305" s="7">
        <v>-40046866.959936798</v>
      </c>
      <c r="EC305" s="7">
        <v>-40046866.959936798</v>
      </c>
      <c r="ED305">
        <v>-40046866.959936798</v>
      </c>
      <c r="EE305">
        <v>-40046866.959936798</v>
      </c>
      <c r="EF305">
        <v>-8144166.3305330398</v>
      </c>
      <c r="EG305">
        <v>-8144166.3305330398</v>
      </c>
      <c r="EH305" s="7">
        <v>-8144166.3305330398</v>
      </c>
      <c r="EI305" s="7">
        <v>-8144166.3305330398</v>
      </c>
      <c r="EJ305" s="7">
        <v>-15849431.9877018</v>
      </c>
      <c r="EK305" s="7">
        <v>-15849431.9877018</v>
      </c>
      <c r="EL305">
        <v>-15849431.9877018</v>
      </c>
      <c r="EM305">
        <v>-15849431.9877018</v>
      </c>
      <c r="EN305">
        <v>-101740892.410228</v>
      </c>
      <c r="EO305">
        <v>-101740892.410228</v>
      </c>
      <c r="EP305" s="7">
        <v>-101740892.410228</v>
      </c>
      <c r="EQ305" s="7">
        <v>-101740892.410228</v>
      </c>
      <c r="ER305" s="7">
        <v>6430880.4459086303</v>
      </c>
      <c r="ES305" s="7">
        <v>6430880.4459086303</v>
      </c>
      <c r="ET305" s="8">
        <v>0.40606999064273325</v>
      </c>
      <c r="EU305" s="8">
        <v>0.40606999064273325</v>
      </c>
      <c r="EV305" s="8">
        <v>0.42163290624883654</v>
      </c>
      <c r="EW305" s="8">
        <v>0.42163290624883654</v>
      </c>
      <c r="EX305" s="9">
        <v>0.42163290624883654</v>
      </c>
      <c r="EY305" s="9">
        <v>0.42163290624883654</v>
      </c>
      <c r="EZ305" s="9">
        <v>0.71335311473575214</v>
      </c>
      <c r="FA305" s="9">
        <v>0.71335311473575214</v>
      </c>
      <c r="FB305" s="8">
        <v>0.71335311473575214</v>
      </c>
      <c r="FC305" s="8">
        <v>0.71335311473575214</v>
      </c>
      <c r="FD305" s="8">
        <v>0.70883599834641098</v>
      </c>
      <c r="FE305" s="8">
        <v>0.70883599834641098</v>
      </c>
      <c r="FF305" s="9">
        <v>0.70883599834641098</v>
      </c>
      <c r="FG305" s="9">
        <v>0.70883599834641098</v>
      </c>
      <c r="FH305" s="9">
        <v>0.71266692969969903</v>
      </c>
      <c r="FI305" s="9">
        <v>0.71266692969969903</v>
      </c>
      <c r="FJ305" s="8">
        <v>0.71266692969969903</v>
      </c>
      <c r="FK305" s="8">
        <v>0.71266692969969903</v>
      </c>
      <c r="FL305" s="8">
        <v>0.4274331949867417</v>
      </c>
      <c r="FM305" s="8">
        <v>0.4274331949867417</v>
      </c>
      <c r="FN305" s="9">
        <v>0.4274331949867417</v>
      </c>
      <c r="FO305" s="9">
        <v>0.4274331949867417</v>
      </c>
      <c r="FP305" s="9">
        <v>0.39389870163103197</v>
      </c>
      <c r="FQ305" s="9">
        <v>0.39389870163103197</v>
      </c>
      <c r="FR305" s="8">
        <v>0.39389870163103197</v>
      </c>
      <c r="FS305" s="8">
        <v>0.39389870163103197</v>
      </c>
      <c r="FT305" s="8">
        <v>0.45239901423293333</v>
      </c>
      <c r="FU305" s="8">
        <v>0.45239901423293333</v>
      </c>
      <c r="FV305" s="9">
        <v>0.45239901423293333</v>
      </c>
      <c r="FW305" s="9">
        <v>0.45239901423293333</v>
      </c>
      <c r="FX305" s="9">
        <v>0.45221994370550933</v>
      </c>
      <c r="FY305" s="9">
        <v>0.45221994370550933</v>
      </c>
      <c r="FZ305">
        <v>11.868719239340694</v>
      </c>
      <c r="GA305">
        <v>11.868719239340694</v>
      </c>
      <c r="GB305">
        <v>13.687721112821906</v>
      </c>
      <c r="GC305">
        <v>13.687721112821906</v>
      </c>
      <c r="GD305" s="10">
        <v>13.687721112821906</v>
      </c>
      <c r="GE305" s="10">
        <v>13.687721112821906</v>
      </c>
      <c r="GF305" s="10">
        <v>6.454473748528021</v>
      </c>
      <c r="GG305" s="10">
        <v>6.454473748528021</v>
      </c>
      <c r="GH305">
        <v>6.454473748528021</v>
      </c>
      <c r="GI305">
        <v>6.454473748528021</v>
      </c>
      <c r="GJ305">
        <v>13.232489699823454</v>
      </c>
      <c r="GK305">
        <v>13.232489699823454</v>
      </c>
      <c r="GL305" s="10">
        <v>13.232489699823454</v>
      </c>
      <c r="GM305" s="10">
        <v>13.232489699823454</v>
      </c>
      <c r="GN305" s="10">
        <v>-11.921967273869845</v>
      </c>
      <c r="GO305" s="10">
        <v>-11.921967273869845</v>
      </c>
      <c r="GP305">
        <v>-11.921967273869845</v>
      </c>
      <c r="GQ305">
        <v>-11.921967273869845</v>
      </c>
      <c r="GR305">
        <v>-5.2894035259643823</v>
      </c>
      <c r="GS305">
        <v>-5.2894035259643823</v>
      </c>
      <c r="GT305" s="10">
        <v>-5.2894035259643823</v>
      </c>
      <c r="GU305" s="10">
        <v>-5.2894035259643823</v>
      </c>
      <c r="GV305" s="10">
        <v>-2.6160584464856016</v>
      </c>
      <c r="GW305" s="10">
        <v>-2.6160584464856016</v>
      </c>
      <c r="GX305">
        <v>-2.6160584464856016</v>
      </c>
      <c r="GY305">
        <v>-2.6160584464856016</v>
      </c>
      <c r="GZ305">
        <v>-2.7192279679533926</v>
      </c>
      <c r="HA305">
        <v>-2.7192279679533926</v>
      </c>
      <c r="HB305" s="10">
        <v>-2.7192279679533926</v>
      </c>
      <c r="HC305" s="10">
        <v>-2.7192279679533926</v>
      </c>
      <c r="HD305" s="10">
        <v>-3.1094633503455076</v>
      </c>
      <c r="HE305" s="10">
        <v>-3.1094633503455076</v>
      </c>
      <c r="HF305">
        <v>160316580.348676</v>
      </c>
      <c r="HG305">
        <v>160316580.348676</v>
      </c>
      <c r="HH305">
        <v>92074474.776701495</v>
      </c>
      <c r="HI305">
        <v>92074474.776701495</v>
      </c>
      <c r="HJ305" s="11">
        <v>92074474.776701495</v>
      </c>
      <c r="HK305" s="11">
        <v>92074474.776701495</v>
      </c>
      <c r="HL305" s="11">
        <v>209027658.477925</v>
      </c>
      <c r="HM305" s="11">
        <v>209027658.477925</v>
      </c>
      <c r="HN305">
        <v>209027658.477925</v>
      </c>
      <c r="HO305">
        <v>209027658.477925</v>
      </c>
      <c r="HP305">
        <v>855990903.618487</v>
      </c>
      <c r="HQ305">
        <v>855990903.618487</v>
      </c>
      <c r="HR305" s="11">
        <v>855990903.618487</v>
      </c>
      <c r="HS305" s="11">
        <v>855990903.618487</v>
      </c>
      <c r="HT305" s="11">
        <v>448669255.66342998</v>
      </c>
      <c r="HU305" s="11">
        <v>448669255.66342998</v>
      </c>
      <c r="HV305">
        <v>448669255.66342998</v>
      </c>
      <c r="HW305">
        <v>448669255.66342998</v>
      </c>
      <c r="HX305">
        <v>1195772640.9119699</v>
      </c>
      <c r="HY305">
        <v>1195772640.9119699</v>
      </c>
      <c r="HZ305" s="11">
        <v>1195772640.9119699</v>
      </c>
      <c r="IA305" s="11">
        <v>1195772640.9119699</v>
      </c>
      <c r="IB305" s="11">
        <v>294283475.82263499</v>
      </c>
      <c r="IC305" s="11">
        <v>294283475.82263499</v>
      </c>
      <c r="ID305">
        <v>294283475.82263499</v>
      </c>
      <c r="IE305">
        <v>294283475.82263499</v>
      </c>
      <c r="IF305">
        <v>228754611.98814499</v>
      </c>
      <c r="IG305">
        <v>228754611.98814499</v>
      </c>
      <c r="IH305" s="11">
        <v>228754611.98814499</v>
      </c>
      <c r="II305" s="11">
        <v>228754611.98814499</v>
      </c>
      <c r="IJ305" s="11">
        <v>301118580.38031697</v>
      </c>
      <c r="IK305" s="11">
        <v>301118580.38031697</v>
      </c>
      <c r="IL305" s="2">
        <v>39619</v>
      </c>
      <c r="IM305" s="2">
        <v>42723</v>
      </c>
      <c r="IN305" t="s">
        <v>2041</v>
      </c>
    </row>
    <row r="306" spans="1:248" x14ac:dyDescent="0.3">
      <c r="A306" s="1" t="s">
        <v>2046</v>
      </c>
      <c r="B306" s="2">
        <v>41178</v>
      </c>
      <c r="C306" s="2">
        <v>41178</v>
      </c>
      <c r="D306">
        <v>787.529</v>
      </c>
      <c r="E306" t="s">
        <v>2047</v>
      </c>
      <c r="F306" s="1" t="s">
        <v>2048</v>
      </c>
      <c r="G306" t="s">
        <v>229</v>
      </c>
      <c r="H306" t="s">
        <v>933</v>
      </c>
      <c r="I306" t="s">
        <v>33</v>
      </c>
      <c r="J306" t="s">
        <v>106</v>
      </c>
      <c r="K306" t="s">
        <v>62</v>
      </c>
      <c r="L306" t="s">
        <v>71</v>
      </c>
      <c r="M306" t="s">
        <v>99</v>
      </c>
      <c r="N306" t="s">
        <v>33</v>
      </c>
      <c r="O306" t="s">
        <v>2049</v>
      </c>
      <c r="P306" t="s">
        <v>465</v>
      </c>
      <c r="Q306" t="s">
        <v>40</v>
      </c>
      <c r="R306" t="s">
        <v>41</v>
      </c>
      <c r="S306" t="s">
        <v>2050</v>
      </c>
      <c r="T306" s="3">
        <v>9.3873874267823135E-2</v>
      </c>
      <c r="U306" s="3">
        <v>9.3873874267823135E-2</v>
      </c>
      <c r="V306" s="3">
        <v>-0.23227998653311085</v>
      </c>
      <c r="W306" s="3">
        <v>-0.23227998653311085</v>
      </c>
      <c r="X306" s="4">
        <v>-0.23227998653311085</v>
      </c>
      <c r="Y306" s="4">
        <v>-0.23227998653311085</v>
      </c>
      <c r="Z306" s="4">
        <v>0.11829211564480645</v>
      </c>
      <c r="AA306" s="4">
        <v>0.11829211564480645</v>
      </c>
      <c r="AB306" s="3">
        <v>0.11829211564480645</v>
      </c>
      <c r="AC306" s="3">
        <v>0.11829211564480645</v>
      </c>
      <c r="AD306" s="3">
        <v>0.1465558157650777</v>
      </c>
      <c r="AE306" s="3">
        <v>0.1465558157650777</v>
      </c>
      <c r="AF306" s="4">
        <v>0.1465558157650777</v>
      </c>
      <c r="AG306" s="4">
        <v>0.1465558157650777</v>
      </c>
      <c r="AH306" s="4">
        <v>0.12056336353036003</v>
      </c>
      <c r="AI306" s="4">
        <v>0.12056336353036003</v>
      </c>
      <c r="AJ306" s="3">
        <v>0.12056336353036003</v>
      </c>
      <c r="AK306" s="3">
        <v>0.12056336353036003</v>
      </c>
      <c r="AL306" s="3">
        <v>7.7510542306277144E-2</v>
      </c>
      <c r="AM306" s="3">
        <v>7.7510542306277144E-2</v>
      </c>
      <c r="AN306" s="3">
        <f t="shared" si="8"/>
        <v>9.9036952918318585E-2</v>
      </c>
      <c r="AO306" s="4">
        <v>7.7510542306277144E-2</v>
      </c>
      <c r="AP306" s="4">
        <v>7.7510542306277144E-2</v>
      </c>
      <c r="AQ306" s="4">
        <v>0.11368895635596897</v>
      </c>
      <c r="AR306" s="4">
        <v>0.11368895635596897</v>
      </c>
      <c r="AS306" s="3">
        <v>0.11368895635596897</v>
      </c>
      <c r="AT306" s="3">
        <v>0.11368895635596897</v>
      </c>
      <c r="AU306" s="3">
        <v>0.12930892445234035</v>
      </c>
      <c r="AV306" s="3">
        <v>0.12930892445234035</v>
      </c>
      <c r="AW306" s="4">
        <v>0.12930892445234035</v>
      </c>
      <c r="AX306" s="4">
        <v>0.12930892445234035</v>
      </c>
      <c r="AY306" s="4">
        <v>0.17919983636735529</v>
      </c>
      <c r="AZ306" s="4">
        <v>0.17919983636735529</v>
      </c>
      <c r="BA306">
        <v>1776451000</v>
      </c>
      <c r="BB306">
        <v>1776451000</v>
      </c>
      <c r="BC306">
        <v>1690738000</v>
      </c>
      <c r="BD306">
        <v>1690738000</v>
      </c>
      <c r="BE306" s="5">
        <v>1690738000</v>
      </c>
      <c r="BF306" s="5">
        <v>1690738000</v>
      </c>
      <c r="BG306" s="5">
        <v>1640851000</v>
      </c>
      <c r="BH306" s="5">
        <v>1640851000</v>
      </c>
      <c r="BI306">
        <v>1640851000</v>
      </c>
      <c r="BJ306">
        <v>1640851000</v>
      </c>
      <c r="BK306">
        <v>1597894000</v>
      </c>
      <c r="BL306">
        <v>1597894000</v>
      </c>
      <c r="BM306" s="5">
        <v>1597894000</v>
      </c>
      <c r="BN306" s="5">
        <v>1597894000</v>
      </c>
      <c r="BO306" s="5">
        <v>1695144000</v>
      </c>
      <c r="BP306" s="5">
        <v>1695144000</v>
      </c>
      <c r="BQ306">
        <v>1695144000</v>
      </c>
      <c r="BR306">
        <v>1695144000</v>
      </c>
      <c r="BS306">
        <v>1868739000</v>
      </c>
      <c r="BT306">
        <v>1868739000</v>
      </c>
      <c r="BU306">
        <f t="shared" si="9"/>
        <v>1781941500</v>
      </c>
      <c r="BV306" s="5">
        <v>1868739000</v>
      </c>
      <c r="BW306" s="5">
        <v>1868739000</v>
      </c>
      <c r="BX306" s="5">
        <v>1969666000</v>
      </c>
      <c r="BY306" s="5">
        <v>1969666000</v>
      </c>
      <c r="BZ306">
        <v>1969666000</v>
      </c>
      <c r="CA306">
        <v>1969666000</v>
      </c>
      <c r="CB306">
        <v>2010969000</v>
      </c>
      <c r="CC306">
        <v>2010969000</v>
      </c>
      <c r="CD306" s="5">
        <v>2010969000</v>
      </c>
      <c r="CE306" s="5">
        <v>2010969000</v>
      </c>
      <c r="CF306" s="5">
        <v>1900790000</v>
      </c>
      <c r="CG306" s="5">
        <v>1900790000</v>
      </c>
      <c r="CH306">
        <v>868200000</v>
      </c>
      <c r="CI306">
        <v>868200000</v>
      </c>
      <c r="CJ306">
        <v>845216000</v>
      </c>
      <c r="CK306">
        <v>845216000</v>
      </c>
      <c r="CL306" s="6">
        <v>845216000</v>
      </c>
      <c r="CM306" s="6">
        <v>845216000</v>
      </c>
      <c r="CN306" s="6">
        <v>788985000</v>
      </c>
      <c r="CO306" s="6">
        <v>788985000</v>
      </c>
      <c r="CP306">
        <v>788985000</v>
      </c>
      <c r="CQ306">
        <v>788985000</v>
      </c>
      <c r="CR306">
        <v>744029000</v>
      </c>
      <c r="CS306">
        <v>744029000</v>
      </c>
      <c r="CT306" s="6">
        <v>744029000</v>
      </c>
      <c r="CU306" s="6">
        <v>744029000</v>
      </c>
      <c r="CV306" s="6">
        <v>784518000</v>
      </c>
      <c r="CW306" s="6">
        <v>784518000</v>
      </c>
      <c r="CX306">
        <v>784518000</v>
      </c>
      <c r="CY306">
        <v>784518000</v>
      </c>
      <c r="CZ306">
        <v>952504000</v>
      </c>
      <c r="DA306">
        <v>952504000</v>
      </c>
      <c r="DB306" s="6">
        <v>952504000</v>
      </c>
      <c r="DC306" s="6">
        <v>952504000</v>
      </c>
      <c r="DD306" s="6">
        <v>982531000</v>
      </c>
      <c r="DE306" s="6">
        <v>982531000</v>
      </c>
      <c r="DF306">
        <v>982531000</v>
      </c>
      <c r="DG306">
        <v>982531000</v>
      </c>
      <c r="DH306">
        <v>985976000</v>
      </c>
      <c r="DI306">
        <v>985976000</v>
      </c>
      <c r="DJ306" s="6">
        <v>985976000</v>
      </c>
      <c r="DK306" s="6">
        <v>985976000</v>
      </c>
      <c r="DL306" s="6">
        <v>909782000</v>
      </c>
      <c r="DM306" s="6">
        <v>909782000</v>
      </c>
      <c r="DN306">
        <v>55542000</v>
      </c>
      <c r="DO306">
        <v>55542000</v>
      </c>
      <c r="DP306">
        <v>-52491000</v>
      </c>
      <c r="DQ306">
        <v>-52491000</v>
      </c>
      <c r="DR306" s="7">
        <v>-52491000</v>
      </c>
      <c r="DS306" s="7">
        <v>-52491000</v>
      </c>
      <c r="DT306" s="7">
        <v>2232000</v>
      </c>
      <c r="DU306" s="7">
        <v>2232000</v>
      </c>
      <c r="DV306">
        <v>2232000</v>
      </c>
      <c r="DW306">
        <v>2232000</v>
      </c>
      <c r="DX306">
        <v>-8844000</v>
      </c>
      <c r="DY306">
        <v>-8844000</v>
      </c>
      <c r="DZ306" s="7">
        <v>-8844000</v>
      </c>
      <c r="EA306" s="7">
        <v>-8844000</v>
      </c>
      <c r="EB306" s="7">
        <v>-32996000</v>
      </c>
      <c r="EC306" s="7">
        <v>-32996000</v>
      </c>
      <c r="ED306">
        <v>-32996000</v>
      </c>
      <c r="EE306">
        <v>-32996000</v>
      </c>
      <c r="EF306">
        <v>-23607000</v>
      </c>
      <c r="EG306">
        <v>-23607000</v>
      </c>
      <c r="EH306" s="7">
        <v>-23607000</v>
      </c>
      <c r="EI306" s="7">
        <v>-23607000</v>
      </c>
      <c r="EJ306" s="7">
        <v>45500000</v>
      </c>
      <c r="EK306" s="7">
        <v>45500000</v>
      </c>
      <c r="EL306">
        <v>45500000</v>
      </c>
      <c r="EM306">
        <v>45500000</v>
      </c>
      <c r="EN306">
        <v>23640000</v>
      </c>
      <c r="EO306">
        <v>23640000</v>
      </c>
      <c r="EP306" s="7">
        <v>23640000</v>
      </c>
      <c r="EQ306" s="7">
        <v>23640000</v>
      </c>
      <c r="ER306" s="7">
        <v>-45711000</v>
      </c>
      <c r="ES306" s="7">
        <v>-45711000</v>
      </c>
      <c r="ET306" s="8">
        <v>0.56048829942396383</v>
      </c>
      <c r="EU306" s="8">
        <v>0.56048829942396383</v>
      </c>
      <c r="EV306" s="8">
        <v>0.52094529134614587</v>
      </c>
      <c r="EW306" s="8">
        <v>0.52094529134614587</v>
      </c>
      <c r="EX306" s="9">
        <v>0.52094529134614587</v>
      </c>
      <c r="EY306" s="9">
        <v>0.52094529134614587</v>
      </c>
      <c r="EZ306" s="9">
        <v>0.56542367344749767</v>
      </c>
      <c r="FA306" s="9">
        <v>0.56542367344749767</v>
      </c>
      <c r="FB306" s="8">
        <v>0.56542367344749767</v>
      </c>
      <c r="FC306" s="8">
        <v>0.56542367344749767</v>
      </c>
      <c r="FD306" s="8">
        <v>0.57295790584356654</v>
      </c>
      <c r="FE306" s="8">
        <v>0.57295790584356654</v>
      </c>
      <c r="FF306" s="9">
        <v>0.57295790584356654</v>
      </c>
      <c r="FG306" s="9">
        <v>0.57295790584356654</v>
      </c>
      <c r="FH306" s="9">
        <v>0.56248849655250532</v>
      </c>
      <c r="FI306" s="9">
        <v>0.56248849655250532</v>
      </c>
      <c r="FJ306" s="8">
        <v>0.56248849655250532</v>
      </c>
      <c r="FK306" s="8">
        <v>0.56248849655250532</v>
      </c>
      <c r="FL306" s="8">
        <v>0.56241080215054107</v>
      </c>
      <c r="FM306" s="8">
        <v>0.56241080215054107</v>
      </c>
      <c r="FN306" s="9">
        <v>0.56241080215054107</v>
      </c>
      <c r="FO306" s="9">
        <v>0.56241080215054107</v>
      </c>
      <c r="FP306" s="9">
        <v>0.56478560324440796</v>
      </c>
      <c r="FQ306" s="9">
        <v>0.56478560324440796</v>
      </c>
      <c r="FR306" s="8">
        <v>0.56478560324440796</v>
      </c>
      <c r="FS306" s="8">
        <v>0.56478560324440796</v>
      </c>
      <c r="FT306" s="8">
        <v>0.56123789078797337</v>
      </c>
      <c r="FU306" s="8">
        <v>0.56123789078797337</v>
      </c>
      <c r="FV306" s="9">
        <v>0.56123789078797337</v>
      </c>
      <c r="FW306" s="9">
        <v>0.56123789078797337</v>
      </c>
      <c r="FX306" s="9">
        <v>0.55553269956176121</v>
      </c>
      <c r="FY306" s="9">
        <v>0.55553269956176121</v>
      </c>
      <c r="FZ306">
        <v>0.25790244124777006</v>
      </c>
      <c r="GA306">
        <v>0.25790244124777006</v>
      </c>
      <c r="GB306">
        <v>0.73739816965205252</v>
      </c>
      <c r="GC306">
        <v>0.73739816965205252</v>
      </c>
      <c r="GD306" s="10">
        <v>0.73739816965205252</v>
      </c>
      <c r="GE306" s="10">
        <v>0.73739816965205252</v>
      </c>
      <c r="GF306" s="10">
        <v>0.50655619585473288</v>
      </c>
      <c r="GG306" s="10">
        <v>0.50655619585473288</v>
      </c>
      <c r="GH306">
        <v>0.50655619585473288</v>
      </c>
      <c r="GI306">
        <v>0.50655619585473288</v>
      </c>
      <c r="GJ306">
        <v>0.30466194789449014</v>
      </c>
      <c r="GK306">
        <v>0.30466194789449014</v>
      </c>
      <c r="GL306" s="10">
        <v>0.30466194789449014</v>
      </c>
      <c r="GM306" s="10">
        <v>0.30466194789449014</v>
      </c>
      <c r="GN306" s="10">
        <v>0.3095450184065609</v>
      </c>
      <c r="GO306" s="10">
        <v>0.3095450184065609</v>
      </c>
      <c r="GP306">
        <v>0.3095450184065609</v>
      </c>
      <c r="GQ306">
        <v>0.3095450184065609</v>
      </c>
      <c r="GR306">
        <v>0.41998923559527596</v>
      </c>
      <c r="GS306">
        <v>0.41998923559527596</v>
      </c>
      <c r="GT306" s="10">
        <v>0.41998923559527596</v>
      </c>
      <c r="GU306" s="10">
        <v>0.41998923559527596</v>
      </c>
      <c r="GV306" s="10">
        <v>1.7074946479888349</v>
      </c>
      <c r="GW306" s="10">
        <v>1.7074946479888349</v>
      </c>
      <c r="GX306">
        <v>1.7074946479888349</v>
      </c>
      <c r="GY306">
        <v>1.7074946479888349</v>
      </c>
      <c r="GZ306">
        <v>1.4354439066456945</v>
      </c>
      <c r="HA306">
        <v>1.4354439066456945</v>
      </c>
      <c r="HB306" s="10">
        <v>1.4354439066456945</v>
      </c>
      <c r="HC306" s="10">
        <v>1.4354439066456945</v>
      </c>
      <c r="HD306" s="10">
        <v>0.93888570536741722</v>
      </c>
      <c r="HE306" s="10">
        <v>0.93888570536741722</v>
      </c>
      <c r="HF306">
        <v>123500000</v>
      </c>
      <c r="HG306">
        <v>123500000</v>
      </c>
      <c r="HH306">
        <v>60216000</v>
      </c>
      <c r="HI306">
        <v>60216000</v>
      </c>
      <c r="HJ306" s="11">
        <v>60216000</v>
      </c>
      <c r="HK306" s="11">
        <v>60216000</v>
      </c>
      <c r="HL306" s="11">
        <v>137949000</v>
      </c>
      <c r="HM306" s="11">
        <v>137949000</v>
      </c>
      <c r="HN306">
        <v>137949000</v>
      </c>
      <c r="HO306">
        <v>137949000</v>
      </c>
      <c r="HP306">
        <v>215838000</v>
      </c>
      <c r="HQ306">
        <v>215838000</v>
      </c>
      <c r="HR306" s="11">
        <v>215838000</v>
      </c>
      <c r="HS306" s="11">
        <v>215838000</v>
      </c>
      <c r="HT306" s="11">
        <v>132438000</v>
      </c>
      <c r="HU306" s="11">
        <v>132438000</v>
      </c>
      <c r="HV306">
        <v>132438000</v>
      </c>
      <c r="HW306">
        <v>132438000</v>
      </c>
      <c r="HX306">
        <v>86059000</v>
      </c>
      <c r="HY306">
        <v>86059000</v>
      </c>
      <c r="HZ306" s="11">
        <v>86059000</v>
      </c>
      <c r="IA306" s="11">
        <v>86059000</v>
      </c>
      <c r="IB306" s="11">
        <v>63963000</v>
      </c>
      <c r="IC306" s="11">
        <v>63963000</v>
      </c>
      <c r="ID306">
        <v>63963000</v>
      </c>
      <c r="IE306">
        <v>63963000</v>
      </c>
      <c r="IF306">
        <v>43327000</v>
      </c>
      <c r="IG306">
        <v>43327000</v>
      </c>
      <c r="IH306" s="11">
        <v>43327000</v>
      </c>
      <c r="II306" s="11">
        <v>43327000</v>
      </c>
      <c r="IJ306" s="11">
        <v>100893000</v>
      </c>
      <c r="IK306" s="11">
        <v>100893000</v>
      </c>
      <c r="IL306" s="2">
        <v>39626</v>
      </c>
      <c r="IM306" s="2">
        <v>42730</v>
      </c>
      <c r="IN306" t="s">
        <v>2048</v>
      </c>
    </row>
    <row r="307" spans="1:248" x14ac:dyDescent="0.3">
      <c r="A307" s="1" t="s">
        <v>2051</v>
      </c>
      <c r="B307" s="2">
        <v>41178</v>
      </c>
      <c r="C307" s="2">
        <v>41178</v>
      </c>
      <c r="D307">
        <v>90819.562999999995</v>
      </c>
      <c r="E307" t="s">
        <v>2052</v>
      </c>
      <c r="F307" s="1" t="s">
        <v>2053</v>
      </c>
      <c r="G307" t="s">
        <v>199</v>
      </c>
      <c r="H307" t="s">
        <v>200</v>
      </c>
      <c r="I307" t="s">
        <v>1362</v>
      </c>
      <c r="J307" t="s">
        <v>106</v>
      </c>
      <c r="K307" t="s">
        <v>62</v>
      </c>
      <c r="L307" t="s">
        <v>71</v>
      </c>
      <c r="M307" t="s">
        <v>99</v>
      </c>
      <c r="N307" t="s">
        <v>1362</v>
      </c>
      <c r="O307" t="s">
        <v>852</v>
      </c>
      <c r="P307" t="s">
        <v>62</v>
      </c>
      <c r="Q307" t="s">
        <v>40</v>
      </c>
      <c r="R307" t="s">
        <v>41</v>
      </c>
      <c r="S307" s="1" t="s">
        <v>2054</v>
      </c>
      <c r="T307" s="3">
        <v>0.14339897471211424</v>
      </c>
      <c r="U307" s="3">
        <v>0.14339897471211424</v>
      </c>
      <c r="V307" s="3">
        <v>0.11717695237798741</v>
      </c>
      <c r="W307" s="3">
        <v>0.11717695237798741</v>
      </c>
      <c r="X307" s="4">
        <v>0.11717695237798741</v>
      </c>
      <c r="Y307" s="4">
        <v>0.11717695237798741</v>
      </c>
      <c r="Z307" s="4">
        <v>8.6100841115920562E-2</v>
      </c>
      <c r="AA307" s="4">
        <v>8.6100841115920562E-2</v>
      </c>
      <c r="AB307" s="3">
        <v>8.6100841115920562E-2</v>
      </c>
      <c r="AC307" s="3">
        <v>8.6100841115920562E-2</v>
      </c>
      <c r="AD307" s="3">
        <v>9.4686406673749043E-2</v>
      </c>
      <c r="AE307" s="3">
        <v>9.4686406673749043E-2</v>
      </c>
      <c r="AF307" s="4">
        <v>9.4686406673749043E-2</v>
      </c>
      <c r="AG307" s="4">
        <v>9.4686406673749043E-2</v>
      </c>
      <c r="AH307" s="4">
        <v>7.1823947086185017E-2</v>
      </c>
      <c r="AI307" s="4">
        <v>7.1823947086185017E-2</v>
      </c>
      <c r="AJ307" s="3">
        <v>7.1823947086185017E-2</v>
      </c>
      <c r="AK307" s="3">
        <v>7.1823947086185017E-2</v>
      </c>
      <c r="AL307" s="3">
        <v>7.1823947086185017E-2</v>
      </c>
      <c r="AM307" s="3">
        <v>2.5345555341838792E-2</v>
      </c>
      <c r="AN307" s="3">
        <f t="shared" si="8"/>
        <v>6.0204349150098466E-2</v>
      </c>
      <c r="AO307" s="4">
        <v>2.5345555341838792E-2</v>
      </c>
      <c r="AP307" s="4">
        <v>2.5345555341838792E-2</v>
      </c>
      <c r="AQ307" s="4">
        <v>2.6825227228963115E-3</v>
      </c>
      <c r="AR307" s="4">
        <v>2.6825227228963115E-3</v>
      </c>
      <c r="AS307" s="3">
        <v>2.6825227228963115E-3</v>
      </c>
      <c r="AT307" s="3">
        <v>2.6825227228963115E-3</v>
      </c>
      <c r="AU307" s="3">
        <v>2.4206205961967348E-2</v>
      </c>
      <c r="AV307" s="3">
        <v>2.4206205961967348E-2</v>
      </c>
      <c r="AW307" s="4">
        <v>2.4206205961967348E-2</v>
      </c>
      <c r="AX307" s="4">
        <v>2.4206205961967348E-2</v>
      </c>
      <c r="AY307" s="4">
        <v>2.0195679518832457E-2</v>
      </c>
      <c r="AZ307" s="4">
        <v>2.0195679518832457E-2</v>
      </c>
      <c r="BA307">
        <v>281064089.98610699</v>
      </c>
      <c r="BB307">
        <v>281064089.98610699</v>
      </c>
      <c r="BC307">
        <v>217983244.05705199</v>
      </c>
      <c r="BD307">
        <v>217983244.05705199</v>
      </c>
      <c r="BE307" s="5">
        <v>217983244.05705199</v>
      </c>
      <c r="BF307" s="5">
        <v>217983244.05705199</v>
      </c>
      <c r="BG307" s="5">
        <v>252173835.62067601</v>
      </c>
      <c r="BH307" s="5">
        <v>252173835.62067601</v>
      </c>
      <c r="BI307">
        <v>252173835.62067601</v>
      </c>
      <c r="BJ307">
        <v>252173835.62067601</v>
      </c>
      <c r="BK307">
        <v>286644873.76171398</v>
      </c>
      <c r="BL307">
        <v>286644873.76171398</v>
      </c>
      <c r="BM307" s="5">
        <v>286644873.76171398</v>
      </c>
      <c r="BN307" s="5">
        <v>286644873.76171398</v>
      </c>
      <c r="BO307" s="5">
        <v>287491898.73111802</v>
      </c>
      <c r="BP307" s="5">
        <v>287491898.73111802</v>
      </c>
      <c r="BQ307">
        <v>287491898.73111802</v>
      </c>
      <c r="BR307">
        <v>287491898.73111802</v>
      </c>
      <c r="BS307">
        <v>287491898.73111802</v>
      </c>
      <c r="BT307">
        <v>295932877.69459403</v>
      </c>
      <c r="BU307">
        <f t="shared" si="9"/>
        <v>289602143.47198701</v>
      </c>
      <c r="BV307" s="5">
        <v>295932877.69459403</v>
      </c>
      <c r="BW307" s="5">
        <v>295932877.69459403</v>
      </c>
      <c r="BX307" s="5">
        <v>312469033.882801</v>
      </c>
      <c r="BY307" s="5">
        <v>312469033.882801</v>
      </c>
      <c r="BZ307">
        <v>312469033.882801</v>
      </c>
      <c r="CA307">
        <v>312469033.882801</v>
      </c>
      <c r="CB307">
        <v>318703368.19471103</v>
      </c>
      <c r="CC307">
        <v>318703368.19471103</v>
      </c>
      <c r="CD307" s="5">
        <v>318703368.19471103</v>
      </c>
      <c r="CE307" s="5">
        <v>318703368.19471103</v>
      </c>
      <c r="CF307" s="5">
        <v>305074874.49678701</v>
      </c>
      <c r="CG307" s="5">
        <v>305074874.49678701</v>
      </c>
      <c r="CH307">
        <v>92746444.373196498</v>
      </c>
      <c r="CI307">
        <v>92746444.373196498</v>
      </c>
      <c r="CJ307">
        <v>65226970.681457996</v>
      </c>
      <c r="CK307">
        <v>65226970.681457996</v>
      </c>
      <c r="CL307" s="6">
        <v>65226970.681457996</v>
      </c>
      <c r="CM307" s="6">
        <v>65226970.681457996</v>
      </c>
      <c r="CN307" s="6">
        <v>65738910.3510506</v>
      </c>
      <c r="CO307" s="6">
        <v>65738910.3510506</v>
      </c>
      <c r="CP307">
        <v>65738910.3510506</v>
      </c>
      <c r="CQ307">
        <v>65738910.3510506</v>
      </c>
      <c r="CR307">
        <v>72167149.477911606</v>
      </c>
      <c r="CS307">
        <v>72167149.477911606</v>
      </c>
      <c r="CT307" s="6">
        <v>72167149.477911606</v>
      </c>
      <c r="CU307" s="6">
        <v>72167149.477911606</v>
      </c>
      <c r="CV307" s="6">
        <v>71069481.588260695</v>
      </c>
      <c r="CW307" s="6">
        <v>71069481.588260695</v>
      </c>
      <c r="CX307">
        <v>71069481.588260695</v>
      </c>
      <c r="CY307">
        <v>71069481.588260695</v>
      </c>
      <c r="CZ307">
        <v>71069481.588260695</v>
      </c>
      <c r="DA307">
        <v>68430360.153869301</v>
      </c>
      <c r="DB307" s="6">
        <v>68430360.153869301</v>
      </c>
      <c r="DC307" s="6">
        <v>68430360.153869301</v>
      </c>
      <c r="DD307" s="6">
        <v>66289745.993330203</v>
      </c>
      <c r="DE307" s="6">
        <v>66289745.993330203</v>
      </c>
      <c r="DF307">
        <v>66289745.993330203</v>
      </c>
      <c r="DG307">
        <v>66289745.993330203</v>
      </c>
      <c r="DH307">
        <v>74854286.769146293</v>
      </c>
      <c r="DI307">
        <v>74854286.769146293</v>
      </c>
      <c r="DJ307" s="6">
        <v>74854286.769146293</v>
      </c>
      <c r="DK307" s="6">
        <v>74854286.769146293</v>
      </c>
      <c r="DL307" s="6">
        <v>74734316.549640402</v>
      </c>
      <c r="DM307" s="6">
        <v>74734316.549640402</v>
      </c>
      <c r="DN307">
        <v>-41021.439500704597</v>
      </c>
      <c r="DO307">
        <v>-41021.439500704597</v>
      </c>
      <c r="DP307">
        <v>-29670524.254387502</v>
      </c>
      <c r="DQ307">
        <v>-29670524.254387502</v>
      </c>
      <c r="DR307" s="7">
        <v>-29670524.254387502</v>
      </c>
      <c r="DS307" s="7">
        <v>-29670524.254387502</v>
      </c>
      <c r="DT307" s="7">
        <v>-5684026.9910858702</v>
      </c>
      <c r="DU307" s="7">
        <v>-5684026.9910858702</v>
      </c>
      <c r="DV307">
        <v>-5684026.9910858702</v>
      </c>
      <c r="DW307">
        <v>-5684026.9910858702</v>
      </c>
      <c r="DX307">
        <v>-21174290.416215699</v>
      </c>
      <c r="DY307">
        <v>-21174290.416215699</v>
      </c>
      <c r="DZ307" s="7">
        <v>-21174290.416215699</v>
      </c>
      <c r="EA307" s="7">
        <v>-21174290.416215699</v>
      </c>
      <c r="EB307" s="7">
        <v>15750784.914066</v>
      </c>
      <c r="EC307" s="7">
        <v>15750784.914066</v>
      </c>
      <c r="ED307">
        <v>15750784.914066</v>
      </c>
      <c r="EE307">
        <v>15750784.914066</v>
      </c>
      <c r="EF307">
        <v>-10046420.5941651</v>
      </c>
      <c r="EG307">
        <v>-10046420.5941651</v>
      </c>
      <c r="EH307" s="7">
        <v>-10046420.5941651</v>
      </c>
      <c r="EI307" s="7">
        <v>-10046420.5941651</v>
      </c>
      <c r="EJ307" s="7">
        <v>-11755929.7223539</v>
      </c>
      <c r="EK307" s="7">
        <v>-11755929.7223539</v>
      </c>
      <c r="EL307">
        <v>-11755929.7223539</v>
      </c>
      <c r="EM307">
        <v>-11755929.7223539</v>
      </c>
      <c r="EN307">
        <v>8577925.6650968697</v>
      </c>
      <c r="EO307">
        <v>8577925.6650968697</v>
      </c>
      <c r="EP307" s="7">
        <v>8577925.6650968697</v>
      </c>
      <c r="EQ307" s="7">
        <v>8577925.6650968697</v>
      </c>
      <c r="ER307" s="7">
        <v>-9387620.6056058407</v>
      </c>
      <c r="ES307" s="7">
        <v>-9387620.6056058407</v>
      </c>
      <c r="ET307" s="8">
        <v>0.48832602754424204</v>
      </c>
      <c r="EU307" s="8">
        <v>0.48832602754424204</v>
      </c>
      <c r="EV307" s="8">
        <v>0.44225087540168773</v>
      </c>
      <c r="EW307" s="8">
        <v>0.44225087540168773</v>
      </c>
      <c r="EX307" s="9">
        <v>0.44225087540168773</v>
      </c>
      <c r="EY307" s="9">
        <v>0.44225087540168773</v>
      </c>
      <c r="EZ307" s="9">
        <v>0.39623354737121452</v>
      </c>
      <c r="FA307" s="9">
        <v>0.39623354737121452</v>
      </c>
      <c r="FB307" s="8">
        <v>0.39623354737121452</v>
      </c>
      <c r="FC307" s="8">
        <v>0.39623354737121452</v>
      </c>
      <c r="FD307" s="8">
        <v>0.39142073557289947</v>
      </c>
      <c r="FE307" s="8">
        <v>0.39142073557289947</v>
      </c>
      <c r="FF307" s="9">
        <v>0.39142073557289947</v>
      </c>
      <c r="FG307" s="9">
        <v>0.39142073557289947</v>
      </c>
      <c r="FH307" s="9">
        <v>0.37528071624735848</v>
      </c>
      <c r="FI307" s="9">
        <v>0.37528071624735848</v>
      </c>
      <c r="FJ307" s="8">
        <v>0.37528071624735848</v>
      </c>
      <c r="FK307" s="8">
        <v>0.37528071624735848</v>
      </c>
      <c r="FL307" s="8">
        <v>0.37528071624735848</v>
      </c>
      <c r="FM307" s="8">
        <v>0.31618334478495258</v>
      </c>
      <c r="FN307" s="9">
        <v>0.31618334478495258</v>
      </c>
      <c r="FO307" s="9">
        <v>0.31618334478495258</v>
      </c>
      <c r="FP307" s="9">
        <v>0.30225610800760222</v>
      </c>
      <c r="FQ307" s="9">
        <v>0.30225610800760222</v>
      </c>
      <c r="FR307" s="8">
        <v>0.30225610800760222</v>
      </c>
      <c r="FS307" s="8">
        <v>0.30225610800760222</v>
      </c>
      <c r="FT307" s="8">
        <v>0.32843372097854445</v>
      </c>
      <c r="FU307" s="8">
        <v>0.32843372097854445</v>
      </c>
      <c r="FV307" s="9">
        <v>0.32843372097854445</v>
      </c>
      <c r="FW307" s="9">
        <v>0.32843372097854445</v>
      </c>
      <c r="FX307" s="9">
        <v>0.33543924212625964</v>
      </c>
      <c r="FY307" s="9">
        <v>0.33543924212625964</v>
      </c>
      <c r="FZ307">
        <v>6.7734440080789701E-2</v>
      </c>
      <c r="GA307">
        <v>6.7734440080789701E-2</v>
      </c>
      <c r="GB307">
        <v>9.0586625371732565E-2</v>
      </c>
      <c r="GC307">
        <v>9.0586625371732565E-2</v>
      </c>
      <c r="GD307" s="10">
        <v>9.0586625371732565E-2</v>
      </c>
      <c r="GE307" s="10">
        <v>9.0586625371732565E-2</v>
      </c>
      <c r="GF307" s="10">
        <v>5.7947639994813449E-2</v>
      </c>
      <c r="GG307" s="10">
        <v>5.7947639994813449E-2</v>
      </c>
      <c r="GH307">
        <v>5.7947639994813449E-2</v>
      </c>
      <c r="GI307">
        <v>5.7947639994813449E-2</v>
      </c>
      <c r="GJ307">
        <v>5.684728582965113E-2</v>
      </c>
      <c r="GK307">
        <v>5.684728582965113E-2</v>
      </c>
      <c r="GL307" s="10">
        <v>5.684728582965113E-2</v>
      </c>
      <c r="GM307" s="10">
        <v>5.684728582965113E-2</v>
      </c>
      <c r="GN307" s="10">
        <v>7.8603093524790371E-4</v>
      </c>
      <c r="GO307" s="10">
        <v>7.8603093524790371E-4</v>
      </c>
      <c r="GP307">
        <v>7.8603093524790371E-4</v>
      </c>
      <c r="GQ307">
        <v>7.8603093524790371E-4</v>
      </c>
      <c r="GR307">
        <v>0.16503558364633586</v>
      </c>
      <c r="GS307">
        <v>0.14676411359859681</v>
      </c>
      <c r="GT307" s="10">
        <v>0.14676411359859681</v>
      </c>
      <c r="GU307" s="10">
        <v>0.14676411359859681</v>
      </c>
      <c r="GV307" s="10">
        <v>0.19127406245861392</v>
      </c>
      <c r="GW307" s="10">
        <v>0.19127406245861392</v>
      </c>
      <c r="GX307">
        <v>0.19127406245861392</v>
      </c>
      <c r="GY307">
        <v>0.19127406245861392</v>
      </c>
      <c r="GZ307">
        <v>0.28924960368137398</v>
      </c>
      <c r="HA307">
        <v>0.28924960368137398</v>
      </c>
      <c r="HB307" s="10">
        <v>0.28924960368137398</v>
      </c>
      <c r="HC307" s="10">
        <v>0.28924960368137398</v>
      </c>
      <c r="HD307" s="10">
        <v>0.31323494032025601</v>
      </c>
      <c r="HE307" s="10">
        <v>0.31323494032025601</v>
      </c>
      <c r="HF307">
        <v>19517826.226354599</v>
      </c>
      <c r="HG307">
        <v>19517826.226354599</v>
      </c>
      <c r="HH307">
        <v>370617.27416798699</v>
      </c>
      <c r="HI307">
        <v>370617.27416798699</v>
      </c>
      <c r="HJ307" s="11">
        <v>370617.27416798699</v>
      </c>
      <c r="HK307" s="11">
        <v>370617.27416798699</v>
      </c>
      <c r="HL307" s="11">
        <v>34376.755038026902</v>
      </c>
      <c r="HM307" s="11">
        <v>34376.755038026902</v>
      </c>
      <c r="HN307">
        <v>34376.755038026902</v>
      </c>
      <c r="HO307">
        <v>34376.755038026902</v>
      </c>
      <c r="HP307">
        <v>242021.924141008</v>
      </c>
      <c r="HQ307">
        <v>242021.924141008</v>
      </c>
      <c r="HR307" s="11">
        <v>242021.924141008</v>
      </c>
      <c r="HS307" s="11">
        <v>242021.924141008</v>
      </c>
      <c r="HT307" s="11">
        <v>1259622.97798878</v>
      </c>
      <c r="HU307" s="11">
        <v>1259622.97798878</v>
      </c>
      <c r="HV307">
        <v>1259622.97798878</v>
      </c>
      <c r="HW307">
        <v>1259622.97798878</v>
      </c>
      <c r="HX307">
        <v>809553.41691433697</v>
      </c>
      <c r="HY307">
        <v>809553.41691433697</v>
      </c>
      <c r="HZ307" s="11">
        <v>809553.41691433697</v>
      </c>
      <c r="IA307" s="11">
        <v>809553.41691433697</v>
      </c>
      <c r="IB307" s="11">
        <v>1741641.56455455</v>
      </c>
      <c r="IC307" s="11">
        <v>1741641.56455455</v>
      </c>
      <c r="ID307">
        <v>1741641.56455455</v>
      </c>
      <c r="IE307">
        <v>1741641.56455455</v>
      </c>
      <c r="IF307">
        <v>5893298.1782413796</v>
      </c>
      <c r="IG307">
        <v>5893298.1782413796</v>
      </c>
      <c r="IH307" s="11">
        <v>5893298.1782413796</v>
      </c>
      <c r="II307" s="11">
        <v>5893298.1782413796</v>
      </c>
      <c r="IJ307" s="11">
        <v>9391798.1335375998</v>
      </c>
      <c r="IK307" s="11">
        <v>9391798.1335375998</v>
      </c>
      <c r="IL307" s="2">
        <v>39626</v>
      </c>
      <c r="IM307" s="2">
        <v>42730</v>
      </c>
      <c r="IN307" t="s">
        <v>2053</v>
      </c>
    </row>
    <row r="308" spans="1:248" x14ac:dyDescent="0.3">
      <c r="A308" s="1" t="s">
        <v>2055</v>
      </c>
      <c r="B308" s="2">
        <v>41180</v>
      </c>
      <c r="C308" s="2">
        <v>41180</v>
      </c>
      <c r="D308">
        <v>674.84100000000001</v>
      </c>
      <c r="E308" t="s">
        <v>2056</v>
      </c>
      <c r="F308" s="1" t="s">
        <v>2057</v>
      </c>
      <c r="G308" t="s">
        <v>119</v>
      </c>
      <c r="H308" t="s">
        <v>120</v>
      </c>
      <c r="I308" t="s">
        <v>590</v>
      </c>
      <c r="J308" t="s">
        <v>2058</v>
      </c>
      <c r="K308" s="1" t="s">
        <v>2059</v>
      </c>
      <c r="L308" t="s">
        <v>119</v>
      </c>
      <c r="M308" t="s">
        <v>120</v>
      </c>
      <c r="N308" t="s">
        <v>590</v>
      </c>
      <c r="O308" t="s">
        <v>62</v>
      </c>
      <c r="P308" t="s">
        <v>2060</v>
      </c>
      <c r="Q308" t="s">
        <v>40</v>
      </c>
      <c r="R308" t="s">
        <v>41</v>
      </c>
      <c r="S308" t="s">
        <v>2061</v>
      </c>
      <c r="T308" s="3">
        <v>6.3512807109252403E-2</v>
      </c>
      <c r="U308" s="3">
        <v>6.3512807109252403E-2</v>
      </c>
      <c r="V308" s="3">
        <v>8.3734359961501192E-2</v>
      </c>
      <c r="W308" s="3">
        <v>8.3734359961501192E-2</v>
      </c>
      <c r="X308" s="4">
        <v>8.3734359961501192E-2</v>
      </c>
      <c r="Y308" s="4">
        <v>8.3734359961501192E-2</v>
      </c>
      <c r="Z308" s="4">
        <v>8.0351906158357952E-2</v>
      </c>
      <c r="AA308" s="4">
        <v>8.0351906158357952E-2</v>
      </c>
      <c r="AB308" s="3">
        <v>8.0351906158357952E-2</v>
      </c>
      <c r="AC308" s="3">
        <v>8.0351906158357952E-2</v>
      </c>
      <c r="AD308" s="3">
        <v>7.146365422396847E-2</v>
      </c>
      <c r="AE308" s="3">
        <v>7.146365422396847E-2</v>
      </c>
      <c r="AF308" s="4">
        <v>7.146365422396847E-2</v>
      </c>
      <c r="AG308" s="4">
        <v>7.146365422396847E-2</v>
      </c>
      <c r="AH308" s="4">
        <v>0.13016066707341825</v>
      </c>
      <c r="AI308" s="4">
        <v>0.13016066707341825</v>
      </c>
      <c r="AJ308" s="3">
        <v>0.13016066707341825</v>
      </c>
      <c r="AK308" s="3">
        <v>0.13016066707341825</v>
      </c>
      <c r="AL308" s="3">
        <v>7.3018208570903298E-2</v>
      </c>
      <c r="AM308" s="3">
        <v>7.3018208570903298E-2</v>
      </c>
      <c r="AN308" s="3">
        <f t="shared" si="8"/>
        <v>0.10158943782216077</v>
      </c>
      <c r="AO308" s="4">
        <v>7.3018208570903298E-2</v>
      </c>
      <c r="AP308" s="4">
        <v>7.3018208570903298E-2</v>
      </c>
      <c r="AQ308" s="4">
        <v>4.3648342598311761E-2</v>
      </c>
      <c r="AR308" s="4">
        <v>4.3648342598311761E-2</v>
      </c>
      <c r="AS308" s="3">
        <v>4.3648342598311761E-2</v>
      </c>
      <c r="AT308" s="3">
        <v>4.3648342598311761E-2</v>
      </c>
      <c r="AU308" s="3">
        <v>4.3648342598311761E-2</v>
      </c>
      <c r="AV308" s="3">
        <v>4.3648342598311761E-2</v>
      </c>
      <c r="AW308" s="4">
        <v>0.12475633528265109</v>
      </c>
      <c r="AX308" s="4">
        <v>0.12475633528265109</v>
      </c>
      <c r="AY308" s="4">
        <v>0.12475633528265109</v>
      </c>
      <c r="AZ308" s="4">
        <v>0.12475633528265109</v>
      </c>
      <c r="BA308">
        <v>681806384.63534904</v>
      </c>
      <c r="BB308">
        <v>681806384.63534904</v>
      </c>
      <c r="BC308">
        <v>786867884.56446898</v>
      </c>
      <c r="BD308">
        <v>786867884.56446898</v>
      </c>
      <c r="BE308" s="5">
        <v>786867884.56446898</v>
      </c>
      <c r="BF308" s="5">
        <v>786867884.56446898</v>
      </c>
      <c r="BG308" s="5">
        <v>826684280.05283999</v>
      </c>
      <c r="BH308" s="5">
        <v>826684280.05283999</v>
      </c>
      <c r="BI308">
        <v>826684280.05283999</v>
      </c>
      <c r="BJ308">
        <v>826684280.05283999</v>
      </c>
      <c r="BK308">
        <v>923985575.14836597</v>
      </c>
      <c r="BL308">
        <v>923985575.14836597</v>
      </c>
      <c r="BM308" s="5">
        <v>923985575.14836597</v>
      </c>
      <c r="BN308" s="5">
        <v>923985575.14836597</v>
      </c>
      <c r="BO308" s="5">
        <v>885889828.28335905</v>
      </c>
      <c r="BP308" s="5">
        <v>885889828.28335905</v>
      </c>
      <c r="BQ308">
        <v>885889828.28335905</v>
      </c>
      <c r="BR308">
        <v>885889828.28335905</v>
      </c>
      <c r="BS308">
        <v>1124885955.0260301</v>
      </c>
      <c r="BT308">
        <v>1124885955.0260301</v>
      </c>
      <c r="BU308">
        <f t="shared" si="9"/>
        <v>1005387891.6546946</v>
      </c>
      <c r="BV308" s="5">
        <v>1124885955.0260301</v>
      </c>
      <c r="BW308" s="5">
        <v>1124885955.0260301</v>
      </c>
      <c r="BX308" s="5">
        <v>1219638839.2084501</v>
      </c>
      <c r="BY308" s="5">
        <v>1219638839.2084501</v>
      </c>
      <c r="BZ308">
        <v>1219638839.2084501</v>
      </c>
      <c r="CA308">
        <v>1219638839.2084501</v>
      </c>
      <c r="CB308">
        <v>1219638839.2084501</v>
      </c>
      <c r="CC308">
        <v>1219638839.2084501</v>
      </c>
      <c r="CD308" s="5">
        <v>1042159383.03342</v>
      </c>
      <c r="CE308" s="5">
        <v>1042159383.03342</v>
      </c>
      <c r="CF308" s="5">
        <v>1042159383.03342</v>
      </c>
      <c r="CG308" s="5">
        <v>1042159383.03342</v>
      </c>
      <c r="CH308">
        <v>77861406.696080998</v>
      </c>
      <c r="CI308">
        <v>77861406.696080998</v>
      </c>
      <c r="CJ308">
        <v>82605242.255758494</v>
      </c>
      <c r="CK308">
        <v>82605242.255758494</v>
      </c>
      <c r="CL308" s="6">
        <v>82605242.255758494</v>
      </c>
      <c r="CM308" s="6">
        <v>82605242.255758494</v>
      </c>
      <c r="CN308" s="6">
        <v>81902245.706737101</v>
      </c>
      <c r="CO308" s="6">
        <v>81902245.706737101</v>
      </c>
      <c r="CP308">
        <v>81902245.706737101</v>
      </c>
      <c r="CQ308">
        <v>81902245.706737101</v>
      </c>
      <c r="CR308">
        <v>94556606.184513196</v>
      </c>
      <c r="CS308">
        <v>94556606.184513196</v>
      </c>
      <c r="CT308" s="6">
        <v>94556606.184513196</v>
      </c>
      <c r="CU308" s="6">
        <v>94556606.184513196</v>
      </c>
      <c r="CV308" s="6">
        <v>97673685.8688232</v>
      </c>
      <c r="CW308" s="6">
        <v>97673685.8688232</v>
      </c>
      <c r="CX308">
        <v>97673685.8688232</v>
      </c>
      <c r="CY308">
        <v>97673685.8688232</v>
      </c>
      <c r="CZ308">
        <v>144367519.991413</v>
      </c>
      <c r="DA308">
        <v>144367519.991413</v>
      </c>
      <c r="DB308" s="6">
        <v>144367519.991413</v>
      </c>
      <c r="DC308" s="6">
        <v>144367519.991413</v>
      </c>
      <c r="DD308" s="6">
        <v>128656320.313852</v>
      </c>
      <c r="DE308" s="6">
        <v>128656320.313852</v>
      </c>
      <c r="DF308">
        <v>128656320.313852</v>
      </c>
      <c r="DG308">
        <v>128656320.313852</v>
      </c>
      <c r="DH308">
        <v>128656320.313852</v>
      </c>
      <c r="DI308">
        <v>128656320.313852</v>
      </c>
      <c r="DJ308" s="6">
        <v>121593830.33419</v>
      </c>
      <c r="DK308" s="6">
        <v>121593830.33419</v>
      </c>
      <c r="DL308" s="6">
        <v>121593830.33419</v>
      </c>
      <c r="DM308" s="6">
        <v>121593830.33419</v>
      </c>
      <c r="DN308">
        <v>-39506494.979371198</v>
      </c>
      <c r="DO308">
        <v>-39506494.979371198</v>
      </c>
      <c r="DP308">
        <v>-42855511.9612865</v>
      </c>
      <c r="DQ308">
        <v>-42855511.9612865</v>
      </c>
      <c r="DR308" s="7">
        <v>-42855511.9612865</v>
      </c>
      <c r="DS308" s="7">
        <v>-42855511.9612865</v>
      </c>
      <c r="DT308" s="7">
        <v>-7662676.0200428898</v>
      </c>
      <c r="DU308" s="7">
        <v>-7662676.0200428898</v>
      </c>
      <c r="DV308">
        <v>-7662676.0200428898</v>
      </c>
      <c r="DW308">
        <v>-7662676.0200428898</v>
      </c>
      <c r="DX308">
        <v>51753313.730891101</v>
      </c>
      <c r="DY308">
        <v>51753313.730891101</v>
      </c>
      <c r="DZ308" s="7">
        <v>51753313.730891101</v>
      </c>
      <c r="EA308" s="7">
        <v>51753313.730891101</v>
      </c>
      <c r="EB308" s="7">
        <v>-33902116.204296097</v>
      </c>
      <c r="EC308" s="7">
        <v>-33902116.204296097</v>
      </c>
      <c r="ED308">
        <v>-33902116.204296097</v>
      </c>
      <c r="EE308">
        <v>-33902116.204296097</v>
      </c>
      <c r="EF308">
        <v>-78244971.150802195</v>
      </c>
      <c r="EG308">
        <v>-78244971.150802195</v>
      </c>
      <c r="EH308" s="7">
        <v>-78244971.150802195</v>
      </c>
      <c r="EI308" s="7">
        <v>-78244971.150802195</v>
      </c>
      <c r="EJ308" s="7">
        <v>14709578.0296978</v>
      </c>
      <c r="EK308" s="7">
        <v>14709578.0296978</v>
      </c>
      <c r="EL308">
        <v>14709578.0296978</v>
      </c>
      <c r="EM308">
        <v>14709578.0296978</v>
      </c>
      <c r="EN308">
        <v>-102055569.964828</v>
      </c>
      <c r="EO308">
        <v>-102055569.964828</v>
      </c>
      <c r="EP308" s="7">
        <v>-102055569.964828</v>
      </c>
      <c r="EQ308" s="7">
        <v>-102055569.964828</v>
      </c>
      <c r="ER308" s="7">
        <v>-102055569.964828</v>
      </c>
      <c r="ES308" s="7">
        <v>-102055569.964828</v>
      </c>
      <c r="ET308" s="8">
        <v>0.44537495241720632</v>
      </c>
      <c r="EU308" s="8">
        <v>0.44537495241720632</v>
      </c>
      <c r="EV308" s="8">
        <v>0.45255720053835813</v>
      </c>
      <c r="EW308" s="8">
        <v>0.45255720053835813</v>
      </c>
      <c r="EX308" s="9">
        <v>0.45255720053835813</v>
      </c>
      <c r="EY308" s="9">
        <v>0.45255720053835813</v>
      </c>
      <c r="EZ308" s="9">
        <v>0.44774688398849438</v>
      </c>
      <c r="FA308" s="9">
        <v>0.44774688398849438</v>
      </c>
      <c r="FB308" s="8">
        <v>0.44774688398849438</v>
      </c>
      <c r="FC308" s="8">
        <v>0.44774688398849438</v>
      </c>
      <c r="FD308" s="8">
        <v>0.47787338660110668</v>
      </c>
      <c r="FE308" s="8">
        <v>0.47787338660110668</v>
      </c>
      <c r="FF308" s="9">
        <v>0.47787338660110668</v>
      </c>
      <c r="FG308" s="9">
        <v>0.47787338660110668</v>
      </c>
      <c r="FH308" s="9">
        <v>0.51956135151155913</v>
      </c>
      <c r="FI308" s="9">
        <v>0.51956135151155913</v>
      </c>
      <c r="FJ308" s="8">
        <v>0.51956135151155913</v>
      </c>
      <c r="FK308" s="8">
        <v>0.51956135151155913</v>
      </c>
      <c r="FL308" s="8">
        <v>0.4918893129770992</v>
      </c>
      <c r="FM308" s="8">
        <v>0.4918893129770992</v>
      </c>
      <c r="FN308" s="9">
        <v>0.4918893129770992</v>
      </c>
      <c r="FO308" s="9">
        <v>0.4918893129770992</v>
      </c>
      <c r="FP308" s="9">
        <v>0.4850993377483464</v>
      </c>
      <c r="FQ308" s="9">
        <v>0.4850993377483464</v>
      </c>
      <c r="FR308" s="8">
        <v>0.4850993377483464</v>
      </c>
      <c r="FS308" s="8">
        <v>0.4850993377483464</v>
      </c>
      <c r="FT308" s="8">
        <v>0.4850993377483464</v>
      </c>
      <c r="FU308" s="8">
        <v>0.4850993377483464</v>
      </c>
      <c r="FV308" s="9">
        <v>0.56290083867784924</v>
      </c>
      <c r="FW308" s="9">
        <v>0.56290083867784924</v>
      </c>
      <c r="FX308" s="9">
        <v>0.56290083867784924</v>
      </c>
      <c r="FY308" s="9">
        <v>0.56290083867784924</v>
      </c>
      <c r="FZ308">
        <v>2.6325543916196614</v>
      </c>
      <c r="GA308">
        <v>2.6325543916196614</v>
      </c>
      <c r="GB308">
        <v>2.4485125858123586</v>
      </c>
      <c r="GC308">
        <v>2.4485125858123586</v>
      </c>
      <c r="GD308" s="10">
        <v>2.4485125858123586</v>
      </c>
      <c r="GE308" s="10">
        <v>2.4485125858123586</v>
      </c>
      <c r="GF308" s="10">
        <v>2.1554921540656169</v>
      </c>
      <c r="GG308" s="10">
        <v>2.1554921540656169</v>
      </c>
      <c r="GH308">
        <v>2.1554921540656169</v>
      </c>
      <c r="GI308">
        <v>2.1554921540656169</v>
      </c>
      <c r="GJ308">
        <v>1.6508875739644981</v>
      </c>
      <c r="GK308">
        <v>1.6508875739644981</v>
      </c>
      <c r="GL308" s="10">
        <v>1.6508875739644981</v>
      </c>
      <c r="GM308" s="10">
        <v>1.6508875739644981</v>
      </c>
      <c r="GN308" s="10">
        <v>1.2946659761781463</v>
      </c>
      <c r="GO308" s="10">
        <v>1.2946659761781463</v>
      </c>
      <c r="GP308">
        <v>1.2946659761781463</v>
      </c>
      <c r="GQ308">
        <v>1.2946659761781463</v>
      </c>
      <c r="GR308">
        <v>2.3190311418685146</v>
      </c>
      <c r="GS308">
        <v>2.3190311418685146</v>
      </c>
      <c r="GT308" s="10">
        <v>2.3190311418685146</v>
      </c>
      <c r="GU308" s="10">
        <v>2.3190311418685146</v>
      </c>
      <c r="GV308" s="10">
        <v>2.3302225412778172</v>
      </c>
      <c r="GW308" s="10">
        <v>2.3302225412778172</v>
      </c>
      <c r="GX308">
        <v>2.3302225412778172</v>
      </c>
      <c r="GY308">
        <v>2.3302225412778172</v>
      </c>
      <c r="GZ308">
        <v>1.8737963412361101</v>
      </c>
      <c r="HA308">
        <v>1.8737963412361101</v>
      </c>
      <c r="HB308" s="10">
        <v>1.8329161451814768</v>
      </c>
      <c r="HC308" s="10">
        <v>1.8329161451814768</v>
      </c>
      <c r="HD308" s="10">
        <v>1.8329161451814768</v>
      </c>
      <c r="HE308" s="10">
        <v>1.8329161451814768</v>
      </c>
      <c r="HF308">
        <v>1038152.0892810801</v>
      </c>
      <c r="HG308">
        <v>1038152.0892810801</v>
      </c>
      <c r="HH308">
        <v>794281.17553613998</v>
      </c>
      <c r="HI308">
        <v>794281.17553613998</v>
      </c>
      <c r="HJ308" s="11">
        <v>794281.17553613998</v>
      </c>
      <c r="HK308" s="11">
        <v>794281.17553613998</v>
      </c>
      <c r="HL308" s="11">
        <v>528401.585204756</v>
      </c>
      <c r="HM308" s="11">
        <v>528401.585204756</v>
      </c>
      <c r="HN308">
        <v>528401.585204756</v>
      </c>
      <c r="HO308">
        <v>528401.585204756</v>
      </c>
      <c r="HP308">
        <v>283953.77232586499</v>
      </c>
      <c r="HQ308">
        <v>283953.77232586499</v>
      </c>
      <c r="HR308" s="11">
        <v>283953.77232586499</v>
      </c>
      <c r="HS308" s="11">
        <v>283953.77232586499</v>
      </c>
      <c r="HT308" s="11">
        <v>4201018.7470461596</v>
      </c>
      <c r="HU308" s="11">
        <v>4201018.7470461596</v>
      </c>
      <c r="HV308">
        <v>4201018.7470461596</v>
      </c>
      <c r="HW308">
        <v>4201018.7470461596</v>
      </c>
      <c r="HX308">
        <v>8586915.6872215997</v>
      </c>
      <c r="HY308">
        <v>8586915.6872215997</v>
      </c>
      <c r="HZ308" s="11">
        <v>8586915.6872215997</v>
      </c>
      <c r="IA308" s="11">
        <v>8586915.6872215997</v>
      </c>
      <c r="IB308" s="11">
        <v>2019269.6013384899</v>
      </c>
      <c r="IC308" s="11">
        <v>2019269.6013384899</v>
      </c>
      <c r="ID308">
        <v>2019269.6013384899</v>
      </c>
      <c r="IE308">
        <v>2019269.6013384899</v>
      </c>
      <c r="IF308">
        <v>257069.40874036</v>
      </c>
      <c r="IG308">
        <v>257069.40874036</v>
      </c>
      <c r="IH308" s="11">
        <v>257069.40874036</v>
      </c>
      <c r="II308" s="11">
        <v>257069.40874036</v>
      </c>
      <c r="IJ308" s="11">
        <v>257069.40874036</v>
      </c>
      <c r="IK308" s="11">
        <v>257069.40874036</v>
      </c>
      <c r="IL308" s="2">
        <v>39628</v>
      </c>
      <c r="IM308" s="2">
        <v>42732</v>
      </c>
      <c r="IN308" t="s">
        <v>2057</v>
      </c>
    </row>
    <row r="309" spans="1:248" x14ac:dyDescent="0.3">
      <c r="A309" s="1" t="s">
        <v>2062</v>
      </c>
      <c r="B309" s="2">
        <v>41197</v>
      </c>
      <c r="C309" s="2">
        <v>41197</v>
      </c>
      <c r="D309">
        <v>185.15899999999999</v>
      </c>
      <c r="E309" t="s">
        <v>2063</v>
      </c>
      <c r="F309" s="1" t="s">
        <v>2064</v>
      </c>
      <c r="G309" t="s">
        <v>71</v>
      </c>
      <c r="H309" t="s">
        <v>99</v>
      </c>
      <c r="I309" t="s">
        <v>33</v>
      </c>
      <c r="J309" t="s">
        <v>2065</v>
      </c>
      <c r="K309" t="s">
        <v>62</v>
      </c>
      <c r="L309" t="s">
        <v>71</v>
      </c>
      <c r="M309" t="s">
        <v>99</v>
      </c>
      <c r="N309" t="s">
        <v>542</v>
      </c>
      <c r="O309" t="s">
        <v>62</v>
      </c>
      <c r="P309" t="s">
        <v>62</v>
      </c>
      <c r="Q309" t="s">
        <v>40</v>
      </c>
      <c r="R309" t="s">
        <v>41</v>
      </c>
      <c r="S309" t="s">
        <v>2066</v>
      </c>
      <c r="T309" s="3">
        <v>0.30237781257726859</v>
      </c>
      <c r="U309" s="3">
        <v>0.30237781257726859</v>
      </c>
      <c r="V309" s="3">
        <v>0.30769113178390745</v>
      </c>
      <c r="W309" s="3">
        <v>0.30769113178390745</v>
      </c>
      <c r="X309" s="4">
        <v>0.30769113178390745</v>
      </c>
      <c r="Y309" s="4">
        <v>0.30769113178390745</v>
      </c>
      <c r="Z309" s="4">
        <v>0.2378740687739383</v>
      </c>
      <c r="AA309" s="4">
        <v>0.2378740687739383</v>
      </c>
      <c r="AB309" s="3">
        <v>0.2378740687739383</v>
      </c>
      <c r="AC309" s="3">
        <v>0.2378740687739383</v>
      </c>
      <c r="AD309" s="3">
        <v>0.20478593269098888</v>
      </c>
      <c r="AE309" s="3">
        <v>0.20478593269098888</v>
      </c>
      <c r="AF309" s="4">
        <v>0.20478593269098888</v>
      </c>
      <c r="AG309" s="4">
        <v>0.20478593269098888</v>
      </c>
      <c r="AH309" s="4">
        <v>0.16178724114023452</v>
      </c>
      <c r="AI309" s="4">
        <v>0.16178724114023452</v>
      </c>
      <c r="AJ309" s="3">
        <v>0.16178724114023452</v>
      </c>
      <c r="AK309" s="3">
        <v>0.16178724114023452</v>
      </c>
      <c r="AL309" s="3">
        <v>0.1533317435172683</v>
      </c>
      <c r="AM309" s="3">
        <v>0.1533317435172683</v>
      </c>
      <c r="AN309" s="3">
        <f t="shared" si="8"/>
        <v>0.15755949232875141</v>
      </c>
      <c r="AO309" s="4">
        <v>0.1533317435172683</v>
      </c>
      <c r="AP309" s="4">
        <v>0.1533317435172683</v>
      </c>
      <c r="AQ309" s="4">
        <v>9.8957538339185525E-2</v>
      </c>
      <c r="AR309" s="4">
        <v>9.8957538339185525E-2</v>
      </c>
      <c r="AS309" s="3">
        <v>9.8957538339185525E-2</v>
      </c>
      <c r="AT309" s="3">
        <v>9.8957538339185525E-2</v>
      </c>
      <c r="AU309" s="3">
        <v>5.2652974763368707E-2</v>
      </c>
      <c r="AV309" s="3">
        <v>5.2652974763368707E-2</v>
      </c>
      <c r="AW309" s="4">
        <v>5.2652974763368707E-2</v>
      </c>
      <c r="AX309" s="4">
        <v>5.2652974763368707E-2</v>
      </c>
      <c r="AY309" s="4">
        <v>6.3744741170766075E-2</v>
      </c>
      <c r="AZ309" s="4">
        <v>6.3744741170766075E-2</v>
      </c>
      <c r="BA309">
        <v>82095000</v>
      </c>
      <c r="BB309">
        <v>82095000</v>
      </c>
      <c r="BC309">
        <v>132360000</v>
      </c>
      <c r="BD309">
        <v>132360000</v>
      </c>
      <c r="BE309" s="5">
        <v>132360000</v>
      </c>
      <c r="BF309" s="5">
        <v>132360000</v>
      </c>
      <c r="BG309" s="5">
        <v>146772440</v>
      </c>
      <c r="BH309" s="5">
        <v>146772440</v>
      </c>
      <c r="BI309">
        <v>146772440</v>
      </c>
      <c r="BJ309">
        <v>146772440</v>
      </c>
      <c r="BK309">
        <v>184176570</v>
      </c>
      <c r="BL309">
        <v>184176570</v>
      </c>
      <c r="BM309" s="5">
        <v>184176570</v>
      </c>
      <c r="BN309" s="5">
        <v>184176570</v>
      </c>
      <c r="BO309" s="5">
        <v>213222110</v>
      </c>
      <c r="BP309" s="5">
        <v>213222110</v>
      </c>
      <c r="BQ309">
        <v>213222110</v>
      </c>
      <c r="BR309">
        <v>213222110</v>
      </c>
      <c r="BS309">
        <v>239673460</v>
      </c>
      <c r="BT309">
        <v>239673460</v>
      </c>
      <c r="BU309">
        <f t="shared" si="9"/>
        <v>226447785</v>
      </c>
      <c r="BV309" s="5">
        <v>239673460</v>
      </c>
      <c r="BW309" s="5">
        <v>239673460</v>
      </c>
      <c r="BX309" s="5">
        <v>215279790</v>
      </c>
      <c r="BY309" s="5">
        <v>215279790</v>
      </c>
      <c r="BZ309">
        <v>215279790</v>
      </c>
      <c r="CA309">
        <v>215279790</v>
      </c>
      <c r="CB309">
        <v>217553660</v>
      </c>
      <c r="CC309">
        <v>217553660</v>
      </c>
      <c r="CD309" s="5">
        <v>217553660</v>
      </c>
      <c r="CE309" s="5">
        <v>217553660</v>
      </c>
      <c r="CF309" s="5">
        <v>140711560</v>
      </c>
      <c r="CG309" s="5">
        <v>140711560</v>
      </c>
      <c r="CH309">
        <v>5488000</v>
      </c>
      <c r="CI309">
        <v>5488000</v>
      </c>
      <c r="CJ309">
        <v>10214000</v>
      </c>
      <c r="CK309">
        <v>10214000</v>
      </c>
      <c r="CL309" s="6">
        <v>10214000</v>
      </c>
      <c r="CM309" s="6">
        <v>10214000</v>
      </c>
      <c r="CN309" s="6">
        <v>10101770</v>
      </c>
      <c r="CO309" s="6">
        <v>10101770</v>
      </c>
      <c r="CP309">
        <v>10101770</v>
      </c>
      <c r="CQ309">
        <v>10101770</v>
      </c>
      <c r="CR309">
        <v>14366080</v>
      </c>
      <c r="CS309">
        <v>14366080</v>
      </c>
      <c r="CT309" s="6">
        <v>14366080</v>
      </c>
      <c r="CU309" s="6">
        <v>14366080</v>
      </c>
      <c r="CV309" s="6">
        <v>17097420</v>
      </c>
      <c r="CW309" s="6">
        <v>17097420</v>
      </c>
      <c r="CX309">
        <v>17097420</v>
      </c>
      <c r="CY309">
        <v>17097420</v>
      </c>
      <c r="CZ309">
        <v>19248570</v>
      </c>
      <c r="DA309">
        <v>19248570</v>
      </c>
      <c r="DB309" s="6">
        <v>19248570</v>
      </c>
      <c r="DC309" s="6">
        <v>19248570</v>
      </c>
      <c r="DD309" s="6">
        <v>17738790</v>
      </c>
      <c r="DE309" s="6">
        <v>17738790</v>
      </c>
      <c r="DF309">
        <v>17738790</v>
      </c>
      <c r="DG309">
        <v>17738790</v>
      </c>
      <c r="DH309">
        <v>22296900</v>
      </c>
      <c r="DI309">
        <v>22296900</v>
      </c>
      <c r="DJ309" s="6">
        <v>22296900</v>
      </c>
      <c r="DK309" s="6">
        <v>22296900</v>
      </c>
      <c r="DL309" s="6">
        <v>12525240</v>
      </c>
      <c r="DM309" s="6">
        <v>12525240</v>
      </c>
      <c r="DN309">
        <v>-16508000</v>
      </c>
      <c r="DO309">
        <v>-16508000</v>
      </c>
      <c r="DP309">
        <v>2642644</v>
      </c>
      <c r="DQ309">
        <v>2642644</v>
      </c>
      <c r="DR309" s="7">
        <v>2642644</v>
      </c>
      <c r="DS309" s="7">
        <v>2642644</v>
      </c>
      <c r="DT309" s="7">
        <v>-27591651</v>
      </c>
      <c r="DU309" s="7">
        <v>-27591651</v>
      </c>
      <c r="DV309">
        <v>-27591651</v>
      </c>
      <c r="DW309">
        <v>-27591651</v>
      </c>
      <c r="DX309">
        <v>2494257</v>
      </c>
      <c r="DY309">
        <v>2494257</v>
      </c>
      <c r="DZ309" s="7">
        <v>2494257</v>
      </c>
      <c r="EA309" s="7">
        <v>2494257</v>
      </c>
      <c r="EB309" s="7">
        <v>-26066308</v>
      </c>
      <c r="EC309" s="7">
        <v>-26066308</v>
      </c>
      <c r="ED309">
        <v>-26066308</v>
      </c>
      <c r="EE309">
        <v>-26066308</v>
      </c>
      <c r="EF309">
        <v>-16916648</v>
      </c>
      <c r="EG309">
        <v>-16916648</v>
      </c>
      <c r="EH309" s="7">
        <v>-16916648</v>
      </c>
      <c r="EI309" s="7">
        <v>-16916648</v>
      </c>
      <c r="EJ309" s="7">
        <v>-30656635</v>
      </c>
      <c r="EK309" s="7">
        <v>-30656635</v>
      </c>
      <c r="EL309">
        <v>-30656635</v>
      </c>
      <c r="EM309">
        <v>-30656635</v>
      </c>
      <c r="EN309">
        <v>11435027</v>
      </c>
      <c r="EO309">
        <v>11435027</v>
      </c>
      <c r="EP309" s="7">
        <v>11435027</v>
      </c>
      <c r="EQ309" s="7">
        <v>11435027</v>
      </c>
      <c r="ER309" s="7">
        <v>4614202</v>
      </c>
      <c r="ES309" s="7">
        <v>4614202</v>
      </c>
      <c r="ET309" s="8">
        <v>0.24560570071258908</v>
      </c>
      <c r="EU309" s="8">
        <v>0.24560570071258908</v>
      </c>
      <c r="EV309" s="8">
        <v>0.23532033847083711</v>
      </c>
      <c r="EW309" s="8">
        <v>0.23532033847083711</v>
      </c>
      <c r="EX309" s="9">
        <v>0.23532033847083711</v>
      </c>
      <c r="EY309" s="9">
        <v>0.23532033847083711</v>
      </c>
      <c r="EZ309" s="9">
        <v>0.22285089762083399</v>
      </c>
      <c r="FA309" s="9">
        <v>0.22285089762083399</v>
      </c>
      <c r="FB309" s="8">
        <v>0.22285089762083399</v>
      </c>
      <c r="FC309" s="8">
        <v>0.22285089762083399</v>
      </c>
      <c r="FD309" s="8">
        <v>0.22741139114492143</v>
      </c>
      <c r="FE309" s="8">
        <v>0.22741139114492143</v>
      </c>
      <c r="FF309" s="9">
        <v>0.22741139114492143</v>
      </c>
      <c r="FG309" s="9">
        <v>0.22741139114492143</v>
      </c>
      <c r="FH309" s="9">
        <v>0.21110967338237108</v>
      </c>
      <c r="FI309" s="9">
        <v>0.21110967338237108</v>
      </c>
      <c r="FJ309" s="8">
        <v>0.21110967338237108</v>
      </c>
      <c r="FK309" s="8">
        <v>0.21110967338237108</v>
      </c>
      <c r="FL309" s="8">
        <v>0.21324000579788852</v>
      </c>
      <c r="FM309" s="8">
        <v>0.21324000579788852</v>
      </c>
      <c r="FN309" s="9">
        <v>0.21324000579788852</v>
      </c>
      <c r="FO309" s="9">
        <v>0.21324000579788852</v>
      </c>
      <c r="FP309" s="9">
        <v>0.20053926102399114</v>
      </c>
      <c r="FQ309" s="9">
        <v>0.20053926102399114</v>
      </c>
      <c r="FR309" s="8">
        <v>0.20053926102399114</v>
      </c>
      <c r="FS309" s="8">
        <v>0.20053926102399114</v>
      </c>
      <c r="FT309" s="8">
        <v>0.17449580025452111</v>
      </c>
      <c r="FU309" s="8">
        <v>0.17449580025452111</v>
      </c>
      <c r="FV309" s="9">
        <v>0.17449580025452111</v>
      </c>
      <c r="FW309" s="9">
        <v>0.17449580025452111</v>
      </c>
      <c r="FX309" s="9">
        <v>0.18464644980128142</v>
      </c>
      <c r="FY309" s="9">
        <v>0.18464644980128142</v>
      </c>
      <c r="FZ309">
        <v>0.60424758098915654</v>
      </c>
      <c r="GA309">
        <v>0.60424758098915654</v>
      </c>
      <c r="GB309">
        <v>0.32407051615246502</v>
      </c>
      <c r="GC309">
        <v>0.32407051615246502</v>
      </c>
      <c r="GD309" s="10">
        <v>0.32407051615246502</v>
      </c>
      <c r="GE309" s="10">
        <v>0.32407051615246502</v>
      </c>
      <c r="GF309" s="10">
        <v>0.40333402691487119</v>
      </c>
      <c r="GG309" s="10">
        <v>0.40333402691487119</v>
      </c>
      <c r="GH309">
        <v>0.40333402691487119</v>
      </c>
      <c r="GI309">
        <v>0.40333402691487119</v>
      </c>
      <c r="GJ309">
        <v>0.28434168567237217</v>
      </c>
      <c r="GK309">
        <v>0.28434168567237217</v>
      </c>
      <c r="GL309" s="10">
        <v>0.28434168567237217</v>
      </c>
      <c r="GM309" s="10">
        <v>0.28434168567237217</v>
      </c>
      <c r="GN309" s="10">
        <v>0.34838945543924299</v>
      </c>
      <c r="GO309" s="10">
        <v>0.34838945543924299</v>
      </c>
      <c r="GP309">
        <v>0.34838945543924299</v>
      </c>
      <c r="GQ309">
        <v>0.34838945543924299</v>
      </c>
      <c r="GR309">
        <v>0.35155874164993295</v>
      </c>
      <c r="GS309">
        <v>0.35155874164993295</v>
      </c>
      <c r="GT309" s="10">
        <v>0.35155874164993295</v>
      </c>
      <c r="GU309" s="10">
        <v>0.35155874164993295</v>
      </c>
      <c r="GV309" s="10">
        <v>0.46338246975866271</v>
      </c>
      <c r="GW309" s="10">
        <v>0.46338246975866271</v>
      </c>
      <c r="GX309">
        <v>0.46338246975866271</v>
      </c>
      <c r="GY309">
        <v>0.46338246975866271</v>
      </c>
      <c r="GZ309">
        <v>0.53706835602854253</v>
      </c>
      <c r="HA309">
        <v>0.53706835602854253</v>
      </c>
      <c r="HB309" s="10">
        <v>0.53706835602854253</v>
      </c>
      <c r="HC309" s="10">
        <v>0.53706835602854253</v>
      </c>
      <c r="HD309" s="10">
        <v>0.27509423155443802</v>
      </c>
      <c r="HE309" s="10">
        <v>0.27509423155443802</v>
      </c>
      <c r="HF309">
        <v>6777000</v>
      </c>
      <c r="HG309">
        <v>6777000</v>
      </c>
      <c r="HH309">
        <v>2954408</v>
      </c>
      <c r="HI309">
        <v>2954408</v>
      </c>
      <c r="HJ309" s="11">
        <v>2954408</v>
      </c>
      <c r="HK309" s="11">
        <v>2954408</v>
      </c>
      <c r="HL309" s="11">
        <v>19431780</v>
      </c>
      <c r="HM309" s="11">
        <v>19431780</v>
      </c>
      <c r="HN309">
        <v>19431780</v>
      </c>
      <c r="HO309">
        <v>19431780</v>
      </c>
      <c r="HP309">
        <v>22872069</v>
      </c>
      <c r="HQ309">
        <v>22872069</v>
      </c>
      <c r="HR309" s="11">
        <v>22872069</v>
      </c>
      <c r="HS309" s="11">
        <v>22872069</v>
      </c>
      <c r="HT309" s="11">
        <v>17369867</v>
      </c>
      <c r="HU309" s="11">
        <v>17369867</v>
      </c>
      <c r="HV309">
        <v>17369867</v>
      </c>
      <c r="HW309">
        <v>17369867</v>
      </c>
      <c r="HX309">
        <v>41639218</v>
      </c>
      <c r="HY309">
        <v>41639218</v>
      </c>
      <c r="HZ309" s="11">
        <v>41639218</v>
      </c>
      <c r="IA309" s="11">
        <v>41639218</v>
      </c>
      <c r="IB309" s="11">
        <v>37099452</v>
      </c>
      <c r="IC309" s="11">
        <v>37099452</v>
      </c>
      <c r="ID309">
        <v>37099452</v>
      </c>
      <c r="IE309">
        <v>37099452</v>
      </c>
      <c r="IF309">
        <v>33858502</v>
      </c>
      <c r="IG309">
        <v>33858502</v>
      </c>
      <c r="IH309" s="11">
        <v>33858502</v>
      </c>
      <c r="II309" s="11">
        <v>33858502</v>
      </c>
      <c r="IJ309" s="11">
        <v>17142234</v>
      </c>
      <c r="IK309" s="11">
        <v>17142234</v>
      </c>
      <c r="IL309" s="2">
        <v>39645</v>
      </c>
      <c r="IM309" s="2">
        <v>42749</v>
      </c>
      <c r="IN309" t="s">
        <v>2064</v>
      </c>
    </row>
    <row r="310" spans="1:248" x14ac:dyDescent="0.3">
      <c r="A310" s="1" t="s">
        <v>2067</v>
      </c>
      <c r="B310" s="2">
        <v>41194</v>
      </c>
      <c r="C310" s="2">
        <v>41194</v>
      </c>
      <c r="D310">
        <v>640104.48199999996</v>
      </c>
      <c r="E310" t="s">
        <v>2068</v>
      </c>
      <c r="F310" s="1" t="s">
        <v>2069</v>
      </c>
      <c r="G310" t="s">
        <v>36</v>
      </c>
      <c r="H310" t="s">
        <v>173</v>
      </c>
      <c r="I310" t="s">
        <v>1362</v>
      </c>
      <c r="J310" t="s">
        <v>163</v>
      </c>
      <c r="K310" t="s">
        <v>62</v>
      </c>
      <c r="L310" t="s">
        <v>71</v>
      </c>
      <c r="M310" t="s">
        <v>99</v>
      </c>
      <c r="N310" t="s">
        <v>1362</v>
      </c>
      <c r="O310" t="s">
        <v>62</v>
      </c>
      <c r="P310" t="s">
        <v>62</v>
      </c>
      <c r="Q310" t="s">
        <v>40</v>
      </c>
      <c r="R310" t="s">
        <v>41</v>
      </c>
      <c r="S310" s="1" t="s">
        <v>2070</v>
      </c>
      <c r="T310" s="3">
        <v>2.7868325734703343E-2</v>
      </c>
      <c r="U310" s="3">
        <v>2.7868325734703343E-2</v>
      </c>
      <c r="V310" s="3">
        <v>4.9328907408854816E-2</v>
      </c>
      <c r="W310" s="3">
        <v>4.9328907408854816E-2</v>
      </c>
      <c r="X310" s="4">
        <v>4.9328907408854816E-2</v>
      </c>
      <c r="Y310" s="4">
        <v>4.9328907408854816E-2</v>
      </c>
      <c r="Z310" s="4">
        <v>3.0909360050961683E-2</v>
      </c>
      <c r="AA310" s="4">
        <v>3.0909360050961683E-2</v>
      </c>
      <c r="AB310" s="3">
        <v>3.0909360050961683E-2</v>
      </c>
      <c r="AC310" s="3">
        <v>3.0909360050961683E-2</v>
      </c>
      <c r="AD310" s="3">
        <v>-1.0582311823638817E-2</v>
      </c>
      <c r="AE310" s="3">
        <v>-1.0582311823638817E-2</v>
      </c>
      <c r="AF310" s="4">
        <v>-1.0582311823638817E-2</v>
      </c>
      <c r="AG310" s="4">
        <v>-1.0582311823638817E-2</v>
      </c>
      <c r="AH310" s="4">
        <v>-1.0582311823638817E-2</v>
      </c>
      <c r="AI310" s="4">
        <v>-1.0582311823638817E-2</v>
      </c>
      <c r="AJ310" s="3">
        <v>-0.21210285279117436</v>
      </c>
      <c r="AK310" s="3">
        <v>-0.21210285279117436</v>
      </c>
      <c r="AL310" s="3">
        <v>-1.0756760823098546</v>
      </c>
      <c r="AM310" s="3">
        <v>-1.0756760823098546</v>
      </c>
      <c r="AN310" s="3">
        <f t="shared" si="8"/>
        <v>-0.64388946755051446</v>
      </c>
      <c r="AO310" s="4">
        <v>-1.0756760823098546</v>
      </c>
      <c r="AP310" s="4">
        <v>-1.0756760823098546</v>
      </c>
      <c r="AQ310" s="4">
        <v>-0.53195980519623354</v>
      </c>
      <c r="AR310" s="4">
        <v>-0.53195980519623354</v>
      </c>
      <c r="AS310" s="3">
        <v>-0.53195980519623354</v>
      </c>
      <c r="AT310" s="3">
        <v>-0.53195980519623354</v>
      </c>
      <c r="AU310" s="3">
        <v>-0.24394174186598214</v>
      </c>
      <c r="AV310" s="3">
        <v>-0.24394174186598214</v>
      </c>
      <c r="AW310" s="4">
        <v>-0.24394174186598214</v>
      </c>
      <c r="AX310" s="4">
        <v>-0.24394174186598214</v>
      </c>
      <c r="AY310" s="4">
        <v>-1.4179519506356597E-2</v>
      </c>
      <c r="AZ310" s="4">
        <v>-1.4179519506356597E-2</v>
      </c>
      <c r="BA310">
        <v>245511641.551779</v>
      </c>
      <c r="BB310">
        <v>245511641.551779</v>
      </c>
      <c r="BC310">
        <v>192501741.67987299</v>
      </c>
      <c r="BD310">
        <v>192501741.67987299</v>
      </c>
      <c r="BE310" s="5">
        <v>192501741.67987299</v>
      </c>
      <c r="BF310" s="5">
        <v>192501741.67987299</v>
      </c>
      <c r="BG310" s="5">
        <v>289766849.62832499</v>
      </c>
      <c r="BH310" s="5">
        <v>289766849.62832499</v>
      </c>
      <c r="BI310">
        <v>289766849.62832499</v>
      </c>
      <c r="BJ310">
        <v>289766849.62832499</v>
      </c>
      <c r="BK310">
        <v>282903210.245426</v>
      </c>
      <c r="BL310">
        <v>282903210.245426</v>
      </c>
      <c r="BM310" s="5">
        <v>282903210.245426</v>
      </c>
      <c r="BN310" s="5">
        <v>282903210.245426</v>
      </c>
      <c r="BO310" s="5">
        <v>282903210.245426</v>
      </c>
      <c r="BP310" s="5">
        <v>282903210.245426</v>
      </c>
      <c r="BQ310">
        <v>129219121.916271</v>
      </c>
      <c r="BR310">
        <v>129219121.916271</v>
      </c>
      <c r="BS310">
        <v>65919532.570256896</v>
      </c>
      <c r="BT310">
        <v>65919532.570256896</v>
      </c>
      <c r="BU310">
        <f t="shared" si="9"/>
        <v>97569327.243263945</v>
      </c>
      <c r="BV310" s="5">
        <v>65919532.570256896</v>
      </c>
      <c r="BW310" s="5">
        <v>65919532.570256896</v>
      </c>
      <c r="BX310" s="5">
        <v>46920461.743687503</v>
      </c>
      <c r="BY310" s="5">
        <v>46920461.743687503</v>
      </c>
      <c r="BZ310">
        <v>46920461.743687503</v>
      </c>
      <c r="CA310">
        <v>46920461.743687503</v>
      </c>
      <c r="CB310">
        <v>44329051.386220098</v>
      </c>
      <c r="CC310">
        <v>44329051.386220098</v>
      </c>
      <c r="CD310" s="5">
        <v>44329051.386220098</v>
      </c>
      <c r="CE310" s="5">
        <v>44329051.386220098</v>
      </c>
      <c r="CF310" s="5">
        <v>55768734.797225401</v>
      </c>
      <c r="CG310" s="5">
        <v>55768734.797225401</v>
      </c>
      <c r="CH310">
        <v>9429381.2119268999</v>
      </c>
      <c r="CI310">
        <v>9429381.2119268999</v>
      </c>
      <c r="CJ310">
        <v>8436689.3819334395</v>
      </c>
      <c r="CK310">
        <v>8436689.3819334395</v>
      </c>
      <c r="CL310" s="6">
        <v>8436689.3819334395</v>
      </c>
      <c r="CM310" s="6">
        <v>8436689.3819334395</v>
      </c>
      <c r="CN310" s="6">
        <v>6836205.6116529899</v>
      </c>
      <c r="CO310" s="6">
        <v>6836205.6116529899</v>
      </c>
      <c r="CP310">
        <v>6836205.6116529899</v>
      </c>
      <c r="CQ310">
        <v>6836205.6116529899</v>
      </c>
      <c r="CR310">
        <v>11489982.427487699</v>
      </c>
      <c r="CS310">
        <v>11489982.427487699</v>
      </c>
      <c r="CT310" s="6">
        <v>11489982.427487699</v>
      </c>
      <c r="CU310" s="6">
        <v>11489982.427487699</v>
      </c>
      <c r="CV310" s="6">
        <v>11489982.427487699</v>
      </c>
      <c r="CW310" s="6">
        <v>11489982.427487699</v>
      </c>
      <c r="CX310">
        <v>-26576237.0565386</v>
      </c>
      <c r="CY310">
        <v>-26576237.0565386</v>
      </c>
      <c r="CZ310">
        <v>60616715.953124397</v>
      </c>
      <c r="DA310">
        <v>60616715.953124397</v>
      </c>
      <c r="DB310" s="6">
        <v>60616715.953124397</v>
      </c>
      <c r="DC310" s="6">
        <v>60616715.953124397</v>
      </c>
      <c r="DD310" s="6">
        <v>12121990.1286327</v>
      </c>
      <c r="DE310" s="6">
        <v>12121990.1286327</v>
      </c>
      <c r="DF310">
        <v>12121990.1286327</v>
      </c>
      <c r="DG310">
        <v>12121990.1286327</v>
      </c>
      <c r="DH310">
        <v>5333845.41129106</v>
      </c>
      <c r="DI310">
        <v>5333845.41129106</v>
      </c>
      <c r="DJ310" s="6">
        <v>5333845.41129106</v>
      </c>
      <c r="DK310" s="6">
        <v>5333845.41129106</v>
      </c>
      <c r="DL310" s="6">
        <v>3726683.1014085701</v>
      </c>
      <c r="DM310" s="6">
        <v>3726683.1014085701</v>
      </c>
      <c r="DN310">
        <v>42216790.702076703</v>
      </c>
      <c r="DO310">
        <v>42216790.702076703</v>
      </c>
      <c r="DP310">
        <v>23840241.180670202</v>
      </c>
      <c r="DQ310">
        <v>23840241.180670202</v>
      </c>
      <c r="DR310" s="7">
        <v>23840241.180670202</v>
      </c>
      <c r="DS310" s="7">
        <v>23840241.180670202</v>
      </c>
      <c r="DT310" s="7">
        <v>-21583700.102224</v>
      </c>
      <c r="DU310" s="7">
        <v>-21583700.102224</v>
      </c>
      <c r="DV310">
        <v>-21583700.102224</v>
      </c>
      <c r="DW310">
        <v>-21583700.102224</v>
      </c>
      <c r="DX310">
        <v>-23202291.004432902</v>
      </c>
      <c r="DY310">
        <v>-23202291.004432902</v>
      </c>
      <c r="DZ310" s="7">
        <v>-23202291.004432902</v>
      </c>
      <c r="EA310" s="7">
        <v>-23202291.004432902</v>
      </c>
      <c r="EB310" s="7">
        <v>33628766.425844997</v>
      </c>
      <c r="EC310" s="7">
        <v>33628766.425844997</v>
      </c>
      <c r="ED310">
        <v>33628766.425844997</v>
      </c>
      <c r="EE310">
        <v>33628766.425844997</v>
      </c>
      <c r="EF310">
        <v>47250209.980981201</v>
      </c>
      <c r="EG310">
        <v>47250209.980981201</v>
      </c>
      <c r="EH310" s="7">
        <v>47250209.980981201</v>
      </c>
      <c r="EI310" s="7">
        <v>47250209.980981201</v>
      </c>
      <c r="EJ310" s="7">
        <v>5098065.8336153403</v>
      </c>
      <c r="EK310" s="7">
        <v>5098065.8336153403</v>
      </c>
      <c r="EL310">
        <v>5098065.8336153403</v>
      </c>
      <c r="EM310">
        <v>5098065.8336153403</v>
      </c>
      <c r="EN310">
        <v>-731389.34183912096</v>
      </c>
      <c r="EO310">
        <v>-731389.34183912096</v>
      </c>
      <c r="EP310" s="7">
        <v>-731389.34183912096</v>
      </c>
      <c r="EQ310" s="7">
        <v>-731389.34183912096</v>
      </c>
      <c r="ER310" s="7">
        <v>-2912150.5730658402</v>
      </c>
      <c r="ES310" s="7">
        <v>-2912150.5730658402</v>
      </c>
      <c r="ET310" s="8">
        <v>7.1893871062307269E-2</v>
      </c>
      <c r="EU310" s="8">
        <v>7.1893871062307269E-2</v>
      </c>
      <c r="EV310" s="8">
        <v>8.948256248513721E-2</v>
      </c>
      <c r="EW310" s="8">
        <v>8.948256248513721E-2</v>
      </c>
      <c r="EX310" s="9">
        <v>8.948256248513721E-2</v>
      </c>
      <c r="EY310" s="9">
        <v>8.948256248513721E-2</v>
      </c>
      <c r="EZ310" s="9">
        <v>4.6654546119586547E-2</v>
      </c>
      <c r="FA310" s="9">
        <v>4.6654546119586547E-2</v>
      </c>
      <c r="FB310" s="8">
        <v>4.6654546119586547E-2</v>
      </c>
      <c r="FC310" s="8">
        <v>4.6654546119586547E-2</v>
      </c>
      <c r="FD310" s="8">
        <v>3.6953950529531127E-2</v>
      </c>
      <c r="FE310" s="8">
        <v>3.6953950529531127E-2</v>
      </c>
      <c r="FF310" s="9">
        <v>3.6953950529531127E-2</v>
      </c>
      <c r="FG310" s="9">
        <v>3.6953950529531127E-2</v>
      </c>
      <c r="FH310" s="9">
        <v>3.6953950529531127E-2</v>
      </c>
      <c r="FI310" s="9">
        <v>3.6953950529531127E-2</v>
      </c>
      <c r="FJ310" s="8">
        <v>-0.13330137267383846</v>
      </c>
      <c r="FK310" s="8">
        <v>-0.13330137267383846</v>
      </c>
      <c r="FL310" s="8">
        <v>-5.4160409467158457E-2</v>
      </c>
      <c r="FM310" s="8">
        <v>-5.4160409467158457E-2</v>
      </c>
      <c r="FN310" s="9">
        <v>-5.4160409467158457E-2</v>
      </c>
      <c r="FO310" s="9">
        <v>-5.4160409467158457E-2</v>
      </c>
      <c r="FP310" s="9">
        <v>-2.3261186722473681E-2</v>
      </c>
      <c r="FQ310" s="9">
        <v>-2.3261186722473681E-2</v>
      </c>
      <c r="FR310" s="8">
        <v>-2.3261186722473681E-2</v>
      </c>
      <c r="FS310" s="8">
        <v>-2.3261186722473681E-2</v>
      </c>
      <c r="FT310" s="8">
        <v>4.9549043002203266E-2</v>
      </c>
      <c r="FU310" s="8">
        <v>4.9549043002203266E-2</v>
      </c>
      <c r="FV310" s="9">
        <v>4.9549043002203266E-2</v>
      </c>
      <c r="FW310" s="9">
        <v>4.9549043002203266E-2</v>
      </c>
      <c r="FX310" s="9">
        <v>7.1689796427793676E-2</v>
      </c>
      <c r="FY310" s="9">
        <v>7.1689796427793676E-2</v>
      </c>
      <c r="FZ310">
        <v>0.23662138639644903</v>
      </c>
      <c r="GA310">
        <v>0.23662138639644903</v>
      </c>
      <c r="GB310">
        <v>0.34196322037380988</v>
      </c>
      <c r="GC310">
        <v>0.34196322037380988</v>
      </c>
      <c r="GD310" s="10">
        <v>0.34196322037380988</v>
      </c>
      <c r="GE310" s="10">
        <v>0.34196322037380988</v>
      </c>
      <c r="GF310" s="10">
        <v>0.29037571517921029</v>
      </c>
      <c r="GG310" s="10">
        <v>0.29037571517921029</v>
      </c>
      <c r="GH310">
        <v>0.29037571517921029</v>
      </c>
      <c r="GI310">
        <v>0.29037571517921029</v>
      </c>
      <c r="GJ310">
        <v>0.7657109504310271</v>
      </c>
      <c r="GK310">
        <v>0.7657109504310271</v>
      </c>
      <c r="GL310" s="10">
        <v>0.7657109504310271</v>
      </c>
      <c r="GM310" s="10">
        <v>0.7657109504310271</v>
      </c>
      <c r="GN310" s="10">
        <v>0.65523291743429135</v>
      </c>
      <c r="GO310" s="10">
        <v>0.65523291743429135</v>
      </c>
      <c r="GP310">
        <v>60.535213978001131</v>
      </c>
      <c r="GQ310">
        <v>60.535213978001131</v>
      </c>
      <c r="GR310">
        <v>9.263470534095422</v>
      </c>
      <c r="GS310">
        <v>9.263470534095422</v>
      </c>
      <c r="GT310" s="10">
        <v>9.263470534095422</v>
      </c>
      <c r="GU310" s="10">
        <v>9.263470534095422</v>
      </c>
      <c r="GV310" s="10">
        <v>5.3173140119433034E-2</v>
      </c>
      <c r="GW310" s="10">
        <v>5.3173140119433034E-2</v>
      </c>
      <c r="GX310">
        <v>5.3173140119433034E-2</v>
      </c>
      <c r="GY310">
        <v>5.3173140119433034E-2</v>
      </c>
      <c r="GZ310">
        <v>0.27923581150488053</v>
      </c>
      <c r="HA310">
        <v>0.27923581150488053</v>
      </c>
      <c r="HB310" s="10">
        <v>0.27923581150488053</v>
      </c>
      <c r="HC310" s="10">
        <v>0.27923581150488053</v>
      </c>
      <c r="HD310" s="10">
        <v>0.32538070713992284</v>
      </c>
      <c r="HE310" s="10">
        <v>0.32538070713992284</v>
      </c>
      <c r="HF310">
        <v>57934053.649673998</v>
      </c>
      <c r="HG310">
        <v>57934053.649673998</v>
      </c>
      <c r="HH310">
        <v>50254577.6545166</v>
      </c>
      <c r="HI310">
        <v>50254577.6545166</v>
      </c>
      <c r="HJ310" s="11">
        <v>50254577.6545166</v>
      </c>
      <c r="HK310" s="11">
        <v>50254577.6545166</v>
      </c>
      <c r="HL310" s="11">
        <v>31877971.197524998</v>
      </c>
      <c r="HM310" s="11">
        <v>31877971.197524998</v>
      </c>
      <c r="HN310">
        <v>31877971.197524998</v>
      </c>
      <c r="HO310">
        <v>31877971.197524998</v>
      </c>
      <c r="HP310">
        <v>10791503.414547101</v>
      </c>
      <c r="HQ310">
        <v>10791503.414547101</v>
      </c>
      <c r="HR310" s="11">
        <v>10791503.414547101</v>
      </c>
      <c r="HS310" s="11">
        <v>10791503.414547101</v>
      </c>
      <c r="HT310" s="11">
        <v>8563709.1031506304</v>
      </c>
      <c r="HU310" s="11">
        <v>8563709.1031506304</v>
      </c>
      <c r="HV310">
        <v>8563709.1031506304</v>
      </c>
      <c r="HW310">
        <v>8563709.1031506304</v>
      </c>
      <c r="HX310">
        <v>13172784.1992401</v>
      </c>
      <c r="HY310">
        <v>13172784.1992401</v>
      </c>
      <c r="HZ310" s="11">
        <v>13172784.1992401</v>
      </c>
      <c r="IA310" s="11">
        <v>13172784.1992401</v>
      </c>
      <c r="IB310" s="11">
        <v>8256620.28394474</v>
      </c>
      <c r="IC310" s="11">
        <v>8256620.28394474</v>
      </c>
      <c r="ID310">
        <v>8256620.28394474</v>
      </c>
      <c r="IE310">
        <v>8256620.28394474</v>
      </c>
      <c r="IF310">
        <v>2547185.88159941</v>
      </c>
      <c r="IG310">
        <v>2547185.88159941</v>
      </c>
      <c r="IH310" s="11">
        <v>2547185.88159941</v>
      </c>
      <c r="II310" s="11">
        <v>2547185.88159941</v>
      </c>
      <c r="IJ310" s="11">
        <v>2600450.5672581801</v>
      </c>
      <c r="IK310" s="11">
        <v>2600450.5672581801</v>
      </c>
      <c r="IL310" s="2">
        <v>39642</v>
      </c>
      <c r="IM310" s="2">
        <v>42746</v>
      </c>
      <c r="IN310" t="s">
        <v>2069</v>
      </c>
    </row>
    <row r="311" spans="1:248" x14ac:dyDescent="0.3">
      <c r="A311" s="1" t="s">
        <v>2071</v>
      </c>
      <c r="B311" s="2">
        <v>41211</v>
      </c>
      <c r="C311" s="2">
        <v>41211</v>
      </c>
      <c r="D311">
        <v>34.134</v>
      </c>
      <c r="E311" t="s">
        <v>964</v>
      </c>
      <c r="F311" s="1" t="s">
        <v>965</v>
      </c>
      <c r="G311" t="s">
        <v>46</v>
      </c>
      <c r="H311" t="s">
        <v>239</v>
      </c>
      <c r="I311" t="s">
        <v>671</v>
      </c>
      <c r="J311" t="s">
        <v>966</v>
      </c>
      <c r="K311" s="1" t="s">
        <v>967</v>
      </c>
      <c r="L311" t="s">
        <v>46</v>
      </c>
      <c r="M311" t="s">
        <v>239</v>
      </c>
      <c r="N311" t="s">
        <v>671</v>
      </c>
      <c r="O311" t="s">
        <v>2072</v>
      </c>
      <c r="P311" t="s">
        <v>62</v>
      </c>
      <c r="Q311" t="s">
        <v>40</v>
      </c>
      <c r="R311" t="s">
        <v>41</v>
      </c>
      <c r="S311" t="s">
        <v>2073</v>
      </c>
      <c r="T311" s="3">
        <v>0.20513870588654212</v>
      </c>
      <c r="U311" s="3">
        <v>0.19729608192987852</v>
      </c>
      <c r="V311" s="3">
        <v>0.19729608192987852</v>
      </c>
      <c r="W311" s="3">
        <v>0.19729608192987852</v>
      </c>
      <c r="X311" s="4">
        <v>0.19729608192987852</v>
      </c>
      <c r="Y311" s="4">
        <v>0.15450017608290936</v>
      </c>
      <c r="Z311" s="4">
        <v>0.15450017608290936</v>
      </c>
      <c r="AA311" s="4">
        <v>0.15450017608290936</v>
      </c>
      <c r="AB311" s="3">
        <v>0.15450017608290936</v>
      </c>
      <c r="AC311" s="3">
        <v>0.15074355083459789</v>
      </c>
      <c r="AD311" s="3">
        <v>0.15074355083459789</v>
      </c>
      <c r="AE311" s="3">
        <v>0.15074355083459789</v>
      </c>
      <c r="AF311" s="4">
        <v>0.15074355083459789</v>
      </c>
      <c r="AG311" s="4">
        <v>0.14352233422797106</v>
      </c>
      <c r="AH311" s="4">
        <v>0.14352233422797106</v>
      </c>
      <c r="AI311" s="4">
        <v>0.14352233422797106</v>
      </c>
      <c r="AJ311" s="3">
        <v>0.14352233422797106</v>
      </c>
      <c r="AK311" s="3">
        <v>0.10067107073179686</v>
      </c>
      <c r="AL311" s="3">
        <v>0.10067107073179686</v>
      </c>
      <c r="AM311" s="3">
        <v>0.10067107073179686</v>
      </c>
      <c r="AN311" s="3">
        <f t="shared" si="8"/>
        <v>0.11138388660584042</v>
      </c>
      <c r="AO311" s="4">
        <v>0.10067107073179686</v>
      </c>
      <c r="AP311" s="4">
        <v>0.12056868537666171</v>
      </c>
      <c r="AQ311" s="4">
        <v>0.12056868537666171</v>
      </c>
      <c r="AR311" s="4">
        <v>0.12056868537666171</v>
      </c>
      <c r="AS311" s="3">
        <v>0.12056868537666171</v>
      </c>
      <c r="AT311" s="3">
        <v>0.12056868537666171</v>
      </c>
      <c r="AU311" s="3">
        <v>0.12056868537666171</v>
      </c>
      <c r="AV311" s="3">
        <v>0.12056868537666171</v>
      </c>
      <c r="AW311" s="4">
        <v>0.10248182006130421</v>
      </c>
      <c r="AX311" s="4">
        <v>0.10248182006130421</v>
      </c>
      <c r="AY311" s="4">
        <v>0.10248182006130421</v>
      </c>
      <c r="AZ311" s="4">
        <v>0.10248182006130421</v>
      </c>
      <c r="BA311">
        <v>278457947.33386803</v>
      </c>
      <c r="BB311">
        <v>302724311.93301702</v>
      </c>
      <c r="BC311">
        <v>302724311.93301702</v>
      </c>
      <c r="BD311">
        <v>302724311.93301702</v>
      </c>
      <c r="BE311" s="5">
        <v>302724311.93301702</v>
      </c>
      <c r="BF311" s="5">
        <v>314961633.16726798</v>
      </c>
      <c r="BG311" s="5">
        <v>314961633.16726798</v>
      </c>
      <c r="BH311" s="5">
        <v>314961633.16726798</v>
      </c>
      <c r="BI311">
        <v>314961633.16726798</v>
      </c>
      <c r="BJ311">
        <v>364066617.61755103</v>
      </c>
      <c r="BK311">
        <v>364066617.61755103</v>
      </c>
      <c r="BL311">
        <v>364066617.61755103</v>
      </c>
      <c r="BM311" s="5">
        <v>364066617.61755103</v>
      </c>
      <c r="BN311" s="5">
        <v>443184466.019418</v>
      </c>
      <c r="BO311" s="5">
        <v>443184466.019418</v>
      </c>
      <c r="BP311" s="5">
        <v>443184466.019418</v>
      </c>
      <c r="BQ311">
        <v>443184466.019418</v>
      </c>
      <c r="BR311">
        <v>537138484.27274597</v>
      </c>
      <c r="BS311">
        <v>537138484.27274597</v>
      </c>
      <c r="BT311">
        <v>537138484.27274597</v>
      </c>
      <c r="BU311">
        <f t="shared" si="9"/>
        <v>513649979.70941401</v>
      </c>
      <c r="BV311" s="5">
        <v>537138484.27274597</v>
      </c>
      <c r="BW311" s="5">
        <v>628259614.59163797</v>
      </c>
      <c r="BX311" s="5">
        <v>628259614.59163797</v>
      </c>
      <c r="BY311" s="5">
        <v>628259614.59163797</v>
      </c>
      <c r="BZ311">
        <v>628259614.59163797</v>
      </c>
      <c r="CA311">
        <v>628259614.59163797</v>
      </c>
      <c r="CB311">
        <v>628259614.59163797</v>
      </c>
      <c r="CC311">
        <v>628259614.59163797</v>
      </c>
      <c r="CD311" s="5">
        <v>673569225.185992</v>
      </c>
      <c r="CE311" s="5">
        <v>673569225.185992</v>
      </c>
      <c r="CF311" s="5">
        <v>673569225.185992</v>
      </c>
      <c r="CG311" s="5">
        <v>673569225.185992</v>
      </c>
      <c r="CH311">
        <v>53952877.671602599</v>
      </c>
      <c r="CI311">
        <v>54571504.451992601</v>
      </c>
      <c r="CJ311">
        <v>54571504.451992601</v>
      </c>
      <c r="CK311">
        <v>54571504.451992601</v>
      </c>
      <c r="CL311" s="6">
        <v>54571504.451992601</v>
      </c>
      <c r="CM311" s="6">
        <v>56299032.239592299</v>
      </c>
      <c r="CN311" s="6">
        <v>56299032.239592299</v>
      </c>
      <c r="CO311" s="6">
        <v>56299032.239592299</v>
      </c>
      <c r="CP311">
        <v>56299032.239592299</v>
      </c>
      <c r="CQ311">
        <v>65859139.856865697</v>
      </c>
      <c r="CR311">
        <v>65859139.856865697</v>
      </c>
      <c r="CS311">
        <v>65859139.856865697</v>
      </c>
      <c r="CT311" s="6">
        <v>65859139.856865697</v>
      </c>
      <c r="CU311" s="6">
        <v>85888673.139158607</v>
      </c>
      <c r="CV311" s="6">
        <v>85888673.139158607</v>
      </c>
      <c r="CW311" s="6">
        <v>85888673.139158607</v>
      </c>
      <c r="CX311">
        <v>85888673.139158607</v>
      </c>
      <c r="CY311">
        <v>105487386.53156</v>
      </c>
      <c r="CZ311">
        <v>105487386.53156</v>
      </c>
      <c r="DA311">
        <v>105487386.53156</v>
      </c>
      <c r="DB311" s="6">
        <v>105487386.53156</v>
      </c>
      <c r="DC311" s="6">
        <v>119207191.35717601</v>
      </c>
      <c r="DD311" s="6">
        <v>119207191.35717601</v>
      </c>
      <c r="DE311" s="6">
        <v>119207191.35717601</v>
      </c>
      <c r="DF311">
        <v>119207191.35717601</v>
      </c>
      <c r="DG311">
        <v>119207191.35717601</v>
      </c>
      <c r="DH311">
        <v>119207191.35717601</v>
      </c>
      <c r="DI311">
        <v>119207191.35717601</v>
      </c>
      <c r="DJ311" s="6">
        <v>125821085.102522</v>
      </c>
      <c r="DK311" s="6">
        <v>125821085.102522</v>
      </c>
      <c r="DL311" s="6">
        <v>125821085.102522</v>
      </c>
      <c r="DM311" s="6">
        <v>125821085.102522</v>
      </c>
      <c r="DN311">
        <v>2112770.8587302002</v>
      </c>
      <c r="DO311">
        <v>5977691.6016352996</v>
      </c>
      <c r="DP311">
        <v>5977691.6016352996</v>
      </c>
      <c r="DQ311">
        <v>5977691.6016352996</v>
      </c>
      <c r="DR311" s="7">
        <v>5977691.6016352996</v>
      </c>
      <c r="DS311" s="7">
        <v>3441425.2482006098</v>
      </c>
      <c r="DT311" s="7">
        <v>3441425.2482006098</v>
      </c>
      <c r="DU311" s="7">
        <v>3441425.2482006098</v>
      </c>
      <c r="DV311">
        <v>3441425.2482006098</v>
      </c>
      <c r="DW311">
        <v>-9555922.0599640906</v>
      </c>
      <c r="DX311">
        <v>-9555922.0599640906</v>
      </c>
      <c r="DY311">
        <v>-9555922.0599640906</v>
      </c>
      <c r="DZ311" s="7">
        <v>-9555922.0599640906</v>
      </c>
      <c r="EA311" s="7">
        <v>-969077.92935525998</v>
      </c>
      <c r="EB311" s="7">
        <v>-969077.92935525998</v>
      </c>
      <c r="EC311" s="7">
        <v>-969077.92935525998</v>
      </c>
      <c r="ED311">
        <v>-969077.92935525998</v>
      </c>
      <c r="EE311">
        <v>-15978409.3884215</v>
      </c>
      <c r="EF311">
        <v>-15978409.3884215</v>
      </c>
      <c r="EG311">
        <v>-15978409.3884215</v>
      </c>
      <c r="EH311" s="7">
        <v>-15978409.3884215</v>
      </c>
      <c r="EI311" s="7">
        <v>8750926.7461430691</v>
      </c>
      <c r="EJ311" s="7">
        <v>8750926.7461430691</v>
      </c>
      <c r="EK311" s="7">
        <v>8750926.7461430691</v>
      </c>
      <c r="EL311">
        <v>8750926.7461430691</v>
      </c>
      <c r="EM311">
        <v>8750926.7461430691</v>
      </c>
      <c r="EN311">
        <v>8750926.7461430691</v>
      </c>
      <c r="EO311">
        <v>-10250867.802508499</v>
      </c>
      <c r="EP311" s="7">
        <v>-10250867.802508499</v>
      </c>
      <c r="EQ311" s="7">
        <v>-10250867.802508499</v>
      </c>
      <c r="ER311" s="7">
        <v>-10250867.802508499</v>
      </c>
      <c r="ES311" s="7">
        <v>-15788016.8654777</v>
      </c>
      <c r="ET311" s="8">
        <v>0.24985199272799508</v>
      </c>
      <c r="EU311" s="8">
        <v>0.24166558927285131</v>
      </c>
      <c r="EV311" s="8">
        <v>0.24166558927285131</v>
      </c>
      <c r="EW311" s="8">
        <v>0.24166558927285131</v>
      </c>
      <c r="EX311" s="9">
        <v>0.24166558927285131</v>
      </c>
      <c r="EY311" s="9">
        <v>0.23377892521601595</v>
      </c>
      <c r="EZ311" s="9">
        <v>0.23377892521601595</v>
      </c>
      <c r="FA311" s="9">
        <v>0.23377892521601595</v>
      </c>
      <c r="FB311" s="8">
        <v>0.23377892521601595</v>
      </c>
      <c r="FC311" s="8">
        <v>0.24411187618956698</v>
      </c>
      <c r="FD311" s="8">
        <v>0.24411187618956698</v>
      </c>
      <c r="FE311" s="8">
        <v>0.24411187618956698</v>
      </c>
      <c r="FF311" s="9">
        <v>0.24411187618956698</v>
      </c>
      <c r="FG311" s="9">
        <v>0.26043638275499448</v>
      </c>
      <c r="FH311" s="9">
        <v>0.26043638275499448</v>
      </c>
      <c r="FI311" s="9">
        <v>0.26043638275499448</v>
      </c>
      <c r="FJ311" s="8">
        <v>0.26043638275499448</v>
      </c>
      <c r="FK311" s="8">
        <v>0.24995332933766892</v>
      </c>
      <c r="FL311" s="8">
        <v>0.24995332933766892</v>
      </c>
      <c r="FM311" s="8">
        <v>0.24995332933766892</v>
      </c>
      <c r="FN311" s="9">
        <v>0.24995332933766892</v>
      </c>
      <c r="FO311" s="9">
        <v>0.24637265797971464</v>
      </c>
      <c r="FP311" s="9">
        <v>0.24637265797971464</v>
      </c>
      <c r="FQ311" s="9">
        <v>0.24637265797971464</v>
      </c>
      <c r="FR311" s="8">
        <v>0.24637265797971464</v>
      </c>
      <c r="FS311" s="8">
        <v>0.24637265797971464</v>
      </c>
      <c r="FT311" s="8">
        <v>0.24637265797971464</v>
      </c>
      <c r="FU311" s="8">
        <v>0.24637265797971464</v>
      </c>
      <c r="FV311" s="9">
        <v>0.23458260148058796</v>
      </c>
      <c r="FW311" s="9">
        <v>0.23458260148058796</v>
      </c>
      <c r="FX311" s="9">
        <v>0.23458260148058796</v>
      </c>
      <c r="FY311" s="9">
        <v>0.23458260148058796</v>
      </c>
      <c r="FZ311">
        <v>0.32211001544493212</v>
      </c>
      <c r="GA311">
        <v>0.24023619987293018</v>
      </c>
      <c r="GB311">
        <v>0.24023619987293018</v>
      </c>
      <c r="GC311">
        <v>0.24023619987293018</v>
      </c>
      <c r="GD311" s="10">
        <v>0.24023619987293018</v>
      </c>
      <c r="GE311" s="10">
        <v>0.32035247299602065</v>
      </c>
      <c r="GF311" s="10">
        <v>0.32035247299602065</v>
      </c>
      <c r="GG311" s="10">
        <v>0.32035247299602065</v>
      </c>
      <c r="GH311">
        <v>0.32035247299602065</v>
      </c>
      <c r="GI311">
        <v>0.66882399087148736</v>
      </c>
      <c r="GJ311">
        <v>0.66882399087148736</v>
      </c>
      <c r="GK311">
        <v>0.66882399087148736</v>
      </c>
      <c r="GL311" s="10">
        <v>0.66882399087148736</v>
      </c>
      <c r="GM311" s="10">
        <v>0.97824602662822957</v>
      </c>
      <c r="GN311" s="10">
        <v>0.97824602662822957</v>
      </c>
      <c r="GO311" s="10">
        <v>0.97824602662822957</v>
      </c>
      <c r="GP311">
        <v>0.97824602662822957</v>
      </c>
      <c r="GQ311">
        <v>0.57935365554595986</v>
      </c>
      <c r="GR311">
        <v>0.57935365554595986</v>
      </c>
      <c r="GS311">
        <v>0.57935365554595986</v>
      </c>
      <c r="GT311" s="10">
        <v>0.57935365554595986</v>
      </c>
      <c r="GU311" s="10">
        <v>0.43449891408465413</v>
      </c>
      <c r="GV311" s="10">
        <v>0.43449891408465413</v>
      </c>
      <c r="GW311" s="10">
        <v>0.43449891408465413</v>
      </c>
      <c r="GX311">
        <v>0.43449891408465413</v>
      </c>
      <c r="GY311">
        <v>0.43449891408465413</v>
      </c>
      <c r="GZ311">
        <v>0.43449891408465413</v>
      </c>
      <c r="HA311">
        <v>0.74259112456384568</v>
      </c>
      <c r="HB311" s="10">
        <v>0.77465475506330106</v>
      </c>
      <c r="HC311" s="10">
        <v>0.77465475506330106</v>
      </c>
      <c r="HD311" s="10">
        <v>0.77465475506330106</v>
      </c>
      <c r="HE311" s="10">
        <v>0.9056294793653582</v>
      </c>
      <c r="HF311">
        <v>37595740.024801202</v>
      </c>
      <c r="HG311">
        <v>49167610.181574203</v>
      </c>
      <c r="HH311">
        <v>49167610.181574203</v>
      </c>
      <c r="HI311">
        <v>49167610.181574203</v>
      </c>
      <c r="HJ311" s="11">
        <v>49167610.181574203</v>
      </c>
      <c r="HK311" s="11">
        <v>60837198.648571298</v>
      </c>
      <c r="HL311" s="11">
        <v>60837198.648571298</v>
      </c>
      <c r="HM311" s="11">
        <v>60837198.648571298</v>
      </c>
      <c r="HN311">
        <v>60837198.648571298</v>
      </c>
      <c r="HO311">
        <v>41272155.708648197</v>
      </c>
      <c r="HP311">
        <v>41272155.708648197</v>
      </c>
      <c r="HQ311">
        <v>41272155.708648197</v>
      </c>
      <c r="HR311" s="11">
        <v>41272155.708648197</v>
      </c>
      <c r="HS311" s="11">
        <v>50872491.9093851</v>
      </c>
      <c r="HT311" s="11">
        <v>50872491.9093851</v>
      </c>
      <c r="HU311" s="11">
        <v>50872491.9093851</v>
      </c>
      <c r="HV311">
        <v>50872491.9093851</v>
      </c>
      <c r="HW311">
        <v>58577422.419252701</v>
      </c>
      <c r="HX311">
        <v>58577422.419252701</v>
      </c>
      <c r="HY311">
        <v>58577422.419252701</v>
      </c>
      <c r="HZ311" s="11">
        <v>58577422.419252701</v>
      </c>
      <c r="IA311" s="11">
        <v>59159633.834565803</v>
      </c>
      <c r="IB311" s="11">
        <v>59159633.834565803</v>
      </c>
      <c r="IC311" s="11">
        <v>59159633.834565803</v>
      </c>
      <c r="ID311">
        <v>59159633.834565803</v>
      </c>
      <c r="IE311">
        <v>59159633.834565803</v>
      </c>
      <c r="IF311">
        <v>59159633.834565803</v>
      </c>
      <c r="IG311">
        <v>51833303.090788104</v>
      </c>
      <c r="IH311" s="11">
        <v>51833303.090788104</v>
      </c>
      <c r="II311" s="11">
        <v>51833303.090788104</v>
      </c>
      <c r="IJ311" s="11">
        <v>51833303.090788104</v>
      </c>
      <c r="IK311" s="11">
        <v>63857907.7116886</v>
      </c>
      <c r="IL311" s="2">
        <v>39659</v>
      </c>
      <c r="IM311" s="2">
        <v>42763</v>
      </c>
      <c r="IN311" t="s">
        <v>965</v>
      </c>
    </row>
    <row r="312" spans="1:248" x14ac:dyDescent="0.3">
      <c r="A312" s="1" t="s">
        <v>2074</v>
      </c>
      <c r="B312" s="2">
        <v>41226</v>
      </c>
      <c r="C312" s="2">
        <v>41226</v>
      </c>
      <c r="D312">
        <v>173.184</v>
      </c>
      <c r="E312" t="s">
        <v>2075</v>
      </c>
      <c r="F312" s="1" t="s">
        <v>2076</v>
      </c>
      <c r="G312" t="s">
        <v>36</v>
      </c>
      <c r="H312" t="s">
        <v>269</v>
      </c>
      <c r="I312" t="s">
        <v>2077</v>
      </c>
      <c r="J312" t="s">
        <v>2078</v>
      </c>
      <c r="K312" s="1" t="s">
        <v>2079</v>
      </c>
      <c r="L312" t="s">
        <v>71</v>
      </c>
      <c r="M312" t="s">
        <v>72</v>
      </c>
      <c r="N312" t="s">
        <v>574</v>
      </c>
      <c r="O312" t="s">
        <v>62</v>
      </c>
      <c r="P312" t="s">
        <v>62</v>
      </c>
      <c r="Q312" t="s">
        <v>40</v>
      </c>
      <c r="R312" t="s">
        <v>41</v>
      </c>
      <c r="S312" t="s">
        <v>2080</v>
      </c>
      <c r="T312" s="3">
        <v>8.5305327435545239E-2</v>
      </c>
      <c r="U312" s="3">
        <v>0.10970483189510329</v>
      </c>
      <c r="V312" s="3">
        <v>0.10970483189510329</v>
      </c>
      <c r="W312" s="3">
        <v>0.10970483189510329</v>
      </c>
      <c r="X312" s="4">
        <v>0.10970483189510329</v>
      </c>
      <c r="Y312" s="4">
        <v>-1.3175516335835191E-2</v>
      </c>
      <c r="Z312" s="4">
        <v>-1.3175516335835191E-2</v>
      </c>
      <c r="AA312" s="4">
        <v>-1.3175516335835191E-2</v>
      </c>
      <c r="AB312" s="3">
        <v>-1.3175516335835191E-2</v>
      </c>
      <c r="AC312" s="3">
        <v>2.4657498155759301E-2</v>
      </c>
      <c r="AD312" s="3">
        <v>2.4657498155759301E-2</v>
      </c>
      <c r="AE312" s="3">
        <v>2.4657498155759301E-2</v>
      </c>
      <c r="AF312" s="4">
        <v>2.4657498155759301E-2</v>
      </c>
      <c r="AG312" s="4">
        <v>2.5626686444588109E-2</v>
      </c>
      <c r="AH312" s="4">
        <v>2.5626686444588109E-2</v>
      </c>
      <c r="AI312" s="4">
        <v>2.5626686444588109E-2</v>
      </c>
      <c r="AJ312" s="3">
        <v>2.5626686444588109E-2</v>
      </c>
      <c r="AK312" s="3">
        <v>-3.2109249568430691E-2</v>
      </c>
      <c r="AL312" s="3">
        <v>-3.2109249568430691E-2</v>
      </c>
      <c r="AM312" s="3">
        <v>-3.2109249568430691E-2</v>
      </c>
      <c r="AN312" s="3">
        <f t="shared" si="8"/>
        <v>-1.7675265565175992E-2</v>
      </c>
      <c r="AO312" s="4">
        <v>-3.2109249568430691E-2</v>
      </c>
      <c r="AP312" s="4">
        <v>3.3363980000517657E-2</v>
      </c>
      <c r="AQ312" s="4">
        <v>3.3363980000517657E-2</v>
      </c>
      <c r="AR312" s="4">
        <v>3.3363980000517657E-2</v>
      </c>
      <c r="AS312" s="3">
        <v>3.3363980000517657E-2</v>
      </c>
      <c r="AT312" s="3">
        <v>-1.6579495567697639E-2</v>
      </c>
      <c r="AU312" s="3">
        <v>-1.6579495567697639E-2</v>
      </c>
      <c r="AV312" s="3">
        <v>-1.6579495567697639E-2</v>
      </c>
      <c r="AW312" s="4">
        <v>-1.6579495567697639E-2</v>
      </c>
      <c r="AX312" s="4">
        <v>-6.7500828278512133E-4</v>
      </c>
      <c r="AY312" s="4">
        <v>-6.7500828278512133E-4</v>
      </c>
      <c r="AZ312" s="4">
        <v>-6.7500828278512133E-4</v>
      </c>
      <c r="BA312">
        <v>193807000</v>
      </c>
      <c r="BB312">
        <v>303575000</v>
      </c>
      <c r="BC312">
        <v>303575000</v>
      </c>
      <c r="BD312">
        <v>303575000</v>
      </c>
      <c r="BE312" s="5">
        <v>303575000</v>
      </c>
      <c r="BF312" s="5">
        <v>220529000</v>
      </c>
      <c r="BG312" s="5">
        <v>220529000</v>
      </c>
      <c r="BH312" s="5">
        <v>220529000</v>
      </c>
      <c r="BI312">
        <v>220529000</v>
      </c>
      <c r="BJ312">
        <v>230445000</v>
      </c>
      <c r="BK312">
        <v>230445000</v>
      </c>
      <c r="BL312">
        <v>230445000</v>
      </c>
      <c r="BM312" s="5">
        <v>230445000</v>
      </c>
      <c r="BN312" s="5">
        <v>304482000</v>
      </c>
      <c r="BO312" s="5">
        <v>304482000</v>
      </c>
      <c r="BP312" s="5">
        <v>304482000</v>
      </c>
      <c r="BQ312">
        <v>304482000</v>
      </c>
      <c r="BR312">
        <v>313169000</v>
      </c>
      <c r="BS312">
        <v>313169000</v>
      </c>
      <c r="BT312">
        <v>313169000</v>
      </c>
      <c r="BU312">
        <f t="shared" si="9"/>
        <v>310997250</v>
      </c>
      <c r="BV312" s="5">
        <v>313169000</v>
      </c>
      <c r="BW312" s="5">
        <v>411217000</v>
      </c>
      <c r="BX312" s="5">
        <v>411217000</v>
      </c>
      <c r="BY312" s="5">
        <v>411217000</v>
      </c>
      <c r="BZ312">
        <v>411217000</v>
      </c>
      <c r="CA312">
        <v>363675000</v>
      </c>
      <c r="CB312">
        <v>363675000</v>
      </c>
      <c r="CC312">
        <v>363675000</v>
      </c>
      <c r="CD312" s="5">
        <v>363675000</v>
      </c>
      <c r="CE312" s="5">
        <v>347477000</v>
      </c>
      <c r="CF312" s="5">
        <v>347477000</v>
      </c>
      <c r="CG312" s="5">
        <v>347477000</v>
      </c>
      <c r="CH312">
        <v>20355000</v>
      </c>
      <c r="CI312">
        <v>24396000</v>
      </c>
      <c r="CJ312">
        <v>24396000</v>
      </c>
      <c r="CK312">
        <v>24396000</v>
      </c>
      <c r="CL312" s="6">
        <v>24396000</v>
      </c>
      <c r="CM312" s="6">
        <v>25065000</v>
      </c>
      <c r="CN312" s="6">
        <v>25065000</v>
      </c>
      <c r="CO312" s="6">
        <v>25065000</v>
      </c>
      <c r="CP312">
        <v>25065000</v>
      </c>
      <c r="CQ312">
        <v>27051000</v>
      </c>
      <c r="CR312">
        <v>27051000</v>
      </c>
      <c r="CS312">
        <v>27051000</v>
      </c>
      <c r="CT312" s="6">
        <v>27051000</v>
      </c>
      <c r="CU312" s="6">
        <v>29604000</v>
      </c>
      <c r="CV312" s="6">
        <v>29604000</v>
      </c>
      <c r="CW312" s="6">
        <v>29604000</v>
      </c>
      <c r="CX312">
        <v>29604000</v>
      </c>
      <c r="CY312">
        <v>32385000</v>
      </c>
      <c r="CZ312">
        <v>32385000</v>
      </c>
      <c r="DA312">
        <v>32385000</v>
      </c>
      <c r="DB312" s="6">
        <v>32385000</v>
      </c>
      <c r="DC312" s="6">
        <v>41730000</v>
      </c>
      <c r="DD312" s="6">
        <v>41730000</v>
      </c>
      <c r="DE312" s="6">
        <v>41730000</v>
      </c>
      <c r="DF312">
        <v>41730000</v>
      </c>
      <c r="DG312">
        <v>47081000</v>
      </c>
      <c r="DH312">
        <v>47081000</v>
      </c>
      <c r="DI312">
        <v>47081000</v>
      </c>
      <c r="DJ312" s="6">
        <v>47081000</v>
      </c>
      <c r="DK312" s="6">
        <v>48292000</v>
      </c>
      <c r="DL312" s="6">
        <v>48292000</v>
      </c>
      <c r="DM312" s="6">
        <v>48292000</v>
      </c>
      <c r="DN312">
        <v>-7553000</v>
      </c>
      <c r="DO312">
        <v>-20095000</v>
      </c>
      <c r="DP312">
        <v>-20095000</v>
      </c>
      <c r="DQ312">
        <v>-20095000</v>
      </c>
      <c r="DR312" s="7">
        <v>-20095000</v>
      </c>
      <c r="DS312" s="7">
        <v>12048000</v>
      </c>
      <c r="DT312" s="7">
        <v>12048000</v>
      </c>
      <c r="DU312" s="7">
        <v>12048000</v>
      </c>
      <c r="DV312">
        <v>12048000</v>
      </c>
      <c r="DW312">
        <v>6974000</v>
      </c>
      <c r="DX312">
        <v>6974000</v>
      </c>
      <c r="DY312">
        <v>6974000</v>
      </c>
      <c r="DZ312" s="7">
        <v>6974000</v>
      </c>
      <c r="EA312" s="7">
        <v>-7748000</v>
      </c>
      <c r="EB312" s="7">
        <v>-7748000</v>
      </c>
      <c r="EC312" s="7">
        <v>-7748000</v>
      </c>
      <c r="ED312">
        <v>-7748000</v>
      </c>
      <c r="EE312">
        <v>2391000</v>
      </c>
      <c r="EF312">
        <v>2391000</v>
      </c>
      <c r="EG312">
        <v>2391000</v>
      </c>
      <c r="EH312" s="7">
        <v>2391000</v>
      </c>
      <c r="EI312" s="7">
        <v>-32466000</v>
      </c>
      <c r="EJ312" s="7">
        <v>-32466000</v>
      </c>
      <c r="EK312" s="7">
        <v>-32466000</v>
      </c>
      <c r="EL312">
        <v>-32466000</v>
      </c>
      <c r="EM312">
        <v>28588000</v>
      </c>
      <c r="EN312">
        <v>28588000</v>
      </c>
      <c r="EO312">
        <v>28588000</v>
      </c>
      <c r="EP312" s="7">
        <v>28588000</v>
      </c>
      <c r="EQ312" s="7">
        <v>23875000</v>
      </c>
      <c r="ER312" s="7">
        <v>23875000</v>
      </c>
      <c r="ES312" s="7">
        <v>23875000</v>
      </c>
      <c r="ET312" s="8">
        <v>0.46076767093035853</v>
      </c>
      <c r="EU312" s="8">
        <v>0.45820307996376514</v>
      </c>
      <c r="EV312" s="8">
        <v>0.45820307996376514</v>
      </c>
      <c r="EW312" s="8">
        <v>0.45820307996376514</v>
      </c>
      <c r="EX312" s="9">
        <v>0.45820307996376514</v>
      </c>
      <c r="EY312" s="9">
        <v>0.36241038593563657</v>
      </c>
      <c r="EZ312" s="9">
        <v>0.36241038593563657</v>
      </c>
      <c r="FA312" s="9">
        <v>0.36241038593563657</v>
      </c>
      <c r="FB312" s="8">
        <v>0.36241038593563657</v>
      </c>
      <c r="FC312" s="8">
        <v>0.34508451040378396</v>
      </c>
      <c r="FD312" s="8">
        <v>0.34508451040378396</v>
      </c>
      <c r="FE312" s="8">
        <v>0.34508451040378396</v>
      </c>
      <c r="FF312" s="9">
        <v>0.34508451040378396</v>
      </c>
      <c r="FG312" s="9">
        <v>0.26233077817407924</v>
      </c>
      <c r="FH312" s="9">
        <v>0.26233077817407924</v>
      </c>
      <c r="FI312" s="9">
        <v>0.26233077817407924</v>
      </c>
      <c r="FJ312" s="8">
        <v>0.26233077817407924</v>
      </c>
      <c r="FK312" s="8">
        <v>0.18757284405544611</v>
      </c>
      <c r="FL312" s="8">
        <v>0.18757284405544611</v>
      </c>
      <c r="FM312" s="8">
        <v>0.18757284405544611</v>
      </c>
      <c r="FN312" s="9">
        <v>0.18757284405544611</v>
      </c>
      <c r="FO312" s="9">
        <v>0.27659119151202405</v>
      </c>
      <c r="FP312" s="9">
        <v>0.27659119151202405</v>
      </c>
      <c r="FQ312" s="9">
        <v>0.27659119151202405</v>
      </c>
      <c r="FR312" s="8">
        <v>0.27659119151202405</v>
      </c>
      <c r="FS312" s="8">
        <v>0.2641726816525744</v>
      </c>
      <c r="FT312" s="8">
        <v>0.2641726816525744</v>
      </c>
      <c r="FU312" s="8">
        <v>0.2641726816525744</v>
      </c>
      <c r="FV312" s="9">
        <v>0.2641726816525744</v>
      </c>
      <c r="FW312" s="9">
        <v>0.30326323756680296</v>
      </c>
      <c r="FX312" s="9">
        <v>0.30326323756680296</v>
      </c>
      <c r="FY312" s="9">
        <v>0.30326323756680296</v>
      </c>
      <c r="FZ312">
        <v>1.3112600832734196</v>
      </c>
      <c r="GA312">
        <v>1.1103850880235768</v>
      </c>
      <c r="GB312">
        <v>1.1103850880235768</v>
      </c>
      <c r="GC312">
        <v>1.1103850880235768</v>
      </c>
      <c r="GD312" s="10">
        <v>1.1103850880235768</v>
      </c>
      <c r="GE312" s="10">
        <v>1.4294209084852822</v>
      </c>
      <c r="GF312" s="10">
        <v>1.4294209084852822</v>
      </c>
      <c r="GG312" s="10">
        <v>1.4294209084852822</v>
      </c>
      <c r="GH312">
        <v>1.4294209084852822</v>
      </c>
      <c r="GI312">
        <v>1.8954426238219408</v>
      </c>
      <c r="GJ312">
        <v>1.8954426238219408</v>
      </c>
      <c r="GK312">
        <v>1.8954426238219408</v>
      </c>
      <c r="GL312" s="10">
        <v>1.8954426238219408</v>
      </c>
      <c r="GM312" s="10">
        <v>2.099874333291035</v>
      </c>
      <c r="GN312" s="10">
        <v>2.099874333291035</v>
      </c>
      <c r="GO312" s="10">
        <v>2.099874333291035</v>
      </c>
      <c r="GP312">
        <v>2.099874333291035</v>
      </c>
      <c r="GQ312">
        <v>1.2946859419988943</v>
      </c>
      <c r="GR312">
        <v>1.2946859419988943</v>
      </c>
      <c r="GS312">
        <v>1.2946859419988943</v>
      </c>
      <c r="GT312" s="10">
        <v>1.2946859419988943</v>
      </c>
      <c r="GU312" s="10">
        <v>1.2289076119252098</v>
      </c>
      <c r="GV312" s="10">
        <v>1.2289076119252098</v>
      </c>
      <c r="GW312" s="10">
        <v>1.2289076119252098</v>
      </c>
      <c r="GX312">
        <v>1.2289076119252098</v>
      </c>
      <c r="GY312">
        <v>1.310107331005673</v>
      </c>
      <c r="GZ312">
        <v>1.310107331005673</v>
      </c>
      <c r="HA312">
        <v>1.310107331005673</v>
      </c>
      <c r="HB312" s="10">
        <v>1.310107331005673</v>
      </c>
      <c r="HC312" s="10">
        <v>1.4622110111299877</v>
      </c>
      <c r="HD312" s="10">
        <v>1.4622110111299877</v>
      </c>
      <c r="HE312" s="10">
        <v>1.4622110111299877</v>
      </c>
      <c r="HF312">
        <v>64262000</v>
      </c>
      <c r="HG312">
        <v>105859000</v>
      </c>
      <c r="HH312">
        <v>105859000</v>
      </c>
      <c r="HI312">
        <v>105859000</v>
      </c>
      <c r="HJ312" s="11">
        <v>105859000</v>
      </c>
      <c r="HK312" s="11">
        <v>53201000</v>
      </c>
      <c r="HL312" s="11">
        <v>53201000</v>
      </c>
      <c r="HM312" s="11">
        <v>53201000</v>
      </c>
      <c r="HN312">
        <v>53201000</v>
      </c>
      <c r="HO312">
        <v>105570000</v>
      </c>
      <c r="HP312">
        <v>105570000</v>
      </c>
      <c r="HQ312">
        <v>105570000</v>
      </c>
      <c r="HR312" s="11">
        <v>105570000</v>
      </c>
      <c r="HS312" s="11">
        <v>34096000</v>
      </c>
      <c r="HT312" s="11">
        <v>34096000</v>
      </c>
      <c r="HU312" s="11">
        <v>34096000</v>
      </c>
      <c r="HV312">
        <v>34096000</v>
      </c>
      <c r="HW312">
        <v>222215000</v>
      </c>
      <c r="HX312">
        <v>222215000</v>
      </c>
      <c r="HY312">
        <v>222215000</v>
      </c>
      <c r="HZ312" s="11">
        <v>222215000</v>
      </c>
      <c r="IA312" s="11">
        <v>72625000</v>
      </c>
      <c r="IB312" s="11">
        <v>72625000</v>
      </c>
      <c r="IC312" s="11">
        <v>72625000</v>
      </c>
      <c r="ID312">
        <v>72625000</v>
      </c>
      <c r="IE312">
        <v>34982000</v>
      </c>
      <c r="IF312">
        <v>34982000</v>
      </c>
      <c r="IG312">
        <v>34982000</v>
      </c>
      <c r="IH312" s="11">
        <v>34982000</v>
      </c>
      <c r="II312" s="11">
        <v>45193000</v>
      </c>
      <c r="IJ312" s="11">
        <v>45193000</v>
      </c>
      <c r="IK312" s="11">
        <v>45193000</v>
      </c>
      <c r="IL312" s="2">
        <v>39674</v>
      </c>
      <c r="IM312" s="2">
        <v>42778</v>
      </c>
      <c r="IN312" t="s">
        <v>2076</v>
      </c>
    </row>
    <row r="313" spans="1:248" x14ac:dyDescent="0.3">
      <c r="A313" s="1" t="s">
        <v>2081</v>
      </c>
      <c r="B313" s="2">
        <v>40977</v>
      </c>
      <c r="C313" s="2">
        <v>41200</v>
      </c>
      <c r="D313">
        <v>2902.808</v>
      </c>
      <c r="E313" t="s">
        <v>2082</v>
      </c>
      <c r="F313" s="1" t="s">
        <v>2083</v>
      </c>
      <c r="G313" t="s">
        <v>229</v>
      </c>
      <c r="H313" t="s">
        <v>230</v>
      </c>
      <c r="I313" t="s">
        <v>771</v>
      </c>
      <c r="J313" t="s">
        <v>98</v>
      </c>
      <c r="K313" t="s">
        <v>62</v>
      </c>
      <c r="L313" t="s">
        <v>71</v>
      </c>
      <c r="M313" t="s">
        <v>99</v>
      </c>
      <c r="N313" t="s">
        <v>771</v>
      </c>
      <c r="O313" t="s">
        <v>62</v>
      </c>
      <c r="P313" t="s">
        <v>62</v>
      </c>
      <c r="Q313" t="s">
        <v>40</v>
      </c>
      <c r="R313" t="s">
        <v>41</v>
      </c>
      <c r="S313" s="1" t="s">
        <v>2084</v>
      </c>
      <c r="T313" s="3">
        <v>9.9526411835790141E-2</v>
      </c>
      <c r="U313" s="3">
        <v>8.2875908290707442E-2</v>
      </c>
      <c r="V313" s="3">
        <v>8.2875908290707442E-2</v>
      </c>
      <c r="W313" s="3">
        <v>8.2875908290707442E-2</v>
      </c>
      <c r="X313" s="4">
        <v>8.2875908290707442E-2</v>
      </c>
      <c r="Y313" s="4">
        <v>4.9171116872830302E-2</v>
      </c>
      <c r="Z313" s="4">
        <v>4.9171116872830302E-2</v>
      </c>
      <c r="AA313" s="4">
        <v>4.9171116872830302E-2</v>
      </c>
      <c r="AB313" s="3">
        <v>4.9171116872830302E-2</v>
      </c>
      <c r="AC313" s="3">
        <v>2.4270889215229369E-2</v>
      </c>
      <c r="AD313" s="3">
        <v>2.4270889215229369E-2</v>
      </c>
      <c r="AE313" s="3">
        <v>2.4270889215229369E-2</v>
      </c>
      <c r="AF313" s="4">
        <v>2.4270889215229369E-2</v>
      </c>
      <c r="AG313" s="4">
        <v>4.4952282099807353E-2</v>
      </c>
      <c r="AH313" s="4">
        <v>4.4952282099807353E-2</v>
      </c>
      <c r="AI313" s="4">
        <v>4.4952282099807353E-2</v>
      </c>
      <c r="AJ313" s="3">
        <v>4.4952282099807353E-2</v>
      </c>
      <c r="AK313" s="3">
        <v>3.2089995795943876E-2</v>
      </c>
      <c r="AL313" s="3">
        <v>3.2089995795943876E-2</v>
      </c>
      <c r="AM313" s="3">
        <v>3.2089995795943876E-2</v>
      </c>
      <c r="AN313" s="3">
        <f t="shared" si="8"/>
        <v>3.5305567371909749E-2</v>
      </c>
      <c r="AO313" s="4">
        <v>3.2089995795943876E-2</v>
      </c>
      <c r="AP313" s="4">
        <v>3.2089995795943876E-2</v>
      </c>
      <c r="AQ313" s="4">
        <v>3.2089995795943876E-2</v>
      </c>
      <c r="AR313" s="4">
        <v>8.5261625306935929E-2</v>
      </c>
      <c r="AS313" s="3">
        <v>8.5261625306935929E-2</v>
      </c>
      <c r="AT313" s="3">
        <v>8.5261625306935929E-2</v>
      </c>
      <c r="AU313" s="3">
        <v>5.6805596993285891E-2</v>
      </c>
      <c r="AV313" s="3">
        <v>5.6805596993285891E-2</v>
      </c>
      <c r="AW313" s="4">
        <v>5.6805596993285891E-2</v>
      </c>
      <c r="AX313" s="4">
        <v>6.4203608038298207E-2</v>
      </c>
      <c r="AY313" s="4">
        <v>6.4203608038298207E-2</v>
      </c>
      <c r="AZ313" s="4">
        <v>6.4203608038298207E-2</v>
      </c>
      <c r="BA313">
        <v>21779071.9257541</v>
      </c>
      <c r="BB313">
        <v>25393553.223388299</v>
      </c>
      <c r="BC313">
        <v>25393553.223388299</v>
      </c>
      <c r="BD313">
        <v>25393553.223388299</v>
      </c>
      <c r="BE313" s="5">
        <v>25393553.223388299</v>
      </c>
      <c r="BF313" s="5">
        <v>28571340.981012698</v>
      </c>
      <c r="BG313" s="5">
        <v>28571340.981012698</v>
      </c>
      <c r="BH313" s="5">
        <v>28571340.981012698</v>
      </c>
      <c r="BI313">
        <v>28571340.981012698</v>
      </c>
      <c r="BJ313">
        <v>37526183.035714298</v>
      </c>
      <c r="BK313">
        <v>37526183.035714298</v>
      </c>
      <c r="BL313">
        <v>37526183.035714298</v>
      </c>
      <c r="BM313" s="5">
        <v>37526183.035714298</v>
      </c>
      <c r="BN313" s="5">
        <v>43099438.454627097</v>
      </c>
      <c r="BO313" s="5">
        <v>43099438.454627097</v>
      </c>
      <c r="BP313" s="5">
        <v>43099438.454627097</v>
      </c>
      <c r="BQ313">
        <v>43099438.454627097</v>
      </c>
      <c r="BR313">
        <v>47486416.355415799</v>
      </c>
      <c r="BS313">
        <v>47486416.355415799</v>
      </c>
      <c r="BT313">
        <v>47486416.355415799</v>
      </c>
      <c r="BU313">
        <f t="shared" si="9"/>
        <v>46389671.880218618</v>
      </c>
      <c r="BV313" s="5">
        <v>47486416.355415799</v>
      </c>
      <c r="BW313" s="5">
        <v>47486416.355415799</v>
      </c>
      <c r="BX313" s="5">
        <v>47486416.355415799</v>
      </c>
      <c r="BY313" s="5">
        <v>3492888.7251289599</v>
      </c>
      <c r="BZ313">
        <v>3492888.7251289599</v>
      </c>
      <c r="CA313">
        <v>3492888.7251289599</v>
      </c>
      <c r="CB313">
        <v>3268060.9949170901</v>
      </c>
      <c r="CC313">
        <v>3268060.9949170901</v>
      </c>
      <c r="CD313" s="5">
        <v>3268060.9949170901</v>
      </c>
      <c r="CE313" s="5">
        <v>3276071.6298471601</v>
      </c>
      <c r="CF313" s="5">
        <v>3276071.6298471601</v>
      </c>
      <c r="CG313" s="5">
        <v>3276071.6298471601</v>
      </c>
      <c r="CH313">
        <v>6439350.3480278403</v>
      </c>
      <c r="CI313">
        <v>9363818.0909545198</v>
      </c>
      <c r="CJ313">
        <v>9363818.0909545198</v>
      </c>
      <c r="CK313">
        <v>9363818.0909545198</v>
      </c>
      <c r="CL313" s="6">
        <v>9363818.0909545198</v>
      </c>
      <c r="CM313" s="6">
        <v>11684810.1265823</v>
      </c>
      <c r="CN313" s="6">
        <v>11684810.1265823</v>
      </c>
      <c r="CO313" s="6">
        <v>11684810.1265823</v>
      </c>
      <c r="CP313">
        <v>11684810.1265823</v>
      </c>
      <c r="CQ313">
        <v>15752723.2142857</v>
      </c>
      <c r="CR313">
        <v>15752723.2142857</v>
      </c>
      <c r="CS313">
        <v>15752723.2142857</v>
      </c>
      <c r="CT313" s="6">
        <v>15752723.2142857</v>
      </c>
      <c r="CU313" s="6">
        <v>17571473.495058399</v>
      </c>
      <c r="CV313" s="6">
        <v>17571473.495058399</v>
      </c>
      <c r="CW313" s="6">
        <v>17571473.495058399</v>
      </c>
      <c r="CX313">
        <v>17571473.495058399</v>
      </c>
      <c r="CY313">
        <v>19487340.279142901</v>
      </c>
      <c r="CZ313">
        <v>19487340.279142901</v>
      </c>
      <c r="DA313">
        <v>19487340.279142901</v>
      </c>
      <c r="DB313" s="6">
        <v>19487340.279142901</v>
      </c>
      <c r="DC313" s="6">
        <v>19487340.279142901</v>
      </c>
      <c r="DD313" s="6">
        <v>19487340.279142901</v>
      </c>
      <c r="DE313" s="6">
        <v>878279.29255711101</v>
      </c>
      <c r="DF313">
        <v>878279.29255711101</v>
      </c>
      <c r="DG313">
        <v>878279.29255711101</v>
      </c>
      <c r="DH313">
        <v>791600.69994167099</v>
      </c>
      <c r="DI313">
        <v>791600.69994167099</v>
      </c>
      <c r="DJ313" s="6">
        <v>791600.69994167099</v>
      </c>
      <c r="DK313" s="6">
        <v>167626.558854745</v>
      </c>
      <c r="DL313" s="6">
        <v>167626.558854745</v>
      </c>
      <c r="DM313" s="6">
        <v>167626.558854745</v>
      </c>
      <c r="DO313">
        <v>-7339219.1453514202</v>
      </c>
      <c r="DP313">
        <v>-7339219.1453514202</v>
      </c>
      <c r="DQ313">
        <v>-7339219.1453514202</v>
      </c>
      <c r="DR313" s="7">
        <v>-7339219.1453514202</v>
      </c>
      <c r="DS313" s="7">
        <v>889714.15264788701</v>
      </c>
      <c r="DT313" s="7">
        <v>889714.15264788701</v>
      </c>
      <c r="DU313" s="7">
        <v>889714.15264788701</v>
      </c>
      <c r="DV313">
        <v>889714.15264788701</v>
      </c>
      <c r="DW313">
        <v>1381821.1648084701</v>
      </c>
      <c r="DX313">
        <v>1381821.1648084701</v>
      </c>
      <c r="DY313">
        <v>1381821.1648084701</v>
      </c>
      <c r="DZ313" s="7">
        <v>1381821.1648084701</v>
      </c>
      <c r="EA313" s="7">
        <v>-1038817.10496174</v>
      </c>
      <c r="EB313" s="7">
        <v>-1038817.10496174</v>
      </c>
      <c r="EC313" s="7">
        <v>-1038817.10496174</v>
      </c>
      <c r="ED313">
        <v>-1038817.10496174</v>
      </c>
      <c r="EE313">
        <v>1001272.4549302</v>
      </c>
      <c r="EF313">
        <v>1001272.4549302</v>
      </c>
      <c r="EG313">
        <v>1001272.4549302</v>
      </c>
      <c r="EH313" s="7">
        <v>1001272.4549302</v>
      </c>
      <c r="EI313" s="7">
        <v>1510364.9223499999</v>
      </c>
      <c r="EJ313" s="7">
        <v>1510364.9223499999</v>
      </c>
      <c r="EK313" s="7">
        <v>1510364.9223499999</v>
      </c>
      <c r="EL313">
        <v>1510364.9223499999</v>
      </c>
      <c r="EM313">
        <v>1510364.9223499999</v>
      </c>
      <c r="EN313">
        <v>-6022046.1829573</v>
      </c>
      <c r="EO313">
        <v>-6022046.1829573</v>
      </c>
      <c r="EP313" s="7">
        <v>-6022046.1829573</v>
      </c>
      <c r="EQ313" s="7">
        <v>-1648163.7041830099</v>
      </c>
      <c r="ER313" s="7">
        <v>-1648163.7041830099</v>
      </c>
      <c r="ES313" s="7">
        <v>-1648163.7041830099</v>
      </c>
      <c r="ET313" s="8">
        <v>0.69517768606487063</v>
      </c>
      <c r="EU313" s="8">
        <v>0.64420565805658048</v>
      </c>
      <c r="EV313" s="8">
        <v>0.64420565805658048</v>
      </c>
      <c r="EW313" s="8">
        <v>0.64420565805658048</v>
      </c>
      <c r="EX313" s="9">
        <v>0.64420565805658048</v>
      </c>
      <c r="EY313" s="9">
        <v>0.63228773743273847</v>
      </c>
      <c r="EZ313" s="9">
        <v>0.63228773743273847</v>
      </c>
      <c r="FA313" s="9">
        <v>0.63228773743273847</v>
      </c>
      <c r="FB313" s="8">
        <v>0.63228773743273847</v>
      </c>
      <c r="FC313" s="8">
        <v>0.59911740195684815</v>
      </c>
      <c r="FD313" s="8">
        <v>0.59911740195684815</v>
      </c>
      <c r="FE313" s="8">
        <v>0.59911740195684815</v>
      </c>
      <c r="FF313" s="9">
        <v>0.59911740195684815</v>
      </c>
      <c r="FG313" s="9">
        <v>0.5752514479199613</v>
      </c>
      <c r="FH313" s="9">
        <v>0.5752514479199613</v>
      </c>
      <c r="FI313" s="9">
        <v>0.5752514479199613</v>
      </c>
      <c r="FJ313" s="8">
        <v>0.5752514479199613</v>
      </c>
      <c r="FK313" s="8">
        <v>0.5615051783506948</v>
      </c>
      <c r="FL313" s="8">
        <v>0.5615051783506948</v>
      </c>
      <c r="FM313" s="8">
        <v>0.5615051783506948</v>
      </c>
      <c r="FN313" s="9">
        <v>0.5615051783506948</v>
      </c>
      <c r="FO313" s="9">
        <v>0.5615051783506948</v>
      </c>
      <c r="FP313" s="9">
        <v>0.5615051783506948</v>
      </c>
      <c r="FQ313" s="9">
        <v>0.96528898593837342</v>
      </c>
      <c r="FR313" s="8">
        <v>0.96528898593837342</v>
      </c>
      <c r="FS313" s="8">
        <v>0.96528898593837342</v>
      </c>
      <c r="FT313" s="8">
        <v>0.96124426313105571</v>
      </c>
      <c r="FU313" s="8">
        <v>0.96124426313105571</v>
      </c>
      <c r="FV313" s="9">
        <v>0.96124426313105571</v>
      </c>
      <c r="FW313" s="9">
        <v>0.95611601760456366</v>
      </c>
      <c r="FX313" s="9">
        <v>0.95611601760456366</v>
      </c>
      <c r="FY313" s="9">
        <v>0.95611601760456366</v>
      </c>
      <c r="FZ313">
        <v>0.48008154530245906</v>
      </c>
      <c r="GA313">
        <v>0.65321310405259303</v>
      </c>
      <c r="GB313">
        <v>0.65321310405259303</v>
      </c>
      <c r="GC313">
        <v>0.65321310405259303</v>
      </c>
      <c r="GD313" s="10">
        <v>0.65321310405259303</v>
      </c>
      <c r="GE313" s="10">
        <v>0.70454093500689696</v>
      </c>
      <c r="GF313" s="10">
        <v>0.70454093500689696</v>
      </c>
      <c r="GG313" s="10">
        <v>0.70454093500689696</v>
      </c>
      <c r="GH313">
        <v>0.70454093500689696</v>
      </c>
      <c r="GI313">
        <v>0.66837040983863449</v>
      </c>
      <c r="GJ313">
        <v>0.66837040983863449</v>
      </c>
      <c r="GK313">
        <v>0.66837040983863449</v>
      </c>
      <c r="GL313" s="10">
        <v>0.66837040983863449</v>
      </c>
      <c r="GM313" s="10">
        <v>0.74066167502173985</v>
      </c>
      <c r="GN313" s="10">
        <v>0.74066167502173985</v>
      </c>
      <c r="GO313" s="10">
        <v>0.74066167502173985</v>
      </c>
      <c r="GP313">
        <v>0.74066167502173985</v>
      </c>
      <c r="GQ313">
        <v>1.1443870459385148</v>
      </c>
      <c r="GR313">
        <v>1.1443870459385148</v>
      </c>
      <c r="GS313">
        <v>1.1443870459385148</v>
      </c>
      <c r="GT313" s="10">
        <v>1.1443870459385148</v>
      </c>
      <c r="GU313" s="10">
        <v>0.15844066599698481</v>
      </c>
      <c r="GV313" s="10">
        <v>0.15844066599698481</v>
      </c>
      <c r="GW313" s="10">
        <v>0.33570480736312114</v>
      </c>
      <c r="GX313">
        <v>0.33570480736312114</v>
      </c>
      <c r="GY313">
        <v>0.33570480736312114</v>
      </c>
      <c r="GZ313">
        <v>0.83139774396556831</v>
      </c>
      <c r="HA313">
        <v>0.83139774396556831</v>
      </c>
      <c r="HB313" s="10">
        <v>0.83139774396556831</v>
      </c>
      <c r="HC313" s="10">
        <v>0.74505354850493577</v>
      </c>
      <c r="HD313" s="10">
        <v>0.74505354850493577</v>
      </c>
      <c r="HE313" s="10">
        <v>0.74505354850493577</v>
      </c>
      <c r="HF313">
        <v>3888097.44779582</v>
      </c>
      <c r="HG313">
        <v>1995777.11144428</v>
      </c>
      <c r="HH313">
        <v>1995777.11144428</v>
      </c>
      <c r="HI313">
        <v>1995777.11144428</v>
      </c>
      <c r="HJ313" s="11">
        <v>1995777.11144428</v>
      </c>
      <c r="HK313" s="11">
        <v>837579.11392405105</v>
      </c>
      <c r="HL313" s="11">
        <v>837579.11392405105</v>
      </c>
      <c r="HM313" s="11">
        <v>837579.11392405105</v>
      </c>
      <c r="HN313">
        <v>837579.11392405105</v>
      </c>
      <c r="HO313">
        <v>1408950.8928571399</v>
      </c>
      <c r="HP313">
        <v>1408950.8928571399</v>
      </c>
      <c r="HQ313">
        <v>1408950.8928571399</v>
      </c>
      <c r="HR313" s="11">
        <v>1408950.8928571399</v>
      </c>
      <c r="HS313" s="11">
        <v>1773045.82210243</v>
      </c>
      <c r="HT313" s="11">
        <v>1773045.82210243</v>
      </c>
      <c r="HU313" s="11">
        <v>1773045.82210243</v>
      </c>
      <c r="HV313">
        <v>1773045.82210243</v>
      </c>
      <c r="HW313">
        <v>998191.46844898805</v>
      </c>
      <c r="HX313">
        <v>998191.46844898805</v>
      </c>
      <c r="HY313">
        <v>998191.46844898805</v>
      </c>
      <c r="HZ313" s="11">
        <v>998191.46844898805</v>
      </c>
      <c r="IA313" s="11">
        <v>295007.36919675802</v>
      </c>
      <c r="IB313" s="11">
        <v>295007.36919675802</v>
      </c>
      <c r="IC313" s="11">
        <v>295007.36919675802</v>
      </c>
      <c r="ID313">
        <v>295007.36919675802</v>
      </c>
      <c r="IE313">
        <v>295007.36919675802</v>
      </c>
      <c r="IF313">
        <v>223681.35988667599</v>
      </c>
      <c r="IG313">
        <v>223681.35988667599</v>
      </c>
      <c r="IH313" s="11">
        <v>223681.35988667599</v>
      </c>
      <c r="II313" s="11">
        <v>211636.55864601399</v>
      </c>
      <c r="IJ313" s="11">
        <v>211636.55864601399</v>
      </c>
      <c r="IK313" s="11">
        <v>211636.55864601399</v>
      </c>
      <c r="IL313" s="2">
        <v>39425</v>
      </c>
      <c r="IM313" s="2">
        <v>42529</v>
      </c>
      <c r="IN313" t="s">
        <v>2083</v>
      </c>
    </row>
    <row r="314" spans="1:248" x14ac:dyDescent="0.3">
      <c r="A314" s="1" t="s">
        <v>2085</v>
      </c>
      <c r="B314" s="2">
        <v>41223</v>
      </c>
      <c r="C314" s="2">
        <v>41223</v>
      </c>
      <c r="D314">
        <v>5728.6890000000003</v>
      </c>
      <c r="E314" t="s">
        <v>2086</v>
      </c>
      <c r="F314" s="1" t="s">
        <v>2087</v>
      </c>
      <c r="G314" t="s">
        <v>77</v>
      </c>
      <c r="H314" t="s">
        <v>325</v>
      </c>
      <c r="I314" t="s">
        <v>687</v>
      </c>
      <c r="J314" t="s">
        <v>2088</v>
      </c>
      <c r="K314" t="s">
        <v>62</v>
      </c>
      <c r="L314" t="s">
        <v>71</v>
      </c>
      <c r="M314" t="s">
        <v>99</v>
      </c>
      <c r="N314" t="s">
        <v>687</v>
      </c>
      <c r="O314" t="s">
        <v>1388</v>
      </c>
      <c r="P314" t="s">
        <v>62</v>
      </c>
      <c r="Q314" t="s">
        <v>40</v>
      </c>
      <c r="R314" t="s">
        <v>41</v>
      </c>
      <c r="S314" t="s">
        <v>2089</v>
      </c>
      <c r="T314" s="3">
        <v>8.7283906757671531E-2</v>
      </c>
      <c r="U314" s="3">
        <v>0.10480266108599873</v>
      </c>
      <c r="V314" s="3">
        <v>0.10480266108599873</v>
      </c>
      <c r="W314" s="3">
        <v>0.10480266108599873</v>
      </c>
      <c r="X314" s="4">
        <v>0.10480266108599873</v>
      </c>
      <c r="Y314" s="4">
        <v>0.10442188493894482</v>
      </c>
      <c r="Z314" s="4">
        <v>0.10442188493894482</v>
      </c>
      <c r="AA314" s="4">
        <v>0.10442188493894482</v>
      </c>
      <c r="AB314" s="3">
        <v>0.10442188493894482</v>
      </c>
      <c r="AC314" s="3">
        <v>6.8857080583926866E-2</v>
      </c>
      <c r="AD314" s="3">
        <v>6.8857080583926866E-2</v>
      </c>
      <c r="AE314" s="3">
        <v>6.8857080583926866E-2</v>
      </c>
      <c r="AF314" s="4">
        <v>6.8857080583926866E-2</v>
      </c>
      <c r="AG314" s="4">
        <v>6.8857080583926866E-2</v>
      </c>
      <c r="AH314" s="4">
        <v>6.8857080583926866E-2</v>
      </c>
      <c r="AI314" s="4">
        <v>0.21259869617596153</v>
      </c>
      <c r="AJ314" s="3">
        <v>0.21259869617596153</v>
      </c>
      <c r="AK314" s="3">
        <v>8.1699229543292215E-2</v>
      </c>
      <c r="AL314" s="3">
        <v>8.1699229543292215E-2</v>
      </c>
      <c r="AM314" s="3">
        <v>8.1699229543292215E-2</v>
      </c>
      <c r="AN314" s="3">
        <f t="shared" si="8"/>
        <v>0.11442409620145955</v>
      </c>
      <c r="AO314" s="4">
        <v>8.1699229543292215E-2</v>
      </c>
      <c r="AP314" s="4">
        <v>0.14843308790759155</v>
      </c>
      <c r="AQ314" s="4">
        <v>0.14843308790759155</v>
      </c>
      <c r="AR314" s="4">
        <v>0.14843308790759155</v>
      </c>
      <c r="AS314" s="3">
        <v>0.14843308790759155</v>
      </c>
      <c r="AT314" s="3">
        <v>0.18921690759363149</v>
      </c>
      <c r="AU314" s="3">
        <v>0.18921690759363149</v>
      </c>
      <c r="AV314" s="3">
        <v>0.18921690759363149</v>
      </c>
      <c r="AW314" s="4">
        <v>0.18921690759363149</v>
      </c>
      <c r="AX314" s="4">
        <v>0.22555465016032281</v>
      </c>
      <c r="AY314" s="4">
        <v>0.22555465016032281</v>
      </c>
      <c r="AZ314" s="4">
        <v>0.22555465016032281</v>
      </c>
      <c r="BA314">
        <v>3287685514.9623599</v>
      </c>
      <c r="BB314">
        <v>3280906207.6542802</v>
      </c>
      <c r="BC314">
        <v>3280906207.6542802</v>
      </c>
      <c r="BD314">
        <v>3280906207.6542802</v>
      </c>
      <c r="BE314" s="5">
        <v>3280906207.6542802</v>
      </c>
      <c r="BF314" s="5">
        <v>3865604581.5436702</v>
      </c>
      <c r="BG314" s="5">
        <v>3865604581.5436702</v>
      </c>
      <c r="BH314" s="5">
        <v>3865604581.5436702</v>
      </c>
      <c r="BI314">
        <v>3865604581.5436702</v>
      </c>
      <c r="BJ314">
        <v>3741549306.0332599</v>
      </c>
      <c r="BK314">
        <v>3741549306.0332599</v>
      </c>
      <c r="BL314">
        <v>3741549306.0332599</v>
      </c>
      <c r="BM314" s="5">
        <v>3741549306.0332599</v>
      </c>
      <c r="BN314" s="5">
        <v>3741549306.0332599</v>
      </c>
      <c r="BO314" s="5">
        <v>3741549306.0332599</v>
      </c>
      <c r="BP314" s="5">
        <v>3476749985.65938</v>
      </c>
      <c r="BQ314">
        <v>3476749985.65938</v>
      </c>
      <c r="BR314">
        <v>3830050372.3511801</v>
      </c>
      <c r="BS314">
        <v>3830050372.3511801</v>
      </c>
      <c r="BT314">
        <v>3830050372.3511801</v>
      </c>
      <c r="BU314">
        <f t="shared" si="9"/>
        <v>3741725275.6782303</v>
      </c>
      <c r="BV314" s="5">
        <v>3830050372.3511801</v>
      </c>
      <c r="BW314" s="5">
        <v>3762845643.2490501</v>
      </c>
      <c r="BX314" s="5">
        <v>3762845643.2490501</v>
      </c>
      <c r="BY314" s="5">
        <v>3762845643.2490501</v>
      </c>
      <c r="BZ314">
        <v>3762845643.2490501</v>
      </c>
      <c r="CA314">
        <v>3386823657.0808501</v>
      </c>
      <c r="CB314">
        <v>3386823657.0808501</v>
      </c>
      <c r="CC314">
        <v>3386823657.0808501</v>
      </c>
      <c r="CD314" s="5">
        <v>3386823657.0808501</v>
      </c>
      <c r="CE314" s="5">
        <v>3394234362.2597599</v>
      </c>
      <c r="CF314" s="5">
        <v>3394234362.2597599</v>
      </c>
      <c r="CG314" s="5">
        <v>3394234362.2597599</v>
      </c>
      <c r="CH314">
        <v>894977785.93721294</v>
      </c>
      <c r="CI314">
        <v>825239186.96209502</v>
      </c>
      <c r="CJ314">
        <v>825239186.96209502</v>
      </c>
      <c r="CK314">
        <v>825239186.96209502</v>
      </c>
      <c r="CL314" s="6">
        <v>825239186.96209502</v>
      </c>
      <c r="CM314" s="6">
        <v>1038225953.40362</v>
      </c>
      <c r="CN314" s="6">
        <v>1038225953.40362</v>
      </c>
      <c r="CO314" s="6">
        <v>1038225953.40362</v>
      </c>
      <c r="CP314">
        <v>1038225953.40362</v>
      </c>
      <c r="CQ314">
        <v>983346902.44001102</v>
      </c>
      <c r="CR314">
        <v>983346902.44001102</v>
      </c>
      <c r="CS314">
        <v>983346902.44001102</v>
      </c>
      <c r="CT314" s="6">
        <v>983346902.44001102</v>
      </c>
      <c r="CU314" s="6">
        <v>983346902.44001102</v>
      </c>
      <c r="CV314" s="6">
        <v>983346902.44001102</v>
      </c>
      <c r="CW314" s="6">
        <v>878992643.26277697</v>
      </c>
      <c r="CX314">
        <v>878992643.26277697</v>
      </c>
      <c r="CY314">
        <v>995080922.24934304</v>
      </c>
      <c r="CZ314">
        <v>995080922.24934304</v>
      </c>
      <c r="DA314">
        <v>995080922.24934304</v>
      </c>
      <c r="DB314" s="6">
        <v>995080922.24934304</v>
      </c>
      <c r="DC314" s="6">
        <v>898761616.08410394</v>
      </c>
      <c r="DD314" s="6">
        <v>898761616.08410394</v>
      </c>
      <c r="DE314" s="6">
        <v>898761616.08410394</v>
      </c>
      <c r="DF314">
        <v>898761616.08410394</v>
      </c>
      <c r="DG314">
        <v>802598480.73792696</v>
      </c>
      <c r="DH314">
        <v>802598480.73792696</v>
      </c>
      <c r="DI314">
        <v>802598480.73792696</v>
      </c>
      <c r="DJ314" s="6">
        <v>802598480.73792696</v>
      </c>
      <c r="DK314" s="6">
        <v>825137216.07454801</v>
      </c>
      <c r="DL314" s="6">
        <v>825137216.07454801</v>
      </c>
      <c r="DM314" s="6">
        <v>825137216.07454801</v>
      </c>
      <c r="DN314">
        <v>-200827392.70709199</v>
      </c>
      <c r="DO314">
        <v>-171383253.51003501</v>
      </c>
      <c r="DP314">
        <v>-171383253.51003501</v>
      </c>
      <c r="DQ314">
        <v>-171383253.51003501</v>
      </c>
      <c r="DR314" s="7">
        <v>-171383253.51003501</v>
      </c>
      <c r="DS314" s="7">
        <v>96968751.491438299</v>
      </c>
      <c r="DT314" s="7">
        <v>96968751.491438299</v>
      </c>
      <c r="DU314" s="7">
        <v>96968751.491438299</v>
      </c>
      <c r="DV314">
        <v>96968751.491438299</v>
      </c>
      <c r="DW314">
        <v>123966320.234945</v>
      </c>
      <c r="DX314">
        <v>123966320.234945</v>
      </c>
      <c r="DY314">
        <v>123966320.234945</v>
      </c>
      <c r="DZ314" s="7">
        <v>123966320.234945</v>
      </c>
      <c r="EA314" s="7">
        <v>-86254898.936929196</v>
      </c>
      <c r="EB314" s="7">
        <v>-86254898.936929196</v>
      </c>
      <c r="EC314" s="7">
        <v>-86254898.936929196</v>
      </c>
      <c r="ED314">
        <v>-86254898.936929196</v>
      </c>
      <c r="EE314">
        <v>-6077233.0165956998</v>
      </c>
      <c r="EF314">
        <v>-6077233.0165956998</v>
      </c>
      <c r="EG314">
        <v>-6077233.0165956998</v>
      </c>
      <c r="EH314" s="7">
        <v>-6077233.0165956998</v>
      </c>
      <c r="EI314" s="7">
        <v>169684811.760106</v>
      </c>
      <c r="EJ314" s="7">
        <v>169684811.760106</v>
      </c>
      <c r="EK314" s="7">
        <v>169684811.760106</v>
      </c>
      <c r="EL314">
        <v>169684811.760106</v>
      </c>
      <c r="EM314">
        <v>112400119.49525</v>
      </c>
      <c r="EN314">
        <v>112400119.49525</v>
      </c>
      <c r="EO314">
        <v>112400119.49525</v>
      </c>
      <c r="EP314" s="7">
        <v>112400119.49525</v>
      </c>
      <c r="EQ314" s="7">
        <v>-82958333.114700794</v>
      </c>
      <c r="ER314" s="7">
        <v>-82958333.114700794</v>
      </c>
      <c r="ES314" s="7">
        <v>-82958333.114700794</v>
      </c>
      <c r="ET314" s="8">
        <v>0.32454045876532561</v>
      </c>
      <c r="EU314" s="8">
        <v>0.3249640364478309</v>
      </c>
      <c r="EV314" s="8">
        <v>0.3249640364478309</v>
      </c>
      <c r="EW314" s="8">
        <v>0.3249640364478309</v>
      </c>
      <c r="EX314" s="9">
        <v>0.3249640364478309</v>
      </c>
      <c r="EY314" s="9">
        <v>0.34441015802080421</v>
      </c>
      <c r="EZ314" s="9">
        <v>0.34441015802080421</v>
      </c>
      <c r="FA314" s="9">
        <v>0.34441015802080421</v>
      </c>
      <c r="FB314" s="8">
        <v>0.34441015802080421</v>
      </c>
      <c r="FC314" s="8">
        <v>0.31729036057657584</v>
      </c>
      <c r="FD314" s="8">
        <v>0.31729036057657584</v>
      </c>
      <c r="FE314" s="8">
        <v>0.31729036057657584</v>
      </c>
      <c r="FF314" s="9">
        <v>0.31729036057657584</v>
      </c>
      <c r="FG314" s="9">
        <v>0.31729036057657584</v>
      </c>
      <c r="FH314" s="9">
        <v>0.31729036057657584</v>
      </c>
      <c r="FI314" s="9">
        <v>0.31176603452728496</v>
      </c>
      <c r="FJ314" s="8">
        <v>0.31176603452728496</v>
      </c>
      <c r="FK314" s="8">
        <v>0.31910498473590748</v>
      </c>
      <c r="FL314" s="8">
        <v>0.31910498473590748</v>
      </c>
      <c r="FM314" s="8">
        <v>0.31910498473590748</v>
      </c>
      <c r="FN314" s="9">
        <v>0.31910498473590748</v>
      </c>
      <c r="FO314" s="9">
        <v>0.34199565894300654</v>
      </c>
      <c r="FP314" s="9">
        <v>0.34199565894300654</v>
      </c>
      <c r="FQ314" s="9">
        <v>0.34199565894300654</v>
      </c>
      <c r="FR314" s="8">
        <v>0.34199565894300654</v>
      </c>
      <c r="FS314" s="8">
        <v>0.36768714125598556</v>
      </c>
      <c r="FT314" s="8">
        <v>0.36768714125598556</v>
      </c>
      <c r="FU314" s="8">
        <v>0.36768714125598556</v>
      </c>
      <c r="FV314" s="9">
        <v>0.36768714125598556</v>
      </c>
      <c r="FW314" s="9">
        <v>0.3833479549513239</v>
      </c>
      <c r="FX314" s="9">
        <v>0.3833479549513239</v>
      </c>
      <c r="FY314" s="9">
        <v>0.3833479549513239</v>
      </c>
      <c r="FZ314">
        <v>0.50042312272343159</v>
      </c>
      <c r="GA314">
        <v>2.5085800588264706</v>
      </c>
      <c r="GB314">
        <v>2.5085800588264706</v>
      </c>
      <c r="GC314">
        <v>2.5085800588264706</v>
      </c>
      <c r="GD314" s="10">
        <v>2.5085800588264706</v>
      </c>
      <c r="GE314" s="10">
        <v>2.8881855595006947</v>
      </c>
      <c r="GF314" s="10">
        <v>2.8881855595006947</v>
      </c>
      <c r="GG314" s="10">
        <v>2.8881855595006947</v>
      </c>
      <c r="GH314">
        <v>2.8881855595006947</v>
      </c>
      <c r="GI314">
        <v>2.5984952828551733</v>
      </c>
      <c r="GJ314">
        <v>2.5984952828551733</v>
      </c>
      <c r="GK314">
        <v>2.5984952828551733</v>
      </c>
      <c r="GL314" s="10">
        <v>2.5984952828551733</v>
      </c>
      <c r="GM314" s="10">
        <v>1.671999294009487</v>
      </c>
      <c r="GN314" s="10">
        <v>1.671999294009487</v>
      </c>
      <c r="GO314" s="10">
        <v>0.97573664845956076</v>
      </c>
      <c r="GP314">
        <v>0.97573664845956076</v>
      </c>
      <c r="GQ314">
        <v>1.7582780273280114</v>
      </c>
      <c r="GR314">
        <v>1.7582780273280114</v>
      </c>
      <c r="GS314">
        <v>1.7582780273280114</v>
      </c>
      <c r="GT314" s="10">
        <v>1.7582780273280114</v>
      </c>
      <c r="GU314" s="10">
        <v>1.2620256864530968</v>
      </c>
      <c r="GV314" s="10">
        <v>1.2620256864530968</v>
      </c>
      <c r="GW314" s="10">
        <v>1.2620256864530968</v>
      </c>
      <c r="GX314">
        <v>1.2620256864530968</v>
      </c>
      <c r="GY314">
        <v>0.6496854617636737</v>
      </c>
      <c r="GZ314">
        <v>0.6496854617636737</v>
      </c>
      <c r="HA314">
        <v>0.6496854617636737</v>
      </c>
      <c r="HB314" s="10">
        <v>0.6496854617636737</v>
      </c>
      <c r="HC314" s="10">
        <v>0.77223844777878847</v>
      </c>
      <c r="HD314" s="10">
        <v>0.77223844777878847</v>
      </c>
      <c r="HE314" s="10">
        <v>0.77223844777878847</v>
      </c>
      <c r="HF314">
        <v>44146135.487424299</v>
      </c>
      <c r="HG314">
        <v>104468265.885369</v>
      </c>
      <c r="HH314">
        <v>104468265.885369</v>
      </c>
      <c r="HI314">
        <v>104468265.885369</v>
      </c>
      <c r="HJ314" s="11">
        <v>104468265.885369</v>
      </c>
      <c r="HK314" s="11">
        <v>153735596.54240501</v>
      </c>
      <c r="HL314" s="11">
        <v>153735596.54240501</v>
      </c>
      <c r="HM314" s="11">
        <v>153735596.54240501</v>
      </c>
      <c r="HN314">
        <v>153735596.54240501</v>
      </c>
      <c r="HO314">
        <v>8165257.1521061799</v>
      </c>
      <c r="HP314">
        <v>8165257.1521061799</v>
      </c>
      <c r="HQ314">
        <v>8165257.1521061799</v>
      </c>
      <c r="HR314" s="11">
        <v>8165257.1521061799</v>
      </c>
      <c r="HS314" s="11">
        <v>94641341.134629697</v>
      </c>
      <c r="HT314" s="11">
        <v>94641341.134629697</v>
      </c>
      <c r="HU314" s="11">
        <v>94641341.134629697</v>
      </c>
      <c r="HV314">
        <v>94641341.134629697</v>
      </c>
      <c r="HW314">
        <v>100073692.884128</v>
      </c>
      <c r="HX314">
        <v>100073692.884128</v>
      </c>
      <c r="HY314">
        <v>100073692.884128</v>
      </c>
      <c r="HZ314" s="11">
        <v>100073692.884128</v>
      </c>
      <c r="IA314" s="11">
        <v>102716878.333269</v>
      </c>
      <c r="IB314" s="11">
        <v>102716878.333269</v>
      </c>
      <c r="IC314" s="11">
        <v>102716878.333269</v>
      </c>
      <c r="ID314">
        <v>102716878.333269</v>
      </c>
      <c r="IE314">
        <v>99368421.052631602</v>
      </c>
      <c r="IF314">
        <v>99368421.052631602</v>
      </c>
      <c r="IG314">
        <v>99368421.052631602</v>
      </c>
      <c r="IH314" s="11">
        <v>99368421.052631602</v>
      </c>
      <c r="II314" s="11">
        <v>170008969.13220701</v>
      </c>
      <c r="IJ314" s="11">
        <v>170008969.13220701</v>
      </c>
      <c r="IK314" s="11">
        <v>170008969.13220701</v>
      </c>
      <c r="IL314" s="2">
        <v>39671</v>
      </c>
      <c r="IM314" s="2">
        <v>42775</v>
      </c>
      <c r="IN314" t="s">
        <v>2087</v>
      </c>
    </row>
    <row r="315" spans="1:248" x14ac:dyDescent="0.3">
      <c r="A315" s="1" t="s">
        <v>2090</v>
      </c>
      <c r="B315" s="2">
        <v>41246</v>
      </c>
      <c r="C315" s="2">
        <v>41246</v>
      </c>
      <c r="D315">
        <v>82.59</v>
      </c>
      <c r="E315" t="s">
        <v>2091</v>
      </c>
      <c r="F315" s="1" t="s">
        <v>2092</v>
      </c>
      <c r="G315" t="s">
        <v>36</v>
      </c>
      <c r="H315" t="s">
        <v>173</v>
      </c>
      <c r="I315" t="s">
        <v>616</v>
      </c>
      <c r="J315" t="s">
        <v>2093</v>
      </c>
      <c r="K315" s="1" t="s">
        <v>2094</v>
      </c>
      <c r="L315" t="s">
        <v>77</v>
      </c>
      <c r="M315" t="s">
        <v>78</v>
      </c>
      <c r="N315" t="s">
        <v>616</v>
      </c>
      <c r="O315" t="s">
        <v>62</v>
      </c>
      <c r="P315" t="s">
        <v>1187</v>
      </c>
      <c r="Q315" t="s">
        <v>40</v>
      </c>
      <c r="R315" t="s">
        <v>41</v>
      </c>
      <c r="S315" t="s">
        <v>2095</v>
      </c>
      <c r="T315" s="3">
        <v>0.14546655715459106</v>
      </c>
      <c r="U315" s="3">
        <v>5.3053046207712513E-2</v>
      </c>
      <c r="V315" s="3">
        <v>5.3053046207712513E-2</v>
      </c>
      <c r="W315" s="3">
        <v>5.3053046207712513E-2</v>
      </c>
      <c r="X315" s="4">
        <v>5.3053046207712513E-2</v>
      </c>
      <c r="Y315" s="4">
        <v>-0.10268378345646113</v>
      </c>
      <c r="Z315" s="4">
        <v>-0.10268378345646113</v>
      </c>
      <c r="AA315" s="4">
        <v>-0.10268378345646113</v>
      </c>
      <c r="AB315" s="3">
        <v>-0.10268378345646113</v>
      </c>
      <c r="AC315" s="3">
        <v>-0.11234496762155728</v>
      </c>
      <c r="AD315" s="3">
        <v>-0.11234496762155728</v>
      </c>
      <c r="AE315" s="3">
        <v>-0.11234496762155728</v>
      </c>
      <c r="AF315" s="4">
        <v>-0.11234496762155728</v>
      </c>
      <c r="AG315" s="4">
        <v>6.7097730150283599E-2</v>
      </c>
      <c r="AH315" s="4">
        <v>6.7097730150283599E-2</v>
      </c>
      <c r="AI315" s="4">
        <v>6.7097730150283599E-2</v>
      </c>
      <c r="AJ315" s="3">
        <v>6.7097730150283599E-2</v>
      </c>
      <c r="AK315" s="3">
        <v>6.75983890198181E-2</v>
      </c>
      <c r="AL315" s="3">
        <v>6.75983890198181E-2</v>
      </c>
      <c r="AM315" s="3">
        <v>6.75983890198181E-2</v>
      </c>
      <c r="AN315" s="3">
        <f t="shared" si="8"/>
        <v>6.7473224302434479E-2</v>
      </c>
      <c r="AO315" s="4">
        <v>6.75983890198181E-2</v>
      </c>
      <c r="AP315" s="4">
        <v>3.4998353555054422E-2</v>
      </c>
      <c r="AQ315" s="4">
        <v>3.4998353555054422E-2</v>
      </c>
      <c r="AR315" s="4">
        <v>3.4998353555054422E-2</v>
      </c>
      <c r="AS315" s="3">
        <v>3.4998353555054422E-2</v>
      </c>
      <c r="AT315" s="3">
        <v>0.1299184012170673</v>
      </c>
      <c r="AU315" s="3">
        <v>0.1299184012170673</v>
      </c>
      <c r="AV315" s="3">
        <v>0.1299184012170673</v>
      </c>
      <c r="AW315" s="4">
        <v>0.1299184012170673</v>
      </c>
      <c r="AX315" s="4">
        <v>0.13496806955451293</v>
      </c>
      <c r="AY315" s="4">
        <v>0.13496806955451293</v>
      </c>
      <c r="AZ315" s="4">
        <v>0.13496806955451293</v>
      </c>
      <c r="BA315">
        <v>158394023.58915901</v>
      </c>
      <c r="BB315">
        <v>124764229.04698101</v>
      </c>
      <c r="BC315">
        <v>124764229.04698101</v>
      </c>
      <c r="BD315">
        <v>124764229.04698101</v>
      </c>
      <c r="BE315" s="5">
        <v>124764229.04698101</v>
      </c>
      <c r="BF315" s="5">
        <v>103453067.283461</v>
      </c>
      <c r="BG315" s="5">
        <v>103453067.283461</v>
      </c>
      <c r="BH315" s="5">
        <v>103453067.283461</v>
      </c>
      <c r="BI315">
        <v>103453067.283461</v>
      </c>
      <c r="BJ315">
        <v>127541482.015871</v>
      </c>
      <c r="BK315">
        <v>127541482.015871</v>
      </c>
      <c r="BL315">
        <v>127541482.015871</v>
      </c>
      <c r="BM315" s="5">
        <v>127541482.015871</v>
      </c>
      <c r="BN315" s="5">
        <v>149508416.15634301</v>
      </c>
      <c r="BO315" s="5">
        <v>149508416.15634301</v>
      </c>
      <c r="BP315" s="5">
        <v>149508416.15634301</v>
      </c>
      <c r="BQ315">
        <v>149508416.15634301</v>
      </c>
      <c r="BR315">
        <v>149475103.361496</v>
      </c>
      <c r="BS315">
        <v>149475103.361496</v>
      </c>
      <c r="BT315">
        <v>149475103.361496</v>
      </c>
      <c r="BU315">
        <f t="shared" si="9"/>
        <v>149483431.56020775</v>
      </c>
      <c r="BV315" s="5">
        <v>149475103.361496</v>
      </c>
      <c r="BW315" s="5">
        <v>151438273.74182001</v>
      </c>
      <c r="BX315" s="5">
        <v>151438273.74182001</v>
      </c>
      <c r="BY315" s="5">
        <v>151438273.74182001</v>
      </c>
      <c r="BZ315">
        <v>151438273.74182001</v>
      </c>
      <c r="CA315">
        <v>166763784.796574</v>
      </c>
      <c r="CB315">
        <v>166763784.796574</v>
      </c>
      <c r="CC315">
        <v>166763784.796574</v>
      </c>
      <c r="CD315" s="5">
        <v>166763784.796574</v>
      </c>
      <c r="CE315" s="5">
        <v>160717663.29554999</v>
      </c>
      <c r="CF315" s="5">
        <v>160717663.29554999</v>
      </c>
      <c r="CG315" s="5">
        <v>160717663.29554999</v>
      </c>
      <c r="CH315">
        <v>28853662.5756712</v>
      </c>
      <c r="CI315">
        <v>30093156.523116399</v>
      </c>
      <c r="CJ315">
        <v>30093156.523116399</v>
      </c>
      <c r="CK315">
        <v>30093156.523116399</v>
      </c>
      <c r="CL315" s="6">
        <v>30093156.523116399</v>
      </c>
      <c r="CM315" s="6">
        <v>34236717.6442158</v>
      </c>
      <c r="CN315" s="6">
        <v>34236717.6442158</v>
      </c>
      <c r="CO315" s="6">
        <v>34236717.6442158</v>
      </c>
      <c r="CP315">
        <v>34236717.6442158</v>
      </c>
      <c r="CQ315">
        <v>36069085.162664503</v>
      </c>
      <c r="CR315">
        <v>36069085.162664503</v>
      </c>
      <c r="CS315">
        <v>36069085.162664503</v>
      </c>
      <c r="CT315" s="6">
        <v>36069085.162664503</v>
      </c>
      <c r="CU315" s="6">
        <v>30160961.081551399</v>
      </c>
      <c r="CV315" s="6">
        <v>30160961.081551399</v>
      </c>
      <c r="CW315" s="6">
        <v>30160961.081551399</v>
      </c>
      <c r="CX315">
        <v>30160961.081551399</v>
      </c>
      <c r="CY315">
        <v>39150997.663131401</v>
      </c>
      <c r="CZ315">
        <v>39150997.663131401</v>
      </c>
      <c r="DA315">
        <v>39150997.663131401</v>
      </c>
      <c r="DB315" s="6">
        <v>39150997.663131401</v>
      </c>
      <c r="DC315" s="6">
        <v>37803768.359626099</v>
      </c>
      <c r="DD315" s="6">
        <v>37803768.359626099</v>
      </c>
      <c r="DE315" s="6">
        <v>37803768.359626099</v>
      </c>
      <c r="DF315">
        <v>37803768.359626099</v>
      </c>
      <c r="DG315">
        <v>37465872.591006398</v>
      </c>
      <c r="DH315">
        <v>37465872.591006398</v>
      </c>
      <c r="DI315">
        <v>37465872.591006398</v>
      </c>
      <c r="DJ315" s="6">
        <v>37465872.591006398</v>
      </c>
      <c r="DK315" s="6">
        <v>48509921.038937502</v>
      </c>
      <c r="DL315" s="6">
        <v>48509921.038937502</v>
      </c>
      <c r="DM315" s="6">
        <v>48509921.038937502</v>
      </c>
      <c r="DN315">
        <v>-10731184.900862601</v>
      </c>
      <c r="DO315">
        <v>-8934732.6352462098</v>
      </c>
      <c r="DP315">
        <v>-8934732.6352462098</v>
      </c>
      <c r="DQ315">
        <v>-8934732.6352462098</v>
      </c>
      <c r="DR315" s="7">
        <v>-8934732.6352462098</v>
      </c>
      <c r="DS315" s="7">
        <v>9070920.7471176591</v>
      </c>
      <c r="DT315" s="7">
        <v>9070920.7471176591</v>
      </c>
      <c r="DU315" s="7">
        <v>9070920.7471176591</v>
      </c>
      <c r="DV315">
        <v>9070920.7471176591</v>
      </c>
      <c r="DW315">
        <v>2995823.9269712302</v>
      </c>
      <c r="DX315">
        <v>2995823.9269712302</v>
      </c>
      <c r="DY315">
        <v>2995823.9269712302</v>
      </c>
      <c r="DZ315" s="7">
        <v>2995823.9269712302</v>
      </c>
      <c r="EA315" s="7">
        <v>-14448910.622085899</v>
      </c>
      <c r="EB315" s="7">
        <v>-14448910.622085899</v>
      </c>
      <c r="EC315" s="7">
        <v>-14448910.622085899</v>
      </c>
      <c r="ED315">
        <v>-14448910.622085899</v>
      </c>
      <c r="EE315">
        <v>4241687.2558762096</v>
      </c>
      <c r="EF315">
        <v>4241687.2558762096</v>
      </c>
      <c r="EG315">
        <v>4241687.2558762096</v>
      </c>
      <c r="EH315" s="7">
        <v>4241687.2558762096</v>
      </c>
      <c r="EI315" s="7">
        <v>9826481.3548911791</v>
      </c>
      <c r="EJ315" s="7">
        <v>9826481.3548911791</v>
      </c>
      <c r="EK315" s="7">
        <v>9826481.3548911791</v>
      </c>
      <c r="EL315">
        <v>9826481.3548911791</v>
      </c>
      <c r="EM315">
        <v>-3681866.4474011702</v>
      </c>
      <c r="EN315">
        <v>-3681866.4474011702</v>
      </c>
      <c r="EO315">
        <v>-3681866.4474011702</v>
      </c>
      <c r="EP315" s="7">
        <v>-3681866.4474011702</v>
      </c>
      <c r="EQ315" s="7">
        <v>-2455780.7707043202</v>
      </c>
      <c r="ER315" s="7">
        <v>-2455780.7707043202</v>
      </c>
      <c r="ES315" s="7">
        <v>-2455780.7707043202</v>
      </c>
      <c r="ET315" s="8">
        <v>0.37669604936665535</v>
      </c>
      <c r="EU315" s="8">
        <v>0.4166146389313618</v>
      </c>
      <c r="EV315" s="8">
        <v>0.4166146389313618</v>
      </c>
      <c r="EW315" s="8">
        <v>0.4166146389313618</v>
      </c>
      <c r="EX315" s="9">
        <v>0.4166146389313618</v>
      </c>
      <c r="EY315" s="9">
        <v>0.45080546263004012</v>
      </c>
      <c r="EZ315" s="9">
        <v>0.45080546263004012</v>
      </c>
      <c r="FA315" s="9">
        <v>0.45080546263004012</v>
      </c>
      <c r="FB315" s="8">
        <v>0.45080546263004012</v>
      </c>
      <c r="FC315" s="8">
        <v>0.37776574669268448</v>
      </c>
      <c r="FD315" s="8">
        <v>0.37776574669268448</v>
      </c>
      <c r="FE315" s="8">
        <v>0.37776574669268448</v>
      </c>
      <c r="FF315" s="9">
        <v>0.37776574669268448</v>
      </c>
      <c r="FG315" s="9">
        <v>0.36527141117696527</v>
      </c>
      <c r="FH315" s="9">
        <v>0.36527141117696527</v>
      </c>
      <c r="FI315" s="9">
        <v>0.36527141117696527</v>
      </c>
      <c r="FJ315" s="8">
        <v>0.36527141117696527</v>
      </c>
      <c r="FK315" s="8">
        <v>0.4308154847089119</v>
      </c>
      <c r="FL315" s="8">
        <v>0.4308154847089119</v>
      </c>
      <c r="FM315" s="8">
        <v>0.4308154847089119</v>
      </c>
      <c r="FN315" s="9">
        <v>0.4308154847089119</v>
      </c>
      <c r="FO315" s="9">
        <v>0.39412084861811308</v>
      </c>
      <c r="FP315" s="9">
        <v>0.39412084861811308</v>
      </c>
      <c r="FQ315" s="9">
        <v>0.39412084861811308</v>
      </c>
      <c r="FR315" s="8">
        <v>0.39412084861811308</v>
      </c>
      <c r="FS315" s="8">
        <v>0.39016531319945613</v>
      </c>
      <c r="FT315" s="8">
        <v>0.39016531319945613</v>
      </c>
      <c r="FU315" s="8">
        <v>0.39016531319945613</v>
      </c>
      <c r="FV315" s="9">
        <v>0.39016531319945613</v>
      </c>
      <c r="FW315" s="9">
        <v>0.41032806085962648</v>
      </c>
      <c r="FX315" s="9">
        <v>0.41032806085962648</v>
      </c>
      <c r="FY315" s="9">
        <v>0.41032806085962648</v>
      </c>
      <c r="FZ315">
        <v>0.3706552689616634</v>
      </c>
      <c r="GA315">
        <v>0.63789143881522725</v>
      </c>
      <c r="GB315">
        <v>0.63789143881522725</v>
      </c>
      <c r="GC315">
        <v>0.63789143881522725</v>
      </c>
      <c r="GD315" s="10">
        <v>0.63789143881522725</v>
      </c>
      <c r="GE315" s="10">
        <v>0.77936019326683226</v>
      </c>
      <c r="GF315" s="10">
        <v>0.77936019326683226</v>
      </c>
      <c r="GG315" s="10">
        <v>0.77936019326683226</v>
      </c>
      <c r="GH315">
        <v>0.77936019326683226</v>
      </c>
      <c r="GI315">
        <v>0.93043623467992986</v>
      </c>
      <c r="GJ315">
        <v>0.93043623467992986</v>
      </c>
      <c r="GK315">
        <v>0.93043623467992986</v>
      </c>
      <c r="GL315" s="10">
        <v>0.93043623467992986</v>
      </c>
      <c r="GM315" s="10">
        <v>0.56496278222194751</v>
      </c>
      <c r="GN315" s="10">
        <v>0.56496278222194751</v>
      </c>
      <c r="GO315" s="10">
        <v>0.56496278222194751</v>
      </c>
      <c r="GP315">
        <v>0.56496278222194751</v>
      </c>
      <c r="GQ315">
        <v>0.44073611785755917</v>
      </c>
      <c r="GR315">
        <v>0.44073611785755917</v>
      </c>
      <c r="GS315">
        <v>0.44073611785755917</v>
      </c>
      <c r="GT315" s="10">
        <v>0.44073611785755917</v>
      </c>
      <c r="GU315" s="10">
        <v>0.39479383602544238</v>
      </c>
      <c r="GV315" s="10">
        <v>0.39479383602544238</v>
      </c>
      <c r="GW315" s="10">
        <v>0.39479383602544238</v>
      </c>
      <c r="GX315">
        <v>0.39479383602544238</v>
      </c>
      <c r="GY315">
        <v>0.36753049724441111</v>
      </c>
      <c r="GZ315">
        <v>0.36753049724441111</v>
      </c>
      <c r="HA315">
        <v>0.36753049724441111</v>
      </c>
      <c r="HB315" s="10">
        <v>0.36753049724441111</v>
      </c>
      <c r="HC315" s="10">
        <v>0.57797867233898348</v>
      </c>
      <c r="HD315" s="10">
        <v>0.57797867233898348</v>
      </c>
      <c r="HE315" s="10">
        <v>0.57797867233898348</v>
      </c>
      <c r="HF315">
        <v>18040370.213627201</v>
      </c>
      <c r="HG315">
        <v>6894302.6219169796</v>
      </c>
      <c r="HH315">
        <v>6894302.6219169796</v>
      </c>
      <c r="HI315">
        <v>6894302.6219169796</v>
      </c>
      <c r="HJ315" s="11">
        <v>6894302.6219169796</v>
      </c>
      <c r="HK315" s="11">
        <v>10039182.5180378</v>
      </c>
      <c r="HL315" s="11">
        <v>10039182.5180378</v>
      </c>
      <c r="HM315" s="11">
        <v>10039182.5180378</v>
      </c>
      <c r="HN315">
        <v>10039182.5180378</v>
      </c>
      <c r="HO315">
        <v>7413342.9523515096</v>
      </c>
      <c r="HP315">
        <v>7413342.9523515096</v>
      </c>
      <c r="HQ315">
        <v>7413342.9523515096</v>
      </c>
      <c r="HR315" s="11">
        <v>7413342.9523515096</v>
      </c>
      <c r="HS315" s="11">
        <v>6229628.88598869</v>
      </c>
      <c r="HT315" s="11">
        <v>6229628.88598869</v>
      </c>
      <c r="HU315" s="11">
        <v>6229628.88598869</v>
      </c>
      <c r="HV315">
        <v>6229628.88598869</v>
      </c>
      <c r="HW315">
        <v>6614596.4407693697</v>
      </c>
      <c r="HX315">
        <v>6614596.4407693697</v>
      </c>
      <c r="HY315">
        <v>6614596.4407693697</v>
      </c>
      <c r="HZ315" s="11">
        <v>6614596.4407693697</v>
      </c>
      <c r="IA315" s="11">
        <v>9615416.3163707703</v>
      </c>
      <c r="IB315" s="11">
        <v>9615416.3163707703</v>
      </c>
      <c r="IC315" s="11">
        <v>9615416.3163707703</v>
      </c>
      <c r="ID315">
        <v>9615416.3163707703</v>
      </c>
      <c r="IE315">
        <v>7218281.5845824396</v>
      </c>
      <c r="IF315">
        <v>7218281.5845824396</v>
      </c>
      <c r="IG315">
        <v>7218281.5845824396</v>
      </c>
      <c r="IH315" s="11">
        <v>7218281.5845824396</v>
      </c>
      <c r="II315" s="11">
        <v>11244937.668273</v>
      </c>
      <c r="IJ315" s="11">
        <v>11244937.668273</v>
      </c>
      <c r="IK315" s="11">
        <v>11244937.668273</v>
      </c>
      <c r="IL315" s="2">
        <v>39694</v>
      </c>
      <c r="IM315" s="2">
        <v>42798</v>
      </c>
      <c r="IN315" t="s">
        <v>2092</v>
      </c>
    </row>
    <row r="316" spans="1:248" x14ac:dyDescent="0.3">
      <c r="A316" s="1" t="s">
        <v>2096</v>
      </c>
      <c r="B316" s="2">
        <v>41254</v>
      </c>
      <c r="C316" s="2">
        <v>41254</v>
      </c>
      <c r="D316">
        <v>275.94299999999998</v>
      </c>
      <c r="E316" t="s">
        <v>2097</v>
      </c>
      <c r="F316" s="1" t="s">
        <v>2098</v>
      </c>
      <c r="G316" t="s">
        <v>96</v>
      </c>
      <c r="H316" t="s">
        <v>821</v>
      </c>
      <c r="I316" t="s">
        <v>407</v>
      </c>
      <c r="J316" t="s">
        <v>2099</v>
      </c>
      <c r="K316" s="1" t="s">
        <v>2100</v>
      </c>
      <c r="L316" t="s">
        <v>77</v>
      </c>
      <c r="M316" t="s">
        <v>325</v>
      </c>
      <c r="N316" t="s">
        <v>407</v>
      </c>
      <c r="O316" t="s">
        <v>62</v>
      </c>
      <c r="P316" t="s">
        <v>62</v>
      </c>
      <c r="Q316" t="s">
        <v>40</v>
      </c>
      <c r="R316" t="s">
        <v>41</v>
      </c>
      <c r="S316" t="s">
        <v>2101</v>
      </c>
      <c r="T316" s="3">
        <v>-0.23929098966026613</v>
      </c>
      <c r="U316" s="3">
        <v>7.7882352941176347E-2</v>
      </c>
      <c r="V316" s="3">
        <v>7.7882352941176347E-2</v>
      </c>
      <c r="W316" s="3">
        <v>7.7882352941176347E-2</v>
      </c>
      <c r="X316" s="4">
        <v>7.7882352941176347E-2</v>
      </c>
      <c r="Y316" s="4">
        <v>7.6425164660458969E-2</v>
      </c>
      <c r="Z316" s="4">
        <v>7.6425164660458969E-2</v>
      </c>
      <c r="AA316" s="4">
        <v>7.6425164660458969E-2</v>
      </c>
      <c r="AB316" s="3">
        <v>7.6425164660458969E-2</v>
      </c>
      <c r="AC316" s="3">
        <v>0.10049423393739734</v>
      </c>
      <c r="AD316" s="3">
        <v>0.10049423393739734</v>
      </c>
      <c r="AE316" s="3">
        <v>0.10049423393739734</v>
      </c>
      <c r="AF316" s="4">
        <v>0.10049423393739734</v>
      </c>
      <c r="AG316" s="4">
        <v>0.14942528735632149</v>
      </c>
      <c r="AH316" s="4">
        <v>0.14942528735632149</v>
      </c>
      <c r="AI316" s="4">
        <v>0.14942528735632149</v>
      </c>
      <c r="AJ316" s="3">
        <v>0.14942528735632149</v>
      </c>
      <c r="AK316" s="3">
        <v>0.12868391451068592</v>
      </c>
      <c r="AL316" s="3">
        <v>0.12868391451068592</v>
      </c>
      <c r="AM316" s="3">
        <v>0.12868391451068592</v>
      </c>
      <c r="AN316" s="3">
        <f t="shared" si="8"/>
        <v>0.13386925772209482</v>
      </c>
      <c r="AO316" s="4">
        <v>0.12868391451068592</v>
      </c>
      <c r="AP316" s="4">
        <v>0.1260939659143249</v>
      </c>
      <c r="AQ316" s="4">
        <v>0.1260939659143249</v>
      </c>
      <c r="AR316" s="4">
        <v>0.1260939659143249</v>
      </c>
      <c r="AS316" s="3">
        <v>0.1260939659143249</v>
      </c>
      <c r="AT316" s="3">
        <v>0.16289025790957512</v>
      </c>
      <c r="AU316" s="3">
        <v>0.16289025790957512</v>
      </c>
      <c r="AV316" s="3">
        <v>0.16289025790957512</v>
      </c>
      <c r="AW316" s="4">
        <v>0.16289025790957512</v>
      </c>
      <c r="AX316" s="4">
        <v>0.10597869295595524</v>
      </c>
      <c r="AY316" s="4">
        <v>0.10597869295595524</v>
      </c>
      <c r="AZ316" s="4">
        <v>0.10597869295595524</v>
      </c>
      <c r="BA316">
        <v>292090837.90133101</v>
      </c>
      <c r="BB316">
        <v>280070632.878102</v>
      </c>
      <c r="BC316">
        <v>280070632.878102</v>
      </c>
      <c r="BD316">
        <v>280070632.878102</v>
      </c>
      <c r="BE316" s="5">
        <v>280070632.878102</v>
      </c>
      <c r="BF316" s="5">
        <v>265476167.56788</v>
      </c>
      <c r="BG316" s="5">
        <v>265476167.56788</v>
      </c>
      <c r="BH316" s="5">
        <v>265476167.56788</v>
      </c>
      <c r="BI316">
        <v>265476167.56788</v>
      </c>
      <c r="BJ316">
        <v>266184338.08480799</v>
      </c>
      <c r="BK316">
        <v>266184338.08480799</v>
      </c>
      <c r="BL316">
        <v>266184338.08480799</v>
      </c>
      <c r="BM316" s="5">
        <v>266184338.08480799</v>
      </c>
      <c r="BN316" s="5">
        <v>259115444.889431</v>
      </c>
      <c r="BO316" s="5">
        <v>259115444.889431</v>
      </c>
      <c r="BP316" s="5">
        <v>259115444.889431</v>
      </c>
      <c r="BQ316">
        <v>259115444.889431</v>
      </c>
      <c r="BR316">
        <v>273234003.39750803</v>
      </c>
      <c r="BS316">
        <v>273234003.39750803</v>
      </c>
      <c r="BT316">
        <v>273234003.39750803</v>
      </c>
      <c r="BU316">
        <f t="shared" si="9"/>
        <v>269704363.77048874</v>
      </c>
      <c r="BV316" s="5">
        <v>273234003.39750803</v>
      </c>
      <c r="BW316" s="5">
        <v>290958681.95053601</v>
      </c>
      <c r="BX316" s="5">
        <v>290958681.95053601</v>
      </c>
      <c r="BY316" s="5">
        <v>290958681.95053601</v>
      </c>
      <c r="BZ316">
        <v>290958681.95053601</v>
      </c>
      <c r="CA316">
        <v>262336100.866005</v>
      </c>
      <c r="CB316">
        <v>262336100.866005</v>
      </c>
      <c r="CC316">
        <v>262336100.866005</v>
      </c>
      <c r="CD316" s="5">
        <v>262336100.866005</v>
      </c>
      <c r="CE316" s="5">
        <v>310457231.00206602</v>
      </c>
      <c r="CF316" s="5">
        <v>310457231.00206602</v>
      </c>
      <c r="CG316" s="5">
        <v>310457231.00206602</v>
      </c>
      <c r="CH316">
        <v>66111981.205951497</v>
      </c>
      <c r="CI316">
        <v>60207014.445926398</v>
      </c>
      <c r="CJ316">
        <v>60207014.445926398</v>
      </c>
      <c r="CK316">
        <v>60207014.445926398</v>
      </c>
      <c r="CL316" s="6">
        <v>60207014.445926398</v>
      </c>
      <c r="CM316" s="6">
        <v>58075317.028113998</v>
      </c>
      <c r="CN316" s="6">
        <v>58075317.028113998</v>
      </c>
      <c r="CO316" s="6">
        <v>58075317.028113998</v>
      </c>
      <c r="CP316">
        <v>58075317.028113998</v>
      </c>
      <c r="CQ316">
        <v>55132670.281138897</v>
      </c>
      <c r="CR316">
        <v>55132670.281138897</v>
      </c>
      <c r="CS316">
        <v>55132670.281138897</v>
      </c>
      <c r="CT316" s="6">
        <v>55132670.281138897</v>
      </c>
      <c r="CU316" s="6">
        <v>70503221.312902704</v>
      </c>
      <c r="CV316" s="6">
        <v>70503221.312902704</v>
      </c>
      <c r="CW316" s="6">
        <v>70503221.312902704</v>
      </c>
      <c r="CX316">
        <v>70503221.312902704</v>
      </c>
      <c r="CY316">
        <v>59137882.2197055</v>
      </c>
      <c r="CZ316">
        <v>59137882.2197055</v>
      </c>
      <c r="DA316">
        <v>59137882.2197055</v>
      </c>
      <c r="DB316" s="6">
        <v>59137882.2197055</v>
      </c>
      <c r="DC316" s="6">
        <v>63617264.383915097</v>
      </c>
      <c r="DD316" s="6">
        <v>63617264.383915097</v>
      </c>
      <c r="DE316" s="6">
        <v>63617264.383915097</v>
      </c>
      <c r="DF316">
        <v>63617264.383915097</v>
      </c>
      <c r="DG316">
        <v>56330934.082896002</v>
      </c>
      <c r="DH316">
        <v>56330934.082896002</v>
      </c>
      <c r="DI316">
        <v>56330934.082896002</v>
      </c>
      <c r="DJ316" s="6">
        <v>56330934.082896002</v>
      </c>
      <c r="DK316" s="6">
        <v>65354055.705928601</v>
      </c>
      <c r="DL316" s="6">
        <v>65354055.705928601</v>
      </c>
      <c r="DM316" s="6">
        <v>65354055.705928601</v>
      </c>
      <c r="DN316">
        <v>1086083.9254207299</v>
      </c>
      <c r="DO316">
        <v>-670935.39532839297</v>
      </c>
      <c r="DP316">
        <v>-670935.39532839297</v>
      </c>
      <c r="DQ316">
        <v>-670935.39532839297</v>
      </c>
      <c r="DR316" s="7">
        <v>-670935.39532839297</v>
      </c>
      <c r="DS316" s="7">
        <v>-6800516.8856410896</v>
      </c>
      <c r="DT316" s="7">
        <v>-6800516.8856410896</v>
      </c>
      <c r="DU316" s="7">
        <v>-6800516.8856410896</v>
      </c>
      <c r="DV316">
        <v>-6800516.8856410896</v>
      </c>
      <c r="DW316">
        <v>2834394.01199099</v>
      </c>
      <c r="DX316">
        <v>2834394.01199099</v>
      </c>
      <c r="DY316">
        <v>2834394.01199099</v>
      </c>
      <c r="DZ316" s="7">
        <v>2834394.01199099</v>
      </c>
      <c r="EA316" s="7">
        <v>-2878927.81734413</v>
      </c>
      <c r="EB316" s="7">
        <v>-2878927.81734413</v>
      </c>
      <c r="EC316" s="7">
        <v>-2878927.81734413</v>
      </c>
      <c r="ED316">
        <v>-2878927.81734413</v>
      </c>
      <c r="EE316">
        <v>-2384848.6774464101</v>
      </c>
      <c r="EF316">
        <v>-2384848.6774464101</v>
      </c>
      <c r="EG316">
        <v>-2384848.6774464101</v>
      </c>
      <c r="EH316" s="7">
        <v>-2384848.6774464101</v>
      </c>
      <c r="EI316" s="7">
        <v>-2797155.57749588</v>
      </c>
      <c r="EJ316" s="7">
        <v>-2797155.57749588</v>
      </c>
      <c r="EK316" s="7">
        <v>-2797155.57749588</v>
      </c>
      <c r="EL316">
        <v>-2797155.57749588</v>
      </c>
      <c r="EM316">
        <v>-6790212.4083517902</v>
      </c>
      <c r="EN316">
        <v>-6790212.4083517902</v>
      </c>
      <c r="EO316">
        <v>-6790212.4083517902</v>
      </c>
      <c r="EP316" s="7">
        <v>-6790212.4083517902</v>
      </c>
      <c r="EQ316" s="7">
        <v>-6549782.7454680903</v>
      </c>
      <c r="ER316" s="7">
        <v>-6549782.7454680903</v>
      </c>
      <c r="ES316" s="7">
        <v>-6549782.7454680903</v>
      </c>
      <c r="ET316" s="8">
        <v>0.25998659517426087</v>
      </c>
      <c r="EU316" s="8">
        <v>0.27298946944798336</v>
      </c>
      <c r="EV316" s="8">
        <v>0.27298946944798336</v>
      </c>
      <c r="EW316" s="8">
        <v>0.27298946944798336</v>
      </c>
      <c r="EX316" s="9">
        <v>0.27298946944798336</v>
      </c>
      <c r="EY316" s="9">
        <v>0.27384749202667402</v>
      </c>
      <c r="EZ316" s="9">
        <v>0.27384749202667402</v>
      </c>
      <c r="FA316" s="9">
        <v>0.27384749202667402</v>
      </c>
      <c r="FB316" s="8">
        <v>0.27384749202667402</v>
      </c>
      <c r="FC316" s="8">
        <v>0.26424765630268854</v>
      </c>
      <c r="FD316" s="8">
        <v>0.26424765630268854</v>
      </c>
      <c r="FE316" s="8">
        <v>0.26424765630268854</v>
      </c>
      <c r="FF316" s="9">
        <v>0.26424765630268854</v>
      </c>
      <c r="FG316" s="9">
        <v>0.28566628586788728</v>
      </c>
      <c r="FH316" s="9">
        <v>0.28566628586788728</v>
      </c>
      <c r="FI316" s="9">
        <v>0.28566628586788728</v>
      </c>
      <c r="FJ316" s="8">
        <v>0.28566628586788728</v>
      </c>
      <c r="FK316" s="8">
        <v>0.2943462210996669</v>
      </c>
      <c r="FL316" s="8">
        <v>0.2943462210996669</v>
      </c>
      <c r="FM316" s="8">
        <v>0.2943462210996669</v>
      </c>
      <c r="FN316" s="9">
        <v>0.2943462210996669</v>
      </c>
      <c r="FO316" s="9">
        <v>0.31270585254623784</v>
      </c>
      <c r="FP316" s="9">
        <v>0.31270585254623784</v>
      </c>
      <c r="FQ316" s="9">
        <v>0.31270585254623784</v>
      </c>
      <c r="FR316" s="8">
        <v>0.31270585254623784</v>
      </c>
      <c r="FS316" s="8">
        <v>0.3158677071720552</v>
      </c>
      <c r="FT316" s="8">
        <v>0.3158677071720552</v>
      </c>
      <c r="FU316" s="8">
        <v>0.3158677071720552</v>
      </c>
      <c r="FV316" s="9">
        <v>0.3158677071720552</v>
      </c>
      <c r="FW316" s="9">
        <v>0.3219274397675051</v>
      </c>
      <c r="FX316" s="9">
        <v>0.3219274397675051</v>
      </c>
      <c r="FY316" s="9">
        <v>0.3219274397675051</v>
      </c>
      <c r="FZ316">
        <v>3.7610177192185379</v>
      </c>
      <c r="GA316">
        <v>0.95572117492327968</v>
      </c>
      <c r="GB316">
        <v>0.95572117492327968</v>
      </c>
      <c r="GC316">
        <v>0.95572117492327968</v>
      </c>
      <c r="GD316" s="10">
        <v>0.95572117492327968</v>
      </c>
      <c r="GE316" s="10">
        <v>0.97615763546798029</v>
      </c>
      <c r="GF316" s="10">
        <v>0.97615763546798029</v>
      </c>
      <c r="GG316" s="10">
        <v>0.97615763546798029</v>
      </c>
      <c r="GH316">
        <v>0.97615763546798029</v>
      </c>
      <c r="GI316">
        <v>0.74026210411357884</v>
      </c>
      <c r="GJ316">
        <v>0.74026210411357884</v>
      </c>
      <c r="GK316">
        <v>0.74026210411357884</v>
      </c>
      <c r="GL316" s="10">
        <v>0.74026210411357884</v>
      </c>
      <c r="GM316" s="10">
        <v>0.37736522670474854</v>
      </c>
      <c r="GN316" s="10">
        <v>0.37736522670474854</v>
      </c>
      <c r="GO316" s="10">
        <v>0.37736522670474854</v>
      </c>
      <c r="GP316">
        <v>0.37736522670474854</v>
      </c>
      <c r="GQ316">
        <v>0.35604798400533128</v>
      </c>
      <c r="GR316">
        <v>0.35604798400533128</v>
      </c>
      <c r="GS316">
        <v>0.35604798400533128</v>
      </c>
      <c r="GT316" s="10">
        <v>0.35604798400533128</v>
      </c>
      <c r="GU316" s="10">
        <v>0.30086615460042376</v>
      </c>
      <c r="GV316" s="10">
        <v>0.30086615460042376</v>
      </c>
      <c r="GW316" s="10">
        <v>0.30086615460042376</v>
      </c>
      <c r="GX316">
        <v>0.30086615460042376</v>
      </c>
      <c r="GY316">
        <v>0.3268447261204156</v>
      </c>
      <c r="GZ316">
        <v>0.3268447261204156</v>
      </c>
      <c r="HA316">
        <v>0.3268447261204156</v>
      </c>
      <c r="HB316" s="10">
        <v>0.3268447261204156</v>
      </c>
      <c r="HC316" s="10">
        <v>1.0436600869856139</v>
      </c>
      <c r="HD316" s="10">
        <v>1.0436600869856139</v>
      </c>
      <c r="HE316" s="10">
        <v>1.0436600869856139</v>
      </c>
      <c r="HF316">
        <v>10238841.0336727</v>
      </c>
      <c r="HG316">
        <v>12003832.2093438</v>
      </c>
      <c r="HH316">
        <v>12003832.2093438</v>
      </c>
      <c r="HI316">
        <v>12003832.2093438</v>
      </c>
      <c r="HJ316" s="11">
        <v>12003832.2093438</v>
      </c>
      <c r="HK316" s="11">
        <v>10275751.9194874</v>
      </c>
      <c r="HL316" s="11">
        <v>10275751.9194874</v>
      </c>
      <c r="HM316" s="11">
        <v>10275751.9194874</v>
      </c>
      <c r="HN316">
        <v>10275751.9194874</v>
      </c>
      <c r="HO316">
        <v>12405299.630174899</v>
      </c>
      <c r="HP316">
        <v>12405299.630174899</v>
      </c>
      <c r="HQ316">
        <v>12405299.630174899</v>
      </c>
      <c r="HR316" s="11">
        <v>12405299.630174899</v>
      </c>
      <c r="HS316" s="11">
        <v>7017238.3771548001</v>
      </c>
      <c r="HT316" s="11">
        <v>7017238.3771548001</v>
      </c>
      <c r="HU316" s="11">
        <v>7017238.3771548001</v>
      </c>
      <c r="HV316">
        <v>7017238.3771548001</v>
      </c>
      <c r="HW316">
        <v>13625424.6885617</v>
      </c>
      <c r="HX316">
        <v>13625424.6885617</v>
      </c>
      <c r="HY316">
        <v>13625424.6885617</v>
      </c>
      <c r="HZ316" s="11">
        <v>13625424.6885617</v>
      </c>
      <c r="IA316" s="11">
        <v>8422100.1806052104</v>
      </c>
      <c r="IB316" s="11">
        <v>8422100.1806052104</v>
      </c>
      <c r="IC316" s="11">
        <v>8422100.1806052104</v>
      </c>
      <c r="ID316">
        <v>8422100.1806052104</v>
      </c>
      <c r="IE316">
        <v>9098737.5501649193</v>
      </c>
      <c r="IF316">
        <v>9098737.5501649193</v>
      </c>
      <c r="IG316">
        <v>9098737.5501649193</v>
      </c>
      <c r="IH316" s="11">
        <v>9098737.5501649193</v>
      </c>
      <c r="II316" s="11">
        <v>18757821.822521001</v>
      </c>
      <c r="IJ316" s="11">
        <v>18757821.822521001</v>
      </c>
      <c r="IK316" s="11">
        <v>18757821.822521001</v>
      </c>
      <c r="IL316" s="2">
        <v>39702</v>
      </c>
      <c r="IM316" s="2">
        <v>42806</v>
      </c>
      <c r="IN316" t="s">
        <v>2098</v>
      </c>
    </row>
    <row r="317" spans="1:248" x14ac:dyDescent="0.3">
      <c r="A317" s="1" t="s">
        <v>2102</v>
      </c>
      <c r="B317" s="2">
        <v>41200</v>
      </c>
      <c r="C317" s="2">
        <v>41200</v>
      </c>
      <c r="D317">
        <v>52892.133000000002</v>
      </c>
      <c r="E317" t="s">
        <v>2103</v>
      </c>
      <c r="F317" s="1" t="s">
        <v>2104</v>
      </c>
      <c r="G317" t="s">
        <v>199</v>
      </c>
      <c r="H317" t="s">
        <v>200</v>
      </c>
      <c r="I317" t="s">
        <v>1362</v>
      </c>
      <c r="J317" t="s">
        <v>2105</v>
      </c>
      <c r="K317" s="1" t="s">
        <v>2106</v>
      </c>
      <c r="L317" t="s">
        <v>199</v>
      </c>
      <c r="M317" t="s">
        <v>200</v>
      </c>
      <c r="N317" t="s">
        <v>1362</v>
      </c>
      <c r="O317" t="s">
        <v>62</v>
      </c>
      <c r="P317" t="s">
        <v>2107</v>
      </c>
      <c r="Q317" t="s">
        <v>40</v>
      </c>
      <c r="R317" t="s">
        <v>41</v>
      </c>
      <c r="S317" s="1" t="s">
        <v>2108</v>
      </c>
      <c r="T317" s="3">
        <v>0.18344980812297915</v>
      </c>
      <c r="U317" s="3">
        <v>0.18344980812297915</v>
      </c>
      <c r="V317" s="3">
        <v>0.134411431469808</v>
      </c>
      <c r="W317" s="3">
        <v>0.134411431469808</v>
      </c>
      <c r="X317" s="4">
        <v>0.134411431469808</v>
      </c>
      <c r="Y317" s="4">
        <v>0.134411431469808</v>
      </c>
      <c r="Z317" s="4">
        <v>9.0383541069745818E-2</v>
      </c>
      <c r="AA317" s="4">
        <v>9.0383541069745818E-2</v>
      </c>
      <c r="AB317" s="3">
        <v>9.0383541069745818E-2</v>
      </c>
      <c r="AC317" s="3">
        <v>9.0383541069745818E-2</v>
      </c>
      <c r="AD317" s="3">
        <v>8.8471091355184259E-2</v>
      </c>
      <c r="AE317" s="3">
        <v>8.8471091355184259E-2</v>
      </c>
      <c r="AF317" s="4">
        <v>8.8471091355184259E-2</v>
      </c>
      <c r="AG317" s="4">
        <v>8.8471091355184259E-2</v>
      </c>
      <c r="AH317" s="4">
        <v>6.6241110925856161E-2</v>
      </c>
      <c r="AI317" s="4">
        <v>6.6241110925856161E-2</v>
      </c>
      <c r="AJ317" s="3">
        <v>6.6241110925856161E-2</v>
      </c>
      <c r="AK317" s="3">
        <v>6.6241110925856161E-2</v>
      </c>
      <c r="AL317" s="3">
        <v>-1.8758125461599384E-2</v>
      </c>
      <c r="AM317" s="3">
        <v>-1.8758125461599384E-2</v>
      </c>
      <c r="AN317" s="3">
        <f t="shared" si="8"/>
        <v>2.3741492732128389E-2</v>
      </c>
      <c r="AO317" s="4">
        <v>-1.8758125461599384E-2</v>
      </c>
      <c r="AP317" s="4">
        <v>-1.8758125461599384E-2</v>
      </c>
      <c r="AQ317" s="4">
        <v>4.6703735493551501E-2</v>
      </c>
      <c r="AR317" s="4">
        <v>4.6703735493551501E-2</v>
      </c>
      <c r="AS317" s="3">
        <v>4.6703735493551501E-2</v>
      </c>
      <c r="AT317" s="3">
        <v>4.6703735493551501E-2</v>
      </c>
      <c r="AU317" s="3">
        <v>-4.7626109214121783E-2</v>
      </c>
      <c r="AV317" s="3">
        <v>-4.7626109214121783E-2</v>
      </c>
      <c r="AW317" s="4">
        <v>-4.7626109214121783E-2</v>
      </c>
      <c r="AX317" s="4">
        <v>-4.7626109214121783E-2</v>
      </c>
      <c r="AY317" s="4">
        <v>6.3463560977364039E-2</v>
      </c>
      <c r="AZ317" s="4">
        <v>6.3463560977364039E-2</v>
      </c>
      <c r="BA317">
        <v>63155317.943785399</v>
      </c>
      <c r="BB317">
        <v>63155317.943785399</v>
      </c>
      <c r="BC317">
        <v>48422497.622820899</v>
      </c>
      <c r="BD317">
        <v>48422497.622820899</v>
      </c>
      <c r="BE317" s="5">
        <v>48422497.622820899</v>
      </c>
      <c r="BF317" s="5">
        <v>48422497.622820899</v>
      </c>
      <c r="BG317" s="5">
        <v>52265025.230954297</v>
      </c>
      <c r="BH317" s="5">
        <v>52265025.230954297</v>
      </c>
      <c r="BI317">
        <v>52265025.230954297</v>
      </c>
      <c r="BJ317">
        <v>52265025.230954297</v>
      </c>
      <c r="BK317">
        <v>57688170.575635903</v>
      </c>
      <c r="BL317">
        <v>57688170.575635903</v>
      </c>
      <c r="BM317" s="5">
        <v>57688170.575635903</v>
      </c>
      <c r="BN317" s="5">
        <v>57688170.575635903</v>
      </c>
      <c r="BO317" s="5">
        <v>59387681.778161399</v>
      </c>
      <c r="BP317" s="5">
        <v>59387681.778161399</v>
      </c>
      <c r="BQ317">
        <v>59387681.778161399</v>
      </c>
      <c r="BR317">
        <v>59387681.778161399</v>
      </c>
      <c r="BS317">
        <v>61609405.750348002</v>
      </c>
      <c r="BT317">
        <v>61609405.750348002</v>
      </c>
      <c r="BU317">
        <f t="shared" si="9"/>
        <v>60498543.764254697</v>
      </c>
      <c r="BV317" s="5">
        <v>61609405.750348002</v>
      </c>
      <c r="BW317" s="5">
        <v>61609405.750348002</v>
      </c>
      <c r="BX317" s="5">
        <v>67492160.219152004</v>
      </c>
      <c r="BY317" s="5">
        <v>67492160.219152004</v>
      </c>
      <c r="BZ317">
        <v>67492160.219152004</v>
      </c>
      <c r="CA317">
        <v>67492160.219152004</v>
      </c>
      <c r="CB317">
        <v>59714432.830085099</v>
      </c>
      <c r="CC317">
        <v>59714432.830085099</v>
      </c>
      <c r="CD317" s="5">
        <v>59714432.830085099</v>
      </c>
      <c r="CE317" s="5">
        <v>59714432.830085099</v>
      </c>
      <c r="CF317" s="5">
        <v>141143485.94408301</v>
      </c>
      <c r="CG317" s="5">
        <v>141143485.94408301</v>
      </c>
      <c r="CH317">
        <v>27029202.735919598</v>
      </c>
      <c r="CI317">
        <v>27029202.735919598</v>
      </c>
      <c r="CJ317">
        <v>23088362.123613302</v>
      </c>
      <c r="CK317">
        <v>23088362.123613302</v>
      </c>
      <c r="CL317" s="6">
        <v>23088362.123613302</v>
      </c>
      <c r="CM317" s="6">
        <v>23088362.123613302</v>
      </c>
      <c r="CN317" s="6">
        <v>24062685.412280299</v>
      </c>
      <c r="CO317" s="6">
        <v>24062685.412280299</v>
      </c>
      <c r="CP317">
        <v>24062685.412280299</v>
      </c>
      <c r="CQ317">
        <v>24062685.412280299</v>
      </c>
      <c r="CR317">
        <v>27169112.431949999</v>
      </c>
      <c r="CS317">
        <v>27169112.431949999</v>
      </c>
      <c r="CT317" s="6">
        <v>27169112.431949999</v>
      </c>
      <c r="CU317" s="6">
        <v>27169112.431949999</v>
      </c>
      <c r="CV317" s="6">
        <v>27641329.572723299</v>
      </c>
      <c r="CW317" s="6">
        <v>27641329.572723299</v>
      </c>
      <c r="CX317">
        <v>27641329.572723299</v>
      </c>
      <c r="CY317">
        <v>27641329.572723299</v>
      </c>
      <c r="CZ317">
        <v>30986678.9906324</v>
      </c>
      <c r="DA317">
        <v>30986678.9906324</v>
      </c>
      <c r="DB317" s="6">
        <v>30986678.9906324</v>
      </c>
      <c r="DC317" s="6">
        <v>30986678.9906324</v>
      </c>
      <c r="DD317" s="6">
        <v>31748539.599809401</v>
      </c>
      <c r="DE317" s="6">
        <v>31748539.599809401</v>
      </c>
      <c r="DF317">
        <v>31748539.599809401</v>
      </c>
      <c r="DG317">
        <v>31748539.599809401</v>
      </c>
      <c r="DH317">
        <v>36534225.391161099</v>
      </c>
      <c r="DI317">
        <v>36534225.391161099</v>
      </c>
      <c r="DJ317" s="6">
        <v>36534225.391161099</v>
      </c>
      <c r="DK317" s="6">
        <v>36534225.391161099</v>
      </c>
      <c r="DL317" s="6">
        <v>63835701.731988601</v>
      </c>
      <c r="DM317" s="6">
        <v>63835701.731988601</v>
      </c>
      <c r="DN317">
        <v>-1322063.5928728899</v>
      </c>
      <c r="DO317">
        <v>-1322063.5928728899</v>
      </c>
      <c r="DP317">
        <v>-6768799.4377352698</v>
      </c>
      <c r="DQ317">
        <v>-6768799.4377352698</v>
      </c>
      <c r="DR317" s="7">
        <v>-6768799.4377352698</v>
      </c>
      <c r="DS317" s="7">
        <v>-6768799.4377352698</v>
      </c>
      <c r="DT317" s="7">
        <v>635174.75189735705</v>
      </c>
      <c r="DU317" s="7">
        <v>635174.75189735705</v>
      </c>
      <c r="DV317">
        <v>635174.75189735705</v>
      </c>
      <c r="DW317">
        <v>635174.75189735705</v>
      </c>
      <c r="DX317">
        <v>774334.92480210401</v>
      </c>
      <c r="DY317">
        <v>774334.92480210401</v>
      </c>
      <c r="DZ317" s="7">
        <v>774334.92480210401</v>
      </c>
      <c r="EA317" s="7">
        <v>774334.92480210401</v>
      </c>
      <c r="EB317" s="7">
        <v>-4290701.9447845602</v>
      </c>
      <c r="EC317" s="7">
        <v>-4290701.9447845602</v>
      </c>
      <c r="ED317">
        <v>-4290701.9447845602</v>
      </c>
      <c r="EE317">
        <v>-4290701.9447845602</v>
      </c>
      <c r="EF317">
        <v>2620550.2661860702</v>
      </c>
      <c r="EG317">
        <v>2620550.2661860702</v>
      </c>
      <c r="EH317" s="7">
        <v>2620550.2661860702</v>
      </c>
      <c r="EI317" s="7">
        <v>2620550.2661860702</v>
      </c>
      <c r="EJ317" s="7">
        <v>-3890823.4354758398</v>
      </c>
      <c r="EK317" s="7">
        <v>-3890823.4354758398</v>
      </c>
      <c r="EL317">
        <v>-3890823.4354758398</v>
      </c>
      <c r="EM317">
        <v>-3890823.4354758398</v>
      </c>
      <c r="EN317">
        <v>-5225546.1114068003</v>
      </c>
      <c r="EO317">
        <v>-5225546.1114068003</v>
      </c>
      <c r="EP317" s="7">
        <v>-5225546.1114068003</v>
      </c>
      <c r="EQ317" s="7">
        <v>-5225546.1114068003</v>
      </c>
      <c r="ER317" s="7">
        <v>10181857.208905</v>
      </c>
      <c r="ES317" s="7">
        <v>10181857.208905</v>
      </c>
      <c r="ET317" s="8">
        <v>0.66742790027033183</v>
      </c>
      <c r="EU317" s="8">
        <v>0.66742790027033183</v>
      </c>
      <c r="EV317" s="8">
        <v>0.66601811720894522</v>
      </c>
      <c r="EW317" s="8">
        <v>0.66601811720894522</v>
      </c>
      <c r="EX317" s="9">
        <v>0.66601811720894522</v>
      </c>
      <c r="EY317" s="9">
        <v>0.66601811720894522</v>
      </c>
      <c r="EZ317" s="9">
        <v>0.60106726995567161</v>
      </c>
      <c r="FA317" s="9">
        <v>0.60106726995567161</v>
      </c>
      <c r="FB317" s="8">
        <v>0.60106726995567161</v>
      </c>
      <c r="FC317" s="8">
        <v>0.60106726995567161</v>
      </c>
      <c r="FD317" s="8">
        <v>0.6147056136426633</v>
      </c>
      <c r="FE317" s="8">
        <v>0.6147056136426633</v>
      </c>
      <c r="FF317" s="9">
        <v>0.6147056136426633</v>
      </c>
      <c r="FG317" s="9">
        <v>0.6147056136426633</v>
      </c>
      <c r="FH317" s="9">
        <v>0.58425089822005349</v>
      </c>
      <c r="FI317" s="9">
        <v>0.58425089822005349</v>
      </c>
      <c r="FJ317" s="8">
        <v>0.58425089822005349</v>
      </c>
      <c r="FK317" s="8">
        <v>0.58425089822005349</v>
      </c>
      <c r="FL317" s="8">
        <v>0.50264812131879522</v>
      </c>
      <c r="FM317" s="8">
        <v>0.50264812131879522</v>
      </c>
      <c r="FN317" s="9">
        <v>0.50264812131879522</v>
      </c>
      <c r="FO317" s="9">
        <v>0.50264812131879522</v>
      </c>
      <c r="FP317" s="9">
        <v>0.55516461724201682</v>
      </c>
      <c r="FQ317" s="9">
        <v>0.55516461724201682</v>
      </c>
      <c r="FR317" s="8">
        <v>0.55516461724201682</v>
      </c>
      <c r="FS317" s="8">
        <v>0.55516461724201682</v>
      </c>
      <c r="FT317" s="8">
        <v>0.46482135668820923</v>
      </c>
      <c r="FU317" s="8">
        <v>0.46482135668820923</v>
      </c>
      <c r="FV317" s="9">
        <v>0.46482135668820923</v>
      </c>
      <c r="FW317" s="9">
        <v>0.46482135668820923</v>
      </c>
      <c r="FX317" s="9">
        <v>0.58974719824593103</v>
      </c>
      <c r="FY317" s="9">
        <v>0.58974719824593103</v>
      </c>
      <c r="FZ317">
        <v>6.5429258454647976E-2</v>
      </c>
      <c r="GA317">
        <v>6.5429258454647976E-2</v>
      </c>
      <c r="GB317">
        <v>0.14344407039305254</v>
      </c>
      <c r="GC317">
        <v>0.14344407039305254</v>
      </c>
      <c r="GD317" s="10">
        <v>0.14344407039305254</v>
      </c>
      <c r="GE317" s="10">
        <v>0.14344407039305254</v>
      </c>
      <c r="GF317" s="10">
        <v>0.21235229458040666</v>
      </c>
      <c r="GG317" s="10">
        <v>0.21235229458040666</v>
      </c>
      <c r="GH317">
        <v>0.21235229458040666</v>
      </c>
      <c r="GI317">
        <v>0.21235229458040666</v>
      </c>
      <c r="GJ317">
        <v>5.3258709127348543E-2</v>
      </c>
      <c r="GK317">
        <v>5.3258709127348543E-2</v>
      </c>
      <c r="GL317" s="10">
        <v>5.3258709127348543E-2</v>
      </c>
      <c r="GM317" s="10">
        <v>5.3258709127348543E-2</v>
      </c>
      <c r="GN317" s="10">
        <v>0.19998630951649946</v>
      </c>
      <c r="GO317" s="10">
        <v>0.19998630951649946</v>
      </c>
      <c r="GP317">
        <v>0.19998630951649946</v>
      </c>
      <c r="GQ317">
        <v>0.19998630951649946</v>
      </c>
      <c r="GR317">
        <v>7.6161467039944156E-2</v>
      </c>
      <c r="GS317">
        <v>7.6161467039944156E-2</v>
      </c>
      <c r="GT317" s="10">
        <v>7.6161467039944156E-2</v>
      </c>
      <c r="GU317" s="10">
        <v>7.6161467039944156E-2</v>
      </c>
      <c r="GV317" s="10">
        <v>7.4204486634117856E-2</v>
      </c>
      <c r="GW317" s="10">
        <v>7.4204486634117856E-2</v>
      </c>
      <c r="GX317">
        <v>7.4204486634117856E-2</v>
      </c>
      <c r="GY317">
        <v>7.4204486634117856E-2</v>
      </c>
      <c r="GZ317">
        <v>0.48234956135097029</v>
      </c>
      <c r="HA317">
        <v>0.48234956135097029</v>
      </c>
      <c r="HB317" s="10">
        <v>0.48234956135097029</v>
      </c>
      <c r="HC317" s="10">
        <v>0.48234956135097029</v>
      </c>
      <c r="HD317" s="10">
        <v>0.40867778997253523</v>
      </c>
      <c r="HE317" s="10">
        <v>0.40867778997253523</v>
      </c>
      <c r="HF317">
        <v>17347578.2836379</v>
      </c>
      <c r="HG317">
        <v>17347578.2836379</v>
      </c>
      <c r="HH317">
        <v>7971735.340729</v>
      </c>
      <c r="HI317">
        <v>7971735.340729</v>
      </c>
      <c r="HJ317" s="11">
        <v>7971735.340729</v>
      </c>
      <c r="HK317" s="11">
        <v>7971735.340729</v>
      </c>
      <c r="HL317" s="11">
        <v>10548537.7390109</v>
      </c>
      <c r="HM317" s="11">
        <v>10548537.7390109</v>
      </c>
      <c r="HN317">
        <v>10548537.7390109</v>
      </c>
      <c r="HO317">
        <v>10548537.7390109</v>
      </c>
      <c r="HP317">
        <v>7969472.3516287403</v>
      </c>
      <c r="HQ317">
        <v>7969472.3516287403</v>
      </c>
      <c r="HR317" s="11">
        <v>7969472.3516287403</v>
      </c>
      <c r="HS317" s="11">
        <v>7969472.3516287403</v>
      </c>
      <c r="HT317" s="11">
        <v>20546302.972809698</v>
      </c>
      <c r="HU317" s="11">
        <v>20546302.972809698</v>
      </c>
      <c r="HV317">
        <v>20546302.972809698</v>
      </c>
      <c r="HW317">
        <v>20546302.972809698</v>
      </c>
      <c r="HX317">
        <v>37489890.695421502</v>
      </c>
      <c r="HY317">
        <v>37489890.695421502</v>
      </c>
      <c r="HZ317" s="11">
        <v>37489890.695421502</v>
      </c>
      <c r="IA317" s="11">
        <v>37489890.695421502</v>
      </c>
      <c r="IB317" s="11">
        <v>44644869.337779902</v>
      </c>
      <c r="IC317" s="11">
        <v>44644869.337779902</v>
      </c>
      <c r="ID317">
        <v>44644869.337779902</v>
      </c>
      <c r="IE317">
        <v>44644869.337779902</v>
      </c>
      <c r="IF317">
        <v>17416563.7825968</v>
      </c>
      <c r="IG317">
        <v>17416563.7825968</v>
      </c>
      <c r="IH317" s="11">
        <v>17416563.7825968</v>
      </c>
      <c r="II317" s="11">
        <v>17416563.7825968</v>
      </c>
      <c r="IJ317" s="11">
        <v>34190138.825481899</v>
      </c>
      <c r="IK317" s="11">
        <v>34190138.825481899</v>
      </c>
      <c r="IL317" s="2">
        <v>39648</v>
      </c>
      <c r="IM317" s="2">
        <v>42752</v>
      </c>
      <c r="IN317" t="s">
        <v>2104</v>
      </c>
    </row>
    <row r="318" spans="1:248" x14ac:dyDescent="0.3">
      <c r="A318" s="1" t="s">
        <v>2109</v>
      </c>
      <c r="B318" s="2">
        <v>41249</v>
      </c>
      <c r="C318" s="2">
        <v>41249</v>
      </c>
      <c r="D318">
        <v>18.221</v>
      </c>
      <c r="E318" t="s">
        <v>2110</v>
      </c>
      <c r="F318" s="1" t="s">
        <v>2111</v>
      </c>
      <c r="G318" t="s">
        <v>96</v>
      </c>
      <c r="H318" t="s">
        <v>97</v>
      </c>
      <c r="I318" t="s">
        <v>822</v>
      </c>
      <c r="J318" t="s">
        <v>2112</v>
      </c>
      <c r="K318" s="1" t="s">
        <v>2113</v>
      </c>
      <c r="L318" t="s">
        <v>96</v>
      </c>
      <c r="M318" t="s">
        <v>97</v>
      </c>
      <c r="N318" t="s">
        <v>822</v>
      </c>
      <c r="O318" t="s">
        <v>2114</v>
      </c>
      <c r="P318" t="s">
        <v>2115</v>
      </c>
      <c r="Q318" t="s">
        <v>40</v>
      </c>
      <c r="R318" t="s">
        <v>41</v>
      </c>
      <c r="S318" t="s">
        <v>2116</v>
      </c>
      <c r="T318" s="3">
        <v>0.13336115167953266</v>
      </c>
      <c r="U318" s="3">
        <v>6.8522187917607641E-2</v>
      </c>
      <c r="V318" s="3">
        <v>6.8522187917607641E-2</v>
      </c>
      <c r="W318" s="3">
        <v>6.8522187917607641E-2</v>
      </c>
      <c r="X318" s="4">
        <v>6.8522187917607641E-2</v>
      </c>
      <c r="Y318" s="4">
        <v>2.0069364161849696E-2</v>
      </c>
      <c r="Z318" s="4">
        <v>2.0069364161849696E-2</v>
      </c>
      <c r="AA318" s="4">
        <v>2.0069364161849696E-2</v>
      </c>
      <c r="AB318" s="3">
        <v>2.0069364161849696E-2</v>
      </c>
      <c r="AC318" s="3">
        <v>0.22776733819866288</v>
      </c>
      <c r="AD318" s="3">
        <v>0.22776733819866288</v>
      </c>
      <c r="AE318" s="3">
        <v>0.22776733819866288</v>
      </c>
      <c r="AF318" s="4">
        <v>0.22776733819866288</v>
      </c>
      <c r="AG318" s="4">
        <v>0.2277107099346552</v>
      </c>
      <c r="AH318" s="4">
        <v>0.2277107099346552</v>
      </c>
      <c r="AI318" s="4">
        <v>0.2277107099346552</v>
      </c>
      <c r="AJ318" s="3">
        <v>0.2277107099346552</v>
      </c>
      <c r="AK318" s="3">
        <v>0.2277107099346552</v>
      </c>
      <c r="AL318" s="3">
        <v>0.18992491648198973</v>
      </c>
      <c r="AM318" s="3">
        <v>0.18992491648198973</v>
      </c>
      <c r="AN318" s="3">
        <f t="shared" si="8"/>
        <v>0.20881781320832246</v>
      </c>
      <c r="AO318" s="4">
        <v>0.18992491648198973</v>
      </c>
      <c r="AP318" s="4">
        <v>0.13491884216980204</v>
      </c>
      <c r="AQ318" s="4">
        <v>0.13491884216980204</v>
      </c>
      <c r="AR318" s="4">
        <v>0.13491884216980204</v>
      </c>
      <c r="AS318" s="3">
        <v>0.13491884216980204</v>
      </c>
      <c r="AT318" s="3">
        <v>0.16144549335578137</v>
      </c>
      <c r="AU318" s="3">
        <v>0.16144549335578137</v>
      </c>
      <c r="AV318" s="3">
        <v>0.16144549335578137</v>
      </c>
      <c r="AW318" s="4">
        <v>0.16144549335578137</v>
      </c>
      <c r="AX318" s="4">
        <v>0.12406602953953103</v>
      </c>
      <c r="AY318" s="4">
        <v>0.12406602953953103</v>
      </c>
      <c r="AZ318" s="4">
        <v>0.12406602953953103</v>
      </c>
      <c r="BA318">
        <v>81526004.814355493</v>
      </c>
      <c r="BB318">
        <v>79409010.217916995</v>
      </c>
      <c r="BC318">
        <v>79409010.217916995</v>
      </c>
      <c r="BD318">
        <v>79409010.217916995</v>
      </c>
      <c r="BE318" s="5">
        <v>79409010.217916995</v>
      </c>
      <c r="BF318" s="5">
        <v>56184504.380690597</v>
      </c>
      <c r="BG318" s="5">
        <v>56184504.380690597</v>
      </c>
      <c r="BH318" s="5">
        <v>56184504.380690597</v>
      </c>
      <c r="BI318">
        <v>56184504.380690597</v>
      </c>
      <c r="BJ318">
        <v>84929436.158116505</v>
      </c>
      <c r="BK318">
        <v>84929436.158116505</v>
      </c>
      <c r="BL318">
        <v>84929436.158116505</v>
      </c>
      <c r="BM318" s="5">
        <v>84929436.158116505</v>
      </c>
      <c r="BN318" s="5">
        <v>101395469.25566299</v>
      </c>
      <c r="BO318" s="5">
        <v>101395469.25566299</v>
      </c>
      <c r="BP318" s="5">
        <v>101395469.25566299</v>
      </c>
      <c r="BQ318">
        <v>101395469.25566299</v>
      </c>
      <c r="BR318">
        <v>101395469.25566299</v>
      </c>
      <c r="BS318">
        <v>95516677.221870393</v>
      </c>
      <c r="BT318">
        <v>95516677.221870393</v>
      </c>
      <c r="BU318">
        <f t="shared" si="9"/>
        <v>98456073.2387667</v>
      </c>
      <c r="BV318" s="5">
        <v>95516677.221870393</v>
      </c>
      <c r="BW318" s="5">
        <v>96416691.865739301</v>
      </c>
      <c r="BX318" s="5">
        <v>96416691.865739301</v>
      </c>
      <c r="BY318" s="5">
        <v>96416691.865739301</v>
      </c>
      <c r="BZ318">
        <v>96416691.865739301</v>
      </c>
      <c r="CA318">
        <v>83423456.118066907</v>
      </c>
      <c r="CB318">
        <v>83423456.118066907</v>
      </c>
      <c r="CC318">
        <v>83423456.118066907</v>
      </c>
      <c r="CD318" s="5">
        <v>83423456.118066907</v>
      </c>
      <c r="CE318" s="5">
        <v>75612775.7083437</v>
      </c>
      <c r="CF318" s="5">
        <v>75612775.7083437</v>
      </c>
      <c r="CG318" s="5">
        <v>75612775.7083437</v>
      </c>
      <c r="CH318">
        <v>16784594.0622948</v>
      </c>
      <c r="CI318">
        <v>15939111.837967001</v>
      </c>
      <c r="CJ318">
        <v>15939111.837967001</v>
      </c>
      <c r="CK318">
        <v>15939111.837967001</v>
      </c>
      <c r="CL318" s="6">
        <v>15939111.837967001</v>
      </c>
      <c r="CM318" s="6">
        <v>13174998.5684018</v>
      </c>
      <c r="CN318" s="6">
        <v>13174998.5684018</v>
      </c>
      <c r="CO318" s="6">
        <v>13174998.5684018</v>
      </c>
      <c r="CP318">
        <v>13174998.5684018</v>
      </c>
      <c r="CQ318">
        <v>15232425.9246873</v>
      </c>
      <c r="CR318">
        <v>15232425.9246873</v>
      </c>
      <c r="CS318">
        <v>15232425.9246873</v>
      </c>
      <c r="CT318" s="6">
        <v>15232425.9246873</v>
      </c>
      <c r="CU318" s="6">
        <v>16335275.080906199</v>
      </c>
      <c r="CV318" s="6">
        <v>16335275.080906199</v>
      </c>
      <c r="CW318" s="6">
        <v>16335275.080906199</v>
      </c>
      <c r="CX318">
        <v>16335275.080906199</v>
      </c>
      <c r="CY318">
        <v>16335275.080906199</v>
      </c>
      <c r="CZ318">
        <v>16068978.256280299</v>
      </c>
      <c r="DA318">
        <v>16068978.256280299</v>
      </c>
      <c r="DB318" s="6">
        <v>16068978.256280299</v>
      </c>
      <c r="DC318" s="6">
        <v>16719355.6368035</v>
      </c>
      <c r="DD318" s="6">
        <v>16719355.6368035</v>
      </c>
      <c r="DE318" s="6">
        <v>16719355.6368035</v>
      </c>
      <c r="DF318">
        <v>16719355.6368035</v>
      </c>
      <c r="DG318">
        <v>16011613.137361599</v>
      </c>
      <c r="DH318">
        <v>16011613.137361599</v>
      </c>
      <c r="DI318">
        <v>16011613.137361599</v>
      </c>
      <c r="DJ318" s="6">
        <v>16011613.137361599</v>
      </c>
      <c r="DK318" s="6">
        <v>14867345.054897301</v>
      </c>
      <c r="DL318" s="6">
        <v>14867345.054897301</v>
      </c>
      <c r="DM318" s="6">
        <v>14867345.054897301</v>
      </c>
      <c r="DN318">
        <v>-2031879.5669293699</v>
      </c>
      <c r="DO318">
        <v>1510602.6759053799</v>
      </c>
      <c r="DP318">
        <v>1510602.6759053799</v>
      </c>
      <c r="DQ318">
        <v>1510602.6759053799</v>
      </c>
      <c r="DR318" s="7">
        <v>1510602.6759053799</v>
      </c>
      <c r="DS318" s="7">
        <v>3559950.83413945</v>
      </c>
      <c r="DT318" s="7">
        <v>3559950.83413945</v>
      </c>
      <c r="DU318" s="7">
        <v>3559950.83413945</v>
      </c>
      <c r="DV318">
        <v>3559950.83413945</v>
      </c>
      <c r="DW318">
        <v>-5067916.4486880796</v>
      </c>
      <c r="DX318">
        <v>-5067916.4486880796</v>
      </c>
      <c r="DY318">
        <v>-5067916.4486880796</v>
      </c>
      <c r="DZ318" s="7">
        <v>-5067916.4486880796</v>
      </c>
      <c r="EA318" s="7">
        <v>-1805882.29076691</v>
      </c>
      <c r="EB318" s="7">
        <v>-1805882.29076691</v>
      </c>
      <c r="EC318" s="7">
        <v>-1805882.29076691</v>
      </c>
      <c r="ED318">
        <v>-1805882.29076691</v>
      </c>
      <c r="EE318">
        <v>1244837.04531122</v>
      </c>
      <c r="EF318">
        <v>1244837.04531122</v>
      </c>
      <c r="EG318">
        <v>1244837.04531122</v>
      </c>
      <c r="EH318" s="7">
        <v>1244837.04531122</v>
      </c>
      <c r="EI318" s="7">
        <v>-166039.13832238701</v>
      </c>
      <c r="EJ318" s="7">
        <v>-166039.13832238701</v>
      </c>
      <c r="EK318" s="7">
        <v>-166039.13832238701</v>
      </c>
      <c r="EL318">
        <v>-166039.13832238701</v>
      </c>
      <c r="EM318">
        <v>-306848.57617979398</v>
      </c>
      <c r="EN318">
        <v>-306848.57617979398</v>
      </c>
      <c r="EO318">
        <v>-306848.57617979398</v>
      </c>
      <c r="EP318" s="7">
        <v>-306848.57617979398</v>
      </c>
      <c r="EQ318" s="7">
        <v>1501981.91667778</v>
      </c>
      <c r="ER318" s="7">
        <v>1501981.91667778</v>
      </c>
      <c r="ES318" s="7">
        <v>1501981.91667778</v>
      </c>
      <c r="ET318" s="8">
        <v>0.39191510683225284</v>
      </c>
      <c r="EU318" s="8">
        <v>0.39869741242738893</v>
      </c>
      <c r="EV318" s="8">
        <v>0.39869741242738893</v>
      </c>
      <c r="EW318" s="8">
        <v>0.39869741242738893</v>
      </c>
      <c r="EX318" s="9">
        <v>0.39869741242738893</v>
      </c>
      <c r="EY318" s="9">
        <v>0.45110329715130199</v>
      </c>
      <c r="EZ318" s="9">
        <v>0.45110329715130199</v>
      </c>
      <c r="FA318" s="9">
        <v>0.45110329715130199</v>
      </c>
      <c r="FB318" s="8">
        <v>0.45110329715130199</v>
      </c>
      <c r="FC318" s="8">
        <v>0.40356597205815148</v>
      </c>
      <c r="FD318" s="8">
        <v>0.40356597205815148</v>
      </c>
      <c r="FE318" s="8">
        <v>0.40356597205815148</v>
      </c>
      <c r="FF318" s="9">
        <v>0.40356597205815148</v>
      </c>
      <c r="FG318" s="9">
        <v>0.36290981513634685</v>
      </c>
      <c r="FH318" s="9">
        <v>0.36290981513634685</v>
      </c>
      <c r="FI318" s="9">
        <v>0.36290981513634685</v>
      </c>
      <c r="FJ318" s="8">
        <v>0.36290981513634685</v>
      </c>
      <c r="FK318" s="8">
        <v>0.36290981513634685</v>
      </c>
      <c r="FL318" s="8">
        <v>0.37744840732657359</v>
      </c>
      <c r="FM318" s="8">
        <v>0.37744840732657359</v>
      </c>
      <c r="FN318" s="9">
        <v>0.37744840732657359</v>
      </c>
      <c r="FO318" s="9">
        <v>0.37348710564956472</v>
      </c>
      <c r="FP318" s="9">
        <v>0.37348710564956472</v>
      </c>
      <c r="FQ318" s="9">
        <v>0.37348710564956472</v>
      </c>
      <c r="FR318" s="8">
        <v>0.37348710564956472</v>
      </c>
      <c r="FS318" s="8">
        <v>0.41763579942577106</v>
      </c>
      <c r="FT318" s="8">
        <v>0.41763579942577106</v>
      </c>
      <c r="FU318" s="8">
        <v>0.41763579942577106</v>
      </c>
      <c r="FV318" s="9">
        <v>0.41763579942577106</v>
      </c>
      <c r="FW318" s="9">
        <v>0.42152962298025104</v>
      </c>
      <c r="FX318" s="9">
        <v>0.42152962298025104</v>
      </c>
      <c r="FY318" s="9">
        <v>0.42152962298025104</v>
      </c>
      <c r="FZ318">
        <v>0.98741798011229009</v>
      </c>
      <c r="GA318">
        <v>0.81082156355679103</v>
      </c>
      <c r="GB318">
        <v>0.81082156355679103</v>
      </c>
      <c r="GC318">
        <v>0.81082156355679103</v>
      </c>
      <c r="GD318" s="10">
        <v>0.81082156355679103</v>
      </c>
      <c r="GE318" s="10">
        <v>0.66394927536231896</v>
      </c>
      <c r="GF318" s="10">
        <v>0.66394927536231896</v>
      </c>
      <c r="GG318" s="10">
        <v>0.66394927536231896</v>
      </c>
      <c r="GH318">
        <v>0.66394927536231896</v>
      </c>
      <c r="GI318">
        <v>0.35960264900662298</v>
      </c>
      <c r="GJ318">
        <v>0.35960264900662298</v>
      </c>
      <c r="GK318">
        <v>0.35960264900662298</v>
      </c>
      <c r="GL318" s="10">
        <v>0.35960264900662298</v>
      </c>
      <c r="GM318" s="10">
        <v>0.43481598771652158</v>
      </c>
      <c r="GN318" s="10">
        <v>0.43481598771652158</v>
      </c>
      <c r="GO318" s="10">
        <v>0.43481598771652158</v>
      </c>
      <c r="GP318">
        <v>0.43481598771652158</v>
      </c>
      <c r="GQ318">
        <v>0.37794071515691025</v>
      </c>
      <c r="GR318">
        <v>0.32737439633991278</v>
      </c>
      <c r="GS318">
        <v>0.32737439633991278</v>
      </c>
      <c r="GT318" s="10">
        <v>0.32737439633991278</v>
      </c>
      <c r="GU318" s="10">
        <v>0.30193405329938794</v>
      </c>
      <c r="GV318" s="10">
        <v>0.30193405329938794</v>
      </c>
      <c r="GW318" s="10">
        <v>0.30193405329938794</v>
      </c>
      <c r="GX318">
        <v>0.30193405329938794</v>
      </c>
      <c r="GY318">
        <v>0.23635371179039302</v>
      </c>
      <c r="GZ318">
        <v>0.23635371179039302</v>
      </c>
      <c r="HA318">
        <v>0.23635371179039302</v>
      </c>
      <c r="HB318" s="10">
        <v>0.23635371179039302</v>
      </c>
      <c r="HC318" s="10">
        <v>0.18530556966311171</v>
      </c>
      <c r="HD318" s="10">
        <v>0.18530556966311171</v>
      </c>
      <c r="HE318" s="10">
        <v>0.18530556966311171</v>
      </c>
      <c r="HF318">
        <v>4090743.3073163601</v>
      </c>
      <c r="HG318">
        <v>3261067.08041543</v>
      </c>
      <c r="HH318">
        <v>3261067.08041543</v>
      </c>
      <c r="HI318">
        <v>3261067.08041543</v>
      </c>
      <c r="HJ318" s="11">
        <v>3261067.08041543</v>
      </c>
      <c r="HK318" s="11">
        <v>3759376.9684475702</v>
      </c>
      <c r="HL318" s="11">
        <v>3759376.9684475702</v>
      </c>
      <c r="HM318" s="11">
        <v>3759376.9684475702</v>
      </c>
      <c r="HN318">
        <v>3759376.9684475702</v>
      </c>
      <c r="HO318">
        <v>3425857.8021537</v>
      </c>
      <c r="HP318">
        <v>3425857.8021537</v>
      </c>
      <c r="HQ318">
        <v>3425857.8021537</v>
      </c>
      <c r="HR318" s="11">
        <v>3425857.8021537</v>
      </c>
      <c r="HS318" s="11">
        <v>2937216.8284789599</v>
      </c>
      <c r="HT318" s="11">
        <v>2937216.8284789599</v>
      </c>
      <c r="HU318" s="11">
        <v>2937216.8284789599</v>
      </c>
      <c r="HV318">
        <v>2937216.8284789599</v>
      </c>
      <c r="HW318">
        <v>2438252.0582647198</v>
      </c>
      <c r="HX318">
        <v>2438252.0582647198</v>
      </c>
      <c r="HY318">
        <v>2438252.0582647198</v>
      </c>
      <c r="HZ318" s="11">
        <v>2438252.0582647198</v>
      </c>
      <c r="IA318" s="11">
        <v>3811474.2832009201</v>
      </c>
      <c r="IB318" s="11">
        <v>3811474.2832009201</v>
      </c>
      <c r="IC318" s="11">
        <v>3811474.2832009201</v>
      </c>
      <c r="ID318">
        <v>3811474.2832009201</v>
      </c>
      <c r="IE318">
        <v>5675920.88550172</v>
      </c>
      <c r="IF318">
        <v>5675920.88550172</v>
      </c>
      <c r="IG318">
        <v>5675920.88550172</v>
      </c>
      <c r="IH318" s="11">
        <v>5675920.88550172</v>
      </c>
      <c r="II318" s="11">
        <v>7211042.4517544303</v>
      </c>
      <c r="IJ318" s="11">
        <v>7211042.4517544303</v>
      </c>
      <c r="IK318" s="11">
        <v>7211042.4517544303</v>
      </c>
      <c r="IL318" s="2">
        <v>39697</v>
      </c>
      <c r="IM318" s="2">
        <v>42801</v>
      </c>
      <c r="IN318" t="s">
        <v>2111</v>
      </c>
    </row>
    <row r="319" spans="1:248" x14ac:dyDescent="0.3">
      <c r="A319" s="1" t="s">
        <v>2117</v>
      </c>
      <c r="B319" s="2">
        <v>41264</v>
      </c>
      <c r="C319" s="2">
        <v>41264</v>
      </c>
      <c r="D319">
        <v>18.584</v>
      </c>
      <c r="E319" t="s">
        <v>2118</v>
      </c>
      <c r="F319" s="1" t="s">
        <v>2119</v>
      </c>
      <c r="G319" t="s">
        <v>88</v>
      </c>
      <c r="H319" t="s">
        <v>89</v>
      </c>
      <c r="I319" t="s">
        <v>822</v>
      </c>
      <c r="J319" t="s">
        <v>2120</v>
      </c>
      <c r="K319" s="1" t="s">
        <v>2121</v>
      </c>
      <c r="L319" t="s">
        <v>88</v>
      </c>
      <c r="M319" t="s">
        <v>89</v>
      </c>
      <c r="N319" t="s">
        <v>916</v>
      </c>
      <c r="O319" t="s">
        <v>62</v>
      </c>
      <c r="P319" t="s">
        <v>2122</v>
      </c>
      <c r="Q319" t="s">
        <v>40</v>
      </c>
      <c r="R319" t="s">
        <v>41</v>
      </c>
      <c r="S319" t="s">
        <v>2123</v>
      </c>
      <c r="T319" s="3">
        <v>6.7400134718621829E-2</v>
      </c>
      <c r="U319" s="3">
        <v>6.7400134718621829E-2</v>
      </c>
      <c r="V319" s="3">
        <v>4.8411122144985178E-2</v>
      </c>
      <c r="W319" s="3">
        <v>4.8411122144985178E-2</v>
      </c>
      <c r="X319" s="4">
        <v>4.8411122144985178E-2</v>
      </c>
      <c r="Y319" s="4">
        <v>4.8411122144985178E-2</v>
      </c>
      <c r="Z319" s="4">
        <v>-4.9416926451911029E-2</v>
      </c>
      <c r="AA319" s="4">
        <v>-4.9416926451911029E-2</v>
      </c>
      <c r="AB319" s="3">
        <v>-4.9416926451911029E-2</v>
      </c>
      <c r="AC319" s="3">
        <v>-4.9416926451911029E-2</v>
      </c>
      <c r="AD319" s="3">
        <v>-0.11435018379007909</v>
      </c>
      <c r="AE319" s="3">
        <v>-0.11435018379007909</v>
      </c>
      <c r="AF319" s="4">
        <v>-0.11435018379007909</v>
      </c>
      <c r="AG319" s="4">
        <v>-0.11435018379007909</v>
      </c>
      <c r="AH319" s="4">
        <v>-0.11435018379007909</v>
      </c>
      <c r="AI319" s="4">
        <v>3.031811047735709E-2</v>
      </c>
      <c r="AJ319" s="3">
        <v>3.031811047735709E-2</v>
      </c>
      <c r="AK319" s="3">
        <v>6.4693820111776698E-2</v>
      </c>
      <c r="AL319" s="3">
        <v>6.4693820111776698E-2</v>
      </c>
      <c r="AM319" s="3">
        <v>6.4693820111776698E-2</v>
      </c>
      <c r="AN319" s="3">
        <f t="shared" si="8"/>
        <v>5.6099892703171797E-2</v>
      </c>
      <c r="AO319" s="4">
        <v>6.4693820111776698E-2</v>
      </c>
      <c r="AP319" s="4">
        <v>6.4693820111776698E-2</v>
      </c>
      <c r="AQ319" s="4">
        <v>6.4693820111776698E-2</v>
      </c>
      <c r="AR319" s="4">
        <v>-7.8858718602188529E-2</v>
      </c>
      <c r="AS319" s="3">
        <v>-7.8858718602188529E-2</v>
      </c>
      <c r="AT319" s="3">
        <v>-7.8858718602188529E-2</v>
      </c>
      <c r="AU319" s="3">
        <v>-7.8858718602188529E-2</v>
      </c>
      <c r="AV319" s="3">
        <v>-7.3262677572892537E-2</v>
      </c>
      <c r="AW319" s="4">
        <v>-7.3262677572892537E-2</v>
      </c>
      <c r="AX319" s="4">
        <v>-7.3262677572892537E-2</v>
      </c>
      <c r="AY319" s="4">
        <v>-7.3262677572892537E-2</v>
      </c>
      <c r="AZ319" s="4">
        <v>-7.3262677572892537E-2</v>
      </c>
      <c r="BA319">
        <v>46282004.522576399</v>
      </c>
      <c r="BB319">
        <v>46282004.522576399</v>
      </c>
      <c r="BC319">
        <v>44155099.872800201</v>
      </c>
      <c r="BD319">
        <v>44155099.872800201</v>
      </c>
      <c r="BE319" s="5">
        <v>44155099.872800201</v>
      </c>
      <c r="BF319" s="5">
        <v>44155099.872800201</v>
      </c>
      <c r="BG319" s="5">
        <v>38422665.063276596</v>
      </c>
      <c r="BH319" s="5">
        <v>38422665.063276596</v>
      </c>
      <c r="BI319">
        <v>38422665.063276596</v>
      </c>
      <c r="BJ319">
        <v>38422665.063276596</v>
      </c>
      <c r="BK319">
        <v>32967694.468597401</v>
      </c>
      <c r="BL319">
        <v>32967694.468597401</v>
      </c>
      <c r="BM319" s="5">
        <v>32967694.468597401</v>
      </c>
      <c r="BN319" s="5">
        <v>32967694.468597401</v>
      </c>
      <c r="BO319" s="5">
        <v>32967694.468597401</v>
      </c>
      <c r="BP319" s="5">
        <v>29535275.080906101</v>
      </c>
      <c r="BQ319">
        <v>29535275.080906101</v>
      </c>
      <c r="BR319">
        <v>22737228.203504302</v>
      </c>
      <c r="BS319">
        <v>22737228.203504302</v>
      </c>
      <c r="BT319">
        <v>22737228.203504302</v>
      </c>
      <c r="BU319">
        <f t="shared" si="9"/>
        <v>24436739.922854751</v>
      </c>
      <c r="BV319" s="5">
        <v>22737228.203504302</v>
      </c>
      <c r="BW319" s="5">
        <v>22737228.203504302</v>
      </c>
      <c r="BX319" s="5">
        <v>22737228.203504302</v>
      </c>
      <c r="BY319" s="5">
        <v>27782568.656018902</v>
      </c>
      <c r="BZ319">
        <v>27782568.656018902</v>
      </c>
      <c r="CA319">
        <v>27782568.656018902</v>
      </c>
      <c r="CB319">
        <v>27782568.656018902</v>
      </c>
      <c r="CC319">
        <v>22378721.345188402</v>
      </c>
      <c r="CD319" s="5">
        <v>22378721.345188402</v>
      </c>
      <c r="CE319" s="5">
        <v>22378721.345188402</v>
      </c>
      <c r="CF319" s="5">
        <v>22378721.345188402</v>
      </c>
      <c r="CG319" s="5">
        <v>22378721.345188402</v>
      </c>
      <c r="CH319">
        <v>21401998.686993901</v>
      </c>
      <c r="CI319">
        <v>21401998.686993901</v>
      </c>
      <c r="CJ319">
        <v>21956640.2482493</v>
      </c>
      <c r="CK319">
        <v>21956640.2482493</v>
      </c>
      <c r="CL319" s="6">
        <v>21956640.2482493</v>
      </c>
      <c r="CM319" s="6">
        <v>21956640.2482493</v>
      </c>
      <c r="CN319" s="6">
        <v>21628586.153581899</v>
      </c>
      <c r="CO319" s="6">
        <v>21628586.153581899</v>
      </c>
      <c r="CP319">
        <v>21628586.153581899</v>
      </c>
      <c r="CQ319">
        <v>21628586.153581899</v>
      </c>
      <c r="CR319">
        <v>18441575.8143268</v>
      </c>
      <c r="CS319">
        <v>18441575.8143268</v>
      </c>
      <c r="CT319" s="6">
        <v>18441575.8143268</v>
      </c>
      <c r="CU319" s="6">
        <v>18441575.8143268</v>
      </c>
      <c r="CV319" s="6">
        <v>18441575.8143268</v>
      </c>
      <c r="CW319" s="6">
        <v>15811003.236245999</v>
      </c>
      <c r="CX319">
        <v>15811003.236245999</v>
      </c>
      <c r="CY319">
        <v>11650306.1009077</v>
      </c>
      <c r="CZ319">
        <v>11650306.1009077</v>
      </c>
      <c r="DA319">
        <v>11650306.1009077</v>
      </c>
      <c r="DB319" s="6">
        <v>11650306.1009077</v>
      </c>
      <c r="DC319" s="6">
        <v>11650306.1009077</v>
      </c>
      <c r="DD319" s="6">
        <v>11650306.1009077</v>
      </c>
      <c r="DE319" s="6">
        <v>12799076.3394453</v>
      </c>
      <c r="DF319">
        <v>12799076.3394453</v>
      </c>
      <c r="DG319">
        <v>12799076.3394453</v>
      </c>
      <c r="DH319">
        <v>12799076.3394453</v>
      </c>
      <c r="DI319">
        <v>10655706.7682816</v>
      </c>
      <c r="DJ319" s="6">
        <v>10655706.7682816</v>
      </c>
      <c r="DK319" s="6">
        <v>10655706.7682816</v>
      </c>
      <c r="DL319" s="6">
        <v>10655706.7682816</v>
      </c>
      <c r="DM319" s="6">
        <v>10655706.7682816</v>
      </c>
      <c r="DN319">
        <v>-2296490.0638371799</v>
      </c>
      <c r="DO319">
        <v>-2296490.0638371799</v>
      </c>
      <c r="DP319">
        <v>3347742.6391048101</v>
      </c>
      <c r="DQ319">
        <v>3347742.6391048101</v>
      </c>
      <c r="DR319" s="7">
        <v>3347742.6391048101</v>
      </c>
      <c r="DS319" s="7">
        <v>1381868.8901810399</v>
      </c>
      <c r="DT319" s="7">
        <v>1381868.8901810399</v>
      </c>
      <c r="DU319" s="7">
        <v>1381868.8901810399</v>
      </c>
      <c r="DV319">
        <v>1381868.8901810399</v>
      </c>
      <c r="DW319">
        <v>1381868.8901810399</v>
      </c>
      <c r="DX319">
        <v>-45118.920988582002</v>
      </c>
      <c r="DY319">
        <v>-45118.920988582002</v>
      </c>
      <c r="DZ319" s="7">
        <v>-45118.920988582002</v>
      </c>
      <c r="EA319" s="7">
        <v>-45118.920988582002</v>
      </c>
      <c r="EB319" s="7">
        <v>1183500.34475858</v>
      </c>
      <c r="EC319" s="7">
        <v>1183500.34475858</v>
      </c>
      <c r="ED319">
        <v>1183500.34475858</v>
      </c>
      <c r="EE319">
        <v>-2661996.5741675999</v>
      </c>
      <c r="EF319">
        <v>-2661996.5741675999</v>
      </c>
      <c r="EG319">
        <v>-2661996.5741675999</v>
      </c>
      <c r="EH319" s="7">
        <v>-2661996.5741675999</v>
      </c>
      <c r="EI319" s="7">
        <v>-2661996.5741675999</v>
      </c>
      <c r="EJ319" s="7">
        <v>-2137816.3366167401</v>
      </c>
      <c r="EK319" s="7">
        <v>-2137816.3366167401</v>
      </c>
      <c r="EL319">
        <v>-2137816.3366167401</v>
      </c>
      <c r="EM319">
        <v>-2137816.3366167401</v>
      </c>
      <c r="EN319">
        <v>-2948910.4582024701</v>
      </c>
      <c r="EO319">
        <v>-2948910.4582024701</v>
      </c>
      <c r="EP319" s="7">
        <v>-2948910.4582024701</v>
      </c>
      <c r="EQ319" s="7">
        <v>-2948910.4582024701</v>
      </c>
      <c r="ER319" s="7">
        <v>-2948910.4582024701</v>
      </c>
      <c r="ES319" s="7">
        <v>-2744327.4426546399</v>
      </c>
      <c r="ET319" s="8">
        <v>0.64083974278148959</v>
      </c>
      <c r="EU319" s="8">
        <v>0.64083974278148959</v>
      </c>
      <c r="EV319" s="8">
        <v>0.62901642976985594</v>
      </c>
      <c r="EW319" s="8">
        <v>0.62901642976985594</v>
      </c>
      <c r="EX319" s="9">
        <v>0.62901642976985594</v>
      </c>
      <c r="EY319" s="9">
        <v>0.62901642976985594</v>
      </c>
      <c r="EZ319" s="9">
        <v>0.58649726144789138</v>
      </c>
      <c r="FA319" s="9">
        <v>0.58649726144789138</v>
      </c>
      <c r="FB319" s="8">
        <v>0.58649726144789138</v>
      </c>
      <c r="FC319" s="8">
        <v>0.58649726144789138</v>
      </c>
      <c r="FD319" s="8">
        <v>0.576303509839723</v>
      </c>
      <c r="FE319" s="8">
        <v>0.576303509839723</v>
      </c>
      <c r="FF319" s="9">
        <v>0.576303509839723</v>
      </c>
      <c r="FG319" s="9">
        <v>0.576303509839723</v>
      </c>
      <c r="FH319" s="9">
        <v>0.576303509839723</v>
      </c>
      <c r="FI319" s="9">
        <v>0.632538569424963</v>
      </c>
      <c r="FJ319" s="8">
        <v>0.632538569424963</v>
      </c>
      <c r="FK319" s="8">
        <v>0.58382173736435883</v>
      </c>
      <c r="FL319" s="8">
        <v>0.58382173736435883</v>
      </c>
      <c r="FM319" s="8">
        <v>0.58382173736435883</v>
      </c>
      <c r="FN319" s="9">
        <v>0.58382173736435883</v>
      </c>
      <c r="FO319" s="9">
        <v>0.58382173736435883</v>
      </c>
      <c r="FP319" s="9">
        <v>0.58382173736435883</v>
      </c>
      <c r="FQ319" s="9">
        <v>0.44229510516288312</v>
      </c>
      <c r="FR319" s="8">
        <v>0.44229510516288312</v>
      </c>
      <c r="FS319" s="8">
        <v>0.44229510516288312</v>
      </c>
      <c r="FT319" s="8">
        <v>0.44229510516288312</v>
      </c>
      <c r="FU319" s="8">
        <v>0.41334218408518852</v>
      </c>
      <c r="FV319" s="9">
        <v>0.41334218408518852</v>
      </c>
      <c r="FW319" s="9">
        <v>0.41334218408518852</v>
      </c>
      <c r="FX319" s="9">
        <v>0.41334218408518852</v>
      </c>
      <c r="FY319" s="9">
        <v>0.41334218408518852</v>
      </c>
      <c r="FZ319">
        <v>0.57706138150192299</v>
      </c>
      <c r="GA319">
        <v>0.57706138150192299</v>
      </c>
      <c r="GB319">
        <v>0.50868613478645575</v>
      </c>
      <c r="GC319">
        <v>0.50868613478645575</v>
      </c>
      <c r="GD319" s="10">
        <v>0.50868613478645575</v>
      </c>
      <c r="GE319" s="10">
        <v>0.35031324457560242</v>
      </c>
      <c r="GF319" s="10">
        <v>0.38848920863309216</v>
      </c>
      <c r="GG319" s="10">
        <v>0.38848920863309216</v>
      </c>
      <c r="GH319">
        <v>0.38848920863309216</v>
      </c>
      <c r="GI319">
        <v>0.38848920863309216</v>
      </c>
      <c r="GJ319">
        <v>0.37076426580607247</v>
      </c>
      <c r="GK319">
        <v>0.37076426580607247</v>
      </c>
      <c r="GL319" s="10">
        <v>0.37076426580607247</v>
      </c>
      <c r="GM319" s="10">
        <v>0.37076426580607247</v>
      </c>
      <c r="GN319" s="10">
        <v>0.31244135045975319</v>
      </c>
      <c r="GO319" s="10">
        <v>0.32446377238888396</v>
      </c>
      <c r="GP319">
        <v>0.32446377238888396</v>
      </c>
      <c r="GQ319">
        <v>0.25096885316492029</v>
      </c>
      <c r="GR319">
        <v>0.25096885316492029</v>
      </c>
      <c r="GS319">
        <v>0.25096885316492029</v>
      </c>
      <c r="GT319" s="10">
        <v>0.25096885316492029</v>
      </c>
      <c r="GU319" s="10">
        <v>0.25096885316492029</v>
      </c>
      <c r="GV319" s="10">
        <v>1.0821669247259259E-2</v>
      </c>
      <c r="GW319" s="10">
        <v>1.0599525476354366E-2</v>
      </c>
      <c r="GX319">
        <v>1.0599525476354366E-2</v>
      </c>
      <c r="GY319">
        <v>1.0599525476354366E-2</v>
      </c>
      <c r="GZ319">
        <v>3.2196861479957484E-2</v>
      </c>
      <c r="HA319">
        <v>3.7958718471831368E-2</v>
      </c>
      <c r="HB319" s="10">
        <v>3.7958718471831368E-2</v>
      </c>
      <c r="HC319" s="10">
        <v>3.7958718471831368E-2</v>
      </c>
      <c r="HD319" s="10">
        <v>3.7958718471831368E-2</v>
      </c>
      <c r="HE319" s="10">
        <v>1.6949246777002144E-2</v>
      </c>
      <c r="HF319">
        <v>33378072.798891202</v>
      </c>
      <c r="HG319">
        <v>33378072.798891202</v>
      </c>
      <c r="HH319">
        <v>31307921.331823699</v>
      </c>
      <c r="HI319">
        <v>31307921.331823699</v>
      </c>
      <c r="HJ319" s="11">
        <v>31307921.331823699</v>
      </c>
      <c r="HK319" s="11">
        <v>24730859.5315811</v>
      </c>
      <c r="HL319" s="11">
        <v>24730859.5315811</v>
      </c>
      <c r="HM319" s="11">
        <v>24730859.5315811</v>
      </c>
      <c r="HN319">
        <v>24730859.5315811</v>
      </c>
      <c r="HO319">
        <v>24730859.5315811</v>
      </c>
      <c r="HP319">
        <v>14813724.834459201</v>
      </c>
      <c r="HQ319">
        <v>14813724.834459201</v>
      </c>
      <c r="HR319" s="11">
        <v>14813724.834459201</v>
      </c>
      <c r="HS319" s="11">
        <v>14813724.834459201</v>
      </c>
      <c r="HT319" s="11">
        <v>14679611.6504854</v>
      </c>
      <c r="HU319" s="11">
        <v>14679611.6504854</v>
      </c>
      <c r="HV319">
        <v>14679611.6504854</v>
      </c>
      <c r="HW319">
        <v>12121332.0667089</v>
      </c>
      <c r="HX319">
        <v>12121332.0667089</v>
      </c>
      <c r="HY319">
        <v>12121332.0667089</v>
      </c>
      <c r="HZ319" s="11">
        <v>12121332.0667089</v>
      </c>
      <c r="IA319" s="11">
        <v>12121332.0667089</v>
      </c>
      <c r="IB319" s="11">
        <v>8585202.1881958395</v>
      </c>
      <c r="IC319" s="11">
        <v>8585202.1881958395</v>
      </c>
      <c r="ID319">
        <v>8585202.1881958395</v>
      </c>
      <c r="IE319">
        <v>8585202.1881958395</v>
      </c>
      <c r="IF319">
        <v>3320950.8256214801</v>
      </c>
      <c r="IG319">
        <v>3320950.8256214801</v>
      </c>
      <c r="IH319" s="11">
        <v>3320950.8256214801</v>
      </c>
      <c r="II319" s="11">
        <v>3320950.8256214801</v>
      </c>
      <c r="IJ319" s="11">
        <v>3320950.8256214801</v>
      </c>
      <c r="IK319" s="11">
        <v>2585441.07904997</v>
      </c>
      <c r="IL319" s="2">
        <v>39712</v>
      </c>
      <c r="IM319" s="2">
        <v>42816</v>
      </c>
      <c r="IN319" t="s">
        <v>2119</v>
      </c>
    </row>
    <row r="320" spans="1:248" x14ac:dyDescent="0.3">
      <c r="A320" s="1" t="s">
        <v>2124</v>
      </c>
      <c r="B320" s="2">
        <v>41249</v>
      </c>
      <c r="C320" s="2">
        <v>41249</v>
      </c>
      <c r="D320">
        <v>1047.7170000000001</v>
      </c>
      <c r="E320" t="s">
        <v>2125</v>
      </c>
      <c r="F320" s="1" t="s">
        <v>2126</v>
      </c>
      <c r="G320" t="s">
        <v>46</v>
      </c>
      <c r="H320" t="s">
        <v>50</v>
      </c>
      <c r="I320" t="s">
        <v>240</v>
      </c>
      <c r="J320" t="s">
        <v>106</v>
      </c>
      <c r="K320" t="s">
        <v>62</v>
      </c>
      <c r="L320" t="s">
        <v>71</v>
      </c>
      <c r="M320" t="s">
        <v>99</v>
      </c>
      <c r="N320" t="s">
        <v>240</v>
      </c>
      <c r="O320" t="s">
        <v>62</v>
      </c>
      <c r="P320" t="s">
        <v>62</v>
      </c>
      <c r="Q320" t="s">
        <v>40</v>
      </c>
      <c r="R320" t="s">
        <v>41</v>
      </c>
      <c r="S320" s="1" t="s">
        <v>2127</v>
      </c>
      <c r="T320" s="3">
        <v>-0.13219085738205297</v>
      </c>
      <c r="U320" s="3">
        <v>-0.13219085738205297</v>
      </c>
      <c r="V320" s="3">
        <v>-0.13219085738205297</v>
      </c>
      <c r="W320" s="3">
        <v>-0.18979186841790871</v>
      </c>
      <c r="X320" s="4">
        <v>-0.18979186841790871</v>
      </c>
      <c r="Y320" s="4">
        <v>-0.18979186841790871</v>
      </c>
      <c r="Z320" s="4">
        <v>-0.18979186841790871</v>
      </c>
      <c r="AA320" s="4">
        <v>-0.43598743526202133</v>
      </c>
      <c r="AB320" s="3">
        <v>-0.43598743526202133</v>
      </c>
      <c r="AC320" s="3">
        <v>-0.43598743526202133</v>
      </c>
      <c r="AD320" s="3">
        <v>-0.40670817729078002</v>
      </c>
      <c r="AE320" s="3">
        <v>-0.40670817729078002</v>
      </c>
      <c r="AF320" s="4">
        <v>-0.40670817729078002</v>
      </c>
      <c r="AG320" s="4">
        <v>-0.40670817729078002</v>
      </c>
      <c r="AH320" s="4">
        <v>-3.9131524087301341E-2</v>
      </c>
      <c r="AI320" s="4">
        <v>-3.9131524087301341E-2</v>
      </c>
      <c r="AJ320" s="3">
        <v>-3.9131524087301341E-2</v>
      </c>
      <c r="AK320" s="3">
        <v>-3.9131524087301341E-2</v>
      </c>
      <c r="AL320" s="3">
        <v>0.18642387199031316</v>
      </c>
      <c r="AM320" s="3">
        <v>0.18642387199031316</v>
      </c>
      <c r="AN320" s="3">
        <f t="shared" si="8"/>
        <v>7.3646173951505911E-2</v>
      </c>
      <c r="AO320" s="4">
        <v>0.18642387199031316</v>
      </c>
      <c r="AP320" s="4">
        <v>0.18642387199031316</v>
      </c>
      <c r="AQ320" s="4">
        <v>0.15652915255634933</v>
      </c>
      <c r="AR320" s="4">
        <v>0.15652915255634933</v>
      </c>
      <c r="AS320" s="3">
        <v>0.15652915255634933</v>
      </c>
      <c r="AT320" s="3">
        <v>0.15652915255634933</v>
      </c>
      <c r="AU320" s="3">
        <v>0.10881476092618599</v>
      </c>
      <c r="AV320" s="3">
        <v>0.10881476092618599</v>
      </c>
      <c r="AW320" s="4">
        <v>0.10881476092618599</v>
      </c>
      <c r="AX320" s="4">
        <v>0.10881476092618599</v>
      </c>
      <c r="AY320" s="4">
        <v>5.5056130790616803E-2</v>
      </c>
      <c r="AZ320" s="4">
        <v>5.5056130790616803E-2</v>
      </c>
      <c r="BA320">
        <v>40201252.379521102</v>
      </c>
      <c r="BB320">
        <v>40201252.379521102</v>
      </c>
      <c r="BC320">
        <v>40201252.379521102</v>
      </c>
      <c r="BD320">
        <v>43492563.739376798</v>
      </c>
      <c r="BE320" s="5">
        <v>43492563.739376798</v>
      </c>
      <c r="BF320" s="5">
        <v>43492563.739376798</v>
      </c>
      <c r="BG320" s="5">
        <v>43492563.739376798</v>
      </c>
      <c r="BH320" s="5">
        <v>29995185.105927698</v>
      </c>
      <c r="BI320">
        <v>29995185.105927698</v>
      </c>
      <c r="BJ320">
        <v>29995185.105927698</v>
      </c>
      <c r="BK320">
        <v>31744546.001202598</v>
      </c>
      <c r="BL320">
        <v>31744546.001202598</v>
      </c>
      <c r="BM320" s="5">
        <v>31744546.001202598</v>
      </c>
      <c r="BN320" s="5">
        <v>31744546.001202598</v>
      </c>
      <c r="BO320" s="5">
        <v>37517779.925111704</v>
      </c>
      <c r="BP320" s="5">
        <v>37517779.925111704</v>
      </c>
      <c r="BQ320">
        <v>37517779.925111704</v>
      </c>
      <c r="BR320">
        <v>37517779.925111704</v>
      </c>
      <c r="BS320">
        <v>38982291.113706298</v>
      </c>
      <c r="BT320">
        <v>38982291.113706298</v>
      </c>
      <c r="BU320">
        <f t="shared" si="9"/>
        <v>38250035.519409001</v>
      </c>
      <c r="BV320" s="5">
        <v>38982291.113706298</v>
      </c>
      <c r="BW320" s="5">
        <v>38982291.113706298</v>
      </c>
      <c r="BX320" s="5">
        <v>40424953.968407802</v>
      </c>
      <c r="BY320" s="5">
        <v>40424953.968407802</v>
      </c>
      <c r="BZ320">
        <v>40424953.968407802</v>
      </c>
      <c r="CA320">
        <v>40424953.968407802</v>
      </c>
      <c r="CB320">
        <v>42412554.112554103</v>
      </c>
      <c r="CC320">
        <v>42412554.112554103</v>
      </c>
      <c r="CD320" s="5">
        <v>42412554.112554103</v>
      </c>
      <c r="CE320" s="5">
        <v>42412554.112554103</v>
      </c>
      <c r="CF320" s="5">
        <v>64497183.724235997</v>
      </c>
      <c r="CG320" s="5">
        <v>64497183.724235997</v>
      </c>
      <c r="CH320">
        <v>5301823.4645827096</v>
      </c>
      <c r="CI320">
        <v>5301823.4645827096</v>
      </c>
      <c r="CJ320">
        <v>5301823.4645827096</v>
      </c>
      <c r="CK320">
        <v>8297976.5277215699</v>
      </c>
      <c r="CL320" s="6">
        <v>8297976.5277215699</v>
      </c>
      <c r="CM320" s="6">
        <v>8297976.5277215699</v>
      </c>
      <c r="CN320" s="6">
        <v>8297976.5277215699</v>
      </c>
      <c r="CO320" s="6">
        <v>5234421.1427348601</v>
      </c>
      <c r="CP320">
        <v>5234421.1427348601</v>
      </c>
      <c r="CQ320">
        <v>5234421.1427348601</v>
      </c>
      <c r="CR320">
        <v>6416632.5917017404</v>
      </c>
      <c r="CS320">
        <v>6416632.5917017404</v>
      </c>
      <c r="CT320" s="6">
        <v>6416632.5917017404</v>
      </c>
      <c r="CU320" s="6">
        <v>6416632.5917017404</v>
      </c>
      <c r="CV320" s="6">
        <v>6642275.6371542402</v>
      </c>
      <c r="CW320" s="6">
        <v>6642275.6371542402</v>
      </c>
      <c r="CX320">
        <v>6642275.6371542402</v>
      </c>
      <c r="CY320">
        <v>6642275.6371542402</v>
      </c>
      <c r="CZ320">
        <v>6263870.8992462102</v>
      </c>
      <c r="DA320">
        <v>6263870.8992462102</v>
      </c>
      <c r="DB320" s="6">
        <v>6263870.8992462102</v>
      </c>
      <c r="DC320" s="6">
        <v>6263870.8992462102</v>
      </c>
      <c r="DD320" s="6">
        <v>5779862.38976645</v>
      </c>
      <c r="DE320" s="6">
        <v>5779862.38976645</v>
      </c>
      <c r="DF320">
        <v>5779862.38976645</v>
      </c>
      <c r="DG320">
        <v>5779862.38976645</v>
      </c>
      <c r="DH320">
        <v>5890609.3906093901</v>
      </c>
      <c r="DI320">
        <v>5890609.3906093901</v>
      </c>
      <c r="DJ320" s="6">
        <v>5890609.3906093901</v>
      </c>
      <c r="DK320" s="6">
        <v>5890609.3906093901</v>
      </c>
      <c r="DL320" s="6">
        <v>9435474.4136460591</v>
      </c>
      <c r="DM320" s="6">
        <v>9435474.4136460591</v>
      </c>
      <c r="DN320">
        <v>-1827067.2941961901</v>
      </c>
      <c r="DO320">
        <v>-1827067.2941961901</v>
      </c>
      <c r="DP320">
        <v>4444512.56958568</v>
      </c>
      <c r="DQ320">
        <v>4444512.56958568</v>
      </c>
      <c r="DR320" s="7">
        <v>4444512.56958568</v>
      </c>
      <c r="DS320" s="7">
        <v>4444512.56958568</v>
      </c>
      <c r="DT320" s="7">
        <v>1760986.3422636001</v>
      </c>
      <c r="DU320" s="7">
        <v>1760986.3422636001</v>
      </c>
      <c r="DV320">
        <v>1760986.3422636001</v>
      </c>
      <c r="DW320">
        <v>1760986.3422636001</v>
      </c>
      <c r="DX320">
        <v>3539642.8518020101</v>
      </c>
      <c r="DY320">
        <v>3539642.8518020101</v>
      </c>
      <c r="DZ320" s="7">
        <v>3539642.8518020101</v>
      </c>
      <c r="EA320" s="7">
        <v>3539642.8518020101</v>
      </c>
      <c r="EB320" s="7">
        <v>-4300425.4647957897</v>
      </c>
      <c r="EC320" s="7">
        <v>-4300425.4647957897</v>
      </c>
      <c r="ED320">
        <v>-4300425.4647957897</v>
      </c>
      <c r="EE320">
        <v>-4300425.4647957897</v>
      </c>
      <c r="EF320">
        <v>-5151757.9395185402</v>
      </c>
      <c r="EG320">
        <v>-5151757.9395185402</v>
      </c>
      <c r="EH320" s="7">
        <v>-5151757.9395185402</v>
      </c>
      <c r="EI320" s="7">
        <v>-5151757.9395185402</v>
      </c>
      <c r="EJ320" s="7">
        <v>3009217.9280429501</v>
      </c>
      <c r="EK320" s="7">
        <v>3009217.9280429501</v>
      </c>
      <c r="EL320">
        <v>3009217.9280429501</v>
      </c>
      <c r="EM320">
        <v>3009217.9280429501</v>
      </c>
      <c r="EN320">
        <v>-1688871.19864348</v>
      </c>
      <c r="EO320">
        <v>-1688871.19864348</v>
      </c>
      <c r="EP320" s="7">
        <v>-1688871.19864348</v>
      </c>
      <c r="EQ320" s="7">
        <v>-1688871.19864348</v>
      </c>
      <c r="ER320" s="7">
        <v>11960978.3701175</v>
      </c>
      <c r="ES320" s="7">
        <v>11960978.3701175</v>
      </c>
      <c r="ET320" s="8">
        <v>0.18396047139841123</v>
      </c>
      <c r="EU320" s="8">
        <v>0.18396047139841123</v>
      </c>
      <c r="EV320" s="8">
        <v>0.18396047139841123</v>
      </c>
      <c r="EW320" s="8">
        <v>0.22124613700784285</v>
      </c>
      <c r="EX320" s="9">
        <v>0.22124613700784285</v>
      </c>
      <c r="EY320" s="9">
        <v>0.22124613700784285</v>
      </c>
      <c r="EZ320" s="9">
        <v>0.22124613700784285</v>
      </c>
      <c r="FA320" s="9">
        <v>0.1397060659568013</v>
      </c>
      <c r="FB320" s="8">
        <v>0.1397060659568013</v>
      </c>
      <c r="FC320" s="8">
        <v>0.1397060659568013</v>
      </c>
      <c r="FD320" s="8">
        <v>0.12340887246695188</v>
      </c>
      <c r="FE320" s="8">
        <v>0.12340887246695188</v>
      </c>
      <c r="FF320" s="9">
        <v>0.12340887246695188</v>
      </c>
      <c r="FG320" s="9">
        <v>0.12340887246695188</v>
      </c>
      <c r="FH320" s="9">
        <v>0.18988363853414741</v>
      </c>
      <c r="FI320" s="9">
        <v>0.18988363853414741</v>
      </c>
      <c r="FJ320" s="8">
        <v>0.18988363853414741</v>
      </c>
      <c r="FK320" s="8">
        <v>0.18988363853414741</v>
      </c>
      <c r="FL320" s="8">
        <v>0.28563526522288207</v>
      </c>
      <c r="FM320" s="8">
        <v>0.28563526522288207</v>
      </c>
      <c r="FN320" s="9">
        <v>0.28563526522288207</v>
      </c>
      <c r="FO320" s="9">
        <v>0.28563526522288207</v>
      </c>
      <c r="FP320" s="9">
        <v>0.28728780465118786</v>
      </c>
      <c r="FQ320" s="9">
        <v>0.28728780465118786</v>
      </c>
      <c r="FR320" s="8">
        <v>0.28728780465118786</v>
      </c>
      <c r="FS320" s="8">
        <v>0.28728780465118786</v>
      </c>
      <c r="FT320" s="8">
        <v>0.2902324345247389</v>
      </c>
      <c r="FU320" s="8">
        <v>0.2902324345247389</v>
      </c>
      <c r="FV320" s="9">
        <v>0.2902324345247389</v>
      </c>
      <c r="FW320" s="9">
        <v>0.2902324345247389</v>
      </c>
      <c r="FX320" s="9">
        <v>0.21345441467213422</v>
      </c>
      <c r="FY320" s="9">
        <v>0.21345441467213422</v>
      </c>
      <c r="FZ320">
        <v>0.41235987611101171</v>
      </c>
      <c r="GA320">
        <v>0.41235987611101171</v>
      </c>
      <c r="GB320">
        <v>0.46076523841632955</v>
      </c>
      <c r="GC320">
        <v>0.63718426331518463</v>
      </c>
      <c r="GD320" s="10">
        <v>0.63718426331518463</v>
      </c>
      <c r="GE320" s="10">
        <v>0.63718426331518463</v>
      </c>
      <c r="GF320" s="10">
        <v>0.36061772577603529</v>
      </c>
      <c r="GG320" s="10">
        <v>0.43002573649307291</v>
      </c>
      <c r="GH320">
        <v>0.43002573649307291</v>
      </c>
      <c r="GI320">
        <v>0.43002573649307291</v>
      </c>
      <c r="GJ320">
        <v>0.25373757892946142</v>
      </c>
      <c r="GK320">
        <v>0.25373757892946142</v>
      </c>
      <c r="GL320" s="10">
        <v>0.25373757892946142</v>
      </c>
      <c r="GM320" s="10">
        <v>0.25373757892946142</v>
      </c>
      <c r="GN320" s="10">
        <v>3.9366799404584429E-2</v>
      </c>
      <c r="GO320" s="10">
        <v>3.9366799404584429E-2</v>
      </c>
      <c r="GP320">
        <v>3.9366799404584429E-2</v>
      </c>
      <c r="GQ320">
        <v>3.9366799404584429E-2</v>
      </c>
      <c r="GR320">
        <v>0.10939581519590665</v>
      </c>
      <c r="GS320">
        <v>0.10939581519590665</v>
      </c>
      <c r="GT320" s="10">
        <v>0.10939581519590665</v>
      </c>
      <c r="GU320" s="10">
        <v>0.10939581519590665</v>
      </c>
      <c r="GV320" s="10">
        <v>0.23405400488196823</v>
      </c>
      <c r="GW320" s="10">
        <v>0.23405400488196823</v>
      </c>
      <c r="GX320">
        <v>0.23405400488196823</v>
      </c>
      <c r="GY320">
        <v>0.23405400488196823</v>
      </c>
      <c r="GZ320">
        <v>0.5801711073582112</v>
      </c>
      <c r="HA320">
        <v>0.5801711073582112</v>
      </c>
      <c r="HB320" s="10">
        <v>0.5801711073582112</v>
      </c>
      <c r="HC320" s="10">
        <v>0.5801711073582112</v>
      </c>
      <c r="HD320" s="10">
        <v>0.90499254572119314</v>
      </c>
      <c r="HE320" s="10">
        <v>0.90499254572119314</v>
      </c>
      <c r="HF320">
        <v>9636729.7865945306</v>
      </c>
      <c r="HG320">
        <v>9636729.7865945306</v>
      </c>
      <c r="HH320">
        <v>8295861.9991906099</v>
      </c>
      <c r="HI320">
        <v>8295861.9991906099</v>
      </c>
      <c r="HJ320" s="11">
        <v>8295861.9991906099</v>
      </c>
      <c r="HK320" s="11">
        <v>8295861.9991906099</v>
      </c>
      <c r="HL320" s="11">
        <v>7113075.1123475302</v>
      </c>
      <c r="HM320" s="11">
        <v>7113075.1123475302</v>
      </c>
      <c r="HN320">
        <v>7113075.1123475302</v>
      </c>
      <c r="HO320">
        <v>7113075.1123475302</v>
      </c>
      <c r="HP320">
        <v>5932748.0457005398</v>
      </c>
      <c r="HQ320">
        <v>5932748.0457005398</v>
      </c>
      <c r="HR320" s="11">
        <v>5932748.0457005398</v>
      </c>
      <c r="HS320" s="11">
        <v>5932748.0457005398</v>
      </c>
      <c r="HT320" s="11">
        <v>673740.78995047696</v>
      </c>
      <c r="HU320" s="11">
        <v>673740.78995047696</v>
      </c>
      <c r="HV320">
        <v>673740.78995047696</v>
      </c>
      <c r="HW320">
        <v>673740.78995047696</v>
      </c>
      <c r="HX320">
        <v>4136691.7931839898</v>
      </c>
      <c r="HY320">
        <v>4136691.7931839898</v>
      </c>
      <c r="HZ320" s="11">
        <v>4136691.7931839898</v>
      </c>
      <c r="IA320" s="11">
        <v>4136691.7931839898</v>
      </c>
      <c r="IB320" s="11">
        <v>17094011.047582101</v>
      </c>
      <c r="IC320" s="11">
        <v>17094011.047582101</v>
      </c>
      <c r="ID320">
        <v>17094011.047582101</v>
      </c>
      <c r="IE320">
        <v>17094011.047582101</v>
      </c>
      <c r="IF320">
        <v>12687137.862137901</v>
      </c>
      <c r="IG320">
        <v>12687137.862137901</v>
      </c>
      <c r="IH320" s="11">
        <v>12687137.862137901</v>
      </c>
      <c r="II320" s="11">
        <v>12687137.862137901</v>
      </c>
      <c r="IJ320" s="11">
        <v>24314756.5742715</v>
      </c>
      <c r="IK320" s="11">
        <v>24314756.5742715</v>
      </c>
      <c r="IL320" s="2">
        <v>39697</v>
      </c>
      <c r="IM320" s="2">
        <v>42801</v>
      </c>
      <c r="IN320" t="s">
        <v>2126</v>
      </c>
    </row>
    <row r="321" spans="1:248" x14ac:dyDescent="0.3">
      <c r="A321" s="1" t="s">
        <v>2128</v>
      </c>
      <c r="B321" s="2">
        <v>41264</v>
      </c>
      <c r="C321" s="2">
        <v>41264</v>
      </c>
      <c r="D321">
        <v>75.834000000000003</v>
      </c>
      <c r="E321" t="s">
        <v>2129</v>
      </c>
      <c r="F321" s="1" t="s">
        <v>2130</v>
      </c>
      <c r="G321" t="s">
        <v>77</v>
      </c>
      <c r="H321" t="s">
        <v>325</v>
      </c>
      <c r="I321" t="s">
        <v>598</v>
      </c>
      <c r="J321" t="s">
        <v>2131</v>
      </c>
      <c r="K321" s="1" t="s">
        <v>2132</v>
      </c>
      <c r="L321" t="s">
        <v>71</v>
      </c>
      <c r="M321" t="s">
        <v>658</v>
      </c>
      <c r="N321" t="s">
        <v>598</v>
      </c>
      <c r="O321" t="s">
        <v>62</v>
      </c>
      <c r="P321" t="s">
        <v>62</v>
      </c>
      <c r="Q321" t="s">
        <v>40</v>
      </c>
      <c r="R321" t="s">
        <v>41</v>
      </c>
      <c r="S321" t="s">
        <v>2133</v>
      </c>
      <c r="T321" s="3">
        <v>-4.4200251695877858E-3</v>
      </c>
      <c r="U321" s="3">
        <v>-1.3880427369856447</v>
      </c>
      <c r="V321" s="3">
        <v>-1.3880427369856447</v>
      </c>
      <c r="W321" s="3">
        <v>-1.3880427369856447</v>
      </c>
      <c r="X321" s="4">
        <v>-1.3880427369856447</v>
      </c>
      <c r="Y321" s="4">
        <v>-0.13511202392810093</v>
      </c>
      <c r="Z321" s="4">
        <v>-0.13511202392810093</v>
      </c>
      <c r="AA321" s="4">
        <v>-0.13511202392810093</v>
      </c>
      <c r="AB321" s="3">
        <v>-0.13511202392810093</v>
      </c>
      <c r="AC321" s="3">
        <v>2.2061871019265045E-2</v>
      </c>
      <c r="AD321" s="3">
        <v>2.2061871019265045E-2</v>
      </c>
      <c r="AE321" s="3">
        <v>2.2061871019265045E-2</v>
      </c>
      <c r="AF321" s="4">
        <v>2.2061871019265045E-2</v>
      </c>
      <c r="AG321" s="4">
        <v>-0.39497323456560873</v>
      </c>
      <c r="AH321" s="4">
        <v>-0.39497323456560873</v>
      </c>
      <c r="AI321" s="4">
        <v>-0.39497323456560873</v>
      </c>
      <c r="AJ321" s="3">
        <v>-0.39497323456560873</v>
      </c>
      <c r="AK321" s="3">
        <v>-0.13931999084998933</v>
      </c>
      <c r="AL321" s="3">
        <v>-0.13931999084998933</v>
      </c>
      <c r="AM321" s="3">
        <v>-0.13931999084998933</v>
      </c>
      <c r="AN321" s="3">
        <f t="shared" si="8"/>
        <v>-0.2032333017788942</v>
      </c>
      <c r="AO321" s="4">
        <v>-0.13931999084998933</v>
      </c>
      <c r="AP321" s="4">
        <v>-8.7405565599752225E-2</v>
      </c>
      <c r="AQ321" s="4">
        <v>-8.7405565599752225E-2</v>
      </c>
      <c r="AR321" s="4">
        <v>-8.7405565599752225E-2</v>
      </c>
      <c r="AS321" s="3">
        <v>-8.7405565599752225E-2</v>
      </c>
      <c r="AT321" s="3">
        <v>-0.36179027292173443</v>
      </c>
      <c r="AU321" s="3">
        <v>-0.36179027292173443</v>
      </c>
      <c r="AV321" s="3">
        <v>-0.36179027292173443</v>
      </c>
      <c r="AW321" s="4">
        <v>-0.36179027292173443</v>
      </c>
      <c r="AX321" s="4">
        <v>0.18537712254982244</v>
      </c>
      <c r="AY321" s="4">
        <v>0.18537712254982244</v>
      </c>
      <c r="AZ321" s="4">
        <v>0.18537712254982244</v>
      </c>
      <c r="BA321">
        <v>141994851.99485201</v>
      </c>
      <c r="BB321">
        <v>90007792.207792193</v>
      </c>
      <c r="BC321">
        <v>90007792.207792193</v>
      </c>
      <c r="BD321">
        <v>90007792.207792193</v>
      </c>
      <c r="BE321" s="5">
        <v>90007792.207792193</v>
      </c>
      <c r="BF321" s="5">
        <v>93266220.735785902</v>
      </c>
      <c r="BG321" s="5">
        <v>93266220.735785902</v>
      </c>
      <c r="BH321" s="5">
        <v>93266220.735785902</v>
      </c>
      <c r="BI321">
        <v>93266220.735785902</v>
      </c>
      <c r="BJ321">
        <v>81422346.586841896</v>
      </c>
      <c r="BK321">
        <v>81422346.586841896</v>
      </c>
      <c r="BL321">
        <v>81422346.586841896</v>
      </c>
      <c r="BM321" s="5">
        <v>81422346.586841896</v>
      </c>
      <c r="BN321" s="5">
        <v>54147845.010615699</v>
      </c>
      <c r="BO321" s="5">
        <v>54147845.010615699</v>
      </c>
      <c r="BP321" s="5">
        <v>54147845.010615699</v>
      </c>
      <c r="BQ321">
        <v>54147845.010615699</v>
      </c>
      <c r="BR321">
        <v>65811663.018465497</v>
      </c>
      <c r="BS321">
        <v>65811663.018465497</v>
      </c>
      <c r="BT321">
        <v>65811663.018465497</v>
      </c>
      <c r="BU321">
        <f t="shared" si="9"/>
        <v>62895708.516503043</v>
      </c>
      <c r="BV321" s="5">
        <v>65811663.018465497</v>
      </c>
      <c r="BW321" s="5">
        <v>64042125.874125898</v>
      </c>
      <c r="BX321" s="5">
        <v>64042125.874125898</v>
      </c>
      <c r="BY321" s="5">
        <v>64042125.874125898</v>
      </c>
      <c r="BZ321">
        <v>64042125.874125898</v>
      </c>
      <c r="CA321">
        <v>45520124.276837401</v>
      </c>
      <c r="CB321">
        <v>45520124.276837401</v>
      </c>
      <c r="CC321">
        <v>45520124.276837401</v>
      </c>
      <c r="CD321" s="5">
        <v>45520124.276837401</v>
      </c>
      <c r="CE321" s="5">
        <v>55735526.4511263</v>
      </c>
      <c r="CF321" s="5">
        <v>55735526.4511263</v>
      </c>
      <c r="CG321" s="5">
        <v>55735526.4511263</v>
      </c>
      <c r="CH321">
        <v>33115401.1154011</v>
      </c>
      <c r="CI321">
        <v>28866233.766233802</v>
      </c>
      <c r="CJ321">
        <v>28866233.766233802</v>
      </c>
      <c r="CK321">
        <v>28866233.766233802</v>
      </c>
      <c r="CL321" s="6">
        <v>28866233.766233802</v>
      </c>
      <c r="CM321" s="6">
        <v>19664882.9431438</v>
      </c>
      <c r="CN321" s="6">
        <v>19664882.9431438</v>
      </c>
      <c r="CO321" s="6">
        <v>19664882.9431438</v>
      </c>
      <c r="CP321">
        <v>19664882.9431438</v>
      </c>
      <c r="CQ321">
        <v>16881160.929264002</v>
      </c>
      <c r="CR321">
        <v>16881160.929264002</v>
      </c>
      <c r="CS321">
        <v>16881160.929264002</v>
      </c>
      <c r="CT321" s="6">
        <v>16881160.929264002</v>
      </c>
      <c r="CU321" s="6">
        <v>17201438.428874701</v>
      </c>
      <c r="CV321" s="6">
        <v>17201438.428874701</v>
      </c>
      <c r="CW321" s="6">
        <v>17201438.428874701</v>
      </c>
      <c r="CX321">
        <v>17201438.428874701</v>
      </c>
      <c r="CY321">
        <v>16216675.0855924</v>
      </c>
      <c r="CZ321">
        <v>16216675.0855924</v>
      </c>
      <c r="DA321">
        <v>16216675.0855924</v>
      </c>
      <c r="DB321" s="6">
        <v>16216675.0855924</v>
      </c>
      <c r="DC321" s="6">
        <v>15049235.431235399</v>
      </c>
      <c r="DD321" s="6">
        <v>15049235.431235399</v>
      </c>
      <c r="DE321" s="6">
        <v>15049235.431235399</v>
      </c>
      <c r="DF321">
        <v>15049235.431235399</v>
      </c>
      <c r="DG321">
        <v>15290109.2779087</v>
      </c>
      <c r="DH321">
        <v>15290109.2779087</v>
      </c>
      <c r="DI321">
        <v>15290109.2779087</v>
      </c>
      <c r="DJ321" s="6">
        <v>15290109.2779087</v>
      </c>
      <c r="DK321" s="6">
        <v>5149751.4314122098</v>
      </c>
      <c r="DL321" s="6">
        <v>5149751.4314122098</v>
      </c>
      <c r="DM321" s="6">
        <v>5149751.4314122098</v>
      </c>
      <c r="DN321">
        <v>-8862780.0374410003</v>
      </c>
      <c r="DO321">
        <v>925940.63521088602</v>
      </c>
      <c r="DP321">
        <v>925940.63521088602</v>
      </c>
      <c r="DQ321">
        <v>925940.63521088602</v>
      </c>
      <c r="DR321" s="7">
        <v>925940.63521088602</v>
      </c>
      <c r="DS321" s="7">
        <v>10193440.850534</v>
      </c>
      <c r="DT321" s="7">
        <v>10193440.850534</v>
      </c>
      <c r="DU321" s="7">
        <v>10193440.850534</v>
      </c>
      <c r="DV321">
        <v>10193440.850534</v>
      </c>
      <c r="DW321">
        <v>-3838208.2273639599</v>
      </c>
      <c r="DX321">
        <v>-3838208.2273639599</v>
      </c>
      <c r="DY321">
        <v>-3838208.2273639599</v>
      </c>
      <c r="DZ321" s="7">
        <v>-3838208.2273639599</v>
      </c>
      <c r="EA321" s="7">
        <v>-15554418.0835096</v>
      </c>
      <c r="EB321" s="7">
        <v>-15554418.0835096</v>
      </c>
      <c r="EC321" s="7">
        <v>-15554418.0835096</v>
      </c>
      <c r="ED321">
        <v>-15554418.0835096</v>
      </c>
      <c r="EE321">
        <v>13993.153098098501</v>
      </c>
      <c r="EF321">
        <v>13993.153098098501</v>
      </c>
      <c r="EG321">
        <v>13993.153098098501</v>
      </c>
      <c r="EH321" s="7">
        <v>13993.153098098501</v>
      </c>
      <c r="EI321" s="7">
        <v>-13801053.474061999</v>
      </c>
      <c r="EJ321" s="7">
        <v>-13801053.474061999</v>
      </c>
      <c r="EK321" s="7">
        <v>-13801053.474061999</v>
      </c>
      <c r="EL321">
        <v>-13801053.474061999</v>
      </c>
      <c r="EM321">
        <v>18093110.792030301</v>
      </c>
      <c r="EN321">
        <v>18093110.792030301</v>
      </c>
      <c r="EO321">
        <v>18093110.792030301</v>
      </c>
      <c r="EP321" s="7">
        <v>18093110.792030301</v>
      </c>
      <c r="EQ321" s="7">
        <v>-5457614.8887841599</v>
      </c>
      <c r="ER321" s="7">
        <v>-5457614.8887841599</v>
      </c>
      <c r="ES321" s="7">
        <v>-5457614.8887841599</v>
      </c>
      <c r="ET321" s="8">
        <v>0.23336656696576846</v>
      </c>
      <c r="EU321" s="8">
        <v>1.4897700054829341E-2</v>
      </c>
      <c r="EV321" s="8">
        <v>1.4897700054829341E-2</v>
      </c>
      <c r="EW321" s="8">
        <v>1.4897700054829341E-2</v>
      </c>
      <c r="EX321" s="9">
        <v>1.4897700054829341E-2</v>
      </c>
      <c r="EY321" s="9">
        <v>0.1383818751658496</v>
      </c>
      <c r="EZ321" s="9">
        <v>0.1383818751658496</v>
      </c>
      <c r="FA321" s="9">
        <v>0.1383818751658496</v>
      </c>
      <c r="FB321" s="8">
        <v>0.1383818751658496</v>
      </c>
      <c r="FC321" s="8">
        <v>0.22825717229590414</v>
      </c>
      <c r="FD321" s="8">
        <v>0.22825717229590414</v>
      </c>
      <c r="FE321" s="8">
        <v>0.22825717229590414</v>
      </c>
      <c r="FF321" s="9">
        <v>0.22825717229590414</v>
      </c>
      <c r="FG321" s="9">
        <v>6.7436759505066335E-2</v>
      </c>
      <c r="FH321" s="9">
        <v>6.7436759505066335E-2</v>
      </c>
      <c r="FI321" s="9">
        <v>6.7436759505066335E-2</v>
      </c>
      <c r="FJ321" s="8">
        <v>6.7436759505066335E-2</v>
      </c>
      <c r="FK321" s="8">
        <v>0.10083079303653986</v>
      </c>
      <c r="FL321" s="8">
        <v>0.10083079303653986</v>
      </c>
      <c r="FM321" s="8">
        <v>0.10083079303653986</v>
      </c>
      <c r="FN321" s="9">
        <v>0.10083079303653986</v>
      </c>
      <c r="FO321" s="9">
        <v>0.14313917500107057</v>
      </c>
      <c r="FP321" s="9">
        <v>0.14313917500107057</v>
      </c>
      <c r="FQ321" s="9">
        <v>0.14313917500107057</v>
      </c>
      <c r="FR321" s="8">
        <v>0.14313917500107057</v>
      </c>
      <c r="FS321" s="8">
        <v>-3.7915026575200073E-2</v>
      </c>
      <c r="FT321" s="8">
        <v>-3.7915026575200073E-2</v>
      </c>
      <c r="FU321" s="8">
        <v>-3.7915026575200073E-2</v>
      </c>
      <c r="FV321" s="9">
        <v>-3.7915026575200073E-2</v>
      </c>
      <c r="FW321" s="9">
        <v>0.20329309457006545</v>
      </c>
      <c r="FX321" s="9">
        <v>0.20329309457006545</v>
      </c>
      <c r="FY321" s="9">
        <v>0.20329309457006545</v>
      </c>
      <c r="FZ321">
        <v>2.2926857433197108</v>
      </c>
      <c r="GA321">
        <v>5.3070915338956466</v>
      </c>
      <c r="GB321">
        <v>5.3070915338956466</v>
      </c>
      <c r="GC321">
        <v>5.3070915338956466</v>
      </c>
      <c r="GD321" s="10">
        <v>5.3070915338956466</v>
      </c>
      <c r="GE321" s="10">
        <v>0.80921385572501303</v>
      </c>
      <c r="GF321" s="10">
        <v>0.80921385572501303</v>
      </c>
      <c r="GG321" s="10">
        <v>0.80921385572501303</v>
      </c>
      <c r="GH321">
        <v>0.80921385572501303</v>
      </c>
      <c r="GI321">
        <v>0.84886760013626261</v>
      </c>
      <c r="GJ321">
        <v>0.84886760013626261</v>
      </c>
      <c r="GK321">
        <v>0.84886760013626261</v>
      </c>
      <c r="GL321" s="10">
        <v>0.84886760013626261</v>
      </c>
      <c r="GM321" s="10">
        <v>0.18279138346081281</v>
      </c>
      <c r="GN321" s="10">
        <v>0.18279138346081281</v>
      </c>
      <c r="GO321" s="10">
        <v>0.18279138346081281</v>
      </c>
      <c r="GP321">
        <v>0.18279138346081281</v>
      </c>
      <c r="GQ321">
        <v>1.1710953565193358</v>
      </c>
      <c r="GR321">
        <v>1.1710953565193358</v>
      </c>
      <c r="GS321">
        <v>1.1710953565193358</v>
      </c>
      <c r="GT321" s="10">
        <v>1.1710953565193358</v>
      </c>
      <c r="GU321" s="10">
        <v>3.9707999995957466</v>
      </c>
      <c r="GV321" s="10">
        <v>3.9707999995957466</v>
      </c>
      <c r="GW321" s="10">
        <v>3.9707999995957466</v>
      </c>
      <c r="GX321">
        <v>3.9707999995957466</v>
      </c>
      <c r="GY321">
        <v>1.6171681503749384</v>
      </c>
      <c r="GZ321">
        <v>1.6171681503749384</v>
      </c>
      <c r="HA321">
        <v>1.6171681503749384</v>
      </c>
      <c r="HB321" s="10">
        <v>1.6171681503749384</v>
      </c>
      <c r="HC321" s="10">
        <v>0.94135618210817051</v>
      </c>
      <c r="HD321" s="10">
        <v>0.94135618210817051</v>
      </c>
      <c r="HE321" s="10">
        <v>0.94135618210817051</v>
      </c>
      <c r="HF321">
        <v>14042900.0429</v>
      </c>
      <c r="HG321">
        <v>16670129.8701299</v>
      </c>
      <c r="HH321">
        <v>16670129.8701299</v>
      </c>
      <c r="HI321">
        <v>16670129.8701299</v>
      </c>
      <c r="HJ321" s="11">
        <v>16670129.8701299</v>
      </c>
      <c r="HK321" s="11">
        <v>1913.04347826087</v>
      </c>
      <c r="HL321" s="11">
        <v>1913.04347826087</v>
      </c>
      <c r="HM321" s="11">
        <v>1913.04347826087</v>
      </c>
      <c r="HN321">
        <v>1913.04347826087</v>
      </c>
      <c r="HO321">
        <v>41604.737424350897</v>
      </c>
      <c r="HP321">
        <v>41604.737424350897</v>
      </c>
      <c r="HQ321">
        <v>41604.737424350897</v>
      </c>
      <c r="HR321" s="11">
        <v>41604.737424350897</v>
      </c>
      <c r="HS321" s="11">
        <v>1549.8938428874701</v>
      </c>
      <c r="HT321" s="11">
        <v>1549.8938428874701</v>
      </c>
      <c r="HU321" s="11">
        <v>1549.8938428874701</v>
      </c>
      <c r="HV321">
        <v>1549.8938428874701</v>
      </c>
      <c r="HW321">
        <v>396095.30223943398</v>
      </c>
      <c r="HX321">
        <v>396095.30223943398</v>
      </c>
      <c r="HY321">
        <v>396095.30223943398</v>
      </c>
      <c r="HZ321" s="11">
        <v>396095.30223943398</v>
      </c>
      <c r="IA321" s="11">
        <v>50284.848484848502</v>
      </c>
      <c r="IB321" s="11">
        <v>50284.848484848502</v>
      </c>
      <c r="IC321" s="11">
        <v>50284.848484848502</v>
      </c>
      <c r="ID321">
        <v>50284.848484848502</v>
      </c>
      <c r="IE321">
        <v>9417562.4598242994</v>
      </c>
      <c r="IF321">
        <v>9417562.4598242994</v>
      </c>
      <c r="IG321">
        <v>9417562.4598242994</v>
      </c>
      <c r="IH321" s="11">
        <v>9417562.4598242994</v>
      </c>
      <c r="II321" s="11">
        <v>573754.92851510295</v>
      </c>
      <c r="IJ321" s="11">
        <v>573754.92851510295</v>
      </c>
      <c r="IK321" s="11">
        <v>573754.92851510295</v>
      </c>
      <c r="IL321" s="2">
        <v>39712</v>
      </c>
      <c r="IM321" s="2">
        <v>42816</v>
      </c>
      <c r="IN321" t="s">
        <v>2130</v>
      </c>
    </row>
    <row r="322" spans="1:248" x14ac:dyDescent="0.3">
      <c r="A322" s="1" t="s">
        <v>2134</v>
      </c>
      <c r="B322" s="2">
        <v>41288</v>
      </c>
      <c r="C322" s="2">
        <v>41288</v>
      </c>
      <c r="D322">
        <v>1325.182</v>
      </c>
      <c r="E322" t="s">
        <v>2135</v>
      </c>
      <c r="F322" s="1" t="s">
        <v>2136</v>
      </c>
      <c r="G322" t="s">
        <v>96</v>
      </c>
      <c r="H322" t="s">
        <v>97</v>
      </c>
      <c r="I322" t="s">
        <v>529</v>
      </c>
      <c r="J322" t="s">
        <v>2137</v>
      </c>
      <c r="K322" s="1" t="s">
        <v>2138</v>
      </c>
      <c r="L322" t="s">
        <v>96</v>
      </c>
      <c r="M322" t="s">
        <v>97</v>
      </c>
      <c r="N322" t="s">
        <v>148</v>
      </c>
      <c r="O322" t="s">
        <v>2139</v>
      </c>
      <c r="P322" t="s">
        <v>1060</v>
      </c>
      <c r="Q322" t="s">
        <v>40</v>
      </c>
      <c r="R322" t="s">
        <v>41</v>
      </c>
      <c r="S322" t="s">
        <v>2140</v>
      </c>
      <c r="T322" s="3">
        <v>2.9646022657644289E-3</v>
      </c>
      <c r="U322" s="3">
        <v>-2.1000580063060319</v>
      </c>
      <c r="V322" s="3">
        <v>-2.1000580063060319</v>
      </c>
      <c r="W322" s="3">
        <v>-2.1000580063060319</v>
      </c>
      <c r="X322" s="4">
        <v>-2.1000580063060319</v>
      </c>
      <c r="Y322" s="4">
        <v>-0.14513297578237311</v>
      </c>
      <c r="Z322" s="4">
        <v>-0.14513297578237311</v>
      </c>
      <c r="AA322" s="4">
        <v>-0.14513297578237311</v>
      </c>
      <c r="AB322" s="3">
        <v>-0.14513297578237311</v>
      </c>
      <c r="AC322" s="3">
        <v>1.1596310612729151E-2</v>
      </c>
      <c r="AD322" s="3">
        <v>1.1596310612729151E-2</v>
      </c>
      <c r="AE322" s="3">
        <v>1.1596310612729151E-2</v>
      </c>
      <c r="AF322" s="4">
        <v>1.1596310612729151E-2</v>
      </c>
      <c r="AG322" s="4">
        <v>6.5176908752327747E-2</v>
      </c>
      <c r="AH322" s="4">
        <v>6.5176908752327747E-2</v>
      </c>
      <c r="AI322" s="4">
        <v>6.5176908752327747E-2</v>
      </c>
      <c r="AJ322" s="3">
        <v>6.5176908752327747E-2</v>
      </c>
      <c r="AK322" s="3">
        <v>-9.9530729639721472E-3</v>
      </c>
      <c r="AL322" s="3">
        <v>-9.9530729639721472E-3</v>
      </c>
      <c r="AM322" s="3">
        <v>-9.9530729639721472E-3</v>
      </c>
      <c r="AN322" s="3">
        <f t="shared" si="8"/>
        <v>8.8294224651028277E-3</v>
      </c>
      <c r="AO322" s="4">
        <v>-9.9530729639721472E-3</v>
      </c>
      <c r="AP322" s="4">
        <v>1.0371572871572872E-3</v>
      </c>
      <c r="AQ322" s="4">
        <v>1.0371572871572872E-3</v>
      </c>
      <c r="AR322" s="4">
        <v>1.0371572871572872E-3</v>
      </c>
      <c r="AS322" s="3">
        <v>1.0371572871572872E-3</v>
      </c>
      <c r="AT322" s="3">
        <v>-8.9411509699794077E-3</v>
      </c>
      <c r="AU322" s="3">
        <v>-8.9411509699794077E-3</v>
      </c>
      <c r="AV322" s="3">
        <v>-8.9411509699794077E-3</v>
      </c>
      <c r="AW322" s="4">
        <v>-8.9411509699794077E-3</v>
      </c>
      <c r="AX322" s="4">
        <v>0.11326273323247604</v>
      </c>
      <c r="AY322" s="4">
        <v>0.11326273323247604</v>
      </c>
      <c r="AZ322" s="4">
        <v>0.11326273323247604</v>
      </c>
      <c r="BA322">
        <v>134024000</v>
      </c>
      <c r="BB322">
        <v>149776000</v>
      </c>
      <c r="BC322">
        <v>149776000</v>
      </c>
      <c r="BD322">
        <v>149776000</v>
      </c>
      <c r="BE322" s="5">
        <v>149776000</v>
      </c>
      <c r="BF322" s="5">
        <v>151992000</v>
      </c>
      <c r="BG322" s="5">
        <v>151992000</v>
      </c>
      <c r="BH322" s="5">
        <v>151992000</v>
      </c>
      <c r="BI322">
        <v>151992000</v>
      </c>
      <c r="BJ322">
        <v>326900000</v>
      </c>
      <c r="BK322">
        <v>326900000</v>
      </c>
      <c r="BL322">
        <v>326900000</v>
      </c>
      <c r="BM322" s="5">
        <v>326900000</v>
      </c>
      <c r="BN322" s="5">
        <v>530400000</v>
      </c>
      <c r="BO322" s="5">
        <v>530400000</v>
      </c>
      <c r="BP322" s="5">
        <v>530400000</v>
      </c>
      <c r="BQ322">
        <v>530400000</v>
      </c>
      <c r="BR322">
        <v>353400000</v>
      </c>
      <c r="BS322">
        <v>353400000</v>
      </c>
      <c r="BT322">
        <v>353400000</v>
      </c>
      <c r="BU322">
        <f t="shared" si="9"/>
        <v>397650000</v>
      </c>
      <c r="BV322" s="5">
        <v>353400000</v>
      </c>
      <c r="BW322" s="5">
        <v>386400000</v>
      </c>
      <c r="BX322" s="5">
        <v>386400000</v>
      </c>
      <c r="BY322" s="5">
        <v>386400000</v>
      </c>
      <c r="BZ322">
        <v>386400000</v>
      </c>
      <c r="CA322">
        <v>260900000</v>
      </c>
      <c r="CB322">
        <v>260900000</v>
      </c>
      <c r="CC322">
        <v>260900000</v>
      </c>
      <c r="CD322" s="5">
        <v>260900000</v>
      </c>
      <c r="CE322" s="5">
        <v>324700000</v>
      </c>
      <c r="CF322" s="5">
        <v>324700000</v>
      </c>
      <c r="CG322" s="5">
        <v>324700000</v>
      </c>
      <c r="CH322">
        <v>68645000</v>
      </c>
      <c r="CI322">
        <v>50557000</v>
      </c>
      <c r="CJ322">
        <v>50557000</v>
      </c>
      <c r="CK322">
        <v>50557000</v>
      </c>
      <c r="CL322" s="6">
        <v>50557000</v>
      </c>
      <c r="CM322" s="6">
        <v>53289000</v>
      </c>
      <c r="CN322" s="6">
        <v>53289000</v>
      </c>
      <c r="CO322" s="6">
        <v>53289000</v>
      </c>
      <c r="CP322">
        <v>53289000</v>
      </c>
      <c r="CQ322">
        <v>47000000</v>
      </c>
      <c r="CR322">
        <v>47000000</v>
      </c>
      <c r="CS322">
        <v>47000000</v>
      </c>
      <c r="CT322" s="6">
        <v>47000000</v>
      </c>
      <c r="CU322" s="6">
        <v>39600000</v>
      </c>
      <c r="CV322" s="6">
        <v>39600000</v>
      </c>
      <c r="CW322" s="6">
        <v>39600000</v>
      </c>
      <c r="CX322">
        <v>39600000</v>
      </c>
      <c r="CY322">
        <v>45700000</v>
      </c>
      <c r="CZ322">
        <v>45700000</v>
      </c>
      <c r="DA322">
        <v>45700000</v>
      </c>
      <c r="DB322" s="6">
        <v>45700000</v>
      </c>
      <c r="DC322" s="6">
        <v>39500000</v>
      </c>
      <c r="DD322" s="6">
        <v>39500000</v>
      </c>
      <c r="DE322" s="6">
        <v>39500000</v>
      </c>
      <c r="DF322">
        <v>39500000</v>
      </c>
      <c r="DG322">
        <v>39300000</v>
      </c>
      <c r="DH322">
        <v>39300000</v>
      </c>
      <c r="DI322">
        <v>39300000</v>
      </c>
      <c r="DJ322" s="6">
        <v>39300000</v>
      </c>
      <c r="DK322" s="6">
        <v>25000000</v>
      </c>
      <c r="DL322" s="6">
        <v>25000000</v>
      </c>
      <c r="DM322" s="6">
        <v>25000000</v>
      </c>
      <c r="DN322">
        <v>-32383000</v>
      </c>
      <c r="DO322">
        <v>1046364000</v>
      </c>
      <c r="DP322">
        <v>1046364000</v>
      </c>
      <c r="DQ322">
        <v>1046364000</v>
      </c>
      <c r="DR322" s="7">
        <v>1046364000</v>
      </c>
      <c r="DS322" s="7">
        <v>196721000</v>
      </c>
      <c r="DT322" s="7">
        <v>196721000</v>
      </c>
      <c r="DU322" s="7">
        <v>196721000</v>
      </c>
      <c r="DV322">
        <v>196721000</v>
      </c>
      <c r="DW322">
        <v>4400000</v>
      </c>
      <c r="DX322">
        <v>4400000</v>
      </c>
      <c r="DY322">
        <v>4400000</v>
      </c>
      <c r="DZ322" s="7">
        <v>4400000</v>
      </c>
      <c r="EA322" s="7">
        <v>25200000</v>
      </c>
      <c r="EB322" s="7">
        <v>25200000</v>
      </c>
      <c r="EC322" s="7">
        <v>25200000</v>
      </c>
      <c r="ED322">
        <v>25200000</v>
      </c>
      <c r="EE322">
        <v>12200000</v>
      </c>
      <c r="EF322">
        <v>12200000</v>
      </c>
      <c r="EG322">
        <v>12200000</v>
      </c>
      <c r="EH322" s="7">
        <v>12200000</v>
      </c>
      <c r="EI322" s="7">
        <v>33900000</v>
      </c>
      <c r="EJ322" s="7">
        <v>33900000</v>
      </c>
      <c r="EK322" s="7">
        <v>33900000</v>
      </c>
      <c r="EL322">
        <v>33900000</v>
      </c>
      <c r="EM322">
        <v>39000000</v>
      </c>
      <c r="EN322">
        <v>39000000</v>
      </c>
      <c r="EO322">
        <v>39000000</v>
      </c>
      <c r="EP322" s="7">
        <v>39000000</v>
      </c>
      <c r="EQ322" s="7">
        <v>-26700000</v>
      </c>
      <c r="ER322" s="7">
        <v>-26700000</v>
      </c>
      <c r="ES322" s="7">
        <v>-26700000</v>
      </c>
      <c r="ET322" s="8">
        <v>0.75988628902286159</v>
      </c>
      <c r="EU322" s="8">
        <v>0.64576434141651529</v>
      </c>
      <c r="EV322" s="8">
        <v>0.64576434141651529</v>
      </c>
      <c r="EW322" s="8">
        <v>0.64576434141651529</v>
      </c>
      <c r="EX322" s="9">
        <v>0.64576434141651529</v>
      </c>
      <c r="EY322" s="9">
        <v>0.35915048160429497</v>
      </c>
      <c r="EZ322" s="9">
        <v>0.35915048160429497</v>
      </c>
      <c r="FA322" s="9">
        <v>0.35915048160429497</v>
      </c>
      <c r="FB322" s="8">
        <v>0.35915048160429497</v>
      </c>
      <c r="FC322" s="8">
        <v>0.42428877332517589</v>
      </c>
      <c r="FD322" s="8">
        <v>0.42428877332517589</v>
      </c>
      <c r="FE322" s="8">
        <v>0.42428877332517589</v>
      </c>
      <c r="FF322" s="9">
        <v>0.42428877332517589</v>
      </c>
      <c r="FG322" s="9">
        <v>0.49509803921568629</v>
      </c>
      <c r="FH322" s="9">
        <v>0.49509803921568629</v>
      </c>
      <c r="FI322" s="9">
        <v>0.49509803921568629</v>
      </c>
      <c r="FJ322" s="8">
        <v>0.49509803921568629</v>
      </c>
      <c r="FK322" s="8">
        <v>8.7153367289190722E-2</v>
      </c>
      <c r="FL322" s="8">
        <v>8.7153367289190722E-2</v>
      </c>
      <c r="FM322" s="8">
        <v>8.7153367289190722E-2</v>
      </c>
      <c r="FN322" s="9">
        <v>8.7153367289190722E-2</v>
      </c>
      <c r="FO322" s="9">
        <v>0.16330227743271222</v>
      </c>
      <c r="FP322" s="9">
        <v>0.16330227743271222</v>
      </c>
      <c r="FQ322" s="9">
        <v>0.16330227743271222</v>
      </c>
      <c r="FR322" s="8">
        <v>0.16330227743271222</v>
      </c>
      <c r="FS322" s="8">
        <v>-4.3694902261402838E-2</v>
      </c>
      <c r="FT322" s="8">
        <v>-4.3694902261402838E-2</v>
      </c>
      <c r="FU322" s="8">
        <v>-4.3694902261402838E-2</v>
      </c>
      <c r="FV322" s="9">
        <v>-4.3694902261402838E-2</v>
      </c>
      <c r="FW322" s="9">
        <v>1.3550970126270403E-2</v>
      </c>
      <c r="FX322" s="9">
        <v>1.3550970126270403E-2</v>
      </c>
      <c r="FY322" s="9">
        <v>1.3550970126270403E-2</v>
      </c>
      <c r="FZ322">
        <v>3.7076166775955391E-2</v>
      </c>
      <c r="GA322">
        <v>0.18864790255623656</v>
      </c>
      <c r="GB322">
        <v>0.18864790255623656</v>
      </c>
      <c r="GC322">
        <v>0.18864790255623656</v>
      </c>
      <c r="GD322" s="10">
        <v>0.18864790255623656</v>
      </c>
      <c r="GE322" s="10">
        <v>0.20835437909379431</v>
      </c>
      <c r="GF322" s="10">
        <v>0.20835437909379431</v>
      </c>
      <c r="GG322" s="10">
        <v>0.20835437909379431</v>
      </c>
      <c r="GH322">
        <v>0.20835437909379431</v>
      </c>
      <c r="GI322">
        <v>0.26628805805332073</v>
      </c>
      <c r="GJ322">
        <v>0.26628805805332073</v>
      </c>
      <c r="GK322">
        <v>0.26628805805332073</v>
      </c>
      <c r="GL322" s="10">
        <v>0.26628805805332073</v>
      </c>
      <c r="GM322" s="10">
        <v>0.39787319422150885</v>
      </c>
      <c r="GN322" s="10">
        <v>0.39787319422150885</v>
      </c>
      <c r="GO322" s="10">
        <v>0.39787319422150885</v>
      </c>
      <c r="GP322">
        <v>0.39787319422150885</v>
      </c>
      <c r="GQ322">
        <v>0.3784145688269952</v>
      </c>
      <c r="GR322">
        <v>0.3784145688269952</v>
      </c>
      <c r="GS322">
        <v>0.3784145688269952</v>
      </c>
      <c r="GT322" s="10">
        <v>0.3784145688269952</v>
      </c>
      <c r="GU322" s="10">
        <v>0.71666788028835648</v>
      </c>
      <c r="GV322" s="10">
        <v>0.71666788028835648</v>
      </c>
      <c r="GW322" s="10">
        <v>0.71666788028835648</v>
      </c>
      <c r="GX322">
        <v>0.71666788028835648</v>
      </c>
      <c r="GY322">
        <v>0.59046354911170107</v>
      </c>
      <c r="GZ322">
        <v>0.59046354911170107</v>
      </c>
      <c r="HA322">
        <v>0.59046354911170107</v>
      </c>
      <c r="HB322" s="10">
        <v>0.59046354911170107</v>
      </c>
      <c r="HC322" s="10">
        <v>1.27580372250423</v>
      </c>
      <c r="HD322" s="10">
        <v>1.27580372250423</v>
      </c>
      <c r="HE322" s="10">
        <v>1.27580372250423</v>
      </c>
      <c r="HF322">
        <v>159592000</v>
      </c>
      <c r="HG322">
        <v>176225000</v>
      </c>
      <c r="HH322">
        <v>176225000</v>
      </c>
      <c r="HI322">
        <v>176225000</v>
      </c>
      <c r="HJ322" s="11">
        <v>176225000</v>
      </c>
      <c r="HK322" s="11">
        <v>148465000</v>
      </c>
      <c r="HL322" s="11">
        <v>148465000</v>
      </c>
      <c r="HM322" s="11">
        <v>148465000</v>
      </c>
      <c r="HN322">
        <v>148465000</v>
      </c>
      <c r="HO322">
        <v>315800000</v>
      </c>
      <c r="HP322">
        <v>315800000</v>
      </c>
      <c r="HQ322">
        <v>315800000</v>
      </c>
      <c r="HR322" s="11">
        <v>315800000</v>
      </c>
      <c r="HS322" s="11">
        <v>607500000</v>
      </c>
      <c r="HT322" s="11">
        <v>607500000</v>
      </c>
      <c r="HU322" s="11">
        <v>607500000</v>
      </c>
      <c r="HV322">
        <v>607500000</v>
      </c>
      <c r="HW322">
        <v>430700000</v>
      </c>
      <c r="HX322">
        <v>430700000</v>
      </c>
      <c r="HY322">
        <v>430700000</v>
      </c>
      <c r="HZ322" s="11">
        <v>430700000</v>
      </c>
      <c r="IA322" s="11">
        <v>421500000</v>
      </c>
      <c r="IB322" s="11">
        <v>421500000</v>
      </c>
      <c r="IC322" s="11">
        <v>421500000</v>
      </c>
      <c r="ID322">
        <v>421500000</v>
      </c>
      <c r="IE322">
        <v>194500000</v>
      </c>
      <c r="IF322">
        <v>194500000</v>
      </c>
      <c r="IG322">
        <v>194500000</v>
      </c>
      <c r="IH322" s="11">
        <v>194500000</v>
      </c>
      <c r="II322" s="11">
        <v>142000000</v>
      </c>
      <c r="IJ322" s="11">
        <v>142000000</v>
      </c>
      <c r="IK322" s="11">
        <v>142000000</v>
      </c>
      <c r="IL322" s="2">
        <v>39736</v>
      </c>
      <c r="IM322" s="2">
        <v>42840</v>
      </c>
      <c r="IN322" t="s">
        <v>2136</v>
      </c>
    </row>
    <row r="323" spans="1:248" x14ac:dyDescent="0.3">
      <c r="A323" s="1" t="s">
        <v>2141</v>
      </c>
      <c r="B323" s="2">
        <v>41299</v>
      </c>
      <c r="C323" s="2">
        <v>41299</v>
      </c>
      <c r="D323">
        <v>3289.2890000000002</v>
      </c>
      <c r="E323" t="s">
        <v>2142</v>
      </c>
      <c r="F323" s="1" t="s">
        <v>2143</v>
      </c>
      <c r="G323" t="s">
        <v>718</v>
      </c>
      <c r="H323" t="s">
        <v>1387</v>
      </c>
      <c r="I323" t="s">
        <v>240</v>
      </c>
      <c r="J323" t="s">
        <v>2144</v>
      </c>
      <c r="K323" s="1" t="s">
        <v>2145</v>
      </c>
      <c r="L323" t="s">
        <v>718</v>
      </c>
      <c r="M323" t="s">
        <v>719</v>
      </c>
      <c r="N323" t="s">
        <v>240</v>
      </c>
      <c r="O323" t="s">
        <v>1877</v>
      </c>
      <c r="P323" t="s">
        <v>1253</v>
      </c>
      <c r="Q323" t="s">
        <v>40</v>
      </c>
      <c r="R323" t="s">
        <v>41</v>
      </c>
      <c r="S323" s="1" t="s">
        <v>2146</v>
      </c>
      <c r="T323" s="3">
        <v>0.18474136247246478</v>
      </c>
      <c r="U323" s="3">
        <v>0.18474136247246478</v>
      </c>
      <c r="V323" s="3">
        <v>0.18474136247246478</v>
      </c>
      <c r="W323" s="3">
        <v>-8.8050134584364156E-2</v>
      </c>
      <c r="X323" s="4">
        <v>-8.8050134584364156E-2</v>
      </c>
      <c r="Y323" s="4">
        <v>-8.8050134584364156E-2</v>
      </c>
      <c r="Z323" s="4">
        <v>-8.8050134584364156E-2</v>
      </c>
      <c r="AA323" s="4">
        <v>1.2587336929269074E-2</v>
      </c>
      <c r="AB323" s="3">
        <v>1.2587336929269074E-2</v>
      </c>
      <c r="AC323" s="3">
        <v>1.2587336929269074E-2</v>
      </c>
      <c r="AD323" s="3">
        <v>6.2210524268571696E-2</v>
      </c>
      <c r="AE323" s="3">
        <v>6.2210524268571696E-2</v>
      </c>
      <c r="AF323" s="4">
        <v>6.2210524268571696E-2</v>
      </c>
      <c r="AG323" s="4">
        <v>6.2210524268571696E-2</v>
      </c>
      <c r="AH323" s="4">
        <v>6.7911926662708552E-2</v>
      </c>
      <c r="AI323" s="4">
        <v>6.7911926662708552E-2</v>
      </c>
      <c r="AJ323" s="3">
        <v>6.7911926662708552E-2</v>
      </c>
      <c r="AK323" s="3">
        <v>6.7911926662708552E-2</v>
      </c>
      <c r="AL323" s="3">
        <v>6.6901649784225595E-2</v>
      </c>
      <c r="AM323" s="3">
        <v>6.6901649784225595E-2</v>
      </c>
      <c r="AN323" s="3">
        <f t="shared" ref="AN323:AN386" si="10">AVERAGE(AJ323:AM323)</f>
        <v>6.7406788223467073E-2</v>
      </c>
      <c r="AO323" s="4">
        <v>6.6901649784225595E-2</v>
      </c>
      <c r="AP323" s="4">
        <v>6.6901649784225595E-2</v>
      </c>
      <c r="AQ323" s="4">
        <v>9.3349249825190925E-2</v>
      </c>
      <c r="AR323" s="4">
        <v>9.3349249825190925E-2</v>
      </c>
      <c r="AS323" s="3">
        <v>9.3349249825190925E-2</v>
      </c>
      <c r="AT323" s="3">
        <v>9.3349249825190925E-2</v>
      </c>
      <c r="AU323" s="3">
        <v>8.6409366712295904E-2</v>
      </c>
      <c r="AV323" s="3">
        <v>8.6409366712295904E-2</v>
      </c>
      <c r="AW323" s="4">
        <v>8.6409366712295904E-2</v>
      </c>
      <c r="AX323" s="4">
        <v>8.6409366712295904E-2</v>
      </c>
      <c r="AY323" s="4">
        <v>8.6932504968690316E-2</v>
      </c>
      <c r="AZ323" s="4">
        <v>8.6932504968690316E-2</v>
      </c>
      <c r="BA323">
        <v>460530758.44103801</v>
      </c>
      <c r="BB323">
        <v>460530758.44103801</v>
      </c>
      <c r="BC323">
        <v>460530758.44103801</v>
      </c>
      <c r="BD323">
        <v>306727488.870902</v>
      </c>
      <c r="BE323" s="5">
        <v>306727488.870902</v>
      </c>
      <c r="BF323" s="5">
        <v>306727488.870902</v>
      </c>
      <c r="BG323" s="5">
        <v>306727488.870902</v>
      </c>
      <c r="BH323" s="5">
        <v>252882131.39310899</v>
      </c>
      <c r="BI323">
        <v>252882131.39310899</v>
      </c>
      <c r="BJ323">
        <v>252882131.39310899</v>
      </c>
      <c r="BK323">
        <v>250863295.249549</v>
      </c>
      <c r="BL323">
        <v>250863295.249549</v>
      </c>
      <c r="BM323" s="5">
        <v>250863295.249549</v>
      </c>
      <c r="BN323" s="5">
        <v>250863295.249549</v>
      </c>
      <c r="BO323" s="5">
        <v>257987860.85275999</v>
      </c>
      <c r="BP323" s="5">
        <v>257987860.85275999</v>
      </c>
      <c r="BQ323">
        <v>257987860.85275999</v>
      </c>
      <c r="BR323">
        <v>257987860.85275999</v>
      </c>
      <c r="BS323">
        <v>304242350.56800097</v>
      </c>
      <c r="BT323">
        <v>304242350.56800097</v>
      </c>
      <c r="BU323">
        <f t="shared" ref="BU323:BU386" si="11">AVERAGE(BQ323:BT323)</f>
        <v>281115105.71038049</v>
      </c>
      <c r="BV323" s="5">
        <v>304242350.56800097</v>
      </c>
      <c r="BW323" s="5">
        <v>304242350.56800097</v>
      </c>
      <c r="BX323" s="5">
        <v>289918868.10737503</v>
      </c>
      <c r="BY323" s="5">
        <v>289918868.10737503</v>
      </c>
      <c r="BZ323">
        <v>289918868.10737503</v>
      </c>
      <c r="CA323">
        <v>289918868.10737503</v>
      </c>
      <c r="CB323">
        <v>253904462.20446199</v>
      </c>
      <c r="CC323">
        <v>253904462.20446199</v>
      </c>
      <c r="CD323" s="5">
        <v>253904462.20446199</v>
      </c>
      <c r="CE323" s="5">
        <v>253904462.20446199</v>
      </c>
      <c r="CF323" s="5">
        <v>329992919.33191198</v>
      </c>
      <c r="CG323" s="5">
        <v>329992919.33191198</v>
      </c>
      <c r="CH323">
        <v>47375142.771265402</v>
      </c>
      <c r="CI323">
        <v>47375142.771265402</v>
      </c>
      <c r="CJ323">
        <v>47375142.771265402</v>
      </c>
      <c r="CK323">
        <v>46740064.751112901</v>
      </c>
      <c r="CL323" s="6">
        <v>46740064.751112901</v>
      </c>
      <c r="CM323" s="6">
        <v>46740064.751112901</v>
      </c>
      <c r="CN323" s="6">
        <v>46740064.751112901</v>
      </c>
      <c r="CO323" s="6">
        <v>40717462.015835702</v>
      </c>
      <c r="CP323">
        <v>40717462.015835702</v>
      </c>
      <c r="CQ323">
        <v>40717462.015835702</v>
      </c>
      <c r="CR323">
        <v>42190330.727600701</v>
      </c>
      <c r="CS323">
        <v>42190330.727600701</v>
      </c>
      <c r="CT323" s="6">
        <v>42190330.727600701</v>
      </c>
      <c r="CU323" s="6">
        <v>42190330.727600701</v>
      </c>
      <c r="CV323" s="6">
        <v>44558678.584370099</v>
      </c>
      <c r="CW323" s="6">
        <v>44558678.584370099</v>
      </c>
      <c r="CX323">
        <v>44558678.584370099</v>
      </c>
      <c r="CY323">
        <v>44558678.584370099</v>
      </c>
      <c r="CZ323">
        <v>45476175.814842299</v>
      </c>
      <c r="DA323">
        <v>45476175.814842299</v>
      </c>
      <c r="DB323" s="6">
        <v>45476175.814842299</v>
      </c>
      <c r="DC323" s="6">
        <v>45476175.814842299</v>
      </c>
      <c r="DD323" s="6">
        <v>38617821.494330801</v>
      </c>
      <c r="DE323" s="6">
        <v>38617821.494330801</v>
      </c>
      <c r="DF323">
        <v>38617821.494330801</v>
      </c>
      <c r="DG323">
        <v>38617821.494330801</v>
      </c>
      <c r="DH323">
        <v>38043856.143856101</v>
      </c>
      <c r="DI323">
        <v>38043856.143856101</v>
      </c>
      <c r="DJ323" s="6">
        <v>38043856.143856101</v>
      </c>
      <c r="DK323" s="6">
        <v>38043856.143856101</v>
      </c>
      <c r="DL323" s="6">
        <v>48357142.857142903</v>
      </c>
      <c r="DM323" s="6">
        <v>48357142.857142903</v>
      </c>
      <c r="DN323">
        <v>-73804375.224462003</v>
      </c>
      <c r="DO323">
        <v>-73804375.224462003</v>
      </c>
      <c r="DP323">
        <v>13790104.9939951</v>
      </c>
      <c r="DQ323">
        <v>13790104.9939951</v>
      </c>
      <c r="DR323" s="7">
        <v>13790104.9939951</v>
      </c>
      <c r="DS323" s="7">
        <v>13790104.9939951</v>
      </c>
      <c r="DT323" s="7">
        <v>-36455970.259834804</v>
      </c>
      <c r="DU323" s="7">
        <v>-36455970.259834804</v>
      </c>
      <c r="DV323">
        <v>-36455970.259834804</v>
      </c>
      <c r="DW323">
        <v>-36455970.259834804</v>
      </c>
      <c r="DX323">
        <v>-38706006.345154397</v>
      </c>
      <c r="DY323">
        <v>-38706006.345154397</v>
      </c>
      <c r="DZ323" s="7">
        <v>-38706006.345154397</v>
      </c>
      <c r="EA323" s="7">
        <v>-38706006.345154397</v>
      </c>
      <c r="EB323" s="7">
        <v>38179079.185238801</v>
      </c>
      <c r="EC323" s="7">
        <v>38179079.185238801</v>
      </c>
      <c r="ED323">
        <v>38179079.185238801</v>
      </c>
      <c r="EE323">
        <v>38179079.185238801</v>
      </c>
      <c r="EF323">
        <v>49752120.916035101</v>
      </c>
      <c r="EG323">
        <v>49752120.916035101</v>
      </c>
      <c r="EH323" s="7">
        <v>49752120.916035101</v>
      </c>
      <c r="EI323" s="7">
        <v>49752120.916035101</v>
      </c>
      <c r="EJ323" s="7">
        <v>-32273870.513996001</v>
      </c>
      <c r="EK323" s="7">
        <v>-32273870.513996001</v>
      </c>
      <c r="EL323">
        <v>-32273870.513996001</v>
      </c>
      <c r="EM323">
        <v>-32273870.513996001</v>
      </c>
      <c r="EN323">
        <v>7248875.4268782903</v>
      </c>
      <c r="EO323">
        <v>7248875.4268782903</v>
      </c>
      <c r="EP323" s="7">
        <v>7248875.4268782903</v>
      </c>
      <c r="EQ323" s="7">
        <v>7248875.4268782903</v>
      </c>
      <c r="ER323" s="7">
        <v>45524010.368186302</v>
      </c>
      <c r="ES323" s="7">
        <v>45524010.368186302</v>
      </c>
      <c r="ET323" s="8">
        <v>0.24459848484436467</v>
      </c>
      <c r="EU323" s="8">
        <v>0.24459848484436467</v>
      </c>
      <c r="EV323" s="8">
        <v>0.24459848484436467</v>
      </c>
      <c r="EW323" s="8">
        <v>7.9088971530605887E-2</v>
      </c>
      <c r="EX323" s="9">
        <v>7.9088971530605887E-2</v>
      </c>
      <c r="EY323" s="9">
        <v>7.9088971530605887E-2</v>
      </c>
      <c r="EZ323" s="9">
        <v>7.9088971530605887E-2</v>
      </c>
      <c r="FA323" s="9">
        <v>0.18592651784494654</v>
      </c>
      <c r="FB323" s="8">
        <v>0.18592651784494654</v>
      </c>
      <c r="FC323" s="8">
        <v>0.18592651784494654</v>
      </c>
      <c r="FD323" s="8">
        <v>0.29460092180541447</v>
      </c>
      <c r="FE323" s="8">
        <v>0.29460092180541447</v>
      </c>
      <c r="FF323" s="9">
        <v>0.29460092180541447</v>
      </c>
      <c r="FG323" s="9">
        <v>0.29460092180541447</v>
      </c>
      <c r="FH323" s="9">
        <v>0.30392842486813904</v>
      </c>
      <c r="FI323" s="9">
        <v>0.30392842486813904</v>
      </c>
      <c r="FJ323" s="8">
        <v>0.30392842486813904</v>
      </c>
      <c r="FK323" s="8">
        <v>0.30392842486813904</v>
      </c>
      <c r="FL323" s="8">
        <v>0.23756510152447796</v>
      </c>
      <c r="FM323" s="8">
        <v>0.23756510152447796</v>
      </c>
      <c r="FN323" s="9">
        <v>0.23756510152447796</v>
      </c>
      <c r="FO323" s="9">
        <v>0.23756510152447796</v>
      </c>
      <c r="FP323" s="9">
        <v>0.25039222203711542</v>
      </c>
      <c r="FQ323" s="9">
        <v>0.25039222203711542</v>
      </c>
      <c r="FR323" s="8">
        <v>0.25039222203711542</v>
      </c>
      <c r="FS323" s="8">
        <v>0.25039222203711542</v>
      </c>
      <c r="FT323" s="8">
        <v>0.26365582299015439</v>
      </c>
      <c r="FU323" s="8">
        <v>0.26365582299015439</v>
      </c>
      <c r="FV323" s="9">
        <v>0.26365582299015439</v>
      </c>
      <c r="FW323" s="9">
        <v>0.26365582299015439</v>
      </c>
      <c r="FX323" s="9">
        <v>0.24108152801947585</v>
      </c>
      <c r="FY323" s="9">
        <v>0.24108152801947585</v>
      </c>
      <c r="FZ323">
        <v>0.74286518579729044</v>
      </c>
      <c r="GA323">
        <v>0.74286518579729044</v>
      </c>
      <c r="GB323">
        <v>0.90217617735020506</v>
      </c>
      <c r="GC323">
        <v>0.94642726994274795</v>
      </c>
      <c r="GD323" s="10">
        <v>0.94642726994274795</v>
      </c>
      <c r="GE323" s="10">
        <v>0.94642726994274795</v>
      </c>
      <c r="GF323" s="10">
        <v>0.9558696769124897</v>
      </c>
      <c r="GG323" s="10">
        <v>0.91958888644419967</v>
      </c>
      <c r="GH323">
        <v>0.91958888644419967</v>
      </c>
      <c r="GI323">
        <v>0.91958888644419967</v>
      </c>
      <c r="GJ323">
        <v>0.82024895117305152</v>
      </c>
      <c r="GK323">
        <v>0.82024895117305152</v>
      </c>
      <c r="GL323" s="10">
        <v>0.82024895117305152</v>
      </c>
      <c r="GM323" s="10">
        <v>0.82024895117305152</v>
      </c>
      <c r="GN323" s="10">
        <v>0.67441906090113624</v>
      </c>
      <c r="GO323" s="10">
        <v>0.67441906090113624</v>
      </c>
      <c r="GP323">
        <v>0.67441906090113624</v>
      </c>
      <c r="GQ323">
        <v>0.67441906090113624</v>
      </c>
      <c r="GR323">
        <v>0.55948796944128976</v>
      </c>
      <c r="GS323">
        <v>0.55948796944128976</v>
      </c>
      <c r="GT323" s="10">
        <v>0.55948796944128976</v>
      </c>
      <c r="GU323" s="10">
        <v>0.55948796944128976</v>
      </c>
      <c r="GV323" s="10">
        <v>0.45912909747202657</v>
      </c>
      <c r="GW323" s="10">
        <v>0.45912909747202657</v>
      </c>
      <c r="GX323">
        <v>0.45912909747202657</v>
      </c>
      <c r="GY323">
        <v>0.45912909747202657</v>
      </c>
      <c r="GZ323">
        <v>0.51201868426148023</v>
      </c>
      <c r="HA323">
        <v>0.51201868426148023</v>
      </c>
      <c r="HB323" s="10">
        <v>0.51201868426148023</v>
      </c>
      <c r="HC323" s="10">
        <v>0.51201868426148023</v>
      </c>
      <c r="HD323" s="10">
        <v>0.39821219693040327</v>
      </c>
      <c r="HE323" s="10">
        <v>0.39821219693040327</v>
      </c>
      <c r="HF323">
        <v>166312864.44244099</v>
      </c>
      <c r="HG323">
        <v>166312864.44244099</v>
      </c>
      <c r="HH323">
        <v>200412171.18575501</v>
      </c>
      <c r="HI323">
        <v>200412171.18575501</v>
      </c>
      <c r="HJ323" s="11">
        <v>200412171.18575501</v>
      </c>
      <c r="HK323" s="11">
        <v>200412171.18575501</v>
      </c>
      <c r="HL323" s="11">
        <v>158553049.43291199</v>
      </c>
      <c r="HM323" s="11">
        <v>158553049.43291199</v>
      </c>
      <c r="HN323">
        <v>158553049.43291199</v>
      </c>
      <c r="HO323">
        <v>158553049.43291199</v>
      </c>
      <c r="HP323">
        <v>141278123.87252</v>
      </c>
      <c r="HQ323">
        <v>141278123.87252</v>
      </c>
      <c r="HR323" s="11">
        <v>141278123.87252</v>
      </c>
      <c r="HS323" s="11">
        <v>141278123.87252</v>
      </c>
      <c r="HT323" s="11">
        <v>156485879.93719</v>
      </c>
      <c r="HU323" s="11">
        <v>156485879.93719</v>
      </c>
      <c r="HV323">
        <v>156485879.93719</v>
      </c>
      <c r="HW323">
        <v>156485879.93719</v>
      </c>
      <c r="HX323">
        <v>175147966.87546501</v>
      </c>
      <c r="HY323">
        <v>175147966.87546501</v>
      </c>
      <c r="HZ323" s="11">
        <v>175147966.87546501</v>
      </c>
      <c r="IA323" s="11">
        <v>175147966.87546501</v>
      </c>
      <c r="IB323" s="11">
        <v>122496201.182285</v>
      </c>
      <c r="IC323" s="11">
        <v>122496201.182285</v>
      </c>
      <c r="ID323">
        <v>122496201.182285</v>
      </c>
      <c r="IE323">
        <v>122496201.182285</v>
      </c>
      <c r="IF323">
        <v>155441708.29170799</v>
      </c>
      <c r="IG323">
        <v>155441708.29170799</v>
      </c>
      <c r="IH323" s="11">
        <v>155441708.29170799</v>
      </c>
      <c r="II323" s="11">
        <v>155441708.29170799</v>
      </c>
      <c r="IJ323" s="11">
        <v>214822441.36460599</v>
      </c>
      <c r="IK323" s="11">
        <v>214822441.36460599</v>
      </c>
      <c r="IL323" s="2">
        <v>39747</v>
      </c>
      <c r="IM323" s="2">
        <v>42851</v>
      </c>
      <c r="IN323" t="s">
        <v>2143</v>
      </c>
    </row>
    <row r="324" spans="1:248" x14ac:dyDescent="0.3">
      <c r="A324" s="1" t="s">
        <v>2147</v>
      </c>
      <c r="B324" s="2">
        <v>41565</v>
      </c>
      <c r="C324" s="2">
        <v>41565</v>
      </c>
      <c r="D324">
        <v>137.827</v>
      </c>
      <c r="E324" t="s">
        <v>2148</v>
      </c>
      <c r="F324" s="1" t="s">
        <v>2149</v>
      </c>
      <c r="G324" t="s">
        <v>77</v>
      </c>
      <c r="H324" t="s">
        <v>112</v>
      </c>
      <c r="I324" t="s">
        <v>33</v>
      </c>
      <c r="J324" s="1" t="s">
        <v>2150</v>
      </c>
      <c r="K324" s="1" t="s">
        <v>2151</v>
      </c>
      <c r="L324" t="s">
        <v>71</v>
      </c>
      <c r="M324" t="s">
        <v>99</v>
      </c>
      <c r="N324" t="s">
        <v>33</v>
      </c>
      <c r="O324" t="s">
        <v>62</v>
      </c>
      <c r="P324" t="s">
        <v>2152</v>
      </c>
      <c r="Q324" t="s">
        <v>40</v>
      </c>
      <c r="R324" t="s">
        <v>41</v>
      </c>
      <c r="S324" t="s">
        <v>2153</v>
      </c>
      <c r="T324" s="3">
        <v>1.0084776250136863E-2</v>
      </c>
      <c r="U324" s="3">
        <v>-3.8690555517055719E-2</v>
      </c>
      <c r="V324" s="3">
        <v>-3.8690555517055719E-2</v>
      </c>
      <c r="W324" s="3">
        <v>-3.8690555517055719E-2</v>
      </c>
      <c r="X324" s="4">
        <v>-3.8690555517055719E-2</v>
      </c>
      <c r="Y324" s="4">
        <v>1.9153699455515327E-2</v>
      </c>
      <c r="Z324" s="4">
        <v>1.9153699455515327E-2</v>
      </c>
      <c r="AA324" s="4">
        <v>1.9153699455515327E-2</v>
      </c>
      <c r="AB324" s="3">
        <v>1.9153699455515327E-2</v>
      </c>
      <c r="AC324" s="3">
        <v>9.0584276609911543E-2</v>
      </c>
      <c r="AD324" s="3">
        <v>9.0584276609911543E-2</v>
      </c>
      <c r="AE324" s="3">
        <v>9.0584276609911543E-2</v>
      </c>
      <c r="AF324" s="4">
        <v>9.0584276609911543E-2</v>
      </c>
      <c r="AG324" s="4">
        <v>0.12995504212939529</v>
      </c>
      <c r="AH324" s="4">
        <v>0.12995504212939529</v>
      </c>
      <c r="AI324" s="4">
        <v>0.12995504212939529</v>
      </c>
      <c r="AJ324" s="3">
        <v>0.12995504212939529</v>
      </c>
      <c r="AK324" s="3">
        <v>6.3704636800836947E-2</v>
      </c>
      <c r="AL324" s="3">
        <v>6.3704636800836947E-2</v>
      </c>
      <c r="AM324" s="3">
        <v>6.3704636800836947E-2</v>
      </c>
      <c r="AN324" s="3">
        <f t="shared" si="10"/>
        <v>8.0267238132976523E-2</v>
      </c>
      <c r="AO324" s="4">
        <v>6.3704636800836947E-2</v>
      </c>
      <c r="AP324" s="4">
        <v>3.960575746063906E-2</v>
      </c>
      <c r="AQ324" s="4">
        <v>3.960575746063906E-2</v>
      </c>
      <c r="AR324" s="4">
        <v>3.960575746063906E-2</v>
      </c>
      <c r="AS324" s="3">
        <v>3.960575746063906E-2</v>
      </c>
      <c r="AT324" s="3">
        <v>4.371562137289714E-2</v>
      </c>
      <c r="AU324" s="3">
        <v>4.371562137289714E-2</v>
      </c>
      <c r="AV324" s="3">
        <v>4.371562137289714E-2</v>
      </c>
      <c r="AW324" s="4">
        <v>4.371562137289714E-2</v>
      </c>
      <c r="AX324" s="4">
        <v>5.0017515059516862E-2</v>
      </c>
      <c r="AY324" s="4">
        <v>5.0017515059516862E-2</v>
      </c>
      <c r="AZ324" s="4">
        <v>5.0017515059516862E-2</v>
      </c>
      <c r="BA324">
        <v>116382000</v>
      </c>
      <c r="BB324">
        <v>89528000</v>
      </c>
      <c r="BC324">
        <v>89528000</v>
      </c>
      <c r="BD324">
        <v>89528000</v>
      </c>
      <c r="BE324" s="5">
        <v>89528000</v>
      </c>
      <c r="BF324" s="5">
        <v>79792000</v>
      </c>
      <c r="BG324" s="5">
        <v>79792000</v>
      </c>
      <c r="BH324" s="5">
        <v>79792000</v>
      </c>
      <c r="BI324">
        <v>79792000</v>
      </c>
      <c r="BJ324">
        <v>98592000</v>
      </c>
      <c r="BK324">
        <v>98592000</v>
      </c>
      <c r="BL324">
        <v>98592000</v>
      </c>
      <c r="BM324" s="5">
        <v>98592000</v>
      </c>
      <c r="BN324" s="5">
        <v>127187000</v>
      </c>
      <c r="BO324" s="5">
        <v>127187000</v>
      </c>
      <c r="BP324" s="5">
        <v>127187000</v>
      </c>
      <c r="BQ324">
        <v>127187000</v>
      </c>
      <c r="BR324">
        <v>101661000</v>
      </c>
      <c r="BS324">
        <v>101661000</v>
      </c>
      <c r="BT324">
        <v>101661000</v>
      </c>
      <c r="BU324">
        <f t="shared" si="11"/>
        <v>108042500</v>
      </c>
      <c r="BV324" s="5">
        <v>101661000</v>
      </c>
      <c r="BW324" s="5">
        <v>104003000</v>
      </c>
      <c r="BX324" s="5">
        <v>104003000</v>
      </c>
      <c r="BY324" s="5">
        <v>104003000</v>
      </c>
      <c r="BZ324">
        <v>104003000</v>
      </c>
      <c r="CA324">
        <v>153126000</v>
      </c>
      <c r="CB324">
        <v>153126000</v>
      </c>
      <c r="CC324">
        <v>153126000</v>
      </c>
      <c r="CD324" s="5">
        <v>153126000</v>
      </c>
      <c r="CE324" s="5">
        <v>144196000</v>
      </c>
      <c r="CF324" s="5">
        <v>144196000</v>
      </c>
      <c r="CG324" s="5">
        <v>144196000</v>
      </c>
      <c r="CH324">
        <v>11478000</v>
      </c>
      <c r="CI324">
        <v>9096000</v>
      </c>
      <c r="CJ324">
        <v>9096000</v>
      </c>
      <c r="CK324">
        <v>9096000</v>
      </c>
      <c r="CL324" s="6">
        <v>9096000</v>
      </c>
      <c r="CM324" s="6">
        <v>6458000</v>
      </c>
      <c r="CN324" s="6">
        <v>6458000</v>
      </c>
      <c r="CO324" s="6">
        <v>6458000</v>
      </c>
      <c r="CP324">
        <v>6458000</v>
      </c>
      <c r="CQ324">
        <v>8196000</v>
      </c>
      <c r="CR324">
        <v>8196000</v>
      </c>
      <c r="CS324">
        <v>8196000</v>
      </c>
      <c r="CT324" s="6">
        <v>8196000</v>
      </c>
      <c r="CU324" s="6">
        <v>8490000</v>
      </c>
      <c r="CV324" s="6">
        <v>8490000</v>
      </c>
      <c r="CW324" s="6">
        <v>8490000</v>
      </c>
      <c r="CX324">
        <v>8490000</v>
      </c>
      <c r="CY324">
        <v>9739000</v>
      </c>
      <c r="CZ324">
        <v>9739000</v>
      </c>
      <c r="DA324">
        <v>9739000</v>
      </c>
      <c r="DB324" s="6">
        <v>9739000</v>
      </c>
      <c r="DC324" s="6">
        <v>11811000</v>
      </c>
      <c r="DD324" s="6">
        <v>11811000</v>
      </c>
      <c r="DE324" s="6">
        <v>11811000</v>
      </c>
      <c r="DF324">
        <v>11811000</v>
      </c>
      <c r="DG324">
        <v>16494000</v>
      </c>
      <c r="DH324">
        <v>16494000</v>
      </c>
      <c r="DI324">
        <v>16494000</v>
      </c>
      <c r="DJ324" s="6">
        <v>16494000</v>
      </c>
      <c r="DK324" s="6">
        <v>12707000</v>
      </c>
      <c r="DL324" s="6">
        <v>12707000</v>
      </c>
      <c r="DM324" s="6">
        <v>12707000</v>
      </c>
      <c r="DN324">
        <v>-557000</v>
      </c>
      <c r="DO324">
        <v>4925000</v>
      </c>
      <c r="DP324">
        <v>4925000</v>
      </c>
      <c r="DQ324">
        <v>4925000</v>
      </c>
      <c r="DR324" s="7">
        <v>4925000</v>
      </c>
      <c r="DS324" s="7">
        <v>384000</v>
      </c>
      <c r="DT324" s="7">
        <v>384000</v>
      </c>
      <c r="DU324" s="7">
        <v>384000</v>
      </c>
      <c r="DV324">
        <v>384000</v>
      </c>
      <c r="DW324">
        <v>-390000</v>
      </c>
      <c r="DX324">
        <v>-390000</v>
      </c>
      <c r="DY324">
        <v>-390000</v>
      </c>
      <c r="DZ324" s="7">
        <v>-390000</v>
      </c>
      <c r="EA324" s="7">
        <v>-2606000</v>
      </c>
      <c r="EB324" s="7">
        <v>-2606000</v>
      </c>
      <c r="EC324" s="7">
        <v>-2606000</v>
      </c>
      <c r="ED324">
        <v>-2606000</v>
      </c>
      <c r="EE324">
        <v>-4908000</v>
      </c>
      <c r="EF324">
        <v>-4908000</v>
      </c>
      <c r="EG324">
        <v>-4908000</v>
      </c>
      <c r="EH324" s="7">
        <v>-4908000</v>
      </c>
      <c r="EI324" s="7">
        <v>4720000</v>
      </c>
      <c r="EJ324" s="7">
        <v>4720000</v>
      </c>
      <c r="EK324" s="7">
        <v>4720000</v>
      </c>
      <c r="EL324">
        <v>4720000</v>
      </c>
      <c r="EM324">
        <v>4572000</v>
      </c>
      <c r="EN324">
        <v>4572000</v>
      </c>
      <c r="EO324">
        <v>4572000</v>
      </c>
      <c r="EP324" s="7">
        <v>4572000</v>
      </c>
      <c r="EQ324" s="7">
        <v>435000</v>
      </c>
      <c r="ER324" s="7">
        <v>435000</v>
      </c>
      <c r="ES324" s="7">
        <v>435000</v>
      </c>
      <c r="ET324" s="8">
        <v>0.12078328263820866</v>
      </c>
      <c r="EU324" s="8">
        <v>2.0529890090251093E-2</v>
      </c>
      <c r="EV324" s="8">
        <v>2.0529890090251093E-2</v>
      </c>
      <c r="EW324" s="8">
        <v>2.0529890090251093E-2</v>
      </c>
      <c r="EX324" s="9">
        <v>2.0529890090251093E-2</v>
      </c>
      <c r="EY324" s="9">
        <v>0.12436083817926609</v>
      </c>
      <c r="EZ324" s="9">
        <v>0.12436083817926609</v>
      </c>
      <c r="FA324" s="9">
        <v>0.12436083817926609</v>
      </c>
      <c r="FB324" s="8">
        <v>0.12436083817926609</v>
      </c>
      <c r="FC324" s="8">
        <v>0.23767648490749757</v>
      </c>
      <c r="FD324" s="8">
        <v>0.23767648490749757</v>
      </c>
      <c r="FE324" s="8">
        <v>0.23767648490749757</v>
      </c>
      <c r="FF324" s="9">
        <v>0.23767648490749757</v>
      </c>
      <c r="FG324" s="9">
        <v>0.25342212647519008</v>
      </c>
      <c r="FH324" s="9">
        <v>0.25342212647519008</v>
      </c>
      <c r="FI324" s="9">
        <v>0.25342212647519008</v>
      </c>
      <c r="FJ324" s="8">
        <v>0.25342212647519008</v>
      </c>
      <c r="FK324" s="8">
        <v>0.21319876845594674</v>
      </c>
      <c r="FL324" s="8">
        <v>0.21319876845594674</v>
      </c>
      <c r="FM324" s="8">
        <v>0.21319876845594674</v>
      </c>
      <c r="FN324" s="9">
        <v>0.21319876845594674</v>
      </c>
      <c r="FO324" s="9">
        <v>0.20378258319471554</v>
      </c>
      <c r="FP324" s="9">
        <v>0.20378258319471554</v>
      </c>
      <c r="FQ324" s="9">
        <v>0.20378258319471554</v>
      </c>
      <c r="FR324" s="8">
        <v>0.20378258319471554</v>
      </c>
      <c r="FS324" s="8">
        <v>0.23509397489649048</v>
      </c>
      <c r="FT324" s="8">
        <v>0.23509397489649048</v>
      </c>
      <c r="FU324" s="8">
        <v>0.23509397489649048</v>
      </c>
      <c r="FV324" s="9">
        <v>0.23509397489649048</v>
      </c>
      <c r="FW324" s="9">
        <v>0.24313434491941524</v>
      </c>
      <c r="FX324" s="9">
        <v>0.24313434491941524</v>
      </c>
      <c r="FY324" s="9">
        <v>0.24313434491941524</v>
      </c>
      <c r="FZ324">
        <v>1.1927822465430806</v>
      </c>
      <c r="GA324">
        <v>0.73850069239118232</v>
      </c>
      <c r="GB324">
        <v>0.73850069239118232</v>
      </c>
      <c r="GC324">
        <v>0.73850069239118232</v>
      </c>
      <c r="GD324" s="10">
        <v>0.73850069239118232</v>
      </c>
      <c r="GE324" s="10">
        <v>0.69804346380075444</v>
      </c>
      <c r="GF324" s="10">
        <v>0.69804346380075444</v>
      </c>
      <c r="GG324" s="10">
        <v>0.69804346380075444</v>
      </c>
      <c r="GH324">
        <v>0.69804346380075444</v>
      </c>
      <c r="GI324">
        <v>0.51650973233811059</v>
      </c>
      <c r="GJ324">
        <v>0.51650973233811059</v>
      </c>
      <c r="GK324">
        <v>0.51650973233811059</v>
      </c>
      <c r="GL324" s="10">
        <v>0.51650973233811059</v>
      </c>
      <c r="GM324" s="10">
        <v>0.3128283129223966</v>
      </c>
      <c r="GN324" s="10">
        <v>0.3128283129223966</v>
      </c>
      <c r="GO324" s="10">
        <v>0.3128283129223966</v>
      </c>
      <c r="GP324">
        <v>0.3128283129223966</v>
      </c>
      <c r="GQ324">
        <v>0.25221387736800804</v>
      </c>
      <c r="GR324">
        <v>0.25221387736800804</v>
      </c>
      <c r="GS324">
        <v>0.25221387736800804</v>
      </c>
      <c r="GT324" s="10">
        <v>0.25221387736800804</v>
      </c>
      <c r="GU324" s="10">
        <v>0.40715225732309346</v>
      </c>
      <c r="GV324" s="10">
        <v>0.40715225732309346</v>
      </c>
      <c r="GW324" s="10">
        <v>0.40715225732309346</v>
      </c>
      <c r="GX324">
        <v>0.40715225732309346</v>
      </c>
      <c r="GY324">
        <v>1.2087941700253069</v>
      </c>
      <c r="GZ324">
        <v>1.2087941700253069</v>
      </c>
      <c r="HA324">
        <v>1.2087941700253069</v>
      </c>
      <c r="HB324" s="10">
        <v>1.2087941700253069</v>
      </c>
      <c r="HC324" s="10">
        <v>1.1689838031010433</v>
      </c>
      <c r="HD324" s="10">
        <v>1.1689838031010433</v>
      </c>
      <c r="HE324" s="10">
        <v>1.1689838031010433</v>
      </c>
      <c r="HF324">
        <v>78637000</v>
      </c>
      <c r="HG324">
        <v>22204000</v>
      </c>
      <c r="HH324">
        <v>22204000</v>
      </c>
      <c r="HI324">
        <v>22204000</v>
      </c>
      <c r="HJ324" s="11">
        <v>22204000</v>
      </c>
      <c r="HK324" s="11">
        <v>12365000</v>
      </c>
      <c r="HL324" s="11">
        <v>12365000</v>
      </c>
      <c r="HM324" s="11">
        <v>12365000</v>
      </c>
      <c r="HN324">
        <v>12365000</v>
      </c>
      <c r="HO324">
        <v>2325000</v>
      </c>
      <c r="HP324">
        <v>2325000</v>
      </c>
      <c r="HQ324">
        <v>2325000</v>
      </c>
      <c r="HR324" s="11">
        <v>2325000</v>
      </c>
      <c r="HS324" s="11">
        <v>13585000</v>
      </c>
      <c r="HT324" s="11">
        <v>13585000</v>
      </c>
      <c r="HU324" s="11">
        <v>13585000</v>
      </c>
      <c r="HV324">
        <v>13585000</v>
      </c>
      <c r="HW324">
        <v>24843000</v>
      </c>
      <c r="HX324">
        <v>24843000</v>
      </c>
      <c r="HY324">
        <v>24843000</v>
      </c>
      <c r="HZ324" s="11">
        <v>24843000</v>
      </c>
      <c r="IA324" s="11">
        <v>31020000</v>
      </c>
      <c r="IB324" s="11">
        <v>31020000</v>
      </c>
      <c r="IC324" s="11">
        <v>31020000</v>
      </c>
      <c r="ID324">
        <v>31020000</v>
      </c>
      <c r="IE324">
        <v>5474000</v>
      </c>
      <c r="IF324">
        <v>5474000</v>
      </c>
      <c r="IG324">
        <v>5474000</v>
      </c>
      <c r="IH324" s="11">
        <v>5474000</v>
      </c>
      <c r="II324" s="11">
        <v>6625000</v>
      </c>
      <c r="IJ324" s="11">
        <v>6625000</v>
      </c>
      <c r="IK324" s="11">
        <v>6625000</v>
      </c>
      <c r="IL324" s="2">
        <v>40013</v>
      </c>
      <c r="IM324" s="2">
        <v>43117</v>
      </c>
      <c r="IN324" t="s">
        <v>2149</v>
      </c>
    </row>
    <row r="325" spans="1:248" x14ac:dyDescent="0.3">
      <c r="A325" s="1" t="s">
        <v>2154</v>
      </c>
      <c r="B325" s="2">
        <v>41310</v>
      </c>
      <c r="C325" s="2">
        <v>41310</v>
      </c>
      <c r="D325">
        <v>22096.187000000002</v>
      </c>
      <c r="E325" t="s">
        <v>2155</v>
      </c>
      <c r="F325" s="1" t="s">
        <v>2156</v>
      </c>
      <c r="G325" t="s">
        <v>119</v>
      </c>
      <c r="H325" t="s">
        <v>120</v>
      </c>
      <c r="I325" t="s">
        <v>33</v>
      </c>
      <c r="J325" t="s">
        <v>2157</v>
      </c>
      <c r="K325" s="1" t="s">
        <v>2158</v>
      </c>
      <c r="L325" t="s">
        <v>229</v>
      </c>
      <c r="M325" t="s">
        <v>490</v>
      </c>
      <c r="N325" t="s">
        <v>33</v>
      </c>
      <c r="O325" t="s">
        <v>300</v>
      </c>
      <c r="P325" t="s">
        <v>2159</v>
      </c>
      <c r="Q325" t="s">
        <v>40</v>
      </c>
      <c r="R325" t="s">
        <v>41</v>
      </c>
      <c r="S325" t="s">
        <v>2160</v>
      </c>
      <c r="T325" s="3">
        <v>2.7816411682892923E-3</v>
      </c>
      <c r="U325" s="3">
        <v>-3.2253465911115956E-2</v>
      </c>
      <c r="V325" s="3">
        <v>-3.2253465911115956E-2</v>
      </c>
      <c r="W325" s="3">
        <v>-3.2253465911115956E-2</v>
      </c>
      <c r="X325" s="4">
        <v>-3.2253465911115956E-2</v>
      </c>
      <c r="Y325" s="4">
        <v>9.9402303568222137E-3</v>
      </c>
      <c r="Z325" s="4">
        <v>9.9402303568222137E-3</v>
      </c>
      <c r="AA325" s="4">
        <v>9.9402303568222137E-3</v>
      </c>
      <c r="AB325" s="3">
        <v>9.9402303568222137E-3</v>
      </c>
      <c r="AC325" s="3">
        <v>3.4337513631406767E-2</v>
      </c>
      <c r="AD325" s="3">
        <v>3.4337513631406767E-2</v>
      </c>
      <c r="AE325" s="3">
        <v>3.4337513631406767E-2</v>
      </c>
      <c r="AF325" s="4">
        <v>3.4337513631406767E-2</v>
      </c>
      <c r="AG325" s="4">
        <v>7.4012910974327939E-2</v>
      </c>
      <c r="AH325" s="4">
        <v>7.4012910974327939E-2</v>
      </c>
      <c r="AI325" s="4">
        <v>7.4012910974327939E-2</v>
      </c>
      <c r="AJ325" s="3">
        <v>7.4012910974327939E-2</v>
      </c>
      <c r="AK325" s="3">
        <v>5.4784240150093769E-2</v>
      </c>
      <c r="AL325" s="3">
        <v>5.4784240150093769E-2</v>
      </c>
      <c r="AM325" s="3">
        <v>5.4784240150093769E-2</v>
      </c>
      <c r="AN325" s="3">
        <f t="shared" si="10"/>
        <v>5.9591407856152301E-2</v>
      </c>
      <c r="AO325" s="4">
        <v>5.4784240150093769E-2</v>
      </c>
      <c r="AP325" s="4">
        <v>5.4784240150093769E-2</v>
      </c>
      <c r="AQ325" s="4">
        <v>5.4784240150093769E-2</v>
      </c>
      <c r="AR325" s="4">
        <v>8.8272028625116534E-3</v>
      </c>
      <c r="AS325" s="3">
        <v>8.8272028625116534E-3</v>
      </c>
      <c r="AT325" s="3">
        <v>1.6741020621841844E-2</v>
      </c>
      <c r="AU325" s="3">
        <v>1.6741020621841844E-2</v>
      </c>
      <c r="AV325" s="3">
        <v>1.6741020621841844E-2</v>
      </c>
      <c r="AW325" s="4">
        <v>1.6741020621841844E-2</v>
      </c>
      <c r="AX325" s="4">
        <v>2.0392979331677344E-2</v>
      </c>
      <c r="AY325" s="4">
        <v>2.0392979331677344E-2</v>
      </c>
      <c r="AZ325" s="4">
        <v>2.0392979331677344E-2</v>
      </c>
      <c r="BA325">
        <v>7618537263.0743303</v>
      </c>
      <c r="BB325">
        <v>5345833759.9274502</v>
      </c>
      <c r="BC325">
        <v>5345833759.9274502</v>
      </c>
      <c r="BD325">
        <v>5345833759.9274502</v>
      </c>
      <c r="BE325" s="5">
        <v>5345833759.9274502</v>
      </c>
      <c r="BF325" s="5">
        <v>5918680537.6066198</v>
      </c>
      <c r="BG325" s="5">
        <v>5918680537.6066198</v>
      </c>
      <c r="BH325" s="5">
        <v>5918680537.6066198</v>
      </c>
      <c r="BI325">
        <v>5918680537.6066198</v>
      </c>
      <c r="BJ325">
        <v>6045829628.5896997</v>
      </c>
      <c r="BK325">
        <v>6045829628.5896997</v>
      </c>
      <c r="BL325">
        <v>6045829628.5896997</v>
      </c>
      <c r="BM325" s="5">
        <v>6045829628.5896997</v>
      </c>
      <c r="BN325" s="5">
        <v>6201239688.6796799</v>
      </c>
      <c r="BO325" s="5">
        <v>6201239688.6796799</v>
      </c>
      <c r="BP325" s="5">
        <v>6201239688.6796799</v>
      </c>
      <c r="BQ325">
        <v>6201239688.6796799</v>
      </c>
      <c r="BR325">
        <v>6663687332.4124498</v>
      </c>
      <c r="BS325">
        <v>6663687332.4124498</v>
      </c>
      <c r="BT325">
        <v>6663687332.4124498</v>
      </c>
      <c r="BU325">
        <f t="shared" si="11"/>
        <v>6548075421.4792566</v>
      </c>
      <c r="BV325" s="5">
        <v>6663687332.4124498</v>
      </c>
      <c r="BW325" s="5">
        <v>6663687332.4124498</v>
      </c>
      <c r="BX325" s="5">
        <v>6663687332.4124498</v>
      </c>
      <c r="BY325" s="5">
        <v>6821741361.8979797</v>
      </c>
      <c r="BZ325">
        <v>6821741361.8979797</v>
      </c>
      <c r="CA325">
        <v>7002990002.1802101</v>
      </c>
      <c r="CB325">
        <v>7002990002.1802101</v>
      </c>
      <c r="CC325">
        <v>7002990002.1802101</v>
      </c>
      <c r="CD325" s="5">
        <v>7002990002.1802101</v>
      </c>
      <c r="CE325" s="5">
        <v>6806579024.9366302</v>
      </c>
      <c r="CF325" s="5">
        <v>6806579024.9366302</v>
      </c>
      <c r="CG325" s="5">
        <v>6806579024.9366302</v>
      </c>
      <c r="CH325">
        <v>1798154212.5632601</v>
      </c>
      <c r="CI325">
        <v>1176083427.1840401</v>
      </c>
      <c r="CJ325">
        <v>1176083427.1840401</v>
      </c>
      <c r="CK325">
        <v>1176083427.1840401</v>
      </c>
      <c r="CL325" s="6">
        <v>1176083427.1840401</v>
      </c>
      <c r="CM325" s="6">
        <v>1270192556.21608</v>
      </c>
      <c r="CN325" s="6">
        <v>1270192556.21608</v>
      </c>
      <c r="CO325" s="6">
        <v>1270192556.21608</v>
      </c>
      <c r="CP325">
        <v>1270192556.21608</v>
      </c>
      <c r="CQ325">
        <v>1233250659.05439</v>
      </c>
      <c r="CR325">
        <v>1233250659.05439</v>
      </c>
      <c r="CS325">
        <v>1233250659.05439</v>
      </c>
      <c r="CT325" s="6">
        <v>1233250659.05439</v>
      </c>
      <c r="CU325" s="6">
        <v>1236581690.51281</v>
      </c>
      <c r="CV325" s="6">
        <v>1236581690.51281</v>
      </c>
      <c r="CW325" s="6">
        <v>1236581690.51281</v>
      </c>
      <c r="CX325">
        <v>1236581690.51281</v>
      </c>
      <c r="CY325">
        <v>933127488.421224</v>
      </c>
      <c r="CZ325">
        <v>933127488.421224</v>
      </c>
      <c r="DA325">
        <v>933127488.421224</v>
      </c>
      <c r="DB325" s="6">
        <v>933127488.421224</v>
      </c>
      <c r="DC325" s="6">
        <v>933127488.421224</v>
      </c>
      <c r="DD325" s="6">
        <v>933127488.421224</v>
      </c>
      <c r="DE325" s="6">
        <v>1053293819.63875</v>
      </c>
      <c r="DF325">
        <v>1053293819.63875</v>
      </c>
      <c r="DG325">
        <v>948858504.37599301</v>
      </c>
      <c r="DH325">
        <v>948858504.37599301</v>
      </c>
      <c r="DI325">
        <v>948858504.37599301</v>
      </c>
      <c r="DJ325" s="6">
        <v>948858504.37599301</v>
      </c>
      <c r="DK325" s="6">
        <v>897983847.19684005</v>
      </c>
      <c r="DL325" s="6">
        <v>897983847.19684005</v>
      </c>
      <c r="DM325" s="6">
        <v>897983847.19684005</v>
      </c>
      <c r="DN325">
        <v>-240589514.21198699</v>
      </c>
      <c r="DO325">
        <v>-91159332.347582102</v>
      </c>
      <c r="DP325">
        <v>-91159332.347582102</v>
      </c>
      <c r="DQ325">
        <v>-91159332.347582102</v>
      </c>
      <c r="DR325" s="7">
        <v>-91159332.347582102</v>
      </c>
      <c r="DS325" s="7">
        <v>-36344953.346790403</v>
      </c>
      <c r="DT325" s="7">
        <v>-36344953.346790403</v>
      </c>
      <c r="DU325" s="7">
        <v>-36344953.346790403</v>
      </c>
      <c r="DV325">
        <v>-36344953.346790403</v>
      </c>
      <c r="DW325">
        <v>-4173463.2232894902</v>
      </c>
      <c r="DX325">
        <v>-4173463.2232894902</v>
      </c>
      <c r="DY325">
        <v>-4173463.2232894902</v>
      </c>
      <c r="DZ325" s="7">
        <v>-4173463.2232894902</v>
      </c>
      <c r="EA325" s="7">
        <v>-130252380.070154</v>
      </c>
      <c r="EB325" s="7">
        <v>-130252380.070154</v>
      </c>
      <c r="EC325" s="7">
        <v>-130252380.070154</v>
      </c>
      <c r="ED325">
        <v>-130252380.070154</v>
      </c>
      <c r="EE325">
        <v>-196559480.23430601</v>
      </c>
      <c r="EF325">
        <v>-196559480.23430601</v>
      </c>
      <c r="EG325">
        <v>-196559480.23430601</v>
      </c>
      <c r="EH325" s="7">
        <v>-196559480.23430601</v>
      </c>
      <c r="EI325" s="7">
        <v>-196559480.23430601</v>
      </c>
      <c r="EJ325" s="7">
        <v>-196559480.23430601</v>
      </c>
      <c r="EK325" s="7">
        <v>-391932182.59817302</v>
      </c>
      <c r="EL325">
        <v>-391932182.59817302</v>
      </c>
      <c r="EM325">
        <v>-31628386.5899987</v>
      </c>
      <c r="EN325">
        <v>-31628386.5899987</v>
      </c>
      <c r="EO325">
        <v>-31628386.5899987</v>
      </c>
      <c r="EP325" s="7">
        <v>-31628386.5899987</v>
      </c>
      <c r="EQ325" s="7">
        <v>-276460111.95999098</v>
      </c>
      <c r="ER325" s="7">
        <v>-276460111.95999098</v>
      </c>
      <c r="ES325" s="7">
        <v>-276460111.95999098</v>
      </c>
      <c r="ET325" s="8">
        <v>0.569582660344917</v>
      </c>
      <c r="EU325" s="8">
        <v>0.57737346101231146</v>
      </c>
      <c r="EV325" s="8">
        <v>0.57737346101231146</v>
      </c>
      <c r="EW325" s="8">
        <v>0.57737346101231146</v>
      </c>
      <c r="EX325" s="9">
        <v>0.57737346101231146</v>
      </c>
      <c r="EY325" s="9">
        <v>0.58276699691585532</v>
      </c>
      <c r="EZ325" s="9">
        <v>0.58276699691585532</v>
      </c>
      <c r="FA325" s="9">
        <v>0.58276699691585532</v>
      </c>
      <c r="FB325" s="8">
        <v>0.58276699691585532</v>
      </c>
      <c r="FC325" s="8">
        <v>0.59363228236751175</v>
      </c>
      <c r="FD325" s="8">
        <v>0.59363228236751175</v>
      </c>
      <c r="FE325" s="8">
        <v>0.59363228236751175</v>
      </c>
      <c r="FF325" s="9">
        <v>0.59363228236751175</v>
      </c>
      <c r="FG325" s="9">
        <v>0.59777543965128443</v>
      </c>
      <c r="FH325" s="9">
        <v>0.59777543965128443</v>
      </c>
      <c r="FI325" s="9">
        <v>0.59777543965128443</v>
      </c>
      <c r="FJ325" s="8">
        <v>0.59777543965128443</v>
      </c>
      <c r="FK325" s="8">
        <v>0.54325082307035766</v>
      </c>
      <c r="FL325" s="8">
        <v>0.54325082307035766</v>
      </c>
      <c r="FM325" s="8">
        <v>0.54325082307035766</v>
      </c>
      <c r="FN325" s="9">
        <v>0.54325082307035766</v>
      </c>
      <c r="FO325" s="9">
        <v>0.54325082307035766</v>
      </c>
      <c r="FP325" s="9">
        <v>0.54325082307035766</v>
      </c>
      <c r="FQ325" s="9">
        <v>0.53958353557906968</v>
      </c>
      <c r="FR325" s="8">
        <v>0.53958353557906968</v>
      </c>
      <c r="FS325" s="8">
        <v>0.56501145233382977</v>
      </c>
      <c r="FT325" s="8">
        <v>0.56501145233382977</v>
      </c>
      <c r="FU325" s="8">
        <v>0.56501145233382977</v>
      </c>
      <c r="FV325" s="9">
        <v>0.56501145233382977</v>
      </c>
      <c r="FW325" s="9">
        <v>0.5722977654599003</v>
      </c>
      <c r="FX325" s="9">
        <v>0.5722977654599003</v>
      </c>
      <c r="FY325" s="9">
        <v>0.5722977654599003</v>
      </c>
      <c r="FZ325">
        <v>2.120085394057992</v>
      </c>
      <c r="GA325">
        <v>3.0602618787818692</v>
      </c>
      <c r="GB325">
        <v>3.0602618787818692</v>
      </c>
      <c r="GC325">
        <v>3.0602618787818692</v>
      </c>
      <c r="GD325" s="10">
        <v>3.0602618787818692</v>
      </c>
      <c r="GE325" s="10">
        <v>4.0063702809629191</v>
      </c>
      <c r="GF325" s="10">
        <v>4.0063702809629191</v>
      </c>
      <c r="GG325" s="10">
        <v>4.0063702809629191</v>
      </c>
      <c r="GH325">
        <v>4.0063702809629191</v>
      </c>
      <c r="GI325">
        <v>4.7607148505456269</v>
      </c>
      <c r="GJ325">
        <v>4.7607148505456269</v>
      </c>
      <c r="GK325">
        <v>4.7607148505456269</v>
      </c>
      <c r="GL325" s="10">
        <v>4.7607148505456269</v>
      </c>
      <c r="GM325" s="10">
        <v>10.146345280951591</v>
      </c>
      <c r="GN325" s="10">
        <v>10.146345280951591</v>
      </c>
      <c r="GO325" s="10">
        <v>10.146345280951591</v>
      </c>
      <c r="GP325">
        <v>10.146345280951591</v>
      </c>
      <c r="GQ325">
        <v>1.8422508078548352</v>
      </c>
      <c r="GR325">
        <v>1.8422508078548352</v>
      </c>
      <c r="GS325">
        <v>1.8422508078548352</v>
      </c>
      <c r="GT325" s="10">
        <v>1.8422508078548352</v>
      </c>
      <c r="GU325" s="10">
        <v>1.8422508078548352</v>
      </c>
      <c r="GV325" s="10">
        <v>1.8422508078548352</v>
      </c>
      <c r="GW325" s="10">
        <v>0.94552624000354635</v>
      </c>
      <c r="GX325">
        <v>0.94552624000354635</v>
      </c>
      <c r="GY325">
        <v>1.0754296626352648</v>
      </c>
      <c r="GZ325">
        <v>1.0754296626352648</v>
      </c>
      <c r="HA325">
        <v>1.0754296626352648</v>
      </c>
      <c r="HB325" s="10">
        <v>1.0754296626352648</v>
      </c>
      <c r="HC325" s="10">
        <v>1.3553332622942076</v>
      </c>
      <c r="HD325" s="10">
        <v>1.3553332622942076</v>
      </c>
      <c r="HE325" s="10">
        <v>1.3553332622942076</v>
      </c>
      <c r="HF325">
        <v>637888260.39495897</v>
      </c>
      <c r="HG325">
        <v>265609688.318147</v>
      </c>
      <c r="HH325">
        <v>265609688.318147</v>
      </c>
      <c r="HI325">
        <v>265609688.318147</v>
      </c>
      <c r="HJ325" s="11">
        <v>265609688.318147</v>
      </c>
      <c r="HK325" s="11">
        <v>695431636.08167505</v>
      </c>
      <c r="HL325" s="11">
        <v>695431636.08167505</v>
      </c>
      <c r="HM325" s="11">
        <v>695431636.08167505</v>
      </c>
      <c r="HN325">
        <v>695431636.08167505</v>
      </c>
      <c r="HO325">
        <v>747968240.59775102</v>
      </c>
      <c r="HP325">
        <v>747968240.59775102</v>
      </c>
      <c r="HQ325">
        <v>747968240.59775102</v>
      </c>
      <c r="HR325" s="11">
        <v>747968240.59775102</v>
      </c>
      <c r="HS325" s="11">
        <v>466669773.65583903</v>
      </c>
      <c r="HT325" s="11">
        <v>466669773.65583903</v>
      </c>
      <c r="HU325" s="11">
        <v>466669773.65583903</v>
      </c>
      <c r="HV325">
        <v>466669773.65583903</v>
      </c>
      <c r="HW325">
        <v>335256358.170147</v>
      </c>
      <c r="HX325">
        <v>335256358.170147</v>
      </c>
      <c r="HY325">
        <v>335256358.170147</v>
      </c>
      <c r="HZ325" s="11">
        <v>335256358.170147</v>
      </c>
      <c r="IA325" s="11">
        <v>335256358.170147</v>
      </c>
      <c r="IB325" s="11">
        <v>335256358.170147</v>
      </c>
      <c r="IC325" s="11">
        <v>567871392.85773396</v>
      </c>
      <c r="ID325">
        <v>567871392.85773396</v>
      </c>
      <c r="IE325">
        <v>56996916.560251698</v>
      </c>
      <c r="IF325">
        <v>56996916.560251698</v>
      </c>
      <c r="IG325">
        <v>56996916.560251698</v>
      </c>
      <c r="IH325" s="11">
        <v>56996916.560251698</v>
      </c>
      <c r="II325" s="11">
        <v>29770677.3565997</v>
      </c>
      <c r="IJ325" s="11">
        <v>29770677.3565997</v>
      </c>
      <c r="IK325" s="11">
        <v>29770677.3565997</v>
      </c>
      <c r="IL325" s="2">
        <v>39758</v>
      </c>
      <c r="IM325" s="2">
        <v>42862</v>
      </c>
      <c r="IN325" t="s">
        <v>2156</v>
      </c>
    </row>
    <row r="326" spans="1:248" x14ac:dyDescent="0.3">
      <c r="A326" s="1" t="s">
        <v>2161</v>
      </c>
      <c r="B326" s="2">
        <v>41311</v>
      </c>
      <c r="C326" s="2">
        <v>41311</v>
      </c>
      <c r="D326">
        <v>618.53</v>
      </c>
      <c r="E326" t="s">
        <v>2162</v>
      </c>
      <c r="F326" s="1" t="s">
        <v>2163</v>
      </c>
      <c r="G326" t="s">
        <v>229</v>
      </c>
      <c r="H326" t="s">
        <v>756</v>
      </c>
      <c r="I326" t="s">
        <v>771</v>
      </c>
      <c r="J326" t="s">
        <v>2164</v>
      </c>
      <c r="K326" t="s">
        <v>62</v>
      </c>
      <c r="L326" t="s">
        <v>71</v>
      </c>
      <c r="M326" t="s">
        <v>99</v>
      </c>
      <c r="N326" t="s">
        <v>771</v>
      </c>
      <c r="O326" t="s">
        <v>62</v>
      </c>
      <c r="P326" t="s">
        <v>2165</v>
      </c>
      <c r="Q326" t="s">
        <v>40</v>
      </c>
      <c r="R326" t="s">
        <v>41</v>
      </c>
      <c r="S326" s="1" t="s">
        <v>2166</v>
      </c>
      <c r="T326" s="3">
        <v>7.478347766266942E-2</v>
      </c>
      <c r="U326" s="3">
        <v>2.1486617032782245E-2</v>
      </c>
      <c r="V326" s="3">
        <v>2.1486617032782245E-2</v>
      </c>
      <c r="W326" s="3">
        <v>2.1486617032782245E-2</v>
      </c>
      <c r="X326" s="4">
        <v>2.1486617032782245E-2</v>
      </c>
      <c r="Y326" s="4">
        <v>2.1486617032782245E-2</v>
      </c>
      <c r="Z326" s="4">
        <v>2.1486617032782245E-2</v>
      </c>
      <c r="AA326" s="4">
        <v>2.1486617032782245E-2</v>
      </c>
      <c r="AB326" s="3">
        <v>2.1486617032782245E-2</v>
      </c>
      <c r="AC326" s="3">
        <v>0.12112442883002009</v>
      </c>
      <c r="AD326" s="3">
        <v>0.12112442883002009</v>
      </c>
      <c r="AE326" s="3">
        <v>0.12112442883002009</v>
      </c>
      <c r="AF326" s="4">
        <v>0.12112442883002009</v>
      </c>
      <c r="AG326" s="4">
        <v>0.13912705869810635</v>
      </c>
      <c r="AH326" s="4">
        <v>0.13912705869810635</v>
      </c>
      <c r="AI326" s="4">
        <v>0.13912705869810635</v>
      </c>
      <c r="AJ326" s="3">
        <v>0.13912705869810635</v>
      </c>
      <c r="AK326" s="3">
        <v>0.13912705869810635</v>
      </c>
      <c r="AL326" s="3">
        <v>0.13912705869810635</v>
      </c>
      <c r="AM326" s="3">
        <v>-0.10393859027640186</v>
      </c>
      <c r="AN326" s="3">
        <f t="shared" si="10"/>
        <v>7.8360646454479294E-2</v>
      </c>
      <c r="AO326" s="4">
        <v>-0.10393859027640186</v>
      </c>
      <c r="AP326" s="4">
        <v>-0.10393859027640186</v>
      </c>
      <c r="AQ326" s="4">
        <v>0.17674966277777751</v>
      </c>
      <c r="AR326" s="4">
        <v>0.17674966277777751</v>
      </c>
      <c r="AS326" s="3">
        <v>0.17674966277777751</v>
      </c>
      <c r="AT326" s="3">
        <v>0.17674966277777751</v>
      </c>
      <c r="AU326" s="3">
        <v>0.17674966277777751</v>
      </c>
      <c r="AV326" s="3">
        <v>1.1426575725203374E-2</v>
      </c>
      <c r="AW326" s="4">
        <v>1.1426575725203374E-2</v>
      </c>
      <c r="AX326" s="4">
        <v>1.1426575725203374E-2</v>
      </c>
      <c r="AY326" s="4">
        <v>1.1426575725203374E-2</v>
      </c>
      <c r="AZ326" s="4">
        <v>8.3699289192860446E-2</v>
      </c>
      <c r="BA326">
        <v>17310028.485757101</v>
      </c>
      <c r="BB326">
        <v>22069892.009493701</v>
      </c>
      <c r="BC326">
        <v>22069892.009493701</v>
      </c>
      <c r="BD326">
        <v>22069892.009493701</v>
      </c>
      <c r="BE326" s="5">
        <v>22069892.009493701</v>
      </c>
      <c r="BF326" s="5">
        <v>22069892.009493701</v>
      </c>
      <c r="BG326" s="5">
        <v>22069892.009493701</v>
      </c>
      <c r="BH326" s="5">
        <v>22069892.009493701</v>
      </c>
      <c r="BI326">
        <v>22069892.009493701</v>
      </c>
      <c r="BJ326">
        <v>46036073.674752899</v>
      </c>
      <c r="BK326">
        <v>46036073.674752899</v>
      </c>
      <c r="BL326">
        <v>46036073.674752899</v>
      </c>
      <c r="BM326" s="5">
        <v>46036073.674752899</v>
      </c>
      <c r="BN326" s="5">
        <v>47639925.299783804</v>
      </c>
      <c r="BO326" s="5">
        <v>47639925.299783804</v>
      </c>
      <c r="BP326" s="5">
        <v>47639925.299783804</v>
      </c>
      <c r="BQ326">
        <v>47639925.299783804</v>
      </c>
      <c r="BR326">
        <v>47639925.299783804</v>
      </c>
      <c r="BS326">
        <v>47639925.299783804</v>
      </c>
      <c r="BT326">
        <v>55576860.722181298</v>
      </c>
      <c r="BU326">
        <f t="shared" si="11"/>
        <v>49624159.155383177</v>
      </c>
      <c r="BV326" s="5">
        <v>55576860.722181298</v>
      </c>
      <c r="BW326" s="5">
        <v>55576860.722181298</v>
      </c>
      <c r="BX326" s="5">
        <v>65069977.501874797</v>
      </c>
      <c r="BY326" s="5">
        <v>65069977.501874797</v>
      </c>
      <c r="BZ326">
        <v>65069977.501874797</v>
      </c>
      <c r="CA326">
        <v>65069977.501874797</v>
      </c>
      <c r="CB326">
        <v>65069977.501874797</v>
      </c>
      <c r="CC326">
        <v>22935985.600814398</v>
      </c>
      <c r="CD326" s="5">
        <v>22935985.600814398</v>
      </c>
      <c r="CE326" s="5">
        <v>22935985.600814398</v>
      </c>
      <c r="CF326" s="5">
        <v>22935985.600814398</v>
      </c>
      <c r="CG326" s="5">
        <v>27249132.075471699</v>
      </c>
      <c r="CH326">
        <v>4351248.8755622199</v>
      </c>
      <c r="CI326">
        <v>7164022.5474683503</v>
      </c>
      <c r="CJ326">
        <v>7164022.5474683503</v>
      </c>
      <c r="CK326">
        <v>7164022.5474683503</v>
      </c>
      <c r="CL326" s="6">
        <v>7164022.5474683503</v>
      </c>
      <c r="CM326" s="6">
        <v>7164022.5474683503</v>
      </c>
      <c r="CN326" s="6">
        <v>7164022.5474683503</v>
      </c>
      <c r="CO326" s="6">
        <v>7164022.5474683503</v>
      </c>
      <c r="CP326">
        <v>7164022.5474683503</v>
      </c>
      <c r="CQ326">
        <v>13343396.2264151</v>
      </c>
      <c r="CR326">
        <v>13343396.2264151</v>
      </c>
      <c r="CS326">
        <v>13343396.2264151</v>
      </c>
      <c r="CT326" s="6">
        <v>13343396.2264151</v>
      </c>
      <c r="CU326" s="6">
        <v>13714389.620601499</v>
      </c>
      <c r="CV326" s="6">
        <v>13714389.620601499</v>
      </c>
      <c r="CW326" s="6">
        <v>13714389.620601499</v>
      </c>
      <c r="CX326">
        <v>13714389.620601499</v>
      </c>
      <c r="CY326">
        <v>13714389.620601499</v>
      </c>
      <c r="CZ326">
        <v>13714389.620601499</v>
      </c>
      <c r="DA326">
        <v>17224410.464259401</v>
      </c>
      <c r="DB326" s="6">
        <v>17224410.464259401</v>
      </c>
      <c r="DC326" s="6">
        <v>17224410.464259401</v>
      </c>
      <c r="DD326" s="6">
        <v>19923789.684193</v>
      </c>
      <c r="DE326" s="6">
        <v>19923789.684193</v>
      </c>
      <c r="DF326">
        <v>19923789.684193</v>
      </c>
      <c r="DG326">
        <v>19923789.684193</v>
      </c>
      <c r="DH326">
        <v>19923789.684193</v>
      </c>
      <c r="DI326">
        <v>5036503.7338655395</v>
      </c>
      <c r="DJ326" s="6">
        <v>5036503.7338655395</v>
      </c>
      <c r="DK326" s="6">
        <v>5036503.7338655395</v>
      </c>
      <c r="DL326" s="6">
        <v>5036503.7338655395</v>
      </c>
      <c r="DM326" s="6">
        <v>6325630.1886792397</v>
      </c>
      <c r="DN326">
        <v>-2121161.31429569</v>
      </c>
      <c r="DO326">
        <v>-2121161.31429569</v>
      </c>
      <c r="DP326">
        <v>-1515860.49946389</v>
      </c>
      <c r="DQ326">
        <v>-1515860.49946389</v>
      </c>
      <c r="DR326" s="7">
        <v>-1515860.49946389</v>
      </c>
      <c r="DS326" s="7">
        <v>-1515860.49946389</v>
      </c>
      <c r="DT326" s="7">
        <v>-1515860.49946389</v>
      </c>
      <c r="DU326" s="7">
        <v>-1515860.49946389</v>
      </c>
      <c r="DV326">
        <v>-1515860.49946389</v>
      </c>
      <c r="DW326">
        <v>-1515860.49946389</v>
      </c>
      <c r="DX326">
        <v>-148041.114784415</v>
      </c>
      <c r="DY326">
        <v>-148041.114784415</v>
      </c>
      <c r="DZ326" s="7">
        <v>-148041.114784415</v>
      </c>
      <c r="EA326" s="7">
        <v>-148041.114784415</v>
      </c>
      <c r="EB326" s="7">
        <v>1082695.99390524</v>
      </c>
      <c r="EC326" s="7">
        <v>1082695.99390524</v>
      </c>
      <c r="ED326">
        <v>1082695.99390524</v>
      </c>
      <c r="EE326">
        <v>1082695.99390524</v>
      </c>
      <c r="EF326">
        <v>2902762.2128189299</v>
      </c>
      <c r="EG326">
        <v>2902762.2128189299</v>
      </c>
      <c r="EH326" s="7">
        <v>2902762.2128189299</v>
      </c>
      <c r="EI326" s="7">
        <v>2902762.2128189299</v>
      </c>
      <c r="EJ326" s="7">
        <v>2902762.2128189299</v>
      </c>
      <c r="EK326" s="7">
        <v>-3158941.5319058001</v>
      </c>
      <c r="EL326">
        <v>-3158941.5319058001</v>
      </c>
      <c r="EM326">
        <v>-3158941.5319058001</v>
      </c>
      <c r="EN326">
        <v>-3158941.5319058001</v>
      </c>
      <c r="EO326">
        <v>-3158941.5319058001</v>
      </c>
      <c r="EP326" s="7">
        <v>136752.35246607201</v>
      </c>
      <c r="EQ326" s="7">
        <v>136752.35246607201</v>
      </c>
      <c r="ER326" s="7">
        <v>136752.35246607201</v>
      </c>
      <c r="ES326" s="7">
        <v>-1237881.64907118</v>
      </c>
      <c r="ET326" s="8">
        <v>0.64732937119614153</v>
      </c>
      <c r="EU326" s="8">
        <v>0.56980485632462963</v>
      </c>
      <c r="EV326" s="8">
        <v>0.56980485632462963</v>
      </c>
      <c r="EW326" s="8">
        <v>0.56980485632462963</v>
      </c>
      <c r="EX326" s="9">
        <v>0.56980485632462963</v>
      </c>
      <c r="EY326" s="9">
        <v>0.56980485632462963</v>
      </c>
      <c r="EZ326" s="9">
        <v>0.56980485632462963</v>
      </c>
      <c r="FA326" s="9">
        <v>0.56980485632462963</v>
      </c>
      <c r="FB326" s="8">
        <v>0.56980485632462963</v>
      </c>
      <c r="FC326" s="8">
        <v>0.53459824369146747</v>
      </c>
      <c r="FD326" s="8">
        <v>0.53459824369146747</v>
      </c>
      <c r="FE326" s="8">
        <v>0.53459824369146747</v>
      </c>
      <c r="FF326" s="9">
        <v>0.53459824369146747</v>
      </c>
      <c r="FG326" s="9">
        <v>0.54558700163362672</v>
      </c>
      <c r="FH326" s="9">
        <v>0.54558700163362672</v>
      </c>
      <c r="FI326" s="9">
        <v>0.54558700163362672</v>
      </c>
      <c r="FJ326" s="8">
        <v>0.54558700163362672</v>
      </c>
      <c r="FK326" s="8">
        <v>0.54558700163362672</v>
      </c>
      <c r="FL326" s="8">
        <v>0.54558700163362672</v>
      </c>
      <c r="FM326" s="8">
        <v>0.54221185184399479</v>
      </c>
      <c r="FN326" s="9">
        <v>0.54221185184399479</v>
      </c>
      <c r="FO326" s="9">
        <v>0.54221185184399479</v>
      </c>
      <c r="FP326" s="9">
        <v>0.53652353014093357</v>
      </c>
      <c r="FQ326" s="9">
        <v>0.53652353014093357</v>
      </c>
      <c r="FR326" s="8">
        <v>0.53652353014093357</v>
      </c>
      <c r="FS326" s="8">
        <v>0.53652353014093357</v>
      </c>
      <c r="FT326" s="8">
        <v>0.53652353014093357</v>
      </c>
      <c r="FU326" s="8">
        <v>0.74043163271806556</v>
      </c>
      <c r="FV326" s="9">
        <v>0.74043163271806556</v>
      </c>
      <c r="FW326" s="9">
        <v>0.74043163271806556</v>
      </c>
      <c r="FX326" s="9">
        <v>0.74043163271806556</v>
      </c>
      <c r="FY326" s="9">
        <v>0.75888004741712412</v>
      </c>
      <c r="FZ326">
        <v>2.2476553804001398</v>
      </c>
      <c r="GA326">
        <v>3.0021828230855698</v>
      </c>
      <c r="GB326">
        <v>4.0700655393417087</v>
      </c>
      <c r="GC326">
        <v>4.0700655393417087</v>
      </c>
      <c r="GD326" s="10">
        <v>4.0700655393417087</v>
      </c>
      <c r="GE326" s="10">
        <v>4.0700655393417087</v>
      </c>
      <c r="GF326" s="10">
        <v>4.0700655393417087</v>
      </c>
      <c r="GG326" s="10">
        <v>4.0700655393417087</v>
      </c>
      <c r="GH326">
        <v>4.0700655393417087</v>
      </c>
      <c r="GI326">
        <v>1.7005123622929486</v>
      </c>
      <c r="GJ326">
        <v>1.5277677023755913</v>
      </c>
      <c r="GK326">
        <v>1.5277677023755913</v>
      </c>
      <c r="GL326" s="10">
        <v>1.5277677023755913</v>
      </c>
      <c r="GM326" s="10">
        <v>1.5208384363385024</v>
      </c>
      <c r="GN326" s="10">
        <v>1.2196924842416876</v>
      </c>
      <c r="GO326" s="10">
        <v>1.2196924842416876</v>
      </c>
      <c r="GP326">
        <v>1.2196924842416876</v>
      </c>
      <c r="GQ326">
        <v>1.2196924842416876</v>
      </c>
      <c r="GR326">
        <v>1.2492578779363084</v>
      </c>
      <c r="GS326">
        <v>2.1908263300536714</v>
      </c>
      <c r="GT326" s="10">
        <v>2.1908263300536714</v>
      </c>
      <c r="GU326" s="10">
        <v>2.1908263300536714</v>
      </c>
      <c r="GV326" s="10">
        <v>1.5567315495590435</v>
      </c>
      <c r="GW326" s="10">
        <v>1.0295576455788276</v>
      </c>
      <c r="GX326">
        <v>1.0295576455788276</v>
      </c>
      <c r="GY326">
        <v>1.0295576455788276</v>
      </c>
      <c r="GZ326">
        <v>1.0295576455788276</v>
      </c>
      <c r="HA326">
        <v>1.2403869315155456</v>
      </c>
      <c r="HB326" s="10">
        <v>0.70006831994126784</v>
      </c>
      <c r="HC326" s="10">
        <v>0.70006831994126784</v>
      </c>
      <c r="HD326" s="10">
        <v>0.70006831994126784</v>
      </c>
      <c r="HE326" s="10">
        <v>1.0492923257943201</v>
      </c>
      <c r="HF326">
        <v>2244477.7611194402</v>
      </c>
      <c r="HG326">
        <v>2244477.7611194402</v>
      </c>
      <c r="HH326">
        <v>387875.79113924102</v>
      </c>
      <c r="HI326">
        <v>387875.79113924102</v>
      </c>
      <c r="HJ326" s="11">
        <v>387875.79113924102</v>
      </c>
      <c r="HK326" s="11">
        <v>387875.79113924102</v>
      </c>
      <c r="HL326" s="11">
        <v>387875.79113924102</v>
      </c>
      <c r="HM326" s="11">
        <v>387875.79113924102</v>
      </c>
      <c r="HN326">
        <v>387875.79113924102</v>
      </c>
      <c r="HO326">
        <v>387875.79113924102</v>
      </c>
      <c r="HP326">
        <v>505435.75920934399</v>
      </c>
      <c r="HQ326">
        <v>505435.75920934399</v>
      </c>
      <c r="HR326" s="11">
        <v>505435.75920934399</v>
      </c>
      <c r="HS326" s="11">
        <v>505435.75920934399</v>
      </c>
      <c r="HT326" s="11">
        <v>762669.54983290797</v>
      </c>
      <c r="HU326" s="11">
        <v>762669.54983290797</v>
      </c>
      <c r="HV326">
        <v>762669.54983290797</v>
      </c>
      <c r="HW326">
        <v>762669.54983290797</v>
      </c>
      <c r="HX326">
        <v>1177394.9889462099</v>
      </c>
      <c r="HY326">
        <v>1177394.9889462099</v>
      </c>
      <c r="HZ326" s="11">
        <v>1177394.9889462099</v>
      </c>
      <c r="IA326" s="11">
        <v>1177394.9889462099</v>
      </c>
      <c r="IB326" s="11">
        <v>1177394.9889462099</v>
      </c>
      <c r="IC326" s="11">
        <v>2561136.5719523402</v>
      </c>
      <c r="ID326">
        <v>2561136.5719523402</v>
      </c>
      <c r="IE326">
        <v>2561136.5719523402</v>
      </c>
      <c r="IF326">
        <v>2561136.5719523402</v>
      </c>
      <c r="IG326">
        <v>2561136.5719523402</v>
      </c>
      <c r="IH326" s="11">
        <v>161236.19770300199</v>
      </c>
      <c r="II326" s="11">
        <v>161236.19770300199</v>
      </c>
      <c r="IJ326" s="11">
        <v>161236.19770300199</v>
      </c>
      <c r="IK326" s="11">
        <v>3142747.16981132</v>
      </c>
      <c r="IL326" s="2">
        <v>39759</v>
      </c>
      <c r="IM326" s="2">
        <v>42863</v>
      </c>
      <c r="IN326" t="s">
        <v>2163</v>
      </c>
    </row>
    <row r="327" spans="1:248" x14ac:dyDescent="0.3">
      <c r="A327" s="1" t="s">
        <v>2167</v>
      </c>
      <c r="B327" s="2">
        <v>41311</v>
      </c>
      <c r="C327" s="2">
        <v>41311</v>
      </c>
      <c r="D327">
        <v>27.838999999999999</v>
      </c>
      <c r="E327" t="s">
        <v>2168</v>
      </c>
      <c r="F327" s="1" t="s">
        <v>2169</v>
      </c>
      <c r="G327" t="s">
        <v>96</v>
      </c>
      <c r="H327" t="s">
        <v>221</v>
      </c>
      <c r="I327" t="s">
        <v>636</v>
      </c>
      <c r="J327" t="s">
        <v>2170</v>
      </c>
      <c r="K327" s="1" t="s">
        <v>2171</v>
      </c>
      <c r="L327" t="s">
        <v>96</v>
      </c>
      <c r="M327" t="s">
        <v>221</v>
      </c>
      <c r="N327" t="s">
        <v>860</v>
      </c>
      <c r="O327" t="s">
        <v>62</v>
      </c>
      <c r="P327" t="s">
        <v>1997</v>
      </c>
      <c r="Q327" t="s">
        <v>40</v>
      </c>
      <c r="R327" t="s">
        <v>41</v>
      </c>
      <c r="S327" t="s">
        <v>2172</v>
      </c>
      <c r="T327" s="3">
        <v>0.13846691471211056</v>
      </c>
      <c r="U327" s="3">
        <v>0.13846691471211056</v>
      </c>
      <c r="V327" s="3">
        <v>0.324182739735346</v>
      </c>
      <c r="W327" s="3">
        <v>0.324182739735346</v>
      </c>
      <c r="X327" s="4">
        <v>0.324182739735346</v>
      </c>
      <c r="Y327" s="4">
        <v>0.324182739735346</v>
      </c>
      <c r="Z327" s="4">
        <v>-0.20604873324382211</v>
      </c>
      <c r="AA327" s="4">
        <v>-0.20604873324382211</v>
      </c>
      <c r="AB327" s="3">
        <v>-0.20604873324382211</v>
      </c>
      <c r="AC327" s="3">
        <v>-0.20604873324382211</v>
      </c>
      <c r="AD327" s="3">
        <v>0.19729872322464886</v>
      </c>
      <c r="AE327" s="3">
        <v>0.19729872322464886</v>
      </c>
      <c r="AF327" s="4">
        <v>0.19729872322464886</v>
      </c>
      <c r="AG327" s="4">
        <v>0.19729872322464886</v>
      </c>
      <c r="AH327" s="4">
        <v>0.1843944323585468</v>
      </c>
      <c r="AI327" s="4">
        <v>0.1843944323585468</v>
      </c>
      <c r="AJ327" s="3">
        <v>0.1843944323585468</v>
      </c>
      <c r="AK327" s="3">
        <v>0.1843944323585468</v>
      </c>
      <c r="AL327" s="3">
        <v>0.1843944323585468</v>
      </c>
      <c r="AM327" s="3">
        <v>6.3859203348030497E-2</v>
      </c>
      <c r="AN327" s="3">
        <f t="shared" si="10"/>
        <v>0.15426062510591773</v>
      </c>
      <c r="AO327" s="4">
        <v>6.3859203348030497E-2</v>
      </c>
      <c r="AP327" s="4">
        <v>3.9546528105810094E-2</v>
      </c>
      <c r="AQ327" s="4">
        <v>3.9546528105810094E-2</v>
      </c>
      <c r="AR327" s="4">
        <v>3.9546528105810094E-2</v>
      </c>
      <c r="AS327" s="3">
        <v>3.9546528105810094E-2</v>
      </c>
      <c r="AT327" s="3">
        <v>3.9546528105810094E-2</v>
      </c>
      <c r="AU327" s="3">
        <v>4.6560846560846886E-2</v>
      </c>
      <c r="AV327" s="3">
        <v>4.6560846560846886E-2</v>
      </c>
      <c r="AW327" s="4">
        <v>4.6560846560846886E-2</v>
      </c>
      <c r="AX327" s="4">
        <v>4.6560846560846886E-2</v>
      </c>
      <c r="AY327" s="4">
        <v>0.11667077334647533</v>
      </c>
      <c r="AZ327" s="4">
        <v>0.11667077334647533</v>
      </c>
      <c r="BA327">
        <v>271561747.75694799</v>
      </c>
      <c r="BB327">
        <v>271561747.75694799</v>
      </c>
      <c r="BC327">
        <v>441597126.12348199</v>
      </c>
      <c r="BD327">
        <v>441597126.12348199</v>
      </c>
      <c r="BE327" s="5">
        <v>441597126.12348199</v>
      </c>
      <c r="BF327" s="5">
        <v>441597126.12348199</v>
      </c>
      <c r="BG327" s="5">
        <v>162702571.15043199</v>
      </c>
      <c r="BH327" s="5">
        <v>162702571.15043199</v>
      </c>
      <c r="BI327">
        <v>162702571.15043199</v>
      </c>
      <c r="BJ327">
        <v>162702571.15043199</v>
      </c>
      <c r="BK327">
        <v>298801417.96535301</v>
      </c>
      <c r="BL327">
        <v>298801417.96535301</v>
      </c>
      <c r="BM327" s="5">
        <v>298801417.96535301</v>
      </c>
      <c r="BN327" s="5">
        <v>298801417.96535301</v>
      </c>
      <c r="BO327" s="5">
        <v>343669902.91262102</v>
      </c>
      <c r="BP327" s="5">
        <v>343669902.91262102</v>
      </c>
      <c r="BQ327">
        <v>343669902.91262102</v>
      </c>
      <c r="BR327">
        <v>343669902.91262102</v>
      </c>
      <c r="BS327">
        <v>343669902.91262102</v>
      </c>
      <c r="BT327">
        <v>367284146.08401901</v>
      </c>
      <c r="BU327">
        <f t="shared" si="11"/>
        <v>349573463.7054705</v>
      </c>
      <c r="BV327" s="5">
        <v>367284146.08401901</v>
      </c>
      <c r="BW327" s="5">
        <v>357688924.32031202</v>
      </c>
      <c r="BX327" s="5">
        <v>357688924.32031202</v>
      </c>
      <c r="BY327" s="5">
        <v>357688924.32031202</v>
      </c>
      <c r="BZ327">
        <v>357688924.32031202</v>
      </c>
      <c r="CA327">
        <v>357688924.32031202</v>
      </c>
      <c r="CB327">
        <v>294870864.33194202</v>
      </c>
      <c r="CC327">
        <v>294870864.33194202</v>
      </c>
      <c r="CD327" s="5">
        <v>294870864.33194202</v>
      </c>
      <c r="CE327" s="5">
        <v>294870864.33194202</v>
      </c>
      <c r="CF327" s="5">
        <v>274546323.34574997</v>
      </c>
      <c r="CG327" s="5">
        <v>274546323.34574997</v>
      </c>
      <c r="CH327">
        <v>18558611.131373599</v>
      </c>
      <c r="CI327">
        <v>18558611.131373599</v>
      </c>
      <c r="CJ327">
        <v>18066563.229476798</v>
      </c>
      <c r="CK327">
        <v>18066563.229476798</v>
      </c>
      <c r="CL327" s="6">
        <v>18066563.229476798</v>
      </c>
      <c r="CM327" s="6">
        <v>18066563.229476798</v>
      </c>
      <c r="CN327" s="6">
        <v>17220695.1841035</v>
      </c>
      <c r="CO327" s="6">
        <v>17220695.1841035</v>
      </c>
      <c r="CP327">
        <v>17220695.1841035</v>
      </c>
      <c r="CQ327">
        <v>17220695.1841035</v>
      </c>
      <c r="CR327">
        <v>16900541.769781299</v>
      </c>
      <c r="CS327">
        <v>16900541.769781299</v>
      </c>
      <c r="CT327" s="6">
        <v>16900541.769781299</v>
      </c>
      <c r="CU327" s="6">
        <v>16900541.769781299</v>
      </c>
      <c r="CV327" s="6">
        <v>19127508.0906149</v>
      </c>
      <c r="CW327" s="6">
        <v>19127508.0906149</v>
      </c>
      <c r="CX327">
        <v>19127508.0906149</v>
      </c>
      <c r="CY327">
        <v>19127508.0906149</v>
      </c>
      <c r="CZ327">
        <v>19127508.0906149</v>
      </c>
      <c r="DA327">
        <v>20458623.601435501</v>
      </c>
      <c r="DB327" s="6">
        <v>20458623.601435501</v>
      </c>
      <c r="DC327" s="6">
        <v>23136872.199466702</v>
      </c>
      <c r="DD327" s="6">
        <v>23136872.199466702</v>
      </c>
      <c r="DE327" s="6">
        <v>23136872.199466702</v>
      </c>
      <c r="DF327">
        <v>23136872.199466702</v>
      </c>
      <c r="DG327">
        <v>23136872.199466702</v>
      </c>
      <c r="DH327">
        <v>21790358.6765862</v>
      </c>
      <c r="DI327">
        <v>21790358.6765862</v>
      </c>
      <c r="DJ327" s="6">
        <v>21790358.6765862</v>
      </c>
      <c r="DK327" s="6">
        <v>21790358.6765862</v>
      </c>
      <c r="DL327" s="6">
        <v>15437495.248748399</v>
      </c>
      <c r="DM327" s="6">
        <v>15437495.248748399</v>
      </c>
      <c r="DN327">
        <v>-8562137.5812914409</v>
      </c>
      <c r="DO327">
        <v>-52369520.616295002</v>
      </c>
      <c r="DP327">
        <v>-52369520.616295002</v>
      </c>
      <c r="DQ327">
        <v>-52369520.616295002</v>
      </c>
      <c r="DR327" s="7">
        <v>-52369520.616295002</v>
      </c>
      <c r="DS327" s="7">
        <v>59856815.317771301</v>
      </c>
      <c r="DT327" s="7">
        <v>59856815.317771301</v>
      </c>
      <c r="DU327" s="7">
        <v>59856815.317771301</v>
      </c>
      <c r="DV327">
        <v>59856815.317771301</v>
      </c>
      <c r="DW327">
        <v>-15984041.2737491</v>
      </c>
      <c r="DX327">
        <v>-15984041.2737491</v>
      </c>
      <c r="DY327">
        <v>-15984041.2737491</v>
      </c>
      <c r="DZ327" s="7">
        <v>-15984041.2737491</v>
      </c>
      <c r="EA327" s="7">
        <v>-27386197.977713499</v>
      </c>
      <c r="EB327" s="7">
        <v>-27386197.977713499</v>
      </c>
      <c r="EC327" s="7">
        <v>-27386197.977713499</v>
      </c>
      <c r="ED327">
        <v>-27386197.977713499</v>
      </c>
      <c r="EE327">
        <v>-27386197.977713499</v>
      </c>
      <c r="EF327">
        <v>-27386197.977713499</v>
      </c>
      <c r="EG327">
        <v>2220902.4558393401</v>
      </c>
      <c r="EH327" s="7">
        <v>2220902.4558393401</v>
      </c>
      <c r="EI327" s="7">
        <v>5156511.4797400497</v>
      </c>
      <c r="EJ327" s="7">
        <v>5156511.4797400497</v>
      </c>
      <c r="EK327" s="7">
        <v>5156511.4797400497</v>
      </c>
      <c r="EL327">
        <v>5156511.4797400497</v>
      </c>
      <c r="EM327">
        <v>-17516935.818540901</v>
      </c>
      <c r="EN327">
        <v>-17516935.818540901</v>
      </c>
      <c r="EO327">
        <v>-17516935.818540901</v>
      </c>
      <c r="EP327" s="7">
        <v>-17516935.818540901</v>
      </c>
      <c r="EQ327" s="7">
        <v>7015909.6181844603</v>
      </c>
      <c r="ER327" s="7">
        <v>7015909.6181844603</v>
      </c>
      <c r="ES327" s="7">
        <v>7015909.6181844603</v>
      </c>
      <c r="ET327" s="8">
        <v>0.11630905437783952</v>
      </c>
      <c r="EU327" s="8">
        <v>0.11630905437783952</v>
      </c>
      <c r="EV327" s="8">
        <v>0.12022233265700803</v>
      </c>
      <c r="EW327" s="8">
        <v>0.12022233265700803</v>
      </c>
      <c r="EX327" s="9">
        <v>0.12022233265700803</v>
      </c>
      <c r="EY327" s="9">
        <v>0.12022233265700803</v>
      </c>
      <c r="EZ327" s="9">
        <v>4.6977149343160225E-2</v>
      </c>
      <c r="FA327" s="9">
        <v>4.6977149343160225E-2</v>
      </c>
      <c r="FB327" s="8">
        <v>4.6977149343160225E-2</v>
      </c>
      <c r="FC327" s="8">
        <v>4.6977149343160225E-2</v>
      </c>
      <c r="FD327" s="8">
        <v>9.0375119197380199E-2</v>
      </c>
      <c r="FE327" s="8">
        <v>9.0375119197380199E-2</v>
      </c>
      <c r="FF327" s="9">
        <v>9.0375119197380199E-2</v>
      </c>
      <c r="FG327" s="9">
        <v>9.0375119197380199E-2</v>
      </c>
      <c r="FH327" s="9">
        <v>0.10170819443659627</v>
      </c>
      <c r="FI327" s="9">
        <v>0.10170819443659627</v>
      </c>
      <c r="FJ327" s="8">
        <v>0.10170819443659627</v>
      </c>
      <c r="FK327" s="8">
        <v>0.10170819443659627</v>
      </c>
      <c r="FL327" s="8">
        <v>0.10170819443659627</v>
      </c>
      <c r="FM327" s="8">
        <v>8.1506042274364685E-2</v>
      </c>
      <c r="FN327" s="9">
        <v>8.1506042274364685E-2</v>
      </c>
      <c r="FO327" s="9">
        <v>9.0338273777729849E-2</v>
      </c>
      <c r="FP327" s="9">
        <v>9.0338273777729849E-2</v>
      </c>
      <c r="FQ327" s="9">
        <v>9.0338273777729849E-2</v>
      </c>
      <c r="FR327" s="8">
        <v>9.0338273777729849E-2</v>
      </c>
      <c r="FS327" s="8">
        <v>9.0338273777729849E-2</v>
      </c>
      <c r="FT327" s="8">
        <v>0.10282865992492521</v>
      </c>
      <c r="FU327" s="8">
        <v>0.10282865992492521</v>
      </c>
      <c r="FV327" s="9">
        <v>0.10282865992492521</v>
      </c>
      <c r="FW327" s="9">
        <v>0.10282865992492521</v>
      </c>
      <c r="FX327" s="9">
        <v>7.9800636854491444E-2</v>
      </c>
      <c r="FY327" s="9">
        <v>7.9800636854491444E-2</v>
      </c>
      <c r="FZ327">
        <v>9.5854476649178649E-2</v>
      </c>
      <c r="GA327">
        <v>0.65081339665526672</v>
      </c>
      <c r="GB327">
        <v>0.55048093678120946</v>
      </c>
      <c r="GC327">
        <v>0.55048093678120946</v>
      </c>
      <c r="GD327" s="10">
        <v>0.55048093678120946</v>
      </c>
      <c r="GE327" s="10">
        <v>5.798354754461376E-2</v>
      </c>
      <c r="GF327" s="10">
        <v>7.3007954698665251E-2</v>
      </c>
      <c r="GG327" s="10">
        <v>7.3007954698665251E-2</v>
      </c>
      <c r="GH327">
        <v>7.3007954698665251E-2</v>
      </c>
      <c r="GI327">
        <v>0.24451109073064228</v>
      </c>
      <c r="GJ327">
        <v>0.25229655949389096</v>
      </c>
      <c r="GK327">
        <v>0.25229655949389096</v>
      </c>
      <c r="GL327" s="10">
        <v>0.25229655949389096</v>
      </c>
      <c r="GM327" s="10">
        <v>0.55408691111135466</v>
      </c>
      <c r="GN327" s="10">
        <v>0.52102596455257066</v>
      </c>
      <c r="GO327" s="10">
        <v>0.52102596455257066</v>
      </c>
      <c r="GP327">
        <v>0.52102596455257066</v>
      </c>
      <c r="GQ327">
        <v>0.52102596455257066</v>
      </c>
      <c r="GR327">
        <v>0.52102596455257066</v>
      </c>
      <c r="GS327">
        <v>0.51369807000327039</v>
      </c>
      <c r="GT327" s="10">
        <v>0.51369807000327039</v>
      </c>
      <c r="GU327" s="10">
        <v>0.44798388754161655</v>
      </c>
      <c r="GV327" s="10">
        <v>0.44798388754161655</v>
      </c>
      <c r="GW327" s="10">
        <v>0.44798388754161655</v>
      </c>
      <c r="GX327">
        <v>0.44798388754161655</v>
      </c>
      <c r="GY327">
        <v>0.72891220313288463</v>
      </c>
      <c r="GZ327">
        <v>0.81689369982972471</v>
      </c>
      <c r="HA327">
        <v>0.81689369982972471</v>
      </c>
      <c r="HB327" s="10">
        <v>0.81689369982972471</v>
      </c>
      <c r="HC327" s="10">
        <v>0.54825021116182238</v>
      </c>
      <c r="HD327" s="10">
        <v>0.54919153435295442</v>
      </c>
      <c r="HE327" s="10">
        <v>0.54919153435295442</v>
      </c>
      <c r="HF327">
        <v>3211029.2508570999</v>
      </c>
      <c r="HG327">
        <v>1632630.2400022401</v>
      </c>
      <c r="HH327">
        <v>1632630.2400022401</v>
      </c>
      <c r="HI327">
        <v>1632630.2400022401</v>
      </c>
      <c r="HJ327" s="11">
        <v>1632630.2400022401</v>
      </c>
      <c r="HK327" s="11">
        <v>3561816.41184218</v>
      </c>
      <c r="HL327" s="11">
        <v>3561816.41184218</v>
      </c>
      <c r="HM327" s="11">
        <v>3561816.41184218</v>
      </c>
      <c r="HN327">
        <v>3561816.41184218</v>
      </c>
      <c r="HO327">
        <v>4263259.9826098597</v>
      </c>
      <c r="HP327">
        <v>4263259.9826098597</v>
      </c>
      <c r="HQ327">
        <v>4263259.9826098597</v>
      </c>
      <c r="HR327" s="11">
        <v>4263259.9826098597</v>
      </c>
      <c r="HS327" s="11">
        <v>4137216.8284789599</v>
      </c>
      <c r="HT327" s="11">
        <v>4137216.8284789599</v>
      </c>
      <c r="HU327" s="11">
        <v>4137216.8284789599</v>
      </c>
      <c r="HV327">
        <v>4137216.8284789599</v>
      </c>
      <c r="HW327">
        <v>4137216.8284789599</v>
      </c>
      <c r="HX327">
        <v>4137216.8284789599</v>
      </c>
      <c r="HY327">
        <v>4324994.7223981395</v>
      </c>
      <c r="HZ327" s="11">
        <v>4324994.7223981395</v>
      </c>
      <c r="IA327" s="11">
        <v>3676773.7856337801</v>
      </c>
      <c r="IB327" s="11">
        <v>3676773.7856337801</v>
      </c>
      <c r="IC327" s="11">
        <v>3676773.7856337801</v>
      </c>
      <c r="ID327">
        <v>3676773.7856337801</v>
      </c>
      <c r="IE327">
        <v>2476259.6020081099</v>
      </c>
      <c r="IF327">
        <v>2476259.6020081099</v>
      </c>
      <c r="IG327">
        <v>2476259.6020081099</v>
      </c>
      <c r="IH327" s="11">
        <v>2476259.6020081099</v>
      </c>
      <c r="II327" s="11">
        <v>115116.039139453</v>
      </c>
      <c r="IJ327" s="11">
        <v>115116.039139453</v>
      </c>
      <c r="IK327" s="11">
        <v>115116.039139453</v>
      </c>
      <c r="IL327" s="2">
        <v>39759</v>
      </c>
      <c r="IM327" s="2">
        <v>42863</v>
      </c>
      <c r="IN327" t="s">
        <v>2169</v>
      </c>
    </row>
    <row r="328" spans="1:248" x14ac:dyDescent="0.3">
      <c r="A328" s="1" t="s">
        <v>2173</v>
      </c>
      <c r="B328" s="2">
        <v>41311</v>
      </c>
      <c r="C328" s="2">
        <v>41311</v>
      </c>
      <c r="D328">
        <v>1001.998</v>
      </c>
      <c r="E328" t="s">
        <v>2174</v>
      </c>
      <c r="F328" s="1" t="s">
        <v>2175</v>
      </c>
      <c r="G328" t="s">
        <v>36</v>
      </c>
      <c r="H328" t="s">
        <v>173</v>
      </c>
      <c r="I328" t="s">
        <v>925</v>
      </c>
      <c r="J328" t="s">
        <v>2176</v>
      </c>
      <c r="K328" s="1" t="s">
        <v>2177</v>
      </c>
      <c r="L328" t="s">
        <v>36</v>
      </c>
      <c r="M328" t="s">
        <v>173</v>
      </c>
      <c r="N328" t="s">
        <v>925</v>
      </c>
      <c r="O328" t="s">
        <v>2178</v>
      </c>
      <c r="P328" t="s">
        <v>2179</v>
      </c>
      <c r="Q328" t="s">
        <v>40</v>
      </c>
      <c r="R328" t="s">
        <v>41</v>
      </c>
      <c r="S328" t="s">
        <v>2180</v>
      </c>
      <c r="T328" s="3">
        <v>9.6372514234544682E-2</v>
      </c>
      <c r="U328" s="3">
        <v>0.13415341914482665</v>
      </c>
      <c r="V328" s="3">
        <v>0.13415341914482665</v>
      </c>
      <c r="W328" s="3">
        <v>0.13415341914482665</v>
      </c>
      <c r="X328" s="4">
        <v>0.13415341914482665</v>
      </c>
      <c r="Y328" s="4">
        <v>8.452668382437363E-2</v>
      </c>
      <c r="Z328" s="4">
        <v>8.452668382437363E-2</v>
      </c>
      <c r="AA328" s="4">
        <v>8.452668382437363E-2</v>
      </c>
      <c r="AB328" s="3">
        <v>8.452668382437363E-2</v>
      </c>
      <c r="AC328" s="3">
        <v>0.12411719147926652</v>
      </c>
      <c r="AD328" s="3">
        <v>0.12411719147926652</v>
      </c>
      <c r="AE328" s="3">
        <v>0.12411719147926652</v>
      </c>
      <c r="AF328" s="4">
        <v>0.12411719147926652</v>
      </c>
      <c r="AG328" s="4">
        <v>6.148581780364671E-2</v>
      </c>
      <c r="AH328" s="4">
        <v>6.148581780364671E-2</v>
      </c>
      <c r="AI328" s="4">
        <v>6.148581780364671E-2</v>
      </c>
      <c r="AJ328" s="3">
        <v>6.148581780364671E-2</v>
      </c>
      <c r="AK328" s="3">
        <v>-1.0863168995975368E-2</v>
      </c>
      <c r="AL328" s="3">
        <v>-1.0863168995975368E-2</v>
      </c>
      <c r="AM328" s="3">
        <v>-1.0863168995975368E-2</v>
      </c>
      <c r="AN328" s="3">
        <f t="shared" si="10"/>
        <v>7.2240777039301518E-3</v>
      </c>
      <c r="AO328" s="4">
        <v>-1.0863168995975368E-2</v>
      </c>
      <c r="AP328" s="4">
        <v>4.8021924870658074E-2</v>
      </c>
      <c r="AQ328" s="4">
        <v>4.8021924870658074E-2</v>
      </c>
      <c r="AR328" s="4">
        <v>4.8021924870658074E-2</v>
      </c>
      <c r="AS328" s="3">
        <v>4.8021924870658074E-2</v>
      </c>
      <c r="AT328" s="3">
        <v>9.4013682463227277E-2</v>
      </c>
      <c r="AU328" s="3">
        <v>9.4013682463227277E-2</v>
      </c>
      <c r="AV328" s="3">
        <v>9.4013682463227277E-2</v>
      </c>
      <c r="AW328" s="4">
        <v>9.4013682463227277E-2</v>
      </c>
      <c r="AX328" s="4">
        <v>9.4013682463227277E-2</v>
      </c>
      <c r="AY328" s="4">
        <v>9.7796225306258505E-2</v>
      </c>
      <c r="AZ328" s="4">
        <v>9.7796225306258505E-2</v>
      </c>
      <c r="BA328">
        <v>3691598220.1473498</v>
      </c>
      <c r="BB328">
        <v>4007559301.6591902</v>
      </c>
      <c r="BC328">
        <v>4007559301.6591902</v>
      </c>
      <c r="BD328">
        <v>4007559301.6591902</v>
      </c>
      <c r="BE328" s="5">
        <v>4007559301.6591902</v>
      </c>
      <c r="BF328" s="5">
        <v>3738955219.6071701</v>
      </c>
      <c r="BG328" s="5">
        <v>3738955219.6071701</v>
      </c>
      <c r="BH328" s="5">
        <v>3738955219.6071701</v>
      </c>
      <c r="BI328">
        <v>3738955219.6071701</v>
      </c>
      <c r="BJ328">
        <v>2583706775.4665198</v>
      </c>
      <c r="BK328">
        <v>2583706775.4665198</v>
      </c>
      <c r="BL328">
        <v>2583706775.4665198</v>
      </c>
      <c r="BM328" s="5">
        <v>2583706775.4665198</v>
      </c>
      <c r="BN328" s="5">
        <v>2345750161.8123002</v>
      </c>
      <c r="BO328" s="5">
        <v>2345750161.8123002</v>
      </c>
      <c r="BP328" s="5">
        <v>2345750161.8123002</v>
      </c>
      <c r="BQ328">
        <v>2345750161.8123002</v>
      </c>
      <c r="BR328">
        <v>2903185032.7211299</v>
      </c>
      <c r="BS328">
        <v>2903185032.7211299</v>
      </c>
      <c r="BT328">
        <v>2903185032.7211299</v>
      </c>
      <c r="BU328">
        <f t="shared" si="11"/>
        <v>2763826314.9939227</v>
      </c>
      <c r="BV328" s="5">
        <v>2903185032.7211299</v>
      </c>
      <c r="BW328" s="5">
        <v>4361672210.4626598</v>
      </c>
      <c r="BX328" s="5">
        <v>4361672210.4626598</v>
      </c>
      <c r="BY328" s="5">
        <v>4361672210.4626598</v>
      </c>
      <c r="BZ328">
        <v>4361672210.4626598</v>
      </c>
      <c r="CA328">
        <v>5003763382.3262596</v>
      </c>
      <c r="CB328">
        <v>5003763382.3262596</v>
      </c>
      <c r="CC328">
        <v>5003763382.3262596</v>
      </c>
      <c r="CD328" s="5">
        <v>5003763382.3262596</v>
      </c>
      <c r="CE328" s="5">
        <v>5003763382.3262596</v>
      </c>
      <c r="CF328" s="5">
        <v>5021737383.3907099</v>
      </c>
      <c r="CG328" s="5">
        <v>5021737383.3907099</v>
      </c>
      <c r="CH328">
        <v>509042235.02808398</v>
      </c>
      <c r="CI328">
        <v>458021274.513915</v>
      </c>
      <c r="CJ328">
        <v>458021274.513915</v>
      </c>
      <c r="CK328">
        <v>458021274.513915</v>
      </c>
      <c r="CL328" s="6">
        <v>458021274.513915</v>
      </c>
      <c r="CM328" s="6">
        <v>456031323.36940998</v>
      </c>
      <c r="CN328" s="6">
        <v>456031323.36940998</v>
      </c>
      <c r="CO328" s="6">
        <v>456031323.36940998</v>
      </c>
      <c r="CP328">
        <v>456031323.36940998</v>
      </c>
      <c r="CQ328">
        <v>407364055.91599202</v>
      </c>
      <c r="CR328">
        <v>407364055.91599202</v>
      </c>
      <c r="CS328">
        <v>407364055.91599202</v>
      </c>
      <c r="CT328" s="6">
        <v>407364055.91599202</v>
      </c>
      <c r="CU328" s="6">
        <v>487466666.66666698</v>
      </c>
      <c r="CV328" s="6">
        <v>487466666.66666698</v>
      </c>
      <c r="CW328" s="6">
        <v>487466666.66666698</v>
      </c>
      <c r="CX328">
        <v>487466666.66666698</v>
      </c>
      <c r="CY328">
        <v>577232425.585814</v>
      </c>
      <c r="CZ328">
        <v>577232425.585814</v>
      </c>
      <c r="DA328">
        <v>577232425.585814</v>
      </c>
      <c r="DB328" s="6">
        <v>577232425.585814</v>
      </c>
      <c r="DC328" s="6">
        <v>1979724826.1264</v>
      </c>
      <c r="DD328" s="6">
        <v>1979724826.1264</v>
      </c>
      <c r="DE328" s="6">
        <v>1979724826.1264</v>
      </c>
      <c r="DF328">
        <v>1979724826.1264</v>
      </c>
      <c r="DG328">
        <v>1912810742.15206</v>
      </c>
      <c r="DH328">
        <v>1912810742.15206</v>
      </c>
      <c r="DI328">
        <v>1912810742.15206</v>
      </c>
      <c r="DJ328" s="6">
        <v>1912810742.15206</v>
      </c>
      <c r="DK328" s="6">
        <v>1912810742.15206</v>
      </c>
      <c r="DL328" s="6">
        <v>2196169676.69769</v>
      </c>
      <c r="DM328" s="6">
        <v>2196169676.69769</v>
      </c>
      <c r="DN328">
        <v>-131851434.596512</v>
      </c>
      <c r="DO328">
        <v>-173773730.61033401</v>
      </c>
      <c r="DP328">
        <v>-173773730.61033401</v>
      </c>
      <c r="DQ328">
        <v>-173773730.61033401</v>
      </c>
      <c r="DR328" s="7">
        <v>-173773730.61033401</v>
      </c>
      <c r="DS328" s="7">
        <v>-311479662.17263401</v>
      </c>
      <c r="DT328" s="7">
        <v>-311479662.17263401</v>
      </c>
      <c r="DU328" s="7">
        <v>-311479662.17263401</v>
      </c>
      <c r="DV328">
        <v>-311479662.17263401</v>
      </c>
      <c r="DW328">
        <v>-219803458.73131701</v>
      </c>
      <c r="DX328">
        <v>-219803458.73131701</v>
      </c>
      <c r="DY328">
        <v>-219803458.73131701</v>
      </c>
      <c r="DZ328" s="7">
        <v>-219803458.73131701</v>
      </c>
      <c r="EA328" s="7">
        <v>-189766622.338631</v>
      </c>
      <c r="EB328" s="7">
        <v>-189766622.338631</v>
      </c>
      <c r="EC328" s="7">
        <v>-189766622.338631</v>
      </c>
      <c r="ED328">
        <v>-189766622.338631</v>
      </c>
      <c r="EE328">
        <v>-56382887.825026199</v>
      </c>
      <c r="EF328">
        <v>-56382887.825026199</v>
      </c>
      <c r="EG328">
        <v>-56382887.825026199</v>
      </c>
      <c r="EH328" s="7">
        <v>-56382887.825026199</v>
      </c>
      <c r="EI328" s="7">
        <v>-651991861.859496</v>
      </c>
      <c r="EJ328" s="7">
        <v>-651991861.859496</v>
      </c>
      <c r="EK328" s="7">
        <v>-651991861.859496</v>
      </c>
      <c r="EL328">
        <v>-651991861.859496</v>
      </c>
      <c r="EM328">
        <v>-329755951.48810798</v>
      </c>
      <c r="EN328">
        <v>-329755951.48810798</v>
      </c>
      <c r="EO328">
        <v>-329755951.48810798</v>
      </c>
      <c r="EP328" s="7">
        <v>-329755951.48810798</v>
      </c>
      <c r="EQ328" s="7">
        <v>86325661.335265502</v>
      </c>
      <c r="ER328" s="7">
        <v>86325661.335265502</v>
      </c>
      <c r="ES328" s="7">
        <v>86325661.335265502</v>
      </c>
      <c r="ET328" s="8">
        <v>0.51353063500481677</v>
      </c>
      <c r="EU328" s="8">
        <v>0.49361364023204379</v>
      </c>
      <c r="EV328" s="8">
        <v>0.49361364023204379</v>
      </c>
      <c r="EW328" s="8">
        <v>0.49361364023204379</v>
      </c>
      <c r="EX328" s="9">
        <v>0.49361364023204379</v>
      </c>
      <c r="EY328" s="9">
        <v>0.54002645750813205</v>
      </c>
      <c r="EZ328" s="9">
        <v>0.54002645750813205</v>
      </c>
      <c r="FA328" s="9">
        <v>0.54002645750813205</v>
      </c>
      <c r="FB328" s="8">
        <v>0.54002645750813205</v>
      </c>
      <c r="FC328" s="8">
        <v>0.69144735820238623</v>
      </c>
      <c r="FD328" s="8">
        <v>0.69144735820238623</v>
      </c>
      <c r="FE328" s="8">
        <v>0.69144735820238623</v>
      </c>
      <c r="FF328" s="9">
        <v>0.69144735820238623</v>
      </c>
      <c r="FG328" s="9">
        <v>0.68755946166088722</v>
      </c>
      <c r="FH328" s="9">
        <v>0.68755946166088722</v>
      </c>
      <c r="FI328" s="9">
        <v>0.68755946166088722</v>
      </c>
      <c r="FJ328" s="8">
        <v>0.68755946166088722</v>
      </c>
      <c r="FK328" s="8">
        <v>0.59732673690295457</v>
      </c>
      <c r="FL328" s="8">
        <v>0.59732673690295457</v>
      </c>
      <c r="FM328" s="8">
        <v>0.59732673690295457</v>
      </c>
      <c r="FN328" s="9">
        <v>0.59732673690295457</v>
      </c>
      <c r="FO328" s="9">
        <v>0.54499477041342892</v>
      </c>
      <c r="FP328" s="9">
        <v>0.54499477041342892</v>
      </c>
      <c r="FQ328" s="9">
        <v>0.54499477041342892</v>
      </c>
      <c r="FR328" s="8">
        <v>0.54499477041342892</v>
      </c>
      <c r="FS328" s="8">
        <v>0.49701730579124992</v>
      </c>
      <c r="FT328" s="8">
        <v>0.49701730579124992</v>
      </c>
      <c r="FU328" s="8">
        <v>0.49701730579124992</v>
      </c>
      <c r="FV328" s="9">
        <v>0.49701730579124992</v>
      </c>
      <c r="FW328" s="9">
        <v>0.49701730579124992</v>
      </c>
      <c r="FX328" s="9">
        <v>0.55341078609172001</v>
      </c>
      <c r="FY328" s="9">
        <v>0.55341078609172001</v>
      </c>
      <c r="FZ328">
        <v>1.5111242867541783</v>
      </c>
      <c r="GA328">
        <v>1.1819796941943741</v>
      </c>
      <c r="GB328">
        <v>1.1819796941943741</v>
      </c>
      <c r="GC328">
        <v>1.1819796941943741</v>
      </c>
      <c r="GD328" s="10">
        <v>1.1819796941943741</v>
      </c>
      <c r="GE328" s="10">
        <v>1.2219767326866235</v>
      </c>
      <c r="GF328" s="10">
        <v>1.2219767326866235</v>
      </c>
      <c r="GG328" s="10">
        <v>1.2219767326866235</v>
      </c>
      <c r="GH328">
        <v>1.2219767326866235</v>
      </c>
      <c r="GI328">
        <v>1.0639736474018104</v>
      </c>
      <c r="GJ328">
        <v>1.0639736474018104</v>
      </c>
      <c r="GK328">
        <v>1.0639736474018104</v>
      </c>
      <c r="GL328" s="10">
        <v>1.0639736474018104</v>
      </c>
      <c r="GM328" s="10">
        <v>0.96611867701955767</v>
      </c>
      <c r="GN328" s="10">
        <v>0.96611867701955767</v>
      </c>
      <c r="GO328" s="10">
        <v>0.96611867701955767</v>
      </c>
      <c r="GP328">
        <v>0.96611867701955767</v>
      </c>
      <c r="GQ328">
        <v>0.3881842623409591</v>
      </c>
      <c r="GR328">
        <v>0.3881842623409591</v>
      </c>
      <c r="GS328">
        <v>0.3881842623409591</v>
      </c>
      <c r="GT328" s="10">
        <v>0.3881842623409591</v>
      </c>
      <c r="GU328" s="10">
        <v>2.4752833390761357</v>
      </c>
      <c r="GV328" s="10">
        <v>2.4752833390761357</v>
      </c>
      <c r="GW328" s="10">
        <v>2.4752833390761357</v>
      </c>
      <c r="GX328">
        <v>2.4752833390761357</v>
      </c>
      <c r="GY328">
        <v>1.2855988316096081</v>
      </c>
      <c r="GZ328">
        <v>1.2855988316096081</v>
      </c>
      <c r="HA328">
        <v>1.2855988316096081</v>
      </c>
      <c r="HB328" s="10">
        <v>1.2855988316096081</v>
      </c>
      <c r="HC328" s="10">
        <v>1.4722447062049597</v>
      </c>
      <c r="HD328" s="10">
        <v>1.6309820788530511</v>
      </c>
      <c r="HE328" s="10">
        <v>1.6309820788530511</v>
      </c>
      <c r="HF328">
        <v>1277448391.56758</v>
      </c>
      <c r="HG328">
        <v>1320753134.56619</v>
      </c>
      <c r="HH328">
        <v>1320753134.56619</v>
      </c>
      <c r="HI328">
        <v>1320753134.56619</v>
      </c>
      <c r="HJ328" s="11">
        <v>1320753134.56619</v>
      </c>
      <c r="HK328" s="11">
        <v>1166252934.7763801</v>
      </c>
      <c r="HL328" s="11">
        <v>1166252934.7763801</v>
      </c>
      <c r="HM328" s="11">
        <v>1166252934.7763801</v>
      </c>
      <c r="HN328">
        <v>1166252934.7763801</v>
      </c>
      <c r="HO328">
        <v>1175596281.18521</v>
      </c>
      <c r="HP328">
        <v>1175596281.18521</v>
      </c>
      <c r="HQ328">
        <v>1175596281.18521</v>
      </c>
      <c r="HR328" s="11">
        <v>1175596281.18521</v>
      </c>
      <c r="HS328" s="11">
        <v>884313268.60841405</v>
      </c>
      <c r="HT328" s="11">
        <v>884313268.60841405</v>
      </c>
      <c r="HU328" s="11">
        <v>884313268.60841405</v>
      </c>
      <c r="HV328">
        <v>884313268.60841405</v>
      </c>
      <c r="HW328">
        <v>1663749472.23981</v>
      </c>
      <c r="HX328">
        <v>1663749472.23981</v>
      </c>
      <c r="HY328">
        <v>1663749472.23981</v>
      </c>
      <c r="HZ328" s="11">
        <v>1663749472.23981</v>
      </c>
      <c r="IA328" s="11">
        <v>1966612145.0367</v>
      </c>
      <c r="IB328" s="11">
        <v>1966612145.0367</v>
      </c>
      <c r="IC328" s="11">
        <v>1966612145.0367</v>
      </c>
      <c r="ID328">
        <v>1966612145.0367</v>
      </c>
      <c r="IE328">
        <v>1436923728.3009701</v>
      </c>
      <c r="IF328">
        <v>1436923728.3009701</v>
      </c>
      <c r="IG328">
        <v>1436923728.3009701</v>
      </c>
      <c r="IH328" s="11">
        <v>1436923728.3009701</v>
      </c>
      <c r="II328" s="11">
        <v>1871047230.15606</v>
      </c>
      <c r="IJ328" s="11">
        <v>1871047230.15606</v>
      </c>
      <c r="IK328" s="11">
        <v>1871047230.15606</v>
      </c>
      <c r="IL328" s="2">
        <v>39759</v>
      </c>
      <c r="IM328" s="2">
        <v>42863</v>
      </c>
      <c r="IN328" t="s">
        <v>2175</v>
      </c>
    </row>
    <row r="329" spans="1:248" x14ac:dyDescent="0.3">
      <c r="A329" s="1" t="s">
        <v>2181</v>
      </c>
      <c r="B329" s="2">
        <v>41326</v>
      </c>
      <c r="C329" s="2">
        <v>41326</v>
      </c>
      <c r="D329">
        <v>4567.2139999999999</v>
      </c>
      <c r="E329" t="s">
        <v>2182</v>
      </c>
      <c r="F329" s="1" t="s">
        <v>2183</v>
      </c>
      <c r="G329" t="s">
        <v>31</v>
      </c>
      <c r="H329" t="s">
        <v>32</v>
      </c>
      <c r="I329" t="s">
        <v>33</v>
      </c>
      <c r="J329" t="s">
        <v>2184</v>
      </c>
      <c r="K329" s="1" t="s">
        <v>2185</v>
      </c>
      <c r="L329" t="s">
        <v>31</v>
      </c>
      <c r="M329" t="s">
        <v>32</v>
      </c>
      <c r="N329" t="s">
        <v>33</v>
      </c>
      <c r="O329" t="s">
        <v>299</v>
      </c>
      <c r="P329" t="s">
        <v>2186</v>
      </c>
      <c r="Q329" t="s">
        <v>40</v>
      </c>
      <c r="R329" t="s">
        <v>41</v>
      </c>
      <c r="S329" t="s">
        <v>2187</v>
      </c>
      <c r="T329" s="3">
        <v>9.3782951566292308E-2</v>
      </c>
      <c r="U329" s="3">
        <v>9.3782951566292308E-2</v>
      </c>
      <c r="V329" s="3">
        <v>9.3782951566292308E-2</v>
      </c>
      <c r="W329" s="3">
        <v>9.3782951566292308E-2</v>
      </c>
      <c r="X329" s="4">
        <v>6.0137509710258344E-2</v>
      </c>
      <c r="Y329" s="4">
        <v>6.0137509710258344E-2</v>
      </c>
      <c r="Z329" s="4">
        <v>6.0137509710258344E-2</v>
      </c>
      <c r="AA329" s="4">
        <v>6.0137509710258344E-2</v>
      </c>
      <c r="AB329" s="3">
        <v>8.2901441413726434E-2</v>
      </c>
      <c r="AC329" s="3">
        <v>8.2901441413726434E-2</v>
      </c>
      <c r="AD329" s="3">
        <v>8.2901441413726434E-2</v>
      </c>
      <c r="AE329" s="3">
        <v>8.2901441413726434E-2</v>
      </c>
      <c r="AF329" s="4">
        <v>-0.12460584486053711</v>
      </c>
      <c r="AG329" s="4">
        <v>-0.12460584486053711</v>
      </c>
      <c r="AH329" s="4">
        <v>-0.12460584486053711</v>
      </c>
      <c r="AI329" s="4">
        <v>-0.12460584486053711</v>
      </c>
      <c r="AJ329" s="3">
        <v>0.11218519335125725</v>
      </c>
      <c r="AK329" s="3">
        <v>0.11218519335125725</v>
      </c>
      <c r="AL329" s="3">
        <v>0.11218519335125725</v>
      </c>
      <c r="AM329" s="3">
        <v>0.11218519335125725</v>
      </c>
      <c r="AN329" s="3">
        <f t="shared" si="10"/>
        <v>0.11218519335125725</v>
      </c>
      <c r="AO329" s="4">
        <v>5.4346407439822081E-2</v>
      </c>
      <c r="AP329" s="4">
        <v>5.4346407439822081E-2</v>
      </c>
      <c r="AQ329" s="4">
        <v>5.4346407439822081E-2</v>
      </c>
      <c r="AR329" s="4">
        <v>5.4346407439822081E-2</v>
      </c>
      <c r="AS329" s="3">
        <v>4.9392994559464984E-2</v>
      </c>
      <c r="AT329" s="3">
        <v>4.9392994559464984E-2</v>
      </c>
      <c r="AU329" s="3">
        <v>4.9392994559464984E-2</v>
      </c>
      <c r="AV329" s="3">
        <v>4.9392994559464984E-2</v>
      </c>
      <c r="AW329" s="4">
        <v>-0.32637953056292501</v>
      </c>
      <c r="AX329" s="4">
        <v>-0.32637953056292501</v>
      </c>
      <c r="AY329" s="4">
        <v>-0.32637953056292501</v>
      </c>
      <c r="AZ329" s="4">
        <v>-0.32637953056292501</v>
      </c>
      <c r="BA329">
        <v>748839000</v>
      </c>
      <c r="BB329">
        <v>748839000</v>
      </c>
      <c r="BC329">
        <v>748839000</v>
      </c>
      <c r="BD329">
        <v>748839000</v>
      </c>
      <c r="BE329" s="5">
        <v>562039000</v>
      </c>
      <c r="BF329" s="5">
        <v>562039000</v>
      </c>
      <c r="BG329" s="5">
        <v>562039000</v>
      </c>
      <c r="BH329" s="5">
        <v>562039000</v>
      </c>
      <c r="BI329">
        <v>679810000</v>
      </c>
      <c r="BJ329">
        <v>679810000</v>
      </c>
      <c r="BK329">
        <v>679810000</v>
      </c>
      <c r="BL329">
        <v>679810000</v>
      </c>
      <c r="BM329" s="5">
        <v>921342000</v>
      </c>
      <c r="BN329" s="5">
        <v>921342000</v>
      </c>
      <c r="BO329" s="5">
        <v>921342000</v>
      </c>
      <c r="BP329" s="5">
        <v>921342000</v>
      </c>
      <c r="BQ329">
        <v>1041126000</v>
      </c>
      <c r="BR329">
        <v>1041126000</v>
      </c>
      <c r="BS329">
        <v>1041126000</v>
      </c>
      <c r="BT329">
        <v>1041126000</v>
      </c>
      <c r="BU329">
        <f t="shared" si="11"/>
        <v>1041126000</v>
      </c>
      <c r="BV329" s="5">
        <v>1158420000</v>
      </c>
      <c r="BW329" s="5">
        <v>1158420000</v>
      </c>
      <c r="BX329" s="5">
        <v>1158420000</v>
      </c>
      <c r="BY329" s="5">
        <v>1158420000</v>
      </c>
      <c r="BZ329">
        <v>1431289000</v>
      </c>
      <c r="CA329">
        <v>1431289000</v>
      </c>
      <c r="CB329">
        <v>1431289000</v>
      </c>
      <c r="CC329">
        <v>1431289000</v>
      </c>
      <c r="CD329" s="5">
        <v>641654000</v>
      </c>
      <c r="CE329" s="5">
        <v>641654000</v>
      </c>
      <c r="CF329" s="5">
        <v>641654000</v>
      </c>
      <c r="CG329" s="5">
        <v>641654000</v>
      </c>
      <c r="CH329">
        <v>119820000</v>
      </c>
      <c r="CI329">
        <v>119820000</v>
      </c>
      <c r="CJ329">
        <v>119820000</v>
      </c>
      <c r="CK329">
        <v>119820000</v>
      </c>
      <c r="CL329" s="6">
        <v>67381000</v>
      </c>
      <c r="CM329" s="6">
        <v>67381000</v>
      </c>
      <c r="CN329" s="6">
        <v>67381000</v>
      </c>
      <c r="CO329" s="6">
        <v>67381000</v>
      </c>
      <c r="CP329">
        <v>37337000</v>
      </c>
      <c r="CQ329">
        <v>37337000</v>
      </c>
      <c r="CR329">
        <v>37337000</v>
      </c>
      <c r="CS329">
        <v>37337000</v>
      </c>
      <c r="CT329" s="6">
        <v>95344000</v>
      </c>
      <c r="CU329" s="6">
        <v>95344000</v>
      </c>
      <c r="CV329" s="6">
        <v>95344000</v>
      </c>
      <c r="CW329" s="6">
        <v>95344000</v>
      </c>
      <c r="CX329">
        <v>139945000</v>
      </c>
      <c r="CY329">
        <v>139945000</v>
      </c>
      <c r="CZ329">
        <v>139945000</v>
      </c>
      <c r="DA329">
        <v>139945000</v>
      </c>
      <c r="DB329" s="6">
        <v>222434000</v>
      </c>
      <c r="DC329" s="6">
        <v>222434000</v>
      </c>
      <c r="DD329" s="6">
        <v>222434000</v>
      </c>
      <c r="DE329" s="6">
        <v>222434000</v>
      </c>
      <c r="DF329">
        <v>242337000</v>
      </c>
      <c r="DG329">
        <v>242337000</v>
      </c>
      <c r="DH329">
        <v>242337000</v>
      </c>
      <c r="DI329">
        <v>242337000</v>
      </c>
      <c r="DJ329" s="6">
        <v>208746000</v>
      </c>
      <c r="DK329" s="6">
        <v>208746000</v>
      </c>
      <c r="DL329" s="6">
        <v>208746000</v>
      </c>
      <c r="DM329" s="6">
        <v>208746000</v>
      </c>
      <c r="DN329">
        <v>-10557000</v>
      </c>
      <c r="DO329">
        <v>-10557000</v>
      </c>
      <c r="DP329">
        <v>-10557000</v>
      </c>
      <c r="DQ329">
        <v>-10557000</v>
      </c>
      <c r="DR329" s="7">
        <v>-27637000</v>
      </c>
      <c r="DS329" s="7">
        <v>-27637000</v>
      </c>
      <c r="DT329" s="7">
        <v>-27637000</v>
      </c>
      <c r="DU329" s="7">
        <v>-27637000</v>
      </c>
      <c r="DV329">
        <v>24655000</v>
      </c>
      <c r="DW329">
        <v>24655000</v>
      </c>
      <c r="DX329">
        <v>24655000</v>
      </c>
      <c r="DY329">
        <v>24655000</v>
      </c>
      <c r="DZ329" s="7">
        <v>-5836000</v>
      </c>
      <c r="EA329" s="7">
        <v>-5836000</v>
      </c>
      <c r="EB329" s="7">
        <v>-5836000</v>
      </c>
      <c r="EC329" s="7">
        <v>-5836000</v>
      </c>
      <c r="ED329">
        <v>20954000</v>
      </c>
      <c r="EE329">
        <v>20954000</v>
      </c>
      <c r="EF329">
        <v>20954000</v>
      </c>
      <c r="EG329">
        <v>20954000</v>
      </c>
      <c r="EH329" s="7">
        <v>316000</v>
      </c>
      <c r="EI329" s="7">
        <v>316000</v>
      </c>
      <c r="EJ329" s="7">
        <v>316000</v>
      </c>
      <c r="EK329" s="7">
        <v>316000</v>
      </c>
      <c r="EL329">
        <v>-41596000</v>
      </c>
      <c r="EM329">
        <v>-41596000</v>
      </c>
      <c r="EN329">
        <v>-41596000</v>
      </c>
      <c r="EO329">
        <v>-41596000</v>
      </c>
      <c r="EP329" s="7">
        <v>8300000</v>
      </c>
      <c r="EQ329" s="7">
        <v>8300000</v>
      </c>
      <c r="ER329" s="7">
        <v>8300000</v>
      </c>
      <c r="ES329" s="7">
        <v>8300000</v>
      </c>
      <c r="ET329" s="8">
        <v>0.63180202954173059</v>
      </c>
      <c r="EU329" s="8">
        <v>0.63180202954173059</v>
      </c>
      <c r="EV329" s="8">
        <v>0.63180202954173059</v>
      </c>
      <c r="EW329" s="8">
        <v>0.63180202954173059</v>
      </c>
      <c r="EX329" s="9">
        <v>0.6277073299183864</v>
      </c>
      <c r="EY329" s="9">
        <v>0.6277073299183864</v>
      </c>
      <c r="EZ329" s="9">
        <v>0.6277073299183864</v>
      </c>
      <c r="FA329" s="9">
        <v>0.6277073299183864</v>
      </c>
      <c r="FB329" s="8">
        <v>0.64488754210735355</v>
      </c>
      <c r="FC329" s="8">
        <v>0.64488754210735355</v>
      </c>
      <c r="FD329" s="8">
        <v>0.64488754210735355</v>
      </c>
      <c r="FE329" s="8">
        <v>0.64488754210735355</v>
      </c>
      <c r="FF329" s="9">
        <v>0.70021555513587785</v>
      </c>
      <c r="FG329" s="9">
        <v>0.70021555513587785</v>
      </c>
      <c r="FH329" s="9">
        <v>0.70021555513587785</v>
      </c>
      <c r="FI329" s="9">
        <v>0.70021555513587785</v>
      </c>
      <c r="FJ329" s="8">
        <v>0.74064522449732306</v>
      </c>
      <c r="FK329" s="8">
        <v>0.74064522449732306</v>
      </c>
      <c r="FL329" s="8">
        <v>0.74064522449732306</v>
      </c>
      <c r="FM329" s="8">
        <v>0.74064522449732306</v>
      </c>
      <c r="FN329" s="9">
        <v>0.67858807686331379</v>
      </c>
      <c r="FO329" s="9">
        <v>0.67858807686331379</v>
      </c>
      <c r="FP329" s="9">
        <v>0.67858807686331379</v>
      </c>
      <c r="FQ329" s="9">
        <v>0.67858807686331379</v>
      </c>
      <c r="FR329" s="8">
        <v>0.71997618929510387</v>
      </c>
      <c r="FS329" s="8">
        <v>0.71997618929510387</v>
      </c>
      <c r="FT329" s="8">
        <v>0.71997618929510387</v>
      </c>
      <c r="FU329" s="8">
        <v>0.71997618929510387</v>
      </c>
      <c r="FV329" s="9">
        <v>0.58385516181618136</v>
      </c>
      <c r="FW329" s="9">
        <v>0.58385516181618136</v>
      </c>
      <c r="FX329" s="9">
        <v>0.58385516181618136</v>
      </c>
      <c r="FY329" s="9">
        <v>0.58385516181618136</v>
      </c>
      <c r="FZ329">
        <v>1.3982338099243061</v>
      </c>
      <c r="GA329">
        <v>1.3982338099243061</v>
      </c>
      <c r="GB329">
        <v>1.3982338099243061</v>
      </c>
      <c r="GC329">
        <v>1.3982338099243061</v>
      </c>
      <c r="GD329" s="10">
        <v>1.4341003812251247</v>
      </c>
      <c r="GE329" s="10">
        <v>1.4341003812251247</v>
      </c>
      <c r="GF329" s="10">
        <v>1.4341003812251247</v>
      </c>
      <c r="GG329" s="10">
        <v>1.4341003812251247</v>
      </c>
      <c r="GH329">
        <v>1.0875620880520578</v>
      </c>
      <c r="GI329">
        <v>1.0875620880520578</v>
      </c>
      <c r="GJ329">
        <v>1.0875620880520578</v>
      </c>
      <c r="GK329">
        <v>1.0875620880520578</v>
      </c>
      <c r="GL329" s="10">
        <v>1.7414553322176349</v>
      </c>
      <c r="GM329" s="10">
        <v>1.7414553322176349</v>
      </c>
      <c r="GN329" s="10">
        <v>1.7414553322176349</v>
      </c>
      <c r="GO329" s="10">
        <v>1.7414553322176349</v>
      </c>
      <c r="GP329">
        <v>1.6415370258506432</v>
      </c>
      <c r="GQ329">
        <v>1.6415370258506432</v>
      </c>
      <c r="GR329">
        <v>1.6415370258506432</v>
      </c>
      <c r="GS329">
        <v>1.6415370258506432</v>
      </c>
      <c r="GT329" s="10">
        <v>1.0024718066362388</v>
      </c>
      <c r="GU329" s="10">
        <v>1.0024718066362388</v>
      </c>
      <c r="GV329" s="10">
        <v>1.0024718066362388</v>
      </c>
      <c r="GW329" s="10">
        <v>1.0024718066362388</v>
      </c>
      <c r="GX329">
        <v>0.86273193430023265</v>
      </c>
      <c r="GY329">
        <v>0.86273193430023265</v>
      </c>
      <c r="GZ329">
        <v>0.86273193430023265</v>
      </c>
      <c r="HA329">
        <v>0.86273193430023265</v>
      </c>
      <c r="HB329" s="10">
        <v>0.96214446754180338</v>
      </c>
      <c r="HC329" s="10">
        <v>0.96214446754180338</v>
      </c>
      <c r="HD329" s="10">
        <v>0.96214446754180338</v>
      </c>
      <c r="HE329" s="10">
        <v>0.96214446754180338</v>
      </c>
      <c r="HF329">
        <v>240000</v>
      </c>
      <c r="HG329">
        <v>240000</v>
      </c>
      <c r="HH329">
        <v>240000</v>
      </c>
      <c r="HI329">
        <v>240000</v>
      </c>
      <c r="HJ329" s="11">
        <v>5311000</v>
      </c>
      <c r="HK329" s="11">
        <v>5311000</v>
      </c>
      <c r="HL329" s="11">
        <v>5311000</v>
      </c>
      <c r="HM329" s="11">
        <v>5311000</v>
      </c>
      <c r="HN329">
        <v>278000</v>
      </c>
      <c r="HO329">
        <v>278000</v>
      </c>
      <c r="HP329">
        <v>278000</v>
      </c>
      <c r="HQ329">
        <v>278000</v>
      </c>
      <c r="HR329" s="11">
        <v>298000</v>
      </c>
      <c r="HS329" s="11">
        <v>298000</v>
      </c>
      <c r="HT329" s="11">
        <v>298000</v>
      </c>
      <c r="HU329" s="11">
        <v>298000</v>
      </c>
      <c r="HV329">
        <v>312000</v>
      </c>
      <c r="HW329">
        <v>312000</v>
      </c>
      <c r="HX329">
        <v>312000</v>
      </c>
      <c r="HY329">
        <v>312000</v>
      </c>
      <c r="HZ329" s="11">
        <v>51041000</v>
      </c>
      <c r="IA329" s="11">
        <v>51041000</v>
      </c>
      <c r="IB329" s="11">
        <v>51041000</v>
      </c>
      <c r="IC329" s="11">
        <v>51041000</v>
      </c>
      <c r="ID329">
        <v>1586000</v>
      </c>
      <c r="IE329">
        <v>1586000</v>
      </c>
      <c r="IF329">
        <v>1586000</v>
      </c>
      <c r="IG329">
        <v>1586000</v>
      </c>
      <c r="IH329" s="11">
        <v>1023000</v>
      </c>
      <c r="II329" s="11">
        <v>1023000</v>
      </c>
      <c r="IJ329" s="11">
        <v>1023000</v>
      </c>
      <c r="IK329" s="11">
        <v>1023000</v>
      </c>
      <c r="IL329" s="2">
        <v>39774</v>
      </c>
      <c r="IM329" s="2">
        <v>42878</v>
      </c>
      <c r="IN329" t="s">
        <v>2183</v>
      </c>
    </row>
    <row r="330" spans="1:248" x14ac:dyDescent="0.3">
      <c r="A330" s="1" t="s">
        <v>2188</v>
      </c>
      <c r="B330" s="2">
        <v>41361</v>
      </c>
      <c r="C330" s="2">
        <v>41361</v>
      </c>
      <c r="D330">
        <v>9012.5360000000001</v>
      </c>
      <c r="E330" t="s">
        <v>2189</v>
      </c>
      <c r="F330" s="1" t="s">
        <v>2190</v>
      </c>
      <c r="G330" t="s">
        <v>96</v>
      </c>
      <c r="H330" t="s">
        <v>97</v>
      </c>
      <c r="I330" t="s">
        <v>240</v>
      </c>
      <c r="J330" t="s">
        <v>106</v>
      </c>
      <c r="K330" t="s">
        <v>62</v>
      </c>
      <c r="L330" t="s">
        <v>71</v>
      </c>
      <c r="M330" t="s">
        <v>99</v>
      </c>
      <c r="N330" t="s">
        <v>240</v>
      </c>
      <c r="O330" t="s">
        <v>62</v>
      </c>
      <c r="P330" t="s">
        <v>1712</v>
      </c>
      <c r="Q330" t="s">
        <v>40</v>
      </c>
      <c r="R330" t="s">
        <v>41</v>
      </c>
      <c r="S330" s="1" t="s">
        <v>2191</v>
      </c>
      <c r="T330" s="3">
        <v>1.8030188407363423E-2</v>
      </c>
      <c r="U330" s="3">
        <v>1.8030188407363423E-2</v>
      </c>
      <c r="V330" s="3">
        <v>4.0785617162713464E-2</v>
      </c>
      <c r="W330" s="3">
        <v>4.0785617162713464E-2</v>
      </c>
      <c r="X330" s="4">
        <v>4.0785617162713464E-2</v>
      </c>
      <c r="Y330" s="4">
        <v>4.0785617162713464E-2</v>
      </c>
      <c r="Z330" s="4">
        <v>-0.12200355134655191</v>
      </c>
      <c r="AA330" s="4">
        <v>-0.12200355134655191</v>
      </c>
      <c r="AB330" s="3">
        <v>-0.12200355134655191</v>
      </c>
      <c r="AC330" s="3">
        <v>-2.0452547313867933E-2</v>
      </c>
      <c r="AD330" s="3">
        <v>-2.0452547313867933E-2</v>
      </c>
      <c r="AE330" s="3">
        <v>-2.0452547313867933E-2</v>
      </c>
      <c r="AF330" s="4">
        <v>-2.0452547313867933E-2</v>
      </c>
      <c r="AG330" s="4">
        <v>-7.6208114394004128E-2</v>
      </c>
      <c r="AH330" s="4">
        <v>-7.6208114394004128E-2</v>
      </c>
      <c r="AI330" s="4">
        <v>-7.6208114394004128E-2</v>
      </c>
      <c r="AJ330" s="3">
        <v>-7.6208114394004128E-2</v>
      </c>
      <c r="AK330" s="3">
        <v>-3.0258194654563981</v>
      </c>
      <c r="AL330" s="3">
        <v>-3.0258194654563981</v>
      </c>
      <c r="AM330" s="3">
        <v>-3.0258194654563981</v>
      </c>
      <c r="AN330" s="3">
        <f t="shared" si="10"/>
        <v>-2.2884166276907996</v>
      </c>
      <c r="AO330" s="4">
        <v>-3.0258194654563981</v>
      </c>
      <c r="AP330" s="4">
        <v>0.7346698726956663</v>
      </c>
      <c r="AQ330" s="4">
        <v>0.7346698726956663</v>
      </c>
      <c r="AR330" s="4">
        <v>0.7346698726956663</v>
      </c>
      <c r="AS330" s="3">
        <v>0.7346698726956663</v>
      </c>
      <c r="AT330" s="3">
        <v>4.81087921579657E-2</v>
      </c>
      <c r="AU330" s="3">
        <v>4.81087921579657E-2</v>
      </c>
      <c r="AV330" s="3">
        <v>4.81087921579657E-2</v>
      </c>
      <c r="AW330" s="4">
        <v>4.81087921579657E-2</v>
      </c>
      <c r="AX330" s="4">
        <v>6.9507077131611569E-2</v>
      </c>
      <c r="AY330" s="4">
        <v>6.9507077131611569E-2</v>
      </c>
      <c r="AZ330" s="4">
        <v>6.9507077131611569E-2</v>
      </c>
      <c r="BA330">
        <v>2154984470.4939399</v>
      </c>
      <c r="BB330">
        <v>2154984470.4939399</v>
      </c>
      <c r="BC330">
        <v>2628369081.3435898</v>
      </c>
      <c r="BD330">
        <v>2628369081.3435898</v>
      </c>
      <c r="BE330" s="5">
        <v>2628369081.3435898</v>
      </c>
      <c r="BF330" s="5">
        <v>2628369081.3435898</v>
      </c>
      <c r="BG330" s="5">
        <v>1672137812.9681101</v>
      </c>
      <c r="BH330" s="5">
        <v>1672137812.9681101</v>
      </c>
      <c r="BI330">
        <v>1672137812.9681101</v>
      </c>
      <c r="BJ330">
        <v>2092110643.4155099</v>
      </c>
      <c r="BK330">
        <v>2092110643.4155099</v>
      </c>
      <c r="BL330">
        <v>2092110643.4155099</v>
      </c>
      <c r="BM330" s="5">
        <v>2092110643.4155099</v>
      </c>
      <c r="BN330" s="5">
        <v>2074682932.7213399</v>
      </c>
      <c r="BO330" s="5">
        <v>2074682932.7213399</v>
      </c>
      <c r="BP330" s="5">
        <v>2074682932.7213399</v>
      </c>
      <c r="BQ330">
        <v>2074682932.7213399</v>
      </c>
      <c r="BR330">
        <v>1503875145.98153</v>
      </c>
      <c r="BS330">
        <v>1503875145.98153</v>
      </c>
      <c r="BT330">
        <v>1503875145.98153</v>
      </c>
      <c r="BU330">
        <f t="shared" si="11"/>
        <v>1646577092.6664824</v>
      </c>
      <c r="BV330" s="5">
        <v>1503875145.98153</v>
      </c>
      <c r="BW330" s="5">
        <v>1282537067.5453</v>
      </c>
      <c r="BX330" s="5">
        <v>1282537067.5453</v>
      </c>
      <c r="BY330" s="5">
        <v>1282537067.5453</v>
      </c>
      <c r="BZ330">
        <v>1282537067.5453</v>
      </c>
      <c r="CA330">
        <v>1240634365.6343701</v>
      </c>
      <c r="CB330">
        <v>1240634365.6343701</v>
      </c>
      <c r="CC330">
        <v>1240634365.6343701</v>
      </c>
      <c r="CD330" s="5">
        <v>1240634365.6343701</v>
      </c>
      <c r="CE330" s="5">
        <v>1174697938.8770399</v>
      </c>
      <c r="CF330" s="5">
        <v>1174697938.8770399</v>
      </c>
      <c r="CG330" s="5">
        <v>1174697938.8770399</v>
      </c>
      <c r="CH330">
        <v>167558360.885683</v>
      </c>
      <c r="CI330">
        <v>167558360.885683</v>
      </c>
      <c r="CJ330">
        <v>167037636.58437899</v>
      </c>
      <c r="CK330">
        <v>167037636.58437899</v>
      </c>
      <c r="CL330" s="6">
        <v>167037636.58437899</v>
      </c>
      <c r="CM330" s="6">
        <v>167037636.58437899</v>
      </c>
      <c r="CN330" s="6">
        <v>143954632.998074</v>
      </c>
      <c r="CO330" s="6">
        <v>143954632.998074</v>
      </c>
      <c r="CP330">
        <v>143954632.998074</v>
      </c>
      <c r="CQ330">
        <v>167708959.71136501</v>
      </c>
      <c r="CR330">
        <v>167708959.71136501</v>
      </c>
      <c r="CS330">
        <v>167708959.71136501</v>
      </c>
      <c r="CT330" s="6">
        <v>167708959.71136501</v>
      </c>
      <c r="CU330" s="6">
        <v>166964609.252325</v>
      </c>
      <c r="CV330" s="6">
        <v>166964609.252325</v>
      </c>
      <c r="CW330" s="6">
        <v>166964609.252325</v>
      </c>
      <c r="CX330">
        <v>166964609.252325</v>
      </c>
      <c r="CY330">
        <v>131457691.899352</v>
      </c>
      <c r="CZ330">
        <v>131457691.899352</v>
      </c>
      <c r="DA330">
        <v>131457691.899352</v>
      </c>
      <c r="DB330" s="6">
        <v>131457691.899352</v>
      </c>
      <c r="DC330" s="6">
        <v>96569435.022773504</v>
      </c>
      <c r="DD330" s="6">
        <v>96569435.022773504</v>
      </c>
      <c r="DE330" s="6">
        <v>96569435.022773504</v>
      </c>
      <c r="DF330">
        <v>96569435.022773504</v>
      </c>
      <c r="DG330">
        <v>84390609.390609398</v>
      </c>
      <c r="DH330">
        <v>84390609.390609398</v>
      </c>
      <c r="DI330">
        <v>84390609.390609398</v>
      </c>
      <c r="DJ330" s="6">
        <v>84390609.390609398</v>
      </c>
      <c r="DK330" s="6">
        <v>89490049.7512438</v>
      </c>
      <c r="DL330" s="6">
        <v>89490049.7512438</v>
      </c>
      <c r="DM330" s="6">
        <v>89490049.7512438</v>
      </c>
      <c r="DN330">
        <v>6886141.6659847302</v>
      </c>
      <c r="DO330">
        <v>-110966148.63294201</v>
      </c>
      <c r="DP330">
        <v>-110966148.63294201</v>
      </c>
      <c r="DQ330">
        <v>-110966148.63294201</v>
      </c>
      <c r="DR330" s="7">
        <v>-110966148.63294201</v>
      </c>
      <c r="DS330" s="7">
        <v>155076146.96076301</v>
      </c>
      <c r="DT330" s="7">
        <v>155076146.96076301</v>
      </c>
      <c r="DU330" s="7">
        <v>155076146.96076301</v>
      </c>
      <c r="DV330">
        <v>155076146.96076301</v>
      </c>
      <c r="DW330">
        <v>-20490531.952860299</v>
      </c>
      <c r="DX330">
        <v>-20490531.952860299</v>
      </c>
      <c r="DY330">
        <v>-20490531.952860299</v>
      </c>
      <c r="DZ330" s="7">
        <v>-20490531.952860299</v>
      </c>
      <c r="EA330" s="7">
        <v>-69107417.733567506</v>
      </c>
      <c r="EB330" s="7">
        <v>-69107417.733567506</v>
      </c>
      <c r="EC330" s="7">
        <v>-69107417.733567506</v>
      </c>
      <c r="ED330">
        <v>-69107417.733567506</v>
      </c>
      <c r="EE330">
        <v>153750597.969087</v>
      </c>
      <c r="EF330">
        <v>153750597.969087</v>
      </c>
      <c r="EG330">
        <v>153750597.969087</v>
      </c>
      <c r="EH330" s="7">
        <v>153750597.969087</v>
      </c>
      <c r="EI330" s="7">
        <v>-2176230.6914188201</v>
      </c>
      <c r="EJ330" s="7">
        <v>-2176230.6914188201</v>
      </c>
      <c r="EK330" s="7">
        <v>-2176230.6914188201</v>
      </c>
      <c r="EL330">
        <v>-2176230.6914188201</v>
      </c>
      <c r="EM330">
        <v>15648106.0115798</v>
      </c>
      <c r="EN330">
        <v>15648106.0115798</v>
      </c>
      <c r="EO330">
        <v>15648106.0115798</v>
      </c>
      <c r="EP330" s="7">
        <v>15648106.0115798</v>
      </c>
      <c r="EQ330" s="7">
        <v>34439317.597023502</v>
      </c>
      <c r="ER330" s="7">
        <v>34439317.597023502</v>
      </c>
      <c r="ES330" s="7">
        <v>34439317.597023502</v>
      </c>
      <c r="ET330" s="8">
        <v>0.10069320141894739</v>
      </c>
      <c r="EU330" s="8">
        <v>0.10069320141894739</v>
      </c>
      <c r="EV330" s="8">
        <v>0.102818451968528</v>
      </c>
      <c r="EW330" s="8">
        <v>0.102818451968528</v>
      </c>
      <c r="EX330" s="9">
        <v>0.102818451968528</v>
      </c>
      <c r="EY330" s="9">
        <v>0.102818451968528</v>
      </c>
      <c r="EZ330" s="9">
        <v>3.633268918209593E-2</v>
      </c>
      <c r="FA330" s="9">
        <v>3.633268918209593E-2</v>
      </c>
      <c r="FB330" s="8">
        <v>3.633268918209593E-2</v>
      </c>
      <c r="FC330" s="8">
        <v>7.4937197845469178E-2</v>
      </c>
      <c r="FD330" s="8">
        <v>7.4937197845469178E-2</v>
      </c>
      <c r="FE330" s="8">
        <v>7.4937197845469178E-2</v>
      </c>
      <c r="FF330" s="9">
        <v>7.4937197845469178E-2</v>
      </c>
      <c r="FG330" s="9">
        <v>5.6886523873010526E-2</v>
      </c>
      <c r="FH330" s="9">
        <v>5.6886523873010526E-2</v>
      </c>
      <c r="FI330" s="9">
        <v>5.6886523873010526E-2</v>
      </c>
      <c r="FJ330" s="8">
        <v>5.6886523873010526E-2</v>
      </c>
      <c r="FK330" s="8">
        <v>6.0995411224853503E-2</v>
      </c>
      <c r="FL330" s="8">
        <v>6.0995411224853503E-2</v>
      </c>
      <c r="FM330" s="8">
        <v>6.0995411224853503E-2</v>
      </c>
      <c r="FN330" s="9">
        <v>6.0995411224853503E-2</v>
      </c>
      <c r="FO330" s="9">
        <v>0.10204390041179651</v>
      </c>
      <c r="FP330" s="9">
        <v>0.10204390041179651</v>
      </c>
      <c r="FQ330" s="9">
        <v>0.10204390041179651</v>
      </c>
      <c r="FR330" s="8">
        <v>0.10204390041179651</v>
      </c>
      <c r="FS330" s="8">
        <v>0.10059386009058861</v>
      </c>
      <c r="FT330" s="8">
        <v>0.10059386009058861</v>
      </c>
      <c r="FU330" s="8">
        <v>0.10059386009058861</v>
      </c>
      <c r="FV330" s="9">
        <v>0.10059386009058861</v>
      </c>
      <c r="FW330" s="9">
        <v>0.12080257744433121</v>
      </c>
      <c r="FX330" s="9">
        <v>0.12080257744433121</v>
      </c>
      <c r="FY330" s="9">
        <v>0.12080257744433121</v>
      </c>
      <c r="FZ330">
        <v>1.5377454789219447</v>
      </c>
      <c r="GA330">
        <v>1.8656409551677011</v>
      </c>
      <c r="GB330">
        <v>1.8328773748885303</v>
      </c>
      <c r="GC330">
        <v>1.8328773748885303</v>
      </c>
      <c r="GD330" s="10">
        <v>1.8328773748885303</v>
      </c>
      <c r="GE330" s="10">
        <v>1.8507582646515863</v>
      </c>
      <c r="GF330" s="10">
        <v>2.4368699092879766</v>
      </c>
      <c r="GG330" s="10">
        <v>2.4368699092879766</v>
      </c>
      <c r="GH330">
        <v>2.4368699092879766</v>
      </c>
      <c r="GI330">
        <v>2.7620969763826899</v>
      </c>
      <c r="GJ330">
        <v>2.7620969763826899</v>
      </c>
      <c r="GK330">
        <v>2.7620969763826899</v>
      </c>
      <c r="GL330" s="10">
        <v>2.7620969763826899</v>
      </c>
      <c r="GM330" s="10">
        <v>4.5441966410552839</v>
      </c>
      <c r="GN330" s="10">
        <v>4.5441966410552839</v>
      </c>
      <c r="GO330" s="10">
        <v>4.5441966410552839</v>
      </c>
      <c r="GP330">
        <v>4.5441966410552839</v>
      </c>
      <c r="GQ330">
        <v>-3.5010229431535995</v>
      </c>
      <c r="GR330">
        <v>-3.5010229431535995</v>
      </c>
      <c r="GS330">
        <v>-3.5010229431535995</v>
      </c>
      <c r="GT330" s="10">
        <v>-3.5010229431535995</v>
      </c>
      <c r="GU330" s="10">
        <v>0.65831244778613218</v>
      </c>
      <c r="GV330" s="10">
        <v>0.65831244778613218</v>
      </c>
      <c r="GW330" s="10">
        <v>0.65831244778613218</v>
      </c>
      <c r="GX330">
        <v>0.65831244778613218</v>
      </c>
      <c r="GY330">
        <v>0.47033674400730258</v>
      </c>
      <c r="GZ330">
        <v>0.47033674400730258</v>
      </c>
      <c r="HA330">
        <v>0.47033674400730258</v>
      </c>
      <c r="HB330" s="10">
        <v>0.47033674400730258</v>
      </c>
      <c r="HC330" s="10">
        <v>0.30404608545767869</v>
      </c>
      <c r="HD330" s="10">
        <v>0.30404608545767869</v>
      </c>
      <c r="HE330" s="10">
        <v>0.30404608545767869</v>
      </c>
      <c r="HF330">
        <v>42410580.102194197</v>
      </c>
      <c r="HG330">
        <v>95103197.086199895</v>
      </c>
      <c r="HH330">
        <v>95103197.086199895</v>
      </c>
      <c r="HI330">
        <v>95103197.086199895</v>
      </c>
      <c r="HJ330" s="11">
        <v>95103197.086199895</v>
      </c>
      <c r="HK330" s="11">
        <v>186133105.071688</v>
      </c>
      <c r="HL330" s="11">
        <v>186133105.071688</v>
      </c>
      <c r="HM330" s="11">
        <v>186133105.071688</v>
      </c>
      <c r="HN330">
        <v>186133105.071688</v>
      </c>
      <c r="HO330">
        <v>197486470.23451599</v>
      </c>
      <c r="HP330">
        <v>197486470.23451599</v>
      </c>
      <c r="HQ330">
        <v>197486470.23451599</v>
      </c>
      <c r="HR330" s="11">
        <v>197486470.23451599</v>
      </c>
      <c r="HS330" s="11">
        <v>172134315.73861599</v>
      </c>
      <c r="HT330" s="11">
        <v>172134315.73861599</v>
      </c>
      <c r="HU330" s="11">
        <v>172134315.73861599</v>
      </c>
      <c r="HV330">
        <v>172134315.73861599</v>
      </c>
      <c r="HW330">
        <v>234048200.445907</v>
      </c>
      <c r="HX330">
        <v>234048200.445907</v>
      </c>
      <c r="HY330">
        <v>234048200.445907</v>
      </c>
      <c r="HZ330" s="11">
        <v>234048200.445907</v>
      </c>
      <c r="IA330" s="11">
        <v>264977226.47543401</v>
      </c>
      <c r="IB330" s="11">
        <v>264977226.47543401</v>
      </c>
      <c r="IC330" s="11">
        <v>264977226.47543401</v>
      </c>
      <c r="ID330">
        <v>264977226.47543401</v>
      </c>
      <c r="IE330">
        <v>273135198.135198</v>
      </c>
      <c r="IF330">
        <v>273135198.135198</v>
      </c>
      <c r="IG330">
        <v>273135198.135198</v>
      </c>
      <c r="IH330" s="11">
        <v>273135198.135198</v>
      </c>
      <c r="II330" s="11">
        <v>265911513.85927501</v>
      </c>
      <c r="IJ330" s="11">
        <v>265911513.85927501</v>
      </c>
      <c r="IK330" s="11">
        <v>265911513.85927501</v>
      </c>
      <c r="IL330" s="2">
        <v>39809</v>
      </c>
      <c r="IM330" s="2">
        <v>42913</v>
      </c>
      <c r="IN330" t="s">
        <v>2190</v>
      </c>
    </row>
    <row r="331" spans="1:248" x14ac:dyDescent="0.3">
      <c r="A331" s="1" t="s">
        <v>2192</v>
      </c>
      <c r="B331" s="2">
        <v>41351</v>
      </c>
      <c r="C331" s="2">
        <v>41500</v>
      </c>
      <c r="D331">
        <v>3342.875</v>
      </c>
      <c r="E331" t="s">
        <v>2193</v>
      </c>
      <c r="F331" s="1" t="s">
        <v>2194</v>
      </c>
      <c r="G331" t="s">
        <v>229</v>
      </c>
      <c r="H331" t="s">
        <v>1217</v>
      </c>
      <c r="I331" t="s">
        <v>240</v>
      </c>
      <c r="J331" t="s">
        <v>106</v>
      </c>
      <c r="K331" t="s">
        <v>62</v>
      </c>
      <c r="L331" t="s">
        <v>71</v>
      </c>
      <c r="M331" t="s">
        <v>99</v>
      </c>
      <c r="N331" t="s">
        <v>240</v>
      </c>
      <c r="O331" t="s">
        <v>62</v>
      </c>
      <c r="P331" t="s">
        <v>62</v>
      </c>
      <c r="Q331" t="s">
        <v>40</v>
      </c>
      <c r="R331" t="s">
        <v>41</v>
      </c>
      <c r="S331" s="1" t="s">
        <v>2195</v>
      </c>
      <c r="T331" s="3">
        <v>8.2897773943529547E-3</v>
      </c>
      <c r="U331" s="3">
        <v>8.2897773943529547E-3</v>
      </c>
      <c r="V331" s="3">
        <v>-0.15778490386575192</v>
      </c>
      <c r="W331" s="3">
        <v>-0.15778490386575192</v>
      </c>
      <c r="X331" s="4">
        <v>-0.15778490386575192</v>
      </c>
      <c r="Y331" s="4">
        <v>-0.15778490386575192</v>
      </c>
      <c r="Z331" s="4">
        <v>-9.250474365724573E-2</v>
      </c>
      <c r="AA331" s="4">
        <v>-9.250474365724573E-2</v>
      </c>
      <c r="AB331" s="3">
        <v>-9.250474365724573E-2</v>
      </c>
      <c r="AC331" s="3">
        <v>-0.37012514524654883</v>
      </c>
      <c r="AD331" s="3">
        <v>-0.37012514524654883</v>
      </c>
      <c r="AE331" s="3">
        <v>-0.37012514524654883</v>
      </c>
      <c r="AF331" s="4">
        <v>-0.37012514524654883</v>
      </c>
      <c r="AG331" s="4">
        <v>-0.51129730647592531</v>
      </c>
      <c r="AH331" s="4">
        <v>-0.51129730647592531</v>
      </c>
      <c r="AI331" s="4">
        <v>-0.51129730647592531</v>
      </c>
      <c r="AJ331" s="3">
        <v>-0.51129730647592531</v>
      </c>
      <c r="AK331" s="3">
        <v>1.1103871551682294</v>
      </c>
      <c r="AL331" s="3">
        <v>1.1103871551682294</v>
      </c>
      <c r="AM331" s="3">
        <v>1.1103871551682294</v>
      </c>
      <c r="AN331" s="3">
        <f t="shared" si="10"/>
        <v>0.70496603975719063</v>
      </c>
      <c r="AO331" s="4">
        <v>1.1103871551682294</v>
      </c>
      <c r="AP331" s="4">
        <v>-0.11117434781507257</v>
      </c>
      <c r="AQ331" s="4">
        <v>-0.11117434781507257</v>
      </c>
      <c r="AR331" s="4">
        <v>-0.11117434781507257</v>
      </c>
      <c r="AS331" s="3">
        <v>-0.11117434781507257</v>
      </c>
      <c r="AT331" s="3">
        <v>7.2062793323688194E-3</v>
      </c>
      <c r="AU331" s="3">
        <v>7.2062793323688194E-3</v>
      </c>
      <c r="AV331" s="3">
        <v>7.2062793323688194E-3</v>
      </c>
      <c r="AW331" s="4">
        <v>7.2062793323688194E-3</v>
      </c>
      <c r="AX331" s="4">
        <v>8.373583293048702E-3</v>
      </c>
      <c r="AY331" s="4">
        <v>8.373583293048702E-3</v>
      </c>
      <c r="AZ331" s="4">
        <v>8.373583293048702E-3</v>
      </c>
      <c r="BA331">
        <v>54634746.017433099</v>
      </c>
      <c r="BB331">
        <v>54634746.017433099</v>
      </c>
      <c r="BC331">
        <v>48258933.630109303</v>
      </c>
      <c r="BD331">
        <v>48258933.630109303</v>
      </c>
      <c r="BE331" s="5">
        <v>48258933.630109303</v>
      </c>
      <c r="BF331" s="5">
        <v>48258933.630109303</v>
      </c>
      <c r="BG331" s="5">
        <v>51673903.274127997</v>
      </c>
      <c r="BH331" s="5">
        <v>51673903.274127997</v>
      </c>
      <c r="BI331">
        <v>51673903.274127997</v>
      </c>
      <c r="BJ331">
        <v>50913205.051112399</v>
      </c>
      <c r="BK331">
        <v>50913205.051112399</v>
      </c>
      <c r="BL331">
        <v>50913205.051112399</v>
      </c>
      <c r="BM331" s="5">
        <v>50913205.051112399</v>
      </c>
      <c r="BN331" s="5">
        <v>46609131.537625298</v>
      </c>
      <c r="BO331" s="5">
        <v>46609131.537625298</v>
      </c>
      <c r="BP331" s="5">
        <v>46609131.537625298</v>
      </c>
      <c r="BQ331">
        <v>46609131.537625298</v>
      </c>
      <c r="BR331">
        <v>44945599.320522398</v>
      </c>
      <c r="BS331">
        <v>44945599.320522398</v>
      </c>
      <c r="BT331">
        <v>44945599.320522398</v>
      </c>
      <c r="BU331">
        <f t="shared" si="11"/>
        <v>45361482.374798127</v>
      </c>
      <c r="BV331" s="5">
        <v>44945599.320522398</v>
      </c>
      <c r="BW331" s="5">
        <v>5968436.8640372101</v>
      </c>
      <c r="BX331" s="5">
        <v>5968436.8640372101</v>
      </c>
      <c r="BY331" s="5">
        <v>5968436.8640372101</v>
      </c>
      <c r="BZ331">
        <v>5968436.8640372101</v>
      </c>
      <c r="CA331">
        <v>4000133.2001331998</v>
      </c>
      <c r="CB331">
        <v>4000133.2001331998</v>
      </c>
      <c r="CC331">
        <v>4000133.2001331998</v>
      </c>
      <c r="CD331" s="5">
        <v>4000133.2001331998</v>
      </c>
      <c r="CE331" s="5">
        <v>6613335.1101634698</v>
      </c>
      <c r="CF331" s="5">
        <v>6613335.1101634698</v>
      </c>
      <c r="CG331" s="5">
        <v>6613335.1101634698</v>
      </c>
      <c r="CH331">
        <v>4594810.1392646004</v>
      </c>
      <c r="CI331">
        <v>4594810.1392646004</v>
      </c>
      <c r="CJ331">
        <v>4538911.3719141996</v>
      </c>
      <c r="CK331">
        <v>4538911.3719141996</v>
      </c>
      <c r="CL331" s="6">
        <v>4538911.3719141996</v>
      </c>
      <c r="CM331" s="6">
        <v>4538911.3719141996</v>
      </c>
      <c r="CN331" s="6">
        <v>4181286.1117055402</v>
      </c>
      <c r="CO331" s="6">
        <v>4181286.1117055402</v>
      </c>
      <c r="CP331">
        <v>4181286.1117055402</v>
      </c>
      <c r="CQ331">
        <v>4838917.6187612796</v>
      </c>
      <c r="CR331">
        <v>4838917.6187612796</v>
      </c>
      <c r="CS331">
        <v>4838917.6187612796</v>
      </c>
      <c r="CT331" s="6">
        <v>4838917.6187612796</v>
      </c>
      <c r="CU331" s="6">
        <v>4080480.7343882099</v>
      </c>
      <c r="CV331" s="6">
        <v>4080480.7343882099</v>
      </c>
      <c r="CW331" s="6">
        <v>4080480.7343882099</v>
      </c>
      <c r="CX331">
        <v>4080480.7343882099</v>
      </c>
      <c r="CY331">
        <v>3634865.6969954302</v>
      </c>
      <c r="CZ331">
        <v>3634865.6969954302</v>
      </c>
      <c r="DA331">
        <v>3634865.6969954302</v>
      </c>
      <c r="DB331" s="6">
        <v>3634865.6969954302</v>
      </c>
      <c r="DC331" s="6">
        <v>2130167.65190425</v>
      </c>
      <c r="DD331" s="6">
        <v>2130167.65190425</v>
      </c>
      <c r="DE331" s="6">
        <v>2130167.65190425</v>
      </c>
      <c r="DF331">
        <v>2130167.65190425</v>
      </c>
      <c r="DG331">
        <v>811505.16150516097</v>
      </c>
      <c r="DH331">
        <v>811505.16150516097</v>
      </c>
      <c r="DI331">
        <v>811505.16150516097</v>
      </c>
      <c r="DJ331" s="6">
        <v>811505.16150516097</v>
      </c>
      <c r="DK331" s="6">
        <v>878527.00781805301</v>
      </c>
      <c r="DL331" s="6">
        <v>878527.00781805301</v>
      </c>
      <c r="DM331" s="6">
        <v>878527.00781805301</v>
      </c>
      <c r="DN331">
        <v>167217.30234313401</v>
      </c>
      <c r="DO331">
        <v>-248397.06909152001</v>
      </c>
      <c r="DP331">
        <v>-248397.06909152001</v>
      </c>
      <c r="DQ331">
        <v>-248397.06909152001</v>
      </c>
      <c r="DR331" s="7">
        <v>-248397.06909152001</v>
      </c>
      <c r="DS331" s="7">
        <v>2536270.0601535598</v>
      </c>
      <c r="DT331" s="7">
        <v>2536270.0601535598</v>
      </c>
      <c r="DU331" s="7">
        <v>2536270.0601535598</v>
      </c>
      <c r="DV331">
        <v>2536270.0601535598</v>
      </c>
      <c r="DW331">
        <v>813430.82043133699</v>
      </c>
      <c r="DX331">
        <v>813430.82043133699</v>
      </c>
      <c r="DY331">
        <v>813430.82043133699</v>
      </c>
      <c r="DZ331" s="7">
        <v>813430.82043133699</v>
      </c>
      <c r="EA331" s="7">
        <v>808276.70790600905</v>
      </c>
      <c r="EB331" s="7">
        <v>808276.70790600905</v>
      </c>
      <c r="EC331" s="7">
        <v>808276.70790600905</v>
      </c>
      <c r="ED331">
        <v>808276.70790600905</v>
      </c>
      <c r="EE331">
        <v>2284956.4673314602</v>
      </c>
      <c r="EF331">
        <v>2284956.4673314602</v>
      </c>
      <c r="EG331">
        <v>2284956.4673314602</v>
      </c>
      <c r="EH331" s="7">
        <v>2284956.4673314602</v>
      </c>
      <c r="EI331" s="7">
        <v>-2450435.75853759</v>
      </c>
      <c r="EJ331" s="7">
        <v>-2450435.75853759</v>
      </c>
      <c r="EK331" s="7">
        <v>-2450435.75853759</v>
      </c>
      <c r="EL331">
        <v>-2450435.75853759</v>
      </c>
      <c r="EM331">
        <v>333509.39962063398</v>
      </c>
      <c r="EN331">
        <v>333509.39962063398</v>
      </c>
      <c r="EO331">
        <v>333509.39962063398</v>
      </c>
      <c r="EP331" s="7">
        <v>333509.39962063398</v>
      </c>
      <c r="EQ331" s="7">
        <v>-463363.84861784201</v>
      </c>
      <c r="ER331" s="7">
        <v>-463363.84861784201</v>
      </c>
      <c r="ES331" s="7">
        <v>-463363.84861784201</v>
      </c>
      <c r="ET331" s="8">
        <v>8.0393259312969007E-2</v>
      </c>
      <c r="EU331" s="8">
        <v>8.0393259312969007E-2</v>
      </c>
      <c r="EV331" s="8">
        <v>-1.8157563880095429E-2</v>
      </c>
      <c r="EW331" s="8">
        <v>-1.8157563880095429E-2</v>
      </c>
      <c r="EX331" s="9">
        <v>-1.8157563880095429E-2</v>
      </c>
      <c r="EY331" s="9">
        <v>-1.8157563880095429E-2</v>
      </c>
      <c r="EZ331" s="9">
        <v>3.4542906914937756E-2</v>
      </c>
      <c r="FA331" s="9">
        <v>3.4542906914937756E-2</v>
      </c>
      <c r="FB331" s="8">
        <v>3.4542906914937756E-2</v>
      </c>
      <c r="FC331" s="8">
        <v>1.1846650224533805E-2</v>
      </c>
      <c r="FD331" s="8">
        <v>1.1846650224533805E-2</v>
      </c>
      <c r="FE331" s="8">
        <v>1.1846650224533805E-2</v>
      </c>
      <c r="FF331" s="9">
        <v>1.1846650224533805E-2</v>
      </c>
      <c r="FG331" s="9">
        <v>1.2531713473463706E-2</v>
      </c>
      <c r="FH331" s="9">
        <v>1.2531713473463706E-2</v>
      </c>
      <c r="FI331" s="9">
        <v>1.2531713473463706E-2</v>
      </c>
      <c r="FJ331" s="8">
        <v>1.2531713473463706E-2</v>
      </c>
      <c r="FK331" s="8">
        <v>0.14308269472526536</v>
      </c>
      <c r="FL331" s="8">
        <v>0.14308269472526536</v>
      </c>
      <c r="FM331" s="8">
        <v>0.14308269472526536</v>
      </c>
      <c r="FN331" s="9">
        <v>0.14308269472526536</v>
      </c>
      <c r="FO331" s="9">
        <v>-6.495227177889322E-2</v>
      </c>
      <c r="FP331" s="9">
        <v>-6.495227177889322E-2</v>
      </c>
      <c r="FQ331" s="9">
        <v>-6.495227177889322E-2</v>
      </c>
      <c r="FR331" s="8">
        <v>-6.495227177889322E-2</v>
      </c>
      <c r="FS331" s="8">
        <v>0.1121195597882179</v>
      </c>
      <c r="FT331" s="8">
        <v>0.1121195597882179</v>
      </c>
      <c r="FU331" s="8">
        <v>0.1121195597882179</v>
      </c>
      <c r="FV331" s="9">
        <v>0.1121195597882179</v>
      </c>
      <c r="FW331" s="9">
        <v>0.20447019533931579</v>
      </c>
      <c r="FX331" s="9">
        <v>0.20447019533931579</v>
      </c>
      <c r="FY331" s="9">
        <v>0.20447019533931579</v>
      </c>
      <c r="FZ331">
        <v>3.4424816738213804</v>
      </c>
      <c r="GA331">
        <v>4.331282408950595</v>
      </c>
      <c r="GB331">
        <v>8.4365173831548841</v>
      </c>
      <c r="GC331">
        <v>8.4365173831548841</v>
      </c>
      <c r="GD331" s="10">
        <v>8.4365173831548841</v>
      </c>
      <c r="GE331" s="10">
        <v>9.3571230587223226</v>
      </c>
      <c r="GF331" s="10">
        <v>9.9353376378591811</v>
      </c>
      <c r="GG331" s="10">
        <v>9.9353376378591811</v>
      </c>
      <c r="GH331">
        <v>9.9353376378591811</v>
      </c>
      <c r="GI331">
        <v>154.61202329348907</v>
      </c>
      <c r="GJ331">
        <v>154.61202329348907</v>
      </c>
      <c r="GK331">
        <v>154.61202329348907</v>
      </c>
      <c r="GL331" s="10">
        <v>154.61202329348907</v>
      </c>
      <c r="GM331" s="10">
        <v>-23.247004455594954</v>
      </c>
      <c r="GN331" s="10">
        <v>-23.247004455594954</v>
      </c>
      <c r="GO331" s="10">
        <v>-23.247004455594954</v>
      </c>
      <c r="GP331">
        <v>-23.247004455594954</v>
      </c>
      <c r="GQ331">
        <v>-2.3199591066373118</v>
      </c>
      <c r="GR331">
        <v>-2.3199591066373118</v>
      </c>
      <c r="GS331">
        <v>-2.3199591066373118</v>
      </c>
      <c r="GT331" s="10">
        <v>-2.3199591066373118</v>
      </c>
      <c r="GU331" s="10">
        <v>1.3188137054578534E-3</v>
      </c>
      <c r="GV331" s="10">
        <v>1.3188137054578534E-3</v>
      </c>
      <c r="GW331" s="10">
        <v>1.3188137054578534E-3</v>
      </c>
      <c r="GX331">
        <v>1.3188137054578534E-3</v>
      </c>
      <c r="GY331">
        <v>4.9363706568837922E-4</v>
      </c>
      <c r="GZ331">
        <v>4.9363706568837922E-4</v>
      </c>
      <c r="HA331">
        <v>4.9363706568837922E-4</v>
      </c>
      <c r="HB331" s="10">
        <v>4.9363706568837922E-4</v>
      </c>
      <c r="HC331" s="10">
        <v>9.9842150965550794E-5</v>
      </c>
      <c r="HD331" s="10">
        <v>9.9842150965550794E-5</v>
      </c>
      <c r="HE331" s="10">
        <v>9.9842150965550794E-5</v>
      </c>
      <c r="HF331">
        <v>6356747.8208596297</v>
      </c>
      <c r="HG331">
        <v>6716046.1351679498</v>
      </c>
      <c r="HH331">
        <v>6716046.1351679498</v>
      </c>
      <c r="HI331">
        <v>6716046.1351679498</v>
      </c>
      <c r="HJ331" s="11">
        <v>6716046.1351679498</v>
      </c>
      <c r="HK331" s="11">
        <v>7575711.5343462396</v>
      </c>
      <c r="HL331" s="11">
        <v>7575711.5343462396</v>
      </c>
      <c r="HM331" s="11">
        <v>7575711.5343462396</v>
      </c>
      <c r="HN331">
        <v>7575711.5343462396</v>
      </c>
      <c r="HO331">
        <v>4815478.0517137703</v>
      </c>
      <c r="HP331">
        <v>4815478.0517137703</v>
      </c>
      <c r="HQ331">
        <v>4815478.0517137703</v>
      </c>
      <c r="HR331" s="11">
        <v>4815478.0517137703</v>
      </c>
      <c r="HS331" s="11">
        <v>4290361.1547288299</v>
      </c>
      <c r="HT331" s="11">
        <v>4290361.1547288299</v>
      </c>
      <c r="HU331" s="11">
        <v>4290361.1547288299</v>
      </c>
      <c r="HV331">
        <v>4290361.1547288299</v>
      </c>
      <c r="HW331">
        <v>4788342.7115404997</v>
      </c>
      <c r="HX331">
        <v>4788342.7115404997</v>
      </c>
      <c r="HY331">
        <v>4788342.7115404997</v>
      </c>
      <c r="HZ331" s="11">
        <v>4788342.7115404997</v>
      </c>
      <c r="IA331" s="11">
        <v>34884572.148464002</v>
      </c>
      <c r="IB331" s="11">
        <v>34884572.148464002</v>
      </c>
      <c r="IC331" s="11">
        <v>34884572.148464002</v>
      </c>
      <c r="ID331">
        <v>34884572.148464002</v>
      </c>
      <c r="IE331">
        <v>29827097.902097899</v>
      </c>
      <c r="IF331">
        <v>29827097.902097899</v>
      </c>
      <c r="IG331">
        <v>29827097.902097899</v>
      </c>
      <c r="IH331" s="11">
        <v>29827097.902097899</v>
      </c>
      <c r="II331" s="11">
        <v>40191693.319118701</v>
      </c>
      <c r="IJ331" s="11">
        <v>40191693.319118701</v>
      </c>
      <c r="IK331" s="11">
        <v>40191693.319118701</v>
      </c>
      <c r="IL331" s="2">
        <v>39799</v>
      </c>
      <c r="IM331" s="2">
        <v>42903</v>
      </c>
      <c r="IN331" t="s">
        <v>2194</v>
      </c>
    </row>
    <row r="332" spans="1:248" x14ac:dyDescent="0.3">
      <c r="A332" s="1" t="s">
        <v>2196</v>
      </c>
      <c r="B332" s="2">
        <v>41466</v>
      </c>
      <c r="C332" s="2">
        <v>41466</v>
      </c>
      <c r="D332">
        <v>55.5</v>
      </c>
      <c r="E332" t="s">
        <v>1584</v>
      </c>
      <c r="F332" s="1" t="s">
        <v>1585</v>
      </c>
      <c r="G332" t="s">
        <v>46</v>
      </c>
      <c r="H332" t="s">
        <v>1354</v>
      </c>
      <c r="I332" t="s">
        <v>925</v>
      </c>
      <c r="J332" t="s">
        <v>2197</v>
      </c>
      <c r="K332" s="1" t="s">
        <v>2198</v>
      </c>
      <c r="L332" t="s">
        <v>71</v>
      </c>
      <c r="M332" t="s">
        <v>99</v>
      </c>
      <c r="N332" t="s">
        <v>916</v>
      </c>
      <c r="O332" t="s">
        <v>2199</v>
      </c>
      <c r="P332" t="s">
        <v>62</v>
      </c>
      <c r="Q332" t="s">
        <v>40</v>
      </c>
      <c r="R332" t="s">
        <v>41</v>
      </c>
      <c r="S332" t="s">
        <v>1590</v>
      </c>
      <c r="T332" s="3">
        <v>0.15356361033931176</v>
      </c>
      <c r="U332" s="3">
        <v>0.15356361033931176</v>
      </c>
      <c r="V332" s="3">
        <v>0.15356361033931176</v>
      </c>
      <c r="W332" s="3">
        <v>9.5699766772782774E-2</v>
      </c>
      <c r="X332" s="4">
        <v>9.5699766772782774E-2</v>
      </c>
      <c r="Y332" s="4">
        <v>9.5699766772782774E-2</v>
      </c>
      <c r="Z332" s="4">
        <v>9.5699766772782774E-2</v>
      </c>
      <c r="AA332" s="4">
        <v>-9.2105658262183407E-2</v>
      </c>
      <c r="AB332" s="3">
        <v>-9.2105658262183407E-2</v>
      </c>
      <c r="AC332" s="3">
        <v>-9.2105658262183407E-2</v>
      </c>
      <c r="AD332" s="3">
        <v>-9.2105658262183407E-2</v>
      </c>
      <c r="AE332" s="3">
        <v>-9.2105658262183407E-2</v>
      </c>
      <c r="AF332" s="4">
        <v>-8.0313501959387218E-2</v>
      </c>
      <c r="AG332" s="4">
        <v>-8.0313501959387218E-2</v>
      </c>
      <c r="AH332" s="4">
        <v>-8.0313501959387218E-2</v>
      </c>
      <c r="AI332" s="4">
        <v>6.6126291746747973E-2</v>
      </c>
      <c r="AJ332" s="3">
        <v>6.6126291746747973E-2</v>
      </c>
      <c r="AK332" s="3">
        <v>6.6126291746747973E-2</v>
      </c>
      <c r="AL332" s="3">
        <v>6.6126291746747973E-2</v>
      </c>
      <c r="AM332" s="3">
        <v>3.3726094070091799E-2</v>
      </c>
      <c r="AN332" s="3">
        <f t="shared" si="10"/>
        <v>5.8026242327583931E-2</v>
      </c>
      <c r="AO332" s="4">
        <v>3.3726094070091799E-2</v>
      </c>
      <c r="AP332" s="4">
        <v>3.3726094070091799E-2</v>
      </c>
      <c r="AQ332" s="4">
        <v>3.3726094070091799E-2</v>
      </c>
      <c r="AR332" s="4">
        <v>2.1933101841677287E-2</v>
      </c>
      <c r="AS332" s="3">
        <v>2.1933101841677287E-2</v>
      </c>
      <c r="AT332" s="3">
        <v>2.1933101841677287E-2</v>
      </c>
      <c r="AU332" s="3">
        <v>2.1933101841677287E-2</v>
      </c>
      <c r="AV332" s="3">
        <v>3.9145290680400326E-2</v>
      </c>
      <c r="AW332" s="4">
        <v>3.9145290680400326E-2</v>
      </c>
      <c r="AX332" s="4">
        <v>3.9145290680400326E-2</v>
      </c>
      <c r="AY332" s="4">
        <v>3.9145290680400326E-2</v>
      </c>
      <c r="AZ332" s="4">
        <v>4.8261074971835662E-2</v>
      </c>
      <c r="BA332">
        <v>237933492.68251801</v>
      </c>
      <c r="BB332">
        <v>237933492.68251801</v>
      </c>
      <c r="BC332">
        <v>237933492.68251801</v>
      </c>
      <c r="BD332">
        <v>222042318.04386401</v>
      </c>
      <c r="BE332" s="5">
        <v>222042318.04386401</v>
      </c>
      <c r="BF332" s="5">
        <v>222042318.04386401</v>
      </c>
      <c r="BG332" s="5">
        <v>222042318.04386401</v>
      </c>
      <c r="BH332" s="5">
        <v>98508460.972510204</v>
      </c>
      <c r="BI332">
        <v>98508460.972510204</v>
      </c>
      <c r="BJ332">
        <v>98508460.972510204</v>
      </c>
      <c r="BK332">
        <v>98508460.972510204</v>
      </c>
      <c r="BL332">
        <v>98508460.972510204</v>
      </c>
      <c r="BM332" s="5">
        <v>103917152.10356</v>
      </c>
      <c r="BN332" s="5">
        <v>103917152.10356</v>
      </c>
      <c r="BO332" s="5">
        <v>103917152.10356</v>
      </c>
      <c r="BP332" s="5">
        <v>111936616.001689</v>
      </c>
      <c r="BQ332">
        <v>111936616.001689</v>
      </c>
      <c r="BR332">
        <v>111936616.001689</v>
      </c>
      <c r="BS332">
        <v>111936616.001689</v>
      </c>
      <c r="BT332">
        <v>103517332.38034999</v>
      </c>
      <c r="BU332">
        <f t="shared" si="11"/>
        <v>109831795.09635425</v>
      </c>
      <c r="BV332" s="5">
        <v>103517332.38034999</v>
      </c>
      <c r="BW332" s="5">
        <v>103517332.38034999</v>
      </c>
      <c r="BX332" s="5">
        <v>103517332.38034999</v>
      </c>
      <c r="BY332" s="5">
        <v>71982096.4132341</v>
      </c>
      <c r="BZ332">
        <v>71982096.4132341</v>
      </c>
      <c r="CA332">
        <v>71982096.4132341</v>
      </c>
      <c r="CB332">
        <v>71982096.4132341</v>
      </c>
      <c r="CC332">
        <v>67513384.954550907</v>
      </c>
      <c r="CD332" s="5">
        <v>67513384.954550907</v>
      </c>
      <c r="CE332" s="5">
        <v>67513384.954550907</v>
      </c>
      <c r="CF332" s="5">
        <v>67513384.954550907</v>
      </c>
      <c r="CG332" s="5">
        <v>66971194.280908301</v>
      </c>
      <c r="CH332">
        <v>202791406.326442</v>
      </c>
      <c r="CI332">
        <v>202791406.326442</v>
      </c>
      <c r="CJ332">
        <v>202791406.326442</v>
      </c>
      <c r="CK332">
        <v>198448147.51188201</v>
      </c>
      <c r="CL332" s="6">
        <v>198448147.51188201</v>
      </c>
      <c r="CM332" s="6">
        <v>198448147.51188201</v>
      </c>
      <c r="CN332" s="6">
        <v>198448147.51188201</v>
      </c>
      <c r="CO332" s="6">
        <v>98679686.977459699</v>
      </c>
      <c r="CP332">
        <v>98679686.977459699</v>
      </c>
      <c r="CQ332">
        <v>98679686.977459699</v>
      </c>
      <c r="CR332">
        <v>98679686.977459699</v>
      </c>
      <c r="CS332">
        <v>98679686.977459699</v>
      </c>
      <c r="CT332" s="6">
        <v>96872491.9093851</v>
      </c>
      <c r="CU332" s="6">
        <v>96872491.9093851</v>
      </c>
      <c r="CV332" s="6">
        <v>96872491.9093851</v>
      </c>
      <c r="CW332" s="6">
        <v>101033090.563648</v>
      </c>
      <c r="CX332">
        <v>101033090.563648</v>
      </c>
      <c r="CY332">
        <v>101033090.563648</v>
      </c>
      <c r="CZ332">
        <v>101033090.563648</v>
      </c>
      <c r="DA332">
        <v>94381064.958627701</v>
      </c>
      <c r="DB332" s="6">
        <v>94381064.958627701</v>
      </c>
      <c r="DC332" s="6">
        <v>94381064.958627701</v>
      </c>
      <c r="DD332" s="6">
        <v>94381064.958627701</v>
      </c>
      <c r="DE332" s="6">
        <v>64356136.2124236</v>
      </c>
      <c r="DF332">
        <v>64356136.2124236</v>
      </c>
      <c r="DG332">
        <v>64356136.2124236</v>
      </c>
      <c r="DH332">
        <v>64356136.2124236</v>
      </c>
      <c r="DI332">
        <v>58457227.875457503</v>
      </c>
      <c r="DJ332" s="6">
        <v>58457227.875457503</v>
      </c>
      <c r="DK332" s="6">
        <v>58457227.875457503</v>
      </c>
      <c r="DL332" s="6">
        <v>58457227.875457503</v>
      </c>
      <c r="DM332" s="6">
        <v>58047729.184188403</v>
      </c>
      <c r="DN332">
        <v>-1587088.88734362</v>
      </c>
      <c r="DO332">
        <v>-1587088.88734362</v>
      </c>
      <c r="DP332">
        <v>-1587088.88734362</v>
      </c>
      <c r="DQ332">
        <v>3317321.9876293601</v>
      </c>
      <c r="DR332" s="7">
        <v>3317321.9876293601</v>
      </c>
      <c r="DS332" s="7">
        <v>3317321.9876293601</v>
      </c>
      <c r="DT332" s="7">
        <v>3317321.9876293601</v>
      </c>
      <c r="DU332" s="7">
        <v>-5442138.0874757301</v>
      </c>
      <c r="DV332">
        <v>-5442138.0874757301</v>
      </c>
      <c r="DW332">
        <v>-5442138.0874757301</v>
      </c>
      <c r="DX332">
        <v>-5442138.0874757301</v>
      </c>
      <c r="DY332">
        <v>-1015025.58979883</v>
      </c>
      <c r="DZ332" s="7">
        <v>-1015025.58979883</v>
      </c>
      <c r="EA332" s="7">
        <v>-1015025.58979883</v>
      </c>
      <c r="EB332" s="7">
        <v>-1015025.58979883</v>
      </c>
      <c r="EC332" s="7">
        <v>-587696.82820994803</v>
      </c>
      <c r="ED332">
        <v>-587696.82820994803</v>
      </c>
      <c r="EE332">
        <v>-587696.82820994803</v>
      </c>
      <c r="EF332">
        <v>-587696.82820994803</v>
      </c>
      <c r="EG332">
        <v>-581801.14068164304</v>
      </c>
      <c r="EH332" s="7">
        <v>-581801.14068164304</v>
      </c>
      <c r="EI332" s="7">
        <v>-581801.14068164304</v>
      </c>
      <c r="EJ332" s="7">
        <v>-581801.14068164304</v>
      </c>
      <c r="EK332" s="7">
        <v>-304191.87855053099</v>
      </c>
      <c r="EL332">
        <v>-304191.87855053099</v>
      </c>
      <c r="EM332">
        <v>-304191.87855053099</v>
      </c>
      <c r="EN332">
        <v>-304191.87855053099</v>
      </c>
      <c r="EO332">
        <v>502880.86345531</v>
      </c>
      <c r="EP332" s="7">
        <v>502880.86345531</v>
      </c>
      <c r="EQ332" s="7">
        <v>502880.86345531</v>
      </c>
      <c r="ER332" s="7">
        <v>502880.86345531</v>
      </c>
      <c r="ES332" s="7">
        <v>496881.90209281299</v>
      </c>
      <c r="ET332" s="8">
        <v>1.0281459287980261</v>
      </c>
      <c r="EU332" s="8">
        <v>1.0281459287980261</v>
      </c>
      <c r="EV332" s="8">
        <v>1.0281459287980261</v>
      </c>
      <c r="EW332" s="8">
        <v>1.0328753521898635</v>
      </c>
      <c r="EX332" s="9">
        <v>1.0328753521898635</v>
      </c>
      <c r="EY332" s="9">
        <v>1.0328753521898635</v>
      </c>
      <c r="EZ332" s="9">
        <v>1.0328753521898635</v>
      </c>
      <c r="FA332" s="9">
        <v>1.0530418250950571</v>
      </c>
      <c r="FB332" s="8">
        <v>1.0530418250950571</v>
      </c>
      <c r="FC332" s="8">
        <v>1.0530418250950571</v>
      </c>
      <c r="FD332" s="8">
        <v>1.0530418250950571</v>
      </c>
      <c r="FE332" s="8">
        <v>1.0530418250950571</v>
      </c>
      <c r="FF332" s="9">
        <v>1.0437615227465245</v>
      </c>
      <c r="FG332" s="9">
        <v>1.0437615227465245</v>
      </c>
      <c r="FH332" s="9">
        <v>1.0437615227465245</v>
      </c>
      <c r="FI332" s="9">
        <v>1.0425511851860583</v>
      </c>
      <c r="FJ332" s="8">
        <v>1.0425511851860583</v>
      </c>
      <c r="FK332" s="8">
        <v>1.0425511851860583</v>
      </c>
      <c r="FL332" s="8">
        <v>1.0425511851860583</v>
      </c>
      <c r="FM332" s="8">
        <v>1.0477872346075712</v>
      </c>
      <c r="FN332" s="9">
        <v>1.0477872346075712</v>
      </c>
      <c r="FO332" s="9">
        <v>1.0477872346075712</v>
      </c>
      <c r="FP332" s="9">
        <v>1.0477872346075712</v>
      </c>
      <c r="FQ332" s="9">
        <v>1.0504840010755581</v>
      </c>
      <c r="FR332" s="8">
        <v>1.0504840010755581</v>
      </c>
      <c r="FS332" s="8">
        <v>1.0504840010755581</v>
      </c>
      <c r="FT332" s="8">
        <v>1.0504840010755581</v>
      </c>
      <c r="FU332" s="8">
        <v>1.0364984638152073</v>
      </c>
      <c r="FV332" s="9">
        <v>1.0364984638152073</v>
      </c>
      <c r="FW332" s="9">
        <v>1.0364984638152073</v>
      </c>
      <c r="FX332" s="9">
        <v>1.0364984638152073</v>
      </c>
      <c r="FY332" s="9">
        <v>1.0350532941933663</v>
      </c>
      <c r="FZ332">
        <v>0.77869717149073669</v>
      </c>
      <c r="GA332">
        <v>0.77869717149073669</v>
      </c>
      <c r="GB332">
        <v>0.77869717149073669</v>
      </c>
      <c r="GC332">
        <v>0.61221156664851817</v>
      </c>
      <c r="GD332" s="10">
        <v>0.61221156664851817</v>
      </c>
      <c r="GE332" s="10">
        <v>0.61221156664851817</v>
      </c>
      <c r="GF332" s="10">
        <v>0.61221156664851817</v>
      </c>
      <c r="GG332" s="10">
        <v>0.99020213611086494</v>
      </c>
      <c r="GH332">
        <v>0.99020213611086494</v>
      </c>
      <c r="GI332">
        <v>0.99020213611086494</v>
      </c>
      <c r="GJ332">
        <v>0.99020213611086494</v>
      </c>
      <c r="GK332">
        <v>0.58357682734774918</v>
      </c>
      <c r="GL332" s="10">
        <v>0.70797927461139964</v>
      </c>
      <c r="GM332" s="10">
        <v>0.70797927461139964</v>
      </c>
      <c r="GN332" s="10">
        <v>0.70797927461139964</v>
      </c>
      <c r="GO332" s="10">
        <v>0.59451576420167052</v>
      </c>
      <c r="GP332">
        <v>0.59451576420167052</v>
      </c>
      <c r="GQ332">
        <v>0.59451576420167052</v>
      </c>
      <c r="GR332">
        <v>0.59451576420167052</v>
      </c>
      <c r="GS332">
        <v>0.65580702319587636</v>
      </c>
      <c r="GT332" s="10">
        <v>0.65580702319587636</v>
      </c>
      <c r="GU332" s="10">
        <v>0.65580702319587636</v>
      </c>
      <c r="GV332" s="10">
        <v>0.65580702319587636</v>
      </c>
      <c r="GW332" s="10">
        <v>0.7057427716849457</v>
      </c>
      <c r="GX332">
        <v>0.7057427716849457</v>
      </c>
      <c r="GY332">
        <v>0.7057427716849457</v>
      </c>
      <c r="GZ332">
        <v>0.7057427716849457</v>
      </c>
      <c r="HA332">
        <v>0.53020982556669871</v>
      </c>
      <c r="HB332" s="10">
        <v>0.53020982556669871</v>
      </c>
      <c r="HC332" s="10">
        <v>0.53020982556669871</v>
      </c>
      <c r="HD332" s="10">
        <v>0.53020982556669871</v>
      </c>
      <c r="HE332" s="10">
        <v>0.65040635040635064</v>
      </c>
      <c r="HF332">
        <v>22167708.0275646</v>
      </c>
      <c r="HG332">
        <v>22167708.0275646</v>
      </c>
      <c r="HH332">
        <v>22167708.0275646</v>
      </c>
      <c r="HI332">
        <v>11683273.2062074</v>
      </c>
      <c r="HJ332" s="11">
        <v>11683273.2062074</v>
      </c>
      <c r="HK332" s="11">
        <v>11683273.2062074</v>
      </c>
      <c r="HL332" s="11">
        <v>11683273.2062074</v>
      </c>
      <c r="HM332" s="11">
        <v>8767306.5346799493</v>
      </c>
      <c r="HN332">
        <v>8767306.5346799493</v>
      </c>
      <c r="HO332">
        <v>8767306.5346799493</v>
      </c>
      <c r="HP332">
        <v>8767306.5346799493</v>
      </c>
      <c r="HQ332">
        <v>5579288.0258899704</v>
      </c>
      <c r="HR332" s="11">
        <v>5579288.0258899704</v>
      </c>
      <c r="HS332" s="11">
        <v>5579288.0258899704</v>
      </c>
      <c r="HT332" s="11">
        <v>5579288.0258899704</v>
      </c>
      <c r="HU332" s="11">
        <v>3966117.7960734698</v>
      </c>
      <c r="HV332">
        <v>3966117.7960734698</v>
      </c>
      <c r="HW332">
        <v>3966117.7960734698</v>
      </c>
      <c r="HX332">
        <v>3966117.7960734698</v>
      </c>
      <c r="HY332">
        <v>2281661.4894026401</v>
      </c>
      <c r="HZ332" s="11">
        <v>2281661.4894026401</v>
      </c>
      <c r="IA332" s="11">
        <v>2281661.4894026401</v>
      </c>
      <c r="IB332" s="11">
        <v>2281661.4894026401</v>
      </c>
      <c r="IC332" s="11">
        <v>1682695.2156293499</v>
      </c>
      <c r="ID332">
        <v>1682695.2156293499</v>
      </c>
      <c r="IE332">
        <v>1682695.2156293499</v>
      </c>
      <c r="IF332">
        <v>1682695.2156293499</v>
      </c>
      <c r="IG332">
        <v>2395716.8145437199</v>
      </c>
      <c r="IH332" s="11">
        <v>2395716.8145437199</v>
      </c>
      <c r="II332" s="11">
        <v>2395716.8145437199</v>
      </c>
      <c r="IJ332" s="11">
        <v>2395716.8145437199</v>
      </c>
      <c r="IK332" s="11">
        <v>5064129.5206055501</v>
      </c>
      <c r="IL332" s="2">
        <v>39914</v>
      </c>
      <c r="IM332" s="2">
        <v>43018</v>
      </c>
      <c r="IN332" t="s">
        <v>1585</v>
      </c>
    </row>
    <row r="333" spans="1:248" x14ac:dyDescent="0.3">
      <c r="A333" s="1" t="s">
        <v>2200</v>
      </c>
      <c r="B333" s="2">
        <v>41264</v>
      </c>
      <c r="C333" s="2">
        <v>41360</v>
      </c>
      <c r="D333">
        <v>269</v>
      </c>
      <c r="E333" t="s">
        <v>2201</v>
      </c>
      <c r="F333" s="1" t="s">
        <v>1504</v>
      </c>
      <c r="G333" t="s">
        <v>718</v>
      </c>
      <c r="H333" t="s">
        <v>1505</v>
      </c>
      <c r="I333" t="s">
        <v>925</v>
      </c>
      <c r="J333" t="s">
        <v>163</v>
      </c>
      <c r="K333" t="s">
        <v>62</v>
      </c>
      <c r="L333" t="s">
        <v>71</v>
      </c>
      <c r="M333" t="s">
        <v>99</v>
      </c>
      <c r="N333" t="s">
        <v>925</v>
      </c>
      <c r="O333" t="s">
        <v>2202</v>
      </c>
      <c r="P333" t="s">
        <v>62</v>
      </c>
      <c r="Q333" t="s">
        <v>40</v>
      </c>
      <c r="R333" t="s">
        <v>41</v>
      </c>
      <c r="S333" t="s">
        <v>1507</v>
      </c>
      <c r="T333" s="3">
        <v>3.263311394001505E-2</v>
      </c>
      <c r="U333" s="3">
        <v>-0.1065645255629501</v>
      </c>
      <c r="V333" s="3">
        <v>-0.1065645255629501</v>
      </c>
      <c r="W333" s="3">
        <v>-0.1065645255629501</v>
      </c>
      <c r="X333" s="4">
        <v>-0.1065645255629501</v>
      </c>
      <c r="Y333" s="4">
        <v>-3.3816979166958125E-2</v>
      </c>
      <c r="Z333" s="4">
        <v>-3.3816979166958125E-2</v>
      </c>
      <c r="AA333" s="4">
        <v>-3.3816979166958125E-2</v>
      </c>
      <c r="AB333" s="3">
        <v>-3.3816979166958125E-2</v>
      </c>
      <c r="AC333" s="3">
        <v>-2.3299876385087003E-3</v>
      </c>
      <c r="AD333" s="3">
        <v>-2.3299876385087003E-3</v>
      </c>
      <c r="AE333" s="3">
        <v>-2.3299876385087003E-3</v>
      </c>
      <c r="AF333" s="4">
        <v>-2.3299876385087003E-3</v>
      </c>
      <c r="AG333" s="4">
        <v>-8.6099894587075051E-2</v>
      </c>
      <c r="AH333" s="4">
        <v>-8.6099894587075051E-2</v>
      </c>
      <c r="AI333" s="4">
        <v>-8.6099894587075051E-2</v>
      </c>
      <c r="AJ333" s="3">
        <v>-8.6099894587075051E-2</v>
      </c>
      <c r="AK333" s="3">
        <v>-7.7612678823512374E-2</v>
      </c>
      <c r="AL333" s="3">
        <v>-7.7612678823512374E-2</v>
      </c>
      <c r="AM333" s="3">
        <v>-7.7612678823512374E-2</v>
      </c>
      <c r="AN333" s="3">
        <f t="shared" si="10"/>
        <v>-7.9734482764403036E-2</v>
      </c>
      <c r="AO333" s="4">
        <v>-7.7612678823512374E-2</v>
      </c>
      <c r="AP333" s="4">
        <v>-0.17984727251938698</v>
      </c>
      <c r="AQ333" s="4">
        <v>-0.17984727251938698</v>
      </c>
      <c r="AR333" s="4">
        <v>-0.17984727251938698</v>
      </c>
      <c r="AS333" s="3">
        <v>-0.17984727251938698</v>
      </c>
      <c r="AT333" s="3">
        <v>-6.6029919172865104E-2</v>
      </c>
      <c r="AU333" s="3">
        <v>-6.6029919172865104E-2</v>
      </c>
      <c r="AV333" s="3">
        <v>-6.6029919172865104E-2</v>
      </c>
      <c r="AW333" s="4">
        <v>-6.6029919172865104E-2</v>
      </c>
      <c r="AX333" s="4">
        <v>-5.0241482549880957E-2</v>
      </c>
      <c r="AY333" s="4">
        <v>-5.0241482549880957E-2</v>
      </c>
      <c r="AZ333" s="4">
        <v>-5.0241482549880957E-2</v>
      </c>
      <c r="BA333">
        <v>2515683127.8722</v>
      </c>
      <c r="BB333">
        <v>510333934.38727403</v>
      </c>
      <c r="BC333">
        <v>510333934.38727403</v>
      </c>
      <c r="BD333">
        <v>510333934.38727403</v>
      </c>
      <c r="BE333" s="5">
        <v>510333934.38727403</v>
      </c>
      <c r="BF333" s="5">
        <v>388985283.17013103</v>
      </c>
      <c r="BG333" s="5">
        <v>388985283.17013103</v>
      </c>
      <c r="BH333" s="5">
        <v>388985283.17013103</v>
      </c>
      <c r="BI333">
        <v>388985283.17013103</v>
      </c>
      <c r="BJ333">
        <v>339796669.11912203</v>
      </c>
      <c r="BK333">
        <v>339796669.11912203</v>
      </c>
      <c r="BL333">
        <v>339796669.11912203</v>
      </c>
      <c r="BM333" s="5">
        <v>339796669.11912203</v>
      </c>
      <c r="BN333" s="5">
        <v>230163106.79611701</v>
      </c>
      <c r="BO333" s="5">
        <v>230163106.79611701</v>
      </c>
      <c r="BP333" s="5">
        <v>230163106.79611701</v>
      </c>
      <c r="BQ333">
        <v>230163106.79611701</v>
      </c>
      <c r="BR333">
        <v>113332541.693055</v>
      </c>
      <c r="BS333">
        <v>113332541.693055</v>
      </c>
      <c r="BT333">
        <v>113332541.693055</v>
      </c>
      <c r="BU333">
        <f t="shared" si="11"/>
        <v>142540182.96882051</v>
      </c>
      <c r="BV333" s="5">
        <v>113332541.693055</v>
      </c>
      <c r="BW333" s="5">
        <v>100413722.95681299</v>
      </c>
      <c r="BX333" s="5">
        <v>100413722.95681299</v>
      </c>
      <c r="BY333" s="5">
        <v>100413722.95681299</v>
      </c>
      <c r="BZ333">
        <v>100413722.95681299</v>
      </c>
      <c r="CA333">
        <v>87248533.236557201</v>
      </c>
      <c r="CB333">
        <v>87248533.236557201</v>
      </c>
      <c r="CC333">
        <v>87248533.236557201</v>
      </c>
      <c r="CD333" s="5">
        <v>87248533.236557201</v>
      </c>
      <c r="CE333" s="5">
        <v>77006114.182078794</v>
      </c>
      <c r="CF333" s="5">
        <v>77006114.182078794</v>
      </c>
      <c r="CG333" s="5">
        <v>77006114.182078794</v>
      </c>
      <c r="CH333">
        <v>183524691.808301</v>
      </c>
      <c r="CI333">
        <v>222170503.62729099</v>
      </c>
      <c r="CJ333">
        <v>222170503.62729099</v>
      </c>
      <c r="CK333">
        <v>222170503.62729099</v>
      </c>
      <c r="CL333" s="6">
        <v>222170503.62729099</v>
      </c>
      <c r="CM333" s="6">
        <v>135384813.60591</v>
      </c>
      <c r="CN333" s="6">
        <v>135384813.60591</v>
      </c>
      <c r="CO333" s="6">
        <v>135384813.60591</v>
      </c>
      <c r="CP333">
        <v>135384813.60591</v>
      </c>
      <c r="CQ333">
        <v>99224132.165072605</v>
      </c>
      <c r="CR333">
        <v>99224132.165072605</v>
      </c>
      <c r="CS333">
        <v>99224132.165072605</v>
      </c>
      <c r="CT333" s="6">
        <v>99224132.165072605</v>
      </c>
      <c r="CU333" s="6">
        <v>96506148.867313907</v>
      </c>
      <c r="CV333" s="6">
        <v>96506148.867313907</v>
      </c>
      <c r="CW333" s="6">
        <v>96506148.867313907</v>
      </c>
      <c r="CX333">
        <v>96506148.867313907</v>
      </c>
      <c r="CY333">
        <v>151459256.91365799</v>
      </c>
      <c r="CZ333">
        <v>151459256.91365799</v>
      </c>
      <c r="DA333">
        <v>151459256.91365799</v>
      </c>
      <c r="DB333" s="6">
        <v>151459256.91365799</v>
      </c>
      <c r="DC333" s="6">
        <v>161356076.64183399</v>
      </c>
      <c r="DD333" s="6">
        <v>161356076.64183399</v>
      </c>
      <c r="DE333" s="6">
        <v>161356076.64183399</v>
      </c>
      <c r="DF333">
        <v>161356076.64183399</v>
      </c>
      <c r="DG333">
        <v>108977197.12091</v>
      </c>
      <c r="DH333">
        <v>108977197.12091</v>
      </c>
      <c r="DI333">
        <v>108977197.12091</v>
      </c>
      <c r="DJ333" s="6">
        <v>108977197.12091</v>
      </c>
      <c r="DK333" s="6">
        <v>91498789.109588295</v>
      </c>
      <c r="DL333" s="6">
        <v>91498789.109588295</v>
      </c>
      <c r="DM333" s="6">
        <v>91498789.109588295</v>
      </c>
      <c r="DN333">
        <v>27682645.3008576</v>
      </c>
      <c r="DO333">
        <v>91137733.5947157</v>
      </c>
      <c r="DP333">
        <v>91137733.5947157</v>
      </c>
      <c r="DQ333">
        <v>91137733.5947157</v>
      </c>
      <c r="DR333" s="7">
        <v>91137733.5947157</v>
      </c>
      <c r="DS333" s="7">
        <v>-2667522.8929529102</v>
      </c>
      <c r="DT333" s="7">
        <v>-2667522.8929529102</v>
      </c>
      <c r="DU333" s="7">
        <v>-2667522.8929529102</v>
      </c>
      <c r="DV333">
        <v>-2667522.8929529102</v>
      </c>
      <c r="DW333">
        <v>-6158732.7149414504</v>
      </c>
      <c r="DX333">
        <v>-6158732.7149414504</v>
      </c>
      <c r="DY333">
        <v>-6158732.7149414504</v>
      </c>
      <c r="DZ333" s="7">
        <v>-6158732.7149414504</v>
      </c>
      <c r="EA333" s="7">
        <v>-23782787.5162603</v>
      </c>
      <c r="EB333" s="7">
        <v>-23782787.5162603</v>
      </c>
      <c r="EC333" s="7">
        <v>-23782787.5162603</v>
      </c>
      <c r="ED333">
        <v>-23782787.5162603</v>
      </c>
      <c r="EE333">
        <v>-8938907.3367338106</v>
      </c>
      <c r="EF333">
        <v>-8938907.3367338106</v>
      </c>
      <c r="EG333">
        <v>-8938907.3367338106</v>
      </c>
      <c r="EH333" s="7">
        <v>-8938907.3367338106</v>
      </c>
      <c r="EI333" s="7">
        <v>-1656406.44390413</v>
      </c>
      <c r="EJ333" s="7">
        <v>-1656406.44390413</v>
      </c>
      <c r="EK333" s="7">
        <v>-1656406.44390413</v>
      </c>
      <c r="EL333">
        <v>-1656406.44390413</v>
      </c>
      <c r="EM333">
        <v>-24862704.763451099</v>
      </c>
      <c r="EN333">
        <v>-24862704.763451099</v>
      </c>
      <c r="EO333">
        <v>-24862704.763451099</v>
      </c>
      <c r="EP333" s="7">
        <v>-24862704.763451099</v>
      </c>
      <c r="EQ333" s="7">
        <v>3819896.3601539098</v>
      </c>
      <c r="ER333" s="7">
        <v>3819896.3601539098</v>
      </c>
      <c r="ES333" s="7">
        <v>3819896.3601539098</v>
      </c>
      <c r="ET333" s="8">
        <v>0.22265690467560573</v>
      </c>
      <c r="EU333" s="8">
        <v>0.76295405617122014</v>
      </c>
      <c r="EV333" s="8">
        <v>0.76295405617122014</v>
      </c>
      <c r="EW333" s="8">
        <v>0.76295405617122014</v>
      </c>
      <c r="EX333" s="9">
        <v>0.76295405617122014</v>
      </c>
      <c r="EY333" s="9">
        <v>0.88203037016863306</v>
      </c>
      <c r="EZ333" s="9">
        <v>0.88203037016863306</v>
      </c>
      <c r="FA333" s="9">
        <v>0.88203037016863306</v>
      </c>
      <c r="FB333" s="8">
        <v>0.88203037016863306</v>
      </c>
      <c r="FC333" s="8">
        <v>0.73014192075271123</v>
      </c>
      <c r="FD333" s="8">
        <v>0.73014192075271123</v>
      </c>
      <c r="FE333" s="8">
        <v>0.73014192075271123</v>
      </c>
      <c r="FF333" s="9">
        <v>0.73014192075271123</v>
      </c>
      <c r="FG333" s="9">
        <v>0.80834191033796254</v>
      </c>
      <c r="FH333" s="9">
        <v>0.80834191033796254</v>
      </c>
      <c r="FI333" s="9">
        <v>0.80834191033796254</v>
      </c>
      <c r="FJ333" s="8">
        <v>0.80834191033796254</v>
      </c>
      <c r="FK333" s="8">
        <v>0.94698301454067102</v>
      </c>
      <c r="FL333" s="8">
        <v>0.94698301454067102</v>
      </c>
      <c r="FM333" s="8">
        <v>0.94698301454067102</v>
      </c>
      <c r="FN333" s="9">
        <v>0.94698301454067102</v>
      </c>
      <c r="FO333" s="9">
        <v>0.9205803846417081</v>
      </c>
      <c r="FP333" s="9">
        <v>0.9205803846417081</v>
      </c>
      <c r="FQ333" s="9">
        <v>0.9205803846417081</v>
      </c>
      <c r="FR333" s="8">
        <v>0.9205803846417081</v>
      </c>
      <c r="FS333" s="8">
        <v>0.95529920692141324</v>
      </c>
      <c r="FT333" s="8">
        <v>0.95529920692141324</v>
      </c>
      <c r="FU333" s="8">
        <v>0.95529920692141324</v>
      </c>
      <c r="FV333" s="9">
        <v>0.95529920692141324</v>
      </c>
      <c r="FW333" s="9">
        <v>0.97474191910644781</v>
      </c>
      <c r="FX333" s="9">
        <v>0.97474191910644781</v>
      </c>
      <c r="FY333" s="9">
        <v>0.97474191910644781</v>
      </c>
      <c r="FZ333">
        <v>1.3299582527635911</v>
      </c>
      <c r="GA333">
        <v>2.5287316280150045</v>
      </c>
      <c r="GB333">
        <v>2.5287316280150045</v>
      </c>
      <c r="GC333">
        <v>2.5287316280150045</v>
      </c>
      <c r="GD333" s="10">
        <v>2.5287316280150045</v>
      </c>
      <c r="GE333" s="10">
        <v>0.74924889304512399</v>
      </c>
      <c r="GF333" s="10">
        <v>0.74924889304512399</v>
      </c>
      <c r="GG333" s="10">
        <v>0.74924889304512399</v>
      </c>
      <c r="GH333">
        <v>0.74924889304512399</v>
      </c>
      <c r="GI333">
        <v>0.77820323751864973</v>
      </c>
      <c r="GJ333">
        <v>0.77820323751864973</v>
      </c>
      <c r="GK333">
        <v>0.77820323751864973</v>
      </c>
      <c r="GL333" s="10">
        <v>0.77820323751864973</v>
      </c>
      <c r="GM333" s="10">
        <v>1.6490085749951362</v>
      </c>
      <c r="GN333" s="10">
        <v>1.6490085749951362</v>
      </c>
      <c r="GO333" s="10">
        <v>1.6490085749951362</v>
      </c>
      <c r="GP333">
        <v>1.6490085749951362</v>
      </c>
      <c r="GQ333">
        <v>7.6266817654830268</v>
      </c>
      <c r="GR333">
        <v>7.6266817654830268</v>
      </c>
      <c r="GS333">
        <v>7.6266817654830268</v>
      </c>
      <c r="GT333" s="10">
        <v>7.6266817654830268</v>
      </c>
      <c r="GU333" s="10">
        <v>-6.8596212000636578</v>
      </c>
      <c r="GV333" s="10">
        <v>-6.8596212000636578</v>
      </c>
      <c r="GW333" s="10">
        <v>-6.8596212000636578</v>
      </c>
      <c r="GX333">
        <v>-6.8596212000636578</v>
      </c>
      <c r="GY333">
        <v>2.5278042822792961</v>
      </c>
      <c r="GZ333">
        <v>2.5278042822792961</v>
      </c>
      <c r="HA333">
        <v>2.5278042822792961</v>
      </c>
      <c r="HB333" s="10">
        <v>2.5278042822792961</v>
      </c>
      <c r="HC333" s="10">
        <v>4.0807426870963699</v>
      </c>
      <c r="HD333" s="10">
        <v>4.0807426870963699</v>
      </c>
      <c r="HE333" s="10">
        <v>4.0807426870963699</v>
      </c>
      <c r="HF333">
        <v>171922094.974105</v>
      </c>
      <c r="HG333">
        <v>49904250.709383398</v>
      </c>
      <c r="HH333">
        <v>49904250.709383398</v>
      </c>
      <c r="HI333">
        <v>49904250.709383398</v>
      </c>
      <c r="HJ333" s="11">
        <v>49904250.709383398</v>
      </c>
      <c r="HK333" s="11">
        <v>47537651.033613898</v>
      </c>
      <c r="HL333" s="11">
        <v>47537651.033613898</v>
      </c>
      <c r="HM333" s="11">
        <v>47537651.033613898</v>
      </c>
      <c r="HN333">
        <v>47537651.033613898</v>
      </c>
      <c r="HO333">
        <v>22758343.923483402</v>
      </c>
      <c r="HP333">
        <v>22758343.923483402</v>
      </c>
      <c r="HQ333">
        <v>22758343.923483402</v>
      </c>
      <c r="HR333" s="11">
        <v>22758343.923483402</v>
      </c>
      <c r="HS333" s="11">
        <v>48781877.022653699</v>
      </c>
      <c r="HT333" s="11">
        <v>48781877.022653699</v>
      </c>
      <c r="HU333" s="11">
        <v>48781877.022653699</v>
      </c>
      <c r="HV333">
        <v>48781877.022653699</v>
      </c>
      <c r="HW333">
        <v>59491766.941101998</v>
      </c>
      <c r="HX333">
        <v>59491766.941101998</v>
      </c>
      <c r="HY333">
        <v>59491766.941101998</v>
      </c>
      <c r="HZ333" s="11">
        <v>59491766.941101998</v>
      </c>
      <c r="IA333" s="11">
        <v>117669131.59413899</v>
      </c>
      <c r="IB333" s="11">
        <v>117669131.59413899</v>
      </c>
      <c r="IC333" s="11">
        <v>117669131.59413899</v>
      </c>
      <c r="ID333">
        <v>117669131.59413899</v>
      </c>
      <c r="IE333">
        <v>93379302.002056494</v>
      </c>
      <c r="IF333">
        <v>93379302.002056494</v>
      </c>
      <c r="IG333">
        <v>93379302.002056494</v>
      </c>
      <c r="IH333" s="11">
        <v>93379302.002056494</v>
      </c>
      <c r="II333" s="11">
        <v>78851228.809417799</v>
      </c>
      <c r="IJ333" s="11">
        <v>78851228.809417799</v>
      </c>
      <c r="IK333" s="11">
        <v>78851228.809417799</v>
      </c>
      <c r="IL333" s="2">
        <v>39712</v>
      </c>
      <c r="IM333" s="2">
        <v>42816</v>
      </c>
      <c r="IN333" t="s">
        <v>1504</v>
      </c>
    </row>
    <row r="334" spans="1:248" x14ac:dyDescent="0.3">
      <c r="A334" s="1" t="s">
        <v>2203</v>
      </c>
      <c r="B334" s="2">
        <v>41362</v>
      </c>
      <c r="C334" s="2">
        <v>41362</v>
      </c>
      <c r="D334">
        <v>4880.857</v>
      </c>
      <c r="E334" t="s">
        <v>2204</v>
      </c>
      <c r="F334" s="1" t="s">
        <v>2205</v>
      </c>
      <c r="G334" t="s">
        <v>46</v>
      </c>
      <c r="H334" t="s">
        <v>50</v>
      </c>
      <c r="I334" t="s">
        <v>240</v>
      </c>
      <c r="J334" t="s">
        <v>2206</v>
      </c>
      <c r="K334" s="1" t="s">
        <v>2207</v>
      </c>
      <c r="L334" t="s">
        <v>71</v>
      </c>
      <c r="M334" t="s">
        <v>99</v>
      </c>
      <c r="N334" t="s">
        <v>33</v>
      </c>
      <c r="O334" t="s">
        <v>62</v>
      </c>
      <c r="P334" t="s">
        <v>2208</v>
      </c>
      <c r="Q334" t="s">
        <v>40</v>
      </c>
      <c r="R334" t="s">
        <v>41</v>
      </c>
      <c r="S334" s="1" t="s">
        <v>2209</v>
      </c>
      <c r="T334" s="3">
        <v>0.12934324161478197</v>
      </c>
      <c r="U334" s="3">
        <v>0.12934324161478197</v>
      </c>
      <c r="V334" s="3">
        <v>8.0210973354338952E-2</v>
      </c>
      <c r="W334" s="3">
        <v>8.0210973354338952E-2</v>
      </c>
      <c r="X334" s="4">
        <v>8.0210973354338952E-2</v>
      </c>
      <c r="Y334" s="4">
        <v>8.0210973354338952E-2</v>
      </c>
      <c r="Z334" s="4">
        <v>2.2505246399884243E-2</v>
      </c>
      <c r="AA334" s="4">
        <v>2.2505246399884243E-2</v>
      </c>
      <c r="AB334" s="3">
        <v>2.2505246399884243E-2</v>
      </c>
      <c r="AC334" s="3">
        <v>-4.143240204134601E-2</v>
      </c>
      <c r="AD334" s="3">
        <v>-4.143240204134601E-2</v>
      </c>
      <c r="AE334" s="3">
        <v>-4.143240204134601E-2</v>
      </c>
      <c r="AF334" s="4">
        <v>-4.143240204134601E-2</v>
      </c>
      <c r="AG334" s="4">
        <v>2.8427491903562262E-2</v>
      </c>
      <c r="AH334" s="4">
        <v>2.8427491903562262E-2</v>
      </c>
      <c r="AI334" s="4">
        <v>2.8427491903562262E-2</v>
      </c>
      <c r="AJ334" s="3">
        <v>2.8427491903562262E-2</v>
      </c>
      <c r="AK334" s="3">
        <v>1.506077153426104E-2</v>
      </c>
      <c r="AL334" s="3">
        <v>1.506077153426104E-2</v>
      </c>
      <c r="AM334" s="3">
        <v>1.506077153426104E-2</v>
      </c>
      <c r="AN334" s="3">
        <f t="shared" si="10"/>
        <v>1.8402451626586346E-2</v>
      </c>
      <c r="AO334" s="4">
        <v>1.506077153426104E-2</v>
      </c>
      <c r="AP334" s="4">
        <v>-2.4711555019803752E-2</v>
      </c>
      <c r="AQ334" s="4">
        <v>-2.4711555019803752E-2</v>
      </c>
      <c r="AR334" s="4">
        <v>-2.4711555019803752E-2</v>
      </c>
      <c r="AS334" s="3">
        <v>-2.4711555019803752E-2</v>
      </c>
      <c r="AT334" s="3">
        <v>-0.16253475440222451</v>
      </c>
      <c r="AU334" s="3">
        <v>-0.16253475440222451</v>
      </c>
      <c r="AV334" s="3">
        <v>-0.16253475440222451</v>
      </c>
      <c r="AW334" s="4">
        <v>-0.16253475440222451</v>
      </c>
      <c r="AX334" s="4">
        <v>5.8599073316979791E-3</v>
      </c>
      <c r="AY334" s="4">
        <v>5.8599073316979791E-3</v>
      </c>
      <c r="AZ334" s="4">
        <v>5.8599073316979791E-3</v>
      </c>
      <c r="BA334">
        <v>619797615.46939194</v>
      </c>
      <c r="BB334">
        <v>619797615.46939194</v>
      </c>
      <c r="BC334">
        <v>517887494.94131899</v>
      </c>
      <c r="BD334">
        <v>517887494.94131899</v>
      </c>
      <c r="BE334" s="5">
        <v>517887494.94131899</v>
      </c>
      <c r="BF334" s="5">
        <v>517887494.94131899</v>
      </c>
      <c r="BG334" s="5">
        <v>435897710.25037497</v>
      </c>
      <c r="BH334" s="5">
        <v>435897710.25037497</v>
      </c>
      <c r="BI334">
        <v>435897710.25037497</v>
      </c>
      <c r="BJ334">
        <v>443379434.756464</v>
      </c>
      <c r="BK334">
        <v>443379434.756464</v>
      </c>
      <c r="BL334">
        <v>443379434.756464</v>
      </c>
      <c r="BM334" s="5">
        <v>443379434.756464</v>
      </c>
      <c r="BN334" s="5">
        <v>322454402.70564097</v>
      </c>
      <c r="BO334" s="5">
        <v>322454402.70564097</v>
      </c>
      <c r="BP334" s="5">
        <v>322454402.70564097</v>
      </c>
      <c r="BQ334">
        <v>322454402.70564097</v>
      </c>
      <c r="BR334">
        <v>236076016.56226799</v>
      </c>
      <c r="BS334">
        <v>236076016.56226799</v>
      </c>
      <c r="BT334">
        <v>236076016.56226799</v>
      </c>
      <c r="BU334">
        <f t="shared" si="11"/>
        <v>257670613.09811124</v>
      </c>
      <c r="BV334" s="5">
        <v>236076016.56226799</v>
      </c>
      <c r="BW334" s="5">
        <v>217501695.90076599</v>
      </c>
      <c r="BX334" s="5">
        <v>217501695.90076599</v>
      </c>
      <c r="BY334" s="5">
        <v>217501695.90076599</v>
      </c>
      <c r="BZ334">
        <v>217501695.90076599</v>
      </c>
      <c r="CA334">
        <v>170113220.11322001</v>
      </c>
      <c r="CB334">
        <v>170113220.11322001</v>
      </c>
      <c r="CC334">
        <v>170113220.11322001</v>
      </c>
      <c r="CD334" s="5">
        <v>170113220.11322001</v>
      </c>
      <c r="CE334" s="5">
        <v>181725302.06112301</v>
      </c>
      <c r="CF334" s="5">
        <v>181725302.06112301</v>
      </c>
      <c r="CG334" s="5">
        <v>181725302.06112301</v>
      </c>
      <c r="CH334">
        <v>149584209.99899799</v>
      </c>
      <c r="CI334">
        <v>149584209.99899799</v>
      </c>
      <c r="CJ334">
        <v>138081748.280049</v>
      </c>
      <c r="CK334">
        <v>138081748.280049</v>
      </c>
      <c r="CL334" s="6">
        <v>138081748.280049</v>
      </c>
      <c r="CM334" s="6">
        <v>138081748.280049</v>
      </c>
      <c r="CN334" s="6">
        <v>130280333.832656</v>
      </c>
      <c r="CO334" s="6">
        <v>130280333.832656</v>
      </c>
      <c r="CP334">
        <v>130280333.832656</v>
      </c>
      <c r="CQ334">
        <v>131749849.66927201</v>
      </c>
      <c r="CR334">
        <v>131749849.66927201</v>
      </c>
      <c r="CS334">
        <v>131749849.66927201</v>
      </c>
      <c r="CT334" s="6">
        <v>131749849.66927201</v>
      </c>
      <c r="CU334" s="6">
        <v>91846841.405966893</v>
      </c>
      <c r="CV334" s="6">
        <v>91846841.405966893</v>
      </c>
      <c r="CW334" s="6">
        <v>91846841.405966893</v>
      </c>
      <c r="CX334">
        <v>91846841.405966893</v>
      </c>
      <c r="CY334">
        <v>76165198.0040344</v>
      </c>
      <c r="CZ334">
        <v>76165198.0040344</v>
      </c>
      <c r="DA334">
        <v>76165198.0040344</v>
      </c>
      <c r="DB334" s="6">
        <v>76165198.0040344</v>
      </c>
      <c r="DC334" s="6">
        <v>72991568.950479701</v>
      </c>
      <c r="DD334" s="6">
        <v>72991568.950479701</v>
      </c>
      <c r="DE334" s="6">
        <v>72991568.950479701</v>
      </c>
      <c r="DF334">
        <v>72991568.950479701</v>
      </c>
      <c r="DG334">
        <v>67107892.107892103</v>
      </c>
      <c r="DH334">
        <v>67107892.107892103</v>
      </c>
      <c r="DI334">
        <v>67107892.107892103</v>
      </c>
      <c r="DJ334" s="6">
        <v>67107892.107892103</v>
      </c>
      <c r="DK334" s="6">
        <v>68852167.732764706</v>
      </c>
      <c r="DL334" s="6">
        <v>68852167.732764706</v>
      </c>
      <c r="DM334" s="6">
        <v>68852167.732764706</v>
      </c>
      <c r="DN334">
        <v>-2933636.8832128802</v>
      </c>
      <c r="DO334">
        <v>17929683.0268845</v>
      </c>
      <c r="DP334">
        <v>17929683.0268845</v>
      </c>
      <c r="DQ334">
        <v>17929683.0268845</v>
      </c>
      <c r="DR334" s="7">
        <v>17929683.0268845</v>
      </c>
      <c r="DS334" s="7">
        <v>765355.65370597504</v>
      </c>
      <c r="DT334" s="7">
        <v>765355.65370597504</v>
      </c>
      <c r="DU334" s="7">
        <v>765355.65370597504</v>
      </c>
      <c r="DV334">
        <v>765355.65370597504</v>
      </c>
      <c r="DW334">
        <v>10648991.4775002</v>
      </c>
      <c r="DX334">
        <v>10648991.4775002</v>
      </c>
      <c r="DY334">
        <v>10648991.4775002</v>
      </c>
      <c r="DZ334" s="7">
        <v>10648991.4775002</v>
      </c>
      <c r="EA334" s="7">
        <v>9999221.0878020804</v>
      </c>
      <c r="EB334" s="7">
        <v>9999221.0878020804</v>
      </c>
      <c r="EC334" s="7">
        <v>9999221.0878020804</v>
      </c>
      <c r="ED334">
        <v>9999221.0878020804</v>
      </c>
      <c r="EE334">
        <v>-6169378.8327485602</v>
      </c>
      <c r="EF334">
        <v>-6169378.8327485602</v>
      </c>
      <c r="EG334">
        <v>-6169378.8327485602</v>
      </c>
      <c r="EH334" s="7">
        <v>-6169378.8327485602</v>
      </c>
      <c r="EI334" s="7">
        <v>71396339.013887107</v>
      </c>
      <c r="EJ334" s="7">
        <v>71396339.013887107</v>
      </c>
      <c r="EK334" s="7">
        <v>71396339.013887107</v>
      </c>
      <c r="EL334">
        <v>71396339.013887107</v>
      </c>
      <c r="EM334">
        <v>1727507.03048399</v>
      </c>
      <c r="EN334">
        <v>1727507.03048399</v>
      </c>
      <c r="EO334">
        <v>1727507.03048399</v>
      </c>
      <c r="EP334" s="7">
        <v>1727507.03048399</v>
      </c>
      <c r="EQ334" s="7">
        <v>-4100712.5502748201</v>
      </c>
      <c r="ER334" s="7">
        <v>-4100712.5502748201</v>
      </c>
      <c r="ES334" s="7">
        <v>-4100712.5502748201</v>
      </c>
      <c r="ET334" s="8">
        <v>0.27802204907697753</v>
      </c>
      <c r="EU334" s="8">
        <v>0.27802204907697753</v>
      </c>
      <c r="EV334" s="8">
        <v>0.28887629913260898</v>
      </c>
      <c r="EW334" s="8">
        <v>0.28887629913260898</v>
      </c>
      <c r="EX334" s="9">
        <v>0.28887629913260898</v>
      </c>
      <c r="EY334" s="9">
        <v>0.28887629913260898</v>
      </c>
      <c r="EZ334" s="9">
        <v>0.3125260806598118</v>
      </c>
      <c r="FA334" s="9">
        <v>0.3125260806598118</v>
      </c>
      <c r="FB334" s="8">
        <v>0.3125260806598118</v>
      </c>
      <c r="FC334" s="8">
        <v>0.32438223885859913</v>
      </c>
      <c r="FD334" s="8">
        <v>0.32438223885859913</v>
      </c>
      <c r="FE334" s="8">
        <v>0.32438223885859913</v>
      </c>
      <c r="FF334" s="9">
        <v>0.32438223885859913</v>
      </c>
      <c r="FG334" s="9">
        <v>0.36814504045549901</v>
      </c>
      <c r="FH334" s="9">
        <v>0.36814504045549901</v>
      </c>
      <c r="FI334" s="9">
        <v>0.36814504045549901</v>
      </c>
      <c r="FJ334" s="8">
        <v>0.36814504045549901</v>
      </c>
      <c r="FK334" s="8">
        <v>0.42561611800683591</v>
      </c>
      <c r="FL334" s="8">
        <v>0.42561611800683591</v>
      </c>
      <c r="FM334" s="8">
        <v>0.42561611800683591</v>
      </c>
      <c r="FN334" s="9">
        <v>0.42561611800683591</v>
      </c>
      <c r="FO334" s="9">
        <v>0.41685973979682739</v>
      </c>
      <c r="FP334" s="9">
        <v>0.41685973979682739</v>
      </c>
      <c r="FQ334" s="9">
        <v>0.41685973979682739</v>
      </c>
      <c r="FR334" s="8">
        <v>0.41685973979682739</v>
      </c>
      <c r="FS334" s="8">
        <v>0.3779485171772522</v>
      </c>
      <c r="FT334" s="8">
        <v>0.3779485171772522</v>
      </c>
      <c r="FU334" s="8">
        <v>0.3779485171772522</v>
      </c>
      <c r="FV334" s="9">
        <v>0.3779485171772522</v>
      </c>
      <c r="FW334" s="9">
        <v>0.38528477144952133</v>
      </c>
      <c r="FX334" s="9">
        <v>0.38528477144952133</v>
      </c>
      <c r="FY334" s="9">
        <v>0.38528477144952133</v>
      </c>
      <c r="FZ334">
        <v>2.0970537261698494</v>
      </c>
      <c r="GA334">
        <v>1.958214707656238</v>
      </c>
      <c r="GB334">
        <v>2.0772995780590717</v>
      </c>
      <c r="GC334">
        <v>2.0772995780590717</v>
      </c>
      <c r="GD334" s="10">
        <v>2.0772995780590717</v>
      </c>
      <c r="GE334" s="10">
        <v>2.0333801594761605</v>
      </c>
      <c r="GF334" s="10">
        <v>1.9621081639683136</v>
      </c>
      <c r="GG334" s="10">
        <v>1.9621081639683136</v>
      </c>
      <c r="GH334">
        <v>1.9621081639683136</v>
      </c>
      <c r="GI334">
        <v>2.3587866108786648</v>
      </c>
      <c r="GJ334">
        <v>2.3587866108786648</v>
      </c>
      <c r="GK334">
        <v>2.3587866108786648</v>
      </c>
      <c r="GL334" s="10">
        <v>2.3587866108786648</v>
      </c>
      <c r="GM334" s="10">
        <v>1.2161520190023756</v>
      </c>
      <c r="GN334" s="10">
        <v>1.2161520190023756</v>
      </c>
      <c r="GO334" s="10">
        <v>1.2161520190023756</v>
      </c>
      <c r="GP334">
        <v>1.2161520190023756</v>
      </c>
      <c r="GQ334">
        <v>1.1646356033452796</v>
      </c>
      <c r="GR334">
        <v>1.1646356033452796</v>
      </c>
      <c r="GS334">
        <v>1.1646356033452796</v>
      </c>
      <c r="GT334" s="10">
        <v>1.1646356033452796</v>
      </c>
      <c r="GU334" s="10">
        <v>0.75366325684268787</v>
      </c>
      <c r="GV334" s="10">
        <v>0.75366325684268787</v>
      </c>
      <c r="GW334" s="10">
        <v>0.75366325684268787</v>
      </c>
      <c r="GX334">
        <v>0.75366325684268787</v>
      </c>
      <c r="GY334">
        <v>1.3135297054418349</v>
      </c>
      <c r="GZ334">
        <v>1.3135297054418349</v>
      </c>
      <c r="HA334">
        <v>1.3135297054418349</v>
      </c>
      <c r="HB334" s="10">
        <v>1.3135297054418349</v>
      </c>
      <c r="HC334" s="10">
        <v>3.5039682539682473</v>
      </c>
      <c r="HD334" s="10">
        <v>3.5039682539682473</v>
      </c>
      <c r="HE334" s="10">
        <v>3.5039682539682473</v>
      </c>
      <c r="HF334">
        <v>60384730.988878898</v>
      </c>
      <c r="HG334">
        <v>77903682.719546795</v>
      </c>
      <c r="HH334">
        <v>77903682.719546795</v>
      </c>
      <c r="HI334">
        <v>77903682.719546795</v>
      </c>
      <c r="HJ334" s="11">
        <v>77903682.719546795</v>
      </c>
      <c r="HK334" s="11">
        <v>68039803.124331295</v>
      </c>
      <c r="HL334" s="11">
        <v>68039803.124331295</v>
      </c>
      <c r="HM334" s="11">
        <v>68039803.124331295</v>
      </c>
      <c r="HN334">
        <v>68039803.124331295</v>
      </c>
      <c r="HO334">
        <v>63956704.750450999</v>
      </c>
      <c r="HP334">
        <v>63956704.750450999</v>
      </c>
      <c r="HQ334">
        <v>63956704.750450999</v>
      </c>
      <c r="HR334" s="11">
        <v>63956704.750450999</v>
      </c>
      <c r="HS334" s="11">
        <v>59367073.318033598</v>
      </c>
      <c r="HT334" s="11">
        <v>59367073.318033598</v>
      </c>
      <c r="HU334" s="11">
        <v>59367073.318033598</v>
      </c>
      <c r="HV334">
        <v>59367073.318033598</v>
      </c>
      <c r="HW334">
        <v>46947658.987153597</v>
      </c>
      <c r="HX334">
        <v>46947658.987153597</v>
      </c>
      <c r="HY334">
        <v>46947658.987153597</v>
      </c>
      <c r="HZ334" s="11">
        <v>46947658.987153597</v>
      </c>
      <c r="IA334" s="11">
        <v>30816939.625932701</v>
      </c>
      <c r="IB334" s="11">
        <v>30816939.625932701</v>
      </c>
      <c r="IC334" s="11">
        <v>30816939.625932701</v>
      </c>
      <c r="ID334">
        <v>30816939.625932701</v>
      </c>
      <c r="IE334">
        <v>23526473.5264735</v>
      </c>
      <c r="IF334">
        <v>23526473.5264735</v>
      </c>
      <c r="IG334">
        <v>23526473.5264735</v>
      </c>
      <c r="IH334" s="11">
        <v>23526473.5264735</v>
      </c>
      <c r="II334" s="11">
        <v>22423596.304193299</v>
      </c>
      <c r="IJ334" s="11">
        <v>22423596.304193299</v>
      </c>
      <c r="IK334" s="11">
        <v>22423596.304193299</v>
      </c>
      <c r="IL334" s="2">
        <v>39810</v>
      </c>
      <c r="IM334" s="2">
        <v>42914</v>
      </c>
      <c r="IN334" t="s">
        <v>2205</v>
      </c>
    </row>
    <row r="335" spans="1:248" x14ac:dyDescent="0.3">
      <c r="A335" s="1" t="s">
        <v>2210</v>
      </c>
      <c r="B335" s="2">
        <v>41369</v>
      </c>
      <c r="C335" s="2">
        <v>41369</v>
      </c>
      <c r="D335">
        <v>862.577</v>
      </c>
      <c r="E335" t="s">
        <v>2211</v>
      </c>
      <c r="F335" s="1" t="s">
        <v>2212</v>
      </c>
      <c r="G335" t="s">
        <v>36</v>
      </c>
      <c r="H335" t="s">
        <v>37</v>
      </c>
      <c r="I335" t="s">
        <v>148</v>
      </c>
      <c r="J335" t="s">
        <v>2213</v>
      </c>
      <c r="K335" s="1" t="s">
        <v>2214</v>
      </c>
      <c r="L335" t="s">
        <v>71</v>
      </c>
      <c r="M335" t="s">
        <v>99</v>
      </c>
      <c r="N335" t="s">
        <v>1014</v>
      </c>
      <c r="O335" t="s">
        <v>62</v>
      </c>
      <c r="P335" t="s">
        <v>62</v>
      </c>
      <c r="Q335" t="s">
        <v>40</v>
      </c>
      <c r="R335" t="s">
        <v>41</v>
      </c>
      <c r="S335" t="s">
        <v>2215</v>
      </c>
      <c r="T335" s="3">
        <v>-1.2125645348224634</v>
      </c>
      <c r="U335" s="3">
        <v>0.18205720171871681</v>
      </c>
      <c r="V335" s="3">
        <v>0.18205720171871681</v>
      </c>
      <c r="W335" s="3">
        <v>0.18205720171871681</v>
      </c>
      <c r="X335" s="4">
        <v>0.18205720171871681</v>
      </c>
      <c r="Y335" s="4">
        <v>0.52457059074452372</v>
      </c>
      <c r="Z335" s="4">
        <v>0.52457059074452372</v>
      </c>
      <c r="AA335" s="4">
        <v>0.52457059074452372</v>
      </c>
      <c r="AB335" s="3">
        <v>0.52457059074452372</v>
      </c>
      <c r="AC335" s="3">
        <v>0.43676241654729714</v>
      </c>
      <c r="AD335" s="3">
        <v>0.43676241654729714</v>
      </c>
      <c r="AE335" s="3">
        <v>0.39158371012103238</v>
      </c>
      <c r="AF335" s="4">
        <v>0.39158371012103238</v>
      </c>
      <c r="AG335" s="4">
        <v>0.39158371012103238</v>
      </c>
      <c r="AH335" s="4">
        <v>0.39158371012103238</v>
      </c>
      <c r="AI335" s="4">
        <v>0.2860248916850992</v>
      </c>
      <c r="AJ335" s="3">
        <v>0.2860248916850992</v>
      </c>
      <c r="AK335" s="3">
        <v>0.2860248916850992</v>
      </c>
      <c r="AL335" s="3">
        <v>0.2860248916850992</v>
      </c>
      <c r="AM335" s="3">
        <v>0.2860248916850992</v>
      </c>
      <c r="AN335" s="3">
        <f t="shared" si="10"/>
        <v>0.2860248916850992</v>
      </c>
      <c r="AO335" s="4">
        <v>0.24198703557566068</v>
      </c>
      <c r="AP335" s="4">
        <v>0.24198703557566068</v>
      </c>
      <c r="AQ335" s="4">
        <v>0.24198703557566068</v>
      </c>
      <c r="AR335" s="4">
        <v>0.24198703557566068</v>
      </c>
      <c r="AS335" s="3">
        <v>0.28999260629154305</v>
      </c>
      <c r="AT335" s="3">
        <v>0.28999260629154305</v>
      </c>
      <c r="AU335" s="3">
        <v>0.28999260629154305</v>
      </c>
      <c r="AV335" s="3">
        <v>0.28999260629154305</v>
      </c>
      <c r="AW335" s="4">
        <v>1.0368431648882626E-2</v>
      </c>
      <c r="AX335" s="4">
        <v>1.0368431648882626E-2</v>
      </c>
      <c r="AY335" s="4">
        <v>1.0368431648882626E-2</v>
      </c>
      <c r="AZ335" s="4">
        <v>1.0368431648882626E-2</v>
      </c>
      <c r="BA335">
        <v>770048000</v>
      </c>
      <c r="BB335">
        <v>1312285000</v>
      </c>
      <c r="BC335">
        <v>1312285000</v>
      </c>
      <c r="BD335">
        <v>1312285000</v>
      </c>
      <c r="BE335" s="5">
        <v>1312285000</v>
      </c>
      <c r="BF335" s="5">
        <v>1852633000</v>
      </c>
      <c r="BG335" s="5">
        <v>1852633000</v>
      </c>
      <c r="BH335" s="5">
        <v>1852633000</v>
      </c>
      <c r="BI335">
        <v>1852633000</v>
      </c>
      <c r="BJ335">
        <v>1674621000</v>
      </c>
      <c r="BK335">
        <v>1674621000</v>
      </c>
      <c r="BL335">
        <v>1702856000</v>
      </c>
      <c r="BM335" s="5">
        <v>1702856000</v>
      </c>
      <c r="BN335" s="5">
        <v>1702856000</v>
      </c>
      <c r="BO335" s="5">
        <v>1702856000</v>
      </c>
      <c r="BP335" s="5">
        <v>2094596000</v>
      </c>
      <c r="BQ335">
        <v>2094596000</v>
      </c>
      <c r="BR335">
        <v>2094596000</v>
      </c>
      <c r="BS335">
        <v>2094596000</v>
      </c>
      <c r="BT335">
        <v>2094596000</v>
      </c>
      <c r="BU335">
        <f t="shared" si="11"/>
        <v>2094596000</v>
      </c>
      <c r="BV335" s="5">
        <v>2033923000</v>
      </c>
      <c r="BW335" s="5">
        <v>2033923000</v>
      </c>
      <c r="BX335" s="5">
        <v>2033923000</v>
      </c>
      <c r="BY335" s="5">
        <v>2033923000</v>
      </c>
      <c r="BZ335">
        <v>1820240000</v>
      </c>
      <c r="CA335">
        <v>1820240000</v>
      </c>
      <c r="CB335">
        <v>1820240000</v>
      </c>
      <c r="CC335">
        <v>1820240000</v>
      </c>
      <c r="CD335" s="5">
        <v>991802000</v>
      </c>
      <c r="CE335" s="5">
        <v>991802000</v>
      </c>
      <c r="CF335" s="5">
        <v>991802000</v>
      </c>
      <c r="CG335" s="5">
        <v>991802000</v>
      </c>
      <c r="CH335">
        <v>188043000</v>
      </c>
      <c r="CI335">
        <v>198932000</v>
      </c>
      <c r="CJ335">
        <v>198932000</v>
      </c>
      <c r="CK335">
        <v>198932000</v>
      </c>
      <c r="CL335" s="6">
        <v>198932000</v>
      </c>
      <c r="CM335" s="6">
        <v>221121000</v>
      </c>
      <c r="CN335" s="6">
        <v>221121000</v>
      </c>
      <c r="CO335" s="6">
        <v>221121000</v>
      </c>
      <c r="CP335">
        <v>221121000</v>
      </c>
      <c r="CQ335">
        <v>175458000</v>
      </c>
      <c r="CR335">
        <v>175458000</v>
      </c>
      <c r="CS335">
        <v>192365000</v>
      </c>
      <c r="CT335" s="6">
        <v>192365000</v>
      </c>
      <c r="CU335" s="6">
        <v>192365000</v>
      </c>
      <c r="CV335" s="6">
        <v>192365000</v>
      </c>
      <c r="CW335" s="6">
        <v>201900000</v>
      </c>
      <c r="CX335">
        <v>201900000</v>
      </c>
      <c r="CY335">
        <v>201900000</v>
      </c>
      <c r="CZ335">
        <v>201900000</v>
      </c>
      <c r="DA335">
        <v>201900000</v>
      </c>
      <c r="DB335" s="6">
        <v>196330000</v>
      </c>
      <c r="DC335" s="6">
        <v>196330000</v>
      </c>
      <c r="DD335" s="6">
        <v>196330000</v>
      </c>
      <c r="DE335" s="6">
        <v>196330000</v>
      </c>
      <c r="DF335">
        <v>154522000</v>
      </c>
      <c r="DG335">
        <v>154522000</v>
      </c>
      <c r="DH335">
        <v>154522000</v>
      </c>
      <c r="DI335">
        <v>154522000</v>
      </c>
      <c r="DJ335" s="6">
        <v>100822000</v>
      </c>
      <c r="DK335" s="6">
        <v>100822000</v>
      </c>
      <c r="DL335" s="6">
        <v>100822000</v>
      </c>
      <c r="DM335" s="6">
        <v>100822000</v>
      </c>
      <c r="DN335">
        <v>144170805.027668</v>
      </c>
      <c r="DO335">
        <v>144170805.027668</v>
      </c>
      <c r="DP335">
        <v>381871209.63580298</v>
      </c>
      <c r="DQ335">
        <v>381871209.63580298</v>
      </c>
      <c r="DR335" s="7">
        <v>381871209.63580298</v>
      </c>
      <c r="DS335" s="7">
        <v>381871209.63580298</v>
      </c>
      <c r="DT335" s="7">
        <v>-81787488.576537207</v>
      </c>
      <c r="DU335" s="7">
        <v>-81787488.576537207</v>
      </c>
      <c r="DV335">
        <v>132380295.340427</v>
      </c>
      <c r="DW335">
        <v>132380295.340427</v>
      </c>
      <c r="DX335">
        <v>132380295.340427</v>
      </c>
      <c r="DY335">
        <v>132380295.340427</v>
      </c>
      <c r="DZ335" s="7">
        <v>112958102.321904</v>
      </c>
      <c r="EA335" s="7">
        <v>112958102.321904</v>
      </c>
      <c r="EB335" s="7">
        <v>112958102.321904</v>
      </c>
      <c r="EC335" s="7">
        <v>112958102.321904</v>
      </c>
      <c r="ED335">
        <v>-336978590.26583397</v>
      </c>
      <c r="EE335">
        <v>-336978590.26583397</v>
      </c>
      <c r="EF335">
        <v>-336978590.26583397</v>
      </c>
      <c r="EG335">
        <v>-336978590.26583397</v>
      </c>
      <c r="EH335" s="7">
        <v>-336978590.26583397</v>
      </c>
      <c r="EI335" s="7">
        <v>-342302026.61046702</v>
      </c>
      <c r="EJ335" s="7">
        <v>-342302026.61046702</v>
      </c>
      <c r="EK335" s="7">
        <v>-342302026.61046702</v>
      </c>
      <c r="EL335">
        <v>-342302026.61046702</v>
      </c>
      <c r="EM335">
        <v>-384914386.38981098</v>
      </c>
      <c r="EN335">
        <v>-384914386.38981098</v>
      </c>
      <c r="EO335">
        <v>-384914386.38981098</v>
      </c>
      <c r="EP335" s="7">
        <v>53960493.367606796</v>
      </c>
      <c r="EQ335" s="7">
        <v>53960493.367606796</v>
      </c>
      <c r="ER335" s="7">
        <v>53960493.367606796</v>
      </c>
      <c r="ES335" s="7">
        <v>53960493.367606796</v>
      </c>
      <c r="ET335" s="8">
        <v>-2.4929614777260637E-2</v>
      </c>
      <c r="EU335" s="8">
        <v>0.19875027147304131</v>
      </c>
      <c r="EV335" s="8">
        <v>0.19875027147304131</v>
      </c>
      <c r="EW335" s="8">
        <v>0.19875027147304131</v>
      </c>
      <c r="EX335" s="9">
        <v>0.19875027147304131</v>
      </c>
      <c r="EY335" s="9">
        <v>0.25478494661381934</v>
      </c>
      <c r="EZ335" s="9">
        <v>0.25478494661381934</v>
      </c>
      <c r="FA335" s="9">
        <v>0.25478494661381934</v>
      </c>
      <c r="FB335" s="8">
        <v>0.25478494661381934</v>
      </c>
      <c r="FC335" s="8">
        <v>0.293450279197502</v>
      </c>
      <c r="FD335" s="8">
        <v>0.293450279197502</v>
      </c>
      <c r="FE335" s="8">
        <v>0.33450039228214246</v>
      </c>
      <c r="FF335" s="9">
        <v>0.33450039228214246</v>
      </c>
      <c r="FG335" s="9">
        <v>0.33450039228214246</v>
      </c>
      <c r="FH335" s="9">
        <v>0.33450039228214246</v>
      </c>
      <c r="FI335" s="9">
        <v>0.32912838561708319</v>
      </c>
      <c r="FJ335" s="8">
        <v>0.32912838561708319</v>
      </c>
      <c r="FK335" s="8">
        <v>0.32912838561708319</v>
      </c>
      <c r="FL335" s="8">
        <v>0.32912838561708319</v>
      </c>
      <c r="FM335" s="8">
        <v>0.32912838561708319</v>
      </c>
      <c r="FN335" s="9">
        <v>0.32606888264698319</v>
      </c>
      <c r="FO335" s="9">
        <v>0.32606888264698319</v>
      </c>
      <c r="FP335" s="9">
        <v>0.32606888264698319</v>
      </c>
      <c r="FQ335" s="9">
        <v>0.32606888264698319</v>
      </c>
      <c r="FR335" s="8">
        <v>0.26564628840152948</v>
      </c>
      <c r="FS335" s="8">
        <v>0.26564628840152948</v>
      </c>
      <c r="FT335" s="8">
        <v>0.26564628840152948</v>
      </c>
      <c r="FU335" s="8">
        <v>0.26564628840152948</v>
      </c>
      <c r="FV335" s="9">
        <v>0.14770992597312771</v>
      </c>
      <c r="FW335" s="9">
        <v>0.14770992597312771</v>
      </c>
      <c r="FX335" s="9">
        <v>0.14770992597312771</v>
      </c>
      <c r="FY335" s="9">
        <v>0.14770992597312771</v>
      </c>
      <c r="FZ335">
        <v>1.3479956986208899</v>
      </c>
      <c r="GA335">
        <v>0.93549845568889345</v>
      </c>
      <c r="GB335">
        <v>0.72397958349902225</v>
      </c>
      <c r="GC335">
        <v>0.72397958349902225</v>
      </c>
      <c r="GD335" s="10">
        <v>0.72397958349902225</v>
      </c>
      <c r="GE335" s="10">
        <v>0.35163015151956101</v>
      </c>
      <c r="GF335" s="10">
        <v>0.18700376483910142</v>
      </c>
      <c r="GG335" s="10">
        <v>0.18700376483910142</v>
      </c>
      <c r="GH335">
        <v>0.10346296408983759</v>
      </c>
      <c r="GI335">
        <v>6.2923987899851971E-2</v>
      </c>
      <c r="GJ335">
        <v>6.2923987899851971E-2</v>
      </c>
      <c r="GK335">
        <v>4.5108133328873194E-2</v>
      </c>
      <c r="GL335" s="10">
        <v>8.0040233511238963E-3</v>
      </c>
      <c r="GM335" s="10">
        <v>8.0040233511238963E-3</v>
      </c>
      <c r="GN335" s="10">
        <v>8.0040233511238963E-3</v>
      </c>
      <c r="GO335" s="10">
        <v>5.3082235007653666E-3</v>
      </c>
      <c r="GP335">
        <v>0.29490819045345951</v>
      </c>
      <c r="GQ335">
        <v>0.29490819045345951</v>
      </c>
      <c r="GR335">
        <v>0.29490819045345951</v>
      </c>
      <c r="GS335">
        <v>0.29490819045345951</v>
      </c>
      <c r="GT335" s="10">
        <v>0.29374844747473672</v>
      </c>
      <c r="GU335" s="10">
        <v>0.59880537467101702</v>
      </c>
      <c r="GV335" s="10">
        <v>0.59880537467101702</v>
      </c>
      <c r="GW335" s="10">
        <v>0.59880537467101702</v>
      </c>
      <c r="GX335">
        <v>1.1952137246104593</v>
      </c>
      <c r="GY335">
        <v>1.1330179998631189</v>
      </c>
      <c r="GZ335">
        <v>1.1330179998631189</v>
      </c>
      <c r="HA335">
        <v>1.1330179998631189</v>
      </c>
      <c r="HB335" s="10">
        <v>1.2508655816473138</v>
      </c>
      <c r="HC335" s="10">
        <v>1.2508655816473138</v>
      </c>
      <c r="HD335" s="10">
        <v>1.2508655816473138</v>
      </c>
      <c r="HE335" s="10">
        <v>1.2508655816473138</v>
      </c>
      <c r="HF335">
        <v>103253000</v>
      </c>
      <c r="HG335">
        <v>103253000</v>
      </c>
      <c r="HH335">
        <v>329067000</v>
      </c>
      <c r="HI335">
        <v>329067000</v>
      </c>
      <c r="HJ335" s="11">
        <v>329067000</v>
      </c>
      <c r="HK335" s="11">
        <v>329067000</v>
      </c>
      <c r="HL335" s="11">
        <v>323689000</v>
      </c>
      <c r="HM335" s="11">
        <v>323689000</v>
      </c>
      <c r="HN335">
        <v>621973000</v>
      </c>
      <c r="HO335">
        <v>621973000</v>
      </c>
      <c r="HP335">
        <v>621973000</v>
      </c>
      <c r="HQ335">
        <v>621973000</v>
      </c>
      <c r="HR335" s="11">
        <v>687376000</v>
      </c>
      <c r="HS335" s="11">
        <v>687376000</v>
      </c>
      <c r="HT335" s="11">
        <v>687376000</v>
      </c>
      <c r="HU335" s="11">
        <v>687376000</v>
      </c>
      <c r="HV335">
        <v>574757000</v>
      </c>
      <c r="HW335">
        <v>574757000</v>
      </c>
      <c r="HX335">
        <v>574757000</v>
      </c>
      <c r="HY335">
        <v>574757000</v>
      </c>
      <c r="HZ335" s="11">
        <v>574757000</v>
      </c>
      <c r="IA335" s="11">
        <v>706767000</v>
      </c>
      <c r="IB335" s="11">
        <v>706767000</v>
      </c>
      <c r="IC335" s="11">
        <v>706767000</v>
      </c>
      <c r="ID335">
        <v>706767000</v>
      </c>
      <c r="IE335">
        <v>334582000</v>
      </c>
      <c r="IF335">
        <v>334582000</v>
      </c>
      <c r="IG335">
        <v>334582000</v>
      </c>
      <c r="IH335" s="11">
        <v>354496000</v>
      </c>
      <c r="II335" s="11">
        <v>354496000</v>
      </c>
      <c r="IJ335" s="11">
        <v>354496000</v>
      </c>
      <c r="IK335" s="11">
        <v>354496000</v>
      </c>
      <c r="IL335" s="2">
        <v>39817</v>
      </c>
      <c r="IM335" s="2">
        <v>42921</v>
      </c>
      <c r="IN335" t="s">
        <v>2212</v>
      </c>
    </row>
    <row r="336" spans="1:248" x14ac:dyDescent="0.3">
      <c r="A336" s="1" t="s">
        <v>2216</v>
      </c>
      <c r="B336" s="2">
        <v>41380</v>
      </c>
      <c r="C336" s="2">
        <v>41380</v>
      </c>
      <c r="D336">
        <v>9500.0220000000008</v>
      </c>
      <c r="E336" t="s">
        <v>1385</v>
      </c>
      <c r="F336" s="1" t="s">
        <v>1386</v>
      </c>
      <c r="G336" t="s">
        <v>718</v>
      </c>
      <c r="H336" t="s">
        <v>1387</v>
      </c>
      <c r="I336" t="s">
        <v>240</v>
      </c>
      <c r="J336" t="s">
        <v>2217</v>
      </c>
      <c r="K336" s="1" t="s">
        <v>2218</v>
      </c>
      <c r="L336" t="s">
        <v>36</v>
      </c>
      <c r="M336" t="s">
        <v>173</v>
      </c>
      <c r="N336" t="s">
        <v>240</v>
      </c>
      <c r="O336" t="s">
        <v>852</v>
      </c>
      <c r="P336" t="s">
        <v>2219</v>
      </c>
      <c r="Q336" t="s">
        <v>40</v>
      </c>
      <c r="R336" t="s">
        <v>41</v>
      </c>
      <c r="S336" s="1" t="s">
        <v>1389</v>
      </c>
      <c r="T336" s="3">
        <v>0.11657122708960446</v>
      </c>
      <c r="U336" s="3">
        <v>0.11657122708960446</v>
      </c>
      <c r="V336" s="3">
        <v>-1.2423787329535789</v>
      </c>
      <c r="W336" s="3">
        <v>-1.2423787329535789</v>
      </c>
      <c r="X336" s="4">
        <v>-1.2423787329535789</v>
      </c>
      <c r="Y336" s="4">
        <v>-1.2423787329535789</v>
      </c>
      <c r="Z336" s="4">
        <v>0.3020304950554657</v>
      </c>
      <c r="AA336" s="4">
        <v>0.3020304950554657</v>
      </c>
      <c r="AB336" s="3">
        <v>0.3020304950554657</v>
      </c>
      <c r="AC336" s="3">
        <v>2.4335947381735321E-2</v>
      </c>
      <c r="AD336" s="3">
        <v>2.4335947381735321E-2</v>
      </c>
      <c r="AE336" s="3">
        <v>2.4335947381735321E-2</v>
      </c>
      <c r="AF336" s="4">
        <v>2.4335947381735321E-2</v>
      </c>
      <c r="AG336" s="4">
        <v>6.6950722489810863E-2</v>
      </c>
      <c r="AH336" s="4">
        <v>6.6950722489810863E-2</v>
      </c>
      <c r="AI336" s="4">
        <v>6.6950722489810863E-2</v>
      </c>
      <c r="AJ336" s="3">
        <v>6.6950722489810863E-2</v>
      </c>
      <c r="AK336" s="3">
        <v>-2.4255532810629237E-2</v>
      </c>
      <c r="AL336" s="3">
        <v>-2.4255532810629237E-2</v>
      </c>
      <c r="AM336" s="3">
        <v>-2.4255532810629237E-2</v>
      </c>
      <c r="AN336" s="3">
        <f t="shared" si="10"/>
        <v>-1.453968985519213E-3</v>
      </c>
      <c r="AO336" s="4">
        <v>-2.4255532810629237E-2</v>
      </c>
      <c r="AP336" s="4">
        <v>3.9832591898852701E-2</v>
      </c>
      <c r="AQ336" s="4">
        <v>3.9832591898852701E-2</v>
      </c>
      <c r="AR336" s="4">
        <v>3.9832591898852701E-2</v>
      </c>
      <c r="AS336" s="3">
        <v>3.9832591898852701E-2</v>
      </c>
      <c r="AT336" s="3">
        <v>4.7314925535384356E-2</v>
      </c>
      <c r="AU336" s="3">
        <v>4.7314925535384356E-2</v>
      </c>
      <c r="AV336" s="3">
        <v>4.7314925535384356E-2</v>
      </c>
      <c r="AW336" s="4">
        <v>4.7314925535384356E-2</v>
      </c>
      <c r="AX336" s="4">
        <v>7.0760091145833509E-2</v>
      </c>
      <c r="AY336" s="4">
        <v>7.0760091145833509E-2</v>
      </c>
      <c r="AZ336" s="4">
        <v>7.0760091145833509E-2</v>
      </c>
      <c r="BA336">
        <v>1948091373.6098599</v>
      </c>
      <c r="BB336">
        <v>1948091373.6098599</v>
      </c>
      <c r="BC336">
        <v>1938648320.5180099</v>
      </c>
      <c r="BD336">
        <v>1938648320.5180099</v>
      </c>
      <c r="BE336" s="5">
        <v>1938648320.5180099</v>
      </c>
      <c r="BF336" s="5">
        <v>1938648320.5180099</v>
      </c>
      <c r="BG336" s="5">
        <v>1818906484.0573499</v>
      </c>
      <c r="BH336" s="5">
        <v>1818906484.0573499</v>
      </c>
      <c r="BI336">
        <v>1818906484.0573499</v>
      </c>
      <c r="BJ336">
        <v>1219651232.7119701</v>
      </c>
      <c r="BK336">
        <v>1219651232.7119701</v>
      </c>
      <c r="BL336">
        <v>1219651232.7119701</v>
      </c>
      <c r="BM336" s="5">
        <v>1219651232.7119701</v>
      </c>
      <c r="BN336" s="5">
        <v>968716028.50585794</v>
      </c>
      <c r="BO336" s="5">
        <v>968716028.50585794</v>
      </c>
      <c r="BP336" s="5">
        <v>968716028.50585794</v>
      </c>
      <c r="BQ336">
        <v>968716028.50585794</v>
      </c>
      <c r="BR336">
        <v>911179530.73574698</v>
      </c>
      <c r="BS336">
        <v>911179530.73574698</v>
      </c>
      <c r="BT336">
        <v>911179530.73574698</v>
      </c>
      <c r="BU336">
        <f t="shared" si="11"/>
        <v>925563655.17827463</v>
      </c>
      <c r="BV336" s="5">
        <v>911179530.73574698</v>
      </c>
      <c r="BW336" s="5">
        <v>653561391.60771406</v>
      </c>
      <c r="BX336" s="5">
        <v>653561391.60771406</v>
      </c>
      <c r="BY336" s="5">
        <v>653561391.60771406</v>
      </c>
      <c r="BZ336">
        <v>653561391.60771406</v>
      </c>
      <c r="CA336">
        <v>629537129.53713</v>
      </c>
      <c r="CB336">
        <v>629537129.53713</v>
      </c>
      <c r="CC336">
        <v>629537129.53713</v>
      </c>
      <c r="CD336" s="5">
        <v>629537129.53713</v>
      </c>
      <c r="CE336" s="5">
        <v>773116560.05685902</v>
      </c>
      <c r="CF336" s="5">
        <v>773116560.05685902</v>
      </c>
      <c r="CG336" s="5">
        <v>773116560.05685902</v>
      </c>
      <c r="CH336">
        <v>283959523.09387797</v>
      </c>
      <c r="CI336">
        <v>283959523.09387797</v>
      </c>
      <c r="CJ336">
        <v>275505868.06960702</v>
      </c>
      <c r="CK336">
        <v>275505868.06960702</v>
      </c>
      <c r="CL336" s="6">
        <v>275505868.06960702</v>
      </c>
      <c r="CM336" s="6">
        <v>275505868.06960702</v>
      </c>
      <c r="CN336" s="6">
        <v>229007061.844639</v>
      </c>
      <c r="CO336" s="6">
        <v>229007061.844639</v>
      </c>
      <c r="CP336">
        <v>229007061.844639</v>
      </c>
      <c r="CQ336">
        <v>173794347.56464201</v>
      </c>
      <c r="CR336">
        <v>173794347.56464201</v>
      </c>
      <c r="CS336">
        <v>173794347.56464201</v>
      </c>
      <c r="CT336" s="6">
        <v>173794347.56464201</v>
      </c>
      <c r="CU336" s="6">
        <v>155381084.67206201</v>
      </c>
      <c r="CV336" s="6">
        <v>155381084.67206201</v>
      </c>
      <c r="CW336" s="6">
        <v>155381084.67206201</v>
      </c>
      <c r="CX336">
        <v>155381084.67206201</v>
      </c>
      <c r="CY336">
        <v>141511837.77471101</v>
      </c>
      <c r="CZ336">
        <v>141511837.77471101</v>
      </c>
      <c r="DA336">
        <v>141511837.77471101</v>
      </c>
      <c r="DB336" s="6">
        <v>141511837.77471101</v>
      </c>
      <c r="DC336" s="6">
        <v>115757340.8276</v>
      </c>
      <c r="DD336" s="6">
        <v>115757340.8276</v>
      </c>
      <c r="DE336" s="6">
        <v>115757340.8276</v>
      </c>
      <c r="DF336">
        <v>115757340.8276</v>
      </c>
      <c r="DG336">
        <v>104129204.12920401</v>
      </c>
      <c r="DH336">
        <v>104129204.12920401</v>
      </c>
      <c r="DI336">
        <v>104129204.12920401</v>
      </c>
      <c r="DJ336" s="6">
        <v>104129204.12920401</v>
      </c>
      <c r="DK336" s="6">
        <v>121401918.976546</v>
      </c>
      <c r="DL336" s="6">
        <v>121401918.976546</v>
      </c>
      <c r="DM336" s="6">
        <v>121401918.976546</v>
      </c>
      <c r="DN336">
        <v>-590987298.46400797</v>
      </c>
      <c r="DO336">
        <v>306353720.07976002</v>
      </c>
      <c r="DP336">
        <v>306353720.07976002</v>
      </c>
      <c r="DQ336">
        <v>306353720.07976002</v>
      </c>
      <c r="DR336" s="7">
        <v>306353720.07976002</v>
      </c>
      <c r="DS336" s="7">
        <v>726818379.59331501</v>
      </c>
      <c r="DT336" s="7">
        <v>726818379.59331501</v>
      </c>
      <c r="DU336" s="7">
        <v>726818379.59331501</v>
      </c>
      <c r="DV336">
        <v>726818379.59331501</v>
      </c>
      <c r="DW336">
        <v>234055470.924705</v>
      </c>
      <c r="DX336">
        <v>234055470.924705</v>
      </c>
      <c r="DY336">
        <v>234055470.924705</v>
      </c>
      <c r="DZ336" s="7">
        <v>234055470.924705</v>
      </c>
      <c r="EA336" s="7">
        <v>88028630.767900199</v>
      </c>
      <c r="EB336" s="7">
        <v>88028630.767900199</v>
      </c>
      <c r="EC336" s="7">
        <v>88028630.767900199</v>
      </c>
      <c r="ED336">
        <v>88028630.767900199</v>
      </c>
      <c r="EE336">
        <v>65492190.197060198</v>
      </c>
      <c r="EF336">
        <v>65492190.197060198</v>
      </c>
      <c r="EG336">
        <v>65492190.197060198</v>
      </c>
      <c r="EH336" s="7">
        <v>65492190.197060198</v>
      </c>
      <c r="EI336" s="7">
        <v>-245953998.968701</v>
      </c>
      <c r="EJ336" s="7">
        <v>-245953998.968701</v>
      </c>
      <c r="EK336" s="7">
        <v>-245953998.968701</v>
      </c>
      <c r="EL336">
        <v>-245953998.968701</v>
      </c>
      <c r="EM336">
        <v>-40518723.101246104</v>
      </c>
      <c r="EN336">
        <v>-40518723.101246104</v>
      </c>
      <c r="EO336">
        <v>-40518723.101246104</v>
      </c>
      <c r="EP336" s="7">
        <v>-40518723.101246104</v>
      </c>
      <c r="EQ336" s="7">
        <v>-167720810.26256099</v>
      </c>
      <c r="ER336" s="7">
        <v>-167720810.26256099</v>
      </c>
      <c r="ES336" s="7">
        <v>-167720810.26256099</v>
      </c>
      <c r="ET336" s="8">
        <v>0.23811581009982358</v>
      </c>
      <c r="EU336" s="8">
        <v>0.23811581009982358</v>
      </c>
      <c r="EV336" s="8">
        <v>4.7094188376752472E-2</v>
      </c>
      <c r="EW336" s="8">
        <v>4.7094188376752472E-2</v>
      </c>
      <c r="EX336" s="9">
        <v>4.7094188376752472E-2</v>
      </c>
      <c r="EY336" s="9">
        <v>4.7094188376752472E-2</v>
      </c>
      <c r="EZ336" s="9">
        <v>9.7685226036061348E-2</v>
      </c>
      <c r="FA336" s="9">
        <v>9.7685226036061348E-2</v>
      </c>
      <c r="FB336" s="8">
        <v>9.7685226036061348E-2</v>
      </c>
      <c r="FC336" s="8">
        <v>0.15639852485850567</v>
      </c>
      <c r="FD336" s="8">
        <v>0.15639852485850567</v>
      </c>
      <c r="FE336" s="8">
        <v>0.15639852485850567</v>
      </c>
      <c r="FF336" s="9">
        <v>0.15639852485850567</v>
      </c>
      <c r="FG336" s="9">
        <v>0.18350374064837929</v>
      </c>
      <c r="FH336" s="9">
        <v>0.18350374064837929</v>
      </c>
      <c r="FI336" s="9">
        <v>0.18350374064837929</v>
      </c>
      <c r="FJ336" s="8">
        <v>0.18350374064837929</v>
      </c>
      <c r="FK336" s="8">
        <v>0.18516964951528697</v>
      </c>
      <c r="FL336" s="8">
        <v>0.18516964951528697</v>
      </c>
      <c r="FM336" s="8">
        <v>0.18516964951528697</v>
      </c>
      <c r="FN336" s="9">
        <v>0.18516964951528697</v>
      </c>
      <c r="FO336" s="9">
        <v>0.20291810619652695</v>
      </c>
      <c r="FP336" s="9">
        <v>0.20291810619652695</v>
      </c>
      <c r="FQ336" s="9">
        <v>0.20291810619652695</v>
      </c>
      <c r="FR336" s="8">
        <v>0.20291810619652695</v>
      </c>
      <c r="FS336" s="8">
        <v>0.18849510711452033</v>
      </c>
      <c r="FT336" s="8">
        <v>0.18849510711452033</v>
      </c>
      <c r="FU336" s="8">
        <v>0.18849510711452033</v>
      </c>
      <c r="FV336" s="9">
        <v>0.18849510711452033</v>
      </c>
      <c r="FW336" s="9">
        <v>0.19703063593114475</v>
      </c>
      <c r="FX336" s="9">
        <v>0.19703063593114475</v>
      </c>
      <c r="FY336" s="9">
        <v>0.19703063593114475</v>
      </c>
      <c r="FZ336">
        <v>5.8394689558794246</v>
      </c>
      <c r="GA336">
        <v>5.0817485446471524</v>
      </c>
      <c r="GB336">
        <v>-5.5787668201133114</v>
      </c>
      <c r="GC336">
        <v>-5.5787668201133114</v>
      </c>
      <c r="GD336" s="10">
        <v>-5.5787668201133114</v>
      </c>
      <c r="GE336" s="10">
        <v>-1.372512304729296</v>
      </c>
      <c r="GF336" s="10">
        <v>4.1849842991721298</v>
      </c>
      <c r="GG336" s="10">
        <v>4.1849842991721298</v>
      </c>
      <c r="GH336">
        <v>4.1849842991721298</v>
      </c>
      <c r="GI336">
        <v>2.5308209382151068</v>
      </c>
      <c r="GJ336">
        <v>2.5308209382151068</v>
      </c>
      <c r="GK336">
        <v>2.5308209382151068</v>
      </c>
      <c r="GL336" s="10">
        <v>2.5308209382151068</v>
      </c>
      <c r="GM336" s="10">
        <v>1.3661005199306802</v>
      </c>
      <c r="GN336" s="10">
        <v>1.3661005199306802</v>
      </c>
      <c r="GO336" s="10">
        <v>1.3661005199306802</v>
      </c>
      <c r="GP336">
        <v>1.3661005199306802</v>
      </c>
      <c r="GQ336">
        <v>1.1035166679380588</v>
      </c>
      <c r="GR336">
        <v>1.1035166679380588</v>
      </c>
      <c r="GS336">
        <v>1.1035166679380588</v>
      </c>
      <c r="GT336" s="10">
        <v>1.1035166679380588</v>
      </c>
      <c r="GU336" s="10">
        <v>2.5873128002260493</v>
      </c>
      <c r="GV336" s="10">
        <v>2.5873128002260493</v>
      </c>
      <c r="GW336" s="10">
        <v>2.5873128002260493</v>
      </c>
      <c r="GX336">
        <v>2.5873128002260493</v>
      </c>
      <c r="GY336">
        <v>2.3924289032581991</v>
      </c>
      <c r="GZ336">
        <v>2.3924289032581991</v>
      </c>
      <c r="HA336">
        <v>2.3924289032581991</v>
      </c>
      <c r="HB336" s="10">
        <v>2.3924289032581991</v>
      </c>
      <c r="HC336" s="10">
        <v>2.6800205444273328</v>
      </c>
      <c r="HD336" s="10">
        <v>2.6800205444273328</v>
      </c>
      <c r="HE336" s="10">
        <v>2.6800205444273328</v>
      </c>
      <c r="HF336">
        <v>222302374.511572</v>
      </c>
      <c r="HG336">
        <v>204785511.93848601</v>
      </c>
      <c r="HH336">
        <v>204785511.93848601</v>
      </c>
      <c r="HI336">
        <v>204785511.93848601</v>
      </c>
      <c r="HJ336" s="11">
        <v>204785511.93848601</v>
      </c>
      <c r="HK336" s="11">
        <v>282719880.16263598</v>
      </c>
      <c r="HL336" s="11">
        <v>282719880.16263598</v>
      </c>
      <c r="HM336" s="11">
        <v>282719880.16263598</v>
      </c>
      <c r="HN336">
        <v>282719880.16263598</v>
      </c>
      <c r="HO336">
        <v>202766085.387853</v>
      </c>
      <c r="HP336">
        <v>202766085.387853</v>
      </c>
      <c r="HQ336">
        <v>202766085.387853</v>
      </c>
      <c r="HR336" s="11">
        <v>202766085.387853</v>
      </c>
      <c r="HS336" s="11">
        <v>101908443.048677</v>
      </c>
      <c r="HT336" s="11">
        <v>101908443.048677</v>
      </c>
      <c r="HU336" s="11">
        <v>101908443.048677</v>
      </c>
      <c r="HV336">
        <v>101908443.048677</v>
      </c>
      <c r="HW336">
        <v>89117740.736808598</v>
      </c>
      <c r="HX336">
        <v>89117740.736808598</v>
      </c>
      <c r="HY336">
        <v>89117740.736808598</v>
      </c>
      <c r="HZ336" s="11">
        <v>89117740.736808598</v>
      </c>
      <c r="IA336" s="11">
        <v>90919662.758019194</v>
      </c>
      <c r="IB336" s="11">
        <v>90919662.758019194</v>
      </c>
      <c r="IC336" s="11">
        <v>90919662.758019194</v>
      </c>
      <c r="ID336">
        <v>90919662.758019194</v>
      </c>
      <c r="IE336">
        <v>111871461.871462</v>
      </c>
      <c r="IF336">
        <v>111871461.871462</v>
      </c>
      <c r="IG336">
        <v>111871461.871462</v>
      </c>
      <c r="IH336" s="11">
        <v>111871461.871462</v>
      </c>
      <c r="II336" s="11">
        <v>116595593.461265</v>
      </c>
      <c r="IJ336" s="11">
        <v>116595593.461265</v>
      </c>
      <c r="IK336" s="11">
        <v>116595593.461265</v>
      </c>
      <c r="IL336" s="2">
        <v>39828</v>
      </c>
      <c r="IM336" s="2">
        <v>42932</v>
      </c>
      <c r="IN336" t="s">
        <v>1386</v>
      </c>
    </row>
    <row r="337" spans="1:248" x14ac:dyDescent="0.3">
      <c r="A337" s="1" t="s">
        <v>2220</v>
      </c>
      <c r="B337" s="2">
        <v>41387</v>
      </c>
      <c r="C337" s="2">
        <v>41387</v>
      </c>
      <c r="D337">
        <v>116487.26300000001</v>
      </c>
      <c r="E337" t="s">
        <v>2221</v>
      </c>
      <c r="F337" s="1" t="s">
        <v>2222</v>
      </c>
      <c r="G337" t="s">
        <v>67</v>
      </c>
      <c r="H337" t="s">
        <v>345</v>
      </c>
      <c r="I337" t="s">
        <v>664</v>
      </c>
      <c r="J337" t="s">
        <v>2223</v>
      </c>
      <c r="K337" s="1" t="s">
        <v>2224</v>
      </c>
      <c r="L337" t="s">
        <v>67</v>
      </c>
      <c r="M337" t="s">
        <v>345</v>
      </c>
      <c r="N337" t="s">
        <v>664</v>
      </c>
      <c r="O337" t="s">
        <v>2225</v>
      </c>
      <c r="P337" t="s">
        <v>281</v>
      </c>
      <c r="Q337" t="s">
        <v>40</v>
      </c>
      <c r="R337" t="s">
        <v>41</v>
      </c>
      <c r="S337" t="s">
        <v>2226</v>
      </c>
      <c r="T337" s="3">
        <v>0.28552507838001329</v>
      </c>
      <c r="U337" s="3">
        <v>0.28552507838001329</v>
      </c>
      <c r="V337" s="3">
        <v>0.28552507838001329</v>
      </c>
      <c r="W337" s="3">
        <v>0.28552507838001329</v>
      </c>
      <c r="X337" s="4">
        <v>0.25209537263456638</v>
      </c>
      <c r="Y337" s="4">
        <v>0.25209537263456638</v>
      </c>
      <c r="Z337" s="4">
        <v>0.25209537263456638</v>
      </c>
      <c r="AA337" s="4">
        <v>0.25209537263456638</v>
      </c>
      <c r="AB337" s="3">
        <v>0.30123622762558971</v>
      </c>
      <c r="AC337" s="3">
        <v>0.30123622762558971</v>
      </c>
      <c r="AD337" s="3">
        <v>0.30123622762558971</v>
      </c>
      <c r="AE337" s="3">
        <v>0.30123622762558971</v>
      </c>
      <c r="AF337" s="4">
        <v>0.38384931362358682</v>
      </c>
      <c r="AG337" s="4">
        <v>0.38384931362358682</v>
      </c>
      <c r="AH337" s="4">
        <v>0.38384931362358682</v>
      </c>
      <c r="AI337" s="4">
        <v>0.38384931362358682</v>
      </c>
      <c r="AJ337" s="3">
        <v>0.42311918693124068</v>
      </c>
      <c r="AK337" s="3">
        <v>0.42311918693124068</v>
      </c>
      <c r="AL337" s="3">
        <v>0.42311918693124068</v>
      </c>
      <c r="AM337" s="3">
        <v>0.42311918693124068</v>
      </c>
      <c r="AN337" s="3">
        <f t="shared" si="10"/>
        <v>0.42311918693124068</v>
      </c>
      <c r="AO337" s="4">
        <v>0.47643438223214929</v>
      </c>
      <c r="AP337" s="4">
        <v>0.47643438223214929</v>
      </c>
      <c r="AQ337" s="4">
        <v>0.47643438223214929</v>
      </c>
      <c r="AR337" s="4">
        <v>0.47643438223214929</v>
      </c>
      <c r="AS337" s="3">
        <v>0.40629226315647693</v>
      </c>
      <c r="AT337" s="3">
        <v>0.40629226315647693</v>
      </c>
      <c r="AU337" s="3">
        <v>0.40629226315647693</v>
      </c>
      <c r="AV337" s="3">
        <v>0.40629226315647693</v>
      </c>
      <c r="AW337" s="4">
        <v>0.36670768674972959</v>
      </c>
      <c r="AX337" s="4">
        <v>0.36670768674972959</v>
      </c>
      <c r="AY337" s="4">
        <v>0.36670768674972959</v>
      </c>
      <c r="AZ337" s="4">
        <v>0.36670768674972959</v>
      </c>
      <c r="BA337">
        <v>2120915178.91098</v>
      </c>
      <c r="BB337">
        <v>2120915178.91098</v>
      </c>
      <c r="BC337">
        <v>2120915178.91098</v>
      </c>
      <c r="BD337">
        <v>2120915178.91098</v>
      </c>
      <c r="BE337" s="5">
        <v>2339743345.8308301</v>
      </c>
      <c r="BF337" s="5">
        <v>2339743345.8308301</v>
      </c>
      <c r="BG337" s="5">
        <v>2339743345.8308301</v>
      </c>
      <c r="BH337" s="5">
        <v>2339743345.8308301</v>
      </c>
      <c r="BI337">
        <v>2938606651.1162901</v>
      </c>
      <c r="BJ337">
        <v>2938606651.1162901</v>
      </c>
      <c r="BK337">
        <v>2938606651.1162901</v>
      </c>
      <c r="BL337">
        <v>2938606651.1162901</v>
      </c>
      <c r="BM337" s="5">
        <v>3144084900.3807101</v>
      </c>
      <c r="BN337" s="5">
        <v>3144084900.3807101</v>
      </c>
      <c r="BO337" s="5">
        <v>3144084900.3807101</v>
      </c>
      <c r="BP337" s="5">
        <v>3144084900.3807101</v>
      </c>
      <c r="BQ337">
        <v>3738808375.7357798</v>
      </c>
      <c r="BR337">
        <v>3738808375.7357798</v>
      </c>
      <c r="BS337">
        <v>3738808375.7357798</v>
      </c>
      <c r="BT337">
        <v>3738808375.7357798</v>
      </c>
      <c r="BU337">
        <f t="shared" si="11"/>
        <v>3738808375.7357798</v>
      </c>
      <c r="BV337" s="5">
        <v>3950019124.5409999</v>
      </c>
      <c r="BW337" s="5">
        <v>3950019124.5409999</v>
      </c>
      <c r="BX337" s="5">
        <v>3950019124.5409999</v>
      </c>
      <c r="BY337" s="5">
        <v>3950019124.5409999</v>
      </c>
      <c r="BZ337">
        <v>4310892494.8328304</v>
      </c>
      <c r="CA337">
        <v>4310892494.8328304</v>
      </c>
      <c r="CB337">
        <v>4310892494.8328304</v>
      </c>
      <c r="CC337">
        <v>4310892494.8328304</v>
      </c>
      <c r="CD337" s="5">
        <v>4309198564.4086599</v>
      </c>
      <c r="CE337" s="5">
        <v>4309198564.4086599</v>
      </c>
      <c r="CF337" s="5">
        <v>4309198564.4086599</v>
      </c>
      <c r="CG337" s="5">
        <v>4309198564.4086599</v>
      </c>
      <c r="CH337">
        <v>131003781.61913</v>
      </c>
      <c r="CI337">
        <v>131003781.61913</v>
      </c>
      <c r="CJ337">
        <v>131003781.61913</v>
      </c>
      <c r="CK337">
        <v>131003781.61913</v>
      </c>
      <c r="CL337" s="6">
        <v>143427488.90222001</v>
      </c>
      <c r="CM337" s="6">
        <v>143427488.90222001</v>
      </c>
      <c r="CN337" s="6">
        <v>143427488.90222001</v>
      </c>
      <c r="CO337" s="6">
        <v>143427488.90222001</v>
      </c>
      <c r="CP337">
        <v>187958255.91469499</v>
      </c>
      <c r="CQ337">
        <v>187958255.91469499</v>
      </c>
      <c r="CR337">
        <v>187958255.91469499</v>
      </c>
      <c r="CS337">
        <v>187958255.91469499</v>
      </c>
      <c r="CT337" s="6">
        <v>192773932.741117</v>
      </c>
      <c r="CU337" s="6">
        <v>192773932.741117</v>
      </c>
      <c r="CV337" s="6">
        <v>192773932.741117</v>
      </c>
      <c r="CW337" s="6">
        <v>192773932.741117</v>
      </c>
      <c r="CX337">
        <v>242598507.19424501</v>
      </c>
      <c r="CY337">
        <v>242598507.19424501</v>
      </c>
      <c r="CZ337">
        <v>242598507.19424501</v>
      </c>
      <c r="DA337">
        <v>242598507.19424501</v>
      </c>
      <c r="DB337" s="6">
        <v>263090661.56670699</v>
      </c>
      <c r="DC337" s="6">
        <v>263090661.56670699</v>
      </c>
      <c r="DD337" s="6">
        <v>263090661.56670699</v>
      </c>
      <c r="DE337" s="6">
        <v>263090661.56670699</v>
      </c>
      <c r="DF337">
        <v>285287902.12765998</v>
      </c>
      <c r="DG337">
        <v>285287902.12765998</v>
      </c>
      <c r="DH337">
        <v>285287902.12765998</v>
      </c>
      <c r="DI337">
        <v>285287902.12765998</v>
      </c>
      <c r="DJ337" s="6">
        <v>303438728.48417503</v>
      </c>
      <c r="DK337" s="6">
        <v>303438728.48417503</v>
      </c>
      <c r="DL337" s="6">
        <v>303438728.48417503</v>
      </c>
      <c r="DM337" s="6">
        <v>303438728.48417503</v>
      </c>
      <c r="DN337">
        <v>-19164271.508752398</v>
      </c>
      <c r="DO337">
        <v>-19164271.508752398</v>
      </c>
      <c r="DP337">
        <v>-19164271.508752398</v>
      </c>
      <c r="DQ337">
        <v>-19164271.508752398</v>
      </c>
      <c r="DR337" s="7">
        <v>53041982.946382299</v>
      </c>
      <c r="DS337" s="7">
        <v>53041982.946382299</v>
      </c>
      <c r="DT337" s="7">
        <v>53041982.946382299</v>
      </c>
      <c r="DU337" s="7">
        <v>53041982.946382299</v>
      </c>
      <c r="DV337">
        <v>53512563.816991501</v>
      </c>
      <c r="DW337">
        <v>53512563.816991501</v>
      </c>
      <c r="DX337">
        <v>53512563.816991501</v>
      </c>
      <c r="DY337">
        <v>53512563.816991501</v>
      </c>
      <c r="DZ337" s="7">
        <v>50989370.4593281</v>
      </c>
      <c r="EA337" s="7">
        <v>50989370.4593281</v>
      </c>
      <c r="EB337" s="7">
        <v>50989370.4593281</v>
      </c>
      <c r="EC337" s="7">
        <v>50989370.4593281</v>
      </c>
      <c r="ED337">
        <v>16082044.4111578</v>
      </c>
      <c r="EE337">
        <v>16082044.4111578</v>
      </c>
      <c r="EF337">
        <v>16082044.4111578</v>
      </c>
      <c r="EG337">
        <v>16082044.4111578</v>
      </c>
      <c r="EH337" s="7">
        <v>-11131931.6614378</v>
      </c>
      <c r="EI337" s="7">
        <v>-11131931.6614378</v>
      </c>
      <c r="EJ337" s="7">
        <v>-11131931.6614378</v>
      </c>
      <c r="EK337" s="7">
        <v>-11131931.6614378</v>
      </c>
      <c r="EL337">
        <v>32875951.620816499</v>
      </c>
      <c r="EM337">
        <v>32875951.620816499</v>
      </c>
      <c r="EN337">
        <v>32875951.620816499</v>
      </c>
      <c r="EO337">
        <v>32875951.620816499</v>
      </c>
      <c r="EP337" s="7">
        <v>-19614106.271156501</v>
      </c>
      <c r="EQ337" s="7">
        <v>-19614106.271156501</v>
      </c>
      <c r="ER337" s="7">
        <v>-19614106.271156501</v>
      </c>
      <c r="ES337" s="7">
        <v>-19614106.271156501</v>
      </c>
      <c r="ET337" s="8">
        <v>8.5998560196572385E-2</v>
      </c>
      <c r="EU337" s="8">
        <v>8.5998560196572385E-2</v>
      </c>
      <c r="EV337" s="8">
        <v>8.5998560196572385E-2</v>
      </c>
      <c r="EW337" s="8">
        <v>8.5998560196572385E-2</v>
      </c>
      <c r="EX337" s="9">
        <v>8.5437828186670534E-2</v>
      </c>
      <c r="EY337" s="9">
        <v>8.5437828186670534E-2</v>
      </c>
      <c r="EZ337" s="9">
        <v>8.5437828186670534E-2</v>
      </c>
      <c r="FA337" s="9">
        <v>8.5437828186670534E-2</v>
      </c>
      <c r="FB337" s="8">
        <v>9.1160692350328115E-2</v>
      </c>
      <c r="FC337" s="8">
        <v>9.1160692350328115E-2</v>
      </c>
      <c r="FD337" s="8">
        <v>9.1160692350328115E-2</v>
      </c>
      <c r="FE337" s="8">
        <v>9.1160692350328115E-2</v>
      </c>
      <c r="FF337" s="9">
        <v>9.7870794522415622E-2</v>
      </c>
      <c r="FG337" s="9">
        <v>9.7870794522415622E-2</v>
      </c>
      <c r="FH337" s="9">
        <v>9.7870794522415622E-2</v>
      </c>
      <c r="FI337" s="9">
        <v>9.7870794522415622E-2</v>
      </c>
      <c r="FJ337" s="8">
        <v>0.10121602178449896</v>
      </c>
      <c r="FK337" s="8">
        <v>0.10121602178449896</v>
      </c>
      <c r="FL337" s="8">
        <v>0.10121602178449896</v>
      </c>
      <c r="FM337" s="8">
        <v>0.10121602178449896</v>
      </c>
      <c r="FN337" s="9">
        <v>0.10390981676869342</v>
      </c>
      <c r="FO337" s="9">
        <v>0.10390981676869342</v>
      </c>
      <c r="FP337" s="9">
        <v>0.10390981676869342</v>
      </c>
      <c r="FQ337" s="9">
        <v>0.10390981676869342</v>
      </c>
      <c r="FR337" s="8">
        <v>0.10616459806073363</v>
      </c>
      <c r="FS337" s="8">
        <v>0.10616459806073363</v>
      </c>
      <c r="FT337" s="8">
        <v>0.10616459806073363</v>
      </c>
      <c r="FU337" s="8">
        <v>0.10616459806073363</v>
      </c>
      <c r="FV337" s="9">
        <v>0.11132981333369669</v>
      </c>
      <c r="FW337" s="9">
        <v>0.11132981333369669</v>
      </c>
      <c r="FX337" s="9">
        <v>0.11132981333369669</v>
      </c>
      <c r="FY337" s="9">
        <v>0.11132981333369669</v>
      </c>
      <c r="FZ337">
        <v>0.14244239397561229</v>
      </c>
      <c r="GA337">
        <v>0.14244239397561229</v>
      </c>
      <c r="GB337">
        <v>0.14244239397561229</v>
      </c>
      <c r="GC337">
        <v>0.14244239397561229</v>
      </c>
      <c r="GD337" s="10">
        <v>0.11239482236795915</v>
      </c>
      <c r="GE337" s="10">
        <v>0.11239482236795915</v>
      </c>
      <c r="GF337" s="10">
        <v>0.11239482236795915</v>
      </c>
      <c r="GG337" s="10">
        <v>0.11239482236795915</v>
      </c>
      <c r="GH337">
        <v>0.14764621142646767</v>
      </c>
      <c r="GI337">
        <v>0.14764621142646767</v>
      </c>
      <c r="GJ337">
        <v>0.14764621142646767</v>
      </c>
      <c r="GK337">
        <v>0.14764621142646767</v>
      </c>
      <c r="GL337" s="10">
        <v>0.22219891117932244</v>
      </c>
      <c r="GM337" s="10">
        <v>0.22219891117932244</v>
      </c>
      <c r="GN337" s="10">
        <v>0.22219891117932244</v>
      </c>
      <c r="GO337" s="10">
        <v>0.22219891117932244</v>
      </c>
      <c r="GP337">
        <v>0.20507848301079645</v>
      </c>
      <c r="GQ337">
        <v>0.20507848301079645</v>
      </c>
      <c r="GR337">
        <v>0.20507848301079645</v>
      </c>
      <c r="GS337">
        <v>0.20507848301079645</v>
      </c>
      <c r="GT337" s="10">
        <v>0.30486437641895203</v>
      </c>
      <c r="GU337" s="10">
        <v>0.30486437641895203</v>
      </c>
      <c r="GV337" s="10">
        <v>0.30486437641895203</v>
      </c>
      <c r="GW337" s="10">
        <v>0.30486437641895203</v>
      </c>
      <c r="GX337">
        <v>0.45087190035051272</v>
      </c>
      <c r="GY337">
        <v>0.45087190035051272</v>
      </c>
      <c r="GZ337">
        <v>0.45087190035051272</v>
      </c>
      <c r="HA337">
        <v>0.45087190035051272</v>
      </c>
      <c r="HB337" s="10">
        <v>0.50814019630397211</v>
      </c>
      <c r="HC337" s="10">
        <v>0.50814019630397211</v>
      </c>
      <c r="HD337" s="10">
        <v>0.50814019630397211</v>
      </c>
      <c r="HE337" s="10">
        <v>0.50814019630397211</v>
      </c>
      <c r="HF337">
        <v>55470602.103140302</v>
      </c>
      <c r="HG337">
        <v>55470602.103140302</v>
      </c>
      <c r="HH337">
        <v>55470602.103140302</v>
      </c>
      <c r="HI337">
        <v>55470602.103140302</v>
      </c>
      <c r="HJ337" s="11">
        <v>90217275.914817005</v>
      </c>
      <c r="HK337" s="11">
        <v>90217275.914817005</v>
      </c>
      <c r="HL337" s="11">
        <v>90217275.914817005</v>
      </c>
      <c r="HM337" s="11">
        <v>90217275.914817005</v>
      </c>
      <c r="HN337">
        <v>176394239.753416</v>
      </c>
      <c r="HO337">
        <v>176394239.753416</v>
      </c>
      <c r="HP337">
        <v>176394239.753416</v>
      </c>
      <c r="HQ337">
        <v>176394239.753416</v>
      </c>
      <c r="HR337" s="11">
        <v>199502735.913706</v>
      </c>
      <c r="HS337" s="11">
        <v>199502735.913706</v>
      </c>
      <c r="HT337" s="11">
        <v>199502735.913706</v>
      </c>
      <c r="HU337" s="11">
        <v>199502735.913706</v>
      </c>
      <c r="HV337">
        <v>198032334.72858101</v>
      </c>
      <c r="HW337">
        <v>198032334.72858101</v>
      </c>
      <c r="HX337">
        <v>198032334.72858101</v>
      </c>
      <c r="HY337">
        <v>198032334.72858101</v>
      </c>
      <c r="HZ337" s="11">
        <v>153329859.73072201</v>
      </c>
      <c r="IA337" s="11">
        <v>153329859.73072201</v>
      </c>
      <c r="IB337" s="11">
        <v>153329859.73072201</v>
      </c>
      <c r="IC337" s="11">
        <v>153329859.73072201</v>
      </c>
      <c r="ID337">
        <v>138730484.62006101</v>
      </c>
      <c r="IE337">
        <v>138730484.62006101</v>
      </c>
      <c r="IF337">
        <v>138730484.62006101</v>
      </c>
      <c r="IG337">
        <v>138730484.62006101</v>
      </c>
      <c r="IH337" s="11">
        <v>61897084.980566397</v>
      </c>
      <c r="II337" s="11">
        <v>61897084.980566397</v>
      </c>
      <c r="IJ337" s="11">
        <v>61897084.980566397</v>
      </c>
      <c r="IK337" s="11">
        <v>61897084.980566397</v>
      </c>
      <c r="IL337" s="2">
        <v>39835</v>
      </c>
      <c r="IM337" s="2">
        <v>42939</v>
      </c>
      <c r="IN337" t="s">
        <v>2222</v>
      </c>
    </row>
    <row r="338" spans="1:248" x14ac:dyDescent="0.3">
      <c r="A338" s="1" t="s">
        <v>2227</v>
      </c>
      <c r="B338" s="2">
        <v>41386</v>
      </c>
      <c r="C338" s="2">
        <v>41386</v>
      </c>
      <c r="D338">
        <v>836.56</v>
      </c>
      <c r="E338" t="s">
        <v>2228</v>
      </c>
      <c r="F338" s="1" t="s">
        <v>2229</v>
      </c>
      <c r="G338" t="s">
        <v>718</v>
      </c>
      <c r="H338" t="s">
        <v>719</v>
      </c>
      <c r="I338" t="s">
        <v>664</v>
      </c>
      <c r="J338" t="s">
        <v>2230</v>
      </c>
      <c r="K338" t="s">
        <v>62</v>
      </c>
      <c r="L338" t="s">
        <v>71</v>
      </c>
      <c r="M338" t="s">
        <v>99</v>
      </c>
      <c r="N338" t="s">
        <v>664</v>
      </c>
      <c r="O338" t="s">
        <v>62</v>
      </c>
      <c r="P338" t="s">
        <v>62</v>
      </c>
      <c r="Q338" t="s">
        <v>40</v>
      </c>
      <c r="R338" t="s">
        <v>41</v>
      </c>
      <c r="S338" t="s">
        <v>2231</v>
      </c>
      <c r="T338" s="3">
        <v>0.17276818588516668</v>
      </c>
      <c r="U338" s="3">
        <v>0.17276818588516668</v>
      </c>
      <c r="V338" s="3">
        <v>0.17276818588516668</v>
      </c>
      <c r="W338" s="3">
        <v>0.17276818588516668</v>
      </c>
      <c r="X338" s="4">
        <v>-9.9750992202942798E-2</v>
      </c>
      <c r="Y338" s="4">
        <v>-9.9750992202942798E-2</v>
      </c>
      <c r="Z338" s="4">
        <v>-9.9750992202942798E-2</v>
      </c>
      <c r="AA338" s="4">
        <v>-9.9750992202942798E-2</v>
      </c>
      <c r="AB338" s="3">
        <v>2.9394234624161852E-2</v>
      </c>
      <c r="AC338" s="3">
        <v>2.9394234624161852E-2</v>
      </c>
      <c r="AD338" s="3">
        <v>2.9394234624161852E-2</v>
      </c>
      <c r="AE338" s="3">
        <v>2.9394234624161852E-2</v>
      </c>
      <c r="AF338" s="4">
        <v>-4.7057089744816732E-2</v>
      </c>
      <c r="AG338" s="4">
        <v>-4.7057089744816732E-2</v>
      </c>
      <c r="AH338" s="4">
        <v>-4.7057089744816732E-2</v>
      </c>
      <c r="AI338" s="4">
        <v>-4.7057089744816732E-2</v>
      </c>
      <c r="AJ338" s="3">
        <v>-3.2219244632823128E-2</v>
      </c>
      <c r="AK338" s="3">
        <v>-3.2219244632823128E-2</v>
      </c>
      <c r="AL338" s="3">
        <v>-3.2219244632823128E-2</v>
      </c>
      <c r="AM338" s="3">
        <v>-3.2219244632823128E-2</v>
      </c>
      <c r="AN338" s="3">
        <f t="shared" si="10"/>
        <v>-3.2219244632823128E-2</v>
      </c>
      <c r="AO338" s="4">
        <v>3.3055996873216135E-3</v>
      </c>
      <c r="AP338" s="4">
        <v>3.3055996873216135E-3</v>
      </c>
      <c r="AQ338" s="4">
        <v>3.3055996873216135E-3</v>
      </c>
      <c r="AR338" s="4">
        <v>3.3055996873216135E-3</v>
      </c>
      <c r="AS338" s="3">
        <v>5.3636649829180471E-3</v>
      </c>
      <c r="AT338" s="3">
        <v>5.3636649829180471E-3</v>
      </c>
      <c r="AU338" s="3">
        <v>5.3636649829180471E-3</v>
      </c>
      <c r="AV338" s="3">
        <v>5.3636649829180471E-3</v>
      </c>
      <c r="AW338" s="4">
        <v>8.203854136536147E-3</v>
      </c>
      <c r="AX338" s="4">
        <v>8.203854136536147E-3</v>
      </c>
      <c r="AY338" s="4">
        <v>8.203854136536147E-3</v>
      </c>
      <c r="AZ338" s="4">
        <v>8.203854136536147E-3</v>
      </c>
      <c r="BA338">
        <v>6150302.5064822799</v>
      </c>
      <c r="BB338">
        <v>6150302.5064822799</v>
      </c>
      <c r="BC338">
        <v>6150302.5064822799</v>
      </c>
      <c r="BD338">
        <v>6150302.5064822799</v>
      </c>
      <c r="BE338" s="5">
        <v>10112177.5644871</v>
      </c>
      <c r="BF338" s="5">
        <v>10112177.5644871</v>
      </c>
      <c r="BG338" s="5">
        <v>10112177.5644871</v>
      </c>
      <c r="BH338" s="5">
        <v>10112177.5644871</v>
      </c>
      <c r="BI338">
        <v>4727688.7704098597</v>
      </c>
      <c r="BJ338">
        <v>4727688.7704098597</v>
      </c>
      <c r="BK338">
        <v>4727688.7704098597</v>
      </c>
      <c r="BL338">
        <v>4727688.7704098597</v>
      </c>
      <c r="BM338" s="5">
        <v>4882190.9898477197</v>
      </c>
      <c r="BN338" s="5">
        <v>4882190.9898477197</v>
      </c>
      <c r="BO338" s="5">
        <v>4882190.9898477197</v>
      </c>
      <c r="BP338" s="5">
        <v>4882190.9898477197</v>
      </c>
      <c r="BQ338">
        <v>6219312.9496402899</v>
      </c>
      <c r="BR338">
        <v>6219312.9496402899</v>
      </c>
      <c r="BS338">
        <v>6219312.9496402899</v>
      </c>
      <c r="BT338">
        <v>6219312.9496402899</v>
      </c>
      <c r="BU338">
        <f t="shared" si="11"/>
        <v>6219312.9496402899</v>
      </c>
      <c r="BV338" s="5">
        <v>8872758.8739290107</v>
      </c>
      <c r="BW338" s="5">
        <v>8872758.8739290107</v>
      </c>
      <c r="BX338" s="5">
        <v>8872758.8739290107</v>
      </c>
      <c r="BY338" s="5">
        <v>8872758.8739290107</v>
      </c>
      <c r="BZ338">
        <v>11083196.656535</v>
      </c>
      <c r="CA338">
        <v>11083196.656535</v>
      </c>
      <c r="CB338">
        <v>11083196.656535</v>
      </c>
      <c r="CC338">
        <v>11083196.656535</v>
      </c>
      <c r="CD338" s="5">
        <v>11853274.847307101</v>
      </c>
      <c r="CE338" s="5">
        <v>11853274.847307101</v>
      </c>
      <c r="CF338" s="5">
        <v>11853274.847307101</v>
      </c>
      <c r="CG338" s="5">
        <v>11853274.847307101</v>
      </c>
      <c r="CH338">
        <v>3081129.3575338498</v>
      </c>
      <c r="CI338">
        <v>3081129.3575338498</v>
      </c>
      <c r="CJ338">
        <v>3081129.3575338498</v>
      </c>
      <c r="CK338">
        <v>3081129.3575338498</v>
      </c>
      <c r="CL338" s="6">
        <v>4257438.51229754</v>
      </c>
      <c r="CM338" s="6">
        <v>4257438.51229754</v>
      </c>
      <c r="CN338" s="6">
        <v>4257438.51229754</v>
      </c>
      <c r="CO338" s="6">
        <v>4257438.51229754</v>
      </c>
      <c r="CP338">
        <v>2495457.8473842102</v>
      </c>
      <c r="CQ338">
        <v>2495457.8473842102</v>
      </c>
      <c r="CR338">
        <v>2495457.8473842102</v>
      </c>
      <c r="CS338">
        <v>2495457.8473842102</v>
      </c>
      <c r="CT338" s="6">
        <v>2893475.5710659898</v>
      </c>
      <c r="CU338" s="6">
        <v>2893475.5710659898</v>
      </c>
      <c r="CV338" s="6">
        <v>2893475.5710659898</v>
      </c>
      <c r="CW338" s="6">
        <v>2893475.5710659898</v>
      </c>
      <c r="CX338">
        <v>3225690.9744931301</v>
      </c>
      <c r="CY338">
        <v>3225690.9744931301</v>
      </c>
      <c r="CZ338">
        <v>3225690.9744931301</v>
      </c>
      <c r="DA338">
        <v>3225690.9744931301</v>
      </c>
      <c r="DB338" s="6">
        <v>3477562.42350061</v>
      </c>
      <c r="DC338" s="6">
        <v>3477562.42350061</v>
      </c>
      <c r="DD338" s="6">
        <v>3477562.42350061</v>
      </c>
      <c r="DE338" s="6">
        <v>3477562.42350061</v>
      </c>
      <c r="DF338">
        <v>4543944.3768996997</v>
      </c>
      <c r="DG338">
        <v>4543944.3768996997</v>
      </c>
      <c r="DH338">
        <v>4543944.3768996997</v>
      </c>
      <c r="DI338">
        <v>4543944.3768996997</v>
      </c>
      <c r="DJ338" s="6">
        <v>4595297.3348139897</v>
      </c>
      <c r="DK338" s="6">
        <v>4595297.3348139897</v>
      </c>
      <c r="DL338" s="6">
        <v>4595297.3348139897</v>
      </c>
      <c r="DM338" s="6">
        <v>4595297.3348139897</v>
      </c>
      <c r="DN338">
        <v>-35567.9644274409</v>
      </c>
      <c r="DO338">
        <v>-35567.9644274409</v>
      </c>
      <c r="DP338">
        <v>-35567.9644274409</v>
      </c>
      <c r="DQ338">
        <v>-35567.9644274409</v>
      </c>
      <c r="DR338" s="7">
        <v>-7924325.8911304502</v>
      </c>
      <c r="DS338" s="7">
        <v>-7924325.8911304502</v>
      </c>
      <c r="DT338" s="7">
        <v>-7924325.8911304502</v>
      </c>
      <c r="DU338" s="7">
        <v>-7924325.8911304502</v>
      </c>
      <c r="DV338">
        <v>-1567248.8751695401</v>
      </c>
      <c r="DW338">
        <v>-1567248.8751695401</v>
      </c>
      <c r="DX338">
        <v>-1567248.8751695401</v>
      </c>
      <c r="DY338">
        <v>-1567248.8751695401</v>
      </c>
      <c r="DZ338" s="7">
        <v>448307.190038817</v>
      </c>
      <c r="EA338" s="7">
        <v>448307.190038817</v>
      </c>
      <c r="EB338" s="7">
        <v>448307.190038817</v>
      </c>
      <c r="EC338" s="7">
        <v>448307.190038817</v>
      </c>
      <c r="ED338">
        <v>281835.70019926602</v>
      </c>
      <c r="EE338">
        <v>281835.70019926602</v>
      </c>
      <c r="EF338">
        <v>281835.70019926602</v>
      </c>
      <c r="EG338">
        <v>281835.70019926602</v>
      </c>
      <c r="EH338" s="7">
        <v>-1145552.0772285501</v>
      </c>
      <c r="EI338" s="7">
        <v>-1145552.0772285501</v>
      </c>
      <c r="EJ338" s="7">
        <v>-1145552.0772285501</v>
      </c>
      <c r="EK338" s="7">
        <v>-1145552.0772285501</v>
      </c>
      <c r="EL338">
        <v>-2413994.71553942</v>
      </c>
      <c r="EM338">
        <v>-2413994.71553942</v>
      </c>
      <c r="EN338">
        <v>-2413994.71553942</v>
      </c>
      <c r="EO338">
        <v>-2413994.71553942</v>
      </c>
      <c r="EP338" s="7">
        <v>480917.837073915</v>
      </c>
      <c r="EQ338" s="7">
        <v>480917.837073915</v>
      </c>
      <c r="ER338" s="7">
        <v>480917.837073915</v>
      </c>
      <c r="ES338" s="7">
        <v>480917.837073915</v>
      </c>
      <c r="ET338" s="8">
        <v>-4.834244438510632E-3</v>
      </c>
      <c r="EU338" s="8">
        <v>-4.834244438510632E-3</v>
      </c>
      <c r="EV338" s="8">
        <v>-4.834244438510632E-3</v>
      </c>
      <c r="EW338" s="8">
        <v>-4.834244438510632E-3</v>
      </c>
      <c r="EX338" s="9">
        <v>0.12141543572403185</v>
      </c>
      <c r="EY338" s="9">
        <v>0.12141543572403185</v>
      </c>
      <c r="EZ338" s="9">
        <v>0.12141543572403185</v>
      </c>
      <c r="FA338" s="9">
        <v>0.12141543572403185</v>
      </c>
      <c r="FB338" s="8">
        <v>0.50322735162351584</v>
      </c>
      <c r="FC338" s="8">
        <v>0.50322735162351584</v>
      </c>
      <c r="FD338" s="8">
        <v>0.50322735162351584</v>
      </c>
      <c r="FE338" s="8">
        <v>0.50322735162351584</v>
      </c>
      <c r="FF338" s="9">
        <v>0.70030313218832552</v>
      </c>
      <c r="FG338" s="9">
        <v>0.70030313218832552</v>
      </c>
      <c r="FH338" s="9">
        <v>0.70030313218832552</v>
      </c>
      <c r="FI338" s="9">
        <v>0.70030313218832552</v>
      </c>
      <c r="FJ338" s="8">
        <v>0.39584005370725678</v>
      </c>
      <c r="FK338" s="8">
        <v>0.39584005370725678</v>
      </c>
      <c r="FL338" s="8">
        <v>0.39584005370725678</v>
      </c>
      <c r="FM338" s="8">
        <v>0.39584005370725678</v>
      </c>
      <c r="FN338" s="9">
        <v>0.5049129581776578</v>
      </c>
      <c r="FO338" s="9">
        <v>0.5049129581776578</v>
      </c>
      <c r="FP338" s="9">
        <v>0.5049129581776578</v>
      </c>
      <c r="FQ338" s="9">
        <v>0.5049129581776578</v>
      </c>
      <c r="FR338" s="8">
        <v>0.41820023449611815</v>
      </c>
      <c r="FS338" s="8">
        <v>0.41820023449611815</v>
      </c>
      <c r="FT338" s="8">
        <v>0.41820023449611815</v>
      </c>
      <c r="FU338" s="8">
        <v>0.41820023449611815</v>
      </c>
      <c r="FV338" s="9">
        <v>0.41474606595506225</v>
      </c>
      <c r="FW338" s="9">
        <v>0.41474606595506225</v>
      </c>
      <c r="FX338" s="9">
        <v>0.41474606595506225</v>
      </c>
      <c r="FY338" s="9">
        <v>0.41474606595506225</v>
      </c>
      <c r="FZ338">
        <v>1.2039418599327527</v>
      </c>
      <c r="GA338">
        <v>1.2039418599327527</v>
      </c>
      <c r="GB338">
        <v>1.2039418599327527</v>
      </c>
      <c r="GC338">
        <v>1.2039418599327527</v>
      </c>
      <c r="GD338" s="10">
        <v>1.5094506972614565</v>
      </c>
      <c r="GE338" s="10">
        <v>1.5094506972614565</v>
      </c>
      <c r="GF338" s="10">
        <v>1.5094506972614565</v>
      </c>
      <c r="GG338" s="10">
        <v>1.5094506972614565</v>
      </c>
      <c r="GH338">
        <v>0.88803391103161822</v>
      </c>
      <c r="GI338">
        <v>0.88803391103161822</v>
      </c>
      <c r="GJ338">
        <v>0.88803391103161822</v>
      </c>
      <c r="GK338">
        <v>0.88803391103161822</v>
      </c>
      <c r="GL338" s="10">
        <v>0.85037508627763658</v>
      </c>
      <c r="GM338" s="10">
        <v>0.85037508627763658</v>
      </c>
      <c r="GN338" s="10">
        <v>0.85037508627763658</v>
      </c>
      <c r="GO338" s="10">
        <v>0.85037508627763658</v>
      </c>
      <c r="GP338">
        <v>0.90044767357558975</v>
      </c>
      <c r="GQ338">
        <v>0.90044767357558975</v>
      </c>
      <c r="GR338">
        <v>0.90044767357558975</v>
      </c>
      <c r="GS338">
        <v>0.90044767357558975</v>
      </c>
      <c r="GT338" s="10">
        <v>1.3338117501733495E-2</v>
      </c>
      <c r="GU338" s="10">
        <v>1.3338117501733495E-2</v>
      </c>
      <c r="GV338" s="10">
        <v>1.3338117501733495E-2</v>
      </c>
      <c r="GW338" s="10">
        <v>1.3338117501733495E-2</v>
      </c>
      <c r="GX338">
        <v>6.5862117124427504E-3</v>
      </c>
      <c r="GY338">
        <v>6.5862117124427504E-3</v>
      </c>
      <c r="GZ338">
        <v>6.5862117124427504E-3</v>
      </c>
      <c r="HA338">
        <v>6.5862117124427504E-3</v>
      </c>
      <c r="HB338" s="10">
        <v>1.3238848209127283E-6</v>
      </c>
      <c r="HC338" s="10">
        <v>1.3238848209127283E-6</v>
      </c>
      <c r="HD338" s="10">
        <v>1.3238848209127283E-6</v>
      </c>
      <c r="HE338" s="10">
        <v>1.3238848209127283E-6</v>
      </c>
      <c r="HF338">
        <v>8587669.2595793698</v>
      </c>
      <c r="HG338">
        <v>8587669.2595793698</v>
      </c>
      <c r="HH338">
        <v>8587669.2595793698</v>
      </c>
      <c r="HI338">
        <v>8587669.2595793698</v>
      </c>
      <c r="HJ338" s="11">
        <v>517364.397120576</v>
      </c>
      <c r="HK338" s="11">
        <v>517364.397120576</v>
      </c>
      <c r="HL338" s="11">
        <v>517364.397120576</v>
      </c>
      <c r="HM338" s="11">
        <v>517364.397120576</v>
      </c>
      <c r="HN338">
        <v>14733388.870376499</v>
      </c>
      <c r="HO338">
        <v>14733388.870376499</v>
      </c>
      <c r="HP338">
        <v>14733388.870376499</v>
      </c>
      <c r="HQ338">
        <v>14733388.870376499</v>
      </c>
      <c r="HR338" s="11">
        <v>1544860.4060913699</v>
      </c>
      <c r="HS338" s="11">
        <v>1544860.4060913699</v>
      </c>
      <c r="HT338" s="11">
        <v>1544860.4060913699</v>
      </c>
      <c r="HU338" s="11">
        <v>1544860.4060913699</v>
      </c>
      <c r="HV338">
        <v>1764406.4748201401</v>
      </c>
      <c r="HW338">
        <v>1764406.4748201401</v>
      </c>
      <c r="HX338">
        <v>1764406.4748201401</v>
      </c>
      <c r="HY338">
        <v>1764406.4748201401</v>
      </c>
      <c r="HZ338" s="11">
        <v>12014633.659730701</v>
      </c>
      <c r="IA338" s="11">
        <v>12014633.659730701</v>
      </c>
      <c r="IB338" s="11">
        <v>12014633.659730701</v>
      </c>
      <c r="IC338" s="11">
        <v>12014633.659730701</v>
      </c>
      <c r="ID338">
        <v>11547680.334346499</v>
      </c>
      <c r="IE338">
        <v>11547680.334346499</v>
      </c>
      <c r="IF338">
        <v>11547680.334346499</v>
      </c>
      <c r="IG338">
        <v>11547680.334346499</v>
      </c>
      <c r="IH338" s="11">
        <v>13016916.5741255</v>
      </c>
      <c r="II338" s="11">
        <v>13016916.5741255</v>
      </c>
      <c r="IJ338" s="11">
        <v>13016916.5741255</v>
      </c>
      <c r="IK338" s="11">
        <v>13016916.5741255</v>
      </c>
      <c r="IL338" s="2">
        <v>39834</v>
      </c>
      <c r="IM338" s="2">
        <v>42938</v>
      </c>
      <c r="IN338" t="s">
        <v>2229</v>
      </c>
    </row>
    <row r="339" spans="1:248" x14ac:dyDescent="0.3">
      <c r="A339" s="1" t="s">
        <v>2232</v>
      </c>
      <c r="B339" s="2">
        <v>41394</v>
      </c>
      <c r="C339" s="2">
        <v>41394</v>
      </c>
      <c r="D339">
        <v>141</v>
      </c>
      <c r="E339" t="s">
        <v>2233</v>
      </c>
      <c r="F339" s="1" t="s">
        <v>2234</v>
      </c>
      <c r="G339" t="s">
        <v>67</v>
      </c>
      <c r="H339" t="s">
        <v>345</v>
      </c>
      <c r="I339" t="s">
        <v>598</v>
      </c>
      <c r="J339" t="s">
        <v>2235</v>
      </c>
      <c r="K339" s="1" t="s">
        <v>2236</v>
      </c>
      <c r="L339" t="s">
        <v>77</v>
      </c>
      <c r="M339" t="s">
        <v>78</v>
      </c>
      <c r="N339" t="s">
        <v>598</v>
      </c>
      <c r="O339" t="s">
        <v>233</v>
      </c>
      <c r="P339" t="s">
        <v>255</v>
      </c>
      <c r="Q339" t="s">
        <v>40</v>
      </c>
      <c r="R339" t="s">
        <v>41</v>
      </c>
      <c r="S339" t="s">
        <v>2237</v>
      </c>
      <c r="T339" s="3">
        <v>3.7999095825759478E-2</v>
      </c>
      <c r="U339" s="3">
        <v>3.7999095825759478E-2</v>
      </c>
      <c r="V339" s="3">
        <v>3.7999095825759478E-2</v>
      </c>
      <c r="W339" s="3">
        <v>3.7999095825759478E-2</v>
      </c>
      <c r="X339" s="4">
        <v>1.4645915307924367E-2</v>
      </c>
      <c r="Y339" s="4">
        <v>1.4645915307924367E-2</v>
      </c>
      <c r="Z339" s="4">
        <v>1.4645915307924367E-2</v>
      </c>
      <c r="AA339" s="4">
        <v>1.4645915307924367E-2</v>
      </c>
      <c r="AB339" s="3">
        <v>3.6404441119612116E-3</v>
      </c>
      <c r="AC339" s="3">
        <v>3.6404441119612116E-3</v>
      </c>
      <c r="AD339" s="3">
        <v>3.6404441119612116E-3</v>
      </c>
      <c r="AE339" s="3">
        <v>3.6404441119612116E-3</v>
      </c>
      <c r="AF339" s="4">
        <v>-5.5017765150391106E-2</v>
      </c>
      <c r="AG339" s="4">
        <v>-5.5017765150391106E-2</v>
      </c>
      <c r="AH339" s="4">
        <v>-5.5017765150391106E-2</v>
      </c>
      <c r="AI339" s="4">
        <v>-5.5017765150391106E-2</v>
      </c>
      <c r="AJ339" s="3">
        <v>1.1211362112112256E-3</v>
      </c>
      <c r="AK339" s="3">
        <v>1.1211362112112256E-3</v>
      </c>
      <c r="AL339" s="3">
        <v>1.1211362112112256E-3</v>
      </c>
      <c r="AM339" s="3">
        <v>1.1211362112112256E-3</v>
      </c>
      <c r="AN339" s="3">
        <f t="shared" si="10"/>
        <v>1.1211362112112256E-3</v>
      </c>
      <c r="AO339" s="4">
        <v>-0.13348174130580662</v>
      </c>
      <c r="AP339" s="4">
        <v>-0.13348174130580662</v>
      </c>
      <c r="AQ339" s="4">
        <v>-0.13348174130580662</v>
      </c>
      <c r="AR339" s="4">
        <v>-0.13348174130580662</v>
      </c>
      <c r="AS339" s="3">
        <v>8.2846645812455558E-2</v>
      </c>
      <c r="AT339" s="3">
        <v>8.2846645812455558E-2</v>
      </c>
      <c r="AU339" s="3">
        <v>8.2846645812455558E-2</v>
      </c>
      <c r="AV339" s="3">
        <v>8.2846645812455558E-2</v>
      </c>
      <c r="AW339" s="4">
        <v>-6.4237218933515264E-2</v>
      </c>
      <c r="AX339" s="4">
        <v>-6.4237218933515264E-2</v>
      </c>
      <c r="AY339" s="4">
        <v>-6.4237218933515264E-2</v>
      </c>
      <c r="AZ339" s="4">
        <v>-6.4237218933515264E-2</v>
      </c>
      <c r="BA339">
        <v>1439401948.05195</v>
      </c>
      <c r="BB339">
        <v>1439401948.05195</v>
      </c>
      <c r="BC339">
        <v>1439401948.05195</v>
      </c>
      <c r="BD339">
        <v>1439401948.05195</v>
      </c>
      <c r="BE339" s="5">
        <v>1556153284.2809401</v>
      </c>
      <c r="BF339" s="5">
        <v>1556153284.2809401</v>
      </c>
      <c r="BG339" s="5">
        <v>1556153284.2809401</v>
      </c>
      <c r="BH339" s="5">
        <v>1556153284.2809401</v>
      </c>
      <c r="BI339">
        <v>1591426036.3115799</v>
      </c>
      <c r="BJ339">
        <v>1591426036.3115799</v>
      </c>
      <c r="BK339">
        <v>1591426036.3115799</v>
      </c>
      <c r="BL339">
        <v>1591426036.3115799</v>
      </c>
      <c r="BM339" s="5">
        <v>1325353296.17834</v>
      </c>
      <c r="BN339" s="5">
        <v>1325353296.17834</v>
      </c>
      <c r="BO339" s="5">
        <v>1325353296.17834</v>
      </c>
      <c r="BP339" s="5">
        <v>1325353296.17834</v>
      </c>
      <c r="BQ339">
        <v>1431920789.13397</v>
      </c>
      <c r="BR339">
        <v>1431920789.13397</v>
      </c>
      <c r="BS339">
        <v>1431920789.13397</v>
      </c>
      <c r="BT339">
        <v>1431920789.13397</v>
      </c>
      <c r="BU339">
        <f t="shared" si="11"/>
        <v>1431920789.13397</v>
      </c>
      <c r="BV339" s="5">
        <v>1212431645.68765</v>
      </c>
      <c r="BW339" s="5">
        <v>1212431645.68765</v>
      </c>
      <c r="BX339" s="5">
        <v>1212431645.68765</v>
      </c>
      <c r="BY339" s="5">
        <v>1212431645.68765</v>
      </c>
      <c r="BZ339">
        <v>1339762039.8543</v>
      </c>
      <c r="CA339">
        <v>1339762039.8543</v>
      </c>
      <c r="CB339">
        <v>1339762039.8543</v>
      </c>
      <c r="CC339">
        <v>1339762039.8543</v>
      </c>
      <c r="CD339" s="5">
        <v>1348275029.99966</v>
      </c>
      <c r="CE339" s="5">
        <v>1348275029.99966</v>
      </c>
      <c r="CF339" s="5">
        <v>1348275029.99966</v>
      </c>
      <c r="CG339" s="5">
        <v>1348275029.99966</v>
      </c>
      <c r="CH339">
        <v>296761688.31168801</v>
      </c>
      <c r="CI339">
        <v>296761688.31168801</v>
      </c>
      <c r="CJ339">
        <v>296761688.31168801</v>
      </c>
      <c r="CK339">
        <v>296761688.31168801</v>
      </c>
      <c r="CL339" s="6">
        <v>360495638.79598701</v>
      </c>
      <c r="CM339" s="6">
        <v>360495638.79598701</v>
      </c>
      <c r="CN339" s="6">
        <v>360495638.79598701</v>
      </c>
      <c r="CO339" s="6">
        <v>360495638.79598701</v>
      </c>
      <c r="CP339">
        <v>356430532.96023899</v>
      </c>
      <c r="CQ339">
        <v>356430532.96023899</v>
      </c>
      <c r="CR339">
        <v>356430532.96023899</v>
      </c>
      <c r="CS339">
        <v>356430532.96023899</v>
      </c>
      <c r="CT339" s="6">
        <v>306638455.41401303</v>
      </c>
      <c r="CU339" s="6">
        <v>306638455.41401303</v>
      </c>
      <c r="CV339" s="6">
        <v>306638455.41401303</v>
      </c>
      <c r="CW339" s="6">
        <v>306638455.41401303</v>
      </c>
      <c r="CX339">
        <v>319977167.87337899</v>
      </c>
      <c r="CY339">
        <v>319977167.87337899</v>
      </c>
      <c r="CZ339">
        <v>319977167.87337899</v>
      </c>
      <c r="DA339">
        <v>319977167.87337899</v>
      </c>
      <c r="DB339" s="6">
        <v>278244107.226107</v>
      </c>
      <c r="DC339" s="6">
        <v>278244107.226107</v>
      </c>
      <c r="DD339" s="6">
        <v>278244107.226107</v>
      </c>
      <c r="DE339" s="6">
        <v>278244107.226107</v>
      </c>
      <c r="DF339">
        <v>299691112.06342399</v>
      </c>
      <c r="DG339">
        <v>299691112.06342399</v>
      </c>
      <c r="DH339">
        <v>299691112.06342399</v>
      </c>
      <c r="DI339">
        <v>299691112.06342399</v>
      </c>
      <c r="DJ339" s="6">
        <v>350711893.57835901</v>
      </c>
      <c r="DK339" s="6">
        <v>350711893.57835901</v>
      </c>
      <c r="DL339" s="6">
        <v>350711893.57835901</v>
      </c>
      <c r="DM339" s="6">
        <v>350711893.57835901</v>
      </c>
      <c r="DN339">
        <v>-90217947.854182199</v>
      </c>
      <c r="DO339">
        <v>-90217947.854182199</v>
      </c>
      <c r="DP339">
        <v>-90217947.854182199</v>
      </c>
      <c r="DQ339">
        <v>-90217947.854182199</v>
      </c>
      <c r="DR339" s="7">
        <v>6658379.4127997998</v>
      </c>
      <c r="DS339" s="7">
        <v>6658379.4127997998</v>
      </c>
      <c r="DT339" s="7">
        <v>6658379.4127997998</v>
      </c>
      <c r="DU339" s="7">
        <v>6658379.4127997998</v>
      </c>
      <c r="DV339">
        <v>-13770611.8088383</v>
      </c>
      <c r="DW339">
        <v>-13770611.8088383</v>
      </c>
      <c r="DX339">
        <v>-13770611.8088383</v>
      </c>
      <c r="DY339">
        <v>-13770611.8088383</v>
      </c>
      <c r="DZ339" s="7">
        <v>-57228028.288655199</v>
      </c>
      <c r="EA339" s="7">
        <v>-57228028.288655199</v>
      </c>
      <c r="EB339" s="7">
        <v>-57228028.288655199</v>
      </c>
      <c r="EC339" s="7">
        <v>-57228028.288655199</v>
      </c>
      <c r="ED339">
        <v>-9936822.7053564191</v>
      </c>
      <c r="EE339">
        <v>-9936822.7053564191</v>
      </c>
      <c r="EF339">
        <v>-9936822.7053564191</v>
      </c>
      <c r="EG339">
        <v>-9936822.7053564191</v>
      </c>
      <c r="EH339" s="7">
        <v>5075086.1783973603</v>
      </c>
      <c r="EI339" s="7">
        <v>5075086.1783973603</v>
      </c>
      <c r="EJ339" s="7">
        <v>5075086.1783973603</v>
      </c>
      <c r="EK339" s="7">
        <v>5075086.1783973603</v>
      </c>
      <c r="EL339">
        <v>9384031.1521789003</v>
      </c>
      <c r="EM339">
        <v>9384031.1521789003</v>
      </c>
      <c r="EN339">
        <v>9384031.1521789003</v>
      </c>
      <c r="EO339">
        <v>9384031.1521789003</v>
      </c>
      <c r="EP339" s="7">
        <v>-4061696.1691680402</v>
      </c>
      <c r="EQ339" s="7">
        <v>-4061696.1691680402</v>
      </c>
      <c r="ER339" s="7">
        <v>-4061696.1691680402</v>
      </c>
      <c r="ES339" s="7">
        <v>-4061696.1691680402</v>
      </c>
      <c r="ET339" s="8">
        <v>0.23959400526643801</v>
      </c>
      <c r="EU339" s="8">
        <v>0.23959400526643801</v>
      </c>
      <c r="EV339" s="8">
        <v>0.23959400526643801</v>
      </c>
      <c r="EW339" s="8">
        <v>0.23959400526643801</v>
      </c>
      <c r="EX339" s="9">
        <v>0.22083236927472841</v>
      </c>
      <c r="EY339" s="9">
        <v>0.22083236927472841</v>
      </c>
      <c r="EZ339" s="9">
        <v>0.22083236927472841</v>
      </c>
      <c r="FA339" s="9">
        <v>0.22083236927472841</v>
      </c>
      <c r="FB339" s="8">
        <v>0.20944231971189262</v>
      </c>
      <c r="FC339" s="8">
        <v>0.20944231971189262</v>
      </c>
      <c r="FD339" s="8">
        <v>0.20944231971189262</v>
      </c>
      <c r="FE339" s="8">
        <v>0.20944231971189262</v>
      </c>
      <c r="FF339" s="9">
        <v>0.22948980863216015</v>
      </c>
      <c r="FG339" s="9">
        <v>0.22948980863216015</v>
      </c>
      <c r="FH339" s="9">
        <v>0.22948980863216015</v>
      </c>
      <c r="FI339" s="9">
        <v>0.22948980863216015</v>
      </c>
      <c r="FJ339" s="8">
        <v>0.23802387914234821</v>
      </c>
      <c r="FK339" s="8">
        <v>0.23802387914234821</v>
      </c>
      <c r="FL339" s="8">
        <v>0.23802387914234821</v>
      </c>
      <c r="FM339" s="8">
        <v>0.23802387914234821</v>
      </c>
      <c r="FN339" s="9">
        <v>0.23876681536653477</v>
      </c>
      <c r="FO339" s="9">
        <v>0.23876681536653477</v>
      </c>
      <c r="FP339" s="9">
        <v>0.23876681536653477</v>
      </c>
      <c r="FQ339" s="9">
        <v>0.23876681536653477</v>
      </c>
      <c r="FR339" s="8">
        <v>0.25050312590969387</v>
      </c>
      <c r="FS339" s="8">
        <v>0.25050312590969387</v>
      </c>
      <c r="FT339" s="8">
        <v>0.25050312590969387</v>
      </c>
      <c r="FU339" s="8">
        <v>0.25050312590969387</v>
      </c>
      <c r="FV339" s="9">
        <v>0.25630081072469102</v>
      </c>
      <c r="FW339" s="9">
        <v>0.25630081072469102</v>
      </c>
      <c r="FX339" s="9">
        <v>0.25630081072469102</v>
      </c>
      <c r="FY339" s="9">
        <v>0.25630081072469102</v>
      </c>
      <c r="FZ339">
        <v>1.84967718809286E-2</v>
      </c>
      <c r="GA339">
        <v>1.84967718809286E-2</v>
      </c>
      <c r="GB339">
        <v>1.84967718809286E-2</v>
      </c>
      <c r="GC339">
        <v>1.84967718809286E-2</v>
      </c>
      <c r="GD339" s="10">
        <v>1.5998528055644952E-2</v>
      </c>
      <c r="GE339" s="10">
        <v>1.5998528055644952E-2</v>
      </c>
      <c r="GF339" s="10">
        <v>1.5998528055644952E-2</v>
      </c>
      <c r="GG339" s="10">
        <v>1.5998528055644952E-2</v>
      </c>
      <c r="GH339">
        <v>4.5678628759004865E-2</v>
      </c>
      <c r="GI339">
        <v>4.5678628759004865E-2</v>
      </c>
      <c r="GJ339">
        <v>4.5678628759004865E-2</v>
      </c>
      <c r="GK339">
        <v>4.5678628759004865E-2</v>
      </c>
      <c r="GL339" s="10">
        <v>3.4656613725663844E-2</v>
      </c>
      <c r="GM339" s="10">
        <v>3.4656613725663844E-2</v>
      </c>
      <c r="GN339" s="10">
        <v>3.4656613725663844E-2</v>
      </c>
      <c r="GO339" s="10">
        <v>3.4656613725663844E-2</v>
      </c>
      <c r="GP339">
        <v>2.2389651631120958E-2</v>
      </c>
      <c r="GQ339">
        <v>2.2389651631120958E-2</v>
      </c>
      <c r="GR339">
        <v>2.2389651631120958E-2</v>
      </c>
      <c r="GS339">
        <v>2.2389651631120958E-2</v>
      </c>
      <c r="GT339" s="10">
        <v>2.7245792204724208E-2</v>
      </c>
      <c r="GU339" s="10">
        <v>2.7245792204724208E-2</v>
      </c>
      <c r="GV339" s="10">
        <v>2.7245792204724208E-2</v>
      </c>
      <c r="GW339" s="10">
        <v>2.7245792204724208E-2</v>
      </c>
      <c r="GX339">
        <v>2.502670177274894E-2</v>
      </c>
      <c r="GY339">
        <v>2.502670177274894E-2</v>
      </c>
      <c r="GZ339">
        <v>2.502670177274894E-2</v>
      </c>
      <c r="HA339">
        <v>2.502670177274894E-2</v>
      </c>
      <c r="HB339" s="10">
        <v>1.3666798029793861</v>
      </c>
      <c r="HC339" s="10">
        <v>1.3666798029793861</v>
      </c>
      <c r="HD339" s="10">
        <v>1.3666798029793861</v>
      </c>
      <c r="HE339" s="10">
        <v>1.3666798029793861</v>
      </c>
      <c r="HF339">
        <v>246081272.07792199</v>
      </c>
      <c r="HG339">
        <v>246081272.07792199</v>
      </c>
      <c r="HH339">
        <v>246081272.07792199</v>
      </c>
      <c r="HI339">
        <v>246081272.07792199</v>
      </c>
      <c r="HJ339" s="11">
        <v>174368222.07357901</v>
      </c>
      <c r="HK339" s="11">
        <v>174368222.07357901</v>
      </c>
      <c r="HL339" s="11">
        <v>174368222.07357901</v>
      </c>
      <c r="HM339" s="11">
        <v>174368222.07357901</v>
      </c>
      <c r="HN339">
        <v>147137762.08759001</v>
      </c>
      <c r="HO339">
        <v>147137762.08759001</v>
      </c>
      <c r="HP339">
        <v>147137762.08759001</v>
      </c>
      <c r="HQ339">
        <v>147137762.08759001</v>
      </c>
      <c r="HR339" s="11">
        <v>127490471.33758</v>
      </c>
      <c r="HS339" s="11">
        <v>127490471.33758</v>
      </c>
      <c r="HT339" s="11">
        <v>127490471.33758</v>
      </c>
      <c r="HU339" s="11">
        <v>127490471.33758</v>
      </c>
      <c r="HV339">
        <v>110894647.24701101</v>
      </c>
      <c r="HW339">
        <v>110894647.24701101</v>
      </c>
      <c r="HX339">
        <v>110894647.24701101</v>
      </c>
      <c r="HY339">
        <v>110894647.24701101</v>
      </c>
      <c r="HZ339" s="11">
        <v>75268398.135198101</v>
      </c>
      <c r="IA339" s="11">
        <v>75268398.135198101</v>
      </c>
      <c r="IB339" s="11">
        <v>75268398.135198101</v>
      </c>
      <c r="IC339" s="11">
        <v>75268398.135198101</v>
      </c>
      <c r="ID339">
        <v>40584097.707306601</v>
      </c>
      <c r="IE339">
        <v>40584097.707306601</v>
      </c>
      <c r="IF339">
        <v>40584097.707306601</v>
      </c>
      <c r="IG339">
        <v>40584097.707306601</v>
      </c>
      <c r="IH339" s="11">
        <v>93972290.259539902</v>
      </c>
      <c r="II339" s="11">
        <v>93972290.259539902</v>
      </c>
      <c r="IJ339" s="11">
        <v>93972290.259539902</v>
      </c>
      <c r="IK339" s="11">
        <v>93972290.259539902</v>
      </c>
      <c r="IL339" s="2">
        <v>39842</v>
      </c>
      <c r="IM339" s="2">
        <v>42946</v>
      </c>
      <c r="IN339" t="s">
        <v>2234</v>
      </c>
    </row>
    <row r="340" spans="1:248" x14ac:dyDescent="0.3">
      <c r="A340" s="1" t="s">
        <v>2238</v>
      </c>
      <c r="B340" s="2">
        <v>41400</v>
      </c>
      <c r="C340" s="2">
        <v>41400</v>
      </c>
      <c r="D340">
        <v>2895.4630000000002</v>
      </c>
      <c r="E340" t="s">
        <v>2239</v>
      </c>
      <c r="F340" s="1" t="s">
        <v>2240</v>
      </c>
      <c r="G340" t="s">
        <v>77</v>
      </c>
      <c r="H340" t="s">
        <v>1485</v>
      </c>
      <c r="I340" t="s">
        <v>1482</v>
      </c>
      <c r="J340" t="s">
        <v>106</v>
      </c>
      <c r="K340" t="s">
        <v>62</v>
      </c>
      <c r="L340" t="s">
        <v>71</v>
      </c>
      <c r="M340" t="s">
        <v>99</v>
      </c>
      <c r="N340" t="s">
        <v>1482</v>
      </c>
      <c r="O340" t="s">
        <v>62</v>
      </c>
      <c r="P340" t="s">
        <v>62</v>
      </c>
      <c r="Q340" t="s">
        <v>40</v>
      </c>
      <c r="R340" t="s">
        <v>41</v>
      </c>
      <c r="S340" t="s">
        <v>2241</v>
      </c>
      <c r="T340" s="3">
        <v>0.18823187780607492</v>
      </c>
      <c r="U340" s="3">
        <v>0.16738572675547378</v>
      </c>
      <c r="V340" s="3">
        <v>0.16738572675547378</v>
      </c>
      <c r="W340" s="3">
        <v>0.16738572675547378</v>
      </c>
      <c r="X340" s="4">
        <v>0.16738572675547378</v>
      </c>
      <c r="Y340" s="4">
        <v>0.1860699427558371</v>
      </c>
      <c r="Z340" s="4">
        <v>0.1860699427558371</v>
      </c>
      <c r="AA340" s="4">
        <v>0.1860699427558371</v>
      </c>
      <c r="AB340" s="3">
        <v>0.1860699427558371</v>
      </c>
      <c r="AC340" s="3">
        <v>0.19150171246084849</v>
      </c>
      <c r="AD340" s="3">
        <v>0.19150171246084849</v>
      </c>
      <c r="AE340" s="3">
        <v>0.19150171246084849</v>
      </c>
      <c r="AF340" s="4">
        <v>0.19150171246084849</v>
      </c>
      <c r="AG340" s="4">
        <v>0.16624400905642772</v>
      </c>
      <c r="AH340" s="4">
        <v>0.16624400905642772</v>
      </c>
      <c r="AI340" s="4">
        <v>0.16624400905642772</v>
      </c>
      <c r="AJ340" s="3">
        <v>0.16624400905642772</v>
      </c>
      <c r="AK340" s="3">
        <v>0.16624400905642772</v>
      </c>
      <c r="AL340" s="3">
        <v>0.12594933385360724</v>
      </c>
      <c r="AM340" s="3">
        <v>0.12594933385360724</v>
      </c>
      <c r="AN340" s="3">
        <f t="shared" si="10"/>
        <v>0.14609667145501748</v>
      </c>
      <c r="AO340" s="4">
        <v>0.12594933385360724</v>
      </c>
      <c r="AP340" s="4">
        <v>0.155982757436819</v>
      </c>
      <c r="AQ340" s="4">
        <v>0.155982757436819</v>
      </c>
      <c r="AR340" s="4">
        <v>0.155982757436819</v>
      </c>
      <c r="AS340" s="3">
        <v>0.155982757436819</v>
      </c>
      <c r="AT340" s="3">
        <v>0.16998694396968753</v>
      </c>
      <c r="AU340" s="3">
        <v>0.16998694396968753</v>
      </c>
      <c r="AV340" s="3">
        <v>0.16998694396968753</v>
      </c>
      <c r="AW340" s="4">
        <v>0.16998694396968753</v>
      </c>
      <c r="AX340" s="4">
        <v>0.17583381444153776</v>
      </c>
      <c r="AY340" s="4">
        <v>0.17583381444153776</v>
      </c>
      <c r="AZ340" s="4">
        <v>0.17583381444153776</v>
      </c>
      <c r="BA340">
        <v>54817228.3609576</v>
      </c>
      <c r="BB340">
        <v>59594079.515989602</v>
      </c>
      <c r="BC340">
        <v>59594079.515989602</v>
      </c>
      <c r="BD340">
        <v>59594079.515989602</v>
      </c>
      <c r="BE340" s="5">
        <v>59594079.515989602</v>
      </c>
      <c r="BF340" s="5">
        <v>63727403.508771896</v>
      </c>
      <c r="BG340" s="5">
        <v>63727403.508771896</v>
      </c>
      <c r="BH340" s="5">
        <v>63727403.508771896</v>
      </c>
      <c r="BI340">
        <v>63727403.508771896</v>
      </c>
      <c r="BJ340">
        <v>80367627.072574005</v>
      </c>
      <c r="BK340">
        <v>80367627.072574005</v>
      </c>
      <c r="BL340">
        <v>80367627.072574005</v>
      </c>
      <c r="BM340" s="5">
        <v>80367627.072574005</v>
      </c>
      <c r="BN340" s="5">
        <v>82204238.8758782</v>
      </c>
      <c r="BO340" s="5">
        <v>82204238.8758782</v>
      </c>
      <c r="BP340" s="5">
        <v>82204238.8758782</v>
      </c>
      <c r="BQ340">
        <v>82204238.8758782</v>
      </c>
      <c r="BR340">
        <v>82204238.8758782</v>
      </c>
      <c r="BS340">
        <v>91563188.634569898</v>
      </c>
      <c r="BT340">
        <v>91563188.634569898</v>
      </c>
      <c r="BU340">
        <f t="shared" si="11"/>
        <v>86883713.755224049</v>
      </c>
      <c r="BV340" s="5">
        <v>91563188.634569898</v>
      </c>
      <c r="BW340" s="5">
        <v>103012935.323383</v>
      </c>
      <c r="BX340" s="5">
        <v>103012935.323383</v>
      </c>
      <c r="BY340" s="5">
        <v>103012935.323383</v>
      </c>
      <c r="BZ340">
        <v>103012935.323383</v>
      </c>
      <c r="CA340">
        <v>109982963.52011999</v>
      </c>
      <c r="CB340">
        <v>109982963.52011999</v>
      </c>
      <c r="CC340">
        <v>109982963.52011999</v>
      </c>
      <c r="CD340" s="5">
        <v>109982963.52011999</v>
      </c>
      <c r="CE340" s="5">
        <v>106723543.171655</v>
      </c>
      <c r="CF340" s="5">
        <v>106723543.171655</v>
      </c>
      <c r="CG340" s="5">
        <v>106723543.171655</v>
      </c>
      <c r="CH340">
        <v>5567734.80662983</v>
      </c>
      <c r="CI340">
        <v>6862082.9732065704</v>
      </c>
      <c r="CJ340">
        <v>6862082.9732065704</v>
      </c>
      <c r="CK340">
        <v>6862082.9732065704</v>
      </c>
      <c r="CL340" s="6">
        <v>6862082.9732065704</v>
      </c>
      <c r="CM340" s="6">
        <v>6798561.4035087703</v>
      </c>
      <c r="CN340" s="6">
        <v>6798561.4035087703</v>
      </c>
      <c r="CO340" s="6">
        <v>6798561.4035087703</v>
      </c>
      <c r="CP340">
        <v>6798561.4035087703</v>
      </c>
      <c r="CQ340">
        <v>8450022.6510827206</v>
      </c>
      <c r="CR340">
        <v>8450022.6510827206</v>
      </c>
      <c r="CS340">
        <v>8450022.6510827206</v>
      </c>
      <c r="CT340" s="6">
        <v>8450022.6510827206</v>
      </c>
      <c r="CU340" s="6">
        <v>8676580.7962529305</v>
      </c>
      <c r="CV340" s="6">
        <v>8676580.7962529305</v>
      </c>
      <c r="CW340" s="6">
        <v>8676580.7962529305</v>
      </c>
      <c r="CX340">
        <v>8676580.7962529305</v>
      </c>
      <c r="CY340">
        <v>8676580.7962529305</v>
      </c>
      <c r="CZ340">
        <v>10448105.7616417</v>
      </c>
      <c r="DA340">
        <v>10448105.7616417</v>
      </c>
      <c r="DB340" s="6">
        <v>10448105.7616417</v>
      </c>
      <c r="DC340" s="6">
        <v>12012353.6165327</v>
      </c>
      <c r="DD340" s="6">
        <v>12012353.6165327</v>
      </c>
      <c r="DE340" s="6">
        <v>12012353.6165327</v>
      </c>
      <c r="DF340">
        <v>12012353.6165327</v>
      </c>
      <c r="DG340">
        <v>13653328.3189169</v>
      </c>
      <c r="DH340">
        <v>13653328.3189169</v>
      </c>
      <c r="DI340">
        <v>13653328.3189169</v>
      </c>
      <c r="DJ340" s="6">
        <v>13653328.3189169</v>
      </c>
      <c r="DK340" s="6">
        <v>14950409.3567251</v>
      </c>
      <c r="DL340" s="6">
        <v>14950409.3567251</v>
      </c>
      <c r="DM340" s="6">
        <v>14950409.3567251</v>
      </c>
      <c r="DN340">
        <v>-2987354.9997476102</v>
      </c>
      <c r="DO340">
        <v>-5056491.8903041696</v>
      </c>
      <c r="DP340">
        <v>-5056491.8903041696</v>
      </c>
      <c r="DQ340">
        <v>-5056491.8903041696</v>
      </c>
      <c r="DR340" s="7">
        <v>-5056491.8903041696</v>
      </c>
      <c r="DS340" s="7">
        <v>1052564.7364914501</v>
      </c>
      <c r="DT340" s="7">
        <v>1052564.7364914501</v>
      </c>
      <c r="DU340" s="7">
        <v>1052564.7364914501</v>
      </c>
      <c r="DV340">
        <v>1052564.7364914501</v>
      </c>
      <c r="DW340">
        <v>1900504.0636686101</v>
      </c>
      <c r="DX340">
        <v>1900504.0636686101</v>
      </c>
      <c r="DY340">
        <v>1900504.0636686101</v>
      </c>
      <c r="DZ340" s="7">
        <v>1900504.0636686101</v>
      </c>
      <c r="EA340" s="7">
        <v>-2933762.2289834502</v>
      </c>
      <c r="EB340" s="7">
        <v>-2933762.2289834502</v>
      </c>
      <c r="EC340" s="7">
        <v>-2933762.2289834502</v>
      </c>
      <c r="ED340">
        <v>-2933762.2289834502</v>
      </c>
      <c r="EE340">
        <v>-2933762.2289834502</v>
      </c>
      <c r="EF340">
        <v>-15673354.0805509</v>
      </c>
      <c r="EG340">
        <v>-15673354.0805509</v>
      </c>
      <c r="EH340" s="7">
        <v>-15673354.0805509</v>
      </c>
      <c r="EI340" s="7">
        <v>-4420825.3913384397</v>
      </c>
      <c r="EJ340" s="7">
        <v>-4420825.3913384397</v>
      </c>
      <c r="EK340" s="7">
        <v>-4420825.3913384397</v>
      </c>
      <c r="EL340">
        <v>-4420825.3913384397</v>
      </c>
      <c r="EM340">
        <v>4014005.1085198699</v>
      </c>
      <c r="EN340">
        <v>4014005.1085198699</v>
      </c>
      <c r="EO340">
        <v>4014005.1085198699</v>
      </c>
      <c r="EP340" s="7">
        <v>4014005.1085198699</v>
      </c>
      <c r="EQ340" s="7">
        <v>2590036.3031723099</v>
      </c>
      <c r="ER340" s="7">
        <v>2590036.3031723099</v>
      </c>
      <c r="ES340" s="7">
        <v>2590036.3031723099</v>
      </c>
      <c r="ET340" s="8">
        <v>0.24562739967455893</v>
      </c>
      <c r="EU340" s="8">
        <v>0.23175313830894162</v>
      </c>
      <c r="EV340" s="8">
        <v>0.23175313830894162</v>
      </c>
      <c r="EW340" s="8">
        <v>0.23175313830894162</v>
      </c>
      <c r="EX340" s="9">
        <v>0.23175313830894162</v>
      </c>
      <c r="EY340" s="9">
        <v>0.2522764174821378</v>
      </c>
      <c r="EZ340" s="9">
        <v>0.2522764174821378</v>
      </c>
      <c r="FA340" s="9">
        <v>0.2522764174821378</v>
      </c>
      <c r="FB340" s="8">
        <v>0.2522764174821378</v>
      </c>
      <c r="FC340" s="8">
        <v>0.28984208316070359</v>
      </c>
      <c r="FD340" s="8">
        <v>0.28984208316070359</v>
      </c>
      <c r="FE340" s="8">
        <v>0.28984208316070359</v>
      </c>
      <c r="FF340" s="9">
        <v>0.28984208316070359</v>
      </c>
      <c r="FG340" s="9">
        <v>0.26066147957102642</v>
      </c>
      <c r="FH340" s="9">
        <v>0.26066147957102642</v>
      </c>
      <c r="FI340" s="9">
        <v>0.26066147957102642</v>
      </c>
      <c r="FJ340" s="8">
        <v>0.26066147957102642</v>
      </c>
      <c r="FK340" s="8">
        <v>0.26066147957102642</v>
      </c>
      <c r="FL340" s="8">
        <v>0.23242849616448769</v>
      </c>
      <c r="FM340" s="8">
        <v>0.23242849616448769</v>
      </c>
      <c r="FN340" s="9">
        <v>0.23242849616448769</v>
      </c>
      <c r="FO340" s="9">
        <v>0.239085301338025</v>
      </c>
      <c r="FP340" s="9">
        <v>0.239085301338025</v>
      </c>
      <c r="FQ340" s="9">
        <v>0.239085301338025</v>
      </c>
      <c r="FR340" s="8">
        <v>0.239085301338025</v>
      </c>
      <c r="FS340" s="8">
        <v>0.26068860198184279</v>
      </c>
      <c r="FT340" s="8">
        <v>0.26068860198184279</v>
      </c>
      <c r="FU340" s="8">
        <v>0.26068860198184279</v>
      </c>
      <c r="FV340" s="9">
        <v>0.26068860198184279</v>
      </c>
      <c r="FW340" s="9">
        <v>0.31385431929453217</v>
      </c>
      <c r="FX340" s="9">
        <v>0.31385431929453217</v>
      </c>
      <c r="FY340" s="9">
        <v>0.31385431929453217</v>
      </c>
      <c r="FZ340">
        <v>1.312214715399096</v>
      </c>
      <c r="GA340">
        <v>1.3498147745358944</v>
      </c>
      <c r="GB340">
        <v>1.3498147745358944</v>
      </c>
      <c r="GC340">
        <v>1.3498147745358944</v>
      </c>
      <c r="GD340" s="10">
        <v>1.3498147745358944</v>
      </c>
      <c r="GE340" s="10">
        <v>0.67208217980474683</v>
      </c>
      <c r="GF340" s="10">
        <v>0.67208217980474683</v>
      </c>
      <c r="GG340" s="10">
        <v>0.67208217980474683</v>
      </c>
      <c r="GH340">
        <v>0.67208217980474683</v>
      </c>
      <c r="GI340">
        <v>0.79378990694787477</v>
      </c>
      <c r="GJ340">
        <v>0.79378990694787477</v>
      </c>
      <c r="GK340">
        <v>0.79378990694787477</v>
      </c>
      <c r="GL340" s="10">
        <v>0.79378990694787477</v>
      </c>
      <c r="GM340" s="10">
        <v>1.3267853624646104</v>
      </c>
      <c r="GN340" s="10">
        <v>1.3267853624646104</v>
      </c>
      <c r="GO340" s="10">
        <v>1.3267853624646104</v>
      </c>
      <c r="GP340">
        <v>1.3267853624646104</v>
      </c>
      <c r="GQ340">
        <v>1.3267853624646104</v>
      </c>
      <c r="GR340">
        <v>1.8102337733340417</v>
      </c>
      <c r="GS340">
        <v>1.8102337733340417</v>
      </c>
      <c r="GT340" s="10">
        <v>1.8102337733340417</v>
      </c>
      <c r="GU340" s="10">
        <v>1.606471936417446</v>
      </c>
      <c r="GV340" s="10">
        <v>1.606471936417446</v>
      </c>
      <c r="GW340" s="10">
        <v>1.606471936417446</v>
      </c>
      <c r="GX340">
        <v>1.606471936417446</v>
      </c>
      <c r="GY340">
        <v>1.1507026262752607</v>
      </c>
      <c r="GZ340">
        <v>1.1507026262752607</v>
      </c>
      <c r="HA340">
        <v>1.1507026262752607</v>
      </c>
      <c r="HB340" s="10">
        <v>1.1507026262752607</v>
      </c>
      <c r="HC340" s="10">
        <v>0.75380019696244771</v>
      </c>
      <c r="HD340" s="10">
        <v>0.75380019696244771</v>
      </c>
      <c r="HE340" s="10">
        <v>0.75380019696244771</v>
      </c>
      <c r="HF340">
        <v>3595211.7863720101</v>
      </c>
      <c r="HG340">
        <v>777787.38115816796</v>
      </c>
      <c r="HH340">
        <v>777787.38115816796</v>
      </c>
      <c r="HI340">
        <v>777787.38115816796</v>
      </c>
      <c r="HJ340" s="11">
        <v>777787.38115816796</v>
      </c>
      <c r="HK340" s="11">
        <v>2383017.5438596499</v>
      </c>
      <c r="HL340" s="11">
        <v>2383017.5438596499</v>
      </c>
      <c r="HM340" s="11">
        <v>2383017.5438596499</v>
      </c>
      <c r="HN340">
        <v>2383017.5438596499</v>
      </c>
      <c r="HO340">
        <v>3535127.2990848999</v>
      </c>
      <c r="HP340">
        <v>3535127.2990848999</v>
      </c>
      <c r="HQ340">
        <v>3535127.2990848999</v>
      </c>
      <c r="HR340" s="11">
        <v>3535127.2990848999</v>
      </c>
      <c r="HS340" s="11">
        <v>959797.03356752498</v>
      </c>
      <c r="HT340" s="11">
        <v>959797.03356752498</v>
      </c>
      <c r="HU340" s="11">
        <v>959797.03356752498</v>
      </c>
      <c r="HV340">
        <v>959797.03356752498</v>
      </c>
      <c r="HW340">
        <v>959797.03356752498</v>
      </c>
      <c r="HX340">
        <v>2049755.32754538</v>
      </c>
      <c r="HY340">
        <v>2049755.32754538</v>
      </c>
      <c r="HZ340" s="11">
        <v>2049755.32754538</v>
      </c>
      <c r="IA340" s="11">
        <v>1546949.86605434</v>
      </c>
      <c r="IB340" s="11">
        <v>1546949.86605434</v>
      </c>
      <c r="IC340" s="11">
        <v>1546949.86605434</v>
      </c>
      <c r="ID340">
        <v>1546949.86605434</v>
      </c>
      <c r="IE340">
        <v>7527002.6325686397</v>
      </c>
      <c r="IF340">
        <v>7527002.6325686397</v>
      </c>
      <c r="IG340">
        <v>7527002.6325686397</v>
      </c>
      <c r="IH340" s="11">
        <v>7527002.6325686397</v>
      </c>
      <c r="II340" s="11">
        <v>13537351.221190199</v>
      </c>
      <c r="IJ340" s="11">
        <v>13537351.221190199</v>
      </c>
      <c r="IK340" s="11">
        <v>13537351.221190199</v>
      </c>
      <c r="IL340" s="2">
        <v>39848</v>
      </c>
      <c r="IM340" s="2">
        <v>42952</v>
      </c>
      <c r="IN340" t="s">
        <v>2240</v>
      </c>
    </row>
    <row r="341" spans="1:248" x14ac:dyDescent="0.3">
      <c r="A341" s="1" t="s">
        <v>2242</v>
      </c>
      <c r="B341" s="2">
        <v>41499</v>
      </c>
      <c r="C341" s="2">
        <v>41499</v>
      </c>
      <c r="D341">
        <v>3400</v>
      </c>
      <c r="E341" t="s">
        <v>2243</v>
      </c>
      <c r="F341" s="1" t="s">
        <v>2244</v>
      </c>
      <c r="G341" t="s">
        <v>77</v>
      </c>
      <c r="H341" t="s">
        <v>1485</v>
      </c>
      <c r="I341" t="s">
        <v>542</v>
      </c>
      <c r="J341" t="s">
        <v>2245</v>
      </c>
      <c r="K341" s="1" t="s">
        <v>2246</v>
      </c>
      <c r="L341" t="s">
        <v>71</v>
      </c>
      <c r="M341" t="s">
        <v>658</v>
      </c>
      <c r="N341" t="s">
        <v>542</v>
      </c>
      <c r="O341" t="s">
        <v>53</v>
      </c>
      <c r="P341" t="s">
        <v>299</v>
      </c>
      <c r="Q341" t="s">
        <v>40</v>
      </c>
      <c r="R341" t="s">
        <v>41</v>
      </c>
      <c r="S341" s="1" t="s">
        <v>2247</v>
      </c>
      <c r="T341" s="3">
        <v>0.19962206852062131</v>
      </c>
      <c r="U341" s="3">
        <v>0.19962206852062131</v>
      </c>
      <c r="V341" s="3">
        <v>0.27544007530963754</v>
      </c>
      <c r="W341" s="3">
        <v>0.27544007530963754</v>
      </c>
      <c r="X341" s="4">
        <v>0.27544007530963754</v>
      </c>
      <c r="Y341" s="4">
        <v>0.27544007530963754</v>
      </c>
      <c r="Z341" s="4">
        <v>0.2825264538371704</v>
      </c>
      <c r="AA341" s="4">
        <v>0.2825264538371704</v>
      </c>
      <c r="AB341" s="3">
        <v>0.2825264538371704</v>
      </c>
      <c r="AC341" s="3">
        <v>0.2825264538371704</v>
      </c>
      <c r="AD341" s="3">
        <v>0.24330915516645954</v>
      </c>
      <c r="AE341" s="3">
        <v>0.24330915516645954</v>
      </c>
      <c r="AF341" s="4">
        <v>0.24330915516645954</v>
      </c>
      <c r="AG341" s="4">
        <v>0.24330915516645954</v>
      </c>
      <c r="AH341" s="4">
        <v>0.19365287722201871</v>
      </c>
      <c r="AI341" s="4">
        <v>0.19365287722201871</v>
      </c>
      <c r="AJ341" s="3">
        <v>0.19365287722201871</v>
      </c>
      <c r="AK341" s="3">
        <v>0.19365287722201871</v>
      </c>
      <c r="AL341" s="3">
        <v>0.19245183689899045</v>
      </c>
      <c r="AM341" s="3">
        <v>0.19245183689899045</v>
      </c>
      <c r="AN341" s="3">
        <f t="shared" si="10"/>
        <v>0.19305235706050458</v>
      </c>
      <c r="AO341" s="4">
        <v>0.19245183689899045</v>
      </c>
      <c r="AP341" s="4">
        <v>0.19245183689899045</v>
      </c>
      <c r="AQ341" s="4">
        <v>7.1891575405452102E-2</v>
      </c>
      <c r="AR341" s="4">
        <v>7.1891575405452102E-2</v>
      </c>
      <c r="AS341" s="3">
        <v>7.1891575405452102E-2</v>
      </c>
      <c r="AT341" s="3">
        <v>7.1891575405452102E-2</v>
      </c>
      <c r="AU341" s="3">
        <v>8.1764003104161903E-2</v>
      </c>
      <c r="AV341" s="3">
        <v>8.1764003104161903E-2</v>
      </c>
      <c r="AW341" s="4">
        <v>8.1764003104161903E-2</v>
      </c>
      <c r="AX341" s="4">
        <v>8.1764003104161903E-2</v>
      </c>
      <c r="AY341" s="4">
        <v>5.3987549444360752E-2</v>
      </c>
      <c r="AZ341" s="4">
        <v>5.3987549444360752E-2</v>
      </c>
      <c r="BA341">
        <v>158699450.348113</v>
      </c>
      <c r="BB341">
        <v>158699450.348113</v>
      </c>
      <c r="BC341">
        <v>296184971.94509101</v>
      </c>
      <c r="BD341">
        <v>296184971.94509101</v>
      </c>
      <c r="BE341" s="5">
        <v>296184971.94509101</v>
      </c>
      <c r="BF341" s="5">
        <v>296184971.94509101</v>
      </c>
      <c r="BG341" s="5">
        <v>462920787.55690402</v>
      </c>
      <c r="BH341" s="5">
        <v>462920787.55690402</v>
      </c>
      <c r="BI341">
        <v>462920787.55690402</v>
      </c>
      <c r="BJ341">
        <v>462920787.55690402</v>
      </c>
      <c r="BK341">
        <v>618441120.76772702</v>
      </c>
      <c r="BL341">
        <v>618441120.76772702</v>
      </c>
      <c r="BM341" s="5">
        <v>618441120.76772702</v>
      </c>
      <c r="BN341" s="5">
        <v>618441120.76772702</v>
      </c>
      <c r="BO341" s="5">
        <v>644573554.19656205</v>
      </c>
      <c r="BP341" s="5">
        <v>644573554.19656205</v>
      </c>
      <c r="BQ341">
        <v>644573554.19656205</v>
      </c>
      <c r="BR341">
        <v>644573554.19656205</v>
      </c>
      <c r="BS341">
        <v>879680900.93661702</v>
      </c>
      <c r="BT341">
        <v>879680900.93661702</v>
      </c>
      <c r="BU341">
        <f t="shared" si="11"/>
        <v>762127227.56658947</v>
      </c>
      <c r="BV341" s="5">
        <v>879680900.93661702</v>
      </c>
      <c r="BW341" s="5">
        <v>879680900.93661702</v>
      </c>
      <c r="BX341" s="5">
        <v>887216937.43351698</v>
      </c>
      <c r="BY341" s="5">
        <v>887216937.43351698</v>
      </c>
      <c r="BZ341">
        <v>887216937.43351698</v>
      </c>
      <c r="CA341">
        <v>887216937.43351698</v>
      </c>
      <c r="CB341">
        <v>1042583560.0191</v>
      </c>
      <c r="CC341">
        <v>1042583560.0191</v>
      </c>
      <c r="CD341" s="5">
        <v>1042583560.0191</v>
      </c>
      <c r="CE341" s="5">
        <v>1042583560.0191</v>
      </c>
      <c r="CF341" s="5">
        <v>975632843.15137601</v>
      </c>
      <c r="CG341" s="5">
        <v>975632843.15137601</v>
      </c>
      <c r="CH341">
        <v>44461414.437522903</v>
      </c>
      <c r="CI341">
        <v>44461414.437522903</v>
      </c>
      <c r="CJ341">
        <v>89341332.278527394</v>
      </c>
      <c r="CK341">
        <v>89341332.278527394</v>
      </c>
      <c r="CL341" s="6">
        <v>89341332.278527394</v>
      </c>
      <c r="CM341" s="6">
        <v>89341332.278527394</v>
      </c>
      <c r="CN341" s="6">
        <v>101732324.734446</v>
      </c>
      <c r="CO341" s="6">
        <v>101732324.734446</v>
      </c>
      <c r="CP341">
        <v>101732324.734446</v>
      </c>
      <c r="CQ341">
        <v>101732324.734446</v>
      </c>
      <c r="CR341">
        <v>145242960.64443401</v>
      </c>
      <c r="CS341">
        <v>145242960.64443401</v>
      </c>
      <c r="CT341" s="6">
        <v>145242960.64443401</v>
      </c>
      <c r="CU341" s="6">
        <v>145242960.64443401</v>
      </c>
      <c r="CV341" s="6">
        <v>138196205.51837</v>
      </c>
      <c r="CW341" s="6">
        <v>138196205.51837</v>
      </c>
      <c r="CX341">
        <v>138196205.51837</v>
      </c>
      <c r="CY341">
        <v>138196205.51837</v>
      </c>
      <c r="CZ341">
        <v>204913669.326197</v>
      </c>
      <c r="DA341">
        <v>204913669.326197</v>
      </c>
      <c r="DB341" s="6">
        <v>204913669.326197</v>
      </c>
      <c r="DC341" s="6">
        <v>204913669.326197</v>
      </c>
      <c r="DD341" s="6">
        <v>236445867.58211699</v>
      </c>
      <c r="DE341" s="6">
        <v>236445867.58211699</v>
      </c>
      <c r="DF341">
        <v>236445867.58211699</v>
      </c>
      <c r="DG341">
        <v>236445867.58211699</v>
      </c>
      <c r="DH341">
        <v>232407692.42618001</v>
      </c>
      <c r="DI341">
        <v>232407692.42618001</v>
      </c>
      <c r="DJ341" s="6">
        <v>232407692.42618001</v>
      </c>
      <c r="DK341" s="6">
        <v>232407692.42618001</v>
      </c>
      <c r="DL341" s="6">
        <v>225367202.93821099</v>
      </c>
      <c r="DM341" s="6">
        <v>225367202.93821099</v>
      </c>
      <c r="DR341" s="7"/>
      <c r="DS341" s="7"/>
      <c r="DT341" s="7"/>
      <c r="DU341" s="7"/>
      <c r="DY341">
        <v>-37730394.173541903</v>
      </c>
      <c r="DZ341" s="7">
        <v>-37730394.173541903</v>
      </c>
      <c r="EA341" s="7">
        <v>-37730394.173541903</v>
      </c>
      <c r="EB341" s="7">
        <v>2894084.0962698399</v>
      </c>
      <c r="EC341" s="7">
        <v>2894084.0962698399</v>
      </c>
      <c r="ED341">
        <v>2894084.0962698399</v>
      </c>
      <c r="EE341">
        <v>2894084.0962698399</v>
      </c>
      <c r="EF341">
        <v>23551101.038920399</v>
      </c>
      <c r="EG341">
        <v>23551101.038920399</v>
      </c>
      <c r="EH341" s="7">
        <v>23551101.038920399</v>
      </c>
      <c r="EI341" s="7">
        <v>23551101.038920399</v>
      </c>
      <c r="EJ341" s="7">
        <v>-92518226.561631098</v>
      </c>
      <c r="EK341" s="7">
        <v>-92518226.561631098</v>
      </c>
      <c r="EL341">
        <v>-92518226.561631098</v>
      </c>
      <c r="EM341">
        <v>-92518226.561631098</v>
      </c>
      <c r="EN341">
        <v>60915680.498818301</v>
      </c>
      <c r="EO341">
        <v>60915680.498818301</v>
      </c>
      <c r="EP341" s="7">
        <v>60915680.498818301</v>
      </c>
      <c r="EQ341" s="7">
        <v>60915680.498818301</v>
      </c>
      <c r="ER341" s="7">
        <v>95264178.179818198</v>
      </c>
      <c r="ES341" s="7">
        <v>95264178.179818198</v>
      </c>
      <c r="ET341" s="8">
        <v>0.40106324124179116</v>
      </c>
      <c r="EU341" s="8">
        <v>0.40106324124179116</v>
      </c>
      <c r="EV341" s="8">
        <v>0.41110257606237105</v>
      </c>
      <c r="EW341" s="8">
        <v>0.41110257606237105</v>
      </c>
      <c r="EX341" s="9">
        <v>0.41110257606237105</v>
      </c>
      <c r="EY341" s="9">
        <v>0.41110257606237105</v>
      </c>
      <c r="EZ341" s="9">
        <v>0.325885203163016</v>
      </c>
      <c r="FA341" s="9">
        <v>0.325885203163016</v>
      </c>
      <c r="FB341" s="8">
        <v>0.325885203163016</v>
      </c>
      <c r="FC341" s="8">
        <v>0.325885203163016</v>
      </c>
      <c r="FD341" s="8">
        <v>0.34567411851840418</v>
      </c>
      <c r="FE341" s="8">
        <v>0.34567411851840418</v>
      </c>
      <c r="FF341" s="9">
        <v>0.34567411851840418</v>
      </c>
      <c r="FG341" s="9">
        <v>0.34567411851840418</v>
      </c>
      <c r="FH341" s="9">
        <v>0.32808938397852128</v>
      </c>
      <c r="FI341" s="9">
        <v>0.32808938397852128</v>
      </c>
      <c r="FJ341" s="8">
        <v>0.32808938397852128</v>
      </c>
      <c r="FK341" s="8">
        <v>0.32808938397852128</v>
      </c>
      <c r="FL341" s="8">
        <v>0.3383201751956415</v>
      </c>
      <c r="FM341" s="8">
        <v>0.3383201751956415</v>
      </c>
      <c r="FN341" s="9">
        <v>0.3383201751956415</v>
      </c>
      <c r="FO341" s="9">
        <v>0.3383201751956415</v>
      </c>
      <c r="FP341" s="9">
        <v>0.3171562740397576</v>
      </c>
      <c r="FQ341" s="9">
        <v>0.3171562740397576</v>
      </c>
      <c r="FR341" s="8">
        <v>0.3171562740397576</v>
      </c>
      <c r="FS341" s="8">
        <v>0.3171562740397576</v>
      </c>
      <c r="FT341" s="8">
        <v>0.29423251062859856</v>
      </c>
      <c r="FU341" s="8">
        <v>0.29423251062859856</v>
      </c>
      <c r="FV341" s="9">
        <v>0.29423251062859856</v>
      </c>
      <c r="FW341" s="9">
        <v>0.29423251062859856</v>
      </c>
      <c r="FX341" s="9">
        <v>0.2892418101474386</v>
      </c>
      <c r="FY341" s="9">
        <v>0.2892418101474386</v>
      </c>
      <c r="FZ341">
        <v>0.15843073432953592</v>
      </c>
      <c r="GA341">
        <v>0.15843073432953592</v>
      </c>
      <c r="GB341">
        <v>0.52751911870440105</v>
      </c>
      <c r="GC341">
        <v>0.52751911870440105</v>
      </c>
      <c r="GD341" s="10">
        <v>0.52751911870440105</v>
      </c>
      <c r="GE341" s="10">
        <v>0.52751911870440105</v>
      </c>
      <c r="GF341" s="10">
        <v>0.86254135087469996</v>
      </c>
      <c r="GG341" s="10">
        <v>0.86254135087469996</v>
      </c>
      <c r="GH341">
        <v>0.86254135087469996</v>
      </c>
      <c r="GI341">
        <v>0.86254135087469996</v>
      </c>
      <c r="GJ341">
        <v>0.65600543994008942</v>
      </c>
      <c r="GK341">
        <v>0.77841328902610629</v>
      </c>
      <c r="GL341" s="10">
        <v>0.77841328902610629</v>
      </c>
      <c r="GM341" s="10">
        <v>0.77841328902610629</v>
      </c>
      <c r="GN341" s="10">
        <v>0.65921968149508559</v>
      </c>
      <c r="GO341" s="10">
        <v>0.65921968149508559</v>
      </c>
      <c r="GP341">
        <v>0.65921968149508559</v>
      </c>
      <c r="GQ341">
        <v>0.65921968149508559</v>
      </c>
      <c r="GR341">
        <v>0.85391196540951819</v>
      </c>
      <c r="GS341">
        <v>0.85391196540951819</v>
      </c>
      <c r="GT341" s="10">
        <v>0.85391196540951819</v>
      </c>
      <c r="GU341" s="10">
        <v>0.85391196540951819</v>
      </c>
      <c r="GV341" s="10">
        <v>0.33987623871484335</v>
      </c>
      <c r="GW341" s="10">
        <v>0.33987623871484335</v>
      </c>
      <c r="GX341">
        <v>0.33987623871484335</v>
      </c>
      <c r="GY341">
        <v>0.33987623871484335</v>
      </c>
      <c r="GZ341">
        <v>0.36936987321921011</v>
      </c>
      <c r="HA341">
        <v>0.36936987321921011</v>
      </c>
      <c r="HB341" s="10">
        <v>0.36936987321921011</v>
      </c>
      <c r="HC341" s="10">
        <v>0.36936987321921011</v>
      </c>
      <c r="HD341" s="10">
        <v>0.56131008973057306</v>
      </c>
      <c r="HE341" s="10">
        <v>0.56131008973057306</v>
      </c>
      <c r="HF341">
        <v>28346647.123488501</v>
      </c>
      <c r="HG341">
        <v>28346647.123488501</v>
      </c>
      <c r="HH341">
        <v>30752281.750391901</v>
      </c>
      <c r="HI341">
        <v>30752281.750391901</v>
      </c>
      <c r="HJ341" s="11">
        <v>30752281.750391901</v>
      </c>
      <c r="HK341" s="11">
        <v>30752281.750391901</v>
      </c>
      <c r="HL341" s="11">
        <v>67107511.07739</v>
      </c>
      <c r="HM341" s="11">
        <v>67107511.07739</v>
      </c>
      <c r="HN341">
        <v>67107511.07739</v>
      </c>
      <c r="HO341">
        <v>67107511.07739</v>
      </c>
      <c r="HP341">
        <v>67107511.07739</v>
      </c>
      <c r="HQ341">
        <v>55111205.730945803</v>
      </c>
      <c r="HR341" s="11">
        <v>55111205.730945803</v>
      </c>
      <c r="HS341" s="11">
        <v>55111205.730945803</v>
      </c>
      <c r="HT341" s="11">
        <v>82712537.694418997</v>
      </c>
      <c r="HU341" s="11">
        <v>82712537.694418997</v>
      </c>
      <c r="HV341">
        <v>82712537.694418997</v>
      </c>
      <c r="HW341">
        <v>82712537.694418997</v>
      </c>
      <c r="HX341">
        <v>167002237.18717501</v>
      </c>
      <c r="HY341">
        <v>167002237.18717501</v>
      </c>
      <c r="HZ341" s="11">
        <v>167002237.18717501</v>
      </c>
      <c r="IA341" s="11">
        <v>167002237.18717501</v>
      </c>
      <c r="IB341" s="11">
        <v>409936156.75788897</v>
      </c>
      <c r="IC341" s="11">
        <v>409936156.75788897</v>
      </c>
      <c r="ID341">
        <v>409936156.75788897</v>
      </c>
      <c r="IE341">
        <v>409936156.75788897</v>
      </c>
      <c r="IF341">
        <v>474205323.35607898</v>
      </c>
      <c r="IG341">
        <v>474205323.35607898</v>
      </c>
      <c r="IH341" s="11">
        <v>474205323.35607898</v>
      </c>
      <c r="II341" s="11">
        <v>474205323.35607898</v>
      </c>
      <c r="IJ341" s="11">
        <v>411540267.506841</v>
      </c>
      <c r="IK341" s="11">
        <v>411540267.506841</v>
      </c>
      <c r="IL341" s="2">
        <v>39947</v>
      </c>
      <c r="IM341" s="2">
        <v>43051</v>
      </c>
      <c r="IN341" t="s">
        <v>2244</v>
      </c>
    </row>
    <row r="342" spans="1:248" x14ac:dyDescent="0.3">
      <c r="A342" s="1" t="s">
        <v>2248</v>
      </c>
      <c r="B342" s="2">
        <v>41422</v>
      </c>
      <c r="C342" s="2">
        <v>41422</v>
      </c>
      <c r="D342">
        <v>87.373999999999995</v>
      </c>
      <c r="E342" t="s">
        <v>2249</v>
      </c>
      <c r="F342" s="1" t="s">
        <v>2250</v>
      </c>
      <c r="G342" t="s">
        <v>199</v>
      </c>
      <c r="H342" t="s">
        <v>316</v>
      </c>
      <c r="I342" t="s">
        <v>875</v>
      </c>
      <c r="J342" t="s">
        <v>2251</v>
      </c>
      <c r="K342" s="1" t="s">
        <v>2252</v>
      </c>
      <c r="L342" t="s">
        <v>71</v>
      </c>
      <c r="M342" t="s">
        <v>99</v>
      </c>
      <c r="N342" t="s">
        <v>51</v>
      </c>
      <c r="O342" t="s">
        <v>62</v>
      </c>
      <c r="P342" t="s">
        <v>62</v>
      </c>
      <c r="Q342" t="s">
        <v>40</v>
      </c>
      <c r="R342" t="s">
        <v>41</v>
      </c>
      <c r="S342" t="s">
        <v>2253</v>
      </c>
      <c r="T342" s="3">
        <v>0.10776390732371185</v>
      </c>
      <c r="U342" s="3">
        <v>0.10776390732371185</v>
      </c>
      <c r="V342" s="3">
        <v>0.10776390732371185</v>
      </c>
      <c r="W342" s="3">
        <v>0.10776390732371185</v>
      </c>
      <c r="X342" s="4">
        <v>9.2794154698916498E-2</v>
      </c>
      <c r="Y342" s="4">
        <v>9.2794154698916498E-2</v>
      </c>
      <c r="Z342" s="4">
        <v>9.2794154698916498E-2</v>
      </c>
      <c r="AA342" s="4">
        <v>9.2794154698916498E-2</v>
      </c>
      <c r="AB342" s="3">
        <v>4.1649003815175847E-2</v>
      </c>
      <c r="AC342" s="3">
        <v>4.1649003815175847E-2</v>
      </c>
      <c r="AD342" s="3">
        <v>4.1649003815175847E-2</v>
      </c>
      <c r="AE342" s="3">
        <v>4.1649003815175847E-2</v>
      </c>
      <c r="AF342" s="4">
        <v>5.5315850964152216E-2</v>
      </c>
      <c r="AG342" s="4">
        <v>5.5315850964152216E-2</v>
      </c>
      <c r="AH342" s="4">
        <v>5.5315850964152216E-2</v>
      </c>
      <c r="AI342" s="4">
        <v>5.5315850964152216E-2</v>
      </c>
      <c r="AJ342" s="3">
        <v>3.8871225775095879E-2</v>
      </c>
      <c r="AK342" s="3">
        <v>3.8871225775095879E-2</v>
      </c>
      <c r="AL342" s="3">
        <v>3.8871225775095879E-2</v>
      </c>
      <c r="AM342" s="3">
        <v>3.8871225775095879E-2</v>
      </c>
      <c r="AN342" s="3">
        <f t="shared" si="10"/>
        <v>3.8871225775095879E-2</v>
      </c>
      <c r="AO342" s="4">
        <v>1.9967478250395607E-2</v>
      </c>
      <c r="AP342" s="4">
        <v>1.9967478250395607E-2</v>
      </c>
      <c r="AQ342" s="4">
        <v>1.9967478250395607E-2</v>
      </c>
      <c r="AR342" s="4">
        <v>1.9967478250395607E-2</v>
      </c>
      <c r="AS342" s="3">
        <v>-2.9558755836128169E-2</v>
      </c>
      <c r="AT342" s="3">
        <v>-2.9558755836128169E-2</v>
      </c>
      <c r="AU342" s="3">
        <v>-2.9558755836128169E-2</v>
      </c>
      <c r="AV342" s="3">
        <v>-2.9558755836128169E-2</v>
      </c>
      <c r="AW342" s="4">
        <v>-9.3270914483793693E-3</v>
      </c>
      <c r="AX342" s="4">
        <v>-9.3270914483793693E-3</v>
      </c>
      <c r="AY342" s="4">
        <v>-9.3270914483793693E-3</v>
      </c>
      <c r="AZ342" s="4">
        <v>-9.3270914483793693E-3</v>
      </c>
      <c r="BA342">
        <v>27701789.9358325</v>
      </c>
      <c r="BB342">
        <v>27701789.9358325</v>
      </c>
      <c r="BC342">
        <v>27701789.9358325</v>
      </c>
      <c r="BD342">
        <v>27701789.9358325</v>
      </c>
      <c r="BE342" s="5">
        <v>40388352.9082774</v>
      </c>
      <c r="BF342" s="5">
        <v>40388352.9082774</v>
      </c>
      <c r="BG342" s="5">
        <v>40388352.9082774</v>
      </c>
      <c r="BH342" s="5">
        <v>40388352.9082774</v>
      </c>
      <c r="BI342">
        <v>42564128.595600702</v>
      </c>
      <c r="BJ342">
        <v>42564128.595600702</v>
      </c>
      <c r="BK342">
        <v>42564128.595600702</v>
      </c>
      <c r="BL342">
        <v>42564128.595600702</v>
      </c>
      <c r="BM342" s="5">
        <v>42134945.783307597</v>
      </c>
      <c r="BN342" s="5">
        <v>42134945.783307597</v>
      </c>
      <c r="BO342" s="5">
        <v>42134945.783307597</v>
      </c>
      <c r="BP342" s="5">
        <v>42134945.783307597</v>
      </c>
      <c r="BQ342">
        <v>51062305.497925296</v>
      </c>
      <c r="BR342">
        <v>51062305.497925296</v>
      </c>
      <c r="BS342">
        <v>51062305.497925296</v>
      </c>
      <c r="BT342">
        <v>51062305.497925296</v>
      </c>
      <c r="BU342">
        <f t="shared" si="11"/>
        <v>51062305.497925296</v>
      </c>
      <c r="BV342" s="5">
        <v>57213527.8514589</v>
      </c>
      <c r="BW342" s="5">
        <v>57213527.8514589</v>
      </c>
      <c r="BX342" s="5">
        <v>57213527.8514589</v>
      </c>
      <c r="BY342" s="5">
        <v>57213527.8514589</v>
      </c>
      <c r="BZ342">
        <v>68716296.421909496</v>
      </c>
      <c r="CA342">
        <v>68716296.421909496</v>
      </c>
      <c r="CB342">
        <v>68716296.421909496</v>
      </c>
      <c r="CC342">
        <v>68716296.421909496</v>
      </c>
      <c r="CD342" s="5">
        <v>65778808.655978397</v>
      </c>
      <c r="CE342" s="5">
        <v>65778808.655978397</v>
      </c>
      <c r="CF342" s="5">
        <v>65778808.655978397</v>
      </c>
      <c r="CG342" s="5">
        <v>65778808.655978397</v>
      </c>
      <c r="CH342">
        <v>19988179.6690307</v>
      </c>
      <c r="CI342">
        <v>19988179.6690307</v>
      </c>
      <c r="CJ342">
        <v>19988179.6690307</v>
      </c>
      <c r="CK342">
        <v>19988179.6690307</v>
      </c>
      <c r="CL342" s="6">
        <v>29818931.767337799</v>
      </c>
      <c r="CM342" s="6">
        <v>29818931.767337799</v>
      </c>
      <c r="CN342" s="6">
        <v>29818931.767337799</v>
      </c>
      <c r="CO342" s="6">
        <v>29818931.767337799</v>
      </c>
      <c r="CP342">
        <v>33068697.123519499</v>
      </c>
      <c r="CQ342">
        <v>33068697.123519499</v>
      </c>
      <c r="CR342">
        <v>33068697.123519499</v>
      </c>
      <c r="CS342">
        <v>33068697.123519499</v>
      </c>
      <c r="CT342" s="6">
        <v>32711416.0295357</v>
      </c>
      <c r="CU342" s="6">
        <v>32711416.0295357</v>
      </c>
      <c r="CV342" s="6">
        <v>32711416.0295357</v>
      </c>
      <c r="CW342" s="6">
        <v>32711416.0295357</v>
      </c>
      <c r="CX342">
        <v>39809387.966805004</v>
      </c>
      <c r="CY342">
        <v>39809387.966805004</v>
      </c>
      <c r="CZ342">
        <v>39809387.966805004</v>
      </c>
      <c r="DA342">
        <v>39809387.966805004</v>
      </c>
      <c r="DB342" s="6">
        <v>44416114.058355398</v>
      </c>
      <c r="DC342" s="6">
        <v>44416114.058355398</v>
      </c>
      <c r="DD342" s="6">
        <v>44416114.058355398</v>
      </c>
      <c r="DE342" s="6">
        <v>44416114.058355398</v>
      </c>
      <c r="DF342">
        <v>55153750.494601801</v>
      </c>
      <c r="DG342">
        <v>55153750.494601801</v>
      </c>
      <c r="DH342">
        <v>55153750.494601801</v>
      </c>
      <c r="DI342">
        <v>55153750.494601801</v>
      </c>
      <c r="DJ342" s="6">
        <v>52728315.448729403</v>
      </c>
      <c r="DK342" s="6">
        <v>52728315.448729403</v>
      </c>
      <c r="DL342" s="6">
        <v>52728315.448729403</v>
      </c>
      <c r="DM342" s="6">
        <v>52728315.448729403</v>
      </c>
      <c r="DN342">
        <v>-1636136.1985779901</v>
      </c>
      <c r="DO342">
        <v>-1636136.1985779901</v>
      </c>
      <c r="DP342">
        <v>-1636136.1985779901</v>
      </c>
      <c r="DQ342">
        <v>-1636136.1985779901</v>
      </c>
      <c r="DR342" s="7">
        <v>1178738.3173126201</v>
      </c>
      <c r="DS342" s="7">
        <v>1178738.3173126201</v>
      </c>
      <c r="DT342" s="7">
        <v>1178738.3173126201</v>
      </c>
      <c r="DU342" s="7">
        <v>1178738.3173126201</v>
      </c>
      <c r="DV342">
        <v>-2171644.9331976101</v>
      </c>
      <c r="DW342">
        <v>-2171644.9331976101</v>
      </c>
      <c r="DX342">
        <v>-2171644.9331976101</v>
      </c>
      <c r="DY342">
        <v>-2171644.9331976101</v>
      </c>
      <c r="DZ342" s="7">
        <v>1048313.92689206</v>
      </c>
      <c r="EA342" s="7">
        <v>1048313.92689206</v>
      </c>
      <c r="EB342" s="7">
        <v>1048313.92689206</v>
      </c>
      <c r="EC342" s="7">
        <v>1048313.92689206</v>
      </c>
      <c r="ED342">
        <v>820451.844856977</v>
      </c>
      <c r="EE342">
        <v>820451.844856977</v>
      </c>
      <c r="EF342">
        <v>820451.844856977</v>
      </c>
      <c r="EG342">
        <v>820451.844856977</v>
      </c>
      <c r="EH342" s="7">
        <v>-532861.94827280298</v>
      </c>
      <c r="EI342" s="7">
        <v>-532861.94827280298</v>
      </c>
      <c r="EJ342" s="7">
        <v>-532861.94827280298</v>
      </c>
      <c r="EK342" s="7">
        <v>-532861.94827280298</v>
      </c>
      <c r="EL342">
        <v>-71471.817849621497</v>
      </c>
      <c r="EM342">
        <v>-71471.817849621497</v>
      </c>
      <c r="EN342">
        <v>-71471.817849621497</v>
      </c>
      <c r="EO342">
        <v>-71471.817849621497</v>
      </c>
      <c r="EP342" s="7">
        <v>481223.55203843699</v>
      </c>
      <c r="EQ342" s="7">
        <v>481223.55203843699</v>
      </c>
      <c r="ER342" s="7">
        <v>481223.55203843699</v>
      </c>
      <c r="ES342" s="7">
        <v>481223.55203843699</v>
      </c>
      <c r="ET342" s="8">
        <v>0.88247485522706492</v>
      </c>
      <c r="EU342" s="8">
        <v>0.88247485522706492</v>
      </c>
      <c r="EV342" s="8">
        <v>0.88247485522706492</v>
      </c>
      <c r="EW342" s="8">
        <v>0.88247485522706492</v>
      </c>
      <c r="EX342" s="9">
        <v>0.87349298529551778</v>
      </c>
      <c r="EY342" s="9">
        <v>0.87349298529551778</v>
      </c>
      <c r="EZ342" s="9">
        <v>0.87349298529551778</v>
      </c>
      <c r="FA342" s="9">
        <v>0.87349298529551778</v>
      </c>
      <c r="FB342" s="8">
        <v>0.86287636054286576</v>
      </c>
      <c r="FC342" s="8">
        <v>0.86287636054286576</v>
      </c>
      <c r="FD342" s="8">
        <v>0.86287636054286576</v>
      </c>
      <c r="FE342" s="8">
        <v>0.86287636054286576</v>
      </c>
      <c r="FF342" s="9">
        <v>0.86548916793155772</v>
      </c>
      <c r="FG342" s="9">
        <v>0.86548916793155772</v>
      </c>
      <c r="FH342" s="9">
        <v>0.86548916793155772</v>
      </c>
      <c r="FI342" s="9">
        <v>0.86548916793155772</v>
      </c>
      <c r="FJ342" s="8">
        <v>0.86308779369845812</v>
      </c>
      <c r="FK342" s="8">
        <v>0.86308779369845812</v>
      </c>
      <c r="FL342" s="8">
        <v>0.86308779369845812</v>
      </c>
      <c r="FM342" s="8">
        <v>0.86308779369845812</v>
      </c>
      <c r="FN342" s="9">
        <v>0.86202739980064447</v>
      </c>
      <c r="FO342" s="9">
        <v>0.86202739980064447</v>
      </c>
      <c r="FP342" s="9">
        <v>0.86202739980064447</v>
      </c>
      <c r="FQ342" s="9">
        <v>0.86202739980064447</v>
      </c>
      <c r="FR342" s="8">
        <v>0.83676356876100244</v>
      </c>
      <c r="FS342" s="8">
        <v>0.83676356876100244</v>
      </c>
      <c r="FT342" s="8">
        <v>0.83676356876100244</v>
      </c>
      <c r="FU342" s="8">
        <v>0.83676356876100244</v>
      </c>
      <c r="FV342" s="9">
        <v>0.83828806137869571</v>
      </c>
      <c r="FW342" s="9">
        <v>0.83828806137869571</v>
      </c>
      <c r="FX342" s="9">
        <v>0.83828806137869571</v>
      </c>
      <c r="FY342" s="9">
        <v>0.83828806137869571</v>
      </c>
      <c r="FZ342">
        <v>0.69686055262874913</v>
      </c>
      <c r="GA342">
        <v>0.69686055262874913</v>
      </c>
      <c r="GB342">
        <v>0.69686055262874913</v>
      </c>
      <c r="GC342">
        <v>0.69686055262874913</v>
      </c>
      <c r="GD342" s="10">
        <v>0.81514808953199147</v>
      </c>
      <c r="GE342" s="10">
        <v>0.81514808953199147</v>
      </c>
      <c r="GF342" s="10">
        <v>0.81514808953199147</v>
      </c>
      <c r="GG342" s="10">
        <v>0.81514808953199147</v>
      </c>
      <c r="GH342">
        <v>0.96616472818755339</v>
      </c>
      <c r="GI342">
        <v>0.96616472818755339</v>
      </c>
      <c r="GJ342">
        <v>0.96616472818755339</v>
      </c>
      <c r="GK342">
        <v>0.96616472818755339</v>
      </c>
      <c r="GL342" s="10">
        <v>0.98384558331373617</v>
      </c>
      <c r="GM342" s="10">
        <v>0.98384558331373617</v>
      </c>
      <c r="GN342" s="10">
        <v>0.98384558331373617</v>
      </c>
      <c r="GO342" s="10">
        <v>0.98384558331373617</v>
      </c>
      <c r="GP342">
        <v>0.75167084702986753</v>
      </c>
      <c r="GQ342">
        <v>0.75167084702986753</v>
      </c>
      <c r="GR342">
        <v>0.75167084702986753</v>
      </c>
      <c r="GS342">
        <v>0.75167084702986753</v>
      </c>
      <c r="GT342" s="10">
        <v>0.36024734721586849</v>
      </c>
      <c r="GU342" s="10">
        <v>0.36024734721586849</v>
      </c>
      <c r="GV342" s="10">
        <v>0.36024734721586849</v>
      </c>
      <c r="GW342" s="10">
        <v>0.36024734721586849</v>
      </c>
      <c r="GX342">
        <v>0.37256023118886211</v>
      </c>
      <c r="GY342">
        <v>0.37256023118886211</v>
      </c>
      <c r="GZ342">
        <v>0.37256023118886211</v>
      </c>
      <c r="HA342">
        <v>0.37256023118886211</v>
      </c>
      <c r="HB342" s="10">
        <v>0.28760234805581658</v>
      </c>
      <c r="HC342" s="10">
        <v>0.28760234805581658</v>
      </c>
      <c r="HD342" s="10">
        <v>0.28760234805581658</v>
      </c>
      <c r="HE342" s="10">
        <v>0.28760234805581658</v>
      </c>
      <c r="HF342">
        <v>1337048.2944950999</v>
      </c>
      <c r="HG342">
        <v>1337048.2944950999</v>
      </c>
      <c r="HH342">
        <v>1337048.2944950999</v>
      </c>
      <c r="HI342">
        <v>1337048.2944950999</v>
      </c>
      <c r="HJ342" s="11">
        <v>2319630.87248322</v>
      </c>
      <c r="HK342" s="11">
        <v>2319630.87248322</v>
      </c>
      <c r="HL342" s="11">
        <v>2319630.87248322</v>
      </c>
      <c r="HM342" s="11">
        <v>2319630.87248322</v>
      </c>
      <c r="HN342">
        <v>1973265.65143824</v>
      </c>
      <c r="HO342">
        <v>1973265.65143824</v>
      </c>
      <c r="HP342">
        <v>1973265.65143824</v>
      </c>
      <c r="HQ342">
        <v>1973265.65143824</v>
      </c>
      <c r="HR342" s="11">
        <v>1866624.02976831</v>
      </c>
      <c r="HS342" s="11">
        <v>1866624.02976831</v>
      </c>
      <c r="HT342" s="11">
        <v>1866624.02976831</v>
      </c>
      <c r="HU342" s="11">
        <v>1866624.02976831</v>
      </c>
      <c r="HV342">
        <v>3735736.5145228198</v>
      </c>
      <c r="HW342">
        <v>3735736.5145228198</v>
      </c>
      <c r="HX342">
        <v>3735736.5145228198</v>
      </c>
      <c r="HY342">
        <v>3735736.5145228198</v>
      </c>
      <c r="HZ342" s="11">
        <v>19789456.233421799</v>
      </c>
      <c r="IA342" s="11">
        <v>19789456.233421799</v>
      </c>
      <c r="IB342" s="11">
        <v>19789456.233421799</v>
      </c>
      <c r="IC342" s="11">
        <v>19789456.233421799</v>
      </c>
      <c r="ID342">
        <v>4785201.5148945795</v>
      </c>
      <c r="IE342">
        <v>4785201.5148945795</v>
      </c>
      <c r="IF342">
        <v>4785201.5148945795</v>
      </c>
      <c r="IG342">
        <v>4785201.5148945795</v>
      </c>
      <c r="IH342" s="11">
        <v>5457140.6723931404</v>
      </c>
      <c r="II342" s="11">
        <v>5457140.6723931404</v>
      </c>
      <c r="IJ342" s="11">
        <v>5457140.6723931404</v>
      </c>
      <c r="IK342" s="11">
        <v>5457140.6723931404</v>
      </c>
      <c r="IL342" s="2">
        <v>39870</v>
      </c>
      <c r="IM342" s="2">
        <v>42974</v>
      </c>
      <c r="IN342" t="s">
        <v>2250</v>
      </c>
    </row>
    <row r="343" spans="1:248" x14ac:dyDescent="0.3">
      <c r="A343" s="1" t="s">
        <v>2254</v>
      </c>
      <c r="B343" s="2">
        <v>41424</v>
      </c>
      <c r="C343" s="2">
        <v>41424</v>
      </c>
      <c r="D343">
        <v>1522.327</v>
      </c>
      <c r="E343" t="s">
        <v>2255</v>
      </c>
      <c r="F343" s="1" t="s">
        <v>2256</v>
      </c>
      <c r="G343" t="s">
        <v>199</v>
      </c>
      <c r="H343" t="s">
        <v>200</v>
      </c>
      <c r="I343" t="s">
        <v>1482</v>
      </c>
      <c r="J343" t="s">
        <v>2257</v>
      </c>
      <c r="K343" s="1" t="s">
        <v>2258</v>
      </c>
      <c r="L343" t="s">
        <v>77</v>
      </c>
      <c r="M343" t="s">
        <v>1485</v>
      </c>
      <c r="N343" t="s">
        <v>1482</v>
      </c>
      <c r="O343" t="s">
        <v>62</v>
      </c>
      <c r="P343" t="s">
        <v>62</v>
      </c>
      <c r="Q343" t="s">
        <v>40</v>
      </c>
      <c r="R343" t="s">
        <v>41</v>
      </c>
      <c r="S343" t="s">
        <v>2259</v>
      </c>
      <c r="T343" s="3">
        <v>9.5966723166040421E-2</v>
      </c>
      <c r="U343" s="3">
        <v>9.5966723166040421E-2</v>
      </c>
      <c r="V343" s="3">
        <v>9.5966723166040421E-2</v>
      </c>
      <c r="W343" s="3">
        <v>9.5966723166040421E-2</v>
      </c>
      <c r="X343" s="4">
        <v>0.15598652809409047</v>
      </c>
      <c r="Y343" s="4">
        <v>0.15598652809409047</v>
      </c>
      <c r="Z343" s="4">
        <v>0.15598652809409047</v>
      </c>
      <c r="AA343" s="4">
        <v>0.15598652809409047</v>
      </c>
      <c r="AB343" s="3">
        <v>0.16047987030892463</v>
      </c>
      <c r="AC343" s="3">
        <v>0.16047987030892463</v>
      </c>
      <c r="AD343" s="3">
        <v>0.16047987030892463</v>
      </c>
      <c r="AE343" s="3">
        <v>0.16047987030892463</v>
      </c>
      <c r="AF343" s="4">
        <v>0.15404436648635192</v>
      </c>
      <c r="AG343" s="4">
        <v>0.15404436648635192</v>
      </c>
      <c r="AH343" s="4">
        <v>0.15404436648635192</v>
      </c>
      <c r="AI343" s="4">
        <v>0.15404436648635192</v>
      </c>
      <c r="AJ343" s="3">
        <v>0.15404436648635192</v>
      </c>
      <c r="AK343" s="3">
        <v>0.15404436648635192</v>
      </c>
      <c r="AL343" s="3">
        <v>0.10046697666534692</v>
      </c>
      <c r="AM343" s="3">
        <v>0.10046697666534692</v>
      </c>
      <c r="AN343" s="3">
        <f t="shared" si="10"/>
        <v>0.12725567157584941</v>
      </c>
      <c r="AO343" s="4">
        <v>0.11468412036569375</v>
      </c>
      <c r="AP343" s="4">
        <v>0.11468412036569375</v>
      </c>
      <c r="AQ343" s="4">
        <v>0.11468412036569375</v>
      </c>
      <c r="AR343" s="4">
        <v>0.11468412036569375</v>
      </c>
      <c r="AS343" s="3">
        <v>0.11375318492106722</v>
      </c>
      <c r="AT343" s="3">
        <v>0.11375318492106722</v>
      </c>
      <c r="AU343" s="3">
        <v>0.11375318492106722</v>
      </c>
      <c r="AV343" s="3">
        <v>0.11375318492106722</v>
      </c>
      <c r="AW343" s="4">
        <v>0.14928147409645928</v>
      </c>
      <c r="AX343" s="4">
        <v>0.14928147409645928</v>
      </c>
      <c r="AY343" s="4">
        <v>0.14928147409645928</v>
      </c>
      <c r="AZ343" s="4">
        <v>0.14928147409645928</v>
      </c>
      <c r="BA343">
        <v>19978006.655142602</v>
      </c>
      <c r="BB343">
        <v>19978006.655142602</v>
      </c>
      <c r="BC343">
        <v>19978006.655142602</v>
      </c>
      <c r="BD343">
        <v>19978006.655142602</v>
      </c>
      <c r="BE343" s="5">
        <v>23991925.789473701</v>
      </c>
      <c r="BF343" s="5">
        <v>23991925.789473701</v>
      </c>
      <c r="BG343" s="5">
        <v>23991925.789473701</v>
      </c>
      <c r="BH343" s="5">
        <v>23991925.789473701</v>
      </c>
      <c r="BI343">
        <v>25165850.0498324</v>
      </c>
      <c r="BJ343">
        <v>25165850.0498324</v>
      </c>
      <c r="BK343">
        <v>25165850.0498324</v>
      </c>
      <c r="BL343">
        <v>25165850.0498324</v>
      </c>
      <c r="BM343" s="5">
        <v>23314468.852458999</v>
      </c>
      <c r="BN343" s="5">
        <v>23314468.852458999</v>
      </c>
      <c r="BO343" s="5">
        <v>23314468.852458999</v>
      </c>
      <c r="BP343" s="5">
        <v>23314468.852458999</v>
      </c>
      <c r="BQ343">
        <v>23314468.852458999</v>
      </c>
      <c r="BR343">
        <v>23314468.852458999</v>
      </c>
      <c r="BS343">
        <v>24011464.088397801</v>
      </c>
      <c r="BT343">
        <v>24011464.088397801</v>
      </c>
      <c r="BU343">
        <f t="shared" si="11"/>
        <v>23662966.4704284</v>
      </c>
      <c r="BV343" s="5">
        <v>20198479.755070802</v>
      </c>
      <c r="BW343" s="5">
        <v>20198479.755070802</v>
      </c>
      <c r="BX343" s="5">
        <v>20198479.755070802</v>
      </c>
      <c r="BY343" s="5">
        <v>20198479.755070802</v>
      </c>
      <c r="BZ343">
        <v>22760202.4069199</v>
      </c>
      <c r="CA343">
        <v>22760202.4069199</v>
      </c>
      <c r="CB343">
        <v>22760202.4069199</v>
      </c>
      <c r="CC343">
        <v>22760202.4069199</v>
      </c>
      <c r="CD343" s="5">
        <v>25906396.972824201</v>
      </c>
      <c r="CE343" s="5">
        <v>25906396.972824201</v>
      </c>
      <c r="CF343" s="5">
        <v>25906396.972824201</v>
      </c>
      <c r="CG343" s="5">
        <v>25906396.972824201</v>
      </c>
      <c r="CH343">
        <v>2674931.5471045799</v>
      </c>
      <c r="CI343">
        <v>2674931.5471045799</v>
      </c>
      <c r="CJ343">
        <v>2674931.5471045799</v>
      </c>
      <c r="CK343">
        <v>2674931.5471045799</v>
      </c>
      <c r="CL343" s="6">
        <v>3695331.1403508801</v>
      </c>
      <c r="CM343" s="6">
        <v>3695331.1403508801</v>
      </c>
      <c r="CN343" s="6">
        <v>3695331.1403508801</v>
      </c>
      <c r="CO343" s="6">
        <v>3695331.1403508801</v>
      </c>
      <c r="CP343">
        <v>4311835.3719307799</v>
      </c>
      <c r="CQ343">
        <v>4311835.3719307799</v>
      </c>
      <c r="CR343">
        <v>4311835.3719307799</v>
      </c>
      <c r="CS343">
        <v>4311835.3719307799</v>
      </c>
      <c r="CT343" s="6">
        <v>4050237.6268540202</v>
      </c>
      <c r="CU343" s="6">
        <v>4050237.6268540202</v>
      </c>
      <c r="CV343" s="6">
        <v>4050237.6268540202</v>
      </c>
      <c r="CW343" s="6">
        <v>4050237.6268540202</v>
      </c>
      <c r="CX343">
        <v>4050237.6268540202</v>
      </c>
      <c r="CY343">
        <v>4050237.6268540202</v>
      </c>
      <c r="CZ343">
        <v>4488990.6866614101</v>
      </c>
      <c r="DA343">
        <v>4488990.6866614101</v>
      </c>
      <c r="DB343" s="6">
        <v>4595261.5384615399</v>
      </c>
      <c r="DC343" s="6">
        <v>4595261.5384615399</v>
      </c>
      <c r="DD343" s="6">
        <v>4595261.5384615399</v>
      </c>
      <c r="DE343" s="6">
        <v>4595261.5384615399</v>
      </c>
      <c r="DF343">
        <v>4879216.9236555099</v>
      </c>
      <c r="DG343">
        <v>4879216.9236555099</v>
      </c>
      <c r="DH343">
        <v>4879216.9236555099</v>
      </c>
      <c r="DI343">
        <v>4879216.9236555099</v>
      </c>
      <c r="DJ343" s="6">
        <v>6109669.1434468497</v>
      </c>
      <c r="DK343" s="6">
        <v>6109669.1434468497</v>
      </c>
      <c r="DL343" s="6">
        <v>6109669.1434468497</v>
      </c>
      <c r="DM343" s="6">
        <v>6109669.1434468497</v>
      </c>
      <c r="DN343">
        <v>-659917.993126121</v>
      </c>
      <c r="DO343">
        <v>-659917.993126121</v>
      </c>
      <c r="DP343">
        <v>-659917.993126121</v>
      </c>
      <c r="DQ343">
        <v>-659917.993126121</v>
      </c>
      <c r="DR343" s="7">
        <v>237526.64323382199</v>
      </c>
      <c r="DS343" s="7">
        <v>237526.64323382199</v>
      </c>
      <c r="DT343" s="7">
        <v>237526.64323382199</v>
      </c>
      <c r="DU343" s="7">
        <v>237526.64323382199</v>
      </c>
      <c r="DV343">
        <v>-1155643.91384806</v>
      </c>
      <c r="DW343">
        <v>-1155643.91384806</v>
      </c>
      <c r="DX343">
        <v>-1155643.91384806</v>
      </c>
      <c r="DY343">
        <v>-1155643.91384806</v>
      </c>
      <c r="DZ343" s="7">
        <v>-863599.221894396</v>
      </c>
      <c r="EA343" s="7">
        <v>-863599.221894396</v>
      </c>
      <c r="EB343" s="7">
        <v>-863599.221894396</v>
      </c>
      <c r="EC343" s="7">
        <v>-863599.221894396</v>
      </c>
      <c r="ED343">
        <v>-863599.221894396</v>
      </c>
      <c r="EE343">
        <v>-863599.221894396</v>
      </c>
      <c r="EF343">
        <v>-240202.65826415</v>
      </c>
      <c r="EG343">
        <v>-240202.65826415</v>
      </c>
      <c r="EH343" s="7">
        <v>1321636.1175800599</v>
      </c>
      <c r="EI343" s="7">
        <v>1321636.1175800599</v>
      </c>
      <c r="EJ343" s="7">
        <v>1321636.1175800599</v>
      </c>
      <c r="EK343" s="7">
        <v>1321636.1175800599</v>
      </c>
      <c r="EL343">
        <v>510195.05297827499</v>
      </c>
      <c r="EM343">
        <v>510195.05297827499</v>
      </c>
      <c r="EN343">
        <v>510195.05297827499</v>
      </c>
      <c r="EO343">
        <v>510195.05297827499</v>
      </c>
      <c r="EP343" s="7">
        <v>202180.761130136</v>
      </c>
      <c r="EQ343" s="7">
        <v>202180.761130136</v>
      </c>
      <c r="ER343" s="7">
        <v>202180.761130136</v>
      </c>
      <c r="ES343" s="7">
        <v>202180.761130136</v>
      </c>
      <c r="ET343" s="8">
        <v>0.20646358834953341</v>
      </c>
      <c r="EU343" s="8">
        <v>0.20646358834953341</v>
      </c>
      <c r="EV343" s="8">
        <v>0.20646358834953341</v>
      </c>
      <c r="EW343" s="8">
        <v>0.20646358834953341</v>
      </c>
      <c r="EX343" s="9">
        <v>0.2265422525883834</v>
      </c>
      <c r="EY343" s="9">
        <v>0.2265422525883834</v>
      </c>
      <c r="EZ343" s="9">
        <v>0.2265422525883834</v>
      </c>
      <c r="FA343" s="9">
        <v>0.2265422525883834</v>
      </c>
      <c r="FB343" s="8">
        <v>0.27531406787294049</v>
      </c>
      <c r="FC343" s="8">
        <v>0.27531406787294049</v>
      </c>
      <c r="FD343" s="8">
        <v>0.27531406787294049</v>
      </c>
      <c r="FE343" s="8">
        <v>0.27531406787294049</v>
      </c>
      <c r="FF343" s="9">
        <v>0.27882530361297791</v>
      </c>
      <c r="FG343" s="9">
        <v>0.27882530361297791</v>
      </c>
      <c r="FH343" s="9">
        <v>0.27882530361297791</v>
      </c>
      <c r="FI343" s="9">
        <v>0.27882530361297791</v>
      </c>
      <c r="FJ343" s="8">
        <v>0.27882530361297791</v>
      </c>
      <c r="FK343" s="8">
        <v>0.27882530361297791</v>
      </c>
      <c r="FL343" s="8">
        <v>0.26326253327098975</v>
      </c>
      <c r="FM343" s="8">
        <v>0.26326253327098975</v>
      </c>
      <c r="FN343" s="9">
        <v>0.3319656534608339</v>
      </c>
      <c r="FO343" s="9">
        <v>0.3319656534608339</v>
      </c>
      <c r="FP343" s="9">
        <v>0.3319656534608339</v>
      </c>
      <c r="FQ343" s="9">
        <v>0.3319656534608339</v>
      </c>
      <c r="FR343" s="8">
        <v>0.32895677371648735</v>
      </c>
      <c r="FS343" s="8">
        <v>0.32895677371648735</v>
      </c>
      <c r="FT343" s="8">
        <v>0.32895677371648735</v>
      </c>
      <c r="FU343" s="8">
        <v>0.32895677371648735</v>
      </c>
      <c r="FV343" s="9">
        <v>0.36548742810639451</v>
      </c>
      <c r="FW343" s="9">
        <v>0.36548742810639451</v>
      </c>
      <c r="FX343" s="9">
        <v>0.36548742810639451</v>
      </c>
      <c r="FY343" s="9">
        <v>0.36548742810639451</v>
      </c>
      <c r="FZ343">
        <v>0.58599326870649615</v>
      </c>
      <c r="GA343">
        <v>0.58599326870649615</v>
      </c>
      <c r="GB343">
        <v>0.58599326870649615</v>
      </c>
      <c r="GC343">
        <v>0.58599326870649615</v>
      </c>
      <c r="GD343" s="10">
        <v>0.38960147731222089</v>
      </c>
      <c r="GE343" s="10">
        <v>0.38960147731222089</v>
      </c>
      <c r="GF343" s="10">
        <v>0.38960147731222089</v>
      </c>
      <c r="GG343" s="10">
        <v>0.38960147731222089</v>
      </c>
      <c r="GH343">
        <v>0.19020235083382217</v>
      </c>
      <c r="GI343">
        <v>0.19020235083382217</v>
      </c>
      <c r="GJ343">
        <v>0.19020235083382217</v>
      </c>
      <c r="GK343">
        <v>0.19020235083382217</v>
      </c>
      <c r="GL343" s="10">
        <v>0.16642122969293988</v>
      </c>
      <c r="GM343" s="10">
        <v>0.16642122969293988</v>
      </c>
      <c r="GN343" s="10">
        <v>0.16642122969293988</v>
      </c>
      <c r="GO343" s="10">
        <v>0.16642122969293988</v>
      </c>
      <c r="GP343">
        <v>0.16642122969293988</v>
      </c>
      <c r="GQ343">
        <v>0.16642122969293988</v>
      </c>
      <c r="GR343">
        <v>0.13954772587689804</v>
      </c>
      <c r="GS343">
        <v>0.13954772587689804</v>
      </c>
      <c r="GT343" s="10">
        <v>6.1756805888698342E-3</v>
      </c>
      <c r="GU343" s="10">
        <v>6.1756805888698342E-3</v>
      </c>
      <c r="GV343" s="10">
        <v>6.1756805888698342E-3</v>
      </c>
      <c r="GW343" s="10">
        <v>6.1756805888698342E-3</v>
      </c>
      <c r="GX343">
        <v>0.21704978126712035</v>
      </c>
      <c r="GY343">
        <v>0.21704978126712035</v>
      </c>
      <c r="GZ343">
        <v>0.21704978126712035</v>
      </c>
      <c r="HA343">
        <v>0.21704978126712035</v>
      </c>
      <c r="HB343" s="10">
        <v>0.18103632300256772</v>
      </c>
      <c r="HC343" s="10">
        <v>0.18103632300256772</v>
      </c>
      <c r="HD343" s="10">
        <v>0.18103632300256772</v>
      </c>
      <c r="HE343" s="10">
        <v>0.18103632300256772</v>
      </c>
      <c r="HF343">
        <v>832136.42178046703</v>
      </c>
      <c r="HG343">
        <v>832136.42178046703</v>
      </c>
      <c r="HH343">
        <v>832136.42178046703</v>
      </c>
      <c r="HI343">
        <v>832136.42178046703</v>
      </c>
      <c r="HJ343" s="11">
        <v>748651.79824561405</v>
      </c>
      <c r="HK343" s="11">
        <v>748651.79824561405</v>
      </c>
      <c r="HL343" s="11">
        <v>748651.79824561405</v>
      </c>
      <c r="HM343" s="11">
        <v>748651.79824561405</v>
      </c>
      <c r="HN343">
        <v>2372756.1928060199</v>
      </c>
      <c r="HO343">
        <v>2372756.1928060199</v>
      </c>
      <c r="HP343">
        <v>2372756.1928060199</v>
      </c>
      <c r="HQ343">
        <v>2372756.1928060199</v>
      </c>
      <c r="HR343" s="11">
        <v>2177100.7728337198</v>
      </c>
      <c r="HS343" s="11">
        <v>2177100.7728337198</v>
      </c>
      <c r="HT343" s="11">
        <v>2177100.7728337198</v>
      </c>
      <c r="HU343" s="11">
        <v>2177100.7728337198</v>
      </c>
      <c r="HV343">
        <v>2177100.7728337198</v>
      </c>
      <c r="HW343">
        <v>2177100.7728337198</v>
      </c>
      <c r="HX343">
        <v>2136695.76164167</v>
      </c>
      <c r="HY343">
        <v>2136695.76164167</v>
      </c>
      <c r="HZ343" s="11">
        <v>3056648.1898201299</v>
      </c>
      <c r="IA343" s="11">
        <v>3056648.1898201299</v>
      </c>
      <c r="IB343" s="11">
        <v>3056648.1898201299</v>
      </c>
      <c r="IC343" s="11">
        <v>3056648.1898201299</v>
      </c>
      <c r="ID343">
        <v>7928219.2779240301</v>
      </c>
      <c r="IE343">
        <v>7928219.2779240301</v>
      </c>
      <c r="IF343">
        <v>7928219.2779240301</v>
      </c>
      <c r="IG343">
        <v>7928219.2779240301</v>
      </c>
      <c r="IH343" s="11">
        <v>9019896.0990712103</v>
      </c>
      <c r="II343" s="11">
        <v>9019896.0990712103</v>
      </c>
      <c r="IJ343" s="11">
        <v>9019896.0990712103</v>
      </c>
      <c r="IK343" s="11">
        <v>9019896.0990712103</v>
      </c>
      <c r="IL343" s="2">
        <v>39872</v>
      </c>
      <c r="IM343" s="2">
        <v>42976</v>
      </c>
      <c r="IN343" t="s">
        <v>2256</v>
      </c>
    </row>
    <row r="344" spans="1:248" x14ac:dyDescent="0.3">
      <c r="A344" s="1" t="s">
        <v>2260</v>
      </c>
      <c r="B344" s="2">
        <v>41453</v>
      </c>
      <c r="C344" s="2">
        <v>41453</v>
      </c>
      <c r="D344">
        <v>110270.41899999999</v>
      </c>
      <c r="E344" t="s">
        <v>2261</v>
      </c>
      <c r="F344" s="1" t="s">
        <v>2262</v>
      </c>
      <c r="G344" t="s">
        <v>88</v>
      </c>
      <c r="H344" t="s">
        <v>2263</v>
      </c>
      <c r="I344" t="s">
        <v>1362</v>
      </c>
      <c r="J344" t="s">
        <v>163</v>
      </c>
      <c r="K344" t="s">
        <v>62</v>
      </c>
      <c r="L344" t="s">
        <v>71</v>
      </c>
      <c r="M344" t="s">
        <v>99</v>
      </c>
      <c r="N344" t="s">
        <v>1362</v>
      </c>
      <c r="O344" t="s">
        <v>62</v>
      </c>
      <c r="P344" t="s">
        <v>62</v>
      </c>
      <c r="Q344" t="s">
        <v>40</v>
      </c>
      <c r="R344" t="s">
        <v>41</v>
      </c>
      <c r="S344" s="1" t="s">
        <v>2264</v>
      </c>
      <c r="T344" s="3">
        <v>-1.5672701388258971E-2</v>
      </c>
      <c r="U344" s="3">
        <v>-1.5672701388258971E-2</v>
      </c>
      <c r="V344" s="3">
        <v>-1.5672701388258971E-2</v>
      </c>
      <c r="W344" s="3">
        <v>-5.1388134693024626E-2</v>
      </c>
      <c r="X344" s="4">
        <v>-5.1388134693024626E-2</v>
      </c>
      <c r="Y344" s="4">
        <v>-5.1388134693024626E-2</v>
      </c>
      <c r="Z344" s="4">
        <v>-5.1388134693024626E-2</v>
      </c>
      <c r="AA344" s="4">
        <v>1.3914963792694045E-2</v>
      </c>
      <c r="AB344" s="3">
        <v>1.3914963792694045E-2</v>
      </c>
      <c r="AC344" s="3">
        <v>1.3914963792694045E-2</v>
      </c>
      <c r="AD344" s="3">
        <v>1.3914963792694045E-2</v>
      </c>
      <c r="AE344" s="3">
        <v>7.8757144017997105E-3</v>
      </c>
      <c r="AF344" s="4">
        <v>7.8757144017997105E-3</v>
      </c>
      <c r="AG344" s="4">
        <v>7.8757144017997105E-3</v>
      </c>
      <c r="AH344" s="4">
        <v>7.8757144017997105E-3</v>
      </c>
      <c r="AI344" s="4">
        <v>7.8757144017997105E-3</v>
      </c>
      <c r="AJ344" s="3">
        <v>-5.7323882762046781</v>
      </c>
      <c r="AK344" s="3">
        <v>-5.7323882762046781</v>
      </c>
      <c r="AL344" s="3">
        <v>-5.7323882762046781</v>
      </c>
      <c r="AM344" s="3">
        <v>1.5196114138395906E-3</v>
      </c>
      <c r="AN344" s="3">
        <f t="shared" si="10"/>
        <v>-4.2989113043000486</v>
      </c>
      <c r="AO344" s="4">
        <v>1.5196114138395906E-3</v>
      </c>
      <c r="AP344" s="4">
        <v>1.5196114138395906E-3</v>
      </c>
      <c r="AQ344" s="4">
        <v>1.5196114138395906E-3</v>
      </c>
      <c r="AR344" s="4">
        <v>-4.3277610956534698E-3</v>
      </c>
      <c r="AS344" s="3">
        <v>-4.3277610956534698E-3</v>
      </c>
      <c r="AT344" s="3">
        <v>-4.3277610956534698E-3</v>
      </c>
      <c r="AU344" s="3">
        <v>-4.3277610956534698E-3</v>
      </c>
      <c r="AV344" s="3">
        <v>7.3130830393411672E-3</v>
      </c>
      <c r="AW344" s="4">
        <v>7.3130830393411672E-3</v>
      </c>
      <c r="AX344" s="4">
        <v>7.3130830393411672E-3</v>
      </c>
      <c r="AY344" s="4">
        <v>7.3130830393411672E-3</v>
      </c>
      <c r="AZ344" s="4">
        <v>1.0407079330641143E-2</v>
      </c>
      <c r="BA344">
        <v>32725130.744849399</v>
      </c>
      <c r="BB344">
        <v>32725130.744849399</v>
      </c>
      <c r="BC344">
        <v>32725130.744849399</v>
      </c>
      <c r="BD344">
        <v>22268113.926008701</v>
      </c>
      <c r="BE344" s="5">
        <v>22268113.926008701</v>
      </c>
      <c r="BF344" s="5">
        <v>22268113.926008701</v>
      </c>
      <c r="BG344" s="5">
        <v>22268113.926008701</v>
      </c>
      <c r="BH344" s="5">
        <v>37894321.472556897</v>
      </c>
      <c r="BI344">
        <v>37894321.472556897</v>
      </c>
      <c r="BJ344">
        <v>37894321.472556897</v>
      </c>
      <c r="BK344">
        <v>37894321.472556897</v>
      </c>
      <c r="BL344">
        <v>50000686.888217501</v>
      </c>
      <c r="BM344" s="5">
        <v>50000686.888217501</v>
      </c>
      <c r="BN344" s="5">
        <v>50000686.888217501</v>
      </c>
      <c r="BO344" s="5">
        <v>50000686.888217501</v>
      </c>
      <c r="BP344" s="5">
        <v>50000686.888217501</v>
      </c>
      <c r="BQ344">
        <v>53901848.651292302</v>
      </c>
      <c r="BR344">
        <v>53901848.651292302</v>
      </c>
      <c r="BS344">
        <v>53901848.651292302</v>
      </c>
      <c r="BT344">
        <v>42988415.645545498</v>
      </c>
      <c r="BU344">
        <f t="shared" si="11"/>
        <v>51173490.399855599</v>
      </c>
      <c r="BV344" s="5">
        <v>42988415.645545498</v>
      </c>
      <c r="BW344" s="5">
        <v>42988415.645545498</v>
      </c>
      <c r="BX344" s="5">
        <v>42988415.645545498</v>
      </c>
      <c r="BY344" s="5">
        <v>38722367.938512199</v>
      </c>
      <c r="BZ344">
        <v>38722367.938512199</v>
      </c>
      <c r="CA344">
        <v>38722367.938512199</v>
      </c>
      <c r="CB344">
        <v>38722367.938512199</v>
      </c>
      <c r="CC344">
        <v>38017060.955785401</v>
      </c>
      <c r="CD344" s="5">
        <v>38017060.955785401</v>
      </c>
      <c r="CE344" s="5">
        <v>38017060.955785401</v>
      </c>
      <c r="CF344" s="5">
        <v>38017060.955785401</v>
      </c>
      <c r="CG344" s="5">
        <v>41762835.374093302</v>
      </c>
      <c r="CH344">
        <v>20050332.012678299</v>
      </c>
      <c r="CI344">
        <v>20050332.012678299</v>
      </c>
      <c r="CJ344">
        <v>20050332.012678299</v>
      </c>
      <c r="CK344">
        <v>15811306.5526576</v>
      </c>
      <c r="CL344" s="6">
        <v>15811306.5526576</v>
      </c>
      <c r="CM344" s="6">
        <v>15811306.5526576</v>
      </c>
      <c r="CN344" s="6">
        <v>15811306.5526576</v>
      </c>
      <c r="CO344" s="6">
        <v>22000930.8344489</v>
      </c>
      <c r="CP344">
        <v>22000930.8344489</v>
      </c>
      <c r="CQ344">
        <v>22000930.8344489</v>
      </c>
      <c r="CR344">
        <v>22000930.8344489</v>
      </c>
      <c r="CS344">
        <v>27765402.675873999</v>
      </c>
      <c r="CT344" s="6">
        <v>27765402.675873999</v>
      </c>
      <c r="CU344" s="6">
        <v>27765402.675873999</v>
      </c>
      <c r="CV344" s="6">
        <v>27765402.675873999</v>
      </c>
      <c r="CW344" s="6">
        <v>27765402.675873999</v>
      </c>
      <c r="CX344">
        <v>31359044.994545002</v>
      </c>
      <c r="CY344">
        <v>31359044.994545002</v>
      </c>
      <c r="CZ344">
        <v>31359044.994545002</v>
      </c>
      <c r="DA344">
        <v>22591313.959028099</v>
      </c>
      <c r="DB344" s="6">
        <v>22591313.959028099</v>
      </c>
      <c r="DC344" s="6">
        <v>22591313.959028099</v>
      </c>
      <c r="DD344" s="6">
        <v>22591313.959028099</v>
      </c>
      <c r="DE344" s="6">
        <v>19240278.094976701</v>
      </c>
      <c r="DF344">
        <v>19240278.094976701</v>
      </c>
      <c r="DG344">
        <v>19240278.094976701</v>
      </c>
      <c r="DH344">
        <v>19240278.094976701</v>
      </c>
      <c r="DI344">
        <v>18483193.335886601</v>
      </c>
      <c r="DJ344" s="6">
        <v>18483193.335886601</v>
      </c>
      <c r="DK344" s="6">
        <v>18483193.335886601</v>
      </c>
      <c r="DL344" s="6">
        <v>18483193.335886601</v>
      </c>
      <c r="DM344" s="6">
        <v>19321467.780310899</v>
      </c>
      <c r="DN344">
        <v>-6269616.3669029996</v>
      </c>
      <c r="DO344">
        <v>-6269616.3669029996</v>
      </c>
      <c r="DP344">
        <v>-6269616.3669029996</v>
      </c>
      <c r="DQ344">
        <v>1858581.4652158399</v>
      </c>
      <c r="DR344" s="7">
        <v>1858581.4652158399</v>
      </c>
      <c r="DS344" s="7">
        <v>1858581.4652158399</v>
      </c>
      <c r="DT344" s="7">
        <v>1858581.4652158399</v>
      </c>
      <c r="DU344" s="7">
        <v>-199918.19021614801</v>
      </c>
      <c r="DV344">
        <v>-199918.19021614801</v>
      </c>
      <c r="DW344">
        <v>-199918.19021614801</v>
      </c>
      <c r="DX344">
        <v>-199918.19021614801</v>
      </c>
      <c r="DY344">
        <v>3056733.5408894601</v>
      </c>
      <c r="DZ344" s="7">
        <v>3056733.5408894601</v>
      </c>
      <c r="EA344" s="7">
        <v>3056733.5408894601</v>
      </c>
      <c r="EB344" s="7">
        <v>3056733.5408894601</v>
      </c>
      <c r="EC344" s="7">
        <v>-1658917.8334298199</v>
      </c>
      <c r="ED344">
        <v>-1658917.8334298199</v>
      </c>
      <c r="EE344">
        <v>-1658917.8334298199</v>
      </c>
      <c r="EF344">
        <v>-1658917.8334298199</v>
      </c>
      <c r="EG344">
        <v>-8357094.2082208702</v>
      </c>
      <c r="EH344" s="7">
        <v>-8357094.2082208702</v>
      </c>
      <c r="EI344" s="7">
        <v>-8357094.2082208702</v>
      </c>
      <c r="EJ344" s="7">
        <v>-8357094.2082208702</v>
      </c>
      <c r="EK344" s="7">
        <v>-492784.19996153202</v>
      </c>
      <c r="EL344">
        <v>-492784.19996153202</v>
      </c>
      <c r="EM344">
        <v>-492784.19996153202</v>
      </c>
      <c r="EN344">
        <v>-492784.19996153202</v>
      </c>
      <c r="EO344">
        <v>-3708116.9362051999</v>
      </c>
      <c r="EP344" s="7">
        <v>-3708116.9362051999</v>
      </c>
      <c r="EQ344" s="7">
        <v>-3708116.9362051999</v>
      </c>
      <c r="ER344" s="7">
        <v>-3708116.9362051999</v>
      </c>
      <c r="ES344" s="7">
        <v>-2625172.4363712599</v>
      </c>
      <c r="ET344" s="8">
        <v>0.57668579580942625</v>
      </c>
      <c r="EU344" s="8">
        <v>0.57668579580942625</v>
      </c>
      <c r="EV344" s="8">
        <v>0.57668579580942625</v>
      </c>
      <c r="EW344" s="8">
        <v>0.58489886843763639</v>
      </c>
      <c r="EX344" s="9">
        <v>0.58489886843763639</v>
      </c>
      <c r="EY344" s="9">
        <v>0.58489886843763639</v>
      </c>
      <c r="EZ344" s="9">
        <v>0.58489886843763639</v>
      </c>
      <c r="FA344" s="9">
        <v>0.6278698744354928</v>
      </c>
      <c r="FB344" s="8">
        <v>0.6278698744354928</v>
      </c>
      <c r="FC344" s="8">
        <v>0.6278698744354928</v>
      </c>
      <c r="FD344" s="8">
        <v>0.6278698744354928</v>
      </c>
      <c r="FE344" s="8">
        <v>0.59448236279179978</v>
      </c>
      <c r="FF344" s="9">
        <v>0.59448236279179978</v>
      </c>
      <c r="FG344" s="9">
        <v>0.59448236279179978</v>
      </c>
      <c r="FH344" s="9">
        <v>0.59448236279179978</v>
      </c>
      <c r="FI344" s="9">
        <v>0.59448236279179978</v>
      </c>
      <c r="FJ344" s="8">
        <v>0.61808627541476446</v>
      </c>
      <c r="FK344" s="8">
        <v>0.61808627541476446</v>
      </c>
      <c r="FL344" s="8">
        <v>0.61808627541476446</v>
      </c>
      <c r="FM344" s="8">
        <v>0.57663408910989522</v>
      </c>
      <c r="FN344" s="9">
        <v>0.57663408910989522</v>
      </c>
      <c r="FO344" s="9">
        <v>0.57663408910989522</v>
      </c>
      <c r="FP344" s="9">
        <v>0.57663408910989522</v>
      </c>
      <c r="FQ344" s="9">
        <v>0.4968136419509695</v>
      </c>
      <c r="FR344" s="8">
        <v>0.4968136419509695</v>
      </c>
      <c r="FS344" s="8">
        <v>0.4968136419509695</v>
      </c>
      <c r="FT344" s="8">
        <v>0.4968136419509695</v>
      </c>
      <c r="FU344" s="8">
        <v>0.53103891892309552</v>
      </c>
      <c r="FV344" s="9">
        <v>0.53103891892309552</v>
      </c>
      <c r="FW344" s="9">
        <v>0.53103891892309552</v>
      </c>
      <c r="FX344" s="9">
        <v>0.53103891892309552</v>
      </c>
      <c r="FY344" s="9">
        <v>0.5406476448324411</v>
      </c>
      <c r="FZ344">
        <v>1.2068430852635323</v>
      </c>
      <c r="GA344">
        <v>1.2068430852635323</v>
      </c>
      <c r="GB344">
        <v>1.2068430852635323</v>
      </c>
      <c r="GC344">
        <v>1.3254599385842176</v>
      </c>
      <c r="GD344" s="10">
        <v>1.3254599385842176</v>
      </c>
      <c r="GE344" s="10">
        <v>1.3254599385842176</v>
      </c>
      <c r="GF344" s="10">
        <v>1.3254599385842176</v>
      </c>
      <c r="GG344" s="10">
        <v>0.81267372162681717</v>
      </c>
      <c r="GH344">
        <v>0.81267372162681717</v>
      </c>
      <c r="GI344">
        <v>0.81267372162681717</v>
      </c>
      <c r="GJ344">
        <v>0.81267372162681717</v>
      </c>
      <c r="GK344">
        <v>1.2249604997256605</v>
      </c>
      <c r="GL344" s="10">
        <v>1.2249604997256605</v>
      </c>
      <c r="GM344" s="10">
        <v>1.2249604997256605</v>
      </c>
      <c r="GN344" s="10">
        <v>1.2249604997256605</v>
      </c>
      <c r="GO344" s="10">
        <v>1.3312415458087161</v>
      </c>
      <c r="GP344">
        <v>15.13925379227547</v>
      </c>
      <c r="GQ344">
        <v>15.13925379227547</v>
      </c>
      <c r="GR344">
        <v>15.13925379227547</v>
      </c>
      <c r="GS344">
        <v>4.2922857375978941E-3</v>
      </c>
      <c r="GT344" s="10">
        <v>4.2922857375978941E-3</v>
      </c>
      <c r="GU344" s="10">
        <v>4.2922857375978941E-3</v>
      </c>
      <c r="GV344" s="10">
        <v>4.2922857375978941E-3</v>
      </c>
      <c r="GW344" s="10">
        <v>6.94745459201158E-3</v>
      </c>
      <c r="GX344">
        <v>6.94745459201158E-3</v>
      </c>
      <c r="GY344">
        <v>6.94745459201158E-3</v>
      </c>
      <c r="GZ344">
        <v>6.94745459201158E-3</v>
      </c>
      <c r="HA344">
        <v>1.031576950051614E-2</v>
      </c>
      <c r="HB344" s="10">
        <v>1.031576950051614E-2</v>
      </c>
      <c r="HC344" s="10">
        <v>1.031576950051614E-2</v>
      </c>
      <c r="HD344" s="10">
        <v>1.031576950051614E-2</v>
      </c>
      <c r="HE344" s="10">
        <v>7.7057564475528362E-2</v>
      </c>
      <c r="HF344">
        <v>8831575.2773375604</v>
      </c>
      <c r="HG344">
        <v>8831575.2773375604</v>
      </c>
      <c r="HH344">
        <v>8831575.2773375604</v>
      </c>
      <c r="HI344">
        <v>21643764.839083899</v>
      </c>
      <c r="HJ344" s="11">
        <v>21643764.839083899</v>
      </c>
      <c r="HK344" s="11">
        <v>21643764.839083899</v>
      </c>
      <c r="HL344" s="11">
        <v>21643764.839083899</v>
      </c>
      <c r="HM344" s="11">
        <v>9885001.5778670199</v>
      </c>
      <c r="HN344">
        <v>9885001.5778670199</v>
      </c>
      <c r="HO344">
        <v>9885001.5778670199</v>
      </c>
      <c r="HP344">
        <v>9885001.5778670199</v>
      </c>
      <c r="HQ344">
        <v>13881807.151489001</v>
      </c>
      <c r="HR344" s="11">
        <v>13881807.151489001</v>
      </c>
      <c r="HS344" s="11">
        <v>13881807.151489001</v>
      </c>
      <c r="HT344" s="11">
        <v>13881807.151489001</v>
      </c>
      <c r="HU344" s="11">
        <v>11114610.788721301</v>
      </c>
      <c r="HV344">
        <v>11114610.788721301</v>
      </c>
      <c r="HW344">
        <v>11114610.788721301</v>
      </c>
      <c r="HX344">
        <v>11114610.788721301</v>
      </c>
      <c r="HY344">
        <v>7506948.6288708895</v>
      </c>
      <c r="HZ344" s="11">
        <v>7506948.6288708895</v>
      </c>
      <c r="IA344" s="11">
        <v>7506948.6288708895</v>
      </c>
      <c r="IB344" s="11">
        <v>7506948.6288708895</v>
      </c>
      <c r="IC344" s="11">
        <v>7551621.8830634104</v>
      </c>
      <c r="ID344">
        <v>7551621.8830634104</v>
      </c>
      <c r="IE344">
        <v>7551621.8830634104</v>
      </c>
      <c r="IF344">
        <v>7551621.8830634104</v>
      </c>
      <c r="IG344">
        <v>5935618.1590705998</v>
      </c>
      <c r="IH344" s="11">
        <v>5935618.1590705998</v>
      </c>
      <c r="II344" s="11">
        <v>5935618.1590705998</v>
      </c>
      <c r="IJ344" s="11">
        <v>5935618.1590705998</v>
      </c>
      <c r="IK344" s="11">
        <v>10193801.7848705</v>
      </c>
      <c r="IL344" s="2">
        <v>39901</v>
      </c>
      <c r="IM344" s="2">
        <v>43005</v>
      </c>
      <c r="IN344" t="s">
        <v>2262</v>
      </c>
    </row>
    <row r="345" spans="1:248" x14ac:dyDescent="0.3">
      <c r="A345" s="1" t="s">
        <v>2265</v>
      </c>
      <c r="B345" s="2">
        <v>41527</v>
      </c>
      <c r="C345" s="2">
        <v>41527</v>
      </c>
      <c r="D345">
        <v>442.55900000000003</v>
      </c>
      <c r="E345" t="s">
        <v>2266</v>
      </c>
      <c r="F345" s="1" t="s">
        <v>2267</v>
      </c>
      <c r="G345" t="s">
        <v>96</v>
      </c>
      <c r="H345" t="s">
        <v>1471</v>
      </c>
      <c r="I345" t="s">
        <v>598</v>
      </c>
      <c r="J345" t="s">
        <v>2268</v>
      </c>
      <c r="K345" s="1" t="s">
        <v>2269</v>
      </c>
      <c r="L345" t="s">
        <v>71</v>
      </c>
      <c r="M345" t="s">
        <v>99</v>
      </c>
      <c r="N345" t="s">
        <v>649</v>
      </c>
      <c r="O345" t="s">
        <v>62</v>
      </c>
      <c r="P345" t="s">
        <v>62</v>
      </c>
      <c r="Q345" t="s">
        <v>40</v>
      </c>
      <c r="R345" t="s">
        <v>41</v>
      </c>
      <c r="S345" t="s">
        <v>2270</v>
      </c>
      <c r="T345" s="3">
        <v>6.2222770805163946E-2</v>
      </c>
      <c r="U345" s="3">
        <v>6.2222770805163946E-2</v>
      </c>
      <c r="V345" s="3">
        <v>2.4036134644184047E-2</v>
      </c>
      <c r="W345" s="3">
        <v>2.4036134644184047E-2</v>
      </c>
      <c r="X345" s="4">
        <v>2.4036134644184047E-2</v>
      </c>
      <c r="Y345" s="4">
        <v>2.4036134644184047E-2</v>
      </c>
      <c r="Z345" s="4">
        <v>2.0161853810134592E-2</v>
      </c>
      <c r="AA345" s="4">
        <v>2.0161853810134592E-2</v>
      </c>
      <c r="AB345" s="3">
        <v>2.0161853810134592E-2</v>
      </c>
      <c r="AC345" s="3">
        <v>2.0161853810134592E-2</v>
      </c>
      <c r="AD345" s="3">
        <v>3.1626538475853616E-2</v>
      </c>
      <c r="AE345" s="3">
        <v>3.1626538475853616E-2</v>
      </c>
      <c r="AF345" s="4">
        <v>3.1626538475853616E-2</v>
      </c>
      <c r="AG345" s="4">
        <v>3.1626538475853616E-2</v>
      </c>
      <c r="AH345" s="4">
        <v>1.9649961652765814E-2</v>
      </c>
      <c r="AI345" s="4">
        <v>1.9649961652765814E-2</v>
      </c>
      <c r="AJ345" s="3">
        <v>1.9649961652765814E-2</v>
      </c>
      <c r="AK345" s="3">
        <v>1.9649961652765814E-2</v>
      </c>
      <c r="AL345" s="3">
        <v>4.5964048356472088E-2</v>
      </c>
      <c r="AM345" s="3">
        <v>4.5964048356472088E-2</v>
      </c>
      <c r="AN345" s="3">
        <f t="shared" si="10"/>
        <v>3.2807005004618951E-2</v>
      </c>
      <c r="AO345" s="4">
        <v>4.5964048356472088E-2</v>
      </c>
      <c r="AP345" s="4">
        <v>4.5964048356472088E-2</v>
      </c>
      <c r="AQ345" s="4">
        <v>7.7156664743219819E-2</v>
      </c>
      <c r="AR345" s="4">
        <v>7.7156664743219819E-2</v>
      </c>
      <c r="AS345" s="3">
        <v>7.7156664743219819E-2</v>
      </c>
      <c r="AT345" s="3">
        <v>7.7156664743219819E-2</v>
      </c>
      <c r="AU345" s="3">
        <v>1.7523704083967813E-2</v>
      </c>
      <c r="AV345" s="3">
        <v>1.7523704083967813E-2</v>
      </c>
      <c r="AW345" s="4">
        <v>1.7523704083967813E-2</v>
      </c>
      <c r="AX345" s="4">
        <v>1.7523704083967813E-2</v>
      </c>
      <c r="AY345" s="4">
        <v>-4.5830410911566763E-3</v>
      </c>
      <c r="AZ345" s="4">
        <v>-4.5830410911566763E-3</v>
      </c>
      <c r="BA345">
        <v>304111688.31168801</v>
      </c>
      <c r="BB345">
        <v>304111688.31168801</v>
      </c>
      <c r="BC345">
        <v>298442809.36454898</v>
      </c>
      <c r="BD345">
        <v>298442809.36454898</v>
      </c>
      <c r="BE345" s="5">
        <v>298442809.36454898</v>
      </c>
      <c r="BF345" s="5">
        <v>298442809.36454898</v>
      </c>
      <c r="BG345" s="5">
        <v>311374373.65783799</v>
      </c>
      <c r="BH345" s="5">
        <v>311374373.65783799</v>
      </c>
      <c r="BI345">
        <v>311374373.65783799</v>
      </c>
      <c r="BJ345">
        <v>311374373.65783799</v>
      </c>
      <c r="BK345">
        <v>296531316.34819502</v>
      </c>
      <c r="BL345">
        <v>296531316.34819502</v>
      </c>
      <c r="BM345" s="5">
        <v>296531316.34819502</v>
      </c>
      <c r="BN345" s="5">
        <v>296531316.34819502</v>
      </c>
      <c r="BO345" s="5">
        <v>335141718.58337498</v>
      </c>
      <c r="BP345" s="5">
        <v>335141718.58337498</v>
      </c>
      <c r="BQ345">
        <v>335141718.58337498</v>
      </c>
      <c r="BR345">
        <v>335141718.58337498</v>
      </c>
      <c r="BS345">
        <v>315386013.98601401</v>
      </c>
      <c r="BT345">
        <v>315386013.98601401</v>
      </c>
      <c r="BU345">
        <f t="shared" si="11"/>
        <v>325263866.28469449</v>
      </c>
      <c r="BV345" s="5">
        <v>315386013.98601401</v>
      </c>
      <c r="BW345" s="5">
        <v>315386013.98601401</v>
      </c>
      <c r="BX345" s="5">
        <v>334527962.28840798</v>
      </c>
      <c r="BY345" s="5">
        <v>334527962.28840798</v>
      </c>
      <c r="BZ345">
        <v>334527962.28840798</v>
      </c>
      <c r="CA345">
        <v>334527962.28840798</v>
      </c>
      <c r="CB345">
        <v>256449754.85994399</v>
      </c>
      <c r="CC345">
        <v>256449754.85994399</v>
      </c>
      <c r="CD345" s="5">
        <v>256449754.85994399</v>
      </c>
      <c r="CE345" s="5">
        <v>256449754.85994399</v>
      </c>
      <c r="CF345" s="5">
        <v>220450562.84912199</v>
      </c>
      <c r="CG345" s="5">
        <v>220450562.84912199</v>
      </c>
      <c r="CH345">
        <v>40841558.441558398</v>
      </c>
      <c r="CI345">
        <v>40841558.441558398</v>
      </c>
      <c r="CJ345">
        <v>44888294.314381301</v>
      </c>
      <c r="CK345">
        <v>44888294.314381301</v>
      </c>
      <c r="CL345" s="6">
        <v>44888294.314381301</v>
      </c>
      <c r="CM345" s="6">
        <v>44888294.314381301</v>
      </c>
      <c r="CN345" s="6">
        <v>44753042.233357199</v>
      </c>
      <c r="CO345" s="6">
        <v>44753042.233357199</v>
      </c>
      <c r="CP345">
        <v>44753042.233357199</v>
      </c>
      <c r="CQ345">
        <v>44753042.233357199</v>
      </c>
      <c r="CR345">
        <v>38078025.477706999</v>
      </c>
      <c r="CS345">
        <v>38078025.477706999</v>
      </c>
      <c r="CT345" s="6">
        <v>38078025.477706999</v>
      </c>
      <c r="CU345" s="6">
        <v>38078025.477706999</v>
      </c>
      <c r="CV345" s="6">
        <v>41621485.098501399</v>
      </c>
      <c r="CW345" s="6">
        <v>41621485.098501399</v>
      </c>
      <c r="CX345">
        <v>41621485.098501399</v>
      </c>
      <c r="CY345">
        <v>41621485.098501399</v>
      </c>
      <c r="CZ345">
        <v>41567365.967366003</v>
      </c>
      <c r="DA345">
        <v>41567365.967366003</v>
      </c>
      <c r="DB345" s="6">
        <v>41567365.967366003</v>
      </c>
      <c r="DC345" s="6">
        <v>41567365.967366003</v>
      </c>
      <c r="DD345" s="6">
        <v>46439254.338975802</v>
      </c>
      <c r="DE345" s="6">
        <v>46439254.338975802</v>
      </c>
      <c r="DF345">
        <v>46439254.338975802</v>
      </c>
      <c r="DG345">
        <v>46439254.338975802</v>
      </c>
      <c r="DH345">
        <v>36290328.110535897</v>
      </c>
      <c r="DI345">
        <v>36290328.110535897</v>
      </c>
      <c r="DJ345" s="6">
        <v>36290328.110535897</v>
      </c>
      <c r="DK345" s="6">
        <v>36290328.110535897</v>
      </c>
      <c r="DL345" s="6">
        <v>33867921.853290603</v>
      </c>
      <c r="DM345" s="6">
        <v>33867921.853290603</v>
      </c>
      <c r="DN345">
        <v>-23919357.581611902</v>
      </c>
      <c r="DO345">
        <v>-23919357.581611902</v>
      </c>
      <c r="DP345">
        <v>22758423.193138</v>
      </c>
      <c r="DQ345">
        <v>22758423.193138</v>
      </c>
      <c r="DR345" s="7">
        <v>22758423.193138</v>
      </c>
      <c r="DS345" s="7">
        <v>22758423.193138</v>
      </c>
      <c r="DT345" s="7">
        <v>-2026059.0178573499</v>
      </c>
      <c r="DU345" s="7">
        <v>-2026059.0178573499</v>
      </c>
      <c r="DV345">
        <v>-2026059.0178573499</v>
      </c>
      <c r="DW345">
        <v>-2026059.0178573499</v>
      </c>
      <c r="DX345">
        <v>-24627305.548181899</v>
      </c>
      <c r="DY345">
        <v>-24627305.548181899</v>
      </c>
      <c r="DZ345" s="7">
        <v>-24627305.548181899</v>
      </c>
      <c r="EA345" s="7">
        <v>-24627305.548181899</v>
      </c>
      <c r="EB345" s="7">
        <v>2742348.7908558398</v>
      </c>
      <c r="EC345" s="7">
        <v>2742348.7908558398</v>
      </c>
      <c r="ED345">
        <v>2742348.7908558398</v>
      </c>
      <c r="EE345">
        <v>2742348.7908558398</v>
      </c>
      <c r="EF345">
        <v>10931836.884058099</v>
      </c>
      <c r="EG345">
        <v>10931836.884058099</v>
      </c>
      <c r="EH345" s="7">
        <v>10931836.884058099</v>
      </c>
      <c r="EI345" s="7">
        <v>10931836.884058099</v>
      </c>
      <c r="EJ345" s="7">
        <v>-21804086.023316</v>
      </c>
      <c r="EK345" s="7">
        <v>-21804086.023316</v>
      </c>
      <c r="EL345">
        <v>-21804086.023316</v>
      </c>
      <c r="EM345">
        <v>-21804086.023316</v>
      </c>
      <c r="EN345">
        <v>-4714520.88659833</v>
      </c>
      <c r="EO345">
        <v>-4714520.88659833</v>
      </c>
      <c r="EP345" s="7">
        <v>-4714520.88659833</v>
      </c>
      <c r="EQ345" s="7">
        <v>-4714520.88659833</v>
      </c>
      <c r="ER345" s="7">
        <v>-2819904.6537694298</v>
      </c>
      <c r="ES345" s="7">
        <v>-2819904.6537694298</v>
      </c>
      <c r="ET345" s="8">
        <v>0.25270107530555064</v>
      </c>
      <c r="EU345" s="8">
        <v>0.25270107530555064</v>
      </c>
      <c r="EV345" s="8">
        <v>0.19059017598594422</v>
      </c>
      <c r="EW345" s="8">
        <v>0.19059017598594422</v>
      </c>
      <c r="EX345" s="9">
        <v>0.19059017598594422</v>
      </c>
      <c r="EY345" s="9">
        <v>0.19059017598594422</v>
      </c>
      <c r="EZ345" s="9">
        <v>0.18413171462666628</v>
      </c>
      <c r="FA345" s="9">
        <v>0.18413171462666628</v>
      </c>
      <c r="FB345" s="8">
        <v>0.18413171462666628</v>
      </c>
      <c r="FC345" s="8">
        <v>0.18413171462666628</v>
      </c>
      <c r="FD345" s="8">
        <v>0.18620998272667638</v>
      </c>
      <c r="FE345" s="8">
        <v>0.18620998272667638</v>
      </c>
      <c r="FF345" s="9">
        <v>0.18620998272667638</v>
      </c>
      <c r="FG345" s="9">
        <v>0.18620998272667638</v>
      </c>
      <c r="FH345" s="9">
        <v>0.16769102461473401</v>
      </c>
      <c r="FI345" s="9">
        <v>0.16769102461473401</v>
      </c>
      <c r="FJ345" s="8">
        <v>0.16769102461473401</v>
      </c>
      <c r="FK345" s="8">
        <v>0.16769102461473401</v>
      </c>
      <c r="FL345" s="8">
        <v>0.21180689516528259</v>
      </c>
      <c r="FM345" s="8">
        <v>0.21180689516528259</v>
      </c>
      <c r="FN345" s="9">
        <v>0.21180689516528259</v>
      </c>
      <c r="FO345" s="9">
        <v>0.21180689516528259</v>
      </c>
      <c r="FP345" s="9">
        <v>0.24746323760185887</v>
      </c>
      <c r="FQ345" s="9">
        <v>0.24746323760185887</v>
      </c>
      <c r="FR345" s="8">
        <v>0.24746323760185887</v>
      </c>
      <c r="FS345" s="8">
        <v>0.24746323760185887</v>
      </c>
      <c r="FT345" s="8">
        <v>0.21563610062741578</v>
      </c>
      <c r="FU345" s="8">
        <v>0.21563610062741578</v>
      </c>
      <c r="FV345" s="9">
        <v>0.21563610062741578</v>
      </c>
      <c r="FW345" s="9">
        <v>0.21563610062741578</v>
      </c>
      <c r="FX345" s="9">
        <v>0.200226891826363</v>
      </c>
      <c r="FY345" s="9">
        <v>0.200226891826363</v>
      </c>
      <c r="FZ345">
        <v>1.665961748173985</v>
      </c>
      <c r="GA345">
        <v>1.665961748173985</v>
      </c>
      <c r="GB345">
        <v>0.16870757434120243</v>
      </c>
      <c r="GC345">
        <v>0.16870757434120243</v>
      </c>
      <c r="GD345" s="10">
        <v>0.16870757434120243</v>
      </c>
      <c r="GE345" s="10">
        <v>0.16870757434120243</v>
      </c>
      <c r="GF345" s="10">
        <v>0.18738261908827022</v>
      </c>
      <c r="GG345" s="10">
        <v>0.18738261908827022</v>
      </c>
      <c r="GH345">
        <v>0.18738261908827022</v>
      </c>
      <c r="GI345">
        <v>0.18738261908827022</v>
      </c>
      <c r="GJ345">
        <v>0.19433704138367858</v>
      </c>
      <c r="GK345">
        <v>0.19433704138367858</v>
      </c>
      <c r="GL345" s="10">
        <v>0.19433704138367858</v>
      </c>
      <c r="GM345" s="10">
        <v>0.19433704138367858</v>
      </c>
      <c r="GN345" s="10">
        <v>0.17524978281171208</v>
      </c>
      <c r="GO345" s="10">
        <v>0.17524978281171208</v>
      </c>
      <c r="GP345">
        <v>0.17524978281171208</v>
      </c>
      <c r="GQ345">
        <v>0.17524978281171208</v>
      </c>
      <c r="GR345">
        <v>0.10989771534245184</v>
      </c>
      <c r="GS345">
        <v>0.10989771534245184</v>
      </c>
      <c r="GT345" s="10">
        <v>0.10989771534245184</v>
      </c>
      <c r="GU345" s="10">
        <v>0.10989771534245184</v>
      </c>
      <c r="GV345" s="10">
        <v>4.8221722064563703E-2</v>
      </c>
      <c r="GW345" s="10">
        <v>4.8221722064563703E-2</v>
      </c>
      <c r="GX345">
        <v>4.8221722064563703E-2</v>
      </c>
      <c r="GY345">
        <v>4.8221722064563703E-2</v>
      </c>
      <c r="GZ345">
        <v>2.2899617466574932E-2</v>
      </c>
      <c r="HA345">
        <v>2.2899617466574932E-2</v>
      </c>
      <c r="HB345" s="10">
        <v>2.2899617466574932E-2</v>
      </c>
      <c r="HC345" s="10">
        <v>2.2899617466574932E-2</v>
      </c>
      <c r="HD345" s="10">
        <v>1.9494521085367922E-2</v>
      </c>
      <c r="HE345" s="10">
        <v>1.9494521085367922E-2</v>
      </c>
      <c r="HF345">
        <v>11467532.467532501</v>
      </c>
      <c r="HG345">
        <v>11467532.467532501</v>
      </c>
      <c r="HH345">
        <v>41958528.428093597</v>
      </c>
      <c r="HI345">
        <v>41958528.428093597</v>
      </c>
      <c r="HJ345" s="11">
        <v>41958528.428093597</v>
      </c>
      <c r="HK345" s="11">
        <v>41958528.428093597</v>
      </c>
      <c r="HL345" s="11">
        <v>90970911.693889499</v>
      </c>
      <c r="HM345" s="11">
        <v>90970911.693889499</v>
      </c>
      <c r="HN345">
        <v>90970911.693889499</v>
      </c>
      <c r="HO345">
        <v>90970911.693889499</v>
      </c>
      <c r="HP345">
        <v>64145435.244161397</v>
      </c>
      <c r="HQ345">
        <v>64145435.244161397</v>
      </c>
      <c r="HR345" s="11">
        <v>64145435.244161397</v>
      </c>
      <c r="HS345" s="11">
        <v>64145435.244161397</v>
      </c>
      <c r="HT345" s="11">
        <v>30277263.2878711</v>
      </c>
      <c r="HU345" s="11">
        <v>30277263.2878711</v>
      </c>
      <c r="HV345">
        <v>30277263.2878711</v>
      </c>
      <c r="HW345">
        <v>30277263.2878711</v>
      </c>
      <c r="HX345">
        <v>40504428.904428899</v>
      </c>
      <c r="HY345">
        <v>40504428.904428899</v>
      </c>
      <c r="HZ345" s="11">
        <v>40504428.904428899</v>
      </c>
      <c r="IA345" s="11">
        <v>40504428.904428899</v>
      </c>
      <c r="IB345" s="11">
        <v>29650310.692093398</v>
      </c>
      <c r="IC345" s="11">
        <v>29650310.692093398</v>
      </c>
      <c r="ID345">
        <v>29650310.692093398</v>
      </c>
      <c r="IE345">
        <v>29650310.692093398</v>
      </c>
      <c r="IF345">
        <v>27898995.4400521</v>
      </c>
      <c r="IG345">
        <v>27898995.4400521</v>
      </c>
      <c r="IH345" s="11">
        <v>27898995.4400521</v>
      </c>
      <c r="II345" s="11">
        <v>27898995.4400521</v>
      </c>
      <c r="IJ345" s="11">
        <v>20892619.1623898</v>
      </c>
      <c r="IK345" s="11">
        <v>20892619.1623898</v>
      </c>
      <c r="IL345" s="2">
        <v>39975</v>
      </c>
      <c r="IM345" s="2">
        <v>43079</v>
      </c>
      <c r="IN345" t="s">
        <v>2267</v>
      </c>
    </row>
    <row r="346" spans="1:248" x14ac:dyDescent="0.3">
      <c r="A346" s="1" t="s">
        <v>2271</v>
      </c>
      <c r="B346" s="2">
        <v>41533</v>
      </c>
      <c r="C346" s="2">
        <v>41533</v>
      </c>
      <c r="D346">
        <v>436.65699999999998</v>
      </c>
      <c r="E346" t="s">
        <v>2272</v>
      </c>
      <c r="F346" s="1" t="s">
        <v>1268</v>
      </c>
      <c r="G346" t="s">
        <v>46</v>
      </c>
      <c r="H346" t="s">
        <v>50</v>
      </c>
      <c r="I346" t="s">
        <v>598</v>
      </c>
      <c r="J346" t="s">
        <v>2273</v>
      </c>
      <c r="K346" s="1" t="s">
        <v>2274</v>
      </c>
      <c r="L346" t="s">
        <v>77</v>
      </c>
      <c r="M346" t="s">
        <v>78</v>
      </c>
      <c r="N346" t="s">
        <v>598</v>
      </c>
      <c r="O346" t="s">
        <v>62</v>
      </c>
      <c r="P346" t="s">
        <v>62</v>
      </c>
      <c r="Q346" t="s">
        <v>40</v>
      </c>
      <c r="R346" t="s">
        <v>41</v>
      </c>
      <c r="S346" t="s">
        <v>2275</v>
      </c>
      <c r="T346" s="3">
        <v>0.17708108108108198</v>
      </c>
      <c r="U346" s="3">
        <v>0.17708108108108198</v>
      </c>
      <c r="V346" s="3">
        <v>0.23777619070291509</v>
      </c>
      <c r="W346" s="3">
        <v>0.23777619070291509</v>
      </c>
      <c r="X346" s="4">
        <v>0.23777619070291509</v>
      </c>
      <c r="Y346" s="4">
        <v>0.23777619070291509</v>
      </c>
      <c r="Z346" s="4">
        <v>0.10559616707264248</v>
      </c>
      <c r="AA346" s="4">
        <v>0.10559616707264248</v>
      </c>
      <c r="AB346" s="3">
        <v>0.10559616707264248</v>
      </c>
      <c r="AC346" s="3">
        <v>0.10559616707264248</v>
      </c>
      <c r="AD346" s="3">
        <v>0.28316880370604519</v>
      </c>
      <c r="AE346" s="3">
        <v>0.28316880370604519</v>
      </c>
      <c r="AF346" s="4">
        <v>0.28316880370604519</v>
      </c>
      <c r="AG346" s="4">
        <v>0.28316880370604519</v>
      </c>
      <c r="AH346" s="4">
        <v>-5.2539208993839293E-2</v>
      </c>
      <c r="AI346" s="4">
        <v>-5.2539208993839293E-2</v>
      </c>
      <c r="AJ346" s="3">
        <v>-5.2539208993839293E-2</v>
      </c>
      <c r="AK346" s="3">
        <v>-5.2539208993839293E-2</v>
      </c>
      <c r="AL346" s="3">
        <v>6.9646582358977721E-2</v>
      </c>
      <c r="AM346" s="3">
        <v>6.9646582358977721E-2</v>
      </c>
      <c r="AN346" s="3">
        <f t="shared" si="10"/>
        <v>8.5536866825692143E-3</v>
      </c>
      <c r="AO346" s="4">
        <v>6.9646582358977721E-2</v>
      </c>
      <c r="AP346" s="4">
        <v>6.9646582358977721E-2</v>
      </c>
      <c r="AQ346" s="4">
        <v>5.2734150218012331E-2</v>
      </c>
      <c r="AR346" s="4">
        <v>5.2734150218012331E-2</v>
      </c>
      <c r="AS346" s="3">
        <v>5.2734150218012331E-2</v>
      </c>
      <c r="AT346" s="3">
        <v>5.2734150218012331E-2</v>
      </c>
      <c r="AU346" s="3">
        <v>8.9771124913217051E-2</v>
      </c>
      <c r="AV346" s="3">
        <v>8.9771124913217051E-2</v>
      </c>
      <c r="AW346" s="4">
        <v>8.9771124913217051E-2</v>
      </c>
      <c r="AX346" s="4">
        <v>8.9771124913217051E-2</v>
      </c>
      <c r="AY346" s="4">
        <v>8.5128346954307918E-2</v>
      </c>
      <c r="AZ346" s="4">
        <v>8.5128346954307918E-2</v>
      </c>
      <c r="BA346">
        <v>3048013636.3636398</v>
      </c>
      <c r="BB346">
        <v>3048013636.3636398</v>
      </c>
      <c r="BC346">
        <v>3106963879.59866</v>
      </c>
      <c r="BD346">
        <v>3106963879.59866</v>
      </c>
      <c r="BE346" s="5">
        <v>3106963879.59866</v>
      </c>
      <c r="BF346" s="5">
        <v>3106963879.59866</v>
      </c>
      <c r="BG346" s="5">
        <v>3442420121.03859</v>
      </c>
      <c r="BH346" s="5">
        <v>3442420121.03859</v>
      </c>
      <c r="BI346">
        <v>3442420121.03859</v>
      </c>
      <c r="BJ346">
        <v>3442420121.03859</v>
      </c>
      <c r="BK346">
        <v>3703059447.9830098</v>
      </c>
      <c r="BL346">
        <v>3703059447.9830098</v>
      </c>
      <c r="BM346" s="5">
        <v>3703059447.9830098</v>
      </c>
      <c r="BN346" s="5">
        <v>3703059447.9830098</v>
      </c>
      <c r="BO346" s="5">
        <v>3945092888.8140502</v>
      </c>
      <c r="BP346" s="5">
        <v>3945092888.8140502</v>
      </c>
      <c r="BQ346">
        <v>3945092888.8140502</v>
      </c>
      <c r="BR346">
        <v>3945092888.8140502</v>
      </c>
      <c r="BS346">
        <v>2898814452.2144499</v>
      </c>
      <c r="BT346">
        <v>2898814452.2144499</v>
      </c>
      <c r="BU346">
        <f t="shared" si="11"/>
        <v>3421953670.5142498</v>
      </c>
      <c r="BV346" s="5">
        <v>2898814452.2144499</v>
      </c>
      <c r="BW346" s="5">
        <v>2898814452.2144499</v>
      </c>
      <c r="BX346" s="5">
        <v>3328606385.2582002</v>
      </c>
      <c r="BY346" s="5">
        <v>3328606385.2582002</v>
      </c>
      <c r="BZ346">
        <v>3328606385.2582002</v>
      </c>
      <c r="CA346">
        <v>3328606385.2582002</v>
      </c>
      <c r="CB346">
        <v>3171550382.2813501</v>
      </c>
      <c r="CC346">
        <v>3171550382.2813501</v>
      </c>
      <c r="CD346" s="5">
        <v>3171550382.2813501</v>
      </c>
      <c r="CE346" s="5">
        <v>3171550382.2813501</v>
      </c>
      <c r="CF346" s="5">
        <v>2705218476.1958799</v>
      </c>
      <c r="CG346" s="5">
        <v>2705218476.1958799</v>
      </c>
      <c r="CH346">
        <v>431218831.16883099</v>
      </c>
      <c r="CI346">
        <v>431218831.16883099</v>
      </c>
      <c r="CJ346">
        <v>329446153.84615397</v>
      </c>
      <c r="CK346">
        <v>329446153.84615397</v>
      </c>
      <c r="CL346" s="6">
        <v>329446153.84615397</v>
      </c>
      <c r="CM346" s="6">
        <v>329446153.84615397</v>
      </c>
      <c r="CN346" s="6">
        <v>353435283.39949298</v>
      </c>
      <c r="CO346" s="6">
        <v>353435283.39949298</v>
      </c>
      <c r="CP346">
        <v>353435283.39949298</v>
      </c>
      <c r="CQ346">
        <v>353435283.39949298</v>
      </c>
      <c r="CR346">
        <v>386376326.963907</v>
      </c>
      <c r="CS346">
        <v>386376326.963907</v>
      </c>
      <c r="CT346" s="6">
        <v>386376326.963907</v>
      </c>
      <c r="CU346" s="6">
        <v>386376326.963907</v>
      </c>
      <c r="CV346" s="6">
        <v>459562215.861256</v>
      </c>
      <c r="CW346" s="6">
        <v>459562215.861256</v>
      </c>
      <c r="CX346">
        <v>459562215.861256</v>
      </c>
      <c r="CY346">
        <v>459562215.861256</v>
      </c>
      <c r="CZ346">
        <v>374427972.02797198</v>
      </c>
      <c r="DA346">
        <v>374427972.02797198</v>
      </c>
      <c r="DB346" s="6">
        <v>374427972.02797198</v>
      </c>
      <c r="DC346" s="6">
        <v>374427972.02797198</v>
      </c>
      <c r="DD346" s="6">
        <v>420506535.247482</v>
      </c>
      <c r="DE346" s="6">
        <v>420506535.247482</v>
      </c>
      <c r="DF346">
        <v>420506535.247482</v>
      </c>
      <c r="DG346">
        <v>420506535.247482</v>
      </c>
      <c r="DH346">
        <v>415860733.02019399</v>
      </c>
      <c r="DI346">
        <v>415860733.02019399</v>
      </c>
      <c r="DJ346" s="6">
        <v>415860733.02019399</v>
      </c>
      <c r="DK346" s="6">
        <v>415860733.02019399</v>
      </c>
      <c r="DL346" s="6">
        <v>385452405.93189102</v>
      </c>
      <c r="DM346" s="6">
        <v>385452405.93189102</v>
      </c>
      <c r="DN346">
        <v>158595639.33529601</v>
      </c>
      <c r="DO346">
        <v>158595639.33529601</v>
      </c>
      <c r="DP346">
        <v>-259647136.03894699</v>
      </c>
      <c r="DQ346">
        <v>-259647136.03894699</v>
      </c>
      <c r="DR346" s="7">
        <v>-259647136.03894699</v>
      </c>
      <c r="DS346" s="7">
        <v>-259647136.03894699</v>
      </c>
      <c r="DT346" s="7">
        <v>-138702923.16671199</v>
      </c>
      <c r="DU346" s="7">
        <v>-138702923.16671199</v>
      </c>
      <c r="DV346">
        <v>-138702923.16671199</v>
      </c>
      <c r="DW346">
        <v>-138702923.16671199</v>
      </c>
      <c r="DX346">
        <v>127725299.33404499</v>
      </c>
      <c r="DY346">
        <v>127725299.33404499</v>
      </c>
      <c r="DZ346" s="7">
        <v>127725299.33404499</v>
      </c>
      <c r="EA346" s="7">
        <v>127725299.33404499</v>
      </c>
      <c r="EB346" s="7">
        <v>-91902887.383680195</v>
      </c>
      <c r="EC346" s="7">
        <v>-91902887.383680195</v>
      </c>
      <c r="ED346">
        <v>-91902887.383680195</v>
      </c>
      <c r="EE346">
        <v>-91902887.383680195</v>
      </c>
      <c r="EF346">
        <v>116215229.069125</v>
      </c>
      <c r="EG346">
        <v>116215229.069125</v>
      </c>
      <c r="EH346" s="7">
        <v>116215229.069125</v>
      </c>
      <c r="EI346" s="7">
        <v>116215229.069125</v>
      </c>
      <c r="EJ346" s="7">
        <v>49808414.288553901</v>
      </c>
      <c r="EK346" s="7">
        <v>49808414.288553901</v>
      </c>
      <c r="EL346">
        <v>49808414.288553901</v>
      </c>
      <c r="EM346">
        <v>49808414.288553901</v>
      </c>
      <c r="EN346">
        <v>-197986616.62033501</v>
      </c>
      <c r="EO346">
        <v>-197986616.62033501</v>
      </c>
      <c r="EP346" s="7">
        <v>-197986616.62033501</v>
      </c>
      <c r="EQ346" s="7">
        <v>-197986616.62033501</v>
      </c>
      <c r="ER346" s="7">
        <v>8442786.5675533209</v>
      </c>
      <c r="ES346" s="7">
        <v>8442786.5675533209</v>
      </c>
      <c r="ET346" s="8">
        <v>0.19176359481297517</v>
      </c>
      <c r="EU346" s="8">
        <v>0.19176359481297517</v>
      </c>
      <c r="EV346" s="8">
        <v>0.19057523384193817</v>
      </c>
      <c r="EW346" s="8">
        <v>0.19057523384193817</v>
      </c>
      <c r="EX346" s="9">
        <v>0.19057523384193817</v>
      </c>
      <c r="EY346" s="9">
        <v>0.19057523384193817</v>
      </c>
      <c r="EZ346" s="9">
        <v>0.14055683145093251</v>
      </c>
      <c r="FA346" s="9">
        <v>0.14055683145093251</v>
      </c>
      <c r="FB346" s="8">
        <v>0.14055683145093251</v>
      </c>
      <c r="FC346" s="8">
        <v>0.14055683145093251</v>
      </c>
      <c r="FD346" s="8">
        <v>0.17982505428173318</v>
      </c>
      <c r="FE346" s="8">
        <v>0.17982505428173318</v>
      </c>
      <c r="FF346" s="9">
        <v>0.17982505428173318</v>
      </c>
      <c r="FG346" s="9">
        <v>0.17982505428173318</v>
      </c>
      <c r="FH346" s="9">
        <v>0.11930023337694196</v>
      </c>
      <c r="FI346" s="9">
        <v>0.11930023337694196</v>
      </c>
      <c r="FJ346" s="8">
        <v>0.11930023337694196</v>
      </c>
      <c r="FK346" s="8">
        <v>0.11930023337694196</v>
      </c>
      <c r="FL346" s="8">
        <v>0.17441082336207675</v>
      </c>
      <c r="FM346" s="8">
        <v>0.17441082336207675</v>
      </c>
      <c r="FN346" s="9">
        <v>0.17441082336207675</v>
      </c>
      <c r="FO346" s="9">
        <v>0.17441082336207675</v>
      </c>
      <c r="FP346" s="9">
        <v>0.20211442762050222</v>
      </c>
      <c r="FQ346" s="9">
        <v>0.20211442762050222</v>
      </c>
      <c r="FR346" s="8">
        <v>0.20211442762050222</v>
      </c>
      <c r="FS346" s="8">
        <v>0.20211442762050222</v>
      </c>
      <c r="FT346" s="8">
        <v>0.21167269393384835</v>
      </c>
      <c r="FU346" s="8">
        <v>0.21167269393384835</v>
      </c>
      <c r="FV346" s="9">
        <v>0.21167269393384835</v>
      </c>
      <c r="FW346" s="9">
        <v>0.21167269393384835</v>
      </c>
      <c r="FX346" s="9">
        <v>0.22163139560697975</v>
      </c>
      <c r="FY346" s="9">
        <v>0.22163139560697975</v>
      </c>
      <c r="FZ346">
        <v>0.97284780487272937</v>
      </c>
      <c r="GA346">
        <v>0.97284780487272937</v>
      </c>
      <c r="GB346">
        <v>0.74723215895248762</v>
      </c>
      <c r="GC346">
        <v>0.74723215895248762</v>
      </c>
      <c r="GD346" s="10">
        <v>0.74723215895248762</v>
      </c>
      <c r="GE346" s="10">
        <v>0.74723215895248762</v>
      </c>
      <c r="GF346" s="10">
        <v>0.70898125388752364</v>
      </c>
      <c r="GG346" s="10">
        <v>0.70898125388752364</v>
      </c>
      <c r="GH346">
        <v>0.70898125388752364</v>
      </c>
      <c r="GI346">
        <v>0.70898125388752364</v>
      </c>
      <c r="GJ346">
        <v>0.80321143171112108</v>
      </c>
      <c r="GK346">
        <v>0.80321143171112108</v>
      </c>
      <c r="GL346" s="10">
        <v>0.80321143171112108</v>
      </c>
      <c r="GM346" s="10">
        <v>0.80321143171112108</v>
      </c>
      <c r="GN346" s="10">
        <v>0.78759925001007514</v>
      </c>
      <c r="GO346" s="10">
        <v>0.78759925001007514</v>
      </c>
      <c r="GP346">
        <v>0.78759925001007514</v>
      </c>
      <c r="GQ346">
        <v>0.78759925001007514</v>
      </c>
      <c r="GR346">
        <v>0.79197536681695535</v>
      </c>
      <c r="GS346">
        <v>0.79197536681695535</v>
      </c>
      <c r="GT346" s="10">
        <v>0.79197536681695535</v>
      </c>
      <c r="GU346" s="10">
        <v>0.79197536681695535</v>
      </c>
      <c r="GV346" s="10">
        <v>1.2438821339912955</v>
      </c>
      <c r="GW346" s="10">
        <v>1.2438821339912955</v>
      </c>
      <c r="GX346">
        <v>1.2438821339912955</v>
      </c>
      <c r="GY346">
        <v>1.2438821339912955</v>
      </c>
      <c r="GZ346">
        <v>1.6143812842850001</v>
      </c>
      <c r="HA346">
        <v>1.6143812842850001</v>
      </c>
      <c r="HB346" s="10">
        <v>1.6143812842850001</v>
      </c>
      <c r="HC346" s="10">
        <v>1.6143812842850001</v>
      </c>
      <c r="HD346" s="10">
        <v>1.738706388584766</v>
      </c>
      <c r="HE346" s="10">
        <v>1.738706388584766</v>
      </c>
      <c r="HF346">
        <v>222823376.623377</v>
      </c>
      <c r="HG346">
        <v>222823376.623377</v>
      </c>
      <c r="HH346">
        <v>217395986.62207401</v>
      </c>
      <c r="HI346">
        <v>217395986.62207401</v>
      </c>
      <c r="HJ346" s="11">
        <v>217395986.62207401</v>
      </c>
      <c r="HK346" s="11">
        <v>217395986.62207401</v>
      </c>
      <c r="HL346" s="11">
        <v>138557948.85143501</v>
      </c>
      <c r="HM346" s="11">
        <v>138557948.85143501</v>
      </c>
      <c r="HN346">
        <v>138557948.85143501</v>
      </c>
      <c r="HO346">
        <v>138557948.85143501</v>
      </c>
      <c r="HP346">
        <v>258978768.57749501</v>
      </c>
      <c r="HQ346">
        <v>258978768.57749501</v>
      </c>
      <c r="HR346" s="11">
        <v>258978768.57749501</v>
      </c>
      <c r="HS346" s="11">
        <v>258978768.57749501</v>
      </c>
      <c r="HT346" s="11">
        <v>186157602.28994799</v>
      </c>
      <c r="HU346" s="11">
        <v>186157602.28994799</v>
      </c>
      <c r="HV346">
        <v>186157602.28994799</v>
      </c>
      <c r="HW346">
        <v>186157602.28994799</v>
      </c>
      <c r="HX346">
        <v>143445221.44522101</v>
      </c>
      <c r="HY346">
        <v>143445221.44522101</v>
      </c>
      <c r="HZ346" s="11">
        <v>143445221.44522101</v>
      </c>
      <c r="IA346" s="11">
        <v>143445221.44522101</v>
      </c>
      <c r="IB346" s="11">
        <v>242447396.614528</v>
      </c>
      <c r="IC346" s="11">
        <v>242447396.614528</v>
      </c>
      <c r="ID346">
        <v>242447396.614528</v>
      </c>
      <c r="IE346">
        <v>242447396.614528</v>
      </c>
      <c r="IF346">
        <v>231525353.99595401</v>
      </c>
      <c r="IG346">
        <v>231525353.99595401</v>
      </c>
      <c r="IH346" s="11">
        <v>231525353.99595401</v>
      </c>
      <c r="II346" s="11">
        <v>231525353.99595401</v>
      </c>
      <c r="IJ346" s="11">
        <v>355904386.53698897</v>
      </c>
      <c r="IK346" s="11">
        <v>355904386.53698897</v>
      </c>
      <c r="IL346" s="2">
        <v>39981</v>
      </c>
      <c r="IM346" s="2">
        <v>43085</v>
      </c>
      <c r="IN346" t="s">
        <v>1268</v>
      </c>
    </row>
    <row r="347" spans="1:248" x14ac:dyDescent="0.3">
      <c r="A347" s="1" t="s">
        <v>2276</v>
      </c>
      <c r="B347" s="2">
        <v>41534</v>
      </c>
      <c r="C347" s="2">
        <v>41534</v>
      </c>
      <c r="D347">
        <v>230.68600000000001</v>
      </c>
      <c r="E347" t="s">
        <v>2277</v>
      </c>
      <c r="F347" s="1" t="s">
        <v>2278</v>
      </c>
      <c r="G347" t="s">
        <v>46</v>
      </c>
      <c r="H347" t="s">
        <v>421</v>
      </c>
      <c r="I347" t="s">
        <v>457</v>
      </c>
      <c r="J347" t="s">
        <v>106</v>
      </c>
      <c r="K347" t="s">
        <v>62</v>
      </c>
      <c r="L347" t="s">
        <v>71</v>
      </c>
      <c r="M347" t="s">
        <v>99</v>
      </c>
      <c r="N347" t="s">
        <v>457</v>
      </c>
      <c r="O347" t="s">
        <v>2279</v>
      </c>
      <c r="P347" t="s">
        <v>62</v>
      </c>
      <c r="Q347" t="s">
        <v>40</v>
      </c>
      <c r="R347" t="s">
        <v>41</v>
      </c>
      <c r="S347" t="s">
        <v>2280</v>
      </c>
      <c r="T347" s="3">
        <v>2.3719277045876138E-3</v>
      </c>
      <c r="U347" s="3">
        <v>-1.3626020629877944E-2</v>
      </c>
      <c r="V347" s="3">
        <v>-1.3626020629877944E-2</v>
      </c>
      <c r="W347" s="3">
        <v>-1.3626020629877944E-2</v>
      </c>
      <c r="X347" s="4">
        <v>-1.3626020629877944E-2</v>
      </c>
      <c r="Y347" s="4">
        <v>-4.8427722216933923E-3</v>
      </c>
      <c r="Z347" s="4">
        <v>-4.8427722216933923E-3</v>
      </c>
      <c r="AA347" s="4">
        <v>-4.8427722216933923E-3</v>
      </c>
      <c r="AB347" s="3">
        <v>-4.8427722216933923E-3</v>
      </c>
      <c r="AC347" s="3">
        <v>2.0909676800060704E-4</v>
      </c>
      <c r="AD347" s="3">
        <v>2.0909676800060704E-4</v>
      </c>
      <c r="AE347" s="3">
        <v>2.0909676800060704E-4</v>
      </c>
      <c r="AF347" s="4">
        <v>2.0909676800060704E-4</v>
      </c>
      <c r="AG347" s="4">
        <v>2.6782525372276975E-2</v>
      </c>
      <c r="AH347" s="4">
        <v>2.6782525372276975E-2</v>
      </c>
      <c r="AI347" s="4">
        <v>2.6782525372276975E-2</v>
      </c>
      <c r="AJ347" s="3">
        <v>2.6782525372276975E-2</v>
      </c>
      <c r="AK347" s="3">
        <v>8.4148335046488915E-2</v>
      </c>
      <c r="AL347" s="3">
        <v>8.4148335046488915E-2</v>
      </c>
      <c r="AM347" s="3">
        <v>8.4148335046488915E-2</v>
      </c>
      <c r="AN347" s="3">
        <f t="shared" si="10"/>
        <v>6.980688262793594E-2</v>
      </c>
      <c r="AO347" s="4">
        <v>8.4148335046488915E-2</v>
      </c>
      <c r="AP347" s="4">
        <v>2.7969756832884194E-2</v>
      </c>
      <c r="AQ347" s="4">
        <v>2.7969756832884194E-2</v>
      </c>
      <c r="AR347" s="4">
        <v>2.7969756832884194E-2</v>
      </c>
      <c r="AS347" s="3">
        <v>2.7969756832884194E-2</v>
      </c>
      <c r="AT347" s="3">
        <v>1.9436070046291293E-2</v>
      </c>
      <c r="AU347" s="3">
        <v>1.9436070046291293E-2</v>
      </c>
      <c r="AV347" s="3">
        <v>1.9436070046291293E-2</v>
      </c>
      <c r="AW347" s="4">
        <v>1.9436070046291293E-2</v>
      </c>
      <c r="AX347" s="4">
        <v>3.9112710536979345E-2</v>
      </c>
      <c r="AY347" s="4">
        <v>3.9112710536979345E-2</v>
      </c>
      <c r="AZ347" s="4">
        <v>3.9112710536979345E-2</v>
      </c>
      <c r="BA347">
        <v>23666569.767441899</v>
      </c>
      <c r="BB347">
        <v>8949673.3159872796</v>
      </c>
      <c r="BC347">
        <v>8949673.3159872796</v>
      </c>
      <c r="BD347">
        <v>8949673.3159872796</v>
      </c>
      <c r="BE347" s="5">
        <v>8949673.3159872796</v>
      </c>
      <c r="BF347" s="5">
        <v>20712841.866493799</v>
      </c>
      <c r="BG347" s="5">
        <v>20712841.866493799</v>
      </c>
      <c r="BH347" s="5">
        <v>20712841.866493799</v>
      </c>
      <c r="BI347">
        <v>20712841.866493799</v>
      </c>
      <c r="BJ347">
        <v>17481634.766237799</v>
      </c>
      <c r="BK347">
        <v>17481634.766237799</v>
      </c>
      <c r="BL347">
        <v>17481634.766237799</v>
      </c>
      <c r="BM347" s="5">
        <v>17481634.766237799</v>
      </c>
      <c r="BN347" s="5">
        <v>21370216.0392799</v>
      </c>
      <c r="BO347" s="5">
        <v>21370216.0392799</v>
      </c>
      <c r="BP347" s="5">
        <v>21370216.0392799</v>
      </c>
      <c r="BQ347">
        <v>21370216.0392799</v>
      </c>
      <c r="BR347">
        <v>48011517.199017197</v>
      </c>
      <c r="BS347">
        <v>48011517.199017197</v>
      </c>
      <c r="BT347">
        <v>48011517.199017197</v>
      </c>
      <c r="BU347">
        <f t="shared" si="11"/>
        <v>41351191.909082875</v>
      </c>
      <c r="BV347" s="5">
        <v>48011517.199017197</v>
      </c>
      <c r="BW347" s="5">
        <v>45111840.705274403</v>
      </c>
      <c r="BX347" s="5">
        <v>45111840.705274403</v>
      </c>
      <c r="BY347" s="5">
        <v>45111840.705274403</v>
      </c>
      <c r="BZ347">
        <v>45111840.705274403</v>
      </c>
      <c r="CA347">
        <v>398895852.74930102</v>
      </c>
      <c r="CB347">
        <v>398895852.74930102</v>
      </c>
      <c r="CC347">
        <v>398895852.74930102</v>
      </c>
      <c r="CD347" s="5">
        <v>398895852.74930102</v>
      </c>
      <c r="CE347" s="5">
        <v>607741527.44630098</v>
      </c>
      <c r="CF347" s="5">
        <v>607741527.44630098</v>
      </c>
      <c r="CG347" s="5">
        <v>607741527.44630098</v>
      </c>
      <c r="CH347">
        <v>3271802.3255814002</v>
      </c>
      <c r="CI347">
        <v>3228901.4165943898</v>
      </c>
      <c r="CJ347">
        <v>3228901.4165943898</v>
      </c>
      <c r="CK347">
        <v>3228901.4165943898</v>
      </c>
      <c r="CL347" s="6">
        <v>3228901.4165943898</v>
      </c>
      <c r="CM347" s="6">
        <v>3661639.6629941701</v>
      </c>
      <c r="CN347" s="6">
        <v>3661639.6629941701</v>
      </c>
      <c r="CO347" s="6">
        <v>3661639.6629941701</v>
      </c>
      <c r="CP347">
        <v>3661639.6629941701</v>
      </c>
      <c r="CQ347">
        <v>3812077.1885786001</v>
      </c>
      <c r="CR347">
        <v>3812077.1885786001</v>
      </c>
      <c r="CS347">
        <v>3812077.1885786001</v>
      </c>
      <c r="CT347" s="6">
        <v>3812077.1885786001</v>
      </c>
      <c r="CU347" s="6">
        <v>3858635.0245499201</v>
      </c>
      <c r="CV347" s="6">
        <v>3858635.0245499201</v>
      </c>
      <c r="CW347" s="6">
        <v>3858635.0245499201</v>
      </c>
      <c r="CX347">
        <v>3858635.0245499201</v>
      </c>
      <c r="CY347">
        <v>4854321.2530712504</v>
      </c>
      <c r="CZ347">
        <v>4854321.2530712504</v>
      </c>
      <c r="DA347">
        <v>4854321.2530712504</v>
      </c>
      <c r="DB347" s="6">
        <v>4854321.2530712504</v>
      </c>
      <c r="DC347" s="6">
        <v>8859446.7244262006</v>
      </c>
      <c r="DD347" s="6">
        <v>8859446.7244262006</v>
      </c>
      <c r="DE347" s="6">
        <v>8859446.7244262006</v>
      </c>
      <c r="DF347">
        <v>8859446.7244262006</v>
      </c>
      <c r="DG347">
        <v>78155405.405405402</v>
      </c>
      <c r="DH347">
        <v>78155405.405405402</v>
      </c>
      <c r="DI347">
        <v>78155405.405405402</v>
      </c>
      <c r="DJ347" s="6">
        <v>78155405.405405402</v>
      </c>
      <c r="DK347" s="6">
        <v>90710978.520286396</v>
      </c>
      <c r="DL347" s="6">
        <v>90710978.520286396</v>
      </c>
      <c r="DM347" s="6">
        <v>90710978.520286396</v>
      </c>
      <c r="DN347">
        <v>-4501450.7341600601</v>
      </c>
      <c r="DO347">
        <v>5722021.7930402998</v>
      </c>
      <c r="DP347">
        <v>5722021.7930402998</v>
      </c>
      <c r="DQ347">
        <v>5722021.7930402998</v>
      </c>
      <c r="DR347" s="7">
        <v>5722021.7930402998</v>
      </c>
      <c r="DS347" s="7">
        <v>702105.46371074906</v>
      </c>
      <c r="DT347" s="7">
        <v>702105.46371074906</v>
      </c>
      <c r="DU347" s="7">
        <v>702105.46371074906</v>
      </c>
      <c r="DV347">
        <v>702105.46371074906</v>
      </c>
      <c r="DW347">
        <v>1606763.97316376</v>
      </c>
      <c r="DX347">
        <v>1606763.97316376</v>
      </c>
      <c r="DY347">
        <v>1606763.97316376</v>
      </c>
      <c r="DZ347" s="7">
        <v>1606763.97316376</v>
      </c>
      <c r="EA347" s="7">
        <v>1706475.0160262899</v>
      </c>
      <c r="EB347" s="7">
        <v>1706475.0160262899</v>
      </c>
      <c r="EC347" s="7">
        <v>1706475.0160262899</v>
      </c>
      <c r="ED347">
        <v>1706475.0160262899</v>
      </c>
      <c r="EE347">
        <v>2040026.0396193201</v>
      </c>
      <c r="EF347">
        <v>2040026.0396193201</v>
      </c>
      <c r="EG347">
        <v>2040026.0396193201</v>
      </c>
      <c r="EH347" s="7">
        <v>2040026.0396193201</v>
      </c>
      <c r="EI347" s="7">
        <v>2040026.0396193201</v>
      </c>
      <c r="EJ347" s="7">
        <v>4509185.1531308498</v>
      </c>
      <c r="EK347" s="7">
        <v>4509185.1531308498</v>
      </c>
      <c r="EL347">
        <v>4509185.1531308498</v>
      </c>
      <c r="EM347">
        <v>4509185.1531308498</v>
      </c>
      <c r="EN347">
        <v>60080269.756577201</v>
      </c>
      <c r="EO347">
        <v>60080269.756577201</v>
      </c>
      <c r="EP347" s="7">
        <v>60080269.756577201</v>
      </c>
      <c r="EQ347" s="7">
        <v>60080269.756577201</v>
      </c>
      <c r="ER347" s="7">
        <v>48406958.432443298</v>
      </c>
      <c r="ES347" s="7">
        <v>48406958.432443298</v>
      </c>
      <c r="ET347" s="8">
        <v>0.13200594499650151</v>
      </c>
      <c r="EU347" s="8">
        <v>0.15546669371500751</v>
      </c>
      <c r="EV347" s="8">
        <v>0.15546669371500751</v>
      </c>
      <c r="EW347" s="8">
        <v>0.15546669371500751</v>
      </c>
      <c r="EX347" s="9">
        <v>0.15546669371500751</v>
      </c>
      <c r="EY347" s="9">
        <v>0.1330996969172136</v>
      </c>
      <c r="EZ347" s="9">
        <v>0.1330996969172136</v>
      </c>
      <c r="FA347" s="9">
        <v>0.1330996969172136</v>
      </c>
      <c r="FB347" s="8">
        <v>0.1330996969172136</v>
      </c>
      <c r="FC347" s="8">
        <v>0.2064230928077789</v>
      </c>
      <c r="FD347" s="8">
        <v>0.2064230928077789</v>
      </c>
      <c r="FE347" s="8">
        <v>0.2064230928077789</v>
      </c>
      <c r="FF347" s="9">
        <v>0.2064230928077789</v>
      </c>
      <c r="FG347" s="9">
        <v>0.33678379181083462</v>
      </c>
      <c r="FH347" s="9">
        <v>0.33678379181083462</v>
      </c>
      <c r="FI347" s="9">
        <v>0.33678379181083462</v>
      </c>
      <c r="FJ347" s="8">
        <v>0.33678379181083462</v>
      </c>
      <c r="FK347" s="8">
        <v>0.30891626765946695</v>
      </c>
      <c r="FL347" s="8">
        <v>0.30891626765946695</v>
      </c>
      <c r="FM347" s="8">
        <v>0.30891626765946695</v>
      </c>
      <c r="FN347" s="9">
        <v>0.30891626765946695</v>
      </c>
      <c r="FO347" s="9">
        <v>0.28516193898193665</v>
      </c>
      <c r="FP347" s="9">
        <v>0.28516193898193665</v>
      </c>
      <c r="FQ347" s="9">
        <v>0.28516193898193665</v>
      </c>
      <c r="FR347" s="8">
        <v>0.28516193898193665</v>
      </c>
      <c r="FS347" s="8">
        <v>0.24058605388476098</v>
      </c>
      <c r="FT347" s="8">
        <v>0.24058605388476098</v>
      </c>
      <c r="FU347" s="8">
        <v>0.24058605388476098</v>
      </c>
      <c r="FV347" s="9">
        <v>0.24058605388476098</v>
      </c>
      <c r="FW347" s="9">
        <v>0.23371636525859474</v>
      </c>
      <c r="FX347" s="9">
        <v>0.23371636525859474</v>
      </c>
      <c r="FY347" s="9">
        <v>0.23371636525859474</v>
      </c>
      <c r="FZ347">
        <v>0.32161706506509097</v>
      </c>
      <c r="GA347">
        <v>0.31455098646835411</v>
      </c>
      <c r="GB347">
        <v>0.31455098646835411</v>
      </c>
      <c r="GC347">
        <v>0.31455098646835411</v>
      </c>
      <c r="GD347" s="10">
        <v>0.31455098646835411</v>
      </c>
      <c r="GE347" s="10">
        <v>0.28051768886264822</v>
      </c>
      <c r="GF347" s="10">
        <v>0.28051768886264822</v>
      </c>
      <c r="GG347" s="10">
        <v>0.28051768886264822</v>
      </c>
      <c r="GH347">
        <v>0.28051768886264822</v>
      </c>
      <c r="GI347">
        <v>0.22295532895146802</v>
      </c>
      <c r="GJ347">
        <v>0.22295532895146802</v>
      </c>
      <c r="GK347">
        <v>0.22295532895146802</v>
      </c>
      <c r="GL347" s="10">
        <v>0.22295532895146802</v>
      </c>
      <c r="GM347" s="10">
        <v>0.21609476853463774</v>
      </c>
      <c r="GN347" s="10">
        <v>0.21609476853463774</v>
      </c>
      <c r="GO347" s="10">
        <v>0.21609476853463774</v>
      </c>
      <c r="GP347">
        <v>0.21609476853463774</v>
      </c>
      <c r="GQ347">
        <v>0.16361486071293713</v>
      </c>
      <c r="GR347">
        <v>0.16361486071293713</v>
      </c>
      <c r="GS347">
        <v>0.16361486071293713</v>
      </c>
      <c r="GT347" s="10">
        <v>0.16361486071293713</v>
      </c>
      <c r="GU347" s="10">
        <v>0.16167551219154011</v>
      </c>
      <c r="GV347" s="10">
        <v>0.7385734951232531</v>
      </c>
      <c r="GW347" s="10">
        <v>0.7385734951232531</v>
      </c>
      <c r="GX347">
        <v>0.7385734951232531</v>
      </c>
      <c r="GY347">
        <v>9.9472304464415851E-2</v>
      </c>
      <c r="GZ347">
        <v>0.53861651158186452</v>
      </c>
      <c r="HA347">
        <v>0.53861651158186452</v>
      </c>
      <c r="HB347" s="10">
        <v>0.53861651158186452</v>
      </c>
      <c r="HC347" s="10">
        <v>0.43835930460120764</v>
      </c>
      <c r="HD347" s="10">
        <v>0.75577719081142392</v>
      </c>
      <c r="HE347" s="10">
        <v>0.75577719081142392</v>
      </c>
      <c r="HF347">
        <v>1828197.6744186</v>
      </c>
      <c r="HG347">
        <v>1543869.32639491</v>
      </c>
      <c r="HH347">
        <v>1543869.32639491</v>
      </c>
      <c r="HI347">
        <v>1543869.32639491</v>
      </c>
      <c r="HJ347" s="11">
        <v>1543869.32639491</v>
      </c>
      <c r="HK347" s="11">
        <v>1718259.5593000699</v>
      </c>
      <c r="HL347" s="11">
        <v>1718259.5593000699</v>
      </c>
      <c r="HM347" s="11">
        <v>1718259.5593000699</v>
      </c>
      <c r="HN347">
        <v>1718259.5593000699</v>
      </c>
      <c r="HO347">
        <v>1139404.7693755899</v>
      </c>
      <c r="HP347">
        <v>1139404.7693755899</v>
      </c>
      <c r="HQ347">
        <v>1139404.7693755899</v>
      </c>
      <c r="HR347" s="11">
        <v>1139404.7693755899</v>
      </c>
      <c r="HS347" s="11">
        <v>2260049.0998363299</v>
      </c>
      <c r="HT347" s="11">
        <v>2260049.0998363299</v>
      </c>
      <c r="HU347" s="11">
        <v>2260049.0998363299</v>
      </c>
      <c r="HV347">
        <v>2260049.0998363299</v>
      </c>
      <c r="HW347">
        <v>7753042.9975429997</v>
      </c>
      <c r="HX347">
        <v>7753042.9975429997</v>
      </c>
      <c r="HY347">
        <v>7753042.9975429997</v>
      </c>
      <c r="HZ347" s="11">
        <v>7753042.9975429997</v>
      </c>
      <c r="IA347" s="11">
        <v>7753042.9975429997</v>
      </c>
      <c r="IB347" s="11">
        <v>13200421.6446268</v>
      </c>
      <c r="IC347" s="11">
        <v>13200421.6446268</v>
      </c>
      <c r="ID347">
        <v>13200421.6446268</v>
      </c>
      <c r="IE347">
        <v>13200421.6446268</v>
      </c>
      <c r="IF347">
        <v>120497670.083877</v>
      </c>
      <c r="IG347">
        <v>120497670.083877</v>
      </c>
      <c r="IH347" s="11">
        <v>120497670.083877</v>
      </c>
      <c r="II347" s="11">
        <v>120497670.083877</v>
      </c>
      <c r="IJ347" s="11">
        <v>136865632.45823401</v>
      </c>
      <c r="IK347" s="11">
        <v>136865632.45823401</v>
      </c>
      <c r="IL347" s="2">
        <v>39982</v>
      </c>
      <c r="IM347" s="2">
        <v>43086</v>
      </c>
      <c r="IN347" t="s">
        <v>2278</v>
      </c>
    </row>
    <row r="348" spans="1:248" x14ac:dyDescent="0.3">
      <c r="A348" s="1" t="s">
        <v>2281</v>
      </c>
      <c r="B348" s="2">
        <v>41351</v>
      </c>
      <c r="C348" s="2">
        <v>41912</v>
      </c>
      <c r="D348">
        <v>309.07</v>
      </c>
      <c r="E348" t="s">
        <v>2282</v>
      </c>
      <c r="F348" s="1" t="s">
        <v>2283</v>
      </c>
      <c r="G348" t="s">
        <v>96</v>
      </c>
      <c r="H348" t="s">
        <v>221</v>
      </c>
      <c r="I348" t="s">
        <v>33</v>
      </c>
      <c r="J348" t="s">
        <v>163</v>
      </c>
      <c r="K348" t="s">
        <v>62</v>
      </c>
      <c r="L348" t="s">
        <v>71</v>
      </c>
      <c r="M348" t="s">
        <v>99</v>
      </c>
      <c r="N348" t="s">
        <v>33</v>
      </c>
      <c r="O348" t="s">
        <v>2284</v>
      </c>
      <c r="P348" t="s">
        <v>62</v>
      </c>
      <c r="Q348" t="s">
        <v>40</v>
      </c>
      <c r="R348" t="s">
        <v>41</v>
      </c>
      <c r="S348" t="s">
        <v>2285</v>
      </c>
      <c r="T348" s="3">
        <v>2.7491555859592117E-2</v>
      </c>
      <c r="U348" s="3">
        <v>2.7491555859592117E-2</v>
      </c>
      <c r="V348" s="3">
        <v>2.7491555859592117E-2</v>
      </c>
      <c r="W348" s="3">
        <v>2.7491555859592117E-2</v>
      </c>
      <c r="X348" s="4">
        <v>3.7803633394570317E-2</v>
      </c>
      <c r="Y348" s="4">
        <v>3.7803633394570317E-2</v>
      </c>
      <c r="Z348" s="4">
        <v>3.7803633394570317E-2</v>
      </c>
      <c r="AA348" s="4">
        <v>3.7803633394570317E-2</v>
      </c>
      <c r="AB348" s="3">
        <v>1.3373648098616119E-2</v>
      </c>
      <c r="AC348" s="3">
        <v>1.3373648098616119E-2</v>
      </c>
      <c r="AD348" s="3">
        <v>1.3373648098616119E-2</v>
      </c>
      <c r="AE348" s="3">
        <v>1.3373648098616119E-2</v>
      </c>
      <c r="AF348" s="4">
        <v>-0.12612749569271309</v>
      </c>
      <c r="AG348" s="4">
        <v>-0.12612749569271309</v>
      </c>
      <c r="AH348" s="4">
        <v>-0.12612749569271309</v>
      </c>
      <c r="AI348" s="4">
        <v>-0.12612749569271309</v>
      </c>
      <c r="AJ348" s="3">
        <v>-1.7714855739717619</v>
      </c>
      <c r="AK348" s="3">
        <v>-1.7714855739717619</v>
      </c>
      <c r="AL348" s="3">
        <v>-1.7714855739717619</v>
      </c>
      <c r="AM348" s="3">
        <v>-1.7714855739717619</v>
      </c>
      <c r="AN348" s="3">
        <f t="shared" si="10"/>
        <v>-1.7714855739717619</v>
      </c>
      <c r="AO348" s="4">
        <v>2.5863228699551568</v>
      </c>
      <c r="AP348" s="4">
        <v>2.5863228699551568</v>
      </c>
      <c r="AQ348" s="4">
        <v>2.5863228699551568</v>
      </c>
      <c r="AR348" s="4">
        <v>2.5863228699551568</v>
      </c>
      <c r="AS348" s="3">
        <v>0.44196239219567368</v>
      </c>
      <c r="AT348" s="3">
        <v>0.44196239219567368</v>
      </c>
      <c r="AU348" s="3">
        <v>0.44196239219567368</v>
      </c>
      <c r="AV348" s="3">
        <v>0.44196239219567368</v>
      </c>
      <c r="AW348" s="4">
        <v>-0.35799319727891155</v>
      </c>
      <c r="AX348" s="4">
        <v>-0.35799319727891155</v>
      </c>
      <c r="AY348" s="4">
        <v>-0.35799319727891155</v>
      </c>
      <c r="AZ348" s="4">
        <v>-0.35799319727891155</v>
      </c>
      <c r="BA348">
        <v>1614600000</v>
      </c>
      <c r="BB348">
        <v>1614600000</v>
      </c>
      <c r="BC348">
        <v>1614600000</v>
      </c>
      <c r="BD348">
        <v>1614600000</v>
      </c>
      <c r="BE348" s="5">
        <v>2005400000</v>
      </c>
      <c r="BF348" s="5">
        <v>2005400000</v>
      </c>
      <c r="BG348" s="5">
        <v>2005400000</v>
      </c>
      <c r="BH348" s="5">
        <v>2005400000</v>
      </c>
      <c r="BI348">
        <v>1995900000</v>
      </c>
      <c r="BJ348">
        <v>1995900000</v>
      </c>
      <c r="BK348">
        <v>1995900000</v>
      </c>
      <c r="BL348">
        <v>1995900000</v>
      </c>
      <c r="BM348" s="5">
        <v>1600800000</v>
      </c>
      <c r="BN348" s="5">
        <v>1600800000</v>
      </c>
      <c r="BO348" s="5">
        <v>1600800000</v>
      </c>
      <c r="BP348" s="5">
        <v>1600800000</v>
      </c>
      <c r="BQ348">
        <v>1862100000</v>
      </c>
      <c r="BR348">
        <v>1862100000</v>
      </c>
      <c r="BS348">
        <v>1862100000</v>
      </c>
      <c r="BT348">
        <v>1862100000</v>
      </c>
      <c r="BU348">
        <f t="shared" si="11"/>
        <v>1862100000</v>
      </c>
      <c r="BV348" s="5">
        <v>1307500000</v>
      </c>
      <c r="BW348" s="5">
        <v>1307500000</v>
      </c>
      <c r="BX348" s="5">
        <v>1307500000</v>
      </c>
      <c r="BY348" s="5">
        <v>1307500000</v>
      </c>
      <c r="BZ348">
        <v>514100000</v>
      </c>
      <c r="CA348">
        <v>514100000</v>
      </c>
      <c r="CB348">
        <v>514100000</v>
      </c>
      <c r="CC348">
        <v>514100000</v>
      </c>
      <c r="CD348" s="5">
        <v>418200000</v>
      </c>
      <c r="CE348" s="5">
        <v>418200000</v>
      </c>
      <c r="CF348" s="5">
        <v>418200000</v>
      </c>
      <c r="CG348" s="5">
        <v>418200000</v>
      </c>
      <c r="CH348">
        <v>54300000</v>
      </c>
      <c r="CI348">
        <v>54300000</v>
      </c>
      <c r="CJ348">
        <v>54300000</v>
      </c>
      <c r="CK348">
        <v>54300000</v>
      </c>
      <c r="CL348" s="6">
        <v>55600000</v>
      </c>
      <c r="CM348" s="6">
        <v>55600000</v>
      </c>
      <c r="CN348" s="6">
        <v>55600000</v>
      </c>
      <c r="CO348" s="6">
        <v>55600000</v>
      </c>
      <c r="CP348">
        <v>55000000</v>
      </c>
      <c r="CQ348">
        <v>55000000</v>
      </c>
      <c r="CR348">
        <v>55000000</v>
      </c>
      <c r="CS348">
        <v>55000000</v>
      </c>
      <c r="CT348" s="6">
        <v>56400000</v>
      </c>
      <c r="CU348" s="6">
        <v>56400000</v>
      </c>
      <c r="CV348" s="6">
        <v>56400000</v>
      </c>
      <c r="CW348" s="6">
        <v>56400000</v>
      </c>
      <c r="CX348">
        <v>50300000</v>
      </c>
      <c r="CY348">
        <v>50300000</v>
      </c>
      <c r="CZ348">
        <v>50300000</v>
      </c>
      <c r="DA348">
        <v>50300000</v>
      </c>
      <c r="DB348" s="6">
        <v>46800000</v>
      </c>
      <c r="DC348" s="6">
        <v>46800000</v>
      </c>
      <c r="DD348" s="6">
        <v>46800000</v>
      </c>
      <c r="DE348" s="6">
        <v>46800000</v>
      </c>
      <c r="DF348">
        <v>42400000</v>
      </c>
      <c r="DG348">
        <v>42400000</v>
      </c>
      <c r="DH348">
        <v>42400000</v>
      </c>
      <c r="DI348">
        <v>42400000</v>
      </c>
      <c r="DJ348" s="6">
        <v>42600000</v>
      </c>
      <c r="DK348" s="6">
        <v>42600000</v>
      </c>
      <c r="DL348" s="6">
        <v>42600000</v>
      </c>
      <c r="DM348" s="6">
        <v>42600000</v>
      </c>
      <c r="DN348">
        <v>-190900000</v>
      </c>
      <c r="DO348">
        <v>-190900000</v>
      </c>
      <c r="DP348">
        <v>-190900000</v>
      </c>
      <c r="DQ348">
        <v>-190900000</v>
      </c>
      <c r="DR348" s="7">
        <v>354600000</v>
      </c>
      <c r="DS348" s="7">
        <v>354600000</v>
      </c>
      <c r="DT348" s="7">
        <v>354600000</v>
      </c>
      <c r="DU348" s="7">
        <v>354600000</v>
      </c>
      <c r="DV348">
        <v>-36700000</v>
      </c>
      <c r="DW348">
        <v>-36700000</v>
      </c>
      <c r="DX348">
        <v>-36700000</v>
      </c>
      <c r="DY348">
        <v>-36700000</v>
      </c>
      <c r="DZ348" s="7">
        <v>92000000</v>
      </c>
      <c r="EA348" s="7">
        <v>92000000</v>
      </c>
      <c r="EB348" s="7">
        <v>92000000</v>
      </c>
      <c r="EC348" s="7">
        <v>92000000</v>
      </c>
      <c r="ED348">
        <v>246500000</v>
      </c>
      <c r="EE348">
        <v>246500000</v>
      </c>
      <c r="EF348">
        <v>246500000</v>
      </c>
      <c r="EG348">
        <v>246500000</v>
      </c>
      <c r="EH348" s="7">
        <v>199700000</v>
      </c>
      <c r="EI348" s="7">
        <v>199700000</v>
      </c>
      <c r="EJ348" s="7">
        <v>199700000</v>
      </c>
      <c r="EK348" s="7">
        <v>199700000</v>
      </c>
      <c r="EL348">
        <v>29200000</v>
      </c>
      <c r="EM348">
        <v>29200000</v>
      </c>
      <c r="EN348">
        <v>29200000</v>
      </c>
      <c r="EO348">
        <v>29200000</v>
      </c>
      <c r="EP348" s="7">
        <v>71200000</v>
      </c>
      <c r="EQ348" s="7">
        <v>71200000</v>
      </c>
      <c r="ER348" s="7">
        <v>71200000</v>
      </c>
      <c r="ES348" s="7">
        <v>71200000</v>
      </c>
      <c r="ET348" s="8">
        <v>0.14170692431561996</v>
      </c>
      <c r="EU348" s="8">
        <v>0.14170692431561996</v>
      </c>
      <c r="EV348" s="8">
        <v>0.14170692431561996</v>
      </c>
      <c r="EW348" s="8">
        <v>0.14170692431561996</v>
      </c>
      <c r="EX348" s="9">
        <v>9.9281938765333602E-2</v>
      </c>
      <c r="EY348" s="9">
        <v>9.9281938765333602E-2</v>
      </c>
      <c r="EZ348" s="9">
        <v>9.9281938765333602E-2</v>
      </c>
      <c r="FA348" s="9">
        <v>9.9281938765333602E-2</v>
      </c>
      <c r="FB348" s="8">
        <v>7.6607044441104263E-2</v>
      </c>
      <c r="FC348" s="8">
        <v>7.6607044441104263E-2</v>
      </c>
      <c r="FD348" s="8">
        <v>7.6607044441104263E-2</v>
      </c>
      <c r="FE348" s="8">
        <v>7.6607044441104263E-2</v>
      </c>
      <c r="FF348" s="9">
        <v>4.710144927536232E-2</v>
      </c>
      <c r="FG348" s="9">
        <v>4.710144927536232E-2</v>
      </c>
      <c r="FH348" s="9">
        <v>4.710144927536232E-2</v>
      </c>
      <c r="FI348" s="9">
        <v>4.710144927536232E-2</v>
      </c>
      <c r="FJ348" s="8">
        <v>6.9491434402019228E-2</v>
      </c>
      <c r="FK348" s="8">
        <v>6.9491434402019228E-2</v>
      </c>
      <c r="FL348" s="8">
        <v>6.9491434402019228E-2</v>
      </c>
      <c r="FM348" s="8">
        <v>6.9491434402019228E-2</v>
      </c>
      <c r="FN348" s="9">
        <v>-7.2581261950286802E-2</v>
      </c>
      <c r="FO348" s="9">
        <v>-7.2581261950286802E-2</v>
      </c>
      <c r="FP348" s="9">
        <v>-7.2581261950286802E-2</v>
      </c>
      <c r="FQ348" s="9">
        <v>-7.2581261950286802E-2</v>
      </c>
      <c r="FR348" s="8">
        <v>-8.033456525967711E-2</v>
      </c>
      <c r="FS348" s="8">
        <v>-8.033456525967711E-2</v>
      </c>
      <c r="FT348" s="8">
        <v>-8.033456525967711E-2</v>
      </c>
      <c r="FU348" s="8">
        <v>-8.033456525967711E-2</v>
      </c>
      <c r="FV348" s="9">
        <v>0.16475370636059303</v>
      </c>
      <c r="FW348" s="9">
        <v>0.16475370636059303</v>
      </c>
      <c r="FX348" s="9">
        <v>0.16475370636059303</v>
      </c>
      <c r="FY348" s="9">
        <v>0.16475370636059303</v>
      </c>
      <c r="FZ348">
        <v>0.57699587061252577</v>
      </c>
      <c r="GA348">
        <v>0.57699587061252577</v>
      </c>
      <c r="GB348">
        <v>0.57699587061252577</v>
      </c>
      <c r="GC348">
        <v>0.57699587061252577</v>
      </c>
      <c r="GD348" s="10">
        <v>0.45076826591407965</v>
      </c>
      <c r="GE348" s="10">
        <v>0.45076826591407965</v>
      </c>
      <c r="GF348" s="10">
        <v>0.45076826591407965</v>
      </c>
      <c r="GG348" s="10">
        <v>0.45076826591407965</v>
      </c>
      <c r="GH348">
        <v>0.56188156492616836</v>
      </c>
      <c r="GI348">
        <v>0.56188156492616836</v>
      </c>
      <c r="GJ348">
        <v>0.56188156492616836</v>
      </c>
      <c r="GK348">
        <v>0.56188156492616836</v>
      </c>
      <c r="GL348" s="10">
        <v>0.93514088250930361</v>
      </c>
      <c r="GM348" s="10">
        <v>0.93514088250930361</v>
      </c>
      <c r="GN348" s="10">
        <v>0.93514088250930361</v>
      </c>
      <c r="GO348" s="10">
        <v>0.93514088250930361</v>
      </c>
      <c r="GP348">
        <v>-1.5091985620638613</v>
      </c>
      <c r="GQ348">
        <v>-1.5091985620638613</v>
      </c>
      <c r="GR348">
        <v>-1.5091985620638613</v>
      </c>
      <c r="GS348">
        <v>-1.5091985620638613</v>
      </c>
      <c r="GT348" s="10">
        <v>-1.4052815364469664</v>
      </c>
      <c r="GU348" s="10">
        <v>-1.4052815364469664</v>
      </c>
      <c r="GV348" s="10">
        <v>-1.4052815364469664</v>
      </c>
      <c r="GW348" s="10">
        <v>-1.4052815364469664</v>
      </c>
      <c r="GX348">
        <v>11.12962962962963</v>
      </c>
      <c r="GY348">
        <v>11.12962962962963</v>
      </c>
      <c r="GZ348">
        <v>11.12962962962963</v>
      </c>
      <c r="HA348">
        <v>11.12962962962963</v>
      </c>
      <c r="HB348" s="10">
        <v>-1.4942667471333735</v>
      </c>
      <c r="HC348" s="10">
        <v>-1.4942667471333735</v>
      </c>
      <c r="HD348" s="10">
        <v>-1.4942667471333735</v>
      </c>
      <c r="HE348" s="10">
        <v>-1.4942667471333735</v>
      </c>
      <c r="HF348">
        <v>248500000</v>
      </c>
      <c r="HG348">
        <v>248500000</v>
      </c>
      <c r="HH348">
        <v>248500000</v>
      </c>
      <c r="HI348">
        <v>248500000</v>
      </c>
      <c r="HJ348" s="11">
        <v>131300000</v>
      </c>
      <c r="HK348" s="11">
        <v>131300000</v>
      </c>
      <c r="HL348" s="11">
        <v>131300000</v>
      </c>
      <c r="HM348" s="11">
        <v>131300000</v>
      </c>
      <c r="HN348">
        <v>151000000</v>
      </c>
      <c r="HO348">
        <v>151000000</v>
      </c>
      <c r="HP348">
        <v>151000000</v>
      </c>
      <c r="HQ348">
        <v>151000000</v>
      </c>
      <c r="HR348" s="11">
        <v>37600000</v>
      </c>
      <c r="HS348" s="11">
        <v>37600000</v>
      </c>
      <c r="HT348" s="11">
        <v>37600000</v>
      </c>
      <c r="HU348" s="11">
        <v>37600000</v>
      </c>
      <c r="HV348">
        <v>292900000</v>
      </c>
      <c r="HW348">
        <v>292900000</v>
      </c>
      <c r="HX348">
        <v>292900000</v>
      </c>
      <c r="HY348">
        <v>292900000</v>
      </c>
      <c r="HZ348" s="11">
        <v>314200000</v>
      </c>
      <c r="IA348" s="11">
        <v>314200000</v>
      </c>
      <c r="IB348" s="11">
        <v>314200000</v>
      </c>
      <c r="IC348" s="11">
        <v>314200000</v>
      </c>
      <c r="ID348">
        <v>218800000</v>
      </c>
      <c r="IE348">
        <v>218800000</v>
      </c>
      <c r="IF348">
        <v>218800000</v>
      </c>
      <c r="IG348">
        <v>218800000</v>
      </c>
      <c r="IH348" s="11">
        <v>234000000</v>
      </c>
      <c r="II348" s="11">
        <v>234000000</v>
      </c>
      <c r="IJ348" s="11">
        <v>234000000</v>
      </c>
      <c r="IK348" s="11">
        <v>234000000</v>
      </c>
      <c r="IL348" s="2">
        <v>39799</v>
      </c>
      <c r="IM348" s="2">
        <v>42903</v>
      </c>
      <c r="IN348" t="s">
        <v>2283</v>
      </c>
    </row>
    <row r="349" spans="1:248" x14ac:dyDescent="0.3">
      <c r="A349" s="1" t="s">
        <v>2286</v>
      </c>
      <c r="B349" s="2">
        <v>41515</v>
      </c>
      <c r="C349" s="2">
        <v>41515</v>
      </c>
      <c r="D349">
        <v>11500</v>
      </c>
      <c r="E349" t="s">
        <v>2068</v>
      </c>
      <c r="F349" s="1" t="s">
        <v>2069</v>
      </c>
      <c r="G349" t="s">
        <v>36</v>
      </c>
      <c r="H349" t="s">
        <v>173</v>
      </c>
      <c r="I349" t="s">
        <v>1362</v>
      </c>
      <c r="J349" t="s">
        <v>106</v>
      </c>
      <c r="K349" t="s">
        <v>62</v>
      </c>
      <c r="L349" t="s">
        <v>71</v>
      </c>
      <c r="M349" t="s">
        <v>99</v>
      </c>
      <c r="N349" t="s">
        <v>1362</v>
      </c>
      <c r="O349" t="s">
        <v>1638</v>
      </c>
      <c r="P349" t="s">
        <v>62</v>
      </c>
      <c r="Q349" t="s">
        <v>40</v>
      </c>
      <c r="R349" t="s">
        <v>41</v>
      </c>
      <c r="S349" s="1" t="s">
        <v>2070</v>
      </c>
      <c r="T349" s="3">
        <v>4.9328907408854816E-2</v>
      </c>
      <c r="U349" s="3">
        <v>4.9328907408854816E-2</v>
      </c>
      <c r="V349" s="3">
        <v>3.0909360050961683E-2</v>
      </c>
      <c r="W349" s="3">
        <v>3.0909360050961683E-2</v>
      </c>
      <c r="X349" s="4">
        <v>3.0909360050961683E-2</v>
      </c>
      <c r="Y349" s="4">
        <v>3.0909360050961683E-2</v>
      </c>
      <c r="Z349" s="4">
        <v>-1.0582311823638817E-2</v>
      </c>
      <c r="AA349" s="4">
        <v>-1.0582311823638817E-2</v>
      </c>
      <c r="AB349" s="3">
        <v>-1.0582311823638817E-2</v>
      </c>
      <c r="AC349" s="3">
        <v>-1.0582311823638817E-2</v>
      </c>
      <c r="AD349" s="3">
        <v>-1.0582311823638817E-2</v>
      </c>
      <c r="AE349" s="3">
        <v>-1.0582311823638817E-2</v>
      </c>
      <c r="AF349" s="4">
        <v>-0.21210285279117436</v>
      </c>
      <c r="AG349" s="4">
        <v>-0.21210285279117436</v>
      </c>
      <c r="AH349" s="4">
        <v>-1.0756760823098546</v>
      </c>
      <c r="AI349" s="4">
        <v>-1.0756760823098546</v>
      </c>
      <c r="AJ349" s="3">
        <v>-1.0756760823098546</v>
      </c>
      <c r="AK349" s="3">
        <v>-1.0756760823098546</v>
      </c>
      <c r="AL349" s="3">
        <v>-0.53195980519623354</v>
      </c>
      <c r="AM349" s="3">
        <v>-0.53195980519623354</v>
      </c>
      <c r="AN349" s="3">
        <f t="shared" si="10"/>
        <v>-0.80381794375304416</v>
      </c>
      <c r="AO349" s="4">
        <v>-0.53195980519623354</v>
      </c>
      <c r="AP349" s="4">
        <v>-0.53195980519623354</v>
      </c>
      <c r="AQ349" s="4">
        <v>-0.24394174186598214</v>
      </c>
      <c r="AR349" s="4">
        <v>-0.24394174186598214</v>
      </c>
      <c r="AS349" s="3">
        <v>-0.24394174186598214</v>
      </c>
      <c r="AT349" s="3">
        <v>-0.24394174186598214</v>
      </c>
      <c r="AU349" s="3">
        <v>-1.4179519506356597E-2</v>
      </c>
      <c r="AV349" s="3">
        <v>-1.4179519506356597E-2</v>
      </c>
      <c r="AW349" s="4">
        <v>-1.4179519506356597E-2</v>
      </c>
      <c r="AX349" s="4">
        <v>-1.4179519506356597E-2</v>
      </c>
      <c r="AY349" s="4">
        <v>2.01011055509022E-2</v>
      </c>
      <c r="AZ349" s="4">
        <v>2.01011055509022E-2</v>
      </c>
      <c r="BA349">
        <v>192501741.67987299</v>
      </c>
      <c r="BB349">
        <v>192501741.67987299</v>
      </c>
      <c r="BC349">
        <v>289766849.62832499</v>
      </c>
      <c r="BD349">
        <v>289766849.62832499</v>
      </c>
      <c r="BE349" s="5">
        <v>289766849.62832499</v>
      </c>
      <c r="BF349" s="5">
        <v>289766849.62832499</v>
      </c>
      <c r="BG349" s="5">
        <v>282903210.245426</v>
      </c>
      <c r="BH349" s="5">
        <v>282903210.245426</v>
      </c>
      <c r="BI349">
        <v>282903210.245426</v>
      </c>
      <c r="BJ349">
        <v>282903210.245426</v>
      </c>
      <c r="BK349">
        <v>282903210.245426</v>
      </c>
      <c r="BL349">
        <v>282903210.245426</v>
      </c>
      <c r="BM349" s="5">
        <v>129219121.916271</v>
      </c>
      <c r="BN349" s="5">
        <v>129219121.916271</v>
      </c>
      <c r="BO349" s="5">
        <v>65919532.570256896</v>
      </c>
      <c r="BP349" s="5">
        <v>65919532.570256896</v>
      </c>
      <c r="BQ349">
        <v>65919532.570256896</v>
      </c>
      <c r="BR349">
        <v>65919532.570256896</v>
      </c>
      <c r="BS349">
        <v>46920461.743687503</v>
      </c>
      <c r="BT349">
        <v>46920461.743687503</v>
      </c>
      <c r="BU349">
        <f t="shared" si="11"/>
        <v>56419997.1569722</v>
      </c>
      <c r="BV349" s="5">
        <v>46920461.743687503</v>
      </c>
      <c r="BW349" s="5">
        <v>46920461.743687503</v>
      </c>
      <c r="BX349" s="5">
        <v>44329051.386220098</v>
      </c>
      <c r="BY349" s="5">
        <v>44329051.386220098</v>
      </c>
      <c r="BZ349">
        <v>44329051.386220098</v>
      </c>
      <c r="CA349">
        <v>44329051.386220098</v>
      </c>
      <c r="CB349">
        <v>55768734.797225401</v>
      </c>
      <c r="CC349">
        <v>55768734.797225401</v>
      </c>
      <c r="CD349" s="5">
        <v>55768734.797225401</v>
      </c>
      <c r="CE349" s="5">
        <v>55768734.797225401</v>
      </c>
      <c r="CF349" s="5">
        <v>90321634.288082898</v>
      </c>
      <c r="CG349" s="5">
        <v>90321634.288082898</v>
      </c>
      <c r="CH349">
        <v>8436689.3819334395</v>
      </c>
      <c r="CI349">
        <v>8436689.3819334395</v>
      </c>
      <c r="CJ349">
        <v>6836205.6116529899</v>
      </c>
      <c r="CK349">
        <v>6836205.6116529899</v>
      </c>
      <c r="CL349" s="6">
        <v>6836205.6116529899</v>
      </c>
      <c r="CM349" s="6">
        <v>6836205.6116529899</v>
      </c>
      <c r="CN349" s="6">
        <v>11489982.427487699</v>
      </c>
      <c r="CO349" s="6">
        <v>11489982.427487699</v>
      </c>
      <c r="CP349">
        <v>11489982.427487699</v>
      </c>
      <c r="CQ349">
        <v>11489982.427487699</v>
      </c>
      <c r="CR349">
        <v>11489982.427487699</v>
      </c>
      <c r="CS349">
        <v>11489982.427487699</v>
      </c>
      <c r="CT349" s="6">
        <v>-26576237.0565386</v>
      </c>
      <c r="CU349" s="6">
        <v>-26576237.0565386</v>
      </c>
      <c r="CV349" s="6">
        <v>60616715.953124397</v>
      </c>
      <c r="CW349" s="6">
        <v>60616715.953124397</v>
      </c>
      <c r="CX349">
        <v>60616715.953124397</v>
      </c>
      <c r="CY349">
        <v>60616715.953124397</v>
      </c>
      <c r="CZ349">
        <v>12121990.1286327</v>
      </c>
      <c r="DA349">
        <v>12121990.1286327</v>
      </c>
      <c r="DB349" s="6">
        <v>12121990.1286327</v>
      </c>
      <c r="DC349" s="6">
        <v>12121990.1286327</v>
      </c>
      <c r="DD349" s="6">
        <v>5333845.41129106</v>
      </c>
      <c r="DE349" s="6">
        <v>5333845.41129106</v>
      </c>
      <c r="DF349">
        <v>5333845.41129106</v>
      </c>
      <c r="DG349">
        <v>5333845.41129106</v>
      </c>
      <c r="DH349">
        <v>3726683.1014085701</v>
      </c>
      <c r="DI349">
        <v>3726683.1014085701</v>
      </c>
      <c r="DJ349" s="6">
        <v>3726683.1014085701</v>
      </c>
      <c r="DK349" s="6">
        <v>3726683.1014085701</v>
      </c>
      <c r="DL349" s="6">
        <v>5088498.1056994796</v>
      </c>
      <c r="DM349" s="6">
        <v>5088498.1056994796</v>
      </c>
      <c r="DN349">
        <v>23840241.180670202</v>
      </c>
      <c r="DO349">
        <v>23840241.180670202</v>
      </c>
      <c r="DP349">
        <v>-21583700.102224</v>
      </c>
      <c r="DQ349">
        <v>-21583700.102224</v>
      </c>
      <c r="DR349" s="7">
        <v>-21583700.102224</v>
      </c>
      <c r="DS349" s="7">
        <v>-21583700.102224</v>
      </c>
      <c r="DT349" s="7">
        <v>-23202291.004432902</v>
      </c>
      <c r="DU349" s="7">
        <v>-23202291.004432902</v>
      </c>
      <c r="DV349">
        <v>-23202291.004432902</v>
      </c>
      <c r="DW349">
        <v>-23202291.004432902</v>
      </c>
      <c r="DX349">
        <v>33628766.425844997</v>
      </c>
      <c r="DY349">
        <v>33628766.425844997</v>
      </c>
      <c r="DZ349" s="7">
        <v>33628766.425844997</v>
      </c>
      <c r="EA349" s="7">
        <v>33628766.425844997</v>
      </c>
      <c r="EB349" s="7">
        <v>47250209.980981201</v>
      </c>
      <c r="EC349" s="7">
        <v>47250209.980981201</v>
      </c>
      <c r="ED349">
        <v>47250209.980981201</v>
      </c>
      <c r="EE349">
        <v>47250209.980981201</v>
      </c>
      <c r="EF349">
        <v>5098065.8336153403</v>
      </c>
      <c r="EG349">
        <v>5098065.8336153403</v>
      </c>
      <c r="EH349" s="7">
        <v>5098065.8336153403</v>
      </c>
      <c r="EI349" s="7">
        <v>5098065.8336153403</v>
      </c>
      <c r="EJ349" s="7">
        <v>-731389.34183912096</v>
      </c>
      <c r="EK349" s="7">
        <v>-731389.34183912096</v>
      </c>
      <c r="EL349">
        <v>-731389.34183912096</v>
      </c>
      <c r="EM349">
        <v>-731389.34183912096</v>
      </c>
      <c r="EN349">
        <v>-2912150.5730658402</v>
      </c>
      <c r="EO349">
        <v>-2912150.5730658402</v>
      </c>
      <c r="EP349" s="7">
        <v>-2912150.5730658402</v>
      </c>
      <c r="EQ349" s="7">
        <v>-2912150.5730658402</v>
      </c>
      <c r="ER349" s="7">
        <v>-4575296.98294554</v>
      </c>
      <c r="ES349" s="7">
        <v>-4575296.98294554</v>
      </c>
      <c r="ET349" s="8">
        <v>8.948256248513721E-2</v>
      </c>
      <c r="EU349" s="8">
        <v>8.948256248513721E-2</v>
      </c>
      <c r="EV349" s="8">
        <v>4.6654546119586547E-2</v>
      </c>
      <c r="EW349" s="8">
        <v>4.6654546119586547E-2</v>
      </c>
      <c r="EX349" s="9">
        <v>4.6654546119586547E-2</v>
      </c>
      <c r="EY349" s="9">
        <v>4.6654546119586547E-2</v>
      </c>
      <c r="EZ349" s="9">
        <v>3.6953950529531127E-2</v>
      </c>
      <c r="FA349" s="9">
        <v>3.6953950529531127E-2</v>
      </c>
      <c r="FB349" s="8">
        <v>3.6953950529531127E-2</v>
      </c>
      <c r="FC349" s="8">
        <v>3.6953950529531127E-2</v>
      </c>
      <c r="FD349" s="8">
        <v>3.6953950529531127E-2</v>
      </c>
      <c r="FE349" s="8">
        <v>3.6953950529531127E-2</v>
      </c>
      <c r="FF349" s="9">
        <v>-0.13330137267383846</v>
      </c>
      <c r="FG349" s="9">
        <v>-0.13330137267383846</v>
      </c>
      <c r="FH349" s="9">
        <v>-5.4160409467158457E-2</v>
      </c>
      <c r="FI349" s="9">
        <v>-5.4160409467158457E-2</v>
      </c>
      <c r="FJ349" s="8">
        <v>-5.4160409467158457E-2</v>
      </c>
      <c r="FK349" s="8">
        <v>-5.4160409467158457E-2</v>
      </c>
      <c r="FL349" s="8">
        <v>-2.3261186722473681E-2</v>
      </c>
      <c r="FM349" s="8">
        <v>-2.3261186722473681E-2</v>
      </c>
      <c r="FN349" s="9">
        <v>-2.3261186722473681E-2</v>
      </c>
      <c r="FO349" s="9">
        <v>-2.3261186722473681E-2</v>
      </c>
      <c r="FP349" s="9">
        <v>4.9549043002203266E-2</v>
      </c>
      <c r="FQ349" s="9">
        <v>4.9549043002203266E-2</v>
      </c>
      <c r="FR349" s="8">
        <v>4.9549043002203266E-2</v>
      </c>
      <c r="FS349" s="8">
        <v>4.9549043002203266E-2</v>
      </c>
      <c r="FT349" s="8">
        <v>7.1689796427793676E-2</v>
      </c>
      <c r="FU349" s="8">
        <v>7.1689796427793676E-2</v>
      </c>
      <c r="FV349" s="9">
        <v>7.1689796427793676E-2</v>
      </c>
      <c r="FW349" s="9">
        <v>7.1689796427793676E-2</v>
      </c>
      <c r="FX349" s="9">
        <v>7.0139535557856472E-2</v>
      </c>
      <c r="FY349" s="9">
        <v>7.0139535557856472E-2</v>
      </c>
      <c r="FZ349">
        <v>0.34196322037380988</v>
      </c>
      <c r="GA349">
        <v>0.34196322037380988</v>
      </c>
      <c r="GB349">
        <v>0.29037571517921029</v>
      </c>
      <c r="GC349">
        <v>0.29037571517921029</v>
      </c>
      <c r="GD349" s="10">
        <v>0.29037571517921029</v>
      </c>
      <c r="GE349" s="10">
        <v>0.29037571517921029</v>
      </c>
      <c r="GF349" s="10">
        <v>0.7657109504310271</v>
      </c>
      <c r="GG349" s="10">
        <v>0.7657109504310271</v>
      </c>
      <c r="GH349">
        <v>0.7657109504310271</v>
      </c>
      <c r="GI349">
        <v>0.7657109504310271</v>
      </c>
      <c r="GJ349">
        <v>0.65523291743429135</v>
      </c>
      <c r="GK349">
        <v>0.65523291743429135</v>
      </c>
      <c r="GL349" s="10">
        <v>60.535213978001131</v>
      </c>
      <c r="GM349" s="10">
        <v>60.535213978001131</v>
      </c>
      <c r="GN349" s="10">
        <v>9.263470534095422</v>
      </c>
      <c r="GO349" s="10">
        <v>9.263470534095422</v>
      </c>
      <c r="GP349">
        <v>9.263470534095422</v>
      </c>
      <c r="GQ349">
        <v>9.263470534095422</v>
      </c>
      <c r="GR349">
        <v>5.3173140119433034E-2</v>
      </c>
      <c r="GS349">
        <v>5.3173140119433034E-2</v>
      </c>
      <c r="GT349" s="10">
        <v>5.3173140119433034E-2</v>
      </c>
      <c r="GU349" s="10">
        <v>5.3173140119433034E-2</v>
      </c>
      <c r="GV349" s="10">
        <v>0.27923581150488053</v>
      </c>
      <c r="GW349" s="10">
        <v>0.27923581150488053</v>
      </c>
      <c r="GX349">
        <v>0.27923581150488053</v>
      </c>
      <c r="GY349">
        <v>0.27923581150488053</v>
      </c>
      <c r="GZ349">
        <v>0.32538070713992284</v>
      </c>
      <c r="HA349">
        <v>0.32538070713992284</v>
      </c>
      <c r="HB349" s="10">
        <v>0.32538070713992284</v>
      </c>
      <c r="HC349" s="10">
        <v>0.32538070713992284</v>
      </c>
      <c r="HD349" s="10">
        <v>1.0469474081605867</v>
      </c>
      <c r="HE349" s="10">
        <v>1.0469474081605867</v>
      </c>
      <c r="HF349">
        <v>50254577.6545166</v>
      </c>
      <c r="HG349">
        <v>50254577.6545166</v>
      </c>
      <c r="HH349">
        <v>31877971.197524998</v>
      </c>
      <c r="HI349">
        <v>31877971.197524998</v>
      </c>
      <c r="HJ349" s="11">
        <v>31877971.197524998</v>
      </c>
      <c r="HK349" s="11">
        <v>31877971.197524998</v>
      </c>
      <c r="HL349" s="11">
        <v>10791503.414547101</v>
      </c>
      <c r="HM349" s="11">
        <v>10791503.414547101</v>
      </c>
      <c r="HN349">
        <v>10791503.414547101</v>
      </c>
      <c r="HO349">
        <v>10791503.414547101</v>
      </c>
      <c r="HP349">
        <v>8563709.1031506304</v>
      </c>
      <c r="HQ349">
        <v>8563709.1031506304</v>
      </c>
      <c r="HR349" s="11">
        <v>8563709.1031506304</v>
      </c>
      <c r="HS349" s="11">
        <v>8563709.1031506304</v>
      </c>
      <c r="HT349" s="11">
        <v>13172784.1992401</v>
      </c>
      <c r="HU349" s="11">
        <v>13172784.1992401</v>
      </c>
      <c r="HV349">
        <v>13172784.1992401</v>
      </c>
      <c r="HW349">
        <v>13172784.1992401</v>
      </c>
      <c r="HX349">
        <v>8256620.28394474</v>
      </c>
      <c r="HY349">
        <v>8256620.28394474</v>
      </c>
      <c r="HZ349" s="11">
        <v>8256620.28394474</v>
      </c>
      <c r="IA349" s="11">
        <v>8256620.28394474</v>
      </c>
      <c r="IB349" s="11">
        <v>2547185.88159941</v>
      </c>
      <c r="IC349" s="11">
        <v>2547185.88159941</v>
      </c>
      <c r="ID349">
        <v>2547185.88159941</v>
      </c>
      <c r="IE349">
        <v>2547185.88159941</v>
      </c>
      <c r="IF349">
        <v>2600450.5672581801</v>
      </c>
      <c r="IG349">
        <v>2600450.5672581801</v>
      </c>
      <c r="IH349" s="11">
        <v>2600450.5672581801</v>
      </c>
      <c r="II349" s="11">
        <v>2600450.5672581801</v>
      </c>
      <c r="IJ349" s="11">
        <v>5269770.3013471495</v>
      </c>
      <c r="IK349" s="11">
        <v>5269770.3013471495</v>
      </c>
      <c r="IL349" s="2">
        <v>39963</v>
      </c>
      <c r="IM349" s="2">
        <v>43067</v>
      </c>
      <c r="IN349" t="s">
        <v>2069</v>
      </c>
    </row>
    <row r="350" spans="1:248" x14ac:dyDescent="0.3">
      <c r="A350" s="1" t="s">
        <v>2287</v>
      </c>
      <c r="B350" s="2">
        <v>41544</v>
      </c>
      <c r="C350" s="2">
        <v>41544</v>
      </c>
      <c r="D350">
        <v>36.371000000000002</v>
      </c>
      <c r="E350" t="s">
        <v>2288</v>
      </c>
      <c r="F350" s="1" t="s">
        <v>2289</v>
      </c>
      <c r="G350" t="s">
        <v>119</v>
      </c>
      <c r="H350" t="s">
        <v>191</v>
      </c>
      <c r="I350" t="s">
        <v>671</v>
      </c>
      <c r="J350" t="s">
        <v>2290</v>
      </c>
      <c r="K350" s="1" t="s">
        <v>2291</v>
      </c>
      <c r="L350" t="s">
        <v>71</v>
      </c>
      <c r="M350" t="s">
        <v>99</v>
      </c>
      <c r="N350" t="s">
        <v>610</v>
      </c>
      <c r="O350" t="s">
        <v>2292</v>
      </c>
      <c r="P350" t="s">
        <v>458</v>
      </c>
      <c r="Q350" t="s">
        <v>40</v>
      </c>
      <c r="R350" t="s">
        <v>41</v>
      </c>
      <c r="S350" t="s">
        <v>2293</v>
      </c>
      <c r="T350" s="3">
        <v>-0.24876496864854394</v>
      </c>
      <c r="U350" s="3">
        <v>-0.24876496864854394</v>
      </c>
      <c r="V350" s="3">
        <v>-0.25059068213272512</v>
      </c>
      <c r="W350" s="3">
        <v>-0.25059068213272512</v>
      </c>
      <c r="X350" s="4">
        <v>-0.25059068213272512</v>
      </c>
      <c r="Y350" s="4">
        <v>-0.25059068213272512</v>
      </c>
      <c r="Z350" s="4">
        <v>1.0788981381583472E-3</v>
      </c>
      <c r="AA350" s="4">
        <v>1.0788981381583472E-3</v>
      </c>
      <c r="AB350" s="3">
        <v>1.0788981381583472E-3</v>
      </c>
      <c r="AC350" s="3">
        <v>1.0788981381583472E-3</v>
      </c>
      <c r="AD350" s="3">
        <v>0.22098101125094502</v>
      </c>
      <c r="AE350" s="3">
        <v>0.22098101125094502</v>
      </c>
      <c r="AF350" s="4">
        <v>0.22098101125094502</v>
      </c>
      <c r="AG350" s="4">
        <v>0.22098101125094502</v>
      </c>
      <c r="AH350" s="4">
        <v>-0.23959072109906068</v>
      </c>
      <c r="AI350" s="4">
        <v>-0.23959072109906068</v>
      </c>
      <c r="AJ350" s="3">
        <v>-0.23959072109906068</v>
      </c>
      <c r="AK350" s="3">
        <v>-0.23959072109906068</v>
      </c>
      <c r="AL350" s="3">
        <v>-0.13857138953906653</v>
      </c>
      <c r="AM350" s="3">
        <v>-0.13857138953906653</v>
      </c>
      <c r="AN350" s="3">
        <f t="shared" si="10"/>
        <v>-0.18908105531906361</v>
      </c>
      <c r="AO350" s="4">
        <v>-0.13857138953906653</v>
      </c>
      <c r="AP350" s="4">
        <v>-0.13857138953906653</v>
      </c>
      <c r="AQ350" s="4">
        <v>-8.1713636575838466E-2</v>
      </c>
      <c r="AR350" s="4">
        <v>-8.1713636575838466E-2</v>
      </c>
      <c r="AS350" s="3">
        <v>-8.1713636575838466E-2</v>
      </c>
      <c r="AT350" s="3">
        <v>-8.1713636575838466E-2</v>
      </c>
      <c r="AU350" s="3">
        <v>-0.14961216772020841</v>
      </c>
      <c r="AV350" s="3">
        <v>-0.14961216772020841</v>
      </c>
      <c r="AW350" s="4">
        <v>-0.14961216772020841</v>
      </c>
      <c r="AX350" s="4">
        <v>-0.14961216772020841</v>
      </c>
      <c r="AY350" s="4">
        <v>0.11407641839873449</v>
      </c>
      <c r="AZ350" s="4">
        <v>0.11407641839873449</v>
      </c>
      <c r="BA350">
        <v>1797861366.20959</v>
      </c>
      <c r="BB350">
        <v>1797861366.20959</v>
      </c>
      <c r="BC350">
        <v>780126553.28408599</v>
      </c>
      <c r="BD350">
        <v>780126553.28408599</v>
      </c>
      <c r="BE350" s="5">
        <v>780126553.28408599</v>
      </c>
      <c r="BF350" s="5">
        <v>780126553.28408599</v>
      </c>
      <c r="BG350" s="5">
        <v>673734198.38137901</v>
      </c>
      <c r="BH350" s="5">
        <v>673734198.38137901</v>
      </c>
      <c r="BI350">
        <v>673734198.38137901</v>
      </c>
      <c r="BJ350">
        <v>673734198.38137901</v>
      </c>
      <c r="BK350">
        <v>593616828.47896397</v>
      </c>
      <c r="BL350">
        <v>593616828.47896397</v>
      </c>
      <c r="BM350" s="5">
        <v>593616828.47896397</v>
      </c>
      <c r="BN350" s="5">
        <v>593616828.47896397</v>
      </c>
      <c r="BO350" s="5">
        <v>553563700.654423</v>
      </c>
      <c r="BP350" s="5">
        <v>553563700.654423</v>
      </c>
      <c r="BQ350">
        <v>553563700.654423</v>
      </c>
      <c r="BR350">
        <v>553563700.654423</v>
      </c>
      <c r="BS350">
        <v>510147895.64834899</v>
      </c>
      <c r="BT350">
        <v>510147895.64834899</v>
      </c>
      <c r="BU350">
        <f t="shared" si="11"/>
        <v>531855798.15138602</v>
      </c>
      <c r="BV350" s="5">
        <v>510147895.64834899</v>
      </c>
      <c r="BW350" s="5">
        <v>510147895.64834899</v>
      </c>
      <c r="BX350" s="5">
        <v>394457146.313434</v>
      </c>
      <c r="BY350" s="5">
        <v>394457146.313434</v>
      </c>
      <c r="BZ350">
        <v>394457146.313434</v>
      </c>
      <c r="CA350">
        <v>394457146.313434</v>
      </c>
      <c r="CB350">
        <v>331606954.74636501</v>
      </c>
      <c r="CC350">
        <v>331606954.74636501</v>
      </c>
      <c r="CD350" s="5">
        <v>331606954.74636501</v>
      </c>
      <c r="CE350" s="5">
        <v>331606954.74636501</v>
      </c>
      <c r="CF350" s="5">
        <v>296396131.20269102</v>
      </c>
      <c r="CG350" s="5">
        <v>296396131.20269102</v>
      </c>
      <c r="CH350">
        <v>429817866.67784899</v>
      </c>
      <c r="CI350">
        <v>429817866.67784899</v>
      </c>
      <c r="CJ350">
        <v>212845730.97405899</v>
      </c>
      <c r="CK350">
        <v>212845730.97405899</v>
      </c>
      <c r="CL350" s="6">
        <v>212845730.97405899</v>
      </c>
      <c r="CM350" s="6">
        <v>212845730.97405899</v>
      </c>
      <c r="CN350" s="6">
        <v>174052571.734332</v>
      </c>
      <c r="CO350" s="6">
        <v>174052571.734332</v>
      </c>
      <c r="CP350">
        <v>174052571.734332</v>
      </c>
      <c r="CQ350">
        <v>174052571.734332</v>
      </c>
      <c r="CR350">
        <v>139471844.66019401</v>
      </c>
      <c r="CS350">
        <v>139471844.66019401</v>
      </c>
      <c r="CT350" s="6">
        <v>139471844.66019401</v>
      </c>
      <c r="CU350" s="6">
        <v>139471844.66019401</v>
      </c>
      <c r="CV350" s="6">
        <v>177591302.51213801</v>
      </c>
      <c r="CW350" s="6">
        <v>177591302.51213801</v>
      </c>
      <c r="CX350">
        <v>177591302.51213801</v>
      </c>
      <c r="CY350">
        <v>177591302.51213801</v>
      </c>
      <c r="CZ350">
        <v>140819748.74233699</v>
      </c>
      <c r="DA350">
        <v>140819748.74233699</v>
      </c>
      <c r="DB350" s="6">
        <v>140819748.74233699</v>
      </c>
      <c r="DC350" s="6">
        <v>140819748.74233699</v>
      </c>
      <c r="DD350" s="6">
        <v>127223129.498579</v>
      </c>
      <c r="DE350" s="6">
        <v>127223129.498579</v>
      </c>
      <c r="DF350">
        <v>127223129.498579</v>
      </c>
      <c r="DG350">
        <v>127223129.498579</v>
      </c>
      <c r="DH350">
        <v>104476493.522008</v>
      </c>
      <c r="DI350">
        <v>104476493.522008</v>
      </c>
      <c r="DJ350" s="6">
        <v>104476493.522008</v>
      </c>
      <c r="DK350" s="6">
        <v>104476493.522008</v>
      </c>
      <c r="DL350" s="6">
        <v>85426829.268292695</v>
      </c>
      <c r="DM350" s="6">
        <v>85426829.268292695</v>
      </c>
      <c r="DN350">
        <v>158576508.75302699</v>
      </c>
      <c r="DO350">
        <v>158576508.75302699</v>
      </c>
      <c r="DP350">
        <v>-23636790.673520502</v>
      </c>
      <c r="DQ350">
        <v>-23636790.673520502</v>
      </c>
      <c r="DR350" s="7">
        <v>-23636790.673520502</v>
      </c>
      <c r="DS350" s="7">
        <v>-23636790.673520502</v>
      </c>
      <c r="DT350" s="7">
        <v>-74935892.626595199</v>
      </c>
      <c r="DU350" s="7">
        <v>-74935892.626595199</v>
      </c>
      <c r="DV350">
        <v>-74935892.626595199</v>
      </c>
      <c r="DW350">
        <v>-74935892.626595199</v>
      </c>
      <c r="DX350">
        <v>8688284.8838747405</v>
      </c>
      <c r="DY350">
        <v>8688284.8838747405</v>
      </c>
      <c r="DZ350" s="7">
        <v>8688284.8838747405</v>
      </c>
      <c r="EA350" s="7">
        <v>8688284.8838747405</v>
      </c>
      <c r="EB350" s="7">
        <v>275201.57819896901</v>
      </c>
      <c r="EC350" s="7">
        <v>275201.57819896901</v>
      </c>
      <c r="ED350">
        <v>275201.57819896901</v>
      </c>
      <c r="EE350">
        <v>275201.57819896901</v>
      </c>
      <c r="EF350">
        <v>-27757758.988183301</v>
      </c>
      <c r="EG350">
        <v>-27757758.988183301</v>
      </c>
      <c r="EH350" s="7">
        <v>-27757758.988183301</v>
      </c>
      <c r="EI350" s="7">
        <v>-27757758.988183301</v>
      </c>
      <c r="EJ350" s="7">
        <v>12639238.9712153</v>
      </c>
      <c r="EK350" s="7">
        <v>12639238.9712153</v>
      </c>
      <c r="EL350">
        <v>12639238.9712153</v>
      </c>
      <c r="EM350">
        <v>12639238.9712153</v>
      </c>
      <c r="EN350">
        <v>5170903.0065669604</v>
      </c>
      <c r="EO350">
        <v>5170903.0065669604</v>
      </c>
      <c r="EP350" s="7">
        <v>5170903.0065669604</v>
      </c>
      <c r="EQ350" s="7">
        <v>5170903.0065669604</v>
      </c>
      <c r="ER350" s="7">
        <v>-13182310.0617586</v>
      </c>
      <c r="ES350" s="7">
        <v>-13182310.0617586</v>
      </c>
      <c r="ET350" s="8">
        <v>0.35268867865850789</v>
      </c>
      <c r="EU350" s="8">
        <v>0.35268867865850789</v>
      </c>
      <c r="EV350" s="8">
        <v>0.47299856496383064</v>
      </c>
      <c r="EW350" s="8">
        <v>0.47299856496383064</v>
      </c>
      <c r="EX350" s="9">
        <v>0.47299856496383064</v>
      </c>
      <c r="EY350" s="9">
        <v>0.47299856496383064</v>
      </c>
      <c r="EZ350" s="9">
        <v>0.52300009927528979</v>
      </c>
      <c r="FA350" s="9">
        <v>0.52300009927528979</v>
      </c>
      <c r="FB350" s="8">
        <v>0.52300009927528979</v>
      </c>
      <c r="FC350" s="8">
        <v>0.52300009927528979</v>
      </c>
      <c r="FD350" s="8">
        <v>0.53684614529111196</v>
      </c>
      <c r="FE350" s="8">
        <v>0.53684614529111196</v>
      </c>
      <c r="FF350" s="9">
        <v>0.53684614529111196</v>
      </c>
      <c r="FG350" s="9">
        <v>0.53684614529111196</v>
      </c>
      <c r="FH350" s="9">
        <v>0.52177177356116122</v>
      </c>
      <c r="FI350" s="9">
        <v>0.52177177356116122</v>
      </c>
      <c r="FJ350" s="8">
        <v>0.52177177356116122</v>
      </c>
      <c r="FK350" s="8">
        <v>0.52177177356116122</v>
      </c>
      <c r="FL350" s="8">
        <v>0.53987169711682281</v>
      </c>
      <c r="FM350" s="8">
        <v>0.53987169711682281</v>
      </c>
      <c r="FN350" s="9">
        <v>0.53987169711682281</v>
      </c>
      <c r="FO350" s="9">
        <v>0.53987169711682281</v>
      </c>
      <c r="FP350" s="9">
        <v>0.54728623212850835</v>
      </c>
      <c r="FQ350" s="9">
        <v>0.54728623212850835</v>
      </c>
      <c r="FR350" s="8">
        <v>0.54728623212850835</v>
      </c>
      <c r="FS350" s="8">
        <v>0.54728623212850835</v>
      </c>
      <c r="FT350" s="8">
        <v>0.52226810808686597</v>
      </c>
      <c r="FU350" s="8">
        <v>0.52226810808686597</v>
      </c>
      <c r="FV350" s="9">
        <v>0.52226810808686597</v>
      </c>
      <c r="FW350" s="9">
        <v>0.52226810808686597</v>
      </c>
      <c r="FX350" s="9">
        <v>0.54749372189038448</v>
      </c>
      <c r="FY350" s="9">
        <v>0.54749372189038448</v>
      </c>
      <c r="FZ350">
        <v>0.9471459596627928</v>
      </c>
      <c r="GA350">
        <v>0.9471459596627928</v>
      </c>
      <c r="GB350">
        <v>0.70270886846018732</v>
      </c>
      <c r="GC350">
        <v>0.70270886846018732</v>
      </c>
      <c r="GD350" s="10">
        <v>0.70270886846018732</v>
      </c>
      <c r="GE350" s="10">
        <v>0.70270886846018732</v>
      </c>
      <c r="GF350" s="10">
        <v>0.7876091000143095</v>
      </c>
      <c r="GG350" s="10">
        <v>0.7876091000143095</v>
      </c>
      <c r="GH350">
        <v>0.7876091000143095</v>
      </c>
      <c r="GI350">
        <v>0.7876091000143095</v>
      </c>
      <c r="GJ350">
        <v>8.6167575607337649E-2</v>
      </c>
      <c r="GK350">
        <v>8.6167575607337649E-2</v>
      </c>
      <c r="GL350" s="10">
        <v>8.6167575607337649E-2</v>
      </c>
      <c r="GM350" s="10">
        <v>8.6167575607337649E-2</v>
      </c>
      <c r="GN350" s="10">
        <v>1.3268440939707578</v>
      </c>
      <c r="GO350" s="10">
        <v>1.3268440939707578</v>
      </c>
      <c r="GP350">
        <v>1.3268440939707578</v>
      </c>
      <c r="GQ350">
        <v>1.3268440939707578</v>
      </c>
      <c r="GR350">
        <v>0.78281666106471615</v>
      </c>
      <c r="GS350">
        <v>0.78281666106471615</v>
      </c>
      <c r="GT350" s="10">
        <v>0.78281666106471615</v>
      </c>
      <c r="GU350" s="10">
        <v>0.78281666106471615</v>
      </c>
      <c r="GV350" s="10">
        <v>1.1224762506377706E-2</v>
      </c>
      <c r="GW350" s="10">
        <v>1.1224762506377706E-2</v>
      </c>
      <c r="GX350">
        <v>1.1224762506377706E-2</v>
      </c>
      <c r="GY350">
        <v>1.1224762506377706E-2</v>
      </c>
      <c r="GZ350">
        <v>2.3857526881720433E-2</v>
      </c>
      <c r="HA350">
        <v>2.3857526881720433E-2</v>
      </c>
      <c r="HB350" s="10">
        <v>2.3857526881720433E-2</v>
      </c>
      <c r="HC350" s="10">
        <v>2.3857526881720433E-2</v>
      </c>
      <c r="HD350" s="10">
        <v>0</v>
      </c>
      <c r="HE350" s="10">
        <v>0</v>
      </c>
      <c r="HF350">
        <v>150453586.055549</v>
      </c>
      <c r="HG350">
        <v>150453586.055549</v>
      </c>
      <c r="HH350">
        <v>87021130.389967397</v>
      </c>
      <c r="HI350">
        <v>87021130.389967397</v>
      </c>
      <c r="HJ350" s="11">
        <v>87021130.389967397</v>
      </c>
      <c r="HK350" s="11">
        <v>87021130.389967397</v>
      </c>
      <c r="HL350" s="11">
        <v>36984817.0690924</v>
      </c>
      <c r="HM350" s="11">
        <v>36984817.0690924</v>
      </c>
      <c r="HN350">
        <v>36984817.0690924</v>
      </c>
      <c r="HO350">
        <v>36984817.0690924</v>
      </c>
      <c r="HP350">
        <v>80598058.252427205</v>
      </c>
      <c r="HQ350">
        <v>80598058.252427205</v>
      </c>
      <c r="HR350" s="11">
        <v>80598058.252427205</v>
      </c>
      <c r="HS350" s="11">
        <v>80598058.252427205</v>
      </c>
      <c r="HT350" s="11">
        <v>69735592.1469284</v>
      </c>
      <c r="HU350" s="11">
        <v>69735592.1469284</v>
      </c>
      <c r="HV350">
        <v>69735592.1469284</v>
      </c>
      <c r="HW350">
        <v>69735592.1469284</v>
      </c>
      <c r="HX350">
        <v>74669433.983011201</v>
      </c>
      <c r="HY350">
        <v>74669433.983011201</v>
      </c>
      <c r="HZ350" s="11">
        <v>74669433.983011201</v>
      </c>
      <c r="IA350" s="11">
        <v>74669433.983011201</v>
      </c>
      <c r="IB350" s="11">
        <v>55063206.919494398</v>
      </c>
      <c r="IC350" s="11">
        <v>55063206.919494398</v>
      </c>
      <c r="ID350">
        <v>55063206.919494398</v>
      </c>
      <c r="IE350">
        <v>55063206.919494398</v>
      </c>
      <c r="IF350">
        <v>38543239.104701303</v>
      </c>
      <c r="IG350">
        <v>38543239.104701303</v>
      </c>
      <c r="IH350" s="11">
        <v>38543239.104701303</v>
      </c>
      <c r="II350" s="11">
        <v>38543239.104701303</v>
      </c>
      <c r="IJ350" s="11">
        <v>42200378.469301902</v>
      </c>
      <c r="IK350" s="11">
        <v>42200378.469301902</v>
      </c>
      <c r="IL350" s="2">
        <v>39992</v>
      </c>
      <c r="IM350" s="2">
        <v>43096</v>
      </c>
      <c r="IN350" t="s">
        <v>2289</v>
      </c>
    </row>
    <row r="351" spans="1:248" x14ac:dyDescent="0.3">
      <c r="A351" s="1" t="s">
        <v>2294</v>
      </c>
      <c r="B351" s="2">
        <v>41549</v>
      </c>
      <c r="C351" s="2">
        <v>41551</v>
      </c>
      <c r="D351">
        <v>631.25400000000002</v>
      </c>
      <c r="E351" t="s">
        <v>2295</v>
      </c>
      <c r="F351" s="1" t="s">
        <v>2296</v>
      </c>
      <c r="G351" t="s">
        <v>96</v>
      </c>
      <c r="H351" t="s">
        <v>221</v>
      </c>
      <c r="I351" t="s">
        <v>875</v>
      </c>
      <c r="J351" t="s">
        <v>2297</v>
      </c>
      <c r="K351" s="1" t="s">
        <v>2298</v>
      </c>
      <c r="L351" t="s">
        <v>71</v>
      </c>
      <c r="M351" t="s">
        <v>99</v>
      </c>
      <c r="N351" t="s">
        <v>916</v>
      </c>
      <c r="O351" t="s">
        <v>62</v>
      </c>
      <c r="P351" t="s">
        <v>62</v>
      </c>
      <c r="Q351" t="s">
        <v>40</v>
      </c>
      <c r="R351" t="s">
        <v>41</v>
      </c>
      <c r="S351" t="s">
        <v>2299</v>
      </c>
      <c r="T351" s="3">
        <v>5.8868065957588533E-2</v>
      </c>
      <c r="U351" s="3">
        <v>5.8868065957588533E-2</v>
      </c>
      <c r="V351" s="3">
        <v>7.5695505416105674E-2</v>
      </c>
      <c r="W351" s="3">
        <v>7.5695505416105674E-2</v>
      </c>
      <c r="X351" s="4">
        <v>7.5695505416105674E-2</v>
      </c>
      <c r="Y351" s="4">
        <v>7.5695505416105674E-2</v>
      </c>
      <c r="Z351" s="4">
        <v>0.19975118325674557</v>
      </c>
      <c r="AA351" s="4">
        <v>0.19975118325674557</v>
      </c>
      <c r="AB351" s="3">
        <v>0.19975118325674557</v>
      </c>
      <c r="AC351" s="3">
        <v>0.19975118325674557</v>
      </c>
      <c r="AD351" s="3">
        <v>0.27716708833638248</v>
      </c>
      <c r="AE351" s="3">
        <v>0.27716708833638248</v>
      </c>
      <c r="AF351" s="4">
        <v>0.27716708833638248</v>
      </c>
      <c r="AG351" s="4">
        <v>0.27716708833638248</v>
      </c>
      <c r="AH351" s="4">
        <v>0.21829043212845475</v>
      </c>
      <c r="AI351" s="4">
        <v>0.21829043212845475</v>
      </c>
      <c r="AJ351" s="3">
        <v>0.21829043212845475</v>
      </c>
      <c r="AK351" s="3">
        <v>0.21829043212845475</v>
      </c>
      <c r="AL351" s="3">
        <v>0.16537093009509007</v>
      </c>
      <c r="AM351" s="3">
        <v>0.16537093009509007</v>
      </c>
      <c r="AN351" s="3">
        <f t="shared" si="10"/>
        <v>0.19183068111177243</v>
      </c>
      <c r="AO351" s="4">
        <v>0.16537093009509007</v>
      </c>
      <c r="AP351" s="4">
        <v>0.16537093009509007</v>
      </c>
      <c r="AQ351" s="4">
        <v>0.12122161161189256</v>
      </c>
      <c r="AR351" s="4">
        <v>0.12122161161189256</v>
      </c>
      <c r="AS351" s="3">
        <v>0.12122161161189256</v>
      </c>
      <c r="AT351" s="3">
        <v>0.12122161161189256</v>
      </c>
      <c r="AU351" s="3">
        <v>0.10395010395010351</v>
      </c>
      <c r="AV351" s="3">
        <v>0.10395010395010351</v>
      </c>
      <c r="AW351" s="4">
        <v>0.10395010395010351</v>
      </c>
      <c r="AX351" s="4">
        <v>0.10395010395010351</v>
      </c>
      <c r="AY351" s="4">
        <v>9.2361253327872692E-2</v>
      </c>
      <c r="AZ351" s="4">
        <v>9.2361253327872692E-2</v>
      </c>
      <c r="BA351">
        <v>961057413.03613603</v>
      </c>
      <c r="BB351">
        <v>961057413.03613603</v>
      </c>
      <c r="BC351">
        <v>909169463.08724797</v>
      </c>
      <c r="BD351">
        <v>909169463.08724797</v>
      </c>
      <c r="BE351" s="5">
        <v>909169463.08724797</v>
      </c>
      <c r="BF351" s="5">
        <v>909169463.08724797</v>
      </c>
      <c r="BG351" s="5">
        <v>1306496446.70051</v>
      </c>
      <c r="BH351" s="5">
        <v>1306496446.70051</v>
      </c>
      <c r="BI351">
        <v>1306496446.70051</v>
      </c>
      <c r="BJ351">
        <v>1306496446.70051</v>
      </c>
      <c r="BK351">
        <v>1581647431.6113801</v>
      </c>
      <c r="BL351">
        <v>1581647431.6113801</v>
      </c>
      <c r="BM351" s="5">
        <v>1581647431.6113801</v>
      </c>
      <c r="BN351" s="5">
        <v>1581647431.6113801</v>
      </c>
      <c r="BO351" s="5">
        <v>2011976141.07884</v>
      </c>
      <c r="BP351" s="5">
        <v>2011976141.07884</v>
      </c>
      <c r="BQ351">
        <v>2011976141.07884</v>
      </c>
      <c r="BR351">
        <v>2011976141.07884</v>
      </c>
      <c r="BS351">
        <v>1654167440.3183</v>
      </c>
      <c r="BT351">
        <v>1654167440.3183</v>
      </c>
      <c r="BU351">
        <f t="shared" si="11"/>
        <v>1833071790.69857</v>
      </c>
      <c r="BV351" s="5">
        <v>1654167440.3183</v>
      </c>
      <c r="BW351" s="5">
        <v>1654167440.3183</v>
      </c>
      <c r="BX351" s="5">
        <v>1305422248.60098</v>
      </c>
      <c r="BY351" s="5">
        <v>1305422248.60098</v>
      </c>
      <c r="BZ351">
        <v>1305422248.60098</v>
      </c>
      <c r="CA351">
        <v>1305422248.60098</v>
      </c>
      <c r="CB351">
        <v>1034333341.8295799</v>
      </c>
      <c r="CC351">
        <v>1034333341.8295799</v>
      </c>
      <c r="CD351" s="5">
        <v>1034333341.8295799</v>
      </c>
      <c r="CE351" s="5">
        <v>1034333341.8295799</v>
      </c>
      <c r="CF351" s="5">
        <v>1136879856.54513</v>
      </c>
      <c r="CG351" s="5">
        <v>1136879856.54513</v>
      </c>
      <c r="CH351">
        <v>64232691.658223599</v>
      </c>
      <c r="CI351">
        <v>64232691.658223599</v>
      </c>
      <c r="CJ351">
        <v>69991261.185682297</v>
      </c>
      <c r="CK351">
        <v>69991261.185682297</v>
      </c>
      <c r="CL351" s="6">
        <v>69991261.185682297</v>
      </c>
      <c r="CM351" s="6">
        <v>69991261.185682297</v>
      </c>
      <c r="CN351" s="6">
        <v>81851776.649746194</v>
      </c>
      <c r="CO351" s="6">
        <v>81851776.649746194</v>
      </c>
      <c r="CP351">
        <v>81851776.649746194</v>
      </c>
      <c r="CQ351">
        <v>81851776.649746194</v>
      </c>
      <c r="CR351">
        <v>76863280.909328699</v>
      </c>
      <c r="CS351">
        <v>76863280.909328699</v>
      </c>
      <c r="CT351" s="6">
        <v>76863280.909328699</v>
      </c>
      <c r="CU351" s="6">
        <v>76863280.909328699</v>
      </c>
      <c r="CV351" s="6">
        <v>99699494.294605806</v>
      </c>
      <c r="CW351" s="6">
        <v>99699494.294605806</v>
      </c>
      <c r="CX351">
        <v>99699494.294605806</v>
      </c>
      <c r="CY351">
        <v>99699494.294605806</v>
      </c>
      <c r="CZ351">
        <v>97461870.026525199</v>
      </c>
      <c r="DA351">
        <v>97461870.026525199</v>
      </c>
      <c r="DB351" s="6">
        <v>97461870.026525199</v>
      </c>
      <c r="DC351" s="6">
        <v>97461870.026525199</v>
      </c>
      <c r="DD351" s="6">
        <v>85679158.894353107</v>
      </c>
      <c r="DE351" s="6">
        <v>85679158.894353107</v>
      </c>
      <c r="DF351">
        <v>85679158.894353107</v>
      </c>
      <c r="DG351">
        <v>85679158.894353107</v>
      </c>
      <c r="DH351">
        <v>73152703.081589505</v>
      </c>
      <c r="DI351">
        <v>73152703.081589505</v>
      </c>
      <c r="DJ351" s="6">
        <v>73152703.081589505</v>
      </c>
      <c r="DK351" s="6">
        <v>73152703.081589505</v>
      </c>
      <c r="DL351" s="6">
        <v>85116557.0830843</v>
      </c>
      <c r="DM351" s="6">
        <v>85116557.0830843</v>
      </c>
      <c r="DN351">
        <v>-77190131.879265904</v>
      </c>
      <c r="DO351">
        <v>-77190131.879265904</v>
      </c>
      <c r="DP351">
        <v>20936622.298156399</v>
      </c>
      <c r="DQ351">
        <v>20936622.298156399</v>
      </c>
      <c r="DR351" s="7">
        <v>20936622.298156399</v>
      </c>
      <c r="DS351" s="7">
        <v>20936622.298156399</v>
      </c>
      <c r="DT351" s="7">
        <v>-60762425.386243202</v>
      </c>
      <c r="DU351" s="7">
        <v>-60762425.386243202</v>
      </c>
      <c r="DV351">
        <v>-60762425.386243202</v>
      </c>
      <c r="DW351">
        <v>-60762425.386243202</v>
      </c>
      <c r="DX351">
        <v>-104753966.19897901</v>
      </c>
      <c r="DY351">
        <v>-104753966.19897901</v>
      </c>
      <c r="DZ351" s="7">
        <v>-104753966.19897901</v>
      </c>
      <c r="EA351" s="7">
        <v>-104753966.19897901</v>
      </c>
      <c r="EB351" s="7">
        <v>-9779182.1282783691</v>
      </c>
      <c r="EC351" s="7">
        <v>-9779182.1282783691</v>
      </c>
      <c r="ED351">
        <v>-9779182.1282783691</v>
      </c>
      <c r="EE351">
        <v>-9779182.1282783691</v>
      </c>
      <c r="EF351">
        <v>48504067.907801703</v>
      </c>
      <c r="EG351">
        <v>48504067.907801703</v>
      </c>
      <c r="EH351" s="7">
        <v>48504067.907801703</v>
      </c>
      <c r="EI351" s="7">
        <v>48504067.907801703</v>
      </c>
      <c r="EJ351" s="7">
        <v>-2104447.9700166299</v>
      </c>
      <c r="EK351" s="7">
        <v>-2104447.9700166299</v>
      </c>
      <c r="EL351">
        <v>-2104447.9700166299</v>
      </c>
      <c r="EM351">
        <v>-2104447.9700166299</v>
      </c>
      <c r="EN351">
        <v>41429842.228474699</v>
      </c>
      <c r="EO351">
        <v>41429842.228474699</v>
      </c>
      <c r="EP351" s="7">
        <v>41429842.228474699</v>
      </c>
      <c r="EQ351" s="7">
        <v>41429842.228474699</v>
      </c>
      <c r="ER351" s="7">
        <v>-19040135.637118701</v>
      </c>
      <c r="ES351" s="7">
        <v>-19040135.637118701</v>
      </c>
      <c r="ET351" s="8">
        <v>0.13025342526648118</v>
      </c>
      <c r="EU351" s="8">
        <v>0.13025342526648118</v>
      </c>
      <c r="EV351" s="8">
        <v>0.17587829379396447</v>
      </c>
      <c r="EW351" s="8">
        <v>0.17587829379396447</v>
      </c>
      <c r="EX351" s="9">
        <v>0.17587829379396447</v>
      </c>
      <c r="EY351" s="9">
        <v>0.17587829379396447</v>
      </c>
      <c r="EZ351" s="9">
        <v>0.20537405551381302</v>
      </c>
      <c r="FA351" s="9">
        <v>0.20537405551381302</v>
      </c>
      <c r="FB351" s="8">
        <v>0.20537405551381302</v>
      </c>
      <c r="FC351" s="8">
        <v>0.20537405551381302</v>
      </c>
      <c r="FD351" s="8">
        <v>0.23121251292800371</v>
      </c>
      <c r="FE351" s="8">
        <v>0.23121251292800371</v>
      </c>
      <c r="FF351" s="9">
        <v>0.23121251292800371</v>
      </c>
      <c r="FG351" s="9">
        <v>0.23121251292800371</v>
      </c>
      <c r="FH351" s="9">
        <v>0.16760535331740095</v>
      </c>
      <c r="FI351" s="9">
        <v>0.16760535331740095</v>
      </c>
      <c r="FJ351" s="8">
        <v>0.16760535331740095</v>
      </c>
      <c r="FK351" s="8">
        <v>0.16760535331740095</v>
      </c>
      <c r="FL351" s="8">
        <v>0.15252991149073136</v>
      </c>
      <c r="FM351" s="8">
        <v>0.15252991149073136</v>
      </c>
      <c r="FN351" s="9">
        <v>0.15252991149073136</v>
      </c>
      <c r="FO351" s="9">
        <v>0.15252991149073136</v>
      </c>
      <c r="FP351" s="9">
        <v>0.16570506262929463</v>
      </c>
      <c r="FQ351" s="9">
        <v>0.16570506262929463</v>
      </c>
      <c r="FR351" s="8">
        <v>0.16570506262929463</v>
      </c>
      <c r="FS351" s="8">
        <v>0.16570506262929463</v>
      </c>
      <c r="FT351" s="8">
        <v>0.18654509610645426</v>
      </c>
      <c r="FU351" s="8">
        <v>0.18654509610645426</v>
      </c>
      <c r="FV351" s="9">
        <v>0.18654509610645426</v>
      </c>
      <c r="FW351" s="9">
        <v>0.18654509610645426</v>
      </c>
      <c r="FX351" s="9">
        <v>0.18780231335436492</v>
      </c>
      <c r="FY351" s="9">
        <v>0.18780231335436492</v>
      </c>
      <c r="FZ351">
        <v>0.55585782906758996</v>
      </c>
      <c r="GA351">
        <v>0.55585782906758996</v>
      </c>
      <c r="GB351">
        <v>0.50938931171904522</v>
      </c>
      <c r="GC351">
        <v>0.50938931171904522</v>
      </c>
      <c r="GD351" s="10">
        <v>0.50938931171904522</v>
      </c>
      <c r="GE351" s="10">
        <v>0.50938931171904522</v>
      </c>
      <c r="GF351" s="10">
        <v>0.34318541042052098</v>
      </c>
      <c r="GG351" s="10">
        <v>0.34318541042052098</v>
      </c>
      <c r="GH351">
        <v>0.34318541042052098</v>
      </c>
      <c r="GI351">
        <v>0.34318541042052098</v>
      </c>
      <c r="GJ351">
        <v>0.28455918478506331</v>
      </c>
      <c r="GK351">
        <v>0.28455918478506331</v>
      </c>
      <c r="GL351" s="10">
        <v>0.28455918478506331</v>
      </c>
      <c r="GM351" s="10">
        <v>0.28455918478506331</v>
      </c>
      <c r="GN351" s="10">
        <v>0.25958506150008326</v>
      </c>
      <c r="GO351" s="10">
        <v>0.25958506150008326</v>
      </c>
      <c r="GP351">
        <v>0.25958506150008326</v>
      </c>
      <c r="GQ351">
        <v>0.25958506150008326</v>
      </c>
      <c r="GR351">
        <v>0.4588976736139464</v>
      </c>
      <c r="GS351">
        <v>0.4588976736139464</v>
      </c>
      <c r="GT351" s="10">
        <v>0.4588976736139464</v>
      </c>
      <c r="GU351" s="10">
        <v>0.4588976736139464</v>
      </c>
      <c r="GV351" s="10">
        <v>0.68387758352733907</v>
      </c>
      <c r="GW351" s="10">
        <v>0.68387758352733907</v>
      </c>
      <c r="GX351">
        <v>0.68387758352733907</v>
      </c>
      <c r="GY351">
        <v>0.68387758352733907</v>
      </c>
      <c r="GZ351">
        <v>0.75708678587003908</v>
      </c>
      <c r="HA351">
        <v>0.75708678587003908</v>
      </c>
      <c r="HB351" s="10">
        <v>0.75708678587003908</v>
      </c>
      <c r="HC351" s="10">
        <v>0.75708678587003908</v>
      </c>
      <c r="HD351" s="10">
        <v>1.3909090909090922</v>
      </c>
      <c r="HE351" s="10">
        <v>1.3909090909090922</v>
      </c>
      <c r="HF351">
        <v>194317460.31746</v>
      </c>
      <c r="HG351">
        <v>194317460.31746</v>
      </c>
      <c r="HH351">
        <v>195442184.00447401</v>
      </c>
      <c r="HI351">
        <v>195442184.00447401</v>
      </c>
      <c r="HJ351" s="11">
        <v>195442184.00447401</v>
      </c>
      <c r="HK351" s="11">
        <v>195442184.00447401</v>
      </c>
      <c r="HL351" s="11">
        <v>224672419.62775001</v>
      </c>
      <c r="HM351" s="11">
        <v>224672419.62775001</v>
      </c>
      <c r="HN351">
        <v>224672419.62775001</v>
      </c>
      <c r="HO351">
        <v>224672419.62775001</v>
      </c>
      <c r="HP351">
        <v>308271752.08581603</v>
      </c>
      <c r="HQ351">
        <v>308271752.08581603</v>
      </c>
      <c r="HR351" s="11">
        <v>308271752.08581603</v>
      </c>
      <c r="HS351" s="11">
        <v>308271752.08581603</v>
      </c>
      <c r="HT351" s="11">
        <v>242025739.10788399</v>
      </c>
      <c r="HU351" s="11">
        <v>242025739.10788399</v>
      </c>
      <c r="HV351">
        <v>242025739.10788399</v>
      </c>
      <c r="HW351">
        <v>242025739.10788399</v>
      </c>
      <c r="HX351">
        <v>148227785.14588901</v>
      </c>
      <c r="HY351">
        <v>148227785.14588901</v>
      </c>
      <c r="HZ351" s="11">
        <v>148227785.14588901</v>
      </c>
      <c r="IA351" s="11">
        <v>148227785.14588901</v>
      </c>
      <c r="IB351" s="11">
        <v>221458086.032446</v>
      </c>
      <c r="IC351" s="11">
        <v>221458086.032446</v>
      </c>
      <c r="ID351">
        <v>221458086.032446</v>
      </c>
      <c r="IE351">
        <v>221458086.032446</v>
      </c>
      <c r="IF351">
        <v>267886728.00958401</v>
      </c>
      <c r="IG351">
        <v>267886728.00958401</v>
      </c>
      <c r="IH351" s="11">
        <v>267886728.00958401</v>
      </c>
      <c r="II351" s="11">
        <v>267886728.00958401</v>
      </c>
      <c r="IJ351" s="11">
        <v>275433353.25762099</v>
      </c>
      <c r="IK351" s="11">
        <v>275433353.25762099</v>
      </c>
      <c r="IL351" s="2">
        <v>39997</v>
      </c>
      <c r="IM351" s="2">
        <v>43101</v>
      </c>
      <c r="IN351" t="s">
        <v>2296</v>
      </c>
    </row>
    <row r="352" spans="1:248" x14ac:dyDescent="0.3">
      <c r="A352" s="1" t="s">
        <v>2300</v>
      </c>
      <c r="B352" s="2">
        <v>41578</v>
      </c>
      <c r="C352" s="2">
        <v>41578</v>
      </c>
      <c r="D352">
        <v>105672.853</v>
      </c>
      <c r="E352" t="s">
        <v>2301</v>
      </c>
      <c r="F352" s="1" t="s">
        <v>2302</v>
      </c>
      <c r="G352" t="s">
        <v>31</v>
      </c>
      <c r="H352" t="s">
        <v>32</v>
      </c>
      <c r="I352" t="s">
        <v>148</v>
      </c>
      <c r="J352" t="s">
        <v>2303</v>
      </c>
      <c r="K352" s="1" t="s">
        <v>2304</v>
      </c>
      <c r="L352" t="s">
        <v>71</v>
      </c>
      <c r="M352" t="s">
        <v>99</v>
      </c>
      <c r="N352" t="s">
        <v>148</v>
      </c>
      <c r="O352" t="s">
        <v>2305</v>
      </c>
      <c r="P352" t="s">
        <v>2306</v>
      </c>
      <c r="Q352" t="s">
        <v>40</v>
      </c>
      <c r="R352" t="s">
        <v>41</v>
      </c>
      <c r="S352" t="s">
        <v>2307</v>
      </c>
      <c r="T352" s="3">
        <v>8.5635256377526101E-2</v>
      </c>
      <c r="U352" s="3">
        <v>8.5635256377526101E-2</v>
      </c>
      <c r="V352" s="3">
        <v>0.21163339141631501</v>
      </c>
      <c r="W352" s="3">
        <v>0.21163339141631501</v>
      </c>
      <c r="X352" s="4">
        <v>0.21163339141631501</v>
      </c>
      <c r="Y352" s="4">
        <v>0.21163339141631501</v>
      </c>
      <c r="Z352" s="4">
        <v>0.10554448549639084</v>
      </c>
      <c r="AA352" s="4">
        <v>0.10554448549639084</v>
      </c>
      <c r="AB352" s="3">
        <v>0.10554448549639084</v>
      </c>
      <c r="AC352" s="3">
        <v>0.10554448549639084</v>
      </c>
      <c r="AD352" s="3">
        <v>0.13778991585584324</v>
      </c>
      <c r="AE352" s="3">
        <v>0.13778991585584324</v>
      </c>
      <c r="AF352" s="4">
        <v>0.13778991585584324</v>
      </c>
      <c r="AG352" s="4">
        <v>0.13778991585584324</v>
      </c>
      <c r="AH352" s="4">
        <v>0.11725650203398527</v>
      </c>
      <c r="AI352" s="4">
        <v>0.11725650203398527</v>
      </c>
      <c r="AJ352" s="3">
        <v>0.11725650203398527</v>
      </c>
      <c r="AK352" s="3">
        <v>0.11725650203398527</v>
      </c>
      <c r="AL352" s="3">
        <v>7.3484519590957684E-2</v>
      </c>
      <c r="AM352" s="3">
        <v>7.3484519590957684E-2</v>
      </c>
      <c r="AN352" s="3">
        <f t="shared" si="10"/>
        <v>9.5370510812471485E-2</v>
      </c>
      <c r="AO352" s="4">
        <v>7.3484519590957684E-2</v>
      </c>
      <c r="AP352" s="4">
        <v>7.3484519590957684E-2</v>
      </c>
      <c r="AQ352" s="4">
        <v>7.3484519590957684E-2</v>
      </c>
      <c r="AR352" s="4">
        <v>7.3484519590957684E-2</v>
      </c>
      <c r="AS352" s="3">
        <v>0.13957507662598659</v>
      </c>
      <c r="AT352" s="3">
        <v>0.13957507662598659</v>
      </c>
      <c r="AU352" s="3">
        <v>6.4864545163952639E-2</v>
      </c>
      <c r="AV352" s="3">
        <v>6.4864545163952639E-2</v>
      </c>
      <c r="AW352" s="4">
        <v>6.4864545163952639E-2</v>
      </c>
      <c r="AX352" s="4">
        <v>6.4864545163952639E-2</v>
      </c>
      <c r="AY352" s="4">
        <v>6.7097005517853317E-2</v>
      </c>
      <c r="AZ352" s="4">
        <v>6.7097005517853317E-2</v>
      </c>
      <c r="BA352">
        <v>2721565000</v>
      </c>
      <c r="BB352">
        <v>2721565000</v>
      </c>
      <c r="BC352">
        <v>1726438000</v>
      </c>
      <c r="BD352">
        <v>1726438000</v>
      </c>
      <c r="BE352" s="5">
        <v>1726438000</v>
      </c>
      <c r="BF352" s="5">
        <v>1726438000</v>
      </c>
      <c r="BG352" s="5">
        <v>2195756000</v>
      </c>
      <c r="BH352" s="5">
        <v>2195756000</v>
      </c>
      <c r="BI352">
        <v>2195756000</v>
      </c>
      <c r="BJ352">
        <v>2195756000</v>
      </c>
      <c r="BK352">
        <v>3082660000</v>
      </c>
      <c r="BL352">
        <v>3082660000</v>
      </c>
      <c r="BM352" s="5">
        <v>3082660000</v>
      </c>
      <c r="BN352" s="5">
        <v>3082660000</v>
      </c>
      <c r="BO352" s="5">
        <v>3445239000</v>
      </c>
      <c r="BP352" s="5">
        <v>3445239000</v>
      </c>
      <c r="BQ352">
        <v>3445239000</v>
      </c>
      <c r="BR352">
        <v>3445239000</v>
      </c>
      <c r="BS352">
        <v>3745555000</v>
      </c>
      <c r="BT352">
        <v>3745555000</v>
      </c>
      <c r="BU352">
        <f t="shared" si="11"/>
        <v>3595397000</v>
      </c>
      <c r="BV352" s="5">
        <v>3745555000</v>
      </c>
      <c r="BW352" s="5">
        <v>3745555000</v>
      </c>
      <c r="BX352" s="5">
        <v>3745555000</v>
      </c>
      <c r="BY352" s="5">
        <v>3745555000</v>
      </c>
      <c r="BZ352">
        <v>3505045000</v>
      </c>
      <c r="CA352">
        <v>3505045000</v>
      </c>
      <c r="CB352">
        <v>2172586000</v>
      </c>
      <c r="CC352">
        <v>2172586000</v>
      </c>
      <c r="CD352" s="5">
        <v>2172586000</v>
      </c>
      <c r="CE352" s="5">
        <v>2172586000</v>
      </c>
      <c r="CF352" s="5">
        <v>2242200000</v>
      </c>
      <c r="CG352" s="5">
        <v>2242200000</v>
      </c>
      <c r="CH352">
        <v>268366000</v>
      </c>
      <c r="CI352">
        <v>268366000</v>
      </c>
      <c r="CJ352">
        <v>266004000</v>
      </c>
      <c r="CK352">
        <v>266004000</v>
      </c>
      <c r="CL352" s="6">
        <v>266004000</v>
      </c>
      <c r="CM352" s="6">
        <v>266004000</v>
      </c>
      <c r="CN352" s="6">
        <v>291620000</v>
      </c>
      <c r="CO352" s="6">
        <v>291620000</v>
      </c>
      <c r="CP352">
        <v>291620000</v>
      </c>
      <c r="CQ352">
        <v>291620000</v>
      </c>
      <c r="CR352">
        <v>367381000</v>
      </c>
      <c r="CS352">
        <v>367381000</v>
      </c>
      <c r="CT352" s="6">
        <v>367381000</v>
      </c>
      <c r="CU352" s="6">
        <v>367381000</v>
      </c>
      <c r="CV352" s="6">
        <v>410327000</v>
      </c>
      <c r="CW352" s="6">
        <v>410327000</v>
      </c>
      <c r="CX352">
        <v>410327000</v>
      </c>
      <c r="CY352">
        <v>410327000</v>
      </c>
      <c r="CZ352">
        <v>454568000</v>
      </c>
      <c r="DA352">
        <v>454568000</v>
      </c>
      <c r="DB352" s="6">
        <v>454568000</v>
      </c>
      <c r="DC352" s="6">
        <v>454568000</v>
      </c>
      <c r="DD352" s="6">
        <v>454568000</v>
      </c>
      <c r="DE352" s="6">
        <v>454568000</v>
      </c>
      <c r="DF352">
        <v>409612000</v>
      </c>
      <c r="DG352">
        <v>409612000</v>
      </c>
      <c r="DH352">
        <v>281424000</v>
      </c>
      <c r="DI352">
        <v>281424000</v>
      </c>
      <c r="DJ352" s="6">
        <v>281424000</v>
      </c>
      <c r="DK352" s="6">
        <v>281424000</v>
      </c>
      <c r="DL352" s="6">
        <v>304381000</v>
      </c>
      <c r="DM352" s="6">
        <v>304381000</v>
      </c>
      <c r="DN352">
        <v>-66448000</v>
      </c>
      <c r="DO352">
        <v>-66448000</v>
      </c>
      <c r="DP352">
        <v>1180000</v>
      </c>
      <c r="DQ352">
        <v>1180000</v>
      </c>
      <c r="DR352" s="7">
        <v>1180000</v>
      </c>
      <c r="DS352" s="7">
        <v>1180000</v>
      </c>
      <c r="DT352" s="7">
        <v>-175629000</v>
      </c>
      <c r="DU352" s="7">
        <v>-175629000</v>
      </c>
      <c r="DV352">
        <v>-175629000</v>
      </c>
      <c r="DW352">
        <v>-175629000</v>
      </c>
      <c r="DX352">
        <v>-117625000</v>
      </c>
      <c r="DY352">
        <v>-117625000</v>
      </c>
      <c r="DZ352" s="7">
        <v>-117625000</v>
      </c>
      <c r="EA352" s="7">
        <v>-117625000</v>
      </c>
      <c r="EB352" s="7">
        <v>-5335000</v>
      </c>
      <c r="EC352" s="7">
        <v>-5335000</v>
      </c>
      <c r="ED352">
        <v>-5335000</v>
      </c>
      <c r="EE352">
        <v>-5335000</v>
      </c>
      <c r="EF352">
        <v>-78636000</v>
      </c>
      <c r="EG352">
        <v>-78636000</v>
      </c>
      <c r="EH352" s="7">
        <v>-78636000</v>
      </c>
      <c r="EI352" s="7">
        <v>-78636000</v>
      </c>
      <c r="EJ352" s="7">
        <v>-78636000</v>
      </c>
      <c r="EK352" s="7">
        <v>-78636000</v>
      </c>
      <c r="EL352">
        <v>111379000</v>
      </c>
      <c r="EM352">
        <v>111379000</v>
      </c>
      <c r="EN352">
        <v>195747000</v>
      </c>
      <c r="EO352">
        <v>195747000</v>
      </c>
      <c r="EP352" s="7">
        <v>195747000</v>
      </c>
      <c r="EQ352" s="7">
        <v>195747000</v>
      </c>
      <c r="ER352" s="7">
        <v>-64016000</v>
      </c>
      <c r="ES352" s="7">
        <v>-64016000</v>
      </c>
      <c r="ET352" s="8">
        <v>0.32090910928087329</v>
      </c>
      <c r="EU352" s="8">
        <v>0.32090910928087329</v>
      </c>
      <c r="EV352" s="8">
        <v>0.38734260946526894</v>
      </c>
      <c r="EW352" s="8">
        <v>0.38734260946526894</v>
      </c>
      <c r="EX352" s="9">
        <v>0.38734260946526894</v>
      </c>
      <c r="EY352" s="9">
        <v>0.38734260946526894</v>
      </c>
      <c r="EZ352" s="9">
        <v>0.33551177817571715</v>
      </c>
      <c r="FA352" s="9">
        <v>0.33551177817571715</v>
      </c>
      <c r="FB352" s="8">
        <v>0.33551177817571715</v>
      </c>
      <c r="FC352" s="8">
        <v>0.33551177817571715</v>
      </c>
      <c r="FD352" s="8">
        <v>0.3483332576411281</v>
      </c>
      <c r="FE352" s="8">
        <v>0.3483332576411281</v>
      </c>
      <c r="FF352" s="9">
        <v>0.3483332576411281</v>
      </c>
      <c r="FG352" s="9">
        <v>0.3483332576411281</v>
      </c>
      <c r="FH352" s="9">
        <v>0.28513928932071186</v>
      </c>
      <c r="FI352" s="9">
        <v>0.28513928932071186</v>
      </c>
      <c r="FJ352" s="8">
        <v>0.28513928932071186</v>
      </c>
      <c r="FK352" s="8">
        <v>0.28513928932071186</v>
      </c>
      <c r="FL352" s="8">
        <v>0.27584082999715664</v>
      </c>
      <c r="FM352" s="8">
        <v>0.27584082999715664</v>
      </c>
      <c r="FN352" s="9">
        <v>0.27584082999715664</v>
      </c>
      <c r="FO352" s="9">
        <v>0.27584082999715664</v>
      </c>
      <c r="FP352" s="9">
        <v>0.27584082999715664</v>
      </c>
      <c r="FQ352" s="9">
        <v>0.27584082999715664</v>
      </c>
      <c r="FR352" s="8">
        <v>0.2448927189237228</v>
      </c>
      <c r="FS352" s="8">
        <v>0.2448927189237228</v>
      </c>
      <c r="FT352" s="8">
        <v>0.20532259712618972</v>
      </c>
      <c r="FU352" s="8">
        <v>0.20532259712618972</v>
      </c>
      <c r="FV352" s="9">
        <v>0.20532259712618972</v>
      </c>
      <c r="FW352" s="9">
        <v>0.20532259712618972</v>
      </c>
      <c r="FX352" s="9">
        <v>0.22164704308268665</v>
      </c>
      <c r="FY352" s="9">
        <v>0.22164704308268665</v>
      </c>
      <c r="FZ352">
        <v>0.774786630404248</v>
      </c>
      <c r="GA352">
        <v>0.774786630404248</v>
      </c>
      <c r="GB352">
        <v>0.45028523746327931</v>
      </c>
      <c r="GC352">
        <v>0.45028523746327931</v>
      </c>
      <c r="GD352" s="10">
        <v>0.45028523746327931</v>
      </c>
      <c r="GE352" s="10">
        <v>0.45028523746327931</v>
      </c>
      <c r="GF352" s="10">
        <v>0.58602674537440758</v>
      </c>
      <c r="GG352" s="10">
        <v>0.58602674537440758</v>
      </c>
      <c r="GH352">
        <v>0.58602674537440758</v>
      </c>
      <c r="GI352">
        <v>0.58602674537440758</v>
      </c>
      <c r="GJ352">
        <v>0.82901224782019489</v>
      </c>
      <c r="GK352">
        <v>0.82901224782019489</v>
      </c>
      <c r="GL352" s="10">
        <v>0.82901224782019489</v>
      </c>
      <c r="GM352" s="10">
        <v>0.82901224782019489</v>
      </c>
      <c r="GN352" s="10">
        <v>0.74287368722040703</v>
      </c>
      <c r="GO352" s="10">
        <v>0.74287368722040703</v>
      </c>
      <c r="GP352">
        <v>0.74287368722040703</v>
      </c>
      <c r="GQ352">
        <v>0.74287368722040703</v>
      </c>
      <c r="GR352">
        <v>0.86768153106886181</v>
      </c>
      <c r="GS352">
        <v>0.86768153106886181</v>
      </c>
      <c r="GT352" s="10">
        <v>0.86768153106886181</v>
      </c>
      <c r="GU352" s="10">
        <v>0.86768153106886181</v>
      </c>
      <c r="GV352" s="10">
        <v>0.86768153106886181</v>
      </c>
      <c r="GW352" s="10">
        <v>0.86768153106886181</v>
      </c>
      <c r="GX352">
        <v>2.417986313063984</v>
      </c>
      <c r="GY352">
        <v>2.417986313063984</v>
      </c>
      <c r="GZ352">
        <v>5.4760891860067611</v>
      </c>
      <c r="HA352">
        <v>5.4760891860067611</v>
      </c>
      <c r="HB352" s="10">
        <v>5.4760891860067611</v>
      </c>
      <c r="HC352" s="10">
        <v>5.4760891860067611</v>
      </c>
      <c r="HD352" s="10">
        <v>3.2138906849201461</v>
      </c>
      <c r="HE352" s="10">
        <v>3.2138906849201461</v>
      </c>
      <c r="HF352">
        <v>295650000</v>
      </c>
      <c r="HG352">
        <v>295650000</v>
      </c>
      <c r="HH352">
        <v>370224000</v>
      </c>
      <c r="HI352">
        <v>370224000</v>
      </c>
      <c r="HJ352" s="11">
        <v>370224000</v>
      </c>
      <c r="HK352" s="11">
        <v>370224000</v>
      </c>
      <c r="HL352" s="11">
        <v>198035000</v>
      </c>
      <c r="HM352" s="11">
        <v>198035000</v>
      </c>
      <c r="HN352">
        <v>198035000</v>
      </c>
      <c r="HO352">
        <v>198035000</v>
      </c>
      <c r="HP352">
        <v>253746000</v>
      </c>
      <c r="HQ352">
        <v>253746000</v>
      </c>
      <c r="HR352" s="11">
        <v>253746000</v>
      </c>
      <c r="HS352" s="11">
        <v>253746000</v>
      </c>
      <c r="HT352" s="11">
        <v>434754000</v>
      </c>
      <c r="HU352" s="11">
        <v>434754000</v>
      </c>
      <c r="HV352">
        <v>434754000</v>
      </c>
      <c r="HW352">
        <v>434754000</v>
      </c>
      <c r="HX352">
        <v>407076000</v>
      </c>
      <c r="HY352">
        <v>407076000</v>
      </c>
      <c r="HZ352" s="11">
        <v>407076000</v>
      </c>
      <c r="IA352" s="11">
        <v>407076000</v>
      </c>
      <c r="IB352" s="11">
        <v>407076000</v>
      </c>
      <c r="IC352" s="11">
        <v>407076000</v>
      </c>
      <c r="ID352">
        <v>316657000</v>
      </c>
      <c r="IE352">
        <v>316657000</v>
      </c>
      <c r="IF352">
        <v>434560000</v>
      </c>
      <c r="IG352">
        <v>434560000</v>
      </c>
      <c r="IH352" s="11">
        <v>434560000</v>
      </c>
      <c r="II352" s="11">
        <v>434560000</v>
      </c>
      <c r="IJ352" s="11">
        <v>190442000</v>
      </c>
      <c r="IK352" s="11">
        <v>190442000</v>
      </c>
      <c r="IL352" s="2">
        <v>40026</v>
      </c>
      <c r="IM352" s="2">
        <v>43130</v>
      </c>
      <c r="IN352" t="s">
        <v>2302</v>
      </c>
    </row>
    <row r="353" spans="1:248" x14ac:dyDescent="0.3">
      <c r="A353" s="1" t="s">
        <v>2308</v>
      </c>
      <c r="B353" s="2">
        <v>41611</v>
      </c>
      <c r="C353" s="2">
        <v>41611</v>
      </c>
      <c r="D353">
        <v>256238.43</v>
      </c>
      <c r="E353" t="s">
        <v>2309</v>
      </c>
      <c r="F353" s="1" t="s">
        <v>2310</v>
      </c>
      <c r="G353" t="s">
        <v>36</v>
      </c>
      <c r="H353" t="s">
        <v>60</v>
      </c>
      <c r="I353" t="s">
        <v>1362</v>
      </c>
      <c r="J353" t="s">
        <v>163</v>
      </c>
      <c r="K353" t="s">
        <v>62</v>
      </c>
      <c r="L353" t="s">
        <v>71</v>
      </c>
      <c r="M353" t="s">
        <v>99</v>
      </c>
      <c r="N353" t="s">
        <v>1362</v>
      </c>
      <c r="O353" t="s">
        <v>62</v>
      </c>
      <c r="P353" t="s">
        <v>62</v>
      </c>
      <c r="Q353" t="s">
        <v>40</v>
      </c>
      <c r="R353" t="s">
        <v>41</v>
      </c>
      <c r="S353" s="1" t="s">
        <v>2311</v>
      </c>
      <c r="T353" s="3">
        <v>0.26429295908601957</v>
      </c>
      <c r="U353" s="3">
        <v>0.1316916872229591</v>
      </c>
      <c r="V353" s="3">
        <v>0.1316916872229591</v>
      </c>
      <c r="W353" s="3">
        <v>0.1316916872229591</v>
      </c>
      <c r="X353" s="4">
        <v>0.1316916872229591</v>
      </c>
      <c r="Y353" s="4">
        <v>5.6914934077484651E-2</v>
      </c>
      <c r="Z353" s="4">
        <v>5.6914934077484651E-2</v>
      </c>
      <c r="AA353" s="4">
        <v>5.6914934077484651E-2</v>
      </c>
      <c r="AB353" s="3">
        <v>5.6914934077484651E-2</v>
      </c>
      <c r="AC353" s="3">
        <v>8.0348958699158979E-2</v>
      </c>
      <c r="AD353" s="3">
        <v>8.0348958699158979E-2</v>
      </c>
      <c r="AE353" s="3">
        <v>8.0348958699158979E-2</v>
      </c>
      <c r="AF353" s="4">
        <v>8.0348958699158979E-2</v>
      </c>
      <c r="AG353" s="4">
        <v>0.10184953411563719</v>
      </c>
      <c r="AH353" s="4">
        <v>0.10184953411563719</v>
      </c>
      <c r="AI353" s="4">
        <v>0.10184953411563719</v>
      </c>
      <c r="AJ353" s="3">
        <v>0.10184953411563719</v>
      </c>
      <c r="AK353" s="3">
        <v>-0.39229267296024056</v>
      </c>
      <c r="AL353" s="3">
        <v>-0.39229267296024056</v>
      </c>
      <c r="AM353" s="3">
        <v>-0.39229267296024056</v>
      </c>
      <c r="AN353" s="3">
        <f t="shared" si="10"/>
        <v>-0.2687571211912711</v>
      </c>
      <c r="AO353" s="4">
        <v>-0.39229267296024056</v>
      </c>
      <c r="AP353" s="4">
        <v>-9.4029931883901588E-2</v>
      </c>
      <c r="AQ353" s="4">
        <v>-9.4029931883901588E-2</v>
      </c>
      <c r="AR353" s="4">
        <v>-9.4029931883901588E-2</v>
      </c>
      <c r="AS353" s="3">
        <v>-9.4029931883901588E-2</v>
      </c>
      <c r="AT353" s="3">
        <v>7.3670364005274741E-2</v>
      </c>
      <c r="AU353" s="3">
        <v>7.3670364005274741E-2</v>
      </c>
      <c r="AV353" s="3">
        <v>7.3670364005274741E-2</v>
      </c>
      <c r="AW353" s="4">
        <v>7.3670364005274741E-2</v>
      </c>
      <c r="AX353" s="4">
        <v>0.93962492638151518</v>
      </c>
      <c r="AY353" s="4">
        <v>0.93962492638151518</v>
      </c>
      <c r="AZ353" s="4">
        <v>0.93962492638151518</v>
      </c>
      <c r="BA353">
        <v>809361871.39461195</v>
      </c>
      <c r="BB353">
        <v>860623692.08954597</v>
      </c>
      <c r="BC353">
        <v>860623692.08954597</v>
      </c>
      <c r="BD353">
        <v>860623692.08954597</v>
      </c>
      <c r="BE353" s="5">
        <v>860623692.08954597</v>
      </c>
      <c r="BF353" s="5">
        <v>860116050.49531496</v>
      </c>
      <c r="BG353" s="5">
        <v>860116050.49531496</v>
      </c>
      <c r="BH353" s="5">
        <v>860116050.49531496</v>
      </c>
      <c r="BI353">
        <v>860116050.49531496</v>
      </c>
      <c r="BJ353">
        <v>978892328.536901</v>
      </c>
      <c r="BK353">
        <v>978892328.536901</v>
      </c>
      <c r="BL353">
        <v>978892328.536901</v>
      </c>
      <c r="BM353" s="5">
        <v>978892328.536901</v>
      </c>
      <c r="BN353" s="5">
        <v>1325283460.62977</v>
      </c>
      <c r="BO353" s="5">
        <v>1325283460.62977</v>
      </c>
      <c r="BP353" s="5">
        <v>1325283460.62977</v>
      </c>
      <c r="BQ353">
        <v>1325283460.62977</v>
      </c>
      <c r="BR353">
        <v>1047592465.03097</v>
      </c>
      <c r="BS353">
        <v>1047592465.03097</v>
      </c>
      <c r="BT353">
        <v>1047592465.03097</v>
      </c>
      <c r="BU353">
        <f t="shared" si="11"/>
        <v>1117015213.93067</v>
      </c>
      <c r="BV353" s="5">
        <v>1047592465.03097</v>
      </c>
      <c r="BW353" s="5">
        <v>926664180.68441701</v>
      </c>
      <c r="BX353" s="5">
        <v>926664180.68441701</v>
      </c>
      <c r="BY353" s="5">
        <v>926664180.68441701</v>
      </c>
      <c r="BZ353">
        <v>926664180.68441701</v>
      </c>
      <c r="CA353">
        <v>899794081.54389501</v>
      </c>
      <c r="CB353">
        <v>899794081.54389501</v>
      </c>
      <c r="CC353">
        <v>899794081.54389501</v>
      </c>
      <c r="CD353" s="5">
        <v>899794081.54389501</v>
      </c>
      <c r="CE353" s="5">
        <v>345276142.94714999</v>
      </c>
      <c r="CF353" s="5">
        <v>345276142.94714999</v>
      </c>
      <c r="CG353" s="5">
        <v>345276142.94714999</v>
      </c>
      <c r="CH353">
        <v>17093642.591125201</v>
      </c>
      <c r="CI353">
        <v>19181023.606754601</v>
      </c>
      <c r="CJ353">
        <v>19181023.606754601</v>
      </c>
      <c r="CK353">
        <v>19181023.606754601</v>
      </c>
      <c r="CL353" s="6">
        <v>19181023.606754601</v>
      </c>
      <c r="CM353" s="6">
        <v>23030138.197233401</v>
      </c>
      <c r="CN353" s="6">
        <v>23030138.197233401</v>
      </c>
      <c r="CO353" s="6">
        <v>23030138.197233401</v>
      </c>
      <c r="CP353">
        <v>23030138.197233401</v>
      </c>
      <c r="CQ353">
        <v>14795813.5174795</v>
      </c>
      <c r="CR353">
        <v>14795813.5174795</v>
      </c>
      <c r="CS353">
        <v>14795813.5174795</v>
      </c>
      <c r="CT353" s="6">
        <v>14795813.5174795</v>
      </c>
      <c r="CU353" s="6">
        <v>79291821.8840525</v>
      </c>
      <c r="CV353" s="6">
        <v>79291821.8840525</v>
      </c>
      <c r="CW353" s="6">
        <v>79291821.8840525</v>
      </c>
      <c r="CX353">
        <v>79291821.8840525</v>
      </c>
      <c r="CY353">
        <v>167717991.824678</v>
      </c>
      <c r="CZ353">
        <v>167717991.824678</v>
      </c>
      <c r="DA353">
        <v>167717991.824678</v>
      </c>
      <c r="DB353" s="6">
        <v>167717991.824678</v>
      </c>
      <c r="DC353" s="6">
        <v>65272505.947479203</v>
      </c>
      <c r="DD353" s="6">
        <v>65272505.947479203</v>
      </c>
      <c r="DE353" s="6">
        <v>65272505.947479203</v>
      </c>
      <c r="DF353">
        <v>65272505.947479203</v>
      </c>
      <c r="DG353">
        <v>60624005.378952302</v>
      </c>
      <c r="DH353">
        <v>60624005.378952302</v>
      </c>
      <c r="DI353">
        <v>60624005.378952302</v>
      </c>
      <c r="DJ353" s="6">
        <v>60624005.378952302</v>
      </c>
      <c r="DK353" s="6">
        <v>138857520.74611399</v>
      </c>
      <c r="DL353" s="6">
        <v>138857520.74611399</v>
      </c>
      <c r="DM353" s="6">
        <v>138857520.74611399</v>
      </c>
      <c r="DN353">
        <v>-77560257.429479599</v>
      </c>
      <c r="DO353">
        <v>-77721996.331195995</v>
      </c>
      <c r="DP353">
        <v>-77721996.331195995</v>
      </c>
      <c r="DQ353">
        <v>-77721996.331195995</v>
      </c>
      <c r="DR353" s="7">
        <v>-77721996.331195995</v>
      </c>
      <c r="DS353" s="7">
        <v>-53724560.580016799</v>
      </c>
      <c r="DT353" s="7">
        <v>-53724560.580016799</v>
      </c>
      <c r="DU353" s="7">
        <v>-53724560.580016799</v>
      </c>
      <c r="DV353">
        <v>-53724560.580016799</v>
      </c>
      <c r="DW353">
        <v>4976746.7400316903</v>
      </c>
      <c r="DX353">
        <v>4976746.7400316903</v>
      </c>
      <c r="DY353">
        <v>4976746.7400316903</v>
      </c>
      <c r="DZ353" s="7">
        <v>4976746.7400316903</v>
      </c>
      <c r="EA353" s="7">
        <v>352976247.40115899</v>
      </c>
      <c r="EB353" s="7">
        <v>352976247.40115899</v>
      </c>
      <c r="EC353" s="7">
        <v>352976247.40115899</v>
      </c>
      <c r="ED353">
        <v>352976247.40115899</v>
      </c>
      <c r="EE353">
        <v>-366232594.33079302</v>
      </c>
      <c r="EF353">
        <v>-366232594.33079302</v>
      </c>
      <c r="EG353">
        <v>-366232594.33079302</v>
      </c>
      <c r="EH353" s="7">
        <v>-366232594.33079302</v>
      </c>
      <c r="EI353" s="7">
        <v>-79469967.981390402</v>
      </c>
      <c r="EJ353" s="7">
        <v>-79469967.981390402</v>
      </c>
      <c r="EK353" s="7">
        <v>-79469967.981390402</v>
      </c>
      <c r="EL353">
        <v>-79469967.981390402</v>
      </c>
      <c r="EM353">
        <v>-33410653.887471002</v>
      </c>
      <c r="EN353">
        <v>-33410653.887471002</v>
      </c>
      <c r="EO353">
        <v>-33410653.887471002</v>
      </c>
      <c r="EP353" s="7">
        <v>-33410653.887471002</v>
      </c>
      <c r="EQ353" s="7">
        <v>109651629.432639</v>
      </c>
      <c r="ER353" s="7">
        <v>109651629.432639</v>
      </c>
      <c r="ES353" s="7">
        <v>109651629.432639</v>
      </c>
      <c r="ET353" s="8">
        <v>0.10533106442227504</v>
      </c>
      <c r="EU353" s="8">
        <v>8.2897970307041893E-2</v>
      </c>
      <c r="EV353" s="8">
        <v>8.2897970307041893E-2</v>
      </c>
      <c r="EW353" s="8">
        <v>8.2897970307041893E-2</v>
      </c>
      <c r="EX353" s="9">
        <v>8.2897970307041893E-2</v>
      </c>
      <c r="EY353" s="9">
        <v>5.6761601962298097E-2</v>
      </c>
      <c r="EZ353" s="9">
        <v>5.6761601962298097E-2</v>
      </c>
      <c r="FA353" s="9">
        <v>5.6761601962298097E-2</v>
      </c>
      <c r="FB353" s="8">
        <v>5.6761601962298097E-2</v>
      </c>
      <c r="FC353" s="8">
        <v>4.9702881043701949E-2</v>
      </c>
      <c r="FD353" s="8">
        <v>4.9702881043701949E-2</v>
      </c>
      <c r="FE353" s="8">
        <v>4.9702881043701949E-2</v>
      </c>
      <c r="FF353" s="9">
        <v>4.9702881043701949E-2</v>
      </c>
      <c r="FG353" s="9">
        <v>9.7917357214859183E-2</v>
      </c>
      <c r="FH353" s="9">
        <v>9.7917357214859183E-2</v>
      </c>
      <c r="FI353" s="9">
        <v>9.7917357214859183E-2</v>
      </c>
      <c r="FJ353" s="8">
        <v>9.7917357214859183E-2</v>
      </c>
      <c r="FK353" s="8">
        <v>-7.6448173513669442E-3</v>
      </c>
      <c r="FL353" s="8">
        <v>-7.6448173513669442E-3</v>
      </c>
      <c r="FM353" s="8">
        <v>-7.6448173513669442E-3</v>
      </c>
      <c r="FN353" s="9">
        <v>-7.6448173513669442E-3</v>
      </c>
      <c r="FO353" s="9">
        <v>2.9902416315088672E-2</v>
      </c>
      <c r="FP353" s="9">
        <v>2.9902416315088672E-2</v>
      </c>
      <c r="FQ353" s="9">
        <v>2.9902416315088672E-2</v>
      </c>
      <c r="FR353" s="8">
        <v>2.9902416315088672E-2</v>
      </c>
      <c r="FS353" s="8">
        <v>7.7183399891260551E-2</v>
      </c>
      <c r="FT353" s="8">
        <v>7.7183399891260551E-2</v>
      </c>
      <c r="FU353" s="8">
        <v>7.7183399891260551E-2</v>
      </c>
      <c r="FV353" s="9">
        <v>7.7183399891260551E-2</v>
      </c>
      <c r="FW353" s="9">
        <v>-0.26898302850069716</v>
      </c>
      <c r="FX353" s="9">
        <v>-0.26898302850069716</v>
      </c>
      <c r="FY353" s="9">
        <v>-0.26898302850069716</v>
      </c>
      <c r="FZ353">
        <v>0.63247870808280604</v>
      </c>
      <c r="GA353">
        <v>0.73240266248411134</v>
      </c>
      <c r="GB353">
        <v>0.73240266248411134</v>
      </c>
      <c r="GC353">
        <v>0.73240266248411134</v>
      </c>
      <c r="GD353" s="10">
        <v>0.73240266248411134</v>
      </c>
      <c r="GE353" s="10">
        <v>0.84169195758816295</v>
      </c>
      <c r="GF353" s="10">
        <v>0.84169195758816295</v>
      </c>
      <c r="GG353" s="10">
        <v>0.84169195758816295</v>
      </c>
      <c r="GH353">
        <v>0.84169195758816295</v>
      </c>
      <c r="GI353">
        <v>1.2920261734137015</v>
      </c>
      <c r="GJ353">
        <v>1.2920261734137015</v>
      </c>
      <c r="GK353">
        <v>1.2920261734137015</v>
      </c>
      <c r="GL353" s="10">
        <v>1.2920261734137015</v>
      </c>
      <c r="GM353" s="10">
        <v>1.0303938022127332</v>
      </c>
      <c r="GN353" s="10">
        <v>1.0303938022127332</v>
      </c>
      <c r="GO353" s="10">
        <v>1.0303938022127332</v>
      </c>
      <c r="GP353">
        <v>1.0303938022127332</v>
      </c>
      <c r="GQ353">
        <v>8.2409603026077942</v>
      </c>
      <c r="GR353">
        <v>8.2409603026077942</v>
      </c>
      <c r="GS353">
        <v>8.2409603026077942</v>
      </c>
      <c r="GT353" s="10">
        <v>8.2409603026077942</v>
      </c>
      <c r="GU353" s="10">
        <v>-404.79969920122016</v>
      </c>
      <c r="GV353" s="10">
        <v>-404.79969920122016</v>
      </c>
      <c r="GW353" s="10">
        <v>-404.79969920122016</v>
      </c>
      <c r="GX353">
        <v>-404.79969920122016</v>
      </c>
      <c r="GY353">
        <v>7.9338753276949712</v>
      </c>
      <c r="GZ353">
        <v>7.9338753276949712</v>
      </c>
      <c r="HA353">
        <v>7.9338753276949712</v>
      </c>
      <c r="HB353" s="10">
        <v>7.9338753276949712</v>
      </c>
      <c r="HC353" s="10">
        <v>-1.2939123554919563</v>
      </c>
      <c r="HD353" s="10">
        <v>-1.2939123554919563</v>
      </c>
      <c r="HE353" s="10">
        <v>-1.2939123554919563</v>
      </c>
      <c r="HF353">
        <v>12974018.748019001</v>
      </c>
      <c r="HG353">
        <v>19441157.633308999</v>
      </c>
      <c r="HH353">
        <v>19441157.633308999</v>
      </c>
      <c r="HI353">
        <v>19441157.633308999</v>
      </c>
      <c r="HJ353" s="11">
        <v>19441157.633308999</v>
      </c>
      <c r="HK353" s="11">
        <v>17564660.958500698</v>
      </c>
      <c r="HL353" s="11">
        <v>17564660.958500698</v>
      </c>
      <c r="HM353" s="11">
        <v>17564660.958500698</v>
      </c>
      <c r="HN353">
        <v>17564660.958500698</v>
      </c>
      <c r="HO353">
        <v>23141803.7168753</v>
      </c>
      <c r="HP353">
        <v>23141803.7168753</v>
      </c>
      <c r="HQ353">
        <v>23141803.7168753</v>
      </c>
      <c r="HR353" s="11">
        <v>23141803.7168753</v>
      </c>
      <c r="HS353" s="11">
        <v>194519817.52661699</v>
      </c>
      <c r="HT353" s="11">
        <v>194519817.52661699</v>
      </c>
      <c r="HU353" s="11">
        <v>194519817.52661699</v>
      </c>
      <c r="HV353">
        <v>194519817.52661699</v>
      </c>
      <c r="HW353">
        <v>18221951.234873701</v>
      </c>
      <c r="HX353">
        <v>18221951.234873701</v>
      </c>
      <c r="HY353">
        <v>18221951.234873701</v>
      </c>
      <c r="HZ353" s="11">
        <v>18221951.234873701</v>
      </c>
      <c r="IA353" s="11">
        <v>32609985.045292299</v>
      </c>
      <c r="IB353" s="11">
        <v>32609985.045292299</v>
      </c>
      <c r="IC353" s="11">
        <v>32609985.045292299</v>
      </c>
      <c r="ID353">
        <v>32609985.045292299</v>
      </c>
      <c r="IE353">
        <v>67715721.604323596</v>
      </c>
      <c r="IF353">
        <v>67715721.604323596</v>
      </c>
      <c r="IG353">
        <v>67715721.604323596</v>
      </c>
      <c r="IH353" s="11">
        <v>67715721.604323596</v>
      </c>
      <c r="II353" s="11">
        <v>59019018.612227999</v>
      </c>
      <c r="IJ353" s="11">
        <v>59019018.612227999</v>
      </c>
      <c r="IK353" s="11">
        <v>59019018.612227999</v>
      </c>
      <c r="IL353" s="2">
        <v>40059</v>
      </c>
      <c r="IM353" s="2">
        <v>43163</v>
      </c>
      <c r="IN353" t="s">
        <v>2310</v>
      </c>
    </row>
    <row r="354" spans="1:248" x14ac:dyDescent="0.3">
      <c r="A354" s="1" t="s">
        <v>2312</v>
      </c>
      <c r="B354" s="2">
        <v>41429</v>
      </c>
      <c r="C354" s="2">
        <v>41429</v>
      </c>
      <c r="D354">
        <v>29.344999999999999</v>
      </c>
      <c r="E354" t="s">
        <v>2313</v>
      </c>
      <c r="F354" s="1" t="s">
        <v>2314</v>
      </c>
      <c r="G354" t="s">
        <v>36</v>
      </c>
      <c r="H354" t="s">
        <v>173</v>
      </c>
      <c r="I354" t="s">
        <v>2315</v>
      </c>
      <c r="J354" t="s">
        <v>2313</v>
      </c>
      <c r="K354" s="1" t="s">
        <v>2314</v>
      </c>
      <c r="L354" t="s">
        <v>36</v>
      </c>
      <c r="M354" t="s">
        <v>173</v>
      </c>
      <c r="N354" t="s">
        <v>2315</v>
      </c>
      <c r="O354" t="s">
        <v>62</v>
      </c>
      <c r="P354" t="s">
        <v>62</v>
      </c>
      <c r="Q354" t="s">
        <v>40</v>
      </c>
      <c r="R354" t="s">
        <v>41</v>
      </c>
      <c r="S354" t="s">
        <v>2316</v>
      </c>
      <c r="T354" s="3">
        <v>1.8264912895315153E-2</v>
      </c>
      <c r="U354" s="3">
        <v>1.8264912895315153E-2</v>
      </c>
      <c r="V354" s="3">
        <v>1.8264912895315153E-2</v>
      </c>
      <c r="W354" s="3">
        <v>0.13158512070858142</v>
      </c>
      <c r="X354" s="4">
        <v>0.13158512070858142</v>
      </c>
      <c r="Y354" s="4">
        <v>0.25961456013217576</v>
      </c>
      <c r="Z354" s="4">
        <v>0.25961456013217576</v>
      </c>
      <c r="AA354" s="4">
        <v>0.25961456013217576</v>
      </c>
      <c r="AB354" s="3">
        <v>0.25961456013217576</v>
      </c>
      <c r="AC354" s="3">
        <v>0.20319811323488213</v>
      </c>
      <c r="AD354" s="3">
        <v>0.20319811323488213</v>
      </c>
      <c r="AE354" s="3">
        <v>0.20319811323488213</v>
      </c>
      <c r="AF354" s="4">
        <v>0.20319811323488213</v>
      </c>
      <c r="AG354" s="4">
        <v>0.22543741097992226</v>
      </c>
      <c r="AH354" s="4">
        <v>0.22543741097992226</v>
      </c>
      <c r="AI354" s="4">
        <v>0.22543741097992226</v>
      </c>
      <c r="AJ354" s="3">
        <v>0.22543741097992226</v>
      </c>
      <c r="AK354" s="3">
        <v>0.23683395795991471</v>
      </c>
      <c r="AL354" s="3">
        <v>0.23683395795991471</v>
      </c>
      <c r="AM354" s="3">
        <v>0.23683395795991471</v>
      </c>
      <c r="AN354" s="3">
        <f t="shared" si="10"/>
        <v>0.23398482121491659</v>
      </c>
      <c r="AO354" s="4">
        <v>0.23683395795991471</v>
      </c>
      <c r="AP354" s="4">
        <v>9.0557744314133243E-2</v>
      </c>
      <c r="AQ354" s="4">
        <v>9.0557744314133243E-2</v>
      </c>
      <c r="AR354" s="4">
        <v>9.0557744314133243E-2</v>
      </c>
      <c r="AS354" s="3">
        <v>9.0557744314133243E-2</v>
      </c>
      <c r="AT354" s="3">
        <v>9.0557744314133243E-2</v>
      </c>
      <c r="AU354" s="3">
        <v>9.0557744314133243E-2</v>
      </c>
      <c r="AV354" s="3">
        <v>0.1497121679929842</v>
      </c>
      <c r="AW354" s="4">
        <v>0.1497121679929842</v>
      </c>
      <c r="AX354" s="4">
        <v>0.14423116544502337</v>
      </c>
      <c r="AY354" s="4">
        <v>0.14423116544502337</v>
      </c>
      <c r="AZ354" s="4">
        <v>0.14423116544502337</v>
      </c>
      <c r="BA354">
        <v>8965762.9448602404</v>
      </c>
      <c r="BB354">
        <v>8965762.9448602404</v>
      </c>
      <c r="BC354">
        <v>8965762.9448602404</v>
      </c>
      <c r="BD354">
        <v>13062416.968598999</v>
      </c>
      <c r="BE354" s="5">
        <v>13062416.968598999</v>
      </c>
      <c r="BF354" s="5">
        <v>16399992.8622413</v>
      </c>
      <c r="BG354" s="5">
        <v>16399992.8622413</v>
      </c>
      <c r="BH354" s="5">
        <v>16399992.8622413</v>
      </c>
      <c r="BI354">
        <v>16399992.8622413</v>
      </c>
      <c r="BJ354">
        <v>17058123.370981801</v>
      </c>
      <c r="BK354">
        <v>17058123.370981801</v>
      </c>
      <c r="BL354">
        <v>17058123.370981801</v>
      </c>
      <c r="BM354" s="5">
        <v>17058123.370981801</v>
      </c>
      <c r="BN354" s="5">
        <v>20584811.351177</v>
      </c>
      <c r="BO354" s="5">
        <v>20584811.351177</v>
      </c>
      <c r="BP354" s="5">
        <v>20584811.351177</v>
      </c>
      <c r="BQ354">
        <v>20584811.351177</v>
      </c>
      <c r="BR354">
        <v>27002456.8231574</v>
      </c>
      <c r="BS354">
        <v>27002456.8231574</v>
      </c>
      <c r="BT354">
        <v>27002456.8231574</v>
      </c>
      <c r="BU354">
        <f t="shared" si="11"/>
        <v>25398045.455162302</v>
      </c>
      <c r="BV354" s="5">
        <v>27002456.8231574</v>
      </c>
      <c r="BW354" s="5">
        <v>34950474.607175402</v>
      </c>
      <c r="BX354" s="5">
        <v>34950474.607175402</v>
      </c>
      <c r="BY354" s="5">
        <v>34950474.607175402</v>
      </c>
      <c r="BZ354">
        <v>34950474.607175402</v>
      </c>
      <c r="CA354">
        <v>34950474.607175402</v>
      </c>
      <c r="CB354">
        <v>34950474.607175402</v>
      </c>
      <c r="CC354">
        <v>31586084.094704799</v>
      </c>
      <c r="CD354" s="5">
        <v>31586084.094704799</v>
      </c>
      <c r="CE354" s="5">
        <v>29828667.6809389</v>
      </c>
      <c r="CF354" s="5">
        <v>29828667.6809389</v>
      </c>
      <c r="CG354" s="5">
        <v>29828667.6809389</v>
      </c>
      <c r="CH354">
        <v>1727798.9919046899</v>
      </c>
      <c r="CI354">
        <v>1727798.9919046899</v>
      </c>
      <c r="CJ354">
        <v>1727798.9919046899</v>
      </c>
      <c r="CK354">
        <v>2139168.1763284998</v>
      </c>
      <c r="CL354" s="6">
        <v>2139168.1763284998</v>
      </c>
      <c r="CM354" s="6">
        <v>1816538.1870092801</v>
      </c>
      <c r="CN354" s="6">
        <v>1816538.1870092801</v>
      </c>
      <c r="CO354" s="6">
        <v>1816538.1870092801</v>
      </c>
      <c r="CP354">
        <v>1816538.1870092801</v>
      </c>
      <c r="CQ354">
        <v>1672518.87990376</v>
      </c>
      <c r="CR354">
        <v>1672518.87990376</v>
      </c>
      <c r="CS354">
        <v>1672518.87990376</v>
      </c>
      <c r="CT354" s="6">
        <v>1672518.87990376</v>
      </c>
      <c r="CU354" s="6">
        <v>2778194.1309255101</v>
      </c>
      <c r="CV354" s="6">
        <v>2778194.1309255101</v>
      </c>
      <c r="CW354" s="6">
        <v>2778194.1309255101</v>
      </c>
      <c r="CX354">
        <v>2778194.1309255101</v>
      </c>
      <c r="CY354">
        <v>3904518.36536123</v>
      </c>
      <c r="CZ354">
        <v>3904518.36536123</v>
      </c>
      <c r="DA354">
        <v>3904518.36536123</v>
      </c>
      <c r="DB354" s="6">
        <v>3904518.36536123</v>
      </c>
      <c r="DC354" s="6">
        <v>4846286.2658872698</v>
      </c>
      <c r="DD354" s="6">
        <v>4846286.2658872698</v>
      </c>
      <c r="DE354" s="6">
        <v>4846286.2658872698</v>
      </c>
      <c r="DF354">
        <v>4846286.2658872698</v>
      </c>
      <c r="DG354">
        <v>4846286.2658872698</v>
      </c>
      <c r="DH354">
        <v>4846286.2658872698</v>
      </c>
      <c r="DI354">
        <v>4225498.57549858</v>
      </c>
      <c r="DJ354" s="6">
        <v>4225498.57549858</v>
      </c>
      <c r="DK354" s="6">
        <v>3761673.5492284298</v>
      </c>
      <c r="DL354" s="6">
        <v>3761673.5492284298</v>
      </c>
      <c r="DM354" s="6">
        <v>3761673.5492284298</v>
      </c>
      <c r="DN354">
        <v>-1628627.0077857301</v>
      </c>
      <c r="DO354">
        <v>-1628627.0077857301</v>
      </c>
      <c r="DP354">
        <v>-1628627.0077857301</v>
      </c>
      <c r="DQ354">
        <v>-2853952.4688743101</v>
      </c>
      <c r="DR354" s="7">
        <v>-2853952.4688743101</v>
      </c>
      <c r="DS354" s="7">
        <v>-1307334.7257954399</v>
      </c>
      <c r="DT354" s="7">
        <v>-1307334.7257954399</v>
      </c>
      <c r="DU354" s="7">
        <v>-1307334.7257954399</v>
      </c>
      <c r="DV354">
        <v>-1307334.7257954399</v>
      </c>
      <c r="DW354">
        <v>-1453784.2080359899</v>
      </c>
      <c r="DX354">
        <v>-1453784.2080359899</v>
      </c>
      <c r="DY354">
        <v>-1453784.2080359899</v>
      </c>
      <c r="DZ354" s="7">
        <v>-1453784.2080359899</v>
      </c>
      <c r="EA354" s="7">
        <v>-2601326.1612509</v>
      </c>
      <c r="EB354" s="7">
        <v>-2601326.1612509</v>
      </c>
      <c r="EC354" s="7">
        <v>-2601326.1612509</v>
      </c>
      <c r="ED354">
        <v>-2601326.1612509</v>
      </c>
      <c r="EE354">
        <v>-12183518.7684182</v>
      </c>
      <c r="EF354">
        <v>-12183518.7684182</v>
      </c>
      <c r="EG354">
        <v>-12183518.7684182</v>
      </c>
      <c r="EH354" s="7">
        <v>-12183518.7684182</v>
      </c>
      <c r="EI354" s="7">
        <v>-7925815.4685541904</v>
      </c>
      <c r="EJ354" s="7">
        <v>-7925815.4685541904</v>
      </c>
      <c r="EK354" s="7">
        <v>-7925815.4685541904</v>
      </c>
      <c r="EL354">
        <v>-7925815.4685541904</v>
      </c>
      <c r="EM354">
        <v>-650411.90761661902</v>
      </c>
      <c r="EN354">
        <v>-650411.90761661902</v>
      </c>
      <c r="EO354">
        <v>-650411.90761661902</v>
      </c>
      <c r="EP354" s="7">
        <v>-650411.90761661902</v>
      </c>
      <c r="EQ354" s="7">
        <v>-292076.04080720298</v>
      </c>
      <c r="ER354" s="7">
        <v>-292076.04080720298</v>
      </c>
      <c r="ES354" s="7">
        <v>-292076.04080720298</v>
      </c>
      <c r="ET354" s="8">
        <v>0.32860780066389722</v>
      </c>
      <c r="EU354" s="8">
        <v>0.32860780066389722</v>
      </c>
      <c r="EV354" s="8">
        <v>0.32860780066389722</v>
      </c>
      <c r="EW354" s="8">
        <v>0.37679318628218444</v>
      </c>
      <c r="EX354" s="9">
        <v>0.37679318628218444</v>
      </c>
      <c r="EY354" s="9">
        <v>0.35624047119673924</v>
      </c>
      <c r="EZ354" s="9">
        <v>0.35624047119673924</v>
      </c>
      <c r="FA354" s="9">
        <v>0.35624047119673924</v>
      </c>
      <c r="FB354" s="8">
        <v>0.35624047119673924</v>
      </c>
      <c r="FC354" s="8">
        <v>0.30066795773558208</v>
      </c>
      <c r="FD354" s="8">
        <v>0.30066795773558208</v>
      </c>
      <c r="FE354" s="8">
        <v>0.30066795773558208</v>
      </c>
      <c r="FF354" s="9">
        <v>0.30066795773558208</v>
      </c>
      <c r="FG354" s="9">
        <v>0.33675076566379825</v>
      </c>
      <c r="FH354" s="9">
        <v>0.33675076566379825</v>
      </c>
      <c r="FI354" s="9">
        <v>0.33675076566379825</v>
      </c>
      <c r="FJ354" s="8">
        <v>0.33675076566379825</v>
      </c>
      <c r="FK354" s="8">
        <v>0.35427733901705405</v>
      </c>
      <c r="FL354" s="8">
        <v>0.35427733901705405</v>
      </c>
      <c r="FM354" s="8">
        <v>0.35427733901705405</v>
      </c>
      <c r="FN354" s="9">
        <v>0.35427733901705405</v>
      </c>
      <c r="FO354" s="9">
        <v>0.29210774847845161</v>
      </c>
      <c r="FP354" s="9">
        <v>0.29210774847845161</v>
      </c>
      <c r="FQ354" s="9">
        <v>0.29210774847845161</v>
      </c>
      <c r="FR354" s="8">
        <v>0.29210774847845161</v>
      </c>
      <c r="FS354" s="8">
        <v>0.29210774847845161</v>
      </c>
      <c r="FT354" s="8">
        <v>0.29210774847845161</v>
      </c>
      <c r="FU354" s="8">
        <v>0.39234436367227427</v>
      </c>
      <c r="FV354" s="9">
        <v>0.39234436367227427</v>
      </c>
      <c r="FW354" s="9">
        <v>0.37843017100487508</v>
      </c>
      <c r="FX354" s="9">
        <v>0.37843017100487508</v>
      </c>
      <c r="FY354" s="9">
        <v>0.37843017100487508</v>
      </c>
      <c r="FZ354">
        <v>0.51609266073269644</v>
      </c>
      <c r="GA354">
        <v>0.51609266073269644</v>
      </c>
      <c r="GB354">
        <v>0.51609266073269644</v>
      </c>
      <c r="GC354">
        <v>0.46980845416774103</v>
      </c>
      <c r="GD354" s="10">
        <v>0.46980845416774103</v>
      </c>
      <c r="GE354" s="10">
        <v>0.5641298849121047</v>
      </c>
      <c r="GF354" s="10">
        <v>0.5641298849121047</v>
      </c>
      <c r="GG354" s="10">
        <v>0.5641298849121047</v>
      </c>
      <c r="GH354">
        <v>0.5641298849121047</v>
      </c>
      <c r="GI354">
        <v>1.0605468353205791</v>
      </c>
      <c r="GJ354">
        <v>1.0605468353205791</v>
      </c>
      <c r="GK354">
        <v>1.0605468353205791</v>
      </c>
      <c r="GL354" s="10">
        <v>1.0605468353205791</v>
      </c>
      <c r="GM354" s="10">
        <v>0.67440585614513859</v>
      </c>
      <c r="GN354" s="10">
        <v>0.67440585614513859</v>
      </c>
      <c r="GO354" s="10">
        <v>0.67440585614513859</v>
      </c>
      <c r="GP354">
        <v>0.67440585614513859</v>
      </c>
      <c r="GQ354">
        <v>1.7876886621785457</v>
      </c>
      <c r="GR354">
        <v>1.7876886621785457</v>
      </c>
      <c r="GS354">
        <v>1.7876886621785457</v>
      </c>
      <c r="GT354" s="10">
        <v>1.7876886621785457</v>
      </c>
      <c r="GU354" s="10">
        <v>0.72936730577222753</v>
      </c>
      <c r="GV354" s="10">
        <v>0.72936730577222753</v>
      </c>
      <c r="GW354" s="10">
        <v>0.72936730577222753</v>
      </c>
      <c r="GX354">
        <v>0.72936730577222753</v>
      </c>
      <c r="GY354">
        <v>1.2762857822531974</v>
      </c>
      <c r="GZ354">
        <v>1.2762857822531974</v>
      </c>
      <c r="HA354">
        <v>1.3037051131355564</v>
      </c>
      <c r="HB354" s="10">
        <v>1.3037051131355564</v>
      </c>
      <c r="HC354" s="10">
        <v>1.0811065353806266</v>
      </c>
      <c r="HD354" s="10">
        <v>1.0811065353806266</v>
      </c>
      <c r="HE354" s="10">
        <v>1.0811065353806266</v>
      </c>
      <c r="HF354">
        <v>286530.47197189601</v>
      </c>
      <c r="HG354">
        <v>286530.47197189601</v>
      </c>
      <c r="HH354">
        <v>286530.47197189601</v>
      </c>
      <c r="HI354">
        <v>1381842.54227053</v>
      </c>
      <c r="HJ354" s="11">
        <v>1381842.54227053</v>
      </c>
      <c r="HK354" s="11">
        <v>948797.28765167703</v>
      </c>
      <c r="HL354" s="11">
        <v>948797.28765167703</v>
      </c>
      <c r="HM354" s="11">
        <v>948797.28765167703</v>
      </c>
      <c r="HN354">
        <v>948797.28765167703</v>
      </c>
      <c r="HO354">
        <v>1097108.8685424</v>
      </c>
      <c r="HP354">
        <v>1097108.8685424</v>
      </c>
      <c r="HQ354">
        <v>1097108.8685424</v>
      </c>
      <c r="HR354" s="11">
        <v>1097108.8685424</v>
      </c>
      <c r="HS354" s="11">
        <v>1081457.59432441</v>
      </c>
      <c r="HT354" s="11">
        <v>1081457.59432441</v>
      </c>
      <c r="HU354" s="11">
        <v>1081457.59432441</v>
      </c>
      <c r="HV354">
        <v>1081457.59432441</v>
      </c>
      <c r="HW354">
        <v>1935263.92605206</v>
      </c>
      <c r="HX354">
        <v>1935263.92605206</v>
      </c>
      <c r="HY354">
        <v>1935263.92605206</v>
      </c>
      <c r="HZ354" s="11">
        <v>1935263.92605206</v>
      </c>
      <c r="IA354" s="11">
        <v>1690785.11288679</v>
      </c>
      <c r="IB354" s="11">
        <v>1690785.11288679</v>
      </c>
      <c r="IC354" s="11">
        <v>1690785.11288679</v>
      </c>
      <c r="ID354">
        <v>1690785.11288679</v>
      </c>
      <c r="IE354">
        <v>1671850.37822969</v>
      </c>
      <c r="IF354">
        <v>1671850.37822969</v>
      </c>
      <c r="IG354">
        <v>1671850.37822969</v>
      </c>
      <c r="IH354" s="11">
        <v>1671850.37822969</v>
      </c>
      <c r="II354" s="11">
        <v>4635610.9541403996</v>
      </c>
      <c r="IJ354" s="11">
        <v>4635610.9541403996</v>
      </c>
      <c r="IK354" s="11">
        <v>4635610.9541403996</v>
      </c>
      <c r="IL354" s="2">
        <v>39877</v>
      </c>
      <c r="IM354" s="2">
        <v>42981</v>
      </c>
      <c r="IN354" t="s">
        <v>2314</v>
      </c>
    </row>
    <row r="355" spans="1:248" x14ac:dyDescent="0.3">
      <c r="A355" s="1" t="s">
        <v>2317</v>
      </c>
      <c r="B355" s="2">
        <v>41599</v>
      </c>
      <c r="C355" s="2">
        <v>41599</v>
      </c>
      <c r="D355">
        <v>35100</v>
      </c>
      <c r="E355" t="s">
        <v>2318</v>
      </c>
      <c r="F355" s="1" t="s">
        <v>2319</v>
      </c>
      <c r="G355" t="s">
        <v>96</v>
      </c>
      <c r="H355" t="s">
        <v>821</v>
      </c>
      <c r="I355" t="s">
        <v>1362</v>
      </c>
      <c r="J355" t="s">
        <v>2320</v>
      </c>
      <c r="K355" s="1" t="s">
        <v>2321</v>
      </c>
      <c r="L355" t="s">
        <v>36</v>
      </c>
      <c r="M355" t="s">
        <v>173</v>
      </c>
      <c r="N355" t="s">
        <v>1362</v>
      </c>
      <c r="O355" t="s">
        <v>62</v>
      </c>
      <c r="P355" t="s">
        <v>2322</v>
      </c>
      <c r="Q355" t="s">
        <v>40</v>
      </c>
      <c r="R355" t="s">
        <v>41</v>
      </c>
      <c r="S355" s="1" t="s">
        <v>2323</v>
      </c>
      <c r="T355" s="3">
        <v>5.3592185865756092E-2</v>
      </c>
      <c r="U355" s="3">
        <v>6.0111693635853773E-2</v>
      </c>
      <c r="V355" s="3">
        <v>6.0111693635853773E-2</v>
      </c>
      <c r="W355" s="3">
        <v>6.0111693635853773E-2</v>
      </c>
      <c r="X355" s="4">
        <v>6.0111693635853773E-2</v>
      </c>
      <c r="Y355" s="4">
        <v>4.420309863985409E-2</v>
      </c>
      <c r="Z355" s="4">
        <v>4.420309863985409E-2</v>
      </c>
      <c r="AA355" s="4">
        <v>4.420309863985409E-2</v>
      </c>
      <c r="AB355" s="3">
        <v>4.420309863985409E-2</v>
      </c>
      <c r="AC355" s="3">
        <v>-0.12977997692907475</v>
      </c>
      <c r="AD355" s="3">
        <v>-0.12977997692907475</v>
      </c>
      <c r="AE355" s="3">
        <v>-0.12977997692907475</v>
      </c>
      <c r="AF355" s="4">
        <v>-0.12977997692907475</v>
      </c>
      <c r="AG355" s="4">
        <v>5.1089339790365371E-3</v>
      </c>
      <c r="AH355" s="4">
        <v>5.1089339790365371E-3</v>
      </c>
      <c r="AI355" s="4">
        <v>5.1089339790365371E-3</v>
      </c>
      <c r="AJ355" s="3">
        <v>5.1089339790365371E-3</v>
      </c>
      <c r="AK355" s="3">
        <v>-0.60553486510802568</v>
      </c>
      <c r="AL355" s="3">
        <v>-0.60553486510802568</v>
      </c>
      <c r="AM355" s="3">
        <v>-0.60553486510802568</v>
      </c>
      <c r="AN355" s="3">
        <f t="shared" si="10"/>
        <v>-0.45287391533626009</v>
      </c>
      <c r="AO355" s="4">
        <v>-0.60553486510802568</v>
      </c>
      <c r="AP355" s="4">
        <v>0.13013106035166599</v>
      </c>
      <c r="AQ355" s="4">
        <v>0.13013106035166599</v>
      </c>
      <c r="AR355" s="4">
        <v>0.13013106035166599</v>
      </c>
      <c r="AS355" s="3">
        <v>0.13013106035166599</v>
      </c>
      <c r="AT355" s="3">
        <v>7.9640834570188709E-2</v>
      </c>
      <c r="AU355" s="3">
        <v>7.9640834570188709E-2</v>
      </c>
      <c r="AV355" s="3">
        <v>7.9640834570188709E-2</v>
      </c>
      <c r="AW355" s="4">
        <v>7.9640834570188709E-2</v>
      </c>
      <c r="AX355" s="4">
        <v>9.8210135621898342E-2</v>
      </c>
      <c r="AY355" s="4">
        <v>9.8210135621898342E-2</v>
      </c>
      <c r="AZ355" s="4">
        <v>9.8210135621898342E-2</v>
      </c>
      <c r="BA355">
        <v>65730416.006339103</v>
      </c>
      <c r="BB355">
        <v>77113823.873157695</v>
      </c>
      <c r="BC355">
        <v>77113823.873157695</v>
      </c>
      <c r="BD355">
        <v>77113823.873157695</v>
      </c>
      <c r="BE355" s="5">
        <v>77113823.873157695</v>
      </c>
      <c r="BF355" s="5">
        <v>103979640.490852</v>
      </c>
      <c r="BG355" s="5">
        <v>103979640.490852</v>
      </c>
      <c r="BH355" s="5">
        <v>103979640.490852</v>
      </c>
      <c r="BI355">
        <v>103979640.490852</v>
      </c>
      <c r="BJ355">
        <v>92682836.2106172</v>
      </c>
      <c r="BK355">
        <v>92682836.2106172</v>
      </c>
      <c r="BL355">
        <v>92682836.2106172</v>
      </c>
      <c r="BM355" s="5">
        <v>92682836.2106172</v>
      </c>
      <c r="BN355" s="5">
        <v>96049467.156991795</v>
      </c>
      <c r="BO355" s="5">
        <v>96049467.156991795</v>
      </c>
      <c r="BP355" s="5">
        <v>96049467.156991795</v>
      </c>
      <c r="BQ355">
        <v>96049467.156991795</v>
      </c>
      <c r="BR355">
        <v>81209092.834683195</v>
      </c>
      <c r="BS355">
        <v>81209092.834683195</v>
      </c>
      <c r="BT355">
        <v>81209092.834683195</v>
      </c>
      <c r="BU355">
        <f t="shared" si="11"/>
        <v>84919186.415260345</v>
      </c>
      <c r="BV355" s="5">
        <v>81209092.834683195</v>
      </c>
      <c r="BW355" s="5">
        <v>72482235.273126498</v>
      </c>
      <c r="BX355" s="5">
        <v>72482235.273126498</v>
      </c>
      <c r="BY355" s="5">
        <v>72482235.273126498</v>
      </c>
      <c r="BZ355">
        <v>72482235.273126498</v>
      </c>
      <c r="CA355">
        <v>67856330.465126202</v>
      </c>
      <c r="CB355">
        <v>67856330.465126202</v>
      </c>
      <c r="CC355">
        <v>67856330.465126202</v>
      </c>
      <c r="CD355" s="5">
        <v>67856330.465126202</v>
      </c>
      <c r="CE355" s="5">
        <v>75609881.856994793</v>
      </c>
      <c r="CF355" s="5">
        <v>75609881.856994793</v>
      </c>
      <c r="CG355" s="5">
        <v>75609881.856994793</v>
      </c>
      <c r="CH355">
        <v>6095587.9556259904</v>
      </c>
      <c r="CI355">
        <v>7511799.3984445501</v>
      </c>
      <c r="CJ355">
        <v>7511799.3984445501</v>
      </c>
      <c r="CK355">
        <v>7511799.3984445501</v>
      </c>
      <c r="CL355" s="6">
        <v>7511799.3984445501</v>
      </c>
      <c r="CM355" s="6">
        <v>8622606.53279786</v>
      </c>
      <c r="CN355" s="6">
        <v>8622606.53279786</v>
      </c>
      <c r="CO355" s="6">
        <v>8622606.53279786</v>
      </c>
      <c r="CP355">
        <v>8622606.53279786</v>
      </c>
      <c r="CQ355">
        <v>8312678.1786793303</v>
      </c>
      <c r="CR355">
        <v>8312678.1786793303</v>
      </c>
      <c r="CS355">
        <v>8312678.1786793303</v>
      </c>
      <c r="CT355" s="6">
        <v>8312678.1786793303</v>
      </c>
      <c r="CU355" s="6">
        <v>8791569.9183627404</v>
      </c>
      <c r="CV355" s="6">
        <v>8791569.9183627404</v>
      </c>
      <c r="CW355" s="6">
        <v>8791569.9183627404</v>
      </c>
      <c r="CX355">
        <v>8791569.9183627404</v>
      </c>
      <c r="CY355">
        <v>11154345.8885183</v>
      </c>
      <c r="CZ355">
        <v>11154345.8885183</v>
      </c>
      <c r="DA355">
        <v>11154345.8885183</v>
      </c>
      <c r="DB355" s="6">
        <v>11154345.8885183</v>
      </c>
      <c r="DC355" s="6">
        <v>4884608.0519718202</v>
      </c>
      <c r="DD355" s="6">
        <v>4884608.0519718202</v>
      </c>
      <c r="DE355" s="6">
        <v>4884608.0519718202</v>
      </c>
      <c r="DF355">
        <v>4884608.0519718202</v>
      </c>
      <c r="DG355">
        <v>3643870.0965998601</v>
      </c>
      <c r="DH355">
        <v>3643870.0965998601</v>
      </c>
      <c r="DI355">
        <v>3643870.0965998601</v>
      </c>
      <c r="DJ355" s="6">
        <v>3643870.0965998601</v>
      </c>
      <c r="DK355" s="6">
        <v>3258522.7274611401</v>
      </c>
      <c r="DL355" s="6">
        <v>3258522.7274611401</v>
      </c>
      <c r="DM355" s="6">
        <v>3258522.7274611401</v>
      </c>
      <c r="DN355">
        <v>-2880641.1386083802</v>
      </c>
      <c r="DO355">
        <v>-479910.30439333001</v>
      </c>
      <c r="DP355">
        <v>-479910.30439333001</v>
      </c>
      <c r="DQ355">
        <v>-479910.30439333001</v>
      </c>
      <c r="DR355" s="7">
        <v>-479910.30439333001</v>
      </c>
      <c r="DS355" s="7">
        <v>-12034537.095011201</v>
      </c>
      <c r="DT355" s="7">
        <v>-12034537.095011201</v>
      </c>
      <c r="DU355" s="7">
        <v>-12034537.095011201</v>
      </c>
      <c r="DV355">
        <v>-12034537.095011201</v>
      </c>
      <c r="DW355">
        <v>-658224.65284204704</v>
      </c>
      <c r="DX355">
        <v>-658224.65284204704</v>
      </c>
      <c r="DY355">
        <v>-658224.65284204704</v>
      </c>
      <c r="DZ355" s="7">
        <v>-658224.65284204704</v>
      </c>
      <c r="EA355" s="7">
        <v>5212066.1679001097</v>
      </c>
      <c r="EB355" s="7">
        <v>5212066.1679001097</v>
      </c>
      <c r="EC355" s="7">
        <v>5212066.1679001097</v>
      </c>
      <c r="ED355">
        <v>5212066.1679001097</v>
      </c>
      <c r="EE355">
        <v>2295545.4240219402</v>
      </c>
      <c r="EF355">
        <v>2295545.4240219402</v>
      </c>
      <c r="EG355">
        <v>2295545.4240219402</v>
      </c>
      <c r="EH355" s="7">
        <v>2295545.4240219402</v>
      </c>
      <c r="EI355" s="7">
        <v>-7955672.9107438</v>
      </c>
      <c r="EJ355" s="7">
        <v>-7955672.9107438</v>
      </c>
      <c r="EK355" s="7">
        <v>-7955672.9107438</v>
      </c>
      <c r="EL355">
        <v>-7955672.9107438</v>
      </c>
      <c r="EM355">
        <v>1564388.2561093799</v>
      </c>
      <c r="EN355">
        <v>1564388.2561093799</v>
      </c>
      <c r="EO355">
        <v>1564388.2561093799</v>
      </c>
      <c r="EP355" s="7">
        <v>1564388.2561093799</v>
      </c>
      <c r="EQ355" s="7">
        <v>-6958390.9514005398</v>
      </c>
      <c r="ER355" s="7">
        <v>-6958390.9514005398</v>
      </c>
      <c r="ES355" s="7">
        <v>-6958390.9514005398</v>
      </c>
      <c r="ET355" s="8">
        <v>0.14954176091569307</v>
      </c>
      <c r="EU355" s="8">
        <v>0.17931746074526056</v>
      </c>
      <c r="EV355" s="8">
        <v>0.17931746074526056</v>
      </c>
      <c r="EW355" s="8">
        <v>0.17931746074526056</v>
      </c>
      <c r="EX355" s="9">
        <v>0.17931746074526056</v>
      </c>
      <c r="EY355" s="9">
        <v>0.132322099436716</v>
      </c>
      <c r="EZ355" s="9">
        <v>0.132322099436716</v>
      </c>
      <c r="FA355" s="9">
        <v>0.132322099436716</v>
      </c>
      <c r="FB355" s="8">
        <v>0.132322099436716</v>
      </c>
      <c r="FC355" s="8">
        <v>0.12492142313632379</v>
      </c>
      <c r="FD355" s="8">
        <v>0.12492142313632379</v>
      </c>
      <c r="FE355" s="8">
        <v>0.12492142313632379</v>
      </c>
      <c r="FF355" s="9">
        <v>0.12492142313632379</v>
      </c>
      <c r="FG355" s="9">
        <v>0.12004435119039361</v>
      </c>
      <c r="FH355" s="9">
        <v>0.12004435119039361</v>
      </c>
      <c r="FI355" s="9">
        <v>0.12004435119039361</v>
      </c>
      <c r="FJ355" s="8">
        <v>0.12004435119039361</v>
      </c>
      <c r="FK355" s="8">
        <v>0.10249623155803682</v>
      </c>
      <c r="FL355" s="8">
        <v>0.10249623155803682</v>
      </c>
      <c r="FM355" s="8">
        <v>0.10249623155803682</v>
      </c>
      <c r="FN355" s="9">
        <v>0.10249623155803682</v>
      </c>
      <c r="FO355" s="9">
        <v>0.11672043282975414</v>
      </c>
      <c r="FP355" s="9">
        <v>0.11672043282975414</v>
      </c>
      <c r="FQ355" s="9">
        <v>0.11672043282975414</v>
      </c>
      <c r="FR355" s="8">
        <v>0.11672043282975414</v>
      </c>
      <c r="FS355" s="8">
        <v>0.13791795061934753</v>
      </c>
      <c r="FT355" s="8">
        <v>0.13791795061934753</v>
      </c>
      <c r="FU355" s="8">
        <v>0.13791795061934753</v>
      </c>
      <c r="FV355" s="9">
        <v>0.13791795061934753</v>
      </c>
      <c r="FW355" s="9">
        <v>0.13962397043253216</v>
      </c>
      <c r="FX355" s="9">
        <v>0.13962397043253216</v>
      </c>
      <c r="FY355" s="9">
        <v>0.13962397043253216</v>
      </c>
      <c r="FZ355">
        <v>0.56255898626799405</v>
      </c>
      <c r="GA355">
        <v>0.69608560008470355</v>
      </c>
      <c r="GB355">
        <v>0.69608560008470355</v>
      </c>
      <c r="GC355">
        <v>0.69608560008470355</v>
      </c>
      <c r="GD355" s="10">
        <v>0.69608560008470355</v>
      </c>
      <c r="GE355" s="10">
        <v>0.93154030129185217</v>
      </c>
      <c r="GF355" s="10">
        <v>0.93154030129185217</v>
      </c>
      <c r="GG355" s="10">
        <v>0.93154030129185217</v>
      </c>
      <c r="GH355">
        <v>0.93154030129185217</v>
      </c>
      <c r="GI355">
        <v>1.069215757801171</v>
      </c>
      <c r="GJ355">
        <v>1.069215757801171</v>
      </c>
      <c r="GK355">
        <v>1.069215757801171</v>
      </c>
      <c r="GL355" s="10">
        <v>1.069215757801171</v>
      </c>
      <c r="GM355" s="10">
        <v>1.2116280287230463</v>
      </c>
      <c r="GN355" s="10">
        <v>1.2116280287230463</v>
      </c>
      <c r="GO355" s="10">
        <v>1.2116280287230463</v>
      </c>
      <c r="GP355">
        <v>1.2116280287230463</v>
      </c>
      <c r="GQ355">
        <v>7.3280763314474235</v>
      </c>
      <c r="GR355">
        <v>7.3280763314474235</v>
      </c>
      <c r="GS355">
        <v>7.3280763314474235</v>
      </c>
      <c r="GT355" s="10">
        <v>7.3280763314474235</v>
      </c>
      <c r="GU355" s="10">
        <v>1.1551616397803761</v>
      </c>
      <c r="GV355" s="10">
        <v>1.1551616397803761</v>
      </c>
      <c r="GW355" s="10">
        <v>1.1551616397803761</v>
      </c>
      <c r="GX355">
        <v>1.1551616397803761</v>
      </c>
      <c r="GY355">
        <v>0.84787833882111696</v>
      </c>
      <c r="GZ355">
        <v>0.84787833882111696</v>
      </c>
      <c r="HA355">
        <v>0.84787833882111696</v>
      </c>
      <c r="HB355" s="10">
        <v>0.84787833882111696</v>
      </c>
      <c r="HC355" s="10">
        <v>0.60768719117471404</v>
      </c>
      <c r="HD355" s="10">
        <v>0.60768719117471404</v>
      </c>
      <c r="HE355" s="10">
        <v>0.60768719117471404</v>
      </c>
      <c r="HF355">
        <v>6417254.3581616497</v>
      </c>
      <c r="HG355">
        <v>2757572.6257895399</v>
      </c>
      <c r="HH355">
        <v>2757572.6257895399</v>
      </c>
      <c r="HI355">
        <v>2757572.6257895399</v>
      </c>
      <c r="HJ355" s="11">
        <v>2757572.6257895399</v>
      </c>
      <c r="HK355" s="11">
        <v>2347379.87594824</v>
      </c>
      <c r="HL355" s="11">
        <v>2347379.87594824</v>
      </c>
      <c r="HM355" s="11">
        <v>2347379.87594824</v>
      </c>
      <c r="HN355">
        <v>2347379.87594824</v>
      </c>
      <c r="HO355">
        <v>3232379.2343547698</v>
      </c>
      <c r="HP355">
        <v>3232379.2343547698</v>
      </c>
      <c r="HQ355">
        <v>3232379.2343547698</v>
      </c>
      <c r="HR355" s="11">
        <v>3232379.2343547698</v>
      </c>
      <c r="HS355" s="11">
        <v>119947.44460328799</v>
      </c>
      <c r="HT355" s="11">
        <v>119947.44460328799</v>
      </c>
      <c r="HU355" s="11">
        <v>119947.44460328799</v>
      </c>
      <c r="HV355">
        <v>119947.44460328799</v>
      </c>
      <c r="HW355">
        <v>7859777.9571224404</v>
      </c>
      <c r="HX355">
        <v>7859777.9571224404</v>
      </c>
      <c r="HY355">
        <v>7859777.9571224404</v>
      </c>
      <c r="HZ355" s="11">
        <v>7859777.9571224404</v>
      </c>
      <c r="IA355" s="11">
        <v>6120403.7844267599</v>
      </c>
      <c r="IB355" s="11">
        <v>6120403.7844267599</v>
      </c>
      <c r="IC355" s="11">
        <v>6120403.7844267599</v>
      </c>
      <c r="ID355">
        <v>6120403.7844267599</v>
      </c>
      <c r="IE355">
        <v>3543738.2841823101</v>
      </c>
      <c r="IF355">
        <v>3543738.2841823101</v>
      </c>
      <c r="IG355">
        <v>3543738.2841823101</v>
      </c>
      <c r="IH355" s="11">
        <v>3543738.2841823101</v>
      </c>
      <c r="II355" s="11">
        <v>1584048.2238342001</v>
      </c>
      <c r="IJ355" s="11">
        <v>1584048.2238342001</v>
      </c>
      <c r="IK355" s="11">
        <v>1584048.2238342001</v>
      </c>
      <c r="IL355" s="2">
        <v>40047</v>
      </c>
      <c r="IM355" s="2">
        <v>43151</v>
      </c>
      <c r="IN355" t="s">
        <v>2319</v>
      </c>
    </row>
    <row r="356" spans="1:248" x14ac:dyDescent="0.3">
      <c r="A356" s="1" t="s">
        <v>2324</v>
      </c>
      <c r="B356" s="2">
        <v>41604</v>
      </c>
      <c r="C356" s="2">
        <v>41604</v>
      </c>
      <c r="D356">
        <v>77.400000000000006</v>
      </c>
      <c r="E356" t="s">
        <v>2325</v>
      </c>
      <c r="F356" s="1" t="s">
        <v>2326</v>
      </c>
      <c r="G356" t="s">
        <v>718</v>
      </c>
      <c r="H356" t="s">
        <v>1500</v>
      </c>
      <c r="I356" t="s">
        <v>457</v>
      </c>
      <c r="J356" t="s">
        <v>2327</v>
      </c>
      <c r="K356" s="1" t="s">
        <v>2328</v>
      </c>
      <c r="L356" t="s">
        <v>71</v>
      </c>
      <c r="M356" t="s">
        <v>99</v>
      </c>
      <c r="N356" t="s">
        <v>457</v>
      </c>
      <c r="O356" t="s">
        <v>2329</v>
      </c>
      <c r="P356" t="s">
        <v>2330</v>
      </c>
      <c r="Q356" t="s">
        <v>40</v>
      </c>
      <c r="R356" t="s">
        <v>41</v>
      </c>
      <c r="S356" t="s">
        <v>2331</v>
      </c>
      <c r="T356" s="3">
        <v>4.5850847635897786E-2</v>
      </c>
      <c r="U356" s="3">
        <v>4.5850847635897786E-2</v>
      </c>
      <c r="V356" s="3">
        <v>4.4208852735383934E-2</v>
      </c>
      <c r="W356" s="3">
        <v>4.4208852735383934E-2</v>
      </c>
      <c r="X356" s="4">
        <v>4.4208852735383934E-2</v>
      </c>
      <c r="Y356" s="4">
        <v>4.4208852735383934E-2</v>
      </c>
      <c r="Z356" s="4">
        <v>3.0700760526278712E-2</v>
      </c>
      <c r="AA356" s="4">
        <v>3.0700760526278712E-2</v>
      </c>
      <c r="AB356" s="3">
        <v>3.0700760526278712E-2</v>
      </c>
      <c r="AC356" s="3">
        <v>3.0700760526278712E-2</v>
      </c>
      <c r="AD356" s="3">
        <v>2.5067979859746764E-2</v>
      </c>
      <c r="AE356" s="3">
        <v>2.5067979859746764E-2</v>
      </c>
      <c r="AF356" s="4">
        <v>2.5067979859746764E-2</v>
      </c>
      <c r="AG356" s="4">
        <v>2.5067979859746764E-2</v>
      </c>
      <c r="AH356" s="4">
        <v>4.0744893681559403E-2</v>
      </c>
      <c r="AI356" s="4">
        <v>4.0744893681559403E-2</v>
      </c>
      <c r="AJ356" s="3">
        <v>4.0744893681559403E-2</v>
      </c>
      <c r="AK356" s="3">
        <v>4.0744893681559403E-2</v>
      </c>
      <c r="AL356" s="3">
        <v>5.0138998106081627E-2</v>
      </c>
      <c r="AM356" s="3">
        <v>5.0138998106081627E-2</v>
      </c>
      <c r="AN356" s="3">
        <f t="shared" si="10"/>
        <v>4.5441945893820515E-2</v>
      </c>
      <c r="AO356" s="4">
        <v>5.0138998106081627E-2</v>
      </c>
      <c r="AP356" s="4">
        <v>5.0138998106081627E-2</v>
      </c>
      <c r="AQ356" s="4">
        <v>6.1573220897923879E-2</v>
      </c>
      <c r="AR356" s="4">
        <v>6.1573220897923879E-2</v>
      </c>
      <c r="AS356" s="3">
        <v>6.1573220897923879E-2</v>
      </c>
      <c r="AT356" s="3">
        <v>6.1573220897923879E-2</v>
      </c>
      <c r="AU356" s="3">
        <v>7.765037704980704E-2</v>
      </c>
      <c r="AV356" s="3">
        <v>7.765037704980704E-2</v>
      </c>
      <c r="AW356" s="4">
        <v>7.765037704980704E-2</v>
      </c>
      <c r="AX356" s="4">
        <v>7.765037704980704E-2</v>
      </c>
      <c r="AY356" s="4">
        <v>0.15091021658940607</v>
      </c>
      <c r="AZ356" s="4">
        <v>0.15091021658940607</v>
      </c>
      <c r="BA356">
        <v>6612407.3565742504</v>
      </c>
      <c r="BB356">
        <v>6612407.3565742504</v>
      </c>
      <c r="BC356">
        <v>6456581.7735501695</v>
      </c>
      <c r="BD356">
        <v>6456581.7735501695</v>
      </c>
      <c r="BE356" s="5">
        <v>6456581.7735501695</v>
      </c>
      <c r="BF356" s="5">
        <v>6456581.7735501695</v>
      </c>
      <c r="BG356" s="5">
        <v>6697190.0826446302</v>
      </c>
      <c r="BH356" s="5">
        <v>6697190.0826446302</v>
      </c>
      <c r="BI356">
        <v>6697190.0826446302</v>
      </c>
      <c r="BJ356">
        <v>6697190.0826446302</v>
      </c>
      <c r="BK356">
        <v>7553014.21336383</v>
      </c>
      <c r="BL356">
        <v>7553014.21336383</v>
      </c>
      <c r="BM356" s="5">
        <v>7553014.21336383</v>
      </c>
      <c r="BN356" s="5">
        <v>7553014.21336383</v>
      </c>
      <c r="BO356" s="5">
        <v>9493531.6946959905</v>
      </c>
      <c r="BP356" s="5">
        <v>9493531.6946959905</v>
      </c>
      <c r="BQ356">
        <v>9493531.6946959905</v>
      </c>
      <c r="BR356">
        <v>9493531.6946959905</v>
      </c>
      <c r="BS356">
        <v>20318725.0996016</v>
      </c>
      <c r="BT356">
        <v>20318725.0996016</v>
      </c>
      <c r="BU356">
        <f t="shared" si="11"/>
        <v>14906128.397148795</v>
      </c>
      <c r="BV356" s="5">
        <v>20318725.0996016</v>
      </c>
      <c r="BW356" s="5">
        <v>20318725.0996016</v>
      </c>
      <c r="BX356" s="5">
        <v>29039438.141545098</v>
      </c>
      <c r="BY356" s="5">
        <v>29039438.141545098</v>
      </c>
      <c r="BZ356">
        <v>29039438.141545098</v>
      </c>
      <c r="CA356">
        <v>29039438.141545098</v>
      </c>
      <c r="CB356">
        <v>31361282.051282</v>
      </c>
      <c r="CC356">
        <v>31361282.051282</v>
      </c>
      <c r="CD356" s="5">
        <v>31361282.051282</v>
      </c>
      <c r="CE356" s="5">
        <v>31361282.051282</v>
      </c>
      <c r="CF356" s="5">
        <v>40537522.603978299</v>
      </c>
      <c r="CG356" s="5">
        <v>40537522.603978299</v>
      </c>
      <c r="CH356">
        <v>290694.48256931099</v>
      </c>
      <c r="CI356">
        <v>290694.48256931099</v>
      </c>
      <c r="CJ356">
        <v>1254679.3494937101</v>
      </c>
      <c r="CK356">
        <v>1254679.3494937101</v>
      </c>
      <c r="CL356" s="6">
        <v>1254679.3494937101</v>
      </c>
      <c r="CM356" s="6">
        <v>1254679.3494937101</v>
      </c>
      <c r="CN356" s="6">
        <v>1996694.2148760301</v>
      </c>
      <c r="CO356" s="6">
        <v>1996694.2148760301</v>
      </c>
      <c r="CP356">
        <v>1996694.2148760301</v>
      </c>
      <c r="CQ356">
        <v>1996694.2148760301</v>
      </c>
      <c r="CR356">
        <v>2197680.11762784</v>
      </c>
      <c r="CS356">
        <v>2197680.11762784</v>
      </c>
      <c r="CT356" s="6">
        <v>2197680.11762784</v>
      </c>
      <c r="CU356" s="6">
        <v>2197680.11762784</v>
      </c>
      <c r="CV356" s="6">
        <v>3087968.9521345398</v>
      </c>
      <c r="CW356" s="6">
        <v>3087968.9521345398</v>
      </c>
      <c r="CX356">
        <v>3087968.9521345398</v>
      </c>
      <c r="CY356">
        <v>3087968.9521345398</v>
      </c>
      <c r="CZ356">
        <v>3642966.59515783</v>
      </c>
      <c r="DA356">
        <v>3642966.59515783</v>
      </c>
      <c r="DB356" s="6">
        <v>3642966.59515783</v>
      </c>
      <c r="DC356" s="6">
        <v>3642966.59515783</v>
      </c>
      <c r="DD356" s="6">
        <v>2461372.23122636</v>
      </c>
      <c r="DE356" s="6">
        <v>2461372.23122636</v>
      </c>
      <c r="DF356">
        <v>2461372.23122636</v>
      </c>
      <c r="DG356">
        <v>2461372.23122636</v>
      </c>
      <c r="DH356">
        <v>3206153.8461538502</v>
      </c>
      <c r="DI356">
        <v>3206153.8461538502</v>
      </c>
      <c r="DJ356" s="6">
        <v>3206153.8461538502</v>
      </c>
      <c r="DK356" s="6">
        <v>3206153.8461538502</v>
      </c>
      <c r="DL356" s="6">
        <v>5045886.0759493699</v>
      </c>
      <c r="DM356" s="6">
        <v>5045886.0759493699</v>
      </c>
      <c r="DN356">
        <v>2085609.99042501</v>
      </c>
      <c r="DO356">
        <v>2085609.99042501</v>
      </c>
      <c r="DP356">
        <v>1883099.38850212</v>
      </c>
      <c r="DQ356">
        <v>1883099.38850212</v>
      </c>
      <c r="DR356" s="7">
        <v>1883099.38850212</v>
      </c>
      <c r="DS356" s="7">
        <v>1883099.38850212</v>
      </c>
      <c r="DT356" s="7">
        <v>-236891.43158079399</v>
      </c>
      <c r="DU356" s="7">
        <v>-236891.43158079399</v>
      </c>
      <c r="DV356">
        <v>-236891.43158079399</v>
      </c>
      <c r="DW356">
        <v>-236891.43158079399</v>
      </c>
      <c r="DX356">
        <v>-278588.15348180302</v>
      </c>
      <c r="DY356">
        <v>-278588.15348180302</v>
      </c>
      <c r="DZ356" s="7">
        <v>-278588.15348180302</v>
      </c>
      <c r="EA356" s="7">
        <v>-278588.15348180302</v>
      </c>
      <c r="EB356" s="7">
        <v>-960978.99347886397</v>
      </c>
      <c r="EC356" s="7">
        <v>-960978.99347886397</v>
      </c>
      <c r="ED356">
        <v>-960978.99347886397</v>
      </c>
      <c r="EE356">
        <v>-960978.99347886397</v>
      </c>
      <c r="EF356">
        <v>-4895581.8132903697</v>
      </c>
      <c r="EG356">
        <v>-4895581.8132903697</v>
      </c>
      <c r="EH356" s="7">
        <v>-4895581.8132903697</v>
      </c>
      <c r="EI356" s="7">
        <v>-4895581.8132903697</v>
      </c>
      <c r="EJ356" s="7">
        <v>-8293981.7559199398</v>
      </c>
      <c r="EK356" s="7">
        <v>-8293981.7559199398</v>
      </c>
      <c r="EL356">
        <v>-8293981.7559199398</v>
      </c>
      <c r="EM356">
        <v>-8293981.7559199398</v>
      </c>
      <c r="EN356">
        <v>-446242.77053249598</v>
      </c>
      <c r="EO356">
        <v>-446242.77053249598</v>
      </c>
      <c r="EP356" s="7">
        <v>-446242.77053249598</v>
      </c>
      <c r="EQ356" s="7">
        <v>-446242.77053249598</v>
      </c>
      <c r="ER356" s="7">
        <v>2111106.4307865798</v>
      </c>
      <c r="ES356" s="7">
        <v>2111106.4307865798</v>
      </c>
      <c r="ET356" s="8">
        <v>0.70202166964174462</v>
      </c>
      <c r="EU356" s="8">
        <v>0.70202166964174462</v>
      </c>
      <c r="EV356" s="8">
        <v>0.69888793840889729</v>
      </c>
      <c r="EW356" s="8">
        <v>0.69888793840889729</v>
      </c>
      <c r="EX356" s="9">
        <v>0.69888793840889729</v>
      </c>
      <c r="EY356" s="9">
        <v>0.69888793840889729</v>
      </c>
      <c r="EZ356" s="9">
        <v>0.75862579594254487</v>
      </c>
      <c r="FA356" s="9">
        <v>0.75862579594254487</v>
      </c>
      <c r="FB356" s="8">
        <v>0.75862579594254487</v>
      </c>
      <c r="FC356" s="8">
        <v>0.75862579594254487</v>
      </c>
      <c r="FD356" s="8">
        <v>0.76453538674511157</v>
      </c>
      <c r="FE356" s="8">
        <v>0.76453538674511157</v>
      </c>
      <c r="FF356" s="9">
        <v>0.76453538674511157</v>
      </c>
      <c r="FG356" s="9">
        <v>0.76453538674511157</v>
      </c>
      <c r="FH356" s="9">
        <v>0.75621721060162195</v>
      </c>
      <c r="FI356" s="9">
        <v>0.75621721060162195</v>
      </c>
      <c r="FJ356" s="8">
        <v>0.75621721060162195</v>
      </c>
      <c r="FK356" s="8">
        <v>0.75621721060162195</v>
      </c>
      <c r="FL356" s="8">
        <v>0.47159879336350119</v>
      </c>
      <c r="FM356" s="8">
        <v>0.47159879336350119</v>
      </c>
      <c r="FN356" s="9">
        <v>0.47159879336350119</v>
      </c>
      <c r="FO356" s="9">
        <v>0.47159879336350119</v>
      </c>
      <c r="FP356" s="9">
        <v>0.31132795058788509</v>
      </c>
      <c r="FQ356" s="9">
        <v>0.31132795058788509</v>
      </c>
      <c r="FR356" s="8">
        <v>0.31132795058788509</v>
      </c>
      <c r="FS356" s="8">
        <v>0.31132795058788509</v>
      </c>
      <c r="FT356" s="8">
        <v>0.29199813586898493</v>
      </c>
      <c r="FU356" s="8">
        <v>0.29199813586898493</v>
      </c>
      <c r="FV356" s="9">
        <v>0.29199813586898493</v>
      </c>
      <c r="FW356" s="9">
        <v>0.29199813586898493</v>
      </c>
      <c r="FX356" s="9">
        <v>0.30653291550033995</v>
      </c>
      <c r="FY356" s="9">
        <v>0.30653291550033995</v>
      </c>
      <c r="FZ356">
        <v>0.55432771737517383</v>
      </c>
      <c r="GA356">
        <v>0.55432771737517383</v>
      </c>
      <c r="GB356">
        <v>0.56048416357452913</v>
      </c>
      <c r="GC356">
        <v>0.56048416357452913</v>
      </c>
      <c r="GD356" s="10">
        <v>0.56048416357452913</v>
      </c>
      <c r="GE356" s="10">
        <v>0.56048416357452913</v>
      </c>
      <c r="GF356" s="10">
        <v>0.52393744001774833</v>
      </c>
      <c r="GG356" s="10">
        <v>0.52393744001774833</v>
      </c>
      <c r="GH356">
        <v>0.52393744001774833</v>
      </c>
      <c r="GI356">
        <v>0.52393744001774833</v>
      </c>
      <c r="GJ356">
        <v>0.67884564855633056</v>
      </c>
      <c r="GK356">
        <v>0.67884564855633056</v>
      </c>
      <c r="GL356" s="10">
        <v>0.67884564855633056</v>
      </c>
      <c r="GM356" s="10">
        <v>0.67884564855633056</v>
      </c>
      <c r="GN356" s="10">
        <v>0.68098779209035232</v>
      </c>
      <c r="GO356" s="10">
        <v>0.68098779209035232</v>
      </c>
      <c r="GP356">
        <v>0.68098779209035232</v>
      </c>
      <c r="GQ356">
        <v>0.68098779209035232</v>
      </c>
      <c r="GR356">
        <v>0.67914356345759097</v>
      </c>
      <c r="GS356">
        <v>0.67914356345759097</v>
      </c>
      <c r="GT356" s="10">
        <v>0.67914356345759097</v>
      </c>
      <c r="GU356" s="10">
        <v>0.67914356345759097</v>
      </c>
      <c r="GV356" s="10">
        <v>0.69442231788850028</v>
      </c>
      <c r="GW356" s="10">
        <v>0.69442231788850028</v>
      </c>
      <c r="GX356">
        <v>0.69442231788850028</v>
      </c>
      <c r="GY356">
        <v>0.69442231788850028</v>
      </c>
      <c r="GZ356">
        <v>0.23938895337219374</v>
      </c>
      <c r="HA356">
        <v>0.23938895337219374</v>
      </c>
      <c r="HB356" s="10">
        <v>0.23938895337219374</v>
      </c>
      <c r="HC356" s="10">
        <v>0.23938895337219374</v>
      </c>
      <c r="HD356" s="10">
        <v>0.41823600694330793</v>
      </c>
      <c r="HE356" s="10">
        <v>0.41823600694330793</v>
      </c>
      <c r="HF356">
        <v>854241.01015646395</v>
      </c>
      <c r="HG356">
        <v>854241.01015646395</v>
      </c>
      <c r="HH356">
        <v>1484504.44921755</v>
      </c>
      <c r="HI356">
        <v>1484504.44921755</v>
      </c>
      <c r="HJ356" s="11">
        <v>1484504.44921755</v>
      </c>
      <c r="HK356" s="11">
        <v>1484504.44921755</v>
      </c>
      <c r="HL356" s="11">
        <v>691900.82644628105</v>
      </c>
      <c r="HM356" s="11">
        <v>691900.82644628105</v>
      </c>
      <c r="HN356">
        <v>691900.82644628105</v>
      </c>
      <c r="HO356">
        <v>691900.82644628105</v>
      </c>
      <c r="HP356">
        <v>809998.36628001998</v>
      </c>
      <c r="HQ356">
        <v>809998.36628001998</v>
      </c>
      <c r="HR356" s="11">
        <v>809998.36628001998</v>
      </c>
      <c r="HS356" s="11">
        <v>809998.36628001998</v>
      </c>
      <c r="HT356" s="11">
        <v>776520.05174644303</v>
      </c>
      <c r="HU356" s="11">
        <v>776520.05174644303</v>
      </c>
      <c r="HV356">
        <v>776520.05174644303</v>
      </c>
      <c r="HW356">
        <v>776520.05174644303</v>
      </c>
      <c r="HX356">
        <v>3084891.2044131202</v>
      </c>
      <c r="HY356">
        <v>3084891.2044131202</v>
      </c>
      <c r="HZ356" s="11">
        <v>3084891.2044131202</v>
      </c>
      <c r="IA356" s="11">
        <v>3084891.2044131202</v>
      </c>
      <c r="IB356" s="11">
        <v>1308211.7774176099</v>
      </c>
      <c r="IC356" s="11">
        <v>1308211.7774176099</v>
      </c>
      <c r="ID356">
        <v>1308211.7774176099</v>
      </c>
      <c r="IE356">
        <v>1308211.7774176099</v>
      </c>
      <c r="IF356">
        <v>9530512.82051282</v>
      </c>
      <c r="IG356">
        <v>9530512.82051282</v>
      </c>
      <c r="IH356" s="11">
        <v>9530512.82051282</v>
      </c>
      <c r="II356" s="11">
        <v>9530512.82051282</v>
      </c>
      <c r="IJ356" s="11">
        <v>14481238.698010899</v>
      </c>
      <c r="IK356" s="11">
        <v>14481238.698010899</v>
      </c>
      <c r="IL356" s="2">
        <v>40052</v>
      </c>
      <c r="IM356" s="2">
        <v>43156</v>
      </c>
      <c r="IN356" t="s">
        <v>2326</v>
      </c>
    </row>
    <row r="357" spans="1:248" x14ac:dyDescent="0.3">
      <c r="A357" s="1" t="s">
        <v>2332</v>
      </c>
      <c r="B357" s="2">
        <v>39808</v>
      </c>
      <c r="C357" s="2">
        <v>39808</v>
      </c>
      <c r="D357">
        <v>17.433</v>
      </c>
      <c r="E357" t="s">
        <v>2333</v>
      </c>
      <c r="F357" s="1" t="s">
        <v>2334</v>
      </c>
      <c r="G357" t="s">
        <v>96</v>
      </c>
      <c r="H357" t="s">
        <v>821</v>
      </c>
      <c r="I357" t="s">
        <v>2315</v>
      </c>
      <c r="J357" t="s">
        <v>2335</v>
      </c>
      <c r="K357" s="1" t="s">
        <v>2336</v>
      </c>
      <c r="L357" t="s">
        <v>71</v>
      </c>
      <c r="M357" t="s">
        <v>99</v>
      </c>
      <c r="N357" t="s">
        <v>2315</v>
      </c>
      <c r="O357" t="s">
        <v>62</v>
      </c>
      <c r="P357" t="s">
        <v>62</v>
      </c>
      <c r="Q357" t="s">
        <v>40</v>
      </c>
      <c r="R357" t="s">
        <v>41</v>
      </c>
      <c r="S357" t="s">
        <v>2337</v>
      </c>
      <c r="T357" s="3">
        <v>-3.6365722152116545E-2</v>
      </c>
      <c r="U357" s="3">
        <v>6.5618575967109044E-2</v>
      </c>
      <c r="V357" s="3">
        <v>6.5618575967109044E-2</v>
      </c>
      <c r="W357" s="3">
        <v>6.5618575967109044E-2</v>
      </c>
      <c r="X357" s="4">
        <v>1.2540346050055544E-2</v>
      </c>
      <c r="Y357" s="4">
        <v>1.2540346050055544E-2</v>
      </c>
      <c r="Z357" s="4">
        <v>1.2540346050055544E-2</v>
      </c>
      <c r="AA357" s="4">
        <v>3.7205143910588032E-2</v>
      </c>
      <c r="AB357" s="3">
        <v>3.7205143910588032E-2</v>
      </c>
      <c r="AC357" s="3">
        <v>3.7205143910588032E-2</v>
      </c>
      <c r="AD357" s="3">
        <v>3.7205143910588032E-2</v>
      </c>
      <c r="AE357" s="3">
        <v>3.7205143910588032E-2</v>
      </c>
      <c r="AF357" s="4">
        <v>3.7205143910588032E-2</v>
      </c>
      <c r="AG357" s="4">
        <v>3.7205143910588032E-2</v>
      </c>
      <c r="AH357" s="4">
        <v>5.8652008477833854E-2</v>
      </c>
      <c r="AI357" s="4">
        <v>5.8652008477833854E-2</v>
      </c>
      <c r="AJ357" s="3">
        <v>0.13040120748358985</v>
      </c>
      <c r="AK357" s="3">
        <v>0.13040120748358985</v>
      </c>
      <c r="AL357" s="3">
        <v>0.13040120748358985</v>
      </c>
      <c r="AM357" s="3">
        <v>0.24720817385342334</v>
      </c>
      <c r="AN357" s="3">
        <f t="shared" si="10"/>
        <v>0.15960294907604822</v>
      </c>
      <c r="AO357" s="4">
        <v>0.24720817385342334</v>
      </c>
      <c r="AP357" s="4">
        <v>0.24720817385342334</v>
      </c>
      <c r="AQ357" s="4">
        <v>0.24720817385342334</v>
      </c>
      <c r="AR357" s="4">
        <v>0.23477749554168043</v>
      </c>
      <c r="AS357" s="3">
        <v>0.23477749554168043</v>
      </c>
      <c r="AT357" s="3">
        <v>0.23477749554168043</v>
      </c>
      <c r="AU357" s="3">
        <v>0.23477749554168043</v>
      </c>
      <c r="AV357" s="3">
        <v>0.19171502658488065</v>
      </c>
      <c r="AW357" s="4">
        <v>0.19171502658488065</v>
      </c>
      <c r="AX357" s="4">
        <v>0.19171502658488065</v>
      </c>
      <c r="AY357" s="4">
        <v>0.19171502658488065</v>
      </c>
      <c r="AZ357" s="4">
        <v>0.11143268802870442</v>
      </c>
      <c r="BA357">
        <v>8492371.1340206191</v>
      </c>
      <c r="BB357">
        <v>14944315.159574499</v>
      </c>
      <c r="BC357">
        <v>14944315.159574499</v>
      </c>
      <c r="BD357">
        <v>14944315.159574499</v>
      </c>
      <c r="BE357" s="5">
        <v>13025898.3250941</v>
      </c>
      <c r="BF357" s="5">
        <v>13025898.3250941</v>
      </c>
      <c r="BG357" s="5">
        <v>13025898.3250941</v>
      </c>
      <c r="BH357" s="5">
        <v>11681367.942694301</v>
      </c>
      <c r="BI357">
        <v>11681367.942694301</v>
      </c>
      <c r="BJ357">
        <v>11681367.942694301</v>
      </c>
      <c r="BK357">
        <v>11681367.942694301</v>
      </c>
      <c r="BL357">
        <v>11681367.942694301</v>
      </c>
      <c r="BM357" s="5">
        <v>11681367.942694301</v>
      </c>
      <c r="BN357" s="5">
        <v>11681367.942694301</v>
      </c>
      <c r="BO357" s="5">
        <v>14006484.502447</v>
      </c>
      <c r="BP357" s="5">
        <v>14006484.502447</v>
      </c>
      <c r="BQ357">
        <v>17868489.384450901</v>
      </c>
      <c r="BR357">
        <v>17868489.384450901</v>
      </c>
      <c r="BS357">
        <v>17868489.384450901</v>
      </c>
      <c r="BT357">
        <v>19788126.509661801</v>
      </c>
      <c r="BU357">
        <f t="shared" si="11"/>
        <v>18348398.665753625</v>
      </c>
      <c r="BV357" s="5">
        <v>19788126.509661801</v>
      </c>
      <c r="BW357" s="5">
        <v>19788126.509661801</v>
      </c>
      <c r="BX357" s="5">
        <v>19788126.509661801</v>
      </c>
      <c r="BY357" s="5">
        <v>17380121.341898602</v>
      </c>
      <c r="BZ357">
        <v>17380121.341898602</v>
      </c>
      <c r="CA357">
        <v>17380121.341898602</v>
      </c>
      <c r="CB357">
        <v>17380121.341898602</v>
      </c>
      <c r="CC357">
        <v>17526451.914723001</v>
      </c>
      <c r="CD357" s="5">
        <v>17526451.914723001</v>
      </c>
      <c r="CE357" s="5">
        <v>17526451.914723001</v>
      </c>
      <c r="CF357" s="5">
        <v>17526451.914723001</v>
      </c>
      <c r="CG357" s="5">
        <v>18326449.532408901</v>
      </c>
      <c r="CH357">
        <v>2021443.29896907</v>
      </c>
      <c r="CI357">
        <v>2330452.12765957</v>
      </c>
      <c r="CJ357">
        <v>2330452.12765957</v>
      </c>
      <c r="CK357">
        <v>2330452.12765957</v>
      </c>
      <c r="CL357" s="6">
        <v>2006935.73378588</v>
      </c>
      <c r="CM357" s="6">
        <v>2006935.73378588</v>
      </c>
      <c r="CN357" s="6">
        <v>2006935.73378588</v>
      </c>
      <c r="CO357" s="6">
        <v>1877316.4907956601</v>
      </c>
      <c r="CP357">
        <v>1877316.4907956601</v>
      </c>
      <c r="CQ357">
        <v>1877316.4907956601</v>
      </c>
      <c r="CR357">
        <v>1877316.4907956601</v>
      </c>
      <c r="CS357">
        <v>1877316.4907956601</v>
      </c>
      <c r="CT357" s="6">
        <v>1877316.4907956601</v>
      </c>
      <c r="CU357" s="6">
        <v>1877316.4907956601</v>
      </c>
      <c r="CV357" s="6">
        <v>2105921.6965742302</v>
      </c>
      <c r="CW357" s="6">
        <v>2105921.6965742302</v>
      </c>
      <c r="CX357">
        <v>2303345.0435313899</v>
      </c>
      <c r="CY357">
        <v>2303345.0435313899</v>
      </c>
      <c r="CZ357">
        <v>2303345.0435313899</v>
      </c>
      <c r="DA357">
        <v>5383839.0700483099</v>
      </c>
      <c r="DB357" s="6">
        <v>5383839.0700483099</v>
      </c>
      <c r="DC357" s="6">
        <v>5383839.0700483099</v>
      </c>
      <c r="DD357" s="6">
        <v>5383839.0700483099</v>
      </c>
      <c r="DE357" s="6">
        <v>5030977.8729478996</v>
      </c>
      <c r="DF357">
        <v>5030977.8729478996</v>
      </c>
      <c r="DG357">
        <v>5030977.8729478996</v>
      </c>
      <c r="DH357">
        <v>5030977.8729478996</v>
      </c>
      <c r="DI357">
        <v>5943580.83272071</v>
      </c>
      <c r="DJ357" s="6">
        <v>5943580.83272071</v>
      </c>
      <c r="DK357" s="6">
        <v>5943580.83272071</v>
      </c>
      <c r="DL357" s="6">
        <v>5943580.83272071</v>
      </c>
      <c r="DM357" s="6">
        <v>3258839.0841664001</v>
      </c>
      <c r="DN357">
        <v>-3032135.6301488001</v>
      </c>
      <c r="DO357">
        <v>-3032135.6301488001</v>
      </c>
      <c r="DP357">
        <v>-3032135.6301488001</v>
      </c>
      <c r="DQ357">
        <v>-3032135.6301488001</v>
      </c>
      <c r="DR357" s="7">
        <v>-3032135.6301488001</v>
      </c>
      <c r="DS357" s="7">
        <v>-1221264.8725372199</v>
      </c>
      <c r="DT357" s="7">
        <v>-1221264.8725372199</v>
      </c>
      <c r="DU357" s="7">
        <v>-1669.8979901330499</v>
      </c>
      <c r="DV357">
        <v>-1669.8979901330499</v>
      </c>
      <c r="DW357">
        <v>-1669.8979901330499</v>
      </c>
      <c r="DX357">
        <v>-1669.8979901330499</v>
      </c>
      <c r="DY357">
        <v>810406.36530919303</v>
      </c>
      <c r="DZ357" s="7">
        <v>810406.36530919303</v>
      </c>
      <c r="EA357" s="7">
        <v>810406.36530919303</v>
      </c>
      <c r="EB357" s="7">
        <v>810406.36530919303</v>
      </c>
      <c r="EC357" s="7">
        <v>810406.36530919303</v>
      </c>
      <c r="ED357">
        <v>810406.36530919303</v>
      </c>
      <c r="EE357">
        <v>201502.47221467699</v>
      </c>
      <c r="EF357">
        <v>201502.47221467699</v>
      </c>
      <c r="EG357">
        <v>1588608.64976108</v>
      </c>
      <c r="EH357" s="7">
        <v>1588608.64976108</v>
      </c>
      <c r="EI357" s="7">
        <v>1588608.64976108</v>
      </c>
      <c r="EJ357" s="7">
        <v>1588608.64976108</v>
      </c>
      <c r="EK357" s="7">
        <v>-1467035.12459045</v>
      </c>
      <c r="EL357">
        <v>-1467035.12459045</v>
      </c>
      <c r="EM357">
        <v>-1467035.12459045</v>
      </c>
      <c r="EN357">
        <v>-1467035.12459045</v>
      </c>
      <c r="EO357">
        <v>-2086637.77698909</v>
      </c>
      <c r="EP357" s="7">
        <v>-2086637.77698909</v>
      </c>
      <c r="EQ357" s="7">
        <v>-2086637.77698909</v>
      </c>
      <c r="ER357" s="7">
        <v>-2086637.77698909</v>
      </c>
      <c r="ES357" s="7">
        <v>3495230.8161766301</v>
      </c>
      <c r="ET357" s="8">
        <v>0.53209672720209777</v>
      </c>
      <c r="EU357" s="8">
        <v>0.6224904065402378</v>
      </c>
      <c r="EV357" s="8">
        <v>0.6224904065402378</v>
      </c>
      <c r="EW357" s="8">
        <v>0.6224904065402378</v>
      </c>
      <c r="EX357" s="9">
        <v>0.51121558853517723</v>
      </c>
      <c r="EY357" s="9">
        <v>0.51121558853517723</v>
      </c>
      <c r="EZ357" s="9">
        <v>0.51121558853517723</v>
      </c>
      <c r="FA357" s="9">
        <v>0.50916462700581355</v>
      </c>
      <c r="FB357" s="8">
        <v>0.50916462700581355</v>
      </c>
      <c r="FC357" s="8">
        <v>0.50916462700581355</v>
      </c>
      <c r="FD357" s="8">
        <v>0.50916462700581355</v>
      </c>
      <c r="FE357" s="8">
        <v>0.50916462700581355</v>
      </c>
      <c r="FF357" s="9">
        <v>0.50916462700581355</v>
      </c>
      <c r="FG357" s="9">
        <v>0.50916462700581355</v>
      </c>
      <c r="FH357" s="9">
        <v>0.51016104752226776</v>
      </c>
      <c r="FI357" s="9">
        <v>0.51016104752226776</v>
      </c>
      <c r="FJ357" s="8">
        <v>0.45749455058340849</v>
      </c>
      <c r="FK357" s="8">
        <v>0.45749455058340849</v>
      </c>
      <c r="FL357" s="8">
        <v>0.45749455058340849</v>
      </c>
      <c r="FM357" s="8">
        <v>0.71296353161568526</v>
      </c>
      <c r="FN357" s="9">
        <v>0.71296353161568526</v>
      </c>
      <c r="FO357" s="9">
        <v>0.71296353161568526</v>
      </c>
      <c r="FP357" s="9">
        <v>0.71296353161568526</v>
      </c>
      <c r="FQ357" s="9">
        <v>0.77623939662129204</v>
      </c>
      <c r="FR357" s="8">
        <v>0.77623939662129204</v>
      </c>
      <c r="FS357" s="8">
        <v>0.77623939662129204</v>
      </c>
      <c r="FT357" s="8">
        <v>0.77623939662129204</v>
      </c>
      <c r="FU357" s="8">
        <v>0.78521919875171753</v>
      </c>
      <c r="FV357" s="9">
        <v>0.78521919875171753</v>
      </c>
      <c r="FW357" s="9">
        <v>0.78521919875171753</v>
      </c>
      <c r="FX357" s="9">
        <v>0.78521919875171753</v>
      </c>
      <c r="FY357" s="9">
        <v>0.57592250052436811</v>
      </c>
      <c r="FZ357">
        <v>1.1434519377120511</v>
      </c>
      <c r="GA357">
        <v>1.0540703951630317</v>
      </c>
      <c r="GB357">
        <v>1.0540703951630317</v>
      </c>
      <c r="GC357">
        <v>1.0540703951630317</v>
      </c>
      <c r="GD357" s="10">
        <v>1.3481933907579013</v>
      </c>
      <c r="GE357" s="10">
        <v>1.1972832483326803</v>
      </c>
      <c r="GF357" s="10">
        <v>1.1972832483326803</v>
      </c>
      <c r="GG357" s="10">
        <v>1.227988471149537</v>
      </c>
      <c r="GH357">
        <v>1.227988471149537</v>
      </c>
      <c r="GI357">
        <v>1.227988471149537</v>
      </c>
      <c r="GJ357">
        <v>1.227988471149537</v>
      </c>
      <c r="GK357">
        <v>1.0523106837289047</v>
      </c>
      <c r="GL357" s="10">
        <v>1.0523106837289047</v>
      </c>
      <c r="GM357" s="10">
        <v>1.0523106837289047</v>
      </c>
      <c r="GN357" s="10">
        <v>0.8462313292002237</v>
      </c>
      <c r="GO357" s="10">
        <v>0.8462313292002237</v>
      </c>
      <c r="GP357">
        <v>0.84232613224273067</v>
      </c>
      <c r="GQ357">
        <v>0.6246870624177876</v>
      </c>
      <c r="GR357">
        <v>0.6246870624177876</v>
      </c>
      <c r="GS357">
        <v>0.4276238466472585</v>
      </c>
      <c r="GT357" s="10">
        <v>0.4276238466472585</v>
      </c>
      <c r="GU357" s="10">
        <v>0.4276238466472585</v>
      </c>
      <c r="GV357" s="10">
        <v>0.4276238466472585</v>
      </c>
      <c r="GW357" s="10">
        <v>0.36214388771549644</v>
      </c>
      <c r="GX357">
        <v>0.36214388771549644</v>
      </c>
      <c r="GY357">
        <v>0.36214388771549644</v>
      </c>
      <c r="GZ357">
        <v>0.36214388771549644</v>
      </c>
      <c r="HA357">
        <v>0.40677858776916731</v>
      </c>
      <c r="HB357" s="10">
        <v>0.40677858776916731</v>
      </c>
      <c r="HC357" s="10">
        <v>0.40677858776916731</v>
      </c>
      <c r="HD357" s="10">
        <v>0.40677858776916731</v>
      </c>
      <c r="HE357" s="10">
        <v>0.40173066805375268</v>
      </c>
      <c r="HF357">
        <v>418051.86170212802</v>
      </c>
      <c r="HG357">
        <v>418051.86170212802</v>
      </c>
      <c r="HH357">
        <v>418051.86170212802</v>
      </c>
      <c r="HI357">
        <v>418051.86170212802</v>
      </c>
      <c r="HJ357" s="11">
        <v>418051.86170212802</v>
      </c>
      <c r="HK357" s="11">
        <v>257507.562901203</v>
      </c>
      <c r="HL357" s="11">
        <v>257507.562901203</v>
      </c>
      <c r="HM357" s="11">
        <v>307496.726488485</v>
      </c>
      <c r="HN357">
        <v>307496.726488485</v>
      </c>
      <c r="HO357">
        <v>307496.726488485</v>
      </c>
      <c r="HP357">
        <v>307496.726488485</v>
      </c>
      <c r="HQ357">
        <v>789035.88907014695</v>
      </c>
      <c r="HR357" s="11">
        <v>789035.88907014695</v>
      </c>
      <c r="HS357" s="11">
        <v>789035.88907014695</v>
      </c>
      <c r="HT357" s="11">
        <v>789035.88907014695</v>
      </c>
      <c r="HU357" s="11">
        <v>789035.88907014695</v>
      </c>
      <c r="HV357">
        <v>789035.88907014695</v>
      </c>
      <c r="HW357">
        <v>3854437.1467847899</v>
      </c>
      <c r="HX357">
        <v>3854437.1467847899</v>
      </c>
      <c r="HY357">
        <v>2589224.0338164298</v>
      </c>
      <c r="HZ357" s="11">
        <v>2589224.0338164298</v>
      </c>
      <c r="IA357" s="11">
        <v>2589224.0338164298</v>
      </c>
      <c r="IB357" s="11">
        <v>2589224.0338164298</v>
      </c>
      <c r="IC357" s="11">
        <v>1097289.0792291199</v>
      </c>
      <c r="ID357">
        <v>1097289.0792291199</v>
      </c>
      <c r="IE357">
        <v>1097289.0792291199</v>
      </c>
      <c r="IF357">
        <v>1097289.0792291199</v>
      </c>
      <c r="IG357">
        <v>1022906.50270668</v>
      </c>
      <c r="IH357" s="11">
        <v>1022906.50270668</v>
      </c>
      <c r="II357" s="11">
        <v>1022906.50270668</v>
      </c>
      <c r="IJ357" s="11">
        <v>1022906.50270668</v>
      </c>
      <c r="IK357" s="11">
        <v>2167874.2341180299</v>
      </c>
      <c r="IL357" s="2">
        <v>38256</v>
      </c>
      <c r="IM357" s="2">
        <v>41360</v>
      </c>
      <c r="IN357" t="s">
        <v>2334</v>
      </c>
    </row>
    <row r="358" spans="1:248" x14ac:dyDescent="0.3">
      <c r="A358" s="1" t="s">
        <v>2338</v>
      </c>
      <c r="B358" s="2">
        <v>41624</v>
      </c>
      <c r="C358" s="2">
        <v>41624</v>
      </c>
      <c r="D358">
        <v>5968.45</v>
      </c>
      <c r="E358" t="s">
        <v>2339</v>
      </c>
      <c r="F358" s="1" t="s">
        <v>2340</v>
      </c>
      <c r="G358" t="s">
        <v>199</v>
      </c>
      <c r="H358" t="s">
        <v>200</v>
      </c>
      <c r="I358" t="s">
        <v>1080</v>
      </c>
      <c r="J358" t="s">
        <v>2341</v>
      </c>
      <c r="K358" s="1" t="s">
        <v>2342</v>
      </c>
      <c r="L358" t="s">
        <v>199</v>
      </c>
      <c r="M358" t="s">
        <v>200</v>
      </c>
      <c r="N358" t="s">
        <v>33</v>
      </c>
      <c r="O358" t="s">
        <v>62</v>
      </c>
      <c r="P358" t="s">
        <v>2343</v>
      </c>
      <c r="Q358" t="s">
        <v>40</v>
      </c>
      <c r="R358" t="s">
        <v>41</v>
      </c>
      <c r="S358" s="1" t="s">
        <v>2344</v>
      </c>
      <c r="T358" s="3">
        <v>6.9186444355431212E-2</v>
      </c>
      <c r="U358" s="3">
        <v>8.0416112301723242E-2</v>
      </c>
      <c r="V358" s="3">
        <v>8.0416112301723242E-2</v>
      </c>
      <c r="W358" s="3">
        <v>8.0416112301723242E-2</v>
      </c>
      <c r="X358" s="4">
        <v>8.0416112301723242E-2</v>
      </c>
      <c r="Y358" s="4">
        <v>2.3078802725006186E-2</v>
      </c>
      <c r="Z358" s="4">
        <v>2.3078802725006186E-2</v>
      </c>
      <c r="AA358" s="4">
        <v>2.3078802725006186E-2</v>
      </c>
      <c r="AB358" s="3">
        <v>2.3078802725006186E-2</v>
      </c>
      <c r="AC358" s="3">
        <v>2.3078802725006186E-2</v>
      </c>
      <c r="AD358" s="3">
        <v>2.3078802725006186E-2</v>
      </c>
      <c r="AE358" s="3">
        <v>-0.23524753688821448</v>
      </c>
      <c r="AF358" s="4">
        <v>-0.23524753688821448</v>
      </c>
      <c r="AG358" s="4">
        <v>-0.28476036436746754</v>
      </c>
      <c r="AH358" s="4">
        <v>-0.28476036436746754</v>
      </c>
      <c r="AI358" s="4">
        <v>-0.28476036436746754</v>
      </c>
      <c r="AJ358" s="3">
        <v>-0.28476036436746754</v>
      </c>
      <c r="AK358" s="3">
        <v>5.8613149271089418E-2</v>
      </c>
      <c r="AL358" s="3">
        <v>5.8613149271089418E-2</v>
      </c>
      <c r="AM358" s="3">
        <v>5.8613149271089418E-2</v>
      </c>
      <c r="AN358" s="3">
        <f t="shared" si="10"/>
        <v>-2.7230229138549829E-2</v>
      </c>
      <c r="AO358" s="4">
        <v>5.8613149271089418E-2</v>
      </c>
      <c r="AP358" s="4">
        <v>-3.3149060945257824E-2</v>
      </c>
      <c r="AQ358" s="4">
        <v>-3.3149060945257824E-2</v>
      </c>
      <c r="AR358" s="4">
        <v>-3.3149060945257824E-2</v>
      </c>
      <c r="AS358" s="3">
        <v>-3.3149060945257824E-2</v>
      </c>
      <c r="AT358" s="3">
        <v>3.2669901297867829E-2</v>
      </c>
      <c r="AU358" s="3">
        <v>3.2669901297867829E-2</v>
      </c>
      <c r="AV358" s="3">
        <v>3.2669901297867829E-2</v>
      </c>
      <c r="AW358" s="4">
        <v>3.2669901297867829E-2</v>
      </c>
      <c r="AX358" s="4">
        <v>2.6035208303233935E-2</v>
      </c>
      <c r="AY358" s="4">
        <v>2.6035208303233935E-2</v>
      </c>
      <c r="AZ358" s="4">
        <v>2.6035208303233935E-2</v>
      </c>
      <c r="BA358">
        <v>16852999.542054601</v>
      </c>
      <c r="BB358">
        <v>18980982.170785099</v>
      </c>
      <c r="BC358">
        <v>18980982.170785099</v>
      </c>
      <c r="BD358">
        <v>18980982.170785099</v>
      </c>
      <c r="BE358" s="5">
        <v>18980982.170785099</v>
      </c>
      <c r="BF358" s="5">
        <v>20236036.344934002</v>
      </c>
      <c r="BG358" s="5">
        <v>20236036.344934002</v>
      </c>
      <c r="BH358" s="5">
        <v>20236036.344934002</v>
      </c>
      <c r="BI358">
        <v>20236036.344934002</v>
      </c>
      <c r="BJ358">
        <v>20236036.344934002</v>
      </c>
      <c r="BK358">
        <v>20236036.344934002</v>
      </c>
      <c r="BL358">
        <v>17582061.446977202</v>
      </c>
      <c r="BM358" s="5">
        <v>17582061.446977202</v>
      </c>
      <c r="BN358" s="5">
        <v>17323222.585643001</v>
      </c>
      <c r="BO358" s="5">
        <v>17323222.585643001</v>
      </c>
      <c r="BP358" s="5">
        <v>17323222.585643001</v>
      </c>
      <c r="BQ358">
        <v>17323222.585643001</v>
      </c>
      <c r="BR358">
        <v>70171155.458661795</v>
      </c>
      <c r="BS358">
        <v>70171155.458661795</v>
      </c>
      <c r="BT358">
        <v>70171155.458661795</v>
      </c>
      <c r="BU358">
        <f t="shared" si="11"/>
        <v>56959172.240407094</v>
      </c>
      <c r="BV358" s="5">
        <v>70171155.458661795</v>
      </c>
      <c r="BW358" s="5">
        <v>73055692.599620506</v>
      </c>
      <c r="BX358" s="5">
        <v>73055692.599620506</v>
      </c>
      <c r="BY358" s="5">
        <v>73055692.599620506</v>
      </c>
      <c r="BZ358">
        <v>73055692.599620506</v>
      </c>
      <c r="CA358">
        <v>168274782.87368599</v>
      </c>
      <c r="CB358">
        <v>168274782.87368599</v>
      </c>
      <c r="CC358">
        <v>168274782.87368599</v>
      </c>
      <c r="CD358" s="5">
        <v>168274782.87368599</v>
      </c>
      <c r="CE358" s="5">
        <v>181958938.314991</v>
      </c>
      <c r="CF358" s="5">
        <v>181958938.314991</v>
      </c>
      <c r="CG358" s="5">
        <v>181958938.314991</v>
      </c>
      <c r="CH358">
        <v>6989406.1975270901</v>
      </c>
      <c r="CI358">
        <v>7010103.2217704104</v>
      </c>
      <c r="CJ358">
        <v>7010103.2217704104</v>
      </c>
      <c r="CK358">
        <v>7010103.2217704104</v>
      </c>
      <c r="CL358" s="6">
        <v>7010103.2217704104</v>
      </c>
      <c r="CM358" s="6">
        <v>8056368.9353677398</v>
      </c>
      <c r="CN358" s="6">
        <v>8056368.9353677398</v>
      </c>
      <c r="CO358" s="6">
        <v>8056368.9353677398</v>
      </c>
      <c r="CP358">
        <v>8056368.9353677398</v>
      </c>
      <c r="CQ358">
        <v>8056368.9353677398</v>
      </c>
      <c r="CR358">
        <v>8056368.9353677398</v>
      </c>
      <c r="CS358">
        <v>7778196.2338949498</v>
      </c>
      <c r="CT358" s="6">
        <v>7778196.2338949498</v>
      </c>
      <c r="CU358" s="6">
        <v>8474883.8009984493</v>
      </c>
      <c r="CV358" s="6">
        <v>8474883.8009984493</v>
      </c>
      <c r="CW358" s="6">
        <v>8474883.8009984493</v>
      </c>
      <c r="CX358">
        <v>8474883.8009984493</v>
      </c>
      <c r="CY358">
        <v>33718430.320308603</v>
      </c>
      <c r="CZ358">
        <v>33718430.320308603</v>
      </c>
      <c r="DA358">
        <v>33718430.320308603</v>
      </c>
      <c r="DB358" s="6">
        <v>33718430.320308603</v>
      </c>
      <c r="DC358" s="6">
        <v>46112713.472485803</v>
      </c>
      <c r="DD358" s="6">
        <v>46112713.472485803</v>
      </c>
      <c r="DE358" s="6">
        <v>46112713.472485803</v>
      </c>
      <c r="DF358">
        <v>46112713.472485803</v>
      </c>
      <c r="DG358">
        <v>75612616.181624293</v>
      </c>
      <c r="DH358">
        <v>75612616.181624293</v>
      </c>
      <c r="DI358">
        <v>75612616.181624293</v>
      </c>
      <c r="DJ358" s="6">
        <v>75612616.181624293</v>
      </c>
      <c r="DK358" s="6">
        <v>81120595.579395205</v>
      </c>
      <c r="DL358" s="6">
        <v>81120595.579395205</v>
      </c>
      <c r="DM358" s="6">
        <v>81120595.579395205</v>
      </c>
      <c r="DN358">
        <v>-996013.22128869395</v>
      </c>
      <c r="DO358">
        <v>1173243.8351736299</v>
      </c>
      <c r="DP358">
        <v>1173243.8351736299</v>
      </c>
      <c r="DQ358">
        <v>1173243.8351736299</v>
      </c>
      <c r="DR358" s="7">
        <v>1173243.8351736299</v>
      </c>
      <c r="DS358" s="7">
        <v>-401255.157408136</v>
      </c>
      <c r="DT358" s="7">
        <v>-401255.157408136</v>
      </c>
      <c r="DU358" s="7">
        <v>-401255.157408136</v>
      </c>
      <c r="DV358">
        <v>-401255.157408136</v>
      </c>
      <c r="DW358">
        <v>-401255.157408136</v>
      </c>
      <c r="DX358">
        <v>-401255.157408136</v>
      </c>
      <c r="DY358">
        <v>-1269172.84148598</v>
      </c>
      <c r="DZ358" s="7">
        <v>-1269172.84148598</v>
      </c>
      <c r="EA358" s="7">
        <v>1762726.2002479299</v>
      </c>
      <c r="EB358" s="7">
        <v>1762726.2002479299</v>
      </c>
      <c r="EC358" s="7">
        <v>1762726.2002479299</v>
      </c>
      <c r="ED358">
        <v>1762726.2002479299</v>
      </c>
      <c r="EE358">
        <v>-19812045.821660399</v>
      </c>
      <c r="EF358">
        <v>-19812045.821660399</v>
      </c>
      <c r="EG358">
        <v>-19812045.821660399</v>
      </c>
      <c r="EH358" s="7">
        <v>-19812045.821660399</v>
      </c>
      <c r="EI358" s="7">
        <v>-22682731.8719595</v>
      </c>
      <c r="EJ358" s="7">
        <v>-22682731.8719595</v>
      </c>
      <c r="EK358" s="7">
        <v>-22682731.8719595</v>
      </c>
      <c r="EL358">
        <v>-22682731.8719595</v>
      </c>
      <c r="EM358">
        <v>10489708.7520668</v>
      </c>
      <c r="EN358">
        <v>10489708.7520668</v>
      </c>
      <c r="EO358">
        <v>10489708.7520668</v>
      </c>
      <c r="EP358" s="7">
        <v>10489708.7520668</v>
      </c>
      <c r="EQ358" s="7">
        <v>5503044.0394153297</v>
      </c>
      <c r="ER358" s="7">
        <v>5503044.0394153297</v>
      </c>
      <c r="ES358" s="7">
        <v>5503044.0394153297</v>
      </c>
      <c r="ET358" s="8">
        <v>0.64250932937212324</v>
      </c>
      <c r="EU358" s="8">
        <v>0.59061141487948676</v>
      </c>
      <c r="EV358" s="8">
        <v>0.59061141487948676</v>
      </c>
      <c r="EW358" s="8">
        <v>0.59061141487948676</v>
      </c>
      <c r="EX358" s="9">
        <v>0.59061141487948676</v>
      </c>
      <c r="EY358" s="9">
        <v>0.60070079839507706</v>
      </c>
      <c r="EZ358" s="9">
        <v>0.60070079839507706</v>
      </c>
      <c r="FA358" s="9">
        <v>0.60070079839507706</v>
      </c>
      <c r="FB358" s="8">
        <v>0.60070079839507706</v>
      </c>
      <c r="FC358" s="8">
        <v>0.60070079839507706</v>
      </c>
      <c r="FD358" s="8">
        <v>0.60070079839507706</v>
      </c>
      <c r="FE358" s="8">
        <v>0.61535599736193836</v>
      </c>
      <c r="FF358" s="9">
        <v>0.61535599736193836</v>
      </c>
      <c r="FG358" s="9">
        <v>0.54682174209435375</v>
      </c>
      <c r="FH358" s="9">
        <v>0.54682174209435375</v>
      </c>
      <c r="FI358" s="9">
        <v>0.54682174209435375</v>
      </c>
      <c r="FJ358" s="8">
        <v>0.54682174209435375</v>
      </c>
      <c r="FK358" s="8">
        <v>0.57917991657397971</v>
      </c>
      <c r="FL358" s="8">
        <v>0.57917991657397971</v>
      </c>
      <c r="FM358" s="8">
        <v>0.57917991657397971</v>
      </c>
      <c r="FN358" s="9">
        <v>0.57917991657397971</v>
      </c>
      <c r="FO358" s="9">
        <v>0.4999114726662659</v>
      </c>
      <c r="FP358" s="9">
        <v>0.4999114726662659</v>
      </c>
      <c r="FQ358" s="9">
        <v>0.4999114726662659</v>
      </c>
      <c r="FR358" s="8">
        <v>0.4999114726662659</v>
      </c>
      <c r="FS358" s="8">
        <v>0.58472018061777997</v>
      </c>
      <c r="FT358" s="8">
        <v>0.58472018061777997</v>
      </c>
      <c r="FU358" s="8">
        <v>0.58472018061777997</v>
      </c>
      <c r="FV358" s="9">
        <v>0.58472018061777997</v>
      </c>
      <c r="FW358" s="9">
        <v>0.56382749468620896</v>
      </c>
      <c r="FX358" s="9">
        <v>0.56382749468620896</v>
      </c>
      <c r="FY358" s="9">
        <v>0.56382749468620896</v>
      </c>
      <c r="FZ358">
        <v>0.22660693207425731</v>
      </c>
      <c r="GA358">
        <v>7.9368033402447496E-2</v>
      </c>
      <c r="GB358">
        <v>7.9368033402447496E-2</v>
      </c>
      <c r="GC358">
        <v>7.9368033402447496E-2</v>
      </c>
      <c r="GD358" s="10">
        <v>7.9368033402447496E-2</v>
      </c>
      <c r="GE358" s="10">
        <v>0.47498782740418544</v>
      </c>
      <c r="GF358" s="10">
        <v>0.47498782740418544</v>
      </c>
      <c r="GG358" s="10">
        <v>0.47498782740418544</v>
      </c>
      <c r="GH358">
        <v>0.47498782740418544</v>
      </c>
      <c r="GI358">
        <v>0.47498782740418544</v>
      </c>
      <c r="GJ358">
        <v>0.47498782740418544</v>
      </c>
      <c r="GK358">
        <v>0.53790081264023792</v>
      </c>
      <c r="GL358" s="10">
        <v>0.53790081264023792</v>
      </c>
      <c r="GM358" s="10">
        <v>0.18169994219396191</v>
      </c>
      <c r="GN358" s="10">
        <v>0.18169994219396191</v>
      </c>
      <c r="GO358" s="10">
        <v>0.18169994219396191</v>
      </c>
      <c r="GP358">
        <v>0.18169994219396191</v>
      </c>
      <c r="GQ358">
        <v>3.6938180363219435</v>
      </c>
      <c r="GR358">
        <v>3.6938180363219435</v>
      </c>
      <c r="GS358">
        <v>3.6938180363219435</v>
      </c>
      <c r="GT358" s="10">
        <v>3.6938180363219435</v>
      </c>
      <c r="GU358" s="10">
        <v>0.53021451084050564</v>
      </c>
      <c r="GV358" s="10">
        <v>0.53021451084050564</v>
      </c>
      <c r="GW358" s="10">
        <v>0.53021451084050564</v>
      </c>
      <c r="GX358">
        <v>0.53021451084050564</v>
      </c>
      <c r="GY358">
        <v>0.58360684435624033</v>
      </c>
      <c r="GZ358">
        <v>0.58360684435624033</v>
      </c>
      <c r="HA358">
        <v>0.58360684435624033</v>
      </c>
      <c r="HB358" s="10">
        <v>0.58360684435624033</v>
      </c>
      <c r="HC358" s="10">
        <v>0.59953662793934814</v>
      </c>
      <c r="HD358" s="10">
        <v>0.59953662793934814</v>
      </c>
      <c r="HE358" s="10">
        <v>0.59953662793934814</v>
      </c>
      <c r="HF358">
        <v>2037459.92978171</v>
      </c>
      <c r="HG358">
        <v>3521864.24773225</v>
      </c>
      <c r="HH358">
        <v>3521864.24773225</v>
      </c>
      <c r="HI358">
        <v>3521864.24773225</v>
      </c>
      <c r="HJ358" s="11">
        <v>3521864.24773225</v>
      </c>
      <c r="HK358" s="11">
        <v>16104371.678381599</v>
      </c>
      <c r="HL358" s="11">
        <v>16104371.678381599</v>
      </c>
      <c r="HM358" s="11">
        <v>16104371.678381599</v>
      </c>
      <c r="HN358">
        <v>16104371.678381599</v>
      </c>
      <c r="HO358">
        <v>16104371.678381599</v>
      </c>
      <c r="HP358">
        <v>16104371.678381599</v>
      </c>
      <c r="HQ358">
        <v>8546019.1608853694</v>
      </c>
      <c r="HR358" s="11">
        <v>8546019.1608853694</v>
      </c>
      <c r="HS358" s="11">
        <v>8314511.9641934996</v>
      </c>
      <c r="HT358" s="11">
        <v>8314511.9641934996</v>
      </c>
      <c r="HU358" s="11">
        <v>8314511.9641934996</v>
      </c>
      <c r="HV358">
        <v>8314511.9641934996</v>
      </c>
      <c r="HW358">
        <v>46640080.496394403</v>
      </c>
      <c r="HX358">
        <v>46640080.496394403</v>
      </c>
      <c r="HY358">
        <v>46640080.496394403</v>
      </c>
      <c r="HZ358" s="11">
        <v>46640080.496394403</v>
      </c>
      <c r="IA358" s="11">
        <v>36991555.977229603</v>
      </c>
      <c r="IB358" s="11">
        <v>36991555.977229603</v>
      </c>
      <c r="IC358" s="11">
        <v>36991555.977229603</v>
      </c>
      <c r="ID358">
        <v>36991555.977229603</v>
      </c>
      <c r="IE358">
        <v>49616791.101630397</v>
      </c>
      <c r="IF358">
        <v>49616791.101630397</v>
      </c>
      <c r="IG358">
        <v>49616791.101630397</v>
      </c>
      <c r="IH358" s="11">
        <v>49616791.101630397</v>
      </c>
      <c r="II358" s="11">
        <v>62910878.880360097</v>
      </c>
      <c r="IJ358" s="11">
        <v>62910878.880360097</v>
      </c>
      <c r="IK358" s="11">
        <v>62910878.880360097</v>
      </c>
      <c r="IL358" s="2">
        <v>40072</v>
      </c>
      <c r="IM358" s="2">
        <v>43176</v>
      </c>
      <c r="IN358" t="s">
        <v>2340</v>
      </c>
    </row>
    <row r="359" spans="1:248" x14ac:dyDescent="0.3">
      <c r="A359" s="1" t="s">
        <v>2345</v>
      </c>
      <c r="B359" s="2">
        <v>41631</v>
      </c>
      <c r="C359" s="2">
        <v>41631</v>
      </c>
      <c r="D359">
        <v>1793.097</v>
      </c>
      <c r="E359" t="s">
        <v>2346</v>
      </c>
      <c r="F359" s="1" t="s">
        <v>2347</v>
      </c>
      <c r="G359" t="s">
        <v>199</v>
      </c>
      <c r="H359" t="s">
        <v>362</v>
      </c>
      <c r="I359" t="s">
        <v>577</v>
      </c>
      <c r="J359" t="s">
        <v>2348</v>
      </c>
      <c r="K359" s="1" t="s">
        <v>2349</v>
      </c>
      <c r="L359" t="s">
        <v>71</v>
      </c>
      <c r="M359" t="s">
        <v>99</v>
      </c>
      <c r="N359" t="s">
        <v>577</v>
      </c>
      <c r="O359" t="s">
        <v>299</v>
      </c>
      <c r="P359" t="s">
        <v>1534</v>
      </c>
      <c r="Q359" t="s">
        <v>40</v>
      </c>
      <c r="R359" t="s">
        <v>41</v>
      </c>
      <c r="S359" t="s">
        <v>2350</v>
      </c>
      <c r="T359" s="3">
        <v>-3.0033828621079672E-3</v>
      </c>
      <c r="U359" s="3">
        <v>0.12571053056294965</v>
      </c>
      <c r="V359" s="3">
        <v>0.12571053056294965</v>
      </c>
      <c r="W359" s="3">
        <v>0.12571053056294965</v>
      </c>
      <c r="X359" s="4">
        <v>0.12571053056294965</v>
      </c>
      <c r="Y359" s="4">
        <v>0.23301238379276226</v>
      </c>
      <c r="Z359" s="4">
        <v>0.23301238379276226</v>
      </c>
      <c r="AA359" s="4">
        <v>0.23301238379276226</v>
      </c>
      <c r="AB359" s="3">
        <v>0.23301238379276226</v>
      </c>
      <c r="AC359" s="3">
        <v>0.10261262877877762</v>
      </c>
      <c r="AD359" s="3">
        <v>0.10261262877877762</v>
      </c>
      <c r="AE359" s="3">
        <v>0.10261262877877762</v>
      </c>
      <c r="AF359" s="4">
        <v>0.10261262877877762</v>
      </c>
      <c r="AG359" s="4">
        <v>6.3275064714924834E-2</v>
      </c>
      <c r="AH359" s="4">
        <v>6.3275064714924834E-2</v>
      </c>
      <c r="AI359" s="4">
        <v>6.3275064714924834E-2</v>
      </c>
      <c r="AJ359" s="3">
        <v>6.3275064714924834E-2</v>
      </c>
      <c r="AK359" s="3">
        <v>7.2671194610092707E-2</v>
      </c>
      <c r="AL359" s="3">
        <v>7.2671194610092707E-2</v>
      </c>
      <c r="AM359" s="3">
        <v>7.2671194610092707E-2</v>
      </c>
      <c r="AN359" s="3">
        <f t="shared" si="10"/>
        <v>7.0322162136300728E-2</v>
      </c>
      <c r="AO359" s="4">
        <v>7.2671194610092707E-2</v>
      </c>
      <c r="AP359" s="4">
        <v>6.548979756822762E-2</v>
      </c>
      <c r="AQ359" s="4">
        <v>6.548979756822762E-2</v>
      </c>
      <c r="AR359" s="4">
        <v>6.548979756822762E-2</v>
      </c>
      <c r="AS359" s="3">
        <v>6.548979756822762E-2</v>
      </c>
      <c r="AT359" s="3">
        <v>4.0469079079170835E-2</v>
      </c>
      <c r="AU359" s="3">
        <v>4.0469079079170835E-2</v>
      </c>
      <c r="AV359" s="3">
        <v>4.0469079079170835E-2</v>
      </c>
      <c r="AW359" s="4">
        <v>4.0469079079170835E-2</v>
      </c>
      <c r="AX359" s="4">
        <v>7.1218449539561468E-2</v>
      </c>
      <c r="AY359" s="4">
        <v>7.1218449539561468E-2</v>
      </c>
      <c r="AZ359" s="4">
        <v>7.1218449539561468E-2</v>
      </c>
      <c r="BA359">
        <v>491796368.35278898</v>
      </c>
      <c r="BB359">
        <v>796736298.421808</v>
      </c>
      <c r="BC359">
        <v>796736298.421808</v>
      </c>
      <c r="BD359">
        <v>796736298.421808</v>
      </c>
      <c r="BE359" s="5">
        <v>796736298.421808</v>
      </c>
      <c r="BF359" s="5">
        <v>905181100.46405101</v>
      </c>
      <c r="BG359" s="5">
        <v>905181100.46405101</v>
      </c>
      <c r="BH359" s="5">
        <v>905181100.46405101</v>
      </c>
      <c r="BI359">
        <v>905181100.46405101</v>
      </c>
      <c r="BJ359">
        <v>1170276480.37795</v>
      </c>
      <c r="BK359">
        <v>1170276480.37795</v>
      </c>
      <c r="BL359">
        <v>1170276480.37795</v>
      </c>
      <c r="BM359" s="5">
        <v>1170276480.37795</v>
      </c>
      <c r="BN359" s="5">
        <v>1105808058.6080599</v>
      </c>
      <c r="BO359" s="5">
        <v>1105808058.6080599</v>
      </c>
      <c r="BP359" s="5">
        <v>1105808058.6080599</v>
      </c>
      <c r="BQ359">
        <v>1105808058.6080599</v>
      </c>
      <c r="BR359">
        <v>1036405284.10534</v>
      </c>
      <c r="BS359">
        <v>1036405284.10534</v>
      </c>
      <c r="BT359">
        <v>1036405284.10534</v>
      </c>
      <c r="BU359">
        <f t="shared" si="11"/>
        <v>1053755977.73102</v>
      </c>
      <c r="BV359" s="5">
        <v>1036405284.10534</v>
      </c>
      <c r="BW359" s="5">
        <v>1015270229.58224</v>
      </c>
      <c r="BX359" s="5">
        <v>1015270229.58224</v>
      </c>
      <c r="BY359" s="5">
        <v>1015270229.58224</v>
      </c>
      <c r="BZ359">
        <v>1015270229.58224</v>
      </c>
      <c r="CA359">
        <v>705781072.41179001</v>
      </c>
      <c r="CB359">
        <v>705781072.41179001</v>
      </c>
      <c r="CC359">
        <v>705781072.41179001</v>
      </c>
      <c r="CD359" s="5">
        <v>705781072.41179001</v>
      </c>
      <c r="CE359" s="5">
        <v>934702754.21123803</v>
      </c>
      <c r="CF359" s="5">
        <v>934702754.21123803</v>
      </c>
      <c r="CG359" s="5">
        <v>934702754.21123803</v>
      </c>
      <c r="CH359">
        <v>81725897.103329003</v>
      </c>
      <c r="CI359">
        <v>159441032.99856499</v>
      </c>
      <c r="CJ359">
        <v>159441032.99856499</v>
      </c>
      <c r="CK359">
        <v>159441032.99856499</v>
      </c>
      <c r="CL359" s="6">
        <v>159441032.99856499</v>
      </c>
      <c r="CM359" s="6">
        <v>141245103.356837</v>
      </c>
      <c r="CN359" s="6">
        <v>141245103.356837</v>
      </c>
      <c r="CO359" s="6">
        <v>141245103.356837</v>
      </c>
      <c r="CP359">
        <v>141245103.356837</v>
      </c>
      <c r="CQ359">
        <v>206435818.97245899</v>
      </c>
      <c r="CR359">
        <v>206435818.97245899</v>
      </c>
      <c r="CS359">
        <v>206435818.97245899</v>
      </c>
      <c r="CT359" s="6">
        <v>206435818.97245899</v>
      </c>
      <c r="CU359" s="6">
        <v>200452258.85225901</v>
      </c>
      <c r="CV359" s="6">
        <v>200452258.85225901</v>
      </c>
      <c r="CW359" s="6">
        <v>200452258.85225901</v>
      </c>
      <c r="CX359">
        <v>200452258.85225901</v>
      </c>
      <c r="CY359">
        <v>187540858.66711801</v>
      </c>
      <c r="CZ359">
        <v>187540858.66711801</v>
      </c>
      <c r="DA359">
        <v>187540858.66711801</v>
      </c>
      <c r="DB359" s="6">
        <v>187540858.66711801</v>
      </c>
      <c r="DC359" s="6">
        <v>194415882.574332</v>
      </c>
      <c r="DD359" s="6">
        <v>194415882.574332</v>
      </c>
      <c r="DE359" s="6">
        <v>194415882.574332</v>
      </c>
      <c r="DF359">
        <v>194415882.574332</v>
      </c>
      <c r="DG359">
        <v>138629050.58975101</v>
      </c>
      <c r="DH359">
        <v>138629050.58975101</v>
      </c>
      <c r="DI359">
        <v>138629050.58975101</v>
      </c>
      <c r="DJ359" s="6">
        <v>138629050.58975101</v>
      </c>
      <c r="DK359" s="6">
        <v>183025943.68621701</v>
      </c>
      <c r="DL359" s="6">
        <v>183025943.68621701</v>
      </c>
      <c r="DM359" s="6">
        <v>183025943.68621701</v>
      </c>
      <c r="DN359">
        <v>-34566431.431521297</v>
      </c>
      <c r="DO359">
        <v>11008367.9218452</v>
      </c>
      <c r="DP359">
        <v>11008367.9218452</v>
      </c>
      <c r="DQ359">
        <v>11008367.9218452</v>
      </c>
      <c r="DR359" s="7">
        <v>11008367.9218452</v>
      </c>
      <c r="DS359" s="7">
        <v>-84449306.355480805</v>
      </c>
      <c r="DT359" s="7">
        <v>-84449306.355480805</v>
      </c>
      <c r="DU359" s="7">
        <v>-84449306.355480805</v>
      </c>
      <c r="DV359">
        <v>-84449306.355480805</v>
      </c>
      <c r="DW359">
        <v>-141816452.92424399</v>
      </c>
      <c r="DX359">
        <v>-141816452.92424399</v>
      </c>
      <c r="DY359">
        <v>-141816452.92424399</v>
      </c>
      <c r="DZ359" s="7">
        <v>-141816452.92424399</v>
      </c>
      <c r="EA359" s="7">
        <v>-22812481.155220799</v>
      </c>
      <c r="EB359" s="7">
        <v>-22812481.155220799</v>
      </c>
      <c r="EC359" s="7">
        <v>-22812481.155220799</v>
      </c>
      <c r="ED359">
        <v>-22812481.155220799</v>
      </c>
      <c r="EE359">
        <v>-56545676.197184898</v>
      </c>
      <c r="EF359">
        <v>-56545676.197184898</v>
      </c>
      <c r="EG359">
        <v>-56545676.197184898</v>
      </c>
      <c r="EH359" s="7">
        <v>-56545676.197184898</v>
      </c>
      <c r="EI359" s="7">
        <v>-13704772.572435601</v>
      </c>
      <c r="EJ359" s="7">
        <v>-13704772.572435601</v>
      </c>
      <c r="EK359" s="7">
        <v>-13704772.572435601</v>
      </c>
      <c r="EL359">
        <v>-13704772.572435601</v>
      </c>
      <c r="EM359">
        <v>8859099.4765908606</v>
      </c>
      <c r="EN359">
        <v>8859099.4765908606</v>
      </c>
      <c r="EO359">
        <v>8859099.4765908606</v>
      </c>
      <c r="EP359" s="7">
        <v>8859099.4765908606</v>
      </c>
      <c r="EQ359" s="7">
        <v>43702832.911127798</v>
      </c>
      <c r="ER359" s="7">
        <v>43702832.911127798</v>
      </c>
      <c r="ES359" s="7">
        <v>43702832.911127798</v>
      </c>
      <c r="ET359" s="8">
        <v>0.3142119953407615</v>
      </c>
      <c r="EU359" s="8">
        <v>0.32906196225202866</v>
      </c>
      <c r="EV359" s="8">
        <v>0.32906196225202866</v>
      </c>
      <c r="EW359" s="8">
        <v>0.32906196225202866</v>
      </c>
      <c r="EX359" s="9">
        <v>0.32906196225202866</v>
      </c>
      <c r="EY359" s="9">
        <v>0.36985566260776676</v>
      </c>
      <c r="EZ359" s="9">
        <v>0.36985566260776676</v>
      </c>
      <c r="FA359" s="9">
        <v>0.36985566260776676</v>
      </c>
      <c r="FB359" s="8">
        <v>0.36985566260776676</v>
      </c>
      <c r="FC359" s="8">
        <v>0.35812069871928576</v>
      </c>
      <c r="FD359" s="8">
        <v>0.35812069871928576</v>
      </c>
      <c r="FE359" s="8">
        <v>0.35812069871928576</v>
      </c>
      <c r="FF359" s="9">
        <v>0.35812069871928576</v>
      </c>
      <c r="FG359" s="9">
        <v>0.3088229448506325</v>
      </c>
      <c r="FH359" s="9">
        <v>0.3088229448506325</v>
      </c>
      <c r="FI359" s="9">
        <v>0.3088229448506325</v>
      </c>
      <c r="FJ359" s="8">
        <v>0.3088229448506325</v>
      </c>
      <c r="FK359" s="8">
        <v>0.31241793591095668</v>
      </c>
      <c r="FL359" s="8">
        <v>0.31241793591095668</v>
      </c>
      <c r="FM359" s="8">
        <v>0.31241793591095668</v>
      </c>
      <c r="FN359" s="9">
        <v>0.31241793591095668</v>
      </c>
      <c r="FO359" s="9">
        <v>0.31157933446101677</v>
      </c>
      <c r="FP359" s="9">
        <v>0.31157933446101677</v>
      </c>
      <c r="FQ359" s="9">
        <v>0.31157933446101677</v>
      </c>
      <c r="FR359" s="8">
        <v>0.31157933446101677</v>
      </c>
      <c r="FS359" s="8">
        <v>0.27497970046510839</v>
      </c>
      <c r="FT359" s="8">
        <v>0.27497970046510839</v>
      </c>
      <c r="FU359" s="8">
        <v>0.27497970046510839</v>
      </c>
      <c r="FV359" s="9">
        <v>0.27497970046510839</v>
      </c>
      <c r="FW359" s="9">
        <v>0.31721321044799394</v>
      </c>
      <c r="FX359" s="9">
        <v>0.31721321044799394</v>
      </c>
      <c r="FY359" s="9">
        <v>0.31721321044799394</v>
      </c>
      <c r="FZ359">
        <v>2.1067770942777453</v>
      </c>
      <c r="GA359">
        <v>1.2586161740773298</v>
      </c>
      <c r="GB359">
        <v>1.2586161740773298</v>
      </c>
      <c r="GC359">
        <v>1.2586161740773298</v>
      </c>
      <c r="GD359" s="10">
        <v>1.2586161740773298</v>
      </c>
      <c r="GE359" s="10">
        <v>1.3124948161206849</v>
      </c>
      <c r="GF359" s="10">
        <v>1.3124948161206849</v>
      </c>
      <c r="GG359" s="10">
        <v>1.3124948161206849</v>
      </c>
      <c r="GH359">
        <v>1.3124948161206849</v>
      </c>
      <c r="GI359">
        <v>0.43627111630665943</v>
      </c>
      <c r="GJ359">
        <v>0.43627111630665943</v>
      </c>
      <c r="GK359">
        <v>0.43627111630665943</v>
      </c>
      <c r="GL359" s="10">
        <v>0.43627111630665943</v>
      </c>
      <c r="GM359" s="10">
        <v>0.42441950122947125</v>
      </c>
      <c r="GN359" s="10">
        <v>0.42441950122947125</v>
      </c>
      <c r="GO359" s="10">
        <v>0.42441950122947125</v>
      </c>
      <c r="GP359">
        <v>0.42441950122947125</v>
      </c>
      <c r="GQ359">
        <v>0.54662888530965481</v>
      </c>
      <c r="GR359">
        <v>0.54662888530965481</v>
      </c>
      <c r="GS359">
        <v>0.54662888530965481</v>
      </c>
      <c r="GT359" s="10">
        <v>0.54662888530965481</v>
      </c>
      <c r="GU359" s="10">
        <v>0.44351113856741792</v>
      </c>
      <c r="GV359" s="10">
        <v>0.44351113856741792</v>
      </c>
      <c r="GW359" s="10">
        <v>0.44351113856741792</v>
      </c>
      <c r="GX359">
        <v>0.44351113856741792</v>
      </c>
      <c r="GY359">
        <v>0.44802305019210925</v>
      </c>
      <c r="GZ359">
        <v>0.44802305019210925</v>
      </c>
      <c r="HA359">
        <v>0.44802305019210925</v>
      </c>
      <c r="HB359" s="10">
        <v>0.44802305019210925</v>
      </c>
      <c r="HC359" s="10">
        <v>0.47336779912406668</v>
      </c>
      <c r="HD359" s="10">
        <v>0.47336779912406668</v>
      </c>
      <c r="HE359" s="10">
        <v>0.47336779912406668</v>
      </c>
      <c r="HF359">
        <v>213833117.163856</v>
      </c>
      <c r="HG359">
        <v>167181635.58106199</v>
      </c>
      <c r="HH359">
        <v>167181635.58106199</v>
      </c>
      <c r="HI359">
        <v>167181635.58106199</v>
      </c>
      <c r="HJ359" s="11">
        <v>167181635.58106199</v>
      </c>
      <c r="HK359" s="11">
        <v>211967697.22172001</v>
      </c>
      <c r="HL359" s="11">
        <v>211967697.22172001</v>
      </c>
      <c r="HM359" s="11">
        <v>211967697.22172001</v>
      </c>
      <c r="HN359">
        <v>211967697.22172001</v>
      </c>
      <c r="HO359">
        <v>156394481.12954301</v>
      </c>
      <c r="HP359">
        <v>156394481.12954301</v>
      </c>
      <c r="HQ359">
        <v>156394481.12954301</v>
      </c>
      <c r="HR359" s="11">
        <v>156394481.12954301</v>
      </c>
      <c r="HS359" s="11">
        <v>127214652.014652</v>
      </c>
      <c r="HT359" s="11">
        <v>127214652.014652</v>
      </c>
      <c r="HU359" s="11">
        <v>127214652.014652</v>
      </c>
      <c r="HV359">
        <v>127214652.014652</v>
      </c>
      <c r="HW359">
        <v>257795325.59911901</v>
      </c>
      <c r="HX359">
        <v>257795325.59911901</v>
      </c>
      <c r="HY359">
        <v>257795325.59911901</v>
      </c>
      <c r="HZ359" s="11">
        <v>257795325.59911901</v>
      </c>
      <c r="IA359" s="11">
        <v>165684983.06360599</v>
      </c>
      <c r="IB359" s="11">
        <v>165684983.06360599</v>
      </c>
      <c r="IC359" s="11">
        <v>165684983.06360599</v>
      </c>
      <c r="ID359">
        <v>165684983.06360599</v>
      </c>
      <c r="IE359">
        <v>120552370.368499</v>
      </c>
      <c r="IF359">
        <v>120552370.368499</v>
      </c>
      <c r="IG359">
        <v>120552370.368499</v>
      </c>
      <c r="IH359" s="11">
        <v>120552370.368499</v>
      </c>
      <c r="II359" s="11">
        <v>202420078.69174999</v>
      </c>
      <c r="IJ359" s="11">
        <v>202420078.69174999</v>
      </c>
      <c r="IK359" s="11">
        <v>202420078.69174999</v>
      </c>
      <c r="IL359" s="2">
        <v>40079</v>
      </c>
      <c r="IM359" s="2">
        <v>43183</v>
      </c>
      <c r="IN359" t="s">
        <v>2347</v>
      </c>
    </row>
    <row r="360" spans="1:248" x14ac:dyDescent="0.3">
      <c r="A360" s="1" t="s">
        <v>2351</v>
      </c>
      <c r="B360" s="2">
        <v>41617</v>
      </c>
      <c r="C360" s="2">
        <v>41617</v>
      </c>
      <c r="D360">
        <v>2618.8697000000002</v>
      </c>
      <c r="E360" t="s">
        <v>2352</v>
      </c>
      <c r="F360" s="1" t="s">
        <v>2353</v>
      </c>
      <c r="G360" t="s">
        <v>36</v>
      </c>
      <c r="H360" t="s">
        <v>269</v>
      </c>
      <c r="I360" t="s">
        <v>33</v>
      </c>
      <c r="J360" t="s">
        <v>163</v>
      </c>
      <c r="K360" t="s">
        <v>62</v>
      </c>
      <c r="L360" t="s">
        <v>71</v>
      </c>
      <c r="M360" t="s">
        <v>99</v>
      </c>
      <c r="N360" t="s">
        <v>33</v>
      </c>
      <c r="O360" t="s">
        <v>2354</v>
      </c>
      <c r="P360" t="s">
        <v>62</v>
      </c>
      <c r="Q360" t="s">
        <v>40</v>
      </c>
      <c r="R360" t="s">
        <v>41</v>
      </c>
      <c r="S360" t="s">
        <v>2355</v>
      </c>
      <c r="T360" s="3">
        <v>5.7247635193688556E-2</v>
      </c>
      <c r="U360" s="3">
        <v>4.1329361660168977E-2</v>
      </c>
      <c r="V360" s="3">
        <v>4.1329361660168977E-2</v>
      </c>
      <c r="W360" s="3">
        <v>4.1329361660168977E-2</v>
      </c>
      <c r="X360" s="4">
        <v>4.1329361660168977E-2</v>
      </c>
      <c r="Y360" s="4">
        <v>4.0544945984615131E-2</v>
      </c>
      <c r="Z360" s="4">
        <v>4.0544945984615131E-2</v>
      </c>
      <c r="AA360" s="4">
        <v>4.0544945984615131E-2</v>
      </c>
      <c r="AB360" s="3">
        <v>4.0544945984615131E-2</v>
      </c>
      <c r="AC360" s="3">
        <v>1.7611741970299872E-2</v>
      </c>
      <c r="AD360" s="3">
        <v>1.7611741970299872E-2</v>
      </c>
      <c r="AE360" s="3">
        <v>1.7611741970299872E-2</v>
      </c>
      <c r="AF360" s="4">
        <v>1.7611741970299872E-2</v>
      </c>
      <c r="AG360" s="4">
        <v>-2.1205102529411941E-2</v>
      </c>
      <c r="AH360" s="4">
        <v>-2.1205102529411941E-2</v>
      </c>
      <c r="AI360" s="4">
        <v>-2.1205102529411941E-2</v>
      </c>
      <c r="AJ360" s="3">
        <v>-2.1205102529411941E-2</v>
      </c>
      <c r="AK360" s="3">
        <v>5.8628786430651836E-2</v>
      </c>
      <c r="AL360" s="3">
        <v>5.8628786430651836E-2</v>
      </c>
      <c r="AM360" s="3">
        <v>5.8628786430651836E-2</v>
      </c>
      <c r="AN360" s="3">
        <f t="shared" si="10"/>
        <v>3.8670314190635893E-2</v>
      </c>
      <c r="AO360" s="4">
        <v>5.8628786430651836E-2</v>
      </c>
      <c r="AP360" s="4">
        <v>-0.54919776430007827</v>
      </c>
      <c r="AQ360" s="4">
        <v>-0.54919776430007827</v>
      </c>
      <c r="AR360" s="4">
        <v>-0.54919776430007827</v>
      </c>
      <c r="AS360" s="3">
        <v>-0.54919776430007827</v>
      </c>
      <c r="AT360" s="3">
        <v>-0.18103319026948186</v>
      </c>
      <c r="AU360" s="3">
        <v>-0.18103319026948186</v>
      </c>
      <c r="AV360" s="3">
        <v>-0.18103319026948186</v>
      </c>
      <c r="AW360" s="4">
        <v>-0.18103319026948186</v>
      </c>
      <c r="AX360" s="4">
        <v>-0.30455540795798097</v>
      </c>
      <c r="AY360" s="4">
        <v>-0.30455540795798097</v>
      </c>
      <c r="AZ360" s="4">
        <v>-0.30455540795798097</v>
      </c>
      <c r="BA360">
        <v>185425000</v>
      </c>
      <c r="BB360">
        <v>192574830</v>
      </c>
      <c r="BC360">
        <v>192574830</v>
      </c>
      <c r="BD360">
        <v>192574830</v>
      </c>
      <c r="BE360" s="5">
        <v>192574830</v>
      </c>
      <c r="BF360" s="5">
        <v>265036070</v>
      </c>
      <c r="BG360" s="5">
        <v>265036070</v>
      </c>
      <c r="BH360" s="5">
        <v>265036070</v>
      </c>
      <c r="BI360">
        <v>265036070</v>
      </c>
      <c r="BJ360">
        <v>313432430</v>
      </c>
      <c r="BK360">
        <v>313432430</v>
      </c>
      <c r="BL360">
        <v>313432430</v>
      </c>
      <c r="BM360" s="5">
        <v>313432430</v>
      </c>
      <c r="BN360" s="5">
        <v>190811260</v>
      </c>
      <c r="BO360" s="5">
        <v>190811260</v>
      </c>
      <c r="BP360" s="5">
        <v>190811260</v>
      </c>
      <c r="BQ360">
        <v>190811260</v>
      </c>
      <c r="BR360">
        <v>202439530</v>
      </c>
      <c r="BS360">
        <v>202439530</v>
      </c>
      <c r="BT360">
        <v>202439530</v>
      </c>
      <c r="BU360">
        <f t="shared" si="11"/>
        <v>199532462.5</v>
      </c>
      <c r="BV360" s="5">
        <v>202439530</v>
      </c>
      <c r="BW360" s="5">
        <v>154239820</v>
      </c>
      <c r="BX360" s="5">
        <v>154239820</v>
      </c>
      <c r="BY360" s="5">
        <v>154239820</v>
      </c>
      <c r="BZ360">
        <v>154239820</v>
      </c>
      <c r="CA360">
        <v>103856880</v>
      </c>
      <c r="CB360">
        <v>103856880</v>
      </c>
      <c r="CC360">
        <v>103856880</v>
      </c>
      <c r="CD360" s="5">
        <v>103856880</v>
      </c>
      <c r="CE360" s="5">
        <v>124492840</v>
      </c>
      <c r="CF360" s="5">
        <v>124492840</v>
      </c>
      <c r="CG360" s="5">
        <v>124492840</v>
      </c>
      <c r="CH360">
        <v>34567000</v>
      </c>
      <c r="CI360">
        <v>32713920</v>
      </c>
      <c r="CJ360">
        <v>32713920</v>
      </c>
      <c r="CK360">
        <v>32713920</v>
      </c>
      <c r="CL360" s="6">
        <v>32713920</v>
      </c>
      <c r="CM360" s="6">
        <v>50011940</v>
      </c>
      <c r="CN360" s="6">
        <v>50011940</v>
      </c>
      <c r="CO360" s="6">
        <v>50011940</v>
      </c>
      <c r="CP360">
        <v>50011940</v>
      </c>
      <c r="CQ360">
        <v>78775510</v>
      </c>
      <c r="CR360">
        <v>78775510</v>
      </c>
      <c r="CS360">
        <v>78775510</v>
      </c>
      <c r="CT360" s="6">
        <v>78775510</v>
      </c>
      <c r="CU360" s="6">
        <v>33778840</v>
      </c>
      <c r="CV360" s="6">
        <v>33778840</v>
      </c>
      <c r="CW360" s="6">
        <v>33778840</v>
      </c>
      <c r="CX360">
        <v>33778840</v>
      </c>
      <c r="CY360">
        <v>16026630</v>
      </c>
      <c r="CZ360">
        <v>16026630</v>
      </c>
      <c r="DA360">
        <v>16026630</v>
      </c>
      <c r="DB360" s="6">
        <v>16026630</v>
      </c>
      <c r="DC360" s="6">
        <v>19880820</v>
      </c>
      <c r="DD360" s="6">
        <v>19880820</v>
      </c>
      <c r="DE360" s="6">
        <v>19880820</v>
      </c>
      <c r="DF360">
        <v>19880820</v>
      </c>
      <c r="DG360">
        <v>23552280</v>
      </c>
      <c r="DH360">
        <v>23552280</v>
      </c>
      <c r="DI360">
        <v>23552280</v>
      </c>
      <c r="DJ360" s="6">
        <v>23552280</v>
      </c>
      <c r="DK360" s="6">
        <v>35751270</v>
      </c>
      <c r="DL360" s="6">
        <v>35751270</v>
      </c>
      <c r="DM360" s="6">
        <v>35751270</v>
      </c>
      <c r="DN360">
        <v>-186000</v>
      </c>
      <c r="DO360">
        <v>1294135</v>
      </c>
      <c r="DP360">
        <v>1294135</v>
      </c>
      <c r="DQ360">
        <v>1294135</v>
      </c>
      <c r="DR360" s="7">
        <v>1294135</v>
      </c>
      <c r="DS360" s="7">
        <v>-5649372</v>
      </c>
      <c r="DT360" s="7">
        <v>-5649372</v>
      </c>
      <c r="DU360" s="7">
        <v>-5649372</v>
      </c>
      <c r="DV360">
        <v>-5649372</v>
      </c>
      <c r="DW360">
        <v>-7096786</v>
      </c>
      <c r="DX360">
        <v>-7096786</v>
      </c>
      <c r="DY360">
        <v>-7096786</v>
      </c>
      <c r="DZ360" s="7">
        <v>-7096786</v>
      </c>
      <c r="EA360" s="7">
        <v>-1046717</v>
      </c>
      <c r="EB360" s="7">
        <v>-1046717</v>
      </c>
      <c r="EC360" s="7">
        <v>-1046717</v>
      </c>
      <c r="ED360">
        <v>-1046717</v>
      </c>
      <c r="EE360">
        <v>-19810306</v>
      </c>
      <c r="EF360">
        <v>-19810306</v>
      </c>
      <c r="EG360">
        <v>-19810306</v>
      </c>
      <c r="EH360" s="7">
        <v>-19810306</v>
      </c>
      <c r="EI360" s="7">
        <v>15651910</v>
      </c>
      <c r="EJ360" s="7">
        <v>15651910</v>
      </c>
      <c r="EK360" s="7">
        <v>15651910</v>
      </c>
      <c r="EL360">
        <v>15651910</v>
      </c>
      <c r="EM360">
        <v>10451649</v>
      </c>
      <c r="EN360">
        <v>10451649</v>
      </c>
      <c r="EO360">
        <v>10451649</v>
      </c>
      <c r="EP360" s="7">
        <v>10451649</v>
      </c>
      <c r="EQ360" s="7">
        <v>357031</v>
      </c>
      <c r="ER360" s="7">
        <v>357031</v>
      </c>
      <c r="ES360" s="7">
        <v>357031</v>
      </c>
      <c r="ET360" s="8">
        <v>0.80439530807604154</v>
      </c>
      <c r="EU360" s="8">
        <v>0.73952416315257818</v>
      </c>
      <c r="EV360" s="8">
        <v>0.73952416315257818</v>
      </c>
      <c r="EW360" s="8">
        <v>0.73952416315257818</v>
      </c>
      <c r="EX360" s="9">
        <v>0.73952416315257818</v>
      </c>
      <c r="EY360" s="9">
        <v>0.71056588637161722</v>
      </c>
      <c r="EZ360" s="9">
        <v>0.71056588637161722</v>
      </c>
      <c r="FA360" s="9">
        <v>0.71056588637161722</v>
      </c>
      <c r="FB360" s="8">
        <v>0.71056588637161722</v>
      </c>
      <c r="FC360" s="8">
        <v>0.58716636309778159</v>
      </c>
      <c r="FD360" s="8">
        <v>0.58716636309778159</v>
      </c>
      <c r="FE360" s="8">
        <v>0.58716636309778159</v>
      </c>
      <c r="FF360" s="9">
        <v>0.58716636309778159</v>
      </c>
      <c r="FG360" s="9">
        <v>0.38859871267555174</v>
      </c>
      <c r="FH360" s="9">
        <v>0.38859871267555174</v>
      </c>
      <c r="FI360" s="9">
        <v>0.38859871267555174</v>
      </c>
      <c r="FJ360" s="8">
        <v>0.38859871267555174</v>
      </c>
      <c r="FK360" s="8">
        <v>0.45243777240541905</v>
      </c>
      <c r="FL360" s="8">
        <v>0.45243777240541905</v>
      </c>
      <c r="FM360" s="8">
        <v>0.45243777240541905</v>
      </c>
      <c r="FN360" s="9">
        <v>0.45243777240541905</v>
      </c>
      <c r="FO360" s="9">
        <v>0.24831998636927871</v>
      </c>
      <c r="FP360" s="9">
        <v>0.24831998636927871</v>
      </c>
      <c r="FQ360" s="9">
        <v>0.24831998636927871</v>
      </c>
      <c r="FR360" s="8">
        <v>0.24831998636927871</v>
      </c>
      <c r="FS360" s="8">
        <v>-0.1195407564717908</v>
      </c>
      <c r="FT360" s="8">
        <v>-0.1195407564717908</v>
      </c>
      <c r="FU360" s="8">
        <v>-0.1195407564717908</v>
      </c>
      <c r="FV360" s="9">
        <v>-0.1195407564717908</v>
      </c>
      <c r="FW360" s="9">
        <v>6.7332065040848932E-2</v>
      </c>
      <c r="FX360" s="9">
        <v>6.7332065040848932E-2</v>
      </c>
      <c r="FY360" s="9">
        <v>6.7332065040848932E-2</v>
      </c>
      <c r="FZ360">
        <v>1.6749203480503834</v>
      </c>
      <c r="GA360">
        <v>1.4525232453594601</v>
      </c>
      <c r="GB360">
        <v>1.4525232453594601</v>
      </c>
      <c r="GC360">
        <v>1.4525232453594601</v>
      </c>
      <c r="GD360" s="10">
        <v>1.4525232453594601</v>
      </c>
      <c r="GE360" s="10">
        <v>1.7207856406971105</v>
      </c>
      <c r="GF360" s="10">
        <v>1.7207856406971105</v>
      </c>
      <c r="GG360" s="10">
        <v>1.7207856406971105</v>
      </c>
      <c r="GH360">
        <v>1.7207856406971105</v>
      </c>
      <c r="GI360">
        <v>1.6753477483688599</v>
      </c>
      <c r="GJ360">
        <v>1.6753477483688599</v>
      </c>
      <c r="GK360">
        <v>1.6753477483688599</v>
      </c>
      <c r="GL360" s="10">
        <v>1.6753477483688599</v>
      </c>
      <c r="GM360" s="10">
        <v>1.926753032651358</v>
      </c>
      <c r="GN360" s="10">
        <v>1.926753032651358</v>
      </c>
      <c r="GO360" s="10">
        <v>1.926753032651358</v>
      </c>
      <c r="GP360">
        <v>1.926753032651358</v>
      </c>
      <c r="GQ360">
        <v>2.2101949141601258</v>
      </c>
      <c r="GR360">
        <v>2.2101949141601258</v>
      </c>
      <c r="GS360">
        <v>2.2101949141601258</v>
      </c>
      <c r="GT360" s="10">
        <v>2.2101949141601258</v>
      </c>
      <c r="GU360" s="10">
        <v>0.33087639674263153</v>
      </c>
      <c r="GV360" s="10">
        <v>0.33087639674263153</v>
      </c>
      <c r="GW360" s="10">
        <v>0.33087639674263153</v>
      </c>
      <c r="GX360">
        <v>0.33087639674263153</v>
      </c>
      <c r="GY360">
        <v>0.46533243742973546</v>
      </c>
      <c r="GZ360">
        <v>0.46533243742973546</v>
      </c>
      <c r="HA360">
        <v>0.46533243742973546</v>
      </c>
      <c r="HB360" s="10">
        <v>0.46533243742973546</v>
      </c>
      <c r="HC360" s="10">
        <v>0.63908773673685326</v>
      </c>
      <c r="HD360" s="10">
        <v>0.63908773673685326</v>
      </c>
      <c r="HE360" s="10">
        <v>0.63908773673685326</v>
      </c>
      <c r="HF360">
        <v>9209000</v>
      </c>
      <c r="HG360">
        <v>71344773</v>
      </c>
      <c r="HH360">
        <v>71344773</v>
      </c>
      <c r="HI360">
        <v>71344773</v>
      </c>
      <c r="HJ360" s="11">
        <v>71344773</v>
      </c>
      <c r="HK360" s="11">
        <v>129121680</v>
      </c>
      <c r="HL360" s="11">
        <v>129121680</v>
      </c>
      <c r="HM360" s="11">
        <v>129121680</v>
      </c>
      <c r="HN360">
        <v>129121680</v>
      </c>
      <c r="HO360">
        <v>26063399</v>
      </c>
      <c r="HP360">
        <v>26063399</v>
      </c>
      <c r="HQ360">
        <v>26063399</v>
      </c>
      <c r="HR360" s="11">
        <v>26063399</v>
      </c>
      <c r="HS360" s="11">
        <v>18317477</v>
      </c>
      <c r="HT360" s="11">
        <v>18317477</v>
      </c>
      <c r="HU360" s="11">
        <v>18317477</v>
      </c>
      <c r="HV360">
        <v>18317477</v>
      </c>
      <c r="HW360">
        <v>33500163</v>
      </c>
      <c r="HX360">
        <v>33500163</v>
      </c>
      <c r="HY360">
        <v>33500163</v>
      </c>
      <c r="HZ360" s="11">
        <v>33500163</v>
      </c>
      <c r="IA360" s="11">
        <v>48276027</v>
      </c>
      <c r="IB360" s="11">
        <v>48276027</v>
      </c>
      <c r="IC360" s="11">
        <v>48276027</v>
      </c>
      <c r="ID360">
        <v>48276027</v>
      </c>
      <c r="IE360">
        <v>24896161</v>
      </c>
      <c r="IF360">
        <v>24896161</v>
      </c>
      <c r="IG360">
        <v>24896161</v>
      </c>
      <c r="IH360" s="11">
        <v>24896161</v>
      </c>
      <c r="II360" s="11">
        <v>76516110</v>
      </c>
      <c r="IJ360" s="11">
        <v>76516110</v>
      </c>
      <c r="IK360" s="11">
        <v>76516110</v>
      </c>
      <c r="IL360" s="2">
        <v>40065</v>
      </c>
      <c r="IM360" s="2">
        <v>43169</v>
      </c>
      <c r="IN360" t="s">
        <v>2353</v>
      </c>
    </row>
    <row r="361" spans="1:248" x14ac:dyDescent="0.3">
      <c r="A361" s="1" t="s">
        <v>2356</v>
      </c>
      <c r="B361" s="2">
        <v>41641</v>
      </c>
      <c r="C361" s="2">
        <v>41641</v>
      </c>
      <c r="D361">
        <v>118.94499999999999</v>
      </c>
      <c r="E361" t="s">
        <v>2357</v>
      </c>
      <c r="F361" s="1" t="s">
        <v>2358</v>
      </c>
      <c r="G361" t="s">
        <v>88</v>
      </c>
      <c r="H361" t="s">
        <v>89</v>
      </c>
      <c r="I361" t="s">
        <v>590</v>
      </c>
      <c r="J361" t="s">
        <v>2359</v>
      </c>
      <c r="K361" s="1" t="s">
        <v>2360</v>
      </c>
      <c r="L361" t="s">
        <v>67</v>
      </c>
      <c r="M361" t="s">
        <v>68</v>
      </c>
      <c r="N361" t="s">
        <v>590</v>
      </c>
      <c r="O361" t="s">
        <v>62</v>
      </c>
      <c r="P361" t="s">
        <v>62</v>
      </c>
      <c r="Q361" t="s">
        <v>40</v>
      </c>
      <c r="R361" t="s">
        <v>41</v>
      </c>
      <c r="S361" t="s">
        <v>2361</v>
      </c>
      <c r="T361" s="3">
        <v>9.6461415755738342E-2</v>
      </c>
      <c r="U361" s="3">
        <v>0.11773699491958925</v>
      </c>
      <c r="V361" s="3">
        <v>0.11773699491958925</v>
      </c>
      <c r="W361" s="3">
        <v>0.11773699491958925</v>
      </c>
      <c r="X361" s="4">
        <v>0.11773699491958925</v>
      </c>
      <c r="Y361" s="4">
        <v>0.11819572469763608</v>
      </c>
      <c r="Z361" s="4">
        <v>0.11819572469763608</v>
      </c>
      <c r="AA361" s="4">
        <v>0.11819572469763608</v>
      </c>
      <c r="AB361" s="3">
        <v>0.11819572469763608</v>
      </c>
      <c r="AC361" s="3">
        <v>6.5995926586737363E-2</v>
      </c>
      <c r="AD361" s="3">
        <v>6.5995926586737363E-2</v>
      </c>
      <c r="AE361" s="3">
        <v>6.5995926586737363E-2</v>
      </c>
      <c r="AF361" s="4">
        <v>6.5995926586737363E-2</v>
      </c>
      <c r="AG361" s="4">
        <v>3.3613727404784438E-2</v>
      </c>
      <c r="AH361" s="4">
        <v>3.3613727404784438E-2</v>
      </c>
      <c r="AI361" s="4">
        <v>3.3613727404784438E-2</v>
      </c>
      <c r="AJ361" s="3">
        <v>3.3613727404784438E-2</v>
      </c>
      <c r="AK361" s="3">
        <v>6.007247127301537E-2</v>
      </c>
      <c r="AL361" s="3">
        <v>6.007247127301537E-2</v>
      </c>
      <c r="AM361" s="3">
        <v>6.007247127301537E-2</v>
      </c>
      <c r="AN361" s="3">
        <f t="shared" si="10"/>
        <v>5.3457785305957642E-2</v>
      </c>
      <c r="AO361" s="4">
        <v>6.007247127301537E-2</v>
      </c>
      <c r="AP361" s="4">
        <v>5.004738987039576E-2</v>
      </c>
      <c r="AQ361" s="4">
        <v>5.004738987039576E-2</v>
      </c>
      <c r="AR361" s="4">
        <v>5.004738987039576E-2</v>
      </c>
      <c r="AS361" s="3">
        <v>5.004738987039576E-2</v>
      </c>
      <c r="AT361" s="3">
        <v>3.4124528833519678E-2</v>
      </c>
      <c r="AU361" s="3">
        <v>3.4124528833519678E-2</v>
      </c>
      <c r="AV361" s="3">
        <v>3.4124528833519678E-2</v>
      </c>
      <c r="AW361" s="4">
        <v>3.4124528833519678E-2</v>
      </c>
      <c r="AX361" s="4">
        <v>2.0130606144072111E-2</v>
      </c>
      <c r="AY361" s="4">
        <v>2.0130606144072111E-2</v>
      </c>
      <c r="AZ361" s="4">
        <v>2.0130606144072111E-2</v>
      </c>
      <c r="BA361">
        <v>428165210.48451197</v>
      </c>
      <c r="BB361">
        <v>431961162.48348701</v>
      </c>
      <c r="BC361">
        <v>431961162.48348701</v>
      </c>
      <c r="BD361">
        <v>431961162.48348701</v>
      </c>
      <c r="BE361" s="5">
        <v>431961162.48348701</v>
      </c>
      <c r="BF361" s="5">
        <v>461186074.90700501</v>
      </c>
      <c r="BG361" s="5">
        <v>461186074.90700501</v>
      </c>
      <c r="BH361" s="5">
        <v>461186074.90700501</v>
      </c>
      <c r="BI361">
        <v>461186074.90700501</v>
      </c>
      <c r="BJ361">
        <v>388169406.080975</v>
      </c>
      <c r="BK361">
        <v>388169406.080975</v>
      </c>
      <c r="BL361">
        <v>388169406.080975</v>
      </c>
      <c r="BM361" s="5">
        <v>388169406.080975</v>
      </c>
      <c r="BN361" s="5">
        <v>373714646.05806899</v>
      </c>
      <c r="BO361" s="5">
        <v>373714646.05806899</v>
      </c>
      <c r="BP361" s="5">
        <v>373714646.05806899</v>
      </c>
      <c r="BQ361">
        <v>373714646.05806899</v>
      </c>
      <c r="BR361">
        <v>407561587.72284102</v>
      </c>
      <c r="BS361">
        <v>407561587.72284102</v>
      </c>
      <c r="BT361">
        <v>407561587.72284102</v>
      </c>
      <c r="BU361">
        <f t="shared" si="11"/>
        <v>399099852.30664802</v>
      </c>
      <c r="BV361" s="5">
        <v>407561587.72284102</v>
      </c>
      <c r="BW361" s="5">
        <v>386930848.32904899</v>
      </c>
      <c r="BX361" s="5">
        <v>386930848.32904899</v>
      </c>
      <c r="BY361" s="5">
        <v>386930848.32904899</v>
      </c>
      <c r="BZ361">
        <v>386930848.32904899</v>
      </c>
      <c r="CA361">
        <v>352803529.16966802</v>
      </c>
      <c r="CB361">
        <v>352803529.16966802</v>
      </c>
      <c r="CC361">
        <v>352803529.16966802</v>
      </c>
      <c r="CD361" s="5">
        <v>352803529.16966802</v>
      </c>
      <c r="CE361" s="5">
        <v>429844955.20062298</v>
      </c>
      <c r="CF361" s="5">
        <v>429844955.20062298</v>
      </c>
      <c r="CG361" s="5">
        <v>429844955.20062298</v>
      </c>
      <c r="CH361">
        <v>27561556.791104</v>
      </c>
      <c r="CI361">
        <v>23335799.207397599</v>
      </c>
      <c r="CJ361">
        <v>23335799.207397599</v>
      </c>
      <c r="CK361">
        <v>23335799.207397599</v>
      </c>
      <c r="CL361" s="6">
        <v>23335799.207397599</v>
      </c>
      <c r="CM361" s="6">
        <v>27380526.450293899</v>
      </c>
      <c r="CN361" s="6">
        <v>27380526.450293899</v>
      </c>
      <c r="CO361" s="6">
        <v>27380526.450293899</v>
      </c>
      <c r="CP361">
        <v>27380526.450293899</v>
      </c>
      <c r="CQ361">
        <v>25570550.858583201</v>
      </c>
      <c r="CR361">
        <v>25570550.858583201</v>
      </c>
      <c r="CS361">
        <v>25570550.858583201</v>
      </c>
      <c r="CT361" s="6">
        <v>25570550.858583201</v>
      </c>
      <c r="CU361" s="6">
        <v>24884344.9793377</v>
      </c>
      <c r="CV361" s="6">
        <v>24884344.9793377</v>
      </c>
      <c r="CW361" s="6">
        <v>24884344.9793377</v>
      </c>
      <c r="CX361">
        <v>24884344.9793377</v>
      </c>
      <c r="CY361">
        <v>24644320.0830785</v>
      </c>
      <c r="CZ361">
        <v>24644320.0830785</v>
      </c>
      <c r="DA361">
        <v>24644320.0830785</v>
      </c>
      <c r="DB361" s="6">
        <v>24644320.0830785</v>
      </c>
      <c r="DC361" s="6">
        <v>22459383.033419002</v>
      </c>
      <c r="DD361" s="6">
        <v>22459383.033419002</v>
      </c>
      <c r="DE361" s="6">
        <v>22459383.033419002</v>
      </c>
      <c r="DF361">
        <v>22459383.033419002</v>
      </c>
      <c r="DG361">
        <v>20589824.0559728</v>
      </c>
      <c r="DH361">
        <v>20589824.0559728</v>
      </c>
      <c r="DI361">
        <v>20589824.0559728</v>
      </c>
      <c r="DJ361" s="6">
        <v>20589824.0559728</v>
      </c>
      <c r="DK361" s="6">
        <v>23268926.1134918</v>
      </c>
      <c r="DL361" s="6">
        <v>23268926.1134918</v>
      </c>
      <c r="DM361" s="6">
        <v>23268926.1134918</v>
      </c>
      <c r="DN361">
        <v>-26085842.019311201</v>
      </c>
      <c r="DO361">
        <v>52512574.1878879</v>
      </c>
      <c r="DP361">
        <v>52512574.1878879</v>
      </c>
      <c r="DQ361">
        <v>52512574.1878879</v>
      </c>
      <c r="DR361" s="7">
        <v>52512574.1878879</v>
      </c>
      <c r="DS361" s="7">
        <v>-15714773.046037</v>
      </c>
      <c r="DT361" s="7">
        <v>-15714773.046037</v>
      </c>
      <c r="DU361" s="7">
        <v>-15714773.046037</v>
      </c>
      <c r="DV361">
        <v>-15714773.046037</v>
      </c>
      <c r="DW361">
        <v>-20542721.140353601</v>
      </c>
      <c r="DX361">
        <v>-20542721.140353601</v>
      </c>
      <c r="DY361">
        <v>-20542721.140353601</v>
      </c>
      <c r="DZ361" s="7">
        <v>-20542721.140353601</v>
      </c>
      <c r="EA361" s="7">
        <v>4400954.6896447903</v>
      </c>
      <c r="EB361" s="7">
        <v>4400954.6896447903</v>
      </c>
      <c r="EC361" s="7">
        <v>4400954.6896447903</v>
      </c>
      <c r="ED361">
        <v>4400954.6896447903</v>
      </c>
      <c r="EE361">
        <v>11261430.908170201</v>
      </c>
      <c r="EF361">
        <v>11261430.908170201</v>
      </c>
      <c r="EG361">
        <v>11261430.908170201</v>
      </c>
      <c r="EH361" s="7">
        <v>11261430.908170201</v>
      </c>
      <c r="EI361" s="7">
        <v>-7044077.3071328104</v>
      </c>
      <c r="EJ361" s="7">
        <v>-7044077.3071328104</v>
      </c>
      <c r="EK361" s="7">
        <v>-7044077.3071328104</v>
      </c>
      <c r="EL361">
        <v>-7044077.3071328104</v>
      </c>
      <c r="EM361">
        <v>13595216.155499101</v>
      </c>
      <c r="EN361">
        <v>13595216.155499101</v>
      </c>
      <c r="EO361">
        <v>13595216.155499101</v>
      </c>
      <c r="EP361" s="7">
        <v>13595216.155499101</v>
      </c>
      <c r="EQ361" s="7">
        <v>791715.63068549603</v>
      </c>
      <c r="ER361" s="7">
        <v>791715.63068549603</v>
      </c>
      <c r="ES361" s="7">
        <v>791715.63068549603</v>
      </c>
      <c r="ET361" s="8">
        <v>0.17448830680567501</v>
      </c>
      <c r="EU361" s="8">
        <v>0.16058063344165269</v>
      </c>
      <c r="EV361" s="8">
        <v>0.16058063344165269</v>
      </c>
      <c r="EW361" s="8">
        <v>0.16058063344165269</v>
      </c>
      <c r="EX361" s="9">
        <v>0.16058063344165269</v>
      </c>
      <c r="EY361" s="9">
        <v>0.17001291129747659</v>
      </c>
      <c r="EZ361" s="9">
        <v>0.17001291129747659</v>
      </c>
      <c r="FA361" s="9">
        <v>0.17001291129747659</v>
      </c>
      <c r="FB361" s="8">
        <v>0.17001291129747659</v>
      </c>
      <c r="FC361" s="8">
        <v>0.13514707294867137</v>
      </c>
      <c r="FD361" s="8">
        <v>0.13514707294867137</v>
      </c>
      <c r="FE361" s="8">
        <v>0.13514707294867137</v>
      </c>
      <c r="FF361" s="9">
        <v>0.13514707294867137</v>
      </c>
      <c r="FG361" s="9">
        <v>0.10547324053895993</v>
      </c>
      <c r="FH361" s="9">
        <v>0.10547324053895993</v>
      </c>
      <c r="FI361" s="9">
        <v>0.10547324053895993</v>
      </c>
      <c r="FJ361" s="8">
        <v>0.10547324053895993</v>
      </c>
      <c r="FK361" s="8">
        <v>0.12453170995142486</v>
      </c>
      <c r="FL361" s="8">
        <v>0.12453170995142486</v>
      </c>
      <c r="FM361" s="8">
        <v>0.12453170995142486</v>
      </c>
      <c r="FN361" s="9">
        <v>0.12453170995142486</v>
      </c>
      <c r="FO361" s="9">
        <v>9.7614806655234518E-2</v>
      </c>
      <c r="FP361" s="9">
        <v>9.7614806655234518E-2</v>
      </c>
      <c r="FQ361" s="9">
        <v>9.7614806655234518E-2</v>
      </c>
      <c r="FR361" s="8">
        <v>9.7614806655234518E-2</v>
      </c>
      <c r="FS361" s="8">
        <v>9.4257702366430954E-2</v>
      </c>
      <c r="FT361" s="8">
        <v>9.4257702366430954E-2</v>
      </c>
      <c r="FU361" s="8">
        <v>9.4257702366430954E-2</v>
      </c>
      <c r="FV361" s="9">
        <v>9.4257702366430954E-2</v>
      </c>
      <c r="FW361" s="9">
        <v>7.5372269530027527E-2</v>
      </c>
      <c r="FX361" s="9">
        <v>7.5372269530027527E-2</v>
      </c>
      <c r="FY361" s="9">
        <v>7.5372269530027527E-2</v>
      </c>
      <c r="FZ361">
        <v>3.9797666611955687</v>
      </c>
      <c r="GA361">
        <v>2.649512987012995</v>
      </c>
      <c r="GB361">
        <v>2.649512987012995</v>
      </c>
      <c r="GC361">
        <v>2.649512987012995</v>
      </c>
      <c r="GD361" s="10">
        <v>2.649512987012995</v>
      </c>
      <c r="GE361" s="10">
        <v>2.3651771900566847</v>
      </c>
      <c r="GF361" s="10">
        <v>2.3651771900566847</v>
      </c>
      <c r="GG361" s="10">
        <v>2.3651771900566847</v>
      </c>
      <c r="GH361">
        <v>2.3651771900566847</v>
      </c>
      <c r="GI361">
        <v>2.6965634736002699</v>
      </c>
      <c r="GJ361">
        <v>2.6965634736002699</v>
      </c>
      <c r="GK361">
        <v>2.6965634736002699</v>
      </c>
      <c r="GL361" s="10">
        <v>2.6965634736002699</v>
      </c>
      <c r="GM361" s="10">
        <v>3.1879662691210195</v>
      </c>
      <c r="GN361" s="10">
        <v>3.1879662691210195</v>
      </c>
      <c r="GO361" s="10">
        <v>3.1879662691210195</v>
      </c>
      <c r="GP361">
        <v>3.1879662691210195</v>
      </c>
      <c r="GQ361">
        <v>3.1804657748790595</v>
      </c>
      <c r="GR361">
        <v>3.1804657748790595</v>
      </c>
      <c r="GS361">
        <v>3.1804657748790595</v>
      </c>
      <c r="GT361" s="10">
        <v>3.1804657748790595</v>
      </c>
      <c r="GU361" s="10">
        <v>3.658918386225547</v>
      </c>
      <c r="GV361" s="10">
        <v>3.658918386225547</v>
      </c>
      <c r="GW361" s="10">
        <v>3.658918386225547</v>
      </c>
      <c r="GX361">
        <v>3.658918386225547</v>
      </c>
      <c r="GY361">
        <v>4.265274359080701</v>
      </c>
      <c r="GZ361">
        <v>4.265274359080701</v>
      </c>
      <c r="HA361">
        <v>4.265274359080701</v>
      </c>
      <c r="HB361" s="10">
        <v>4.265274359080701</v>
      </c>
      <c r="HC361" s="10">
        <v>5.0288588148255009</v>
      </c>
      <c r="HD361" s="10">
        <v>5.0288588148255009</v>
      </c>
      <c r="HE361" s="10">
        <v>5.0288588148255009</v>
      </c>
      <c r="HF361">
        <v>9832936.1927455701</v>
      </c>
      <c r="HG361">
        <v>9943461.0303830896</v>
      </c>
      <c r="HH361">
        <v>9943461.0303830896</v>
      </c>
      <c r="HI361">
        <v>9943461.0303830896</v>
      </c>
      <c r="HJ361" s="11">
        <v>9943461.0303830896</v>
      </c>
      <c r="HK361" s="11">
        <v>1597523.92310532</v>
      </c>
      <c r="HL361" s="11">
        <v>1597523.92310532</v>
      </c>
      <c r="HM361" s="11">
        <v>1597523.92310532</v>
      </c>
      <c r="HN361">
        <v>1597523.92310532</v>
      </c>
      <c r="HO361">
        <v>3259727.9840361299</v>
      </c>
      <c r="HP361">
        <v>3259727.9840361299</v>
      </c>
      <c r="HQ361">
        <v>3259727.9840361299</v>
      </c>
      <c r="HR361" s="11">
        <v>3259727.9840361299</v>
      </c>
      <c r="HS361" s="11">
        <v>27942091.9873343</v>
      </c>
      <c r="HT361" s="11">
        <v>27942091.9873343</v>
      </c>
      <c r="HU361" s="11">
        <v>27942091.9873343</v>
      </c>
      <c r="HV361">
        <v>27942091.9873343</v>
      </c>
      <c r="HW361">
        <v>17161195.407604001</v>
      </c>
      <c r="HX361">
        <v>17161195.407604001</v>
      </c>
      <c r="HY361">
        <v>17161195.407604001</v>
      </c>
      <c r="HZ361" s="11">
        <v>17161195.407604001</v>
      </c>
      <c r="IA361" s="11">
        <v>18976863.753213398</v>
      </c>
      <c r="IB361" s="11">
        <v>18976863.753213398</v>
      </c>
      <c r="IC361" s="11">
        <v>18976863.753213398</v>
      </c>
      <c r="ID361">
        <v>18976863.753213398</v>
      </c>
      <c r="IE361">
        <v>34251208.9721165</v>
      </c>
      <c r="IF361">
        <v>34251208.9721165</v>
      </c>
      <c r="IG361">
        <v>34251208.9721165</v>
      </c>
      <c r="IH361" s="11">
        <v>34251208.9721165</v>
      </c>
      <c r="II361" s="11">
        <v>36161277.756135598</v>
      </c>
      <c r="IJ361" s="11">
        <v>36161277.756135598</v>
      </c>
      <c r="IK361" s="11">
        <v>36161277.756135598</v>
      </c>
      <c r="IL361" s="2">
        <v>40089</v>
      </c>
      <c r="IM361" s="2">
        <v>43193</v>
      </c>
      <c r="IN361" t="s">
        <v>2358</v>
      </c>
    </row>
    <row r="362" spans="1:248" x14ac:dyDescent="0.3">
      <c r="A362" s="1" t="s">
        <v>2362</v>
      </c>
      <c r="B362" s="2">
        <v>41647</v>
      </c>
      <c r="C362" s="2">
        <v>41647</v>
      </c>
      <c r="D362">
        <v>163.68700000000001</v>
      </c>
      <c r="E362" t="s">
        <v>2363</v>
      </c>
      <c r="F362" s="1" t="s">
        <v>2364</v>
      </c>
      <c r="G362" t="s">
        <v>46</v>
      </c>
      <c r="H362" t="s">
        <v>1052</v>
      </c>
      <c r="I362" t="s">
        <v>407</v>
      </c>
      <c r="J362" t="s">
        <v>2365</v>
      </c>
      <c r="K362" s="1" t="s">
        <v>2366</v>
      </c>
      <c r="L362" t="s">
        <v>46</v>
      </c>
      <c r="M362" t="s">
        <v>1052</v>
      </c>
      <c r="N362" t="s">
        <v>1979</v>
      </c>
      <c r="O362" t="s">
        <v>62</v>
      </c>
      <c r="P362" t="s">
        <v>62</v>
      </c>
      <c r="Q362" t="s">
        <v>40</v>
      </c>
      <c r="R362" t="s">
        <v>41</v>
      </c>
      <c r="S362" t="s">
        <v>2367</v>
      </c>
      <c r="T362" s="3">
        <v>0.14135734080188159</v>
      </c>
      <c r="U362" s="3">
        <v>0.12237836677497543</v>
      </c>
      <c r="V362" s="3">
        <v>0.12237836677497543</v>
      </c>
      <c r="W362" s="3">
        <v>0.12237836677497543</v>
      </c>
      <c r="X362" s="4">
        <v>0.12237836677497543</v>
      </c>
      <c r="Y362" s="4">
        <v>0.25221910683443777</v>
      </c>
      <c r="Z362" s="4">
        <v>0.25221910683443777</v>
      </c>
      <c r="AA362" s="4">
        <v>0.25221910683443777</v>
      </c>
      <c r="AB362" s="3">
        <v>0.25221910683443777</v>
      </c>
      <c r="AC362" s="3">
        <v>0.26535299503570997</v>
      </c>
      <c r="AD362" s="3">
        <v>0.26535299503570997</v>
      </c>
      <c r="AE362" s="3">
        <v>0.26535299503570997</v>
      </c>
      <c r="AF362" s="4">
        <v>0.26535299503570997</v>
      </c>
      <c r="AG362" s="4">
        <v>0.19911097411446066</v>
      </c>
      <c r="AH362" s="4">
        <v>0.19911097411446066</v>
      </c>
      <c r="AI362" s="4">
        <v>0.19911097411446066</v>
      </c>
      <c r="AJ362" s="3">
        <v>0.19911097411446066</v>
      </c>
      <c r="AK362" s="3">
        <v>0.19911097411446066</v>
      </c>
      <c r="AL362" s="3">
        <v>0.1448108762185408</v>
      </c>
      <c r="AM362" s="3">
        <v>0.1448108762185408</v>
      </c>
      <c r="AN362" s="3">
        <f t="shared" si="10"/>
        <v>0.17196092516650074</v>
      </c>
      <c r="AO362" s="4">
        <v>0.1448108762185408</v>
      </c>
      <c r="AP362" s="4">
        <v>0.1448108762185408</v>
      </c>
      <c r="AQ362" s="4">
        <v>0.19163591418213138</v>
      </c>
      <c r="AR362" s="4">
        <v>0.19163591418213138</v>
      </c>
      <c r="AS362" s="3">
        <v>0.19163591418213138</v>
      </c>
      <c r="AT362" s="3">
        <v>0.20626508412797068</v>
      </c>
      <c r="AU362" s="3">
        <v>0.20626508412797068</v>
      </c>
      <c r="AV362" s="3">
        <v>0.20626508412797068</v>
      </c>
      <c r="AW362" s="4">
        <v>0.20626508412797068</v>
      </c>
      <c r="AX362" s="4">
        <v>0.11427775105050028</v>
      </c>
      <c r="AY362" s="4">
        <v>0.11427775105050028</v>
      </c>
      <c r="AZ362" s="4">
        <v>0.11427775105050028</v>
      </c>
      <c r="BA362">
        <v>18366796.662053902</v>
      </c>
      <c r="BB362">
        <v>23544558.495103899</v>
      </c>
      <c r="BC362">
        <v>23544558.495103899</v>
      </c>
      <c r="BD362">
        <v>23544558.495103899</v>
      </c>
      <c r="BE362" s="5">
        <v>23544558.495103899</v>
      </c>
      <c r="BF362" s="5">
        <v>25524164.269948501</v>
      </c>
      <c r="BG362" s="5">
        <v>25524164.269948501</v>
      </c>
      <c r="BH362" s="5">
        <v>25524164.269948501</v>
      </c>
      <c r="BI362">
        <v>25524164.269948501</v>
      </c>
      <c r="BJ362">
        <v>30332463.4304207</v>
      </c>
      <c r="BK362">
        <v>30332463.4304207</v>
      </c>
      <c r="BL362">
        <v>30332463.4304207</v>
      </c>
      <c r="BM362" s="5">
        <v>30332463.4304207</v>
      </c>
      <c r="BN362" s="5">
        <v>39550224.298078999</v>
      </c>
      <c r="BO362" s="5">
        <v>39550224.298078999</v>
      </c>
      <c r="BP362" s="5">
        <v>39550224.298078999</v>
      </c>
      <c r="BQ362">
        <v>39550224.298078999</v>
      </c>
      <c r="BR362">
        <v>39550224.298078999</v>
      </c>
      <c r="BS362">
        <v>48922189.845231898</v>
      </c>
      <c r="BT362">
        <v>48922189.845231898</v>
      </c>
      <c r="BU362">
        <f t="shared" si="11"/>
        <v>44236207.071655445</v>
      </c>
      <c r="BV362" s="5">
        <v>48922189.845231898</v>
      </c>
      <c r="BW362" s="5">
        <v>48922189.845231898</v>
      </c>
      <c r="BX362" s="5">
        <v>53344099.679429002</v>
      </c>
      <c r="BY362" s="5">
        <v>53344099.679429002</v>
      </c>
      <c r="BZ362">
        <v>53344099.679429002</v>
      </c>
      <c r="CA362">
        <v>64116462.679597303</v>
      </c>
      <c r="CB362">
        <v>64116462.679597303</v>
      </c>
      <c r="CC362">
        <v>64116462.679597303</v>
      </c>
      <c r="CD362" s="5">
        <v>64116462.679597303</v>
      </c>
      <c r="CE362" s="5">
        <v>66356865.012615599</v>
      </c>
      <c r="CF362" s="5">
        <v>66356865.012615599</v>
      </c>
      <c r="CG362" s="5">
        <v>66356865.012615599</v>
      </c>
      <c r="CH362">
        <v>9237876.1828881409</v>
      </c>
      <c r="CI362">
        <v>12948007.2152551</v>
      </c>
      <c r="CJ362">
        <v>12948007.2152551</v>
      </c>
      <c r="CK362">
        <v>12948007.2152551</v>
      </c>
      <c r="CL362" s="6">
        <v>12948007.2152551</v>
      </c>
      <c r="CM362" s="6">
        <v>11621577.15203</v>
      </c>
      <c r="CN362" s="6">
        <v>11621577.15203</v>
      </c>
      <c r="CO362" s="6">
        <v>11621577.15203</v>
      </c>
      <c r="CP362">
        <v>11621577.15203</v>
      </c>
      <c r="CQ362">
        <v>12360144.983818799</v>
      </c>
      <c r="CR362">
        <v>12360144.983818799</v>
      </c>
      <c r="CS362">
        <v>12360144.983818799</v>
      </c>
      <c r="CT362" s="6">
        <v>12360144.983818799</v>
      </c>
      <c r="CU362" s="6">
        <v>17101595.1551615</v>
      </c>
      <c r="CV362" s="6">
        <v>17101595.1551615</v>
      </c>
      <c r="CW362" s="6">
        <v>17101595.1551615</v>
      </c>
      <c r="CX362">
        <v>17101595.1551615</v>
      </c>
      <c r="CY362">
        <v>17101595.1551615</v>
      </c>
      <c r="CZ362">
        <v>24214902.2734145</v>
      </c>
      <c r="DA362">
        <v>24214902.2734145</v>
      </c>
      <c r="DB362" s="6">
        <v>24214902.2734145</v>
      </c>
      <c r="DC362" s="6">
        <v>24214902.2734145</v>
      </c>
      <c r="DD362" s="6">
        <v>22968414.68578</v>
      </c>
      <c r="DE362" s="6">
        <v>22968414.68578</v>
      </c>
      <c r="DF362">
        <v>22968414.68578</v>
      </c>
      <c r="DG362">
        <v>29191320.685049001</v>
      </c>
      <c r="DH362">
        <v>29191320.685049001</v>
      </c>
      <c r="DI362">
        <v>29191320.685049001</v>
      </c>
      <c r="DJ362" s="6">
        <v>29191320.685049001</v>
      </c>
      <c r="DK362" s="6">
        <v>33565506.728343099</v>
      </c>
      <c r="DL362" s="6">
        <v>33565506.728343099</v>
      </c>
      <c r="DM362" s="6">
        <v>33565506.728343099</v>
      </c>
      <c r="DN362">
        <v>-2240587.1595651601</v>
      </c>
      <c r="DO362">
        <v>2449057.1777435699</v>
      </c>
      <c r="DP362">
        <v>2449057.1777435699</v>
      </c>
      <c r="DQ362">
        <v>2449057.1777435699</v>
      </c>
      <c r="DR362" s="7">
        <v>2449057.1777435699</v>
      </c>
      <c r="DS362" s="7">
        <v>-1046331.09081766</v>
      </c>
      <c r="DT362" s="7">
        <v>-1046331.09081766</v>
      </c>
      <c r="DU362" s="7">
        <v>-1046331.09081766</v>
      </c>
      <c r="DV362">
        <v>-1046331.09081766</v>
      </c>
      <c r="DW362">
        <v>656020.112152496</v>
      </c>
      <c r="DX362">
        <v>656020.112152496</v>
      </c>
      <c r="DY362">
        <v>656020.112152496</v>
      </c>
      <c r="DZ362" s="7">
        <v>656020.112152496</v>
      </c>
      <c r="EA362" s="7">
        <v>-1765284.81381419</v>
      </c>
      <c r="EB362" s="7">
        <v>-1765284.81381419</v>
      </c>
      <c r="EC362" s="7">
        <v>-1765284.81381419</v>
      </c>
      <c r="ED362">
        <v>-1765284.81381419</v>
      </c>
      <c r="EE362">
        <v>110222.093270827</v>
      </c>
      <c r="EF362">
        <v>110222.093270827</v>
      </c>
      <c r="EG362">
        <v>110222.093270827</v>
      </c>
      <c r="EH362" s="7">
        <v>110222.093270827</v>
      </c>
      <c r="EI362" s="7">
        <v>110222.093270827</v>
      </c>
      <c r="EJ362" s="7">
        <v>753644.01337623701</v>
      </c>
      <c r="EK362" s="7">
        <v>753644.01337623701</v>
      </c>
      <c r="EL362">
        <v>753644.01337623701</v>
      </c>
      <c r="EM362">
        <v>753644.01337623701</v>
      </c>
      <c r="EN362">
        <v>-2308833.72501462</v>
      </c>
      <c r="EO362">
        <v>-2308833.72501462</v>
      </c>
      <c r="EP362" s="7">
        <v>-2308833.72501462</v>
      </c>
      <c r="EQ362" s="7">
        <v>-2308833.72501462</v>
      </c>
      <c r="ER362" s="7">
        <v>-3856577.1024441598</v>
      </c>
      <c r="ES362" s="7">
        <v>-3856577.1024441598</v>
      </c>
      <c r="ET362" s="8">
        <v>0.61764974934911376</v>
      </c>
      <c r="EU362" s="8">
        <v>0.6363139043963868</v>
      </c>
      <c r="EV362" s="8">
        <v>0.6363139043963868</v>
      </c>
      <c r="EW362" s="8">
        <v>0.6363139043963868</v>
      </c>
      <c r="EX362" s="9">
        <v>0.6363139043963868</v>
      </c>
      <c r="EY362" s="9">
        <v>0.59663855240527441</v>
      </c>
      <c r="EZ362" s="9">
        <v>0.59663855240527441</v>
      </c>
      <c r="FA362" s="9">
        <v>0.59663855240527441</v>
      </c>
      <c r="FB362" s="8">
        <v>0.59663855240527441</v>
      </c>
      <c r="FC362" s="8">
        <v>0.56934179441740373</v>
      </c>
      <c r="FD362" s="8">
        <v>0.56934179441740373</v>
      </c>
      <c r="FE362" s="8">
        <v>0.56934179441740373</v>
      </c>
      <c r="FF362" s="9">
        <v>0.56934179441740373</v>
      </c>
      <c r="FG362" s="9">
        <v>0.56885750175491101</v>
      </c>
      <c r="FH362" s="9">
        <v>0.56885750175491101</v>
      </c>
      <c r="FI362" s="9">
        <v>0.56885750175491101</v>
      </c>
      <c r="FJ362" s="8">
        <v>0.56885750175491101</v>
      </c>
      <c r="FK362" s="8">
        <v>0.56885750175491101</v>
      </c>
      <c r="FL362" s="8">
        <v>0.58814705762533737</v>
      </c>
      <c r="FM362" s="8">
        <v>0.58814705762533737</v>
      </c>
      <c r="FN362" s="9">
        <v>0.58814705762533737</v>
      </c>
      <c r="FO362" s="9">
        <v>0.58814705762533737</v>
      </c>
      <c r="FP362" s="9">
        <v>0.54614496710653171</v>
      </c>
      <c r="FQ362" s="9">
        <v>0.54614496710653171</v>
      </c>
      <c r="FR362" s="8">
        <v>0.54614496710653171</v>
      </c>
      <c r="FS362" s="8">
        <v>0.60544134495320723</v>
      </c>
      <c r="FT362" s="8">
        <v>0.60544134495320723</v>
      </c>
      <c r="FU362" s="8">
        <v>0.60544134495320723</v>
      </c>
      <c r="FV362" s="9">
        <v>0.60544134495320723</v>
      </c>
      <c r="FW362" s="9">
        <v>0.6330989335164805</v>
      </c>
      <c r="FX362" s="9">
        <v>0.6330989335164805</v>
      </c>
      <c r="FY362" s="9">
        <v>0.6330989335164805</v>
      </c>
      <c r="FZ362">
        <v>0.4411670103342491</v>
      </c>
      <c r="GA362">
        <v>0.31863778515475255</v>
      </c>
      <c r="GB362">
        <v>0.31863778515475255</v>
      </c>
      <c r="GC362">
        <v>0.31863778515475255</v>
      </c>
      <c r="GD362" s="10">
        <v>0.31863778515475255</v>
      </c>
      <c r="GE362" s="10">
        <v>0.19721376180048963</v>
      </c>
      <c r="GF362" s="10">
        <v>0.19721376180048963</v>
      </c>
      <c r="GG362" s="10">
        <v>0.19721376180048963</v>
      </c>
      <c r="GH362">
        <v>0.19721376180048963</v>
      </c>
      <c r="GI362">
        <v>0.25749479393602792</v>
      </c>
      <c r="GJ362">
        <v>0.25749479393602792</v>
      </c>
      <c r="GK362">
        <v>0.25749479393602792</v>
      </c>
      <c r="GL362" s="10">
        <v>0.25749479393602792</v>
      </c>
      <c r="GM362" s="10">
        <v>0.59495098547656688</v>
      </c>
      <c r="GN362" s="10">
        <v>0.59495098547656688</v>
      </c>
      <c r="GO362" s="10">
        <v>0.59495098547656688</v>
      </c>
      <c r="GP362">
        <v>0.59495098547656688</v>
      </c>
      <c r="GQ362">
        <v>0.70357483133871701</v>
      </c>
      <c r="GR362">
        <v>0.61206037547952385</v>
      </c>
      <c r="GS362">
        <v>0.61206037547952385</v>
      </c>
      <c r="GT362" s="10">
        <v>0.61206037547952385</v>
      </c>
      <c r="GU362" s="10">
        <v>0.61206037547952385</v>
      </c>
      <c r="GV362" s="10">
        <v>0.77967700935538031</v>
      </c>
      <c r="GW362" s="10">
        <v>0.77967700935538031</v>
      </c>
      <c r="GX362">
        <v>0.77967700935538031</v>
      </c>
      <c r="GY362">
        <v>0.46783260638640906</v>
      </c>
      <c r="GZ362">
        <v>0.41170709849202997</v>
      </c>
      <c r="HA362">
        <v>0.41170709849202997</v>
      </c>
      <c r="HB362" s="10">
        <v>0.41170709849202997</v>
      </c>
      <c r="HC362" s="10">
        <v>0.42026261137226134</v>
      </c>
      <c r="HD362" s="10">
        <v>1.0470798513797701</v>
      </c>
      <c r="HE362" s="10">
        <v>1.0470798513797701</v>
      </c>
      <c r="HF362">
        <v>927620.08527976996</v>
      </c>
      <c r="HG362">
        <v>1780745.4730859499</v>
      </c>
      <c r="HH362">
        <v>1780745.4730859499</v>
      </c>
      <c r="HI362">
        <v>1780745.4730859499</v>
      </c>
      <c r="HJ362" s="11">
        <v>1780745.4730859499</v>
      </c>
      <c r="HK362" s="11">
        <v>1262179.81400575</v>
      </c>
      <c r="HL362" s="11">
        <v>1262179.81400575</v>
      </c>
      <c r="HM362" s="11">
        <v>1262179.81400575</v>
      </c>
      <c r="HN362">
        <v>1262179.81400575</v>
      </c>
      <c r="HO362">
        <v>2872238.3771521002</v>
      </c>
      <c r="HP362">
        <v>2872238.3771521002</v>
      </c>
      <c r="HQ362">
        <v>2872238.3771521002</v>
      </c>
      <c r="HR362" s="11">
        <v>2872238.3771521002</v>
      </c>
      <c r="HS362" s="11">
        <v>1711585.3270134099</v>
      </c>
      <c r="HT362" s="11">
        <v>1711585.3270134099</v>
      </c>
      <c r="HU362" s="11">
        <v>1711585.3270134099</v>
      </c>
      <c r="HV362">
        <v>1711585.3270134099</v>
      </c>
      <c r="HW362">
        <v>3121399.5106798299</v>
      </c>
      <c r="HX362">
        <v>3121399.5106798299</v>
      </c>
      <c r="HY362">
        <v>3121399.5106798299</v>
      </c>
      <c r="HZ362" s="11">
        <v>3121399.5106798299</v>
      </c>
      <c r="IA362" s="11">
        <v>3121399.5106798299</v>
      </c>
      <c r="IB362" s="11">
        <v>6003261.3560757302</v>
      </c>
      <c r="IC362" s="11">
        <v>6003261.3560757302</v>
      </c>
      <c r="ID362">
        <v>6003261.3560757302</v>
      </c>
      <c r="IE362">
        <v>6003261.3560757302</v>
      </c>
      <c r="IF362">
        <v>12239136.195306299</v>
      </c>
      <c r="IG362">
        <v>12239136.195306299</v>
      </c>
      <c r="IH362" s="11">
        <v>12239136.195306299</v>
      </c>
      <c r="II362" s="11">
        <v>12239136.195306299</v>
      </c>
      <c r="IJ362" s="11">
        <v>5786544.3650126196</v>
      </c>
      <c r="IK362" s="11">
        <v>5786544.3650126196</v>
      </c>
      <c r="IL362" s="2">
        <v>40095</v>
      </c>
      <c r="IM362" s="2">
        <v>43199</v>
      </c>
      <c r="IN362" t="s">
        <v>2364</v>
      </c>
    </row>
    <row r="363" spans="1:248" x14ac:dyDescent="0.3">
      <c r="A363" s="1" t="s">
        <v>2368</v>
      </c>
      <c r="B363" s="2">
        <v>41652</v>
      </c>
      <c r="C363" s="2">
        <v>41694</v>
      </c>
      <c r="D363">
        <v>12929.993</v>
      </c>
      <c r="E363" t="s">
        <v>2369</v>
      </c>
      <c r="F363" s="1" t="s">
        <v>2370</v>
      </c>
      <c r="G363" t="s">
        <v>36</v>
      </c>
      <c r="H363" t="s">
        <v>269</v>
      </c>
      <c r="I363" t="s">
        <v>577</v>
      </c>
      <c r="J363" t="s">
        <v>2371</v>
      </c>
      <c r="K363" s="1" t="s">
        <v>2372</v>
      </c>
      <c r="L363" t="s">
        <v>36</v>
      </c>
      <c r="M363" t="s">
        <v>269</v>
      </c>
      <c r="N363" t="s">
        <v>577</v>
      </c>
      <c r="O363" t="s">
        <v>2373</v>
      </c>
      <c r="P363" t="s">
        <v>2374</v>
      </c>
      <c r="Q363" t="s">
        <v>40</v>
      </c>
      <c r="R363" t="s">
        <v>41</v>
      </c>
      <c r="S363" t="s">
        <v>2375</v>
      </c>
      <c r="T363" s="3">
        <v>0.10658747440605808</v>
      </c>
      <c r="U363" s="3">
        <v>6.0075877729231029E-2</v>
      </c>
      <c r="V363" s="3">
        <v>6.0075877729231029E-2</v>
      </c>
      <c r="W363" s="3">
        <v>6.0075877729231029E-2</v>
      </c>
      <c r="X363" s="4">
        <v>6.0075877729231029E-2</v>
      </c>
      <c r="Y363" s="4">
        <v>9.4475724364705957E-2</v>
      </c>
      <c r="Z363" s="4">
        <v>9.4475724364705957E-2</v>
      </c>
      <c r="AA363" s="4">
        <v>9.4475724364705957E-2</v>
      </c>
      <c r="AB363" s="3">
        <v>9.4475724364705957E-2</v>
      </c>
      <c r="AC363" s="3">
        <v>9.4172817200726608E-2</v>
      </c>
      <c r="AD363" s="3">
        <v>9.4172817200726608E-2</v>
      </c>
      <c r="AE363" s="3">
        <v>9.4172817200726608E-2</v>
      </c>
      <c r="AF363" s="4">
        <v>9.4172817200726608E-2</v>
      </c>
      <c r="AG363" s="4">
        <v>8.0532616248553984E-2</v>
      </c>
      <c r="AH363" s="4">
        <v>8.0532616248553984E-2</v>
      </c>
      <c r="AI363" s="4">
        <v>8.0532616248553984E-2</v>
      </c>
      <c r="AJ363" s="3">
        <v>8.0532616248553984E-2</v>
      </c>
      <c r="AK363" s="3">
        <v>6.6797653417999633E-2</v>
      </c>
      <c r="AL363" s="3">
        <v>6.6797653417999633E-2</v>
      </c>
      <c r="AM363" s="3">
        <v>6.6797653417999633E-2</v>
      </c>
      <c r="AN363" s="3">
        <f t="shared" si="10"/>
        <v>7.0231394125638225E-2</v>
      </c>
      <c r="AO363" s="4">
        <v>6.6797653417999633E-2</v>
      </c>
      <c r="AP363" s="4">
        <v>-0.10725363890760199</v>
      </c>
      <c r="AQ363" s="4">
        <v>-0.10725363890760199</v>
      </c>
      <c r="AR363" s="4">
        <v>-0.10725363890760199</v>
      </c>
      <c r="AS363" s="3">
        <v>-0.10725363890760199</v>
      </c>
      <c r="AT363" s="3">
        <v>-1.5217906709443418E-3</v>
      </c>
      <c r="AU363" s="3">
        <v>-1.5217906709443418E-3</v>
      </c>
      <c r="AV363" s="3">
        <v>-1.5217906709443418E-3</v>
      </c>
      <c r="AW363" s="4">
        <v>-1.5217906709443418E-3</v>
      </c>
      <c r="AX363" s="4">
        <v>1.4652225800097904E-2</v>
      </c>
      <c r="AY363" s="4">
        <v>1.4652225800097904E-2</v>
      </c>
      <c r="AZ363" s="4">
        <v>1.4652225800097904E-2</v>
      </c>
      <c r="BA363">
        <v>1084836575.87549</v>
      </c>
      <c r="BB363">
        <v>1418457962.6972699</v>
      </c>
      <c r="BC363">
        <v>1418457962.6972699</v>
      </c>
      <c r="BD363">
        <v>1418457962.6972699</v>
      </c>
      <c r="BE363" s="5">
        <v>1418457962.6972699</v>
      </c>
      <c r="BF363" s="5">
        <v>1659453383.9570899</v>
      </c>
      <c r="BG363" s="5">
        <v>1659453383.9570899</v>
      </c>
      <c r="BH363" s="5">
        <v>1659453383.9570899</v>
      </c>
      <c r="BI363">
        <v>1659453383.9570899</v>
      </c>
      <c r="BJ363">
        <v>1703556665.0560999</v>
      </c>
      <c r="BK363">
        <v>1703556665.0560999</v>
      </c>
      <c r="BL363">
        <v>1703556665.0560999</v>
      </c>
      <c r="BM363" s="5">
        <v>1703556665.0560999</v>
      </c>
      <c r="BN363" s="5">
        <v>1629149694.7496901</v>
      </c>
      <c r="BO363" s="5">
        <v>1629149694.7496901</v>
      </c>
      <c r="BP363" s="5">
        <v>1629149694.7496901</v>
      </c>
      <c r="BQ363">
        <v>1629149694.7496901</v>
      </c>
      <c r="BR363">
        <v>1454805656.7025101</v>
      </c>
      <c r="BS363">
        <v>1454805656.7025101</v>
      </c>
      <c r="BT363">
        <v>1454805656.7025101</v>
      </c>
      <c r="BU363">
        <f t="shared" si="11"/>
        <v>1498391666.2143049</v>
      </c>
      <c r="BV363" s="5">
        <v>1454805656.7025101</v>
      </c>
      <c r="BW363" s="5">
        <v>1379835905.1561899</v>
      </c>
      <c r="BX363" s="5">
        <v>1379835905.1561899</v>
      </c>
      <c r="BY363" s="5">
        <v>1379835905.1561899</v>
      </c>
      <c r="BZ363">
        <v>1379835905.1561899</v>
      </c>
      <c r="CA363">
        <v>1047866036.92572</v>
      </c>
      <c r="CB363">
        <v>1047866036.92572</v>
      </c>
      <c r="CC363">
        <v>1047866036.92572</v>
      </c>
      <c r="CD363" s="5">
        <v>1047866036.92572</v>
      </c>
      <c r="CE363" s="5">
        <v>1325375937.53842</v>
      </c>
      <c r="CF363" s="5">
        <v>1325375937.53842</v>
      </c>
      <c r="CG363" s="5">
        <v>1325375937.53842</v>
      </c>
      <c r="CH363">
        <v>56162991.7855599</v>
      </c>
      <c r="CI363">
        <v>70778192.252510801</v>
      </c>
      <c r="CJ363">
        <v>70778192.252510801</v>
      </c>
      <c r="CK363">
        <v>70778192.252510801</v>
      </c>
      <c r="CL363" s="6">
        <v>70778192.252510801</v>
      </c>
      <c r="CM363" s="6">
        <v>108507201.83209801</v>
      </c>
      <c r="CN363" s="6">
        <v>108507201.83209801</v>
      </c>
      <c r="CO363" s="6">
        <v>108507201.83209801</v>
      </c>
      <c r="CP363">
        <v>108507201.83209801</v>
      </c>
      <c r="CQ363">
        <v>94310946.475546196</v>
      </c>
      <c r="CR363">
        <v>94310946.475546196</v>
      </c>
      <c r="CS363">
        <v>94310946.475546196</v>
      </c>
      <c r="CT363" s="6">
        <v>94310946.475546196</v>
      </c>
      <c r="CU363" s="6">
        <v>81339682.539682493</v>
      </c>
      <c r="CV363" s="6">
        <v>81339682.539682493</v>
      </c>
      <c r="CW363" s="6">
        <v>81339682.539682493</v>
      </c>
      <c r="CX363">
        <v>81339682.539682493</v>
      </c>
      <c r="CY363">
        <v>85265898.890676603</v>
      </c>
      <c r="CZ363">
        <v>85265898.890676603</v>
      </c>
      <c r="DA363">
        <v>85265898.890676603</v>
      </c>
      <c r="DB363" s="6">
        <v>85265898.890676603</v>
      </c>
      <c r="DC363" s="6">
        <v>126377493.413624</v>
      </c>
      <c r="DD363" s="6">
        <v>126377493.413624</v>
      </c>
      <c r="DE363" s="6">
        <v>126377493.413624</v>
      </c>
      <c r="DF363">
        <v>126377493.413624</v>
      </c>
      <c r="DG363">
        <v>76708509.079887897</v>
      </c>
      <c r="DH363">
        <v>76708509.079887897</v>
      </c>
      <c r="DI363">
        <v>76708509.079887897</v>
      </c>
      <c r="DJ363" s="6">
        <v>76708509.079887897</v>
      </c>
      <c r="DK363" s="6">
        <v>77063506.7010943</v>
      </c>
      <c r="DL363" s="6">
        <v>77063506.7010943</v>
      </c>
      <c r="DM363" s="6">
        <v>77063506.7010943</v>
      </c>
      <c r="DO363">
        <v>-234460890.33911201</v>
      </c>
      <c r="DP363">
        <v>-234460890.33911201</v>
      </c>
      <c r="DQ363">
        <v>-234460890.33911201</v>
      </c>
      <c r="DR363" s="7">
        <v>-234460890.33911201</v>
      </c>
      <c r="DS363" s="7">
        <v>-109933109.380955</v>
      </c>
      <c r="DT363" s="7">
        <v>-109933109.380955</v>
      </c>
      <c r="DU363" s="7">
        <v>-109933109.380955</v>
      </c>
      <c r="DV363">
        <v>-109933109.380955</v>
      </c>
      <c r="DW363">
        <v>66075530.018031403</v>
      </c>
      <c r="DX363">
        <v>66075530.018031403</v>
      </c>
      <c r="DY363">
        <v>66075530.018031403</v>
      </c>
      <c r="DZ363" s="7">
        <v>66075530.018031403</v>
      </c>
      <c r="EA363" s="7">
        <v>25883312.9847559</v>
      </c>
      <c r="EB363" s="7">
        <v>25883312.9847559</v>
      </c>
      <c r="EC363" s="7">
        <v>25883312.9847559</v>
      </c>
      <c r="ED363">
        <v>25883312.9847559</v>
      </c>
      <c r="EE363">
        <v>-6905163.1961483797</v>
      </c>
      <c r="EF363">
        <v>-6905163.1961483797</v>
      </c>
      <c r="EG363">
        <v>-6905163.1961483797</v>
      </c>
      <c r="EH363" s="7">
        <v>-6905163.1961483797</v>
      </c>
      <c r="EI363" s="7">
        <v>146417628.415914</v>
      </c>
      <c r="EJ363" s="7">
        <v>146417628.415914</v>
      </c>
      <c r="EK363" s="7">
        <v>146417628.415914</v>
      </c>
      <c r="EL363">
        <v>146417628.415914</v>
      </c>
      <c r="EM363">
        <v>-122253742.699596</v>
      </c>
      <c r="EN363">
        <v>-122253742.699596</v>
      </c>
      <c r="EO363">
        <v>-122253742.699596</v>
      </c>
      <c r="EP363" s="7">
        <v>-122253742.699596</v>
      </c>
      <c r="EQ363" s="7">
        <v>-47023179.648145698</v>
      </c>
      <c r="ER363" s="7">
        <v>-47023179.648145698</v>
      </c>
      <c r="ES363" s="7">
        <v>-47023179.648145698</v>
      </c>
      <c r="ET363" s="8">
        <v>0.45236800018491941</v>
      </c>
      <c r="EU363" s="8">
        <v>0.35565123562556666</v>
      </c>
      <c r="EV363" s="8">
        <v>0.35565123562556666</v>
      </c>
      <c r="EW363" s="8">
        <v>0.35565123562556666</v>
      </c>
      <c r="EX363" s="9">
        <v>0.35565123562556666</v>
      </c>
      <c r="EY363" s="9">
        <v>0.44174552601732098</v>
      </c>
      <c r="EZ363" s="9">
        <v>0.44174552601732098</v>
      </c>
      <c r="FA363" s="9">
        <v>0.44174552601732098</v>
      </c>
      <c r="FB363" s="8">
        <v>0.44174552601732098</v>
      </c>
      <c r="FC363" s="8">
        <v>0.40881661028326011</v>
      </c>
      <c r="FD363" s="8">
        <v>0.40881661028326011</v>
      </c>
      <c r="FE363" s="8">
        <v>0.40881661028326011</v>
      </c>
      <c r="FF363" s="9">
        <v>0.40881661028326011</v>
      </c>
      <c r="FG363" s="9">
        <v>0.41564398785975948</v>
      </c>
      <c r="FH363" s="9">
        <v>0.41564398785975948</v>
      </c>
      <c r="FI363" s="9">
        <v>0.41564398785975948</v>
      </c>
      <c r="FJ363" s="8">
        <v>0.41564398785975948</v>
      </c>
      <c r="FK363" s="8">
        <v>0.3911780113854621</v>
      </c>
      <c r="FL363" s="8">
        <v>0.3911780113854621</v>
      </c>
      <c r="FM363" s="8">
        <v>0.3911780113854621</v>
      </c>
      <c r="FN363" s="9">
        <v>0.3911780113854621</v>
      </c>
      <c r="FO363" s="9">
        <v>0.18698966566145708</v>
      </c>
      <c r="FP363" s="9">
        <v>0.18698966566145708</v>
      </c>
      <c r="FQ363" s="9">
        <v>0.18698966566145708</v>
      </c>
      <c r="FR363" s="8">
        <v>0.18698966566145708</v>
      </c>
      <c r="FS363" s="8">
        <v>0.16594348845550214</v>
      </c>
      <c r="FT363" s="8">
        <v>0.16594348845550214</v>
      </c>
      <c r="FU363" s="8">
        <v>0.16594348845550214</v>
      </c>
      <c r="FV363" s="9">
        <v>0.16594348845550214</v>
      </c>
      <c r="FW363" s="9">
        <v>0.12533417692689516</v>
      </c>
      <c r="FX363" s="9">
        <v>0.12533417692689516</v>
      </c>
      <c r="FY363" s="9">
        <v>0.12533417692689516</v>
      </c>
      <c r="FZ363">
        <v>3.3500482655282209</v>
      </c>
      <c r="GA363">
        <v>1.5850078125916534</v>
      </c>
      <c r="GB363">
        <v>1.5850078125916534</v>
      </c>
      <c r="GC363">
        <v>1.5850078125916534</v>
      </c>
      <c r="GD363" s="10">
        <v>1.5850078125916534</v>
      </c>
      <c r="GE363" s="10">
        <v>1.5391261219251389</v>
      </c>
      <c r="GF363" s="10">
        <v>1.5391261219251389</v>
      </c>
      <c r="GG363" s="10">
        <v>1.5391261219251389</v>
      </c>
      <c r="GH363">
        <v>1.5391261219251389</v>
      </c>
      <c r="GI363">
        <v>1.7163033650432007</v>
      </c>
      <c r="GJ363">
        <v>1.7163033650432007</v>
      </c>
      <c r="GK363">
        <v>1.7163033650432007</v>
      </c>
      <c r="GL363" s="10">
        <v>1.7163033650432007</v>
      </c>
      <c r="GM363" s="10">
        <v>2.169743026071274</v>
      </c>
      <c r="GN363" s="10">
        <v>2.169743026071274</v>
      </c>
      <c r="GO363" s="10">
        <v>2.169743026071274</v>
      </c>
      <c r="GP363">
        <v>2.169743026071274</v>
      </c>
      <c r="GQ363">
        <v>2.2837233813282722</v>
      </c>
      <c r="GR363">
        <v>2.2837233813282722</v>
      </c>
      <c r="GS363">
        <v>2.2837233813282722</v>
      </c>
      <c r="GT363" s="10">
        <v>2.2837233813282722</v>
      </c>
      <c r="GU363" s="10">
        <v>4.560424479281326</v>
      </c>
      <c r="GV363" s="10">
        <v>4.560424479281326</v>
      </c>
      <c r="GW363" s="10">
        <v>4.560424479281326</v>
      </c>
      <c r="GX363">
        <v>4.560424479281326</v>
      </c>
      <c r="GY363">
        <v>3.6377396484991777</v>
      </c>
      <c r="GZ363">
        <v>3.6377396484991777</v>
      </c>
      <c r="HA363">
        <v>3.6377396484991777</v>
      </c>
      <c r="HB363" s="10">
        <v>3.6377396484991777</v>
      </c>
      <c r="HC363" s="10">
        <v>1.8355740703221974</v>
      </c>
      <c r="HD363" s="10">
        <v>1.8355740703221974</v>
      </c>
      <c r="HE363" s="10">
        <v>1.8355740703221974</v>
      </c>
      <c r="HG363">
        <v>1477030129.12482</v>
      </c>
      <c r="HH363">
        <v>1477030129.12482</v>
      </c>
      <c r="HI363">
        <v>1477030129.12482</v>
      </c>
      <c r="HJ363" s="11">
        <v>1477030129.12482</v>
      </c>
      <c r="HK363" s="11">
        <v>1189995781.35358</v>
      </c>
      <c r="HL363" s="11">
        <v>1189995781.35358</v>
      </c>
      <c r="HM363" s="11">
        <v>1189995781.35358</v>
      </c>
      <c r="HN363">
        <v>1189995781.35358</v>
      </c>
      <c r="HO363">
        <v>1127255059.85934</v>
      </c>
      <c r="HP363">
        <v>1127255059.85934</v>
      </c>
      <c r="HQ363">
        <v>1127255059.85934</v>
      </c>
      <c r="HR363" s="11">
        <v>1127255059.85934</v>
      </c>
      <c r="HS363" s="11">
        <v>1108447863.24786</v>
      </c>
      <c r="HT363" s="11">
        <v>1108447863.24786</v>
      </c>
      <c r="HU363" s="11">
        <v>1108447863.24786</v>
      </c>
      <c r="HV363">
        <v>1108447863.24786</v>
      </c>
      <c r="HW363">
        <v>1123319925.4805701</v>
      </c>
      <c r="HX363">
        <v>1123319925.4805701</v>
      </c>
      <c r="HY363">
        <v>1123319925.4805701</v>
      </c>
      <c r="HZ363" s="11">
        <v>1123319925.4805701</v>
      </c>
      <c r="IA363" s="11">
        <v>618923974.40722597</v>
      </c>
      <c r="IB363" s="11">
        <v>618923974.40722597</v>
      </c>
      <c r="IC363" s="11">
        <v>618923974.40722597</v>
      </c>
      <c r="ID363">
        <v>618923974.40722597</v>
      </c>
      <c r="IE363">
        <v>137423281.893264</v>
      </c>
      <c r="IF363">
        <v>137423281.893264</v>
      </c>
      <c r="IG363">
        <v>137423281.893264</v>
      </c>
      <c r="IH363" s="11">
        <v>137423281.893264</v>
      </c>
      <c r="II363" s="11">
        <v>361834501.41399199</v>
      </c>
      <c r="IJ363" s="11">
        <v>361834501.41399199</v>
      </c>
      <c r="IK363" s="11">
        <v>361834501.41399199</v>
      </c>
      <c r="IL363" s="2">
        <v>40100</v>
      </c>
      <c r="IM363" s="2">
        <v>43204</v>
      </c>
      <c r="IN363" t="s">
        <v>2370</v>
      </c>
    </row>
    <row r="364" spans="1:248" x14ac:dyDescent="0.3">
      <c r="A364" s="1" t="s">
        <v>2376</v>
      </c>
      <c r="B364" s="2">
        <v>41822</v>
      </c>
      <c r="C364" s="2">
        <v>41822</v>
      </c>
      <c r="D364">
        <v>1982982.3319999999</v>
      </c>
      <c r="E364" t="s">
        <v>2377</v>
      </c>
      <c r="F364" s="1" t="s">
        <v>2378</v>
      </c>
      <c r="G364" t="s">
        <v>31</v>
      </c>
      <c r="H364" t="s">
        <v>32</v>
      </c>
      <c r="I364" t="s">
        <v>1362</v>
      </c>
      <c r="J364" t="s">
        <v>2379</v>
      </c>
      <c r="K364" s="1" t="s">
        <v>2380</v>
      </c>
      <c r="L364" t="s">
        <v>31</v>
      </c>
      <c r="M364" t="s">
        <v>32</v>
      </c>
      <c r="N364" t="s">
        <v>2381</v>
      </c>
      <c r="O364" t="s">
        <v>2382</v>
      </c>
      <c r="P364" t="s">
        <v>960</v>
      </c>
      <c r="Q364" t="s">
        <v>40</v>
      </c>
      <c r="R364" t="s">
        <v>41</v>
      </c>
      <c r="S364" s="1" t="s">
        <v>2383</v>
      </c>
      <c r="T364" s="3">
        <v>8.0875376069717425E-2</v>
      </c>
      <c r="U364" s="3">
        <v>8.0875376069717425E-2</v>
      </c>
      <c r="V364" s="3">
        <v>8.0875376069717425E-2</v>
      </c>
      <c r="W364" s="3">
        <v>0.15824673405558987</v>
      </c>
      <c r="X364" s="4">
        <v>0.15824673405558987</v>
      </c>
      <c r="Y364" s="4">
        <v>0.15824673405558987</v>
      </c>
      <c r="Z364" s="4">
        <v>0.28449359308152877</v>
      </c>
      <c r="AA364" s="4">
        <v>0.28449359308152877</v>
      </c>
      <c r="AB364" s="3">
        <v>0.28449359308152877</v>
      </c>
      <c r="AC364" s="3">
        <v>0.28449359308152877</v>
      </c>
      <c r="AD364" s="3">
        <v>0.12563992042759956</v>
      </c>
      <c r="AE364" s="3">
        <v>0.12563992042759956</v>
      </c>
      <c r="AF364" s="4">
        <v>0.12563992042759956</v>
      </c>
      <c r="AG364" s="4">
        <v>0.12563992042759956</v>
      </c>
      <c r="AH364" s="4">
        <v>6.0644356644032733E-2</v>
      </c>
      <c r="AI364" s="4">
        <v>6.0644356644032733E-2</v>
      </c>
      <c r="AJ364" s="3">
        <v>6.0644356644032733E-2</v>
      </c>
      <c r="AK364" s="3">
        <v>6.0644356644032733E-2</v>
      </c>
      <c r="AL364" s="3">
        <v>-4.5980433905189522E-2</v>
      </c>
      <c r="AM364" s="3">
        <v>-4.5980433905189522E-2</v>
      </c>
      <c r="AN364" s="3">
        <f t="shared" si="10"/>
        <v>7.3319613694216058E-3</v>
      </c>
      <c r="AO364" s="4">
        <v>-4.5980433905189522E-2</v>
      </c>
      <c r="AP364" s="4">
        <v>-4.5980433905189522E-2</v>
      </c>
      <c r="AQ364" s="4">
        <v>0.10795776622002701</v>
      </c>
      <c r="AR364" s="4">
        <v>0.10795776622002701</v>
      </c>
      <c r="AS364" s="3">
        <v>0.10795776622002701</v>
      </c>
      <c r="AT364" s="3">
        <v>0.10795776622002701</v>
      </c>
      <c r="AU364" s="3">
        <v>0.17716912298879564</v>
      </c>
      <c r="AV364" s="3">
        <v>0.17716912298879564</v>
      </c>
      <c r="AW364" s="4">
        <v>0.17716912298879564</v>
      </c>
      <c r="AX364" s="4">
        <v>0.17716912298879564</v>
      </c>
      <c r="AY364" s="4">
        <v>0.13025329044245806</v>
      </c>
      <c r="AZ364" s="4">
        <v>0.13025329044245806</v>
      </c>
      <c r="BA364">
        <v>15083371288.617701</v>
      </c>
      <c r="BB364">
        <v>15083371288.617701</v>
      </c>
      <c r="BC364">
        <v>15083371288.617701</v>
      </c>
      <c r="BD364">
        <v>18305281570.727402</v>
      </c>
      <c r="BE364" s="5">
        <v>18305281570.727402</v>
      </c>
      <c r="BF364" s="5">
        <v>18305281570.727402</v>
      </c>
      <c r="BG364" s="5">
        <v>27547572723.349201</v>
      </c>
      <c r="BH364" s="5">
        <v>27547572723.349201</v>
      </c>
      <c r="BI364">
        <v>27547572723.349201</v>
      </c>
      <c r="BJ364">
        <v>27547572723.349201</v>
      </c>
      <c r="BK364">
        <v>32657999134.720299</v>
      </c>
      <c r="BL364">
        <v>32657999134.720299</v>
      </c>
      <c r="BM364" s="5">
        <v>32657999134.720299</v>
      </c>
      <c r="BN364" s="5">
        <v>32657999134.720299</v>
      </c>
      <c r="BO364" s="5">
        <v>29688926155.312099</v>
      </c>
      <c r="BP364" s="5">
        <v>29688926155.312099</v>
      </c>
      <c r="BQ364">
        <v>29688926155.312099</v>
      </c>
      <c r="BR364">
        <v>29688926155.312099</v>
      </c>
      <c r="BS364">
        <v>26130077774.727798</v>
      </c>
      <c r="BT364">
        <v>26130077774.727798</v>
      </c>
      <c r="BU364">
        <f t="shared" si="11"/>
        <v>27909501965.019947</v>
      </c>
      <c r="BV364" s="5">
        <v>26130077774.727798</v>
      </c>
      <c r="BW364" s="5">
        <v>26130077774.727798</v>
      </c>
      <c r="BX364" s="5">
        <v>15226411336.652599</v>
      </c>
      <c r="BY364" s="5">
        <v>15226411336.652599</v>
      </c>
      <c r="BZ364">
        <v>15226411336.652599</v>
      </c>
      <c r="CA364">
        <v>15226411336.652599</v>
      </c>
      <c r="CB364">
        <v>13531061554.4041</v>
      </c>
      <c r="CC364">
        <v>13531061554.4041</v>
      </c>
      <c r="CD364" s="5">
        <v>13531061554.4041</v>
      </c>
      <c r="CE364" s="5">
        <v>13531061554.4041</v>
      </c>
      <c r="CF364" s="5">
        <v>19591111902.998001</v>
      </c>
      <c r="CG364" s="5">
        <v>19591111902.998001</v>
      </c>
      <c r="CH364">
        <v>349622309.11356503</v>
      </c>
      <c r="CI364">
        <v>349622309.11356503</v>
      </c>
      <c r="CJ364">
        <v>349622309.11356503</v>
      </c>
      <c r="CK364">
        <v>361695671.57519001</v>
      </c>
      <c r="CL364" s="6">
        <v>361695671.57519001</v>
      </c>
      <c r="CM364" s="6">
        <v>361695671.57519001</v>
      </c>
      <c r="CN364" s="6">
        <v>420063875.70133799</v>
      </c>
      <c r="CO364" s="6">
        <v>420063875.70133799</v>
      </c>
      <c r="CP364">
        <v>420063875.70133799</v>
      </c>
      <c r="CQ364">
        <v>420063875.70133799</v>
      </c>
      <c r="CR364">
        <v>462208908.61893803</v>
      </c>
      <c r="CS364">
        <v>462208908.61893803</v>
      </c>
      <c r="CT364" s="6">
        <v>462208908.61893803</v>
      </c>
      <c r="CU364" s="6">
        <v>462208908.61893803</v>
      </c>
      <c r="CV364" s="6">
        <v>498065745.59314001</v>
      </c>
      <c r="CW364" s="6">
        <v>498065745.59314001</v>
      </c>
      <c r="CX364">
        <v>498065745.59314001</v>
      </c>
      <c r="CY364">
        <v>498065745.59314001</v>
      </c>
      <c r="CZ364">
        <v>479872815.44514602</v>
      </c>
      <c r="DA364">
        <v>479872815.44514602</v>
      </c>
      <c r="DB364" s="6">
        <v>479872815.44514602</v>
      </c>
      <c r="DC364" s="6">
        <v>479872815.44514602</v>
      </c>
      <c r="DD364" s="6">
        <v>498268862.50478703</v>
      </c>
      <c r="DE364" s="6">
        <v>498268862.50478703</v>
      </c>
      <c r="DF364">
        <v>498268862.50478703</v>
      </c>
      <c r="DG364">
        <v>498268862.50478703</v>
      </c>
      <c r="DH364">
        <v>521944870.46632099</v>
      </c>
      <c r="DI364">
        <v>521944870.46632099</v>
      </c>
      <c r="DJ364" s="6">
        <v>521944870.46632099</v>
      </c>
      <c r="DK364" s="6">
        <v>521944870.46632099</v>
      </c>
      <c r="DL364" s="6">
        <v>632260847.54822397</v>
      </c>
      <c r="DM364" s="6">
        <v>632260847.54822397</v>
      </c>
      <c r="DN364">
        <v>-484110221.65459001</v>
      </c>
      <c r="DO364">
        <v>-484110221.65459001</v>
      </c>
      <c r="DP364">
        <v>-484110221.65459001</v>
      </c>
      <c r="DQ364">
        <v>-484110221.65459001</v>
      </c>
      <c r="DR364" s="7">
        <v>-213485093.139483</v>
      </c>
      <c r="DS364" s="7">
        <v>-213485093.139483</v>
      </c>
      <c r="DT364" s="7">
        <v>-213485093.139483</v>
      </c>
      <c r="DU364" s="7">
        <v>-1286436514.52598</v>
      </c>
      <c r="DV364">
        <v>-1286436514.52598</v>
      </c>
      <c r="DW364">
        <v>-1286436514.52598</v>
      </c>
      <c r="DX364">
        <v>-1286436514.52598</v>
      </c>
      <c r="DY364">
        <v>-144493885.25123799</v>
      </c>
      <c r="DZ364" s="7">
        <v>-144493885.25123799</v>
      </c>
      <c r="EA364" s="7">
        <v>-144493885.25123799</v>
      </c>
      <c r="EB364" s="7">
        <v>-144493885.25123799</v>
      </c>
      <c r="EC364" s="7">
        <v>288572872.672221</v>
      </c>
      <c r="ED364">
        <v>288572872.672221</v>
      </c>
      <c r="EE364">
        <v>288572872.672221</v>
      </c>
      <c r="EF364">
        <v>288572872.672221</v>
      </c>
      <c r="EG364">
        <v>786985905.67412603</v>
      </c>
      <c r="EH364" s="7">
        <v>786985905.67412603</v>
      </c>
      <c r="EI364" s="7">
        <v>786985905.67412603</v>
      </c>
      <c r="EJ364" s="7">
        <v>786985905.67412603</v>
      </c>
      <c r="EK364" s="7">
        <v>1302852170.5034399</v>
      </c>
      <c r="EL364">
        <v>1302852170.5034399</v>
      </c>
      <c r="EM364">
        <v>1302852170.5034399</v>
      </c>
      <c r="EN364">
        <v>1302852170.5034399</v>
      </c>
      <c r="EO364">
        <v>-162458494.23684701</v>
      </c>
      <c r="EP364" s="7">
        <v>-162458494.23684701</v>
      </c>
      <c r="EQ364" s="7">
        <v>-162458494.23684701</v>
      </c>
      <c r="ER364" s="7">
        <v>-162458494.23684701</v>
      </c>
      <c r="ES364" s="7">
        <v>-209343768.81484699</v>
      </c>
      <c r="ET364" s="8">
        <v>4.5365807940110095E-2</v>
      </c>
      <c r="EU364" s="8">
        <v>4.5365807940110095E-2</v>
      </c>
      <c r="EV364" s="8">
        <v>4.5365807940110095E-2</v>
      </c>
      <c r="EW364" s="8">
        <v>6.0994922351196169E-2</v>
      </c>
      <c r="EX364" s="9">
        <v>6.0994922351196169E-2</v>
      </c>
      <c r="EY364" s="9">
        <v>6.0994922351196169E-2</v>
      </c>
      <c r="EZ364" s="9">
        <v>6.9195791183287628E-2</v>
      </c>
      <c r="FA364" s="9">
        <v>6.9195791183287628E-2</v>
      </c>
      <c r="FB364" s="8">
        <v>6.9195791183287628E-2</v>
      </c>
      <c r="FC364" s="8">
        <v>6.9195791183287628E-2</v>
      </c>
      <c r="FD364" s="8">
        <v>3.744175631278681E-2</v>
      </c>
      <c r="FE364" s="8">
        <v>3.744175631278681E-2</v>
      </c>
      <c r="FF364" s="9">
        <v>3.744175631278681E-2</v>
      </c>
      <c r="FG364" s="9">
        <v>3.744175631278681E-2</v>
      </c>
      <c r="FH364" s="9">
        <v>2.9353761512740658E-2</v>
      </c>
      <c r="FI364" s="9">
        <v>2.9353761512740658E-2</v>
      </c>
      <c r="FJ364" s="8">
        <v>2.9353761512740658E-2</v>
      </c>
      <c r="FK364" s="8">
        <v>2.9353761512740658E-2</v>
      </c>
      <c r="FL364" s="8">
        <v>9.0944037869888934E-3</v>
      </c>
      <c r="FM364" s="8">
        <v>9.0944037869888934E-3</v>
      </c>
      <c r="FN364" s="9">
        <v>9.0944037869888934E-3</v>
      </c>
      <c r="FO364" s="9">
        <v>9.0944037869888934E-3</v>
      </c>
      <c r="FP364" s="9">
        <v>7.9921590907055404E-2</v>
      </c>
      <c r="FQ364" s="9">
        <v>7.9921590907055404E-2</v>
      </c>
      <c r="FR364" s="8">
        <v>7.9921590907055404E-2</v>
      </c>
      <c r="FS364" s="8">
        <v>7.9921590907055404E-2</v>
      </c>
      <c r="FT364" s="8">
        <v>0.13933451020205853</v>
      </c>
      <c r="FU364" s="8">
        <v>0.13933451020205853</v>
      </c>
      <c r="FV364" s="9">
        <v>0.13933451020205853</v>
      </c>
      <c r="FW364" s="9">
        <v>0.13933451020205853</v>
      </c>
      <c r="FX364" s="9">
        <v>9.948555801068866E-2</v>
      </c>
      <c r="FY364" s="9">
        <v>9.948555801068866E-2</v>
      </c>
      <c r="FZ364">
        <v>0.69153104233947704</v>
      </c>
      <c r="GA364">
        <v>0.69153104233947704</v>
      </c>
      <c r="GB364">
        <v>0.69153104233947704</v>
      </c>
      <c r="GC364">
        <v>0.58437383789261965</v>
      </c>
      <c r="GD364" s="10">
        <v>0.58200086569516507</v>
      </c>
      <c r="GE364" s="10">
        <v>0.58200086569516507</v>
      </c>
      <c r="GF364" s="10">
        <v>0.51879310916171961</v>
      </c>
      <c r="GG364" s="10">
        <v>0.71634237417622393</v>
      </c>
      <c r="GH364">
        <v>0.71634237417622393</v>
      </c>
      <c r="GI364">
        <v>0.71634237417622393</v>
      </c>
      <c r="GJ364">
        <v>0.63900827473025124</v>
      </c>
      <c r="GK364">
        <v>0.6510810369413047</v>
      </c>
      <c r="GL364" s="10">
        <v>0.6510810369413047</v>
      </c>
      <c r="GM364" s="10">
        <v>0.6510810369413047</v>
      </c>
      <c r="GN364" s="10">
        <v>0.64531223738170507</v>
      </c>
      <c r="GO364" s="10">
        <v>0.59889312808145256</v>
      </c>
      <c r="GP364">
        <v>0.59889312808145256</v>
      </c>
      <c r="GQ364">
        <v>0.59889312808145256</v>
      </c>
      <c r="GR364">
        <v>0.68019230035217826</v>
      </c>
      <c r="GS364">
        <v>0.74101291562037785</v>
      </c>
      <c r="GT364" s="10">
        <v>0.74101291562037785</v>
      </c>
      <c r="GU364" s="10">
        <v>0.74101291562037785</v>
      </c>
      <c r="GV364" s="10">
        <v>0.72556645506152584</v>
      </c>
      <c r="GW364" s="10">
        <v>0.66702270183381396</v>
      </c>
      <c r="GX364">
        <v>0.66702270183381396</v>
      </c>
      <c r="GY364">
        <v>0.66702270183381396</v>
      </c>
      <c r="GZ364">
        <v>0.57747350681955723</v>
      </c>
      <c r="HA364">
        <v>0.73682208716617292</v>
      </c>
      <c r="HB364" s="10">
        <v>0.73682208716617292</v>
      </c>
      <c r="HC364" s="10">
        <v>0.73682208716617292</v>
      </c>
      <c r="HD364" s="10">
        <v>0.60844226535110713</v>
      </c>
      <c r="HE364" s="10">
        <v>0.70794666370483761</v>
      </c>
      <c r="HF364">
        <v>1057354874.74756</v>
      </c>
      <c r="HG364">
        <v>1057354874.74756</v>
      </c>
      <c r="HH364">
        <v>1057354874.74756</v>
      </c>
      <c r="HI364">
        <v>1057354874.74756</v>
      </c>
      <c r="HJ364" s="11">
        <v>800118697.01026297</v>
      </c>
      <c r="HK364" s="11">
        <v>800118697.01026297</v>
      </c>
      <c r="HL364" s="11">
        <v>800118697.01026297</v>
      </c>
      <c r="HM364" s="11">
        <v>997740181.26888204</v>
      </c>
      <c r="HN364">
        <v>997740181.26888204</v>
      </c>
      <c r="HO364">
        <v>997740181.26888204</v>
      </c>
      <c r="HP364">
        <v>997740181.26888204</v>
      </c>
      <c r="HQ364">
        <v>1087889846.1307001</v>
      </c>
      <c r="HR364" s="11">
        <v>1087889846.1307001</v>
      </c>
      <c r="HS364" s="11">
        <v>1087889846.1307001</v>
      </c>
      <c r="HT364" s="11">
        <v>1087889846.1307001</v>
      </c>
      <c r="HU364" s="11">
        <v>896954740.35254896</v>
      </c>
      <c r="HV364">
        <v>896954740.35254896</v>
      </c>
      <c r="HW364">
        <v>896954740.35254896</v>
      </c>
      <c r="HX364">
        <v>896954740.35254896</v>
      </c>
      <c r="HY364">
        <v>1054724128.4655499</v>
      </c>
      <c r="HZ364" s="11">
        <v>1054724128.4655499</v>
      </c>
      <c r="IA364" s="11">
        <v>1054724128.4655499</v>
      </c>
      <c r="IB364" s="11">
        <v>1054724128.4655499</v>
      </c>
      <c r="IC364" s="11">
        <v>2296975190.43364</v>
      </c>
      <c r="ID364">
        <v>2296975190.43364</v>
      </c>
      <c r="IE364">
        <v>2296975190.43364</v>
      </c>
      <c r="IF364">
        <v>2296975190.43364</v>
      </c>
      <c r="IG364">
        <v>3482868393.7823801</v>
      </c>
      <c r="IH364" s="11">
        <v>3482868393.7823801</v>
      </c>
      <c r="II364" s="11">
        <v>3482868393.7823801</v>
      </c>
      <c r="IJ364" s="11">
        <v>3482868393.7823801</v>
      </c>
      <c r="IK364" s="11">
        <v>2054774609.18818</v>
      </c>
      <c r="IL364" s="2">
        <v>40270</v>
      </c>
      <c r="IM364" s="2">
        <v>43374</v>
      </c>
      <c r="IN364" t="s">
        <v>2378</v>
      </c>
    </row>
    <row r="365" spans="1:248" x14ac:dyDescent="0.3">
      <c r="A365" s="1" t="s">
        <v>2384</v>
      </c>
      <c r="B365" s="2">
        <v>41655</v>
      </c>
      <c r="C365" s="2">
        <v>41655</v>
      </c>
      <c r="D365">
        <v>1309.962</v>
      </c>
      <c r="E365" t="s">
        <v>2385</v>
      </c>
      <c r="F365" s="1" t="s">
        <v>2386</v>
      </c>
      <c r="G365" t="s">
        <v>67</v>
      </c>
      <c r="H365" t="s">
        <v>345</v>
      </c>
      <c r="I365" t="s">
        <v>33</v>
      </c>
      <c r="J365" t="s">
        <v>2387</v>
      </c>
      <c r="K365" s="1" t="s">
        <v>2388</v>
      </c>
      <c r="L365" t="s">
        <v>71</v>
      </c>
      <c r="M365" t="s">
        <v>72</v>
      </c>
      <c r="N365" t="s">
        <v>33</v>
      </c>
      <c r="O365" t="s">
        <v>53</v>
      </c>
      <c r="P365" t="s">
        <v>2389</v>
      </c>
      <c r="Q365" t="s">
        <v>40</v>
      </c>
      <c r="R365" t="s">
        <v>41</v>
      </c>
      <c r="S365" t="s">
        <v>2390</v>
      </c>
      <c r="T365" s="3">
        <v>0.16343389717674828</v>
      </c>
      <c r="U365" s="3">
        <v>0.16723509367365608</v>
      </c>
      <c r="V365" s="3">
        <v>0.16723509367365608</v>
      </c>
      <c r="W365" s="3">
        <v>0.16723509367365608</v>
      </c>
      <c r="X365" s="4">
        <v>0.16723509367365608</v>
      </c>
      <c r="Y365" s="4">
        <v>0.15226248448737581</v>
      </c>
      <c r="Z365" s="4">
        <v>0.15226248448737581</v>
      </c>
      <c r="AA365" s="4">
        <v>0.15226248448737581</v>
      </c>
      <c r="AB365" s="3">
        <v>0.15226248448737581</v>
      </c>
      <c r="AC365" s="3">
        <v>0.14224944576158238</v>
      </c>
      <c r="AD365" s="3">
        <v>0.14224944576158238</v>
      </c>
      <c r="AE365" s="3">
        <v>0.14224944576158238</v>
      </c>
      <c r="AF365" s="4">
        <v>0.14224944576158238</v>
      </c>
      <c r="AG365" s="4">
        <v>0.11002468462401171</v>
      </c>
      <c r="AH365" s="4">
        <v>0.11002468462401171</v>
      </c>
      <c r="AI365" s="4">
        <v>0.11002468462401171</v>
      </c>
      <c r="AJ365" s="3">
        <v>0.11002468462401171</v>
      </c>
      <c r="AK365" s="3">
        <v>0.11841453812925146</v>
      </c>
      <c r="AL365" s="3">
        <v>0.11841453812925146</v>
      </c>
      <c r="AM365" s="3">
        <v>0.11841453812925146</v>
      </c>
      <c r="AN365" s="3">
        <f t="shared" si="10"/>
        <v>0.11631707475294152</v>
      </c>
      <c r="AO365" s="4">
        <v>0.11841453812925146</v>
      </c>
      <c r="AP365" s="4">
        <v>-1.6821336410700261E-2</v>
      </c>
      <c r="AQ365" s="4">
        <v>-1.6821336410700261E-2</v>
      </c>
      <c r="AR365" s="4">
        <v>-1.6821336410700261E-2</v>
      </c>
      <c r="AS365" s="3">
        <v>-1.6821336410700261E-2</v>
      </c>
      <c r="AT365" s="3">
        <v>3.4054142200797811E-2</v>
      </c>
      <c r="AU365" s="3">
        <v>3.4054142200797811E-2</v>
      </c>
      <c r="AV365" s="3">
        <v>3.4054142200797811E-2</v>
      </c>
      <c r="AW365" s="4">
        <v>3.4054142200797811E-2</v>
      </c>
      <c r="AX365" s="4">
        <v>3.8409396463950404E-2</v>
      </c>
      <c r="AY365" s="4">
        <v>3.8409396463950404E-2</v>
      </c>
      <c r="AZ365" s="4">
        <v>3.8409396463950404E-2</v>
      </c>
      <c r="BA365">
        <v>814509000</v>
      </c>
      <c r="BB365">
        <v>818346000</v>
      </c>
      <c r="BC365">
        <v>818346000</v>
      </c>
      <c r="BD365">
        <v>818346000</v>
      </c>
      <c r="BE365" s="5">
        <v>818346000</v>
      </c>
      <c r="BF365" s="5">
        <v>817248000</v>
      </c>
      <c r="BG365" s="5">
        <v>817248000</v>
      </c>
      <c r="BH365" s="5">
        <v>817248000</v>
      </c>
      <c r="BI365">
        <v>817248000</v>
      </c>
      <c r="BJ365">
        <v>821178000</v>
      </c>
      <c r="BK365">
        <v>821178000</v>
      </c>
      <c r="BL365">
        <v>821178000</v>
      </c>
      <c r="BM365" s="5">
        <v>821178000</v>
      </c>
      <c r="BN365" s="5">
        <v>803480000</v>
      </c>
      <c r="BO365" s="5">
        <v>803480000</v>
      </c>
      <c r="BP365" s="5">
        <v>803480000</v>
      </c>
      <c r="BQ365">
        <v>803480000</v>
      </c>
      <c r="BR365">
        <v>821721000</v>
      </c>
      <c r="BS365">
        <v>821721000</v>
      </c>
      <c r="BT365">
        <v>821721000</v>
      </c>
      <c r="BU365">
        <f t="shared" si="11"/>
        <v>817160750</v>
      </c>
      <c r="BV365" s="5">
        <v>821721000</v>
      </c>
      <c r="BW365" s="5">
        <v>832824000</v>
      </c>
      <c r="BX365" s="5">
        <v>832824000</v>
      </c>
      <c r="BY365" s="5">
        <v>832824000</v>
      </c>
      <c r="BZ365">
        <v>832824000</v>
      </c>
      <c r="CA365">
        <v>922589000</v>
      </c>
      <c r="CB365">
        <v>922589000</v>
      </c>
      <c r="CC365">
        <v>922589000</v>
      </c>
      <c r="CD365" s="5">
        <v>922589000</v>
      </c>
      <c r="CE365" s="5">
        <v>923653000</v>
      </c>
      <c r="CF365" s="5">
        <v>923653000</v>
      </c>
      <c r="CG365" s="5">
        <v>923653000</v>
      </c>
      <c r="CH365">
        <v>276655000</v>
      </c>
      <c r="CI365">
        <v>278951000</v>
      </c>
      <c r="CJ365">
        <v>278951000</v>
      </c>
      <c r="CK365">
        <v>278951000</v>
      </c>
      <c r="CL365" s="6">
        <v>278951000</v>
      </c>
      <c r="CM365" s="6">
        <v>284475000</v>
      </c>
      <c r="CN365" s="6">
        <v>284475000</v>
      </c>
      <c r="CO365" s="6">
        <v>284475000</v>
      </c>
      <c r="CP365">
        <v>284475000</v>
      </c>
      <c r="CQ365">
        <v>288687000</v>
      </c>
      <c r="CR365">
        <v>288687000</v>
      </c>
      <c r="CS365">
        <v>288687000</v>
      </c>
      <c r="CT365" s="6">
        <v>288687000</v>
      </c>
      <c r="CU365" s="6">
        <v>291011000</v>
      </c>
      <c r="CV365" s="6">
        <v>291011000</v>
      </c>
      <c r="CW365" s="6">
        <v>291011000</v>
      </c>
      <c r="CX365">
        <v>291011000</v>
      </c>
      <c r="CY365">
        <v>307722000</v>
      </c>
      <c r="CZ365">
        <v>307722000</v>
      </c>
      <c r="DA365">
        <v>307722000</v>
      </c>
      <c r="DB365" s="6">
        <v>307722000</v>
      </c>
      <c r="DC365" s="6">
        <v>322256000</v>
      </c>
      <c r="DD365" s="6">
        <v>322256000</v>
      </c>
      <c r="DE365" s="6">
        <v>322256000</v>
      </c>
      <c r="DF365">
        <v>322256000</v>
      </c>
      <c r="DG365">
        <v>352896000</v>
      </c>
      <c r="DH365">
        <v>352896000</v>
      </c>
      <c r="DI365">
        <v>352896000</v>
      </c>
      <c r="DJ365" s="6">
        <v>352896000</v>
      </c>
      <c r="DK365" s="6">
        <v>358281000</v>
      </c>
      <c r="DL365" s="6">
        <v>358281000</v>
      </c>
      <c r="DM365" s="6">
        <v>358281000</v>
      </c>
      <c r="DN365">
        <v>-540000</v>
      </c>
      <c r="DO365">
        <v>-4730000</v>
      </c>
      <c r="DP365">
        <v>-4730000</v>
      </c>
      <c r="DQ365">
        <v>-4730000</v>
      </c>
      <c r="DR365" s="7">
        <v>-4730000</v>
      </c>
      <c r="DS365" s="7">
        <v>5106000</v>
      </c>
      <c r="DT365" s="7">
        <v>5106000</v>
      </c>
      <c r="DU365" s="7">
        <v>5106000</v>
      </c>
      <c r="DV365">
        <v>5106000</v>
      </c>
      <c r="DW365">
        <v>8700000</v>
      </c>
      <c r="DX365">
        <v>8700000</v>
      </c>
      <c r="DY365">
        <v>8700000</v>
      </c>
      <c r="DZ365" s="7">
        <v>8700000</v>
      </c>
      <c r="EA365" s="7">
        <v>-1627000</v>
      </c>
      <c r="EB365" s="7">
        <v>-1627000</v>
      </c>
      <c r="EC365" s="7">
        <v>-1627000</v>
      </c>
      <c r="ED365">
        <v>-1627000</v>
      </c>
      <c r="EE365">
        <v>1768000</v>
      </c>
      <c r="EF365">
        <v>1768000</v>
      </c>
      <c r="EG365">
        <v>1768000</v>
      </c>
      <c r="EH365" s="7">
        <v>1768000</v>
      </c>
      <c r="EI365" s="7">
        <v>34859000</v>
      </c>
      <c r="EJ365" s="7">
        <v>34859000</v>
      </c>
      <c r="EK365" s="7">
        <v>34859000</v>
      </c>
      <c r="EL365">
        <v>34859000</v>
      </c>
      <c r="EM365">
        <v>-10853000</v>
      </c>
      <c r="EN365">
        <v>-10853000</v>
      </c>
      <c r="EO365">
        <v>-10853000</v>
      </c>
      <c r="EP365" s="7">
        <v>-10853000</v>
      </c>
      <c r="EQ365" s="7">
        <v>-3354000</v>
      </c>
      <c r="ER365" s="7">
        <v>-3354000</v>
      </c>
      <c r="ES365" s="7">
        <v>-3354000</v>
      </c>
      <c r="ET365" s="8">
        <v>0.56446521769556879</v>
      </c>
      <c r="EU365" s="8">
        <v>0.57068403829187164</v>
      </c>
      <c r="EV365" s="8">
        <v>0.57068403829187164</v>
      </c>
      <c r="EW365" s="8">
        <v>0.57068403829187164</v>
      </c>
      <c r="EX365" s="9">
        <v>0.57068403829187164</v>
      </c>
      <c r="EY365" s="9">
        <v>0.57513631113199426</v>
      </c>
      <c r="EZ365" s="9">
        <v>0.57513631113199426</v>
      </c>
      <c r="FA365" s="9">
        <v>0.57513631113199426</v>
      </c>
      <c r="FB365" s="8">
        <v>0.57513631113199426</v>
      </c>
      <c r="FC365" s="8">
        <v>0.57262980742299474</v>
      </c>
      <c r="FD365" s="8">
        <v>0.57262980742299474</v>
      </c>
      <c r="FE365" s="8">
        <v>0.57262980742299474</v>
      </c>
      <c r="FF365" s="9">
        <v>0.57262980742299474</v>
      </c>
      <c r="FG365" s="9">
        <v>0.56703713844775228</v>
      </c>
      <c r="FH365" s="9">
        <v>0.56703713844775228</v>
      </c>
      <c r="FI365" s="9">
        <v>0.56703713844775228</v>
      </c>
      <c r="FJ365" s="8">
        <v>0.56703713844775228</v>
      </c>
      <c r="FK365" s="8">
        <v>0.57490437751986379</v>
      </c>
      <c r="FL365" s="8">
        <v>0.57490437751986379</v>
      </c>
      <c r="FM365" s="8">
        <v>0.57490437751986379</v>
      </c>
      <c r="FN365" s="9">
        <v>0.57490437751986379</v>
      </c>
      <c r="FO365" s="9">
        <v>0.57557539167939442</v>
      </c>
      <c r="FP365" s="9">
        <v>0.57557539167939442</v>
      </c>
      <c r="FQ365" s="9">
        <v>0.57557539167939442</v>
      </c>
      <c r="FR365" s="8">
        <v>0.57557539167939442</v>
      </c>
      <c r="FS365" s="8">
        <v>0.58103012283909738</v>
      </c>
      <c r="FT365" s="8">
        <v>0.58103012283909738</v>
      </c>
      <c r="FU365" s="8">
        <v>0.58103012283909738</v>
      </c>
      <c r="FV365" s="9">
        <v>0.58103012283909738</v>
      </c>
      <c r="FW365" s="9">
        <v>0.58019407721297933</v>
      </c>
      <c r="FX365" s="9">
        <v>0.58019407721297933</v>
      </c>
      <c r="FY365" s="9">
        <v>0.58019407721297933</v>
      </c>
      <c r="FZ365">
        <v>3.2200861680120698</v>
      </c>
      <c r="GA365">
        <v>2.178568663534092</v>
      </c>
      <c r="GB365">
        <v>2.178568663534092</v>
      </c>
      <c r="GC365">
        <v>2.178568663534092</v>
      </c>
      <c r="GD365" s="10">
        <v>2.178568663534092</v>
      </c>
      <c r="GE365" s="10">
        <v>2.4563905302982376</v>
      </c>
      <c r="GF365" s="10">
        <v>2.4563905302982376</v>
      </c>
      <c r="GG365" s="10">
        <v>2.4563905302982376</v>
      </c>
      <c r="GH365">
        <v>2.4563905302982376</v>
      </c>
      <c r="GI365">
        <v>3.2253074240801438</v>
      </c>
      <c r="GJ365">
        <v>3.2253074240801438</v>
      </c>
      <c r="GK365">
        <v>3.2253074240801438</v>
      </c>
      <c r="GL365" s="10">
        <v>3.2253074240801438</v>
      </c>
      <c r="GM365" s="10">
        <v>2.8771165738375419</v>
      </c>
      <c r="GN365" s="10">
        <v>2.8771165738375419</v>
      </c>
      <c r="GO365" s="10">
        <v>2.8771165738375419</v>
      </c>
      <c r="GP365">
        <v>2.8771165738375419</v>
      </c>
      <c r="GQ365">
        <v>2.3815622511942673</v>
      </c>
      <c r="GR365">
        <v>2.3815622511942673</v>
      </c>
      <c r="GS365">
        <v>2.3815622511942673</v>
      </c>
      <c r="GT365" s="10">
        <v>2.3815622511942673</v>
      </c>
      <c r="GU365" s="10">
        <v>3.4993813784665022</v>
      </c>
      <c r="GV365" s="10">
        <v>3.4993813784665022</v>
      </c>
      <c r="GW365" s="10">
        <v>3.4993813784665022</v>
      </c>
      <c r="GX365">
        <v>3.4993813784665022</v>
      </c>
      <c r="GY365">
        <v>4.7684827328263308</v>
      </c>
      <c r="GZ365">
        <v>4.7684827328263308</v>
      </c>
      <c r="HA365">
        <v>4.7684827328263308</v>
      </c>
      <c r="HB365" s="10">
        <v>4.7684827328263308</v>
      </c>
      <c r="HC365" s="10">
        <v>4.8054561782481011</v>
      </c>
      <c r="HD365" s="10">
        <v>4.8054561782481011</v>
      </c>
      <c r="HE365" s="10">
        <v>4.8054561782481011</v>
      </c>
      <c r="HF365">
        <v>17769000</v>
      </c>
      <c r="HG365">
        <v>17361000</v>
      </c>
      <c r="HH365">
        <v>17361000</v>
      </c>
      <c r="HI365">
        <v>17361000</v>
      </c>
      <c r="HJ365" s="11">
        <v>17361000</v>
      </c>
      <c r="HK365" s="11">
        <v>19269000</v>
      </c>
      <c r="HL365" s="11">
        <v>19269000</v>
      </c>
      <c r="HM365" s="11">
        <v>19269000</v>
      </c>
      <c r="HN365">
        <v>19269000</v>
      </c>
      <c r="HO365">
        <v>18673000</v>
      </c>
      <c r="HP365">
        <v>18673000</v>
      </c>
      <c r="HQ365">
        <v>18673000</v>
      </c>
      <c r="HR365" s="11">
        <v>18673000</v>
      </c>
      <c r="HS365" s="11">
        <v>19636000</v>
      </c>
      <c r="HT365" s="11">
        <v>19636000</v>
      </c>
      <c r="HU365" s="11">
        <v>19636000</v>
      </c>
      <c r="HV365">
        <v>19636000</v>
      </c>
      <c r="HW365">
        <v>20686000</v>
      </c>
      <c r="HX365">
        <v>20686000</v>
      </c>
      <c r="HY365">
        <v>20686000</v>
      </c>
      <c r="HZ365" s="11">
        <v>20686000</v>
      </c>
      <c r="IA365" s="11">
        <v>110994000</v>
      </c>
      <c r="IB365" s="11">
        <v>110994000</v>
      </c>
      <c r="IC365" s="11">
        <v>110994000</v>
      </c>
      <c r="ID365">
        <v>110994000</v>
      </c>
      <c r="IE365">
        <v>50654000</v>
      </c>
      <c r="IF365">
        <v>50654000</v>
      </c>
      <c r="IG365">
        <v>50654000</v>
      </c>
      <c r="IH365" s="11">
        <v>50654000</v>
      </c>
      <c r="II365" s="11">
        <v>61023000</v>
      </c>
      <c r="IJ365" s="11">
        <v>61023000</v>
      </c>
      <c r="IK365" s="11">
        <v>61023000</v>
      </c>
      <c r="IL365" s="2">
        <v>40103</v>
      </c>
      <c r="IM365" s="2">
        <v>43207</v>
      </c>
      <c r="IN365" t="s">
        <v>2386</v>
      </c>
    </row>
    <row r="366" spans="1:248" x14ac:dyDescent="0.3">
      <c r="A366" s="1" t="s">
        <v>2391</v>
      </c>
      <c r="B366" s="2">
        <v>41655</v>
      </c>
      <c r="C366" s="2">
        <v>41710</v>
      </c>
      <c r="D366">
        <v>320050.93300000002</v>
      </c>
      <c r="E366" t="s">
        <v>2392</v>
      </c>
      <c r="F366" s="1" t="s">
        <v>2393</v>
      </c>
      <c r="G366" t="s">
        <v>31</v>
      </c>
      <c r="H366" t="s">
        <v>32</v>
      </c>
      <c r="I366" t="s">
        <v>1362</v>
      </c>
      <c r="J366" t="s">
        <v>163</v>
      </c>
      <c r="K366" t="s">
        <v>62</v>
      </c>
      <c r="L366" t="s">
        <v>71</v>
      </c>
      <c r="M366" t="s">
        <v>99</v>
      </c>
      <c r="N366" t="s">
        <v>1362</v>
      </c>
      <c r="O366" t="s">
        <v>62</v>
      </c>
      <c r="P366" t="s">
        <v>62</v>
      </c>
      <c r="Q366" t="s">
        <v>40</v>
      </c>
      <c r="R366" t="s">
        <v>41</v>
      </c>
      <c r="S366" s="1" t="s">
        <v>2394</v>
      </c>
      <c r="T366" s="3">
        <v>-1.8929578366560222E-2</v>
      </c>
      <c r="U366" s="3">
        <v>-1.8929578366560222E-2</v>
      </c>
      <c r="V366" s="3">
        <v>-1.8929578366560222E-2</v>
      </c>
      <c r="W366" s="3">
        <v>-1.8929578366560222E-2</v>
      </c>
      <c r="X366" s="4">
        <v>2.7201695317033543E-2</v>
      </c>
      <c r="Y366" s="4">
        <v>2.7201695317033543E-2</v>
      </c>
      <c r="Z366" s="4">
        <v>2.7201695317033543E-2</v>
      </c>
      <c r="AA366" s="4">
        <v>7.3491678588556736E-2</v>
      </c>
      <c r="AB366" s="3">
        <v>7.3491678588556736E-2</v>
      </c>
      <c r="AC366" s="3">
        <v>7.3491678588556736E-2</v>
      </c>
      <c r="AD366" s="3">
        <v>7.3491678588556736E-2</v>
      </c>
      <c r="AE366" s="3">
        <v>-0.19056745138918932</v>
      </c>
      <c r="AF366" s="4">
        <v>-0.19056745138918932</v>
      </c>
      <c r="AG366" s="4">
        <v>-0.19056745138918932</v>
      </c>
      <c r="AH366" s="4">
        <v>-0.19056745138918932</v>
      </c>
      <c r="AI366" s="4">
        <v>-18.744298245613706</v>
      </c>
      <c r="AJ366" s="3">
        <v>-18.744298245613706</v>
      </c>
      <c r="AK366" s="3">
        <v>-18.744298245613706</v>
      </c>
      <c r="AL366" s="3">
        <v>-18.744298245613706</v>
      </c>
      <c r="AM366" s="3">
        <v>0.10049002262467739</v>
      </c>
      <c r="AN366" s="3">
        <f t="shared" si="10"/>
        <v>-14.03310117855411</v>
      </c>
      <c r="AO366" s="4">
        <v>0.10049002262467739</v>
      </c>
      <c r="AP366" s="4">
        <v>0.10049002262467739</v>
      </c>
      <c r="AQ366" s="4">
        <v>0.10049002262467739</v>
      </c>
      <c r="AR366" s="4">
        <v>-0.16204414551392149</v>
      </c>
      <c r="AS366" s="3">
        <v>-0.16204414551392149</v>
      </c>
      <c r="AT366" s="3">
        <v>-0.16204414551392149</v>
      </c>
      <c r="AU366" s="3">
        <v>-0.16204414551392149</v>
      </c>
      <c r="AV366" s="3">
        <v>0.29259569942404323</v>
      </c>
      <c r="AW366" s="4">
        <v>0.29259569942404323</v>
      </c>
      <c r="AX366" s="4">
        <v>0.29259569942404323</v>
      </c>
      <c r="AY366" s="4">
        <v>0.29259569942404323</v>
      </c>
      <c r="AZ366" s="4">
        <v>0.24358015796413821</v>
      </c>
      <c r="BA366">
        <v>14604214118.506399</v>
      </c>
      <c r="BB366">
        <v>14604214118.506399</v>
      </c>
      <c r="BC366">
        <v>14604214118.506399</v>
      </c>
      <c r="BD366">
        <v>14604214118.506399</v>
      </c>
      <c r="BE366" s="5">
        <v>3610784471.2182102</v>
      </c>
      <c r="BF366" s="5">
        <v>3610784471.2182102</v>
      </c>
      <c r="BG366" s="5">
        <v>3610784471.2182102</v>
      </c>
      <c r="BH366" s="5">
        <v>5151230902.0284796</v>
      </c>
      <c r="BI366">
        <v>5151230902.0284796</v>
      </c>
      <c r="BJ366">
        <v>5151230902.0284796</v>
      </c>
      <c r="BK366">
        <v>5151230902.0284796</v>
      </c>
      <c r="BL366">
        <v>4586698205.4851198</v>
      </c>
      <c r="BM366" s="5">
        <v>4586698205.4851198</v>
      </c>
      <c r="BN366" s="5">
        <v>4586698205.4851198</v>
      </c>
      <c r="BO366" s="5">
        <v>4586698205.4851198</v>
      </c>
      <c r="BP366" s="5">
        <v>2306988089.5664601</v>
      </c>
      <c r="BQ366">
        <v>2306988089.5664601</v>
      </c>
      <c r="BR366">
        <v>2306988089.5664601</v>
      </c>
      <c r="BS366">
        <v>2306988089.5664601</v>
      </c>
      <c r="BT366">
        <v>1495659255.19261</v>
      </c>
      <c r="BU366">
        <f t="shared" si="11"/>
        <v>2104155880.9729977</v>
      </c>
      <c r="BV366" s="5">
        <v>1495659255.19261</v>
      </c>
      <c r="BW366" s="5">
        <v>1495659255.19261</v>
      </c>
      <c r="BX366" s="5">
        <v>1495659255.19261</v>
      </c>
      <c r="BY366" s="5">
        <v>1387996936.03983</v>
      </c>
      <c r="BZ366">
        <v>1387996936.03983</v>
      </c>
      <c r="CA366">
        <v>1387996936.03983</v>
      </c>
      <c r="CB366">
        <v>1387996936.03983</v>
      </c>
      <c r="CC366">
        <v>1426033575.12953</v>
      </c>
      <c r="CD366" s="5">
        <v>1426033575.12953</v>
      </c>
      <c r="CE366" s="5">
        <v>1426033575.12953</v>
      </c>
      <c r="CF366" s="5">
        <v>1426033575.12953</v>
      </c>
      <c r="CG366" s="5">
        <v>1691606102.9473801</v>
      </c>
      <c r="CH366">
        <v>497659794.61178201</v>
      </c>
      <c r="CI366">
        <v>497659794.61178201</v>
      </c>
      <c r="CJ366">
        <v>497659794.61178201</v>
      </c>
      <c r="CK366">
        <v>497659794.61178201</v>
      </c>
      <c r="CL366" s="6">
        <v>150189201.24944201</v>
      </c>
      <c r="CM366" s="6">
        <v>150189201.24944201</v>
      </c>
      <c r="CN366" s="6">
        <v>150189201.24944201</v>
      </c>
      <c r="CO366" s="6">
        <v>179066033.66422099</v>
      </c>
      <c r="CP366">
        <v>179066033.66422099</v>
      </c>
      <c r="CQ366">
        <v>179066033.66422099</v>
      </c>
      <c r="CR366">
        <v>179066033.66422099</v>
      </c>
      <c r="CS366">
        <v>152977690.831797</v>
      </c>
      <c r="CT366" s="6">
        <v>152977690.831797</v>
      </c>
      <c r="CU366" s="6">
        <v>152977690.831797</v>
      </c>
      <c r="CV366" s="6">
        <v>152977690.831797</v>
      </c>
      <c r="CW366" s="6">
        <v>223435921.86755601</v>
      </c>
      <c r="CX366">
        <v>223435921.86755601</v>
      </c>
      <c r="CY366">
        <v>223435921.86755601</v>
      </c>
      <c r="CZ366">
        <v>223435921.86755601</v>
      </c>
      <c r="DA366">
        <v>76168908.408820599</v>
      </c>
      <c r="DB366" s="6">
        <v>76168908.408820599</v>
      </c>
      <c r="DC366" s="6">
        <v>76168908.408820599</v>
      </c>
      <c r="DD366" s="6">
        <v>76168908.408820599</v>
      </c>
      <c r="DE366" s="6">
        <v>64976381.973701</v>
      </c>
      <c r="DF366">
        <v>64976381.973701</v>
      </c>
      <c r="DG366">
        <v>64976381.973701</v>
      </c>
      <c r="DH366">
        <v>64976381.973701</v>
      </c>
      <c r="DI366">
        <v>96171606.217616603</v>
      </c>
      <c r="DJ366" s="6">
        <v>96171606.217616603</v>
      </c>
      <c r="DK366" s="6">
        <v>96171606.217616603</v>
      </c>
      <c r="DL366" s="6">
        <v>96171606.217616603</v>
      </c>
      <c r="DM366" s="6">
        <v>38202500.070332102</v>
      </c>
      <c r="DN366">
        <v>217569987.55767199</v>
      </c>
      <c r="DO366">
        <v>217569987.55767199</v>
      </c>
      <c r="DP366">
        <v>-930641313.22190297</v>
      </c>
      <c r="DQ366">
        <v>-930641313.22190297</v>
      </c>
      <c r="DR366" s="7">
        <v>-930641313.22190297</v>
      </c>
      <c r="DS366" s="7">
        <v>-930641313.22190297</v>
      </c>
      <c r="DT366" s="7">
        <v>-24798913.651057299</v>
      </c>
      <c r="DU366" s="7">
        <v>-24798913.651057299</v>
      </c>
      <c r="DV366">
        <v>-24798913.651057299</v>
      </c>
      <c r="DW366">
        <v>-162476702.36724499</v>
      </c>
      <c r="DX366">
        <v>-162476702.36724499</v>
      </c>
      <c r="DY366">
        <v>-162476702.36724499</v>
      </c>
      <c r="DZ366" s="7">
        <v>-162476702.36724499</v>
      </c>
      <c r="EA366" s="7">
        <v>79942240.804526299</v>
      </c>
      <c r="EB366" s="7">
        <v>79942240.804526299</v>
      </c>
      <c r="EC366" s="7">
        <v>79942240.804526299</v>
      </c>
      <c r="ED366">
        <v>79942240.804526299</v>
      </c>
      <c r="EE366">
        <v>37997113.785216898</v>
      </c>
      <c r="EF366">
        <v>37997113.785216898</v>
      </c>
      <c r="EG366">
        <v>37997113.785216898</v>
      </c>
      <c r="EH366" s="7">
        <v>37997113.785216898</v>
      </c>
      <c r="EI366" s="7">
        <v>-118931663.358336</v>
      </c>
      <c r="EJ366" s="7">
        <v>-118931663.358336</v>
      </c>
      <c r="EK366" s="7">
        <v>-118931663.358336</v>
      </c>
      <c r="EL366">
        <v>-118931663.358336</v>
      </c>
      <c r="EM366">
        <v>-21524689.519256901</v>
      </c>
      <c r="EN366">
        <v>-21524689.519256901</v>
      </c>
      <c r="EO366">
        <v>-21524689.519256901</v>
      </c>
      <c r="EP366" s="7">
        <v>-21524689.519256901</v>
      </c>
      <c r="EQ366" s="7">
        <v>48618618.945601799</v>
      </c>
      <c r="ER366" s="7">
        <v>48618618.945601799</v>
      </c>
      <c r="ES366" s="7">
        <v>48618618.945601799</v>
      </c>
      <c r="ET366" s="8">
        <v>2.6915006883321366E-2</v>
      </c>
      <c r="EU366" s="8">
        <v>2.6915006883321366E-2</v>
      </c>
      <c r="EV366" s="8">
        <v>2.6915006883321366E-2</v>
      </c>
      <c r="EW366" s="8">
        <v>2.6915006883321366E-2</v>
      </c>
      <c r="EX366" s="9">
        <v>7.3445506593861662E-2</v>
      </c>
      <c r="EY366" s="9">
        <v>7.3445506593861662E-2</v>
      </c>
      <c r="EZ366" s="9">
        <v>7.3445506593861662E-2</v>
      </c>
      <c r="FA366" s="9">
        <v>7.6632525657702955E-2</v>
      </c>
      <c r="FB366" s="8">
        <v>7.6632525657702955E-2</v>
      </c>
      <c r="FC366" s="8">
        <v>7.6632525657702955E-2</v>
      </c>
      <c r="FD366" s="8">
        <v>7.6632525657702955E-2</v>
      </c>
      <c r="FE366" s="8">
        <v>2.8242105774713522E-2</v>
      </c>
      <c r="FF366" s="9">
        <v>2.8242105774713522E-2</v>
      </c>
      <c r="FG366" s="9">
        <v>2.8242105774713522E-2</v>
      </c>
      <c r="FH366" s="9">
        <v>2.8242105774713522E-2</v>
      </c>
      <c r="FI366" s="9">
        <v>6.9234721524676898E-2</v>
      </c>
      <c r="FJ366" s="8">
        <v>6.9234721524676898E-2</v>
      </c>
      <c r="FK366" s="8">
        <v>6.9234721524676898E-2</v>
      </c>
      <c r="FL366" s="8">
        <v>6.9234721524676898E-2</v>
      </c>
      <c r="FM366" s="8">
        <v>7.6805664484285524E-2</v>
      </c>
      <c r="FN366" s="9">
        <v>7.6805664484285524E-2</v>
      </c>
      <c r="FO366" s="9">
        <v>7.6805664484285524E-2</v>
      </c>
      <c r="FP366" s="9">
        <v>7.6805664484285524E-2</v>
      </c>
      <c r="FQ366" s="9">
        <v>2.8430360792408467E-2</v>
      </c>
      <c r="FR366" s="8">
        <v>2.8430360792408467E-2</v>
      </c>
      <c r="FS366" s="8">
        <v>2.8430360792408467E-2</v>
      </c>
      <c r="FT366" s="8">
        <v>2.8430360792408467E-2</v>
      </c>
      <c r="FU366" s="8">
        <v>4.9364794875804814E-2</v>
      </c>
      <c r="FV366" s="9">
        <v>4.9364794875804814E-2</v>
      </c>
      <c r="FW366" s="9">
        <v>4.9364794875804814E-2</v>
      </c>
      <c r="FX366" s="9">
        <v>4.9364794875804814E-2</v>
      </c>
      <c r="FY366" s="9">
        <v>4.7290337816633173E-2</v>
      </c>
      <c r="FZ366">
        <v>6.4152610393617424</v>
      </c>
      <c r="GA366">
        <v>6.4152610393617424</v>
      </c>
      <c r="GB366">
        <v>11.647688146132444</v>
      </c>
      <c r="GC366">
        <v>11.647688146132444</v>
      </c>
      <c r="GD366" s="10">
        <v>7.1383990022946548</v>
      </c>
      <c r="GE366" s="10">
        <v>7.1383990022946548</v>
      </c>
      <c r="GF366" s="10">
        <v>8.4032794400395172</v>
      </c>
      <c r="GG366" s="10">
        <v>6.7461250884313024</v>
      </c>
      <c r="GH366">
        <v>6.7461250884313024</v>
      </c>
      <c r="GI366">
        <v>1.4882276272854169</v>
      </c>
      <c r="GJ366">
        <v>1.4882276272854169</v>
      </c>
      <c r="GK366">
        <v>2.088429102748345</v>
      </c>
      <c r="GL366" s="10">
        <v>2.088429102748345</v>
      </c>
      <c r="GM366" s="10">
        <v>2.5214274277873612</v>
      </c>
      <c r="GN366" s="10">
        <v>2.5214274277873612</v>
      </c>
      <c r="GO366" s="10">
        <v>-5.4578752743500418</v>
      </c>
      <c r="GP366">
        <v>-5.4578752743500418</v>
      </c>
      <c r="GQ366">
        <v>-2.803028965636277</v>
      </c>
      <c r="GR366">
        <v>-2.803028965636277</v>
      </c>
      <c r="GS366">
        <v>15.888077271228406</v>
      </c>
      <c r="GT366" s="10">
        <v>15.888077271228406</v>
      </c>
      <c r="GU366" s="10">
        <v>9.5127799961563966</v>
      </c>
      <c r="GV366" s="10">
        <v>9.5127799961563966</v>
      </c>
      <c r="GW366" s="10">
        <v>13.24095557311481</v>
      </c>
      <c r="GX366">
        <v>13.24095557311481</v>
      </c>
      <c r="GY366">
        <v>13.055845843355163</v>
      </c>
      <c r="GZ366">
        <v>13.055845843355163</v>
      </c>
      <c r="HA366">
        <v>-2.9330257173916578</v>
      </c>
      <c r="HB366" s="10">
        <v>-2.9330257173916578</v>
      </c>
      <c r="HC366" s="10">
        <v>-2.392506261418776</v>
      </c>
      <c r="HD366" s="10">
        <v>-2.392506261418776</v>
      </c>
      <c r="HE366" s="10">
        <v>16.429322346215297</v>
      </c>
      <c r="HF366">
        <v>1929652496.83043</v>
      </c>
      <c r="HG366">
        <v>1929652496.83043</v>
      </c>
      <c r="HH366">
        <v>2802940864.5211201</v>
      </c>
      <c r="HI366">
        <v>2802940864.5211201</v>
      </c>
      <c r="HJ366" s="11">
        <v>2802940864.5211201</v>
      </c>
      <c r="HK366" s="11">
        <v>2802940864.5211201</v>
      </c>
      <c r="HL366" s="11">
        <v>3073640397.1441302</v>
      </c>
      <c r="HM366" s="11">
        <v>3073640397.1441302</v>
      </c>
      <c r="HN366">
        <v>3073640397.1441302</v>
      </c>
      <c r="HO366">
        <v>330629261.97669399</v>
      </c>
      <c r="HP366">
        <v>330629261.97669399</v>
      </c>
      <c r="HQ366">
        <v>330629261.97669399</v>
      </c>
      <c r="HR366" s="11">
        <v>330629261.97669399</v>
      </c>
      <c r="HS366" s="11">
        <v>452533764.71916002</v>
      </c>
      <c r="HT366" s="11">
        <v>452533764.71916002</v>
      </c>
      <c r="HU366" s="11">
        <v>452533764.71916002</v>
      </c>
      <c r="HV366">
        <v>452533764.71916002</v>
      </c>
      <c r="HW366">
        <v>307795140.54311597</v>
      </c>
      <c r="HX366">
        <v>307795140.54311597</v>
      </c>
      <c r="HY366">
        <v>307795140.54311597</v>
      </c>
      <c r="HZ366" s="11">
        <v>307795140.54311597</v>
      </c>
      <c r="IA366" s="11">
        <v>104909872.81544501</v>
      </c>
      <c r="IB366" s="11">
        <v>104909872.81544501</v>
      </c>
      <c r="IC366" s="11">
        <v>104909872.81544501</v>
      </c>
      <c r="ID366">
        <v>104909872.81544501</v>
      </c>
      <c r="IE366">
        <v>67775650.027660802</v>
      </c>
      <c r="IF366">
        <v>67775650.027660802</v>
      </c>
      <c r="IG366">
        <v>67775650.027660802</v>
      </c>
      <c r="IH366" s="11">
        <v>67775650.027660802</v>
      </c>
      <c r="II366" s="11">
        <v>41499689.119171001</v>
      </c>
      <c r="IJ366" s="11">
        <v>41499689.119171001</v>
      </c>
      <c r="IK366" s="11">
        <v>41499689.119171001</v>
      </c>
      <c r="IL366" s="2">
        <v>40103</v>
      </c>
      <c r="IM366" s="2">
        <v>43207</v>
      </c>
      <c r="IN366" t="s">
        <v>2393</v>
      </c>
    </row>
    <row r="367" spans="1:248" x14ac:dyDescent="0.3">
      <c r="A367" s="1" t="s">
        <v>2395</v>
      </c>
      <c r="B367" s="2">
        <v>41668</v>
      </c>
      <c r="C367" s="2">
        <v>41668</v>
      </c>
      <c r="D367">
        <v>327.78</v>
      </c>
      <c r="E367" t="s">
        <v>1498</v>
      </c>
      <c r="F367" s="1" t="s">
        <v>1499</v>
      </c>
      <c r="G367" t="s">
        <v>718</v>
      </c>
      <c r="H367" t="s">
        <v>1500</v>
      </c>
      <c r="I367" t="s">
        <v>822</v>
      </c>
      <c r="J367" t="s">
        <v>2396</v>
      </c>
      <c r="K367" s="1" t="s">
        <v>2397</v>
      </c>
      <c r="L367" t="s">
        <v>71</v>
      </c>
      <c r="M367" t="s">
        <v>179</v>
      </c>
      <c r="N367" t="s">
        <v>822</v>
      </c>
      <c r="O367" t="s">
        <v>255</v>
      </c>
      <c r="P367" t="s">
        <v>2398</v>
      </c>
      <c r="Q367" t="s">
        <v>40</v>
      </c>
      <c r="R367" t="s">
        <v>41</v>
      </c>
      <c r="S367" t="s">
        <v>1501</v>
      </c>
      <c r="T367" s="3">
        <v>3.2205392038782935E-2</v>
      </c>
      <c r="U367" s="3">
        <v>-2.936333869735128E-2</v>
      </c>
      <c r="V367" s="3">
        <v>-2.936333869735128E-2</v>
      </c>
      <c r="W367" s="3">
        <v>-2.936333869735128E-2</v>
      </c>
      <c r="X367" s="4">
        <v>-2.936333869735128E-2</v>
      </c>
      <c r="Y367" s="4">
        <v>6.5206289729844852E-2</v>
      </c>
      <c r="Z367" s="4">
        <v>6.5206289729844852E-2</v>
      </c>
      <c r="AA367" s="4">
        <v>6.5206289729844852E-2</v>
      </c>
      <c r="AB367" s="3">
        <v>6.5206289729844852E-2</v>
      </c>
      <c r="AC367" s="3">
        <v>5.2735553019806231E-2</v>
      </c>
      <c r="AD367" s="3">
        <v>5.2735553019806231E-2</v>
      </c>
      <c r="AE367" s="3">
        <v>5.2735553019806231E-2</v>
      </c>
      <c r="AF367" s="4">
        <v>5.2735553019806231E-2</v>
      </c>
      <c r="AG367" s="4">
        <v>2.5234888584264752E-2</v>
      </c>
      <c r="AH367" s="4">
        <v>2.5234888584264752E-2</v>
      </c>
      <c r="AI367" s="4">
        <v>2.5234888584264752E-2</v>
      </c>
      <c r="AJ367" s="3">
        <v>2.5234888584264752E-2</v>
      </c>
      <c r="AK367" s="3">
        <v>1.3250963758145069E-2</v>
      </c>
      <c r="AL367" s="3">
        <v>1.3250963758145069E-2</v>
      </c>
      <c r="AM367" s="3">
        <v>1.3250963758145069E-2</v>
      </c>
      <c r="AN367" s="3">
        <f t="shared" si="10"/>
        <v>1.6246944964674988E-2</v>
      </c>
      <c r="AO367" s="4">
        <v>1.3250963758145069E-2</v>
      </c>
      <c r="AP367" s="4">
        <v>4.0359125410671728E-2</v>
      </c>
      <c r="AQ367" s="4">
        <v>4.0359125410671728E-2</v>
      </c>
      <c r="AR367" s="4">
        <v>4.0359125410671728E-2</v>
      </c>
      <c r="AS367" s="3">
        <v>4.0359125410671728E-2</v>
      </c>
      <c r="AT367" s="3">
        <v>4.0359125410671728E-2</v>
      </c>
      <c r="AU367" s="3">
        <v>3.2872034219289172E-2</v>
      </c>
      <c r="AV367" s="3">
        <v>3.2872034219289172E-2</v>
      </c>
      <c r="AW367" s="4">
        <v>3.2872034219289172E-2</v>
      </c>
      <c r="AX367" s="4">
        <v>3.2872034219289172E-2</v>
      </c>
      <c r="AY367" s="4">
        <v>2.8573503327007962E-2</v>
      </c>
      <c r="AZ367" s="4">
        <v>2.8573503327007962E-2</v>
      </c>
      <c r="BA367">
        <v>118210536.615367</v>
      </c>
      <c r="BB367">
        <v>136668957.22384501</v>
      </c>
      <c r="BC367">
        <v>136668957.22384501</v>
      </c>
      <c r="BD367">
        <v>136668957.22384501</v>
      </c>
      <c r="BE367" s="5">
        <v>136668957.22384501</v>
      </c>
      <c r="BF367" s="5">
        <v>114710721.69085699</v>
      </c>
      <c r="BG367" s="5">
        <v>114710721.69085699</v>
      </c>
      <c r="BH367" s="5">
        <v>114710721.69085699</v>
      </c>
      <c r="BI367">
        <v>114710721.69085699</v>
      </c>
      <c r="BJ367">
        <v>106555339.805825</v>
      </c>
      <c r="BK367">
        <v>106555339.805825</v>
      </c>
      <c r="BL367">
        <v>106555339.805825</v>
      </c>
      <c r="BM367" s="5">
        <v>106555339.805825</v>
      </c>
      <c r="BN367" s="5">
        <v>108680335.655478</v>
      </c>
      <c r="BO367" s="5">
        <v>108680335.655478</v>
      </c>
      <c r="BP367" s="5">
        <v>108680335.655478</v>
      </c>
      <c r="BQ367">
        <v>108680335.655478</v>
      </c>
      <c r="BR367">
        <v>101635648.89903</v>
      </c>
      <c r="BS367">
        <v>101635648.89903</v>
      </c>
      <c r="BT367">
        <v>101635648.89903</v>
      </c>
      <c r="BU367">
        <f t="shared" si="11"/>
        <v>103396820.58814201</v>
      </c>
      <c r="BV367" s="5">
        <v>101635648.89903</v>
      </c>
      <c r="BW367" s="5">
        <v>78122542.793201506</v>
      </c>
      <c r="BX367" s="5">
        <v>78122542.793201506</v>
      </c>
      <c r="BY367" s="5">
        <v>78122542.793201506</v>
      </c>
      <c r="BZ367">
        <v>78122542.793201506</v>
      </c>
      <c r="CA367">
        <v>78122542.793201506</v>
      </c>
      <c r="CB367">
        <v>71197098.207013398</v>
      </c>
      <c r="CC367">
        <v>71197098.207013398</v>
      </c>
      <c r="CD367" s="5">
        <v>71197098.207013398</v>
      </c>
      <c r="CE367" s="5">
        <v>71197098.207013398</v>
      </c>
      <c r="CF367" s="5">
        <v>62619848.612279199</v>
      </c>
      <c r="CG367" s="5">
        <v>62619848.612279199</v>
      </c>
      <c r="CH367">
        <v>18664821.5708475</v>
      </c>
      <c r="CI367">
        <v>19561358.300406601</v>
      </c>
      <c r="CJ367">
        <v>19561358.300406601</v>
      </c>
      <c r="CK367">
        <v>19561358.300406601</v>
      </c>
      <c r="CL367" s="6">
        <v>19561358.300406601</v>
      </c>
      <c r="CM367" s="6">
        <v>17169420.105678599</v>
      </c>
      <c r="CN367" s="6">
        <v>17169420.105678599</v>
      </c>
      <c r="CO367" s="6">
        <v>17169420.105678599</v>
      </c>
      <c r="CP367">
        <v>17169420.105678599</v>
      </c>
      <c r="CQ367">
        <v>17207766.990291301</v>
      </c>
      <c r="CR367">
        <v>17207766.990291301</v>
      </c>
      <c r="CS367">
        <v>17207766.990291301</v>
      </c>
      <c r="CT367" s="6">
        <v>17207766.990291301</v>
      </c>
      <c r="CU367" s="6">
        <v>20238283.723875899</v>
      </c>
      <c r="CV367" s="6">
        <v>20238283.723875899</v>
      </c>
      <c r="CW367" s="6">
        <v>20238283.723875899</v>
      </c>
      <c r="CX367">
        <v>20238283.723875899</v>
      </c>
      <c r="CY367">
        <v>30581136.4323611</v>
      </c>
      <c r="CZ367">
        <v>30581136.4323611</v>
      </c>
      <c r="DA367">
        <v>30581136.4323611</v>
      </c>
      <c r="DB367" s="6">
        <v>30581136.4323611</v>
      </c>
      <c r="DC367" s="6">
        <v>23307324.744450498</v>
      </c>
      <c r="DD367" s="6">
        <v>23307324.744450498</v>
      </c>
      <c r="DE367" s="6">
        <v>23307324.744450498</v>
      </c>
      <c r="DF367">
        <v>23307324.744450498</v>
      </c>
      <c r="DG367">
        <v>23307324.744450498</v>
      </c>
      <c r="DH367">
        <v>20325582.910698202</v>
      </c>
      <c r="DI367">
        <v>20325582.910698202</v>
      </c>
      <c r="DJ367" s="6">
        <v>20325582.910698202</v>
      </c>
      <c r="DK367" s="6">
        <v>20325582.910698202</v>
      </c>
      <c r="DL367" s="6">
        <v>5845248.1076534903</v>
      </c>
      <c r="DM367" s="6">
        <v>5845248.1076534903</v>
      </c>
      <c r="DN367">
        <v>3787538.3548747301</v>
      </c>
      <c r="DO367">
        <v>2324495.9030593298</v>
      </c>
      <c r="DP367">
        <v>2324495.9030593298</v>
      </c>
      <c r="DQ367">
        <v>2324495.9030593298</v>
      </c>
      <c r="DR367" s="7">
        <v>2324495.9030593298</v>
      </c>
      <c r="DS367" s="7">
        <v>6548878.6787838899</v>
      </c>
      <c r="DT367" s="7">
        <v>6548878.6787838899</v>
      </c>
      <c r="DU367" s="7">
        <v>6548878.6787838899</v>
      </c>
      <c r="DV367">
        <v>6548878.6787838899</v>
      </c>
      <c r="DW367">
        <v>5096013.2491957601</v>
      </c>
      <c r="DX367">
        <v>5096013.2491957601</v>
      </c>
      <c r="DY367">
        <v>5096013.2491957601</v>
      </c>
      <c r="DZ367" s="7">
        <v>5096013.2491957601</v>
      </c>
      <c r="EA367" s="7">
        <v>-5775375.1761288298</v>
      </c>
      <c r="EB367" s="7">
        <v>-5775375.1761288298</v>
      </c>
      <c r="EC367" s="7">
        <v>-5775375.1761288298</v>
      </c>
      <c r="ED367">
        <v>-5775375.1761288298</v>
      </c>
      <c r="EE367">
        <v>1528888.3856725399</v>
      </c>
      <c r="EF367">
        <v>1528888.3856725399</v>
      </c>
      <c r="EG367">
        <v>1528888.3856725399</v>
      </c>
      <c r="EH367" s="7">
        <v>1528888.3856725399</v>
      </c>
      <c r="EI367" s="7">
        <v>18240885.9225148</v>
      </c>
      <c r="EJ367" s="7">
        <v>18240885.9225148</v>
      </c>
      <c r="EK367" s="7">
        <v>18240885.9225148</v>
      </c>
      <c r="EL367">
        <v>18240885.9225148</v>
      </c>
      <c r="EM367">
        <v>-11216574.4908443</v>
      </c>
      <c r="EN367">
        <v>-11216574.4908443</v>
      </c>
      <c r="EO367">
        <v>-11216574.4908443</v>
      </c>
      <c r="EP367" s="7">
        <v>-11216574.4908443</v>
      </c>
      <c r="EQ367" s="7">
        <v>-8701519.8132645693</v>
      </c>
      <c r="ER367" s="7">
        <v>-8701519.8132645693</v>
      </c>
      <c r="ES367" s="7">
        <v>-8701519.8132645693</v>
      </c>
      <c r="ET367" s="8">
        <v>0.75732242311012254</v>
      </c>
      <c r="EU367" s="8">
        <v>0.76406259820250189</v>
      </c>
      <c r="EV367" s="8">
        <v>0.76406259820250189</v>
      </c>
      <c r="EW367" s="8">
        <v>0.76406259820250189</v>
      </c>
      <c r="EX367" s="9">
        <v>0.76406259820250189</v>
      </c>
      <c r="EY367" s="9">
        <v>0.8089257393413567</v>
      </c>
      <c r="EZ367" s="9">
        <v>0.8089257393413567</v>
      </c>
      <c r="FA367" s="9">
        <v>0.8089257393413567</v>
      </c>
      <c r="FB367" s="8">
        <v>0.8089257393413567</v>
      </c>
      <c r="FC367" s="8">
        <v>0.82011565468814462</v>
      </c>
      <c r="FD367" s="8">
        <v>0.82011565468814462</v>
      </c>
      <c r="FE367" s="8">
        <v>0.82011565468814462</v>
      </c>
      <c r="FF367" s="9">
        <v>0.82011565468814462</v>
      </c>
      <c r="FG367" s="9">
        <v>0.82085928300008459</v>
      </c>
      <c r="FH367" s="9">
        <v>0.82085928300008459</v>
      </c>
      <c r="FI367" s="9">
        <v>0.82085928300008459</v>
      </c>
      <c r="FJ367" s="8">
        <v>0.82085928300008459</v>
      </c>
      <c r="FK367" s="8">
        <v>0.89208049334631656</v>
      </c>
      <c r="FL367" s="8">
        <v>0.89208049334631656</v>
      </c>
      <c r="FM367" s="8">
        <v>0.89208049334631656</v>
      </c>
      <c r="FN367" s="9">
        <v>0.89208049334631656</v>
      </c>
      <c r="FO367" s="9">
        <v>0.86475689067822881</v>
      </c>
      <c r="FP367" s="9">
        <v>0.86475689067822881</v>
      </c>
      <c r="FQ367" s="9">
        <v>0.86475689067822881</v>
      </c>
      <c r="FR367" s="8">
        <v>0.86475689067822881</v>
      </c>
      <c r="FS367" s="8">
        <v>0.86475689067822881</v>
      </c>
      <c r="FT367" s="8">
        <v>0.93082566848182557</v>
      </c>
      <c r="FU367" s="8">
        <v>0.93082566848182557</v>
      </c>
      <c r="FV367" s="9">
        <v>0.93082566848182557</v>
      </c>
      <c r="FW367" s="9">
        <v>0.93082566848182557</v>
      </c>
      <c r="FX367" s="9">
        <v>0.86966959908669661</v>
      </c>
      <c r="FY367" s="9">
        <v>0.86966959908669661</v>
      </c>
      <c r="FZ367">
        <v>1.6384166879824444</v>
      </c>
      <c r="GA367">
        <v>1.9551119380311535</v>
      </c>
      <c r="GB367">
        <v>1.9551119380311535</v>
      </c>
      <c r="GC367">
        <v>1.9551119380311535</v>
      </c>
      <c r="GD367" s="10">
        <v>1.9551119380311535</v>
      </c>
      <c r="GE367" s="10">
        <v>1.6808424604343504</v>
      </c>
      <c r="GF367" s="10">
        <v>1.6808424604343504</v>
      </c>
      <c r="GG367" s="10">
        <v>1.6808424604343504</v>
      </c>
      <c r="GH367">
        <v>1.6808424604343504</v>
      </c>
      <c r="GI367">
        <v>1.5279214691731371</v>
      </c>
      <c r="GJ367">
        <v>1.5279214691731371</v>
      </c>
      <c r="GK367">
        <v>1.5279214691731371</v>
      </c>
      <c r="GL367" s="10">
        <v>1.5279214691731371</v>
      </c>
      <c r="GM367" s="10">
        <v>1.3883402168371122</v>
      </c>
      <c r="GN367" s="10">
        <v>1.3883402168371122</v>
      </c>
      <c r="GO367" s="10">
        <v>1.3883402168371122</v>
      </c>
      <c r="GP367">
        <v>1.3883402168371122</v>
      </c>
      <c r="GQ367">
        <v>0.97898392839092963</v>
      </c>
      <c r="GR367">
        <v>0.97898392839092963</v>
      </c>
      <c r="GS367">
        <v>0.97898392839092963</v>
      </c>
      <c r="GT367" s="10">
        <v>0.97898392839092963</v>
      </c>
      <c r="GU367" s="10">
        <v>1.7919718749854312</v>
      </c>
      <c r="GV367" s="10">
        <v>1.7919718749854312</v>
      </c>
      <c r="GW367" s="10">
        <v>1.7919718749854312</v>
      </c>
      <c r="GX367">
        <v>1.7919718749854312</v>
      </c>
      <c r="GY367">
        <v>1.7126298090949621</v>
      </c>
      <c r="GZ367">
        <v>1.0817381924321587</v>
      </c>
      <c r="HA367">
        <v>1.0817381924321587</v>
      </c>
      <c r="HB367" s="10">
        <v>1.0817381924321587</v>
      </c>
      <c r="HC367" s="10">
        <v>1.0991515577729545</v>
      </c>
      <c r="HD367" s="10">
        <v>0.84724345758899999</v>
      </c>
      <c r="HE367" s="10">
        <v>0.84724345758899999</v>
      </c>
      <c r="HF367">
        <v>43027075.383346602</v>
      </c>
      <c r="HG367">
        <v>29908950.352173202</v>
      </c>
      <c r="HH367">
        <v>29908950.352173202</v>
      </c>
      <c r="HI367">
        <v>29908950.352173202</v>
      </c>
      <c r="HJ367" s="11">
        <v>29908950.352173202</v>
      </c>
      <c r="HK367" s="11">
        <v>12296167.4804361</v>
      </c>
      <c r="HL367" s="11">
        <v>12296167.4804361</v>
      </c>
      <c r="HM367" s="11">
        <v>12296167.4804361</v>
      </c>
      <c r="HN367">
        <v>12296167.4804361</v>
      </c>
      <c r="HO367">
        <v>21181877.022653699</v>
      </c>
      <c r="HP367">
        <v>21181877.022653699</v>
      </c>
      <c r="HQ367">
        <v>21181877.022653699</v>
      </c>
      <c r="HR367" s="11">
        <v>21181877.022653699</v>
      </c>
      <c r="HS367" s="11">
        <v>4165347.2662022398</v>
      </c>
      <c r="HT367" s="11">
        <v>4165347.2662022398</v>
      </c>
      <c r="HU367" s="11">
        <v>4165347.2662022398</v>
      </c>
      <c r="HV367">
        <v>4165347.2662022398</v>
      </c>
      <c r="HW367">
        <v>29810044.808532901</v>
      </c>
      <c r="HX367">
        <v>29810044.808532901</v>
      </c>
      <c r="HY367">
        <v>29810044.808532901</v>
      </c>
      <c r="HZ367" s="11">
        <v>29810044.808532901</v>
      </c>
      <c r="IA367" s="11">
        <v>17873344.2206496</v>
      </c>
      <c r="IB367" s="11">
        <v>17873344.2206496</v>
      </c>
      <c r="IC367" s="11">
        <v>17873344.2206496</v>
      </c>
      <c r="ID367">
        <v>17873344.2206496</v>
      </c>
      <c r="IE367">
        <v>74456185.315102994</v>
      </c>
      <c r="IF367">
        <v>74456185.315102994</v>
      </c>
      <c r="IG367">
        <v>74456185.315102994</v>
      </c>
      <c r="IH367" s="11">
        <v>74456185.315102994</v>
      </c>
      <c r="II367" s="11">
        <v>23748948.696383499</v>
      </c>
      <c r="IJ367" s="11">
        <v>23748948.696383499</v>
      </c>
      <c r="IK367" s="11">
        <v>23748948.696383499</v>
      </c>
      <c r="IL367" s="2">
        <v>40116</v>
      </c>
      <c r="IM367" s="2">
        <v>43220</v>
      </c>
      <c r="IN367" t="s">
        <v>1499</v>
      </c>
    </row>
    <row r="368" spans="1:248" x14ac:dyDescent="0.3">
      <c r="A368" s="1" t="s">
        <v>2399</v>
      </c>
      <c r="B368" s="2">
        <v>41669</v>
      </c>
      <c r="C368" s="2">
        <v>41669</v>
      </c>
      <c r="D368">
        <v>16500</v>
      </c>
      <c r="E368" t="s">
        <v>2400</v>
      </c>
      <c r="F368" s="1" t="s">
        <v>2401</v>
      </c>
      <c r="G368" t="s">
        <v>36</v>
      </c>
      <c r="H368" t="s">
        <v>2402</v>
      </c>
      <c r="I368" t="s">
        <v>240</v>
      </c>
      <c r="J368" t="s">
        <v>2403</v>
      </c>
      <c r="K368" s="1" t="s">
        <v>2404</v>
      </c>
      <c r="L368" t="s">
        <v>36</v>
      </c>
      <c r="M368" t="s">
        <v>105</v>
      </c>
      <c r="N368" t="s">
        <v>240</v>
      </c>
      <c r="O368" t="s">
        <v>852</v>
      </c>
      <c r="P368" t="s">
        <v>1877</v>
      </c>
      <c r="Q368" t="s">
        <v>40</v>
      </c>
      <c r="R368" t="s">
        <v>41</v>
      </c>
      <c r="S368" s="1" t="s">
        <v>2405</v>
      </c>
      <c r="T368" s="3">
        <v>1.7244846119181045E-2</v>
      </c>
      <c r="U368" s="3">
        <v>1.7244846119181045E-2</v>
      </c>
      <c r="V368" s="3">
        <v>2.1266633233104366E-2</v>
      </c>
      <c r="W368" s="3">
        <v>2.1266633233104366E-2</v>
      </c>
      <c r="X368" s="4">
        <v>2.1266633233104366E-2</v>
      </c>
      <c r="Y368" s="4">
        <v>2.255911948073339E-2</v>
      </c>
      <c r="Z368" s="4">
        <v>2.255911948073339E-2</v>
      </c>
      <c r="AA368" s="4">
        <v>2.255911948073339E-2</v>
      </c>
      <c r="AB368" s="3">
        <v>2.255911948073339E-2</v>
      </c>
      <c r="AC368" s="3">
        <v>2.6029413459379352E-2</v>
      </c>
      <c r="AD368" s="3">
        <v>2.6029413459379352E-2</v>
      </c>
      <c r="AE368" s="3">
        <v>2.6029413459379352E-2</v>
      </c>
      <c r="AF368" s="4">
        <v>2.6029413459379352E-2</v>
      </c>
      <c r="AG368" s="4">
        <v>2.597215388634154E-2</v>
      </c>
      <c r="AH368" s="4">
        <v>2.597215388634154E-2</v>
      </c>
      <c r="AI368" s="4">
        <v>2.597215388634154E-2</v>
      </c>
      <c r="AJ368" s="3">
        <v>2.597215388634154E-2</v>
      </c>
      <c r="AK368" s="3">
        <v>3.6661910223739928E-2</v>
      </c>
      <c r="AL368" s="3">
        <v>3.6661910223739928E-2</v>
      </c>
      <c r="AM368" s="3">
        <v>3.6661910223739928E-2</v>
      </c>
      <c r="AN368" s="3">
        <f t="shared" si="10"/>
        <v>3.3989471139390333E-2</v>
      </c>
      <c r="AO368" s="4">
        <v>3.6661910223739928E-2</v>
      </c>
      <c r="AP368" s="4">
        <v>3.1439647150588897E-2</v>
      </c>
      <c r="AQ368" s="4">
        <v>3.1439647150588897E-2</v>
      </c>
      <c r="AR368" s="4">
        <v>3.1439647150588897E-2</v>
      </c>
      <c r="AS368" s="3">
        <v>3.1439647150588897E-2</v>
      </c>
      <c r="AT368" s="3">
        <v>2.4455759078359542E-2</v>
      </c>
      <c r="AU368" s="3">
        <v>2.4455759078359542E-2</v>
      </c>
      <c r="AV368" s="3">
        <v>2.4455759078359542E-2</v>
      </c>
      <c r="AW368" s="4">
        <v>2.4455759078359542E-2</v>
      </c>
      <c r="AX368" s="4">
        <v>3.0660230308059387E-2</v>
      </c>
      <c r="AY368" s="4">
        <v>3.0660230308059387E-2</v>
      </c>
      <c r="AZ368" s="4">
        <v>3.0660230308059387E-2</v>
      </c>
      <c r="BA368">
        <v>236566754.350465</v>
      </c>
      <c r="BB368">
        <v>236566754.350465</v>
      </c>
      <c r="BC368">
        <v>227911170.55424801</v>
      </c>
      <c r="BD368">
        <v>227911170.55424801</v>
      </c>
      <c r="BE368" s="5">
        <v>227911170.55424801</v>
      </c>
      <c r="BF368" s="5">
        <v>249435069.15213501</v>
      </c>
      <c r="BG368" s="5">
        <v>249435069.15213501</v>
      </c>
      <c r="BH368" s="5">
        <v>249435069.15213501</v>
      </c>
      <c r="BI368">
        <v>249435069.15213501</v>
      </c>
      <c r="BJ368">
        <v>263423408.62423</v>
      </c>
      <c r="BK368">
        <v>263423408.62423</v>
      </c>
      <c r="BL368">
        <v>263423408.62423</v>
      </c>
      <c r="BM368" s="5">
        <v>263423408.62423</v>
      </c>
      <c r="BN368" s="5">
        <v>234396252.256078</v>
      </c>
      <c r="BO368" s="5">
        <v>234396252.256078</v>
      </c>
      <c r="BP368" s="5">
        <v>234396252.256078</v>
      </c>
      <c r="BQ368">
        <v>234396252.256078</v>
      </c>
      <c r="BR368">
        <v>224075268.92140701</v>
      </c>
      <c r="BS368">
        <v>224075268.92140701</v>
      </c>
      <c r="BT368">
        <v>224075268.92140701</v>
      </c>
      <c r="BU368">
        <f t="shared" si="11"/>
        <v>226655514.75507474</v>
      </c>
      <c r="BV368" s="5">
        <v>224075268.92140701</v>
      </c>
      <c r="BW368" s="5">
        <v>200348451.54845199</v>
      </c>
      <c r="BX368" s="5">
        <v>200348451.54845199</v>
      </c>
      <c r="BY368" s="5">
        <v>200348451.54845199</v>
      </c>
      <c r="BZ368">
        <v>200348451.54845199</v>
      </c>
      <c r="CA368">
        <v>210138894.811656</v>
      </c>
      <c r="CB368">
        <v>210138894.811656</v>
      </c>
      <c r="CC368">
        <v>210138894.811656</v>
      </c>
      <c r="CD368" s="5">
        <v>210138894.811656</v>
      </c>
      <c r="CE368" s="5">
        <v>210364751.30184999</v>
      </c>
      <c r="CF368" s="5">
        <v>210364751.30184999</v>
      </c>
      <c r="CG368" s="5">
        <v>210364751.30184999</v>
      </c>
      <c r="CH368">
        <v>44084783.488466203</v>
      </c>
      <c r="CI368">
        <v>44084783.488466203</v>
      </c>
      <c r="CJ368">
        <v>41641771.881018601</v>
      </c>
      <c r="CK368">
        <v>41641771.881018601</v>
      </c>
      <c r="CL368" s="6">
        <v>41641771.881018601</v>
      </c>
      <c r="CM368" s="6">
        <v>45399122.068550803</v>
      </c>
      <c r="CN368" s="6">
        <v>45399122.068550803</v>
      </c>
      <c r="CO368" s="6">
        <v>45399122.068550803</v>
      </c>
      <c r="CP368">
        <v>45399122.068550803</v>
      </c>
      <c r="CQ368">
        <v>51184744.534364097</v>
      </c>
      <c r="CR368">
        <v>51184744.534364097</v>
      </c>
      <c r="CS368">
        <v>51184744.534364097</v>
      </c>
      <c r="CT368" s="6">
        <v>51184744.534364097</v>
      </c>
      <c r="CU368" s="6">
        <v>42914046.077078201</v>
      </c>
      <c r="CV368" s="6">
        <v>42914046.077078201</v>
      </c>
      <c r="CW368" s="6">
        <v>42914046.077078201</v>
      </c>
      <c r="CX368">
        <v>42914046.077078201</v>
      </c>
      <c r="CY368">
        <v>40214420.001938201</v>
      </c>
      <c r="CZ368">
        <v>40214420.001938201</v>
      </c>
      <c r="DA368">
        <v>40214420.001938201</v>
      </c>
      <c r="DB368" s="6">
        <v>40214420.001938201</v>
      </c>
      <c r="DC368" s="6">
        <v>36502805.5278055</v>
      </c>
      <c r="DD368" s="6">
        <v>36502805.5278055</v>
      </c>
      <c r="DE368" s="6">
        <v>36502805.5278055</v>
      </c>
      <c r="DF368">
        <v>36502805.5278055</v>
      </c>
      <c r="DG368">
        <v>39978082.800284296</v>
      </c>
      <c r="DH368">
        <v>39978082.800284296</v>
      </c>
      <c r="DI368">
        <v>39978082.800284296</v>
      </c>
      <c r="DJ368" s="6">
        <v>39978082.800284296</v>
      </c>
      <c r="DK368" s="6">
        <v>39391829.771951899</v>
      </c>
      <c r="DL368" s="6">
        <v>39391829.771951899</v>
      </c>
      <c r="DM368" s="6">
        <v>39391829.771951899</v>
      </c>
      <c r="DN368">
        <v>-3163429.7213403601</v>
      </c>
      <c r="DO368">
        <v>3630825.6618669601</v>
      </c>
      <c r="DP368">
        <v>3630825.6618669601</v>
      </c>
      <c r="DQ368">
        <v>3630825.6618669601</v>
      </c>
      <c r="DR368" s="7">
        <v>3630825.6618669601</v>
      </c>
      <c r="DS368" s="7">
        <v>3726082.1179773202</v>
      </c>
      <c r="DT368" s="7">
        <v>3726082.1179773202</v>
      </c>
      <c r="DU368" s="7">
        <v>3726082.1179773202</v>
      </c>
      <c r="DV368">
        <v>3726082.1179773202</v>
      </c>
      <c r="DW368">
        <v>-14037575.712452499</v>
      </c>
      <c r="DX368">
        <v>-14037575.712452499</v>
      </c>
      <c r="DY368">
        <v>-14037575.712452499</v>
      </c>
      <c r="DZ368" s="7">
        <v>-14037575.712452499</v>
      </c>
      <c r="EA368" s="7">
        <v>-8575097.8665257506</v>
      </c>
      <c r="EB368" s="7">
        <v>-8575097.8665257506</v>
      </c>
      <c r="EC368" s="7">
        <v>-8575097.8665257506</v>
      </c>
      <c r="ED368">
        <v>-8575097.8665257506</v>
      </c>
      <c r="EE368">
        <v>784231.68296867399</v>
      </c>
      <c r="EF368">
        <v>784231.68296867399</v>
      </c>
      <c r="EG368">
        <v>784231.68296867399</v>
      </c>
      <c r="EH368" s="7">
        <v>784231.68296867399</v>
      </c>
      <c r="EI368" s="7">
        <v>-5482284.6923607104</v>
      </c>
      <c r="EJ368" s="7">
        <v>-5482284.6923607104</v>
      </c>
      <c r="EK368" s="7">
        <v>-5482284.6923607104</v>
      </c>
      <c r="EL368">
        <v>-5482284.6923607104</v>
      </c>
      <c r="EM368">
        <v>1887352.95126399</v>
      </c>
      <c r="EN368">
        <v>1887352.95126399</v>
      </c>
      <c r="EO368">
        <v>1887352.95126399</v>
      </c>
      <c r="EP368" s="7">
        <v>1887352.95126399</v>
      </c>
      <c r="EQ368" s="7">
        <v>-5450001.7512902403</v>
      </c>
      <c r="ER368" s="7">
        <v>-5450001.7512902403</v>
      </c>
      <c r="ES368" s="7">
        <v>-5450001.7512902403</v>
      </c>
      <c r="ET368" s="8">
        <v>0.22717014755375475</v>
      </c>
      <c r="EU368" s="8">
        <v>0.22717014755375475</v>
      </c>
      <c r="EV368" s="8">
        <v>0.24447402319317552</v>
      </c>
      <c r="EW368" s="8">
        <v>0.24447402319317552</v>
      </c>
      <c r="EX368" s="9">
        <v>0.24447402319317552</v>
      </c>
      <c r="EY368" s="9">
        <v>0.23654612231145838</v>
      </c>
      <c r="EZ368" s="9">
        <v>0.23654612231145838</v>
      </c>
      <c r="FA368" s="9">
        <v>0.23654612231145838</v>
      </c>
      <c r="FB368" s="8">
        <v>0.23654612231145838</v>
      </c>
      <c r="FC368" s="8">
        <v>0.26247742656825584</v>
      </c>
      <c r="FD368" s="8">
        <v>0.26247742656825584</v>
      </c>
      <c r="FE368" s="8">
        <v>0.26247742656825584</v>
      </c>
      <c r="FF368" s="9">
        <v>0.26247742656825584</v>
      </c>
      <c r="FG368" s="9">
        <v>0.24987246228482426</v>
      </c>
      <c r="FH368" s="9">
        <v>0.24987246228482426</v>
      </c>
      <c r="FI368" s="9">
        <v>0.24987246228482426</v>
      </c>
      <c r="FJ368" s="8">
        <v>0.24987246228482426</v>
      </c>
      <c r="FK368" s="8">
        <v>0.26714326806294092</v>
      </c>
      <c r="FL368" s="8">
        <v>0.26714326806294092</v>
      </c>
      <c r="FM368" s="8">
        <v>0.26714326806294092</v>
      </c>
      <c r="FN368" s="9">
        <v>0.26714326806294092</v>
      </c>
      <c r="FO368" s="9">
        <v>0.26350095338391399</v>
      </c>
      <c r="FP368" s="9">
        <v>0.26350095338391399</v>
      </c>
      <c r="FQ368" s="9">
        <v>0.26350095338391399</v>
      </c>
      <c r="FR368" s="8">
        <v>0.26350095338391399</v>
      </c>
      <c r="FS368" s="8">
        <v>0.24795256327316451</v>
      </c>
      <c r="FT368" s="8">
        <v>0.24795256327316451</v>
      </c>
      <c r="FU368" s="8">
        <v>0.24795256327316451</v>
      </c>
      <c r="FV368" s="9">
        <v>0.24795256327316451</v>
      </c>
      <c r="FW368" s="9">
        <v>0.26802747845899288</v>
      </c>
      <c r="FX368" s="9">
        <v>0.26802747845899288</v>
      </c>
      <c r="FY368" s="9">
        <v>0.26802747845899288</v>
      </c>
      <c r="FZ368">
        <v>0.93657919141686541</v>
      </c>
      <c r="GA368">
        <v>0.95262370433594012</v>
      </c>
      <c r="GB368">
        <v>0.87325056918183652</v>
      </c>
      <c r="GC368">
        <v>0.87325056918183652</v>
      </c>
      <c r="GD368" s="10">
        <v>0.87325056918183652</v>
      </c>
      <c r="GE368" s="10">
        <v>0.75396999239545337</v>
      </c>
      <c r="GF368" s="10">
        <v>0.75396999239545337</v>
      </c>
      <c r="GG368" s="10">
        <v>0.75396999239545337</v>
      </c>
      <c r="GH368">
        <v>0.75396999239545337</v>
      </c>
      <c r="GI368">
        <v>0.66893143220035567</v>
      </c>
      <c r="GJ368">
        <v>0.66893143220035567</v>
      </c>
      <c r="GK368">
        <v>0.66893143220035567</v>
      </c>
      <c r="GL368" s="10">
        <v>0.66893143220035567</v>
      </c>
      <c r="GM368" s="10">
        <v>0.6212735788328293</v>
      </c>
      <c r="GN368" s="10">
        <v>0.6212735788328293</v>
      </c>
      <c r="GO368" s="10">
        <v>0.6212735788328293</v>
      </c>
      <c r="GP368">
        <v>0.6212735788328293</v>
      </c>
      <c r="GQ368">
        <v>0.47049793718440713</v>
      </c>
      <c r="GR368">
        <v>0.47049793718440713</v>
      </c>
      <c r="GS368">
        <v>0.47049793718440713</v>
      </c>
      <c r="GT368" s="10">
        <v>0.47049793718440713</v>
      </c>
      <c r="GU368" s="10">
        <v>0.39918831665365345</v>
      </c>
      <c r="GV368" s="10">
        <v>0.39918831665365345</v>
      </c>
      <c r="GW368" s="10">
        <v>0.39918831665365345</v>
      </c>
      <c r="GX368">
        <v>0.39918831665365345</v>
      </c>
      <c r="GY368">
        <v>0.42138016874341566</v>
      </c>
      <c r="GZ368">
        <v>0.42138016874341566</v>
      </c>
      <c r="HA368">
        <v>0.42138016874341566</v>
      </c>
      <c r="HB368" s="10">
        <v>0.42138016874341566</v>
      </c>
      <c r="HC368" s="10">
        <v>0.42519627509906455</v>
      </c>
      <c r="HD368" s="10">
        <v>0.42519627509906455</v>
      </c>
      <c r="HE368" s="10">
        <v>0.42519627509906455</v>
      </c>
      <c r="HF368">
        <v>62068777.822743803</v>
      </c>
      <c r="HG368">
        <v>85181435.908409998</v>
      </c>
      <c r="HH368">
        <v>85181435.908409998</v>
      </c>
      <c r="HI368">
        <v>85181435.908409998</v>
      </c>
      <c r="HJ368" s="11">
        <v>85181435.908409998</v>
      </c>
      <c r="HK368" s="11">
        <v>96746434.155141294</v>
      </c>
      <c r="HL368" s="11">
        <v>96746434.155141294</v>
      </c>
      <c r="HM368" s="11">
        <v>96746434.155141294</v>
      </c>
      <c r="HN368">
        <v>96746434.155141294</v>
      </c>
      <c r="HO368">
        <v>72513685.227684498</v>
      </c>
      <c r="HP368">
        <v>72513685.227684498</v>
      </c>
      <c r="HQ368">
        <v>72513685.227684498</v>
      </c>
      <c r="HR368" s="11">
        <v>72513685.227684498</v>
      </c>
      <c r="HS368" s="11">
        <v>56389563.647945702</v>
      </c>
      <c r="HT368" s="11">
        <v>56389563.647945702</v>
      </c>
      <c r="HU368" s="11">
        <v>56389563.647945702</v>
      </c>
      <c r="HV368">
        <v>56389563.647945702</v>
      </c>
      <c r="HW368">
        <v>85907471.654230103</v>
      </c>
      <c r="HX368">
        <v>85907471.654230103</v>
      </c>
      <c r="HY368">
        <v>85907471.654230103</v>
      </c>
      <c r="HZ368" s="11">
        <v>85907471.654230103</v>
      </c>
      <c r="IA368" s="11">
        <v>55655894.105894104</v>
      </c>
      <c r="IB368" s="11">
        <v>55655894.105894104</v>
      </c>
      <c r="IC368" s="11">
        <v>55655894.105894104</v>
      </c>
      <c r="ID368">
        <v>55655894.105894104</v>
      </c>
      <c r="IE368">
        <v>42441533.404406503</v>
      </c>
      <c r="IF368">
        <v>42441533.404406503</v>
      </c>
      <c r="IG368">
        <v>42441533.404406503</v>
      </c>
      <c r="IH368" s="11">
        <v>42441533.404406503</v>
      </c>
      <c r="II368" s="11">
        <v>55802917.938588597</v>
      </c>
      <c r="IJ368" s="11">
        <v>55802917.938588597</v>
      </c>
      <c r="IK368" s="11">
        <v>55802917.938588597</v>
      </c>
      <c r="IL368" s="2">
        <v>40117</v>
      </c>
      <c r="IM368" s="2">
        <v>43221</v>
      </c>
      <c r="IN368" t="s">
        <v>2401</v>
      </c>
    </row>
    <row r="369" spans="1:248" x14ac:dyDescent="0.3">
      <c r="A369" s="1" t="s">
        <v>2406</v>
      </c>
      <c r="B369" s="2">
        <v>41677</v>
      </c>
      <c r="C369" s="2">
        <v>42859</v>
      </c>
      <c r="D369">
        <v>611.66300000000001</v>
      </c>
      <c r="E369" t="s">
        <v>2407</v>
      </c>
      <c r="F369" s="1" t="s">
        <v>2408</v>
      </c>
      <c r="G369" t="s">
        <v>718</v>
      </c>
      <c r="H369" t="s">
        <v>1505</v>
      </c>
      <c r="I369" t="s">
        <v>577</v>
      </c>
      <c r="J369" t="s">
        <v>98</v>
      </c>
      <c r="K369" t="s">
        <v>62</v>
      </c>
      <c r="L369" t="s">
        <v>71</v>
      </c>
      <c r="M369" t="s">
        <v>99</v>
      </c>
      <c r="N369" t="s">
        <v>577</v>
      </c>
      <c r="O369" t="s">
        <v>255</v>
      </c>
      <c r="P369" t="s">
        <v>62</v>
      </c>
      <c r="Q369" t="s">
        <v>40</v>
      </c>
      <c r="R369" t="s">
        <v>41</v>
      </c>
      <c r="S369" t="s">
        <v>2409</v>
      </c>
      <c r="T369" s="3">
        <v>4.3363192591209049E-2</v>
      </c>
      <c r="U369" s="3">
        <v>4.3363192591209049E-2</v>
      </c>
      <c r="V369" s="3">
        <v>4.3363192591209049E-2</v>
      </c>
      <c r="W369" s="3">
        <v>4.3363192591209049E-2</v>
      </c>
      <c r="X369" s="4">
        <v>5.9546537064529975E-2</v>
      </c>
      <c r="Y369" s="4">
        <v>5.9546537064529975E-2</v>
      </c>
      <c r="Z369" s="4">
        <v>5.9546537064529975E-2</v>
      </c>
      <c r="AA369" s="4">
        <v>5.9546537064529975E-2</v>
      </c>
      <c r="AB369" s="3">
        <v>-0.27858619845378452</v>
      </c>
      <c r="AC369" s="3">
        <v>-0.27858619845378452</v>
      </c>
      <c r="AD369" s="3">
        <v>-0.27858619845378452</v>
      </c>
      <c r="AE369" s="3">
        <v>-0.27858619845378452</v>
      </c>
      <c r="AF369" s="4">
        <v>-4.6460501988197289E-2</v>
      </c>
      <c r="AG369" s="4">
        <v>-4.6460501988197289E-2</v>
      </c>
      <c r="AH369" s="4">
        <v>-4.6460501988197289E-2</v>
      </c>
      <c r="AI369" s="4">
        <v>-4.6460501988197289E-2</v>
      </c>
      <c r="AJ369" s="3">
        <v>-7.1474859861768783E-2</v>
      </c>
      <c r="AK369" s="3">
        <v>-7.1474859861768783E-2</v>
      </c>
      <c r="AL369" s="3">
        <v>-7.1474859861768783E-2</v>
      </c>
      <c r="AM369" s="3">
        <v>-7.1474859861768783E-2</v>
      </c>
      <c r="AN369" s="3">
        <f t="shared" si="10"/>
        <v>-7.1474859861768783E-2</v>
      </c>
      <c r="AO369" s="4">
        <v>-7.6495765600951768E-2</v>
      </c>
      <c r="AP369" s="4">
        <v>-7.6495765600951768E-2</v>
      </c>
      <c r="AQ369" s="4">
        <v>-7.6495765600951768E-2</v>
      </c>
      <c r="AR369" s="4">
        <v>-7.6495765600951768E-2</v>
      </c>
      <c r="AS369" s="3">
        <v>-7.6495765600951768E-2</v>
      </c>
      <c r="AT369" s="3">
        <v>-7.6495765600951768E-2</v>
      </c>
      <c r="AU369" s="3">
        <v>-7.6495765600951768E-2</v>
      </c>
      <c r="AV369" s="3">
        <v>2.1704399552010371E-2</v>
      </c>
      <c r="AW369" s="4">
        <v>5.8516078697556886E-2</v>
      </c>
      <c r="AX369" s="4">
        <v>5.8516078697556886E-2</v>
      </c>
      <c r="AY369" s="4">
        <v>5.8516078697556886E-2</v>
      </c>
      <c r="AZ369" s="4">
        <v>5.8516078697556886E-2</v>
      </c>
      <c r="BA369">
        <v>567256241.03299904</v>
      </c>
      <c r="BB369">
        <v>567256241.03299904</v>
      </c>
      <c r="BC369">
        <v>567256241.03299904</v>
      </c>
      <c r="BD369">
        <v>567256241.03299904</v>
      </c>
      <c r="BE369" s="5">
        <v>775760260.35074997</v>
      </c>
      <c r="BF369" s="5">
        <v>775760260.35074997</v>
      </c>
      <c r="BG369" s="5">
        <v>775760260.35074997</v>
      </c>
      <c r="BH369" s="5">
        <v>775760260.35074997</v>
      </c>
      <c r="BI369">
        <v>390828904.27873498</v>
      </c>
      <c r="BJ369">
        <v>390828904.27873498</v>
      </c>
      <c r="BK369">
        <v>390828904.27873498</v>
      </c>
      <c r="BL369">
        <v>390828904.27873498</v>
      </c>
      <c r="BM369" s="5">
        <v>549777777.77777803</v>
      </c>
      <c r="BN369" s="5">
        <v>549777777.77777803</v>
      </c>
      <c r="BO369" s="5">
        <v>549777777.77777803</v>
      </c>
      <c r="BP369" s="5">
        <v>549777777.77777803</v>
      </c>
      <c r="BQ369">
        <v>346117791.51494598</v>
      </c>
      <c r="BR369">
        <v>346117791.51494598</v>
      </c>
      <c r="BS369">
        <v>346117791.51494598</v>
      </c>
      <c r="BT369">
        <v>346117791.51494598</v>
      </c>
      <c r="BU369">
        <f t="shared" si="11"/>
        <v>346117791.51494598</v>
      </c>
      <c r="BV369" s="5">
        <v>214579601.05382001</v>
      </c>
      <c r="BW369" s="5">
        <v>214579601.05382001</v>
      </c>
      <c r="BX369" s="5">
        <v>214579601.05382001</v>
      </c>
      <c r="BY369" s="5">
        <v>214579601.05382001</v>
      </c>
      <c r="BZ369">
        <v>214579601.05382001</v>
      </c>
      <c r="CA369">
        <v>214579601.05382001</v>
      </c>
      <c r="CB369">
        <v>214579601.05382001</v>
      </c>
      <c r="CC369">
        <v>214927386.154118</v>
      </c>
      <c r="CD369" s="5">
        <v>323592155.416206</v>
      </c>
      <c r="CE369" s="5">
        <v>323592155.416206</v>
      </c>
      <c r="CF369" s="5">
        <v>323592155.416206</v>
      </c>
      <c r="CG369" s="5">
        <v>323592155.416206</v>
      </c>
      <c r="CH369">
        <v>128919942.611191</v>
      </c>
      <c r="CI369">
        <v>128919942.611191</v>
      </c>
      <c r="CJ369">
        <v>128919942.611191</v>
      </c>
      <c r="CK369">
        <v>128919942.611191</v>
      </c>
      <c r="CL369" s="6">
        <v>137334418.128126</v>
      </c>
      <c r="CM369" s="6">
        <v>137334418.128126</v>
      </c>
      <c r="CN369" s="6">
        <v>137334418.128126</v>
      </c>
      <c r="CO369" s="6">
        <v>137334418.128126</v>
      </c>
      <c r="CP369">
        <v>145327213.18516099</v>
      </c>
      <c r="CQ369">
        <v>145327213.18516099</v>
      </c>
      <c r="CR369">
        <v>145327213.18516099</v>
      </c>
      <c r="CS369">
        <v>145327213.18516099</v>
      </c>
      <c r="CT369" s="6">
        <v>99547741.147741199</v>
      </c>
      <c r="CU369" s="6">
        <v>99547741.147741199</v>
      </c>
      <c r="CV369" s="6">
        <v>99547741.147741199</v>
      </c>
      <c r="CW369" s="6">
        <v>99547741.147741199</v>
      </c>
      <c r="CX369">
        <v>74036328.224235699</v>
      </c>
      <c r="CY369">
        <v>74036328.224235699</v>
      </c>
      <c r="CZ369">
        <v>74036328.224235699</v>
      </c>
      <c r="DA369">
        <v>74036328.224235699</v>
      </c>
      <c r="DB369" s="6">
        <v>52710199.473089904</v>
      </c>
      <c r="DC369" s="6">
        <v>52710199.473089904</v>
      </c>
      <c r="DD369" s="6">
        <v>52710199.473089904</v>
      </c>
      <c r="DE369" s="6">
        <v>52710199.473089904</v>
      </c>
      <c r="DF369">
        <v>52710199.473089904</v>
      </c>
      <c r="DG369">
        <v>52710199.473089904</v>
      </c>
      <c r="DH369">
        <v>52710199.473089904</v>
      </c>
      <c r="DI369">
        <v>37704139.620640002</v>
      </c>
      <c r="DJ369" s="6">
        <v>55400528.710193001</v>
      </c>
      <c r="DK369" s="6">
        <v>55400528.710193001</v>
      </c>
      <c r="DL369" s="6">
        <v>55400528.710193001</v>
      </c>
      <c r="DM369" s="6">
        <v>55400528.710193001</v>
      </c>
      <c r="DN369">
        <v>-277046800.19231802</v>
      </c>
      <c r="DO369">
        <v>-277046800.19231802</v>
      </c>
      <c r="DP369">
        <v>-277046800.19231802</v>
      </c>
      <c r="DQ369">
        <v>-277046800.19231802</v>
      </c>
      <c r="DR369" s="7">
        <v>-475006367.77990901</v>
      </c>
      <c r="DS369" s="7">
        <v>-475006367.77990901</v>
      </c>
      <c r="DT369" s="7">
        <v>-475006367.77990901</v>
      </c>
      <c r="DU369" s="7">
        <v>-475006367.77990901</v>
      </c>
      <c r="DV369">
        <v>-80528952.656539306</v>
      </c>
      <c r="DW369">
        <v>-80528952.656539306</v>
      </c>
      <c r="DX369">
        <v>-80528952.656539306</v>
      </c>
      <c r="DY369">
        <v>-80528952.656539306</v>
      </c>
      <c r="DZ369" s="7">
        <v>25860691.755809098</v>
      </c>
      <c r="EA369" s="7">
        <v>25860691.755809098</v>
      </c>
      <c r="EB369" s="7">
        <v>25860691.755809098</v>
      </c>
      <c r="EC369" s="7">
        <v>25860691.755809098</v>
      </c>
      <c r="ED369">
        <v>121915856.963956</v>
      </c>
      <c r="EE369">
        <v>121915856.963956</v>
      </c>
      <c r="EF369">
        <v>121915856.963956</v>
      </c>
      <c r="EG369">
        <v>121915856.963956</v>
      </c>
      <c r="EH369" s="7">
        <v>-4916491.2184250802</v>
      </c>
      <c r="EI369" s="7">
        <v>-4916491.2184250802</v>
      </c>
      <c r="EJ369" s="7">
        <v>-4916491.2184250802</v>
      </c>
      <c r="EK369" s="7">
        <v>-4916491.2184250802</v>
      </c>
      <c r="EL369">
        <v>-4916491.2184250802</v>
      </c>
      <c r="EM369">
        <v>-4916491.2184250802</v>
      </c>
      <c r="EN369">
        <v>-4916491.2184250802</v>
      </c>
      <c r="EO369">
        <v>-69188819.630586803</v>
      </c>
      <c r="EP369" s="7">
        <v>5789885.3077964</v>
      </c>
      <c r="EQ369" s="7">
        <v>5789885.3077964</v>
      </c>
      <c r="ER369" s="7">
        <v>5789885.3077964</v>
      </c>
      <c r="ES369" s="7">
        <v>5789885.3077964</v>
      </c>
      <c r="ET369" s="8">
        <v>0.32051891660023218</v>
      </c>
      <c r="EU369" s="8">
        <v>0.32051891660023218</v>
      </c>
      <c r="EV369" s="8">
        <v>0.32051891660023218</v>
      </c>
      <c r="EW369" s="8">
        <v>0.32051891660023218</v>
      </c>
      <c r="EX369" s="9">
        <v>0.29644528242668783</v>
      </c>
      <c r="EY369" s="9">
        <v>0.29644528242668783</v>
      </c>
      <c r="EZ369" s="9">
        <v>0.29644528242668783</v>
      </c>
      <c r="FA369" s="9">
        <v>0.29644528242668783</v>
      </c>
      <c r="FB369" s="8">
        <v>3.486278102794082E-3</v>
      </c>
      <c r="FC369" s="8">
        <v>3.486278102794082E-3</v>
      </c>
      <c r="FD369" s="8">
        <v>3.486278102794082E-3</v>
      </c>
      <c r="FE369" s="8">
        <v>3.486278102794082E-3</v>
      </c>
      <c r="FF369" s="9">
        <v>0.1316531487913872</v>
      </c>
      <c r="FG369" s="9">
        <v>0.1316531487913872</v>
      </c>
      <c r="FH369" s="9">
        <v>0.1316531487913872</v>
      </c>
      <c r="FI369" s="9">
        <v>0.1316531487913872</v>
      </c>
      <c r="FJ369" s="8">
        <v>7.981420520367298E-2</v>
      </c>
      <c r="FK369" s="8">
        <v>7.981420520367298E-2</v>
      </c>
      <c r="FL369" s="8">
        <v>7.981420520367298E-2</v>
      </c>
      <c r="FM369" s="8">
        <v>7.981420520367298E-2</v>
      </c>
      <c r="FN369" s="9">
        <v>0.22080619078188254</v>
      </c>
      <c r="FO369" s="9">
        <v>0.22080619078188254</v>
      </c>
      <c r="FP369" s="9">
        <v>0.22080619078188254</v>
      </c>
      <c r="FQ369" s="9">
        <v>0.22080619078188254</v>
      </c>
      <c r="FR369" s="8">
        <v>0.22080619078188254</v>
      </c>
      <c r="FS369" s="8">
        <v>0.22080619078188254</v>
      </c>
      <c r="FT369" s="8">
        <v>0.22080619078188254</v>
      </c>
      <c r="FU369" s="8">
        <v>0.28835365151440273</v>
      </c>
      <c r="FV369" s="9">
        <v>0.30683189102411867</v>
      </c>
      <c r="FW369" s="9">
        <v>0.30683189102411867</v>
      </c>
      <c r="FX369" s="9">
        <v>0.30683189102411867</v>
      </c>
      <c r="FY369" s="9">
        <v>0.30683189102411867</v>
      </c>
      <c r="FZ369">
        <v>0.64598929346413281</v>
      </c>
      <c r="GA369">
        <v>0.64598929346413281</v>
      </c>
      <c r="GB369">
        <v>0.64598929346413281</v>
      </c>
      <c r="GC369">
        <v>0.64598929346413281</v>
      </c>
      <c r="GD369" s="10">
        <v>0.40073955916473403</v>
      </c>
      <c r="GE369" s="10">
        <v>0.40073955916473403</v>
      </c>
      <c r="GF369" s="10">
        <v>0.40073955916473403</v>
      </c>
      <c r="GG369" s="10">
        <v>0.40073955916473403</v>
      </c>
      <c r="GH369">
        <v>0.35255422210723142</v>
      </c>
      <c r="GI369">
        <v>0.35255422210723142</v>
      </c>
      <c r="GJ369">
        <v>0.35255422210723142</v>
      </c>
      <c r="GK369">
        <v>0.35255422210723142</v>
      </c>
      <c r="GL369" s="10">
        <v>0.51913407041840653</v>
      </c>
      <c r="GM369" s="10">
        <v>0.51913407041840653</v>
      </c>
      <c r="GN369" s="10">
        <v>0.51913407041840653</v>
      </c>
      <c r="GO369" s="10">
        <v>0.51913407041840653</v>
      </c>
      <c r="GP369">
        <v>0.56625796785375482</v>
      </c>
      <c r="GQ369">
        <v>0.56625796785375482</v>
      </c>
      <c r="GR369">
        <v>0.56625796785375482</v>
      </c>
      <c r="GS369">
        <v>0.56625796785375482</v>
      </c>
      <c r="GT369" s="10">
        <v>0.41432170939944879</v>
      </c>
      <c r="GU369" s="10">
        <v>0.41432170939944879</v>
      </c>
      <c r="GV369" s="10">
        <v>0.41432170939944879</v>
      </c>
      <c r="GW369" s="10">
        <v>0.41432170939944879</v>
      </c>
      <c r="GX369">
        <v>0.41432170939944879</v>
      </c>
      <c r="GY369">
        <v>0.41432170939944879</v>
      </c>
      <c r="GZ369">
        <v>0.41432170939944879</v>
      </c>
      <c r="HA369">
        <v>0.22763021845461165</v>
      </c>
      <c r="HB369" s="10">
        <v>0.12867281908941366</v>
      </c>
      <c r="HC369" s="10">
        <v>0.12867281908941366</v>
      </c>
      <c r="HD369" s="10">
        <v>0.12867281908941366</v>
      </c>
      <c r="HE369" s="10">
        <v>0.12867281908941366</v>
      </c>
      <c r="HF369">
        <v>137562123.38593999</v>
      </c>
      <c r="HG369">
        <v>137562123.38593999</v>
      </c>
      <c r="HH369">
        <v>137562123.38593999</v>
      </c>
      <c r="HI369">
        <v>137562123.38593999</v>
      </c>
      <c r="HJ369" s="11">
        <v>220860603.86910099</v>
      </c>
      <c r="HK369" s="11">
        <v>220860603.86910099</v>
      </c>
      <c r="HL369" s="11">
        <v>220860603.86910099</v>
      </c>
      <c r="HM369" s="11">
        <v>220860603.86910099</v>
      </c>
      <c r="HN369">
        <v>335227358.13603902</v>
      </c>
      <c r="HO369">
        <v>335227358.13603902</v>
      </c>
      <c r="HP369">
        <v>335227358.13603902</v>
      </c>
      <c r="HQ369">
        <v>335227358.13603902</v>
      </c>
      <c r="HR369" s="11">
        <v>400197802.19780201</v>
      </c>
      <c r="HS369" s="11">
        <v>400197802.19780201</v>
      </c>
      <c r="HT369" s="11">
        <v>400197802.19780201</v>
      </c>
      <c r="HU369" s="11">
        <v>400197802.19780201</v>
      </c>
      <c r="HV369">
        <v>272103480.396308</v>
      </c>
      <c r="HW369">
        <v>272103480.396308</v>
      </c>
      <c r="HX369">
        <v>272103480.396308</v>
      </c>
      <c r="HY369">
        <v>272103480.396308</v>
      </c>
      <c r="HZ369" s="11">
        <v>186139254.79864499</v>
      </c>
      <c r="IA369" s="11">
        <v>186139254.79864499</v>
      </c>
      <c r="IB369" s="11">
        <v>186139254.79864499</v>
      </c>
      <c r="IC369" s="11">
        <v>186139254.79864499</v>
      </c>
      <c r="ID369">
        <v>186139254.79864499</v>
      </c>
      <c r="IE369">
        <v>186139254.79864499</v>
      </c>
      <c r="IF369">
        <v>186139254.79864499</v>
      </c>
      <c r="IG369">
        <v>59170560.4526053</v>
      </c>
      <c r="IH369" s="11">
        <v>68697590.065166593</v>
      </c>
      <c r="II369" s="11">
        <v>68697590.065166593</v>
      </c>
      <c r="IJ369" s="11">
        <v>68697590.065166593</v>
      </c>
      <c r="IK369" s="11">
        <v>68697590.065166593</v>
      </c>
      <c r="IL369" s="2">
        <v>40125</v>
      </c>
      <c r="IM369" s="2">
        <v>43229</v>
      </c>
      <c r="IN369" t="s">
        <v>2408</v>
      </c>
    </row>
    <row r="370" spans="1:248" x14ac:dyDescent="0.3">
      <c r="A370" s="1" t="s">
        <v>2410</v>
      </c>
      <c r="B370" s="2">
        <v>41703</v>
      </c>
      <c r="C370" s="2">
        <v>41703</v>
      </c>
      <c r="D370">
        <v>835.51400000000001</v>
      </c>
      <c r="E370" t="s">
        <v>2411</v>
      </c>
      <c r="F370" s="1" t="s">
        <v>2412</v>
      </c>
      <c r="G370" t="s">
        <v>96</v>
      </c>
      <c r="H370" t="s">
        <v>221</v>
      </c>
      <c r="I370" t="s">
        <v>875</v>
      </c>
      <c r="J370" t="s">
        <v>2413</v>
      </c>
      <c r="K370" s="1" t="s">
        <v>2414</v>
      </c>
      <c r="L370" t="s">
        <v>71</v>
      </c>
      <c r="M370" t="s">
        <v>99</v>
      </c>
      <c r="N370" t="s">
        <v>916</v>
      </c>
      <c r="O370" t="s">
        <v>2415</v>
      </c>
      <c r="P370" t="s">
        <v>62</v>
      </c>
      <c r="Q370" t="s">
        <v>40</v>
      </c>
      <c r="R370" t="s">
        <v>41</v>
      </c>
      <c r="S370" t="s">
        <v>2416</v>
      </c>
      <c r="T370" s="3">
        <v>9.0574329175575369E-2</v>
      </c>
      <c r="U370" s="3">
        <v>9.0574329175575369E-2</v>
      </c>
      <c r="V370" s="3">
        <v>9.0574329175575369E-2</v>
      </c>
      <c r="W370" s="3">
        <v>9.0574329175575369E-2</v>
      </c>
      <c r="X370" s="4">
        <v>7.5047212459914983E-2</v>
      </c>
      <c r="Y370" s="4">
        <v>7.5047212459914983E-2</v>
      </c>
      <c r="Z370" s="4">
        <v>7.5047212459914983E-2</v>
      </c>
      <c r="AA370" s="4">
        <v>7.5047212459914983E-2</v>
      </c>
      <c r="AB370" s="3">
        <v>8.2113835363399709E-2</v>
      </c>
      <c r="AC370" s="3">
        <v>8.2113835363399709E-2</v>
      </c>
      <c r="AD370" s="3">
        <v>8.2113835363399709E-2</v>
      </c>
      <c r="AE370" s="3">
        <v>8.2113835363399709E-2</v>
      </c>
      <c r="AF370" s="4">
        <v>1.9225786080739309E-2</v>
      </c>
      <c r="AG370" s="4">
        <v>1.9225786080739309E-2</v>
      </c>
      <c r="AH370" s="4">
        <v>1.9225786080739309E-2</v>
      </c>
      <c r="AI370" s="4">
        <v>1.9225786080739309E-2</v>
      </c>
      <c r="AJ370" s="3">
        <v>7.2105236152494104E-2</v>
      </c>
      <c r="AK370" s="3">
        <v>7.2105236152494104E-2</v>
      </c>
      <c r="AL370" s="3">
        <v>7.2105236152494104E-2</v>
      </c>
      <c r="AM370" s="3">
        <v>7.2105236152494104E-2</v>
      </c>
      <c r="AN370" s="3">
        <f t="shared" si="10"/>
        <v>7.2105236152494104E-2</v>
      </c>
      <c r="AO370" s="4">
        <v>0.13097787643395375</v>
      </c>
      <c r="AP370" s="4">
        <v>0.13097787643395375</v>
      </c>
      <c r="AQ370" s="4">
        <v>0.13097787643395375</v>
      </c>
      <c r="AR370" s="4">
        <v>0.13097787643395375</v>
      </c>
      <c r="AS370" s="3">
        <v>0.15362034764302882</v>
      </c>
      <c r="AT370" s="3">
        <v>0.15362034764302882</v>
      </c>
      <c r="AU370" s="3">
        <v>0.15362034764302882</v>
      </c>
      <c r="AV370" s="3">
        <v>0.15362034764302882</v>
      </c>
      <c r="AW370" s="4">
        <v>0.19095861643489392</v>
      </c>
      <c r="AX370" s="4">
        <v>0.19095861643489392</v>
      </c>
      <c r="AY370" s="4">
        <v>0.19095861643489392</v>
      </c>
      <c r="AZ370" s="4">
        <v>0.19095861643489392</v>
      </c>
      <c r="BA370">
        <v>1189150936.8009</v>
      </c>
      <c r="BB370">
        <v>1189150936.8009</v>
      </c>
      <c r="BC370">
        <v>1189150936.8009</v>
      </c>
      <c r="BD370">
        <v>1189150936.8009</v>
      </c>
      <c r="BE370" s="5">
        <v>1251829441.6243701</v>
      </c>
      <c r="BF370" s="5">
        <v>1251829441.6243701</v>
      </c>
      <c r="BG370" s="5">
        <v>1251829441.6243701</v>
      </c>
      <c r="BH370" s="5">
        <v>1251829441.6243701</v>
      </c>
      <c r="BI370">
        <v>858383092.53175998</v>
      </c>
      <c r="BJ370">
        <v>858383092.53175998</v>
      </c>
      <c r="BK370">
        <v>858383092.53175998</v>
      </c>
      <c r="BL370">
        <v>858383092.53175998</v>
      </c>
      <c r="BM370" s="5">
        <v>1097933415.45643</v>
      </c>
      <c r="BN370" s="5">
        <v>1097933415.45643</v>
      </c>
      <c r="BO370" s="5">
        <v>1097933415.45643</v>
      </c>
      <c r="BP370" s="5">
        <v>1097933415.45643</v>
      </c>
      <c r="BQ370">
        <v>1070855437.6657799</v>
      </c>
      <c r="BR370">
        <v>1070855437.6657799</v>
      </c>
      <c r="BS370">
        <v>1070855437.6657799</v>
      </c>
      <c r="BT370">
        <v>1070855437.6657799</v>
      </c>
      <c r="BU370">
        <f t="shared" si="11"/>
        <v>1070855437.6657799</v>
      </c>
      <c r="BV370" s="5">
        <v>916822112.93878305</v>
      </c>
      <c r="BW370" s="5">
        <v>916822112.93878305</v>
      </c>
      <c r="BX370" s="5">
        <v>916822112.93878305</v>
      </c>
      <c r="BY370" s="5">
        <v>916822112.93878305</v>
      </c>
      <c r="BZ370">
        <v>834250248.51528001</v>
      </c>
      <c r="CA370">
        <v>834250248.51528001</v>
      </c>
      <c r="CB370">
        <v>834250248.51528001</v>
      </c>
      <c r="CC370">
        <v>834250248.51528001</v>
      </c>
      <c r="CD370" s="5">
        <v>826141063.95696402</v>
      </c>
      <c r="CE370" s="5">
        <v>826141063.95696402</v>
      </c>
      <c r="CF370" s="5">
        <v>826141063.95696402</v>
      </c>
      <c r="CG370" s="5">
        <v>826141063.95696402</v>
      </c>
      <c r="CH370">
        <v>161198615.77181199</v>
      </c>
      <c r="CI370">
        <v>161198615.77181199</v>
      </c>
      <c r="CJ370">
        <v>161198615.77181199</v>
      </c>
      <c r="CK370">
        <v>161198615.77181199</v>
      </c>
      <c r="CL370" s="6">
        <v>143359390.86294401</v>
      </c>
      <c r="CM370" s="6">
        <v>143359390.86294401</v>
      </c>
      <c r="CN370" s="6">
        <v>143359390.86294401</v>
      </c>
      <c r="CO370" s="6">
        <v>143359390.86294401</v>
      </c>
      <c r="CP370">
        <v>107085089.68284</v>
      </c>
      <c r="CQ370">
        <v>107085089.68284</v>
      </c>
      <c r="CR370">
        <v>107085089.68284</v>
      </c>
      <c r="CS370">
        <v>107085089.68284</v>
      </c>
      <c r="CT370" s="6">
        <v>122058156.120332</v>
      </c>
      <c r="CU370" s="6">
        <v>122058156.120332</v>
      </c>
      <c r="CV370" s="6">
        <v>122058156.120332</v>
      </c>
      <c r="CW370" s="6">
        <v>122058156.120332</v>
      </c>
      <c r="CX370">
        <v>115969496.02122</v>
      </c>
      <c r="CY370">
        <v>115969496.02122</v>
      </c>
      <c r="CZ370">
        <v>115969496.02122</v>
      </c>
      <c r="DA370">
        <v>115969496.02122</v>
      </c>
      <c r="DB370" s="6">
        <v>124019557.967328</v>
      </c>
      <c r="DC370" s="6">
        <v>124019557.967328</v>
      </c>
      <c r="DD370" s="6">
        <v>124019557.967328</v>
      </c>
      <c r="DE370" s="6">
        <v>124019557.967328</v>
      </c>
      <c r="DF370">
        <v>104944052.20095301</v>
      </c>
      <c r="DG370">
        <v>104944052.20095301</v>
      </c>
      <c r="DH370">
        <v>104944052.20095301</v>
      </c>
      <c r="DI370">
        <v>104944052.20095301</v>
      </c>
      <c r="DJ370" s="6">
        <v>107757800.35863701</v>
      </c>
      <c r="DK370" s="6">
        <v>107757800.35863701</v>
      </c>
      <c r="DL370" s="6">
        <v>107757800.35863701</v>
      </c>
      <c r="DM370" s="6">
        <v>107757800.35863701</v>
      </c>
      <c r="DN370">
        <v>45129764.423741303</v>
      </c>
      <c r="DO370">
        <v>45129764.423741303</v>
      </c>
      <c r="DP370">
        <v>45129764.423741303</v>
      </c>
      <c r="DQ370">
        <v>45129764.423741303</v>
      </c>
      <c r="DR370" s="7">
        <v>-6369381.2971683796</v>
      </c>
      <c r="DS370" s="7">
        <v>-6369381.2971683796</v>
      </c>
      <c r="DT370" s="7">
        <v>-6369381.2971683796</v>
      </c>
      <c r="DU370" s="7">
        <v>-6369381.2971683796</v>
      </c>
      <c r="DV370">
        <v>-67934274.197247505</v>
      </c>
      <c r="DW370">
        <v>-67934274.197247505</v>
      </c>
      <c r="DX370">
        <v>-67934274.197247505</v>
      </c>
      <c r="DY370">
        <v>-67934274.197247505</v>
      </c>
      <c r="DZ370" s="7">
        <v>13960621.2714999</v>
      </c>
      <c r="EA370" s="7">
        <v>13960621.2714999</v>
      </c>
      <c r="EB370" s="7">
        <v>13960621.2714999</v>
      </c>
      <c r="EC370" s="7">
        <v>13960621.2714999</v>
      </c>
      <c r="ED370">
        <v>-11858952.020722101</v>
      </c>
      <c r="EE370">
        <v>-11858952.020722101</v>
      </c>
      <c r="EF370">
        <v>-11858952.020722101</v>
      </c>
      <c r="EG370">
        <v>-11858952.020722101</v>
      </c>
      <c r="EH370" s="7">
        <v>30498454.112790499</v>
      </c>
      <c r="EI370" s="7">
        <v>30498454.112790499</v>
      </c>
      <c r="EJ370" s="7">
        <v>30498454.112790499</v>
      </c>
      <c r="EK370" s="7">
        <v>30498454.112790499</v>
      </c>
      <c r="EL370">
        <v>-25775204.536169101</v>
      </c>
      <c r="EM370">
        <v>-25775204.536169101</v>
      </c>
      <c r="EN370">
        <v>-25775204.536169101</v>
      </c>
      <c r="EO370">
        <v>-25775204.536169101</v>
      </c>
      <c r="EP370" s="7">
        <v>24674492.574854799</v>
      </c>
      <c r="EQ370" s="7">
        <v>24674492.574854799</v>
      </c>
      <c r="ER370" s="7">
        <v>24674492.574854799</v>
      </c>
      <c r="ES370" s="7">
        <v>24674492.574854799</v>
      </c>
      <c r="ET370" s="8">
        <v>0.1785416659930317</v>
      </c>
      <c r="EU370" s="8">
        <v>0.1785416659930317</v>
      </c>
      <c r="EV370" s="8">
        <v>0.1785416659930317</v>
      </c>
      <c r="EW370" s="8">
        <v>0.1785416659930317</v>
      </c>
      <c r="EX370" s="9">
        <v>0.12830737606092052</v>
      </c>
      <c r="EY370" s="9">
        <v>0.12830737606092052</v>
      </c>
      <c r="EZ370" s="9">
        <v>0.12830737606092052</v>
      </c>
      <c r="FA370" s="9">
        <v>0.12830737606092052</v>
      </c>
      <c r="FB370" s="8">
        <v>0.16000903563861854</v>
      </c>
      <c r="FC370" s="8">
        <v>0.16000903563861854</v>
      </c>
      <c r="FD370" s="8">
        <v>0.16000903563861854</v>
      </c>
      <c r="FE370" s="8">
        <v>0.16000903563861854</v>
      </c>
      <c r="FF370" s="9">
        <v>0.1513865904121896</v>
      </c>
      <c r="FG370" s="9">
        <v>0.1513865904121896</v>
      </c>
      <c r="FH370" s="9">
        <v>0.1513865904121896</v>
      </c>
      <c r="FI370" s="9">
        <v>0.1513865904121896</v>
      </c>
      <c r="FJ370" s="8">
        <v>0.17699693469981512</v>
      </c>
      <c r="FK370" s="8">
        <v>0.17699693469981512</v>
      </c>
      <c r="FL370" s="8">
        <v>0.17699693469981512</v>
      </c>
      <c r="FM370" s="8">
        <v>0.17699693469981512</v>
      </c>
      <c r="FN370" s="9">
        <v>0.20988624803477299</v>
      </c>
      <c r="FO370" s="9">
        <v>0.20988624803477299</v>
      </c>
      <c r="FP370" s="9">
        <v>0.20988624803477299</v>
      </c>
      <c r="FQ370" s="9">
        <v>0.20988624803477299</v>
      </c>
      <c r="FR370" s="8">
        <v>0.2644489146700868</v>
      </c>
      <c r="FS370" s="8">
        <v>0.2644489146700868</v>
      </c>
      <c r="FT370" s="8">
        <v>0.2644489146700868</v>
      </c>
      <c r="FU370" s="8">
        <v>0.2644489146700868</v>
      </c>
      <c r="FV370" s="9">
        <v>0.30088688940435593</v>
      </c>
      <c r="FW370" s="9">
        <v>0.30088688940435593</v>
      </c>
      <c r="FX370" s="9">
        <v>0.30088688940435593</v>
      </c>
      <c r="FY370" s="9">
        <v>0.30088688940435593</v>
      </c>
      <c r="FZ370">
        <v>2.058206530133138</v>
      </c>
      <c r="GA370">
        <v>2.058206530133138</v>
      </c>
      <c r="GB370">
        <v>2.058206530133138</v>
      </c>
      <c r="GC370">
        <v>2.058206530133138</v>
      </c>
      <c r="GD370" s="10">
        <v>2.1471406525225709</v>
      </c>
      <c r="GE370" s="10">
        <v>2.1471406525225709</v>
      </c>
      <c r="GF370" s="10">
        <v>2.1471406525225709</v>
      </c>
      <c r="GG370" s="10">
        <v>2.1471406525225709</v>
      </c>
      <c r="GH370">
        <v>1.0616937617630782</v>
      </c>
      <c r="GI370">
        <v>1.0616937617630782</v>
      </c>
      <c r="GJ370">
        <v>1.0616937617630782</v>
      </c>
      <c r="GK370">
        <v>1.0616937617630782</v>
      </c>
      <c r="GL370" s="10">
        <v>1.7632776523702056</v>
      </c>
      <c r="GM370" s="10">
        <v>1.7632776523702056</v>
      </c>
      <c r="GN370" s="10">
        <v>1.7632776523702056</v>
      </c>
      <c r="GO370" s="10">
        <v>1.7632776523702056</v>
      </c>
      <c r="GP370">
        <v>1.4472115924729667</v>
      </c>
      <c r="GQ370">
        <v>1.4472115924729667</v>
      </c>
      <c r="GR370">
        <v>1.4472115924729667</v>
      </c>
      <c r="GS370">
        <v>1.4472115924729667</v>
      </c>
      <c r="GT370" s="10">
        <v>1.2306081582349346</v>
      </c>
      <c r="GU370" s="10">
        <v>1.2306081582349346</v>
      </c>
      <c r="GV370" s="10">
        <v>1.2306081582349346</v>
      </c>
      <c r="GW370" s="10">
        <v>1.2306081582349346</v>
      </c>
      <c r="GX370">
        <v>1.145581520478963</v>
      </c>
      <c r="GY370">
        <v>1.145581520478963</v>
      </c>
      <c r="GZ370">
        <v>1.145581520478963</v>
      </c>
      <c r="HA370">
        <v>1.145581520478963</v>
      </c>
      <c r="HB370" s="10">
        <v>0.8662483650068723</v>
      </c>
      <c r="HC370" s="10">
        <v>0.8662483650068723</v>
      </c>
      <c r="HD370" s="10">
        <v>0.8662483650068723</v>
      </c>
      <c r="HE370" s="10">
        <v>0.8662483650068723</v>
      </c>
      <c r="HF370">
        <v>46898420.022371396</v>
      </c>
      <c r="HG370">
        <v>46898420.022371396</v>
      </c>
      <c r="HH370">
        <v>46898420.022371396</v>
      </c>
      <c r="HI370">
        <v>46898420.022371396</v>
      </c>
      <c r="HJ370" s="11">
        <v>60104906.937394202</v>
      </c>
      <c r="HK370" s="11">
        <v>60104906.937394202</v>
      </c>
      <c r="HL370" s="11">
        <v>60104906.937394202</v>
      </c>
      <c r="HM370" s="11">
        <v>60104906.937394202</v>
      </c>
      <c r="HN370">
        <v>42823919.299979702</v>
      </c>
      <c r="HO370">
        <v>42823919.299979702</v>
      </c>
      <c r="HP370">
        <v>42823919.299979702</v>
      </c>
      <c r="HQ370">
        <v>42823919.299979702</v>
      </c>
      <c r="HR370" s="11">
        <v>26621823.132780101</v>
      </c>
      <c r="HS370" s="11">
        <v>26621823.132780101</v>
      </c>
      <c r="HT370" s="11">
        <v>26621823.132780101</v>
      </c>
      <c r="HU370" s="11">
        <v>26621823.132780101</v>
      </c>
      <c r="HV370">
        <v>35216843.5013263</v>
      </c>
      <c r="HW370">
        <v>35216843.5013263</v>
      </c>
      <c r="HX370">
        <v>35216843.5013263</v>
      </c>
      <c r="HY370">
        <v>35216843.5013263</v>
      </c>
      <c r="HZ370" s="11">
        <v>13894635.6904641</v>
      </c>
      <c r="IA370" s="11">
        <v>13894635.6904641</v>
      </c>
      <c r="IB370" s="11">
        <v>13894635.6904641</v>
      </c>
      <c r="IC370" s="11">
        <v>13894635.6904641</v>
      </c>
      <c r="ID370">
        <v>64669028.623862602</v>
      </c>
      <c r="IE370">
        <v>64669028.623862602</v>
      </c>
      <c r="IF370">
        <v>64669028.623862602</v>
      </c>
      <c r="IG370">
        <v>64669028.623862602</v>
      </c>
      <c r="IH370" s="11">
        <v>113410639.569635</v>
      </c>
      <c r="II370" s="11">
        <v>113410639.569635</v>
      </c>
      <c r="IJ370" s="11">
        <v>113410639.569635</v>
      </c>
      <c r="IK370" s="11">
        <v>113410639.569635</v>
      </c>
      <c r="IL370" s="2">
        <v>40151</v>
      </c>
      <c r="IM370" s="2">
        <v>43255</v>
      </c>
      <c r="IN370" t="s">
        <v>2412</v>
      </c>
    </row>
    <row r="371" spans="1:248" x14ac:dyDescent="0.3">
      <c r="A371" s="1" t="s">
        <v>2417</v>
      </c>
      <c r="B371" s="2">
        <v>41703</v>
      </c>
      <c r="C371" s="2">
        <v>41703</v>
      </c>
      <c r="D371">
        <v>34.984000000000002</v>
      </c>
      <c r="E371" t="s">
        <v>2418</v>
      </c>
      <c r="F371" s="1" t="s">
        <v>2419</v>
      </c>
      <c r="G371" t="s">
        <v>36</v>
      </c>
      <c r="H371" t="s">
        <v>269</v>
      </c>
      <c r="I371" t="s">
        <v>925</v>
      </c>
      <c r="J371" t="s">
        <v>2420</v>
      </c>
      <c r="K371" s="1" t="s">
        <v>2421</v>
      </c>
      <c r="L371" t="s">
        <v>36</v>
      </c>
      <c r="M371" t="s">
        <v>269</v>
      </c>
      <c r="N371" t="s">
        <v>925</v>
      </c>
      <c r="O371" t="s">
        <v>2422</v>
      </c>
      <c r="P371" t="s">
        <v>852</v>
      </c>
      <c r="Q371" t="s">
        <v>40</v>
      </c>
      <c r="R371" t="s">
        <v>41</v>
      </c>
      <c r="S371" t="s">
        <v>2423</v>
      </c>
      <c r="T371" s="3">
        <v>8.9666302907271192E-2</v>
      </c>
      <c r="U371" s="3">
        <v>8.9666302907271192E-2</v>
      </c>
      <c r="V371" s="3">
        <v>8.9666302907271192E-2</v>
      </c>
      <c r="W371" s="3">
        <v>8.9666302907271192E-2</v>
      </c>
      <c r="X371" s="4">
        <v>8.619698895359465E-2</v>
      </c>
      <c r="Y371" s="4">
        <v>8.619698895359465E-2</v>
      </c>
      <c r="Z371" s="4">
        <v>8.619698895359465E-2</v>
      </c>
      <c r="AA371" s="4">
        <v>8.619698895359465E-2</v>
      </c>
      <c r="AB371" s="3">
        <v>9.9580193353603519E-2</v>
      </c>
      <c r="AC371" s="3">
        <v>9.9580193353603519E-2</v>
      </c>
      <c r="AD371" s="3">
        <v>9.9580193353603519E-2</v>
      </c>
      <c r="AE371" s="3">
        <v>9.9580193353603519E-2</v>
      </c>
      <c r="AF371" s="4">
        <v>9.5007747325778186E-2</v>
      </c>
      <c r="AG371" s="4">
        <v>9.5007747325778186E-2</v>
      </c>
      <c r="AH371" s="4">
        <v>9.5007747325778186E-2</v>
      </c>
      <c r="AI371" s="4">
        <v>9.5007747325778186E-2</v>
      </c>
      <c r="AJ371" s="3">
        <v>5.9460403297225566E-2</v>
      </c>
      <c r="AK371" s="3">
        <v>5.9460403297225566E-2</v>
      </c>
      <c r="AL371" s="3">
        <v>5.9460403297225566E-2</v>
      </c>
      <c r="AM371" s="3">
        <v>5.9460403297225566E-2</v>
      </c>
      <c r="AN371" s="3">
        <f t="shared" si="10"/>
        <v>5.9460403297225566E-2</v>
      </c>
      <c r="AO371" s="4">
        <v>7.1208404683667251E-2</v>
      </c>
      <c r="AP371" s="4">
        <v>7.1208404683667251E-2</v>
      </c>
      <c r="AQ371" s="4">
        <v>7.1208404683667251E-2</v>
      </c>
      <c r="AR371" s="4">
        <v>7.1208404683667251E-2</v>
      </c>
      <c r="AS371" s="3">
        <v>6.8226541080746481E-2</v>
      </c>
      <c r="AT371" s="3">
        <v>6.8226541080746481E-2</v>
      </c>
      <c r="AU371" s="3">
        <v>6.8226541080746481E-2</v>
      </c>
      <c r="AV371" s="3">
        <v>6.8226541080746481E-2</v>
      </c>
      <c r="AW371" s="4">
        <v>9.0940868702358763E-2</v>
      </c>
      <c r="AX371" s="4">
        <v>9.0940868702358763E-2</v>
      </c>
      <c r="AY371" s="4">
        <v>9.0940868702358763E-2</v>
      </c>
      <c r="AZ371" s="4">
        <v>9.0940868702358763E-2</v>
      </c>
      <c r="BA371">
        <v>87968834.106396407</v>
      </c>
      <c r="BB371">
        <v>87968834.106396407</v>
      </c>
      <c r="BC371">
        <v>87968834.106396407</v>
      </c>
      <c r="BD371">
        <v>87968834.106396407</v>
      </c>
      <c r="BE371" s="5">
        <v>94214286.669788003</v>
      </c>
      <c r="BF371" s="5">
        <v>94214286.669788003</v>
      </c>
      <c r="BG371" s="5">
        <v>94214286.669788003</v>
      </c>
      <c r="BH371" s="5">
        <v>94214286.669788003</v>
      </c>
      <c r="BI371">
        <v>95168155.339805797</v>
      </c>
      <c r="BJ371">
        <v>95168155.339805797</v>
      </c>
      <c r="BK371">
        <v>95168155.339805797</v>
      </c>
      <c r="BL371">
        <v>95168155.339805797</v>
      </c>
      <c r="BM371" s="5">
        <v>90521202.765463397</v>
      </c>
      <c r="BN371" s="5">
        <v>90521202.765463397</v>
      </c>
      <c r="BO371" s="5">
        <v>90521202.765463397</v>
      </c>
      <c r="BP371" s="5">
        <v>90521202.765463397</v>
      </c>
      <c r="BQ371">
        <v>93264604.008027002</v>
      </c>
      <c r="BR371">
        <v>93264604.008027002</v>
      </c>
      <c r="BS371">
        <v>93264604.008027002</v>
      </c>
      <c r="BT371">
        <v>93264604.008027002</v>
      </c>
      <c r="BU371">
        <f t="shared" si="11"/>
        <v>93264604.008027002</v>
      </c>
      <c r="BV371" s="5">
        <v>88868323.958144307</v>
      </c>
      <c r="BW371" s="5">
        <v>88868323.958144307</v>
      </c>
      <c r="BX371" s="5">
        <v>88868323.958144307</v>
      </c>
      <c r="BY371" s="5">
        <v>88868323.958144307</v>
      </c>
      <c r="BZ371">
        <v>138595367.12242499</v>
      </c>
      <c r="CA371">
        <v>138595367.12242499</v>
      </c>
      <c r="CB371">
        <v>138595367.12242499</v>
      </c>
      <c r="CC371">
        <v>138595367.12242499</v>
      </c>
      <c r="CD371" s="5">
        <v>129786585.365854</v>
      </c>
      <c r="CE371" s="5">
        <v>129786585.365854</v>
      </c>
      <c r="CF371" s="5">
        <v>129786585.365854</v>
      </c>
      <c r="CG371" s="5">
        <v>129786585.365854</v>
      </c>
      <c r="CH371">
        <v>68452113.038996696</v>
      </c>
      <c r="CI371">
        <v>68452113.038996696</v>
      </c>
      <c r="CJ371">
        <v>68452113.038996696</v>
      </c>
      <c r="CK371">
        <v>68452113.038996696</v>
      </c>
      <c r="CL371" s="6">
        <v>70942732.927563399</v>
      </c>
      <c r="CM371" s="6">
        <v>70942732.927563399</v>
      </c>
      <c r="CN371" s="6">
        <v>70942732.927563399</v>
      </c>
      <c r="CO371" s="6">
        <v>70942732.927563399</v>
      </c>
      <c r="CP371">
        <v>74159870.550161794</v>
      </c>
      <c r="CQ371">
        <v>74159870.550161794</v>
      </c>
      <c r="CR371">
        <v>74159870.550161794</v>
      </c>
      <c r="CS371">
        <v>74159870.550161794</v>
      </c>
      <c r="CT371" s="6">
        <v>68391123.073675305</v>
      </c>
      <c r="CU371" s="6">
        <v>68391123.073675305</v>
      </c>
      <c r="CV371" s="6">
        <v>68391123.073675305</v>
      </c>
      <c r="CW371" s="6">
        <v>68391123.073675305</v>
      </c>
      <c r="CX371">
        <v>74078524.892102197</v>
      </c>
      <c r="CY371">
        <v>74078524.892102197</v>
      </c>
      <c r="CZ371">
        <v>74078524.892102197</v>
      </c>
      <c r="DA371">
        <v>74078524.892102197</v>
      </c>
      <c r="DB371" s="6">
        <v>68245327.526764706</v>
      </c>
      <c r="DC371" s="6">
        <v>68245327.526764706</v>
      </c>
      <c r="DD371" s="6">
        <v>68245327.526764706</v>
      </c>
      <c r="DE371" s="6">
        <v>68245327.526764706</v>
      </c>
      <c r="DF371">
        <v>107853954.67034499</v>
      </c>
      <c r="DG371">
        <v>107853954.67034499</v>
      </c>
      <c r="DH371">
        <v>107853954.67034499</v>
      </c>
      <c r="DI371">
        <v>107853954.67034499</v>
      </c>
      <c r="DJ371" s="6">
        <v>94440706.476030305</v>
      </c>
      <c r="DK371" s="6">
        <v>94440706.476030305</v>
      </c>
      <c r="DL371" s="6">
        <v>94440706.476030305</v>
      </c>
      <c r="DM371" s="6">
        <v>94440706.476030305</v>
      </c>
      <c r="DN371">
        <v>3322899.6622617799</v>
      </c>
      <c r="DO371">
        <v>3322899.6622617799</v>
      </c>
      <c r="DP371">
        <v>3322899.6622617799</v>
      </c>
      <c r="DQ371">
        <v>3322899.6622617799</v>
      </c>
      <c r="DR371" s="7">
        <v>10480859.940230001</v>
      </c>
      <c r="DS371" s="7">
        <v>10480859.940230001</v>
      </c>
      <c r="DT371" s="7">
        <v>10480859.940230001</v>
      </c>
      <c r="DU371" s="7">
        <v>10480859.940230001</v>
      </c>
      <c r="DV371">
        <v>568080.16548411804</v>
      </c>
      <c r="DW371">
        <v>568080.16548411804</v>
      </c>
      <c r="DX371">
        <v>568080.16548411804</v>
      </c>
      <c r="DY371">
        <v>568080.16548411804</v>
      </c>
      <c r="DZ371" s="7">
        <v>-4034146.4991129301</v>
      </c>
      <c r="EA371" s="7">
        <v>-4034146.4991129301</v>
      </c>
      <c r="EB371" s="7">
        <v>-4034146.4991129301</v>
      </c>
      <c r="EC371" s="7">
        <v>-4034146.4991129301</v>
      </c>
      <c r="ED371">
        <v>4042056.7833201801</v>
      </c>
      <c r="EE371">
        <v>4042056.7833201801</v>
      </c>
      <c r="EF371">
        <v>4042056.7833201801</v>
      </c>
      <c r="EG371">
        <v>4042056.7833201801</v>
      </c>
      <c r="EH371" s="7">
        <v>3998329.93203974</v>
      </c>
      <c r="EI371" s="7">
        <v>3998329.93203974</v>
      </c>
      <c r="EJ371" s="7">
        <v>3998329.93203974</v>
      </c>
      <c r="EK371" s="7">
        <v>3998329.93203974</v>
      </c>
      <c r="EL371">
        <v>11276520.554037601</v>
      </c>
      <c r="EM371">
        <v>11276520.554037601</v>
      </c>
      <c r="EN371">
        <v>11276520.554037601</v>
      </c>
      <c r="EO371">
        <v>11276520.554037601</v>
      </c>
      <c r="EP371" s="7">
        <v>-3093062.1744975802</v>
      </c>
      <c r="EQ371" s="7">
        <v>-3093062.1744975802</v>
      </c>
      <c r="ER371" s="7">
        <v>-3093062.1744975802</v>
      </c>
      <c r="ES371" s="7">
        <v>-3093062.1744975802</v>
      </c>
      <c r="ET371" s="8">
        <v>0.98412641324801675</v>
      </c>
      <c r="EU371" s="8">
        <v>0.98412641324801675</v>
      </c>
      <c r="EV371" s="8">
        <v>0.98412641324801675</v>
      </c>
      <c r="EW371" s="8">
        <v>0.98412641324801675</v>
      </c>
      <c r="EX371" s="9">
        <v>0.98392472286979282</v>
      </c>
      <c r="EY371" s="9">
        <v>0.98392472286979282</v>
      </c>
      <c r="EZ371" s="9">
        <v>0.98392472286979282</v>
      </c>
      <c r="FA371" s="9">
        <v>0.98392472286979282</v>
      </c>
      <c r="FB371" s="8">
        <v>0.98648836873991741</v>
      </c>
      <c r="FC371" s="8">
        <v>0.98648836873991741</v>
      </c>
      <c r="FD371" s="8">
        <v>0.98648836873991741</v>
      </c>
      <c r="FE371" s="8">
        <v>0.98648836873991741</v>
      </c>
      <c r="FF371" s="9">
        <v>0.97581106996096501</v>
      </c>
      <c r="FG371" s="9">
        <v>0.97581106996096501</v>
      </c>
      <c r="FH371" s="9">
        <v>0.97581106996096501</v>
      </c>
      <c r="FI371" s="9">
        <v>0.97581106996096501</v>
      </c>
      <c r="FJ371" s="8">
        <v>0.9752361439820626</v>
      </c>
      <c r="FK371" s="8">
        <v>0.9752361439820626</v>
      </c>
      <c r="FL371" s="8">
        <v>0.9752361439820626</v>
      </c>
      <c r="FM371" s="8">
        <v>0.9752361439820626</v>
      </c>
      <c r="FN371" s="9">
        <v>0.9356546833099656</v>
      </c>
      <c r="FO371" s="9">
        <v>0.9356546833099656</v>
      </c>
      <c r="FP371" s="9">
        <v>0.9356546833099656</v>
      </c>
      <c r="FQ371" s="9">
        <v>0.9356546833099656</v>
      </c>
      <c r="FR371" s="8">
        <v>0.94902836545995928</v>
      </c>
      <c r="FS371" s="8">
        <v>0.94902836545995928</v>
      </c>
      <c r="FT371" s="8">
        <v>0.94902836545995928</v>
      </c>
      <c r="FU371" s="8">
        <v>0.94902836545995928</v>
      </c>
      <c r="FV371" s="9">
        <v>0.93980705207649884</v>
      </c>
      <c r="FW371" s="9">
        <v>0.93980705207649884</v>
      </c>
      <c r="FX371" s="9">
        <v>0.93980705207649884</v>
      </c>
      <c r="FY371" s="9">
        <v>0.93980705207649884</v>
      </c>
      <c r="FZ371">
        <v>0.1103422568146917</v>
      </c>
      <c r="GA371">
        <v>0.1103422568146917</v>
      </c>
      <c r="GB371">
        <v>0.1103422568146917</v>
      </c>
      <c r="GC371">
        <v>0.1103422568146917</v>
      </c>
      <c r="GD371" s="10">
        <v>0.24663983958338204</v>
      </c>
      <c r="GE371" s="10">
        <v>0.24663983958338204</v>
      </c>
      <c r="GF371" s="10">
        <v>0.24663983958338204</v>
      </c>
      <c r="GG371" s="10">
        <v>0.24663983958338204</v>
      </c>
      <c r="GH371">
        <v>0.25695258979323632</v>
      </c>
      <c r="GI371">
        <v>0.25695258979323632</v>
      </c>
      <c r="GJ371">
        <v>0.25695258979323632</v>
      </c>
      <c r="GK371">
        <v>0.25695258979323632</v>
      </c>
      <c r="GL371" s="10">
        <v>0.29865283449475127</v>
      </c>
      <c r="GM371" s="10">
        <v>0.29865283449475127</v>
      </c>
      <c r="GN371" s="10">
        <v>0.29865283449475127</v>
      </c>
      <c r="GO371" s="10">
        <v>0.29865283449475127</v>
      </c>
      <c r="GP371">
        <v>0.30580214735088346</v>
      </c>
      <c r="GQ371">
        <v>0.30580214735088346</v>
      </c>
      <c r="GR371">
        <v>0.30580214735088346</v>
      </c>
      <c r="GS371">
        <v>0.30580214735088346</v>
      </c>
      <c r="GT371" s="10">
        <v>0.4019339920117716</v>
      </c>
      <c r="GU371" s="10">
        <v>0.4019339920117716</v>
      </c>
      <c r="GV371" s="10">
        <v>0.4019339920117716</v>
      </c>
      <c r="GW371" s="10">
        <v>0.4019339920117716</v>
      </c>
      <c r="GX371">
        <v>0.40793847770360114</v>
      </c>
      <c r="GY371">
        <v>0.40793847770360114</v>
      </c>
      <c r="GZ371">
        <v>0.40793847770360114</v>
      </c>
      <c r="HA371">
        <v>0.40793847770360114</v>
      </c>
      <c r="HB371" s="10">
        <v>0.36334835571817409</v>
      </c>
      <c r="HC371" s="10">
        <v>0.36334835571817409</v>
      </c>
      <c r="HD371" s="10">
        <v>0.36334835571817409</v>
      </c>
      <c r="HE371" s="10">
        <v>0.36334835571817409</v>
      </c>
      <c r="HF371">
        <v>6472889.8241997398</v>
      </c>
      <c r="HG371">
        <v>6472889.8241997398</v>
      </c>
      <c r="HH371">
        <v>6472889.8241997398</v>
      </c>
      <c r="HI371">
        <v>6472889.8241997398</v>
      </c>
      <c r="HJ371" s="11">
        <v>18117300.515015699</v>
      </c>
      <c r="HK371" s="11">
        <v>18117300.515015699</v>
      </c>
      <c r="HL371" s="11">
        <v>18117300.515015699</v>
      </c>
      <c r="HM371" s="11">
        <v>18117300.515015699</v>
      </c>
      <c r="HN371">
        <v>12509561.165048501</v>
      </c>
      <c r="HO371">
        <v>12509561.165048501</v>
      </c>
      <c r="HP371">
        <v>12509561.165048501</v>
      </c>
      <c r="HQ371">
        <v>12509561.165048501</v>
      </c>
      <c r="HR371" s="11">
        <v>14180984.8005067</v>
      </c>
      <c r="HS371" s="11">
        <v>14180984.8005067</v>
      </c>
      <c r="HT371" s="11">
        <v>14180984.8005067</v>
      </c>
      <c r="HU371" s="11">
        <v>14180984.8005067</v>
      </c>
      <c r="HV371">
        <v>17262117.546801601</v>
      </c>
      <c r="HW371">
        <v>17262117.546801601</v>
      </c>
      <c r="HX371">
        <v>17262117.546801601</v>
      </c>
      <c r="HY371">
        <v>17262117.546801601</v>
      </c>
      <c r="HZ371" s="11">
        <v>30352628.077179</v>
      </c>
      <c r="IA371" s="11">
        <v>30352628.077179</v>
      </c>
      <c r="IB371" s="11">
        <v>30352628.077179</v>
      </c>
      <c r="IC371" s="11">
        <v>30352628.077179</v>
      </c>
      <c r="ID371">
        <v>35073467.924979098</v>
      </c>
      <c r="IE371">
        <v>35073467.924979098</v>
      </c>
      <c r="IF371">
        <v>35073467.924979098</v>
      </c>
      <c r="IG371">
        <v>35073467.924979098</v>
      </c>
      <c r="IH371" s="11">
        <v>28856181.665264901</v>
      </c>
      <c r="II371" s="11">
        <v>28856181.665264901</v>
      </c>
      <c r="IJ371" s="11">
        <v>28856181.665264901</v>
      </c>
      <c r="IK371" s="11">
        <v>28856181.665264901</v>
      </c>
      <c r="IL371" s="2">
        <v>40151</v>
      </c>
      <c r="IM371" s="2">
        <v>43255</v>
      </c>
      <c r="IN371" t="s">
        <v>2419</v>
      </c>
    </row>
    <row r="372" spans="1:248" x14ac:dyDescent="0.3">
      <c r="A372" s="1" t="s">
        <v>2424</v>
      </c>
      <c r="B372" s="2">
        <v>41703</v>
      </c>
      <c r="C372" s="2">
        <v>41899</v>
      </c>
      <c r="D372">
        <v>1142.2159999999999</v>
      </c>
      <c r="E372" t="s">
        <v>2425</v>
      </c>
      <c r="F372" s="1" t="s">
        <v>2426</v>
      </c>
      <c r="G372" t="s">
        <v>199</v>
      </c>
      <c r="H372" t="s">
        <v>362</v>
      </c>
      <c r="I372" t="s">
        <v>542</v>
      </c>
      <c r="J372" t="s">
        <v>2427</v>
      </c>
      <c r="K372" s="1" t="s">
        <v>2428</v>
      </c>
      <c r="L372" t="s">
        <v>71</v>
      </c>
      <c r="M372" t="s">
        <v>658</v>
      </c>
      <c r="N372" t="s">
        <v>542</v>
      </c>
      <c r="O372" t="s">
        <v>62</v>
      </c>
      <c r="P372" t="s">
        <v>62</v>
      </c>
      <c r="Q372" t="s">
        <v>40</v>
      </c>
      <c r="R372" t="s">
        <v>41</v>
      </c>
      <c r="S372" s="1" t="s">
        <v>2429</v>
      </c>
      <c r="T372" s="3">
        <v>6.1235115004285773E-2</v>
      </c>
      <c r="U372" s="3">
        <v>6.1235115004285773E-2</v>
      </c>
      <c r="V372" s="3">
        <v>6.1235115004285773E-2</v>
      </c>
      <c r="W372" s="3">
        <v>6.1235115004285773E-2</v>
      </c>
      <c r="X372" s="4">
        <v>6.326227058801262E-2</v>
      </c>
      <c r="Y372" s="4">
        <v>6.326227058801262E-2</v>
      </c>
      <c r="Z372" s="4">
        <v>6.326227058801262E-2</v>
      </c>
      <c r="AA372" s="4">
        <v>6.326227058801262E-2</v>
      </c>
      <c r="AB372" s="3">
        <v>5.9539079163970637E-2</v>
      </c>
      <c r="AC372" s="3">
        <v>5.9539079163970637E-2</v>
      </c>
      <c r="AD372" s="3">
        <v>5.9539079163970637E-2</v>
      </c>
      <c r="AE372" s="3">
        <v>5.9539079163970637E-2</v>
      </c>
      <c r="AF372" s="4">
        <v>5.0294986488539736E-2</v>
      </c>
      <c r="AG372" s="4">
        <v>5.0294986488539736E-2</v>
      </c>
      <c r="AH372" s="4">
        <v>5.0294986488539736E-2</v>
      </c>
      <c r="AI372" s="4">
        <v>5.0294986488539736E-2</v>
      </c>
      <c r="AJ372" s="3">
        <v>2.7112337754763696E-2</v>
      </c>
      <c r="AK372" s="3">
        <v>2.7112337754763696E-2</v>
      </c>
      <c r="AL372" s="3">
        <v>2.7112337754763696E-2</v>
      </c>
      <c r="AM372" s="3">
        <v>2.7112337754763696E-2</v>
      </c>
      <c r="AN372" s="3">
        <f t="shared" si="10"/>
        <v>2.7112337754763696E-2</v>
      </c>
      <c r="AO372" s="4">
        <v>-1.7901309060302666E-2</v>
      </c>
      <c r="AP372" s="4">
        <v>-1.7901309060302666E-2</v>
      </c>
      <c r="AQ372" s="4">
        <v>-1.7901309060302666E-2</v>
      </c>
      <c r="AR372" s="4">
        <v>-1.7901309060302666E-2</v>
      </c>
      <c r="AS372" s="3">
        <v>1.7131992918002964E-2</v>
      </c>
      <c r="AT372" s="3">
        <v>1.7131992918002964E-2</v>
      </c>
      <c r="AU372" s="3">
        <v>1.7131992918002964E-2</v>
      </c>
      <c r="AV372" s="3">
        <v>1.7131992918002964E-2</v>
      </c>
      <c r="AW372" s="4">
        <v>2.6016699797918947E-2</v>
      </c>
      <c r="AX372" s="4">
        <v>2.6016699797918947E-2</v>
      </c>
      <c r="AY372" s="4">
        <v>2.6016699797918947E-2</v>
      </c>
      <c r="AZ372" s="4">
        <v>2.6016699797918947E-2</v>
      </c>
      <c r="BA372">
        <v>100124672.20439801</v>
      </c>
      <c r="BB372">
        <v>100124672.20439801</v>
      </c>
      <c r="BC372">
        <v>100124672.20439801</v>
      </c>
      <c r="BD372">
        <v>100124672.20439801</v>
      </c>
      <c r="BE372" s="5">
        <v>91465001.517450705</v>
      </c>
      <c r="BF372" s="5">
        <v>91465001.517450705</v>
      </c>
      <c r="BG372" s="5">
        <v>91465001.517450705</v>
      </c>
      <c r="BH372" s="5">
        <v>91465001.517450705</v>
      </c>
      <c r="BI372">
        <v>93551721.5081269</v>
      </c>
      <c r="BJ372">
        <v>93551721.5081269</v>
      </c>
      <c r="BK372">
        <v>93551721.5081269</v>
      </c>
      <c r="BL372">
        <v>93551721.5081269</v>
      </c>
      <c r="BM372" s="5">
        <v>116799359.56084201</v>
      </c>
      <c r="BN372" s="5">
        <v>116799359.56084201</v>
      </c>
      <c r="BO372" s="5">
        <v>116799359.56084201</v>
      </c>
      <c r="BP372" s="5">
        <v>116799359.56084201</v>
      </c>
      <c r="BQ372">
        <v>126316297.47096799</v>
      </c>
      <c r="BR372">
        <v>126316297.47096799</v>
      </c>
      <c r="BS372">
        <v>126316297.47096799</v>
      </c>
      <c r="BT372">
        <v>126316297.47096799</v>
      </c>
      <c r="BU372">
        <f t="shared" si="11"/>
        <v>126316297.47096799</v>
      </c>
      <c r="BV372" s="5">
        <v>119246183.47677501</v>
      </c>
      <c r="BW372" s="5">
        <v>119246183.47677501</v>
      </c>
      <c r="BX372" s="5">
        <v>119246183.47677501</v>
      </c>
      <c r="BY372" s="5">
        <v>119246183.47677501</v>
      </c>
      <c r="BZ372">
        <v>126032886.123134</v>
      </c>
      <c r="CA372">
        <v>126032886.123134</v>
      </c>
      <c r="CB372">
        <v>126032886.123134</v>
      </c>
      <c r="CC372">
        <v>126032886.123134</v>
      </c>
      <c r="CD372" s="5">
        <v>117154068.84632</v>
      </c>
      <c r="CE372" s="5">
        <v>117154068.84632</v>
      </c>
      <c r="CF372" s="5">
        <v>117154068.84632</v>
      </c>
      <c r="CG372" s="5">
        <v>117154068.84632</v>
      </c>
      <c r="CH372">
        <v>23321320.2654595</v>
      </c>
      <c r="CI372">
        <v>23321320.2654595</v>
      </c>
      <c r="CJ372">
        <v>23321320.2654595</v>
      </c>
      <c r="CK372">
        <v>23321320.2654595</v>
      </c>
      <c r="CL372" s="6">
        <v>25249362.670713201</v>
      </c>
      <c r="CM372" s="6">
        <v>25249362.670713201</v>
      </c>
      <c r="CN372" s="6">
        <v>25249362.670713201</v>
      </c>
      <c r="CO372" s="6">
        <v>25249362.670713201</v>
      </c>
      <c r="CP372">
        <v>24302864.678498201</v>
      </c>
      <c r="CQ372">
        <v>24302864.678498201</v>
      </c>
      <c r="CR372">
        <v>24302864.678498201</v>
      </c>
      <c r="CS372">
        <v>24302864.678498201</v>
      </c>
      <c r="CT372" s="6">
        <v>25965785.4609075</v>
      </c>
      <c r="CU372" s="6">
        <v>25965785.4609075</v>
      </c>
      <c r="CV372" s="6">
        <v>25965785.4609075</v>
      </c>
      <c r="CW372" s="6">
        <v>25965785.4609075</v>
      </c>
      <c r="CX372">
        <v>33316822.769545902</v>
      </c>
      <c r="CY372">
        <v>33316822.769545902</v>
      </c>
      <c r="CZ372">
        <v>33316822.769545902</v>
      </c>
      <c r="DA372">
        <v>33316822.769545902</v>
      </c>
      <c r="DB372" s="6">
        <v>33096570.286561601</v>
      </c>
      <c r="DC372" s="6">
        <v>33096570.286561601</v>
      </c>
      <c r="DD372" s="6">
        <v>33096570.286561601</v>
      </c>
      <c r="DE372" s="6">
        <v>33096570.286561601</v>
      </c>
      <c r="DF372">
        <v>32200073.9360145</v>
      </c>
      <c r="DG372">
        <v>32200073.9360145</v>
      </c>
      <c r="DH372">
        <v>32200073.9360145</v>
      </c>
      <c r="DI372">
        <v>32200073.9360145</v>
      </c>
      <c r="DJ372" s="6">
        <v>33102920.927552901</v>
      </c>
      <c r="DK372" s="6">
        <v>33102920.927552901</v>
      </c>
      <c r="DL372" s="6">
        <v>33102920.927552901</v>
      </c>
      <c r="DM372" s="6">
        <v>33102920.927552901</v>
      </c>
      <c r="DR372" s="7"/>
      <c r="DS372" s="7"/>
      <c r="DT372" s="7"/>
      <c r="DU372" s="7"/>
      <c r="DZ372" s="7">
        <v>-1364779.8300862799</v>
      </c>
      <c r="EA372" s="7">
        <v>-1364779.8300862799</v>
      </c>
      <c r="EB372" s="7">
        <v>-1364779.8300862799</v>
      </c>
      <c r="EC372" s="7">
        <v>-1364779.8300862799</v>
      </c>
      <c r="ED372">
        <v>-8277420.4388885098</v>
      </c>
      <c r="EE372">
        <v>-8277420.4388885098</v>
      </c>
      <c r="EF372">
        <v>-8277420.4388885098</v>
      </c>
      <c r="EG372">
        <v>-8277420.4388885098</v>
      </c>
      <c r="EH372" s="7">
        <v>-3132283.64665577</v>
      </c>
      <c r="EI372" s="7">
        <v>-3132283.64665577</v>
      </c>
      <c r="EJ372" s="7">
        <v>-3132283.64665577</v>
      </c>
      <c r="EK372" s="7">
        <v>-3132283.64665577</v>
      </c>
      <c r="EL372">
        <v>-16396698.345034899</v>
      </c>
      <c r="EM372">
        <v>-16396698.345034899</v>
      </c>
      <c r="EN372">
        <v>-16396698.345034899</v>
      </c>
      <c r="EO372">
        <v>-16396698.345034899</v>
      </c>
      <c r="EP372" s="7">
        <v>-1102571.30468869</v>
      </c>
      <c r="EQ372" s="7">
        <v>-1102571.30468869</v>
      </c>
      <c r="ER372" s="7">
        <v>-1102571.30468869</v>
      </c>
      <c r="ES372" s="7">
        <v>-1102571.30468869</v>
      </c>
      <c r="ET372" s="8">
        <v>0.30689847404530884</v>
      </c>
      <c r="EU372" s="8">
        <v>0.30689847404530884</v>
      </c>
      <c r="EV372" s="8">
        <v>0.30689847404530884</v>
      </c>
      <c r="EW372" s="8">
        <v>0.30689847404530884</v>
      </c>
      <c r="EX372" s="9">
        <v>0.35863516607329055</v>
      </c>
      <c r="EY372" s="9">
        <v>0.35863516607329055</v>
      </c>
      <c r="EZ372" s="9">
        <v>0.35863516607329055</v>
      </c>
      <c r="FA372" s="9">
        <v>0.35863516607329055</v>
      </c>
      <c r="FB372" s="8">
        <v>0.3398837625715182</v>
      </c>
      <c r="FC372" s="8">
        <v>0.3398837625715182</v>
      </c>
      <c r="FD372" s="8">
        <v>0.3398837625715182</v>
      </c>
      <c r="FE372" s="8">
        <v>0.3398837625715182</v>
      </c>
      <c r="FF372" s="9">
        <v>0.31783881821759691</v>
      </c>
      <c r="FG372" s="9">
        <v>0.31783881821759691</v>
      </c>
      <c r="FH372" s="9">
        <v>0.31783881821759691</v>
      </c>
      <c r="FI372" s="9">
        <v>0.31783881821759691</v>
      </c>
      <c r="FJ372" s="8">
        <v>0.33100615803215155</v>
      </c>
      <c r="FK372" s="8">
        <v>0.33100615803215155</v>
      </c>
      <c r="FL372" s="8">
        <v>0.33100615803215155</v>
      </c>
      <c r="FM372" s="8">
        <v>0.33100615803215155</v>
      </c>
      <c r="FN372" s="9">
        <v>0.29818484036361254</v>
      </c>
      <c r="FO372" s="9">
        <v>0.29818484036361254</v>
      </c>
      <c r="FP372" s="9">
        <v>0.29818484036361254</v>
      </c>
      <c r="FQ372" s="9">
        <v>0.29818484036361254</v>
      </c>
      <c r="FR372" s="8">
        <v>0.33221449146627169</v>
      </c>
      <c r="FS372" s="8">
        <v>0.33221449146627169</v>
      </c>
      <c r="FT372" s="8">
        <v>0.33221449146627169</v>
      </c>
      <c r="FU372" s="8">
        <v>0.33221449146627169</v>
      </c>
      <c r="FV372" s="9">
        <v>0.38613163229389852</v>
      </c>
      <c r="FW372" s="9">
        <v>0.38613163229389852</v>
      </c>
      <c r="FX372" s="9">
        <v>0.38613163229389852</v>
      </c>
      <c r="FY372" s="9">
        <v>0.38613163229389852</v>
      </c>
      <c r="FZ372">
        <v>0.23548636012890961</v>
      </c>
      <c r="GA372">
        <v>0.23548636012890961</v>
      </c>
      <c r="GB372">
        <v>0.23548636012890961</v>
      </c>
      <c r="GC372">
        <v>0.23548636012890961</v>
      </c>
      <c r="GD372" s="10">
        <v>0.19945687341240112</v>
      </c>
      <c r="GE372" s="10">
        <v>0.19945687341240112</v>
      </c>
      <c r="GF372" s="10">
        <v>0.19945687341240112</v>
      </c>
      <c r="GG372" s="10">
        <v>0.19945687341240112</v>
      </c>
      <c r="GH372">
        <v>0.24200800430714656</v>
      </c>
      <c r="GI372">
        <v>0.24200800430714656</v>
      </c>
      <c r="GJ372">
        <v>0.24200800430714656</v>
      </c>
      <c r="GK372">
        <v>0.24200800430714656</v>
      </c>
      <c r="GL372" s="10">
        <v>0.20816667653329404</v>
      </c>
      <c r="GM372" s="10">
        <v>0.20816667653329404</v>
      </c>
      <c r="GN372" s="10">
        <v>0.20816667653329404</v>
      </c>
      <c r="GO372" s="10">
        <v>0.20816667653329404</v>
      </c>
      <c r="GP372">
        <v>0.21737376549444296</v>
      </c>
      <c r="GQ372">
        <v>0.21737376549444296</v>
      </c>
      <c r="GR372">
        <v>0.21737376549444296</v>
      </c>
      <c r="GS372">
        <v>0.21737376549444296</v>
      </c>
      <c r="GT372" s="10">
        <v>0.31702948790247537</v>
      </c>
      <c r="GU372" s="10">
        <v>0.31702948790247537</v>
      </c>
      <c r="GV372" s="10">
        <v>0.31702948790247537</v>
      </c>
      <c r="GW372" s="10">
        <v>0.31702948790247537</v>
      </c>
      <c r="GX372">
        <v>0.33501351574715921</v>
      </c>
      <c r="GY372">
        <v>0.33501351574715921</v>
      </c>
      <c r="GZ372">
        <v>0.33501351574715921</v>
      </c>
      <c r="HA372">
        <v>0.33501351574715921</v>
      </c>
      <c r="HB372" s="10">
        <v>2.2420737889841461E-2</v>
      </c>
      <c r="HC372" s="10">
        <v>2.2420737889841461E-2</v>
      </c>
      <c r="HD372" s="10">
        <v>2.2420737889841461E-2</v>
      </c>
      <c r="HE372" s="10">
        <v>2.2420737889841461E-2</v>
      </c>
      <c r="HF372">
        <v>37995722.175830297</v>
      </c>
      <c r="HG372">
        <v>37995722.175830297</v>
      </c>
      <c r="HH372">
        <v>37995722.175830297</v>
      </c>
      <c r="HI372">
        <v>37995722.175830297</v>
      </c>
      <c r="HJ372" s="11">
        <v>34293713.098634303</v>
      </c>
      <c r="HK372" s="11">
        <v>34293713.098634303</v>
      </c>
      <c r="HL372" s="11">
        <v>34293713.098634303</v>
      </c>
      <c r="HM372" s="11">
        <v>34293713.098634303</v>
      </c>
      <c r="HN372">
        <v>33905218.864297204</v>
      </c>
      <c r="HO372">
        <v>33905218.864297204</v>
      </c>
      <c r="HP372">
        <v>33905218.864297204</v>
      </c>
      <c r="HQ372">
        <v>33905218.864297204</v>
      </c>
      <c r="HR372" s="11">
        <v>41296279.505946897</v>
      </c>
      <c r="HS372" s="11">
        <v>41296279.505946897</v>
      </c>
      <c r="HT372" s="11">
        <v>41296279.505946897</v>
      </c>
      <c r="HU372" s="11">
        <v>41296279.505946897</v>
      </c>
      <c r="HV372">
        <v>31233567.5421643</v>
      </c>
      <c r="HW372">
        <v>31233567.5421643</v>
      </c>
      <c r="HX372">
        <v>31233567.5421643</v>
      </c>
      <c r="HY372">
        <v>31233567.5421643</v>
      </c>
      <c r="HZ372" s="11">
        <v>31048971.915997799</v>
      </c>
      <c r="IA372" s="11">
        <v>31048971.915997799</v>
      </c>
      <c r="IB372" s="11">
        <v>31048971.915997799</v>
      </c>
      <c r="IC372" s="11">
        <v>31048971.915997799</v>
      </c>
      <c r="ID372">
        <v>15705124.7408389</v>
      </c>
      <c r="IE372">
        <v>15705124.7408389</v>
      </c>
      <c r="IF372">
        <v>15705124.7408389</v>
      </c>
      <c r="IG372">
        <v>15705124.7408389</v>
      </c>
      <c r="IH372" s="11">
        <v>144828289.282731</v>
      </c>
      <c r="II372" s="11">
        <v>144828289.282731</v>
      </c>
      <c r="IJ372" s="11">
        <v>144828289.282731</v>
      </c>
      <c r="IK372" s="11">
        <v>144828289.282731</v>
      </c>
      <c r="IL372" s="2">
        <v>40151</v>
      </c>
      <c r="IM372" s="2">
        <v>43255</v>
      </c>
      <c r="IN372" t="s">
        <v>2426</v>
      </c>
    </row>
    <row r="373" spans="1:248" x14ac:dyDescent="0.3">
      <c r="A373" s="1" t="s">
        <v>2430</v>
      </c>
      <c r="B373" s="2">
        <v>41712</v>
      </c>
      <c r="C373" s="2">
        <v>41712</v>
      </c>
      <c r="D373">
        <v>1900</v>
      </c>
      <c r="E373" t="s">
        <v>2431</v>
      </c>
      <c r="F373" s="1" t="s">
        <v>2432</v>
      </c>
      <c r="G373" t="s">
        <v>71</v>
      </c>
      <c r="H373" t="s">
        <v>99</v>
      </c>
      <c r="I373" t="s">
        <v>240</v>
      </c>
      <c r="J373" t="s">
        <v>2433</v>
      </c>
      <c r="K373" s="1" t="s">
        <v>2434</v>
      </c>
      <c r="L373" t="s">
        <v>88</v>
      </c>
      <c r="M373" t="s">
        <v>89</v>
      </c>
      <c r="N373" t="s">
        <v>240</v>
      </c>
      <c r="O373" t="s">
        <v>852</v>
      </c>
      <c r="P373" t="s">
        <v>62</v>
      </c>
      <c r="Q373" t="s">
        <v>40</v>
      </c>
      <c r="R373" t="s">
        <v>41</v>
      </c>
      <c r="S373" s="1" t="s">
        <v>2435</v>
      </c>
      <c r="T373" s="3">
        <v>-6.4581713807331268E-3</v>
      </c>
      <c r="U373" s="3">
        <v>-6.4581713807331268E-3</v>
      </c>
      <c r="V373" s="3">
        <v>-0.20475513255296574</v>
      </c>
      <c r="W373" s="3">
        <v>-0.20475513255296574</v>
      </c>
      <c r="X373" s="4">
        <v>-0.20475513255296574</v>
      </c>
      <c r="Y373" s="4">
        <v>2.5081211754929385E-2</v>
      </c>
      <c r="Z373" s="4">
        <v>2.5081211754929385E-2</v>
      </c>
      <c r="AA373" s="4">
        <v>2.5081211754929385E-2</v>
      </c>
      <c r="AB373" s="3">
        <v>2.5081211754929385E-2</v>
      </c>
      <c r="AC373" s="3">
        <v>-2.6470588235294051E-2</v>
      </c>
      <c r="AD373" s="3">
        <v>-2.6470588235294051E-2</v>
      </c>
      <c r="AE373" s="3">
        <v>-2.6470588235294051E-2</v>
      </c>
      <c r="AF373" s="4">
        <v>-2.6470588235294051E-2</v>
      </c>
      <c r="AG373" s="4">
        <v>4.7836583101207204E-2</v>
      </c>
      <c r="AH373" s="4">
        <v>4.7836583101207204E-2</v>
      </c>
      <c r="AI373" s="4">
        <v>4.7836583101207204E-2</v>
      </c>
      <c r="AJ373" s="3">
        <v>4.7836583101207204E-2</v>
      </c>
      <c r="AK373" s="3">
        <v>5.7761858394770015E-2</v>
      </c>
      <c r="AL373" s="3">
        <v>5.7761858394770015E-2</v>
      </c>
      <c r="AM373" s="3">
        <v>5.7761858394770015E-2</v>
      </c>
      <c r="AN373" s="3">
        <f t="shared" si="10"/>
        <v>5.5280539571379315E-2</v>
      </c>
      <c r="AO373" s="4">
        <v>5.7761858394770015E-2</v>
      </c>
      <c r="AP373" s="4">
        <v>1.526426914956211E-2</v>
      </c>
      <c r="AQ373" s="4">
        <v>1.526426914956211E-2</v>
      </c>
      <c r="AR373" s="4">
        <v>1.526426914956211E-2</v>
      </c>
      <c r="AS373" s="3">
        <v>1.526426914956211E-2</v>
      </c>
      <c r="AT373" s="3">
        <v>5.7226132082178202E-3</v>
      </c>
      <c r="AU373" s="3">
        <v>5.7226132082178202E-3</v>
      </c>
      <c r="AV373" s="3">
        <v>5.7226132082178202E-3</v>
      </c>
      <c r="AW373" s="4">
        <v>5.7226132082178202E-3</v>
      </c>
      <c r="AX373" s="4">
        <v>-8.8927985925066746E-2</v>
      </c>
      <c r="AY373" s="4">
        <v>-8.8927985925066746E-2</v>
      </c>
      <c r="AZ373" s="4">
        <v>-8.8927985925066746E-2</v>
      </c>
      <c r="BA373">
        <v>194931201.94253299</v>
      </c>
      <c r="BB373">
        <v>194931201.94253299</v>
      </c>
      <c r="BC373">
        <v>144821313.93109399</v>
      </c>
      <c r="BD373">
        <v>144821313.93109399</v>
      </c>
      <c r="BE373" s="5">
        <v>144821313.93109399</v>
      </c>
      <c r="BF373" s="5">
        <v>136512327.119663</v>
      </c>
      <c r="BG373" s="5">
        <v>136512327.119663</v>
      </c>
      <c r="BH373" s="5">
        <v>136512327.119663</v>
      </c>
      <c r="BI373">
        <v>136512327.119663</v>
      </c>
      <c r="BJ373">
        <v>151286387.244836</v>
      </c>
      <c r="BK373">
        <v>151286387.244836</v>
      </c>
      <c r="BL373">
        <v>151286387.244836</v>
      </c>
      <c r="BM373" s="5">
        <v>151286387.244836</v>
      </c>
      <c r="BN373" s="5">
        <v>191623314.57691899</v>
      </c>
      <c r="BO373" s="5">
        <v>191623314.57691899</v>
      </c>
      <c r="BP373" s="5">
        <v>191623314.57691899</v>
      </c>
      <c r="BQ373">
        <v>191623314.57691899</v>
      </c>
      <c r="BR373">
        <v>261255935.65268001</v>
      </c>
      <c r="BS373">
        <v>261255935.65268001</v>
      </c>
      <c r="BT373">
        <v>261255935.65268001</v>
      </c>
      <c r="BU373">
        <f t="shared" si="11"/>
        <v>243847780.38373977</v>
      </c>
      <c r="BV373" s="5">
        <v>261255935.65268001</v>
      </c>
      <c r="BW373" s="5">
        <v>191075591.075591</v>
      </c>
      <c r="BX373" s="5">
        <v>191075591.075591</v>
      </c>
      <c r="BY373" s="5">
        <v>191075591.075591</v>
      </c>
      <c r="BZ373">
        <v>191075591.075591</v>
      </c>
      <c r="CA373">
        <v>212935323.38308501</v>
      </c>
      <c r="CB373">
        <v>212935323.38308501</v>
      </c>
      <c r="CC373">
        <v>212935323.38308501</v>
      </c>
      <c r="CD373" s="5">
        <v>212935323.38308501</v>
      </c>
      <c r="CE373" s="5">
        <v>214104866.223739</v>
      </c>
      <c r="CF373" s="5">
        <v>214104866.223739</v>
      </c>
      <c r="CG373" s="5">
        <v>214104866.223739</v>
      </c>
      <c r="CH373">
        <v>94384864.427357301</v>
      </c>
      <c r="CI373">
        <v>94384864.427357301</v>
      </c>
      <c r="CJ373">
        <v>79820243.954632998</v>
      </c>
      <c r="CK373">
        <v>79820243.954632998</v>
      </c>
      <c r="CL373" s="6">
        <v>79820243.954632998</v>
      </c>
      <c r="CM373" s="6">
        <v>73962717.979554996</v>
      </c>
      <c r="CN373" s="6">
        <v>73962717.979554996</v>
      </c>
      <c r="CO373" s="6">
        <v>73962717.979554996</v>
      </c>
      <c r="CP373">
        <v>73962717.979554996</v>
      </c>
      <c r="CQ373">
        <v>63836212.102911003</v>
      </c>
      <c r="CR373">
        <v>63836212.102911003</v>
      </c>
      <c r="CS373">
        <v>63836212.102911003</v>
      </c>
      <c r="CT373" s="6">
        <v>63836212.102911003</v>
      </c>
      <c r="CU373" s="6">
        <v>57309693.173372999</v>
      </c>
      <c r="CV373" s="6">
        <v>57309693.173372999</v>
      </c>
      <c r="CW373" s="6">
        <v>57309693.173372999</v>
      </c>
      <c r="CX373">
        <v>57309693.173372999</v>
      </c>
      <c r="CY373">
        <v>63678651.032076798</v>
      </c>
      <c r="CZ373">
        <v>63678651.032076798</v>
      </c>
      <c r="DA373">
        <v>63678651.032076798</v>
      </c>
      <c r="DB373" s="6">
        <v>63678651.032076798</v>
      </c>
      <c r="DC373" s="6">
        <v>53904428.904428899</v>
      </c>
      <c r="DD373" s="6">
        <v>53904428.904428899</v>
      </c>
      <c r="DE373" s="6">
        <v>53904428.904428899</v>
      </c>
      <c r="DF373">
        <v>53904428.904428899</v>
      </c>
      <c r="DG373">
        <v>65129708.599857897</v>
      </c>
      <c r="DH373">
        <v>65129708.599857897</v>
      </c>
      <c r="DI373">
        <v>65129708.599857897</v>
      </c>
      <c r="DJ373" s="6">
        <v>65129708.599857897</v>
      </c>
      <c r="DK373" s="6">
        <v>67319087.807505801</v>
      </c>
      <c r="DL373" s="6">
        <v>67319087.807505801</v>
      </c>
      <c r="DM373" s="6">
        <v>67319087.807505801</v>
      </c>
      <c r="DN373">
        <v>81732969.784760907</v>
      </c>
      <c r="DO373">
        <v>-70984041.966955498</v>
      </c>
      <c r="DP373">
        <v>-70984041.966955498</v>
      </c>
      <c r="DQ373">
        <v>-70984041.966955498</v>
      </c>
      <c r="DR373" s="7">
        <v>-70984041.966955498</v>
      </c>
      <c r="DS373" s="7">
        <v>-35656568.166970499</v>
      </c>
      <c r="DT373" s="7">
        <v>-35656568.166970499</v>
      </c>
      <c r="DU373" s="7">
        <v>-35656568.166970499</v>
      </c>
      <c r="DV373">
        <v>-35656568.166970499</v>
      </c>
      <c r="DW373">
        <v>13002789.399347199</v>
      </c>
      <c r="DX373">
        <v>13002789.399347199</v>
      </c>
      <c r="DY373">
        <v>13002789.399347199</v>
      </c>
      <c r="DZ373" s="7">
        <v>13002789.399347199</v>
      </c>
      <c r="EA373" s="7">
        <v>-59637328.716569401</v>
      </c>
      <c r="EB373" s="7">
        <v>-59637328.716569401</v>
      </c>
      <c r="EC373" s="7">
        <v>-59637328.716569401</v>
      </c>
      <c r="ED373">
        <v>-59637328.716569401</v>
      </c>
      <c r="EE373">
        <v>4382409.51161863</v>
      </c>
      <c r="EF373">
        <v>4382409.51161863</v>
      </c>
      <c r="EG373">
        <v>4382409.51161863</v>
      </c>
      <c r="EH373" s="7">
        <v>4382409.51161863</v>
      </c>
      <c r="EI373" s="7">
        <v>34010865.9282059</v>
      </c>
      <c r="EJ373" s="7">
        <v>34010865.9282059</v>
      </c>
      <c r="EK373" s="7">
        <v>34010865.9282059</v>
      </c>
      <c r="EL373">
        <v>34010865.9282059</v>
      </c>
      <c r="EM373">
        <v>40557047.296010703</v>
      </c>
      <c r="EN373">
        <v>40557047.296010703</v>
      </c>
      <c r="EO373">
        <v>40557047.296010703</v>
      </c>
      <c r="EP373" s="7">
        <v>40557047.296010703</v>
      </c>
      <c r="EQ373" s="7">
        <v>17126615.375381999</v>
      </c>
      <c r="ER373" s="7">
        <v>17126615.375381999</v>
      </c>
      <c r="ES373" s="7">
        <v>17126615.375381999</v>
      </c>
      <c r="ET373" s="8">
        <v>0.61727305755955697</v>
      </c>
      <c r="EU373" s="8">
        <v>0.61727305755955697</v>
      </c>
      <c r="EV373" s="8">
        <v>0.56549685999261279</v>
      </c>
      <c r="EW373" s="8">
        <v>0.56549685999261279</v>
      </c>
      <c r="EX373" s="9">
        <v>0.56549685999261279</v>
      </c>
      <c r="EY373" s="9">
        <v>0.54858602766275999</v>
      </c>
      <c r="EZ373" s="9">
        <v>0.54858602766275999</v>
      </c>
      <c r="FA373" s="9">
        <v>0.54858602766275999</v>
      </c>
      <c r="FB373" s="8">
        <v>0.54858602766275999</v>
      </c>
      <c r="FC373" s="8">
        <v>0.4588423153692604</v>
      </c>
      <c r="FD373" s="8">
        <v>0.4588423153692604</v>
      </c>
      <c r="FE373" s="8">
        <v>0.4588423153692604</v>
      </c>
      <c r="FF373" s="9">
        <v>0.4588423153692604</v>
      </c>
      <c r="FG373" s="9">
        <v>0.37132251094243668</v>
      </c>
      <c r="FH373" s="9">
        <v>0.37132251094243668</v>
      </c>
      <c r="FI373" s="9">
        <v>0.37132251094243668</v>
      </c>
      <c r="FJ373" s="8">
        <v>0.37132251094243668</v>
      </c>
      <c r="FK373" s="8">
        <v>0.34819540784153979</v>
      </c>
      <c r="FL373" s="8">
        <v>0.34819540784153979</v>
      </c>
      <c r="FM373" s="8">
        <v>0.34819540784153979</v>
      </c>
      <c r="FN373" s="9">
        <v>0.34819540784153979</v>
      </c>
      <c r="FO373" s="9">
        <v>0.32707389334262565</v>
      </c>
      <c r="FP373" s="9">
        <v>0.32707389334262565</v>
      </c>
      <c r="FQ373" s="9">
        <v>0.32707389334262565</v>
      </c>
      <c r="FR373" s="8">
        <v>0.32707389334262565</v>
      </c>
      <c r="FS373" s="8">
        <v>0.33010680907877382</v>
      </c>
      <c r="FT373" s="8">
        <v>0.33010680907877382</v>
      </c>
      <c r="FU373" s="8">
        <v>0.33010680907877382</v>
      </c>
      <c r="FV373" s="9">
        <v>0.33010680907877382</v>
      </c>
      <c r="FW373" s="9">
        <v>0.35794858892103804</v>
      </c>
      <c r="FX373" s="9">
        <v>0.35794858892103804</v>
      </c>
      <c r="FY373" s="9">
        <v>0.35794858892103804</v>
      </c>
      <c r="FZ373">
        <v>0.1854167341517928</v>
      </c>
      <c r="GA373">
        <v>0.15398767378521885</v>
      </c>
      <c r="GB373">
        <v>0.18086347724620766</v>
      </c>
      <c r="GC373">
        <v>0.18086347724620766</v>
      </c>
      <c r="GD373" s="10">
        <v>0.18086347724620766</v>
      </c>
      <c r="GE373" s="10">
        <v>0.1133669660801447</v>
      </c>
      <c r="GF373" s="10">
        <v>0.1133669660801447</v>
      </c>
      <c r="GG373" s="10">
        <v>0.1133669660801447</v>
      </c>
      <c r="GH373">
        <v>0.1133669660801447</v>
      </c>
      <c r="GI373">
        <v>0.31713291220832829</v>
      </c>
      <c r="GJ373">
        <v>0.31713291220832829</v>
      </c>
      <c r="GK373">
        <v>0.31713291220832829</v>
      </c>
      <c r="GL373" s="10">
        <v>0.31713291220832829</v>
      </c>
      <c r="GM373" s="10">
        <v>0.46643080467335635</v>
      </c>
      <c r="GN373" s="10">
        <v>0.46643080467335635</v>
      </c>
      <c r="GO373" s="10">
        <v>0.46643080467335635</v>
      </c>
      <c r="GP373">
        <v>0.46643080467335635</v>
      </c>
      <c r="GQ373">
        <v>0.50453821656051101</v>
      </c>
      <c r="GR373">
        <v>0.50453821656051101</v>
      </c>
      <c r="GS373">
        <v>0.50453821656051101</v>
      </c>
      <c r="GT373" s="10">
        <v>0.50453821656051101</v>
      </c>
      <c r="GU373" s="10">
        <v>0.57233294255568634</v>
      </c>
      <c r="GV373" s="10">
        <v>0.57233294255568634</v>
      </c>
      <c r="GW373" s="10">
        <v>0.57233294255568634</v>
      </c>
      <c r="GX373">
        <v>0.57233294255568634</v>
      </c>
      <c r="GY373">
        <v>0.16191589727049116</v>
      </c>
      <c r="GZ373">
        <v>0.16191589727049116</v>
      </c>
      <c r="HA373">
        <v>0.16191589727049116</v>
      </c>
      <c r="HB373" s="10">
        <v>0.16191589727049116</v>
      </c>
      <c r="HC373" s="10">
        <v>0.19754805101490933</v>
      </c>
      <c r="HD373" s="10">
        <v>0.19754805101490933</v>
      </c>
      <c r="HE373" s="10">
        <v>0.19754805101490933</v>
      </c>
      <c r="HF373">
        <v>150232699.31201899</v>
      </c>
      <c r="HG373">
        <v>105670875.24074499</v>
      </c>
      <c r="HH373">
        <v>105670875.24074499</v>
      </c>
      <c r="HI373">
        <v>105670875.24074499</v>
      </c>
      <c r="HJ373" s="11">
        <v>105670875.24074499</v>
      </c>
      <c r="HK373" s="11">
        <v>92820204.449789494</v>
      </c>
      <c r="HL373" s="11">
        <v>92820204.449789494</v>
      </c>
      <c r="HM373" s="11">
        <v>92820204.449789494</v>
      </c>
      <c r="HN373">
        <v>92820204.449789494</v>
      </c>
      <c r="HO373">
        <v>60828602.488223203</v>
      </c>
      <c r="HP373">
        <v>60828602.488223203</v>
      </c>
      <c r="HQ373">
        <v>60828602.488223203</v>
      </c>
      <c r="HR373" s="11">
        <v>60828602.488223203</v>
      </c>
      <c r="HS373" s="11">
        <v>51268712.177513503</v>
      </c>
      <c r="HT373" s="11">
        <v>51268712.177513503</v>
      </c>
      <c r="HU373" s="11">
        <v>51268712.177513503</v>
      </c>
      <c r="HV373">
        <v>51268712.177513503</v>
      </c>
      <c r="HW373">
        <v>80405078.011435196</v>
      </c>
      <c r="HX373">
        <v>80405078.011435196</v>
      </c>
      <c r="HY373">
        <v>80405078.011435196</v>
      </c>
      <c r="HZ373" s="11">
        <v>80405078.011435196</v>
      </c>
      <c r="IA373" s="11">
        <v>103296703.296703</v>
      </c>
      <c r="IB373" s="11">
        <v>103296703.296703</v>
      </c>
      <c r="IC373" s="11">
        <v>103296703.296703</v>
      </c>
      <c r="ID373">
        <v>103296703.296703</v>
      </c>
      <c r="IE373">
        <v>95051528.073916107</v>
      </c>
      <c r="IF373">
        <v>95051528.073916107</v>
      </c>
      <c r="IG373">
        <v>95051528.073916107</v>
      </c>
      <c r="IH373" s="11">
        <v>95051528.073916107</v>
      </c>
      <c r="II373" s="11">
        <v>105288202.54982901</v>
      </c>
      <c r="IJ373" s="11">
        <v>105288202.54982901</v>
      </c>
      <c r="IK373" s="11">
        <v>105288202.54982901</v>
      </c>
      <c r="IL373" s="2">
        <v>40160</v>
      </c>
      <c r="IM373" s="2">
        <v>43264</v>
      </c>
      <c r="IN373" t="s">
        <v>2432</v>
      </c>
    </row>
    <row r="374" spans="1:248" x14ac:dyDescent="0.3">
      <c r="A374" s="1" t="s">
        <v>2436</v>
      </c>
      <c r="B374" s="2">
        <v>41714</v>
      </c>
      <c r="C374" s="2">
        <v>41714</v>
      </c>
      <c r="D374">
        <v>548.56799999999998</v>
      </c>
      <c r="E374" t="s">
        <v>2437</v>
      </c>
      <c r="F374" s="1" t="s">
        <v>2438</v>
      </c>
      <c r="G374" t="s">
        <v>31</v>
      </c>
      <c r="H374" t="s">
        <v>32</v>
      </c>
      <c r="I374" t="s">
        <v>822</v>
      </c>
      <c r="J374" t="s">
        <v>106</v>
      </c>
      <c r="K374" t="s">
        <v>62</v>
      </c>
      <c r="L374" t="s">
        <v>71</v>
      </c>
      <c r="M374" t="s">
        <v>99</v>
      </c>
      <c r="N374" t="s">
        <v>822</v>
      </c>
      <c r="O374" t="s">
        <v>2439</v>
      </c>
      <c r="P374" t="s">
        <v>2440</v>
      </c>
      <c r="Q374" t="s">
        <v>40</v>
      </c>
      <c r="R374" t="s">
        <v>41</v>
      </c>
      <c r="S374" t="s">
        <v>2441</v>
      </c>
      <c r="T374" s="3">
        <v>5.884314052342067E-2</v>
      </c>
      <c r="U374" s="3">
        <v>5.884314052342067E-2</v>
      </c>
      <c r="V374" s="3">
        <v>5.884314052342067E-2</v>
      </c>
      <c r="W374" s="3">
        <v>5.884314052342067E-2</v>
      </c>
      <c r="X374" s="4">
        <v>1.7439207249494725E-2</v>
      </c>
      <c r="Y374" s="4">
        <v>1.7439207249494725E-2</v>
      </c>
      <c r="Z374" s="4">
        <v>1.7439207249494725E-2</v>
      </c>
      <c r="AA374" s="4">
        <v>1.7439207249494725E-2</v>
      </c>
      <c r="AB374" s="3">
        <v>2.7340114879825388E-2</v>
      </c>
      <c r="AC374" s="3">
        <v>2.7340114879825388E-2</v>
      </c>
      <c r="AD374" s="3">
        <v>2.7340114879825388E-2</v>
      </c>
      <c r="AE374" s="3">
        <v>2.7340114879825388E-2</v>
      </c>
      <c r="AF374" s="4">
        <v>4.8999393571861755E-2</v>
      </c>
      <c r="AG374" s="4">
        <v>4.8999393571861755E-2</v>
      </c>
      <c r="AH374" s="4">
        <v>4.8999393571861755E-2</v>
      </c>
      <c r="AI374" s="4">
        <v>4.8999393571861755E-2</v>
      </c>
      <c r="AJ374" s="3">
        <v>0.10278996435426384</v>
      </c>
      <c r="AK374" s="3">
        <v>0.10278996435426384</v>
      </c>
      <c r="AL374" s="3">
        <v>0.10278996435426384</v>
      </c>
      <c r="AM374" s="3">
        <v>0.10278996435426384</v>
      </c>
      <c r="AN374" s="3">
        <f t="shared" si="10"/>
        <v>0.10278996435426384</v>
      </c>
      <c r="AO374" s="4">
        <v>4.7902097902097832E-2</v>
      </c>
      <c r="AP374" s="4">
        <v>4.7902097902097832E-2</v>
      </c>
      <c r="AQ374" s="4">
        <v>4.7902097902097832E-2</v>
      </c>
      <c r="AR374" s="4">
        <v>4.7902097902097832E-2</v>
      </c>
      <c r="AS374" s="3">
        <v>1.6768399635164515E-2</v>
      </c>
      <c r="AT374" s="3">
        <v>1.6768399635164515E-2</v>
      </c>
      <c r="AU374" s="3">
        <v>1.6768399635164515E-2</v>
      </c>
      <c r="AV374" s="3">
        <v>1.6768399635164515E-2</v>
      </c>
      <c r="AW374" s="4">
        <v>-0.10785701101335121</v>
      </c>
      <c r="AX374" s="4">
        <v>-0.10785701101335121</v>
      </c>
      <c r="AY374" s="4">
        <v>-0.10785701101335121</v>
      </c>
      <c r="AZ374" s="4">
        <v>-0.10785701101335121</v>
      </c>
      <c r="BA374">
        <v>1163603046.4410501</v>
      </c>
      <c r="BB374">
        <v>1163603046.4410501</v>
      </c>
      <c r="BC374">
        <v>1163603046.4410501</v>
      </c>
      <c r="BD374">
        <v>1163603046.4410501</v>
      </c>
      <c r="BE374" s="5">
        <v>1136913918.80142</v>
      </c>
      <c r="BF374" s="5">
        <v>1136913918.80142</v>
      </c>
      <c r="BG374" s="5">
        <v>1136913918.80142</v>
      </c>
      <c r="BH374" s="5">
        <v>1136913918.80142</v>
      </c>
      <c r="BI374">
        <v>1304854368.93204</v>
      </c>
      <c r="BJ374">
        <v>1304854368.93204</v>
      </c>
      <c r="BK374">
        <v>1304854368.93204</v>
      </c>
      <c r="BL374">
        <v>1304854368.93204</v>
      </c>
      <c r="BM374" s="5">
        <v>1565996411.2307401</v>
      </c>
      <c r="BN374" s="5">
        <v>1565996411.2307401</v>
      </c>
      <c r="BO374" s="5">
        <v>1565996411.2307401</v>
      </c>
      <c r="BP374" s="5">
        <v>1565996411.2307401</v>
      </c>
      <c r="BQ374">
        <v>1772548588.39377</v>
      </c>
      <c r="BR374">
        <v>1772548588.39377</v>
      </c>
      <c r="BS374">
        <v>1772548588.39377</v>
      </c>
      <c r="BT374">
        <v>1772548588.39377</v>
      </c>
      <c r="BU374">
        <f t="shared" si="11"/>
        <v>1772548588.39377</v>
      </c>
      <c r="BV374" s="5">
        <v>1628742514.9700601</v>
      </c>
      <c r="BW374" s="5">
        <v>1628742514.9700601</v>
      </c>
      <c r="BX374" s="5">
        <v>1628742514.9700601</v>
      </c>
      <c r="BY374" s="5">
        <v>1628742514.9700601</v>
      </c>
      <c r="BZ374">
        <v>1443946090.9416699</v>
      </c>
      <c r="CA374">
        <v>1443946090.9416699</v>
      </c>
      <c r="CB374">
        <v>1443946090.9416699</v>
      </c>
      <c r="CC374">
        <v>1443946090.9416699</v>
      </c>
      <c r="CD374" s="5">
        <v>1072960470.98402</v>
      </c>
      <c r="CE374" s="5">
        <v>1072960470.98402</v>
      </c>
      <c r="CF374" s="5">
        <v>1072960470.98402</v>
      </c>
      <c r="CG374" s="5">
        <v>1072960470.98402</v>
      </c>
      <c r="CH374">
        <v>101929794.422493</v>
      </c>
      <c r="CI374">
        <v>101929794.422493</v>
      </c>
      <c r="CJ374">
        <v>101929794.422493</v>
      </c>
      <c r="CK374">
        <v>101929794.422493</v>
      </c>
      <c r="CL374" s="6">
        <v>119590662.831918</v>
      </c>
      <c r="CM374" s="6">
        <v>119590662.831918</v>
      </c>
      <c r="CN374" s="6">
        <v>119590662.831918</v>
      </c>
      <c r="CO374" s="6">
        <v>119590662.831918</v>
      </c>
      <c r="CP374">
        <v>134627831.71520999</v>
      </c>
      <c r="CQ374">
        <v>134627831.71520999</v>
      </c>
      <c r="CR374">
        <v>134627831.71520999</v>
      </c>
      <c r="CS374">
        <v>134627831.71520999</v>
      </c>
      <c r="CT374" s="6">
        <v>158064175.63859001</v>
      </c>
      <c r="CU374" s="6">
        <v>158064175.63859001</v>
      </c>
      <c r="CV374" s="6">
        <v>158064175.63859001</v>
      </c>
      <c r="CW374" s="6">
        <v>158064175.63859001</v>
      </c>
      <c r="CX374">
        <v>186518954.2843</v>
      </c>
      <c r="CY374">
        <v>186518954.2843</v>
      </c>
      <c r="CZ374">
        <v>186518954.2843</v>
      </c>
      <c r="DA374">
        <v>186518954.2843</v>
      </c>
      <c r="DB374" s="6">
        <v>166696909.21187899</v>
      </c>
      <c r="DC374" s="6">
        <v>166696909.21187899</v>
      </c>
      <c r="DD374" s="6">
        <v>166696909.21187899</v>
      </c>
      <c r="DE374" s="6">
        <v>166696909.21187899</v>
      </c>
      <c r="DF374">
        <v>142266048.37045601</v>
      </c>
      <c r="DG374">
        <v>142266048.37045601</v>
      </c>
      <c r="DH374">
        <v>142266048.37045601</v>
      </c>
      <c r="DI374">
        <v>142266048.37045601</v>
      </c>
      <c r="DJ374" s="6">
        <v>120899915.895711</v>
      </c>
      <c r="DK374" s="6">
        <v>120899915.895711</v>
      </c>
      <c r="DL374" s="6">
        <v>120899915.895711</v>
      </c>
      <c r="DM374" s="6">
        <v>120899915.895711</v>
      </c>
      <c r="DN374">
        <v>13107535.3861774</v>
      </c>
      <c r="DO374">
        <v>13107535.3861774</v>
      </c>
      <c r="DP374">
        <v>13107535.3861774</v>
      </c>
      <c r="DQ374">
        <v>13107535.3861774</v>
      </c>
      <c r="DR374" s="7">
        <v>22294055.0767111</v>
      </c>
      <c r="DS374" s="7">
        <v>22294055.0767111</v>
      </c>
      <c r="DT374" s="7">
        <v>22294055.0767111</v>
      </c>
      <c r="DU374" s="7">
        <v>22294055.0767111</v>
      </c>
      <c r="DV374">
        <v>14898180.810490301</v>
      </c>
      <c r="DW374">
        <v>14898180.810490301</v>
      </c>
      <c r="DX374">
        <v>14898180.810490301</v>
      </c>
      <c r="DY374">
        <v>14898180.810490301</v>
      </c>
      <c r="DZ374" s="7">
        <v>28548948.766435102</v>
      </c>
      <c r="EA374" s="7">
        <v>28548948.766435102</v>
      </c>
      <c r="EB374" s="7">
        <v>28548948.766435102</v>
      </c>
      <c r="EC374" s="7">
        <v>28548948.766435102</v>
      </c>
      <c r="ED374">
        <v>35864453.877635598</v>
      </c>
      <c r="EE374">
        <v>35864453.877635598</v>
      </c>
      <c r="EF374">
        <v>35864453.877635598</v>
      </c>
      <c r="EG374">
        <v>35864453.877635598</v>
      </c>
      <c r="EH374" s="7">
        <v>38787785.387229301</v>
      </c>
      <c r="EI374" s="7">
        <v>38787785.387229301</v>
      </c>
      <c r="EJ374" s="7">
        <v>38787785.387229301</v>
      </c>
      <c r="EK374" s="7">
        <v>38787785.387229301</v>
      </c>
      <c r="EL374">
        <v>33858424.5814282</v>
      </c>
      <c r="EM374">
        <v>33858424.5814282</v>
      </c>
      <c r="EN374">
        <v>33858424.5814282</v>
      </c>
      <c r="EO374">
        <v>33858424.5814282</v>
      </c>
      <c r="EP374" s="7">
        <v>26448724.855274498</v>
      </c>
      <c r="EQ374" s="7">
        <v>26448724.855274498</v>
      </c>
      <c r="ER374" s="7">
        <v>26448724.855274498</v>
      </c>
      <c r="ES374" s="7">
        <v>26448724.855274498</v>
      </c>
      <c r="ET374" s="8">
        <v>0.45497047244094641</v>
      </c>
      <c r="EU374" s="8">
        <v>0.45497047244094641</v>
      </c>
      <c r="EV374" s="8">
        <v>0.45497047244094641</v>
      </c>
      <c r="EW374" s="8">
        <v>0.45497047244094641</v>
      </c>
      <c r="EX374" s="9">
        <v>0.38863395693611169</v>
      </c>
      <c r="EY374" s="9">
        <v>0.38863395693611169</v>
      </c>
      <c r="EZ374" s="9">
        <v>0.38863395693611169</v>
      </c>
      <c r="FA374" s="9">
        <v>0.38863395693611169</v>
      </c>
      <c r="FB374" s="8">
        <v>0.39970238095238181</v>
      </c>
      <c r="FC374" s="8">
        <v>0.39970238095238181</v>
      </c>
      <c r="FD374" s="8">
        <v>0.39970238095238181</v>
      </c>
      <c r="FE374" s="8">
        <v>0.39970238095238181</v>
      </c>
      <c r="FF374" s="9">
        <v>0.42362456820288258</v>
      </c>
      <c r="FG374" s="9">
        <v>0.42362456820288258</v>
      </c>
      <c r="FH374" s="9">
        <v>0.42362456820288258</v>
      </c>
      <c r="FI374" s="9">
        <v>0.42362456820288258</v>
      </c>
      <c r="FJ374" s="8">
        <v>0.44230769230769346</v>
      </c>
      <c r="FK374" s="8">
        <v>0.44230769230769346</v>
      </c>
      <c r="FL374" s="8">
        <v>0.44230769230769346</v>
      </c>
      <c r="FM374" s="8">
        <v>0.44230769230769346</v>
      </c>
      <c r="FN374" s="9">
        <v>0.46486928104575154</v>
      </c>
      <c r="FO374" s="9">
        <v>0.46486928104575154</v>
      </c>
      <c r="FP374" s="9">
        <v>0.46486928104575154</v>
      </c>
      <c r="FQ374" s="9">
        <v>0.46486928104575154</v>
      </c>
      <c r="FR374" s="8">
        <v>0.4899217809867627</v>
      </c>
      <c r="FS374" s="8">
        <v>0.4899217809867627</v>
      </c>
      <c r="FT374" s="8">
        <v>0.4899217809867627</v>
      </c>
      <c r="FU374" s="8">
        <v>0.4899217809867627</v>
      </c>
      <c r="FV374" s="9">
        <v>0.47207524985302718</v>
      </c>
      <c r="FW374" s="9">
        <v>0.47207524985302718</v>
      </c>
      <c r="FX374" s="9">
        <v>0.47207524985302718</v>
      </c>
      <c r="FY374" s="9">
        <v>0.47207524985302718</v>
      </c>
      <c r="FZ374">
        <v>1.3726820116891567</v>
      </c>
      <c r="GA374">
        <v>1.3726820116891567</v>
      </c>
      <c r="GB374">
        <v>1.3726820116891567</v>
      </c>
      <c r="GC374">
        <v>1.3726820116891567</v>
      </c>
      <c r="GD374" s="10">
        <v>1.4035362897476131</v>
      </c>
      <c r="GE374" s="10">
        <v>1.4035362897476131</v>
      </c>
      <c r="GF374" s="10">
        <v>1.4035362897476131</v>
      </c>
      <c r="GG374" s="10">
        <v>1.4035362897476131</v>
      </c>
      <c r="GH374">
        <v>1.6020677518697806</v>
      </c>
      <c r="GI374">
        <v>1.6020677518697806</v>
      </c>
      <c r="GJ374">
        <v>1.6020677518697806</v>
      </c>
      <c r="GK374">
        <v>1.6020677518697806</v>
      </c>
      <c r="GL374" s="10">
        <v>1.4124925903971524</v>
      </c>
      <c r="GM374" s="10">
        <v>1.4124925903971524</v>
      </c>
      <c r="GN374" s="10">
        <v>1.4124925903971524</v>
      </c>
      <c r="GO374" s="10">
        <v>1.4124925903971524</v>
      </c>
      <c r="GP374">
        <v>1.7594393592677344</v>
      </c>
      <c r="GQ374">
        <v>1.7594393592677344</v>
      </c>
      <c r="GR374">
        <v>1.7594393592677344</v>
      </c>
      <c r="GS374">
        <v>1.7594393592677344</v>
      </c>
      <c r="GT374" s="10">
        <v>1.1098800236019175</v>
      </c>
      <c r="GU374" s="10">
        <v>1.1098800236019175</v>
      </c>
      <c r="GV374" s="10">
        <v>1.1098800236019175</v>
      </c>
      <c r="GW374" s="10">
        <v>1.1098800236019175</v>
      </c>
      <c r="GX374">
        <v>1.1522952420817636</v>
      </c>
      <c r="GY374">
        <v>1.1522952420817636</v>
      </c>
      <c r="GZ374">
        <v>1.1522952420817636</v>
      </c>
      <c r="HA374">
        <v>1.1522952420817636</v>
      </c>
      <c r="HB374" s="10">
        <v>1.5232141295794379</v>
      </c>
      <c r="HC374" s="10">
        <v>1.5232141295794379</v>
      </c>
      <c r="HD374" s="10">
        <v>1.5232141295794379</v>
      </c>
      <c r="HE374" s="10">
        <v>1.5232141295794379</v>
      </c>
      <c r="HF374">
        <v>251245490.465556</v>
      </c>
      <c r="HG374">
        <v>251245490.465556</v>
      </c>
      <c r="HH374">
        <v>251245490.465556</v>
      </c>
      <c r="HI374">
        <v>251245490.465556</v>
      </c>
      <c r="HJ374" s="11">
        <v>298174035.181593</v>
      </c>
      <c r="HK374" s="11">
        <v>298174035.181593</v>
      </c>
      <c r="HL374" s="11">
        <v>298174035.181593</v>
      </c>
      <c r="HM374" s="11">
        <v>298174035.181593</v>
      </c>
      <c r="HN374">
        <v>297216828.47896397</v>
      </c>
      <c r="HO374">
        <v>297216828.47896397</v>
      </c>
      <c r="HP374">
        <v>297216828.47896397</v>
      </c>
      <c r="HQ374">
        <v>297216828.47896397</v>
      </c>
      <c r="HR374" s="11">
        <v>257415030.610091</v>
      </c>
      <c r="HS374" s="11">
        <v>257415030.610091</v>
      </c>
      <c r="HT374" s="11">
        <v>257415030.610091</v>
      </c>
      <c r="HU374" s="11">
        <v>257415030.610091</v>
      </c>
      <c r="HV374">
        <v>1055749512.05432</v>
      </c>
      <c r="HW374">
        <v>1055749512.05432</v>
      </c>
      <c r="HX374">
        <v>1055749512.05432</v>
      </c>
      <c r="HY374">
        <v>1055749512.05432</v>
      </c>
      <c r="HZ374" s="11">
        <v>426056976.955181</v>
      </c>
      <c r="IA374" s="11">
        <v>426056976.955181</v>
      </c>
      <c r="IB374" s="11">
        <v>426056976.955181</v>
      </c>
      <c r="IC374" s="11">
        <v>426056976.955181</v>
      </c>
      <c r="ID374">
        <v>285835297.18400103</v>
      </c>
      <c r="IE374">
        <v>285835297.18400103</v>
      </c>
      <c r="IF374">
        <v>285835297.18400103</v>
      </c>
      <c r="IG374">
        <v>285835297.18400103</v>
      </c>
      <c r="IH374" s="11">
        <v>295521446.59377599</v>
      </c>
      <c r="II374" s="11">
        <v>295521446.59377599</v>
      </c>
      <c r="IJ374" s="11">
        <v>295521446.59377599</v>
      </c>
      <c r="IK374" s="11">
        <v>295521446.59377599</v>
      </c>
      <c r="IL374" s="2">
        <v>40162</v>
      </c>
      <c r="IM374" s="2">
        <v>43266</v>
      </c>
      <c r="IN374" t="s">
        <v>2438</v>
      </c>
    </row>
    <row r="375" spans="1:248" x14ac:dyDescent="0.3">
      <c r="A375" s="1" t="s">
        <v>2442</v>
      </c>
      <c r="B375" s="2">
        <v>41600</v>
      </c>
      <c r="C375" s="2">
        <v>41600</v>
      </c>
      <c r="D375">
        <v>281.48099999999999</v>
      </c>
      <c r="E375" t="s">
        <v>2443</v>
      </c>
      <c r="F375" s="1" t="s">
        <v>2444</v>
      </c>
      <c r="G375" t="s">
        <v>36</v>
      </c>
      <c r="H375" t="s">
        <v>269</v>
      </c>
      <c r="I375" t="s">
        <v>407</v>
      </c>
      <c r="J375" t="s">
        <v>163</v>
      </c>
      <c r="K375" t="s">
        <v>62</v>
      </c>
      <c r="L375" t="s">
        <v>71</v>
      </c>
      <c r="M375" t="s">
        <v>99</v>
      </c>
      <c r="N375" t="s">
        <v>407</v>
      </c>
      <c r="O375" t="s">
        <v>62</v>
      </c>
      <c r="P375" t="s">
        <v>62</v>
      </c>
      <c r="Q375" t="s">
        <v>40</v>
      </c>
      <c r="R375" t="s">
        <v>41</v>
      </c>
      <c r="S375" t="s">
        <v>2445</v>
      </c>
      <c r="T375" s="3">
        <v>8.9934950890812645E-2</v>
      </c>
      <c r="U375" s="3">
        <v>8.9934950890812645E-2</v>
      </c>
      <c r="V375" s="3">
        <v>-0.42169833785778921</v>
      </c>
      <c r="W375" s="3">
        <v>-0.42169833785778921</v>
      </c>
      <c r="X375" s="4">
        <v>-0.42169833785778921</v>
      </c>
      <c r="Y375" s="4">
        <v>-0.42169833785778921</v>
      </c>
      <c r="Z375" s="4">
        <v>-9.4555365058981836E-2</v>
      </c>
      <c r="AA375" s="4">
        <v>-9.4555365058981836E-2</v>
      </c>
      <c r="AB375" s="3">
        <v>-9.4555365058981836E-2</v>
      </c>
      <c r="AC375" s="3">
        <v>-9.4555365058981836E-2</v>
      </c>
      <c r="AD375" s="3">
        <v>1.2110091743119266E-2</v>
      </c>
      <c r="AE375" s="3">
        <v>1.2110091743119266E-2</v>
      </c>
      <c r="AF375" s="4">
        <v>1.2110091743119266E-2</v>
      </c>
      <c r="AG375" s="4">
        <v>1.2110091743119266E-2</v>
      </c>
      <c r="AH375" s="4">
        <v>1.0911859787865024</v>
      </c>
      <c r="AI375" s="4">
        <v>1.0911859787865024</v>
      </c>
      <c r="AJ375" s="3">
        <v>1.0911859787865024</v>
      </c>
      <c r="AK375" s="3">
        <v>1.0911859787865024</v>
      </c>
      <c r="AL375" s="3">
        <v>0.20727477266335426</v>
      </c>
      <c r="AM375" s="3">
        <v>0.20727477266335426</v>
      </c>
      <c r="AN375" s="3">
        <f t="shared" si="10"/>
        <v>0.64923037572492825</v>
      </c>
      <c r="AO375" s="4">
        <v>0.20727477266335426</v>
      </c>
      <c r="AP375" s="4">
        <v>0.20727477266335426</v>
      </c>
      <c r="AQ375" s="4">
        <v>4.6012027219496758E-2</v>
      </c>
      <c r="AR375" s="4">
        <v>4.6012027219496758E-2</v>
      </c>
      <c r="AS375" s="3">
        <v>4.6012027219496758E-2</v>
      </c>
      <c r="AT375" s="3">
        <v>4.6012027219496758E-2</v>
      </c>
      <c r="AU375" s="3">
        <v>0.14270415434422651</v>
      </c>
      <c r="AV375" s="3">
        <v>0.14270415434422651</v>
      </c>
      <c r="AW375" s="4">
        <v>0.14270415434422651</v>
      </c>
      <c r="AX375" s="4">
        <v>0.14270415434422651</v>
      </c>
      <c r="AY375" s="4">
        <v>-1.2513709343929234E-2</v>
      </c>
      <c r="AZ375" s="4">
        <v>-1.2513709343929234E-2</v>
      </c>
      <c r="BA375">
        <v>45303000</v>
      </c>
      <c r="BB375">
        <v>45303000</v>
      </c>
      <c r="BC375">
        <v>29960000</v>
      </c>
      <c r="BD375">
        <v>29960000</v>
      </c>
      <c r="BE375" s="5">
        <v>29960000</v>
      </c>
      <c r="BF375" s="5">
        <v>29960000</v>
      </c>
      <c r="BG375" s="5">
        <v>104845000</v>
      </c>
      <c r="BH375" s="5">
        <v>104845000</v>
      </c>
      <c r="BI375">
        <v>104845000</v>
      </c>
      <c r="BJ375">
        <v>104845000</v>
      </c>
      <c r="BK375">
        <v>24500000</v>
      </c>
      <c r="BL375">
        <v>24500000</v>
      </c>
      <c r="BM375" s="5">
        <v>24500000</v>
      </c>
      <c r="BN375" s="5">
        <v>24500000</v>
      </c>
      <c r="BO375" s="5">
        <v>26417000</v>
      </c>
      <c r="BP375" s="5">
        <v>26417000</v>
      </c>
      <c r="BQ375">
        <v>26417000</v>
      </c>
      <c r="BR375">
        <v>26417000</v>
      </c>
      <c r="BS375">
        <v>25881000</v>
      </c>
      <c r="BT375">
        <v>25881000</v>
      </c>
      <c r="BU375">
        <f t="shared" si="11"/>
        <v>26149000</v>
      </c>
      <c r="BV375" s="5">
        <v>25881000</v>
      </c>
      <c r="BW375" s="5">
        <v>25881000</v>
      </c>
      <c r="BX375" s="5">
        <v>27089000</v>
      </c>
      <c r="BY375" s="5">
        <v>27089000</v>
      </c>
      <c r="BZ375">
        <v>27089000</v>
      </c>
      <c r="CA375">
        <v>27089000</v>
      </c>
      <c r="CB375">
        <v>35067000</v>
      </c>
      <c r="CC375">
        <v>35067000</v>
      </c>
      <c r="CD375" s="5">
        <v>35067000</v>
      </c>
      <c r="CE375" s="5">
        <v>35067000</v>
      </c>
      <c r="CF375" s="5">
        <v>27703000</v>
      </c>
      <c r="CG375" s="5">
        <v>27703000</v>
      </c>
      <c r="CH375">
        <v>2526000</v>
      </c>
      <c r="CI375">
        <v>2526000</v>
      </c>
      <c r="CJ375">
        <v>278000</v>
      </c>
      <c r="CK375">
        <v>278000</v>
      </c>
      <c r="CL375" s="6">
        <v>278000</v>
      </c>
      <c r="CM375" s="6">
        <v>278000</v>
      </c>
      <c r="CN375" s="6">
        <v>16966000</v>
      </c>
      <c r="CO375" s="6">
        <v>16966000</v>
      </c>
      <c r="CP375">
        <v>16966000</v>
      </c>
      <c r="CQ375">
        <v>16966000</v>
      </c>
      <c r="CR375">
        <v>1900000</v>
      </c>
      <c r="CS375">
        <v>1900000</v>
      </c>
      <c r="CT375" s="6">
        <v>1900000</v>
      </c>
      <c r="CU375" s="6">
        <v>1900000</v>
      </c>
      <c r="CV375" s="6">
        <v>1091000</v>
      </c>
      <c r="CW375" s="6">
        <v>1091000</v>
      </c>
      <c r="CX375">
        <v>1091000</v>
      </c>
      <c r="CY375">
        <v>1091000</v>
      </c>
      <c r="CZ375">
        <v>287000</v>
      </c>
      <c r="DA375">
        <v>287000</v>
      </c>
      <c r="DB375" s="6">
        <v>287000</v>
      </c>
      <c r="DC375" s="6">
        <v>287000</v>
      </c>
      <c r="DD375" s="6">
        <v>97000</v>
      </c>
      <c r="DE375" s="6">
        <v>97000</v>
      </c>
      <c r="DF375">
        <v>97000</v>
      </c>
      <c r="DG375">
        <v>97000</v>
      </c>
      <c r="DH375">
        <v>215000</v>
      </c>
      <c r="DI375">
        <v>215000</v>
      </c>
      <c r="DJ375" s="6">
        <v>215000</v>
      </c>
      <c r="DK375" s="6">
        <v>215000</v>
      </c>
      <c r="DL375" s="6">
        <v>261000</v>
      </c>
      <c r="DM375" s="6">
        <v>261000</v>
      </c>
      <c r="DN375">
        <v>2448000</v>
      </c>
      <c r="DO375">
        <v>2448000</v>
      </c>
      <c r="DP375">
        <v>-3010000</v>
      </c>
      <c r="DQ375">
        <v>-3010000</v>
      </c>
      <c r="DR375" s="7">
        <v>-3010000</v>
      </c>
      <c r="DS375" s="7">
        <v>-3010000</v>
      </c>
      <c r="DT375" s="7">
        <v>3029000</v>
      </c>
      <c r="DU375" s="7">
        <v>3029000</v>
      </c>
      <c r="DV375">
        <v>3029000</v>
      </c>
      <c r="DW375">
        <v>3029000</v>
      </c>
      <c r="DX375">
        <v>-3700000</v>
      </c>
      <c r="DY375">
        <v>-3700000</v>
      </c>
      <c r="DZ375" s="7">
        <v>-3700000</v>
      </c>
      <c r="EA375" s="7">
        <v>-3700000</v>
      </c>
      <c r="EB375" s="7">
        <v>-3730000</v>
      </c>
      <c r="EC375" s="7">
        <v>-3730000</v>
      </c>
      <c r="ED375">
        <v>-3730000</v>
      </c>
      <c r="EE375">
        <v>-3730000</v>
      </c>
      <c r="EF375">
        <v>-3126000</v>
      </c>
      <c r="EG375">
        <v>-3126000</v>
      </c>
      <c r="EH375" s="7">
        <v>-3126000</v>
      </c>
      <c r="EI375" s="7">
        <v>-3126000</v>
      </c>
      <c r="EJ375" s="7">
        <v>2335000</v>
      </c>
      <c r="EK375" s="7">
        <v>2335000</v>
      </c>
      <c r="EL375">
        <v>2335000</v>
      </c>
      <c r="EM375">
        <v>2335000</v>
      </c>
      <c r="EN375">
        <v>2886000</v>
      </c>
      <c r="EO375">
        <v>2886000</v>
      </c>
      <c r="EP375" s="7">
        <v>2886000</v>
      </c>
      <c r="EQ375" s="7">
        <v>2886000</v>
      </c>
      <c r="ER375" s="7">
        <v>-1168000</v>
      </c>
      <c r="ES375" s="7">
        <v>-1168000</v>
      </c>
      <c r="ET375" s="8">
        <v>0.58793015915060809</v>
      </c>
      <c r="EU375" s="8">
        <v>0.58793015915060809</v>
      </c>
      <c r="EV375" s="8">
        <v>0.36759012016021364</v>
      </c>
      <c r="EW375" s="8">
        <v>0.36759012016021364</v>
      </c>
      <c r="EX375" s="9">
        <v>0.36759012016021364</v>
      </c>
      <c r="EY375" s="9">
        <v>0.36759012016021364</v>
      </c>
      <c r="EZ375" s="9">
        <v>0.28517335113739328</v>
      </c>
      <c r="FA375" s="9">
        <v>0.28517335113739328</v>
      </c>
      <c r="FB375" s="8">
        <v>0.28517335113739328</v>
      </c>
      <c r="FC375" s="8">
        <v>0.28517335113739328</v>
      </c>
      <c r="FD375" s="8">
        <v>0.4</v>
      </c>
      <c r="FE375" s="8">
        <v>0.4</v>
      </c>
      <c r="FF375" s="9">
        <v>0.4</v>
      </c>
      <c r="FG375" s="9">
        <v>0.4</v>
      </c>
      <c r="FH375" s="9">
        <v>0.36987545898474466</v>
      </c>
      <c r="FI375" s="9">
        <v>0.36987545898474466</v>
      </c>
      <c r="FJ375" s="8">
        <v>0.36987545898474466</v>
      </c>
      <c r="FK375" s="8">
        <v>0.36987545898474466</v>
      </c>
      <c r="FL375" s="8">
        <v>0.27703720876318533</v>
      </c>
      <c r="FM375" s="8">
        <v>0.27703720876318533</v>
      </c>
      <c r="FN375" s="9">
        <v>0.27703720876318533</v>
      </c>
      <c r="FO375" s="9">
        <v>0.27703720876318533</v>
      </c>
      <c r="FP375" s="9">
        <v>0.36786149359518622</v>
      </c>
      <c r="FQ375" s="9">
        <v>0.36786149359518622</v>
      </c>
      <c r="FR375" s="8">
        <v>0.36786149359518622</v>
      </c>
      <c r="FS375" s="8">
        <v>0.36786149359518622</v>
      </c>
      <c r="FT375" s="8">
        <v>0.5788633187897454</v>
      </c>
      <c r="FU375" s="8">
        <v>0.5788633187897454</v>
      </c>
      <c r="FV375" s="9">
        <v>0.5788633187897454</v>
      </c>
      <c r="FW375" s="9">
        <v>0.5788633187897454</v>
      </c>
      <c r="FX375" s="9">
        <v>0.45525755333357398</v>
      </c>
      <c r="FY375" s="9">
        <v>0.45525755333357398</v>
      </c>
      <c r="FZ375">
        <v>1.0889899261598799</v>
      </c>
      <c r="GA375">
        <v>1.0889899261598799</v>
      </c>
      <c r="GB375">
        <v>9.3006033476060725</v>
      </c>
      <c r="GC375">
        <v>9.3006033476060725</v>
      </c>
      <c r="GD375" s="10">
        <v>9.3006033476060725</v>
      </c>
      <c r="GE375" s="10">
        <v>9.3006033476060725</v>
      </c>
      <c r="GF375" s="10">
        <v>4.2515073809688824</v>
      </c>
      <c r="GG375" s="10">
        <v>4.2515073809688824</v>
      </c>
      <c r="GH375">
        <v>4.2515073809688824</v>
      </c>
      <c r="GI375">
        <v>4.2515073809688824</v>
      </c>
      <c r="GJ375">
        <v>11.935483870967742</v>
      </c>
      <c r="GK375">
        <v>11.935483870967742</v>
      </c>
      <c r="GL375" s="10">
        <v>11.935483870967742</v>
      </c>
      <c r="GM375" s="10">
        <v>11.935483870967742</v>
      </c>
      <c r="GN375" s="10">
        <v>-4.9476341873948009</v>
      </c>
      <c r="GO375" s="10">
        <v>-4.9476341873948009</v>
      </c>
      <c r="GP375">
        <v>-4.9476341873948009</v>
      </c>
      <c r="GQ375">
        <v>-4.9476341873948009</v>
      </c>
      <c r="GR375">
        <v>3.68450164876077</v>
      </c>
      <c r="GS375">
        <v>3.68450164876077</v>
      </c>
      <c r="GT375" s="10">
        <v>3.68450164876077</v>
      </c>
      <c r="GU375" s="10">
        <v>3.68450164876077</v>
      </c>
      <c r="GV375" s="10">
        <v>3.2682072599914895</v>
      </c>
      <c r="GW375" s="10">
        <v>3.2682072599914895</v>
      </c>
      <c r="GX375">
        <v>3.2682072599914895</v>
      </c>
      <c r="GY375">
        <v>3.2682072599914895</v>
      </c>
      <c r="GZ375">
        <v>1.9564547904259415</v>
      </c>
      <c r="HA375">
        <v>1.9564547904259415</v>
      </c>
      <c r="HB375" s="10">
        <v>1.9564547904259415</v>
      </c>
      <c r="HC375" s="10">
        <v>1.9564547904259415</v>
      </c>
      <c r="HD375" s="10">
        <v>1.9945661833786152</v>
      </c>
      <c r="HE375" s="10">
        <v>1.9945661833786152</v>
      </c>
      <c r="HF375">
        <v>12360000</v>
      </c>
      <c r="HG375">
        <v>12360000</v>
      </c>
      <c r="HH375">
        <v>2625000</v>
      </c>
      <c r="HI375">
        <v>2625000</v>
      </c>
      <c r="HJ375" s="11">
        <v>2625000</v>
      </c>
      <c r="HK375" s="11">
        <v>2625000</v>
      </c>
      <c r="HL375" s="11">
        <v>18093000</v>
      </c>
      <c r="HM375" s="11">
        <v>18093000</v>
      </c>
      <c r="HN375">
        <v>18093000</v>
      </c>
      <c r="HO375">
        <v>18093000</v>
      </c>
      <c r="HP375">
        <v>14300000</v>
      </c>
      <c r="HQ375">
        <v>14300000</v>
      </c>
      <c r="HR375" s="11">
        <v>14300000</v>
      </c>
      <c r="HS375" s="11">
        <v>14300000</v>
      </c>
      <c r="HT375" s="11">
        <v>6125000</v>
      </c>
      <c r="HU375" s="11">
        <v>6125000</v>
      </c>
      <c r="HV375">
        <v>6125000</v>
      </c>
      <c r="HW375">
        <v>6125000</v>
      </c>
      <c r="HX375">
        <v>5391000</v>
      </c>
      <c r="HY375">
        <v>5391000</v>
      </c>
      <c r="HZ375" s="11">
        <v>5391000</v>
      </c>
      <c r="IA375" s="11">
        <v>5391000</v>
      </c>
      <c r="IB375" s="11">
        <v>4489000</v>
      </c>
      <c r="IC375" s="11">
        <v>4489000</v>
      </c>
      <c r="ID375">
        <v>4489000</v>
      </c>
      <c r="IE375">
        <v>4489000</v>
      </c>
      <c r="IF375">
        <v>6634000</v>
      </c>
      <c r="IG375">
        <v>6634000</v>
      </c>
      <c r="IH375" s="11">
        <v>6634000</v>
      </c>
      <c r="II375" s="11">
        <v>6634000</v>
      </c>
      <c r="IJ375" s="11">
        <v>4963000</v>
      </c>
      <c r="IK375" s="11">
        <v>4963000</v>
      </c>
      <c r="IL375" s="2">
        <v>40048</v>
      </c>
      <c r="IM375" s="2">
        <v>43152</v>
      </c>
      <c r="IN375" t="s">
        <v>2444</v>
      </c>
    </row>
    <row r="376" spans="1:248" x14ac:dyDescent="0.3">
      <c r="A376" s="1" t="s">
        <v>2446</v>
      </c>
      <c r="B376" s="2">
        <v>41723</v>
      </c>
      <c r="C376" s="2">
        <v>41723</v>
      </c>
      <c r="D376">
        <v>100</v>
      </c>
      <c r="E376" t="s">
        <v>2447</v>
      </c>
      <c r="F376" s="1" t="s">
        <v>2448</v>
      </c>
      <c r="G376" t="s">
        <v>67</v>
      </c>
      <c r="H376" t="s">
        <v>2449</v>
      </c>
      <c r="I376" t="s">
        <v>671</v>
      </c>
      <c r="J376" t="s">
        <v>2450</v>
      </c>
      <c r="K376" s="1" t="s">
        <v>2451</v>
      </c>
      <c r="L376" t="s">
        <v>67</v>
      </c>
      <c r="M376" t="s">
        <v>2449</v>
      </c>
      <c r="N376" t="s">
        <v>671</v>
      </c>
      <c r="O376" t="s">
        <v>62</v>
      </c>
      <c r="P376" t="s">
        <v>62</v>
      </c>
      <c r="Q376" t="s">
        <v>40</v>
      </c>
      <c r="R376" t="s">
        <v>41</v>
      </c>
      <c r="S376" t="s">
        <v>2452</v>
      </c>
      <c r="T376" s="3">
        <v>9.3043621374915925E-2</v>
      </c>
      <c r="U376" s="3">
        <v>9.3043621374915925E-2</v>
      </c>
      <c r="V376" s="3">
        <v>9.3043621374915925E-2</v>
      </c>
      <c r="W376" s="3">
        <v>9.3043621374915925E-2</v>
      </c>
      <c r="X376" s="4">
        <v>9.6364555858046333E-2</v>
      </c>
      <c r="Y376" s="4">
        <v>9.6364555858046333E-2</v>
      </c>
      <c r="Z376" s="4">
        <v>9.6364555858046333E-2</v>
      </c>
      <c r="AA376" s="4">
        <v>9.6364555858046333E-2</v>
      </c>
      <c r="AB376" s="3">
        <v>9.789148256217875E-2</v>
      </c>
      <c r="AC376" s="3">
        <v>9.789148256217875E-2</v>
      </c>
      <c r="AD376" s="3">
        <v>9.789148256217875E-2</v>
      </c>
      <c r="AE376" s="3">
        <v>9.789148256217875E-2</v>
      </c>
      <c r="AF376" s="4">
        <v>8.0260840854061127E-2</v>
      </c>
      <c r="AG376" s="4">
        <v>8.0260840854061127E-2</v>
      </c>
      <c r="AH376" s="4">
        <v>8.0260840854061127E-2</v>
      </c>
      <c r="AI376" s="4">
        <v>8.0260840854061127E-2</v>
      </c>
      <c r="AJ376" s="3">
        <v>8.6100352519121209E-2</v>
      </c>
      <c r="AK376" s="3">
        <v>8.6100352519121209E-2</v>
      </c>
      <c r="AL376" s="3">
        <v>8.6100352519121209E-2</v>
      </c>
      <c r="AM376" s="3">
        <v>8.6100352519121209E-2</v>
      </c>
      <c r="AN376" s="3">
        <f t="shared" si="10"/>
        <v>8.6100352519121209E-2</v>
      </c>
      <c r="AO376" s="4">
        <v>8.5148255524683247E-2</v>
      </c>
      <c r="AP376" s="4">
        <v>8.5148255524683247E-2</v>
      </c>
      <c r="AQ376" s="4">
        <v>8.5148255524683247E-2</v>
      </c>
      <c r="AR376" s="4">
        <v>8.5148255524683247E-2</v>
      </c>
      <c r="AS376" s="3">
        <v>6.6381722784101857E-2</v>
      </c>
      <c r="AT376" s="3">
        <v>6.6381722784101857E-2</v>
      </c>
      <c r="AU376" s="3">
        <v>6.6381722784101857E-2</v>
      </c>
      <c r="AV376" s="3">
        <v>6.6381722784101857E-2</v>
      </c>
      <c r="AW376" s="4">
        <v>7.3908889832549618E-2</v>
      </c>
      <c r="AX376" s="4">
        <v>7.3908889832549618E-2</v>
      </c>
      <c r="AY376" s="4">
        <v>7.3908889832549618E-2</v>
      </c>
      <c r="AZ376" s="4">
        <v>7.3908889832549618E-2</v>
      </c>
      <c r="BA376">
        <v>3887662479.2217398</v>
      </c>
      <c r="BB376">
        <v>3887662479.2217398</v>
      </c>
      <c r="BC376">
        <v>3887662479.2217398</v>
      </c>
      <c r="BD376">
        <v>3887662479.2217398</v>
      </c>
      <c r="BE376" s="5">
        <v>4163681530.2446899</v>
      </c>
      <c r="BF376" s="5">
        <v>4163681530.2446899</v>
      </c>
      <c r="BG376" s="5">
        <v>4163681530.2446899</v>
      </c>
      <c r="BH376" s="5">
        <v>4163681530.2446899</v>
      </c>
      <c r="BI376">
        <v>4269267051.2837601</v>
      </c>
      <c r="BJ376">
        <v>4269267051.2837601</v>
      </c>
      <c r="BK376">
        <v>4269267051.2837601</v>
      </c>
      <c r="BL376">
        <v>4269267051.2837601</v>
      </c>
      <c r="BM376" s="5">
        <v>4215754703.4324298</v>
      </c>
      <c r="BN376" s="5">
        <v>4215754703.4324298</v>
      </c>
      <c r="BO376" s="5">
        <v>4215754703.4324298</v>
      </c>
      <c r="BP376" s="5">
        <v>4215754703.4324298</v>
      </c>
      <c r="BQ376">
        <v>4650285012.3528404</v>
      </c>
      <c r="BR376">
        <v>4650285012.3528404</v>
      </c>
      <c r="BS376">
        <v>4650285012.3528404</v>
      </c>
      <c r="BT376">
        <v>4650285012.3528404</v>
      </c>
      <c r="BU376">
        <f t="shared" si="11"/>
        <v>4650285012.3528404</v>
      </c>
      <c r="BV376" s="5">
        <v>3997775962.0335302</v>
      </c>
      <c r="BW376" s="5">
        <v>3997775962.0335302</v>
      </c>
      <c r="BX376" s="5">
        <v>3997775962.0335302</v>
      </c>
      <c r="BY376" s="5">
        <v>3997775962.0335302</v>
      </c>
      <c r="BZ376">
        <v>4082299865.19981</v>
      </c>
      <c r="CA376">
        <v>4082299865.19981</v>
      </c>
      <c r="CB376">
        <v>4082299865.19981</v>
      </c>
      <c r="CC376">
        <v>4082299865.19981</v>
      </c>
      <c r="CD376" s="5">
        <v>4167436523.7989502</v>
      </c>
      <c r="CE376" s="5">
        <v>4167436523.7989502</v>
      </c>
      <c r="CF376" s="5">
        <v>4167436523.7989502</v>
      </c>
      <c r="CG376" s="5">
        <v>4167436523.7989502</v>
      </c>
      <c r="CH376">
        <v>1137748317.3011401</v>
      </c>
      <c r="CI376">
        <v>1137748317.3011401</v>
      </c>
      <c r="CJ376">
        <v>1137748317.3011401</v>
      </c>
      <c r="CK376">
        <v>1137748317.3011401</v>
      </c>
      <c r="CL376" s="6">
        <v>1215100953.64275</v>
      </c>
      <c r="CM376" s="6">
        <v>1215100953.64275</v>
      </c>
      <c r="CN376" s="6">
        <v>1215100953.64275</v>
      </c>
      <c r="CO376" s="6">
        <v>1215100953.64275</v>
      </c>
      <c r="CP376">
        <v>1239053735.3603499</v>
      </c>
      <c r="CQ376">
        <v>1239053735.3603499</v>
      </c>
      <c r="CR376">
        <v>1239053735.3603499</v>
      </c>
      <c r="CS376">
        <v>1239053735.3603499</v>
      </c>
      <c r="CT376" s="6">
        <v>1262176700.22065</v>
      </c>
      <c r="CU376" s="6">
        <v>1262176700.22065</v>
      </c>
      <c r="CV376" s="6">
        <v>1262176700.22065</v>
      </c>
      <c r="CW376" s="6">
        <v>1262176700.22065</v>
      </c>
      <c r="CX376">
        <v>1371174416.51829</v>
      </c>
      <c r="CY376">
        <v>1371174416.51829</v>
      </c>
      <c r="CZ376">
        <v>1371174416.51829</v>
      </c>
      <c r="DA376">
        <v>1371174416.51829</v>
      </c>
      <c r="DB376" s="6">
        <v>1215097042.8241999</v>
      </c>
      <c r="DC376" s="6">
        <v>1215097042.8241999</v>
      </c>
      <c r="DD376" s="6">
        <v>1215097042.8241999</v>
      </c>
      <c r="DE376" s="6">
        <v>1215097042.8241999</v>
      </c>
      <c r="DF376">
        <v>1260853589.59864</v>
      </c>
      <c r="DG376">
        <v>1260853589.59864</v>
      </c>
      <c r="DH376">
        <v>1260853589.59864</v>
      </c>
      <c r="DI376">
        <v>1260853589.59864</v>
      </c>
      <c r="DJ376" s="6">
        <v>1264817106.0562799</v>
      </c>
      <c r="DK376" s="6">
        <v>1264817106.0562799</v>
      </c>
      <c r="DL376" s="6">
        <v>1264817106.0562799</v>
      </c>
      <c r="DM376" s="6">
        <v>1264817106.0562799</v>
      </c>
      <c r="DN376">
        <v>36771747.413665697</v>
      </c>
      <c r="DO376">
        <v>36771747.413665697</v>
      </c>
      <c r="DP376">
        <v>36771747.413665697</v>
      </c>
      <c r="DQ376">
        <v>36771747.413665697</v>
      </c>
      <c r="DR376" s="7">
        <v>16880820.873637799</v>
      </c>
      <c r="DS376" s="7">
        <v>16880820.873637799</v>
      </c>
      <c r="DT376" s="7">
        <v>16880820.873637799</v>
      </c>
      <c r="DU376" s="7">
        <v>16880820.873637799</v>
      </c>
      <c r="DV376">
        <v>-54515524.535577103</v>
      </c>
      <c r="DW376">
        <v>-54515524.535577103</v>
      </c>
      <c r="DX376">
        <v>-54515524.535577103</v>
      </c>
      <c r="DY376">
        <v>-54515524.535577103</v>
      </c>
      <c r="DZ376" s="7">
        <v>-7342178.9420367097</v>
      </c>
      <c r="EA376" s="7">
        <v>-7342178.9420367097</v>
      </c>
      <c r="EB376" s="7">
        <v>-7342178.9420367097</v>
      </c>
      <c r="EC376" s="7">
        <v>-7342178.9420367097</v>
      </c>
      <c r="ED376">
        <v>32303955.4297157</v>
      </c>
      <c r="EE376">
        <v>32303955.4297157</v>
      </c>
      <c r="EF376">
        <v>32303955.4297157</v>
      </c>
      <c r="EG376">
        <v>32303955.4297157</v>
      </c>
      <c r="EH376" s="7">
        <v>-33837848.0710783</v>
      </c>
      <c r="EI376" s="7">
        <v>-33837848.0710783</v>
      </c>
      <c r="EJ376" s="7">
        <v>-33837848.0710783</v>
      </c>
      <c r="EK376" s="7">
        <v>-33837848.0710783</v>
      </c>
      <c r="EL376">
        <v>-32121784.812401999</v>
      </c>
      <c r="EM376">
        <v>-32121784.812401999</v>
      </c>
      <c r="EN376">
        <v>-32121784.812401999</v>
      </c>
      <c r="EO376">
        <v>-32121784.812401999</v>
      </c>
      <c r="EP376" s="7">
        <v>-22558180.831330601</v>
      </c>
      <c r="EQ376" s="7">
        <v>-22558180.831330601</v>
      </c>
      <c r="ER376" s="7">
        <v>-22558180.831330601</v>
      </c>
      <c r="ES376" s="7">
        <v>-22558180.831330601</v>
      </c>
      <c r="ET376" s="8">
        <v>0.36149371729895541</v>
      </c>
      <c r="EU376" s="8">
        <v>0.36149371729895541</v>
      </c>
      <c r="EV376" s="8">
        <v>0.36149371729895541</v>
      </c>
      <c r="EW376" s="8">
        <v>0.36149371729895541</v>
      </c>
      <c r="EX376" s="9">
        <v>0.36612923861818553</v>
      </c>
      <c r="EY376" s="9">
        <v>0.36612923861818553</v>
      </c>
      <c r="EZ376" s="9">
        <v>0.36612923861818553</v>
      </c>
      <c r="FA376" s="9">
        <v>0.36612923861818553</v>
      </c>
      <c r="FB376" s="8">
        <v>0.36572911975577205</v>
      </c>
      <c r="FC376" s="8">
        <v>0.36572911975577205</v>
      </c>
      <c r="FD376" s="8">
        <v>0.36572911975577205</v>
      </c>
      <c r="FE376" s="8">
        <v>0.36572911975577205</v>
      </c>
      <c r="FF376" s="9">
        <v>0.3652823978398087</v>
      </c>
      <c r="FG376" s="9">
        <v>0.3652823978398087</v>
      </c>
      <c r="FH376" s="9">
        <v>0.3652823978398087</v>
      </c>
      <c r="FI376" s="9">
        <v>0.3652823978398087</v>
      </c>
      <c r="FJ376" s="8">
        <v>0.36620444007026998</v>
      </c>
      <c r="FK376" s="8">
        <v>0.36620444007026998</v>
      </c>
      <c r="FL376" s="8">
        <v>0.36620444007026998</v>
      </c>
      <c r="FM376" s="8">
        <v>0.36620444007026998</v>
      </c>
      <c r="FN376" s="9">
        <v>0.37345118967391711</v>
      </c>
      <c r="FO376" s="9">
        <v>0.37345118967391711</v>
      </c>
      <c r="FP376" s="9">
        <v>0.37345118967391711</v>
      </c>
      <c r="FQ376" s="9">
        <v>0.37345118967391711</v>
      </c>
      <c r="FR376" s="8">
        <v>0.37006534360382104</v>
      </c>
      <c r="FS376" s="8">
        <v>0.37006534360382104</v>
      </c>
      <c r="FT376" s="8">
        <v>0.37006534360382104</v>
      </c>
      <c r="FU376" s="8">
        <v>0.37006534360382104</v>
      </c>
      <c r="FV376" s="9">
        <v>0.36581521817738361</v>
      </c>
      <c r="FW376" s="9">
        <v>0.36581521817738361</v>
      </c>
      <c r="FX376" s="9">
        <v>0.36581521817738361</v>
      </c>
      <c r="FY376" s="9">
        <v>0.36581521817738361</v>
      </c>
      <c r="FZ376">
        <v>1.0597169099803174</v>
      </c>
      <c r="GA376">
        <v>1.0597169099803174</v>
      </c>
      <c r="GB376">
        <v>1.0597169099803174</v>
      </c>
      <c r="GC376">
        <v>1.0597169099803174</v>
      </c>
      <c r="GD376" s="10">
        <v>1.0030346381728863</v>
      </c>
      <c r="GE376" s="10">
        <v>1.0030346381728863</v>
      </c>
      <c r="GF376" s="10">
        <v>1.0030346381728863</v>
      </c>
      <c r="GG376" s="10">
        <v>1.0030346381728863</v>
      </c>
      <c r="GH376">
        <v>0.89341595535320151</v>
      </c>
      <c r="GI376">
        <v>0.89341595535320151</v>
      </c>
      <c r="GJ376">
        <v>0.89341595535320151</v>
      </c>
      <c r="GK376">
        <v>0.89341595535320151</v>
      </c>
      <c r="GL376" s="10">
        <v>0.80669474617601422</v>
      </c>
      <c r="GM376" s="10">
        <v>0.80669474617601422</v>
      </c>
      <c r="GN376" s="10">
        <v>0.80669474617601422</v>
      </c>
      <c r="GO376" s="10">
        <v>0.80669474617601422</v>
      </c>
      <c r="GP376">
        <v>0.73062126911525227</v>
      </c>
      <c r="GQ376">
        <v>0.73062126911525227</v>
      </c>
      <c r="GR376">
        <v>0.73062126911525227</v>
      </c>
      <c r="GS376">
        <v>0.73062126911525227</v>
      </c>
      <c r="GT376" s="10">
        <v>0.61794095244132619</v>
      </c>
      <c r="GU376" s="10">
        <v>0.61794095244132619</v>
      </c>
      <c r="GV376" s="10">
        <v>0.61794095244132619</v>
      </c>
      <c r="GW376" s="10">
        <v>0.61794095244132619</v>
      </c>
      <c r="GX376">
        <v>0.71436152438323031</v>
      </c>
      <c r="GY376">
        <v>0.71436152438323031</v>
      </c>
      <c r="GZ376">
        <v>0.71436152438323031</v>
      </c>
      <c r="HA376">
        <v>0.71436152438323031</v>
      </c>
      <c r="HB376" s="10">
        <v>0.59905380972211952</v>
      </c>
      <c r="HC376" s="10">
        <v>0.59905380972211952</v>
      </c>
      <c r="HD376" s="10">
        <v>0.59905380972211952</v>
      </c>
      <c r="HE376" s="10">
        <v>0.59905380972211952</v>
      </c>
      <c r="HF376">
        <v>456519606.50734401</v>
      </c>
      <c r="HG376">
        <v>456519606.50734401</v>
      </c>
      <c r="HH376">
        <v>456519606.50734401</v>
      </c>
      <c r="HI376">
        <v>456519606.50734401</v>
      </c>
      <c r="HJ376" s="11">
        <v>654185125.38125002</v>
      </c>
      <c r="HK376" s="11">
        <v>654185125.38125002</v>
      </c>
      <c r="HL376" s="11">
        <v>654185125.38125002</v>
      </c>
      <c r="HM376" s="11">
        <v>654185125.38125002</v>
      </c>
      <c r="HN376">
        <v>562723675.26947606</v>
      </c>
      <c r="HO376">
        <v>562723675.26947606</v>
      </c>
      <c r="HP376">
        <v>562723675.26947606</v>
      </c>
      <c r="HQ376">
        <v>562723675.26947606</v>
      </c>
      <c r="HR376" s="11">
        <v>465969475.017299</v>
      </c>
      <c r="HS376" s="11">
        <v>465969475.017299</v>
      </c>
      <c r="HT376" s="11">
        <v>465969475.017299</v>
      </c>
      <c r="HU376" s="11">
        <v>465969475.017299</v>
      </c>
      <c r="HV376">
        <v>591899576.277035</v>
      </c>
      <c r="HW376">
        <v>591899576.277035</v>
      </c>
      <c r="HX376">
        <v>591899576.277035</v>
      </c>
      <c r="HY376">
        <v>591899576.277035</v>
      </c>
      <c r="HZ376" s="11">
        <v>448765418.280316</v>
      </c>
      <c r="IA376" s="11">
        <v>448765418.280316</v>
      </c>
      <c r="IB376" s="11">
        <v>448765418.280316</v>
      </c>
      <c r="IC376" s="11">
        <v>448765418.280316</v>
      </c>
      <c r="ID376">
        <v>380182197.67795801</v>
      </c>
      <c r="IE376">
        <v>380182197.67795801</v>
      </c>
      <c r="IF376">
        <v>380182197.67795801</v>
      </c>
      <c r="IG376">
        <v>380182197.67795801</v>
      </c>
      <c r="IH376" s="11">
        <v>232735848.05896601</v>
      </c>
      <c r="II376" s="11">
        <v>232735848.05896601</v>
      </c>
      <c r="IJ376" s="11">
        <v>232735848.05896601</v>
      </c>
      <c r="IK376" s="11">
        <v>232735848.05896601</v>
      </c>
      <c r="IL376" s="2">
        <v>40171</v>
      </c>
      <c r="IM376" s="2">
        <v>43275</v>
      </c>
      <c r="IN376" t="s">
        <v>2448</v>
      </c>
    </row>
    <row r="377" spans="1:248" x14ac:dyDescent="0.3">
      <c r="A377" s="1" t="s">
        <v>2453</v>
      </c>
      <c r="B377" s="2">
        <v>41744</v>
      </c>
      <c r="C377" s="2">
        <v>41744</v>
      </c>
      <c r="D377">
        <v>114489.198</v>
      </c>
      <c r="E377" t="s">
        <v>2454</v>
      </c>
      <c r="F377" s="1" t="s">
        <v>2455</v>
      </c>
      <c r="G377" t="s">
        <v>77</v>
      </c>
      <c r="H377" t="s">
        <v>325</v>
      </c>
      <c r="I377" t="s">
        <v>771</v>
      </c>
      <c r="J377" t="s">
        <v>2456</v>
      </c>
      <c r="K377" s="1" t="s">
        <v>2457</v>
      </c>
      <c r="L377" t="s">
        <v>77</v>
      </c>
      <c r="M377" t="s">
        <v>325</v>
      </c>
      <c r="N377" t="s">
        <v>51</v>
      </c>
      <c r="O377" t="s">
        <v>960</v>
      </c>
      <c r="P377" t="s">
        <v>2458</v>
      </c>
      <c r="Q377" t="s">
        <v>40</v>
      </c>
      <c r="R377" t="s">
        <v>41</v>
      </c>
      <c r="S377" s="1" t="s">
        <v>2459</v>
      </c>
      <c r="T377" s="3">
        <v>6.5968630772864481E-2</v>
      </c>
      <c r="U377" s="3">
        <v>6.5968630772864481E-2</v>
      </c>
      <c r="V377" s="3">
        <v>0.10329361057522328</v>
      </c>
      <c r="W377" s="3">
        <v>0.10329361057522328</v>
      </c>
      <c r="X377" s="4">
        <v>0.10329361057522328</v>
      </c>
      <c r="Y377" s="4">
        <v>0.10329361057522328</v>
      </c>
      <c r="Z377" s="4">
        <v>0.15929217264764786</v>
      </c>
      <c r="AA377" s="4">
        <v>0.15929217264764786</v>
      </c>
      <c r="AB377" s="3">
        <v>0.15929217264764786</v>
      </c>
      <c r="AC377" s="3">
        <v>9.3511852491845807E-2</v>
      </c>
      <c r="AD377" s="3">
        <v>9.3511852491845807E-2</v>
      </c>
      <c r="AE377" s="3">
        <v>9.3511852491845807E-2</v>
      </c>
      <c r="AF377" s="4">
        <v>9.3511852491845807E-2</v>
      </c>
      <c r="AG377" s="4">
        <v>0.114795288342844</v>
      </c>
      <c r="AH377" s="4">
        <v>0.114795288342844</v>
      </c>
      <c r="AI377" s="4">
        <v>0.114795288342844</v>
      </c>
      <c r="AJ377" s="3">
        <v>0.114795288342844</v>
      </c>
      <c r="AK377" s="3">
        <v>0.114795288342844</v>
      </c>
      <c r="AL377" s="3">
        <v>-0.80577986236989185</v>
      </c>
      <c r="AM377" s="3">
        <v>-0.80577986236989185</v>
      </c>
      <c r="AN377" s="3">
        <f t="shared" si="10"/>
        <v>-0.34549228701352397</v>
      </c>
      <c r="AO377" s="4">
        <v>-0.80577986236989185</v>
      </c>
      <c r="AP377" s="4">
        <v>-0.18503997087731983</v>
      </c>
      <c r="AQ377" s="4">
        <v>-0.18503997087731983</v>
      </c>
      <c r="AR377" s="4">
        <v>-0.18503997087731983</v>
      </c>
      <c r="AS377" s="3">
        <v>-0.18503997087731983</v>
      </c>
      <c r="AT377" s="3">
        <v>0.32260016947100839</v>
      </c>
      <c r="AU377" s="3">
        <v>0.32260016947100839</v>
      </c>
      <c r="AV377" s="3">
        <v>0.32260016947100839</v>
      </c>
      <c r="AW377" s="4">
        <v>0.32260016947100839</v>
      </c>
      <c r="AX377" s="4">
        <v>0.16577678902484169</v>
      </c>
      <c r="AY377" s="4">
        <v>0.16577678902484169</v>
      </c>
      <c r="AZ377" s="4">
        <v>0.16577678902484169</v>
      </c>
      <c r="BA377">
        <v>1081499505.5379701</v>
      </c>
      <c r="BB377">
        <v>1081499505.5379701</v>
      </c>
      <c r="BC377">
        <v>1420157857.1428599</v>
      </c>
      <c r="BD377">
        <v>1420157857.1428599</v>
      </c>
      <c r="BE377" s="5">
        <v>1420157857.1428599</v>
      </c>
      <c r="BF377" s="5">
        <v>1420157857.1428599</v>
      </c>
      <c r="BG377" s="5">
        <v>1656825359.38904</v>
      </c>
      <c r="BH377" s="5">
        <v>1656825359.38904</v>
      </c>
      <c r="BI377">
        <v>1656825359.38904</v>
      </c>
      <c r="BJ377">
        <v>1817252270.4934101</v>
      </c>
      <c r="BK377">
        <v>1817252270.4934101</v>
      </c>
      <c r="BL377">
        <v>1817252270.4934101</v>
      </c>
      <c r="BM377" s="5">
        <v>1817252270.4934101</v>
      </c>
      <c r="BN377" s="5">
        <v>1934159782.6087</v>
      </c>
      <c r="BO377" s="5">
        <v>1934159782.6087</v>
      </c>
      <c r="BP377" s="5">
        <v>1934159782.6087</v>
      </c>
      <c r="BQ377">
        <v>1934159782.6087</v>
      </c>
      <c r="BR377">
        <v>1934159782.6087</v>
      </c>
      <c r="BS377">
        <v>1769088509.29089</v>
      </c>
      <c r="BT377">
        <v>1769088509.29089</v>
      </c>
      <c r="BU377">
        <f t="shared" si="11"/>
        <v>1851624145.949795</v>
      </c>
      <c r="BV377" s="5">
        <v>1769088509.29089</v>
      </c>
      <c r="BW377" s="5">
        <v>1498843007.4516699</v>
      </c>
      <c r="BX377" s="5">
        <v>1498843007.4516699</v>
      </c>
      <c r="BY377" s="5">
        <v>1498843007.4516699</v>
      </c>
      <c r="BZ377">
        <v>1498843007.4516699</v>
      </c>
      <c r="CA377">
        <v>3610701886.79245</v>
      </c>
      <c r="CB377">
        <v>3610701886.79245</v>
      </c>
      <c r="CC377">
        <v>3610701886.79245</v>
      </c>
      <c r="CD377" s="5">
        <v>3610701886.79245</v>
      </c>
      <c r="CE377" s="5">
        <v>3971750192.7525101</v>
      </c>
      <c r="CF377" s="5">
        <v>3971750192.7525101</v>
      </c>
      <c r="CG377" s="5">
        <v>3971750192.7525101</v>
      </c>
      <c r="CH377">
        <v>379750138.44936699</v>
      </c>
      <c r="CI377">
        <v>379750138.44936699</v>
      </c>
      <c r="CJ377">
        <v>434532834.82142901</v>
      </c>
      <c r="CK377">
        <v>434532834.82142901</v>
      </c>
      <c r="CL377" s="6">
        <v>434532834.82142901</v>
      </c>
      <c r="CM377" s="6">
        <v>434532834.82142901</v>
      </c>
      <c r="CN377" s="6">
        <v>491153189.57771802</v>
      </c>
      <c r="CO377" s="6">
        <v>491153189.57771802</v>
      </c>
      <c r="CP377">
        <v>491153189.57771802</v>
      </c>
      <c r="CQ377">
        <v>542037527.02968395</v>
      </c>
      <c r="CR377">
        <v>542037527.02968395</v>
      </c>
      <c r="CS377">
        <v>542037527.02968395</v>
      </c>
      <c r="CT377" s="6">
        <v>542037527.02968395</v>
      </c>
      <c r="CU377" s="6">
        <v>565107424.46573305</v>
      </c>
      <c r="CV377" s="6">
        <v>565107424.46573305</v>
      </c>
      <c r="CW377" s="6">
        <v>565107424.46573305</v>
      </c>
      <c r="CX377">
        <v>565107424.46573305</v>
      </c>
      <c r="CY377">
        <v>565107424.46573305</v>
      </c>
      <c r="CZ377">
        <v>583501508.20764899</v>
      </c>
      <c r="DA377">
        <v>583501508.20764899</v>
      </c>
      <c r="DB377" s="6">
        <v>583501508.20764899</v>
      </c>
      <c r="DC377" s="6">
        <v>491295734.03252703</v>
      </c>
      <c r="DD377" s="6">
        <v>491295734.03252703</v>
      </c>
      <c r="DE377" s="6">
        <v>491295734.03252703</v>
      </c>
      <c r="DF377">
        <v>491295734.03252703</v>
      </c>
      <c r="DG377">
        <v>346581132.075472</v>
      </c>
      <c r="DH377">
        <v>346581132.075472</v>
      </c>
      <c r="DI377">
        <v>346581132.075472</v>
      </c>
      <c r="DJ377" s="6">
        <v>346581132.075472</v>
      </c>
      <c r="DK377" s="6">
        <v>392644564.37933701</v>
      </c>
      <c r="DL377" s="6">
        <v>392644564.37933701</v>
      </c>
      <c r="DM377" s="6">
        <v>392644564.37933701</v>
      </c>
      <c r="DN377">
        <v>-104310837.736745</v>
      </c>
      <c r="DO377">
        <v>-104310837.736745</v>
      </c>
      <c r="DP377">
        <v>-104310837.736745</v>
      </c>
      <c r="DQ377">
        <v>-96783322.732808501</v>
      </c>
      <c r="DR377" s="7">
        <v>-96783322.732808501</v>
      </c>
      <c r="DS377" s="7">
        <v>-96783322.732808501</v>
      </c>
      <c r="DT377" s="7">
        <v>-96783322.732808501</v>
      </c>
      <c r="DU377" s="7">
        <v>-209227270.71404001</v>
      </c>
      <c r="DV377">
        <v>-209227270.71404001</v>
      </c>
      <c r="DW377">
        <v>-209227270.71404001</v>
      </c>
      <c r="DX377">
        <v>-105660164.83574501</v>
      </c>
      <c r="DY377">
        <v>-105660164.83574501</v>
      </c>
      <c r="DZ377" s="7">
        <v>-105660164.83574501</v>
      </c>
      <c r="EA377" s="7">
        <v>-105660164.83574501</v>
      </c>
      <c r="EB377" s="7">
        <v>138494552.11129999</v>
      </c>
      <c r="EC377" s="7">
        <v>138494552.11129999</v>
      </c>
      <c r="ED377">
        <v>138494552.11129999</v>
      </c>
      <c r="EE377">
        <v>138494552.11129999</v>
      </c>
      <c r="EF377">
        <v>-234849657.112988</v>
      </c>
      <c r="EG377">
        <v>-234849657.112988</v>
      </c>
      <c r="EH377" s="7">
        <v>-234849657.112988</v>
      </c>
      <c r="EI377" s="7">
        <v>-234849657.112988</v>
      </c>
      <c r="EJ377" s="7">
        <v>-125433967.749742</v>
      </c>
      <c r="EK377" s="7">
        <v>-125433967.749742</v>
      </c>
      <c r="EL377">
        <v>-125433967.749742</v>
      </c>
      <c r="EM377">
        <v>-125433967.749742</v>
      </c>
      <c r="EN377">
        <v>-86948070.198266402</v>
      </c>
      <c r="EO377">
        <v>-86948070.198266402</v>
      </c>
      <c r="EP377" s="7">
        <v>-86948070.198266402</v>
      </c>
      <c r="EQ377" s="7">
        <v>-86948070.198266402</v>
      </c>
      <c r="ER377" s="7">
        <v>8368982.8356310297</v>
      </c>
      <c r="ES377" s="7">
        <v>8368982.8356310297</v>
      </c>
      <c r="ET377" s="8">
        <v>0.49257390393286321</v>
      </c>
      <c r="EU377" s="8">
        <v>0.49257390393286321</v>
      </c>
      <c r="EV377" s="8">
        <v>0.47438292511245078</v>
      </c>
      <c r="EW377" s="8">
        <v>0.47438292511245078</v>
      </c>
      <c r="EX377" s="9">
        <v>0.47438292511245078</v>
      </c>
      <c r="EY377" s="9">
        <v>0.47438292511245078</v>
      </c>
      <c r="EZ377" s="9">
        <v>0.45780840817948465</v>
      </c>
      <c r="FA377" s="9">
        <v>0.45780840817948465</v>
      </c>
      <c r="FB377" s="8">
        <v>0.45780840817948465</v>
      </c>
      <c r="FC377" s="8">
        <v>0.42389761162865669</v>
      </c>
      <c r="FD377" s="8">
        <v>0.42389761162865669</v>
      </c>
      <c r="FE377" s="8">
        <v>0.42389761162865669</v>
      </c>
      <c r="FF377" s="9">
        <v>0.42389761162865669</v>
      </c>
      <c r="FG377" s="9">
        <v>0.42683927018860579</v>
      </c>
      <c r="FH377" s="9">
        <v>0.42683927018860579</v>
      </c>
      <c r="FI377" s="9">
        <v>0.42683927018860579</v>
      </c>
      <c r="FJ377" s="8">
        <v>0.42683927018860579</v>
      </c>
      <c r="FK377" s="8">
        <v>0.42683927018860579</v>
      </c>
      <c r="FL377" s="8">
        <v>0.4281375380159394</v>
      </c>
      <c r="FM377" s="8">
        <v>0.4281375380159394</v>
      </c>
      <c r="FN377" s="9">
        <v>0.4281375380159394</v>
      </c>
      <c r="FO377" s="9">
        <v>0.41163616356016747</v>
      </c>
      <c r="FP377" s="9">
        <v>0.41163616356016747</v>
      </c>
      <c r="FQ377" s="9">
        <v>0.41163616356016747</v>
      </c>
      <c r="FR377" s="8">
        <v>0.41163616356016747</v>
      </c>
      <c r="FS377" s="8">
        <v>0.14355647153744241</v>
      </c>
      <c r="FT377" s="8">
        <v>0.14355647153744241</v>
      </c>
      <c r="FU377" s="8">
        <v>0.14355647153744241</v>
      </c>
      <c r="FV377" s="9">
        <v>0.14355647153744241</v>
      </c>
      <c r="FW377" s="9">
        <v>0.13884877003354476</v>
      </c>
      <c r="FX377" s="9">
        <v>0.13884877003354476</v>
      </c>
      <c r="FY377" s="9">
        <v>0.13884877003354476</v>
      </c>
      <c r="FZ377">
        <v>3.3550586177162214</v>
      </c>
      <c r="GA377">
        <v>3.3550586177162214</v>
      </c>
      <c r="GB377">
        <v>1.8794055577510809</v>
      </c>
      <c r="GC377">
        <v>1.4593421187818221</v>
      </c>
      <c r="GD377" s="10">
        <v>1.4593421187818221</v>
      </c>
      <c r="GE377" s="10">
        <v>1.4593421187818221</v>
      </c>
      <c r="GF377" s="10">
        <v>1.3096342542383275</v>
      </c>
      <c r="GG377" s="10">
        <v>1.6059601813786322</v>
      </c>
      <c r="GH377">
        <v>1.6059601813786322</v>
      </c>
      <c r="GI377">
        <v>1.6448388955014612</v>
      </c>
      <c r="GJ377">
        <v>1.7513044085979559</v>
      </c>
      <c r="GK377">
        <v>1.7513044085979559</v>
      </c>
      <c r="GL377" s="10">
        <v>1.7513044085979559</v>
      </c>
      <c r="GM377" s="10">
        <v>1.8197011981460938</v>
      </c>
      <c r="GN377" s="10">
        <v>1.7217320290313358</v>
      </c>
      <c r="GO377" s="10">
        <v>1.7217320290313358</v>
      </c>
      <c r="GP377">
        <v>1.7217320290313358</v>
      </c>
      <c r="GQ377">
        <v>1.7217320290313358</v>
      </c>
      <c r="GR377">
        <v>2.7395694895166227</v>
      </c>
      <c r="GS377">
        <v>2.7395694895166227</v>
      </c>
      <c r="GT377" s="10">
        <v>2.7395694895166227</v>
      </c>
      <c r="GU377" s="10">
        <v>5.8758571792265855</v>
      </c>
      <c r="GV377" s="10">
        <v>3.3934850756440027</v>
      </c>
      <c r="GW377" s="10">
        <v>3.3934850756440027</v>
      </c>
      <c r="GX377">
        <v>3.3934850756440027</v>
      </c>
      <c r="GY377">
        <v>3.2402954369603174</v>
      </c>
      <c r="GZ377">
        <v>2.5952774209335021</v>
      </c>
      <c r="HA377">
        <v>2.5952774209335021</v>
      </c>
      <c r="HB377" s="10">
        <v>2.5952774209335021</v>
      </c>
      <c r="HC377" s="10">
        <v>2.32574326266315</v>
      </c>
      <c r="HD377" s="10">
        <v>2.3205645161290329</v>
      </c>
      <c r="HE377" s="10">
        <v>2.3205645161290329</v>
      </c>
      <c r="HF377">
        <v>88452234.968354404</v>
      </c>
      <c r="HG377">
        <v>88452234.968354404</v>
      </c>
      <c r="HH377">
        <v>88452234.968354404</v>
      </c>
      <c r="HI377">
        <v>133072254.464286</v>
      </c>
      <c r="HJ377" s="11">
        <v>133072254.464286</v>
      </c>
      <c r="HK377" s="11">
        <v>133072254.464286</v>
      </c>
      <c r="HL377" s="11">
        <v>133072254.464286</v>
      </c>
      <c r="HM377" s="11">
        <v>145455233.60287499</v>
      </c>
      <c r="HN377">
        <v>145455233.60287499</v>
      </c>
      <c r="HO377">
        <v>145455233.60287499</v>
      </c>
      <c r="HP377">
        <v>74722626.302339301</v>
      </c>
      <c r="HQ377">
        <v>74722626.302339301</v>
      </c>
      <c r="HR377" s="11">
        <v>74722626.302339301</v>
      </c>
      <c r="HS377" s="11">
        <v>74722626.302339301</v>
      </c>
      <c r="HT377" s="11">
        <v>73070210.022107601</v>
      </c>
      <c r="HU377" s="11">
        <v>73070210.022107601</v>
      </c>
      <c r="HV377">
        <v>73070210.022107601</v>
      </c>
      <c r="HW377">
        <v>73070210.022107601</v>
      </c>
      <c r="HX377">
        <v>136603849.67919299</v>
      </c>
      <c r="HY377">
        <v>136603849.67919299</v>
      </c>
      <c r="HZ377" s="11">
        <v>136603849.67919299</v>
      </c>
      <c r="IA377" s="11">
        <v>136603849.67919299</v>
      </c>
      <c r="IB377" s="11">
        <v>51203170.132929198</v>
      </c>
      <c r="IC377" s="11">
        <v>51203170.132929198</v>
      </c>
      <c r="ID377">
        <v>51203170.132929198</v>
      </c>
      <c r="IE377">
        <v>51203170.132929198</v>
      </c>
      <c r="IF377">
        <v>20120754.716981102</v>
      </c>
      <c r="IG377">
        <v>20120754.716981102</v>
      </c>
      <c r="IH377" s="11">
        <v>20120754.716981102</v>
      </c>
      <c r="II377" s="11">
        <v>20120754.716981102</v>
      </c>
      <c r="IJ377" s="11">
        <v>12999228.9899769</v>
      </c>
      <c r="IK377" s="11">
        <v>12999228.9899769</v>
      </c>
      <c r="IL377" s="2">
        <v>40192</v>
      </c>
      <c r="IM377" s="2">
        <v>43296</v>
      </c>
      <c r="IN377" t="s">
        <v>2455</v>
      </c>
    </row>
    <row r="378" spans="1:248" x14ac:dyDescent="0.3">
      <c r="A378" s="1" t="s">
        <v>2460</v>
      </c>
      <c r="B378" s="2">
        <v>41744</v>
      </c>
      <c r="C378" s="2">
        <v>41744</v>
      </c>
      <c r="D378">
        <v>311.33600000000001</v>
      </c>
      <c r="E378" t="s">
        <v>2461</v>
      </c>
      <c r="F378" s="1" t="s">
        <v>2462</v>
      </c>
      <c r="G378" t="s">
        <v>229</v>
      </c>
      <c r="H378" t="s">
        <v>756</v>
      </c>
      <c r="I378" t="s">
        <v>610</v>
      </c>
      <c r="J378" s="1" t="s">
        <v>2463</v>
      </c>
      <c r="K378" s="1" t="s">
        <v>2464</v>
      </c>
      <c r="L378" t="s">
        <v>71</v>
      </c>
      <c r="M378" t="s">
        <v>99</v>
      </c>
      <c r="N378" t="s">
        <v>610</v>
      </c>
      <c r="O378" t="s">
        <v>2107</v>
      </c>
      <c r="P378" t="s">
        <v>2465</v>
      </c>
      <c r="Q378" t="s">
        <v>40</v>
      </c>
      <c r="R378" t="s">
        <v>41</v>
      </c>
      <c r="S378" t="s">
        <v>2466</v>
      </c>
      <c r="T378" s="3">
        <v>3.4501636561034457E-2</v>
      </c>
      <c r="U378" s="3">
        <v>3.4501636561034457E-2</v>
      </c>
      <c r="V378" s="3">
        <v>3.4501636561034457E-2</v>
      </c>
      <c r="W378" s="3">
        <v>3.4501636561034457E-2</v>
      </c>
      <c r="X378" s="4">
        <v>3.0428044187786395E-2</v>
      </c>
      <c r="Y378" s="4">
        <v>3.0428044187786395E-2</v>
      </c>
      <c r="Z378" s="4">
        <v>3.0428044187786395E-2</v>
      </c>
      <c r="AA378" s="4">
        <v>3.0428044187786395E-2</v>
      </c>
      <c r="AB378" s="3">
        <v>3.758605845554059E-2</v>
      </c>
      <c r="AC378" s="3">
        <v>3.758605845554059E-2</v>
      </c>
      <c r="AD378" s="3">
        <v>3.758605845554059E-2</v>
      </c>
      <c r="AE378" s="3">
        <v>3.758605845554059E-2</v>
      </c>
      <c r="AF378" s="4">
        <v>4.0378023121570204E-2</v>
      </c>
      <c r="AG378" s="4">
        <v>4.0378023121570204E-2</v>
      </c>
      <c r="AH378" s="4">
        <v>4.0378023121570204E-2</v>
      </c>
      <c r="AI378" s="4">
        <v>4.0378023121570204E-2</v>
      </c>
      <c r="AJ378" s="3">
        <v>5.9451827907430477E-2</v>
      </c>
      <c r="AK378" s="3">
        <v>5.9451827907430477E-2</v>
      </c>
      <c r="AL378" s="3">
        <v>5.9451827907430477E-2</v>
      </c>
      <c r="AM378" s="3">
        <v>5.9451827907430477E-2</v>
      </c>
      <c r="AN378" s="3">
        <f t="shared" si="10"/>
        <v>5.9451827907430477E-2</v>
      </c>
      <c r="AO378" s="4">
        <v>5.4538883268377462E-2</v>
      </c>
      <c r="AP378" s="4">
        <v>5.4538883268377462E-2</v>
      </c>
      <c r="AQ378" s="4">
        <v>5.4538883268377462E-2</v>
      </c>
      <c r="AR378" s="4">
        <v>5.4538883268377462E-2</v>
      </c>
      <c r="AS378" s="3">
        <v>4.0719112970378293E-2</v>
      </c>
      <c r="AT378" s="3">
        <v>4.0719112970378293E-2</v>
      </c>
      <c r="AU378" s="3">
        <v>4.0719112970378293E-2</v>
      </c>
      <c r="AV378" s="3">
        <v>4.0719112970378293E-2</v>
      </c>
      <c r="AW378" s="4">
        <v>4.8488475634468446E-2</v>
      </c>
      <c r="AX378" s="4">
        <v>4.8488475634468446E-2</v>
      </c>
      <c r="AY378" s="4">
        <v>4.8488475634468446E-2</v>
      </c>
      <c r="AZ378" s="4">
        <v>4.8488475634468446E-2</v>
      </c>
      <c r="BA378">
        <v>315363979.22151899</v>
      </c>
      <c r="BB378">
        <v>315363979.22151899</v>
      </c>
      <c r="BC378">
        <v>315363979.22151899</v>
      </c>
      <c r="BD378">
        <v>315363979.22151899</v>
      </c>
      <c r="BE378" s="5">
        <v>344715009.746589</v>
      </c>
      <c r="BF378" s="5">
        <v>344715009.746589</v>
      </c>
      <c r="BG378" s="5">
        <v>344715009.746589</v>
      </c>
      <c r="BH378" s="5">
        <v>344715009.746589</v>
      </c>
      <c r="BI378">
        <v>380802745.219001</v>
      </c>
      <c r="BJ378">
        <v>380802745.219001</v>
      </c>
      <c r="BK378">
        <v>380802745.219001</v>
      </c>
      <c r="BL378">
        <v>380802745.219001</v>
      </c>
      <c r="BM378" s="5">
        <v>444584766.58476698</v>
      </c>
      <c r="BN378" s="5">
        <v>444584766.58476698</v>
      </c>
      <c r="BO378" s="5">
        <v>444584766.58476698</v>
      </c>
      <c r="BP378" s="5">
        <v>444584766.58476698</v>
      </c>
      <c r="BQ378">
        <v>547873317.49802101</v>
      </c>
      <c r="BR378">
        <v>547873317.49802101</v>
      </c>
      <c r="BS378">
        <v>547873317.49802101</v>
      </c>
      <c r="BT378">
        <v>547873317.49802101</v>
      </c>
      <c r="BU378">
        <f t="shared" si="11"/>
        <v>547873317.49802101</v>
      </c>
      <c r="BV378" s="5">
        <v>463742266.48558903</v>
      </c>
      <c r="BW378" s="5">
        <v>463742266.48558903</v>
      </c>
      <c r="BX378" s="5">
        <v>463742266.48558903</v>
      </c>
      <c r="BY378" s="5">
        <v>463742266.48558903</v>
      </c>
      <c r="BZ378">
        <v>408847266.31393301</v>
      </c>
      <c r="CA378">
        <v>408847266.31393301</v>
      </c>
      <c r="CB378">
        <v>408847266.31393301</v>
      </c>
      <c r="CC378">
        <v>408847266.31393301</v>
      </c>
      <c r="CD378" s="5">
        <v>398961182.48376799</v>
      </c>
      <c r="CE378" s="5">
        <v>398961182.48376799</v>
      </c>
      <c r="CF378" s="5">
        <v>398961182.48376799</v>
      </c>
      <c r="CG378" s="5">
        <v>398961182.48376799</v>
      </c>
      <c r="CH378">
        <v>33797054.009819999</v>
      </c>
      <c r="CI378">
        <v>33797054.009819999</v>
      </c>
      <c r="CJ378">
        <v>33797054.009819999</v>
      </c>
      <c r="CK378">
        <v>33797054.009819999</v>
      </c>
      <c r="CL378" s="6">
        <v>47414424.951267101</v>
      </c>
      <c r="CM378" s="6">
        <v>47414424.951267101</v>
      </c>
      <c r="CN378" s="6">
        <v>47414424.951267101</v>
      </c>
      <c r="CO378" s="6">
        <v>47414424.951267101</v>
      </c>
      <c r="CP378">
        <v>42811536.088834099</v>
      </c>
      <c r="CQ378">
        <v>42811536.088834099</v>
      </c>
      <c r="CR378">
        <v>42811536.088834099</v>
      </c>
      <c r="CS378">
        <v>42811536.088834099</v>
      </c>
      <c r="CT378" s="6">
        <v>47386568.386568397</v>
      </c>
      <c r="CU378" s="6">
        <v>47386568.386568397</v>
      </c>
      <c r="CV378" s="6">
        <v>47386568.386568397</v>
      </c>
      <c r="CW378" s="6">
        <v>47386568.386568397</v>
      </c>
      <c r="CX378">
        <v>51129849.564528897</v>
      </c>
      <c r="CY378">
        <v>51129849.564528897</v>
      </c>
      <c r="CZ378">
        <v>51129849.564528897</v>
      </c>
      <c r="DA378">
        <v>51129849.564528897</v>
      </c>
      <c r="DB378" s="6">
        <v>52732005.432322301</v>
      </c>
      <c r="DC378" s="6">
        <v>52732005.432322301</v>
      </c>
      <c r="DD378" s="6">
        <v>52732005.432322301</v>
      </c>
      <c r="DE378" s="6">
        <v>52732005.432322301</v>
      </c>
      <c r="DF378">
        <v>47613403.880070597</v>
      </c>
      <c r="DG378">
        <v>47613403.880070597</v>
      </c>
      <c r="DH378">
        <v>47613403.880070597</v>
      </c>
      <c r="DI378">
        <v>47613403.880070597</v>
      </c>
      <c r="DJ378" s="6">
        <v>47648155.822627403</v>
      </c>
      <c r="DK378" s="6">
        <v>47648155.822627403</v>
      </c>
      <c r="DL378" s="6">
        <v>47648155.822627403</v>
      </c>
      <c r="DM378" s="6">
        <v>47648155.822627403</v>
      </c>
      <c r="DN378">
        <v>20708221.642522998</v>
      </c>
      <c r="DO378">
        <v>20708221.642522998</v>
      </c>
      <c r="DP378">
        <v>20708221.642522998</v>
      </c>
      <c r="DQ378">
        <v>20708221.642522998</v>
      </c>
      <c r="DR378" s="7">
        <v>111086752.927535</v>
      </c>
      <c r="DS378" s="7">
        <v>111086752.927535</v>
      </c>
      <c r="DT378" s="7">
        <v>111086752.927535</v>
      </c>
      <c r="DU378" s="7">
        <v>111086752.927535</v>
      </c>
      <c r="DV378">
        <v>45484364.179405399</v>
      </c>
      <c r="DW378">
        <v>45484364.179405399</v>
      </c>
      <c r="DX378">
        <v>45484364.179405399</v>
      </c>
      <c r="DY378">
        <v>45484364.179405399</v>
      </c>
      <c r="DZ378" s="7">
        <v>33549401.571512699</v>
      </c>
      <c r="EA378" s="7">
        <v>33549401.571512699</v>
      </c>
      <c r="EB378" s="7">
        <v>33549401.571512699</v>
      </c>
      <c r="EC378" s="7">
        <v>33549401.571512699</v>
      </c>
      <c r="ED378">
        <v>-34964079.371785097</v>
      </c>
      <c r="EE378">
        <v>-34964079.371785097</v>
      </c>
      <c r="EF378">
        <v>-34964079.371785097</v>
      </c>
      <c r="EG378">
        <v>-34964079.371785097</v>
      </c>
      <c r="EH378" s="7">
        <v>96730743.679617196</v>
      </c>
      <c r="EI378" s="7">
        <v>96730743.679617196</v>
      </c>
      <c r="EJ378" s="7">
        <v>96730743.679617196</v>
      </c>
      <c r="EK378" s="7">
        <v>96730743.679617196</v>
      </c>
      <c r="EL378">
        <v>41214864.417263597</v>
      </c>
      <c r="EM378">
        <v>41214864.417263597</v>
      </c>
      <c r="EN378">
        <v>41214864.417263597</v>
      </c>
      <c r="EO378">
        <v>41214864.417263597</v>
      </c>
      <c r="EP378" s="7">
        <v>10081916.664656799</v>
      </c>
      <c r="EQ378" s="7">
        <v>10081916.664656799</v>
      </c>
      <c r="ER378" s="7">
        <v>10081916.664656799</v>
      </c>
      <c r="ES378" s="7">
        <v>10081916.664656799</v>
      </c>
      <c r="ET378" s="8">
        <v>0.29728260011146751</v>
      </c>
      <c r="EU378" s="8">
        <v>0.29728260011146751</v>
      </c>
      <c r="EV378" s="8">
        <v>0.29728260011146751</v>
      </c>
      <c r="EW378" s="8">
        <v>0.29728260011146751</v>
      </c>
      <c r="EX378" s="9">
        <v>0.28317541173091004</v>
      </c>
      <c r="EY378" s="9">
        <v>0.28317541173091004</v>
      </c>
      <c r="EZ378" s="9">
        <v>0.28317541173091004</v>
      </c>
      <c r="FA378" s="9">
        <v>0.28317541173091004</v>
      </c>
      <c r="FB378" s="8">
        <v>0.29253075482205215</v>
      </c>
      <c r="FC378" s="8">
        <v>0.29253075482205215</v>
      </c>
      <c r="FD378" s="8">
        <v>0.29253075482205215</v>
      </c>
      <c r="FE378" s="8">
        <v>0.29253075482205215</v>
      </c>
      <c r="FF378" s="9">
        <v>0.3032359562152982</v>
      </c>
      <c r="FG378" s="9">
        <v>0.3032359562152982</v>
      </c>
      <c r="FH378" s="9">
        <v>0.3032359562152982</v>
      </c>
      <c r="FI378" s="9">
        <v>0.3032359562152982</v>
      </c>
      <c r="FJ378" s="8">
        <v>0.31335734228948314</v>
      </c>
      <c r="FK378" s="8">
        <v>0.31335734228948314</v>
      </c>
      <c r="FL378" s="8">
        <v>0.31335734228948314</v>
      </c>
      <c r="FM378" s="8">
        <v>0.31335734228948314</v>
      </c>
      <c r="FN378" s="9">
        <v>0.32139742680315653</v>
      </c>
      <c r="FO378" s="9">
        <v>0.32139742680315653</v>
      </c>
      <c r="FP378" s="9">
        <v>0.32139742680315653</v>
      </c>
      <c r="FQ378" s="9">
        <v>0.32139742680315653</v>
      </c>
      <c r="FR378" s="8">
        <v>0.27906912539406104</v>
      </c>
      <c r="FS378" s="8">
        <v>0.27906912539406104</v>
      </c>
      <c r="FT378" s="8">
        <v>0.27906912539406104</v>
      </c>
      <c r="FU378" s="8">
        <v>0.27906912539406104</v>
      </c>
      <c r="FV378" s="9">
        <v>0.24493954461095188</v>
      </c>
      <c r="FW378" s="9">
        <v>0.24493954461095188</v>
      </c>
      <c r="FX378" s="9">
        <v>0.24493954461095188</v>
      </c>
      <c r="FY378" s="9">
        <v>0.24493954461095188</v>
      </c>
      <c r="FZ378">
        <v>1.0882777669019394</v>
      </c>
      <c r="GA378">
        <v>1.0882777669019394</v>
      </c>
      <c r="GB378">
        <v>1.0882777669019394</v>
      </c>
      <c r="GC378">
        <v>1.0882777669019394</v>
      </c>
      <c r="GD378" s="10">
        <v>0.85013754547874365</v>
      </c>
      <c r="GE378" s="10">
        <v>0.85013754547874365</v>
      </c>
      <c r="GF378" s="10">
        <v>0.85013754547874365</v>
      </c>
      <c r="GG378" s="10">
        <v>0.85013754547874365</v>
      </c>
      <c r="GH378">
        <v>0.78647295759967661</v>
      </c>
      <c r="GI378">
        <v>0.78647295759967661</v>
      </c>
      <c r="GJ378">
        <v>0.78647295759967661</v>
      </c>
      <c r="GK378">
        <v>0.78647295759967661</v>
      </c>
      <c r="GL378" s="10">
        <v>0.612093435836783</v>
      </c>
      <c r="GM378" s="10">
        <v>0.612093435836783</v>
      </c>
      <c r="GN378" s="10">
        <v>0.612093435836783</v>
      </c>
      <c r="GO378" s="10">
        <v>0.612093435836783</v>
      </c>
      <c r="GP378">
        <v>0.60839472621440471</v>
      </c>
      <c r="GQ378">
        <v>0.60839472621440471</v>
      </c>
      <c r="GR378">
        <v>0.60839472621440471</v>
      </c>
      <c r="GS378">
        <v>0.60839472621440471</v>
      </c>
      <c r="GT378" s="10">
        <v>0.61453030529021191</v>
      </c>
      <c r="GU378" s="10">
        <v>0.61453030529021191</v>
      </c>
      <c r="GV378" s="10">
        <v>0.61453030529021191</v>
      </c>
      <c r="GW378" s="10">
        <v>0.61453030529021191</v>
      </c>
      <c r="GX378">
        <v>0.57605002387328474</v>
      </c>
      <c r="GY378">
        <v>0.57605002387328474</v>
      </c>
      <c r="GZ378">
        <v>0.57605002387328474</v>
      </c>
      <c r="HA378">
        <v>0.57605002387328474</v>
      </c>
      <c r="HB378" s="10">
        <v>0.51108326431723416</v>
      </c>
      <c r="HC378" s="10">
        <v>0.51108326431723416</v>
      </c>
      <c r="HD378" s="10">
        <v>0.51108326431723416</v>
      </c>
      <c r="HE378" s="10">
        <v>0.51108326431723416</v>
      </c>
      <c r="HF378">
        <v>35512701.914182</v>
      </c>
      <c r="HG378">
        <v>35512701.914182</v>
      </c>
      <c r="HH378">
        <v>35512701.914182</v>
      </c>
      <c r="HI378">
        <v>35512701.914182</v>
      </c>
      <c r="HJ378" s="11">
        <v>66492787.524366498</v>
      </c>
      <c r="HK378" s="11">
        <v>66492787.524366498</v>
      </c>
      <c r="HL378" s="11">
        <v>66492787.524366498</v>
      </c>
      <c r="HM378" s="11">
        <v>66492787.524366498</v>
      </c>
      <c r="HN378">
        <v>66202190.006168999</v>
      </c>
      <c r="HO378">
        <v>66202190.006168999</v>
      </c>
      <c r="HP378">
        <v>66202190.006168999</v>
      </c>
      <c r="HQ378">
        <v>66202190.006168999</v>
      </c>
      <c r="HR378" s="11">
        <v>66573300.5733006</v>
      </c>
      <c r="HS378" s="11">
        <v>66573300.5733006</v>
      </c>
      <c r="HT378" s="11">
        <v>66573300.5733006</v>
      </c>
      <c r="HU378" s="11">
        <v>66573300.5733006</v>
      </c>
      <c r="HV378">
        <v>90096595.407759294</v>
      </c>
      <c r="HW378">
        <v>90096595.407759294</v>
      </c>
      <c r="HX378">
        <v>90096595.407759294</v>
      </c>
      <c r="HY378">
        <v>90096595.407759294</v>
      </c>
      <c r="HZ378" s="11">
        <v>-2529729138.3733201</v>
      </c>
      <c r="IA378" s="11">
        <v>-2529729138.3733201</v>
      </c>
      <c r="IB378" s="11">
        <v>-2529729138.3733201</v>
      </c>
      <c r="IC378" s="11">
        <v>-2529729138.3733201</v>
      </c>
      <c r="ID378">
        <v>112047266.313933</v>
      </c>
      <c r="IE378">
        <v>112047266.313933</v>
      </c>
      <c r="IF378">
        <v>112047266.313933</v>
      </c>
      <c r="IG378">
        <v>112047266.313933</v>
      </c>
      <c r="IH378" s="11">
        <v>81492609.476447001</v>
      </c>
      <c r="II378" s="11">
        <v>81492609.476447001</v>
      </c>
      <c r="IJ378" s="11">
        <v>81492609.476447001</v>
      </c>
      <c r="IK378" s="11">
        <v>81492609.476447001</v>
      </c>
      <c r="IL378" s="2">
        <v>40192</v>
      </c>
      <c r="IM378" s="2">
        <v>43296</v>
      </c>
      <c r="IN378" t="s">
        <v>2462</v>
      </c>
    </row>
    <row r="379" spans="1:248" x14ac:dyDescent="0.3">
      <c r="A379" s="1" t="s">
        <v>2467</v>
      </c>
      <c r="B379" s="2">
        <v>41752</v>
      </c>
      <c r="C379" s="2">
        <v>41752</v>
      </c>
      <c r="D379">
        <v>1098.4469999999999</v>
      </c>
      <c r="E379" t="s">
        <v>2468</v>
      </c>
      <c r="F379" s="1" t="s">
        <v>2469</v>
      </c>
      <c r="G379" t="s">
        <v>119</v>
      </c>
      <c r="H379" t="s">
        <v>120</v>
      </c>
      <c r="I379" t="s">
        <v>860</v>
      </c>
      <c r="J379" t="s">
        <v>2470</v>
      </c>
      <c r="K379" s="1" t="s">
        <v>2471</v>
      </c>
      <c r="L379" t="s">
        <v>71</v>
      </c>
      <c r="M379" t="s">
        <v>99</v>
      </c>
      <c r="N379" t="s">
        <v>51</v>
      </c>
      <c r="O379" t="s">
        <v>127</v>
      </c>
      <c r="P379" t="s">
        <v>2472</v>
      </c>
      <c r="Q379" t="s">
        <v>40</v>
      </c>
      <c r="R379" t="s">
        <v>41</v>
      </c>
      <c r="S379" t="s">
        <v>2473</v>
      </c>
      <c r="T379" s="3">
        <v>5.9103533344354559E-2</v>
      </c>
      <c r="U379" s="3">
        <v>5.9103533344354559E-2</v>
      </c>
      <c r="V379" s="3">
        <v>5.9103533344354559E-2</v>
      </c>
      <c r="W379" s="3">
        <v>5.9103533344354559E-2</v>
      </c>
      <c r="X379" s="4">
        <v>7.7192890915225437E-2</v>
      </c>
      <c r="Y379" s="4">
        <v>7.7192890915225437E-2</v>
      </c>
      <c r="Z379" s="4">
        <v>7.7192890915225437E-2</v>
      </c>
      <c r="AA379" s="4">
        <v>7.7192890915225437E-2</v>
      </c>
      <c r="AB379" s="3">
        <v>-1.5170391430247667E-3</v>
      </c>
      <c r="AC379" s="3">
        <v>-1.5170391430247667E-3</v>
      </c>
      <c r="AD379" s="3">
        <v>-1.5170391430247667E-3</v>
      </c>
      <c r="AE379" s="3">
        <v>-1.5170391430247667E-3</v>
      </c>
      <c r="AF379" s="4">
        <v>9.2621460145834236E-2</v>
      </c>
      <c r="AG379" s="4">
        <v>9.2621460145834236E-2</v>
      </c>
      <c r="AH379" s="4">
        <v>9.2621460145834236E-2</v>
      </c>
      <c r="AI379" s="4">
        <v>9.2621460145834236E-2</v>
      </c>
      <c r="AJ379" s="3">
        <v>5.0039625365329556E-2</v>
      </c>
      <c r="AK379" s="3">
        <v>5.0039625365329556E-2</v>
      </c>
      <c r="AL379" s="3">
        <v>5.0039625365329556E-2</v>
      </c>
      <c r="AM379" s="3">
        <v>5.0039625365329556E-2</v>
      </c>
      <c r="AN379" s="3">
        <f t="shared" si="10"/>
        <v>5.0039625365329556E-2</v>
      </c>
      <c r="AO379" s="4">
        <v>-4.404871735032674E-4</v>
      </c>
      <c r="AP379" s="4">
        <v>-4.404871735032674E-4</v>
      </c>
      <c r="AQ379" s="4">
        <v>-4.404871735032674E-4</v>
      </c>
      <c r="AR379" s="4">
        <v>-4.404871735032674E-4</v>
      </c>
      <c r="AS379" s="3">
        <v>9.4470520908094366E-2</v>
      </c>
      <c r="AT379" s="3">
        <v>9.4470520908094366E-2</v>
      </c>
      <c r="AU379" s="3">
        <v>9.4470520908094366E-2</v>
      </c>
      <c r="AV379" s="3">
        <v>9.4470520908094366E-2</v>
      </c>
      <c r="AW379" s="4">
        <v>7.9840987712328809E-2</v>
      </c>
      <c r="AX379" s="4">
        <v>7.9840987712328809E-2</v>
      </c>
      <c r="AY379" s="4">
        <v>7.9840987712328809E-2</v>
      </c>
      <c r="AZ379" s="4">
        <v>7.9840987712328809E-2</v>
      </c>
      <c r="BA379">
        <v>6874510393.4032001</v>
      </c>
      <c r="BB379">
        <v>6874510393.4032001</v>
      </c>
      <c r="BC379">
        <v>6874510393.4032001</v>
      </c>
      <c r="BD379">
        <v>6874510393.4032001</v>
      </c>
      <c r="BE379" s="5">
        <v>6221447394.8230896</v>
      </c>
      <c r="BF379" s="5">
        <v>6221447394.8230896</v>
      </c>
      <c r="BG379" s="5">
        <v>6221447394.8230896</v>
      </c>
      <c r="BH379" s="5">
        <v>6221447394.8230896</v>
      </c>
      <c r="BI379">
        <v>5766506148.8673096</v>
      </c>
      <c r="BJ379">
        <v>5766506148.8673096</v>
      </c>
      <c r="BK379">
        <v>5766506148.8673096</v>
      </c>
      <c r="BL379">
        <v>5766506148.8673096</v>
      </c>
      <c r="BM379" s="5">
        <v>5712612149.0394802</v>
      </c>
      <c r="BN379" s="5">
        <v>5712612149.0394802</v>
      </c>
      <c r="BO379" s="5">
        <v>5712612149.0394802</v>
      </c>
      <c r="BP379" s="5">
        <v>5712612149.0394802</v>
      </c>
      <c r="BQ379">
        <v>5750816449.9546404</v>
      </c>
      <c r="BR379">
        <v>5750816449.9546404</v>
      </c>
      <c r="BS379">
        <v>5750816449.9546404</v>
      </c>
      <c r="BT379">
        <v>5750816449.9546404</v>
      </c>
      <c r="BU379">
        <f t="shared" si="11"/>
        <v>5750816449.9546404</v>
      </c>
      <c r="BV379" s="5">
        <v>4860538317.30478</v>
      </c>
      <c r="BW379" s="5">
        <v>4860538317.30478</v>
      </c>
      <c r="BX379" s="5">
        <v>4860538317.30478</v>
      </c>
      <c r="BY379" s="5">
        <v>4860538317.30478</v>
      </c>
      <c r="BZ379">
        <v>4366028822.4497995</v>
      </c>
      <c r="CA379">
        <v>4366028822.4497995</v>
      </c>
      <c r="CB379">
        <v>4366028822.4497995</v>
      </c>
      <c r="CC379">
        <v>4366028822.4497995</v>
      </c>
      <c r="CD379" s="5">
        <v>4336451850.2943602</v>
      </c>
      <c r="CE379" s="5">
        <v>4336451850.2943602</v>
      </c>
      <c r="CF379" s="5">
        <v>4336451850.2943602</v>
      </c>
      <c r="CG379" s="5">
        <v>4336451850.2943602</v>
      </c>
      <c r="CH379">
        <v>1128159537.3074501</v>
      </c>
      <c r="CI379">
        <v>1128159537.3074501</v>
      </c>
      <c r="CJ379">
        <v>1128159537.3074501</v>
      </c>
      <c r="CK379">
        <v>1128159537.3074501</v>
      </c>
      <c r="CL379" s="6">
        <v>3451741020.66751</v>
      </c>
      <c r="CM379" s="6">
        <v>3451741020.66751</v>
      </c>
      <c r="CN379" s="6">
        <v>3451741020.66751</v>
      </c>
      <c r="CO379" s="6">
        <v>3451741020.66751</v>
      </c>
      <c r="CP379">
        <v>3200933333.3333302</v>
      </c>
      <c r="CQ379">
        <v>3200933333.3333302</v>
      </c>
      <c r="CR379">
        <v>3200933333.3333302</v>
      </c>
      <c r="CS379">
        <v>3200933333.3333302</v>
      </c>
      <c r="CT379" s="6">
        <v>3163162339.0331402</v>
      </c>
      <c r="CU379" s="6">
        <v>3163162339.0331402</v>
      </c>
      <c r="CV379" s="6">
        <v>3163162339.0331402</v>
      </c>
      <c r="CW379" s="6">
        <v>3163162339.0331402</v>
      </c>
      <c r="CX379">
        <v>3254031393.4629002</v>
      </c>
      <c r="CY379">
        <v>3254031393.4629002</v>
      </c>
      <c r="CZ379">
        <v>3254031393.4629002</v>
      </c>
      <c r="DA379">
        <v>3254031393.4629002</v>
      </c>
      <c r="DB379" s="6">
        <v>2781040343.5553098</v>
      </c>
      <c r="DC379" s="6">
        <v>2781040343.5553098</v>
      </c>
      <c r="DD379" s="6">
        <v>2781040343.5553098</v>
      </c>
      <c r="DE379" s="6">
        <v>2781040343.5553098</v>
      </c>
      <c r="DF379">
        <v>890930810.91647601</v>
      </c>
      <c r="DG379">
        <v>890930810.91647601</v>
      </c>
      <c r="DH379">
        <v>890930810.91647601</v>
      </c>
      <c r="DI379">
        <v>890930810.91647601</v>
      </c>
      <c r="DJ379" s="6">
        <v>1036708368.37679</v>
      </c>
      <c r="DK379" s="6">
        <v>1036708368.37679</v>
      </c>
      <c r="DL379" s="6">
        <v>1036708368.37679</v>
      </c>
      <c r="DM379" s="6">
        <v>1036708368.37679</v>
      </c>
      <c r="DN379">
        <v>-248562097.90032399</v>
      </c>
      <c r="DO379">
        <v>-248562097.90032399</v>
      </c>
      <c r="DP379">
        <v>-248562097.90032399</v>
      </c>
      <c r="DQ379">
        <v>-248562097.90032399</v>
      </c>
      <c r="DR379" s="7">
        <v>-100101634.321521</v>
      </c>
      <c r="DS379" s="7">
        <v>-100101634.321521</v>
      </c>
      <c r="DT379" s="7">
        <v>-100101634.321521</v>
      </c>
      <c r="DU379" s="7">
        <v>-100101634.321521</v>
      </c>
      <c r="DV379">
        <v>-164658314.436241</v>
      </c>
      <c r="DW379">
        <v>-164658314.436241</v>
      </c>
      <c r="DX379">
        <v>-164658314.436241</v>
      </c>
      <c r="DY379">
        <v>-164658314.436241</v>
      </c>
      <c r="DZ379" s="7">
        <v>-310473675.80103099</v>
      </c>
      <c r="EA379" s="7">
        <v>-310473675.80103099</v>
      </c>
      <c r="EB379" s="7">
        <v>-310473675.80103099</v>
      </c>
      <c r="EC379" s="7">
        <v>-310473675.80103099</v>
      </c>
      <c r="ED379">
        <v>-103276344.036525</v>
      </c>
      <c r="EE379">
        <v>-103276344.036525</v>
      </c>
      <c r="EF379">
        <v>-103276344.036525</v>
      </c>
      <c r="EG379">
        <v>-103276344.036525</v>
      </c>
      <c r="EH379" s="7">
        <v>-373463940.88473099</v>
      </c>
      <c r="EI379" s="7">
        <v>-373463940.88473099</v>
      </c>
      <c r="EJ379" s="7">
        <v>-373463940.88473099</v>
      </c>
      <c r="EK379" s="7">
        <v>-373463940.88473099</v>
      </c>
      <c r="EL379">
        <v>-31419507.899284001</v>
      </c>
      <c r="EM379">
        <v>-31419507.899284001</v>
      </c>
      <c r="EN379">
        <v>-31419507.899284001</v>
      </c>
      <c r="EO379">
        <v>-31419507.899284001</v>
      </c>
      <c r="EP379" s="7">
        <v>-21567330.489725702</v>
      </c>
      <c r="EQ379" s="7">
        <v>-21567330.489725702</v>
      </c>
      <c r="ER379" s="7">
        <v>-21567330.489725702</v>
      </c>
      <c r="ES379" s="7">
        <v>-21567330.489725702</v>
      </c>
      <c r="ET379" s="8">
        <v>0.91736996986453312</v>
      </c>
      <c r="EU379" s="8">
        <v>0.91736996986453312</v>
      </c>
      <c r="EV379" s="8">
        <v>0.91736996986453312</v>
      </c>
      <c r="EW379" s="8">
        <v>0.91736996986453312</v>
      </c>
      <c r="EX379" s="9">
        <v>0.91321637819208268</v>
      </c>
      <c r="EY379" s="9">
        <v>0.91321637819208268</v>
      </c>
      <c r="EZ379" s="9">
        <v>0.91321637819208268</v>
      </c>
      <c r="FA379" s="9">
        <v>0.91321637819208268</v>
      </c>
      <c r="FB379" s="8">
        <v>0.90076742693999445</v>
      </c>
      <c r="FC379" s="8">
        <v>0.90076742693999445</v>
      </c>
      <c r="FD379" s="8">
        <v>0.90076742693999445</v>
      </c>
      <c r="FE379" s="8">
        <v>0.90076742693999445</v>
      </c>
      <c r="FF379" s="9">
        <v>0.8990727539510216</v>
      </c>
      <c r="FG379" s="9">
        <v>0.8990727539510216</v>
      </c>
      <c r="FH379" s="9">
        <v>0.8990727539510216</v>
      </c>
      <c r="FI379" s="9">
        <v>0.8990727539510216</v>
      </c>
      <c r="FJ379" s="8">
        <v>0.87835750387970779</v>
      </c>
      <c r="FK379" s="8">
        <v>0.87835750387970779</v>
      </c>
      <c r="FL379" s="8">
        <v>0.87835750387970779</v>
      </c>
      <c r="FM379" s="8">
        <v>0.87835750387970779</v>
      </c>
      <c r="FN379" s="9">
        <v>0.88619236011074254</v>
      </c>
      <c r="FO379" s="9">
        <v>0.88619236011074254</v>
      </c>
      <c r="FP379" s="9">
        <v>0.88619236011074254</v>
      </c>
      <c r="FQ379" s="9">
        <v>0.88619236011074254</v>
      </c>
      <c r="FR379" s="8">
        <v>0.55817637713563906</v>
      </c>
      <c r="FS379" s="8">
        <v>0.55817637713563906</v>
      </c>
      <c r="FT379" s="8">
        <v>0.55817637713563906</v>
      </c>
      <c r="FU379" s="8">
        <v>0.55817637713563906</v>
      </c>
      <c r="FV379" s="9">
        <v>0.54703063130070873</v>
      </c>
      <c r="FW379" s="9">
        <v>0.54703063130070873</v>
      </c>
      <c r="FX379" s="9">
        <v>0.54703063130070873</v>
      </c>
      <c r="FY379" s="9">
        <v>0.54703063130070873</v>
      </c>
      <c r="FZ379">
        <v>2.5386109047717471</v>
      </c>
      <c r="GA379">
        <v>2.5386109047717471</v>
      </c>
      <c r="GB379">
        <v>2.5386109047717471</v>
      </c>
      <c r="GC379">
        <v>2.5386109047717471</v>
      </c>
      <c r="GD379" s="10">
        <v>2.4401931659409355</v>
      </c>
      <c r="GE379" s="10">
        <v>2.4401931659409355</v>
      </c>
      <c r="GF379" s="10">
        <v>2.4401931659409355</v>
      </c>
      <c r="GG379" s="10">
        <v>2.4401931659409355</v>
      </c>
      <c r="GH379">
        <v>4.4767007943993216</v>
      </c>
      <c r="GI379">
        <v>4.4767007943993216</v>
      </c>
      <c r="GJ379">
        <v>4.4767007943993216</v>
      </c>
      <c r="GK379">
        <v>4.4767007943993216</v>
      </c>
      <c r="GL379" s="10">
        <v>4.6182176465266958</v>
      </c>
      <c r="GM379" s="10">
        <v>4.6182176465266958</v>
      </c>
      <c r="GN379" s="10">
        <v>4.6182176465266958</v>
      </c>
      <c r="GO379" s="10">
        <v>4.6182176465266958</v>
      </c>
      <c r="GP379">
        <v>2.6571412111178083</v>
      </c>
      <c r="GQ379">
        <v>2.6571412111178083</v>
      </c>
      <c r="GR379">
        <v>2.6571412111178083</v>
      </c>
      <c r="GS379">
        <v>2.6571412111178083</v>
      </c>
      <c r="GT379" s="10">
        <v>1.6385169012718526</v>
      </c>
      <c r="GU379" s="10">
        <v>1.6385169012718526</v>
      </c>
      <c r="GV379" s="10">
        <v>1.6385169012718526</v>
      </c>
      <c r="GW379" s="10">
        <v>1.6385169012718526</v>
      </c>
      <c r="GX379">
        <v>1.4003304298682187</v>
      </c>
      <c r="GY379">
        <v>1.4003304298682187</v>
      </c>
      <c r="GZ379">
        <v>1.4003304298682187</v>
      </c>
      <c r="HA379">
        <v>1.4003304298682187</v>
      </c>
      <c r="HB379" s="10">
        <v>1.0125786731408672</v>
      </c>
      <c r="HC379" s="10">
        <v>1.0125786731408672</v>
      </c>
      <c r="HD379" s="10">
        <v>1.0125786731408672</v>
      </c>
      <c r="HE379" s="10">
        <v>1.0125786731408672</v>
      </c>
      <c r="HF379">
        <v>1661910897.3257699</v>
      </c>
      <c r="HG379">
        <v>1661910897.3257699</v>
      </c>
      <c r="HH379">
        <v>1661910897.3257699</v>
      </c>
      <c r="HI379">
        <v>1661910897.3257699</v>
      </c>
      <c r="HJ379" s="11">
        <v>502048023.543576</v>
      </c>
      <c r="HK379" s="11">
        <v>502048023.543576</v>
      </c>
      <c r="HL379" s="11">
        <v>502048023.543576</v>
      </c>
      <c r="HM379" s="11">
        <v>502048023.543576</v>
      </c>
      <c r="HN379">
        <v>810257605.17799401</v>
      </c>
      <c r="HO379">
        <v>810257605.17799401</v>
      </c>
      <c r="HP379">
        <v>810257605.17799401</v>
      </c>
      <c r="HQ379">
        <v>810257605.17799401</v>
      </c>
      <c r="HR379" s="11">
        <v>904958306.94532394</v>
      </c>
      <c r="HS379" s="11">
        <v>904958306.94532394</v>
      </c>
      <c r="HT379" s="11">
        <v>904958306.94532394</v>
      </c>
      <c r="HU379" s="11">
        <v>904958306.94532394</v>
      </c>
      <c r="HV379">
        <v>290315309.12389702</v>
      </c>
      <c r="HW379">
        <v>290315309.12389702</v>
      </c>
      <c r="HX379">
        <v>290315309.12389702</v>
      </c>
      <c r="HY379">
        <v>290315309.12389702</v>
      </c>
      <c r="HZ379" s="11">
        <v>1257670114.3168199</v>
      </c>
      <c r="IA379" s="11">
        <v>1257670114.3168199</v>
      </c>
      <c r="IB379" s="11">
        <v>1257670114.3168199</v>
      </c>
      <c r="IC379" s="11">
        <v>1257670114.3168199</v>
      </c>
      <c r="ID379">
        <v>1088606770.1263001</v>
      </c>
      <c r="IE379">
        <v>1088606770.1263001</v>
      </c>
      <c r="IF379">
        <v>1088606770.1263001</v>
      </c>
      <c r="IG379">
        <v>1088606770.1263001</v>
      </c>
      <c r="IH379" s="11">
        <v>598279015.97981501</v>
      </c>
      <c r="II379" s="11">
        <v>598279015.97981501</v>
      </c>
      <c r="IJ379" s="11">
        <v>598279015.97981501</v>
      </c>
      <c r="IK379" s="11">
        <v>598279015.97981501</v>
      </c>
      <c r="IL379" s="2">
        <v>40200</v>
      </c>
      <c r="IM379" s="2">
        <v>43304</v>
      </c>
      <c r="IN379" t="s">
        <v>2469</v>
      </c>
    </row>
    <row r="380" spans="1:248" x14ac:dyDescent="0.3">
      <c r="A380" s="1" t="s">
        <v>2474</v>
      </c>
      <c r="B380" s="2">
        <v>41772</v>
      </c>
      <c r="C380" s="2">
        <v>41772</v>
      </c>
      <c r="D380">
        <v>105264.863</v>
      </c>
      <c r="E380" t="s">
        <v>2475</v>
      </c>
      <c r="F380" s="1" t="s">
        <v>2476</v>
      </c>
      <c r="G380" t="s">
        <v>96</v>
      </c>
      <c r="H380" t="s">
        <v>221</v>
      </c>
      <c r="I380" t="s">
        <v>240</v>
      </c>
      <c r="J380" t="s">
        <v>2477</v>
      </c>
      <c r="K380" s="1" t="s">
        <v>2478</v>
      </c>
      <c r="L380" t="s">
        <v>96</v>
      </c>
      <c r="M380" t="s">
        <v>221</v>
      </c>
      <c r="N380" t="s">
        <v>240</v>
      </c>
      <c r="O380" t="s">
        <v>1253</v>
      </c>
      <c r="P380" t="s">
        <v>2479</v>
      </c>
      <c r="Q380" t="s">
        <v>40</v>
      </c>
      <c r="R380" t="s">
        <v>41</v>
      </c>
      <c r="S380" s="1" t="s">
        <v>2480</v>
      </c>
      <c r="T380" s="3">
        <v>7.4352733504620142E-2</v>
      </c>
      <c r="U380" s="3">
        <v>7.4352733504620142E-2</v>
      </c>
      <c r="V380" s="3">
        <v>6.0193402419882608E-2</v>
      </c>
      <c r="W380" s="3">
        <v>6.0193402419882608E-2</v>
      </c>
      <c r="X380" s="4">
        <v>6.0193402419882608E-2</v>
      </c>
      <c r="Y380" s="4">
        <v>6.4605713449115185E-2</v>
      </c>
      <c r="Z380" s="4">
        <v>6.4605713449115185E-2</v>
      </c>
      <c r="AA380" s="4">
        <v>6.4605713449115185E-2</v>
      </c>
      <c r="AB380" s="3">
        <v>6.4605713449115185E-2</v>
      </c>
      <c r="AC380" s="3">
        <v>6.8418344595753466E-2</v>
      </c>
      <c r="AD380" s="3">
        <v>6.8418344595753466E-2</v>
      </c>
      <c r="AE380" s="3">
        <v>6.8418344595753466E-2</v>
      </c>
      <c r="AF380" s="4">
        <v>6.8418344595753466E-2</v>
      </c>
      <c r="AG380" s="4">
        <v>5.3041780980849842E-2</v>
      </c>
      <c r="AH380" s="4">
        <v>5.3041780980849842E-2</v>
      </c>
      <c r="AI380" s="4">
        <v>5.3041780980849842E-2</v>
      </c>
      <c r="AJ380" s="3">
        <v>5.3041780980849842E-2</v>
      </c>
      <c r="AK380" s="3">
        <v>5.0153746916815456E-2</v>
      </c>
      <c r="AL380" s="3">
        <v>5.0153746916815456E-2</v>
      </c>
      <c r="AM380" s="3">
        <v>5.0153746916815456E-2</v>
      </c>
      <c r="AN380" s="3">
        <f t="shared" si="10"/>
        <v>5.0875755432824049E-2</v>
      </c>
      <c r="AO380" s="4">
        <v>5.0153746916815456E-2</v>
      </c>
      <c r="AP380" s="4">
        <v>5.3902142401892283E-2</v>
      </c>
      <c r="AQ380" s="4">
        <v>5.3902142401892283E-2</v>
      </c>
      <c r="AR380" s="4">
        <v>5.3902142401892283E-2</v>
      </c>
      <c r="AS380" s="3">
        <v>5.3902142401892283E-2</v>
      </c>
      <c r="AT380" s="3">
        <v>8.5750290946311619E-2</v>
      </c>
      <c r="AU380" s="3">
        <v>8.5750290946311619E-2</v>
      </c>
      <c r="AV380" s="3">
        <v>8.5750290946311619E-2</v>
      </c>
      <c r="AW380" s="4">
        <v>8.5750290946311619E-2</v>
      </c>
      <c r="AX380" s="4">
        <v>7.5510884661007277E-2</v>
      </c>
      <c r="AY380" s="4">
        <v>7.5510884661007277E-2</v>
      </c>
      <c r="AZ380" s="4">
        <v>7.5510884661007277E-2</v>
      </c>
      <c r="BA380">
        <v>5015641440.7122602</v>
      </c>
      <c r="BB380">
        <v>5015641440.7122602</v>
      </c>
      <c r="BC380">
        <v>4637170982.23839</v>
      </c>
      <c r="BD380">
        <v>4637170982.23839</v>
      </c>
      <c r="BE380" s="5">
        <v>4637170982.23839</v>
      </c>
      <c r="BF380" s="5">
        <v>5816235718.5808802</v>
      </c>
      <c r="BG380" s="5">
        <v>5816235718.5808802</v>
      </c>
      <c r="BH380" s="5">
        <v>5816235718.5808802</v>
      </c>
      <c r="BI380">
        <v>5816235718.5808802</v>
      </c>
      <c r="BJ380">
        <v>5767012924.2662201</v>
      </c>
      <c r="BK380">
        <v>5767012924.2662201</v>
      </c>
      <c r="BL380">
        <v>5767012924.2662201</v>
      </c>
      <c r="BM380" s="5">
        <v>5767012924.2662201</v>
      </c>
      <c r="BN380" s="5">
        <v>4972789043.4228697</v>
      </c>
      <c r="BO380" s="5">
        <v>4972789043.4228697</v>
      </c>
      <c r="BP380" s="5">
        <v>4972789043.4228697</v>
      </c>
      <c r="BQ380">
        <v>4972789043.4228697</v>
      </c>
      <c r="BR380">
        <v>5065859094.8735399</v>
      </c>
      <c r="BS380">
        <v>5065859094.8735399</v>
      </c>
      <c r="BT380">
        <v>5065859094.8735399</v>
      </c>
      <c r="BU380">
        <f t="shared" si="11"/>
        <v>5042591582.0108719</v>
      </c>
      <c r="BV380" s="5">
        <v>5065859094.8735399</v>
      </c>
      <c r="BW380" s="5">
        <v>4656784881.7848797</v>
      </c>
      <c r="BX380" s="5">
        <v>4656784881.7848797</v>
      </c>
      <c r="BY380" s="5">
        <v>4656784881.7848797</v>
      </c>
      <c r="BZ380">
        <v>4656784881.7848797</v>
      </c>
      <c r="CA380">
        <v>5280925728.50035</v>
      </c>
      <c r="CB380">
        <v>5280925728.50035</v>
      </c>
      <c r="CC380">
        <v>5280925728.50035</v>
      </c>
      <c r="CD380" s="5">
        <v>5280925728.50035</v>
      </c>
      <c r="CE380" s="5">
        <v>5221637636.9186602</v>
      </c>
      <c r="CF380" s="5">
        <v>5221637636.9186602</v>
      </c>
      <c r="CG380" s="5">
        <v>5221637636.9186602</v>
      </c>
      <c r="CH380">
        <v>1086928369.0813401</v>
      </c>
      <c r="CI380">
        <v>1086928369.0813401</v>
      </c>
      <c r="CJ380">
        <v>1101519366.57394</v>
      </c>
      <c r="CK380">
        <v>1101519366.57394</v>
      </c>
      <c r="CL380" s="6">
        <v>1101519366.57394</v>
      </c>
      <c r="CM380" s="6">
        <v>1311797955.5021</v>
      </c>
      <c r="CN380" s="6">
        <v>1311797955.5021</v>
      </c>
      <c r="CO380" s="6">
        <v>1311797955.5021</v>
      </c>
      <c r="CP380">
        <v>1311797955.5021</v>
      </c>
      <c r="CQ380">
        <v>1330039859.8864601</v>
      </c>
      <c r="CR380">
        <v>1330039859.8864601</v>
      </c>
      <c r="CS380">
        <v>1330039859.8864601</v>
      </c>
      <c r="CT380" s="6">
        <v>1330039859.8864601</v>
      </c>
      <c r="CU380" s="6">
        <v>1176175814.84234</v>
      </c>
      <c r="CV380" s="6">
        <v>1176175814.84234</v>
      </c>
      <c r="CW380" s="6">
        <v>1176175814.84234</v>
      </c>
      <c r="CX380">
        <v>1176175814.84234</v>
      </c>
      <c r="CY380">
        <v>1191656168.2333601</v>
      </c>
      <c r="CZ380">
        <v>1191656168.2333601</v>
      </c>
      <c r="DA380">
        <v>1191656168.2333601</v>
      </c>
      <c r="DB380" s="6">
        <v>1191656168.2333601</v>
      </c>
      <c r="DC380" s="6">
        <v>1100158175.15818</v>
      </c>
      <c r="DD380" s="6">
        <v>1100158175.15818</v>
      </c>
      <c r="DE380" s="6">
        <v>1100158175.15818</v>
      </c>
      <c r="DF380">
        <v>1100158175.15818</v>
      </c>
      <c r="DG380">
        <v>1431849680.1705799</v>
      </c>
      <c r="DH380">
        <v>1431849680.1705799</v>
      </c>
      <c r="DI380">
        <v>1431849680.1705799</v>
      </c>
      <c r="DJ380" s="6">
        <v>1431849680.1705799</v>
      </c>
      <c r="DK380" s="6">
        <v>1482052433.1118701</v>
      </c>
      <c r="DL380" s="6">
        <v>1482052433.1118701</v>
      </c>
      <c r="DM380" s="6">
        <v>1482052433.1118701</v>
      </c>
      <c r="DN380">
        <v>88918834.944365099</v>
      </c>
      <c r="DO380">
        <v>-133807883.513412</v>
      </c>
      <c r="DP380">
        <v>-133807883.513412</v>
      </c>
      <c r="DQ380">
        <v>-133807883.513412</v>
      </c>
      <c r="DR380" s="7">
        <v>-133807883.513412</v>
      </c>
      <c r="DS380" s="7">
        <v>81833403.738636196</v>
      </c>
      <c r="DT380" s="7">
        <v>81833403.738636196</v>
      </c>
      <c r="DU380" s="7">
        <v>81833403.738636196</v>
      </c>
      <c r="DV380">
        <v>81833403.738636196</v>
      </c>
      <c r="DW380">
        <v>16918834.1599693</v>
      </c>
      <c r="DX380">
        <v>16918834.1599693</v>
      </c>
      <c r="DY380">
        <v>16918834.1599693</v>
      </c>
      <c r="DZ380" s="7">
        <v>16918834.1599693</v>
      </c>
      <c r="EA380" s="7">
        <v>78738209.455608502</v>
      </c>
      <c r="EB380" s="7">
        <v>78738209.455608502</v>
      </c>
      <c r="EC380" s="7">
        <v>78738209.455608502</v>
      </c>
      <c r="ED380">
        <v>78738209.455608502</v>
      </c>
      <c r="EE380">
        <v>-76617296.131373495</v>
      </c>
      <c r="EF380">
        <v>-76617296.131373495</v>
      </c>
      <c r="EG380">
        <v>-76617296.131373495</v>
      </c>
      <c r="EH380" s="7">
        <v>-76617296.131373495</v>
      </c>
      <c r="EI380" s="7">
        <v>-60590709.550679103</v>
      </c>
      <c r="EJ380" s="7">
        <v>-60590709.550679103</v>
      </c>
      <c r="EK380" s="7">
        <v>-60590709.550679103</v>
      </c>
      <c r="EL380">
        <v>-60590709.550679103</v>
      </c>
      <c r="EM380">
        <v>-15202641.6497993</v>
      </c>
      <c r="EN380">
        <v>-15202641.6497993</v>
      </c>
      <c r="EO380">
        <v>-15202641.6497993</v>
      </c>
      <c r="EP380" s="7">
        <v>-15202641.6497993</v>
      </c>
      <c r="EQ380" s="7">
        <v>-12851901.0029203</v>
      </c>
      <c r="ER380" s="7">
        <v>-12851901.0029203</v>
      </c>
      <c r="ES380" s="7">
        <v>-12851901.0029203</v>
      </c>
      <c r="ET380" s="8">
        <v>0.30628789743134505</v>
      </c>
      <c r="EU380" s="8">
        <v>0.30628789743134505</v>
      </c>
      <c r="EV380" s="8">
        <v>0.33886568679480444</v>
      </c>
      <c r="EW380" s="8">
        <v>0.33886568679480444</v>
      </c>
      <c r="EX380" s="9">
        <v>0.33886568679480444</v>
      </c>
      <c r="EY380" s="9">
        <v>0.33442578884248014</v>
      </c>
      <c r="EZ380" s="9">
        <v>0.33442578884248014</v>
      </c>
      <c r="FA380" s="9">
        <v>0.33442578884248014</v>
      </c>
      <c r="FB380" s="8">
        <v>0.33442578884248014</v>
      </c>
      <c r="FC380" s="8">
        <v>0.3279792062431548</v>
      </c>
      <c r="FD380" s="8">
        <v>0.3279792062431548</v>
      </c>
      <c r="FE380" s="8">
        <v>0.3279792062431548</v>
      </c>
      <c r="FF380" s="9">
        <v>0.3279792062431548</v>
      </c>
      <c r="FG380" s="9">
        <v>0.32107637487803964</v>
      </c>
      <c r="FH380" s="9">
        <v>0.32107637487803964</v>
      </c>
      <c r="FI380" s="9">
        <v>0.32107637487803964</v>
      </c>
      <c r="FJ380" s="8">
        <v>0.32107637487803964</v>
      </c>
      <c r="FK380" s="8">
        <v>0.32432959793092803</v>
      </c>
      <c r="FL380" s="8">
        <v>0.32432959793092803</v>
      </c>
      <c r="FM380" s="8">
        <v>0.32432959793092803</v>
      </c>
      <c r="FN380" s="9">
        <v>0.32432959793092803</v>
      </c>
      <c r="FO380" s="9">
        <v>0.32974419573343611</v>
      </c>
      <c r="FP380" s="9">
        <v>0.32974419573343611</v>
      </c>
      <c r="FQ380" s="9">
        <v>0.32974419573343611</v>
      </c>
      <c r="FR380" s="8">
        <v>0.32974419573343611</v>
      </c>
      <c r="FS380" s="8">
        <v>0.34958388078483044</v>
      </c>
      <c r="FT380" s="8">
        <v>0.34958388078483044</v>
      </c>
      <c r="FU380" s="8">
        <v>0.34958388078483044</v>
      </c>
      <c r="FV380" s="9">
        <v>0.34958388078483044</v>
      </c>
      <c r="FW380" s="9">
        <v>0.37141196658791642</v>
      </c>
      <c r="FX380" s="9">
        <v>0.37141196658791642</v>
      </c>
      <c r="FY380" s="9">
        <v>0.37141196658791642</v>
      </c>
      <c r="FZ380">
        <v>1.2057811386622586</v>
      </c>
      <c r="GA380">
        <v>1.6088522685675299</v>
      </c>
      <c r="GB380">
        <v>1.3834175549282199</v>
      </c>
      <c r="GC380">
        <v>1.3834175549282199</v>
      </c>
      <c r="GD380" s="10">
        <v>1.3834175549282199</v>
      </c>
      <c r="GE380" s="10">
        <v>1.4348941429394888</v>
      </c>
      <c r="GF380" s="10">
        <v>1.4348941429394888</v>
      </c>
      <c r="GG380" s="10">
        <v>1.4348941429394888</v>
      </c>
      <c r="GH380">
        <v>1.4348941429394888</v>
      </c>
      <c r="GI380">
        <v>1.29316311237471</v>
      </c>
      <c r="GJ380">
        <v>1.29316311237471</v>
      </c>
      <c r="GK380">
        <v>1.29316311237471</v>
      </c>
      <c r="GL380" s="10">
        <v>1.29316311237471</v>
      </c>
      <c r="GM380" s="10">
        <v>1.3471134405119407</v>
      </c>
      <c r="GN380" s="10">
        <v>1.3471134405119407</v>
      </c>
      <c r="GO380" s="10">
        <v>1.3471134405119407</v>
      </c>
      <c r="GP380">
        <v>1.3471134405119407</v>
      </c>
      <c r="GQ380">
        <v>1.0136853962895591</v>
      </c>
      <c r="GR380">
        <v>1.0136853962895591</v>
      </c>
      <c r="GS380">
        <v>1.0136853962895591</v>
      </c>
      <c r="GT380" s="10">
        <v>1.0136853962895591</v>
      </c>
      <c r="GU380" s="10">
        <v>0.83932871858884806</v>
      </c>
      <c r="GV380" s="10">
        <v>0.83932871858884806</v>
      </c>
      <c r="GW380" s="10">
        <v>0.83932871858884806</v>
      </c>
      <c r="GX380">
        <v>0.83932871858884806</v>
      </c>
      <c r="GY380">
        <v>0.83794393631594888</v>
      </c>
      <c r="GZ380">
        <v>0.83794393631594888</v>
      </c>
      <c r="HA380">
        <v>0.83794393631594888</v>
      </c>
      <c r="HB380" s="10">
        <v>0.83794393631594888</v>
      </c>
      <c r="HC380" s="10">
        <v>1.0234828315925986</v>
      </c>
      <c r="HD380" s="10">
        <v>1.0234828315925986</v>
      </c>
      <c r="HE380" s="10">
        <v>1.0234828315925986</v>
      </c>
      <c r="HF380">
        <v>295507891.54188597</v>
      </c>
      <c r="HG380">
        <v>257104643.69783899</v>
      </c>
      <c r="HH380">
        <v>257104643.69783899</v>
      </c>
      <c r="HI380">
        <v>257104643.69783899</v>
      </c>
      <c r="HJ380" s="11">
        <v>257104643.69783899</v>
      </c>
      <c r="HK380" s="11">
        <v>535766686.71076399</v>
      </c>
      <c r="HL380" s="11">
        <v>535766686.71076399</v>
      </c>
      <c r="HM380" s="11">
        <v>535766686.71076399</v>
      </c>
      <c r="HN380">
        <v>535766686.71076399</v>
      </c>
      <c r="HO380">
        <v>417876555.13950998</v>
      </c>
      <c r="HP380">
        <v>417876555.13950998</v>
      </c>
      <c r="HQ380">
        <v>417876555.13950998</v>
      </c>
      <c r="HR380" s="11">
        <v>417876555.13950998</v>
      </c>
      <c r="HS380" s="11">
        <v>262692430.19428799</v>
      </c>
      <c r="HT380" s="11">
        <v>262692430.19428799</v>
      </c>
      <c r="HU380" s="11">
        <v>262692430.19428799</v>
      </c>
      <c r="HV380">
        <v>262692430.19428799</v>
      </c>
      <c r="HW380">
        <v>565326097.49006701</v>
      </c>
      <c r="HX380">
        <v>565326097.49006701</v>
      </c>
      <c r="HY380">
        <v>565326097.49006701</v>
      </c>
      <c r="HZ380" s="11">
        <v>565326097.49006701</v>
      </c>
      <c r="IA380" s="11">
        <v>444721944.72194499</v>
      </c>
      <c r="IB380" s="11">
        <v>444721944.72194499</v>
      </c>
      <c r="IC380" s="11">
        <v>444721944.72194499</v>
      </c>
      <c r="ID380">
        <v>444721944.72194499</v>
      </c>
      <c r="IE380">
        <v>488370646.76616901</v>
      </c>
      <c r="IF380">
        <v>488370646.76616901</v>
      </c>
      <c r="IG380">
        <v>488370646.76616901</v>
      </c>
      <c r="IH380" s="11">
        <v>488370646.76616901</v>
      </c>
      <c r="II380" s="11">
        <v>524241335.96696001</v>
      </c>
      <c r="IJ380" s="11">
        <v>524241335.96696001</v>
      </c>
      <c r="IK380" s="11">
        <v>524241335.96696001</v>
      </c>
      <c r="IL380" s="2">
        <v>40220</v>
      </c>
      <c r="IM380" s="2">
        <v>43324</v>
      </c>
      <c r="IN380" t="s">
        <v>2476</v>
      </c>
    </row>
    <row r="381" spans="1:248" x14ac:dyDescent="0.3">
      <c r="A381" s="1" t="s">
        <v>2481</v>
      </c>
      <c r="B381" s="2">
        <v>41767</v>
      </c>
      <c r="C381" s="2">
        <v>41767</v>
      </c>
      <c r="D381">
        <v>169.75399999999999</v>
      </c>
      <c r="E381" t="s">
        <v>2482</v>
      </c>
      <c r="F381" s="1" t="s">
        <v>2483</v>
      </c>
      <c r="G381" t="s">
        <v>36</v>
      </c>
      <c r="H381" t="s">
        <v>60</v>
      </c>
      <c r="I381" t="s">
        <v>953</v>
      </c>
      <c r="J381" t="s">
        <v>2484</v>
      </c>
      <c r="K381" s="1" t="s">
        <v>2485</v>
      </c>
      <c r="L381" t="s">
        <v>199</v>
      </c>
      <c r="M381" t="s">
        <v>200</v>
      </c>
      <c r="N381" t="s">
        <v>953</v>
      </c>
      <c r="O381" t="s">
        <v>2486</v>
      </c>
      <c r="P381" t="s">
        <v>2487</v>
      </c>
      <c r="Q381" t="s">
        <v>40</v>
      </c>
      <c r="R381" t="s">
        <v>41</v>
      </c>
      <c r="S381" s="1" t="s">
        <v>2488</v>
      </c>
      <c r="T381" s="3">
        <v>0.37998499744125241</v>
      </c>
      <c r="U381" s="3">
        <v>0.37998499744125241</v>
      </c>
      <c r="V381" s="3">
        <v>0.37998499744125241</v>
      </c>
      <c r="W381" s="3">
        <v>0.37998499744125241</v>
      </c>
      <c r="X381" s="4">
        <v>0.22719847282250014</v>
      </c>
      <c r="Y381" s="4">
        <v>0.22719847282250014</v>
      </c>
      <c r="Z381" s="4">
        <v>0.22719847282250014</v>
      </c>
      <c r="AA381" s="4">
        <v>0.22719847282250014</v>
      </c>
      <c r="AB381" s="3">
        <v>-0.18574894370793274</v>
      </c>
      <c r="AC381" s="3">
        <v>-0.18574894370793274</v>
      </c>
      <c r="AD381" s="3">
        <v>-0.18574894370793274</v>
      </c>
      <c r="AE381" s="3">
        <v>-0.18574894370793274</v>
      </c>
      <c r="AF381" s="4">
        <v>-0.18574894370793274</v>
      </c>
      <c r="AG381" s="4">
        <v>-1.6615955604741566</v>
      </c>
      <c r="AH381" s="4">
        <v>-1.6615955604741566</v>
      </c>
      <c r="AI381" s="4">
        <v>-1.6615955604741566</v>
      </c>
      <c r="AJ381" s="3">
        <v>-1.6615955604741566</v>
      </c>
      <c r="AK381" s="3">
        <v>-2.2495563803096381</v>
      </c>
      <c r="AL381" s="3">
        <v>-2.2495563803096381</v>
      </c>
      <c r="AM381" s="3">
        <v>-2.2495563803096381</v>
      </c>
      <c r="AN381" s="3">
        <f t="shared" si="10"/>
        <v>-2.1025661753507676</v>
      </c>
      <c r="AO381" s="4">
        <v>-2.2495563803096381</v>
      </c>
      <c r="AP381" s="4">
        <v>-0.1345787302483458</v>
      </c>
      <c r="AQ381" s="4">
        <v>-0.1345787302483458</v>
      </c>
      <c r="AR381" s="4">
        <v>-0.1345787302483458</v>
      </c>
      <c r="AS381" s="3">
        <v>-0.1345787302483458</v>
      </c>
      <c r="AT381" s="3">
        <v>1.3719761293627706E-2</v>
      </c>
      <c r="AU381" s="3">
        <v>1.3719761293627706E-2</v>
      </c>
      <c r="AV381" s="3">
        <v>1.3719761293627706E-2</v>
      </c>
      <c r="AW381" s="4">
        <v>1.3719761293627706E-2</v>
      </c>
      <c r="AX381" s="4">
        <v>1.5305717644979329E-2</v>
      </c>
      <c r="AY381" s="4">
        <v>1.5305717644979329E-2</v>
      </c>
      <c r="AZ381" s="4">
        <v>1.5305717644979329E-2</v>
      </c>
      <c r="BA381">
        <v>70699593.716142997</v>
      </c>
      <c r="BB381">
        <v>70699593.716142997</v>
      </c>
      <c r="BC381">
        <v>70699593.716142997</v>
      </c>
      <c r="BD381">
        <v>70699593.716142997</v>
      </c>
      <c r="BE381" s="5">
        <v>64031321.968478598</v>
      </c>
      <c r="BF381" s="5">
        <v>64031321.968478598</v>
      </c>
      <c r="BG381" s="5">
        <v>64031321.968478598</v>
      </c>
      <c r="BH381" s="5">
        <v>64031321.968478598</v>
      </c>
      <c r="BI381">
        <v>68683985.526841</v>
      </c>
      <c r="BJ381">
        <v>68683985.526841</v>
      </c>
      <c r="BK381">
        <v>68683985.526841</v>
      </c>
      <c r="BL381">
        <v>68683985.526841</v>
      </c>
      <c r="BM381" s="5">
        <v>68683985.526841</v>
      </c>
      <c r="BN381" s="5">
        <v>43983166.451612897</v>
      </c>
      <c r="BO381" s="5">
        <v>43983166.451612897</v>
      </c>
      <c r="BP381" s="5">
        <v>43983166.451612897</v>
      </c>
      <c r="BQ381">
        <v>43983166.451612897</v>
      </c>
      <c r="BR381">
        <v>25796682.916763399</v>
      </c>
      <c r="BS381">
        <v>25796682.916763399</v>
      </c>
      <c r="BT381">
        <v>25796682.916763399</v>
      </c>
      <c r="BU381">
        <f t="shared" si="11"/>
        <v>30343303.800475772</v>
      </c>
      <c r="BV381" s="5">
        <v>25796682.916763399</v>
      </c>
      <c r="BW381" s="5">
        <v>28664128.556320801</v>
      </c>
      <c r="BX381" s="5">
        <v>28664128.556320801</v>
      </c>
      <c r="BY381" s="5">
        <v>28664128.556320801</v>
      </c>
      <c r="BZ381">
        <v>28664128.556320801</v>
      </c>
      <c r="CA381">
        <v>34995747.151649699</v>
      </c>
      <c r="CB381">
        <v>34995747.151649699</v>
      </c>
      <c r="CC381">
        <v>34995747.151649699</v>
      </c>
      <c r="CD381" s="5">
        <v>34995747.151649699</v>
      </c>
      <c r="CE381" s="5">
        <v>418734090.35220098</v>
      </c>
      <c r="CF381" s="5">
        <v>418734090.35220098</v>
      </c>
      <c r="CG381" s="5">
        <v>418734090.35220098</v>
      </c>
      <c r="CH381">
        <v>5171183.51132436</v>
      </c>
      <c r="CI381">
        <v>5171183.51132436</v>
      </c>
      <c r="CJ381">
        <v>5171183.51132436</v>
      </c>
      <c r="CK381">
        <v>5171183.51132436</v>
      </c>
      <c r="CL381" s="6">
        <v>4918080.4117079498</v>
      </c>
      <c r="CM381" s="6">
        <v>4918080.4117079498</v>
      </c>
      <c r="CN381" s="6">
        <v>4918080.4117079498</v>
      </c>
      <c r="CO381" s="6">
        <v>4918080.4117079498</v>
      </c>
      <c r="CP381">
        <v>8224810.3938913997</v>
      </c>
      <c r="CQ381">
        <v>8224810.3938913997</v>
      </c>
      <c r="CR381">
        <v>8224810.3938913997</v>
      </c>
      <c r="CS381">
        <v>8224810.3938913997</v>
      </c>
      <c r="CT381" s="6">
        <v>8224810.3938913997</v>
      </c>
      <c r="CU381" s="6">
        <v>9387553.5483871009</v>
      </c>
      <c r="CV381" s="6">
        <v>9387553.5483871009</v>
      </c>
      <c r="CW381" s="6">
        <v>9387553.5483871009</v>
      </c>
      <c r="CX381">
        <v>9387553.5483871009</v>
      </c>
      <c r="CY381">
        <v>9130432.8200366292</v>
      </c>
      <c r="CZ381">
        <v>9130432.8200366292</v>
      </c>
      <c r="DA381">
        <v>9130432.8200366292</v>
      </c>
      <c r="DB381" s="6">
        <v>9130432.8200366292</v>
      </c>
      <c r="DC381" s="6">
        <v>7392978.9264618596</v>
      </c>
      <c r="DD381" s="6">
        <v>7392978.9264618596</v>
      </c>
      <c r="DE381" s="6">
        <v>7392978.9264618596</v>
      </c>
      <c r="DF381">
        <v>7392978.9264618596</v>
      </c>
      <c r="DG381">
        <v>4747429.0654314104</v>
      </c>
      <c r="DH381">
        <v>4747429.0654314104</v>
      </c>
      <c r="DI381">
        <v>4747429.0654314104</v>
      </c>
      <c r="DJ381" s="6">
        <v>4747429.0654314104</v>
      </c>
      <c r="DK381" s="6">
        <v>9831102.2555809207</v>
      </c>
      <c r="DL381" s="6">
        <v>9831102.2555809207</v>
      </c>
      <c r="DM381" s="6">
        <v>9831102.2555809207</v>
      </c>
      <c r="DN381">
        <v>-1978760.0748354599</v>
      </c>
      <c r="DO381">
        <v>-1978760.0748354599</v>
      </c>
      <c r="DP381">
        <v>-1978760.0748354599</v>
      </c>
      <c r="DQ381">
        <v>-1978760.0748354599</v>
      </c>
      <c r="DR381" s="7">
        <v>-7416264.3259288901</v>
      </c>
      <c r="DS381" s="7">
        <v>-7416264.3259288901</v>
      </c>
      <c r="DT381" s="7">
        <v>-7416264.3259288901</v>
      </c>
      <c r="DU381" s="7">
        <v>-7416264.3259288901</v>
      </c>
      <c r="DV381">
        <v>4169601.1450918098</v>
      </c>
      <c r="DW381">
        <v>4169601.1450918098</v>
      </c>
      <c r="DX381">
        <v>4169601.1450918098</v>
      </c>
      <c r="DY381">
        <v>4169601.1450918098</v>
      </c>
      <c r="DZ381" s="7">
        <v>4169601.1450918098</v>
      </c>
      <c r="EA381" s="7">
        <v>-345463.65599513601</v>
      </c>
      <c r="EB381" s="7">
        <v>-345463.65599513601</v>
      </c>
      <c r="EC381" s="7">
        <v>-345463.65599513601</v>
      </c>
      <c r="ED381">
        <v>-345463.65599513601</v>
      </c>
      <c r="EE381">
        <v>-1515530.5518554</v>
      </c>
      <c r="EF381">
        <v>-1515530.5518554</v>
      </c>
      <c r="EG381">
        <v>-1515530.5518554</v>
      </c>
      <c r="EH381" s="7">
        <v>-1515530.5518554</v>
      </c>
      <c r="EI381" s="7">
        <v>-34859742.591985799</v>
      </c>
      <c r="EJ381" s="7">
        <v>-34859742.591985799</v>
      </c>
      <c r="EK381" s="7">
        <v>-34859742.591985799</v>
      </c>
      <c r="EL381">
        <v>-34859742.591985799</v>
      </c>
      <c r="EM381">
        <v>-67679440.418412194</v>
      </c>
      <c r="EN381">
        <v>-67679440.418412194</v>
      </c>
      <c r="EO381">
        <v>-67679440.418412194</v>
      </c>
      <c r="EP381" s="7">
        <v>-67679440.418412194</v>
      </c>
      <c r="EQ381" s="7">
        <v>-40756286.792060703</v>
      </c>
      <c r="ER381" s="7">
        <v>-40756286.792060703</v>
      </c>
      <c r="ES381" s="7">
        <v>-40756286.792060703</v>
      </c>
      <c r="ET381" s="8">
        <v>0.1580179728437989</v>
      </c>
      <c r="EU381" s="8">
        <v>0.1580179728437989</v>
      </c>
      <c r="EV381" s="8">
        <v>0.1580179728437989</v>
      </c>
      <c r="EW381" s="8">
        <v>0.1580179728437989</v>
      </c>
      <c r="EX381" s="9">
        <v>0.14955534486830976</v>
      </c>
      <c r="EY381" s="9">
        <v>0.14955534486830976</v>
      </c>
      <c r="EZ381" s="9">
        <v>0.14955534486830976</v>
      </c>
      <c r="FA381" s="9">
        <v>0.14955534486830976</v>
      </c>
      <c r="FB381" s="8">
        <v>8.7078602499743168E-2</v>
      </c>
      <c r="FC381" s="8">
        <v>8.7078602499743168E-2</v>
      </c>
      <c r="FD381" s="8">
        <v>8.7078602499743168E-2</v>
      </c>
      <c r="FE381" s="8">
        <v>8.7078602499743168E-2</v>
      </c>
      <c r="FF381" s="9">
        <v>8.7078602499743168E-2</v>
      </c>
      <c r="FG381" s="9">
        <v>7.4944449421911016E-2</v>
      </c>
      <c r="FH381" s="9">
        <v>7.4944449421911016E-2</v>
      </c>
      <c r="FI381" s="9">
        <v>7.4944449421911016E-2</v>
      </c>
      <c r="FJ381" s="8">
        <v>7.4944449421911016E-2</v>
      </c>
      <c r="FK381" s="8">
        <v>0.10311614223852492</v>
      </c>
      <c r="FL381" s="8">
        <v>0.10311614223852492</v>
      </c>
      <c r="FM381" s="8">
        <v>0.10311614223852492</v>
      </c>
      <c r="FN381" s="9">
        <v>0.10311614223852492</v>
      </c>
      <c r="FO381" s="9">
        <v>7.6085622376225279E-2</v>
      </c>
      <c r="FP381" s="9">
        <v>7.6085622376225279E-2</v>
      </c>
      <c r="FQ381" s="9">
        <v>7.6085622376225279E-2</v>
      </c>
      <c r="FR381" s="8">
        <v>7.6085622376225279E-2</v>
      </c>
      <c r="FS381" s="8">
        <v>8.6279932928383388E-2</v>
      </c>
      <c r="FT381" s="8">
        <v>8.6279932928383388E-2</v>
      </c>
      <c r="FU381" s="8">
        <v>8.6279932928383388E-2</v>
      </c>
      <c r="FV381" s="9">
        <v>8.6279932928383388E-2</v>
      </c>
      <c r="FW381" s="9">
        <v>4.0664789677727915E-2</v>
      </c>
      <c r="FX381" s="9">
        <v>4.0664789677727915E-2</v>
      </c>
      <c r="FY381" s="9">
        <v>4.0664789677727915E-2</v>
      </c>
      <c r="FZ381">
        <v>0.48955813108109436</v>
      </c>
      <c r="GA381">
        <v>0.48955813108109436</v>
      </c>
      <c r="GB381">
        <v>0.48955813108109436</v>
      </c>
      <c r="GC381">
        <v>0.48955813108109436</v>
      </c>
      <c r="GD381" s="10">
        <v>0.46308233139420152</v>
      </c>
      <c r="GE381" s="10">
        <v>0.46308233139420152</v>
      </c>
      <c r="GF381" s="10">
        <v>0.46308233139420152</v>
      </c>
      <c r="GG381" s="10">
        <v>0.46308233139420152</v>
      </c>
      <c r="GH381">
        <v>0.78663656582272112</v>
      </c>
      <c r="GI381">
        <v>0.78663656582272112</v>
      </c>
      <c r="GJ381">
        <v>0.78663656582272112</v>
      </c>
      <c r="GK381">
        <v>0.78663656582272112</v>
      </c>
      <c r="GL381" s="10">
        <v>0.78663656582272112</v>
      </c>
      <c r="GM381" s="10">
        <v>15.583756693842009</v>
      </c>
      <c r="GN381" s="10">
        <v>15.583756693842009</v>
      </c>
      <c r="GO381" s="10">
        <v>15.583756693842009</v>
      </c>
      <c r="GP381">
        <v>15.583756693842009</v>
      </c>
      <c r="GQ381">
        <v>3.1895115011849895</v>
      </c>
      <c r="GR381">
        <v>3.1895115011849895</v>
      </c>
      <c r="GS381">
        <v>3.1895115011849895</v>
      </c>
      <c r="GT381" s="10">
        <v>3.1895115011849895</v>
      </c>
      <c r="GU381" s="10">
        <v>4.5364619740125414E-2</v>
      </c>
      <c r="GV381" s="10">
        <v>4.5364619740125414E-2</v>
      </c>
      <c r="GW381" s="10">
        <v>4.5364619740125414E-2</v>
      </c>
      <c r="GX381">
        <v>4.5364619740125414E-2</v>
      </c>
      <c r="GY381">
        <v>3.3854170672788196E-2</v>
      </c>
      <c r="GZ381">
        <v>3.3854170672788196E-2</v>
      </c>
      <c r="HA381">
        <v>3.3854170672788196E-2</v>
      </c>
      <c r="HB381" s="10">
        <v>3.3854170672788196E-2</v>
      </c>
      <c r="HC381" s="10">
        <v>0.36912915843335242</v>
      </c>
      <c r="HD381" s="10">
        <v>0.36912915843335242</v>
      </c>
      <c r="HE381" s="10">
        <v>0.36912915843335242</v>
      </c>
      <c r="HF381">
        <v>8133016.3029458802</v>
      </c>
      <c r="HG381">
        <v>8133016.3029458802</v>
      </c>
      <c r="HH381">
        <v>8133016.3029458802</v>
      </c>
      <c r="HI381">
        <v>8133016.3029458802</v>
      </c>
      <c r="HJ381" s="11">
        <v>5081733.1617883602</v>
      </c>
      <c r="HK381" s="11">
        <v>5081733.1617883602</v>
      </c>
      <c r="HL381" s="11">
        <v>5081733.1617883602</v>
      </c>
      <c r="HM381" s="11">
        <v>5081733.1617883602</v>
      </c>
      <c r="HN381">
        <v>5197716.4857521802</v>
      </c>
      <c r="HO381">
        <v>5197716.4857521802</v>
      </c>
      <c r="HP381">
        <v>5197716.4857521802</v>
      </c>
      <c r="HQ381">
        <v>5197716.4857521802</v>
      </c>
      <c r="HR381" s="11">
        <v>5197716.4857521802</v>
      </c>
      <c r="HS381" s="11">
        <v>5568475.7419354804</v>
      </c>
      <c r="HT381" s="11">
        <v>5568475.7419354804</v>
      </c>
      <c r="HU381" s="11">
        <v>5568475.7419354804</v>
      </c>
      <c r="HV381">
        <v>5568475.7419354804</v>
      </c>
      <c r="HW381">
        <v>3371140.4730583699</v>
      </c>
      <c r="HX381">
        <v>3371140.4730583699</v>
      </c>
      <c r="HY381">
        <v>3371140.4730583699</v>
      </c>
      <c r="HZ381" s="11">
        <v>3371140.4730583699</v>
      </c>
      <c r="IA381" s="11">
        <v>1959522.94358895</v>
      </c>
      <c r="IB381" s="11">
        <v>1959522.94358895</v>
      </c>
      <c r="IC381" s="11">
        <v>1959522.94358895</v>
      </c>
      <c r="ID381">
        <v>1959522.94358895</v>
      </c>
      <c r="IE381">
        <v>651663.20434575004</v>
      </c>
      <c r="IF381">
        <v>651663.20434575004</v>
      </c>
      <c r="IG381">
        <v>651663.20434575004</v>
      </c>
      <c r="IH381" s="11">
        <v>651663.20434575004</v>
      </c>
      <c r="II381" s="11">
        <v>5091830.6444332702</v>
      </c>
      <c r="IJ381" s="11">
        <v>5091830.6444332702</v>
      </c>
      <c r="IK381" s="11">
        <v>5091830.6444332702</v>
      </c>
      <c r="IL381" s="2">
        <v>40215</v>
      </c>
      <c r="IM381" s="2">
        <v>43319</v>
      </c>
      <c r="IN381" t="s">
        <v>2483</v>
      </c>
    </row>
    <row r="382" spans="1:248" x14ac:dyDescent="0.3">
      <c r="A382" s="1" t="s">
        <v>2489</v>
      </c>
      <c r="B382" s="2">
        <v>41766</v>
      </c>
      <c r="C382" s="2">
        <v>41766</v>
      </c>
      <c r="D382">
        <v>9.1229999999999993</v>
      </c>
      <c r="E382" t="s">
        <v>2490</v>
      </c>
      <c r="F382" s="1" t="s">
        <v>2491</v>
      </c>
      <c r="G382" t="s">
        <v>88</v>
      </c>
      <c r="H382" t="s">
        <v>89</v>
      </c>
      <c r="I382" t="s">
        <v>51</v>
      </c>
      <c r="J382" t="s">
        <v>2492</v>
      </c>
      <c r="K382" s="1" t="s">
        <v>2493</v>
      </c>
      <c r="L382" t="s">
        <v>71</v>
      </c>
      <c r="M382" t="s">
        <v>72</v>
      </c>
      <c r="N382" t="s">
        <v>61</v>
      </c>
      <c r="O382" t="s">
        <v>62</v>
      </c>
      <c r="P382" t="s">
        <v>62</v>
      </c>
      <c r="Q382" t="s">
        <v>40</v>
      </c>
      <c r="R382" t="s">
        <v>41</v>
      </c>
      <c r="S382" t="s">
        <v>2494</v>
      </c>
      <c r="T382" s="3">
        <v>0.1525742988698201</v>
      </c>
      <c r="U382" s="3">
        <v>-0.10419580419580428</v>
      </c>
      <c r="V382" s="3">
        <v>-0.10419580419580428</v>
      </c>
      <c r="W382" s="3">
        <v>-0.13623281100095946</v>
      </c>
      <c r="X382" s="4">
        <v>-0.13623281100095946</v>
      </c>
      <c r="Y382" s="4">
        <v>-0.13623281100095946</v>
      </c>
      <c r="Z382" s="4">
        <v>-0.13623281100095946</v>
      </c>
      <c r="AA382" s="4">
        <v>-0.46506750557084875</v>
      </c>
      <c r="AB382" s="3">
        <v>-0.46506750557084875</v>
      </c>
      <c r="AC382" s="3">
        <v>-0.46506750557084875</v>
      </c>
      <c r="AD382" s="3">
        <v>-0.46506750557084875</v>
      </c>
      <c r="AE382" s="3">
        <v>-0.46506750557084875</v>
      </c>
      <c r="AF382" s="4">
        <v>-0.46506750557084875</v>
      </c>
      <c r="AG382" s="4">
        <v>0.10346979530703991</v>
      </c>
      <c r="AH382" s="4">
        <v>0.10346979530703991</v>
      </c>
      <c r="AI382" s="4">
        <v>0.15139039364391491</v>
      </c>
      <c r="AJ382" s="3">
        <v>0.15139039364391491</v>
      </c>
      <c r="AK382" s="3">
        <v>0.15139039364391491</v>
      </c>
      <c r="AL382" s="3">
        <v>0.15139039364391491</v>
      </c>
      <c r="AM382" s="3">
        <v>-7.8811369509043647E-2</v>
      </c>
      <c r="AN382" s="3">
        <f t="shared" si="10"/>
        <v>9.3839952855675257E-2</v>
      </c>
      <c r="AO382" s="4">
        <v>-7.8811369509043647E-2</v>
      </c>
      <c r="AP382" s="4">
        <v>-7.8811369509043647E-2</v>
      </c>
      <c r="AQ382" s="4">
        <v>-7.8811369509043647E-2</v>
      </c>
      <c r="AR382" s="4">
        <v>-7.8811369509043647E-2</v>
      </c>
      <c r="AS382" s="3">
        <v>-7.8811369509043647E-2</v>
      </c>
      <c r="AT382" s="3">
        <v>-7.8811369509043647E-2</v>
      </c>
      <c r="AU382" s="3">
        <v>-0.73392780094922982</v>
      </c>
      <c r="AV382" s="3">
        <v>-0.73392780094922982</v>
      </c>
      <c r="AW382" s="4">
        <v>-0.73392780094922982</v>
      </c>
      <c r="AX382" s="4">
        <v>0.17698580489277985</v>
      </c>
      <c r="AY382" s="4">
        <v>0.17698580489277985</v>
      </c>
      <c r="AZ382" s="4">
        <v>0.21694495980210354</v>
      </c>
      <c r="BA382">
        <v>52964034.6095246</v>
      </c>
      <c r="BB382">
        <v>45818301.551852502</v>
      </c>
      <c r="BC382">
        <v>45818301.551852502</v>
      </c>
      <c r="BD382">
        <v>34503377.700488299</v>
      </c>
      <c r="BE382" s="5">
        <v>34503377.700488299</v>
      </c>
      <c r="BF382" s="5">
        <v>34503377.700488299</v>
      </c>
      <c r="BG382" s="5">
        <v>34503377.700488299</v>
      </c>
      <c r="BH382" s="5">
        <v>34194174.757281497</v>
      </c>
      <c r="BI382">
        <v>34194174.757281497</v>
      </c>
      <c r="BJ382">
        <v>34194174.757281497</v>
      </c>
      <c r="BK382">
        <v>34194174.757281497</v>
      </c>
      <c r="BL382">
        <v>34194174.757281497</v>
      </c>
      <c r="BM382" s="5">
        <v>34194174.757281497</v>
      </c>
      <c r="BN382" s="5">
        <v>36524963.056786999</v>
      </c>
      <c r="BO382" s="5">
        <v>36524963.056786999</v>
      </c>
      <c r="BP382" s="5">
        <v>40089891.964703001</v>
      </c>
      <c r="BQ382">
        <v>40089891.964703001</v>
      </c>
      <c r="BR382">
        <v>40089891.964703001</v>
      </c>
      <c r="BS382">
        <v>40089891.964703001</v>
      </c>
      <c r="BT382">
        <v>25398899.171354301</v>
      </c>
      <c r="BU382">
        <f t="shared" si="11"/>
        <v>36417143.766365826</v>
      </c>
      <c r="BV382" s="5">
        <v>25398899.171354301</v>
      </c>
      <c r="BW382" s="5">
        <v>25398899.171354301</v>
      </c>
      <c r="BX382" s="5">
        <v>25398899.171354301</v>
      </c>
      <c r="BY382" s="5">
        <v>25398899.171354301</v>
      </c>
      <c r="BZ382">
        <v>25398899.171354301</v>
      </c>
      <c r="CA382">
        <v>25398899.171354301</v>
      </c>
      <c r="CB382">
        <v>21414841.281045999</v>
      </c>
      <c r="CC382">
        <v>21414841.281045999</v>
      </c>
      <c r="CD382" s="5">
        <v>21414841.281045999</v>
      </c>
      <c r="CE382" s="5">
        <v>19992640.874684598</v>
      </c>
      <c r="CF382" s="5">
        <v>19992640.874684598</v>
      </c>
      <c r="CG382" s="5">
        <v>29516200.621393699</v>
      </c>
      <c r="CH382">
        <v>10714135.950014699</v>
      </c>
      <c r="CI382">
        <v>9896638.6073412392</v>
      </c>
      <c r="CJ382">
        <v>9896638.6073412392</v>
      </c>
      <c r="CK382">
        <v>9113771.6540699601</v>
      </c>
      <c r="CL382" s="6">
        <v>9113771.6540699601</v>
      </c>
      <c r="CM382" s="6">
        <v>9113771.6540699601</v>
      </c>
      <c r="CN382" s="6">
        <v>9113771.6540699601</v>
      </c>
      <c r="CO382" s="6">
        <v>8849190.9385113306</v>
      </c>
      <c r="CP382">
        <v>8849190.9385113306</v>
      </c>
      <c r="CQ382">
        <v>8849190.9385113306</v>
      </c>
      <c r="CR382">
        <v>8849190.9385113306</v>
      </c>
      <c r="CS382">
        <v>8849190.9385113306</v>
      </c>
      <c r="CT382" s="6">
        <v>8849190.9385113306</v>
      </c>
      <c r="CU382" s="6">
        <v>8416455.5625923593</v>
      </c>
      <c r="CV382" s="6">
        <v>8416455.5625923593</v>
      </c>
      <c r="CW382" s="6">
        <v>7781015.4768122695</v>
      </c>
      <c r="CX382">
        <v>7781015.4768122695</v>
      </c>
      <c r="CY382">
        <v>7781015.4768122695</v>
      </c>
      <c r="CZ382">
        <v>7781015.4768122695</v>
      </c>
      <c r="DA382">
        <v>5978346.3376277797</v>
      </c>
      <c r="DB382" s="6">
        <v>5978346.3376277797</v>
      </c>
      <c r="DC382" s="6">
        <v>5978346.3376277797</v>
      </c>
      <c r="DD382" s="6">
        <v>5978346.3376277797</v>
      </c>
      <c r="DE382" s="6">
        <v>5978346.3376277797</v>
      </c>
      <c r="DF382">
        <v>5978346.3376277797</v>
      </c>
      <c r="DG382">
        <v>5978346.3376277797</v>
      </c>
      <c r="DH382">
        <v>4765369.6202256698</v>
      </c>
      <c r="DI382">
        <v>4765369.6202256698</v>
      </c>
      <c r="DJ382" s="6">
        <v>4765369.6202256698</v>
      </c>
      <c r="DK382" s="6">
        <v>3637510.5130361598</v>
      </c>
      <c r="DL382" s="6">
        <v>3637510.5130361598</v>
      </c>
      <c r="DM382" s="6">
        <v>5026331.25802234</v>
      </c>
      <c r="DN382">
        <v>-1772420.8612132201</v>
      </c>
      <c r="DO382">
        <v>-1772420.8612132201</v>
      </c>
      <c r="DP382">
        <v>-2808359.1774214101</v>
      </c>
      <c r="DQ382">
        <v>-2808359.1774214101</v>
      </c>
      <c r="DR382" s="7">
        <v>4514546.1530339997</v>
      </c>
      <c r="DS382" s="7">
        <v>4514546.1530339997</v>
      </c>
      <c r="DT382" s="7">
        <v>4514546.1530339997</v>
      </c>
      <c r="DU382" s="7">
        <v>4514546.1530339997</v>
      </c>
      <c r="DV382">
        <v>2965712.6286303201</v>
      </c>
      <c r="DW382">
        <v>2965712.6286303201</v>
      </c>
      <c r="DX382">
        <v>2965712.6286303201</v>
      </c>
      <c r="DY382">
        <v>2965712.6286303201</v>
      </c>
      <c r="DZ382" s="7">
        <v>2965712.6286303201</v>
      </c>
      <c r="EA382" s="7">
        <v>2965712.6286303201</v>
      </c>
      <c r="EB382" s="7">
        <v>1333570.2644501401</v>
      </c>
      <c r="EC382" s="7">
        <v>1333570.2644501401</v>
      </c>
      <c r="ED382">
        <v>196590.33977370599</v>
      </c>
      <c r="EE382">
        <v>196590.33977370599</v>
      </c>
      <c r="EF382">
        <v>196590.33977370599</v>
      </c>
      <c r="EG382">
        <v>196590.33977370599</v>
      </c>
      <c r="EH382" s="7">
        <v>1354915.79092376</v>
      </c>
      <c r="EI382" s="7">
        <v>1354915.79092376</v>
      </c>
      <c r="EJ382" s="7">
        <v>1354915.79092376</v>
      </c>
      <c r="EK382" s="7">
        <v>1354915.79092376</v>
      </c>
      <c r="EL382">
        <v>1354915.79092376</v>
      </c>
      <c r="EM382">
        <v>1354915.79092376</v>
      </c>
      <c r="EN382">
        <v>1354915.79092376</v>
      </c>
      <c r="EO382">
        <v>-1475339.2219251799</v>
      </c>
      <c r="EP382" s="7">
        <v>-1475339.2219251799</v>
      </c>
      <c r="EQ382" s="7">
        <v>-1475339.2219251799</v>
      </c>
      <c r="ER382" s="7">
        <v>650705.02991219203</v>
      </c>
      <c r="ES382" s="7">
        <v>650705.02991219203</v>
      </c>
      <c r="ET382" s="8">
        <v>0.30854292576073405</v>
      </c>
      <c r="EU382" s="8">
        <v>0.23599437587876984</v>
      </c>
      <c r="EV382" s="8">
        <v>0.23599437587876984</v>
      </c>
      <c r="EW382" s="8">
        <v>0.25092079246307164</v>
      </c>
      <c r="EX382" s="9">
        <v>0.25092079246307164</v>
      </c>
      <c r="EY382" s="9">
        <v>0.25092079246307164</v>
      </c>
      <c r="EZ382" s="9">
        <v>0.25092079246307164</v>
      </c>
      <c r="FA382" s="9">
        <v>0.21733863335225967</v>
      </c>
      <c r="FB382" s="8">
        <v>0.21733863335225967</v>
      </c>
      <c r="FC382" s="8">
        <v>0.21733863335225967</v>
      </c>
      <c r="FD382" s="8">
        <v>0.21733863335225967</v>
      </c>
      <c r="FE382" s="8">
        <v>0.21733863335225967</v>
      </c>
      <c r="FF382" s="9">
        <v>0.21733863335225967</v>
      </c>
      <c r="FG382" s="9">
        <v>0.30556659321605312</v>
      </c>
      <c r="FH382" s="9">
        <v>0.30556659321605312</v>
      </c>
      <c r="FI382" s="9">
        <v>0.31449926286556673</v>
      </c>
      <c r="FJ382" s="8">
        <v>0.31449926286556673</v>
      </c>
      <c r="FK382" s="8">
        <v>0.31449926286556673</v>
      </c>
      <c r="FL382" s="8">
        <v>0.31449926286556673</v>
      </c>
      <c r="FM382" s="8">
        <v>0.30801104972375704</v>
      </c>
      <c r="FN382" s="9">
        <v>0.30801104972375704</v>
      </c>
      <c r="FO382" s="9">
        <v>0.30801104972375704</v>
      </c>
      <c r="FP382" s="9">
        <v>0.30801104972375704</v>
      </c>
      <c r="FQ382" s="9">
        <v>0.30801104972375704</v>
      </c>
      <c r="FR382" s="8">
        <v>0.30801104972375704</v>
      </c>
      <c r="FS382" s="8">
        <v>0.30801104972375704</v>
      </c>
      <c r="FT382" s="8">
        <v>0.30731781530503344</v>
      </c>
      <c r="FU382" s="8">
        <v>0.30731781530503344</v>
      </c>
      <c r="FV382" s="9">
        <v>0.30731781530503344</v>
      </c>
      <c r="FW382" s="9">
        <v>0.31929326392175317</v>
      </c>
      <c r="FX382" s="9">
        <v>0.31929326392175317</v>
      </c>
      <c r="FY382" s="9">
        <v>0.30692948587685581</v>
      </c>
      <c r="FZ382">
        <v>0.687119512976609</v>
      </c>
      <c r="GA382">
        <v>0.59345875243893031</v>
      </c>
      <c r="GB382">
        <v>0.55133564798412726</v>
      </c>
      <c r="GC382">
        <v>0.67122023262300923</v>
      </c>
      <c r="GD382" s="10">
        <v>1.015153957762374</v>
      </c>
      <c r="GE382" s="10">
        <v>1.015153957762374</v>
      </c>
      <c r="GF382" s="10">
        <v>1.015153957762374</v>
      </c>
      <c r="GG382" s="10">
        <v>1.7494735165208668</v>
      </c>
      <c r="GH382">
        <v>1.3909127570910118</v>
      </c>
      <c r="GI382">
        <v>1.3909127570910118</v>
      </c>
      <c r="GJ382">
        <v>1.3909127570910118</v>
      </c>
      <c r="GK382">
        <v>1.3909127570910118</v>
      </c>
      <c r="GL382" s="10">
        <v>1.3909127570910118</v>
      </c>
      <c r="GM382" s="10">
        <v>1.2988373761564544</v>
      </c>
      <c r="GN382" s="10">
        <v>1.2050921187308055</v>
      </c>
      <c r="GO382" s="10">
        <v>1.0125943091315937</v>
      </c>
      <c r="GP382">
        <v>0.8484712733788754</v>
      </c>
      <c r="GQ382">
        <v>0.8484712733788754</v>
      </c>
      <c r="GR382">
        <v>0.8484712733788754</v>
      </c>
      <c r="GS382">
        <v>1.029055539961145</v>
      </c>
      <c r="GT382" s="10">
        <v>0.97991631799162848</v>
      </c>
      <c r="GU382" s="10">
        <v>0.97991631799162848</v>
      </c>
      <c r="GV382" s="10">
        <v>0.97991631799162848</v>
      </c>
      <c r="GW382" s="10">
        <v>0.97991631799162848</v>
      </c>
      <c r="GX382">
        <v>0.97991631799162848</v>
      </c>
      <c r="GY382">
        <v>0.97991631799162848</v>
      </c>
      <c r="GZ382">
        <v>2.2952950141279365</v>
      </c>
      <c r="HA382">
        <v>0.97410759175465134</v>
      </c>
      <c r="HB382" s="10">
        <v>0.97410759175465134</v>
      </c>
      <c r="HC382" s="10">
        <v>0.91893681381592873</v>
      </c>
      <c r="HD382" s="10">
        <v>0.92929292929293095</v>
      </c>
      <c r="HE382" s="10">
        <v>0.6735475483048764</v>
      </c>
      <c r="HF382">
        <v>1585105.04465971</v>
      </c>
      <c r="HG382">
        <v>1585105.04465971</v>
      </c>
      <c r="HH382">
        <v>1574758.0598980701</v>
      </c>
      <c r="HI382">
        <v>1574758.0598980701</v>
      </c>
      <c r="HJ382" s="11">
        <v>1293558.9592669399</v>
      </c>
      <c r="HK382" s="11">
        <v>1293558.9592669399</v>
      </c>
      <c r="HL382" s="11">
        <v>1293558.9592669399</v>
      </c>
      <c r="HM382" s="11">
        <v>1293558.9592669399</v>
      </c>
      <c r="HN382">
        <v>1035598.70550162</v>
      </c>
      <c r="HO382">
        <v>1035598.70550162</v>
      </c>
      <c r="HP382">
        <v>1035598.70550162</v>
      </c>
      <c r="HQ382">
        <v>1035598.70550162</v>
      </c>
      <c r="HR382" s="11">
        <v>1035598.70550162</v>
      </c>
      <c r="HS382" s="11">
        <v>1035598.70550162</v>
      </c>
      <c r="HT382" s="11">
        <v>1815495.0390542501</v>
      </c>
      <c r="HU382" s="11">
        <v>1815495.0390542501</v>
      </c>
      <c r="HV382">
        <v>1187563.5703878801</v>
      </c>
      <c r="HW382">
        <v>1187563.5703878801</v>
      </c>
      <c r="HX382">
        <v>1187563.5703878801</v>
      </c>
      <c r="HY382">
        <v>1187563.5703878801</v>
      </c>
      <c r="HZ382" s="11">
        <v>1616161.61616162</v>
      </c>
      <c r="IA382" s="11">
        <v>1616161.61616162</v>
      </c>
      <c r="IB382" s="11">
        <v>1616161.61616162</v>
      </c>
      <c r="IC382" s="11">
        <v>1616161.61616162</v>
      </c>
      <c r="ID382">
        <v>1616161.61616162</v>
      </c>
      <c r="IE382">
        <v>1616161.61616162</v>
      </c>
      <c r="IF382">
        <v>1616161.61616162</v>
      </c>
      <c r="IG382">
        <v>2657442.9035305898</v>
      </c>
      <c r="IH382" s="11">
        <v>2657442.9035305898</v>
      </c>
      <c r="II382" s="11">
        <v>2657442.9035305898</v>
      </c>
      <c r="IJ382" s="11">
        <v>2285534.0622371701</v>
      </c>
      <c r="IK382" s="11">
        <v>2285534.0622371701</v>
      </c>
      <c r="IL382" s="2">
        <v>40214</v>
      </c>
      <c r="IM382" s="2">
        <v>43318</v>
      </c>
      <c r="IN382" t="s">
        <v>2491</v>
      </c>
    </row>
    <row r="383" spans="1:248" x14ac:dyDescent="0.3">
      <c r="A383" s="1" t="s">
        <v>2495</v>
      </c>
      <c r="B383" s="2">
        <v>41780</v>
      </c>
      <c r="C383" s="2">
        <v>41780</v>
      </c>
      <c r="D383">
        <v>1328.3019999999999</v>
      </c>
      <c r="E383" t="s">
        <v>2496</v>
      </c>
      <c r="F383" s="1" t="s">
        <v>2497</v>
      </c>
      <c r="G383" t="s">
        <v>71</v>
      </c>
      <c r="H383" t="s">
        <v>99</v>
      </c>
      <c r="I383" t="s">
        <v>1482</v>
      </c>
      <c r="J383" t="s">
        <v>2498</v>
      </c>
      <c r="K383" s="1" t="s">
        <v>2499</v>
      </c>
      <c r="L383" t="s">
        <v>71</v>
      </c>
      <c r="M383" t="s">
        <v>658</v>
      </c>
      <c r="N383" t="s">
        <v>1482</v>
      </c>
      <c r="O383" t="s">
        <v>62</v>
      </c>
      <c r="P383" t="s">
        <v>62</v>
      </c>
      <c r="Q383" t="s">
        <v>40</v>
      </c>
      <c r="R383" t="s">
        <v>41</v>
      </c>
      <c r="S383" t="s">
        <v>2500</v>
      </c>
      <c r="T383" s="3">
        <v>4.3007554766271203E-2</v>
      </c>
      <c r="U383" s="3">
        <v>4.3007554766271203E-2</v>
      </c>
      <c r="V383" s="3">
        <v>4.3007554766271203E-2</v>
      </c>
      <c r="W383" s="3">
        <v>4.3007554766271203E-2</v>
      </c>
      <c r="X383" s="4">
        <v>6.5007534437951028E-2</v>
      </c>
      <c r="Y383" s="4">
        <v>6.5007534437951028E-2</v>
      </c>
      <c r="Z383" s="4">
        <v>6.5007534437951028E-2</v>
      </c>
      <c r="AA383" s="4">
        <v>6.5007534437951028E-2</v>
      </c>
      <c r="AB383" s="3">
        <v>3.3238727117709102E-2</v>
      </c>
      <c r="AC383" s="3">
        <v>3.3238727117709102E-2</v>
      </c>
      <c r="AD383" s="3">
        <v>3.3238727117709102E-2</v>
      </c>
      <c r="AE383" s="3">
        <v>3.3238727117709102E-2</v>
      </c>
      <c r="AF383" s="4">
        <v>3.3238727117709102E-2</v>
      </c>
      <c r="AG383" s="4">
        <v>-1.7705515584909008E-2</v>
      </c>
      <c r="AH383" s="4">
        <v>-1.7705515584909008E-2</v>
      </c>
      <c r="AI383" s="4">
        <v>-1.7705515584909008E-2</v>
      </c>
      <c r="AJ383" s="3">
        <v>-1.7705515584909008E-2</v>
      </c>
      <c r="AK383" s="3">
        <v>-4.8542902357469324E-2</v>
      </c>
      <c r="AL383" s="3">
        <v>-4.8542902357469324E-2</v>
      </c>
      <c r="AM383" s="3">
        <v>-4.8542902357469324E-2</v>
      </c>
      <c r="AN383" s="3">
        <f t="shared" si="10"/>
        <v>-4.0833555664329245E-2</v>
      </c>
      <c r="AO383" s="4">
        <v>3.7759919001642772E-2</v>
      </c>
      <c r="AP383" s="4">
        <v>3.7759919001642772E-2</v>
      </c>
      <c r="AQ383" s="4">
        <v>3.7759919001642772E-2</v>
      </c>
      <c r="AR383" s="4">
        <v>3.7759919001642772E-2</v>
      </c>
      <c r="AS383" s="3">
        <v>1.977462513494118E-2</v>
      </c>
      <c r="AT383" s="3">
        <v>1.977462513494118E-2</v>
      </c>
      <c r="AU383" s="3">
        <v>1.977462513494118E-2</v>
      </c>
      <c r="AV383" s="3">
        <v>1.977462513494118E-2</v>
      </c>
      <c r="AW383" s="4">
        <v>3.7010071778028043E-2</v>
      </c>
      <c r="AX383" s="4">
        <v>3.7010071778028043E-2</v>
      </c>
      <c r="AY383" s="4">
        <v>3.7010071778028043E-2</v>
      </c>
      <c r="AZ383" s="4">
        <v>3.7010071778028043E-2</v>
      </c>
      <c r="BA383">
        <v>2050194.9122806999</v>
      </c>
      <c r="BB383">
        <v>2050194.9122806999</v>
      </c>
      <c r="BC383">
        <v>2050194.9122806999</v>
      </c>
      <c r="BD383">
        <v>2050194.9122806999</v>
      </c>
      <c r="BE383" s="5">
        <v>20005886.382169101</v>
      </c>
      <c r="BF383" s="5">
        <v>20005886.382169101</v>
      </c>
      <c r="BG383" s="5">
        <v>20005886.382169101</v>
      </c>
      <c r="BH383" s="5">
        <v>20005886.382169101</v>
      </c>
      <c r="BI383">
        <v>46822350.429352097</v>
      </c>
      <c r="BJ383">
        <v>46822350.429352097</v>
      </c>
      <c r="BK383">
        <v>46822350.429352097</v>
      </c>
      <c r="BL383">
        <v>46822350.429352097</v>
      </c>
      <c r="BM383" s="5">
        <v>46822350.429352097</v>
      </c>
      <c r="BN383" s="5">
        <v>56161682.715075001</v>
      </c>
      <c r="BO383" s="5">
        <v>56161682.715075001</v>
      </c>
      <c r="BP383" s="5">
        <v>56161682.715075001</v>
      </c>
      <c r="BQ383">
        <v>56161682.715075001</v>
      </c>
      <c r="BR383">
        <v>64842739.380023003</v>
      </c>
      <c r="BS383">
        <v>64842739.380023003</v>
      </c>
      <c r="BT383">
        <v>64842739.380023003</v>
      </c>
      <c r="BU383">
        <f t="shared" si="11"/>
        <v>62672475.213786006</v>
      </c>
      <c r="BV383" s="5">
        <v>69182302.519744307</v>
      </c>
      <c r="BW383" s="5">
        <v>69182302.519744307</v>
      </c>
      <c r="BX383" s="5">
        <v>69182302.519744307</v>
      </c>
      <c r="BY383" s="5">
        <v>69182302.519744307</v>
      </c>
      <c r="BZ383">
        <v>64432389.542483702</v>
      </c>
      <c r="CA383">
        <v>64432389.542483702</v>
      </c>
      <c r="CB383">
        <v>64432389.542483702</v>
      </c>
      <c r="CC383">
        <v>64432389.542483702</v>
      </c>
      <c r="CD383" s="5">
        <v>70933744.727128893</v>
      </c>
      <c r="CE383" s="5">
        <v>70933744.727128893</v>
      </c>
      <c r="CF383" s="5">
        <v>70933744.727128893</v>
      </c>
      <c r="CG383" s="5">
        <v>70933744.727128893</v>
      </c>
      <c r="CH383">
        <v>998305.52631579002</v>
      </c>
      <c r="CI383">
        <v>998305.52631579002</v>
      </c>
      <c r="CJ383">
        <v>998305.52631579002</v>
      </c>
      <c r="CK383">
        <v>998305.52631579002</v>
      </c>
      <c r="CL383" s="6">
        <v>5094442.4209477203</v>
      </c>
      <c r="CM383" s="6">
        <v>5094442.4209477203</v>
      </c>
      <c r="CN383" s="6">
        <v>5094442.4209477203</v>
      </c>
      <c r="CO383" s="6">
        <v>5094442.4209477203</v>
      </c>
      <c r="CP383">
        <v>10910644.262295101</v>
      </c>
      <c r="CQ383">
        <v>10910644.262295101</v>
      </c>
      <c r="CR383">
        <v>10910644.262295101</v>
      </c>
      <c r="CS383">
        <v>10910644.262295101</v>
      </c>
      <c r="CT383" s="6">
        <v>10910644.262295101</v>
      </c>
      <c r="CU383" s="6">
        <v>12056930.465666899</v>
      </c>
      <c r="CV383" s="6">
        <v>12056930.465666899</v>
      </c>
      <c r="CW383" s="6">
        <v>12056930.465666899</v>
      </c>
      <c r="CX383">
        <v>12056930.465666899</v>
      </c>
      <c r="CY383">
        <v>9886131.5729047097</v>
      </c>
      <c r="CZ383">
        <v>9886131.5729047097</v>
      </c>
      <c r="DA383">
        <v>9886131.5729047097</v>
      </c>
      <c r="DB383" s="6">
        <v>9085382.0233170409</v>
      </c>
      <c r="DC383" s="6">
        <v>9085382.0233170409</v>
      </c>
      <c r="DD383" s="6">
        <v>9085382.0233170409</v>
      </c>
      <c r="DE383" s="6">
        <v>9085382.0233170409</v>
      </c>
      <c r="DF383">
        <v>9496912.6934984494</v>
      </c>
      <c r="DG383">
        <v>9496912.6934984494</v>
      </c>
      <c r="DH383">
        <v>9496912.6934984494</v>
      </c>
      <c r="DI383">
        <v>9496912.6934984494</v>
      </c>
      <c r="DJ383" s="6">
        <v>9247597.8776693903</v>
      </c>
      <c r="DK383" s="6">
        <v>9247597.8776693903</v>
      </c>
      <c r="DL383" s="6">
        <v>9247597.8776693903</v>
      </c>
      <c r="DM383" s="6">
        <v>9247597.8776693903</v>
      </c>
      <c r="DN383">
        <v>-4118499.8250171398</v>
      </c>
      <c r="DO383">
        <v>-4118499.8250171398</v>
      </c>
      <c r="DP383">
        <v>-4118499.8250171398</v>
      </c>
      <c r="DQ383">
        <v>-4118499.8250171398</v>
      </c>
      <c r="DR383" s="7">
        <v>-4830422.8912869301</v>
      </c>
      <c r="DS383" s="7">
        <v>-4830422.8912869301</v>
      </c>
      <c r="DT383" s="7">
        <v>-4830422.8912869301</v>
      </c>
      <c r="DU383" s="7">
        <v>-4830422.8912869301</v>
      </c>
      <c r="DV383">
        <v>-21489254.034223702</v>
      </c>
      <c r="DW383">
        <v>-21489254.034223702</v>
      </c>
      <c r="DX383">
        <v>-21489254.034223702</v>
      </c>
      <c r="DY383">
        <v>-21489254.034223702</v>
      </c>
      <c r="DZ383" s="7">
        <v>-21489254.034223702</v>
      </c>
      <c r="EA383" s="7">
        <v>12894779.974551599</v>
      </c>
      <c r="EB383" s="7">
        <v>12894779.974551599</v>
      </c>
      <c r="EC383" s="7">
        <v>12894779.974551599</v>
      </c>
      <c r="ED383">
        <v>12894779.974551599</v>
      </c>
      <c r="EE383">
        <v>-1991671.2801741301</v>
      </c>
      <c r="EF383">
        <v>-1991671.2801741301</v>
      </c>
      <c r="EG383">
        <v>-1991671.2801741301</v>
      </c>
      <c r="EH383" s="7">
        <v>-213138.72145129199</v>
      </c>
      <c r="EI383" s="7">
        <v>-213138.72145129199</v>
      </c>
      <c r="EJ383" s="7">
        <v>-213138.72145129199</v>
      </c>
      <c r="EK383" s="7">
        <v>-213138.72145129199</v>
      </c>
      <c r="EL383">
        <v>-1508463.6234752899</v>
      </c>
      <c r="EM383">
        <v>-1508463.6234752899</v>
      </c>
      <c r="EN383">
        <v>-1508463.6234752899</v>
      </c>
      <c r="EO383">
        <v>-1508463.6234752899</v>
      </c>
      <c r="EP383" s="7">
        <v>-622178.04742343596</v>
      </c>
      <c r="EQ383" s="7">
        <v>-622178.04742343596</v>
      </c>
      <c r="ER383" s="7">
        <v>-622178.04742343596</v>
      </c>
      <c r="ES383" s="7">
        <v>-622178.04742343596</v>
      </c>
      <c r="ET383" s="8">
        <v>0.66918951907952906</v>
      </c>
      <c r="EU383" s="8">
        <v>0.66918951907952906</v>
      </c>
      <c r="EV383" s="8">
        <v>0.66918951907952906</v>
      </c>
      <c r="EW383" s="8">
        <v>0.66918951907952906</v>
      </c>
      <c r="EX383" s="9">
        <v>0.38923612896246029</v>
      </c>
      <c r="EY383" s="9">
        <v>0.38923612896246029</v>
      </c>
      <c r="EZ383" s="9">
        <v>0.38923612896246029</v>
      </c>
      <c r="FA383" s="9">
        <v>0.38923612896246029</v>
      </c>
      <c r="FB383" s="8">
        <v>0.18873943333797269</v>
      </c>
      <c r="FC383" s="8">
        <v>0.18873943333797269</v>
      </c>
      <c r="FD383" s="8">
        <v>0.18873943333797269</v>
      </c>
      <c r="FE383" s="8">
        <v>0.18873943333797269</v>
      </c>
      <c r="FF383" s="9">
        <v>0.18873943333797269</v>
      </c>
      <c r="FG383" s="9">
        <v>0.18523931469031316</v>
      </c>
      <c r="FH383" s="9">
        <v>0.18523931469031316</v>
      </c>
      <c r="FI383" s="9">
        <v>0.18523931469031316</v>
      </c>
      <c r="FJ383" s="8">
        <v>0.18523931469031316</v>
      </c>
      <c r="FK383" s="8">
        <v>0.15510198013412704</v>
      </c>
      <c r="FL383" s="8">
        <v>0.15510198013412704</v>
      </c>
      <c r="FM383" s="8">
        <v>0.15510198013412704</v>
      </c>
      <c r="FN383" s="9">
        <v>0.15869127442906161</v>
      </c>
      <c r="FO383" s="9">
        <v>0.15869127442906161</v>
      </c>
      <c r="FP383" s="9">
        <v>0.15869127442906161</v>
      </c>
      <c r="FQ383" s="9">
        <v>0.15869127442906161</v>
      </c>
      <c r="FR383" s="8">
        <v>0.15880579975939182</v>
      </c>
      <c r="FS383" s="8">
        <v>0.15880579975939182</v>
      </c>
      <c r="FT383" s="8">
        <v>0.15880579975939182</v>
      </c>
      <c r="FU383" s="8">
        <v>0.15880579975939182</v>
      </c>
      <c r="FV383" s="9">
        <v>0.15456707378561058</v>
      </c>
      <c r="FW383" s="9">
        <v>0.15456707378561058</v>
      </c>
      <c r="FX383" s="9">
        <v>0.15456707378561058</v>
      </c>
      <c r="FY383" s="9">
        <v>0.15456707378561058</v>
      </c>
      <c r="FZ383">
        <v>7.7197910167487171E-2</v>
      </c>
      <c r="GA383">
        <v>7.7197910167487171E-2</v>
      </c>
      <c r="GB383">
        <v>7.7197910167487171E-2</v>
      </c>
      <c r="GC383">
        <v>7.7197910167487171E-2</v>
      </c>
      <c r="GD383" s="10">
        <v>0.21416065873727472</v>
      </c>
      <c r="GE383" s="10">
        <v>0.21416065873727472</v>
      </c>
      <c r="GF383" s="10">
        <v>0.21416065873727472</v>
      </c>
      <c r="GG383" s="10">
        <v>0.21416065873727472</v>
      </c>
      <c r="GH383">
        <v>0.20964672968188958</v>
      </c>
      <c r="GI383">
        <v>0.20964672968188958</v>
      </c>
      <c r="GJ383">
        <v>0.20964672968188958</v>
      </c>
      <c r="GK383">
        <v>0.20964672968188958</v>
      </c>
      <c r="GL383" s="10">
        <v>0.20964672968188958</v>
      </c>
      <c r="GM383" s="10">
        <v>0.21682229227573818</v>
      </c>
      <c r="GN383" s="10">
        <v>0.21682229227573818</v>
      </c>
      <c r="GO383" s="10">
        <v>0.21682229227573818</v>
      </c>
      <c r="GP383">
        <v>0.21682229227573818</v>
      </c>
      <c r="GQ383">
        <v>0.29958274878680158</v>
      </c>
      <c r="GR383">
        <v>0.29958274878680158</v>
      </c>
      <c r="GS383">
        <v>0.29958274878680158</v>
      </c>
      <c r="GT383" s="10">
        <v>0.37162972994864002</v>
      </c>
      <c r="GU383" s="10">
        <v>0.37162972994864002</v>
      </c>
      <c r="GV383" s="10">
        <v>0.37162972994864002</v>
      </c>
      <c r="GW383" s="10">
        <v>0.37162972994864002</v>
      </c>
      <c r="GX383">
        <v>0.5125803298283157</v>
      </c>
      <c r="GY383">
        <v>0.5125803298283157</v>
      </c>
      <c r="GZ383">
        <v>0.5125803298283157</v>
      </c>
      <c r="HA383">
        <v>0.5125803298283157</v>
      </c>
      <c r="HB383" s="10">
        <v>0.55787396366764652</v>
      </c>
      <c r="HC383" s="10">
        <v>0.55787396366764652</v>
      </c>
      <c r="HD383" s="10">
        <v>0.55787396366764652</v>
      </c>
      <c r="HE383" s="10">
        <v>0.55787396366764652</v>
      </c>
      <c r="HF383">
        <v>13848179.1666667</v>
      </c>
      <c r="HG383">
        <v>13848179.1666667</v>
      </c>
      <c r="HH383">
        <v>13848179.1666667</v>
      </c>
      <c r="HI383">
        <v>13848179.1666667</v>
      </c>
      <c r="HJ383" s="11">
        <v>9502043.6894083507</v>
      </c>
      <c r="HK383" s="11">
        <v>9502043.6894083507</v>
      </c>
      <c r="HL383" s="11">
        <v>9502043.6894083507</v>
      </c>
      <c r="HM383" s="11">
        <v>9502043.6894083507</v>
      </c>
      <c r="HN383">
        <v>13642548.337236499</v>
      </c>
      <c r="HO383">
        <v>13642548.337236499</v>
      </c>
      <c r="HP383">
        <v>13642548.337236499</v>
      </c>
      <c r="HQ383">
        <v>13642548.337236499</v>
      </c>
      <c r="HR383" s="11">
        <v>13642548.337236499</v>
      </c>
      <c r="HS383" s="11">
        <v>9702049.1554854009</v>
      </c>
      <c r="HT383" s="11">
        <v>9702049.1554854009</v>
      </c>
      <c r="HU383" s="11">
        <v>9702049.1554854009</v>
      </c>
      <c r="HV383">
        <v>9702049.1554854009</v>
      </c>
      <c r="HW383">
        <v>9797118.9667049404</v>
      </c>
      <c r="HX383">
        <v>9797118.9667049404</v>
      </c>
      <c r="HY383">
        <v>9797118.9667049404</v>
      </c>
      <c r="HZ383" s="11">
        <v>10468290.0037608</v>
      </c>
      <c r="IA383" s="11">
        <v>10468290.0037608</v>
      </c>
      <c r="IB383" s="11">
        <v>10468290.0037608</v>
      </c>
      <c r="IC383" s="11">
        <v>10468290.0037608</v>
      </c>
      <c r="ID383">
        <v>17234065.3044376</v>
      </c>
      <c r="IE383">
        <v>17234065.3044376</v>
      </c>
      <c r="IF383">
        <v>17234065.3044376</v>
      </c>
      <c r="IG383">
        <v>17234065.3044376</v>
      </c>
      <c r="IH383" s="11">
        <v>20769639.025837101</v>
      </c>
      <c r="II383" s="11">
        <v>20769639.025837101</v>
      </c>
      <c r="IJ383" s="11">
        <v>20769639.025837101</v>
      </c>
      <c r="IK383" s="11">
        <v>20769639.025837101</v>
      </c>
      <c r="IL383" s="2">
        <v>40228</v>
      </c>
      <c r="IM383" s="2">
        <v>43332</v>
      </c>
      <c r="IN383" t="s">
        <v>2497</v>
      </c>
    </row>
    <row r="384" spans="1:248" x14ac:dyDescent="0.3">
      <c r="A384" s="1" t="s">
        <v>2501</v>
      </c>
      <c r="B384" s="2">
        <v>41785</v>
      </c>
      <c r="C384" s="2">
        <v>41785</v>
      </c>
      <c r="D384">
        <v>27499</v>
      </c>
      <c r="E384" t="s">
        <v>2502</v>
      </c>
      <c r="F384" s="1" t="s">
        <v>2503</v>
      </c>
      <c r="G384" t="s">
        <v>96</v>
      </c>
      <c r="H384" t="s">
        <v>221</v>
      </c>
      <c r="I384" t="s">
        <v>240</v>
      </c>
      <c r="J384" t="s">
        <v>106</v>
      </c>
      <c r="K384" t="s">
        <v>62</v>
      </c>
      <c r="L384" t="s">
        <v>71</v>
      </c>
      <c r="M384" t="s">
        <v>99</v>
      </c>
      <c r="N384" t="s">
        <v>240</v>
      </c>
      <c r="O384" t="s">
        <v>2504</v>
      </c>
      <c r="P384" t="s">
        <v>62</v>
      </c>
      <c r="Q384" t="s">
        <v>40</v>
      </c>
      <c r="R384" t="s">
        <v>41</v>
      </c>
      <c r="S384" s="1" t="s">
        <v>2505</v>
      </c>
      <c r="T384" s="3">
        <v>-5.5290431429260357E-2</v>
      </c>
      <c r="U384" s="3">
        <v>4.7696089107370734E-2</v>
      </c>
      <c r="V384" s="3">
        <v>4.7696089107370734E-2</v>
      </c>
      <c r="W384" s="3">
        <v>4.7696089107370734E-2</v>
      </c>
      <c r="X384" s="4">
        <v>5.8970795096791526E-2</v>
      </c>
      <c r="Y384" s="4">
        <v>5.8970795096791526E-2</v>
      </c>
      <c r="Z384" s="4">
        <v>5.8970795096791526E-2</v>
      </c>
      <c r="AA384" s="4">
        <v>5.8970795096791526E-2</v>
      </c>
      <c r="AB384" s="3">
        <v>4.8648996087190366E-2</v>
      </c>
      <c r="AC384" s="3">
        <v>4.8648996087190366E-2</v>
      </c>
      <c r="AD384" s="3">
        <v>4.8648996087190366E-2</v>
      </c>
      <c r="AE384" s="3">
        <v>4.8648996087190366E-2</v>
      </c>
      <c r="AF384" s="4">
        <v>-2.0018542045805804E-2</v>
      </c>
      <c r="AG384" s="4">
        <v>-2.0018542045805804E-2</v>
      </c>
      <c r="AH384" s="4">
        <v>-2.0018542045805804E-2</v>
      </c>
      <c r="AI384" s="4">
        <v>-2.0018542045805804E-2</v>
      </c>
      <c r="AJ384" s="3">
        <v>3.3304143177713373E-2</v>
      </c>
      <c r="AK384" s="3">
        <v>3.3304143177713373E-2</v>
      </c>
      <c r="AL384" s="3">
        <v>3.3304143177713373E-2</v>
      </c>
      <c r="AM384" s="3">
        <v>3.3304143177713373E-2</v>
      </c>
      <c r="AN384" s="3">
        <f t="shared" si="10"/>
        <v>3.3304143177713373E-2</v>
      </c>
      <c r="AO384" s="4">
        <v>-0.15729014788585718</v>
      </c>
      <c r="AP384" s="4">
        <v>-0.15729014788585718</v>
      </c>
      <c r="AQ384" s="4">
        <v>-0.15729014788585718</v>
      </c>
      <c r="AR384" s="4">
        <v>-0.15729014788585718</v>
      </c>
      <c r="AS384" s="3">
        <v>5.0246473068762405E-2</v>
      </c>
      <c r="AT384" s="3">
        <v>5.0246473068762405E-2</v>
      </c>
      <c r="AU384" s="3">
        <v>5.0246473068762405E-2</v>
      </c>
      <c r="AV384" s="3">
        <v>5.0246473068762405E-2</v>
      </c>
      <c r="AW384" s="4">
        <v>5.7353262934856472E-2</v>
      </c>
      <c r="AX384" s="4">
        <v>5.7353262934856472E-2</v>
      </c>
      <c r="AY384" s="4">
        <v>5.7353262934856472E-2</v>
      </c>
      <c r="AZ384" s="4">
        <v>5.7353262934856472E-2</v>
      </c>
      <c r="BA384">
        <v>2120437070.01214</v>
      </c>
      <c r="BB384">
        <v>1949914401.8831601</v>
      </c>
      <c r="BC384">
        <v>1949914401.8831601</v>
      </c>
      <c r="BD384">
        <v>1949914401.8831601</v>
      </c>
      <c r="BE384" s="5">
        <v>2173253156.9452801</v>
      </c>
      <c r="BF384" s="5">
        <v>2173253156.9452801</v>
      </c>
      <c r="BG384" s="5">
        <v>2173253156.9452801</v>
      </c>
      <c r="BH384" s="5">
        <v>2173253156.9452801</v>
      </c>
      <c r="BI384">
        <v>2109699239.0385301</v>
      </c>
      <c r="BJ384">
        <v>2109699239.0385301</v>
      </c>
      <c r="BK384">
        <v>2109699239.0385301</v>
      </c>
      <c r="BL384">
        <v>2109699239.0385301</v>
      </c>
      <c r="BM384" s="5">
        <v>1700711328.1664701</v>
      </c>
      <c r="BN384" s="5">
        <v>1700711328.1664701</v>
      </c>
      <c r="BO384" s="5">
        <v>1700711328.1664701</v>
      </c>
      <c r="BP384" s="5">
        <v>1700711328.1664701</v>
      </c>
      <c r="BQ384">
        <v>1576567496.8504701</v>
      </c>
      <c r="BR384">
        <v>1576567496.8504701</v>
      </c>
      <c r="BS384">
        <v>1576567496.8504701</v>
      </c>
      <c r="BT384">
        <v>1576567496.8504701</v>
      </c>
      <c r="BU384">
        <f t="shared" si="11"/>
        <v>1576567496.8504701</v>
      </c>
      <c r="BV384" s="5">
        <v>1324725274.72527</v>
      </c>
      <c r="BW384" s="5">
        <v>1324725274.72527</v>
      </c>
      <c r="BX384" s="5">
        <v>1324725274.72527</v>
      </c>
      <c r="BY384" s="5">
        <v>1324725274.72527</v>
      </c>
      <c r="BZ384">
        <v>1301297085.99858</v>
      </c>
      <c r="CA384">
        <v>1301297085.99858</v>
      </c>
      <c r="CB384">
        <v>1301297085.99858</v>
      </c>
      <c r="CC384">
        <v>1301297085.99858</v>
      </c>
      <c r="CD384" s="5">
        <v>1133228586.8199</v>
      </c>
      <c r="CE384" s="5">
        <v>1133228586.8199</v>
      </c>
      <c r="CF384" s="5">
        <v>1133228586.8199</v>
      </c>
      <c r="CG384" s="5">
        <v>1133228586.8199</v>
      </c>
      <c r="CH384">
        <v>304148118.17078102</v>
      </c>
      <c r="CI384">
        <v>267793708.538412</v>
      </c>
      <c r="CJ384">
        <v>267793708.538412</v>
      </c>
      <c r="CK384">
        <v>267793708.538412</v>
      </c>
      <c r="CL384" s="6">
        <v>285772699.93986797</v>
      </c>
      <c r="CM384" s="6">
        <v>285772699.93986797</v>
      </c>
      <c r="CN384" s="6">
        <v>285772699.93986797</v>
      </c>
      <c r="CO384" s="6">
        <v>285772699.93986797</v>
      </c>
      <c r="CP384">
        <v>288778838.02391601</v>
      </c>
      <c r="CQ384">
        <v>288778838.02391601</v>
      </c>
      <c r="CR384">
        <v>288778838.02391601</v>
      </c>
      <c r="CS384">
        <v>288778838.02391601</v>
      </c>
      <c r="CT384" s="6">
        <v>249474466.50387499</v>
      </c>
      <c r="CU384" s="6">
        <v>249474466.50387499</v>
      </c>
      <c r="CV384" s="6">
        <v>249474466.50387499</v>
      </c>
      <c r="CW384" s="6">
        <v>249474466.50387499</v>
      </c>
      <c r="CX384">
        <v>223616629.51836401</v>
      </c>
      <c r="CY384">
        <v>223616629.51836401</v>
      </c>
      <c r="CZ384">
        <v>223616629.51836401</v>
      </c>
      <c r="DA384">
        <v>223616629.51836401</v>
      </c>
      <c r="DB384" s="6">
        <v>194996669.99667001</v>
      </c>
      <c r="DC384" s="6">
        <v>194996669.99667001</v>
      </c>
      <c r="DD384" s="6">
        <v>194996669.99667001</v>
      </c>
      <c r="DE384" s="6">
        <v>194996669.99667001</v>
      </c>
      <c r="DF384">
        <v>185127931.769723</v>
      </c>
      <c r="DG384">
        <v>185127931.769723</v>
      </c>
      <c r="DH384">
        <v>185127931.769723</v>
      </c>
      <c r="DI384">
        <v>185127931.769723</v>
      </c>
      <c r="DJ384" s="6">
        <v>174995510.86370999</v>
      </c>
      <c r="DK384" s="6">
        <v>174995510.86370999</v>
      </c>
      <c r="DL384" s="6">
        <v>174995510.86370999</v>
      </c>
      <c r="DM384" s="6">
        <v>174995510.86370999</v>
      </c>
      <c r="DN384">
        <v>94429796.147385001</v>
      </c>
      <c r="DO384">
        <v>94429796.147385001</v>
      </c>
      <c r="DP384">
        <v>94429796.147385001</v>
      </c>
      <c r="DQ384">
        <v>94429796.147385001</v>
      </c>
      <c r="DR384" s="7">
        <v>-5125558.5353242802</v>
      </c>
      <c r="DS384" s="7">
        <v>-5125558.5353242802</v>
      </c>
      <c r="DT384" s="7">
        <v>-5125558.5353242802</v>
      </c>
      <c r="DU384" s="7">
        <v>-5125558.5353242802</v>
      </c>
      <c r="DV384">
        <v>10569518.868475201</v>
      </c>
      <c r="DW384">
        <v>10569518.868475201</v>
      </c>
      <c r="DX384">
        <v>10569518.868475201</v>
      </c>
      <c r="DY384">
        <v>10569518.868475201</v>
      </c>
      <c r="DZ384" s="7">
        <v>103294756.574196</v>
      </c>
      <c r="EA384" s="7">
        <v>103294756.574196</v>
      </c>
      <c r="EB384" s="7">
        <v>103294756.574196</v>
      </c>
      <c r="EC384" s="7">
        <v>103294756.574196</v>
      </c>
      <c r="ED384">
        <v>76926760.128777102</v>
      </c>
      <c r="EE384">
        <v>76926760.128777102</v>
      </c>
      <c r="EF384">
        <v>76926760.128777102</v>
      </c>
      <c r="EG384">
        <v>76926760.128777102</v>
      </c>
      <c r="EH384" s="7">
        <v>-9359614.81066457</v>
      </c>
      <c r="EI384" s="7">
        <v>-9359614.81066457</v>
      </c>
      <c r="EJ384" s="7">
        <v>-9359614.81066457</v>
      </c>
      <c r="EK384" s="7">
        <v>-9359614.81066457</v>
      </c>
      <c r="EL384">
        <v>38481686.676054597</v>
      </c>
      <c r="EM384">
        <v>38481686.676054597</v>
      </c>
      <c r="EN384">
        <v>38481686.676054597</v>
      </c>
      <c r="EO384">
        <v>38481686.676054597</v>
      </c>
      <c r="EP384" s="7">
        <v>58522875.337272197</v>
      </c>
      <c r="EQ384" s="7">
        <v>58522875.337272197</v>
      </c>
      <c r="ER384" s="7">
        <v>58522875.337272197</v>
      </c>
      <c r="ES384" s="7">
        <v>58522875.337272197</v>
      </c>
      <c r="ET384" s="8">
        <v>0.18240419115962994</v>
      </c>
      <c r="EU384" s="8">
        <v>0.18623894995034265</v>
      </c>
      <c r="EV384" s="8">
        <v>0.18623894995034265</v>
      </c>
      <c r="EW384" s="8">
        <v>0.18623894995034265</v>
      </c>
      <c r="EX384" s="9">
        <v>0.19151550031542869</v>
      </c>
      <c r="EY384" s="9">
        <v>0.19151550031542869</v>
      </c>
      <c r="EZ384" s="9">
        <v>0.19151550031542869</v>
      </c>
      <c r="FA384" s="9">
        <v>0.19151550031542869</v>
      </c>
      <c r="FB384" s="8">
        <v>0.19362540220540397</v>
      </c>
      <c r="FC384" s="8">
        <v>0.19362540220540397</v>
      </c>
      <c r="FD384" s="8">
        <v>0.19362540220540397</v>
      </c>
      <c r="FE384" s="8">
        <v>0.19362540220540397</v>
      </c>
      <c r="FF384" s="9">
        <v>0.18330107996753808</v>
      </c>
      <c r="FG384" s="9">
        <v>0.18330107996753808</v>
      </c>
      <c r="FH384" s="9">
        <v>0.18330107996753808</v>
      </c>
      <c r="FI384" s="9">
        <v>0.18330107996753808</v>
      </c>
      <c r="FJ384" s="8">
        <v>0.18552917890906651</v>
      </c>
      <c r="FK384" s="8">
        <v>0.18552917890906651</v>
      </c>
      <c r="FL384" s="8">
        <v>0.18552917890906651</v>
      </c>
      <c r="FM384" s="8">
        <v>0.18552917890906651</v>
      </c>
      <c r="FN384" s="9">
        <v>0.20493822505435527</v>
      </c>
      <c r="FO384" s="9">
        <v>0.20493822505435527</v>
      </c>
      <c r="FP384" s="9">
        <v>0.20493822505435527</v>
      </c>
      <c r="FQ384" s="9">
        <v>0.20493822505435527</v>
      </c>
      <c r="FR384" s="8">
        <v>0.21526687330174785</v>
      </c>
      <c r="FS384" s="8">
        <v>0.21526687330174785</v>
      </c>
      <c r="FT384" s="8">
        <v>0.21526687330174785</v>
      </c>
      <c r="FU384" s="8">
        <v>0.21526687330174785</v>
      </c>
      <c r="FV384" s="9">
        <v>0.25376528097988688</v>
      </c>
      <c r="FW384" s="9">
        <v>0.25376528097988688</v>
      </c>
      <c r="FX384" s="9">
        <v>0.25376528097988688</v>
      </c>
      <c r="FY384" s="9">
        <v>0.25376528097988688</v>
      </c>
      <c r="FZ384">
        <v>17.878555240872224</v>
      </c>
      <c r="GA384">
        <v>13.737503152585129</v>
      </c>
      <c r="GB384">
        <v>13.737503152585129</v>
      </c>
      <c r="GC384">
        <v>13.737503152585129</v>
      </c>
      <c r="GD384" s="10">
        <v>8.2198048169039097</v>
      </c>
      <c r="GE384" s="10">
        <v>8.2198048169039097</v>
      </c>
      <c r="GF384" s="10">
        <v>8.2198048169039097</v>
      </c>
      <c r="GG384" s="10">
        <v>8.2198048169039097</v>
      </c>
      <c r="GH384">
        <v>6.1029850222736801</v>
      </c>
      <c r="GI384">
        <v>6.1029850222736801</v>
      </c>
      <c r="GJ384">
        <v>6.1029850222736801</v>
      </c>
      <c r="GK384">
        <v>6.1029850222736801</v>
      </c>
      <c r="GL384" s="10">
        <v>9.5534280420012347</v>
      </c>
      <c r="GM384" s="10">
        <v>9.5534280420012347</v>
      </c>
      <c r="GN384" s="10">
        <v>9.5534280420012347</v>
      </c>
      <c r="GO384" s="10">
        <v>9.5534280420012347</v>
      </c>
      <c r="GP384">
        <v>10.828314028313995</v>
      </c>
      <c r="GQ384">
        <v>10.828314028313995</v>
      </c>
      <c r="GR384">
        <v>10.828314028313995</v>
      </c>
      <c r="GS384">
        <v>10.828314028313995</v>
      </c>
      <c r="GT384" s="10">
        <v>4.8536009028708458</v>
      </c>
      <c r="GU384" s="10">
        <v>4.8536009028708458</v>
      </c>
      <c r="GV384" s="10">
        <v>4.8536009028708458</v>
      </c>
      <c r="GW384" s="10">
        <v>4.8536009028708458</v>
      </c>
      <c r="GX384">
        <v>3.7444649979767779</v>
      </c>
      <c r="GY384">
        <v>3.7444649979767779</v>
      </c>
      <c r="GZ384">
        <v>3.7444649979767779</v>
      </c>
      <c r="HA384">
        <v>3.7444649979767779</v>
      </c>
      <c r="HB384" s="10">
        <v>2.6850532957315538</v>
      </c>
      <c r="HC384" s="10">
        <v>2.6850532957315538</v>
      </c>
      <c r="HD384" s="10">
        <v>2.6850532957315538</v>
      </c>
      <c r="HE384" s="10">
        <v>2.6850532957315538</v>
      </c>
      <c r="HF384">
        <v>216124545.26000401</v>
      </c>
      <c r="HG384">
        <v>216124545.26000401</v>
      </c>
      <c r="HH384">
        <v>216124545.26000401</v>
      </c>
      <c r="HI384">
        <v>216124545.26000401</v>
      </c>
      <c r="HJ384" s="11">
        <v>201876127.48045701</v>
      </c>
      <c r="HK384" s="11">
        <v>201876127.48045701</v>
      </c>
      <c r="HL384" s="11">
        <v>201876127.48045701</v>
      </c>
      <c r="HM384" s="11">
        <v>201876127.48045701</v>
      </c>
      <c r="HN384">
        <v>185541732.09324801</v>
      </c>
      <c r="HO384">
        <v>185541732.09324801</v>
      </c>
      <c r="HP384">
        <v>185541732.09324801</v>
      </c>
      <c r="HQ384">
        <v>185541732.09324801</v>
      </c>
      <c r="HR384" s="11">
        <v>208811975.79360899</v>
      </c>
      <c r="HS384" s="11">
        <v>208811975.79360899</v>
      </c>
      <c r="HT384" s="11">
        <v>208811975.79360899</v>
      </c>
      <c r="HU384" s="11">
        <v>208811975.79360899</v>
      </c>
      <c r="HV384">
        <v>189814904.54501399</v>
      </c>
      <c r="HW384">
        <v>189814904.54501399</v>
      </c>
      <c r="HX384">
        <v>189814904.54501399</v>
      </c>
      <c r="HY384">
        <v>189814904.54501399</v>
      </c>
      <c r="HZ384" s="11">
        <v>264219114.21911401</v>
      </c>
      <c r="IA384" s="11">
        <v>264219114.21911401</v>
      </c>
      <c r="IB384" s="11">
        <v>264219114.21911401</v>
      </c>
      <c r="IC384" s="11">
        <v>264219114.21911401</v>
      </c>
      <c r="ID384">
        <v>374031627.57640398</v>
      </c>
      <c r="IE384">
        <v>374031627.57640398</v>
      </c>
      <c r="IF384">
        <v>374031627.57640398</v>
      </c>
      <c r="IG384">
        <v>374031627.57640398</v>
      </c>
      <c r="IH384" s="11">
        <v>332465433.65056598</v>
      </c>
      <c r="II384" s="11">
        <v>332465433.65056598</v>
      </c>
      <c r="IJ384" s="11">
        <v>332465433.65056598</v>
      </c>
      <c r="IK384" s="11">
        <v>332465433.65056598</v>
      </c>
      <c r="IL384" s="2">
        <v>40233</v>
      </c>
      <c r="IM384" s="2">
        <v>43337</v>
      </c>
      <c r="IN384" t="s">
        <v>2503</v>
      </c>
    </row>
    <row r="385" spans="1:248" x14ac:dyDescent="0.3">
      <c r="A385" s="1" t="s">
        <v>2506</v>
      </c>
      <c r="B385" s="2">
        <v>41788</v>
      </c>
      <c r="C385" s="2">
        <v>41788</v>
      </c>
      <c r="D385">
        <v>30623.596000000001</v>
      </c>
      <c r="E385" t="s">
        <v>2507</v>
      </c>
      <c r="F385" s="1" t="s">
        <v>2508</v>
      </c>
      <c r="G385" t="s">
        <v>229</v>
      </c>
      <c r="H385" t="s">
        <v>337</v>
      </c>
      <c r="I385" t="s">
        <v>771</v>
      </c>
      <c r="J385" t="s">
        <v>2509</v>
      </c>
      <c r="K385" s="1" t="s">
        <v>2510</v>
      </c>
      <c r="L385" t="s">
        <v>71</v>
      </c>
      <c r="M385" t="s">
        <v>658</v>
      </c>
      <c r="N385" t="s">
        <v>771</v>
      </c>
      <c r="O385" t="s">
        <v>62</v>
      </c>
      <c r="P385" t="s">
        <v>2511</v>
      </c>
      <c r="Q385" t="s">
        <v>40</v>
      </c>
      <c r="R385" t="s">
        <v>41</v>
      </c>
      <c r="S385" s="1" t="s">
        <v>2512</v>
      </c>
      <c r="T385" s="3">
        <v>-4.930002054271803E-2</v>
      </c>
      <c r="U385" s="3">
        <v>-4.930002054271803E-2</v>
      </c>
      <c r="V385" s="3">
        <v>-4.930002054271803E-2</v>
      </c>
      <c r="W385" s="3">
        <v>-4.930002054271803E-2</v>
      </c>
      <c r="X385" s="4">
        <v>-1.593942715286252E-2</v>
      </c>
      <c r="Y385" s="4">
        <v>-1.593942715286252E-2</v>
      </c>
      <c r="Z385" s="4">
        <v>-1.593942715286252E-2</v>
      </c>
      <c r="AA385" s="4">
        <v>-1.593942715286252E-2</v>
      </c>
      <c r="AB385" s="3">
        <v>-0.21887310885023767</v>
      </c>
      <c r="AC385" s="3">
        <v>-0.21887310885023767</v>
      </c>
      <c r="AD385" s="3">
        <v>-0.21887310885023767</v>
      </c>
      <c r="AE385" s="3">
        <v>-0.21887310885023767</v>
      </c>
      <c r="AF385" s="4">
        <v>-3.6071686992844576E-2</v>
      </c>
      <c r="AG385" s="4">
        <v>-3.6071686992844576E-2</v>
      </c>
      <c r="AH385" s="4">
        <v>-3.6071686992844576E-2</v>
      </c>
      <c r="AI385" s="4">
        <v>-3.6071686992844576E-2</v>
      </c>
      <c r="AJ385" s="3">
        <v>-1.8700106299309883E-2</v>
      </c>
      <c r="AK385" s="3">
        <v>-1.8700106299309883E-2</v>
      </c>
      <c r="AL385" s="3">
        <v>-1.8700106299309883E-2</v>
      </c>
      <c r="AM385" s="3">
        <v>-1.8700106299309883E-2</v>
      </c>
      <c r="AN385" s="3">
        <f t="shared" si="10"/>
        <v>-1.8700106299309883E-2</v>
      </c>
      <c r="AO385" s="4">
        <v>-0.27860462080733323</v>
      </c>
      <c r="AP385" s="4">
        <v>-0.27860462080733323</v>
      </c>
      <c r="AQ385" s="4">
        <v>-0.27860462080733323</v>
      </c>
      <c r="AR385" s="4">
        <v>-0.27860462080733323</v>
      </c>
      <c r="AS385" s="3">
        <v>2.4608108857463113E-3</v>
      </c>
      <c r="AT385" s="3">
        <v>2.4608108857463113E-3</v>
      </c>
      <c r="AU385" s="3">
        <v>2.4608108857463113E-3</v>
      </c>
      <c r="AV385" s="3">
        <v>2.4608108857463113E-3</v>
      </c>
      <c r="AW385" s="4">
        <v>-6.926488630775772E-2</v>
      </c>
      <c r="AX385" s="4">
        <v>-6.926488630775772E-2</v>
      </c>
      <c r="AY385" s="4">
        <v>-6.926488630775772E-2</v>
      </c>
      <c r="AZ385" s="4">
        <v>-6.926488630775772E-2</v>
      </c>
      <c r="BA385">
        <v>282380781.25</v>
      </c>
      <c r="BB385">
        <v>282380781.25</v>
      </c>
      <c r="BC385">
        <v>282380781.25</v>
      </c>
      <c r="BD385">
        <v>282380781.25</v>
      </c>
      <c r="BE385" s="5">
        <v>331959852.42587602</v>
      </c>
      <c r="BF385" s="5">
        <v>331959852.42587602</v>
      </c>
      <c r="BG385" s="5">
        <v>331959852.42587602</v>
      </c>
      <c r="BH385" s="5">
        <v>331959852.42587602</v>
      </c>
      <c r="BI385">
        <v>387639729.31000602</v>
      </c>
      <c r="BJ385">
        <v>387639729.31000602</v>
      </c>
      <c r="BK385">
        <v>387639729.31000602</v>
      </c>
      <c r="BL385">
        <v>387639729.31000602</v>
      </c>
      <c r="BM385" s="5">
        <v>438963571.11274898</v>
      </c>
      <c r="BN385" s="5">
        <v>438963571.11274898</v>
      </c>
      <c r="BO385" s="5">
        <v>438963571.11274898</v>
      </c>
      <c r="BP385" s="5">
        <v>438963571.11274898</v>
      </c>
      <c r="BQ385">
        <v>448694171.48570901</v>
      </c>
      <c r="BR385">
        <v>448694171.48570901</v>
      </c>
      <c r="BS385">
        <v>448694171.48570901</v>
      </c>
      <c r="BT385">
        <v>448694171.48570901</v>
      </c>
      <c r="BU385">
        <f t="shared" si="11"/>
        <v>448694171.48570901</v>
      </c>
      <c r="BV385" s="5">
        <v>502007376.21083701</v>
      </c>
      <c r="BW385" s="5">
        <v>502007376.21083701</v>
      </c>
      <c r="BX385" s="5">
        <v>502007376.21083701</v>
      </c>
      <c r="BY385" s="5">
        <v>502007376.21083701</v>
      </c>
      <c r="BZ385">
        <v>230534822.641509</v>
      </c>
      <c r="CA385">
        <v>230534822.641509</v>
      </c>
      <c r="CB385">
        <v>230534822.641509</v>
      </c>
      <c r="CC385">
        <v>230534822.641509</v>
      </c>
      <c r="CD385" s="5">
        <v>229920863.53122601</v>
      </c>
      <c r="CE385" s="5">
        <v>229920863.53122601</v>
      </c>
      <c r="CF385" s="5">
        <v>229920863.53122601</v>
      </c>
      <c r="CG385" s="5">
        <v>229920863.53122601</v>
      </c>
      <c r="CH385">
        <v>224688370.535714</v>
      </c>
      <c r="CI385">
        <v>224688370.535714</v>
      </c>
      <c r="CJ385">
        <v>224688370.535714</v>
      </c>
      <c r="CK385">
        <v>224688370.535714</v>
      </c>
      <c r="CL385" s="6">
        <v>243212314.690027</v>
      </c>
      <c r="CM385" s="6">
        <v>243212314.690027</v>
      </c>
      <c r="CN385" s="6">
        <v>243212314.690027</v>
      </c>
      <c r="CO385" s="6">
        <v>243212314.690027</v>
      </c>
      <c r="CP385">
        <v>312905336.34755301</v>
      </c>
      <c r="CQ385">
        <v>312905336.34755301</v>
      </c>
      <c r="CR385">
        <v>312905336.34755301</v>
      </c>
      <c r="CS385">
        <v>312905336.34755301</v>
      </c>
      <c r="CT385" s="6">
        <v>328535892.59395701</v>
      </c>
      <c r="CU385" s="6">
        <v>328535892.59395701</v>
      </c>
      <c r="CV385" s="6">
        <v>328535892.59395701</v>
      </c>
      <c r="CW385" s="6">
        <v>328535892.59395701</v>
      </c>
      <c r="CX385">
        <v>315162806.93275601</v>
      </c>
      <c r="CY385">
        <v>315162806.93275601</v>
      </c>
      <c r="CZ385">
        <v>315162806.93275601</v>
      </c>
      <c r="DA385">
        <v>315162806.93275601</v>
      </c>
      <c r="DB385" s="6">
        <v>304376385.84936398</v>
      </c>
      <c r="DC385" s="6">
        <v>304376385.84936398</v>
      </c>
      <c r="DD385" s="6">
        <v>304376385.84936398</v>
      </c>
      <c r="DE385" s="6">
        <v>304376385.84936398</v>
      </c>
      <c r="DF385">
        <v>201173237.73584899</v>
      </c>
      <c r="DG385">
        <v>201173237.73584899</v>
      </c>
      <c r="DH385">
        <v>201173237.73584899</v>
      </c>
      <c r="DI385">
        <v>201173237.73584899</v>
      </c>
      <c r="DJ385" s="6">
        <v>225313045.489591</v>
      </c>
      <c r="DK385" s="6">
        <v>225313045.489591</v>
      </c>
      <c r="DL385" s="6">
        <v>225313045.489591</v>
      </c>
      <c r="DM385" s="6">
        <v>225313045.489591</v>
      </c>
      <c r="DN385">
        <v>37773347.746035598</v>
      </c>
      <c r="DO385">
        <v>37773347.746035598</v>
      </c>
      <c r="DP385">
        <v>37773347.746035598</v>
      </c>
      <c r="DQ385">
        <v>37773347.746035598</v>
      </c>
      <c r="DR385" s="7">
        <v>-75718833.353294507</v>
      </c>
      <c r="DS385" s="7">
        <v>-75718833.353294507</v>
      </c>
      <c r="DT385" s="7">
        <v>-75718833.353294507</v>
      </c>
      <c r="DU385" s="7">
        <v>-75718833.353294507</v>
      </c>
      <c r="DV385">
        <v>9585144.7477355693</v>
      </c>
      <c r="DW385">
        <v>9585144.7477355693</v>
      </c>
      <c r="DX385">
        <v>9585144.7477355693</v>
      </c>
      <c r="DY385">
        <v>9585144.7477355693</v>
      </c>
      <c r="DZ385" s="7">
        <v>16090732.668976201</v>
      </c>
      <c r="EA385" s="7">
        <v>16090732.668976201</v>
      </c>
      <c r="EB385" s="7">
        <v>16090732.668976201</v>
      </c>
      <c r="EC385" s="7">
        <v>16090732.668976201</v>
      </c>
      <c r="ED385">
        <v>1842364.1456246099</v>
      </c>
      <c r="EE385">
        <v>1842364.1456246099</v>
      </c>
      <c r="EF385">
        <v>1842364.1456246099</v>
      </c>
      <c r="EG385">
        <v>1842364.1456246099</v>
      </c>
      <c r="EH385" s="7">
        <v>-28163259.965794001</v>
      </c>
      <c r="EI385" s="7">
        <v>-28163259.965794001</v>
      </c>
      <c r="EJ385" s="7">
        <v>-28163259.965794001</v>
      </c>
      <c r="EK385" s="7">
        <v>-28163259.965794001</v>
      </c>
      <c r="EL385">
        <v>20456572.1962386</v>
      </c>
      <c r="EM385">
        <v>20456572.1962386</v>
      </c>
      <c r="EN385">
        <v>20456572.1962386</v>
      </c>
      <c r="EO385">
        <v>20456572.1962386</v>
      </c>
      <c r="EP385" s="7">
        <v>-3438175.0661204201</v>
      </c>
      <c r="EQ385" s="7">
        <v>-3438175.0661204201</v>
      </c>
      <c r="ER385" s="7">
        <v>-3438175.0661204201</v>
      </c>
      <c r="ES385" s="7">
        <v>-3438175.0661204201</v>
      </c>
      <c r="ET385" s="8">
        <v>0.72911703651169468</v>
      </c>
      <c r="EU385" s="8">
        <v>0.72911703651169468</v>
      </c>
      <c r="EV385" s="8">
        <v>0.72911703651169468</v>
      </c>
      <c r="EW385" s="8">
        <v>0.72911703651169468</v>
      </c>
      <c r="EX385" s="9">
        <v>0.7731363919825488</v>
      </c>
      <c r="EY385" s="9">
        <v>0.7731363919825488</v>
      </c>
      <c r="EZ385" s="9">
        <v>0.7731363919825488</v>
      </c>
      <c r="FA385" s="9">
        <v>0.7731363919825488</v>
      </c>
      <c r="FB385" s="8">
        <v>0.69143187816975793</v>
      </c>
      <c r="FC385" s="8">
        <v>0.69143187816975793</v>
      </c>
      <c r="FD385" s="8">
        <v>0.69143187816975793</v>
      </c>
      <c r="FE385" s="8">
        <v>0.69143187816975793</v>
      </c>
      <c r="FF385" s="9">
        <v>0.75064646900916832</v>
      </c>
      <c r="FG385" s="9">
        <v>0.75064646900916832</v>
      </c>
      <c r="FH385" s="9">
        <v>0.75064646900916832</v>
      </c>
      <c r="FI385" s="9">
        <v>0.75064646900916832</v>
      </c>
      <c r="FJ385" s="8">
        <v>0.75282063139443878</v>
      </c>
      <c r="FK385" s="8">
        <v>0.75282063139443878</v>
      </c>
      <c r="FL385" s="8">
        <v>0.75282063139443878</v>
      </c>
      <c r="FM385" s="8">
        <v>0.75282063139443878</v>
      </c>
      <c r="FN385" s="9">
        <v>0.67665064099693839</v>
      </c>
      <c r="FO385" s="9">
        <v>0.67665064099693839</v>
      </c>
      <c r="FP385" s="9">
        <v>0.67665064099693839</v>
      </c>
      <c r="FQ385" s="9">
        <v>0.67665064099693839</v>
      </c>
      <c r="FR385" s="8">
        <v>0.90733174219593182</v>
      </c>
      <c r="FS385" s="8">
        <v>0.90733174219593182</v>
      </c>
      <c r="FT385" s="8">
        <v>0.90733174219593182</v>
      </c>
      <c r="FU385" s="8">
        <v>0.90733174219593182</v>
      </c>
      <c r="FV385" s="9">
        <v>0.8873923836085067</v>
      </c>
      <c r="FW385" s="9">
        <v>0.8873923836085067</v>
      </c>
      <c r="FX385" s="9">
        <v>0.8873923836085067</v>
      </c>
      <c r="FY385" s="9">
        <v>0.8873923836085067</v>
      </c>
      <c r="FZ385">
        <v>1.3826532007143759</v>
      </c>
      <c r="GA385">
        <v>1.3826532007143759</v>
      </c>
      <c r="GB385">
        <v>1.3826532007143759</v>
      </c>
      <c r="GC385">
        <v>1.3826532007143759</v>
      </c>
      <c r="GD385" s="10">
        <v>1.6423054159055241</v>
      </c>
      <c r="GE385" s="10">
        <v>1.6423054159055241</v>
      </c>
      <c r="GF385" s="10">
        <v>1.6423054159055241</v>
      </c>
      <c r="GG385" s="10">
        <v>1.6423054159055241</v>
      </c>
      <c r="GH385">
        <v>7.1155818533718938</v>
      </c>
      <c r="GI385">
        <v>7.1155818533718938</v>
      </c>
      <c r="GJ385">
        <v>7.1155818533718938</v>
      </c>
      <c r="GK385">
        <v>7.1155818533718938</v>
      </c>
      <c r="GL385" s="10">
        <v>0.33745690779589105</v>
      </c>
      <c r="GM385" s="10">
        <v>0.33745690779589105</v>
      </c>
      <c r="GN385" s="10">
        <v>0.33745690779589105</v>
      </c>
      <c r="GO385" s="10">
        <v>0.33745690779589105</v>
      </c>
      <c r="GP385">
        <v>0.39007315414398736</v>
      </c>
      <c r="GQ385">
        <v>0.39007315414398736</v>
      </c>
      <c r="GR385">
        <v>0.39007315414398736</v>
      </c>
      <c r="GS385">
        <v>0.39007315414398736</v>
      </c>
      <c r="GT385" s="10">
        <v>0.61792144637888569</v>
      </c>
      <c r="GU385" s="10">
        <v>0.61792144637888569</v>
      </c>
      <c r="GV385" s="10">
        <v>0.61792144637888569</v>
      </c>
      <c r="GW385" s="10">
        <v>0.61792144637888569</v>
      </c>
      <c r="GX385">
        <v>0.41376043976552274</v>
      </c>
      <c r="GY385">
        <v>0.41376043976552274</v>
      </c>
      <c r="GZ385">
        <v>0.41376043976552274</v>
      </c>
      <c r="HA385">
        <v>0.41376043976552274</v>
      </c>
      <c r="HB385" s="10">
        <v>1.0189781274562881</v>
      </c>
      <c r="HC385" s="10">
        <v>1.0189781274562881</v>
      </c>
      <c r="HD385" s="10">
        <v>1.0189781274562881</v>
      </c>
      <c r="HE385" s="10">
        <v>1.0189781274562881</v>
      </c>
      <c r="HF385">
        <v>180760714.285714</v>
      </c>
      <c r="HG385">
        <v>180760714.285714</v>
      </c>
      <c r="HH385">
        <v>180760714.285714</v>
      </c>
      <c r="HI385">
        <v>180760714.285714</v>
      </c>
      <c r="HJ385" s="11">
        <v>169251535.62443799</v>
      </c>
      <c r="HK385" s="11">
        <v>169251535.62443799</v>
      </c>
      <c r="HL385" s="11">
        <v>169251535.62443799</v>
      </c>
      <c r="HM385" s="11">
        <v>169251535.62443799</v>
      </c>
      <c r="HN385">
        <v>28612345.862001199</v>
      </c>
      <c r="HO385">
        <v>28612345.862001199</v>
      </c>
      <c r="HP385">
        <v>28612345.862001199</v>
      </c>
      <c r="HQ385">
        <v>28612345.862001199</v>
      </c>
      <c r="HR385" s="11">
        <v>137312274.64996299</v>
      </c>
      <c r="HS385" s="11">
        <v>137312274.64996299</v>
      </c>
      <c r="HT385" s="11">
        <v>137312274.64996299</v>
      </c>
      <c r="HU385" s="11">
        <v>137312274.64996299</v>
      </c>
      <c r="HV385">
        <v>93618914.857095301</v>
      </c>
      <c r="HW385">
        <v>93618914.857095301</v>
      </c>
      <c r="HX385">
        <v>93618914.857095301</v>
      </c>
      <c r="HY385">
        <v>93618914.857095301</v>
      </c>
      <c r="HZ385" s="11">
        <v>60499861.114010103</v>
      </c>
      <c r="IA385" s="11">
        <v>60499861.114010103</v>
      </c>
      <c r="IB385" s="11">
        <v>60499861.114010103</v>
      </c>
      <c r="IC385" s="11">
        <v>60499861.114010103</v>
      </c>
      <c r="ID385">
        <v>12066762.264150901</v>
      </c>
      <c r="IE385">
        <v>12066762.264150901</v>
      </c>
      <c r="IF385">
        <v>12066762.264150901</v>
      </c>
      <c r="IG385">
        <v>12066762.264150901</v>
      </c>
      <c r="IH385" s="11">
        <v>14496561.295296799</v>
      </c>
      <c r="II385" s="11">
        <v>14496561.295296799</v>
      </c>
      <c r="IJ385" s="11">
        <v>14496561.295296799</v>
      </c>
      <c r="IK385" s="11">
        <v>14496561.295296799</v>
      </c>
      <c r="IL385" s="2">
        <v>40236</v>
      </c>
      <c r="IM385" s="2">
        <v>43340</v>
      </c>
      <c r="IN385" t="s">
        <v>2508</v>
      </c>
    </row>
    <row r="386" spans="1:248" x14ac:dyDescent="0.3">
      <c r="A386" s="1" t="s">
        <v>2513</v>
      </c>
      <c r="B386" s="2">
        <v>41787</v>
      </c>
      <c r="C386" s="2">
        <v>41787</v>
      </c>
      <c r="D386">
        <v>66.8</v>
      </c>
      <c r="E386" t="s">
        <v>2514</v>
      </c>
      <c r="F386" s="1" t="s">
        <v>2515</v>
      </c>
      <c r="G386" t="s">
        <v>36</v>
      </c>
      <c r="H386" t="s">
        <v>173</v>
      </c>
      <c r="I386" t="s">
        <v>590</v>
      </c>
      <c r="J386" t="s">
        <v>2516</v>
      </c>
      <c r="K386" t="s">
        <v>62</v>
      </c>
      <c r="L386" t="s">
        <v>71</v>
      </c>
      <c r="M386" t="s">
        <v>99</v>
      </c>
      <c r="N386" t="s">
        <v>590</v>
      </c>
      <c r="O386" t="s">
        <v>62</v>
      </c>
      <c r="P386" t="s">
        <v>62</v>
      </c>
      <c r="Q386" t="s">
        <v>40</v>
      </c>
      <c r="R386" t="s">
        <v>41</v>
      </c>
      <c r="S386" t="s">
        <v>2517</v>
      </c>
      <c r="T386" s="3">
        <v>-0.18770754269449669</v>
      </c>
      <c r="U386" s="3">
        <v>-0.18770754269449669</v>
      </c>
      <c r="V386" s="3">
        <v>-0.18770754269449669</v>
      </c>
      <c r="W386" s="3">
        <v>-0.18770754269449669</v>
      </c>
      <c r="X386" s="4">
        <v>0.15812558039860042</v>
      </c>
      <c r="Y386" s="4">
        <v>0.15812558039860042</v>
      </c>
      <c r="Z386" s="4">
        <v>0.15812558039860042</v>
      </c>
      <c r="AA386" s="4">
        <v>0.15812558039860042</v>
      </c>
      <c r="AB386" s="3">
        <v>6.1582250766311443E-2</v>
      </c>
      <c r="AC386" s="3">
        <v>6.1582250766311443E-2</v>
      </c>
      <c r="AD386" s="3">
        <v>6.1582250766311443E-2</v>
      </c>
      <c r="AE386" s="3">
        <v>6.1582250766311443E-2</v>
      </c>
      <c r="AF386" s="4">
        <v>8.4732130367883018E-2</v>
      </c>
      <c r="AG386" s="4">
        <v>8.4732130367883018E-2</v>
      </c>
      <c r="AH386" s="4">
        <v>8.4732130367883018E-2</v>
      </c>
      <c r="AI386" s="4">
        <v>8.4732130367883018E-2</v>
      </c>
      <c r="AJ386" s="3">
        <v>0.11299683354114307</v>
      </c>
      <c r="AK386" s="3">
        <v>0.11299683354114307</v>
      </c>
      <c r="AL386" s="3">
        <v>0.11299683354114307</v>
      </c>
      <c r="AM386" s="3">
        <v>0.11299683354114307</v>
      </c>
      <c r="AN386" s="3">
        <f t="shared" si="10"/>
        <v>0.11299683354114307</v>
      </c>
      <c r="AO386" s="4">
        <v>9.0221413786615287E-2</v>
      </c>
      <c r="AP386" s="4">
        <v>9.0221413786615287E-2</v>
      </c>
      <c r="AQ386" s="4">
        <v>9.0221413786615287E-2</v>
      </c>
      <c r="AR386" s="4">
        <v>9.0221413786615287E-2</v>
      </c>
      <c r="AS386" s="3">
        <v>-2.6968091726142007E-2</v>
      </c>
      <c r="AT386" s="3">
        <v>-2.6968091726142007E-2</v>
      </c>
      <c r="AU386" s="3">
        <v>-2.6968091726142007E-2</v>
      </c>
      <c r="AV386" s="3">
        <v>-2.6968091726142007E-2</v>
      </c>
      <c r="AW386" s="4">
        <v>9.2401727383456644E-2</v>
      </c>
      <c r="AX386" s="4">
        <v>9.2401727383456644E-2</v>
      </c>
      <c r="AY386" s="4">
        <v>9.2401727383456644E-2</v>
      </c>
      <c r="AZ386" s="4">
        <v>9.2401727383456644E-2</v>
      </c>
      <c r="BA386">
        <v>12691941.875825601</v>
      </c>
      <c r="BB386">
        <v>12691941.875825601</v>
      </c>
      <c r="BC386">
        <v>12691941.875825601</v>
      </c>
      <c r="BD386">
        <v>12691941.875825601</v>
      </c>
      <c r="BE386" s="5">
        <v>30537808.4447852</v>
      </c>
      <c r="BF386" s="5">
        <v>30537808.4447852</v>
      </c>
      <c r="BG386" s="5">
        <v>30537808.4447852</v>
      </c>
      <c r="BH386" s="5">
        <v>30537808.4447852</v>
      </c>
      <c r="BI386">
        <v>34455968.072257496</v>
      </c>
      <c r="BJ386">
        <v>34455968.072257496</v>
      </c>
      <c r="BK386">
        <v>34455968.072257496</v>
      </c>
      <c r="BL386">
        <v>34455968.072257496</v>
      </c>
      <c r="BM386" s="5">
        <v>20205549.294262901</v>
      </c>
      <c r="BN386" s="5">
        <v>20205549.294262901</v>
      </c>
      <c r="BO386" s="5">
        <v>20205549.294262901</v>
      </c>
      <c r="BP386" s="5">
        <v>20205549.294262901</v>
      </c>
      <c r="BQ386">
        <v>65490970.980211198</v>
      </c>
      <c r="BR386">
        <v>65490970.980211198</v>
      </c>
      <c r="BS386">
        <v>65490970.980211198</v>
      </c>
      <c r="BT386">
        <v>65490970.980211198</v>
      </c>
      <c r="BU386">
        <f t="shared" si="11"/>
        <v>65490970.980211198</v>
      </c>
      <c r="BV386" s="5">
        <v>43474035.9897172</v>
      </c>
      <c r="BW386" s="5">
        <v>43474035.9897172</v>
      </c>
      <c r="BX386" s="5">
        <v>43474035.9897172</v>
      </c>
      <c r="BY386" s="5">
        <v>43474035.9897172</v>
      </c>
      <c r="BZ386">
        <v>13570840.621463099</v>
      </c>
      <c r="CA386">
        <v>13570840.621463099</v>
      </c>
      <c r="CB386">
        <v>13570840.621463099</v>
      </c>
      <c r="CC386">
        <v>13570840.621463099</v>
      </c>
      <c r="CD386" s="5">
        <v>102069601.350474</v>
      </c>
      <c r="CE386" s="5">
        <v>102069601.350474</v>
      </c>
      <c r="CF386" s="5">
        <v>102069601.350474</v>
      </c>
      <c r="CG386" s="5">
        <v>102069601.350474</v>
      </c>
      <c r="CH386">
        <v>2115191.5455746399</v>
      </c>
      <c r="CI386">
        <v>2115191.5455746399</v>
      </c>
      <c r="CJ386">
        <v>2115191.5455746399</v>
      </c>
      <c r="CK386">
        <v>2115191.5455746399</v>
      </c>
      <c r="CL386" s="6">
        <v>2997416.02067183</v>
      </c>
      <c r="CM386" s="6">
        <v>2997416.02067183</v>
      </c>
      <c r="CN386" s="6">
        <v>2997416.02067183</v>
      </c>
      <c r="CO386" s="6">
        <v>2997416.02067183</v>
      </c>
      <c r="CP386">
        <v>3444572.8089061598</v>
      </c>
      <c r="CQ386">
        <v>3444572.8089061598</v>
      </c>
      <c r="CR386">
        <v>3444572.8089061598</v>
      </c>
      <c r="CS386">
        <v>3444572.8089061598</v>
      </c>
      <c r="CT386" s="6">
        <v>3466430.5264852699</v>
      </c>
      <c r="CU386" s="6">
        <v>3466430.5264852699</v>
      </c>
      <c r="CV386" s="6">
        <v>3466430.5264852699</v>
      </c>
      <c r="CW386" s="6">
        <v>3466430.5264852699</v>
      </c>
      <c r="CX386">
        <v>4334794.89990192</v>
      </c>
      <c r="CY386">
        <v>4334794.89990192</v>
      </c>
      <c r="CZ386">
        <v>4334794.89990192</v>
      </c>
      <c r="DA386">
        <v>4334794.89990192</v>
      </c>
      <c r="DB386" s="6">
        <v>3912853.4704370201</v>
      </c>
      <c r="DC386" s="6">
        <v>3912853.4704370201</v>
      </c>
      <c r="DD386" s="6">
        <v>3912853.4704370201</v>
      </c>
      <c r="DE386" s="6">
        <v>3912853.4704370201</v>
      </c>
      <c r="DF386">
        <v>3741382.8583187601</v>
      </c>
      <c r="DG386">
        <v>3741382.8583187601</v>
      </c>
      <c r="DH386">
        <v>3741382.8583187601</v>
      </c>
      <c r="DI386">
        <v>3741382.8583187601</v>
      </c>
      <c r="DJ386" s="6">
        <v>5217244.5136995204</v>
      </c>
      <c r="DK386" s="6">
        <v>5217244.5136995204</v>
      </c>
      <c r="DL386" s="6">
        <v>5217244.5136995204</v>
      </c>
      <c r="DM386" s="6">
        <v>5217244.5136995204</v>
      </c>
      <c r="DN386">
        <v>18900501.2485038</v>
      </c>
      <c r="DO386">
        <v>18900501.2485038</v>
      </c>
      <c r="DP386">
        <v>18900501.2485038</v>
      </c>
      <c r="DQ386">
        <v>18900501.2485038</v>
      </c>
      <c r="DR386" s="7">
        <v>-5141812.3875121102</v>
      </c>
      <c r="DS386" s="7">
        <v>-5141812.3875121102</v>
      </c>
      <c r="DT386" s="7">
        <v>-5141812.3875121102</v>
      </c>
      <c r="DU386" s="7">
        <v>-5141812.3875121102</v>
      </c>
      <c r="DV386">
        <v>-20635461.640053</v>
      </c>
      <c r="DW386">
        <v>-20635461.640053</v>
      </c>
      <c r="DX386">
        <v>-20635461.640053</v>
      </c>
      <c r="DY386">
        <v>-20635461.640053</v>
      </c>
      <c r="DZ386" s="7">
        <v>11081931.4456141</v>
      </c>
      <c r="EA386" s="7">
        <v>11081931.4456141</v>
      </c>
      <c r="EB386" s="7">
        <v>11081931.4456141</v>
      </c>
      <c r="EC386" s="7">
        <v>11081931.4456141</v>
      </c>
      <c r="ED386">
        <v>10985279.3961032</v>
      </c>
      <c r="EE386">
        <v>10985279.3961032</v>
      </c>
      <c r="EF386">
        <v>10985279.3961032</v>
      </c>
      <c r="EG386">
        <v>10985279.3961032</v>
      </c>
      <c r="EH386" s="7">
        <v>-16536086.431196701</v>
      </c>
      <c r="EI386" s="7">
        <v>-16536086.431196701</v>
      </c>
      <c r="EJ386" s="7">
        <v>-16536086.431196701</v>
      </c>
      <c r="EK386" s="7">
        <v>-16536086.431196701</v>
      </c>
      <c r="EL386">
        <v>-19183682.029543601</v>
      </c>
      <c r="EM386">
        <v>-19183682.029543601</v>
      </c>
      <c r="EN386">
        <v>-19183682.029543601</v>
      </c>
      <c r="EO386">
        <v>-19183682.029543601</v>
      </c>
      <c r="EP386" s="7">
        <v>4789410.1690282701</v>
      </c>
      <c r="EQ386" s="7">
        <v>4789410.1690282701</v>
      </c>
      <c r="ER386" s="7">
        <v>4789410.1690282701</v>
      </c>
      <c r="ES386" s="7">
        <v>4789410.1690282701</v>
      </c>
      <c r="ET386" s="8">
        <v>3.2869127167505618E-2</v>
      </c>
      <c r="EU386" s="8">
        <v>3.2869127167505618E-2</v>
      </c>
      <c r="EV386" s="8">
        <v>3.2869127167505618E-2</v>
      </c>
      <c r="EW386" s="8">
        <v>3.2869127167505618E-2</v>
      </c>
      <c r="EX386" s="9">
        <v>0.20212934120600798</v>
      </c>
      <c r="EY386" s="9">
        <v>0.20212934120600798</v>
      </c>
      <c r="EZ386" s="9">
        <v>0.20212934120600798</v>
      </c>
      <c r="FA386" s="9">
        <v>0.20212934120600798</v>
      </c>
      <c r="FB386" s="8">
        <v>0.28908244366717606</v>
      </c>
      <c r="FC386" s="8">
        <v>0.28908244366717606</v>
      </c>
      <c r="FD386" s="8">
        <v>0.28908244366717606</v>
      </c>
      <c r="FE386" s="8">
        <v>0.28908244366717606</v>
      </c>
      <c r="FF386" s="9">
        <v>0.30237190894844612</v>
      </c>
      <c r="FG386" s="9">
        <v>0.30237190894844612</v>
      </c>
      <c r="FH386" s="9">
        <v>0.30237190894844612</v>
      </c>
      <c r="FI386" s="9">
        <v>0.30237190894844612</v>
      </c>
      <c r="FJ386" s="8">
        <v>0.12237095374640534</v>
      </c>
      <c r="FK386" s="8">
        <v>0.12237095374640534</v>
      </c>
      <c r="FL386" s="8">
        <v>0.12237095374640534</v>
      </c>
      <c r="FM386" s="8">
        <v>0.12237095374640534</v>
      </c>
      <c r="FN386" s="9">
        <v>0.14966827110706288</v>
      </c>
      <c r="FO386" s="9">
        <v>0.14966827110706288</v>
      </c>
      <c r="FP386" s="9">
        <v>0.14966827110706288</v>
      </c>
      <c r="FQ386" s="9">
        <v>0.14966827110706288</v>
      </c>
      <c r="FR386" s="8">
        <v>0.18236096895257672</v>
      </c>
      <c r="FS386" s="8">
        <v>0.18236096895257672</v>
      </c>
      <c r="FT386" s="8">
        <v>0.18236096895257672</v>
      </c>
      <c r="FU386" s="8">
        <v>0.18236096895257672</v>
      </c>
      <c r="FV386" s="9">
        <v>0.10569209122205317</v>
      </c>
      <c r="FW386" s="9">
        <v>0.10569209122205317</v>
      </c>
      <c r="FX386" s="9">
        <v>0.10569209122205317</v>
      </c>
      <c r="FY386" s="9">
        <v>0.10569209122205317</v>
      </c>
      <c r="FZ386">
        <v>5.8584949003032198</v>
      </c>
      <c r="GA386">
        <v>5.8584949003032198</v>
      </c>
      <c r="GB386">
        <v>5.8584949003032198</v>
      </c>
      <c r="GC386">
        <v>5.8584949003032198</v>
      </c>
      <c r="GD386" s="10">
        <v>3.5357964414816236</v>
      </c>
      <c r="GE386" s="10">
        <v>3.5357964414816236</v>
      </c>
      <c r="GF386" s="10">
        <v>3.5357964414816236</v>
      </c>
      <c r="GG386" s="10">
        <v>3.5357964414816236</v>
      </c>
      <c r="GH386">
        <v>4.2353379258983397</v>
      </c>
      <c r="GI386">
        <v>4.2353379258983397</v>
      </c>
      <c r="GJ386">
        <v>4.2353379258983397</v>
      </c>
      <c r="GK386">
        <v>4.2353379258983397</v>
      </c>
      <c r="GL386" s="10">
        <v>1.8110207803061922</v>
      </c>
      <c r="GM386" s="10">
        <v>1.8110207803061922</v>
      </c>
      <c r="GN386" s="10">
        <v>1.8110207803061922</v>
      </c>
      <c r="GO386" s="10">
        <v>1.8110207803061922</v>
      </c>
      <c r="GP386">
        <v>1.5894294836202056</v>
      </c>
      <c r="GQ386">
        <v>1.5894294836202056</v>
      </c>
      <c r="GR386">
        <v>1.5894294836202056</v>
      </c>
      <c r="GS386">
        <v>1.5894294836202056</v>
      </c>
      <c r="GT386" s="10">
        <v>2.6595935017533807</v>
      </c>
      <c r="GU386" s="10">
        <v>2.6595935017533807</v>
      </c>
      <c r="GV386" s="10">
        <v>2.6595935017533807</v>
      </c>
      <c r="GW386" s="10">
        <v>2.6595935017533807</v>
      </c>
      <c r="GX386">
        <v>4.4062854198866619</v>
      </c>
      <c r="GY386">
        <v>4.4062854198866619</v>
      </c>
      <c r="GZ386">
        <v>4.4062854198866619</v>
      </c>
      <c r="HA386">
        <v>4.4062854198866619</v>
      </c>
      <c r="HB386" s="10">
        <v>4.079554985836138</v>
      </c>
      <c r="HC386" s="10">
        <v>4.079554985836138</v>
      </c>
      <c r="HD386" s="10">
        <v>4.079554985836138</v>
      </c>
      <c r="HE386" s="10">
        <v>4.079554985836138</v>
      </c>
      <c r="HF386">
        <v>6325231.1756935297</v>
      </c>
      <c r="HG386">
        <v>6325231.1756935297</v>
      </c>
      <c r="HH386">
        <v>6325231.1756935297</v>
      </c>
      <c r="HI386">
        <v>6325231.1756935297</v>
      </c>
      <c r="HJ386" s="11">
        <v>3001391.3734844001</v>
      </c>
      <c r="HK386" s="11">
        <v>3001391.3734844001</v>
      </c>
      <c r="HL386" s="11">
        <v>3001391.3734844001</v>
      </c>
      <c r="HM386" s="11">
        <v>3001391.3734844001</v>
      </c>
      <c r="HN386">
        <v>4481174.1847398002</v>
      </c>
      <c r="HO386">
        <v>4481174.1847398002</v>
      </c>
      <c r="HP386">
        <v>4481174.1847398002</v>
      </c>
      <c r="HQ386">
        <v>4481174.1847398002</v>
      </c>
      <c r="HR386" s="11">
        <v>6526860.9456340903</v>
      </c>
      <c r="HS386" s="11">
        <v>6526860.9456340903</v>
      </c>
      <c r="HT386" s="11">
        <v>6526860.9456340903</v>
      </c>
      <c r="HU386" s="11">
        <v>6526860.9456340903</v>
      </c>
      <c r="HV386">
        <v>8142560.4338544998</v>
      </c>
      <c r="HW386">
        <v>8142560.4338544998</v>
      </c>
      <c r="HX386">
        <v>8142560.4338544998</v>
      </c>
      <c r="HY386">
        <v>8142560.4338544998</v>
      </c>
      <c r="HZ386" s="11">
        <v>9781491.0025706906</v>
      </c>
      <c r="IA386" s="11">
        <v>9781491.0025706906</v>
      </c>
      <c r="IB386" s="11">
        <v>9781491.0025706906</v>
      </c>
      <c r="IC386" s="11">
        <v>9781491.0025706906</v>
      </c>
      <c r="ID386">
        <v>11239582.261549501</v>
      </c>
      <c r="IE386">
        <v>11239582.261549501</v>
      </c>
      <c r="IF386">
        <v>11239582.261549501</v>
      </c>
      <c r="IG386">
        <v>11239582.261549501</v>
      </c>
      <c r="IH386" s="11">
        <v>18557330.216855001</v>
      </c>
      <c r="II386" s="11">
        <v>18557330.216855001</v>
      </c>
      <c r="IJ386" s="11">
        <v>18557330.216855001</v>
      </c>
      <c r="IK386" s="11">
        <v>18557330.216855001</v>
      </c>
      <c r="IL386" s="2">
        <v>40235</v>
      </c>
      <c r="IM386" s="2">
        <v>43339</v>
      </c>
      <c r="IN386" t="s">
        <v>2515</v>
      </c>
    </row>
    <row r="387" spans="1:248" x14ac:dyDescent="0.3">
      <c r="A387" s="1" t="s">
        <v>2518</v>
      </c>
      <c r="B387" s="2">
        <v>41730</v>
      </c>
      <c r="C387" s="2">
        <v>41730</v>
      </c>
      <c r="D387">
        <v>57.997</v>
      </c>
      <c r="E387" t="s">
        <v>2519</v>
      </c>
      <c r="F387" s="1" t="s">
        <v>2520</v>
      </c>
      <c r="G387" t="s">
        <v>67</v>
      </c>
      <c r="H387" t="s">
        <v>901</v>
      </c>
      <c r="I387" t="s">
        <v>822</v>
      </c>
      <c r="J387" t="s">
        <v>2521</v>
      </c>
      <c r="K387" s="1" t="s">
        <v>2522</v>
      </c>
      <c r="L387" t="s">
        <v>71</v>
      </c>
      <c r="M387" t="s">
        <v>99</v>
      </c>
      <c r="N387" t="s">
        <v>916</v>
      </c>
      <c r="O387" t="s">
        <v>62</v>
      </c>
      <c r="P387" t="s">
        <v>62</v>
      </c>
      <c r="Q387" t="s">
        <v>40</v>
      </c>
      <c r="R387" t="s">
        <v>41</v>
      </c>
      <c r="S387" t="s">
        <v>2523</v>
      </c>
      <c r="T387" s="3">
        <v>8.518088284102221E-2</v>
      </c>
      <c r="U387" s="3">
        <v>8.518088284102221E-2</v>
      </c>
      <c r="V387" s="3">
        <v>8.518088284102221E-2</v>
      </c>
      <c r="W387" s="3">
        <v>8.518088284102221E-2</v>
      </c>
      <c r="X387" s="4">
        <v>1.6930896361371916E-2</v>
      </c>
      <c r="Y387" s="4">
        <v>1.2764263680196841E-2</v>
      </c>
      <c r="Z387" s="4">
        <v>1.2764263680196841E-2</v>
      </c>
      <c r="AA387" s="4">
        <v>1.2764263680196841E-2</v>
      </c>
      <c r="AB387" s="3">
        <v>1.2764263680196841E-2</v>
      </c>
      <c r="AC387" s="3">
        <v>8.2487020387488494E-2</v>
      </c>
      <c r="AD387" s="3">
        <v>8.2487020387488494E-2</v>
      </c>
      <c r="AE387" s="3">
        <v>8.2487020387488494E-2</v>
      </c>
      <c r="AF387" s="4">
        <v>8.2487020387488494E-2</v>
      </c>
      <c r="AG387" s="4">
        <v>0.21958996566131531</v>
      </c>
      <c r="AH387" s="4">
        <v>0.21958996566131531</v>
      </c>
      <c r="AI387" s="4">
        <v>0.21958996566131531</v>
      </c>
      <c r="AJ387" s="3">
        <v>0.21958996566131531</v>
      </c>
      <c r="AK387" s="3">
        <v>0.13926239759677814</v>
      </c>
      <c r="AL387" s="3">
        <v>0.13926239759677814</v>
      </c>
      <c r="AM387" s="3">
        <v>0.13926239759677814</v>
      </c>
      <c r="AN387" s="3">
        <f t="shared" ref="AN387:AN450" si="12">AVERAGE(AJ387:AM387)</f>
        <v>0.15934428961291244</v>
      </c>
      <c r="AO387" s="4">
        <v>0.13926239759677814</v>
      </c>
      <c r="AP387" s="4">
        <v>0.17659614382490837</v>
      </c>
      <c r="AQ387" s="4">
        <v>0.17659614382490837</v>
      </c>
      <c r="AR387" s="4">
        <v>0.17659614382490837</v>
      </c>
      <c r="AS387" s="3">
        <v>0.17659614382490837</v>
      </c>
      <c r="AT387" s="3">
        <v>0.10289686497979167</v>
      </c>
      <c r="AU387" s="3">
        <v>0.10289686497979167</v>
      </c>
      <c r="AV387" s="3">
        <v>0.10289686497979167</v>
      </c>
      <c r="AW387" s="4">
        <v>0.10289686497979167</v>
      </c>
      <c r="AX387" s="4">
        <v>-6.1168399653607333E-2</v>
      </c>
      <c r="AY387" s="4">
        <v>-6.1168399653607333E-2</v>
      </c>
      <c r="AZ387" s="4">
        <v>-6.1168399653607333E-2</v>
      </c>
      <c r="BA387">
        <v>185312709.813907</v>
      </c>
      <c r="BB387">
        <v>185312709.813907</v>
      </c>
      <c r="BC387">
        <v>185312709.813907</v>
      </c>
      <c r="BD387">
        <v>185312709.813907</v>
      </c>
      <c r="BE387" s="5">
        <v>231820039.78526899</v>
      </c>
      <c r="BF387" s="5">
        <v>246596006.017196</v>
      </c>
      <c r="BG387" s="5">
        <v>246596006.017196</v>
      </c>
      <c r="BH387" s="5">
        <v>246596006.017196</v>
      </c>
      <c r="BI387">
        <v>246596006.017196</v>
      </c>
      <c r="BJ387">
        <v>364631660.29339302</v>
      </c>
      <c r="BK387">
        <v>364631660.29339302</v>
      </c>
      <c r="BL387">
        <v>364631660.29339302</v>
      </c>
      <c r="BM387" s="5">
        <v>364631660.29339302</v>
      </c>
      <c r="BN387" s="5">
        <v>485599206.19377798</v>
      </c>
      <c r="BO387" s="5">
        <v>485599206.19377798</v>
      </c>
      <c r="BP387" s="5">
        <v>485599206.19377798</v>
      </c>
      <c r="BQ387">
        <v>485599206.19377798</v>
      </c>
      <c r="BR387">
        <v>633483775.68906701</v>
      </c>
      <c r="BS387">
        <v>633483775.68906701</v>
      </c>
      <c r="BT387">
        <v>633483775.68906701</v>
      </c>
      <c r="BU387">
        <f t="shared" ref="BU387:BU450" si="13">AVERAGE(BQ387:BT387)</f>
        <v>596512633.31524467</v>
      </c>
      <c r="BV387" s="5">
        <v>633483775.68906701</v>
      </c>
      <c r="BW387" s="5">
        <v>535088760.04566699</v>
      </c>
      <c r="BX387" s="5">
        <v>535088760.04566699</v>
      </c>
      <c r="BY387" s="5">
        <v>535088760.04566699</v>
      </c>
      <c r="BZ387">
        <v>535088760.04566699</v>
      </c>
      <c r="CA387">
        <v>608296734.356655</v>
      </c>
      <c r="CB387">
        <v>608296734.356655</v>
      </c>
      <c r="CC387">
        <v>608296734.356655</v>
      </c>
      <c r="CD387" s="5">
        <v>608296734.356655</v>
      </c>
      <c r="CE387" s="5">
        <v>643322441.12390697</v>
      </c>
      <c r="CF387" s="5">
        <v>643322441.12390697</v>
      </c>
      <c r="CG387" s="5">
        <v>643322441.12390697</v>
      </c>
      <c r="CH387">
        <v>27631462.2683338</v>
      </c>
      <c r="CI387">
        <v>27631462.2683338</v>
      </c>
      <c r="CJ387">
        <v>27631462.2683338</v>
      </c>
      <c r="CK387">
        <v>27631462.2683338</v>
      </c>
      <c r="CL387" s="6">
        <v>34985148.649753399</v>
      </c>
      <c r="CM387" s="6">
        <v>34133786.003118999</v>
      </c>
      <c r="CN387" s="6">
        <v>34133786.003118999</v>
      </c>
      <c r="CO387" s="6">
        <v>34133786.003118999</v>
      </c>
      <c r="CP387">
        <v>34133786.003118999</v>
      </c>
      <c r="CQ387">
        <v>37223029.059464604</v>
      </c>
      <c r="CR387">
        <v>37223029.059464604</v>
      </c>
      <c r="CS387">
        <v>37223029.059464604</v>
      </c>
      <c r="CT387" s="6">
        <v>37223029.059464604</v>
      </c>
      <c r="CU387" s="6">
        <v>63394827.203530297</v>
      </c>
      <c r="CV387" s="6">
        <v>63394827.203530297</v>
      </c>
      <c r="CW387" s="6">
        <v>63394827.203530297</v>
      </c>
      <c r="CX387">
        <v>63394827.203530297</v>
      </c>
      <c r="CY387">
        <v>78557133.590051502</v>
      </c>
      <c r="CZ387">
        <v>78557133.590051502</v>
      </c>
      <c r="DA387">
        <v>78557133.590051502</v>
      </c>
      <c r="DB387" s="6">
        <v>78557133.590051502</v>
      </c>
      <c r="DC387" s="6">
        <v>69036959.100982696</v>
      </c>
      <c r="DD387" s="6">
        <v>69036959.100982696</v>
      </c>
      <c r="DE387" s="6">
        <v>69036959.100982696</v>
      </c>
      <c r="DF387">
        <v>69036959.100982696</v>
      </c>
      <c r="DG387">
        <v>77560116.536939606</v>
      </c>
      <c r="DH387">
        <v>77560116.536939606</v>
      </c>
      <c r="DI387">
        <v>77560116.536939606</v>
      </c>
      <c r="DJ387" s="6">
        <v>77560116.536939606</v>
      </c>
      <c r="DK387" s="6">
        <v>85492211.541511998</v>
      </c>
      <c r="DL387" s="6">
        <v>85492211.541511998</v>
      </c>
      <c r="DM387" s="6">
        <v>85492211.541511998</v>
      </c>
      <c r="DN387">
        <v>8067789.5374151003</v>
      </c>
      <c r="DO387">
        <v>8067789.5374151003</v>
      </c>
      <c r="DP387">
        <v>8067789.5374151003</v>
      </c>
      <c r="DQ387">
        <v>8067789.5374151003</v>
      </c>
      <c r="DR387" s="7">
        <v>-15716240.6171533</v>
      </c>
      <c r="DS387" s="7">
        <v>25947961.8024824</v>
      </c>
      <c r="DT387" s="7">
        <v>25947961.8024824</v>
      </c>
      <c r="DU387" s="7">
        <v>25947961.8024824</v>
      </c>
      <c r="DV387">
        <v>25947961.8024824</v>
      </c>
      <c r="DW387">
        <v>13606028.9883011</v>
      </c>
      <c r="DX387">
        <v>13606028.9883011</v>
      </c>
      <c r="DY387">
        <v>13606028.9883011</v>
      </c>
      <c r="DZ387" s="7">
        <v>13606028.9883011</v>
      </c>
      <c r="EA387" s="7">
        <v>-7893068.1369496798</v>
      </c>
      <c r="EB387" s="7">
        <v>-7893068.1369496798</v>
      </c>
      <c r="EC387" s="7">
        <v>-7893068.1369496798</v>
      </c>
      <c r="ED387">
        <v>-7893068.1369496798</v>
      </c>
      <c r="EE387">
        <v>45980501.0541263</v>
      </c>
      <c r="EF387">
        <v>45980501.0541263</v>
      </c>
      <c r="EG387">
        <v>45980501.0541263</v>
      </c>
      <c r="EH387" s="7">
        <v>45980501.0541263</v>
      </c>
      <c r="EI387" s="7">
        <v>-67019818.596106298</v>
      </c>
      <c r="EJ387" s="7">
        <v>-67019818.596106298</v>
      </c>
      <c r="EK387" s="7">
        <v>-67019818.596106298</v>
      </c>
      <c r="EL387">
        <v>-67019818.596106298</v>
      </c>
      <c r="EM387">
        <v>-35583867.958689198</v>
      </c>
      <c r="EN387">
        <v>-35583867.958689198</v>
      </c>
      <c r="EO387">
        <v>-35583867.958689198</v>
      </c>
      <c r="EP387" s="7">
        <v>-35583867.958689198</v>
      </c>
      <c r="EQ387" s="7">
        <v>-20701821.358389199</v>
      </c>
      <c r="ER387" s="7">
        <v>-20701821.358389199</v>
      </c>
      <c r="ES387" s="7">
        <v>-20701821.358389199</v>
      </c>
      <c r="ET387" s="8">
        <v>0.55632878510295058</v>
      </c>
      <c r="EU387" s="8">
        <v>0.55632878510295058</v>
      </c>
      <c r="EV387" s="8">
        <v>0.55632878510295058</v>
      </c>
      <c r="EW387" s="8">
        <v>0.55632878510295058</v>
      </c>
      <c r="EX387" s="9">
        <v>0.596719211011979</v>
      </c>
      <c r="EY387" s="9">
        <v>0.58479077238206745</v>
      </c>
      <c r="EZ387" s="9">
        <v>0.58479077238206745</v>
      </c>
      <c r="FA387" s="9">
        <v>0.58479077238206745</v>
      </c>
      <c r="FB387" s="8">
        <v>0.58479077238206745</v>
      </c>
      <c r="FC387" s="8">
        <v>0.50125152100910908</v>
      </c>
      <c r="FD387" s="8">
        <v>0.50125152100910908</v>
      </c>
      <c r="FE387" s="8">
        <v>0.50125152100910908</v>
      </c>
      <c r="FF387" s="9">
        <v>0.50125152100910908</v>
      </c>
      <c r="FG387" s="9">
        <v>0.51638592764864977</v>
      </c>
      <c r="FH387" s="9">
        <v>0.51638592764864977</v>
      </c>
      <c r="FI387" s="9">
        <v>0.51638592764864977</v>
      </c>
      <c r="FJ387" s="8">
        <v>0.51638592764864977</v>
      </c>
      <c r="FK387" s="8">
        <v>0.51656070661338893</v>
      </c>
      <c r="FL387" s="8">
        <v>0.51656070661338893</v>
      </c>
      <c r="FM387" s="8">
        <v>0.51656070661338893</v>
      </c>
      <c r="FN387" s="9">
        <v>0.51656070661338893</v>
      </c>
      <c r="FO387" s="9">
        <v>0.53665970099924809</v>
      </c>
      <c r="FP387" s="9">
        <v>0.53665970099924809</v>
      </c>
      <c r="FQ387" s="9">
        <v>0.53665970099924809</v>
      </c>
      <c r="FR387" s="8">
        <v>0.53665970099924809</v>
      </c>
      <c r="FS387" s="8">
        <v>0.52690685538637472</v>
      </c>
      <c r="FT387" s="8">
        <v>0.52690685538637472</v>
      </c>
      <c r="FU387" s="8">
        <v>0.52690685538637472</v>
      </c>
      <c r="FV387" s="9">
        <v>0.52690685538637472</v>
      </c>
      <c r="FW387" s="9">
        <v>0.49871207949436525</v>
      </c>
      <c r="FX387" s="9">
        <v>0.49871207949436525</v>
      </c>
      <c r="FY387" s="9">
        <v>0.49871207949436525</v>
      </c>
      <c r="FZ387">
        <v>1.4650883679513724</v>
      </c>
      <c r="GA387">
        <v>1.4650883679513724</v>
      </c>
      <c r="GB387">
        <v>1.4650883679513724</v>
      </c>
      <c r="GC387">
        <v>1.4650883679513724</v>
      </c>
      <c r="GD387" s="10">
        <v>1.4177908077115731</v>
      </c>
      <c r="GE387" s="10">
        <v>1.1069880575723772</v>
      </c>
      <c r="GF387" s="10">
        <v>1.1069880575723772</v>
      </c>
      <c r="GG387" s="10">
        <v>1.1069880575723772</v>
      </c>
      <c r="GH387">
        <v>1.1069880575723772</v>
      </c>
      <c r="GI387">
        <v>0.8844816527698065</v>
      </c>
      <c r="GJ387">
        <v>0.8844816527698065</v>
      </c>
      <c r="GK387">
        <v>0.8844816527698065</v>
      </c>
      <c r="GL387" s="10">
        <v>0.8844816527698065</v>
      </c>
      <c r="GM387" s="10">
        <v>1.0647617364074806</v>
      </c>
      <c r="GN387" s="10">
        <v>1.0647617364074806</v>
      </c>
      <c r="GO387" s="10">
        <v>1.0647617364074806</v>
      </c>
      <c r="GP387">
        <v>1.0647617364074806</v>
      </c>
      <c r="GQ387">
        <v>1.2216454640811127</v>
      </c>
      <c r="GR387">
        <v>1.2216454640811127</v>
      </c>
      <c r="GS387">
        <v>1.2216454640811127</v>
      </c>
      <c r="GT387" s="10">
        <v>1.2216454640811127</v>
      </c>
      <c r="GU387" s="10">
        <v>1.470780599293561</v>
      </c>
      <c r="GV387" s="10">
        <v>1.470780599293561</v>
      </c>
      <c r="GW387" s="10">
        <v>1.470780599293561</v>
      </c>
      <c r="GX387">
        <v>1.470780599293561</v>
      </c>
      <c r="GY387">
        <v>1.6979381994440117</v>
      </c>
      <c r="GZ387">
        <v>1.6979381994440117</v>
      </c>
      <c r="HA387">
        <v>1.6979381994440117</v>
      </c>
      <c r="HB387" s="10">
        <v>1.6979381994440117</v>
      </c>
      <c r="HC387" s="10">
        <v>1.6155999198176632</v>
      </c>
      <c r="HD387" s="10">
        <v>1.6155999198176632</v>
      </c>
      <c r="HE387" s="10">
        <v>1.6155999198176632</v>
      </c>
      <c r="HF387">
        <v>13585173.361709701</v>
      </c>
      <c r="HG387">
        <v>13585173.361709701</v>
      </c>
      <c r="HH387">
        <v>13585173.361709701</v>
      </c>
      <c r="HI387">
        <v>13585173.361709701</v>
      </c>
      <c r="HJ387" s="11">
        <v>8961222.9882551692</v>
      </c>
      <c r="HK387" s="11">
        <v>13437944.216729499</v>
      </c>
      <c r="HL387" s="11">
        <v>13437944.216729499</v>
      </c>
      <c r="HM387" s="11">
        <v>13437944.216729499</v>
      </c>
      <c r="HN387">
        <v>13437944.216729499</v>
      </c>
      <c r="HO387">
        <v>38728631.766884699</v>
      </c>
      <c r="HP387">
        <v>38728631.766884699</v>
      </c>
      <c r="HQ387">
        <v>38728631.766884699</v>
      </c>
      <c r="HR387" s="11">
        <v>38728631.766884699</v>
      </c>
      <c r="HS387" s="11">
        <v>34479652.187536702</v>
      </c>
      <c r="HT387" s="11">
        <v>34479652.187536702</v>
      </c>
      <c r="HU387" s="11">
        <v>34479652.187536702</v>
      </c>
      <c r="HV387">
        <v>34479652.187536702</v>
      </c>
      <c r="HW387">
        <v>56831325.134915099</v>
      </c>
      <c r="HX387">
        <v>56831325.134915099</v>
      </c>
      <c r="HY387">
        <v>56831325.134915099</v>
      </c>
      <c r="HZ387" s="11">
        <v>56831325.134915099</v>
      </c>
      <c r="IA387" s="11">
        <v>49311633.945960499</v>
      </c>
      <c r="IB387" s="11">
        <v>49311633.945960499</v>
      </c>
      <c r="IC387" s="11">
        <v>49311633.945960499</v>
      </c>
      <c r="ID387">
        <v>49311633.945960499</v>
      </c>
      <c r="IE387">
        <v>40372657.303126499</v>
      </c>
      <c r="IF387">
        <v>40372657.303126499</v>
      </c>
      <c r="IG387">
        <v>40372657.303126499</v>
      </c>
      <c r="IH387" s="11">
        <v>40372657.303126499</v>
      </c>
      <c r="II387" s="11">
        <v>79277307.192030698</v>
      </c>
      <c r="IJ387" s="11">
        <v>79277307.192030698</v>
      </c>
      <c r="IK387" s="11">
        <v>79277307.192030698</v>
      </c>
      <c r="IL387" s="2">
        <v>40178</v>
      </c>
      <c r="IM387" s="2">
        <v>43282</v>
      </c>
      <c r="IN387" t="s">
        <v>2520</v>
      </c>
    </row>
    <row r="388" spans="1:248" x14ac:dyDescent="0.3">
      <c r="A388" s="1" t="s">
        <v>2524</v>
      </c>
      <c r="B388" s="2">
        <v>41800</v>
      </c>
      <c r="C388" s="2">
        <v>41800</v>
      </c>
      <c r="D388">
        <v>10000</v>
      </c>
      <c r="E388" t="s">
        <v>2525</v>
      </c>
      <c r="F388" s="1" t="s">
        <v>2526</v>
      </c>
      <c r="G388" t="s">
        <v>31</v>
      </c>
      <c r="H388" t="s">
        <v>748</v>
      </c>
      <c r="I388" t="s">
        <v>542</v>
      </c>
      <c r="J388" t="s">
        <v>106</v>
      </c>
      <c r="K388" t="s">
        <v>62</v>
      </c>
      <c r="L388" t="s">
        <v>71</v>
      </c>
      <c r="M388" t="s">
        <v>99</v>
      </c>
      <c r="N388" t="s">
        <v>542</v>
      </c>
      <c r="O388" t="s">
        <v>62</v>
      </c>
      <c r="P388" t="s">
        <v>62</v>
      </c>
      <c r="Q388" t="s">
        <v>40</v>
      </c>
      <c r="R388" t="s">
        <v>41</v>
      </c>
      <c r="S388" s="1" t="s">
        <v>2527</v>
      </c>
      <c r="T388" s="3">
        <v>3.4631248713117506E-2</v>
      </c>
      <c r="U388" s="3">
        <v>3.4631248713117506E-2</v>
      </c>
      <c r="V388" s="3">
        <v>3.4631248713117506E-2</v>
      </c>
      <c r="W388" s="3">
        <v>3.4631248713117506E-2</v>
      </c>
      <c r="X388" s="4">
        <v>0.12857491173649999</v>
      </c>
      <c r="Y388" s="4">
        <v>0.12857491173649999</v>
      </c>
      <c r="Z388" s="4">
        <v>0.12857491173649999</v>
      </c>
      <c r="AA388" s="4">
        <v>5.4072175417371776E-2</v>
      </c>
      <c r="AB388" s="3">
        <v>5.4072175417371776E-2</v>
      </c>
      <c r="AC388" s="3">
        <v>5.4072175417371776E-2</v>
      </c>
      <c r="AD388" s="3">
        <v>5.4072175417371776E-2</v>
      </c>
      <c r="AE388" s="3">
        <v>5.8299430193015193E-2</v>
      </c>
      <c r="AF388" s="4">
        <v>5.8299430193015193E-2</v>
      </c>
      <c r="AG388" s="4">
        <v>5.8299430193015193E-2</v>
      </c>
      <c r="AH388" s="4">
        <v>5.8299430193015193E-2</v>
      </c>
      <c r="AI388" s="4">
        <v>3.1904577246327552E-2</v>
      </c>
      <c r="AJ388" s="3">
        <v>3.1904577246327552E-2</v>
      </c>
      <c r="AK388" s="3">
        <v>3.1904577246327552E-2</v>
      </c>
      <c r="AL388" s="3">
        <v>3.1904577246327552E-2</v>
      </c>
      <c r="AM388" s="3">
        <v>3.1904577246327552E-2</v>
      </c>
      <c r="AN388" s="3">
        <f t="shared" si="12"/>
        <v>3.1904577246327552E-2</v>
      </c>
      <c r="AO388" s="4">
        <v>1.3622513152342657E-2</v>
      </c>
      <c r="AP388" s="4">
        <v>1.3622513152342657E-2</v>
      </c>
      <c r="AQ388" s="4">
        <v>1.3622513152342657E-2</v>
      </c>
      <c r="AR388" s="4">
        <v>1.3622513152342657E-2</v>
      </c>
      <c r="AS388" s="3">
        <v>1.6849236112671383E-2</v>
      </c>
      <c r="AT388" s="3">
        <v>1.6849236112671383E-2</v>
      </c>
      <c r="AU388" s="3">
        <v>1.6849236112671383E-2</v>
      </c>
      <c r="AV388" s="3">
        <v>1.6849236112671383E-2</v>
      </c>
      <c r="AW388" s="4">
        <v>1.5915119876925173E-2</v>
      </c>
      <c r="AX388" s="4">
        <v>1.5915119876925173E-2</v>
      </c>
      <c r="AY388" s="4">
        <v>1.5915119876925173E-2</v>
      </c>
      <c r="AZ388" s="4">
        <v>1.5915119876925173E-2</v>
      </c>
      <c r="BA388">
        <v>320508064.87056601</v>
      </c>
      <c r="BB388">
        <v>320508064.87056601</v>
      </c>
      <c r="BC388">
        <v>320508064.87056601</v>
      </c>
      <c r="BD388">
        <v>320508064.87056601</v>
      </c>
      <c r="BE388" s="5">
        <v>424096324.73444599</v>
      </c>
      <c r="BF388" s="5">
        <v>424096324.73444599</v>
      </c>
      <c r="BG388" s="5">
        <v>424096324.73444599</v>
      </c>
      <c r="BH388" s="5">
        <v>327580341.28282899</v>
      </c>
      <c r="BI388">
        <v>327580341.28282899</v>
      </c>
      <c r="BJ388">
        <v>327580341.28282899</v>
      </c>
      <c r="BK388">
        <v>327580341.28282899</v>
      </c>
      <c r="BL388">
        <v>1238877351.8884101</v>
      </c>
      <c r="BM388" s="5">
        <v>1238877351.8884101</v>
      </c>
      <c r="BN388" s="5">
        <v>1238877351.8884101</v>
      </c>
      <c r="BO388" s="5">
        <v>1238877351.8884101</v>
      </c>
      <c r="BP388" s="5">
        <v>1625990632.17536</v>
      </c>
      <c r="BQ388">
        <v>1625990632.17536</v>
      </c>
      <c r="BR388">
        <v>1625990632.17536</v>
      </c>
      <c r="BS388">
        <v>1625990632.17536</v>
      </c>
      <c r="BT388">
        <v>1625990632.17536</v>
      </c>
      <c r="BU388">
        <f t="shared" si="13"/>
        <v>1625990632.17536</v>
      </c>
      <c r="BV388" s="5">
        <v>1275192587.7574699</v>
      </c>
      <c r="BW388" s="5">
        <v>1275192587.7574699</v>
      </c>
      <c r="BX388" s="5">
        <v>1275192587.7574699</v>
      </c>
      <c r="BY388" s="5">
        <v>1275192587.7574699</v>
      </c>
      <c r="BZ388">
        <v>1661130164.3536</v>
      </c>
      <c r="CA388">
        <v>1661130164.3536</v>
      </c>
      <c r="CB388">
        <v>1661130164.3536</v>
      </c>
      <c r="CC388">
        <v>1661130164.3536</v>
      </c>
      <c r="CD388" s="5">
        <v>1973088852.0812299</v>
      </c>
      <c r="CE388" s="5">
        <v>1973088852.0812299</v>
      </c>
      <c r="CF388" s="5">
        <v>1973088852.0812299</v>
      </c>
      <c r="CG388" s="5">
        <v>1973088852.0812299</v>
      </c>
      <c r="CH388">
        <v>6828257.0796525003</v>
      </c>
      <c r="CI388">
        <v>6828257.0796525003</v>
      </c>
      <c r="CJ388">
        <v>6828257.0796525003</v>
      </c>
      <c r="CK388">
        <v>6828257.0796525003</v>
      </c>
      <c r="CL388" s="6">
        <v>16484685.887708699</v>
      </c>
      <c r="CM388" s="6">
        <v>16484685.887708699</v>
      </c>
      <c r="CN388" s="6">
        <v>16484685.887708699</v>
      </c>
      <c r="CO388" s="6">
        <v>33396698.390505102</v>
      </c>
      <c r="CP388">
        <v>33396698.390505102</v>
      </c>
      <c r="CQ388">
        <v>33396698.390505102</v>
      </c>
      <c r="CR388">
        <v>33396698.390505102</v>
      </c>
      <c r="CS388">
        <v>91943825.941798702</v>
      </c>
      <c r="CT388" s="6">
        <v>91943825.941798702</v>
      </c>
      <c r="CU388" s="6">
        <v>91943825.941798702</v>
      </c>
      <c r="CV388" s="6">
        <v>91943825.941798702</v>
      </c>
      <c r="CW388" s="6">
        <v>103494122.602706</v>
      </c>
      <c r="CX388">
        <v>103494122.602706</v>
      </c>
      <c r="CY388">
        <v>103494122.602706</v>
      </c>
      <c r="CZ388">
        <v>103494122.602706</v>
      </c>
      <c r="DA388">
        <v>103494122.602706</v>
      </c>
      <c r="DB388" s="6">
        <v>56159280.211456001</v>
      </c>
      <c r="DC388" s="6">
        <v>56159280.211456001</v>
      </c>
      <c r="DD388" s="6">
        <v>56159280.211456001</v>
      </c>
      <c r="DE388" s="6">
        <v>56159280.211456001</v>
      </c>
      <c r="DF388">
        <v>95071405.246376395</v>
      </c>
      <c r="DG388">
        <v>95071405.246376395</v>
      </c>
      <c r="DH388">
        <v>95071405.246376395</v>
      </c>
      <c r="DI388">
        <v>95071405.246376395</v>
      </c>
      <c r="DJ388" s="6">
        <v>103708736.85726599</v>
      </c>
      <c r="DK388" s="6">
        <v>103708736.85726599</v>
      </c>
      <c r="DL388" s="6">
        <v>103708736.85726599</v>
      </c>
      <c r="DM388" s="6">
        <v>103708736.85726599</v>
      </c>
      <c r="DR388" s="7"/>
      <c r="DS388" s="7"/>
      <c r="DT388" s="7"/>
      <c r="DU388" s="7"/>
      <c r="DY388">
        <v>-111587755.886923</v>
      </c>
      <c r="DZ388" s="7">
        <v>-111587755.886923</v>
      </c>
      <c r="EA388" s="7">
        <v>-111587755.886923</v>
      </c>
      <c r="EB388" s="7">
        <v>-111587755.886923</v>
      </c>
      <c r="EC388" s="7">
        <v>-85799458.891024604</v>
      </c>
      <c r="ED388">
        <v>-85799458.891024604</v>
      </c>
      <c r="EE388">
        <v>-85799458.891024604</v>
      </c>
      <c r="EF388">
        <v>-85799458.891024604</v>
      </c>
      <c r="EG388">
        <v>-85799458.891024604</v>
      </c>
      <c r="EH388" s="7">
        <v>-268002012.41418499</v>
      </c>
      <c r="EI388" s="7">
        <v>-268002012.41418499</v>
      </c>
      <c r="EJ388" s="7">
        <v>-268002012.41418499</v>
      </c>
      <c r="EK388" s="7">
        <v>-268002012.41418499</v>
      </c>
      <c r="EL388">
        <v>-353523348.91016501</v>
      </c>
      <c r="EM388">
        <v>-353523348.91016501</v>
      </c>
      <c r="EN388">
        <v>-353523348.91016501</v>
      </c>
      <c r="EO388">
        <v>-353523348.91016501</v>
      </c>
      <c r="EP388" s="7">
        <v>-100075066.833498</v>
      </c>
      <c r="EQ388" s="7">
        <v>-100075066.833498</v>
      </c>
      <c r="ER388" s="7">
        <v>-100075066.833498</v>
      </c>
      <c r="ES388" s="7">
        <v>-100075066.833498</v>
      </c>
      <c r="ET388" s="8">
        <v>3.2072589447817219E-2</v>
      </c>
      <c r="EU388" s="8">
        <v>3.2072589447817219E-2</v>
      </c>
      <c r="EV388" s="8">
        <v>3.2072589447817219E-2</v>
      </c>
      <c r="EW388" s="8">
        <v>3.2072589447817219E-2</v>
      </c>
      <c r="EX388" s="9">
        <v>0.15206618855928961</v>
      </c>
      <c r="EY388" s="9">
        <v>0.15206618855928961</v>
      </c>
      <c r="EZ388" s="9">
        <v>0.15206618855928961</v>
      </c>
      <c r="FA388" s="9">
        <v>0.57205852068247964</v>
      </c>
      <c r="FB388" s="8">
        <v>0.57205852068247964</v>
      </c>
      <c r="FC388" s="8">
        <v>0.57205852068247964</v>
      </c>
      <c r="FD388" s="8">
        <v>0.57205852068247964</v>
      </c>
      <c r="FE388" s="8">
        <v>0.3893564996268431</v>
      </c>
      <c r="FF388" s="9">
        <v>0.3893564996268431</v>
      </c>
      <c r="FG388" s="9">
        <v>0.3893564996268431</v>
      </c>
      <c r="FH388" s="9">
        <v>0.3893564996268431</v>
      </c>
      <c r="FI388" s="9">
        <v>0.29720517710338334</v>
      </c>
      <c r="FJ388" s="8">
        <v>0.29720517710338334</v>
      </c>
      <c r="FK388" s="8">
        <v>0.29720517710338334</v>
      </c>
      <c r="FL388" s="8">
        <v>0.29720517710338334</v>
      </c>
      <c r="FM388" s="8">
        <v>0.29720517710338334</v>
      </c>
      <c r="FN388" s="9">
        <v>0.38305344079970838</v>
      </c>
      <c r="FO388" s="9">
        <v>0.38305344079970838</v>
      </c>
      <c r="FP388" s="9">
        <v>0.38305344079970838</v>
      </c>
      <c r="FQ388" s="9">
        <v>0.38305344079970838</v>
      </c>
      <c r="FR388" s="8">
        <v>0.40902574647579126</v>
      </c>
      <c r="FS388" s="8">
        <v>0.40902574647579126</v>
      </c>
      <c r="FT388" s="8">
        <v>0.40902574647579126</v>
      </c>
      <c r="FU388" s="8">
        <v>0.40902574647579126</v>
      </c>
      <c r="FV388" s="9">
        <v>0.30857475897474906</v>
      </c>
      <c r="FW388" s="9">
        <v>0.30857475897474906</v>
      </c>
      <c r="FX388" s="9">
        <v>0.30857475897474906</v>
      </c>
      <c r="FY388" s="9">
        <v>0.30857475897474906</v>
      </c>
      <c r="FZ388">
        <v>1.662752490819118</v>
      </c>
      <c r="GA388">
        <v>1.662752490819118</v>
      </c>
      <c r="GB388">
        <v>1.662752490819118</v>
      </c>
      <c r="GC388">
        <v>1.662752490819118</v>
      </c>
      <c r="GD388" s="10">
        <v>3.4718211060777255</v>
      </c>
      <c r="GE388" s="10">
        <v>3.4718211060777255</v>
      </c>
      <c r="GF388" s="10">
        <v>3.4718211060777255</v>
      </c>
      <c r="GG388" s="10">
        <v>3.2403033479954972</v>
      </c>
      <c r="GH388">
        <v>3.2403033479954972</v>
      </c>
      <c r="GI388">
        <v>3.2403033479954972</v>
      </c>
      <c r="GJ388">
        <v>3.2403033479954972</v>
      </c>
      <c r="GK388">
        <v>2.1744857798353299</v>
      </c>
      <c r="GL388" s="10">
        <v>2.1744857798353299</v>
      </c>
      <c r="GM388" s="10">
        <v>2.1744857798353299</v>
      </c>
      <c r="GN388" s="10">
        <v>2.1744857798353299</v>
      </c>
      <c r="GO388" s="10">
        <v>2.9133288022974408</v>
      </c>
      <c r="GP388">
        <v>2.9133288022974408</v>
      </c>
      <c r="GQ388">
        <v>2.9133288022974408</v>
      </c>
      <c r="GR388">
        <v>2.9133288022974408</v>
      </c>
      <c r="GS388">
        <v>2.9133288022974408</v>
      </c>
      <c r="GT388" s="10">
        <v>3.2795085480967394</v>
      </c>
      <c r="GU388" s="10">
        <v>3.2795085480967394</v>
      </c>
      <c r="GV388" s="10">
        <v>3.2795085480967394</v>
      </c>
      <c r="GW388" s="10">
        <v>3.2795085480967394</v>
      </c>
      <c r="GX388">
        <v>2.7220612186693396</v>
      </c>
      <c r="GY388">
        <v>2.7220612186693396</v>
      </c>
      <c r="GZ388">
        <v>2.7220612186693396</v>
      </c>
      <c r="HA388">
        <v>2.7220612186693396</v>
      </c>
      <c r="HB388" s="10">
        <v>2.6815730138259095</v>
      </c>
      <c r="HC388" s="10">
        <v>2.6815730138259095</v>
      </c>
      <c r="HD388" s="10">
        <v>2.6815730138259095</v>
      </c>
      <c r="HE388" s="10">
        <v>2.6815730138259095</v>
      </c>
      <c r="HF388">
        <v>41520971.593489498</v>
      </c>
      <c r="HG388">
        <v>41520971.593489498</v>
      </c>
      <c r="HH388">
        <v>41520971.593489498</v>
      </c>
      <c r="HI388">
        <v>41520971.593489498</v>
      </c>
      <c r="HJ388" s="11">
        <v>139627835.963581</v>
      </c>
      <c r="HK388" s="11">
        <v>139627835.963581</v>
      </c>
      <c r="HL388" s="11">
        <v>139627835.963581</v>
      </c>
      <c r="HM388" s="11">
        <v>291792707.14977998</v>
      </c>
      <c r="HN388">
        <v>291792707.14977998</v>
      </c>
      <c r="HO388">
        <v>291792707.14977998</v>
      </c>
      <c r="HP388">
        <v>291792707.14977998</v>
      </c>
      <c r="HQ388">
        <v>1640161855.2992699</v>
      </c>
      <c r="HR388" s="11">
        <v>1640161855.2992699</v>
      </c>
      <c r="HS388" s="11">
        <v>1640161855.2992699</v>
      </c>
      <c r="HT388" s="11">
        <v>1640161855.2992699</v>
      </c>
      <c r="HU388" s="11">
        <v>1102831245.9256301</v>
      </c>
      <c r="HV388">
        <v>1102831245.9256301</v>
      </c>
      <c r="HW388">
        <v>1102831245.9256301</v>
      </c>
      <c r="HX388">
        <v>1102831245.9256301</v>
      </c>
      <c r="HY388">
        <v>1102831245.9256301</v>
      </c>
      <c r="HZ388" s="11">
        <v>769324980.13731802</v>
      </c>
      <c r="IA388" s="11">
        <v>769324980.13731802</v>
      </c>
      <c r="IB388" s="11">
        <v>769324980.13731802</v>
      </c>
      <c r="IC388" s="11">
        <v>769324980.13731802</v>
      </c>
      <c r="ID388">
        <v>1104773885.53319</v>
      </c>
      <c r="IE388">
        <v>1104773885.53319</v>
      </c>
      <c r="IF388">
        <v>1104773885.53319</v>
      </c>
      <c r="IG388">
        <v>1104773885.53319</v>
      </c>
      <c r="IH388" s="11">
        <v>1036196975.55524</v>
      </c>
      <c r="II388" s="11">
        <v>1036196975.55524</v>
      </c>
      <c r="IJ388" s="11">
        <v>1036196975.55524</v>
      </c>
      <c r="IK388" s="11">
        <v>1036196975.55524</v>
      </c>
      <c r="IL388" s="2">
        <v>40248</v>
      </c>
      <c r="IM388" s="2">
        <v>43352</v>
      </c>
      <c r="IN388" t="s">
        <v>2526</v>
      </c>
    </row>
    <row r="389" spans="1:248" x14ac:dyDescent="0.3">
      <c r="A389" s="1" t="s">
        <v>2528</v>
      </c>
      <c r="B389" s="2">
        <v>41797</v>
      </c>
      <c r="C389" s="2">
        <v>41797</v>
      </c>
      <c r="D389">
        <v>679.428</v>
      </c>
      <c r="E389" t="s">
        <v>2529</v>
      </c>
      <c r="F389" s="1" t="s">
        <v>2530</v>
      </c>
      <c r="G389" t="s">
        <v>77</v>
      </c>
      <c r="H389" t="s">
        <v>1485</v>
      </c>
      <c r="I389" t="s">
        <v>542</v>
      </c>
      <c r="J389" t="s">
        <v>106</v>
      </c>
      <c r="K389" t="s">
        <v>62</v>
      </c>
      <c r="L389" t="s">
        <v>71</v>
      </c>
      <c r="M389" t="s">
        <v>99</v>
      </c>
      <c r="N389" t="s">
        <v>542</v>
      </c>
      <c r="O389" t="s">
        <v>62</v>
      </c>
      <c r="P389" t="s">
        <v>2531</v>
      </c>
      <c r="Q389" t="s">
        <v>40</v>
      </c>
      <c r="R389" t="s">
        <v>41</v>
      </c>
      <c r="S389" s="1" t="s">
        <v>2532</v>
      </c>
      <c r="T389" s="3">
        <v>0.10686855825089933</v>
      </c>
      <c r="U389" s="3">
        <v>0.10686855825089933</v>
      </c>
      <c r="V389" s="3">
        <v>0.10686855825089933</v>
      </c>
      <c r="W389" s="3">
        <v>0.18884651909751868</v>
      </c>
      <c r="X389" s="4">
        <v>0.18884651909751868</v>
      </c>
      <c r="Y389" s="4">
        <v>0.18884651909751868</v>
      </c>
      <c r="Z389" s="4">
        <v>0.18884651909751868</v>
      </c>
      <c r="AA389" s="4">
        <v>0.14859688731229742</v>
      </c>
      <c r="AB389" s="3">
        <v>0.14859688731229742</v>
      </c>
      <c r="AC389" s="3">
        <v>0.14859688731229742</v>
      </c>
      <c r="AD389" s="3">
        <v>0.14859688731229742</v>
      </c>
      <c r="AE389" s="3">
        <v>9.4749808040566957E-2</v>
      </c>
      <c r="AF389" s="4">
        <v>9.4749808040566957E-2</v>
      </c>
      <c r="AG389" s="4">
        <v>9.4749808040566957E-2</v>
      </c>
      <c r="AH389" s="4">
        <v>9.4749808040566957E-2</v>
      </c>
      <c r="AI389" s="4">
        <v>0.11520533095783488</v>
      </c>
      <c r="AJ389" s="3">
        <v>0.11520533095783488</v>
      </c>
      <c r="AK389" s="3">
        <v>0.11520533095783488</v>
      </c>
      <c r="AL389" s="3">
        <v>0.11520533095783488</v>
      </c>
      <c r="AM389" s="3">
        <v>0.17650124217006685</v>
      </c>
      <c r="AN389" s="3">
        <f t="shared" si="12"/>
        <v>0.13052930876089286</v>
      </c>
      <c r="AO389" s="4">
        <v>0.17650124217006685</v>
      </c>
      <c r="AP389" s="4">
        <v>0.17650124217006685</v>
      </c>
      <c r="AQ389" s="4">
        <v>0.17650124217006685</v>
      </c>
      <c r="AR389" s="4">
        <v>0.20072897565146341</v>
      </c>
      <c r="AS389" s="3">
        <v>0.20072897565146341</v>
      </c>
      <c r="AT389" s="3">
        <v>0.20072897565146341</v>
      </c>
      <c r="AU389" s="3">
        <v>0.20072897565146341</v>
      </c>
      <c r="AV389" s="3">
        <v>0.222381283535484</v>
      </c>
      <c r="AW389" s="4">
        <v>0.222381283535484</v>
      </c>
      <c r="AX389" s="4">
        <v>0.222381283535484</v>
      </c>
      <c r="AY389" s="4">
        <v>0.222381283535484</v>
      </c>
      <c r="AZ389" s="4">
        <v>0.24914295209573942</v>
      </c>
      <c r="BA389">
        <v>990179951.36172497</v>
      </c>
      <c r="BB389">
        <v>990179951.36172497</v>
      </c>
      <c r="BC389">
        <v>990179951.36172497</v>
      </c>
      <c r="BD389">
        <v>1699903916.54021</v>
      </c>
      <c r="BE389" s="5">
        <v>1699903916.54021</v>
      </c>
      <c r="BF389" s="5">
        <v>1699903916.54021</v>
      </c>
      <c r="BG389" s="5">
        <v>1699903916.54021</v>
      </c>
      <c r="BH389" s="5">
        <v>1743850664.9295299</v>
      </c>
      <c r="BI389">
        <v>1743850664.9295299</v>
      </c>
      <c r="BJ389">
        <v>1743850664.9295299</v>
      </c>
      <c r="BK389">
        <v>1743850664.9295299</v>
      </c>
      <c r="BL389">
        <v>1107504523.20188</v>
      </c>
      <c r="BM389" s="5">
        <v>1107504523.20188</v>
      </c>
      <c r="BN389" s="5">
        <v>1107504523.20188</v>
      </c>
      <c r="BO389" s="5">
        <v>1107504523.20188</v>
      </c>
      <c r="BP389" s="5">
        <v>1441755627.13712</v>
      </c>
      <c r="BQ389">
        <v>1441755627.13712</v>
      </c>
      <c r="BR389">
        <v>1441755627.13712</v>
      </c>
      <c r="BS389">
        <v>1441755627.13712</v>
      </c>
      <c r="BT389">
        <v>1741323742.06234</v>
      </c>
      <c r="BU389">
        <f t="shared" si="13"/>
        <v>1516647655.8684249</v>
      </c>
      <c r="BV389" s="5">
        <v>1741323742.06234</v>
      </c>
      <c r="BW389" s="5">
        <v>1741323742.06234</v>
      </c>
      <c r="BX389" s="5">
        <v>1741323742.06234</v>
      </c>
      <c r="BY389" s="5">
        <v>2022708665.9170401</v>
      </c>
      <c r="BZ389">
        <v>2022708665.9170401</v>
      </c>
      <c r="CA389">
        <v>2022708665.9170401</v>
      </c>
      <c r="CB389">
        <v>2022708665.9170401</v>
      </c>
      <c r="CC389">
        <v>2352717053.1470499</v>
      </c>
      <c r="CD389" s="5">
        <v>2352717053.1470499</v>
      </c>
      <c r="CE389" s="5">
        <v>2352717053.1470499</v>
      </c>
      <c r="CF389" s="5">
        <v>2352717053.1470499</v>
      </c>
      <c r="CG389" s="5">
        <v>3286768067.8726802</v>
      </c>
      <c r="CH389">
        <v>167140339.00291499</v>
      </c>
      <c r="CI389">
        <v>167140339.00291499</v>
      </c>
      <c r="CJ389">
        <v>167140339.00291499</v>
      </c>
      <c r="CK389">
        <v>157877508.34597901</v>
      </c>
      <c r="CL389" s="6">
        <v>157877508.34597901</v>
      </c>
      <c r="CM389" s="6">
        <v>157877508.34597901</v>
      </c>
      <c r="CN389" s="6">
        <v>157877508.34597901</v>
      </c>
      <c r="CO389" s="6">
        <v>201361734.377731</v>
      </c>
      <c r="CP389">
        <v>201361734.377731</v>
      </c>
      <c r="CQ389">
        <v>201361734.377731</v>
      </c>
      <c r="CR389">
        <v>201361734.377731</v>
      </c>
      <c r="CS389">
        <v>188273162.54955801</v>
      </c>
      <c r="CT389" s="6">
        <v>188273162.54955801</v>
      </c>
      <c r="CU389" s="6">
        <v>188273162.54955801</v>
      </c>
      <c r="CV389" s="6">
        <v>188273162.54955801</v>
      </c>
      <c r="CW389" s="6">
        <v>282110738.886962</v>
      </c>
      <c r="CX389">
        <v>282110738.886962</v>
      </c>
      <c r="CY389">
        <v>282110738.886962</v>
      </c>
      <c r="CZ389">
        <v>282110738.886962</v>
      </c>
      <c r="DA389">
        <v>322370267.22109401</v>
      </c>
      <c r="DB389" s="6">
        <v>322370267.22109401</v>
      </c>
      <c r="DC389" s="6">
        <v>322370267.22109401</v>
      </c>
      <c r="DD389" s="6">
        <v>322370267.22109401</v>
      </c>
      <c r="DE389" s="6">
        <v>394419619.22952503</v>
      </c>
      <c r="DF389">
        <v>394419619.22952503</v>
      </c>
      <c r="DG389">
        <v>394419619.22952503</v>
      </c>
      <c r="DH389">
        <v>394419619.22952503</v>
      </c>
      <c r="DI389">
        <v>426474476.45110202</v>
      </c>
      <c r="DJ389" s="6">
        <v>426474476.45110202</v>
      </c>
      <c r="DK389" s="6">
        <v>426474476.45110202</v>
      </c>
      <c r="DL389" s="6">
        <v>426474476.45110202</v>
      </c>
      <c r="DM389" s="6">
        <v>576205188.816993</v>
      </c>
      <c r="DR389" s="7"/>
      <c r="DS389" s="7"/>
      <c r="DT389" s="7"/>
      <c r="DU389" s="7"/>
      <c r="DY389">
        <v>-28407124.7939393</v>
      </c>
      <c r="DZ389" s="7">
        <v>-28407124.7939393</v>
      </c>
      <c r="EA389" s="7">
        <v>-28407124.7939393</v>
      </c>
      <c r="EB389" s="7">
        <v>-28407124.7939393</v>
      </c>
      <c r="EC389" s="7">
        <v>70354987.739606097</v>
      </c>
      <c r="ED389">
        <v>70354987.739606097</v>
      </c>
      <c r="EE389">
        <v>70354987.739606097</v>
      </c>
      <c r="EF389">
        <v>70354987.739606097</v>
      </c>
      <c r="EG389">
        <v>146234665.61616001</v>
      </c>
      <c r="EH389" s="7">
        <v>146234665.61616001</v>
      </c>
      <c r="EI389" s="7">
        <v>146234665.61616001</v>
      </c>
      <c r="EJ389" s="7">
        <v>146234665.61616001</v>
      </c>
      <c r="EK389" s="7">
        <v>425611015.495269</v>
      </c>
      <c r="EL389">
        <v>425611015.495269</v>
      </c>
      <c r="EM389">
        <v>425611015.495269</v>
      </c>
      <c r="EN389">
        <v>425611015.495269</v>
      </c>
      <c r="EO389">
        <v>395739902.97686797</v>
      </c>
      <c r="EP389" s="7">
        <v>395739902.97686797</v>
      </c>
      <c r="EQ389" s="7">
        <v>395739902.97686797</v>
      </c>
      <c r="ER389" s="7">
        <v>395739902.97686797</v>
      </c>
      <c r="ES389" s="7">
        <v>78702806.017449304</v>
      </c>
      <c r="ET389" s="8">
        <v>0.22101365584471203</v>
      </c>
      <c r="EU389" s="8">
        <v>0.22101365584471203</v>
      </c>
      <c r="EV389" s="8">
        <v>0.22101365584471203</v>
      </c>
      <c r="EW389" s="8">
        <v>0.15477397048382913</v>
      </c>
      <c r="EX389" s="9">
        <v>0.15477397048382913</v>
      </c>
      <c r="EY389" s="9">
        <v>0.15477397048382913</v>
      </c>
      <c r="EZ389" s="9">
        <v>0.15477397048382913</v>
      </c>
      <c r="FA389" s="9">
        <v>0.16400458208212304</v>
      </c>
      <c r="FB389" s="8">
        <v>0.16400458208212304</v>
      </c>
      <c r="FC389" s="8">
        <v>0.16400458208212304</v>
      </c>
      <c r="FD389" s="8">
        <v>0.16400458208212304</v>
      </c>
      <c r="FE389" s="8">
        <v>0.22601854555703185</v>
      </c>
      <c r="FF389" s="9">
        <v>0.22601854555703185</v>
      </c>
      <c r="FG389" s="9">
        <v>0.22601854555703185</v>
      </c>
      <c r="FH389" s="9">
        <v>0.22601854555703185</v>
      </c>
      <c r="FI389" s="9">
        <v>0.24957931158415914</v>
      </c>
      <c r="FJ389" s="8">
        <v>0.24957931158415914</v>
      </c>
      <c r="FK389" s="8">
        <v>0.24957931158415914</v>
      </c>
      <c r="FL389" s="8">
        <v>0.24957931158415914</v>
      </c>
      <c r="FM389" s="8">
        <v>0.25871389800602734</v>
      </c>
      <c r="FN389" s="9">
        <v>0.25871389800602734</v>
      </c>
      <c r="FO389" s="9">
        <v>0.25871389800602734</v>
      </c>
      <c r="FP389" s="9">
        <v>0.25871389800602734</v>
      </c>
      <c r="FQ389" s="9">
        <v>0.26533813506686316</v>
      </c>
      <c r="FR389" s="8">
        <v>0.26533813506686316</v>
      </c>
      <c r="FS389" s="8">
        <v>0.26533813506686316</v>
      </c>
      <c r="FT389" s="8">
        <v>0.26533813506686316</v>
      </c>
      <c r="FU389" s="8">
        <v>0.25856892057806546</v>
      </c>
      <c r="FV389" s="9">
        <v>0.25856892057806546</v>
      </c>
      <c r="FW389" s="9">
        <v>0.25856892057806546</v>
      </c>
      <c r="FX389" s="9">
        <v>0.25856892057806546</v>
      </c>
      <c r="FY389" s="9">
        <v>0.25260142309189898</v>
      </c>
      <c r="FZ389">
        <v>6.4781965595947247E-2</v>
      </c>
      <c r="GA389">
        <v>6.4781965595947247E-2</v>
      </c>
      <c r="GB389">
        <v>6.4781965595947247E-2</v>
      </c>
      <c r="GC389">
        <v>0.26620067019687477</v>
      </c>
      <c r="GD389" s="10">
        <v>0.26620067019687477</v>
      </c>
      <c r="GE389" s="10">
        <v>0.26620067019687477</v>
      </c>
      <c r="GF389" s="10">
        <v>0.26620067019687477</v>
      </c>
      <c r="GG389" s="10">
        <v>0.44935072389017056</v>
      </c>
      <c r="GH389">
        <v>0.44935072389017056</v>
      </c>
      <c r="GI389">
        <v>0.44935072389017056</v>
      </c>
      <c r="GJ389">
        <v>0.44935072389017056</v>
      </c>
      <c r="GK389">
        <v>0.27211975386375803</v>
      </c>
      <c r="GL389" s="10">
        <v>0.27211975386375803</v>
      </c>
      <c r="GM389" s="10">
        <v>0.27211975386375803</v>
      </c>
      <c r="GN389" s="10">
        <v>0.27211975386375803</v>
      </c>
      <c r="GO389" s="10">
        <v>9.8665440716603409E-2</v>
      </c>
      <c r="GP389">
        <v>9.8665440716603409E-2</v>
      </c>
      <c r="GQ389">
        <v>9.8665440716603409E-2</v>
      </c>
      <c r="GR389">
        <v>9.8665440716603409E-2</v>
      </c>
      <c r="GS389">
        <v>0.26509843494150825</v>
      </c>
      <c r="GT389" s="10">
        <v>0.26509843494150825</v>
      </c>
      <c r="GU389" s="10">
        <v>0.26509843494150825</v>
      </c>
      <c r="GV389" s="10">
        <v>0.26509843494150825</v>
      </c>
      <c r="GW389" s="10">
        <v>0.38109585875488317</v>
      </c>
      <c r="GX389">
        <v>0.38109585875488317</v>
      </c>
      <c r="GY389">
        <v>0.38109585875488317</v>
      </c>
      <c r="GZ389">
        <v>0.38109585875488317</v>
      </c>
      <c r="HA389">
        <v>0.46865544465731157</v>
      </c>
      <c r="HB389" s="10">
        <v>0.46865544465731157</v>
      </c>
      <c r="HC389" s="10">
        <v>0.46865544465731157</v>
      </c>
      <c r="HD389" s="10">
        <v>0.46865544465731157</v>
      </c>
      <c r="HE389" s="10">
        <v>0.40970073391845602</v>
      </c>
      <c r="HF389">
        <v>227647568.232761</v>
      </c>
      <c r="HG389">
        <v>227647568.232761</v>
      </c>
      <c r="HH389">
        <v>227647568.232761</v>
      </c>
      <c r="HI389">
        <v>337418982.24582702</v>
      </c>
      <c r="HJ389" s="11">
        <v>337418982.24582702</v>
      </c>
      <c r="HK389" s="11">
        <v>337418982.24582702</v>
      </c>
      <c r="HL389" s="11">
        <v>337418982.24582702</v>
      </c>
      <c r="HM389" s="11">
        <v>384458388.477732</v>
      </c>
      <c r="HN389">
        <v>384458388.477732</v>
      </c>
      <c r="HO389">
        <v>384458388.477732</v>
      </c>
      <c r="HP389">
        <v>384458388.477732</v>
      </c>
      <c r="HQ389">
        <v>225600822.563041</v>
      </c>
      <c r="HR389" s="11">
        <v>225600822.563041</v>
      </c>
      <c r="HS389" s="11">
        <v>225600822.563041</v>
      </c>
      <c r="HT389" s="11">
        <v>225600822.563041</v>
      </c>
      <c r="HU389" s="11">
        <v>269651589.68895102</v>
      </c>
      <c r="HV389">
        <v>269651589.68895102</v>
      </c>
      <c r="HW389">
        <v>269651589.68895102</v>
      </c>
      <c r="HX389">
        <v>269651589.68895102</v>
      </c>
      <c r="HY389">
        <v>493208887.59307599</v>
      </c>
      <c r="HZ389" s="11">
        <v>493208887.59307599</v>
      </c>
      <c r="IA389" s="11">
        <v>493208887.59307599</v>
      </c>
      <c r="IB389" s="11">
        <v>493208887.59307599</v>
      </c>
      <c r="IC389" s="11">
        <v>468699484.729132</v>
      </c>
      <c r="ID389">
        <v>468699484.729132</v>
      </c>
      <c r="IE389">
        <v>468699484.729132</v>
      </c>
      <c r="IF389">
        <v>468699484.729132</v>
      </c>
      <c r="IG389">
        <v>615307102.27711403</v>
      </c>
      <c r="IH389" s="11">
        <v>615307102.27711403</v>
      </c>
      <c r="II389" s="11">
        <v>615307102.27711403</v>
      </c>
      <c r="IJ389" s="11">
        <v>615307102.27711403</v>
      </c>
      <c r="IK389" s="11">
        <v>218674101.984231</v>
      </c>
      <c r="IL389" s="2">
        <v>40245</v>
      </c>
      <c r="IM389" s="2">
        <v>43349</v>
      </c>
      <c r="IN389" t="s">
        <v>2530</v>
      </c>
    </row>
    <row r="390" spans="1:248" x14ac:dyDescent="0.3">
      <c r="A390" s="1" t="s">
        <v>2533</v>
      </c>
      <c r="B390" s="2">
        <v>41771</v>
      </c>
      <c r="C390" s="2">
        <v>41773</v>
      </c>
      <c r="D390">
        <v>3608.19</v>
      </c>
      <c r="E390" t="s">
        <v>2534</v>
      </c>
      <c r="F390" s="1" t="s">
        <v>2535</v>
      </c>
      <c r="G390" t="s">
        <v>36</v>
      </c>
      <c r="H390" t="s">
        <v>173</v>
      </c>
      <c r="I390" t="s">
        <v>240</v>
      </c>
      <c r="J390" t="s">
        <v>2536</v>
      </c>
      <c r="K390" s="1" t="s">
        <v>2537</v>
      </c>
      <c r="L390" t="s">
        <v>96</v>
      </c>
      <c r="M390" t="s">
        <v>97</v>
      </c>
      <c r="N390" t="s">
        <v>240</v>
      </c>
      <c r="O390" t="s">
        <v>62</v>
      </c>
      <c r="P390" t="s">
        <v>62</v>
      </c>
      <c r="Q390" t="s">
        <v>40</v>
      </c>
      <c r="R390" t="s">
        <v>41</v>
      </c>
      <c r="S390" s="1" t="s">
        <v>2538</v>
      </c>
      <c r="T390" s="3">
        <v>5.2534135616755011E-2</v>
      </c>
      <c r="U390" s="3">
        <v>-0.11322912695386962</v>
      </c>
      <c r="V390" s="3">
        <v>-0.11322912695386962</v>
      </c>
      <c r="W390" s="3">
        <v>-0.11322912695386962</v>
      </c>
      <c r="X390" s="4">
        <v>4.4589811654657814E-2</v>
      </c>
      <c r="Y390" s="4">
        <v>4.4589811654657814E-2</v>
      </c>
      <c r="Z390" s="4">
        <v>4.4589811654657814E-2</v>
      </c>
      <c r="AA390" s="4">
        <v>4.4589811654657814E-2</v>
      </c>
      <c r="AB390" s="3">
        <v>4.515575878822476E-2</v>
      </c>
      <c r="AC390" s="3">
        <v>4.515575878822476E-2</v>
      </c>
      <c r="AD390" s="3">
        <v>4.515575878822476E-2</v>
      </c>
      <c r="AE390" s="3">
        <v>4.515575878822476E-2</v>
      </c>
      <c r="AF390" s="4">
        <v>7.4670681219420346E-2</v>
      </c>
      <c r="AG390" s="4">
        <v>7.4670681219420346E-2</v>
      </c>
      <c r="AH390" s="4">
        <v>7.4670681219420346E-2</v>
      </c>
      <c r="AI390" s="4">
        <v>7.4670681219420346E-2</v>
      </c>
      <c r="AJ390" s="3">
        <v>0.11804834643333816</v>
      </c>
      <c r="AK390" s="3">
        <v>0.11804834643333816</v>
      </c>
      <c r="AL390" s="3">
        <v>0.11804834643333816</v>
      </c>
      <c r="AM390" s="3">
        <v>0.11804834643333816</v>
      </c>
      <c r="AN390" s="3">
        <f t="shared" si="12"/>
        <v>0.11804834643333816</v>
      </c>
      <c r="AO390" s="4">
        <v>0.15457728864432183</v>
      </c>
      <c r="AP390" s="4">
        <v>0.15457728864432183</v>
      </c>
      <c r="AQ390" s="4">
        <v>0.15457728864432183</v>
      </c>
      <c r="AR390" s="4">
        <v>0.15457728864432183</v>
      </c>
      <c r="AS390" s="3">
        <v>0.14011119608126815</v>
      </c>
      <c r="AT390" s="3">
        <v>0.14011119608126815</v>
      </c>
      <c r="AU390" s="3">
        <v>0.14011119608126815</v>
      </c>
      <c r="AV390" s="3">
        <v>0.14011119608126815</v>
      </c>
      <c r="AW390" s="4">
        <v>0.11459916237352212</v>
      </c>
      <c r="AX390" s="4">
        <v>0.11459916237352212</v>
      </c>
      <c r="AY390" s="4">
        <v>0.11459916237352212</v>
      </c>
      <c r="AZ390" s="4">
        <v>0.11459916237352212</v>
      </c>
      <c r="BA390">
        <v>1014356535.81546</v>
      </c>
      <c r="BB390">
        <v>871592124.97325099</v>
      </c>
      <c r="BC390">
        <v>871592124.97325099</v>
      </c>
      <c r="BD390">
        <v>871592124.97325099</v>
      </c>
      <c r="BE390" s="5">
        <v>945700541.19061899</v>
      </c>
      <c r="BF390" s="5">
        <v>945700541.19061899</v>
      </c>
      <c r="BG390" s="5">
        <v>945700541.19061899</v>
      </c>
      <c r="BH390" s="5">
        <v>945700541.19061899</v>
      </c>
      <c r="BI390">
        <v>954402705.64077795</v>
      </c>
      <c r="BJ390">
        <v>954402705.64077795</v>
      </c>
      <c r="BK390">
        <v>954402705.64077795</v>
      </c>
      <c r="BL390">
        <v>954402705.64077795</v>
      </c>
      <c r="BM390" s="5">
        <v>847085677.88512599</v>
      </c>
      <c r="BN390" s="5">
        <v>847085677.88512599</v>
      </c>
      <c r="BO390" s="5">
        <v>847085677.88512599</v>
      </c>
      <c r="BP390" s="5">
        <v>847085677.88512599</v>
      </c>
      <c r="BQ390">
        <v>808014342.47504604</v>
      </c>
      <c r="BR390">
        <v>808014342.47504604</v>
      </c>
      <c r="BS390">
        <v>808014342.47504604</v>
      </c>
      <c r="BT390">
        <v>808014342.47504604</v>
      </c>
      <c r="BU390">
        <f t="shared" si="13"/>
        <v>808014342.47504604</v>
      </c>
      <c r="BV390" s="5">
        <v>748310023.31002295</v>
      </c>
      <c r="BW390" s="5">
        <v>748310023.31002295</v>
      </c>
      <c r="BX390" s="5">
        <v>748310023.31002295</v>
      </c>
      <c r="BY390" s="5">
        <v>748310023.31002295</v>
      </c>
      <c r="BZ390">
        <v>764641080.31272197</v>
      </c>
      <c r="CA390">
        <v>764641080.31272197</v>
      </c>
      <c r="CB390">
        <v>764641080.31272197</v>
      </c>
      <c r="CC390">
        <v>764641080.31272197</v>
      </c>
      <c r="CD390" s="5">
        <v>886415873.585922</v>
      </c>
      <c r="CE390" s="5">
        <v>886415873.585922</v>
      </c>
      <c r="CF390" s="5">
        <v>886415873.585922</v>
      </c>
      <c r="CG390" s="5">
        <v>886415873.585922</v>
      </c>
      <c r="CH390">
        <v>132921893.970053</v>
      </c>
      <c r="CI390">
        <v>133212069.334475</v>
      </c>
      <c r="CJ390">
        <v>133212069.334475</v>
      </c>
      <c r="CK390">
        <v>133212069.334475</v>
      </c>
      <c r="CL390" s="6">
        <v>128105832.832231</v>
      </c>
      <c r="CM390" s="6">
        <v>128105832.832231</v>
      </c>
      <c r="CN390" s="6">
        <v>128105832.832231</v>
      </c>
      <c r="CO390" s="6">
        <v>128105832.832231</v>
      </c>
      <c r="CP390">
        <v>137806498.36936799</v>
      </c>
      <c r="CQ390">
        <v>137806498.36936799</v>
      </c>
      <c r="CR390">
        <v>137806498.36936799</v>
      </c>
      <c r="CS390">
        <v>137806498.36936799</v>
      </c>
      <c r="CT390" s="6">
        <v>119014757.40524501</v>
      </c>
      <c r="CU390" s="6">
        <v>119014757.40524501</v>
      </c>
      <c r="CV390" s="6">
        <v>119014757.40524501</v>
      </c>
      <c r="CW390" s="6">
        <v>119014757.40524501</v>
      </c>
      <c r="CX390">
        <v>109545498.594825</v>
      </c>
      <c r="CY390">
        <v>109545498.594825</v>
      </c>
      <c r="CZ390">
        <v>109545498.594825</v>
      </c>
      <c r="DA390">
        <v>109545498.594825</v>
      </c>
      <c r="DB390" s="6">
        <v>93006993.006992996</v>
      </c>
      <c r="DC390" s="6">
        <v>93006993.006992996</v>
      </c>
      <c r="DD390" s="6">
        <v>93006993.006992996</v>
      </c>
      <c r="DE390" s="6">
        <v>93006993.006992996</v>
      </c>
      <c r="DF390">
        <v>101146055.43709999</v>
      </c>
      <c r="DG390">
        <v>101146055.43709999</v>
      </c>
      <c r="DH390">
        <v>101146055.43709999</v>
      </c>
      <c r="DI390">
        <v>101146055.43709999</v>
      </c>
      <c r="DJ390" s="6">
        <v>107532770.69491801</v>
      </c>
      <c r="DK390" s="6">
        <v>107532770.69491801</v>
      </c>
      <c r="DL390" s="6">
        <v>107532770.69491801</v>
      </c>
      <c r="DM390" s="6">
        <v>107532770.69491801</v>
      </c>
      <c r="DN390">
        <v>24771652.0030469</v>
      </c>
      <c r="DO390">
        <v>24771652.0030469</v>
      </c>
      <c r="DP390">
        <v>24771652.0030469</v>
      </c>
      <c r="DQ390">
        <v>24771652.0030469</v>
      </c>
      <c r="DR390" s="7">
        <v>21192663.2590691</v>
      </c>
      <c r="DS390" s="7">
        <v>21192663.2590691</v>
      </c>
      <c r="DT390" s="7">
        <v>21192663.2590691</v>
      </c>
      <c r="DU390" s="7">
        <v>21192663.2590691</v>
      </c>
      <c r="DV390">
        <v>-8643179.6982015409</v>
      </c>
      <c r="DW390">
        <v>-8643179.6982015409</v>
      </c>
      <c r="DX390">
        <v>-8643179.6982015409</v>
      </c>
      <c r="DY390">
        <v>-8643179.6982015409</v>
      </c>
      <c r="DZ390" s="7">
        <v>-16778291.0608279</v>
      </c>
      <c r="EA390" s="7">
        <v>-16778291.0608279</v>
      </c>
      <c r="EB390" s="7">
        <v>-16778291.0608279</v>
      </c>
      <c r="EC390" s="7">
        <v>-16778291.0608279</v>
      </c>
      <c r="ED390">
        <v>1467458.3102686501</v>
      </c>
      <c r="EE390">
        <v>1467458.3102686501</v>
      </c>
      <c r="EF390">
        <v>1467458.3102686501</v>
      </c>
      <c r="EG390">
        <v>1467458.3102686501</v>
      </c>
      <c r="EH390" s="7">
        <v>-29084271.8042331</v>
      </c>
      <c r="EI390" s="7">
        <v>-29084271.8042331</v>
      </c>
      <c r="EJ390" s="7">
        <v>-29084271.8042331</v>
      </c>
      <c r="EK390" s="7">
        <v>-29084271.8042331</v>
      </c>
      <c r="EL390">
        <v>4184060.3663373198</v>
      </c>
      <c r="EM390">
        <v>4184060.3663373198</v>
      </c>
      <c r="EN390">
        <v>4184060.3663373198</v>
      </c>
      <c r="EO390">
        <v>4184060.3663373198</v>
      </c>
      <c r="EP390" s="7">
        <v>-6541608.3578579398</v>
      </c>
      <c r="EQ390" s="7">
        <v>-6541608.3578579398</v>
      </c>
      <c r="ER390" s="7">
        <v>-6541608.3578579398</v>
      </c>
      <c r="ES390" s="7">
        <v>-6541608.3578579398</v>
      </c>
      <c r="ET390" s="8">
        <v>0.17756011929103691</v>
      </c>
      <c r="EU390" s="8">
        <v>0.15860739758651632</v>
      </c>
      <c r="EV390" s="8">
        <v>0.15860739758651632</v>
      </c>
      <c r="EW390" s="8">
        <v>0.15860739758651632</v>
      </c>
      <c r="EX390" s="9">
        <v>0.1635276912316396</v>
      </c>
      <c r="EY390" s="9">
        <v>0.1635276912316396</v>
      </c>
      <c r="EZ390" s="9">
        <v>0.1635276912316396</v>
      </c>
      <c r="FA390" s="9">
        <v>0.1635276912316396</v>
      </c>
      <c r="FB390" s="8">
        <v>0.1726760741631343</v>
      </c>
      <c r="FC390" s="8">
        <v>0.1726760741631343</v>
      </c>
      <c r="FD390" s="8">
        <v>0.1726760741631343</v>
      </c>
      <c r="FE390" s="8">
        <v>0.1726760741631343</v>
      </c>
      <c r="FF390" s="9">
        <v>0.18607041247320985</v>
      </c>
      <c r="FG390" s="9">
        <v>0.18607041247320985</v>
      </c>
      <c r="FH390" s="9">
        <v>0.18607041247320985</v>
      </c>
      <c r="FI390" s="9">
        <v>0.18607041247320985</v>
      </c>
      <c r="FJ390" s="8">
        <v>0.19407764545029357</v>
      </c>
      <c r="FK390" s="8">
        <v>0.19407764545029357</v>
      </c>
      <c r="FL390" s="8">
        <v>0.19407764545029357</v>
      </c>
      <c r="FM390" s="8">
        <v>0.19407764545029357</v>
      </c>
      <c r="FN390" s="9">
        <v>0.20680409847920062</v>
      </c>
      <c r="FO390" s="9">
        <v>0.20680409847920062</v>
      </c>
      <c r="FP390" s="9">
        <v>0.20680409847920062</v>
      </c>
      <c r="FQ390" s="9">
        <v>0.20680409847920062</v>
      </c>
      <c r="FR390" s="8">
        <v>0.211030812845657</v>
      </c>
      <c r="FS390" s="8">
        <v>0.211030812845657</v>
      </c>
      <c r="FT390" s="8">
        <v>0.211030812845657</v>
      </c>
      <c r="FU390" s="8">
        <v>0.211030812845657</v>
      </c>
      <c r="FV390" s="9">
        <v>0.18435312826018682</v>
      </c>
      <c r="FW390" s="9">
        <v>0.18435312826018682</v>
      </c>
      <c r="FX390" s="9">
        <v>0.18435312826018682</v>
      </c>
      <c r="FY390" s="9">
        <v>0.18435312826018682</v>
      </c>
      <c r="FZ390">
        <v>2.1396565474096936</v>
      </c>
      <c r="GA390">
        <v>2.4030643020871074</v>
      </c>
      <c r="GB390">
        <v>2.4030643020871074</v>
      </c>
      <c r="GC390">
        <v>2.4030643020871074</v>
      </c>
      <c r="GD390" s="10">
        <v>2.159932075180425</v>
      </c>
      <c r="GE390" s="10">
        <v>2.159932075180425</v>
      </c>
      <c r="GF390" s="10">
        <v>2.159932075180425</v>
      </c>
      <c r="GG390" s="10">
        <v>2.159932075180425</v>
      </c>
      <c r="GH390">
        <v>1.8062124694195254</v>
      </c>
      <c r="GI390">
        <v>1.8062124694195254</v>
      </c>
      <c r="GJ390">
        <v>1.8062124694195254</v>
      </c>
      <c r="GK390">
        <v>1.8062124694195254</v>
      </c>
      <c r="GL390" s="10">
        <v>1.0027103943623792</v>
      </c>
      <c r="GM390" s="10">
        <v>1.0027103943623792</v>
      </c>
      <c r="GN390" s="10">
        <v>1.0027103943623792</v>
      </c>
      <c r="GO390" s="10">
        <v>1.0027103943623792</v>
      </c>
      <c r="GP390">
        <v>0.70865855872209194</v>
      </c>
      <c r="GQ390">
        <v>0.70865855872209194</v>
      </c>
      <c r="GR390">
        <v>0.70865855872209194</v>
      </c>
      <c r="GS390">
        <v>0.70865855872209194</v>
      </c>
      <c r="GT390" s="10">
        <v>0.46029392971245986</v>
      </c>
      <c r="GU390" s="10">
        <v>0.46029392971245986</v>
      </c>
      <c r="GV390" s="10">
        <v>0.46029392971245986</v>
      </c>
      <c r="GW390" s="10">
        <v>0.46029392971245986</v>
      </c>
      <c r="GX390">
        <v>0.32024851079672351</v>
      </c>
      <c r="GY390">
        <v>0.32024851079672351</v>
      </c>
      <c r="GZ390">
        <v>0.32024851079672351</v>
      </c>
      <c r="HA390">
        <v>0.32024851079672351</v>
      </c>
      <c r="HB390" s="10">
        <v>0.23478092700431893</v>
      </c>
      <c r="HC390" s="10">
        <v>0.23478092700431893</v>
      </c>
      <c r="HD390" s="10">
        <v>0.23478092700431893</v>
      </c>
      <c r="HE390" s="10">
        <v>0.23478092700431893</v>
      </c>
      <c r="HF390">
        <v>27177402.097153898</v>
      </c>
      <c r="HG390">
        <v>27177402.097153898</v>
      </c>
      <c r="HH390">
        <v>27177402.097153898</v>
      </c>
      <c r="HI390">
        <v>27177402.097153898</v>
      </c>
      <c r="HJ390" s="11">
        <v>39711365.0030066</v>
      </c>
      <c r="HK390" s="11">
        <v>39711365.0030066</v>
      </c>
      <c r="HL390" s="11">
        <v>39711365.0030066</v>
      </c>
      <c r="HM390" s="11">
        <v>39711365.0030066</v>
      </c>
      <c r="HN390">
        <v>37009300.640173897</v>
      </c>
      <c r="HO390">
        <v>37009300.640173897</v>
      </c>
      <c r="HP390">
        <v>37009300.640173897</v>
      </c>
      <c r="HQ390">
        <v>37009300.640173897</v>
      </c>
      <c r="HR390" s="11">
        <v>37424355.027072899</v>
      </c>
      <c r="HS390" s="11">
        <v>37424355.027072899</v>
      </c>
      <c r="HT390" s="11">
        <v>37424355.027072899</v>
      </c>
      <c r="HU390" s="11">
        <v>37424355.027072899</v>
      </c>
      <c r="HV390">
        <v>39131698.808023997</v>
      </c>
      <c r="HW390">
        <v>39131698.808023997</v>
      </c>
      <c r="HX390">
        <v>39131698.808023997</v>
      </c>
      <c r="HY390">
        <v>39131698.808023997</v>
      </c>
      <c r="HZ390" s="11">
        <v>16017316.017316001</v>
      </c>
      <c r="IA390" s="11">
        <v>16017316.017316001</v>
      </c>
      <c r="IB390" s="11">
        <v>16017316.017316001</v>
      </c>
      <c r="IC390" s="11">
        <v>16017316.017316001</v>
      </c>
      <c r="ID390">
        <v>13157427.1499645</v>
      </c>
      <c r="IE390">
        <v>13157427.1499645</v>
      </c>
      <c r="IF390">
        <v>13157427.1499645</v>
      </c>
      <c r="IG390">
        <v>13157427.1499645</v>
      </c>
      <c r="IH390" s="11">
        <v>12731190.5189442</v>
      </c>
      <c r="II390" s="11">
        <v>12731190.5189442</v>
      </c>
      <c r="IJ390" s="11">
        <v>12731190.5189442</v>
      </c>
      <c r="IK390" s="11">
        <v>12731190.5189442</v>
      </c>
      <c r="IL390" s="2">
        <v>40219</v>
      </c>
      <c r="IM390" s="2">
        <v>43323</v>
      </c>
      <c r="IN390" t="s">
        <v>2535</v>
      </c>
    </row>
    <row r="391" spans="1:248" x14ac:dyDescent="0.3">
      <c r="A391" s="1" t="s">
        <v>2539</v>
      </c>
      <c r="B391" s="2">
        <v>41984</v>
      </c>
      <c r="C391" s="2">
        <v>41984</v>
      </c>
      <c r="D391">
        <v>352.29399999999998</v>
      </c>
      <c r="E391" t="s">
        <v>2540</v>
      </c>
      <c r="F391" s="1" t="s">
        <v>2541</v>
      </c>
      <c r="G391" t="s">
        <v>96</v>
      </c>
      <c r="H391" t="s">
        <v>140</v>
      </c>
      <c r="I391" t="s">
        <v>953</v>
      </c>
      <c r="J391" t="s">
        <v>2542</v>
      </c>
      <c r="K391" s="1" t="s">
        <v>2543</v>
      </c>
      <c r="L391" t="s">
        <v>71</v>
      </c>
      <c r="M391" t="s">
        <v>99</v>
      </c>
      <c r="N391" t="s">
        <v>953</v>
      </c>
      <c r="O391" t="s">
        <v>2544</v>
      </c>
      <c r="P391" t="s">
        <v>2545</v>
      </c>
      <c r="Q391" t="s">
        <v>40</v>
      </c>
      <c r="R391" t="s">
        <v>41</v>
      </c>
      <c r="S391" s="1" t="s">
        <v>2546</v>
      </c>
      <c r="T391" s="3">
        <v>-0.11761618085690721</v>
      </c>
      <c r="U391" s="3">
        <v>-5.1672531298972542E-2</v>
      </c>
      <c r="V391" s="3">
        <v>-5.1672531298972542E-2</v>
      </c>
      <c r="W391" s="3">
        <v>-5.1672531298972542E-2</v>
      </c>
      <c r="X391" s="4">
        <v>-5.1672531298972542E-2</v>
      </c>
      <c r="Y391" s="4">
        <v>-5.1672531298972542E-2</v>
      </c>
      <c r="Z391" s="4">
        <v>-4.8041894819090665E-2</v>
      </c>
      <c r="AA391" s="4">
        <v>-4.8041894819090665E-2</v>
      </c>
      <c r="AB391" s="3">
        <v>-4.8041894819090665E-2</v>
      </c>
      <c r="AC391" s="3">
        <v>-4.8041894819090665E-2</v>
      </c>
      <c r="AD391" s="3">
        <v>-6.6106564183548863E-2</v>
      </c>
      <c r="AE391" s="3">
        <v>-6.6106564183548863E-2</v>
      </c>
      <c r="AF391" s="4">
        <v>-6.6106564183548863E-2</v>
      </c>
      <c r="AG391" s="4">
        <v>-6.6106564183548863E-2</v>
      </c>
      <c r="AH391" s="4">
        <v>1.805039887532332E-2</v>
      </c>
      <c r="AI391" s="4">
        <v>1.805039887532332E-2</v>
      </c>
      <c r="AJ391" s="3">
        <v>1.805039887532332E-2</v>
      </c>
      <c r="AK391" s="3">
        <v>1.805039887532332E-2</v>
      </c>
      <c r="AL391" s="3">
        <v>-0.1067785759902706</v>
      </c>
      <c r="AM391" s="3">
        <v>-0.1067785759902706</v>
      </c>
      <c r="AN391" s="3">
        <f t="shared" si="12"/>
        <v>-4.436408855747364E-2</v>
      </c>
      <c r="AO391" s="4">
        <v>-0.1067785759902706</v>
      </c>
      <c r="AP391" s="4">
        <v>-0.1067785759902706</v>
      </c>
      <c r="AQ391" s="4">
        <v>-0.67277773711475886</v>
      </c>
      <c r="AR391" s="4">
        <v>-0.67277773711475886</v>
      </c>
      <c r="AS391" s="3">
        <v>-0.67277773711475886</v>
      </c>
      <c r="AT391" s="3">
        <v>-0.67277773711475886</v>
      </c>
      <c r="AU391" s="3">
        <v>1.6631402684389548E-2</v>
      </c>
      <c r="AV391" s="3">
        <v>1.6631402684389548E-2</v>
      </c>
      <c r="AW391" s="4">
        <v>1.6631402684389548E-2</v>
      </c>
      <c r="AX391" s="4">
        <v>1.6631402684389548E-2</v>
      </c>
      <c r="AY391" s="4">
        <v>3.9550796172235073E-2</v>
      </c>
      <c r="AZ391" s="4">
        <v>3.9550796172235073E-2</v>
      </c>
      <c r="BA391">
        <v>1447918.2789041901</v>
      </c>
      <c r="BB391">
        <v>2191186.8768092599</v>
      </c>
      <c r="BC391">
        <v>2191186.8768092599</v>
      </c>
      <c r="BD391">
        <v>2191186.8768092599</v>
      </c>
      <c r="BE391" s="5">
        <v>2191186.8768092599</v>
      </c>
      <c r="BF391" s="5">
        <v>2191186.8768092599</v>
      </c>
      <c r="BG391" s="5">
        <v>42104016.172853798</v>
      </c>
      <c r="BH391" s="5">
        <v>42104016.172853798</v>
      </c>
      <c r="BI391">
        <v>42104016.172853798</v>
      </c>
      <c r="BJ391">
        <v>42104016.172853798</v>
      </c>
      <c r="BK391">
        <v>63900129.032258101</v>
      </c>
      <c r="BL391">
        <v>63900129.032258101</v>
      </c>
      <c r="BM391" s="5">
        <v>63900129.032258101</v>
      </c>
      <c r="BN391" s="5">
        <v>63900129.032258101</v>
      </c>
      <c r="BO391" s="5">
        <v>93448760.607702002</v>
      </c>
      <c r="BP391" s="5">
        <v>93448760.607702002</v>
      </c>
      <c r="BQ391">
        <v>93448760.607702002</v>
      </c>
      <c r="BR391">
        <v>93448760.607702002</v>
      </c>
      <c r="BS391">
        <v>86874048.853465393</v>
      </c>
      <c r="BT391">
        <v>86874048.853465393</v>
      </c>
      <c r="BU391">
        <f t="shared" si="13"/>
        <v>90161404.730583698</v>
      </c>
      <c r="BV391" s="5">
        <v>86874048.853465393</v>
      </c>
      <c r="BW391" s="5">
        <v>86874048.853465393</v>
      </c>
      <c r="BX391" s="5">
        <v>76310241.158178598</v>
      </c>
      <c r="BY391" s="5">
        <v>76310241.158178598</v>
      </c>
      <c r="BZ391">
        <v>76310241.158178598</v>
      </c>
      <c r="CA391">
        <v>76310241.158178598</v>
      </c>
      <c r="CB391">
        <v>70118775.873408899</v>
      </c>
      <c r="CC391">
        <v>70118775.873408899</v>
      </c>
      <c r="CD391" s="5">
        <v>70118775.873408899</v>
      </c>
      <c r="CE391" s="5">
        <v>70118775.873408899</v>
      </c>
      <c r="CF391" s="5">
        <v>77681693.674320996</v>
      </c>
      <c r="CG391" s="5">
        <v>77681693.674320996</v>
      </c>
      <c r="CH391">
        <v>6004230.5112727601</v>
      </c>
      <c r="CI391">
        <v>9235509.8102283701</v>
      </c>
      <c r="CJ391">
        <v>9235509.8102283701</v>
      </c>
      <c r="CK391">
        <v>9235509.8102283701</v>
      </c>
      <c r="CL391" s="6">
        <v>9235509.8102283701</v>
      </c>
      <c r="CM391" s="6">
        <v>9235509.8102283701</v>
      </c>
      <c r="CN391" s="6">
        <v>29075211.4961177</v>
      </c>
      <c r="CO391" s="6">
        <v>29075211.4961177</v>
      </c>
      <c r="CP391">
        <v>29075211.4961177</v>
      </c>
      <c r="CQ391">
        <v>29075211.4961177</v>
      </c>
      <c r="CR391">
        <v>32330064.516128998</v>
      </c>
      <c r="CS391">
        <v>32330064.516128998</v>
      </c>
      <c r="CT391" s="6">
        <v>32330064.516128998</v>
      </c>
      <c r="CU391" s="6">
        <v>32330064.516128998</v>
      </c>
      <c r="CV391" s="6">
        <v>40799349.996130899</v>
      </c>
      <c r="CW391" s="6">
        <v>40799349.996130899</v>
      </c>
      <c r="CX391">
        <v>40799349.996130899</v>
      </c>
      <c r="CY391">
        <v>40799349.996130899</v>
      </c>
      <c r="CZ391">
        <v>36246485.594160303</v>
      </c>
      <c r="DA391">
        <v>36246485.594160303</v>
      </c>
      <c r="DB391" s="6">
        <v>36246485.594160303</v>
      </c>
      <c r="DC391" s="6">
        <v>36246485.594160303</v>
      </c>
      <c r="DD391" s="6">
        <v>33257635.3853499</v>
      </c>
      <c r="DE391" s="6">
        <v>33257635.3853499</v>
      </c>
      <c r="DF391">
        <v>33257635.3853499</v>
      </c>
      <c r="DG391">
        <v>33257635.3853499</v>
      </c>
      <c r="DH391">
        <v>23213396.783636998</v>
      </c>
      <c r="DI391">
        <v>23213396.783636998</v>
      </c>
      <c r="DJ391" s="6">
        <v>23213396.783636998</v>
      </c>
      <c r="DK391" s="6">
        <v>23213396.783636998</v>
      </c>
      <c r="DL391" s="6">
        <v>19895297.340194002</v>
      </c>
      <c r="DM391" s="6">
        <v>19895297.340194002</v>
      </c>
      <c r="DN391">
        <v>-676160.38332270703</v>
      </c>
      <c r="DO391">
        <v>-676160.38332270703</v>
      </c>
      <c r="DP391">
        <v>-2468494.3570890198</v>
      </c>
      <c r="DQ391">
        <v>-2468494.3570890198</v>
      </c>
      <c r="DR391" s="7">
        <v>-2468494.3570890198</v>
      </c>
      <c r="DS391" s="7">
        <v>-2468494.3570890198</v>
      </c>
      <c r="DT391" s="7">
        <v>-4587236.2023028396</v>
      </c>
      <c r="DU391" s="7">
        <v>-4587236.2023028396</v>
      </c>
      <c r="DV391">
        <v>-4587236.2023028396</v>
      </c>
      <c r="DW391">
        <v>-4587236.2023028396</v>
      </c>
      <c r="DX391">
        <v>-4713141.1707189698</v>
      </c>
      <c r="DY391">
        <v>-4713141.1707189698</v>
      </c>
      <c r="DZ391" s="7">
        <v>-4713141.1707189698</v>
      </c>
      <c r="EA391" s="7">
        <v>-4713141.1707189698</v>
      </c>
      <c r="EB391" s="7">
        <v>-8124273.3095904598</v>
      </c>
      <c r="EC391" s="7">
        <v>-8124273.3095904598</v>
      </c>
      <c r="ED391">
        <v>-8124273.3095904598</v>
      </c>
      <c r="EE391">
        <v>-8124273.3095904598</v>
      </c>
      <c r="EF391">
        <v>1234524.93295072</v>
      </c>
      <c r="EG391">
        <v>1234524.93295072</v>
      </c>
      <c r="EH391" s="7">
        <v>1234524.93295072</v>
      </c>
      <c r="EI391" s="7">
        <v>1234524.93295072</v>
      </c>
      <c r="EJ391" s="7">
        <v>-3097333.1782844299</v>
      </c>
      <c r="EK391" s="7">
        <v>-3097333.1782844299</v>
      </c>
      <c r="EL391">
        <v>-3097333.1782844299</v>
      </c>
      <c r="EM391">
        <v>-3097333.1782844299</v>
      </c>
      <c r="EN391">
        <v>-12709379.0720625</v>
      </c>
      <c r="EO391">
        <v>-12709379.0720625</v>
      </c>
      <c r="EP391" s="7">
        <v>-12709379.0720625</v>
      </c>
      <c r="EQ391" s="7">
        <v>-12709379.0720625</v>
      </c>
      <c r="ER391" s="7">
        <v>-19090563.083923701</v>
      </c>
      <c r="ES391" s="7">
        <v>-19090563.083923701</v>
      </c>
      <c r="ET391" s="8">
        <v>0.51790486370924493</v>
      </c>
      <c r="EU391" s="8">
        <v>0.50478539134519129</v>
      </c>
      <c r="EV391" s="8">
        <v>0.50478539134519129</v>
      </c>
      <c r="EW391" s="8">
        <v>0.50478539134519129</v>
      </c>
      <c r="EX391" s="9">
        <v>0.50478539134519129</v>
      </c>
      <c r="EY391" s="9">
        <v>0.50478539134519129</v>
      </c>
      <c r="EZ391" s="9">
        <v>0.47336872752183584</v>
      </c>
      <c r="FA391" s="9">
        <v>0.47336872752183584</v>
      </c>
      <c r="FB391" s="8">
        <v>0.47336872752183584</v>
      </c>
      <c r="FC391" s="8">
        <v>0.47336872752183584</v>
      </c>
      <c r="FD391" s="8">
        <v>0.37642611656092445</v>
      </c>
      <c r="FE391" s="8">
        <v>0.37642611656092445</v>
      </c>
      <c r="FF391" s="9">
        <v>0.37642611656092445</v>
      </c>
      <c r="FG391" s="9">
        <v>0.37642611656092445</v>
      </c>
      <c r="FH391" s="9">
        <v>0.46298491684182475</v>
      </c>
      <c r="FI391" s="9">
        <v>0.46298491684182475</v>
      </c>
      <c r="FJ391" s="8">
        <v>0.46298491684182475</v>
      </c>
      <c r="FK391" s="8">
        <v>0.46298491684182475</v>
      </c>
      <c r="FL391" s="8">
        <v>0.21530899460216946</v>
      </c>
      <c r="FM391" s="8">
        <v>0.21530899460216946</v>
      </c>
      <c r="FN391" s="9">
        <v>0.21530899460216946</v>
      </c>
      <c r="FO391" s="9">
        <v>0.21530899460216946</v>
      </c>
      <c r="FP391" s="9">
        <v>0.19229403529180958</v>
      </c>
      <c r="FQ391" s="9">
        <v>0.19229403529180958</v>
      </c>
      <c r="FR391" s="8">
        <v>0.19229403529180958</v>
      </c>
      <c r="FS391" s="8">
        <v>0.19229403529180958</v>
      </c>
      <c r="FT391" s="8">
        <v>0.25697617103298115</v>
      </c>
      <c r="FU391" s="8">
        <v>0.25697617103298115</v>
      </c>
      <c r="FV391" s="9">
        <v>0.25697617103298115</v>
      </c>
      <c r="FW391" s="9">
        <v>0.25697617103298115</v>
      </c>
      <c r="FX391" s="9">
        <v>0.19878035116395615</v>
      </c>
      <c r="FY391" s="9">
        <v>0.19878035116395615</v>
      </c>
      <c r="FZ391">
        <v>2.046870279034338</v>
      </c>
      <c r="GA391">
        <v>0.46869695170811559</v>
      </c>
      <c r="GB391">
        <v>0.57001206274962724</v>
      </c>
      <c r="GC391">
        <v>0.57001206274962724</v>
      </c>
      <c r="GD391" s="10">
        <v>0.57001206274962724</v>
      </c>
      <c r="GE391" s="10">
        <v>0.57001206274962724</v>
      </c>
      <c r="GF391" s="10">
        <v>0.51031662773511421</v>
      </c>
      <c r="GG391" s="10">
        <v>0.51031662773511421</v>
      </c>
      <c r="GH391">
        <v>0.51031662773511421</v>
      </c>
      <c r="GI391">
        <v>0.51031662773511421</v>
      </c>
      <c r="GJ391">
        <v>0.61519439360799844</v>
      </c>
      <c r="GK391">
        <v>0.61519439360799844</v>
      </c>
      <c r="GL391" s="10">
        <v>0.61519439360799844</v>
      </c>
      <c r="GM391" s="10">
        <v>0.61519439360799844</v>
      </c>
      <c r="GN391" s="10">
        <v>0.77519183358251009</v>
      </c>
      <c r="GO391" s="10">
        <v>0.77519183358251009</v>
      </c>
      <c r="GP391">
        <v>0.77519183358251009</v>
      </c>
      <c r="GQ391">
        <v>0.77519183358251009</v>
      </c>
      <c r="GR391">
        <v>0.91456911433962285</v>
      </c>
      <c r="GS391">
        <v>0.91456911433962285</v>
      </c>
      <c r="GT391" s="10">
        <v>0.91456911433962285</v>
      </c>
      <c r="GU391" s="10">
        <v>0.91456911433962285</v>
      </c>
      <c r="GV391" s="10">
        <v>1.2337205937073632</v>
      </c>
      <c r="GW391" s="10">
        <v>1.2337205937073632</v>
      </c>
      <c r="GX391">
        <v>1.2337205937073632</v>
      </c>
      <c r="GY391">
        <v>1.2337205937073632</v>
      </c>
      <c r="GZ391">
        <v>0.47653806992766029</v>
      </c>
      <c r="HA391">
        <v>0.47653806992766029</v>
      </c>
      <c r="HB391" s="10">
        <v>0.47653806992766029</v>
      </c>
      <c r="HC391" s="10">
        <v>0.47653806992766029</v>
      </c>
      <c r="HD391" s="10">
        <v>0.38500286474070133</v>
      </c>
      <c r="HE391" s="10">
        <v>0.38500286474070133</v>
      </c>
      <c r="HF391">
        <v>5277304.8547696397</v>
      </c>
      <c r="HG391">
        <v>5277304.8547696397</v>
      </c>
      <c r="HH391">
        <v>78958378.899967805</v>
      </c>
      <c r="HI391">
        <v>78958378.899967805</v>
      </c>
      <c r="HJ391" s="11">
        <v>78958378.899967805</v>
      </c>
      <c r="HK391" s="11">
        <v>78958378.899967805</v>
      </c>
      <c r="HL391" s="11">
        <v>39290763.703789502</v>
      </c>
      <c r="HM391" s="11">
        <v>39290763.703789502</v>
      </c>
      <c r="HN391">
        <v>39290763.703789502</v>
      </c>
      <c r="HO391">
        <v>39290763.703789502</v>
      </c>
      <c r="HP391">
        <v>18617419.354838699</v>
      </c>
      <c r="HQ391">
        <v>18617419.354838699</v>
      </c>
      <c r="HR391" s="11">
        <v>18617419.354838699</v>
      </c>
      <c r="HS391" s="11">
        <v>18617419.354838699</v>
      </c>
      <c r="HT391" s="11">
        <v>26311485.9810674</v>
      </c>
      <c r="HU391" s="11">
        <v>26311485.9810674</v>
      </c>
      <c r="HV391">
        <v>26311485.9810674</v>
      </c>
      <c r="HW391">
        <v>26311485.9810674</v>
      </c>
      <c r="HX391">
        <v>14000361.113260601</v>
      </c>
      <c r="HY391">
        <v>14000361.113260601</v>
      </c>
      <c r="HZ391" s="11">
        <v>14000361.113260601</v>
      </c>
      <c r="IA391" s="11">
        <v>14000361.113260601</v>
      </c>
      <c r="IB391" s="11">
        <v>15722506.806363801</v>
      </c>
      <c r="IC391" s="11">
        <v>15722506.806363801</v>
      </c>
      <c r="ID391">
        <v>15722506.806363801</v>
      </c>
      <c r="IE391">
        <v>15722506.806363801</v>
      </c>
      <c r="IF391">
        <v>10228395.300550699</v>
      </c>
      <c r="IG391">
        <v>10228395.300550699</v>
      </c>
      <c r="IH391" s="11">
        <v>10228395.300550699</v>
      </c>
      <c r="II391" s="11">
        <v>10228395.300550699</v>
      </c>
      <c r="IJ391" s="11">
        <v>22327394.209354099</v>
      </c>
      <c r="IK391" s="11">
        <v>22327394.209354099</v>
      </c>
      <c r="IL391" s="2">
        <v>40432</v>
      </c>
      <c r="IM391" s="2">
        <v>43536</v>
      </c>
      <c r="IN391" t="s">
        <v>2541</v>
      </c>
    </row>
    <row r="392" spans="1:248" x14ac:dyDescent="0.3">
      <c r="A392" s="1" t="s">
        <v>2547</v>
      </c>
      <c r="B392" s="2">
        <v>41813</v>
      </c>
      <c r="C392" s="2">
        <v>41813</v>
      </c>
      <c r="D392">
        <v>14880.571</v>
      </c>
      <c r="E392" t="s">
        <v>1708</v>
      </c>
      <c r="F392" s="1" t="s">
        <v>1709</v>
      </c>
      <c r="G392" t="s">
        <v>36</v>
      </c>
      <c r="H392" t="s">
        <v>37</v>
      </c>
      <c r="I392" t="s">
        <v>240</v>
      </c>
      <c r="J392" t="s">
        <v>2548</v>
      </c>
      <c r="K392" s="1" t="s">
        <v>2549</v>
      </c>
      <c r="L392" t="s">
        <v>71</v>
      </c>
      <c r="M392" t="s">
        <v>99</v>
      </c>
      <c r="N392" t="s">
        <v>240</v>
      </c>
      <c r="O392" t="s">
        <v>852</v>
      </c>
      <c r="P392" t="s">
        <v>1253</v>
      </c>
      <c r="Q392" t="s">
        <v>40</v>
      </c>
      <c r="R392" t="s">
        <v>41</v>
      </c>
      <c r="S392" s="1" t="s">
        <v>1714</v>
      </c>
      <c r="T392" s="3">
        <v>-0.16387959866220686</v>
      </c>
      <c r="U392" s="3">
        <v>-0.49486434611194197</v>
      </c>
      <c r="V392" s="3">
        <v>-0.49486434611194197</v>
      </c>
      <c r="W392" s="3">
        <v>-0.49486434611194197</v>
      </c>
      <c r="X392" s="4">
        <v>-0.67081072935504205</v>
      </c>
      <c r="Y392" s="4">
        <v>-0.67081072935504205</v>
      </c>
      <c r="Z392" s="4">
        <v>-0.67081072935504205</v>
      </c>
      <c r="AA392" s="4">
        <v>-0.67081072935504205</v>
      </c>
      <c r="AB392" s="3">
        <v>2.7896018220372045E-2</v>
      </c>
      <c r="AC392" s="3">
        <v>2.7896018220372045E-2</v>
      </c>
      <c r="AD392" s="3">
        <v>2.7896018220372045E-2</v>
      </c>
      <c r="AE392" s="3">
        <v>2.7896018220372045E-2</v>
      </c>
      <c r="AF392" s="4">
        <v>-0.1149095279428457</v>
      </c>
      <c r="AG392" s="4">
        <v>-0.1149095279428457</v>
      </c>
      <c r="AH392" s="4">
        <v>-0.1149095279428457</v>
      </c>
      <c r="AI392" s="4">
        <v>-0.1149095279428457</v>
      </c>
      <c r="AJ392" s="3">
        <v>3.6547725502639627E-2</v>
      </c>
      <c r="AK392" s="3">
        <v>3.6547725502639627E-2</v>
      </c>
      <c r="AL392" s="3">
        <v>3.6547725502639627E-2</v>
      </c>
      <c r="AM392" s="3">
        <v>3.6547725502639627E-2</v>
      </c>
      <c r="AN392" s="3">
        <f t="shared" si="12"/>
        <v>3.6547725502639627E-2</v>
      </c>
      <c r="AO392" s="4">
        <v>8.584878653901204E-2</v>
      </c>
      <c r="AP392" s="4">
        <v>8.584878653901204E-2</v>
      </c>
      <c r="AQ392" s="4">
        <v>8.584878653901204E-2</v>
      </c>
      <c r="AR392" s="4">
        <v>8.584878653901204E-2</v>
      </c>
      <c r="AS392" s="3">
        <v>6.0819672131147653E-2</v>
      </c>
      <c r="AT392" s="3">
        <v>6.0819672131147653E-2</v>
      </c>
      <c r="AU392" s="3">
        <v>6.0819672131147653E-2</v>
      </c>
      <c r="AV392" s="3">
        <v>6.0819672131147653E-2</v>
      </c>
      <c r="AW392" s="4">
        <v>4.7931413229192303E-2</v>
      </c>
      <c r="AX392" s="4">
        <v>4.7931413229192303E-2</v>
      </c>
      <c r="AY392" s="4">
        <v>4.7931413229192303E-2</v>
      </c>
      <c r="AZ392" s="4">
        <v>4.7931413229192303E-2</v>
      </c>
      <c r="BA392">
        <v>3009125859.9757199</v>
      </c>
      <c r="BB392">
        <v>1307361438.0483601</v>
      </c>
      <c r="BC392">
        <v>1307361438.0483601</v>
      </c>
      <c r="BD392">
        <v>1307361438.0483601</v>
      </c>
      <c r="BE392" s="5">
        <v>1180084185.2074599</v>
      </c>
      <c r="BF392" s="5">
        <v>1180084185.2074599</v>
      </c>
      <c r="BG392" s="5">
        <v>1180084185.2074599</v>
      </c>
      <c r="BH392" s="5">
        <v>1180084185.2074599</v>
      </c>
      <c r="BI392">
        <v>1228844063.29267</v>
      </c>
      <c r="BJ392">
        <v>1228844063.29267</v>
      </c>
      <c r="BK392">
        <v>1228844063.29267</v>
      </c>
      <c r="BL392">
        <v>1228844063.29267</v>
      </c>
      <c r="BM392" s="5">
        <v>867300138.01889801</v>
      </c>
      <c r="BN392" s="5">
        <v>867300138.01889801</v>
      </c>
      <c r="BO392" s="5">
        <v>867300138.01889801</v>
      </c>
      <c r="BP392" s="5">
        <v>867300138.01889801</v>
      </c>
      <c r="BQ392">
        <v>500571760.82953799</v>
      </c>
      <c r="BR392">
        <v>500571760.82953799</v>
      </c>
      <c r="BS392">
        <v>500571760.82953799</v>
      </c>
      <c r="BT392">
        <v>500571760.82953799</v>
      </c>
      <c r="BU392">
        <f t="shared" si="13"/>
        <v>500571760.82953799</v>
      </c>
      <c r="BV392" s="5">
        <v>423110223.110223</v>
      </c>
      <c r="BW392" s="5">
        <v>423110223.110223</v>
      </c>
      <c r="BX392" s="5">
        <v>423110223.110223</v>
      </c>
      <c r="BY392" s="5">
        <v>423110223.110223</v>
      </c>
      <c r="BZ392">
        <v>418150319.82942402</v>
      </c>
      <c r="CA392">
        <v>418150319.82942402</v>
      </c>
      <c r="CB392">
        <v>418150319.82942402</v>
      </c>
      <c r="CC392">
        <v>418150319.82942402</v>
      </c>
      <c r="CD392" s="5">
        <v>389657029.98742998</v>
      </c>
      <c r="CE392" s="5">
        <v>389657029.98742998</v>
      </c>
      <c r="CF392" s="5">
        <v>389657029.98742998</v>
      </c>
      <c r="CG392" s="5">
        <v>389657029.98742998</v>
      </c>
      <c r="CH392">
        <v>359662080.129502</v>
      </c>
      <c r="CI392">
        <v>198031243.31264701</v>
      </c>
      <c r="CJ392">
        <v>198031243.31264701</v>
      </c>
      <c r="CK392">
        <v>198031243.31264701</v>
      </c>
      <c r="CL392" s="6">
        <v>166506313.89055899</v>
      </c>
      <c r="CM392" s="6">
        <v>166506313.89055899</v>
      </c>
      <c r="CN392" s="6">
        <v>166506313.89055899</v>
      </c>
      <c r="CO392" s="6">
        <v>166506313.89055899</v>
      </c>
      <c r="CP392">
        <v>156504408.74501801</v>
      </c>
      <c r="CQ392">
        <v>156504408.74501801</v>
      </c>
      <c r="CR392">
        <v>156504408.74501801</v>
      </c>
      <c r="CS392">
        <v>156504408.74501801</v>
      </c>
      <c r="CT392" s="6">
        <v>123633082.06816</v>
      </c>
      <c r="CU392" s="6">
        <v>123633082.06816</v>
      </c>
      <c r="CV392" s="6">
        <v>123633082.06816</v>
      </c>
      <c r="CW392" s="6">
        <v>123633082.06816</v>
      </c>
      <c r="CX392">
        <v>84853183.448008493</v>
      </c>
      <c r="CY392">
        <v>84853183.448008493</v>
      </c>
      <c r="CZ392">
        <v>84853183.448008493</v>
      </c>
      <c r="DA392">
        <v>84853183.448008493</v>
      </c>
      <c r="DB392" s="6">
        <v>63761238.761238798</v>
      </c>
      <c r="DC392" s="6">
        <v>63761238.761238798</v>
      </c>
      <c r="DD392" s="6">
        <v>63761238.761238798</v>
      </c>
      <c r="DE392" s="6">
        <v>63761238.761238798</v>
      </c>
      <c r="DF392">
        <v>76368159.203980103</v>
      </c>
      <c r="DG392">
        <v>76368159.203980103</v>
      </c>
      <c r="DH392">
        <v>76368159.203980103</v>
      </c>
      <c r="DI392">
        <v>76368159.203980103</v>
      </c>
      <c r="DJ392" s="6">
        <v>72014724.367031798</v>
      </c>
      <c r="DK392" s="6">
        <v>72014724.367031798</v>
      </c>
      <c r="DL392" s="6">
        <v>72014724.367031798</v>
      </c>
      <c r="DM392" s="6">
        <v>72014724.367031798</v>
      </c>
      <c r="DN392">
        <v>54997810.4958857</v>
      </c>
      <c r="DO392">
        <v>54997810.4958857</v>
      </c>
      <c r="DP392">
        <v>54997810.4958857</v>
      </c>
      <c r="DQ392">
        <v>54997810.4958857</v>
      </c>
      <c r="DR392" s="7">
        <v>-4821301.6359671298</v>
      </c>
      <c r="DS392" s="7">
        <v>-4821301.6359671298</v>
      </c>
      <c r="DT392" s="7">
        <v>-4821301.6359671298</v>
      </c>
      <c r="DU392" s="7">
        <v>-4821301.6359671298</v>
      </c>
      <c r="DV392">
        <v>-20720819.364456799</v>
      </c>
      <c r="DW392">
        <v>-20720819.364456799</v>
      </c>
      <c r="DX392">
        <v>-20720819.364456799</v>
      </c>
      <c r="DY392">
        <v>-20720819.364456799</v>
      </c>
      <c r="DZ392" s="7">
        <v>4149209.6855544201</v>
      </c>
      <c r="EA392" s="7">
        <v>4149209.6855544201</v>
      </c>
      <c r="EB392" s="7">
        <v>4149209.6855544201</v>
      </c>
      <c r="EC392" s="7">
        <v>4149209.6855544201</v>
      </c>
      <c r="ED392">
        <v>-12827781.827858601</v>
      </c>
      <c r="EE392">
        <v>-12827781.827858601</v>
      </c>
      <c r="EF392">
        <v>-12827781.827858601</v>
      </c>
      <c r="EG392">
        <v>-12827781.827858601</v>
      </c>
      <c r="EH392" s="7">
        <v>-2486147.68408278</v>
      </c>
      <c r="EI392" s="7">
        <v>-2486147.68408278</v>
      </c>
      <c r="EJ392" s="7">
        <v>-2486147.68408278</v>
      </c>
      <c r="EK392" s="7">
        <v>-2486147.68408278</v>
      </c>
      <c r="EL392">
        <v>-2325404.06814365</v>
      </c>
      <c r="EM392">
        <v>-2325404.06814365</v>
      </c>
      <c r="EN392">
        <v>-2325404.06814365</v>
      </c>
      <c r="EO392">
        <v>-2325404.06814365</v>
      </c>
      <c r="EP392" s="7">
        <v>-10335186.047704799</v>
      </c>
      <c r="EQ392" s="7">
        <v>-10335186.047704799</v>
      </c>
      <c r="ER392" s="7">
        <v>-10335186.047704799</v>
      </c>
      <c r="ES392" s="7">
        <v>-10335186.047704799</v>
      </c>
      <c r="ET392" s="8">
        <v>0.14480435206541536</v>
      </c>
      <c r="EU392" s="8">
        <v>0.12449053083004412</v>
      </c>
      <c r="EV392" s="8">
        <v>0.12449053083004412</v>
      </c>
      <c r="EW392" s="8">
        <v>0.12449053083004412</v>
      </c>
      <c r="EX392" s="9">
        <v>0.18439933145815737</v>
      </c>
      <c r="EY392" s="9">
        <v>0.18439933145815737</v>
      </c>
      <c r="EZ392" s="9">
        <v>0.18439933145815737</v>
      </c>
      <c r="FA392" s="9">
        <v>0.18439933145815737</v>
      </c>
      <c r="FB392" s="8">
        <v>0.19522096406385264</v>
      </c>
      <c r="FC392" s="8">
        <v>0.19522096406385264</v>
      </c>
      <c r="FD392" s="8">
        <v>0.19522096406385264</v>
      </c>
      <c r="FE392" s="8">
        <v>0.19522096406385264</v>
      </c>
      <c r="FF392" s="9">
        <v>0.20391475193105696</v>
      </c>
      <c r="FG392" s="9">
        <v>0.20391475193105696</v>
      </c>
      <c r="FH392" s="9">
        <v>0.20391475193105696</v>
      </c>
      <c r="FI392" s="9">
        <v>0.20391475193105696</v>
      </c>
      <c r="FJ392" s="8">
        <v>0.22999186897433041</v>
      </c>
      <c r="FK392" s="8">
        <v>0.22999186897433041</v>
      </c>
      <c r="FL392" s="8">
        <v>0.22999186897433041</v>
      </c>
      <c r="FM392" s="8">
        <v>0.22999186897433041</v>
      </c>
      <c r="FN392" s="9">
        <v>0.20610341570911336</v>
      </c>
      <c r="FO392" s="9">
        <v>0.20610341570911336</v>
      </c>
      <c r="FP392" s="9">
        <v>0.20610341570911336</v>
      </c>
      <c r="FQ392" s="9">
        <v>0.20610341570911336</v>
      </c>
      <c r="FR392" s="8">
        <v>0.23774619159920962</v>
      </c>
      <c r="FS392" s="8">
        <v>0.23774619159920962</v>
      </c>
      <c r="FT392" s="8">
        <v>0.23774619159920962</v>
      </c>
      <c r="FU392" s="8">
        <v>0.23774619159920962</v>
      </c>
      <c r="FV392" s="9">
        <v>0.2297004608294923</v>
      </c>
      <c r="FW392" s="9">
        <v>0.2297004608294923</v>
      </c>
      <c r="FX392" s="9">
        <v>0.2297004608294923</v>
      </c>
      <c r="FY392" s="9">
        <v>0.2297004608294923</v>
      </c>
      <c r="FZ392">
        <v>7.5221074298891839</v>
      </c>
      <c r="GA392">
        <v>30.345950037850045</v>
      </c>
      <c r="GB392">
        <v>30.345950037850045</v>
      </c>
      <c r="GC392">
        <v>30.345950037850045</v>
      </c>
      <c r="GD392" s="10">
        <v>-10.500356582513199</v>
      </c>
      <c r="GE392" s="10">
        <v>-10.500356582513199</v>
      </c>
      <c r="GF392" s="10">
        <v>-10.500356582513199</v>
      </c>
      <c r="GG392" s="10">
        <v>-10.500356582513199</v>
      </c>
      <c r="GH392">
        <v>2.5456968081884801</v>
      </c>
      <c r="GI392">
        <v>2.5456968081884801</v>
      </c>
      <c r="GJ392">
        <v>2.5456968081884801</v>
      </c>
      <c r="GK392">
        <v>2.5456968081884801</v>
      </c>
      <c r="GL392" s="10">
        <v>0.99310089364263276</v>
      </c>
      <c r="GM392" s="10">
        <v>0.99310089364263276</v>
      </c>
      <c r="GN392" s="10">
        <v>0.99310089364263276</v>
      </c>
      <c r="GO392" s="10">
        <v>0.99310089364263276</v>
      </c>
      <c r="GP392">
        <v>3.1468200056870219E-2</v>
      </c>
      <c r="GQ392">
        <v>3.1468200056870219E-2</v>
      </c>
      <c r="GR392">
        <v>3.1468200056870219E-2</v>
      </c>
      <c r="GS392">
        <v>3.1468200056870219E-2</v>
      </c>
      <c r="GT392" s="10">
        <v>2.0621049359262202E-2</v>
      </c>
      <c r="GU392" s="10">
        <v>2.0621049359262202E-2</v>
      </c>
      <c r="GV392" s="10">
        <v>2.0621049359262202E-2</v>
      </c>
      <c r="GW392" s="10">
        <v>2.0621049359262202E-2</v>
      </c>
      <c r="GX392">
        <v>1.7513748292409554E-2</v>
      </c>
      <c r="GY392">
        <v>1.7513748292409554E-2</v>
      </c>
      <c r="GZ392">
        <v>1.7513748292409554E-2</v>
      </c>
      <c r="HA392">
        <v>1.7513748292409554E-2</v>
      </c>
      <c r="HB392" s="10">
        <v>0.12861804767309901</v>
      </c>
      <c r="HC392" s="10">
        <v>0.12861804767309901</v>
      </c>
      <c r="HD392" s="10">
        <v>0.12861804767309901</v>
      </c>
      <c r="HE392" s="10">
        <v>0.12861804767309901</v>
      </c>
      <c r="HF392">
        <v>191868178.90006399</v>
      </c>
      <c r="HG392">
        <v>191868178.90006399</v>
      </c>
      <c r="HH392">
        <v>191868178.90006399</v>
      </c>
      <c r="HI392">
        <v>191868178.90006399</v>
      </c>
      <c r="HJ392" s="11">
        <v>204197233.914612</v>
      </c>
      <c r="HK392" s="11">
        <v>204197233.914612</v>
      </c>
      <c r="HL392" s="11">
        <v>204197233.914612</v>
      </c>
      <c r="HM392" s="11">
        <v>204197233.914612</v>
      </c>
      <c r="HN392">
        <v>281869791.03756499</v>
      </c>
      <c r="HO392">
        <v>281869791.03756499</v>
      </c>
      <c r="HP392">
        <v>281869791.03756499</v>
      </c>
      <c r="HQ392">
        <v>281869791.03756499</v>
      </c>
      <c r="HR392" s="11">
        <v>243072513.00562701</v>
      </c>
      <c r="HS392" s="11">
        <v>243072513.00562701</v>
      </c>
      <c r="HT392" s="11">
        <v>243072513.00562701</v>
      </c>
      <c r="HU392" s="11">
        <v>243072513.00562701</v>
      </c>
      <c r="HV392">
        <v>154859967.05107099</v>
      </c>
      <c r="HW392">
        <v>154859967.05107099</v>
      </c>
      <c r="HX392">
        <v>154859967.05107099</v>
      </c>
      <c r="HY392">
        <v>154859967.05107099</v>
      </c>
      <c r="HZ392" s="11">
        <v>95812520.812520802</v>
      </c>
      <c r="IA392" s="11">
        <v>95812520.812520802</v>
      </c>
      <c r="IB392" s="11">
        <v>95812520.812520802</v>
      </c>
      <c r="IC392" s="11">
        <v>95812520.812520802</v>
      </c>
      <c r="ID392">
        <v>86513859.275053307</v>
      </c>
      <c r="IE392">
        <v>86513859.275053307</v>
      </c>
      <c r="IF392">
        <v>86513859.275053307</v>
      </c>
      <c r="IG392">
        <v>86513859.275053307</v>
      </c>
      <c r="IH392" s="11">
        <v>106536182.438499</v>
      </c>
      <c r="II392" s="11">
        <v>106536182.438499</v>
      </c>
      <c r="IJ392" s="11">
        <v>106536182.438499</v>
      </c>
      <c r="IK392" s="11">
        <v>106536182.438499</v>
      </c>
      <c r="IL392" s="2">
        <v>40261</v>
      </c>
      <c r="IM392" s="2">
        <v>43365</v>
      </c>
      <c r="IN392" t="s">
        <v>1709</v>
      </c>
    </row>
    <row r="393" spans="1:248" x14ac:dyDescent="0.3">
      <c r="A393" s="1" t="s">
        <v>2550</v>
      </c>
      <c r="B393" s="2">
        <v>41838</v>
      </c>
      <c r="C393" s="2">
        <v>41838</v>
      </c>
      <c r="D393">
        <v>92.034999999999997</v>
      </c>
      <c r="E393" t="s">
        <v>2551</v>
      </c>
      <c r="F393" s="1" t="s">
        <v>2552</v>
      </c>
      <c r="G393" t="s">
        <v>36</v>
      </c>
      <c r="H393" t="s">
        <v>173</v>
      </c>
      <c r="I393" t="s">
        <v>822</v>
      </c>
      <c r="J393" t="s">
        <v>2553</v>
      </c>
      <c r="K393" s="1" t="s">
        <v>2554</v>
      </c>
      <c r="L393" t="s">
        <v>71</v>
      </c>
      <c r="M393" t="s">
        <v>99</v>
      </c>
      <c r="N393" t="s">
        <v>822</v>
      </c>
      <c r="O393" t="s">
        <v>62</v>
      </c>
      <c r="P393" t="s">
        <v>2555</v>
      </c>
      <c r="Q393" t="s">
        <v>40</v>
      </c>
      <c r="R393" t="s">
        <v>41</v>
      </c>
      <c r="S393" t="s">
        <v>2556</v>
      </c>
      <c r="T393" s="3">
        <v>7.9091707244376253E-2</v>
      </c>
      <c r="U393" s="3">
        <v>7.9091707244376253E-2</v>
      </c>
      <c r="V393" s="3">
        <v>7.9091707244376253E-2</v>
      </c>
      <c r="W393" s="3">
        <v>7.9091707244376253E-2</v>
      </c>
      <c r="X393" s="4">
        <v>8.1613796415339099E-2</v>
      </c>
      <c r="Y393" s="4">
        <v>8.1613796415339099E-2</v>
      </c>
      <c r="Z393" s="4">
        <v>8.1613796415339099E-2</v>
      </c>
      <c r="AA393" s="4">
        <v>8.1613796415339099E-2</v>
      </c>
      <c r="AB393" s="3">
        <v>9.4653812445223529E-2</v>
      </c>
      <c r="AC393" s="3">
        <v>9.4653812445223529E-2</v>
      </c>
      <c r="AD393" s="3">
        <v>9.4653812445223529E-2</v>
      </c>
      <c r="AE393" s="3">
        <v>9.4653812445223529E-2</v>
      </c>
      <c r="AF393" s="4">
        <v>0.10128583473861599</v>
      </c>
      <c r="AG393" s="4">
        <v>0.10128583473861599</v>
      </c>
      <c r="AH393" s="4">
        <v>0.10128583473861599</v>
      </c>
      <c r="AI393" s="4">
        <v>0.10128583473861599</v>
      </c>
      <c r="AJ393" s="3">
        <v>0.17118587620452355</v>
      </c>
      <c r="AK393" s="3">
        <v>0.17118587620452355</v>
      </c>
      <c r="AL393" s="3">
        <v>0.17118587620452355</v>
      </c>
      <c r="AM393" s="3">
        <v>0.17118587620452355</v>
      </c>
      <c r="AN393" s="3">
        <f t="shared" si="12"/>
        <v>0.17118587620452355</v>
      </c>
      <c r="AO393" s="4">
        <v>0.24350358638617448</v>
      </c>
      <c r="AP393" s="4">
        <v>0.24350358638617448</v>
      </c>
      <c r="AQ393" s="4">
        <v>0.24350358638617448</v>
      </c>
      <c r="AR393" s="4">
        <v>0.24350358638617448</v>
      </c>
      <c r="AS393" s="3">
        <v>0.17247433819556998</v>
      </c>
      <c r="AT393" s="3">
        <v>0.17247433819556998</v>
      </c>
      <c r="AU393" s="3">
        <v>0.17247433819556998</v>
      </c>
      <c r="AV393" s="3">
        <v>0.17247433819556998</v>
      </c>
      <c r="AW393" s="4">
        <v>8.0513436253536075E-2</v>
      </c>
      <c r="AX393" s="4">
        <v>8.0513436253536075E-2</v>
      </c>
      <c r="AY393" s="4">
        <v>8.0513436253536075E-2</v>
      </c>
      <c r="AZ393" s="4">
        <v>8.0513436253536075E-2</v>
      </c>
      <c r="BA393">
        <v>837205806.562446</v>
      </c>
      <c r="BB393">
        <v>837205806.562446</v>
      </c>
      <c r="BC393">
        <v>837205806.562446</v>
      </c>
      <c r="BD393">
        <v>837205806.562446</v>
      </c>
      <c r="BE393" s="5">
        <v>873517490.46886504</v>
      </c>
      <c r="BF393" s="5">
        <v>873517490.46886504</v>
      </c>
      <c r="BG393" s="5">
        <v>873517490.46886504</v>
      </c>
      <c r="BH393" s="5">
        <v>873517490.46886504</v>
      </c>
      <c r="BI393">
        <v>868156634.30420697</v>
      </c>
      <c r="BJ393">
        <v>868156634.30420697</v>
      </c>
      <c r="BK393">
        <v>868156634.30420697</v>
      </c>
      <c r="BL393">
        <v>868156634.30420697</v>
      </c>
      <c r="BM393" s="5">
        <v>952675744.14186203</v>
      </c>
      <c r="BN393" s="5">
        <v>952675744.14186203</v>
      </c>
      <c r="BO393" s="5">
        <v>952675744.14186203</v>
      </c>
      <c r="BP393" s="5">
        <v>952675744.14186203</v>
      </c>
      <c r="BQ393">
        <v>1074685927.92149</v>
      </c>
      <c r="BR393">
        <v>1074685927.92149</v>
      </c>
      <c r="BS393">
        <v>1074685927.92149</v>
      </c>
      <c r="BT393">
        <v>1074685927.92149</v>
      </c>
      <c r="BU393">
        <f t="shared" si="13"/>
        <v>1074685927.92149</v>
      </c>
      <c r="BV393" s="5">
        <v>956609205.83076298</v>
      </c>
      <c r="BW393" s="5">
        <v>956609205.83076298</v>
      </c>
      <c r="BX393" s="5">
        <v>956609205.83076298</v>
      </c>
      <c r="BY393" s="5">
        <v>956609205.83076298</v>
      </c>
      <c r="BZ393">
        <v>690564828.79204202</v>
      </c>
      <c r="CA393">
        <v>690564828.79204202</v>
      </c>
      <c r="CB393">
        <v>690564828.79204202</v>
      </c>
      <c r="CC393">
        <v>690564828.79204202</v>
      </c>
      <c r="CD393" s="5">
        <v>567556770.39529002</v>
      </c>
      <c r="CE393" s="5">
        <v>567556770.39529002</v>
      </c>
      <c r="CF393" s="5">
        <v>567556770.39529002</v>
      </c>
      <c r="CG393" s="5">
        <v>567556770.39529002</v>
      </c>
      <c r="CH393">
        <v>243606482.27681401</v>
      </c>
      <c r="CI393">
        <v>243606482.27681401</v>
      </c>
      <c r="CJ393">
        <v>243606482.27681401</v>
      </c>
      <c r="CK393">
        <v>243606482.27681401</v>
      </c>
      <c r="CL393" s="6">
        <v>222109557.88910401</v>
      </c>
      <c r="CM393" s="6">
        <v>222109557.88910401</v>
      </c>
      <c r="CN393" s="6">
        <v>222109557.88910401</v>
      </c>
      <c r="CO393" s="6">
        <v>222109557.88910401</v>
      </c>
      <c r="CP393">
        <v>222686084.14239499</v>
      </c>
      <c r="CQ393">
        <v>222686084.14239499</v>
      </c>
      <c r="CR393">
        <v>222686084.14239499</v>
      </c>
      <c r="CS393">
        <v>222686084.14239499</v>
      </c>
      <c r="CT393" s="6">
        <v>237926166.35001099</v>
      </c>
      <c r="CU393" s="6">
        <v>237926166.35001099</v>
      </c>
      <c r="CV393" s="6">
        <v>237926166.35001099</v>
      </c>
      <c r="CW393" s="6">
        <v>237926166.35001099</v>
      </c>
      <c r="CX393">
        <v>259706682.79407299</v>
      </c>
      <c r="CY393">
        <v>259706682.79407299</v>
      </c>
      <c r="CZ393">
        <v>259706682.79407299</v>
      </c>
      <c r="DA393">
        <v>259706682.79407299</v>
      </c>
      <c r="DB393" s="6">
        <v>234257545.51503101</v>
      </c>
      <c r="DC393" s="6">
        <v>234257545.51503101</v>
      </c>
      <c r="DD393" s="6">
        <v>234257545.51503101</v>
      </c>
      <c r="DE393" s="6">
        <v>234257545.51503101</v>
      </c>
      <c r="DF393">
        <v>187264473.66992101</v>
      </c>
      <c r="DG393">
        <v>187264473.66992101</v>
      </c>
      <c r="DH393">
        <v>187264473.66992101</v>
      </c>
      <c r="DI393">
        <v>187264473.66992101</v>
      </c>
      <c r="DJ393" s="6">
        <v>183134987.38435701</v>
      </c>
      <c r="DK393" s="6">
        <v>183134987.38435701</v>
      </c>
      <c r="DL393" s="6">
        <v>183134987.38435701</v>
      </c>
      <c r="DM393" s="6">
        <v>183134987.38435701</v>
      </c>
      <c r="DN393">
        <v>87496981.958708301</v>
      </c>
      <c r="DO393">
        <v>87496981.958708301</v>
      </c>
      <c r="DP393">
        <v>87496981.958708301</v>
      </c>
      <c r="DQ393">
        <v>87496981.958708301</v>
      </c>
      <c r="DR393" s="7">
        <v>-20290244.1739829</v>
      </c>
      <c r="DS393" s="7">
        <v>-20290244.1739829</v>
      </c>
      <c r="DT393" s="7">
        <v>-20290244.1739829</v>
      </c>
      <c r="DU393" s="7">
        <v>-20290244.1739829</v>
      </c>
      <c r="DV393">
        <v>35755633.945176803</v>
      </c>
      <c r="DW393">
        <v>35755633.945176803</v>
      </c>
      <c r="DX393">
        <v>35755633.945176803</v>
      </c>
      <c r="DY393">
        <v>35755633.945176803</v>
      </c>
      <c r="DZ393" s="7">
        <v>72880836.641449407</v>
      </c>
      <c r="EA393" s="7">
        <v>72880836.641449407</v>
      </c>
      <c r="EB393" s="7">
        <v>72880836.641449407</v>
      </c>
      <c r="EC393" s="7">
        <v>72880836.641449407</v>
      </c>
      <c r="ED393">
        <v>-41346402.068487503</v>
      </c>
      <c r="EE393">
        <v>-41346402.068487503</v>
      </c>
      <c r="EF393">
        <v>-41346402.068487503</v>
      </c>
      <c r="EG393">
        <v>-41346402.068487503</v>
      </c>
      <c r="EH393" s="7">
        <v>-96141902.156558096</v>
      </c>
      <c r="EI393" s="7">
        <v>-96141902.156558096</v>
      </c>
      <c r="EJ393" s="7">
        <v>-96141902.156558096</v>
      </c>
      <c r="EK393" s="7">
        <v>-96141902.156558096</v>
      </c>
      <c r="EL393">
        <v>-5077653.5749328602</v>
      </c>
      <c r="EM393">
        <v>-5077653.5749328602</v>
      </c>
      <c r="EN393">
        <v>-5077653.5749328602</v>
      </c>
      <c r="EO393">
        <v>-5077653.5749328602</v>
      </c>
      <c r="EP393" s="7">
        <v>26169851.271026399</v>
      </c>
      <c r="EQ393" s="7">
        <v>26169851.271026399</v>
      </c>
      <c r="ER393" s="7">
        <v>26169851.271026399</v>
      </c>
      <c r="ES393" s="7">
        <v>26169851.271026399</v>
      </c>
      <c r="ET393" s="8">
        <v>0.50265815100760058</v>
      </c>
      <c r="EU393" s="8">
        <v>0.50265815100760058</v>
      </c>
      <c r="EV393" s="8">
        <v>0.50265815100760058</v>
      </c>
      <c r="EW393" s="8">
        <v>0.50265815100760058</v>
      </c>
      <c r="EX393" s="9">
        <v>0.47627251538289572</v>
      </c>
      <c r="EY393" s="9">
        <v>0.47627251538289572</v>
      </c>
      <c r="EZ393" s="9">
        <v>0.47627251538289572</v>
      </c>
      <c r="FA393" s="9">
        <v>0.47627251538289572</v>
      </c>
      <c r="FB393" s="8">
        <v>0.45722887164859211</v>
      </c>
      <c r="FC393" s="8">
        <v>0.45722887164859211</v>
      </c>
      <c r="FD393" s="8">
        <v>0.45722887164859211</v>
      </c>
      <c r="FE393" s="8">
        <v>0.45722887164859211</v>
      </c>
      <c r="FF393" s="9">
        <v>0.44855910654634296</v>
      </c>
      <c r="FG393" s="9">
        <v>0.44855910654634296</v>
      </c>
      <c r="FH393" s="9">
        <v>0.44855910654634296</v>
      </c>
      <c r="FI393" s="9">
        <v>0.44855910654634296</v>
      </c>
      <c r="FJ393" s="8">
        <v>0.4285162499984021</v>
      </c>
      <c r="FK393" s="8">
        <v>0.4285162499984021</v>
      </c>
      <c r="FL393" s="8">
        <v>0.4285162499984021</v>
      </c>
      <c r="FM393" s="8">
        <v>0.4285162499984021</v>
      </c>
      <c r="FN393" s="9">
        <v>0.48893182815469827</v>
      </c>
      <c r="FO393" s="9">
        <v>0.48893182815469827</v>
      </c>
      <c r="FP393" s="9">
        <v>0.48893182815469827</v>
      </c>
      <c r="FQ393" s="9">
        <v>0.48893182815469827</v>
      </c>
      <c r="FR393" s="8">
        <v>0.5063085901563037</v>
      </c>
      <c r="FS393" s="8">
        <v>0.5063085901563037</v>
      </c>
      <c r="FT393" s="8">
        <v>0.5063085901563037</v>
      </c>
      <c r="FU393" s="8">
        <v>0.5063085901563037</v>
      </c>
      <c r="FV393" s="9">
        <v>0.52548994183677189</v>
      </c>
      <c r="FW393" s="9">
        <v>0.52548994183677189</v>
      </c>
      <c r="FX393" s="9">
        <v>0.52548994183677189</v>
      </c>
      <c r="FY393" s="9">
        <v>0.52548994183677189</v>
      </c>
      <c r="FZ393">
        <v>0.60033915550279637</v>
      </c>
      <c r="GA393">
        <v>0.60033915550279637</v>
      </c>
      <c r="GB393">
        <v>0.60033915550279637</v>
      </c>
      <c r="GC393">
        <v>0.60033915550279637</v>
      </c>
      <c r="GD393" s="10">
        <v>0.69564870063232365</v>
      </c>
      <c r="GE393" s="10">
        <v>0.69564870063232365</v>
      </c>
      <c r="GF393" s="10">
        <v>0.69564870063232365</v>
      </c>
      <c r="GG393" s="10">
        <v>0.69564870063232365</v>
      </c>
      <c r="GH393">
        <v>0.31233782350684802</v>
      </c>
      <c r="GI393">
        <v>0.31233782350684802</v>
      </c>
      <c r="GJ393">
        <v>0.31233782350684802</v>
      </c>
      <c r="GK393">
        <v>0.31233782350684802</v>
      </c>
      <c r="GL393" s="10">
        <v>0.10579887289208088</v>
      </c>
      <c r="GM393" s="10">
        <v>0.10579887289208088</v>
      </c>
      <c r="GN393" s="10">
        <v>0.10579887289208088</v>
      </c>
      <c r="GO393" s="10">
        <v>0.10579887289208088</v>
      </c>
      <c r="GP393">
        <v>6.2898377605670949E-2</v>
      </c>
      <c r="GQ393">
        <v>6.2898377605670949E-2</v>
      </c>
      <c r="GR393">
        <v>6.2898377605670949E-2</v>
      </c>
      <c r="GS393">
        <v>6.2898377605670949E-2</v>
      </c>
      <c r="GT393" s="10">
        <v>0.29083343781344106</v>
      </c>
      <c r="GU393" s="10">
        <v>0.29083343781344106</v>
      </c>
      <c r="GV393" s="10">
        <v>0.29083343781344106</v>
      </c>
      <c r="GW393" s="10">
        <v>0.29083343781344106</v>
      </c>
      <c r="GX393">
        <v>0.22208845645266309</v>
      </c>
      <c r="GY393">
        <v>0.22208845645266309</v>
      </c>
      <c r="GZ393">
        <v>0.22208845645266309</v>
      </c>
      <c r="HA393">
        <v>0.22208845645266309</v>
      </c>
      <c r="HB393" s="10">
        <v>0.14100761962136157</v>
      </c>
      <c r="HC393" s="10">
        <v>0.14100761962136157</v>
      </c>
      <c r="HD393" s="10">
        <v>0.14100761962136157</v>
      </c>
      <c r="HE393" s="10">
        <v>0.14100761962136157</v>
      </c>
      <c r="HF393">
        <v>203674912.672508</v>
      </c>
      <c r="HG393">
        <v>203674912.672508</v>
      </c>
      <c r="HH393">
        <v>203674912.672508</v>
      </c>
      <c r="HI393">
        <v>203674912.672508</v>
      </c>
      <c r="HJ393" s="11">
        <v>259862216.57414201</v>
      </c>
      <c r="HK393" s="11">
        <v>259862216.57414201</v>
      </c>
      <c r="HL393" s="11">
        <v>259862216.57414201</v>
      </c>
      <c r="HM393" s="11">
        <v>259862216.57414201</v>
      </c>
      <c r="HN393">
        <v>237638834.95145601</v>
      </c>
      <c r="HO393">
        <v>237638834.95145601</v>
      </c>
      <c r="HP393">
        <v>237638834.95145601</v>
      </c>
      <c r="HQ393">
        <v>237638834.95145601</v>
      </c>
      <c r="HR393" s="11">
        <v>284705509.81633902</v>
      </c>
      <c r="HS393" s="11">
        <v>284705509.81633902</v>
      </c>
      <c r="HT393" s="11">
        <v>284705509.81633902</v>
      </c>
      <c r="HU393" s="11">
        <v>284705509.81633902</v>
      </c>
      <c r="HV393">
        <v>277340077.52151102</v>
      </c>
      <c r="HW393">
        <v>277340077.52151102</v>
      </c>
      <c r="HX393">
        <v>277340077.52151102</v>
      </c>
      <c r="HY393">
        <v>277340077.52151102</v>
      </c>
      <c r="HZ393" s="11">
        <v>132184116.615254</v>
      </c>
      <c r="IA393" s="11">
        <v>132184116.615254</v>
      </c>
      <c r="IB393" s="11">
        <v>132184116.615254</v>
      </c>
      <c r="IC393" s="11">
        <v>132184116.615254</v>
      </c>
      <c r="ID393">
        <v>150304623.10357201</v>
      </c>
      <c r="IE393">
        <v>150304623.10357201</v>
      </c>
      <c r="IF393">
        <v>150304623.10357201</v>
      </c>
      <c r="IG393">
        <v>150304623.10357201</v>
      </c>
      <c r="IH393" s="11">
        <v>193128679.56265801</v>
      </c>
      <c r="II393" s="11">
        <v>193128679.56265801</v>
      </c>
      <c r="IJ393" s="11">
        <v>193128679.56265801</v>
      </c>
      <c r="IK393" s="11">
        <v>193128679.56265801</v>
      </c>
      <c r="IL393" s="2">
        <v>40286</v>
      </c>
      <c r="IM393" s="2">
        <v>43390</v>
      </c>
      <c r="IN393" t="s">
        <v>2552</v>
      </c>
    </row>
    <row r="394" spans="1:248" x14ac:dyDescent="0.3">
      <c r="A394" s="1" t="s">
        <v>2557</v>
      </c>
      <c r="B394" s="2">
        <v>41831</v>
      </c>
      <c r="C394" s="2">
        <v>41831</v>
      </c>
      <c r="D394">
        <v>36</v>
      </c>
      <c r="E394" t="s">
        <v>2558</v>
      </c>
      <c r="F394" s="1" t="s">
        <v>2559</v>
      </c>
      <c r="G394" t="s">
        <v>718</v>
      </c>
      <c r="H394" t="s">
        <v>719</v>
      </c>
      <c r="I394" t="s">
        <v>860</v>
      </c>
      <c r="J394" t="s">
        <v>2560</v>
      </c>
      <c r="K394" s="1" t="s">
        <v>2561</v>
      </c>
      <c r="L394" t="s">
        <v>36</v>
      </c>
      <c r="M394" t="s">
        <v>173</v>
      </c>
      <c r="N394" t="s">
        <v>860</v>
      </c>
      <c r="O394" t="s">
        <v>62</v>
      </c>
      <c r="P394" t="s">
        <v>62</v>
      </c>
      <c r="Q394" t="s">
        <v>40</v>
      </c>
      <c r="R394" t="s">
        <v>41</v>
      </c>
      <c r="S394" t="s">
        <v>2562</v>
      </c>
      <c r="T394" s="3">
        <v>6.2403433125072814E-2</v>
      </c>
      <c r="U394" s="3">
        <v>6.2403433125072814E-2</v>
      </c>
      <c r="V394" s="3">
        <v>6.2403433125072814E-2</v>
      </c>
      <c r="W394" s="3">
        <v>5.1881078336590149E-2</v>
      </c>
      <c r="X394" s="4">
        <v>5.1881078336590149E-2</v>
      </c>
      <c r="Y394" s="4">
        <v>5.1881078336590149E-2</v>
      </c>
      <c r="Z394" s="4">
        <v>5.1881078336590149E-2</v>
      </c>
      <c r="AA394" s="4">
        <v>5.0307755240690318E-2</v>
      </c>
      <c r="AB394" s="3">
        <v>5.0307755240690318E-2</v>
      </c>
      <c r="AC394" s="3">
        <v>5.0307755240690318E-2</v>
      </c>
      <c r="AD394" s="3">
        <v>5.0307755240690318E-2</v>
      </c>
      <c r="AE394" s="3">
        <v>1.4043775914176448E-2</v>
      </c>
      <c r="AF394" s="4">
        <v>1.4043775914176448E-2</v>
      </c>
      <c r="AG394" s="4">
        <v>1.4043775914176448E-2</v>
      </c>
      <c r="AH394" s="4">
        <v>1.4043775914176448E-2</v>
      </c>
      <c r="AI394" s="4">
        <v>5.7400798144431255E-2</v>
      </c>
      <c r="AJ394" s="3">
        <v>5.7400798144431255E-2</v>
      </c>
      <c r="AK394" s="3">
        <v>5.7400798144431255E-2</v>
      </c>
      <c r="AL394" s="3">
        <v>5.7400798144431255E-2</v>
      </c>
      <c r="AM394" s="3">
        <v>5.9047379072964187E-2</v>
      </c>
      <c r="AN394" s="3">
        <f t="shared" si="12"/>
        <v>5.7812443376564493E-2</v>
      </c>
      <c r="AO394" s="4">
        <v>5.9047379072964187E-2</v>
      </c>
      <c r="AP394" s="4">
        <v>5.9047379072964187E-2</v>
      </c>
      <c r="AQ394" s="4">
        <v>5.9047379072964187E-2</v>
      </c>
      <c r="AR394" s="4">
        <v>8.4944138008992393E-2</v>
      </c>
      <c r="AS394" s="3">
        <v>8.4944138008992393E-2</v>
      </c>
      <c r="AT394" s="3">
        <v>8.4944138008992393E-2</v>
      </c>
      <c r="AU394" s="3">
        <v>8.4944138008992393E-2</v>
      </c>
      <c r="AV394" s="3">
        <v>5.1804804215601116E-2</v>
      </c>
      <c r="AW394" s="4">
        <v>5.1804804215601116E-2</v>
      </c>
      <c r="AX394" s="4">
        <v>5.1804804215601116E-2</v>
      </c>
      <c r="AY394" s="4">
        <v>5.1804804215601116E-2</v>
      </c>
      <c r="AZ394" s="4">
        <v>5.6641098290678232E-2</v>
      </c>
      <c r="BA394">
        <v>282932485.82717699</v>
      </c>
      <c r="BB394">
        <v>282932485.82717699</v>
      </c>
      <c r="BC394">
        <v>282932485.82717699</v>
      </c>
      <c r="BD394">
        <v>153289412.07946</v>
      </c>
      <c r="BE394" s="5">
        <v>153289412.07946</v>
      </c>
      <c r="BF394" s="5">
        <v>153289412.07946</v>
      </c>
      <c r="BG394" s="5">
        <v>153289412.07946</v>
      </c>
      <c r="BH394" s="5">
        <v>254200647.24919099</v>
      </c>
      <c r="BI394">
        <v>254200647.24919099</v>
      </c>
      <c r="BJ394">
        <v>254200647.24919099</v>
      </c>
      <c r="BK394">
        <v>254200647.24919099</v>
      </c>
      <c r="BL394">
        <v>176766017.52163801</v>
      </c>
      <c r="BM394" s="5">
        <v>176766017.52163801</v>
      </c>
      <c r="BN394" s="5">
        <v>176766017.52163801</v>
      </c>
      <c r="BO394" s="5">
        <v>176766017.52163801</v>
      </c>
      <c r="BP394" s="5">
        <v>290786760.86538202</v>
      </c>
      <c r="BQ394">
        <v>290786760.86538202</v>
      </c>
      <c r="BR394">
        <v>290786760.86538202</v>
      </c>
      <c r="BS394">
        <v>290786760.86538202</v>
      </c>
      <c r="BT394">
        <v>270448194.520051</v>
      </c>
      <c r="BU394">
        <f t="shared" si="13"/>
        <v>285702119.27904928</v>
      </c>
      <c r="BV394" s="5">
        <v>270448194.520051</v>
      </c>
      <c r="BW394" s="5">
        <v>270448194.520051</v>
      </c>
      <c r="BX394" s="5">
        <v>270448194.520051</v>
      </c>
      <c r="BY394" s="5">
        <v>334250279.64509499</v>
      </c>
      <c r="BZ394">
        <v>334250279.64509499</v>
      </c>
      <c r="CA394">
        <v>334250279.64509499</v>
      </c>
      <c r="CB394">
        <v>334250279.64509499</v>
      </c>
      <c r="CC394">
        <v>438414634.14634103</v>
      </c>
      <c r="CD394" s="5">
        <v>438414634.14634103</v>
      </c>
      <c r="CE394" s="5">
        <v>438414634.14634103</v>
      </c>
      <c r="CF394" s="5">
        <v>438414634.14634103</v>
      </c>
      <c r="CG394" s="5">
        <v>437456364.48698997</v>
      </c>
      <c r="CH394">
        <v>21758861.593082499</v>
      </c>
      <c r="CI394">
        <v>21758861.593082499</v>
      </c>
      <c r="CJ394">
        <v>21758861.593082499</v>
      </c>
      <c r="CK394">
        <v>29535281.920941699</v>
      </c>
      <c r="CL394" s="6">
        <v>29535281.920941699</v>
      </c>
      <c r="CM394" s="6">
        <v>29535281.920941699</v>
      </c>
      <c r="CN394" s="6">
        <v>29535281.920941699</v>
      </c>
      <c r="CO394" s="6">
        <v>30736569.579287998</v>
      </c>
      <c r="CP394">
        <v>30736569.579287998</v>
      </c>
      <c r="CQ394">
        <v>30736569.579287998</v>
      </c>
      <c r="CR394">
        <v>30736569.579287998</v>
      </c>
      <c r="CS394">
        <v>56181655.055942602</v>
      </c>
      <c r="CT394" s="6">
        <v>56181655.055942602</v>
      </c>
      <c r="CU394" s="6">
        <v>56181655.055942602</v>
      </c>
      <c r="CV394" s="6">
        <v>56181655.055942602</v>
      </c>
      <c r="CW394" s="6">
        <v>41453390.878852002</v>
      </c>
      <c r="CX394">
        <v>41453390.878852002</v>
      </c>
      <c r="CY394">
        <v>41453390.878852002</v>
      </c>
      <c r="CZ394">
        <v>41453390.878852002</v>
      </c>
      <c r="DA394">
        <v>42652876.066049702</v>
      </c>
      <c r="DB394" s="6">
        <v>42652876.066049702</v>
      </c>
      <c r="DC394" s="6">
        <v>42652876.066049702</v>
      </c>
      <c r="DD394" s="6">
        <v>42652876.066049702</v>
      </c>
      <c r="DE394" s="6">
        <v>70465133.958145499</v>
      </c>
      <c r="DF394">
        <v>70465133.958145499</v>
      </c>
      <c r="DG394">
        <v>70465133.958145499</v>
      </c>
      <c r="DH394">
        <v>70465133.958145499</v>
      </c>
      <c r="DI394">
        <v>71408746.846089199</v>
      </c>
      <c r="DJ394" s="6">
        <v>71408746.846089199</v>
      </c>
      <c r="DK394" s="6">
        <v>71408746.846089199</v>
      </c>
      <c r="DL394" s="6">
        <v>71408746.846089199</v>
      </c>
      <c r="DM394" s="6">
        <v>84227636.424706995</v>
      </c>
      <c r="DN394">
        <v>28326220.620724201</v>
      </c>
      <c r="DO394">
        <v>28326220.620724201</v>
      </c>
      <c r="DP394">
        <v>28326220.620724201</v>
      </c>
      <c r="DQ394">
        <v>-37271546.304288499</v>
      </c>
      <c r="DR394" s="7">
        <v>-37271546.304288499</v>
      </c>
      <c r="DS394" s="7">
        <v>-37271546.304288499</v>
      </c>
      <c r="DT394" s="7">
        <v>-37271546.304288499</v>
      </c>
      <c r="DU394" s="7">
        <v>-12119878.9423359</v>
      </c>
      <c r="DV394">
        <v>-12119878.9423359</v>
      </c>
      <c r="DW394">
        <v>-12119878.9423359</v>
      </c>
      <c r="DX394">
        <v>-12119878.9423359</v>
      </c>
      <c r="DY394">
        <v>4661580.3776329104</v>
      </c>
      <c r="DZ394" s="7">
        <v>4661580.3776329104</v>
      </c>
      <c r="EA394" s="7">
        <v>4661580.3776329104</v>
      </c>
      <c r="EB394" s="7">
        <v>4661580.3776329104</v>
      </c>
      <c r="EC394" s="7">
        <v>-16193465.0823057</v>
      </c>
      <c r="ED394">
        <v>-16193465.0823057</v>
      </c>
      <c r="EE394">
        <v>-16193465.0823057</v>
      </c>
      <c r="EF394">
        <v>-16193465.0823057</v>
      </c>
      <c r="EG394">
        <v>-28204830.381062999</v>
      </c>
      <c r="EH394" s="7">
        <v>-28204830.381062999</v>
      </c>
      <c r="EI394" s="7">
        <v>-28204830.381062999</v>
      </c>
      <c r="EJ394" s="7">
        <v>-28204830.381062999</v>
      </c>
      <c r="EK394" s="7">
        <v>-20703594.047332302</v>
      </c>
      <c r="EL394">
        <v>-20703594.047332302</v>
      </c>
      <c r="EM394">
        <v>-20703594.047332302</v>
      </c>
      <c r="EN394">
        <v>-20703594.047332302</v>
      </c>
      <c r="EO394">
        <v>72875643.426543504</v>
      </c>
      <c r="EP394" s="7">
        <v>72875643.426543504</v>
      </c>
      <c r="EQ394" s="7">
        <v>72875643.426543504</v>
      </c>
      <c r="ER394" s="7">
        <v>72875643.426543504</v>
      </c>
      <c r="ES394" s="7">
        <v>42460199.303715102</v>
      </c>
      <c r="ET394" s="8">
        <v>0.3337836607061534</v>
      </c>
      <c r="EU394" s="8">
        <v>0.3337836607061534</v>
      </c>
      <c r="EV394" s="8">
        <v>0.3337836607061534</v>
      </c>
      <c r="EW394" s="8">
        <v>0.48459353442445713</v>
      </c>
      <c r="EX394" s="9">
        <v>0.48459353442445713</v>
      </c>
      <c r="EY394" s="9">
        <v>0.48459353442445713</v>
      </c>
      <c r="EZ394" s="9">
        <v>0.48459353442445713</v>
      </c>
      <c r="FA394" s="9">
        <v>0.31805520191475167</v>
      </c>
      <c r="FB394" s="8">
        <v>0.31805520191475167</v>
      </c>
      <c r="FC394" s="8">
        <v>0.31805520191475167</v>
      </c>
      <c r="FD394" s="8">
        <v>0.31805520191475167</v>
      </c>
      <c r="FE394" s="8">
        <v>0.37431152943283713</v>
      </c>
      <c r="FF394" s="9">
        <v>0.37431152943283713</v>
      </c>
      <c r="FG394" s="9">
        <v>0.37431152943283713</v>
      </c>
      <c r="FH394" s="9">
        <v>0.37431152943283713</v>
      </c>
      <c r="FI394" s="9">
        <v>0.34031641291554443</v>
      </c>
      <c r="FJ394" s="8">
        <v>0.34031641291554443</v>
      </c>
      <c r="FK394" s="8">
        <v>0.34031641291554443</v>
      </c>
      <c r="FL394" s="8">
        <v>0.34031641291554443</v>
      </c>
      <c r="FM394" s="8">
        <v>0.28411296887719933</v>
      </c>
      <c r="FN394" s="9">
        <v>0.28411296887719933</v>
      </c>
      <c r="FO394" s="9">
        <v>0.28411296887719933</v>
      </c>
      <c r="FP394" s="9">
        <v>0.28411296887719933</v>
      </c>
      <c r="FQ394" s="9">
        <v>0.32936081174601495</v>
      </c>
      <c r="FR394" s="8">
        <v>0.32936081174601495</v>
      </c>
      <c r="FS394" s="8">
        <v>0.32936081174601495</v>
      </c>
      <c r="FT394" s="8">
        <v>0.32936081174601495</v>
      </c>
      <c r="FU394" s="8">
        <v>0.19108675842885114</v>
      </c>
      <c r="FV394" s="9">
        <v>0.19108675842885114</v>
      </c>
      <c r="FW394" s="9">
        <v>0.19108675842885114</v>
      </c>
      <c r="FX394" s="9">
        <v>0.19108675842885114</v>
      </c>
      <c r="FY394" s="9">
        <v>0.18424429892395136</v>
      </c>
      <c r="FZ394">
        <v>0.76087576800897805</v>
      </c>
      <c r="GA394">
        <v>0.76087576800897805</v>
      </c>
      <c r="GB394">
        <v>0.76087576800897805</v>
      </c>
      <c r="GC394">
        <v>2.4976999239924713</v>
      </c>
      <c r="GD394" s="10">
        <v>2.4976999239924713</v>
      </c>
      <c r="GE394" s="10">
        <v>2.4976999239924713</v>
      </c>
      <c r="GF394" s="10">
        <v>2.4976999239924713</v>
      </c>
      <c r="GG394" s="10">
        <v>1.6170871485004021</v>
      </c>
      <c r="GH394">
        <v>1.6170871485004021</v>
      </c>
      <c r="GI394">
        <v>1.6170871485004021</v>
      </c>
      <c r="GJ394">
        <v>1.6170871485004021</v>
      </c>
      <c r="GK394">
        <v>1.5047709324004472</v>
      </c>
      <c r="GL394" s="10">
        <v>1.5047709324004472</v>
      </c>
      <c r="GM394" s="10">
        <v>1.5047709324004472</v>
      </c>
      <c r="GN394" s="10">
        <v>1.5047709324004472</v>
      </c>
      <c r="GO394" s="10">
        <v>2.3901807668071129</v>
      </c>
      <c r="GP394">
        <v>2.3901807668071129</v>
      </c>
      <c r="GQ394">
        <v>2.3901807668071129</v>
      </c>
      <c r="GR394">
        <v>2.3901807668071129</v>
      </c>
      <c r="GS394">
        <v>2.7170791871058215</v>
      </c>
      <c r="GT394" s="10">
        <v>2.7170791871058215</v>
      </c>
      <c r="GU394" s="10">
        <v>2.7170791871058215</v>
      </c>
      <c r="GV394" s="10">
        <v>2.7170791871058215</v>
      </c>
      <c r="GW394" s="10">
        <v>2.1919516330647628</v>
      </c>
      <c r="GX394">
        <v>2.1919516330647628</v>
      </c>
      <c r="GY394">
        <v>2.1919516330647628</v>
      </c>
      <c r="GZ394">
        <v>2.1919516330647628</v>
      </c>
      <c r="HA394">
        <v>2.2119810837603691</v>
      </c>
      <c r="HB394" s="10">
        <v>2.2119810837603691</v>
      </c>
      <c r="HC394" s="10">
        <v>2.2119810837603691</v>
      </c>
      <c r="HD394" s="10">
        <v>2.2119810837603691</v>
      </c>
      <c r="HE394" s="10">
        <v>1.5825169105995804</v>
      </c>
      <c r="HF394">
        <v>56697875.508217402</v>
      </c>
      <c r="HG394">
        <v>56697875.508217402</v>
      </c>
      <c r="HH394">
        <v>56697875.508217402</v>
      </c>
      <c r="HI394">
        <v>62485586.248411499</v>
      </c>
      <c r="HJ394" s="11">
        <v>62485586.248411499</v>
      </c>
      <c r="HK394" s="11">
        <v>62485586.248411499</v>
      </c>
      <c r="HL394" s="11">
        <v>62485586.248411499</v>
      </c>
      <c r="HM394" s="11">
        <v>96647508.0906149</v>
      </c>
      <c r="HN394">
        <v>96647508.0906149</v>
      </c>
      <c r="HO394">
        <v>96647508.0906149</v>
      </c>
      <c r="HP394">
        <v>96647508.0906149</v>
      </c>
      <c r="HQ394">
        <v>74744564.070086598</v>
      </c>
      <c r="HR394" s="11">
        <v>74744564.070086598</v>
      </c>
      <c r="HS394" s="11">
        <v>74744564.070086598</v>
      </c>
      <c r="HT394" s="11">
        <v>74744564.070086598</v>
      </c>
      <c r="HU394" s="11">
        <v>86753992.907606497</v>
      </c>
      <c r="HV394">
        <v>86753992.907606497</v>
      </c>
      <c r="HW394">
        <v>86753992.907606497</v>
      </c>
      <c r="HX394">
        <v>86753992.907606497</v>
      </c>
      <c r="HY394">
        <v>53684146.857799597</v>
      </c>
      <c r="HZ394" s="11">
        <v>53684146.857799597</v>
      </c>
      <c r="IA394" s="11">
        <v>53684146.857799597</v>
      </c>
      <c r="IB394" s="11">
        <v>53684146.857799597</v>
      </c>
      <c r="IC394" s="11">
        <v>112683398.312355</v>
      </c>
      <c r="ID394">
        <v>112683398.312355</v>
      </c>
      <c r="IE394">
        <v>112683398.312355</v>
      </c>
      <c r="IF394">
        <v>112683398.312355</v>
      </c>
      <c r="IG394">
        <v>55157695.542472698</v>
      </c>
      <c r="IH394" s="11">
        <v>55157695.542472698</v>
      </c>
      <c r="II394" s="11">
        <v>55157695.542472698</v>
      </c>
      <c r="IJ394" s="11">
        <v>55157695.542472698</v>
      </c>
      <c r="IK394" s="11">
        <v>102140089.490289</v>
      </c>
      <c r="IL394" s="2">
        <v>40279</v>
      </c>
      <c r="IM394" s="2">
        <v>43383</v>
      </c>
      <c r="IN394" t="s">
        <v>2559</v>
      </c>
    </row>
    <row r="395" spans="1:248" x14ac:dyDescent="0.3">
      <c r="A395" s="1" t="s">
        <v>2563</v>
      </c>
      <c r="B395" s="2">
        <v>41858</v>
      </c>
      <c r="C395" s="2">
        <v>41858</v>
      </c>
      <c r="D395">
        <v>255.708</v>
      </c>
      <c r="E395" t="s">
        <v>2564</v>
      </c>
      <c r="F395" s="1" t="s">
        <v>2565</v>
      </c>
      <c r="G395" t="s">
        <v>67</v>
      </c>
      <c r="H395" t="s">
        <v>345</v>
      </c>
      <c r="I395" t="s">
        <v>1367</v>
      </c>
      <c r="J395" t="s">
        <v>2566</v>
      </c>
      <c r="K395" s="1" t="s">
        <v>2567</v>
      </c>
      <c r="L395" t="s">
        <v>71</v>
      </c>
      <c r="M395" t="s">
        <v>99</v>
      </c>
      <c r="N395" t="s">
        <v>1367</v>
      </c>
      <c r="O395" t="s">
        <v>2568</v>
      </c>
      <c r="P395" t="s">
        <v>62</v>
      </c>
      <c r="Q395" t="s">
        <v>40</v>
      </c>
      <c r="R395" t="s">
        <v>41</v>
      </c>
      <c r="S395" t="s">
        <v>2569</v>
      </c>
      <c r="T395" s="3">
        <v>0.10027376206714361</v>
      </c>
      <c r="U395" s="3">
        <v>0.10027376206714361</v>
      </c>
      <c r="V395" s="3">
        <v>0.10027376206714361</v>
      </c>
      <c r="W395" s="3">
        <v>2.5029363102716033E-2</v>
      </c>
      <c r="X395" s="4">
        <v>2.5029363102716033E-2</v>
      </c>
      <c r="Y395" s="4">
        <v>2.5029363102716033E-2</v>
      </c>
      <c r="Z395" s="4">
        <v>2.5029363102716033E-2</v>
      </c>
      <c r="AA395" s="4">
        <v>0.1430416745940469</v>
      </c>
      <c r="AB395" s="3">
        <v>0.1430416745940469</v>
      </c>
      <c r="AC395" s="3">
        <v>0.1430416745940469</v>
      </c>
      <c r="AD395" s="3">
        <v>0.1430416745940469</v>
      </c>
      <c r="AE395" s="3">
        <v>0.17597320681853218</v>
      </c>
      <c r="AF395" s="4">
        <v>0.17597320681853218</v>
      </c>
      <c r="AG395" s="4">
        <v>0.17597320681853218</v>
      </c>
      <c r="AH395" s="4">
        <v>0.17597320681853218</v>
      </c>
      <c r="AI395" s="4">
        <v>0.12628424087522672</v>
      </c>
      <c r="AJ395" s="3">
        <v>0.12628424087522672</v>
      </c>
      <c r="AK395" s="3">
        <v>0.12628424087522672</v>
      </c>
      <c r="AL395" s="3">
        <v>0.12628424087522672</v>
      </c>
      <c r="AM395" s="3">
        <v>-0.1153019339048378</v>
      </c>
      <c r="AN395" s="3">
        <f t="shared" si="12"/>
        <v>6.5887697180210592E-2</v>
      </c>
      <c r="AO395" s="4">
        <v>-0.1153019339048378</v>
      </c>
      <c r="AP395" s="4">
        <v>-0.1153019339048378</v>
      </c>
      <c r="AQ395" s="4">
        <v>-0.1153019339048378</v>
      </c>
      <c r="AR395" s="4">
        <v>0.23868128029304772</v>
      </c>
      <c r="AS395" s="3">
        <v>0.23868128029304772</v>
      </c>
      <c r="AT395" s="3">
        <v>0.23868128029304772</v>
      </c>
      <c r="AU395" s="3">
        <v>0.23868128029304772</v>
      </c>
      <c r="AV395" s="3">
        <v>0.62484197762997817</v>
      </c>
      <c r="AW395" s="4">
        <v>0.62484197762997817</v>
      </c>
      <c r="AX395" s="4">
        <v>0.62484197762997817</v>
      </c>
      <c r="AY395" s="4">
        <v>0.62484197762997817</v>
      </c>
      <c r="AZ395" s="4">
        <v>0.238803358191572</v>
      </c>
      <c r="BA395">
        <v>91816540.530682996</v>
      </c>
      <c r="BB395">
        <v>91816540.530682996</v>
      </c>
      <c r="BC395">
        <v>91816540.530682996</v>
      </c>
      <c r="BD395">
        <v>99620039.627842903</v>
      </c>
      <c r="BE395" s="5">
        <v>99620039.627842903</v>
      </c>
      <c r="BF395" s="5">
        <v>99620039.627842903</v>
      </c>
      <c r="BG395" s="5">
        <v>99620039.627842903</v>
      </c>
      <c r="BH395" s="5">
        <v>99164198.042793199</v>
      </c>
      <c r="BI395">
        <v>99164198.042793199</v>
      </c>
      <c r="BJ395">
        <v>99164198.042793199</v>
      </c>
      <c r="BK395">
        <v>99164198.042793199</v>
      </c>
      <c r="BL395">
        <v>96079886.614173204</v>
      </c>
      <c r="BM395" s="5">
        <v>96079886.614173204</v>
      </c>
      <c r="BN395" s="5">
        <v>96079886.614173204</v>
      </c>
      <c r="BO395" s="5">
        <v>96079886.614173204</v>
      </c>
      <c r="BP395" s="5">
        <v>93633443.189177498</v>
      </c>
      <c r="BQ395">
        <v>93633443.189177498</v>
      </c>
      <c r="BR395">
        <v>93633443.189177498</v>
      </c>
      <c r="BS395">
        <v>93633443.189177498</v>
      </c>
      <c r="BT395">
        <v>87758500.699300706</v>
      </c>
      <c r="BU395">
        <f t="shared" si="13"/>
        <v>92164707.566708297</v>
      </c>
      <c r="BV395" s="5">
        <v>87758500.699300706</v>
      </c>
      <c r="BW395" s="5">
        <v>87758500.699300706</v>
      </c>
      <c r="BX395" s="5">
        <v>87758500.699300706</v>
      </c>
      <c r="BY395" s="5">
        <v>68625264.367816105</v>
      </c>
      <c r="BZ395">
        <v>68625264.367816105</v>
      </c>
      <c r="CA395">
        <v>68625264.367816105</v>
      </c>
      <c r="CB395">
        <v>68625264.367816105</v>
      </c>
      <c r="CC395">
        <v>35923433.888888903</v>
      </c>
      <c r="CD395" s="5">
        <v>35923433.888888903</v>
      </c>
      <c r="CE395" s="5">
        <v>35923433.888888903</v>
      </c>
      <c r="CF395" s="5">
        <v>35923433.888888903</v>
      </c>
      <c r="CG395" s="5">
        <v>64825812.323346503</v>
      </c>
      <c r="CH395">
        <v>15455457.280933701</v>
      </c>
      <c r="CI395">
        <v>15455457.280933701</v>
      </c>
      <c r="CJ395">
        <v>15455457.280933701</v>
      </c>
      <c r="CK395">
        <v>14930256.719503799</v>
      </c>
      <c r="CL395" s="6">
        <v>14930256.719503799</v>
      </c>
      <c r="CM395" s="6">
        <v>14930256.719503799</v>
      </c>
      <c r="CN395" s="6">
        <v>14930256.719503799</v>
      </c>
      <c r="CO395" s="6">
        <v>15161255.5979433</v>
      </c>
      <c r="CP395">
        <v>15161255.5979433</v>
      </c>
      <c r="CQ395">
        <v>15161255.5979433</v>
      </c>
      <c r="CR395">
        <v>15161255.5979433</v>
      </c>
      <c r="CS395">
        <v>15774751.181102401</v>
      </c>
      <c r="CT395" s="6">
        <v>15774751.181102401</v>
      </c>
      <c r="CU395" s="6">
        <v>15774751.181102401</v>
      </c>
      <c r="CV395" s="6">
        <v>15774751.181102401</v>
      </c>
      <c r="CW395" s="6">
        <v>13841784.5578182</v>
      </c>
      <c r="CX395">
        <v>13841784.5578182</v>
      </c>
      <c r="CY395">
        <v>13841784.5578182</v>
      </c>
      <c r="CZ395">
        <v>13841784.5578182</v>
      </c>
      <c r="DA395">
        <v>14779455.9440559</v>
      </c>
      <c r="DB395" s="6">
        <v>14779455.9440559</v>
      </c>
      <c r="DC395" s="6">
        <v>14779455.9440559</v>
      </c>
      <c r="DD395" s="6">
        <v>14779455.9440559</v>
      </c>
      <c r="DE395" s="6">
        <v>12082058.748403599</v>
      </c>
      <c r="DF395">
        <v>12082058.748403599</v>
      </c>
      <c r="DG395">
        <v>12082058.748403599</v>
      </c>
      <c r="DH395">
        <v>12082058.748403599</v>
      </c>
      <c r="DI395">
        <v>6174698.8888888899</v>
      </c>
      <c r="DJ395" s="6">
        <v>6174698.8888888899</v>
      </c>
      <c r="DK395" s="6">
        <v>6174698.8888888899</v>
      </c>
      <c r="DL395" s="6">
        <v>6174698.8888888899</v>
      </c>
      <c r="DM395" s="6">
        <v>8181406.4443188198</v>
      </c>
      <c r="DN395">
        <v>5210687.4197877804</v>
      </c>
      <c r="DO395">
        <v>5210687.4197877804</v>
      </c>
      <c r="DP395">
        <v>5210687.4197877804</v>
      </c>
      <c r="DQ395">
        <v>-1149451.68013456</v>
      </c>
      <c r="DR395" s="7">
        <v>-1149451.68013456</v>
      </c>
      <c r="DS395" s="7">
        <v>-1149451.68013456</v>
      </c>
      <c r="DT395" s="7">
        <v>-1149451.68013456</v>
      </c>
      <c r="DU395" s="7">
        <v>1303214.10580916</v>
      </c>
      <c r="DV395">
        <v>1303214.10580916</v>
      </c>
      <c r="DW395">
        <v>1303214.10580916</v>
      </c>
      <c r="DX395">
        <v>1303214.10580916</v>
      </c>
      <c r="DY395">
        <v>-4706273.6543737901</v>
      </c>
      <c r="DZ395" s="7">
        <v>-4706273.6543737901</v>
      </c>
      <c r="EA395" s="7">
        <v>-4706273.6543737901</v>
      </c>
      <c r="EB395" s="7">
        <v>-4706273.6543737901</v>
      </c>
      <c r="EC395" s="7">
        <v>-10044.828292746301</v>
      </c>
      <c r="ED395">
        <v>-10044.828292746301</v>
      </c>
      <c r="EE395">
        <v>-10044.828292746301</v>
      </c>
      <c r="EF395">
        <v>-10044.828292746301</v>
      </c>
      <c r="EG395">
        <v>-2681020.50745739</v>
      </c>
      <c r="EH395" s="7">
        <v>-2681020.50745739</v>
      </c>
      <c r="EI395" s="7">
        <v>-2681020.50745739</v>
      </c>
      <c r="EJ395" s="7">
        <v>-2681020.50745739</v>
      </c>
      <c r="EK395" s="7">
        <v>3987850.0133674899</v>
      </c>
      <c r="EL395">
        <v>3987850.0133674899</v>
      </c>
      <c r="EM395">
        <v>3987850.0133674899</v>
      </c>
      <c r="EN395">
        <v>3987850.0133674899</v>
      </c>
      <c r="EO395">
        <v>-15840628.909852499</v>
      </c>
      <c r="EP395" s="7">
        <v>-15840628.909852499</v>
      </c>
      <c r="EQ395" s="7">
        <v>-15840628.909852499</v>
      </c>
      <c r="ER395" s="7">
        <v>-15840628.909852499</v>
      </c>
      <c r="ES395" s="7">
        <v>1863952.49212911</v>
      </c>
      <c r="ET395" s="8">
        <v>0.26324194201908357</v>
      </c>
      <c r="EU395" s="8">
        <v>0.26324194201908357</v>
      </c>
      <c r="EV395" s="8">
        <v>0.26324194201908357</v>
      </c>
      <c r="EW395" s="8">
        <v>0.22545045422501425</v>
      </c>
      <c r="EX395" s="9">
        <v>0.22545045422501425</v>
      </c>
      <c r="EY395" s="9">
        <v>0.22545045422501425</v>
      </c>
      <c r="EZ395" s="9">
        <v>0.22545045422501425</v>
      </c>
      <c r="FA395" s="9">
        <v>0.19693769930951388</v>
      </c>
      <c r="FB395" s="8">
        <v>0.19693769930951388</v>
      </c>
      <c r="FC395" s="8">
        <v>0.19693769930951388</v>
      </c>
      <c r="FD395" s="8">
        <v>0.19693769930951388</v>
      </c>
      <c r="FE395" s="8">
        <v>0.23481304796100741</v>
      </c>
      <c r="FF395" s="9">
        <v>0.23481304796100741</v>
      </c>
      <c r="FG395" s="9">
        <v>0.23481304796100741</v>
      </c>
      <c r="FH395" s="9">
        <v>0.23481304796100741</v>
      </c>
      <c r="FI395" s="9">
        <v>0.20018953539711923</v>
      </c>
      <c r="FJ395" s="8">
        <v>0.20018953539711923</v>
      </c>
      <c r="FK395" s="8">
        <v>0.20018953539711923</v>
      </c>
      <c r="FL395" s="8">
        <v>0.20018953539711923</v>
      </c>
      <c r="FM395" s="8">
        <v>0.16806221613133868</v>
      </c>
      <c r="FN395" s="9">
        <v>0.16806221613133868</v>
      </c>
      <c r="FO395" s="9">
        <v>0.16806221613133868</v>
      </c>
      <c r="FP395" s="9">
        <v>0.16806221613133868</v>
      </c>
      <c r="FQ395" s="9">
        <v>0.21234350243019312</v>
      </c>
      <c r="FR395" s="8">
        <v>0.21234350243019312</v>
      </c>
      <c r="FS395" s="8">
        <v>0.21234350243019312</v>
      </c>
      <c r="FT395" s="8">
        <v>0.21234350243019312</v>
      </c>
      <c r="FU395" s="8">
        <v>0.22279458838544369</v>
      </c>
      <c r="FV395" s="9">
        <v>0.22279458838544369</v>
      </c>
      <c r="FW395" s="9">
        <v>0.22279458838544369</v>
      </c>
      <c r="FX395" s="9">
        <v>0.22279458838544369</v>
      </c>
      <c r="FY395" s="9">
        <v>0.13267768872154867</v>
      </c>
      <c r="FZ395">
        <v>1.0499410769784994</v>
      </c>
      <c r="GA395">
        <v>1.0499410769784994</v>
      </c>
      <c r="GB395">
        <v>1.0499410769784994</v>
      </c>
      <c r="GC395">
        <v>1.3898271848369268</v>
      </c>
      <c r="GD395" s="10">
        <v>1.3898271848369268</v>
      </c>
      <c r="GE395" s="10">
        <v>1.3898271848369268</v>
      </c>
      <c r="GF395" s="10">
        <v>1.3898271848369268</v>
      </c>
      <c r="GG395" s="10">
        <v>1.161164409094303</v>
      </c>
      <c r="GH395">
        <v>1.161164409094303</v>
      </c>
      <c r="GI395">
        <v>1.161164409094303</v>
      </c>
      <c r="GJ395">
        <v>1.161164409094303</v>
      </c>
      <c r="GK395">
        <v>1.4304409391135191</v>
      </c>
      <c r="GL395" s="10">
        <v>1.4304409391135191</v>
      </c>
      <c r="GM395" s="10">
        <v>1.4304409391135191</v>
      </c>
      <c r="GN395" s="10">
        <v>1.4304409391135191</v>
      </c>
      <c r="GO395" s="10">
        <v>1.495764753330084</v>
      </c>
      <c r="GP395">
        <v>1.495764753330084</v>
      </c>
      <c r="GQ395">
        <v>1.495764753330084</v>
      </c>
      <c r="GR395">
        <v>1.495764753330084</v>
      </c>
      <c r="GS395">
        <v>3.0333722695216307</v>
      </c>
      <c r="GT395" s="10">
        <v>3.0333722695216307</v>
      </c>
      <c r="GU395" s="10">
        <v>3.0333722695216307</v>
      </c>
      <c r="GV395" s="10">
        <v>3.0333722695216307</v>
      </c>
      <c r="GW395" s="10">
        <v>2.6391815894483055</v>
      </c>
      <c r="GX395">
        <v>2.6391815894483055</v>
      </c>
      <c r="GY395">
        <v>2.6391815894483055</v>
      </c>
      <c r="GZ395">
        <v>2.6391815894483055</v>
      </c>
      <c r="HA395">
        <v>11.389373396965638</v>
      </c>
      <c r="HB395" s="10">
        <v>11.389373396965638</v>
      </c>
      <c r="HC395" s="10">
        <v>11.389373396965638</v>
      </c>
      <c r="HD395" s="10">
        <v>11.389373396965638</v>
      </c>
      <c r="HE395" s="10">
        <v>76.450662707922959</v>
      </c>
      <c r="HF395">
        <v>9421902.0698458999</v>
      </c>
      <c r="HG395">
        <v>9421902.0698458999</v>
      </c>
      <c r="HH395">
        <v>9421902.0698458999</v>
      </c>
      <c r="HI395">
        <v>9989139.5589248799</v>
      </c>
      <c r="HJ395" s="11">
        <v>9989139.5589248799</v>
      </c>
      <c r="HK395" s="11">
        <v>9989139.5589248799</v>
      </c>
      <c r="HL395" s="11">
        <v>9989139.5589248799</v>
      </c>
      <c r="HM395" s="11">
        <v>8308063.0286946399</v>
      </c>
      <c r="HN395">
        <v>8308063.0286946399</v>
      </c>
      <c r="HO395">
        <v>8308063.0286946399</v>
      </c>
      <c r="HP395">
        <v>8308063.0286946399</v>
      </c>
      <c r="HQ395">
        <v>1696951.02362205</v>
      </c>
      <c r="HR395" s="11">
        <v>1696951.02362205</v>
      </c>
      <c r="HS395" s="11">
        <v>1696951.02362205</v>
      </c>
      <c r="HT395" s="11">
        <v>1696951.02362205</v>
      </c>
      <c r="HU395" s="11">
        <v>2055861.4089371799</v>
      </c>
      <c r="HV395">
        <v>2055861.4089371799</v>
      </c>
      <c r="HW395">
        <v>2055861.4089371799</v>
      </c>
      <c r="HX395">
        <v>2055861.4089371799</v>
      </c>
      <c r="HY395">
        <v>1549807.13286713</v>
      </c>
      <c r="HZ395" s="11">
        <v>1549807.13286713</v>
      </c>
      <c r="IA395" s="11">
        <v>1549807.13286713</v>
      </c>
      <c r="IB395" s="11">
        <v>1549807.13286713</v>
      </c>
      <c r="IC395" s="11">
        <v>3425661.5581098301</v>
      </c>
      <c r="ID395">
        <v>3425661.5581098301</v>
      </c>
      <c r="IE395">
        <v>3425661.5581098301</v>
      </c>
      <c r="IF395">
        <v>3425661.5581098301</v>
      </c>
      <c r="IG395">
        <v>1971437.0555555599</v>
      </c>
      <c r="IH395" s="11">
        <v>1971437.0555555599</v>
      </c>
      <c r="II395" s="11">
        <v>1971437.0555555599</v>
      </c>
      <c r="IJ395" s="11">
        <v>1971437.0555555599</v>
      </c>
      <c r="IK395" s="11">
        <v>1678544.0927077399</v>
      </c>
      <c r="IL395" s="2">
        <v>40306</v>
      </c>
      <c r="IM395" s="2">
        <v>43410</v>
      </c>
      <c r="IN395" t="s">
        <v>2565</v>
      </c>
    </row>
    <row r="396" spans="1:248" x14ac:dyDescent="0.3">
      <c r="A396" s="1" t="s">
        <v>2570</v>
      </c>
      <c r="B396" s="2">
        <v>41863</v>
      </c>
      <c r="C396" s="2">
        <v>41863</v>
      </c>
      <c r="D396">
        <v>572947.46</v>
      </c>
      <c r="E396" t="s">
        <v>2571</v>
      </c>
      <c r="F396" s="1" t="s">
        <v>2572</v>
      </c>
      <c r="G396" t="s">
        <v>96</v>
      </c>
      <c r="H396" t="s">
        <v>1471</v>
      </c>
      <c r="I396" t="s">
        <v>2573</v>
      </c>
      <c r="J396" t="s">
        <v>2574</v>
      </c>
      <c r="K396" s="1" t="s">
        <v>2575</v>
      </c>
      <c r="L396" t="s">
        <v>96</v>
      </c>
      <c r="M396" t="s">
        <v>1471</v>
      </c>
      <c r="N396" t="s">
        <v>2573</v>
      </c>
      <c r="O396" t="s">
        <v>62</v>
      </c>
      <c r="P396" t="s">
        <v>62</v>
      </c>
      <c r="Q396" t="s">
        <v>40</v>
      </c>
      <c r="R396" t="s">
        <v>41</v>
      </c>
      <c r="S396" t="s">
        <v>2576</v>
      </c>
      <c r="T396" s="3">
        <v>0.15958243301133906</v>
      </c>
      <c r="U396" s="3">
        <v>0.15958243301133906</v>
      </c>
      <c r="V396" s="3">
        <v>8.4987956295936473E-2</v>
      </c>
      <c r="W396" s="3">
        <v>8.4987956295936473E-2</v>
      </c>
      <c r="X396" s="4">
        <v>8.4987956295936473E-2</v>
      </c>
      <c r="Y396" s="4">
        <v>8.4987956295936473E-2</v>
      </c>
      <c r="Z396" s="4">
        <v>7.4209052632789124E-2</v>
      </c>
      <c r="AA396" s="4">
        <v>7.4209052632789124E-2</v>
      </c>
      <c r="AB396" s="3">
        <v>7.4209052632789124E-2</v>
      </c>
      <c r="AC396" s="3">
        <v>7.4209052632789124E-2</v>
      </c>
      <c r="AD396" s="3">
        <v>3.4524565649104763E-2</v>
      </c>
      <c r="AE396" s="3">
        <v>3.4524565649104763E-2</v>
      </c>
      <c r="AF396" s="4">
        <v>3.4524565649104763E-2</v>
      </c>
      <c r="AG396" s="4">
        <v>3.4524565649104763E-2</v>
      </c>
      <c r="AH396" s="4">
        <v>4.9735500220622911E-2</v>
      </c>
      <c r="AI396" s="4">
        <v>4.9735500220622911E-2</v>
      </c>
      <c r="AJ396" s="3">
        <v>4.9735500220622911E-2</v>
      </c>
      <c r="AK396" s="3">
        <v>4.9735500220622911E-2</v>
      </c>
      <c r="AL396" s="3">
        <v>0.22852861473144598</v>
      </c>
      <c r="AM396" s="3">
        <v>0.22852861473144598</v>
      </c>
      <c r="AN396" s="3">
        <f t="shared" si="12"/>
        <v>0.13913205747603447</v>
      </c>
      <c r="AO396" s="4">
        <v>0.22852861473144598</v>
      </c>
      <c r="AP396" s="4">
        <v>0.22852861473144598</v>
      </c>
      <c r="AQ396" s="4">
        <v>0.36155587238073761</v>
      </c>
      <c r="AR396" s="4">
        <v>0.36155587238073761</v>
      </c>
      <c r="AS396" s="3">
        <v>0.36155587238073761</v>
      </c>
      <c r="AT396" s="3">
        <v>0.36155587238073761</v>
      </c>
      <c r="AU396" s="3">
        <v>0.50786712011422463</v>
      </c>
      <c r="AV396" s="3">
        <v>0.50786712011422463</v>
      </c>
      <c r="AW396" s="4">
        <v>0.50786712011422463</v>
      </c>
      <c r="AX396" s="4">
        <v>0.50786712011422463</v>
      </c>
      <c r="AY396" s="4">
        <v>0.46943688712049519</v>
      </c>
      <c r="AZ396" s="4">
        <v>0.46943688712049519</v>
      </c>
      <c r="BA396">
        <v>28228649.209486201</v>
      </c>
      <c r="BB396">
        <v>28228649.209486201</v>
      </c>
      <c r="BC396">
        <v>41585939.676840201</v>
      </c>
      <c r="BD396">
        <v>41585939.676840201</v>
      </c>
      <c r="BE396" s="5">
        <v>41585939.676840201</v>
      </c>
      <c r="BF396" s="5">
        <v>41585939.676840201</v>
      </c>
      <c r="BG396" s="5">
        <v>42303943.481527299</v>
      </c>
      <c r="BH396" s="5">
        <v>42303943.481527299</v>
      </c>
      <c r="BI396">
        <v>42303943.481527299</v>
      </c>
      <c r="BJ396">
        <v>42303943.481527299</v>
      </c>
      <c r="BK396">
        <v>46330361.130643599</v>
      </c>
      <c r="BL396">
        <v>46330361.130643599</v>
      </c>
      <c r="BM396" s="5">
        <v>46330361.130643599</v>
      </c>
      <c r="BN396" s="5">
        <v>46330361.130643599</v>
      </c>
      <c r="BO396" s="5">
        <v>62196095.625622801</v>
      </c>
      <c r="BP396" s="5">
        <v>62196095.625622801</v>
      </c>
      <c r="BQ396">
        <v>62196095.625622801</v>
      </c>
      <c r="BR396">
        <v>62196095.625622801</v>
      </c>
      <c r="BS396">
        <v>96561225.126813307</v>
      </c>
      <c r="BT396">
        <v>96561225.126813307</v>
      </c>
      <c r="BU396">
        <f t="shared" si="13"/>
        <v>79378660.376218051</v>
      </c>
      <c r="BV396" s="5">
        <v>96561225.126813307</v>
      </c>
      <c r="BW396" s="5">
        <v>96561225.126813307</v>
      </c>
      <c r="BX396" s="5">
        <v>116377444.48532</v>
      </c>
      <c r="BY396" s="5">
        <v>116377444.48532</v>
      </c>
      <c r="BZ396">
        <v>116377444.48532</v>
      </c>
      <c r="CA396">
        <v>116377444.48532</v>
      </c>
      <c r="CB396">
        <v>142121141.616162</v>
      </c>
      <c r="CC396">
        <v>142121141.616162</v>
      </c>
      <c r="CD396" s="5">
        <v>142121141.616162</v>
      </c>
      <c r="CE396" s="5">
        <v>142121141.616162</v>
      </c>
      <c r="CF396" s="5">
        <v>191741149.466079</v>
      </c>
      <c r="CG396" s="5">
        <v>191741149.466079</v>
      </c>
      <c r="CH396">
        <v>1943346.1475986801</v>
      </c>
      <c r="CI396">
        <v>1943346.1475986801</v>
      </c>
      <c r="CJ396">
        <v>2508271.1464478099</v>
      </c>
      <c r="CK396">
        <v>2508271.1464478099</v>
      </c>
      <c r="CL396" s="6">
        <v>2508271.1464478099</v>
      </c>
      <c r="CM396" s="6">
        <v>2508271.1464478099</v>
      </c>
      <c r="CN396" s="6">
        <v>4046451.6713422998</v>
      </c>
      <c r="CO396" s="6">
        <v>4046451.6713422998</v>
      </c>
      <c r="CP396">
        <v>4046451.6713422998</v>
      </c>
      <c r="CQ396">
        <v>4046451.6713422998</v>
      </c>
      <c r="CR396">
        <v>6201739.8443804001</v>
      </c>
      <c r="CS396">
        <v>6201739.8443804001</v>
      </c>
      <c r="CT396" s="6">
        <v>6201739.8443804001</v>
      </c>
      <c r="CU396" s="6">
        <v>6201739.8443804001</v>
      </c>
      <c r="CV396" s="6">
        <v>7261884.3928825604</v>
      </c>
      <c r="CW396" s="6">
        <v>7261884.3928825604</v>
      </c>
      <c r="CX396">
        <v>7261884.3928825604</v>
      </c>
      <c r="CY396">
        <v>7261884.3928825604</v>
      </c>
      <c r="CZ396">
        <v>6846105.92653252</v>
      </c>
      <c r="DA396">
        <v>6846105.92653252</v>
      </c>
      <c r="DB396" s="6">
        <v>6846105.92653252</v>
      </c>
      <c r="DC396" s="6">
        <v>6846105.92653252</v>
      </c>
      <c r="DD396" s="6">
        <v>5530788.1112099597</v>
      </c>
      <c r="DE396" s="6">
        <v>5530788.1112099597</v>
      </c>
      <c r="DF396">
        <v>5530788.1112099597</v>
      </c>
      <c r="DG396">
        <v>5530788.1112099597</v>
      </c>
      <c r="DH396">
        <v>5623516.5568730803</v>
      </c>
      <c r="DI396">
        <v>5623516.5568730803</v>
      </c>
      <c r="DJ396" s="6">
        <v>5623516.5568730803</v>
      </c>
      <c r="DK396" s="6">
        <v>5623516.5568730803</v>
      </c>
      <c r="DL396" s="6">
        <v>6140626.6198237902</v>
      </c>
      <c r="DM396" s="6">
        <v>6140626.6198237902</v>
      </c>
      <c r="DN396">
        <v>-3346272.0097088902</v>
      </c>
      <c r="DO396">
        <v>-3346272.0097088902</v>
      </c>
      <c r="DP396">
        <v>-15328756.1338092</v>
      </c>
      <c r="DQ396">
        <v>-15328756.1338092</v>
      </c>
      <c r="DR396" s="7">
        <v>-15328756.1338092</v>
      </c>
      <c r="DS396" s="7">
        <v>-15328756.1338092</v>
      </c>
      <c r="DT396" s="7">
        <v>-19998046.784525301</v>
      </c>
      <c r="DU396" s="7">
        <v>-19998046.784525301</v>
      </c>
      <c r="DV396">
        <v>-19998046.784525301</v>
      </c>
      <c r="DW396">
        <v>-19998046.784525301</v>
      </c>
      <c r="DX396">
        <v>-1999935.0230582899</v>
      </c>
      <c r="DY396">
        <v>-1999935.0230582899</v>
      </c>
      <c r="DZ396" s="7">
        <v>-1999935.0230582899</v>
      </c>
      <c r="EA396" s="7">
        <v>-1999935.0230582899</v>
      </c>
      <c r="EB396" s="7">
        <v>-3279042.1732701501</v>
      </c>
      <c r="EC396" s="7">
        <v>-3279042.1732701501</v>
      </c>
      <c r="ED396">
        <v>-3279042.1732701501</v>
      </c>
      <c r="EE396">
        <v>-3279042.1732701501</v>
      </c>
      <c r="EF396">
        <v>-26530677.3698158</v>
      </c>
      <c r="EG396">
        <v>-26530677.3698158</v>
      </c>
      <c r="EH396" s="7">
        <v>-26530677.3698158</v>
      </c>
      <c r="EI396" s="7">
        <v>-26530677.3698158</v>
      </c>
      <c r="EJ396" s="7">
        <v>-11078995.843627101</v>
      </c>
      <c r="EK396" s="7">
        <v>-11078995.843627101</v>
      </c>
      <c r="EL396">
        <v>-11078995.843627101</v>
      </c>
      <c r="EM396">
        <v>-11078995.843627101</v>
      </c>
      <c r="EN396">
        <v>2920688.0094649498</v>
      </c>
      <c r="EO396">
        <v>2920688.0094649498</v>
      </c>
      <c r="EP396" s="7">
        <v>2920688.0094649498</v>
      </c>
      <c r="EQ396" s="7">
        <v>2920688.0094649498</v>
      </c>
      <c r="ER396" s="7">
        <v>-13635620.7844876</v>
      </c>
      <c r="ES396" s="7">
        <v>-13635620.7844876</v>
      </c>
      <c r="ET396" s="8">
        <v>0.28070946682234216</v>
      </c>
      <c r="EU396" s="8">
        <v>0.28070946682234216</v>
      </c>
      <c r="EV396" s="8">
        <v>0.1991809841562458</v>
      </c>
      <c r="EW396" s="8">
        <v>0.1991809841562458</v>
      </c>
      <c r="EX396" s="9">
        <v>0.1991809841562458</v>
      </c>
      <c r="EY396" s="9">
        <v>0.1991809841562458</v>
      </c>
      <c r="EZ396" s="9">
        <v>0.32690089355509472</v>
      </c>
      <c r="FA396" s="9">
        <v>0.32690089355509472</v>
      </c>
      <c r="FB396" s="8">
        <v>0.32690089355509472</v>
      </c>
      <c r="FC396" s="8">
        <v>0.32690089355509472</v>
      </c>
      <c r="FD396" s="8">
        <v>0.33789558461481234</v>
      </c>
      <c r="FE396" s="8">
        <v>0.33789558461481234</v>
      </c>
      <c r="FF396" s="9">
        <v>0.33789558461481234</v>
      </c>
      <c r="FG396" s="9">
        <v>0.33789558461481234</v>
      </c>
      <c r="FH396" s="9">
        <v>0.30183447061737512</v>
      </c>
      <c r="FI396" s="9">
        <v>0.30183447061737512</v>
      </c>
      <c r="FJ396" s="8">
        <v>0.30183447061737512</v>
      </c>
      <c r="FK396" s="8">
        <v>0.30183447061737512</v>
      </c>
      <c r="FL396" s="8">
        <v>0.34602182090906503</v>
      </c>
      <c r="FM396" s="8">
        <v>0.34602182090906503</v>
      </c>
      <c r="FN396" s="9">
        <v>0.34602182090906503</v>
      </c>
      <c r="FO396" s="9">
        <v>0.34602182090906503</v>
      </c>
      <c r="FP396" s="9">
        <v>0.28997573784915387</v>
      </c>
      <c r="FQ396" s="9">
        <v>0.28997573784915387</v>
      </c>
      <c r="FR396" s="8">
        <v>0.28997573784915387</v>
      </c>
      <c r="FS396" s="8">
        <v>0.28997573784915387</v>
      </c>
      <c r="FT396" s="8">
        <v>0.30919009132714609</v>
      </c>
      <c r="FU396" s="8">
        <v>0.30919009132714609</v>
      </c>
      <c r="FV396" s="9">
        <v>0.30919009132714609</v>
      </c>
      <c r="FW396" s="9">
        <v>0.30919009132714609</v>
      </c>
      <c r="FX396" s="9">
        <v>0.29114476297395886</v>
      </c>
      <c r="FY396" s="9">
        <v>0.29114476297395886</v>
      </c>
      <c r="FZ396">
        <v>1.3756283001668528</v>
      </c>
      <c r="GA396">
        <v>1.3756283001668528</v>
      </c>
      <c r="GB396">
        <v>0.97398869738231719</v>
      </c>
      <c r="GC396">
        <v>0.97398869738231719</v>
      </c>
      <c r="GD396" s="10">
        <v>0.97398869738231719</v>
      </c>
      <c r="GE396" s="10">
        <v>0.97398869738231719</v>
      </c>
      <c r="GF396" s="10">
        <v>1.4743103684775625</v>
      </c>
      <c r="GG396" s="10">
        <v>1.4743103684775625</v>
      </c>
      <c r="GH396">
        <v>1.4743103684775625</v>
      </c>
      <c r="GI396">
        <v>1.4743103684775625</v>
      </c>
      <c r="GJ396">
        <v>1.4865080295144322</v>
      </c>
      <c r="GK396">
        <v>1.4865080295144322</v>
      </c>
      <c r="GL396" s="10">
        <v>1.4865080295144322</v>
      </c>
      <c r="GM396" s="10">
        <v>1.4865080295144322</v>
      </c>
      <c r="GN396" s="10">
        <v>1.2827194619536975</v>
      </c>
      <c r="GO396" s="10">
        <v>1.2827194619536975</v>
      </c>
      <c r="GP396">
        <v>1.2827194619536975</v>
      </c>
      <c r="GQ396">
        <v>1.2827194619536975</v>
      </c>
      <c r="GR396">
        <v>1.9931579808969322</v>
      </c>
      <c r="GS396">
        <v>1.9931579808969322</v>
      </c>
      <c r="GT396" s="10">
        <v>1.9931579808969322</v>
      </c>
      <c r="GU396" s="10">
        <v>1.9931579808969322</v>
      </c>
      <c r="GV396" s="10">
        <v>1.5052532968875261</v>
      </c>
      <c r="GW396" s="10">
        <v>1.5052532968875261</v>
      </c>
      <c r="GX396">
        <v>1.5052532968875261</v>
      </c>
      <c r="GY396">
        <v>1.5052532968875261</v>
      </c>
      <c r="GZ396">
        <v>0.87662927921840417</v>
      </c>
      <c r="HA396">
        <v>0.87662927921840417</v>
      </c>
      <c r="HB396" s="10">
        <v>0.87662927921840417</v>
      </c>
      <c r="HC396" s="10">
        <v>0.87662927921840417</v>
      </c>
      <c r="HD396" s="10">
        <v>0.39860945896155558</v>
      </c>
      <c r="HE396" s="10">
        <v>0.39860945896155558</v>
      </c>
      <c r="HF396">
        <v>21404784.070604801</v>
      </c>
      <c r="HG396">
        <v>21404784.070604801</v>
      </c>
      <c r="HH396">
        <v>4280919.7230059002</v>
      </c>
      <c r="HI396">
        <v>4280919.7230059002</v>
      </c>
      <c r="HJ396" s="11">
        <v>4280919.7230059002</v>
      </c>
      <c r="HK396" s="11">
        <v>4280919.7230059002</v>
      </c>
      <c r="HL396" s="11">
        <v>1723021.1883410199</v>
      </c>
      <c r="HM396" s="11">
        <v>1723021.1883410199</v>
      </c>
      <c r="HN396">
        <v>1723021.1883410199</v>
      </c>
      <c r="HO396">
        <v>1723021.1883410199</v>
      </c>
      <c r="HP396">
        <v>1926936.0241114299</v>
      </c>
      <c r="HQ396">
        <v>1926936.0241114299</v>
      </c>
      <c r="HR396" s="11">
        <v>1926936.0241114299</v>
      </c>
      <c r="HS396" s="11">
        <v>1926936.0241114299</v>
      </c>
      <c r="HT396" s="11">
        <v>5733984.1049110303</v>
      </c>
      <c r="HU396" s="11">
        <v>5733984.1049110303</v>
      </c>
      <c r="HV396">
        <v>5733984.1049110303</v>
      </c>
      <c r="HW396">
        <v>5733984.1049110303</v>
      </c>
      <c r="HX396">
        <v>3619001.23589144</v>
      </c>
      <c r="HY396">
        <v>3619001.23589144</v>
      </c>
      <c r="HZ396" s="11">
        <v>3619001.23589144</v>
      </c>
      <c r="IA396" s="11">
        <v>3619001.23589144</v>
      </c>
      <c r="IB396" s="11">
        <v>13414074.9833185</v>
      </c>
      <c r="IC396" s="11">
        <v>13414074.9833185</v>
      </c>
      <c r="ID396">
        <v>13414074.9833185</v>
      </c>
      <c r="IE396">
        <v>13414074.9833185</v>
      </c>
      <c r="IF396">
        <v>19058919.952393498</v>
      </c>
      <c r="IG396">
        <v>19058919.952393498</v>
      </c>
      <c r="IH396" s="11">
        <v>19058919.952393498</v>
      </c>
      <c r="II396" s="11">
        <v>19058919.952393498</v>
      </c>
      <c r="IJ396" s="11">
        <v>30232557.835198201</v>
      </c>
      <c r="IK396" s="11">
        <v>30232557.835198201</v>
      </c>
      <c r="IL396" s="2">
        <v>40311</v>
      </c>
      <c r="IM396" s="2">
        <v>43415</v>
      </c>
      <c r="IN396" t="s">
        <v>2572</v>
      </c>
    </row>
    <row r="397" spans="1:248" x14ac:dyDescent="0.3">
      <c r="A397" s="1" t="s">
        <v>2577</v>
      </c>
      <c r="B397" s="2">
        <v>41872</v>
      </c>
      <c r="C397" s="2">
        <v>41872</v>
      </c>
      <c r="D397">
        <v>241.69200000000001</v>
      </c>
      <c r="E397" t="s">
        <v>2578</v>
      </c>
      <c r="F397" s="1" t="s">
        <v>2579</v>
      </c>
      <c r="G397" t="s">
        <v>31</v>
      </c>
      <c r="H397" t="s">
        <v>2580</v>
      </c>
      <c r="I397" t="s">
        <v>542</v>
      </c>
      <c r="J397" t="s">
        <v>2581</v>
      </c>
      <c r="K397" s="1" t="s">
        <v>2582</v>
      </c>
      <c r="L397" t="s">
        <v>31</v>
      </c>
      <c r="M397" t="s">
        <v>2580</v>
      </c>
      <c r="N397" t="s">
        <v>542</v>
      </c>
      <c r="O397" t="s">
        <v>62</v>
      </c>
      <c r="P397" t="s">
        <v>62</v>
      </c>
      <c r="Q397" t="s">
        <v>40</v>
      </c>
      <c r="R397" t="s">
        <v>41</v>
      </c>
      <c r="S397" s="1" t="s">
        <v>2583</v>
      </c>
      <c r="T397" s="3">
        <v>0.28411638728702304</v>
      </c>
      <c r="U397" s="3">
        <v>0.28411638728702304</v>
      </c>
      <c r="V397" s="3">
        <v>0.28411638728702304</v>
      </c>
      <c r="W397" s="3">
        <v>0.37427741988716545</v>
      </c>
      <c r="X397" s="4">
        <v>0.37427741988716545</v>
      </c>
      <c r="Y397" s="4">
        <v>0.37427741988716545</v>
      </c>
      <c r="Z397" s="4">
        <v>0.37427741988716545</v>
      </c>
      <c r="AA397" s="4">
        <v>5.3518889554046364E-2</v>
      </c>
      <c r="AB397" s="3">
        <v>5.3518889554046364E-2</v>
      </c>
      <c r="AC397" s="3">
        <v>5.3518889554046364E-2</v>
      </c>
      <c r="AD397" s="3">
        <v>5.3518889554046364E-2</v>
      </c>
      <c r="AE397" s="3">
        <v>7.9235516648433563E-2</v>
      </c>
      <c r="AF397" s="4">
        <v>7.9235516648433563E-2</v>
      </c>
      <c r="AG397" s="4">
        <v>7.9235516648433563E-2</v>
      </c>
      <c r="AH397" s="4">
        <v>7.9235516648433563E-2</v>
      </c>
      <c r="AI397" s="4">
        <v>7.0895890954215071E-2</v>
      </c>
      <c r="AJ397" s="3">
        <v>7.0895890954215071E-2</v>
      </c>
      <c r="AK397" s="3">
        <v>7.0895890954215071E-2</v>
      </c>
      <c r="AL397" s="3">
        <v>7.0895890954215071E-2</v>
      </c>
      <c r="AM397" s="3">
        <v>6.7079792248545225E-2</v>
      </c>
      <c r="AN397" s="3">
        <f t="shared" si="12"/>
        <v>6.994186627779761E-2</v>
      </c>
      <c r="AO397" s="4">
        <v>6.7079792248545225E-2</v>
      </c>
      <c r="AP397" s="4">
        <v>6.7079792248545225E-2</v>
      </c>
      <c r="AQ397" s="4">
        <v>7.3374110493645381E-2</v>
      </c>
      <c r="AR397" s="4">
        <v>7.3374110493645381E-2</v>
      </c>
      <c r="AS397" s="3">
        <v>7.3374110493645381E-2</v>
      </c>
      <c r="AT397" s="3">
        <v>7.3374110493645381E-2</v>
      </c>
      <c r="AU397" s="3">
        <v>7.3374110493645381E-2</v>
      </c>
      <c r="AV397" s="3">
        <v>0.12214841971629788</v>
      </c>
      <c r="AW397" s="4">
        <v>0.12214841971629788</v>
      </c>
      <c r="AX397" s="4">
        <v>0.12214841971629788</v>
      </c>
      <c r="AY397" s="4">
        <v>0.12214841971629788</v>
      </c>
      <c r="AZ397" s="4">
        <v>9.5730473586072576E-2</v>
      </c>
      <c r="BA397">
        <v>29514289.483327199</v>
      </c>
      <c r="BB397">
        <v>29514289.483327199</v>
      </c>
      <c r="BC397">
        <v>29514289.483327199</v>
      </c>
      <c r="BD397">
        <v>43807133.535660103</v>
      </c>
      <c r="BE397" s="5">
        <v>43807133.535660103</v>
      </c>
      <c r="BF397" s="5">
        <v>43807133.535660103</v>
      </c>
      <c r="BG397" s="5">
        <v>43807133.535660103</v>
      </c>
      <c r="BH397" s="5">
        <v>54600826.196793698</v>
      </c>
      <c r="BI397">
        <v>54600826.196793698</v>
      </c>
      <c r="BJ397">
        <v>54600826.196793698</v>
      </c>
      <c r="BK397">
        <v>54600826.196793698</v>
      </c>
      <c r="BL397">
        <v>91196513.699619606</v>
      </c>
      <c r="BM397" s="5">
        <v>91196513.699619606</v>
      </c>
      <c r="BN397" s="5">
        <v>91196513.699619606</v>
      </c>
      <c r="BO397" s="5">
        <v>91196513.699619606</v>
      </c>
      <c r="BP397" s="5">
        <v>105672927.300659</v>
      </c>
      <c r="BQ397">
        <v>105672927.300659</v>
      </c>
      <c r="BR397">
        <v>105672927.300659</v>
      </c>
      <c r="BS397">
        <v>105672927.300659</v>
      </c>
      <c r="BT397">
        <v>145237457.69268</v>
      </c>
      <c r="BU397">
        <f t="shared" si="13"/>
        <v>115564059.89866425</v>
      </c>
      <c r="BV397" s="5">
        <v>145237457.69268</v>
      </c>
      <c r="BW397" s="5">
        <v>145237457.69268</v>
      </c>
      <c r="BX397" s="5">
        <v>119117314.890405</v>
      </c>
      <c r="BY397" s="5">
        <v>119117314.890405</v>
      </c>
      <c r="BZ397">
        <v>119117314.890405</v>
      </c>
      <c r="CA397">
        <v>119117314.890405</v>
      </c>
      <c r="CB397">
        <v>119117314.890405</v>
      </c>
      <c r="CC397">
        <v>221222628.546738</v>
      </c>
      <c r="CD397" s="5">
        <v>221222628.546738</v>
      </c>
      <c r="CE397" s="5">
        <v>221222628.546738</v>
      </c>
      <c r="CF397" s="5">
        <v>221222628.546738</v>
      </c>
      <c r="CG397" s="5">
        <v>188884467.36240301</v>
      </c>
      <c r="CH397">
        <v>2503684.8662513699</v>
      </c>
      <c r="CI397">
        <v>2503684.8662513699</v>
      </c>
      <c r="CJ397">
        <v>2503684.8662513699</v>
      </c>
      <c r="CK397">
        <v>4038541.7298937798</v>
      </c>
      <c r="CL397" s="6">
        <v>4038541.7298937798</v>
      </c>
      <c r="CM397" s="6">
        <v>4038541.7298937798</v>
      </c>
      <c r="CN397" s="6">
        <v>4038541.7298937798</v>
      </c>
      <c r="CO397" s="6">
        <v>6662592.3513243003</v>
      </c>
      <c r="CP397">
        <v>6662592.3513243003</v>
      </c>
      <c r="CQ397">
        <v>6662592.3513243003</v>
      </c>
      <c r="CR397">
        <v>6662592.3513243003</v>
      </c>
      <c r="CS397">
        <v>7800929.3590793097</v>
      </c>
      <c r="CT397" s="6">
        <v>7800929.3590793097</v>
      </c>
      <c r="CU397" s="6">
        <v>7800929.3590793097</v>
      </c>
      <c r="CV397" s="6">
        <v>7800929.3590793097</v>
      </c>
      <c r="CW397" s="6">
        <v>8153119.57976114</v>
      </c>
      <c r="CX397">
        <v>8153119.57976114</v>
      </c>
      <c r="CY397">
        <v>8153119.57976114</v>
      </c>
      <c r="CZ397">
        <v>8153119.57976114</v>
      </c>
      <c r="DA397">
        <v>10670354.2532959</v>
      </c>
      <c r="DB397" s="6">
        <v>10670354.2532959</v>
      </c>
      <c r="DC397" s="6">
        <v>10670354.2532959</v>
      </c>
      <c r="DD397" s="6">
        <v>10049304.5393632</v>
      </c>
      <c r="DE397" s="6">
        <v>10049304.5393632</v>
      </c>
      <c r="DF397">
        <v>10049304.5393632</v>
      </c>
      <c r="DG397">
        <v>10049304.5393632</v>
      </c>
      <c r="DH397">
        <v>10049304.5393632</v>
      </c>
      <c r="DI397">
        <v>19168448.7973499</v>
      </c>
      <c r="DJ397" s="6">
        <v>19168448.7973499</v>
      </c>
      <c r="DK397" s="6">
        <v>19168448.7973499</v>
      </c>
      <c r="DL397" s="6">
        <v>19168448.7973499</v>
      </c>
      <c r="DM397" s="6">
        <v>19855208.029141001</v>
      </c>
      <c r="DR397" s="7"/>
      <c r="DS397" s="7"/>
      <c r="DT397" s="7"/>
      <c r="DU397" s="7"/>
      <c r="DY397">
        <v>-22261199.287986699</v>
      </c>
      <c r="DZ397" s="7">
        <v>-22261199.287986699</v>
      </c>
      <c r="EA397" s="7">
        <v>-22261199.287986699</v>
      </c>
      <c r="EB397" s="7">
        <v>-22261199.287986699</v>
      </c>
      <c r="EC397" s="7">
        <v>-8624280.3854804002</v>
      </c>
      <c r="ED397">
        <v>-8624280.3854804002</v>
      </c>
      <c r="EE397">
        <v>-8624280.3854804002</v>
      </c>
      <c r="EF397">
        <v>-8624280.3854804002</v>
      </c>
      <c r="EG397">
        <v>5682518.0895019304</v>
      </c>
      <c r="EH397" s="7">
        <v>5682518.0895019304</v>
      </c>
      <c r="EI397" s="7">
        <v>5682518.0895019304</v>
      </c>
      <c r="EJ397" s="7">
        <v>-13819675.9828487</v>
      </c>
      <c r="EK397" s="7">
        <v>-13819675.9828487</v>
      </c>
      <c r="EL397">
        <v>-13819675.9828487</v>
      </c>
      <c r="EM397">
        <v>-13819675.9828487</v>
      </c>
      <c r="EN397">
        <v>-13819675.9828487</v>
      </c>
      <c r="EO397">
        <v>17338268.770421699</v>
      </c>
      <c r="EP397" s="7">
        <v>17338268.770421699</v>
      </c>
      <c r="EQ397" s="7">
        <v>17338268.770421699</v>
      </c>
      <c r="ER397" s="7">
        <v>17338268.770421699</v>
      </c>
      <c r="ES397" s="7">
        <v>-50934342.620996498</v>
      </c>
      <c r="ET397" s="8">
        <v>0.20269700365373275</v>
      </c>
      <c r="EU397" s="8">
        <v>0.20269700365373275</v>
      </c>
      <c r="EV397" s="8">
        <v>0.20269700365373275</v>
      </c>
      <c r="EW397" s="8">
        <v>0.25491580022391513</v>
      </c>
      <c r="EX397" s="9">
        <v>0.25491580022391513</v>
      </c>
      <c r="EY397" s="9">
        <v>0.25491580022391513</v>
      </c>
      <c r="EZ397" s="9">
        <v>0.25491580022391513</v>
      </c>
      <c r="FA397" s="9">
        <v>0.20845064430560492</v>
      </c>
      <c r="FB397" s="8">
        <v>0.20845064430560492</v>
      </c>
      <c r="FC397" s="8">
        <v>0.20845064430560492</v>
      </c>
      <c r="FD397" s="8">
        <v>0.20845064430560492</v>
      </c>
      <c r="FE397" s="8">
        <v>0.20981736943984755</v>
      </c>
      <c r="FF397" s="9">
        <v>0.20981736943984755</v>
      </c>
      <c r="FG397" s="9">
        <v>0.20981736943984755</v>
      </c>
      <c r="FH397" s="9">
        <v>0.20981736943984755</v>
      </c>
      <c r="FI397" s="9">
        <v>0.18789899582968667</v>
      </c>
      <c r="FJ397" s="8">
        <v>0.18789899582968667</v>
      </c>
      <c r="FK397" s="8">
        <v>0.18789899582968667</v>
      </c>
      <c r="FL397" s="8">
        <v>0.18789899582968667</v>
      </c>
      <c r="FM397" s="8">
        <v>0.15363022316402453</v>
      </c>
      <c r="FN397" s="9">
        <v>0.15363022316402453</v>
      </c>
      <c r="FO397" s="9">
        <v>0.15363022316402453</v>
      </c>
      <c r="FP397" s="9">
        <v>0.22153675485456351</v>
      </c>
      <c r="FQ397" s="9">
        <v>0.22153675485456351</v>
      </c>
      <c r="FR397" s="8">
        <v>0.22153675485456351</v>
      </c>
      <c r="FS397" s="8">
        <v>0.22153675485456351</v>
      </c>
      <c r="FT397" s="8">
        <v>0.22153675485456351</v>
      </c>
      <c r="FU397" s="8">
        <v>0.24032439208207726</v>
      </c>
      <c r="FV397" s="9">
        <v>0.24032439208207726</v>
      </c>
      <c r="FW397" s="9">
        <v>0.24032439208207726</v>
      </c>
      <c r="FX397" s="9">
        <v>0.24032439208207726</v>
      </c>
      <c r="FY397" s="9">
        <v>0.25520119993587043</v>
      </c>
      <c r="FZ397">
        <v>0.29140494394743938</v>
      </c>
      <c r="GA397">
        <v>0.29140494394743938</v>
      </c>
      <c r="GB397">
        <v>0.29140494394743938</v>
      </c>
      <c r="GC397">
        <v>0.6564795616946576</v>
      </c>
      <c r="GD397" s="10">
        <v>0.6564795616946576</v>
      </c>
      <c r="GE397" s="10">
        <v>0.6564795616946576</v>
      </c>
      <c r="GF397" s="10">
        <v>0.6564795616946576</v>
      </c>
      <c r="GG397" s="10">
        <v>0.10124213652585105</v>
      </c>
      <c r="GH397">
        <v>0.10124213652585105</v>
      </c>
      <c r="GI397">
        <v>0.10124213652585105</v>
      </c>
      <c r="GJ397">
        <v>0.10124213652585105</v>
      </c>
      <c r="GK397">
        <v>0.13599593171417876</v>
      </c>
      <c r="GL397" s="10">
        <v>0.13599593171417876</v>
      </c>
      <c r="GM397" s="10">
        <v>0.13599593171417876</v>
      </c>
      <c r="GN397" s="10">
        <v>0.13599593171417876</v>
      </c>
      <c r="GO397" s="10">
        <v>0.13903803080541652</v>
      </c>
      <c r="GP397">
        <v>0.13903803080541652</v>
      </c>
      <c r="GQ397">
        <v>0.13903803080541652</v>
      </c>
      <c r="GR397">
        <v>0.13903803080541652</v>
      </c>
      <c r="GS397">
        <v>0.25267177923945444</v>
      </c>
      <c r="GT397" s="10">
        <v>0.25267177923945444</v>
      </c>
      <c r="GU397" s="10">
        <v>0.25267177923945444</v>
      </c>
      <c r="GV397" s="10">
        <v>0.27317236391147426</v>
      </c>
      <c r="GW397" s="10">
        <v>0.27317236391147426</v>
      </c>
      <c r="GX397">
        <v>0.27317236391147426</v>
      </c>
      <c r="GY397">
        <v>0.27317236391147426</v>
      </c>
      <c r="GZ397">
        <v>0.27317236391147426</v>
      </c>
      <c r="HA397">
        <v>0.31317907802315292</v>
      </c>
      <c r="HB397" s="10">
        <v>0.31317907802315292</v>
      </c>
      <c r="HC397" s="10">
        <v>0.31317907802315292</v>
      </c>
      <c r="HD397" s="10">
        <v>0.31317907802315292</v>
      </c>
      <c r="HE397" s="10">
        <v>0.44325066503039479</v>
      </c>
      <c r="HF397">
        <v>13522273.030414101</v>
      </c>
      <c r="HG397">
        <v>13522273.030414101</v>
      </c>
      <c r="HH397">
        <v>13522273.030414101</v>
      </c>
      <c r="HI397">
        <v>12006468.330804201</v>
      </c>
      <c r="HJ397" s="11">
        <v>12006468.330804201</v>
      </c>
      <c r="HK397" s="11">
        <v>12006468.330804201</v>
      </c>
      <c r="HL397" s="11">
        <v>12006468.330804201</v>
      </c>
      <c r="HM397" s="11">
        <v>93239942.642876402</v>
      </c>
      <c r="HN397">
        <v>93239942.642876402</v>
      </c>
      <c r="HO397">
        <v>93239942.642876402</v>
      </c>
      <c r="HP397">
        <v>93239942.642876402</v>
      </c>
      <c r="HQ397">
        <v>67384503.359496593</v>
      </c>
      <c r="HR397" s="11">
        <v>67384503.359496593</v>
      </c>
      <c r="HS397" s="11">
        <v>67384503.359496593</v>
      </c>
      <c r="HT397" s="11">
        <v>67384503.359496593</v>
      </c>
      <c r="HU397" s="11">
        <v>65492551.264515899</v>
      </c>
      <c r="HV397">
        <v>65492551.264515899</v>
      </c>
      <c r="HW397">
        <v>65492551.264515899</v>
      </c>
      <c r="HX397">
        <v>65492551.264515899</v>
      </c>
      <c r="HY397">
        <v>62732608.583953902</v>
      </c>
      <c r="HZ397" s="11">
        <v>62732608.583953902</v>
      </c>
      <c r="IA397" s="11">
        <v>62732608.583953902</v>
      </c>
      <c r="IB397" s="11">
        <v>115186034.891638</v>
      </c>
      <c r="IC397" s="11">
        <v>115186034.891638</v>
      </c>
      <c r="ID397">
        <v>115186034.891638</v>
      </c>
      <c r="IE397">
        <v>115186034.891638</v>
      </c>
      <c r="IF397">
        <v>115186034.891638</v>
      </c>
      <c r="IG397">
        <v>108198868.74117801</v>
      </c>
      <c r="IH397" s="11">
        <v>108198868.74117801</v>
      </c>
      <c r="II397" s="11">
        <v>108198868.74117801</v>
      </c>
      <c r="IJ397" s="11">
        <v>108198868.74117801</v>
      </c>
      <c r="IK397" s="11">
        <v>80951050.185205102</v>
      </c>
      <c r="IL397" s="2">
        <v>40320</v>
      </c>
      <c r="IM397" s="2">
        <v>43424</v>
      </c>
      <c r="IN397" t="s">
        <v>2579</v>
      </c>
    </row>
    <row r="398" spans="1:248" x14ac:dyDescent="0.3">
      <c r="A398" s="1" t="s">
        <v>2584</v>
      </c>
      <c r="B398" s="2">
        <v>41981</v>
      </c>
      <c r="C398" s="2">
        <v>41981</v>
      </c>
      <c r="D398">
        <v>7313.424</v>
      </c>
      <c r="E398" t="s">
        <v>2585</v>
      </c>
      <c r="F398" s="1" t="s">
        <v>2586</v>
      </c>
      <c r="G398" t="s">
        <v>46</v>
      </c>
      <c r="H398" t="s">
        <v>239</v>
      </c>
      <c r="I398" t="s">
        <v>616</v>
      </c>
      <c r="J398" t="s">
        <v>2587</v>
      </c>
      <c r="K398" s="1" t="s">
        <v>2588</v>
      </c>
      <c r="L398" t="s">
        <v>46</v>
      </c>
      <c r="M398" t="s">
        <v>239</v>
      </c>
      <c r="N398" t="s">
        <v>616</v>
      </c>
      <c r="O398" t="s">
        <v>2589</v>
      </c>
      <c r="P398" t="s">
        <v>2590</v>
      </c>
      <c r="Q398" t="s">
        <v>40</v>
      </c>
      <c r="R398" t="s">
        <v>41</v>
      </c>
      <c r="S398" t="s">
        <v>2591</v>
      </c>
      <c r="T398" s="3">
        <v>8.4781552490936524E-2</v>
      </c>
      <c r="U398" s="3">
        <v>8.4781552490936524E-2</v>
      </c>
      <c r="V398" s="3">
        <v>-1.7286094199872513E-2</v>
      </c>
      <c r="W398" s="3">
        <v>-1.7286094199872513E-2</v>
      </c>
      <c r="X398" s="4">
        <v>-1.7286094199872513E-2</v>
      </c>
      <c r="Y398" s="4">
        <v>6.5639939612513645E-2</v>
      </c>
      <c r="Z398" s="4">
        <v>6.5639939612513645E-2</v>
      </c>
      <c r="AA398" s="4">
        <v>6.5639939612513645E-2</v>
      </c>
      <c r="AB398" s="3">
        <v>6.5639939612513645E-2</v>
      </c>
      <c r="AC398" s="3">
        <v>4.6507899181221383E-2</v>
      </c>
      <c r="AD398" s="3">
        <v>4.6507899181221383E-2</v>
      </c>
      <c r="AE398" s="3">
        <v>4.6507899181221383E-2</v>
      </c>
      <c r="AF398" s="4">
        <v>4.6507899181221383E-2</v>
      </c>
      <c r="AG398" s="4">
        <v>1.2021381040689486E-2</v>
      </c>
      <c r="AH398" s="4">
        <v>1.2021381040689486E-2</v>
      </c>
      <c r="AI398" s="4">
        <v>1.2021381040689486E-2</v>
      </c>
      <c r="AJ398" s="3">
        <v>1.2021381040689486E-2</v>
      </c>
      <c r="AK398" s="3">
        <v>-8.3834634583387094E-2</v>
      </c>
      <c r="AL398" s="3">
        <v>-8.3834634583387094E-2</v>
      </c>
      <c r="AM398" s="3">
        <v>-8.3834634583387094E-2</v>
      </c>
      <c r="AN398" s="3">
        <f t="shared" si="12"/>
        <v>-5.9870630677367948E-2</v>
      </c>
      <c r="AO398" s="4">
        <v>-8.3834634583387094E-2</v>
      </c>
      <c r="AP398" s="4">
        <v>-8.3834634583387094E-2</v>
      </c>
      <c r="AQ398" s="4">
        <v>-8.3834634583387094E-2</v>
      </c>
      <c r="AR398" s="4">
        <v>-0.20760970436166057</v>
      </c>
      <c r="AS398" s="3">
        <v>-0.20760970436166057</v>
      </c>
      <c r="AT398" s="3">
        <v>-0.20760970436166057</v>
      </c>
      <c r="AU398" s="3">
        <v>-0.20760970436166057</v>
      </c>
      <c r="AV398" s="3">
        <v>0.12559378826822329</v>
      </c>
      <c r="AW398" s="4">
        <v>0.12559378826822329</v>
      </c>
      <c r="AX398" s="4">
        <v>4.1612978438807624E-2</v>
      </c>
      <c r="AY398" s="4">
        <v>4.1612978438807624E-2</v>
      </c>
      <c r="AZ398" s="4">
        <v>4.1612978438807624E-2</v>
      </c>
      <c r="BA398">
        <v>1293143922.3944499</v>
      </c>
      <c r="BB398">
        <v>1293143922.3944499</v>
      </c>
      <c r="BC398">
        <v>1490192036.8271</v>
      </c>
      <c r="BD398">
        <v>1490192036.8271</v>
      </c>
      <c r="BE398" s="5">
        <v>1490192036.8271</v>
      </c>
      <c r="BF398" s="5">
        <v>2148596191.8147402</v>
      </c>
      <c r="BG398" s="5">
        <v>2148596191.8147402</v>
      </c>
      <c r="BH398" s="5">
        <v>2148596191.8147402</v>
      </c>
      <c r="BI398">
        <v>2148596191.8147402</v>
      </c>
      <c r="BJ398">
        <v>2288477440.2300901</v>
      </c>
      <c r="BK398">
        <v>2288477440.2300901</v>
      </c>
      <c r="BL398">
        <v>2288477440.2300901</v>
      </c>
      <c r="BM398" s="5">
        <v>2288477440.2300901</v>
      </c>
      <c r="BN398" s="5">
        <v>2077081581.8538499</v>
      </c>
      <c r="BO398" s="5">
        <v>2077081581.8538499</v>
      </c>
      <c r="BP398" s="5">
        <v>2077081581.8538499</v>
      </c>
      <c r="BQ398">
        <v>2077081581.8538499</v>
      </c>
      <c r="BR398">
        <v>1709448608.1370399</v>
      </c>
      <c r="BS398">
        <v>1709448608.1370399</v>
      </c>
      <c r="BT398">
        <v>1709448608.1370399</v>
      </c>
      <c r="BU398">
        <f t="shared" si="13"/>
        <v>1801356851.5662425</v>
      </c>
      <c r="BV398" s="5">
        <v>1709448608.1370399</v>
      </c>
      <c r="BW398" s="5">
        <v>1709448608.1370399</v>
      </c>
      <c r="BX398" s="5">
        <v>1709448608.1370399</v>
      </c>
      <c r="BY398" s="5">
        <v>1454727482.5222299</v>
      </c>
      <c r="BZ398">
        <v>1454727482.5222299</v>
      </c>
      <c r="CA398">
        <v>1454727482.5222299</v>
      </c>
      <c r="CB398">
        <v>1454727482.5222299</v>
      </c>
      <c r="CC398">
        <v>1417899733.70383</v>
      </c>
      <c r="CD398" s="5">
        <v>1417899733.70383</v>
      </c>
      <c r="CE398" s="5">
        <v>1534836115.5111499</v>
      </c>
      <c r="CF398" s="5">
        <v>1534836115.5111499</v>
      </c>
      <c r="CG398" s="5">
        <v>1534836115.5111499</v>
      </c>
      <c r="CH398">
        <v>516622363.37901801</v>
      </c>
      <c r="CI398">
        <v>516622363.37901801</v>
      </c>
      <c r="CJ398">
        <v>724672781.61393404</v>
      </c>
      <c r="CK398">
        <v>724672781.61393404</v>
      </c>
      <c r="CL398" s="6">
        <v>724672781.61393404</v>
      </c>
      <c r="CM398" s="6">
        <v>1065137369.0727201</v>
      </c>
      <c r="CN398" s="6">
        <v>1065137369.0727201</v>
      </c>
      <c r="CO398" s="6">
        <v>1065137369.0727201</v>
      </c>
      <c r="CP398">
        <v>1065137369.0727201</v>
      </c>
      <c r="CQ398">
        <v>1179076038.1089301</v>
      </c>
      <c r="CR398">
        <v>1179076038.1089301</v>
      </c>
      <c r="CS398">
        <v>1179076038.1089301</v>
      </c>
      <c r="CT398" s="6">
        <v>1179076038.1089301</v>
      </c>
      <c r="CU398" s="6">
        <v>1092263818.1428499</v>
      </c>
      <c r="CV398" s="6">
        <v>1092263818.1428499</v>
      </c>
      <c r="CW398" s="6">
        <v>1092263818.1428499</v>
      </c>
      <c r="CX398">
        <v>1092263818.1428499</v>
      </c>
      <c r="CY398">
        <v>847028907.922912</v>
      </c>
      <c r="CZ398">
        <v>847028907.922912</v>
      </c>
      <c r="DA398">
        <v>847028907.922912</v>
      </c>
      <c r="DB398" s="6">
        <v>847028907.922912</v>
      </c>
      <c r="DC398" s="6">
        <v>847028907.922912</v>
      </c>
      <c r="DD398" s="6">
        <v>847028907.922912</v>
      </c>
      <c r="DE398" s="6">
        <v>802914093.07902896</v>
      </c>
      <c r="DF398">
        <v>802914093.07902896</v>
      </c>
      <c r="DG398">
        <v>802914093.07902896</v>
      </c>
      <c r="DH398">
        <v>802914093.07902896</v>
      </c>
      <c r="DI398">
        <v>651221488.94291997</v>
      </c>
      <c r="DJ398" s="6">
        <v>651221488.94291997</v>
      </c>
      <c r="DK398" s="6">
        <v>790179115.38930202</v>
      </c>
      <c r="DL398" s="6">
        <v>790179115.38930202</v>
      </c>
      <c r="DM398" s="6">
        <v>790179115.38930202</v>
      </c>
      <c r="DN398">
        <v>16248384.438663701</v>
      </c>
      <c r="DO398">
        <v>-3647176.4923561001</v>
      </c>
      <c r="DP398">
        <v>-3647176.4923561001</v>
      </c>
      <c r="DQ398">
        <v>-3647176.4923561001</v>
      </c>
      <c r="DR398" s="7">
        <v>-3647176.4923561001</v>
      </c>
      <c r="DS398" s="7">
        <v>-78947398.066209301</v>
      </c>
      <c r="DT398" s="7">
        <v>-78947398.066209301</v>
      </c>
      <c r="DU398" s="7">
        <v>-78947398.066209301</v>
      </c>
      <c r="DV398">
        <v>-78947398.066209301</v>
      </c>
      <c r="DW398">
        <v>5248761.0071496498</v>
      </c>
      <c r="DX398">
        <v>5248761.0071496498</v>
      </c>
      <c r="DY398">
        <v>5248761.0071496498</v>
      </c>
      <c r="DZ398" s="7">
        <v>5248761.0071496498</v>
      </c>
      <c r="EA398" s="7">
        <v>32684538.6349294</v>
      </c>
      <c r="EB398" s="7">
        <v>32684538.6349294</v>
      </c>
      <c r="EC398" s="7">
        <v>32684538.6349294</v>
      </c>
      <c r="ED398">
        <v>32684538.6349294</v>
      </c>
      <c r="EE398">
        <v>44407778.783716403</v>
      </c>
      <c r="EF398">
        <v>44407778.783716403</v>
      </c>
      <c r="EG398">
        <v>44407778.783716403</v>
      </c>
      <c r="EH398" s="7">
        <v>44407778.783716403</v>
      </c>
      <c r="EI398" s="7">
        <v>173807675.84531301</v>
      </c>
      <c r="EJ398" s="7">
        <v>173807675.84531301</v>
      </c>
      <c r="EK398" s="7">
        <v>173807675.84531301</v>
      </c>
      <c r="EL398">
        <v>173807675.84531301</v>
      </c>
      <c r="EM398">
        <v>-51639210.8406789</v>
      </c>
      <c r="EN398">
        <v>-51639210.8406789</v>
      </c>
      <c r="EO398">
        <v>-51639210.8406789</v>
      </c>
      <c r="EP398" s="7">
        <v>-51639210.8406789</v>
      </c>
      <c r="EQ398" s="7">
        <v>-21447424.767623801</v>
      </c>
      <c r="ER398" s="7">
        <v>-21447424.767623801</v>
      </c>
      <c r="ES398" s="7">
        <v>-21447424.767623801</v>
      </c>
      <c r="ET398" s="8">
        <v>0.69564985250343769</v>
      </c>
      <c r="EU398" s="8">
        <v>0.69564985250343769</v>
      </c>
      <c r="EV398" s="8">
        <v>0.68998109640831795</v>
      </c>
      <c r="EW398" s="8">
        <v>0.68998109640831795</v>
      </c>
      <c r="EX398" s="9">
        <v>0.68998109640831795</v>
      </c>
      <c r="EY398" s="9">
        <v>0.67458902136076493</v>
      </c>
      <c r="EZ398" s="9">
        <v>0.67458902136076493</v>
      </c>
      <c r="FA398" s="9">
        <v>0.67458902136076493</v>
      </c>
      <c r="FB398" s="8">
        <v>0.67458902136076493</v>
      </c>
      <c r="FC398" s="8">
        <v>0.64817607691582591</v>
      </c>
      <c r="FD398" s="8">
        <v>0.64817607691582591</v>
      </c>
      <c r="FE398" s="8">
        <v>0.64817607691582591</v>
      </c>
      <c r="FF398" s="9">
        <v>0.64817607691582591</v>
      </c>
      <c r="FG398" s="9">
        <v>0.66709258583197117</v>
      </c>
      <c r="FH398" s="9">
        <v>0.66709258583197117</v>
      </c>
      <c r="FI398" s="9">
        <v>0.66709258583197117</v>
      </c>
      <c r="FJ398" s="8">
        <v>0.66709258583197117</v>
      </c>
      <c r="FK398" s="8">
        <v>0.71619823064276122</v>
      </c>
      <c r="FL398" s="8">
        <v>0.71619823064276122</v>
      </c>
      <c r="FM398" s="8">
        <v>0.71619823064276122</v>
      </c>
      <c r="FN398" s="9">
        <v>0.71619823064276122</v>
      </c>
      <c r="FO398" s="9">
        <v>0.71619823064276122</v>
      </c>
      <c r="FP398" s="9">
        <v>0.71619823064276122</v>
      </c>
      <c r="FQ398" s="9">
        <v>0.62067732026906242</v>
      </c>
      <c r="FR398" s="8">
        <v>0.62067732026906242</v>
      </c>
      <c r="FS398" s="8">
        <v>0.62067732026906242</v>
      </c>
      <c r="FT398" s="8">
        <v>0.62067732026906242</v>
      </c>
      <c r="FU398" s="8">
        <v>0.67188724849751746</v>
      </c>
      <c r="FV398" s="9">
        <v>0.67188724849751746</v>
      </c>
      <c r="FW398" s="9">
        <v>0.62745705122098416</v>
      </c>
      <c r="FX398" s="9">
        <v>0.62745705122098416</v>
      </c>
      <c r="FY398" s="9">
        <v>0.62745705122098416</v>
      </c>
      <c r="FZ398">
        <v>1.2276493476768129</v>
      </c>
      <c r="GA398">
        <v>2.0741991382246026</v>
      </c>
      <c r="GB398">
        <v>0.9027876913315882</v>
      </c>
      <c r="GC398">
        <v>0.9027876913315882</v>
      </c>
      <c r="GD398" s="10">
        <v>0.9027876913315882</v>
      </c>
      <c r="GE398" s="10">
        <v>0.70713063320022895</v>
      </c>
      <c r="GF398" s="10">
        <v>0.70713063320022895</v>
      </c>
      <c r="GG398" s="10">
        <v>0.70713063320022895</v>
      </c>
      <c r="GH398">
        <v>0.70713063320022895</v>
      </c>
      <c r="GI398">
        <v>0.65446207465835127</v>
      </c>
      <c r="GJ398">
        <v>0.65446207465835127</v>
      </c>
      <c r="GK398">
        <v>0.65446207465835127</v>
      </c>
      <c r="GL398" s="10">
        <v>0.65446207465835127</v>
      </c>
      <c r="GM398" s="10">
        <v>0.6590977106090079</v>
      </c>
      <c r="GN398" s="10">
        <v>0.6590977106090079</v>
      </c>
      <c r="GO398" s="10">
        <v>0.6590977106090079</v>
      </c>
      <c r="GP398">
        <v>0.6590977106090079</v>
      </c>
      <c r="GQ398">
        <v>0.74421323357493629</v>
      </c>
      <c r="GR398">
        <v>0.74421323357493629</v>
      </c>
      <c r="GS398">
        <v>0.74421323357493629</v>
      </c>
      <c r="GT398" s="10">
        <v>0.74421323357493629</v>
      </c>
      <c r="GU398" s="10">
        <v>0.97007199932894439</v>
      </c>
      <c r="GV398" s="10">
        <v>0.97007199932894439</v>
      </c>
      <c r="GW398" s="10">
        <v>2.2880249848506002</v>
      </c>
      <c r="GX398">
        <v>2.2880249848506002</v>
      </c>
      <c r="GY398">
        <v>3.3542561979516954</v>
      </c>
      <c r="GZ398">
        <v>3.3542561979516954</v>
      </c>
      <c r="HA398">
        <v>36.391304347826079</v>
      </c>
      <c r="HB398" s="10">
        <v>36.391304347826079</v>
      </c>
      <c r="HC398" s="10">
        <v>1.4473854896994778</v>
      </c>
      <c r="HD398" s="10">
        <v>1.4473854896994778</v>
      </c>
      <c r="HE398" s="10">
        <v>1.4473854896994778</v>
      </c>
      <c r="HF398">
        <v>133462215.624676</v>
      </c>
      <c r="HG398">
        <v>262788141.12473801</v>
      </c>
      <c r="HH398">
        <v>262788141.12473801</v>
      </c>
      <c r="HI398">
        <v>262788141.12473801</v>
      </c>
      <c r="HJ398" s="11">
        <v>262788141.12473801</v>
      </c>
      <c r="HK398" s="11">
        <v>116152996.68708</v>
      </c>
      <c r="HL398" s="11">
        <v>116152996.68708</v>
      </c>
      <c r="HM398" s="11">
        <v>116152996.68708</v>
      </c>
      <c r="HN398">
        <v>116152996.68708</v>
      </c>
      <c r="HO398">
        <v>100790940.140212</v>
      </c>
      <c r="HP398">
        <v>100790940.140212</v>
      </c>
      <c r="HQ398">
        <v>100790940.140212</v>
      </c>
      <c r="HR398" s="11">
        <v>100790940.140212</v>
      </c>
      <c r="HS398" s="11">
        <v>91983581.425251007</v>
      </c>
      <c r="HT398" s="11">
        <v>91983581.425251007</v>
      </c>
      <c r="HU398" s="11">
        <v>91983581.425251007</v>
      </c>
      <c r="HV398">
        <v>91983581.425251007</v>
      </c>
      <c r="HW398">
        <v>82441113.490364</v>
      </c>
      <c r="HX398">
        <v>82441113.490364</v>
      </c>
      <c r="HY398">
        <v>82441113.490364</v>
      </c>
      <c r="HZ398" s="11">
        <v>82441113.490364</v>
      </c>
      <c r="IA398" s="11">
        <v>101834883.14215299</v>
      </c>
      <c r="IB398" s="11">
        <v>101834883.14215299</v>
      </c>
      <c r="IC398" s="11">
        <v>101834883.14215299</v>
      </c>
      <c r="ID398">
        <v>101834883.14215299</v>
      </c>
      <c r="IE398">
        <v>114646289.22079401</v>
      </c>
      <c r="IF398">
        <v>114646289.22079401</v>
      </c>
      <c r="IG398">
        <v>114646289.22079401</v>
      </c>
      <c r="IH398" s="11">
        <v>114646289.22079401</v>
      </c>
      <c r="II398" s="11">
        <v>107225539.173876</v>
      </c>
      <c r="IJ398" s="11">
        <v>107225539.173876</v>
      </c>
      <c r="IK398" s="11">
        <v>107225539.173876</v>
      </c>
      <c r="IL398" s="2">
        <v>40429</v>
      </c>
      <c r="IM398" s="2">
        <v>43533</v>
      </c>
      <c r="IN398" t="s">
        <v>2586</v>
      </c>
    </row>
    <row r="399" spans="1:248" x14ac:dyDescent="0.3">
      <c r="A399" s="1" t="s">
        <v>2592</v>
      </c>
      <c r="B399" s="2">
        <v>41862</v>
      </c>
      <c r="C399" s="2">
        <v>41862</v>
      </c>
      <c r="D399">
        <v>33</v>
      </c>
      <c r="E399" t="s">
        <v>1509</v>
      </c>
      <c r="F399" s="1" t="s">
        <v>1510</v>
      </c>
      <c r="G399" t="s">
        <v>229</v>
      </c>
      <c r="H399" t="s">
        <v>454</v>
      </c>
      <c r="I399" t="s">
        <v>925</v>
      </c>
      <c r="J399" t="s">
        <v>2593</v>
      </c>
      <c r="K399" s="1" t="s">
        <v>2594</v>
      </c>
      <c r="L399" t="s">
        <v>71</v>
      </c>
      <c r="M399" t="s">
        <v>99</v>
      </c>
      <c r="N399" t="s">
        <v>33</v>
      </c>
      <c r="O399" t="s">
        <v>788</v>
      </c>
      <c r="P399" t="s">
        <v>62</v>
      </c>
      <c r="Q399" t="s">
        <v>40</v>
      </c>
      <c r="R399" t="s">
        <v>41</v>
      </c>
      <c r="S399" t="s">
        <v>1513</v>
      </c>
      <c r="T399" s="3">
        <v>5.41509107535647E-2</v>
      </c>
      <c r="U399" s="3">
        <v>-1.1105777010626374</v>
      </c>
      <c r="V399" s="3">
        <v>-1.1105777010626374</v>
      </c>
      <c r="W399" s="3">
        <v>-1.1105777010626374</v>
      </c>
      <c r="X399" s="4">
        <v>-1.1105777010626374</v>
      </c>
      <c r="Y399" s="4">
        <v>3.3883907503540609</v>
      </c>
      <c r="Z399" s="4">
        <v>3.3883907503540609</v>
      </c>
      <c r="AA399" s="4">
        <v>3.3883907503540609</v>
      </c>
      <c r="AB399" s="3">
        <v>3.3883907503540609</v>
      </c>
      <c r="AC399" s="3">
        <v>-1.0290608616858339</v>
      </c>
      <c r="AD399" s="3">
        <v>-1.0290608616858339</v>
      </c>
      <c r="AE399" s="3">
        <v>-1.0290608616858339</v>
      </c>
      <c r="AF399" s="4">
        <v>-1.0290608616858339</v>
      </c>
      <c r="AG399" s="4">
        <v>2.0209499624862421</v>
      </c>
      <c r="AH399" s="4">
        <v>2.0209499624862421</v>
      </c>
      <c r="AI399" s="4">
        <v>2.0209499624862421</v>
      </c>
      <c r="AJ399" s="3">
        <v>2.0209499624862421</v>
      </c>
      <c r="AK399" s="3">
        <v>-1.0544381367720537</v>
      </c>
      <c r="AL399" s="3">
        <v>-1.0544381367720537</v>
      </c>
      <c r="AM399" s="3">
        <v>-1.0544381367720537</v>
      </c>
      <c r="AN399" s="3">
        <f t="shared" si="12"/>
        <v>-0.28559111195747972</v>
      </c>
      <c r="AO399" s="4">
        <v>-1.0544381367720537</v>
      </c>
      <c r="AP399" s="4">
        <v>-0.3054860382766168</v>
      </c>
      <c r="AQ399" s="4">
        <v>-0.3054860382766168</v>
      </c>
      <c r="AR399" s="4">
        <v>-0.3054860382766168</v>
      </c>
      <c r="AS399" s="3">
        <v>-0.3054860382766168</v>
      </c>
      <c r="AT399" s="3">
        <v>-0.3054860382766168</v>
      </c>
      <c r="AU399" s="3">
        <v>-0.3054860382766168</v>
      </c>
      <c r="AV399" s="3">
        <v>0.10571465192075312</v>
      </c>
      <c r="AW399" s="4">
        <v>0.10571465192075312</v>
      </c>
      <c r="AX399" s="4">
        <v>0.10571465192075312</v>
      </c>
      <c r="AY399" s="4">
        <v>0.10571465192075312</v>
      </c>
      <c r="AZ399" s="4">
        <v>-6.7621273306838689E-2</v>
      </c>
      <c r="BA399">
        <v>224501480.47319001</v>
      </c>
      <c r="BB399">
        <v>166501914.63071501</v>
      </c>
      <c r="BC399">
        <v>166501914.63071501</v>
      </c>
      <c r="BD399">
        <v>166501914.63071501</v>
      </c>
      <c r="BE399" s="5">
        <v>166501914.63071501</v>
      </c>
      <c r="BF399" s="5">
        <v>208682157.05044499</v>
      </c>
      <c r="BG399" s="5">
        <v>208682157.05044499</v>
      </c>
      <c r="BH399" s="5">
        <v>208682157.05044499</v>
      </c>
      <c r="BI399">
        <v>208682157.05044499</v>
      </c>
      <c r="BJ399">
        <v>146799407.60243499</v>
      </c>
      <c r="BK399">
        <v>146799407.60243499</v>
      </c>
      <c r="BL399">
        <v>146799407.60243499</v>
      </c>
      <c r="BM399" s="5">
        <v>146799407.60243499</v>
      </c>
      <c r="BN399" s="5">
        <v>162155939.43493399</v>
      </c>
      <c r="BO399" s="5">
        <v>162155939.43493399</v>
      </c>
      <c r="BP399" s="5">
        <v>162155939.43493399</v>
      </c>
      <c r="BQ399">
        <v>162155939.43493399</v>
      </c>
      <c r="BR399">
        <v>175856026.06755099</v>
      </c>
      <c r="BS399">
        <v>175856026.06755099</v>
      </c>
      <c r="BT399">
        <v>175856026.06755099</v>
      </c>
      <c r="BU399">
        <f t="shared" si="13"/>
        <v>172431004.40939674</v>
      </c>
      <c r="BV399" s="5">
        <v>175856026.06755099</v>
      </c>
      <c r="BW399" s="5">
        <v>201126860.93511599</v>
      </c>
      <c r="BX399" s="5">
        <v>201126860.93511599</v>
      </c>
      <c r="BY399" s="5">
        <v>201126860.93511599</v>
      </c>
      <c r="BZ399">
        <v>201126860.93511599</v>
      </c>
      <c r="CA399">
        <v>201126860.93511599</v>
      </c>
      <c r="CB399">
        <v>201126860.93511599</v>
      </c>
      <c r="CC399">
        <v>243652979.19118801</v>
      </c>
      <c r="CD399" s="5">
        <v>243652979.19118801</v>
      </c>
      <c r="CE399" s="5">
        <v>243652979.19118801</v>
      </c>
      <c r="CF399" s="5">
        <v>243652979.19118801</v>
      </c>
      <c r="CG399" s="5">
        <v>199901762.56239799</v>
      </c>
      <c r="CH399">
        <v>177254037.97308499</v>
      </c>
      <c r="CI399">
        <v>158665997.87127301</v>
      </c>
      <c r="CJ399">
        <v>158665997.87127301</v>
      </c>
      <c r="CK399">
        <v>158665997.87127301</v>
      </c>
      <c r="CL399" s="6">
        <v>158665997.87127301</v>
      </c>
      <c r="CM399" s="6">
        <v>199157311.51916</v>
      </c>
      <c r="CN399" s="6">
        <v>199157311.51916</v>
      </c>
      <c r="CO399" s="6">
        <v>199157311.51916</v>
      </c>
      <c r="CP399">
        <v>199157311.51916</v>
      </c>
      <c r="CQ399">
        <v>159938481.79137</v>
      </c>
      <c r="CR399">
        <v>159938481.79137</v>
      </c>
      <c r="CS399">
        <v>159938481.79137</v>
      </c>
      <c r="CT399" s="6">
        <v>159938481.79137</v>
      </c>
      <c r="CU399" s="6">
        <v>159024923.25303099</v>
      </c>
      <c r="CV399" s="6">
        <v>159024923.25303099</v>
      </c>
      <c r="CW399" s="6">
        <v>159024923.25303099</v>
      </c>
      <c r="CX399">
        <v>159024923.25303099</v>
      </c>
      <c r="CY399">
        <v>189760545.44707799</v>
      </c>
      <c r="CZ399">
        <v>189760545.44707799</v>
      </c>
      <c r="DA399">
        <v>189760545.44707799</v>
      </c>
      <c r="DB399" s="6">
        <v>189760545.44707799</v>
      </c>
      <c r="DC399" s="6">
        <v>196416760.386161</v>
      </c>
      <c r="DD399" s="6">
        <v>196416760.386161</v>
      </c>
      <c r="DE399" s="6">
        <v>196416760.386161</v>
      </c>
      <c r="DF399">
        <v>196416760.386161</v>
      </c>
      <c r="DG399">
        <v>196416760.386161</v>
      </c>
      <c r="DH399">
        <v>196416760.386161</v>
      </c>
      <c r="DI399">
        <v>225616824.71296301</v>
      </c>
      <c r="DJ399" s="6">
        <v>225616824.71296301</v>
      </c>
      <c r="DK399" s="6">
        <v>225616824.71296301</v>
      </c>
      <c r="DL399" s="6">
        <v>225616824.71296301</v>
      </c>
      <c r="DM399" s="6">
        <v>218000296.99690399</v>
      </c>
      <c r="DN399">
        <v>-20044929.0795593</v>
      </c>
      <c r="DO399">
        <v>-34642287.614537902</v>
      </c>
      <c r="DP399">
        <v>-34642287.614537902</v>
      </c>
      <c r="DQ399">
        <v>-34642287.614537902</v>
      </c>
      <c r="DR399" s="7">
        <v>-34642287.614537902</v>
      </c>
      <c r="DS399" s="7">
        <v>-32278580.318324398</v>
      </c>
      <c r="DT399" s="7">
        <v>-32278580.318324398</v>
      </c>
      <c r="DU399" s="7">
        <v>-32278580.318324398</v>
      </c>
      <c r="DV399">
        <v>-32278580.318324398</v>
      </c>
      <c r="DW399">
        <v>29687189.726615202</v>
      </c>
      <c r="DX399">
        <v>29687189.726615202</v>
      </c>
      <c r="DY399">
        <v>29687189.726615202</v>
      </c>
      <c r="DZ399" s="7">
        <v>29687189.726615202</v>
      </c>
      <c r="EA399" s="7">
        <v>-17457154.7327087</v>
      </c>
      <c r="EB399" s="7">
        <v>-17457154.7327087</v>
      </c>
      <c r="EC399" s="7">
        <v>-17457154.7327087</v>
      </c>
      <c r="ED399">
        <v>-17457154.7327087</v>
      </c>
      <c r="EE399">
        <v>14472595.1556939</v>
      </c>
      <c r="EF399">
        <v>14472595.1556939</v>
      </c>
      <c r="EG399">
        <v>14472595.1556939</v>
      </c>
      <c r="EH399" s="7">
        <v>14472595.1556939</v>
      </c>
      <c r="EI399" s="7">
        <v>19241664.870487601</v>
      </c>
      <c r="EJ399" s="7">
        <v>19241664.870487601</v>
      </c>
      <c r="EK399" s="7">
        <v>19241664.870487601</v>
      </c>
      <c r="EL399">
        <v>19241664.870487601</v>
      </c>
      <c r="EM399">
        <v>5816711.1471573599</v>
      </c>
      <c r="EN399">
        <v>5816711.1471573599</v>
      </c>
      <c r="EO399">
        <v>5816711.1471573599</v>
      </c>
      <c r="EP399" s="7">
        <v>5816711.1471573599</v>
      </c>
      <c r="EQ399" s="7">
        <v>5816711.1471573599</v>
      </c>
      <c r="ER399" s="7">
        <v>5816711.1471573599</v>
      </c>
      <c r="ES399" s="7">
        <v>-9112142.8910317402</v>
      </c>
      <c r="ET399" s="8">
        <v>0.9700966358715355</v>
      </c>
      <c r="EU399" s="8">
        <v>0.95747150929116731</v>
      </c>
      <c r="EV399" s="8">
        <v>0.95747150929116731</v>
      </c>
      <c r="EW399" s="8">
        <v>0.95747150929116731</v>
      </c>
      <c r="EX399" s="9">
        <v>0.95747150929116731</v>
      </c>
      <c r="EY399" s="9">
        <v>0.95389844173535909</v>
      </c>
      <c r="EZ399" s="9">
        <v>0.95389844173535909</v>
      </c>
      <c r="FA399" s="9">
        <v>0.95389844173535909</v>
      </c>
      <c r="FB399" s="8">
        <v>0.95389844173535909</v>
      </c>
      <c r="FC399" s="8">
        <v>0.88557681529321453</v>
      </c>
      <c r="FD399" s="8">
        <v>0.88557681529321453</v>
      </c>
      <c r="FE399" s="8">
        <v>0.88557681529321453</v>
      </c>
      <c r="FF399" s="9">
        <v>0.88557681529321453</v>
      </c>
      <c r="FG399" s="9">
        <v>0.89941360030162287</v>
      </c>
      <c r="FH399" s="9">
        <v>0.89941360030162287</v>
      </c>
      <c r="FI399" s="9">
        <v>0.89941360030162287</v>
      </c>
      <c r="FJ399" s="8">
        <v>0.89941360030162287</v>
      </c>
      <c r="FK399" s="8">
        <v>0.89626849984818635</v>
      </c>
      <c r="FL399" s="8">
        <v>0.89626849984818635</v>
      </c>
      <c r="FM399" s="8">
        <v>0.89626849984818635</v>
      </c>
      <c r="FN399" s="9">
        <v>0.89626849984818635</v>
      </c>
      <c r="FO399" s="9">
        <v>0.9128087872177868</v>
      </c>
      <c r="FP399" s="9">
        <v>0.9128087872177868</v>
      </c>
      <c r="FQ399" s="9">
        <v>0.9128087872177868</v>
      </c>
      <c r="FR399" s="8">
        <v>0.9128087872177868</v>
      </c>
      <c r="FS399" s="8">
        <v>0.9128087872177868</v>
      </c>
      <c r="FT399" s="8">
        <v>0.9128087872177868</v>
      </c>
      <c r="FU399" s="8">
        <v>0.92140054413956241</v>
      </c>
      <c r="FV399" s="9">
        <v>0.92140054413956241</v>
      </c>
      <c r="FW399" s="9">
        <v>0.92140054413956241</v>
      </c>
      <c r="FX399" s="9">
        <v>0.92140054413956241</v>
      </c>
      <c r="FY399" s="9">
        <v>0.89675999999999978</v>
      </c>
      <c r="FZ399">
        <v>6.7681309812060622E-2</v>
      </c>
      <c r="GA399">
        <v>-0.89215539223039031</v>
      </c>
      <c r="GB399">
        <v>-0.89215539223039031</v>
      </c>
      <c r="GC399">
        <v>-0.89215539223039031</v>
      </c>
      <c r="GD399" s="10">
        <v>-0.89215539223039031</v>
      </c>
      <c r="GE399" s="10">
        <v>-1.2844124047878127</v>
      </c>
      <c r="GF399" s="10">
        <v>-1.2844124047878127</v>
      </c>
      <c r="GG399" s="10">
        <v>-1.2844124047878127</v>
      </c>
      <c r="GH399">
        <v>-1.2844124047878127</v>
      </c>
      <c r="GI399">
        <v>-1.469288403757655</v>
      </c>
      <c r="GJ399">
        <v>-1.469288403757655</v>
      </c>
      <c r="GK399">
        <v>-1.469288403757655</v>
      </c>
      <c r="GL399" s="10">
        <v>-1.469288403757655</v>
      </c>
      <c r="GM399" s="10">
        <v>-1.4683069854608095</v>
      </c>
      <c r="GN399" s="10">
        <v>-1.4683069854608095</v>
      </c>
      <c r="GO399" s="10">
        <v>-1.4683069854608095</v>
      </c>
      <c r="GP399">
        <v>-1.4683069854608095</v>
      </c>
      <c r="GQ399">
        <v>-1.6798419942097305</v>
      </c>
      <c r="GR399">
        <v>-1.6798419942097305</v>
      </c>
      <c r="GS399">
        <v>-1.6798419942097305</v>
      </c>
      <c r="GT399" s="10">
        <v>-1.6798419942097305</v>
      </c>
      <c r="GU399" s="10">
        <v>-1.724710270154161</v>
      </c>
      <c r="GV399" s="10">
        <v>-1.724710270154161</v>
      </c>
      <c r="GW399" s="10">
        <v>-1.724710270154161</v>
      </c>
      <c r="GX399">
        <v>-1.724710270154161</v>
      </c>
      <c r="GY399">
        <v>-1.8568238108432311</v>
      </c>
      <c r="GZ399">
        <v>-1.8568238108432311</v>
      </c>
      <c r="HA399">
        <v>-1.6300674376266031</v>
      </c>
      <c r="HB399" s="10">
        <v>-1.6300674376266031</v>
      </c>
      <c r="HC399" s="10">
        <v>-1.6300674376266031</v>
      </c>
      <c r="HD399" s="10">
        <v>-1.6300674376266031</v>
      </c>
      <c r="HE399" s="10">
        <v>-2.9442132683785114</v>
      </c>
      <c r="HF399">
        <v>26954435.1047558</v>
      </c>
      <c r="HG399">
        <v>6085222.47641885</v>
      </c>
      <c r="HH399">
        <v>6085222.47641885</v>
      </c>
      <c r="HI399">
        <v>6085222.47641885</v>
      </c>
      <c r="HJ399" s="11">
        <v>6085222.47641885</v>
      </c>
      <c r="HK399" s="11">
        <v>4100310.3878397602</v>
      </c>
      <c r="HL399" s="11">
        <v>4100310.3878397602</v>
      </c>
      <c r="HM399" s="11">
        <v>4100310.3878397602</v>
      </c>
      <c r="HN399">
        <v>4100310.3878397602</v>
      </c>
      <c r="HO399">
        <v>31276819.280768599</v>
      </c>
      <c r="HP399">
        <v>31276819.280768599</v>
      </c>
      <c r="HQ399">
        <v>31276819.280768599</v>
      </c>
      <c r="HR399" s="11">
        <v>31276819.280768599</v>
      </c>
      <c r="HS399" s="11">
        <v>14170872.574015301</v>
      </c>
      <c r="HT399" s="11">
        <v>14170872.574015301</v>
      </c>
      <c r="HU399" s="11">
        <v>14170872.574015301</v>
      </c>
      <c r="HV399">
        <v>14170872.574015301</v>
      </c>
      <c r="HW399">
        <v>12469708.793691199</v>
      </c>
      <c r="HX399">
        <v>12469708.793691199</v>
      </c>
      <c r="HY399">
        <v>12469708.793691199</v>
      </c>
      <c r="HZ399" s="11">
        <v>12469708.793691199</v>
      </c>
      <c r="IA399" s="11">
        <v>39006981.638402402</v>
      </c>
      <c r="IB399" s="11">
        <v>39006981.638402402</v>
      </c>
      <c r="IC399" s="11">
        <v>39006981.638402402</v>
      </c>
      <c r="ID399">
        <v>39006981.638402402</v>
      </c>
      <c r="IE399">
        <v>9658220.2580559198</v>
      </c>
      <c r="IF399">
        <v>9658220.2580559198</v>
      </c>
      <c r="IG399">
        <v>9658220.2580559198</v>
      </c>
      <c r="IH399" s="11">
        <v>9658220.2580559198</v>
      </c>
      <c r="II399" s="11">
        <v>9658220.2580559198</v>
      </c>
      <c r="IJ399" s="11">
        <v>9658220.2580559198</v>
      </c>
      <c r="IK399" s="11">
        <v>59222325.028843001</v>
      </c>
      <c r="IL399" s="2">
        <v>40310</v>
      </c>
      <c r="IM399" s="2">
        <v>43414</v>
      </c>
      <c r="IN399" t="s">
        <v>1510</v>
      </c>
    </row>
    <row r="400" spans="1:248" x14ac:dyDescent="0.3">
      <c r="A400" s="1" t="s">
        <v>2595</v>
      </c>
      <c r="B400" s="2">
        <v>41899</v>
      </c>
      <c r="C400" s="2">
        <v>41899</v>
      </c>
      <c r="D400">
        <v>29000</v>
      </c>
      <c r="E400" t="s">
        <v>2596</v>
      </c>
      <c r="F400" s="1" t="s">
        <v>2597</v>
      </c>
      <c r="G400" t="s">
        <v>77</v>
      </c>
      <c r="H400" t="s">
        <v>78</v>
      </c>
      <c r="I400" t="s">
        <v>1362</v>
      </c>
      <c r="J400" t="s">
        <v>106</v>
      </c>
      <c r="K400" t="s">
        <v>62</v>
      </c>
      <c r="L400" t="s">
        <v>71</v>
      </c>
      <c r="M400" t="s">
        <v>99</v>
      </c>
      <c r="N400" t="s">
        <v>1362</v>
      </c>
      <c r="O400" t="s">
        <v>62</v>
      </c>
      <c r="P400" t="s">
        <v>62</v>
      </c>
      <c r="Q400" t="s">
        <v>40</v>
      </c>
      <c r="R400" t="s">
        <v>41</v>
      </c>
      <c r="S400" s="1" t="s">
        <v>2598</v>
      </c>
      <c r="T400" s="3">
        <v>0.11020973233601714</v>
      </c>
      <c r="U400" s="3">
        <v>0.11020973233601714</v>
      </c>
      <c r="V400" s="3">
        <v>0.11020973233601714</v>
      </c>
      <c r="W400" s="3">
        <v>-0.16321914007648589</v>
      </c>
      <c r="X400" s="4">
        <v>-0.16321914007648589</v>
      </c>
      <c r="Y400" s="4">
        <v>-0.16321914007648589</v>
      </c>
      <c r="Z400" s="4">
        <v>-0.77018831377126107</v>
      </c>
      <c r="AA400" s="4">
        <v>-0.77018831377126107</v>
      </c>
      <c r="AB400" s="3">
        <v>-0.77018831377126107</v>
      </c>
      <c r="AC400" s="3">
        <v>-0.77018831377126107</v>
      </c>
      <c r="AD400" s="3">
        <v>-0.24810085239435556</v>
      </c>
      <c r="AE400" s="3">
        <v>-0.24810085239435556</v>
      </c>
      <c r="AF400" s="4">
        <v>-0.24810085239435556</v>
      </c>
      <c r="AG400" s="4">
        <v>-0.24810085239435556</v>
      </c>
      <c r="AH400" s="4">
        <v>-0.95090294664532615</v>
      </c>
      <c r="AI400" s="4">
        <v>-0.95090294664532615</v>
      </c>
      <c r="AJ400" s="3">
        <v>-0.95090294664532615</v>
      </c>
      <c r="AK400" s="3">
        <v>-0.95090294664532615</v>
      </c>
      <c r="AL400" s="3">
        <v>-0.22720898027303002</v>
      </c>
      <c r="AM400" s="3">
        <v>-0.22720898027303002</v>
      </c>
      <c r="AN400" s="3">
        <f t="shared" si="12"/>
        <v>-0.5890559634591781</v>
      </c>
      <c r="AO400" s="4">
        <v>-0.22720898027303002</v>
      </c>
      <c r="AP400" s="4">
        <v>-0.22720898027303002</v>
      </c>
      <c r="AQ400" s="4">
        <v>-0.68924654796815865</v>
      </c>
      <c r="AR400" s="4">
        <v>-0.68924654796815865</v>
      </c>
      <c r="AS400" s="3">
        <v>-0.68924654796815865</v>
      </c>
      <c r="AT400" s="3">
        <v>-0.68924654796815865</v>
      </c>
      <c r="AU400" s="3">
        <v>0.14215596421926144</v>
      </c>
      <c r="AV400" s="3">
        <v>0.14215596421926144</v>
      </c>
      <c r="AW400" s="4">
        <v>0.14215596421926144</v>
      </c>
      <c r="AX400" s="4">
        <v>0.14215596421926144</v>
      </c>
      <c r="AY400" s="4">
        <v>0.16518830936619402</v>
      </c>
      <c r="AZ400" s="4">
        <v>0.16518830936619402</v>
      </c>
      <c r="BA400">
        <v>62456934.318738498</v>
      </c>
      <c r="BB400">
        <v>62456934.318738498</v>
      </c>
      <c r="BC400">
        <v>62456934.318738498</v>
      </c>
      <c r="BD400">
        <v>62501609.406514898</v>
      </c>
      <c r="BE400" s="5">
        <v>62501609.406514898</v>
      </c>
      <c r="BF400" s="5">
        <v>62501609.406514898</v>
      </c>
      <c r="BG400" s="5">
        <v>49725823.694432497</v>
      </c>
      <c r="BH400" s="5">
        <v>49725823.694432497</v>
      </c>
      <c r="BI400">
        <v>49725823.694432497</v>
      </c>
      <c r="BJ400">
        <v>49725823.694432497</v>
      </c>
      <c r="BK400">
        <v>47423166.284188002</v>
      </c>
      <c r="BL400">
        <v>47423166.284188002</v>
      </c>
      <c r="BM400" s="5">
        <v>47423166.284188002</v>
      </c>
      <c r="BN400" s="5">
        <v>47423166.284188002</v>
      </c>
      <c r="BO400" s="5">
        <v>28675303.4206765</v>
      </c>
      <c r="BP400" s="5">
        <v>28675303.4206765</v>
      </c>
      <c r="BQ400">
        <v>28675303.4206765</v>
      </c>
      <c r="BR400">
        <v>28675303.4206765</v>
      </c>
      <c r="BS400">
        <v>6541241.2206057301</v>
      </c>
      <c r="BT400">
        <v>6541241.2206057301</v>
      </c>
      <c r="BU400">
        <f t="shared" si="13"/>
        <v>17608272.320641115</v>
      </c>
      <c r="BV400" s="5">
        <v>6541241.2206057301</v>
      </c>
      <c r="BW400" s="5">
        <v>6541241.2206057301</v>
      </c>
      <c r="BX400" s="5">
        <v>6818380.9779139496</v>
      </c>
      <c r="BY400" s="5">
        <v>6818380.9779139496</v>
      </c>
      <c r="BZ400">
        <v>6818380.9779139496</v>
      </c>
      <c r="CA400">
        <v>6818380.9779139496</v>
      </c>
      <c r="CB400">
        <v>69159580.659067407</v>
      </c>
      <c r="CC400">
        <v>69159580.659067407</v>
      </c>
      <c r="CD400" s="5">
        <v>69159580.659067407</v>
      </c>
      <c r="CE400" s="5">
        <v>69159580.659067407</v>
      </c>
      <c r="CF400" s="5">
        <v>121640041.88977601</v>
      </c>
      <c r="CG400" s="5">
        <v>121640041.88977601</v>
      </c>
      <c r="CH400">
        <v>2621462.7937953798</v>
      </c>
      <c r="CI400">
        <v>2621462.7937953798</v>
      </c>
      <c r="CJ400">
        <v>2621462.7937953798</v>
      </c>
      <c r="CK400">
        <v>2199959.77688532</v>
      </c>
      <c r="CL400" s="6">
        <v>2199959.77688532</v>
      </c>
      <c r="CM400" s="6">
        <v>2199959.77688532</v>
      </c>
      <c r="CN400" s="6">
        <v>1609715.0194216699</v>
      </c>
      <c r="CO400" s="6">
        <v>1609715.0194216699</v>
      </c>
      <c r="CP400">
        <v>1609715.0194216699</v>
      </c>
      <c r="CQ400">
        <v>1609715.0194216699</v>
      </c>
      <c r="CR400">
        <v>2107084.2142884</v>
      </c>
      <c r="CS400">
        <v>2107084.2142884</v>
      </c>
      <c r="CT400" s="6">
        <v>2107084.2142884</v>
      </c>
      <c r="CU400" s="6">
        <v>2107084.2142884</v>
      </c>
      <c r="CV400" s="6">
        <v>3137869.6141019501</v>
      </c>
      <c r="CW400" s="6">
        <v>3137869.6141019501</v>
      </c>
      <c r="CX400">
        <v>3137869.6141019501</v>
      </c>
      <c r="CY400">
        <v>3137869.6141019501</v>
      </c>
      <c r="CZ400">
        <v>4901413.6792021198</v>
      </c>
      <c r="DA400">
        <v>4901413.6792021198</v>
      </c>
      <c r="DB400" s="6">
        <v>4901413.6792021198</v>
      </c>
      <c r="DC400" s="6">
        <v>4901413.6792021198</v>
      </c>
      <c r="DD400" s="6">
        <v>4828750.5766202798</v>
      </c>
      <c r="DE400" s="6">
        <v>4828750.5766202798</v>
      </c>
      <c r="DF400">
        <v>4828750.5766202798</v>
      </c>
      <c r="DG400">
        <v>4828750.5766202798</v>
      </c>
      <c r="DH400">
        <v>11583739.8300518</v>
      </c>
      <c r="DI400">
        <v>11583739.8300518</v>
      </c>
      <c r="DJ400" s="6">
        <v>11583739.8300518</v>
      </c>
      <c r="DK400" s="6">
        <v>11583739.8300518</v>
      </c>
      <c r="DL400" s="6">
        <v>41695237.356639802</v>
      </c>
      <c r="DM400" s="6">
        <v>41695237.356639802</v>
      </c>
      <c r="DN400">
        <v>3573319.92506473</v>
      </c>
      <c r="DO400">
        <v>3573319.92506473</v>
      </c>
      <c r="DR400" s="7"/>
      <c r="DS400" s="7"/>
      <c r="DT400" s="7">
        <v>8440291.1780267209</v>
      </c>
      <c r="DU400" s="7">
        <v>8440291.1780267209</v>
      </c>
      <c r="DV400">
        <v>8440291.1780267209</v>
      </c>
      <c r="DW400">
        <v>8440291.1780267209</v>
      </c>
      <c r="DX400">
        <v>2940284.3233183702</v>
      </c>
      <c r="DY400">
        <v>2940284.3233183702</v>
      </c>
      <c r="DZ400" s="7">
        <v>2940284.3233183702</v>
      </c>
      <c r="EA400" s="7">
        <v>2940284.3233183702</v>
      </c>
      <c r="EB400" s="7">
        <v>7611144.5895819198</v>
      </c>
      <c r="EC400" s="7">
        <v>7611144.5895819198</v>
      </c>
      <c r="ED400">
        <v>7611144.5895819198</v>
      </c>
      <c r="EE400">
        <v>7611144.5895819198</v>
      </c>
      <c r="EF400">
        <v>3205244.3525139401</v>
      </c>
      <c r="EG400">
        <v>3205244.3525139401</v>
      </c>
      <c r="EH400" s="7">
        <v>3205244.3525139401</v>
      </c>
      <c r="EI400" s="7">
        <v>3205244.3525139401</v>
      </c>
      <c r="EJ400" s="7">
        <v>-6569906.9814944798</v>
      </c>
      <c r="EK400" s="7">
        <v>-6569906.9814944798</v>
      </c>
      <c r="EL400">
        <v>-6569906.9814944798</v>
      </c>
      <c r="EM400">
        <v>-6569906.9814944798</v>
      </c>
      <c r="EN400">
        <v>-6084648.89222671</v>
      </c>
      <c r="EO400">
        <v>-6084648.89222671</v>
      </c>
      <c r="EP400" s="7">
        <v>-6084648.89222671</v>
      </c>
      <c r="EQ400" s="7">
        <v>-6084648.89222671</v>
      </c>
      <c r="ER400" s="7">
        <v>-40443595.537374496</v>
      </c>
      <c r="ES400" s="7">
        <v>-40443595.537374496</v>
      </c>
      <c r="ET400" s="8">
        <v>9.5472975599274257E-2</v>
      </c>
      <c r="EU400" s="8">
        <v>9.5472975599274257E-2</v>
      </c>
      <c r="EV400" s="8">
        <v>9.5472975599274257E-2</v>
      </c>
      <c r="EW400" s="8">
        <v>-1.6185203499511157E-2</v>
      </c>
      <c r="EX400" s="9">
        <v>-1.6185203499511157E-2</v>
      </c>
      <c r="EY400" s="9">
        <v>-1.6185203499511157E-2</v>
      </c>
      <c r="EZ400" s="9">
        <v>-0.11490408004111624</v>
      </c>
      <c r="FA400" s="9">
        <v>-0.11490408004111624</v>
      </c>
      <c r="FB400" s="8">
        <v>-0.11490408004111624</v>
      </c>
      <c r="FC400" s="8">
        <v>-0.11490408004111624</v>
      </c>
      <c r="FD400" s="8">
        <v>-5.1566360105948159E-2</v>
      </c>
      <c r="FE400" s="8">
        <v>-5.1566360105948159E-2</v>
      </c>
      <c r="FF400" s="9">
        <v>-5.1566360105948159E-2</v>
      </c>
      <c r="FG400" s="9">
        <v>-5.1566360105948159E-2</v>
      </c>
      <c r="FH400" s="9">
        <v>-0.31221776757975045</v>
      </c>
      <c r="FI400" s="9">
        <v>-0.31221776757975045</v>
      </c>
      <c r="FJ400" s="8">
        <v>-0.31221776757975045</v>
      </c>
      <c r="FK400" s="8">
        <v>-0.31221776757975045</v>
      </c>
      <c r="FL400" s="8">
        <v>-2.0555907366924524</v>
      </c>
      <c r="FM400" s="8">
        <v>-2.0555907366924524</v>
      </c>
      <c r="FN400" s="9">
        <v>-2.0555907366924524</v>
      </c>
      <c r="FO400" s="9">
        <v>-2.0555907366924524</v>
      </c>
      <c r="FP400" s="9">
        <v>-0.62523008297101801</v>
      </c>
      <c r="FQ400" s="9">
        <v>-0.62523008297101801</v>
      </c>
      <c r="FR400" s="8">
        <v>-0.62523008297101801</v>
      </c>
      <c r="FS400" s="8">
        <v>-0.62523008297101801</v>
      </c>
      <c r="FT400" s="8">
        <v>0.32952393174754852</v>
      </c>
      <c r="FU400" s="8">
        <v>0.32952393174754852</v>
      </c>
      <c r="FV400" s="9">
        <v>0.32952393174754852</v>
      </c>
      <c r="FW400" s="9">
        <v>0.32952393174754852</v>
      </c>
      <c r="FX400" s="9">
        <v>0.51867337346504994</v>
      </c>
      <c r="FY400" s="9">
        <v>0.51867337346504994</v>
      </c>
      <c r="FZ400">
        <v>1.737523207695354</v>
      </c>
      <c r="GA400">
        <v>1.737523207695354</v>
      </c>
      <c r="GB400">
        <v>1.7754706499087756</v>
      </c>
      <c r="GC400">
        <v>2.2929213882182076</v>
      </c>
      <c r="GD400" s="10">
        <v>2.2929213882182076</v>
      </c>
      <c r="GE400" s="10">
        <v>2.2929213882182076</v>
      </c>
      <c r="GF400" s="10">
        <v>4.6825968553568966</v>
      </c>
      <c r="GG400" s="10">
        <v>4.6825968553568966</v>
      </c>
      <c r="GH400">
        <v>4.6825968553568966</v>
      </c>
      <c r="GI400">
        <v>4.6825968553568966</v>
      </c>
      <c r="GJ400">
        <v>2.4959641841058553</v>
      </c>
      <c r="GK400">
        <v>2.4959641841058553</v>
      </c>
      <c r="GL400" s="10">
        <v>2.4959641841058553</v>
      </c>
      <c r="GM400" s="10">
        <v>2.4959641841058553</v>
      </c>
      <c r="GN400" s="10">
        <v>10.868988870466753</v>
      </c>
      <c r="GO400" s="10">
        <v>10.868988870466753</v>
      </c>
      <c r="GP400">
        <v>10.868988870466753</v>
      </c>
      <c r="GQ400">
        <v>10.868988870466753</v>
      </c>
      <c r="GR400">
        <v>4.7807260142465613E-2</v>
      </c>
      <c r="GS400">
        <v>4.7807260142465613E-2</v>
      </c>
      <c r="GT400" s="10">
        <v>4.7807260142465613E-2</v>
      </c>
      <c r="GU400" s="10">
        <v>4.7807260142465613E-2</v>
      </c>
      <c r="GV400" s="10">
        <v>1.0875629341110025</v>
      </c>
      <c r="GW400" s="10">
        <v>1.0875629341110025</v>
      </c>
      <c r="GX400">
        <v>1.0875629341110025</v>
      </c>
      <c r="GY400">
        <v>1.0875629341110025</v>
      </c>
      <c r="GZ400">
        <v>0.22705292679158789</v>
      </c>
      <c r="HA400">
        <v>0.22705292679158789</v>
      </c>
      <c r="HB400" s="10">
        <v>0.22705292679158789</v>
      </c>
      <c r="HC400" s="10">
        <v>0.22705292679158789</v>
      </c>
      <c r="HD400" s="10">
        <v>0.14173480562985258</v>
      </c>
      <c r="HE400" s="10">
        <v>0.14173480562985258</v>
      </c>
      <c r="HF400">
        <v>5197116.0804365603</v>
      </c>
      <c r="HG400">
        <v>5197116.0804365603</v>
      </c>
      <c r="HH400">
        <v>1579735.8616688999</v>
      </c>
      <c r="HI400">
        <v>1579735.8616688999</v>
      </c>
      <c r="HJ400" s="11">
        <v>1579735.8616688999</v>
      </c>
      <c r="HK400" s="11">
        <v>1579735.8616688999</v>
      </c>
      <c r="HL400" s="11">
        <v>383980.36167457898</v>
      </c>
      <c r="HM400" s="11">
        <v>383980.36167457898</v>
      </c>
      <c r="HN400">
        <v>383980.36167457898</v>
      </c>
      <c r="HO400">
        <v>383980.36167457898</v>
      </c>
      <c r="HP400">
        <v>50622.682555208601</v>
      </c>
      <c r="HQ400">
        <v>50622.682555208601</v>
      </c>
      <c r="HR400" s="11">
        <v>50622.682555208601</v>
      </c>
      <c r="HS400" s="11">
        <v>50622.682555208601</v>
      </c>
      <c r="HT400" s="11">
        <v>530834.46021915204</v>
      </c>
      <c r="HU400" s="11">
        <v>530834.46021915204</v>
      </c>
      <c r="HV400">
        <v>530834.46021915204</v>
      </c>
      <c r="HW400">
        <v>530834.46021915204</v>
      </c>
      <c r="HX400">
        <v>121106.598041907</v>
      </c>
      <c r="HY400">
        <v>121106.598041907</v>
      </c>
      <c r="HZ400" s="11">
        <v>121106.598041907</v>
      </c>
      <c r="IA400" s="11">
        <v>121106.598041907</v>
      </c>
      <c r="IB400" s="11">
        <v>13807330.7919486</v>
      </c>
      <c r="IC400" s="11">
        <v>13807330.7919486</v>
      </c>
      <c r="ID400">
        <v>13807330.7919486</v>
      </c>
      <c r="IE400">
        <v>13807330.7919486</v>
      </c>
      <c r="IF400">
        <v>55508735.6576166</v>
      </c>
      <c r="IG400">
        <v>55508735.6576166</v>
      </c>
      <c r="IH400" s="11">
        <v>55508735.6576166</v>
      </c>
      <c r="II400" s="11">
        <v>55508735.6576166</v>
      </c>
      <c r="IJ400" s="11">
        <v>11410532.1136191</v>
      </c>
      <c r="IK400" s="11">
        <v>11410532.1136191</v>
      </c>
      <c r="IL400" s="2">
        <v>40347</v>
      </c>
      <c r="IM400" s="2">
        <v>43451</v>
      </c>
      <c r="IN400" t="s">
        <v>2597</v>
      </c>
    </row>
    <row r="401" spans="1:248" x14ac:dyDescent="0.3">
      <c r="A401" s="1" t="s">
        <v>2599</v>
      </c>
      <c r="B401" s="2">
        <v>41907</v>
      </c>
      <c r="C401" s="2">
        <v>41907</v>
      </c>
      <c r="D401">
        <v>4302.6000000000004</v>
      </c>
      <c r="E401" t="s">
        <v>2600</v>
      </c>
      <c r="F401" s="1" t="s">
        <v>2601</v>
      </c>
      <c r="G401" t="s">
        <v>36</v>
      </c>
      <c r="H401" t="s">
        <v>105</v>
      </c>
      <c r="I401" t="s">
        <v>542</v>
      </c>
      <c r="J401" t="s">
        <v>106</v>
      </c>
      <c r="K401" t="s">
        <v>62</v>
      </c>
      <c r="L401" t="s">
        <v>71</v>
      </c>
      <c r="M401" t="s">
        <v>99</v>
      </c>
      <c r="N401" t="s">
        <v>542</v>
      </c>
      <c r="O401" t="s">
        <v>62</v>
      </c>
      <c r="P401" t="s">
        <v>62</v>
      </c>
      <c r="Q401" t="s">
        <v>40</v>
      </c>
      <c r="R401" t="s">
        <v>41</v>
      </c>
      <c r="S401" s="1" t="s">
        <v>2602</v>
      </c>
      <c r="T401" s="3">
        <v>-1.7858289753626189E-2</v>
      </c>
      <c r="U401" s="3">
        <v>-1.7858289753626189E-2</v>
      </c>
      <c r="V401" s="3">
        <v>3.9140888398319841E-2</v>
      </c>
      <c r="W401" s="3">
        <v>3.9140888398319841E-2</v>
      </c>
      <c r="X401" s="4">
        <v>3.9140888398319841E-2</v>
      </c>
      <c r="Y401" s="4">
        <v>3.9140888398319841E-2</v>
      </c>
      <c r="Z401" s="4">
        <v>8.8663467230691587E-2</v>
      </c>
      <c r="AA401" s="4">
        <v>8.8663467230691587E-2</v>
      </c>
      <c r="AB401" s="3">
        <v>8.8663467230691587E-2</v>
      </c>
      <c r="AC401" s="3">
        <v>8.8663467230691587E-2</v>
      </c>
      <c r="AD401" s="3">
        <v>9.1176603232180076E-2</v>
      </c>
      <c r="AE401" s="3">
        <v>9.1176603232180076E-2</v>
      </c>
      <c r="AF401" s="4">
        <v>9.1176603232180076E-2</v>
      </c>
      <c r="AG401" s="4">
        <v>9.1176603232180076E-2</v>
      </c>
      <c r="AH401" s="4">
        <v>0.13467903905493281</v>
      </c>
      <c r="AI401" s="4">
        <v>0.13467903905493281</v>
      </c>
      <c r="AJ401" s="3">
        <v>0.13467903905493281</v>
      </c>
      <c r="AK401" s="3">
        <v>0.13467903905493281</v>
      </c>
      <c r="AL401" s="3">
        <v>9.6455526351739873E-2</v>
      </c>
      <c r="AM401" s="3">
        <v>9.6455526351739873E-2</v>
      </c>
      <c r="AN401" s="3">
        <f t="shared" si="12"/>
        <v>0.11556728270333634</v>
      </c>
      <c r="AO401" s="4">
        <v>9.6455526351739873E-2</v>
      </c>
      <c r="AP401" s="4">
        <v>9.6455526351739873E-2</v>
      </c>
      <c r="AQ401" s="4">
        <v>4.9728412629639639E-2</v>
      </c>
      <c r="AR401" s="4">
        <v>4.9728412629639639E-2</v>
      </c>
      <c r="AS401" s="3">
        <v>4.9728412629639639E-2</v>
      </c>
      <c r="AT401" s="3">
        <v>4.9728412629639639E-2</v>
      </c>
      <c r="AU401" s="3">
        <v>4.9728412629639639E-2</v>
      </c>
      <c r="AV401" s="3">
        <v>0.12746192039015083</v>
      </c>
      <c r="AW401" s="4">
        <v>0.12746192039015083</v>
      </c>
      <c r="AX401" s="4">
        <v>0.12746192039015083</v>
      </c>
      <c r="AY401" s="4">
        <v>0.12746192039015083</v>
      </c>
      <c r="AZ401" s="4">
        <v>0.13555474505058226</v>
      </c>
      <c r="BA401">
        <v>44907924.229771897</v>
      </c>
      <c r="BB401">
        <v>44907924.229771897</v>
      </c>
      <c r="BC401">
        <v>53576374.810318701</v>
      </c>
      <c r="BD401">
        <v>53576374.810318701</v>
      </c>
      <c r="BE401" s="5">
        <v>53576374.810318701</v>
      </c>
      <c r="BF401" s="5">
        <v>53576374.810318701</v>
      </c>
      <c r="BG401" s="5">
        <v>53981977.788016997</v>
      </c>
      <c r="BH401" s="5">
        <v>53981977.788016997</v>
      </c>
      <c r="BI401">
        <v>53981977.788016997</v>
      </c>
      <c r="BJ401">
        <v>53981977.788016997</v>
      </c>
      <c r="BK401">
        <v>68579979.454583406</v>
      </c>
      <c r="BL401">
        <v>68579979.454583406</v>
      </c>
      <c r="BM401" s="5">
        <v>68579979.454583406</v>
      </c>
      <c r="BN401" s="5">
        <v>68579979.454583406</v>
      </c>
      <c r="BO401" s="5">
        <v>64174455.291804999</v>
      </c>
      <c r="BP401" s="5">
        <v>64174455.291804999</v>
      </c>
      <c r="BQ401">
        <v>64174455.291804999</v>
      </c>
      <c r="BR401">
        <v>64174455.291804999</v>
      </c>
      <c r="BS401">
        <v>65275497.211746097</v>
      </c>
      <c r="BT401">
        <v>65275497.211746097</v>
      </c>
      <c r="BU401">
        <f t="shared" si="13"/>
        <v>64724976.251775548</v>
      </c>
      <c r="BV401" s="5">
        <v>65275497.211746097</v>
      </c>
      <c r="BW401" s="5">
        <v>65275497.211746097</v>
      </c>
      <c r="BX401" s="5">
        <v>811954737.29609799</v>
      </c>
      <c r="BY401" s="5">
        <v>811954737.29609799</v>
      </c>
      <c r="BZ401">
        <v>811954737.29609799</v>
      </c>
      <c r="CA401">
        <v>811954737.29609799</v>
      </c>
      <c r="CB401">
        <v>811954737.29609799</v>
      </c>
      <c r="CC401">
        <v>2330208595.7079101</v>
      </c>
      <c r="CD401" s="5">
        <v>2330208595.7079101</v>
      </c>
      <c r="CE401" s="5">
        <v>2330208595.7079101</v>
      </c>
      <c r="CF401" s="5">
        <v>2330208595.7079101</v>
      </c>
      <c r="CG401" s="5">
        <v>2453494729.7234998</v>
      </c>
      <c r="CH401">
        <v>8651459.8807483297</v>
      </c>
      <c r="CI401">
        <v>8651459.8807483297</v>
      </c>
      <c r="CJ401">
        <v>9913405.1593323201</v>
      </c>
      <c r="CK401">
        <v>9913405.1593323201</v>
      </c>
      <c r="CL401" s="6">
        <v>9913405.1593323201</v>
      </c>
      <c r="CM401" s="6">
        <v>9913405.1593323201</v>
      </c>
      <c r="CN401" s="6">
        <v>6606935.2865472902</v>
      </c>
      <c r="CO401" s="6">
        <v>6606935.2865472902</v>
      </c>
      <c r="CP401">
        <v>6606935.2865472902</v>
      </c>
      <c r="CQ401">
        <v>6606935.2865472902</v>
      </c>
      <c r="CR401">
        <v>8434566.0583297201</v>
      </c>
      <c r="CS401">
        <v>8434566.0583297201</v>
      </c>
      <c r="CT401" s="6">
        <v>8434566.0583297201</v>
      </c>
      <c r="CU401" s="6">
        <v>8434566.0583297201</v>
      </c>
      <c r="CV401" s="6">
        <v>8220551.0679419199</v>
      </c>
      <c r="CW401" s="6">
        <v>8220551.0679419199</v>
      </c>
      <c r="CX401">
        <v>8220551.0679419199</v>
      </c>
      <c r="CY401">
        <v>8220551.0679419199</v>
      </c>
      <c r="CZ401">
        <v>8027547.3036134504</v>
      </c>
      <c r="DA401">
        <v>8027547.3036134504</v>
      </c>
      <c r="DB401" s="6">
        <v>8027547.3036134504</v>
      </c>
      <c r="DC401" s="6">
        <v>8027547.3036134504</v>
      </c>
      <c r="DD401" s="6">
        <v>10814083.270436401</v>
      </c>
      <c r="DE401" s="6">
        <v>10814083.270436401</v>
      </c>
      <c r="DF401">
        <v>10814083.270436401</v>
      </c>
      <c r="DG401">
        <v>10814083.270436401</v>
      </c>
      <c r="DH401">
        <v>10814083.270436401</v>
      </c>
      <c r="DI401">
        <v>17747840.990926102</v>
      </c>
      <c r="DJ401" s="6">
        <v>17747840.990926102</v>
      </c>
      <c r="DK401" s="6">
        <v>17747840.990926102</v>
      </c>
      <c r="DL401" s="6">
        <v>17747840.990926102</v>
      </c>
      <c r="DM401" s="6">
        <v>11358799.9323732</v>
      </c>
      <c r="DR401" s="7"/>
      <c r="DS401" s="7"/>
      <c r="DT401" s="7"/>
      <c r="DU401" s="7"/>
      <c r="DX401">
        <v>393907.55764120002</v>
      </c>
      <c r="DY401">
        <v>393907.55764120002</v>
      </c>
      <c r="DZ401" s="7">
        <v>393907.55764120002</v>
      </c>
      <c r="EA401" s="7">
        <v>393907.55764120002</v>
      </c>
      <c r="EB401" s="7">
        <v>-5989121.4159214804</v>
      </c>
      <c r="EC401" s="7">
        <v>-5989121.4159214804</v>
      </c>
      <c r="ED401">
        <v>-5989121.4159214804</v>
      </c>
      <c r="EE401">
        <v>-5989121.4159214804</v>
      </c>
      <c r="EF401">
        <v>3817589.0391141102</v>
      </c>
      <c r="EG401">
        <v>3817589.0391141102</v>
      </c>
      <c r="EH401" s="7">
        <v>3817589.0391141102</v>
      </c>
      <c r="EI401" s="7">
        <v>3817589.0391141102</v>
      </c>
      <c r="EJ401" s="7">
        <v>-416581042.90374601</v>
      </c>
      <c r="EK401" s="7">
        <v>-416581042.90374601</v>
      </c>
      <c r="EL401">
        <v>-416581042.90374601</v>
      </c>
      <c r="EM401">
        <v>-416581042.90374601</v>
      </c>
      <c r="EN401">
        <v>-416581042.90374601</v>
      </c>
      <c r="EO401">
        <v>-574304854.02472901</v>
      </c>
      <c r="EP401" s="7">
        <v>-574304854.02472901</v>
      </c>
      <c r="EQ401" s="7">
        <v>-574304854.02472901</v>
      </c>
      <c r="ER401" s="7">
        <v>-574304854.02472901</v>
      </c>
      <c r="ES401" s="7">
        <v>-359981227.05208701</v>
      </c>
      <c r="ET401" s="8">
        <v>0.29438860561694125</v>
      </c>
      <c r="EU401" s="8">
        <v>0.29438860561694125</v>
      </c>
      <c r="EV401" s="8">
        <v>0.31283997139250447</v>
      </c>
      <c r="EW401" s="8">
        <v>0.31283997139250447</v>
      </c>
      <c r="EX401" s="9">
        <v>0.31283997139250447</v>
      </c>
      <c r="EY401" s="9">
        <v>0.31283997139250447</v>
      </c>
      <c r="EZ401" s="9">
        <v>0.30156223046006692</v>
      </c>
      <c r="FA401" s="9">
        <v>0.30156223046006692</v>
      </c>
      <c r="FB401" s="8">
        <v>0.30156223046006692</v>
      </c>
      <c r="FC401" s="8">
        <v>0.30156223046006692</v>
      </c>
      <c r="FD401" s="8">
        <v>0.26268856399027979</v>
      </c>
      <c r="FE401" s="8">
        <v>0.26268856399027979</v>
      </c>
      <c r="FF401" s="9">
        <v>0.26268856399027979</v>
      </c>
      <c r="FG401" s="9">
        <v>0.26268856399027979</v>
      </c>
      <c r="FH401" s="9">
        <v>0.28516652427882216</v>
      </c>
      <c r="FI401" s="9">
        <v>0.28516652427882216</v>
      </c>
      <c r="FJ401" s="8">
        <v>0.28516652427882216</v>
      </c>
      <c r="FK401" s="8">
        <v>0.28516652427882216</v>
      </c>
      <c r="FL401" s="8">
        <v>0.26095728643619232</v>
      </c>
      <c r="FM401" s="8">
        <v>0.26095728643619232</v>
      </c>
      <c r="FN401" s="9">
        <v>0.26095728643619232</v>
      </c>
      <c r="FO401" s="9">
        <v>0.26095728643619232</v>
      </c>
      <c r="FP401" s="9">
        <v>3.7659787103211474E-2</v>
      </c>
      <c r="FQ401" s="9">
        <v>3.7659787103211474E-2</v>
      </c>
      <c r="FR401" s="8">
        <v>3.7659787103211474E-2</v>
      </c>
      <c r="FS401" s="8">
        <v>3.7659787103211474E-2</v>
      </c>
      <c r="FT401" s="8">
        <v>3.7659787103211474E-2</v>
      </c>
      <c r="FU401" s="8">
        <v>6.4132487051314899E-2</v>
      </c>
      <c r="FV401" s="9">
        <v>6.4132487051314899E-2</v>
      </c>
      <c r="FW401" s="9">
        <v>6.4132487051314899E-2</v>
      </c>
      <c r="FX401" s="9">
        <v>6.4132487051314899E-2</v>
      </c>
      <c r="FY401" s="9">
        <v>8.534861900473642E-2</v>
      </c>
      <c r="FZ401">
        <v>0.26379872658774584</v>
      </c>
      <c r="GA401">
        <v>0.26379872658774584</v>
      </c>
      <c r="GB401">
        <v>0.27323340530458545</v>
      </c>
      <c r="GC401">
        <v>0.27323340530458545</v>
      </c>
      <c r="GD401" s="10">
        <v>0.27323340530458545</v>
      </c>
      <c r="GE401" s="10">
        <v>0.27323340530458545</v>
      </c>
      <c r="GF401" s="10">
        <v>0.29145904937094663</v>
      </c>
      <c r="GG401" s="10">
        <v>0.29145904937094663</v>
      </c>
      <c r="GH401">
        <v>0.29145904937094663</v>
      </c>
      <c r="GI401">
        <v>0.29145904937094663</v>
      </c>
      <c r="GJ401">
        <v>0.33749817917700459</v>
      </c>
      <c r="GK401">
        <v>0.33749817917700459</v>
      </c>
      <c r="GL401" s="10">
        <v>0.33749817917700459</v>
      </c>
      <c r="GM401" s="10">
        <v>0.33749817917700459</v>
      </c>
      <c r="GN401" s="10">
        <v>0.11916117430015571</v>
      </c>
      <c r="GO401" s="10">
        <v>0.11916117430015571</v>
      </c>
      <c r="GP401">
        <v>0.11916117430015571</v>
      </c>
      <c r="GQ401">
        <v>0.11916117430015571</v>
      </c>
      <c r="GR401">
        <v>0.1098321901438376</v>
      </c>
      <c r="GS401">
        <v>0.1098321901438376</v>
      </c>
      <c r="GT401" s="10">
        <v>0.1098321901438376</v>
      </c>
      <c r="GU401" s="10">
        <v>0.1098321901438376</v>
      </c>
      <c r="GV401" s="10">
        <v>0.33517853111378765</v>
      </c>
      <c r="GW401" s="10">
        <v>0.33517853111378765</v>
      </c>
      <c r="GX401">
        <v>0.33517853111378765</v>
      </c>
      <c r="GY401">
        <v>0.33517853111378765</v>
      </c>
      <c r="GZ401">
        <v>0.33517853111378765</v>
      </c>
      <c r="HA401">
        <v>0.52006586994322024</v>
      </c>
      <c r="HB401" s="10">
        <v>0.52006586994322024</v>
      </c>
      <c r="HC401" s="10">
        <v>0.52006586994322024</v>
      </c>
      <c r="HD401" s="10">
        <v>0.52006586994322024</v>
      </c>
      <c r="HE401" s="10">
        <v>0.68633968845103799</v>
      </c>
      <c r="HF401">
        <v>8553852.8281984795</v>
      </c>
      <c r="HG401">
        <v>8553852.8281984795</v>
      </c>
      <c r="HH401">
        <v>7500893.5887708701</v>
      </c>
      <c r="HI401">
        <v>7500893.5887708701</v>
      </c>
      <c r="HJ401" s="11">
        <v>7500893.5887708701</v>
      </c>
      <c r="HK401" s="11">
        <v>7500893.5887708701</v>
      </c>
      <c r="HL401" s="11">
        <v>5489021.5653251596</v>
      </c>
      <c r="HM401" s="11">
        <v>5489021.5653251596</v>
      </c>
      <c r="HN401">
        <v>5489021.5653251596</v>
      </c>
      <c r="HO401">
        <v>5489021.5653251596</v>
      </c>
      <c r="HP401">
        <v>9854156.3779072594</v>
      </c>
      <c r="HQ401">
        <v>9854156.3779072594</v>
      </c>
      <c r="HR401" s="11">
        <v>9854156.3779072594</v>
      </c>
      <c r="HS401" s="11">
        <v>9854156.3779072594</v>
      </c>
      <c r="HT401" s="11">
        <v>36748932.616416402</v>
      </c>
      <c r="HU401" s="11">
        <v>36748932.616416402</v>
      </c>
      <c r="HV401">
        <v>36748932.616416402</v>
      </c>
      <c r="HW401">
        <v>36748932.616416402</v>
      </c>
      <c r="HX401">
        <v>8995867.6175740603</v>
      </c>
      <c r="HY401">
        <v>8995867.6175740603</v>
      </c>
      <c r="HZ401" s="11">
        <v>8995867.6175740603</v>
      </c>
      <c r="IA401" s="11">
        <v>8995867.6175740603</v>
      </c>
      <c r="IB401" s="11">
        <v>339884293.29492801</v>
      </c>
      <c r="IC401" s="11">
        <v>339884293.29492801</v>
      </c>
      <c r="ID401">
        <v>339884293.29492801</v>
      </c>
      <c r="IE401">
        <v>339884293.29492801</v>
      </c>
      <c r="IF401">
        <v>339884293.29492801</v>
      </c>
      <c r="IG401">
        <v>107546176.92784099</v>
      </c>
      <c r="IH401" s="11">
        <v>107546176.92784099</v>
      </c>
      <c r="II401" s="11">
        <v>107546176.92784099</v>
      </c>
      <c r="IJ401" s="11">
        <v>107546176.92784099</v>
      </c>
      <c r="IK401" s="11">
        <v>202751471.06650501</v>
      </c>
      <c r="IL401" s="2">
        <v>40355</v>
      </c>
      <c r="IM401" s="2">
        <v>43459</v>
      </c>
      <c r="IN401" t="s">
        <v>2601</v>
      </c>
    </row>
    <row r="402" spans="1:248" x14ac:dyDescent="0.3">
      <c r="A402" s="1" t="s">
        <v>2603</v>
      </c>
      <c r="B402" s="2">
        <v>41906</v>
      </c>
      <c r="C402" s="2">
        <v>41906</v>
      </c>
      <c r="D402">
        <v>287.53399999999999</v>
      </c>
      <c r="E402" t="s">
        <v>2604</v>
      </c>
      <c r="F402" s="1" t="s">
        <v>2605</v>
      </c>
      <c r="G402" t="s">
        <v>77</v>
      </c>
      <c r="H402" t="s">
        <v>112</v>
      </c>
      <c r="I402" t="s">
        <v>457</v>
      </c>
      <c r="J402" t="s">
        <v>2606</v>
      </c>
      <c r="K402" s="1" t="s">
        <v>2607</v>
      </c>
      <c r="L402" t="s">
        <v>88</v>
      </c>
      <c r="M402" t="s">
        <v>1013</v>
      </c>
      <c r="N402" t="s">
        <v>457</v>
      </c>
      <c r="O402" t="s">
        <v>62</v>
      </c>
      <c r="P402" t="s">
        <v>1914</v>
      </c>
      <c r="Q402" t="s">
        <v>40</v>
      </c>
      <c r="R402" t="s">
        <v>41</v>
      </c>
      <c r="S402" t="s">
        <v>2608</v>
      </c>
      <c r="T402" s="3">
        <v>0.12229800299420689</v>
      </c>
      <c r="U402" s="3">
        <v>0.12229800299420689</v>
      </c>
      <c r="V402" s="3">
        <v>0.12229800299420689</v>
      </c>
      <c r="W402" s="3">
        <v>0.13107155925821626</v>
      </c>
      <c r="X402" s="4">
        <v>0.13107155925821626</v>
      </c>
      <c r="Y402" s="4">
        <v>0.13107155925821626</v>
      </c>
      <c r="Z402" s="4">
        <v>0.13107155925821626</v>
      </c>
      <c r="AA402" s="4">
        <v>0.13107155925821626</v>
      </c>
      <c r="AB402" s="3">
        <v>0.11212872134097025</v>
      </c>
      <c r="AC402" s="3">
        <v>0.11212872134097025</v>
      </c>
      <c r="AD402" s="3">
        <v>0.11212872134097025</v>
      </c>
      <c r="AE402" s="3">
        <v>-8.7654721571222421E-2</v>
      </c>
      <c r="AF402" s="4">
        <v>-8.7654721571222421E-2</v>
      </c>
      <c r="AG402" s="4">
        <v>-8.7654721571222421E-2</v>
      </c>
      <c r="AH402" s="4">
        <v>-8.7654721571222421E-2</v>
      </c>
      <c r="AI402" s="4">
        <v>8.7380230266240436E-2</v>
      </c>
      <c r="AJ402" s="3">
        <v>8.7380230266240436E-2</v>
      </c>
      <c r="AK402" s="3">
        <v>8.7380230266240436E-2</v>
      </c>
      <c r="AL402" s="3">
        <v>8.7380230266240436E-2</v>
      </c>
      <c r="AM402" s="3">
        <v>0.16351054886915922</v>
      </c>
      <c r="AN402" s="3">
        <f t="shared" si="12"/>
        <v>0.10641280991697014</v>
      </c>
      <c r="AO402" s="4">
        <v>0.16351054886915922</v>
      </c>
      <c r="AP402" s="4">
        <v>0.16351054886915922</v>
      </c>
      <c r="AQ402" s="4">
        <v>0.16351054886915922</v>
      </c>
      <c r="AR402" s="4">
        <v>5.3681849743332892E-2</v>
      </c>
      <c r="AS402" s="3">
        <v>5.3681849743332892E-2</v>
      </c>
      <c r="AT402" s="3">
        <v>5.3681849743332892E-2</v>
      </c>
      <c r="AU402" s="3">
        <v>5.3681849743332892E-2</v>
      </c>
      <c r="AV402" s="3">
        <v>7.6706292165750714E-2</v>
      </c>
      <c r="AW402" s="4">
        <v>7.6706292165750714E-2</v>
      </c>
      <c r="AX402" s="4">
        <v>7.6706292165750714E-2</v>
      </c>
      <c r="AY402" s="4">
        <v>7.6706292165750714E-2</v>
      </c>
      <c r="AZ402" s="4">
        <v>0.11325479823566818</v>
      </c>
      <c r="BA402">
        <v>119286158.33077601</v>
      </c>
      <c r="BB402">
        <v>119286158.33077601</v>
      </c>
      <c r="BC402">
        <v>119286158.33077601</v>
      </c>
      <c r="BD402">
        <v>139869543.801653</v>
      </c>
      <c r="BE402" s="5">
        <v>139869543.801653</v>
      </c>
      <c r="BF402" s="5">
        <v>139869543.801653</v>
      </c>
      <c r="BG402" s="5">
        <v>139869543.801653</v>
      </c>
      <c r="BH402" s="5">
        <v>139869543.801653</v>
      </c>
      <c r="BI402">
        <v>160789455.97124699</v>
      </c>
      <c r="BJ402">
        <v>160789455.97124699</v>
      </c>
      <c r="BK402">
        <v>160789455.97124699</v>
      </c>
      <c r="BL402">
        <v>168508470.24579599</v>
      </c>
      <c r="BM402" s="5">
        <v>168508470.24579599</v>
      </c>
      <c r="BN402" s="5">
        <v>168508470.24579599</v>
      </c>
      <c r="BO402" s="5">
        <v>168508470.24579599</v>
      </c>
      <c r="BP402" s="5">
        <v>177512494.63683701</v>
      </c>
      <c r="BQ402">
        <v>177512494.63683701</v>
      </c>
      <c r="BR402">
        <v>177512494.63683701</v>
      </c>
      <c r="BS402">
        <v>177512494.63683701</v>
      </c>
      <c r="BT402">
        <v>181442682.33387399</v>
      </c>
      <c r="BU402">
        <f t="shared" si="13"/>
        <v>178495041.56109625</v>
      </c>
      <c r="BV402" s="5">
        <v>181442682.33387399</v>
      </c>
      <c r="BW402" s="5">
        <v>181442682.33387399</v>
      </c>
      <c r="BX402" s="5">
        <v>181442682.33387399</v>
      </c>
      <c r="BY402" s="5">
        <v>165596505.128205</v>
      </c>
      <c r="BZ402">
        <v>165596505.128205</v>
      </c>
      <c r="CA402">
        <v>165596505.128205</v>
      </c>
      <c r="CB402">
        <v>165596505.128205</v>
      </c>
      <c r="CC402">
        <v>152794152.35081401</v>
      </c>
      <c r="CD402" s="5">
        <v>152794152.35081401</v>
      </c>
      <c r="CE402" s="5">
        <v>152794152.35081401</v>
      </c>
      <c r="CF402" s="5">
        <v>152794152.35081401</v>
      </c>
      <c r="CG402" s="5">
        <v>219524098.91248101</v>
      </c>
      <c r="CH402">
        <v>14105038.3553237</v>
      </c>
      <c r="CI402">
        <v>14105038.3553237</v>
      </c>
      <c r="CJ402">
        <v>14105038.3553237</v>
      </c>
      <c r="CK402">
        <v>17459976.8595041</v>
      </c>
      <c r="CL402" s="6">
        <v>17459976.8595041</v>
      </c>
      <c r="CM402" s="6">
        <v>17459976.8595041</v>
      </c>
      <c r="CN402" s="6">
        <v>17459976.8595041</v>
      </c>
      <c r="CO402" s="6">
        <v>17459976.8595041</v>
      </c>
      <c r="CP402">
        <v>20492511.0276099</v>
      </c>
      <c r="CQ402">
        <v>20492511.0276099</v>
      </c>
      <c r="CR402">
        <v>20492511.0276099</v>
      </c>
      <c r="CS402">
        <v>24393683.699870601</v>
      </c>
      <c r="CT402" s="6">
        <v>24393683.699870601</v>
      </c>
      <c r="CU402" s="6">
        <v>24393683.699870601</v>
      </c>
      <c r="CV402" s="6">
        <v>24393683.699870601</v>
      </c>
      <c r="CW402" s="6">
        <v>23750493.4109715</v>
      </c>
      <c r="CX402">
        <v>23750493.4109715</v>
      </c>
      <c r="CY402">
        <v>23750493.4109715</v>
      </c>
      <c r="CZ402">
        <v>23750493.4109715</v>
      </c>
      <c r="DA402">
        <v>24832517.558076698</v>
      </c>
      <c r="DB402" s="6">
        <v>24832517.558076698</v>
      </c>
      <c r="DC402" s="6">
        <v>24832517.558076698</v>
      </c>
      <c r="DD402" s="6">
        <v>24832517.558076698</v>
      </c>
      <c r="DE402" s="6">
        <v>22750317.9487179</v>
      </c>
      <c r="DF402">
        <v>22750317.9487179</v>
      </c>
      <c r="DG402">
        <v>22750317.9487179</v>
      </c>
      <c r="DH402">
        <v>22750317.9487179</v>
      </c>
      <c r="DI402">
        <v>22684003.164556999</v>
      </c>
      <c r="DJ402" s="6">
        <v>22684003.164556999</v>
      </c>
      <c r="DK402" s="6">
        <v>22684003.164556999</v>
      </c>
      <c r="DL402" s="6">
        <v>22684003.164556999</v>
      </c>
      <c r="DM402" s="6">
        <v>27248788.192646299</v>
      </c>
      <c r="DN402">
        <v>827257.22044185898</v>
      </c>
      <c r="DO402">
        <v>827257.22044185898</v>
      </c>
      <c r="DP402">
        <v>827257.22044185898</v>
      </c>
      <c r="DQ402">
        <v>-4361467.4493996399</v>
      </c>
      <c r="DR402" s="7">
        <v>-4361467.4493996399</v>
      </c>
      <c r="DS402" s="7">
        <v>-4361467.4493996399</v>
      </c>
      <c r="DT402" s="7">
        <v>-4361467.4493996399</v>
      </c>
      <c r="DU402" s="7">
        <v>-5718826.87842278</v>
      </c>
      <c r="DV402">
        <v>-5718826.87842278</v>
      </c>
      <c r="DW402">
        <v>-5718826.87842278</v>
      </c>
      <c r="DX402">
        <v>-5718826.87842278</v>
      </c>
      <c r="DY402">
        <v>866745.45809071604</v>
      </c>
      <c r="DZ402" s="7">
        <v>866745.45809071604</v>
      </c>
      <c r="EA402" s="7">
        <v>866745.45809071604</v>
      </c>
      <c r="EB402" s="7">
        <v>866745.45809071604</v>
      </c>
      <c r="EC402" s="7">
        <v>-4674582.0665800804</v>
      </c>
      <c r="ED402">
        <v>-4674582.0665800804</v>
      </c>
      <c r="EE402">
        <v>-4674582.0665800804</v>
      </c>
      <c r="EF402">
        <v>-4674582.0665800804</v>
      </c>
      <c r="EG402">
        <v>-2295267.2689942601</v>
      </c>
      <c r="EH402" s="7">
        <v>-2295267.2689942601</v>
      </c>
      <c r="EI402" s="7">
        <v>-2295267.2689942601</v>
      </c>
      <c r="EJ402" s="7">
        <v>-2295267.2689942601</v>
      </c>
      <c r="EK402" s="7">
        <v>-4529152.6773648998</v>
      </c>
      <c r="EL402">
        <v>-4529152.6773648998</v>
      </c>
      <c r="EM402">
        <v>-4529152.6773648998</v>
      </c>
      <c r="EN402">
        <v>-4529152.6773648998</v>
      </c>
      <c r="EO402">
        <v>-2090808.4309613199</v>
      </c>
      <c r="EP402" s="7">
        <v>-2090808.4309613199</v>
      </c>
      <c r="EQ402" s="7">
        <v>-2090808.4309613199</v>
      </c>
      <c r="ER402" s="7">
        <v>-2090808.4309613199</v>
      </c>
      <c r="ES402" s="7">
        <v>-9901329.0439594202</v>
      </c>
      <c r="ET402" s="8">
        <v>0.16708555668900507</v>
      </c>
      <c r="EU402" s="8">
        <v>0.16708555668900507</v>
      </c>
      <c r="EV402" s="8">
        <v>0.16708555668900507</v>
      </c>
      <c r="EW402" s="8">
        <v>0.17744979223496737</v>
      </c>
      <c r="EX402" s="9">
        <v>0.17744979223496737</v>
      </c>
      <c r="EY402" s="9">
        <v>0.17744979223496737</v>
      </c>
      <c r="EZ402" s="9">
        <v>0.17744979223496737</v>
      </c>
      <c r="FA402" s="9">
        <v>0.17744979223496737</v>
      </c>
      <c r="FB402" s="8">
        <v>0.16766209886674271</v>
      </c>
      <c r="FC402" s="8">
        <v>0.16766209886674271</v>
      </c>
      <c r="FD402" s="8">
        <v>0.16766209886674271</v>
      </c>
      <c r="FE402" s="8">
        <v>0.10415505541072866</v>
      </c>
      <c r="FF402" s="9">
        <v>0.10415505541072866</v>
      </c>
      <c r="FG402" s="9">
        <v>0.10415505541072866</v>
      </c>
      <c r="FH402" s="9">
        <v>0.10415505541072866</v>
      </c>
      <c r="FI402" s="9">
        <v>0.15772850424327689</v>
      </c>
      <c r="FJ402" s="8">
        <v>0.15772850424327689</v>
      </c>
      <c r="FK402" s="8">
        <v>0.15772850424327689</v>
      </c>
      <c r="FL402" s="8">
        <v>0.15772850424327689</v>
      </c>
      <c r="FM402" s="8">
        <v>0.1834291371481313</v>
      </c>
      <c r="FN402" s="9">
        <v>0.1834291371481313</v>
      </c>
      <c r="FO402" s="9">
        <v>0.1834291371481313</v>
      </c>
      <c r="FP402" s="9">
        <v>0.1834291371481313</v>
      </c>
      <c r="FQ402" s="9">
        <v>0.17413990079098227</v>
      </c>
      <c r="FR402" s="8">
        <v>0.17413990079098227</v>
      </c>
      <c r="FS402" s="8">
        <v>0.17413990079098227</v>
      </c>
      <c r="FT402" s="8">
        <v>0.17413990079098227</v>
      </c>
      <c r="FU402" s="8">
        <v>0.18443668959584289</v>
      </c>
      <c r="FV402" s="9">
        <v>0.18443668959584289</v>
      </c>
      <c r="FW402" s="9">
        <v>0.18443668959584289</v>
      </c>
      <c r="FX402" s="9">
        <v>0.18443668959584289</v>
      </c>
      <c r="FY402" s="9">
        <v>0.17819735920201485</v>
      </c>
      <c r="FZ402">
        <v>1.0306062891254737</v>
      </c>
      <c r="GA402">
        <v>1.0306062891254737</v>
      </c>
      <c r="GB402">
        <v>1.0306062891254737</v>
      </c>
      <c r="GC402">
        <v>0.6719964246645791</v>
      </c>
      <c r="GD402" s="10">
        <v>0.6719964246645791</v>
      </c>
      <c r="GE402" s="10">
        <v>0.6719964246645791</v>
      </c>
      <c r="GF402" s="10">
        <v>0.6719964246645791</v>
      </c>
      <c r="GG402" s="10">
        <v>0.79329590501081659</v>
      </c>
      <c r="GH402">
        <v>0.73539480725167083</v>
      </c>
      <c r="GI402">
        <v>0.73539480725167083</v>
      </c>
      <c r="GJ402">
        <v>0.73539480725167083</v>
      </c>
      <c r="GK402">
        <v>1.2689110001607371</v>
      </c>
      <c r="GL402" s="10">
        <v>1.2689110001607371</v>
      </c>
      <c r="GM402" s="10">
        <v>1.2689110001607371</v>
      </c>
      <c r="GN402" s="10">
        <v>1.2689110001607371</v>
      </c>
      <c r="GO402" s="10">
        <v>1.3527412601406994</v>
      </c>
      <c r="GP402">
        <v>1.3527412601406994</v>
      </c>
      <c r="GQ402">
        <v>1.3527412601406994</v>
      </c>
      <c r="GR402">
        <v>1.3527412601406994</v>
      </c>
      <c r="GS402">
        <v>1.0658567643879822</v>
      </c>
      <c r="GT402" s="10">
        <v>1.0658567643879822</v>
      </c>
      <c r="GU402" s="10">
        <v>1.0658567643879822</v>
      </c>
      <c r="GV402" s="10">
        <v>1.0658567643879822</v>
      </c>
      <c r="GW402" s="10">
        <v>0.65262786622649449</v>
      </c>
      <c r="GX402">
        <v>0.65262786622649449</v>
      </c>
      <c r="GY402">
        <v>0.65262786622649449</v>
      </c>
      <c r="GZ402">
        <v>0.65262786622649449</v>
      </c>
      <c r="HA402">
        <v>0.54529515642477977</v>
      </c>
      <c r="HB402" s="10">
        <v>0.54529515642477977</v>
      </c>
      <c r="HC402" s="10">
        <v>0.54529515642477977</v>
      </c>
      <c r="HD402" s="10">
        <v>0.54529515642477977</v>
      </c>
      <c r="HE402" s="10">
        <v>0.72119498734478205</v>
      </c>
      <c r="HF402">
        <v>4751964.7131021796</v>
      </c>
      <c r="HG402">
        <v>4751964.7131021796</v>
      </c>
      <c r="HH402">
        <v>4751964.7131021796</v>
      </c>
      <c r="HI402">
        <v>4270755.3719008304</v>
      </c>
      <c r="HJ402" s="11">
        <v>4270755.3719008304</v>
      </c>
      <c r="HK402" s="11">
        <v>4270755.3719008304</v>
      </c>
      <c r="HL402" s="11">
        <v>4270755.3719008304</v>
      </c>
      <c r="HM402" s="11">
        <v>4115109.9493546798</v>
      </c>
      <c r="HN402">
        <v>4115109.9493546798</v>
      </c>
      <c r="HO402">
        <v>4115109.9493546798</v>
      </c>
      <c r="HP402">
        <v>4115109.9493546798</v>
      </c>
      <c r="HQ402">
        <v>4040612.8719275598</v>
      </c>
      <c r="HR402" s="11">
        <v>4040612.8719275598</v>
      </c>
      <c r="HS402" s="11">
        <v>4040612.8719275598</v>
      </c>
      <c r="HT402" s="11">
        <v>4040612.8719275598</v>
      </c>
      <c r="HU402" s="11">
        <v>2494173.4600061299</v>
      </c>
      <c r="HV402">
        <v>2494173.4600061299</v>
      </c>
      <c r="HW402">
        <v>2494173.4600061299</v>
      </c>
      <c r="HX402">
        <v>2494173.4600061299</v>
      </c>
      <c r="HY402">
        <v>2602730.6861156099</v>
      </c>
      <c r="HZ402" s="11">
        <v>2602730.6861156099</v>
      </c>
      <c r="IA402" s="11">
        <v>2602730.6861156099</v>
      </c>
      <c r="IB402" s="11">
        <v>2602730.6861156099</v>
      </c>
      <c r="IC402" s="11">
        <v>13123255.384615401</v>
      </c>
      <c r="ID402">
        <v>13123255.384615401</v>
      </c>
      <c r="IE402">
        <v>13123255.384615401</v>
      </c>
      <c r="IF402">
        <v>13123255.384615401</v>
      </c>
      <c r="IG402">
        <v>2182770.5696202498</v>
      </c>
      <c r="IH402" s="11">
        <v>2182770.5696202498</v>
      </c>
      <c r="II402" s="11">
        <v>2182770.5696202498</v>
      </c>
      <c r="IJ402" s="11">
        <v>2182770.5696202498</v>
      </c>
      <c r="IK402" s="11">
        <v>4059838.4256861699</v>
      </c>
      <c r="IL402" s="2">
        <v>40354</v>
      </c>
      <c r="IM402" s="2">
        <v>43458</v>
      </c>
      <c r="IN402" t="s">
        <v>2605</v>
      </c>
    </row>
    <row r="403" spans="1:248" x14ac:dyDescent="0.3">
      <c r="A403" s="1" t="s">
        <v>2609</v>
      </c>
      <c r="B403" s="2">
        <v>41912</v>
      </c>
      <c r="C403" s="2">
        <v>41912</v>
      </c>
      <c r="D403">
        <v>2346</v>
      </c>
      <c r="E403" t="s">
        <v>2610</v>
      </c>
      <c r="F403" s="1" t="s">
        <v>2611</v>
      </c>
      <c r="G403" t="s">
        <v>67</v>
      </c>
      <c r="H403" t="s">
        <v>370</v>
      </c>
      <c r="I403" t="s">
        <v>542</v>
      </c>
      <c r="J403" t="s">
        <v>106</v>
      </c>
      <c r="K403" t="s">
        <v>62</v>
      </c>
      <c r="L403" t="s">
        <v>71</v>
      </c>
      <c r="M403" t="s">
        <v>99</v>
      </c>
      <c r="N403" t="s">
        <v>542</v>
      </c>
      <c r="O403" t="s">
        <v>62</v>
      </c>
      <c r="P403" t="s">
        <v>62</v>
      </c>
      <c r="Q403" t="s">
        <v>40</v>
      </c>
      <c r="R403" t="s">
        <v>41</v>
      </c>
      <c r="S403" s="1" t="s">
        <v>2612</v>
      </c>
      <c r="T403" s="3">
        <v>3.4742464235445449E-2</v>
      </c>
      <c r="U403" s="3">
        <v>3.4742464235445449E-2</v>
      </c>
      <c r="V403" s="3">
        <v>3.8541096883234718E-2</v>
      </c>
      <c r="W403" s="3">
        <v>3.8541096883234718E-2</v>
      </c>
      <c r="X403" s="4">
        <v>3.8541096883234718E-2</v>
      </c>
      <c r="Y403" s="4">
        <v>3.8541096883234718E-2</v>
      </c>
      <c r="Z403" s="4">
        <v>6.2489577416756634E-2</v>
      </c>
      <c r="AA403" s="4">
        <v>6.2489577416756634E-2</v>
      </c>
      <c r="AB403" s="3">
        <v>6.2489577416756634E-2</v>
      </c>
      <c r="AC403" s="3">
        <v>6.2489577416756634E-2</v>
      </c>
      <c r="AD403" s="3">
        <v>9.4169999630018167E-2</v>
      </c>
      <c r="AE403" s="3">
        <v>9.4169999630018167E-2</v>
      </c>
      <c r="AF403" s="4">
        <v>9.4169999630018167E-2</v>
      </c>
      <c r="AG403" s="4">
        <v>9.4169999630018167E-2</v>
      </c>
      <c r="AH403" s="4">
        <v>4.6643381657100989E-2</v>
      </c>
      <c r="AI403" s="4">
        <v>4.6643381657100989E-2</v>
      </c>
      <c r="AJ403" s="3">
        <v>4.6643381657100989E-2</v>
      </c>
      <c r="AK403" s="3">
        <v>4.6643381657100989E-2</v>
      </c>
      <c r="AL403" s="3">
        <v>4.6643381657100989E-2</v>
      </c>
      <c r="AM403" s="3">
        <v>4.4299327598022568E-2</v>
      </c>
      <c r="AN403" s="3">
        <f t="shared" si="12"/>
        <v>4.6057368142331384E-2</v>
      </c>
      <c r="AO403" s="4">
        <v>4.4299327598022568E-2</v>
      </c>
      <c r="AP403" s="4">
        <v>4.4299327598022568E-2</v>
      </c>
      <c r="AQ403" s="4">
        <v>3.2584916218390521E-3</v>
      </c>
      <c r="AR403" s="4">
        <v>3.2584916218390521E-3</v>
      </c>
      <c r="AS403" s="3">
        <v>3.2584916218390521E-3</v>
      </c>
      <c r="AT403" s="3">
        <v>3.2584916218390521E-3</v>
      </c>
      <c r="AU403" s="3">
        <v>2.1425648649445864E-2</v>
      </c>
      <c r="AV403" s="3">
        <v>2.1425648649445864E-2</v>
      </c>
      <c r="AW403" s="4">
        <v>2.1425648649445864E-2</v>
      </c>
      <c r="AX403" s="4">
        <v>2.1425648649445864E-2</v>
      </c>
      <c r="AY403" s="4">
        <v>9.26176224316895E-3</v>
      </c>
      <c r="AZ403" s="4">
        <v>9.26176224316895E-3</v>
      </c>
      <c r="BA403">
        <v>181926485.88464499</v>
      </c>
      <c r="BB403">
        <v>181926485.88464499</v>
      </c>
      <c r="BC403">
        <v>215577059.18057701</v>
      </c>
      <c r="BD403">
        <v>215577059.18057701</v>
      </c>
      <c r="BE403" s="5">
        <v>215577059.18057701</v>
      </c>
      <c r="BF403" s="5">
        <v>215577059.18057701</v>
      </c>
      <c r="BG403" s="5">
        <v>247228302.00670499</v>
      </c>
      <c r="BH403" s="5">
        <v>247228302.00670499</v>
      </c>
      <c r="BI403">
        <v>247228302.00670499</v>
      </c>
      <c r="BJ403">
        <v>247228302.00670499</v>
      </c>
      <c r="BK403">
        <v>444412991.765782</v>
      </c>
      <c r="BL403">
        <v>444412991.765782</v>
      </c>
      <c r="BM403" s="5">
        <v>444412991.765782</v>
      </c>
      <c r="BN403" s="5">
        <v>444412991.765782</v>
      </c>
      <c r="BO403" s="5">
        <v>295874998.76108801</v>
      </c>
      <c r="BP403" s="5">
        <v>295874998.76108801</v>
      </c>
      <c r="BQ403">
        <v>295874998.76108801</v>
      </c>
      <c r="BR403">
        <v>295874998.76108801</v>
      </c>
      <c r="BS403">
        <v>295874998.76108801</v>
      </c>
      <c r="BT403">
        <v>264351643.94159201</v>
      </c>
      <c r="BU403">
        <f t="shared" si="13"/>
        <v>287994160.05621403</v>
      </c>
      <c r="BV403" s="5">
        <v>264351643.94159201</v>
      </c>
      <c r="BW403" s="5">
        <v>264351643.94159201</v>
      </c>
      <c r="BX403" s="5">
        <v>206171231.18867499</v>
      </c>
      <c r="BY403" s="5">
        <v>206171231.18867499</v>
      </c>
      <c r="BZ403">
        <v>206171231.18867499</v>
      </c>
      <c r="CA403">
        <v>206171231.18867499</v>
      </c>
      <c r="CB403">
        <v>276048274.52109998</v>
      </c>
      <c r="CC403">
        <v>276048274.52109998</v>
      </c>
      <c r="CD403" s="5">
        <v>276048274.52109998</v>
      </c>
      <c r="CE403" s="5">
        <v>276048274.52109998</v>
      </c>
      <c r="CF403" s="5">
        <v>202655317.15414301</v>
      </c>
      <c r="CG403" s="5">
        <v>202655317.15414301</v>
      </c>
      <c r="CH403">
        <v>34006944.139234401</v>
      </c>
      <c r="CI403">
        <v>34006944.139234401</v>
      </c>
      <c r="CJ403">
        <v>43622640.364188202</v>
      </c>
      <c r="CK403">
        <v>43622640.364188202</v>
      </c>
      <c r="CL403" s="6">
        <v>43622640.364188202</v>
      </c>
      <c r="CM403" s="6">
        <v>43622640.364188202</v>
      </c>
      <c r="CN403" s="6">
        <v>51869419.596752398</v>
      </c>
      <c r="CO403" s="6">
        <v>51869419.596752398</v>
      </c>
      <c r="CP403">
        <v>51869419.596752398</v>
      </c>
      <c r="CQ403">
        <v>51869419.596752398</v>
      </c>
      <c r="CR403">
        <v>59365669.892939098</v>
      </c>
      <c r="CS403">
        <v>59365669.892939098</v>
      </c>
      <c r="CT403" s="6">
        <v>59365669.892939098</v>
      </c>
      <c r="CU403" s="6">
        <v>59365669.892939098</v>
      </c>
      <c r="CV403" s="6">
        <v>65941946.247749299</v>
      </c>
      <c r="CW403" s="6">
        <v>65941946.247749299</v>
      </c>
      <c r="CX403">
        <v>65941946.247749299</v>
      </c>
      <c r="CY403">
        <v>65941946.247749299</v>
      </c>
      <c r="CZ403">
        <v>65941946.247749299</v>
      </c>
      <c r="DA403">
        <v>57639594.816748902</v>
      </c>
      <c r="DB403" s="6">
        <v>57639594.816748902</v>
      </c>
      <c r="DC403" s="6">
        <v>57639594.816748902</v>
      </c>
      <c r="DD403" s="6">
        <v>44298864.774110101</v>
      </c>
      <c r="DE403" s="6">
        <v>44298864.774110101</v>
      </c>
      <c r="DF403">
        <v>44298864.774110101</v>
      </c>
      <c r="DG403">
        <v>44298864.774110101</v>
      </c>
      <c r="DH403">
        <v>36640829.6125594</v>
      </c>
      <c r="DI403">
        <v>36640829.6125594</v>
      </c>
      <c r="DJ403" s="6">
        <v>36640829.6125594</v>
      </c>
      <c r="DK403" s="6">
        <v>36640829.6125594</v>
      </c>
      <c r="DL403" s="6">
        <v>30357013.971074201</v>
      </c>
      <c r="DM403" s="6">
        <v>30357013.971074201</v>
      </c>
      <c r="DR403" s="7"/>
      <c r="DS403" s="7"/>
      <c r="DT403" s="7"/>
      <c r="DU403" s="7"/>
      <c r="DX403">
        <v>-78102007.388293594</v>
      </c>
      <c r="DY403">
        <v>-78102007.388293594</v>
      </c>
      <c r="DZ403" s="7">
        <v>-78102007.388293594</v>
      </c>
      <c r="EA403" s="7">
        <v>-78102007.388293594</v>
      </c>
      <c r="EB403" s="7">
        <v>-33761725.2692338</v>
      </c>
      <c r="EC403" s="7">
        <v>-33761725.2692338</v>
      </c>
      <c r="ED403">
        <v>-33761725.2692338</v>
      </c>
      <c r="EE403">
        <v>-33761725.2692338</v>
      </c>
      <c r="EF403">
        <v>-33761725.2692338</v>
      </c>
      <c r="EG403">
        <v>-26101560.367928401</v>
      </c>
      <c r="EH403" s="7">
        <v>-26101560.367928401</v>
      </c>
      <c r="EI403" s="7">
        <v>-26101560.367928401</v>
      </c>
      <c r="EJ403" s="7">
        <v>-19753805.147090901</v>
      </c>
      <c r="EK403" s="7">
        <v>-19753805.147090901</v>
      </c>
      <c r="EL403">
        <v>-19753805.147090901</v>
      </c>
      <c r="EM403">
        <v>-19753805.147090901</v>
      </c>
      <c r="EN403">
        <v>-1183320.4818394899</v>
      </c>
      <c r="EO403">
        <v>-1183320.4818394899</v>
      </c>
      <c r="EP403" s="7">
        <v>-1183320.4818394899</v>
      </c>
      <c r="EQ403" s="7">
        <v>-1183320.4818394899</v>
      </c>
      <c r="ER403" s="7">
        <v>-29345649.319486801</v>
      </c>
      <c r="ES403" s="7">
        <v>-29345649.319486801</v>
      </c>
      <c r="ET403" s="8">
        <v>0.20445043211049752</v>
      </c>
      <c r="EU403" s="8">
        <v>0.20445043211049752</v>
      </c>
      <c r="EV403" s="8">
        <v>0.26140687912758348</v>
      </c>
      <c r="EW403" s="8">
        <v>0.26140687912758348</v>
      </c>
      <c r="EX403" s="9">
        <v>0.26140687912758348</v>
      </c>
      <c r="EY403" s="9">
        <v>0.26140687912758348</v>
      </c>
      <c r="EZ403" s="9">
        <v>0.27915788344495129</v>
      </c>
      <c r="FA403" s="9">
        <v>0.27915788344495129</v>
      </c>
      <c r="FB403" s="8">
        <v>0.27915788344495129</v>
      </c>
      <c r="FC403" s="8">
        <v>0.27915788344495129</v>
      </c>
      <c r="FD403" s="8">
        <v>0.24869692408313587</v>
      </c>
      <c r="FE403" s="8">
        <v>0.24869692408313587</v>
      </c>
      <c r="FF403" s="9">
        <v>0.24869692408313587</v>
      </c>
      <c r="FG403" s="9">
        <v>0.24869692408313587</v>
      </c>
      <c r="FH403" s="9">
        <v>0.34530658958318033</v>
      </c>
      <c r="FI403" s="9">
        <v>0.34530658958318033</v>
      </c>
      <c r="FJ403" s="8">
        <v>0.34530658958318033</v>
      </c>
      <c r="FK403" s="8">
        <v>0.34530658958318033</v>
      </c>
      <c r="FL403" s="8">
        <v>0.34530658958318033</v>
      </c>
      <c r="FM403" s="8">
        <v>0.33475964439644884</v>
      </c>
      <c r="FN403" s="9">
        <v>0.33475964439644884</v>
      </c>
      <c r="FO403" s="9">
        <v>0.33475964439644884</v>
      </c>
      <c r="FP403" s="9">
        <v>0.27631224648328728</v>
      </c>
      <c r="FQ403" s="9">
        <v>0.27631224648328728</v>
      </c>
      <c r="FR403" s="8">
        <v>0.27631224648328728</v>
      </c>
      <c r="FS403" s="8">
        <v>0.27631224648328728</v>
      </c>
      <c r="FT403" s="8">
        <v>0.2055576950757094</v>
      </c>
      <c r="FU403" s="8">
        <v>0.2055576950757094</v>
      </c>
      <c r="FV403" s="9">
        <v>0.2055576950757094</v>
      </c>
      <c r="FW403" s="9">
        <v>0.2055576950757094</v>
      </c>
      <c r="FX403" s="9">
        <v>0.2981582554697837</v>
      </c>
      <c r="FY403" s="9">
        <v>0.2981582554697837</v>
      </c>
      <c r="FZ403">
        <v>1.6604747665832709</v>
      </c>
      <c r="GA403">
        <v>1.6604747665832709</v>
      </c>
      <c r="GB403">
        <v>1.2460016975117614</v>
      </c>
      <c r="GC403">
        <v>1.2460016975117614</v>
      </c>
      <c r="GD403" s="10">
        <v>1.2460016975117614</v>
      </c>
      <c r="GE403" s="10">
        <v>1.2460016975117614</v>
      </c>
      <c r="GF403" s="10">
        <v>1.1205051564818134</v>
      </c>
      <c r="GG403" s="10">
        <v>1.1205051564818134</v>
      </c>
      <c r="GH403">
        <v>1.1205051564818134</v>
      </c>
      <c r="GI403">
        <v>1.1205051564818134</v>
      </c>
      <c r="GJ403">
        <v>1.38115049772353</v>
      </c>
      <c r="GK403">
        <v>1.38115049772353</v>
      </c>
      <c r="GL403" s="10">
        <v>1.38115049772353</v>
      </c>
      <c r="GM403" s="10">
        <v>1.38115049772353</v>
      </c>
      <c r="GN403" s="10">
        <v>1.454778189732763</v>
      </c>
      <c r="GO403" s="10">
        <v>1.454778189732763</v>
      </c>
      <c r="GP403">
        <v>1.454778189732763</v>
      </c>
      <c r="GQ403">
        <v>1.454778189732763</v>
      </c>
      <c r="GR403">
        <v>1.454778189732763</v>
      </c>
      <c r="GS403">
        <v>1.1916636513025503</v>
      </c>
      <c r="GT403" s="10">
        <v>1.1916636513025503</v>
      </c>
      <c r="GU403" s="10">
        <v>1.1916636513025503</v>
      </c>
      <c r="GV403" s="10">
        <v>0.1492546268749218</v>
      </c>
      <c r="GW403" s="10">
        <v>0.1492546268749218</v>
      </c>
      <c r="GX403">
        <v>0.1492546268749218</v>
      </c>
      <c r="GY403">
        <v>0.1492546268749218</v>
      </c>
      <c r="GZ403">
        <v>0.39036558606066429</v>
      </c>
      <c r="HA403">
        <v>0.39036558606066429</v>
      </c>
      <c r="HB403" s="10">
        <v>0.39036558606066429</v>
      </c>
      <c r="HC403" s="10">
        <v>0.39036558606066429</v>
      </c>
      <c r="HD403" s="10">
        <v>0.24917081990852205</v>
      </c>
      <c r="HE403" s="10">
        <v>0.24917081990852205</v>
      </c>
      <c r="HF403">
        <v>55543151.818807803</v>
      </c>
      <c r="HG403">
        <v>55543151.818807803</v>
      </c>
      <c r="HH403">
        <v>81482424.578148693</v>
      </c>
      <c r="HI403">
        <v>81482424.578148693</v>
      </c>
      <c r="HJ403" s="11">
        <v>81482424.578148693</v>
      </c>
      <c r="HK403" s="11">
        <v>81482424.578148693</v>
      </c>
      <c r="HL403" s="11">
        <v>59402261.826530397</v>
      </c>
      <c r="HM403" s="11">
        <v>59402261.826530397</v>
      </c>
      <c r="HN403">
        <v>59402261.826530397</v>
      </c>
      <c r="HO403">
        <v>59402261.826530397</v>
      </c>
      <c r="HP403">
        <v>52677066.409849003</v>
      </c>
      <c r="HQ403">
        <v>52677066.409849003</v>
      </c>
      <c r="HR403" s="11">
        <v>52677066.409849003</v>
      </c>
      <c r="HS403" s="11">
        <v>52677066.409849003</v>
      </c>
      <c r="HT403" s="11">
        <v>58976844.896509603</v>
      </c>
      <c r="HU403" s="11">
        <v>58976844.896509603</v>
      </c>
      <c r="HV403">
        <v>58976844.896509603</v>
      </c>
      <c r="HW403">
        <v>58976844.896509603</v>
      </c>
      <c r="HX403">
        <v>58976844.896509603</v>
      </c>
      <c r="HY403">
        <v>52341646.035199702</v>
      </c>
      <c r="HZ403" s="11">
        <v>52341646.035199702</v>
      </c>
      <c r="IA403" s="11">
        <v>52341646.035199702</v>
      </c>
      <c r="IB403" s="11">
        <v>60928339.369387403</v>
      </c>
      <c r="IC403" s="11">
        <v>60928339.369387403</v>
      </c>
      <c r="ID403">
        <v>60928339.369387403</v>
      </c>
      <c r="IE403">
        <v>60928339.369387403</v>
      </c>
      <c r="IF403">
        <v>148780156.258102</v>
      </c>
      <c r="IG403">
        <v>148780156.258102</v>
      </c>
      <c r="IH403" s="11">
        <v>148780156.258102</v>
      </c>
      <c r="II403" s="11">
        <v>148780156.258102</v>
      </c>
      <c r="IJ403" s="11">
        <v>316613231.02838802</v>
      </c>
      <c r="IK403" s="11">
        <v>316613231.02838802</v>
      </c>
      <c r="IL403" s="2">
        <v>40360</v>
      </c>
      <c r="IM403" s="2">
        <v>43464</v>
      </c>
      <c r="IN403" t="s">
        <v>2611</v>
      </c>
    </row>
    <row r="404" spans="1:248" x14ac:dyDescent="0.3">
      <c r="A404" s="1" t="s">
        <v>2613</v>
      </c>
      <c r="B404" s="2">
        <v>41908</v>
      </c>
      <c r="C404" s="2">
        <v>41908</v>
      </c>
      <c r="D404">
        <v>1945.3</v>
      </c>
      <c r="E404" t="s">
        <v>2614</v>
      </c>
      <c r="F404" s="1" t="s">
        <v>2615</v>
      </c>
      <c r="G404" t="s">
        <v>96</v>
      </c>
      <c r="H404" t="s">
        <v>140</v>
      </c>
      <c r="I404" t="s">
        <v>542</v>
      </c>
      <c r="J404" t="s">
        <v>106</v>
      </c>
      <c r="K404" t="s">
        <v>62</v>
      </c>
      <c r="L404" t="s">
        <v>71</v>
      </c>
      <c r="M404" t="s">
        <v>99</v>
      </c>
      <c r="N404" t="s">
        <v>542</v>
      </c>
      <c r="O404" t="s">
        <v>62</v>
      </c>
      <c r="P404" t="s">
        <v>62</v>
      </c>
      <c r="Q404" t="s">
        <v>40</v>
      </c>
      <c r="R404" t="s">
        <v>41</v>
      </c>
      <c r="S404" s="1" t="s">
        <v>2616</v>
      </c>
      <c r="T404" s="3">
        <v>8.3701935617779191E-3</v>
      </c>
      <c r="U404" s="3">
        <v>8.3701935617779191E-3</v>
      </c>
      <c r="V404" s="3">
        <v>-3.4108469560634243E-2</v>
      </c>
      <c r="W404" s="3">
        <v>-3.4108469560634243E-2</v>
      </c>
      <c r="X404" s="4">
        <v>-3.4108469560634243E-2</v>
      </c>
      <c r="Y404" s="4">
        <v>-3.4108469560634243E-2</v>
      </c>
      <c r="Z404" s="4">
        <v>-0.15632186613234739</v>
      </c>
      <c r="AA404" s="4">
        <v>-0.15632186613234739</v>
      </c>
      <c r="AB404" s="3">
        <v>-0.15632186613234739</v>
      </c>
      <c r="AC404" s="3">
        <v>-0.15632186613234739</v>
      </c>
      <c r="AD404" s="3">
        <v>-3.7372354405832316E-2</v>
      </c>
      <c r="AE404" s="3">
        <v>-3.7372354405832316E-2</v>
      </c>
      <c r="AF404" s="4">
        <v>-3.7372354405832316E-2</v>
      </c>
      <c r="AG404" s="4">
        <v>-3.7372354405832316E-2</v>
      </c>
      <c r="AH404" s="4">
        <v>-0.31087959734667647</v>
      </c>
      <c r="AI404" s="4">
        <v>-0.31087959734667647</v>
      </c>
      <c r="AJ404" s="3">
        <v>-0.31087959734667647</v>
      </c>
      <c r="AK404" s="3">
        <v>-0.31087959734667647</v>
      </c>
      <c r="AL404" s="3">
        <v>-0.82858760778728824</v>
      </c>
      <c r="AM404" s="3">
        <v>-0.82858760778728824</v>
      </c>
      <c r="AN404" s="3">
        <f t="shared" si="12"/>
        <v>-0.56973360256698236</v>
      </c>
      <c r="AO404" s="4">
        <v>-0.82858760778728824</v>
      </c>
      <c r="AP404" s="4">
        <v>-0.82858760778728824</v>
      </c>
      <c r="AQ404" s="4">
        <v>-0.35591272934413021</v>
      </c>
      <c r="AR404" s="4">
        <v>-0.35591272934413021</v>
      </c>
      <c r="AS404" s="3">
        <v>-0.35591272934413021</v>
      </c>
      <c r="AT404" s="3">
        <v>-0.35591272934413021</v>
      </c>
      <c r="AU404" s="3">
        <v>-3.4885633658952198E-2</v>
      </c>
      <c r="AV404" s="3">
        <v>-3.4885633658952198E-2</v>
      </c>
      <c r="AW404" s="4">
        <v>-3.4885633658952198E-2</v>
      </c>
      <c r="AX404" s="4">
        <v>-3.4885633658952198E-2</v>
      </c>
      <c r="AY404" s="4">
        <v>1.1987972986964983E-2</v>
      </c>
      <c r="AZ404" s="4">
        <v>1.1987972986964983E-2</v>
      </c>
      <c r="BA404">
        <v>146700215.356217</v>
      </c>
      <c r="BB404">
        <v>146700215.356217</v>
      </c>
      <c r="BC404">
        <v>176858063.73292899</v>
      </c>
      <c r="BD404">
        <v>176858063.73292899</v>
      </c>
      <c r="BE404" s="5">
        <v>176858063.73292899</v>
      </c>
      <c r="BF404" s="5">
        <v>176858063.73292899</v>
      </c>
      <c r="BG404" s="5">
        <v>181360692.098699</v>
      </c>
      <c r="BH404" s="5">
        <v>181360692.098699</v>
      </c>
      <c r="BI404">
        <v>181360692.098699</v>
      </c>
      <c r="BJ404">
        <v>181360692.098699</v>
      </c>
      <c r="BK404">
        <v>218736659.12264699</v>
      </c>
      <c r="BL404">
        <v>218736659.12264699</v>
      </c>
      <c r="BM404" s="5">
        <v>218736659.12264699</v>
      </c>
      <c r="BN404" s="5">
        <v>218736659.12264699</v>
      </c>
      <c r="BO404" s="5">
        <v>91379733.055817097</v>
      </c>
      <c r="BP404" s="5">
        <v>91379733.055817097</v>
      </c>
      <c r="BQ404">
        <v>91379733.055817097</v>
      </c>
      <c r="BR404">
        <v>91379733.055817097</v>
      </c>
      <c r="BS404">
        <v>100250370.69271199</v>
      </c>
      <c r="BT404">
        <v>100250370.69271199</v>
      </c>
      <c r="BU404">
        <f t="shared" si="13"/>
        <v>95815051.874264553</v>
      </c>
      <c r="BV404" s="5">
        <v>100250370.69271199</v>
      </c>
      <c r="BW404" s="5">
        <v>100250370.69271199</v>
      </c>
      <c r="BX404" s="5">
        <v>85752135.672586694</v>
      </c>
      <c r="BY404" s="5">
        <v>85752135.672586694</v>
      </c>
      <c r="BZ404">
        <v>85752135.672586694</v>
      </c>
      <c r="CA404">
        <v>85752135.672586694</v>
      </c>
      <c r="CB404">
        <v>84597838.110327005</v>
      </c>
      <c r="CC404">
        <v>84597838.110327005</v>
      </c>
      <c r="CD404" s="5">
        <v>84597838.110327005</v>
      </c>
      <c r="CE404" s="5">
        <v>84597838.110327005</v>
      </c>
      <c r="CF404" s="5">
        <v>129304217.45077799</v>
      </c>
      <c r="CG404" s="5">
        <v>129304217.45077799</v>
      </c>
      <c r="CH404">
        <v>6855213.2319547599</v>
      </c>
      <c r="CI404">
        <v>6855213.2319547599</v>
      </c>
      <c r="CJ404">
        <v>10014438.543247299</v>
      </c>
      <c r="CK404">
        <v>10014438.543247299</v>
      </c>
      <c r="CL404" s="6">
        <v>10014438.543247299</v>
      </c>
      <c r="CM404" s="6">
        <v>10014438.543247299</v>
      </c>
      <c r="CN404" s="6">
        <v>13891846.073182</v>
      </c>
      <c r="CO404" s="6">
        <v>13891846.073182</v>
      </c>
      <c r="CP404">
        <v>13891846.073182</v>
      </c>
      <c r="CQ404">
        <v>13891846.073182</v>
      </c>
      <c r="CR404">
        <v>10817388.1639139</v>
      </c>
      <c r="CS404">
        <v>10817388.1639139</v>
      </c>
      <c r="CT404" s="6">
        <v>10817388.1639139</v>
      </c>
      <c r="CU404" s="6">
        <v>10817388.1639139</v>
      </c>
      <c r="CV404" s="6">
        <v>11363037.4812098</v>
      </c>
      <c r="CW404" s="6">
        <v>11363037.4812098</v>
      </c>
      <c r="CX404">
        <v>11363037.4812098</v>
      </c>
      <c r="CY404">
        <v>11363037.4812098</v>
      </c>
      <c r="CZ404">
        <v>20782625.793765899</v>
      </c>
      <c r="DA404">
        <v>20782625.793765899</v>
      </c>
      <c r="DB404" s="6">
        <v>20782625.793765899</v>
      </c>
      <c r="DC404" s="6">
        <v>20782625.793765899</v>
      </c>
      <c r="DD404" s="6">
        <v>15151545.724804001</v>
      </c>
      <c r="DE404" s="6">
        <v>15151545.724804001</v>
      </c>
      <c r="DF404">
        <v>15151545.724804001</v>
      </c>
      <c r="DG404">
        <v>15151545.724804001</v>
      </c>
      <c r="DH404">
        <v>12405123.1456143</v>
      </c>
      <c r="DI404">
        <v>12405123.1456143</v>
      </c>
      <c r="DJ404" s="6">
        <v>12405123.1456143</v>
      </c>
      <c r="DK404" s="6">
        <v>12405123.1456143</v>
      </c>
      <c r="DL404" s="6">
        <v>12340894.210227</v>
      </c>
      <c r="DM404" s="6">
        <v>12340894.210227</v>
      </c>
      <c r="DR404" s="7"/>
      <c r="DS404" s="7"/>
      <c r="DT404" s="7"/>
      <c r="DU404" s="7"/>
      <c r="DX404">
        <v>-47210133.955146097</v>
      </c>
      <c r="DY404">
        <v>-47210133.955146097</v>
      </c>
      <c r="DZ404" s="7">
        <v>-47210133.955146097</v>
      </c>
      <c r="EA404" s="7">
        <v>-47210133.955146097</v>
      </c>
      <c r="EB404" s="7">
        <v>-47718162.913860403</v>
      </c>
      <c r="EC404" s="7">
        <v>-47718162.913860403</v>
      </c>
      <c r="ED404">
        <v>-47718162.913860403</v>
      </c>
      <c r="EE404">
        <v>-47718162.913860403</v>
      </c>
      <c r="EF404">
        <v>50603939.931171201</v>
      </c>
      <c r="EG404">
        <v>50603939.931171201</v>
      </c>
      <c r="EH404" s="7">
        <v>50603939.931171201</v>
      </c>
      <c r="EI404" s="7">
        <v>50603939.931171201</v>
      </c>
      <c r="EJ404" s="7">
        <v>-39488201.4796049</v>
      </c>
      <c r="EK404" s="7">
        <v>-39488201.4796049</v>
      </c>
      <c r="EL404">
        <v>-39488201.4796049</v>
      </c>
      <c r="EM404">
        <v>-39488201.4796049</v>
      </c>
      <c r="EN404">
        <v>791980.43475686805</v>
      </c>
      <c r="EO404">
        <v>791980.43475686805</v>
      </c>
      <c r="EP404" s="7">
        <v>791980.43475686805</v>
      </c>
      <c r="EQ404" s="7">
        <v>791980.43475686805</v>
      </c>
      <c r="ER404" s="7">
        <v>-24341950.785183799</v>
      </c>
      <c r="ES404" s="7">
        <v>-24341950.785183799</v>
      </c>
      <c r="ET404" s="8">
        <v>0.1349323570620384</v>
      </c>
      <c r="EU404" s="8">
        <v>0.1349323570620384</v>
      </c>
      <c r="EV404" s="8">
        <v>0.12336036997991215</v>
      </c>
      <c r="EW404" s="8">
        <v>0.12336036997991215</v>
      </c>
      <c r="EX404" s="9">
        <v>0.12336036997991215</v>
      </c>
      <c r="EY404" s="9">
        <v>0.12336036997991215</v>
      </c>
      <c r="EZ404" s="9">
        <v>5.3090330167156898E-2</v>
      </c>
      <c r="FA404" s="9">
        <v>5.3090330167156898E-2</v>
      </c>
      <c r="FB404" s="8">
        <v>5.3090330167156898E-2</v>
      </c>
      <c r="FC404" s="8">
        <v>5.3090330167156898E-2</v>
      </c>
      <c r="FD404" s="8">
        <v>0.12296098702561875</v>
      </c>
      <c r="FE404" s="8">
        <v>0.12296098702561875</v>
      </c>
      <c r="FF404" s="9">
        <v>0.12296098702561875</v>
      </c>
      <c r="FG404" s="9">
        <v>0.12296098702561875</v>
      </c>
      <c r="FH404" s="9">
        <v>-0.11148255172057983</v>
      </c>
      <c r="FI404" s="9">
        <v>-0.11148255172057983</v>
      </c>
      <c r="FJ404" s="8">
        <v>-0.11148255172057983</v>
      </c>
      <c r="FK404" s="8">
        <v>-0.11148255172057983</v>
      </c>
      <c r="FL404" s="8">
        <v>-3.8461563813452476E-2</v>
      </c>
      <c r="FM404" s="8">
        <v>-3.8461563813452476E-2</v>
      </c>
      <c r="FN404" s="9">
        <v>-3.8461563813452476E-2</v>
      </c>
      <c r="FO404" s="9">
        <v>-3.8461563813452476E-2</v>
      </c>
      <c r="FP404" s="9">
        <v>5.8692812204470375E-2</v>
      </c>
      <c r="FQ404" s="9">
        <v>5.8692812204470375E-2</v>
      </c>
      <c r="FR404" s="8">
        <v>5.8692812204470375E-2</v>
      </c>
      <c r="FS404" s="8">
        <v>5.8692812204470375E-2</v>
      </c>
      <c r="FT404" s="8">
        <v>6.4982529792192614E-2</v>
      </c>
      <c r="FU404" s="8">
        <v>6.4982529792192614E-2</v>
      </c>
      <c r="FV404" s="9">
        <v>6.4982529792192614E-2</v>
      </c>
      <c r="FW404" s="9">
        <v>6.4982529792192614E-2</v>
      </c>
      <c r="FX404" s="9">
        <v>0.14758373498438565</v>
      </c>
      <c r="FY404" s="9">
        <v>0.14758373498438565</v>
      </c>
      <c r="FZ404">
        <v>1.4656732835602051</v>
      </c>
      <c r="GA404">
        <v>1.4656732835602051</v>
      </c>
      <c r="GB404">
        <v>1.5119178547348577</v>
      </c>
      <c r="GC404">
        <v>1.5119178547348577</v>
      </c>
      <c r="GD404" s="10">
        <v>1.5119178547348577</v>
      </c>
      <c r="GE404" s="10">
        <v>1.5119178547348577</v>
      </c>
      <c r="GF404" s="10">
        <v>1.9284412094611965</v>
      </c>
      <c r="GG404" s="10">
        <v>1.9284412094611965</v>
      </c>
      <c r="GH404">
        <v>1.9284412094611965</v>
      </c>
      <c r="GI404">
        <v>1.9284412094611965</v>
      </c>
      <c r="GJ404">
        <v>0.79031765267903653</v>
      </c>
      <c r="GK404">
        <v>0.79031765267903653</v>
      </c>
      <c r="GL404" s="10">
        <v>0.79031765267903653</v>
      </c>
      <c r="GM404" s="10">
        <v>0.79031765267903653</v>
      </c>
      <c r="GN404" s="10">
        <v>0.59606813858124208</v>
      </c>
      <c r="GO404" s="10">
        <v>0.59606813858124208</v>
      </c>
      <c r="GP404">
        <v>0.59606813858124208</v>
      </c>
      <c r="GQ404">
        <v>0.59606813858124208</v>
      </c>
      <c r="GR404">
        <v>-1.2504898532092419</v>
      </c>
      <c r="GS404">
        <v>-1.2504898532092419</v>
      </c>
      <c r="GT404" s="10">
        <v>-1.2504898532092419</v>
      </c>
      <c r="GU404" s="10">
        <v>-1.2504898532092419</v>
      </c>
      <c r="GV404" s="10">
        <v>5.09154015504099</v>
      </c>
      <c r="GW404" s="10">
        <v>5.09154015504099</v>
      </c>
      <c r="GX404">
        <v>5.09154015504099</v>
      </c>
      <c r="GY404">
        <v>5.09154015504099</v>
      </c>
      <c r="GZ404">
        <v>0.14433964520898551</v>
      </c>
      <c r="HA404">
        <v>0.14433964520898551</v>
      </c>
      <c r="HB404" s="10">
        <v>0.14433964520898551</v>
      </c>
      <c r="HC404" s="10">
        <v>0.14433964520898551</v>
      </c>
      <c r="HD404" s="10">
        <v>0.11877969211395997</v>
      </c>
      <c r="HE404" s="10">
        <v>0.11877969211395997</v>
      </c>
      <c r="HF404">
        <v>18665523.960210402</v>
      </c>
      <c r="HG404">
        <v>18665523.960210402</v>
      </c>
      <c r="HH404">
        <v>23091950.9863429</v>
      </c>
      <c r="HI404">
        <v>23091950.9863429</v>
      </c>
      <c r="HJ404" s="11">
        <v>23091950.9863429</v>
      </c>
      <c r="HK404" s="11">
        <v>23091950.9863429</v>
      </c>
      <c r="HL404" s="11">
        <v>19404401.375935402</v>
      </c>
      <c r="HM404" s="11">
        <v>19404401.375935402</v>
      </c>
      <c r="HN404">
        <v>19404401.375935402</v>
      </c>
      <c r="HO404">
        <v>19404401.375935402</v>
      </c>
      <c r="HP404">
        <v>12112562.0792604</v>
      </c>
      <c r="HQ404">
        <v>12112562.0792604</v>
      </c>
      <c r="HR404" s="11">
        <v>12112562.0792604</v>
      </c>
      <c r="HS404" s="11">
        <v>12112562.0792604</v>
      </c>
      <c r="HT404" s="11">
        <v>1073358.12973884</v>
      </c>
      <c r="HU404" s="11">
        <v>1073358.12973884</v>
      </c>
      <c r="HV404">
        <v>1073358.12973884</v>
      </c>
      <c r="HW404">
        <v>1073358.12973884</v>
      </c>
      <c r="HX404">
        <v>3440829.1960803298</v>
      </c>
      <c r="HY404">
        <v>3440829.1960803298</v>
      </c>
      <c r="HZ404" s="11">
        <v>3440829.1960803298</v>
      </c>
      <c r="IA404" s="11">
        <v>3440829.1960803298</v>
      </c>
      <c r="IB404" s="11">
        <v>1966027.99248317</v>
      </c>
      <c r="IC404" s="11">
        <v>1966027.99248317</v>
      </c>
      <c r="ID404">
        <v>1966027.99248317</v>
      </c>
      <c r="IE404">
        <v>1966027.99248317</v>
      </c>
      <c r="IF404">
        <v>154383494.23448101</v>
      </c>
      <c r="IG404">
        <v>154383494.23448101</v>
      </c>
      <c r="IH404" s="11">
        <v>154383494.23448101</v>
      </c>
      <c r="II404" s="11">
        <v>154383494.23448101</v>
      </c>
      <c r="IJ404" s="11">
        <v>123454106.94250201</v>
      </c>
      <c r="IK404" s="11">
        <v>123454106.94250201</v>
      </c>
      <c r="IL404" s="2">
        <v>40356</v>
      </c>
      <c r="IM404" s="2">
        <v>43460</v>
      </c>
      <c r="IN404" t="s">
        <v>2615</v>
      </c>
    </row>
    <row r="405" spans="1:248" x14ac:dyDescent="0.3">
      <c r="A405" s="1" t="s">
        <v>2617</v>
      </c>
      <c r="B405" s="2">
        <v>41927</v>
      </c>
      <c r="C405" s="2">
        <v>41927</v>
      </c>
      <c r="D405">
        <v>55.222999999999999</v>
      </c>
      <c r="E405" t="s">
        <v>2618</v>
      </c>
      <c r="F405" s="1" t="s">
        <v>2619</v>
      </c>
      <c r="G405" t="s">
        <v>46</v>
      </c>
      <c r="H405" t="s">
        <v>239</v>
      </c>
      <c r="I405" t="s">
        <v>598</v>
      </c>
      <c r="J405" t="s">
        <v>2620</v>
      </c>
      <c r="K405" s="1" t="s">
        <v>2621</v>
      </c>
      <c r="L405" t="s">
        <v>67</v>
      </c>
      <c r="M405" t="s">
        <v>952</v>
      </c>
      <c r="N405" t="s">
        <v>1291</v>
      </c>
      <c r="O405" t="s">
        <v>62</v>
      </c>
      <c r="P405" t="s">
        <v>62</v>
      </c>
      <c r="Q405" t="s">
        <v>40</v>
      </c>
      <c r="R405" t="s">
        <v>41</v>
      </c>
      <c r="S405" t="s">
        <v>2622</v>
      </c>
      <c r="T405" s="3">
        <v>0.16723636573337136</v>
      </c>
      <c r="U405" s="3">
        <v>0.16723636573337136</v>
      </c>
      <c r="V405" s="3">
        <v>0.25513094399628045</v>
      </c>
      <c r="W405" s="3">
        <v>0.25513094399628045</v>
      </c>
      <c r="X405" s="4">
        <v>0.25513094399628045</v>
      </c>
      <c r="Y405" s="4">
        <v>0.25513094399628045</v>
      </c>
      <c r="Z405" s="4">
        <v>0.2945894508489757</v>
      </c>
      <c r="AA405" s="4">
        <v>0.2945894508489757</v>
      </c>
      <c r="AB405" s="3">
        <v>0.2945894508489757</v>
      </c>
      <c r="AC405" s="3">
        <v>0.2945894508489757</v>
      </c>
      <c r="AD405" s="3">
        <v>0.24334172058045933</v>
      </c>
      <c r="AE405" s="3">
        <v>0.24334172058045933</v>
      </c>
      <c r="AF405" s="4">
        <v>0.24334172058045933</v>
      </c>
      <c r="AG405" s="4">
        <v>0.24334172058045933</v>
      </c>
      <c r="AH405" s="4">
        <v>0.24499327233068657</v>
      </c>
      <c r="AI405" s="4">
        <v>0.24499327233068657</v>
      </c>
      <c r="AJ405" s="3">
        <v>0.24499327233068657</v>
      </c>
      <c r="AK405" s="3">
        <v>0.24499327233068657</v>
      </c>
      <c r="AL405" s="3">
        <v>0.28252483506236259</v>
      </c>
      <c r="AM405" s="3">
        <v>0.28252483506236259</v>
      </c>
      <c r="AN405" s="3">
        <f t="shared" si="12"/>
        <v>0.26375905369652458</v>
      </c>
      <c r="AO405" s="4">
        <v>0.28252483506236259</v>
      </c>
      <c r="AP405" s="4">
        <v>0.28252483506236259</v>
      </c>
      <c r="AQ405" s="4">
        <v>0.13627091525318857</v>
      </c>
      <c r="AR405" s="4">
        <v>0.13627091525318857</v>
      </c>
      <c r="AS405" s="3">
        <v>0.13627091525318857</v>
      </c>
      <c r="AT405" s="3">
        <v>0.13627091525318857</v>
      </c>
      <c r="AU405" s="3">
        <v>0.11044850300565291</v>
      </c>
      <c r="AV405" s="3">
        <v>0.11044850300565291</v>
      </c>
      <c r="AW405" s="4">
        <v>0.11044850300565291</v>
      </c>
      <c r="AX405" s="4">
        <v>0.11044850300565291</v>
      </c>
      <c r="AY405" s="4">
        <v>0.11969490946941745</v>
      </c>
      <c r="AZ405" s="4">
        <v>0.11969490946941745</v>
      </c>
      <c r="BA405">
        <v>144622073.57859501</v>
      </c>
      <c r="BB405">
        <v>144622073.57859501</v>
      </c>
      <c r="BC405">
        <v>194615292.50992399</v>
      </c>
      <c r="BD405">
        <v>194615292.50992399</v>
      </c>
      <c r="BE405" s="5">
        <v>194615292.50992399</v>
      </c>
      <c r="BF405" s="5">
        <v>194615292.50992399</v>
      </c>
      <c r="BG405" s="5">
        <v>232543391.71974501</v>
      </c>
      <c r="BH405" s="5">
        <v>232543391.71974501</v>
      </c>
      <c r="BI405">
        <v>232543391.71974501</v>
      </c>
      <c r="BJ405">
        <v>232543391.71974501</v>
      </c>
      <c r="BK405">
        <v>284639630.68979102</v>
      </c>
      <c r="BL405">
        <v>284639630.68979102</v>
      </c>
      <c r="BM405" s="5">
        <v>284639630.68979102</v>
      </c>
      <c r="BN405" s="5">
        <v>284639630.68979102</v>
      </c>
      <c r="BO405" s="5">
        <v>251099146.853147</v>
      </c>
      <c r="BP405" s="5">
        <v>251099146.853147</v>
      </c>
      <c r="BQ405">
        <v>251099146.853147</v>
      </c>
      <c r="BR405">
        <v>251099146.853147</v>
      </c>
      <c r="BS405">
        <v>314528283.694022</v>
      </c>
      <c r="BT405">
        <v>314528283.694022</v>
      </c>
      <c r="BU405">
        <f t="shared" si="13"/>
        <v>282813715.27358449</v>
      </c>
      <c r="BV405" s="5">
        <v>314528283.694022</v>
      </c>
      <c r="BW405" s="5">
        <v>314528283.694022</v>
      </c>
      <c r="BX405" s="5">
        <v>317917194.08920997</v>
      </c>
      <c r="BY405" s="5">
        <v>317917194.08920997</v>
      </c>
      <c r="BZ405">
        <v>317917194.08920997</v>
      </c>
      <c r="CA405">
        <v>317917194.08920997</v>
      </c>
      <c r="CB405">
        <v>296167522.04610503</v>
      </c>
      <c r="CC405">
        <v>296167522.04610503</v>
      </c>
      <c r="CD405" s="5">
        <v>296167522.04610503</v>
      </c>
      <c r="CE405" s="5">
        <v>296167522.04610503</v>
      </c>
      <c r="CF405" s="5">
        <v>352853800.47505897</v>
      </c>
      <c r="CG405" s="5">
        <v>352853800.47505897</v>
      </c>
      <c r="CH405">
        <v>8148869.5652173897</v>
      </c>
      <c r="CI405">
        <v>8148869.5652173897</v>
      </c>
      <c r="CJ405">
        <v>9481063.3174985405</v>
      </c>
      <c r="CK405">
        <v>9481063.3174985405</v>
      </c>
      <c r="CL405" s="6">
        <v>9481063.3174985405</v>
      </c>
      <c r="CM405" s="6">
        <v>9481063.3174985405</v>
      </c>
      <c r="CN405" s="6">
        <v>12297430.997876899</v>
      </c>
      <c r="CO405" s="6">
        <v>12297430.997876899</v>
      </c>
      <c r="CP405">
        <v>12297430.997876899</v>
      </c>
      <c r="CQ405">
        <v>12297430.997876899</v>
      </c>
      <c r="CR405">
        <v>10289712.072739501</v>
      </c>
      <c r="CS405">
        <v>10289712.072739501</v>
      </c>
      <c r="CT405" s="6">
        <v>10289712.072739501</v>
      </c>
      <c r="CU405" s="6">
        <v>10289712.072739501</v>
      </c>
      <c r="CV405" s="6">
        <v>7258205.1282051299</v>
      </c>
      <c r="CW405" s="6">
        <v>7258205.1282051299</v>
      </c>
      <c r="CX405">
        <v>7258205.1282051299</v>
      </c>
      <c r="CY405">
        <v>7258205.1282051299</v>
      </c>
      <c r="CZ405">
        <v>8650987.7865866702</v>
      </c>
      <c r="DA405">
        <v>8650987.7865866702</v>
      </c>
      <c r="DB405" s="6">
        <v>8650987.7865866702</v>
      </c>
      <c r="DC405" s="6">
        <v>8650987.7865866702</v>
      </c>
      <c r="DD405" s="6">
        <v>9588840.1275414005</v>
      </c>
      <c r="DE405" s="6">
        <v>9588840.1275414005</v>
      </c>
      <c r="DF405">
        <v>9588840.1275414005</v>
      </c>
      <c r="DG405">
        <v>9588840.1275414005</v>
      </c>
      <c r="DH405">
        <v>9623435.5062806606</v>
      </c>
      <c r="DI405">
        <v>9623435.5062806606</v>
      </c>
      <c r="DJ405" s="6">
        <v>9623435.5062806606</v>
      </c>
      <c r="DK405" s="6">
        <v>9623435.5062806606</v>
      </c>
      <c r="DL405" s="6">
        <v>10210176.827659</v>
      </c>
      <c r="DM405" s="6">
        <v>10210176.827659</v>
      </c>
      <c r="DN405">
        <v>-5942496.9008087805</v>
      </c>
      <c r="DO405">
        <v>-5942496.9008087805</v>
      </c>
      <c r="DP405">
        <v>-11574213.558017099</v>
      </c>
      <c r="DQ405">
        <v>-11574213.558017099</v>
      </c>
      <c r="DR405" s="7">
        <v>-11574213.558017099</v>
      </c>
      <c r="DS405" s="7">
        <v>-11574213.558017099</v>
      </c>
      <c r="DT405" s="7">
        <v>-11070357.2892053</v>
      </c>
      <c r="DU405" s="7">
        <v>-11070357.2892053</v>
      </c>
      <c r="DV405">
        <v>-11070357.2892053</v>
      </c>
      <c r="DW405">
        <v>-11070357.2892053</v>
      </c>
      <c r="DX405">
        <v>16385016.8109293</v>
      </c>
      <c r="DY405">
        <v>16385016.8109293</v>
      </c>
      <c r="DZ405" s="7">
        <v>16385016.8109293</v>
      </c>
      <c r="EA405" s="7">
        <v>16385016.8109293</v>
      </c>
      <c r="EB405" s="7">
        <v>-16143994.801406899</v>
      </c>
      <c r="EC405" s="7">
        <v>-16143994.801406899</v>
      </c>
      <c r="ED405">
        <v>-16143994.801406899</v>
      </c>
      <c r="EE405">
        <v>-16143994.801406899</v>
      </c>
      <c r="EF405">
        <v>-14591688.4573681</v>
      </c>
      <c r="EG405">
        <v>-14591688.4573681</v>
      </c>
      <c r="EH405" s="7">
        <v>-14591688.4573681</v>
      </c>
      <c r="EI405" s="7">
        <v>-14591688.4573681</v>
      </c>
      <c r="EJ405" s="7">
        <v>-1184002.3164808101</v>
      </c>
      <c r="EK405" s="7">
        <v>-1184002.3164808101</v>
      </c>
      <c r="EL405">
        <v>-1184002.3164808101</v>
      </c>
      <c r="EM405">
        <v>-1184002.3164808101</v>
      </c>
      <c r="EN405">
        <v>-12983016.606176</v>
      </c>
      <c r="EO405">
        <v>-12983016.606176</v>
      </c>
      <c r="EP405" s="7">
        <v>-12983016.606176</v>
      </c>
      <c r="EQ405" s="7">
        <v>-12983016.606176</v>
      </c>
      <c r="ER405" s="7">
        <v>-11346942.136459799</v>
      </c>
      <c r="ES405" s="7">
        <v>-11346942.136459799</v>
      </c>
      <c r="ET405" s="8">
        <v>7.5928772952217324E-2</v>
      </c>
      <c r="EU405" s="8">
        <v>7.5928772952217324E-2</v>
      </c>
      <c r="EV405" s="8">
        <v>7.4988868652507326E-2</v>
      </c>
      <c r="EW405" s="8">
        <v>7.4988868652507326E-2</v>
      </c>
      <c r="EX405" s="9">
        <v>7.4988868652507326E-2</v>
      </c>
      <c r="EY405" s="9">
        <v>7.4988868652507326E-2</v>
      </c>
      <c r="EZ405" s="9">
        <v>8.4441013052032943E-2</v>
      </c>
      <c r="FA405" s="9">
        <v>8.4441013052032943E-2</v>
      </c>
      <c r="FB405" s="8">
        <v>8.4441013052032943E-2</v>
      </c>
      <c r="FC405" s="8">
        <v>8.4441013052032943E-2</v>
      </c>
      <c r="FD405" s="8">
        <v>6.2477438537338066E-2</v>
      </c>
      <c r="FE405" s="8">
        <v>6.2477438537338066E-2</v>
      </c>
      <c r="FF405" s="9">
        <v>6.2477438537338066E-2</v>
      </c>
      <c r="FG405" s="9">
        <v>6.2477438537338066E-2</v>
      </c>
      <c r="FH405" s="9">
        <v>5.7700143779980444E-2</v>
      </c>
      <c r="FI405" s="9">
        <v>5.7700143779980444E-2</v>
      </c>
      <c r="FJ405" s="8">
        <v>5.7700143779980444E-2</v>
      </c>
      <c r="FK405" s="8">
        <v>5.7700143779980444E-2</v>
      </c>
      <c r="FL405" s="8">
        <v>5.6628041284732027E-2</v>
      </c>
      <c r="FM405" s="8">
        <v>5.6628041284732027E-2</v>
      </c>
      <c r="FN405" s="9">
        <v>5.6628041284732027E-2</v>
      </c>
      <c r="FO405" s="9">
        <v>5.6628041284732027E-2</v>
      </c>
      <c r="FP405" s="9">
        <v>5.3301421416961724E-2</v>
      </c>
      <c r="FQ405" s="9">
        <v>5.3301421416961724E-2</v>
      </c>
      <c r="FR405" s="8">
        <v>5.3301421416961724E-2</v>
      </c>
      <c r="FS405" s="8">
        <v>5.3301421416961724E-2</v>
      </c>
      <c r="FT405" s="8">
        <v>5.5041982050635894E-2</v>
      </c>
      <c r="FU405" s="8">
        <v>5.5041982050635894E-2</v>
      </c>
      <c r="FV405" s="9">
        <v>5.5041982050635894E-2</v>
      </c>
      <c r="FW405" s="9">
        <v>5.5041982050635894E-2</v>
      </c>
      <c r="FX405" s="9">
        <v>5.2772976784959451E-2</v>
      </c>
      <c r="FY405" s="9">
        <v>5.2772976784959451E-2</v>
      </c>
      <c r="FZ405">
        <v>0.20873028581057571</v>
      </c>
      <c r="GA405">
        <v>0.20873028581057571</v>
      </c>
      <c r="GB405">
        <v>1.6532368156921826</v>
      </c>
      <c r="GC405">
        <v>1.6532368156921826</v>
      </c>
      <c r="GD405" s="10">
        <v>1.6532368156921826</v>
      </c>
      <c r="GE405" s="10">
        <v>1.6532368156921826</v>
      </c>
      <c r="GF405" s="10">
        <v>2.6759073412262557</v>
      </c>
      <c r="GG405" s="10">
        <v>2.6759073412262557</v>
      </c>
      <c r="GH405">
        <v>2.6759073412262557</v>
      </c>
      <c r="GI405">
        <v>2.6759073412262557</v>
      </c>
      <c r="GJ405">
        <v>0.14908622655781589</v>
      </c>
      <c r="GK405">
        <v>0.14908622655781589</v>
      </c>
      <c r="GL405" s="10">
        <v>0.14908622655781589</v>
      </c>
      <c r="GM405" s="10">
        <v>0.14908622655781589</v>
      </c>
      <c r="GN405" s="10">
        <v>0.43399942673502151</v>
      </c>
      <c r="GO405" s="10">
        <v>0.43399942673502151</v>
      </c>
      <c r="GP405">
        <v>0.43399942673502151</v>
      </c>
      <c r="GQ405">
        <v>0.43399942673502151</v>
      </c>
      <c r="GR405">
        <v>0.76556537383371026</v>
      </c>
      <c r="GS405">
        <v>0.76556537383371026</v>
      </c>
      <c r="GT405" s="10">
        <v>0.76556537383371026</v>
      </c>
      <c r="GU405" s="10">
        <v>0.76556537383371026</v>
      </c>
      <c r="GV405" s="10">
        <v>1.20556543483887</v>
      </c>
      <c r="GW405" s="10">
        <v>1.20556543483887</v>
      </c>
      <c r="GX405">
        <v>1.20556543483887</v>
      </c>
      <c r="GY405">
        <v>1.20556543483887</v>
      </c>
      <c r="GZ405">
        <v>1.2259356888829058</v>
      </c>
      <c r="HA405">
        <v>1.2259356888829058</v>
      </c>
      <c r="HB405" s="10">
        <v>1.2259356888829058</v>
      </c>
      <c r="HC405" s="10">
        <v>1.2259356888829058</v>
      </c>
      <c r="HD405" s="10">
        <v>1.1362012865589166</v>
      </c>
      <c r="HE405" s="10">
        <v>1.1362012865589166</v>
      </c>
      <c r="HF405">
        <v>3209267.5585284298</v>
      </c>
      <c r="HG405">
        <v>3209267.5585284298</v>
      </c>
      <c r="HH405">
        <v>8476513.9584824592</v>
      </c>
      <c r="HI405">
        <v>8476513.9584824592</v>
      </c>
      <c r="HJ405" s="11">
        <v>8476513.9584824592</v>
      </c>
      <c r="HK405" s="11">
        <v>8476513.9584824592</v>
      </c>
      <c r="HL405" s="11">
        <v>17159737.791932099</v>
      </c>
      <c r="HM405" s="11">
        <v>17159737.791932099</v>
      </c>
      <c r="HN405">
        <v>17159737.791932099</v>
      </c>
      <c r="HO405">
        <v>17159737.791932099</v>
      </c>
      <c r="HP405">
        <v>11981295.392041299</v>
      </c>
      <c r="HQ405">
        <v>11981295.392041299</v>
      </c>
      <c r="HR405" s="11">
        <v>11981295.392041299</v>
      </c>
      <c r="HS405" s="11">
        <v>11981295.392041299</v>
      </c>
      <c r="HT405" s="11">
        <v>7916661.0722610699</v>
      </c>
      <c r="HU405" s="11">
        <v>7916661.0722610699</v>
      </c>
      <c r="HV405">
        <v>7916661.0722610699</v>
      </c>
      <c r="HW405">
        <v>7916661.0722610699</v>
      </c>
      <c r="HX405">
        <v>9565185.7724448293</v>
      </c>
      <c r="HY405">
        <v>9565185.7724448293</v>
      </c>
      <c r="HZ405" s="11">
        <v>9565185.7724448293</v>
      </c>
      <c r="IA405" s="11">
        <v>9565185.7724448293</v>
      </c>
      <c r="IB405" s="11">
        <v>32690272.225460298</v>
      </c>
      <c r="IC405" s="11">
        <v>32690272.225460298</v>
      </c>
      <c r="ID405">
        <v>32690272.225460298</v>
      </c>
      <c r="IE405">
        <v>32690272.225460298</v>
      </c>
      <c r="IF405">
        <v>14105683.783707101</v>
      </c>
      <c r="IG405">
        <v>14105683.783707101</v>
      </c>
      <c r="IH405" s="11">
        <v>14105683.783707101</v>
      </c>
      <c r="II405" s="11">
        <v>14105683.783707101</v>
      </c>
      <c r="IJ405" s="11">
        <v>21868594.879915498</v>
      </c>
      <c r="IK405" s="11">
        <v>21868594.879915498</v>
      </c>
      <c r="IL405" s="2">
        <v>40375</v>
      </c>
      <c r="IM405" s="2">
        <v>43479</v>
      </c>
      <c r="IN405" t="s">
        <v>2619</v>
      </c>
    </row>
    <row r="406" spans="1:248" x14ac:dyDescent="0.3">
      <c r="A406" s="1" t="s">
        <v>2623</v>
      </c>
      <c r="B406" s="2">
        <v>41930</v>
      </c>
      <c r="C406" s="2">
        <v>41930</v>
      </c>
      <c r="D406">
        <v>2477.3719999999998</v>
      </c>
      <c r="E406" t="s">
        <v>2624</v>
      </c>
      <c r="F406" s="1" t="s">
        <v>2625</v>
      </c>
      <c r="G406" t="s">
        <v>96</v>
      </c>
      <c r="H406" t="s">
        <v>221</v>
      </c>
      <c r="I406" t="s">
        <v>542</v>
      </c>
      <c r="J406" t="s">
        <v>106</v>
      </c>
      <c r="K406" t="s">
        <v>62</v>
      </c>
      <c r="L406" t="s">
        <v>71</v>
      </c>
      <c r="M406" t="s">
        <v>99</v>
      </c>
      <c r="N406" t="s">
        <v>542</v>
      </c>
      <c r="O406" t="s">
        <v>62</v>
      </c>
      <c r="P406" t="s">
        <v>62</v>
      </c>
      <c r="Q406" t="s">
        <v>40</v>
      </c>
      <c r="R406" t="s">
        <v>41</v>
      </c>
      <c r="S406" s="1" t="s">
        <v>2626</v>
      </c>
      <c r="T406" s="3">
        <v>-0.17948241895390432</v>
      </c>
      <c r="U406" s="3">
        <v>-0.17948241895390432</v>
      </c>
      <c r="V406" s="3">
        <v>2.5953332997416274E-4</v>
      </c>
      <c r="W406" s="3">
        <v>2.5953332997416274E-4</v>
      </c>
      <c r="X406" s="4">
        <v>2.5953332997416274E-4</v>
      </c>
      <c r="Y406" s="4">
        <v>2.5953332997416274E-4</v>
      </c>
      <c r="Z406" s="4">
        <v>2.5953332997416274E-4</v>
      </c>
      <c r="AA406" s="4">
        <v>-0.2799363923367032</v>
      </c>
      <c r="AB406" s="3">
        <v>-0.2799363923367032</v>
      </c>
      <c r="AC406" s="3">
        <v>-0.2799363923367032</v>
      </c>
      <c r="AD406" s="3">
        <v>-4.8827963106331869E-2</v>
      </c>
      <c r="AE406" s="3">
        <v>-4.8827963106331869E-2</v>
      </c>
      <c r="AF406" s="4">
        <v>-4.8827963106331869E-2</v>
      </c>
      <c r="AG406" s="4">
        <v>-4.8827963106331869E-2</v>
      </c>
      <c r="AH406" s="4">
        <v>-0.73455489115385586</v>
      </c>
      <c r="AI406" s="4">
        <v>-0.73455489115385586</v>
      </c>
      <c r="AJ406" s="3">
        <v>-0.73455489115385586</v>
      </c>
      <c r="AK406" s="3">
        <v>-0.73455489115385586</v>
      </c>
      <c r="AL406" s="3">
        <v>-0.73455489115385586</v>
      </c>
      <c r="AM406" s="3">
        <v>-1.1693022553672622E-2</v>
      </c>
      <c r="AN406" s="3">
        <f t="shared" si="12"/>
        <v>-0.55383942400381003</v>
      </c>
      <c r="AO406" s="4">
        <v>-1.1693022553672622E-2</v>
      </c>
      <c r="AP406" s="4">
        <v>-1.1693022553672622E-2</v>
      </c>
      <c r="AQ406" s="4">
        <v>-1.1693022553672622E-2</v>
      </c>
      <c r="AR406" s="4">
        <v>-0.73184580858303028</v>
      </c>
      <c r="AS406" s="3">
        <v>-0.73184580858303028</v>
      </c>
      <c r="AT406" s="3">
        <v>-0.73184580858303028</v>
      </c>
      <c r="AU406" s="3">
        <v>8.7673739636321673E-3</v>
      </c>
      <c r="AV406" s="3">
        <v>8.7673739636321673E-3</v>
      </c>
      <c r="AW406" s="4">
        <v>8.7673739636321673E-3</v>
      </c>
      <c r="AX406" s="4">
        <v>8.7673739636321673E-3</v>
      </c>
      <c r="AY406" s="4">
        <v>8.7673739636321673E-3</v>
      </c>
      <c r="AZ406" s="4">
        <v>-5.6819257396437855E-3</v>
      </c>
      <c r="BA406">
        <v>12629396.8560922</v>
      </c>
      <c r="BB406">
        <v>12629396.8560922</v>
      </c>
      <c r="BC406">
        <v>10941623.6722307</v>
      </c>
      <c r="BD406">
        <v>10941623.6722307</v>
      </c>
      <c r="BE406" s="5">
        <v>10941623.6722307</v>
      </c>
      <c r="BF406" s="5">
        <v>10941623.6722307</v>
      </c>
      <c r="BG406" s="5">
        <v>10941623.6722307</v>
      </c>
      <c r="BH406" s="5">
        <v>10436071.434245899</v>
      </c>
      <c r="BI406">
        <v>10436071.434245899</v>
      </c>
      <c r="BJ406">
        <v>10436071.434245899</v>
      </c>
      <c r="BK406">
        <v>6136575.6568915397</v>
      </c>
      <c r="BL406">
        <v>6136575.6568915397</v>
      </c>
      <c r="BM406" s="5">
        <v>6136575.6568915397</v>
      </c>
      <c r="BN406" s="5">
        <v>6136575.6568915397</v>
      </c>
      <c r="BO406" s="5">
        <v>6772464.7736095302</v>
      </c>
      <c r="BP406" s="5">
        <v>6772464.7736095302</v>
      </c>
      <c r="BQ406">
        <v>6772464.7736095302</v>
      </c>
      <c r="BR406">
        <v>6772464.7736095302</v>
      </c>
      <c r="BS406">
        <v>6772464.7736095302</v>
      </c>
      <c r="BT406">
        <v>3484703.2846597699</v>
      </c>
      <c r="BU406">
        <f t="shared" si="13"/>
        <v>5950524.40137209</v>
      </c>
      <c r="BV406" s="5">
        <v>3484703.2846597699</v>
      </c>
      <c r="BW406" s="5">
        <v>3484703.2846597699</v>
      </c>
      <c r="BX406" s="5">
        <v>3484703.2846597699</v>
      </c>
      <c r="BY406" s="5">
        <v>2288972.75149797</v>
      </c>
      <c r="BZ406">
        <v>2288972.75149797</v>
      </c>
      <c r="CA406">
        <v>2288972.75149797</v>
      </c>
      <c r="CB406">
        <v>61885676.220653899</v>
      </c>
      <c r="CC406">
        <v>61885676.220653899</v>
      </c>
      <c r="CD406" s="5">
        <v>61885676.220653899</v>
      </c>
      <c r="CE406" s="5">
        <v>61885676.220653899</v>
      </c>
      <c r="CF406" s="5">
        <v>61885676.220653899</v>
      </c>
      <c r="CG406" s="5">
        <v>336202336.19722402</v>
      </c>
      <c r="CH406">
        <v>4018517.70462503</v>
      </c>
      <c r="CI406">
        <v>4018517.70462503</v>
      </c>
      <c r="CJ406">
        <v>4491462.82245827</v>
      </c>
      <c r="CK406">
        <v>4491462.82245827</v>
      </c>
      <c r="CL406" s="6">
        <v>4491462.82245827</v>
      </c>
      <c r="CM406" s="6">
        <v>4491462.82245827</v>
      </c>
      <c r="CN406" s="6">
        <v>4491462.82245827</v>
      </c>
      <c r="CO406" s="6">
        <v>10130122.8173311</v>
      </c>
      <c r="CP406">
        <v>10130122.8173311</v>
      </c>
      <c r="CQ406">
        <v>10130122.8173311</v>
      </c>
      <c r="CR406">
        <v>5103783.2458547996</v>
      </c>
      <c r="CS406">
        <v>5103783.2458547996</v>
      </c>
      <c r="CT406" s="6">
        <v>5103783.2458547996</v>
      </c>
      <c r="CU406" s="6">
        <v>5103783.2458547996</v>
      </c>
      <c r="CV406" s="6">
        <v>5312757.48715661</v>
      </c>
      <c r="CW406" s="6">
        <v>5312757.48715661</v>
      </c>
      <c r="CX406">
        <v>5312757.48715661</v>
      </c>
      <c r="CY406">
        <v>5312757.48715661</v>
      </c>
      <c r="CZ406">
        <v>5312757.48715661</v>
      </c>
      <c r="DA406">
        <v>4511518.8730941601</v>
      </c>
      <c r="DB406" s="6">
        <v>4511518.8730941601</v>
      </c>
      <c r="DC406" s="6">
        <v>4511518.8730941601</v>
      </c>
      <c r="DD406" s="6">
        <v>4511518.8730941601</v>
      </c>
      <c r="DE406" s="6">
        <v>8226441.3672001399</v>
      </c>
      <c r="DF406">
        <v>8226441.3672001399</v>
      </c>
      <c r="DG406">
        <v>8226441.3672001399</v>
      </c>
      <c r="DH406">
        <v>16232801.3826876</v>
      </c>
      <c r="DI406">
        <v>16232801.3826876</v>
      </c>
      <c r="DJ406" s="6">
        <v>16232801.3826876</v>
      </c>
      <c r="DK406" s="6">
        <v>16232801.3826876</v>
      </c>
      <c r="DL406" s="6">
        <v>16232801.3826876</v>
      </c>
      <c r="DM406" s="6">
        <v>102296328.17423099</v>
      </c>
      <c r="DR406" s="7"/>
      <c r="DS406" s="7"/>
      <c r="DT406" s="7"/>
      <c r="DU406" s="7"/>
      <c r="DX406">
        <v>1299063.86668202</v>
      </c>
      <c r="DY406">
        <v>1299063.86668202</v>
      </c>
      <c r="DZ406" s="7">
        <v>1299063.86668202</v>
      </c>
      <c r="EA406" s="7">
        <v>1299063.86668202</v>
      </c>
      <c r="EB406" s="7">
        <v>-1768582.71503983</v>
      </c>
      <c r="EC406" s="7">
        <v>-1768582.71503983</v>
      </c>
      <c r="ED406">
        <v>-1768582.71503983</v>
      </c>
      <c r="EE406">
        <v>-1768582.71503983</v>
      </c>
      <c r="EF406">
        <v>-1768582.71503983</v>
      </c>
      <c r="EG406">
        <v>-3294428.7951627499</v>
      </c>
      <c r="EH406" s="7">
        <v>-3294428.7951627499</v>
      </c>
      <c r="EI406" s="7">
        <v>-3294428.7951627499</v>
      </c>
      <c r="EJ406" s="7">
        <v>-3294428.7951627499</v>
      </c>
      <c r="EK406" s="7">
        <v>513039.90564211301</v>
      </c>
      <c r="EL406">
        <v>513039.90564211301</v>
      </c>
      <c r="EM406">
        <v>513039.90564211301</v>
      </c>
      <c r="EN406">
        <v>-15707185.8686598</v>
      </c>
      <c r="EO406">
        <v>-15707185.8686598</v>
      </c>
      <c r="EP406" s="7">
        <v>-15707185.8686598</v>
      </c>
      <c r="EQ406" s="7">
        <v>-15707185.8686598</v>
      </c>
      <c r="ER406" s="7">
        <v>-15707185.8686598</v>
      </c>
      <c r="ES406" s="7">
        <v>-22362773.116238199</v>
      </c>
      <c r="ET406" s="8">
        <v>2.5589569292511615E-2</v>
      </c>
      <c r="EU406" s="8">
        <v>2.5589569292511615E-2</v>
      </c>
      <c r="EV406" s="8">
        <v>0.13499701131539935</v>
      </c>
      <c r="EW406" s="8">
        <v>0.13499701131539935</v>
      </c>
      <c r="EX406" s="9">
        <v>0.13499701131539935</v>
      </c>
      <c r="EY406" s="9">
        <v>0.13499701131539935</v>
      </c>
      <c r="EZ406" s="9">
        <v>0.13499701131539935</v>
      </c>
      <c r="FA406" s="9">
        <v>3.5593821835864119E-2</v>
      </c>
      <c r="FB406" s="8">
        <v>3.5593821835864119E-2</v>
      </c>
      <c r="FC406" s="8">
        <v>3.5593821835864119E-2</v>
      </c>
      <c r="FD406" s="8">
        <v>-8.9002309091880547E-2</v>
      </c>
      <c r="FE406" s="8">
        <v>-8.9002309091880547E-2</v>
      </c>
      <c r="FF406" s="9">
        <v>-8.9002309091880547E-2</v>
      </c>
      <c r="FG406" s="9">
        <v>-8.9002309091880547E-2</v>
      </c>
      <c r="FH406" s="9">
        <v>7.2578074254966887E-2</v>
      </c>
      <c r="FI406" s="9">
        <v>7.2578074254966887E-2</v>
      </c>
      <c r="FJ406" s="8">
        <v>7.2578074254966887E-2</v>
      </c>
      <c r="FK406" s="8">
        <v>7.2578074254966887E-2</v>
      </c>
      <c r="FL406" s="8">
        <v>7.2578074254966887E-2</v>
      </c>
      <c r="FM406" s="8">
        <v>3.9888646277102265E-2</v>
      </c>
      <c r="FN406" s="9">
        <v>3.9888646277102265E-2</v>
      </c>
      <c r="FO406" s="9">
        <v>3.9888646277102265E-2</v>
      </c>
      <c r="FP406" s="9">
        <v>3.9888646277102265E-2</v>
      </c>
      <c r="FQ406" s="9">
        <v>-0.10015114156972242</v>
      </c>
      <c r="FR406" s="8">
        <v>-0.10015114156972242</v>
      </c>
      <c r="FS406" s="8">
        <v>-0.10015114156972242</v>
      </c>
      <c r="FT406" s="8">
        <v>0.34749658606065353</v>
      </c>
      <c r="FU406" s="8">
        <v>0.34749658606065353</v>
      </c>
      <c r="FV406" s="9">
        <v>0.34749658606065353</v>
      </c>
      <c r="FW406" s="9">
        <v>0.34749658606065353</v>
      </c>
      <c r="FX406" s="9">
        <v>0.34749658606065353</v>
      </c>
      <c r="FY406" s="9">
        <v>0.35625573326063331</v>
      </c>
      <c r="FZ406">
        <v>7.380838014883484E-2</v>
      </c>
      <c r="GA406">
        <v>7.380838014883484E-2</v>
      </c>
      <c r="GB406">
        <v>7.1319958772784575E-2</v>
      </c>
      <c r="GC406">
        <v>7.1319958772784575E-2</v>
      </c>
      <c r="GD406" s="10">
        <v>7.1319958772784575E-2</v>
      </c>
      <c r="GE406" s="10">
        <v>7.1319958772784575E-2</v>
      </c>
      <c r="GF406" s="10">
        <v>7.1319958772784575E-2</v>
      </c>
      <c r="GG406" s="10">
        <v>0.14576793957724762</v>
      </c>
      <c r="GH406">
        <v>0.14576793957724762</v>
      </c>
      <c r="GI406">
        <v>0.14576793957724762</v>
      </c>
      <c r="GJ406">
        <v>0.11808308306771503</v>
      </c>
      <c r="GK406">
        <v>0.11808308306771503</v>
      </c>
      <c r="GL406" s="10">
        <v>0.11808308306771503</v>
      </c>
      <c r="GM406" s="10">
        <v>0.11808308306771503</v>
      </c>
      <c r="GN406" s="10">
        <v>0.25249603527349884</v>
      </c>
      <c r="GO406" s="10">
        <v>0.25249603527349884</v>
      </c>
      <c r="GP406">
        <v>0.25249603527349884</v>
      </c>
      <c r="GQ406">
        <v>0.25249603527349884</v>
      </c>
      <c r="GR406">
        <v>0.25249603527349884</v>
      </c>
      <c r="GS406">
        <v>5.3897852251434772E-2</v>
      </c>
      <c r="GT406" s="10">
        <v>5.3897852251434772E-2</v>
      </c>
      <c r="GU406" s="10">
        <v>5.3897852251434772E-2</v>
      </c>
      <c r="GV406" s="10">
        <v>5.3897852251434772E-2</v>
      </c>
      <c r="GW406" s="10">
        <v>9.4620695201902541E-2</v>
      </c>
      <c r="GX406">
        <v>9.4620695201902541E-2</v>
      </c>
      <c r="GY406">
        <v>9.4620695201902541E-2</v>
      </c>
      <c r="GZ406">
        <v>0.12052618775325076</v>
      </c>
      <c r="HA406">
        <v>0.12052618775325076</v>
      </c>
      <c r="HB406" s="10">
        <v>0.12052618775325076</v>
      </c>
      <c r="HC406" s="10">
        <v>0.12052618775325076</v>
      </c>
      <c r="HD406" s="10">
        <v>0.12052618775325076</v>
      </c>
      <c r="HE406" s="10">
        <v>0.15347218635756898</v>
      </c>
      <c r="HF406">
        <v>7871196.47226007</v>
      </c>
      <c r="HG406">
        <v>7871196.47226007</v>
      </c>
      <c r="HH406">
        <v>18113575.493171498</v>
      </c>
      <c r="HI406">
        <v>18113575.493171498</v>
      </c>
      <c r="HJ406" s="11">
        <v>18113575.493171498</v>
      </c>
      <c r="HK406" s="11">
        <v>18113575.493171498</v>
      </c>
      <c r="HL406" s="11">
        <v>18113575.493171498</v>
      </c>
      <c r="HM406" s="11">
        <v>2678512.4008961101</v>
      </c>
      <c r="HN406">
        <v>2678512.4008961101</v>
      </c>
      <c r="HO406">
        <v>2678512.4008961101</v>
      </c>
      <c r="HP406">
        <v>6382047.0714755803</v>
      </c>
      <c r="HQ406">
        <v>6382047.0714755803</v>
      </c>
      <c r="HR406" s="11">
        <v>6382047.0714755803</v>
      </c>
      <c r="HS406" s="11">
        <v>6382047.0714755803</v>
      </c>
      <c r="HT406" s="11">
        <v>4771989.5485405596</v>
      </c>
      <c r="HU406" s="11">
        <v>4771989.5485405596</v>
      </c>
      <c r="HV406">
        <v>4771989.5485405596</v>
      </c>
      <c r="HW406">
        <v>4771989.5485405596</v>
      </c>
      <c r="HX406">
        <v>4771989.5485405596</v>
      </c>
      <c r="HY406">
        <v>1708292.1880540201</v>
      </c>
      <c r="HZ406" s="11">
        <v>1708292.1880540201</v>
      </c>
      <c r="IA406" s="11">
        <v>1708292.1880540201</v>
      </c>
      <c r="IB406" s="11">
        <v>1708292.1880540201</v>
      </c>
      <c r="IC406" s="11">
        <v>1549189.3686172401</v>
      </c>
      <c r="ID406">
        <v>1549189.3686172401</v>
      </c>
      <c r="IE406">
        <v>1549189.3686172401</v>
      </c>
      <c r="IF406">
        <v>249299143.098084</v>
      </c>
      <c r="IG406">
        <v>249299143.098084</v>
      </c>
      <c r="IH406" s="11">
        <v>249299143.098084</v>
      </c>
      <c r="II406" s="11">
        <v>249299143.098084</v>
      </c>
      <c r="IJ406" s="11">
        <v>249299143.098084</v>
      </c>
      <c r="IK406" s="11">
        <v>204260725.94101101</v>
      </c>
      <c r="IL406" s="2">
        <v>40378</v>
      </c>
      <c r="IM406" s="2">
        <v>43482</v>
      </c>
      <c r="IN406" t="s">
        <v>2625</v>
      </c>
    </row>
    <row r="407" spans="1:248" x14ac:dyDescent="0.3">
      <c r="A407" s="1" t="s">
        <v>2627</v>
      </c>
      <c r="B407" s="2">
        <v>41943</v>
      </c>
      <c r="C407" s="2">
        <v>41943</v>
      </c>
      <c r="D407">
        <v>1567.1780000000001</v>
      </c>
      <c r="E407" t="s">
        <v>2628</v>
      </c>
      <c r="F407" s="1" t="s">
        <v>2629</v>
      </c>
      <c r="G407" t="s">
        <v>96</v>
      </c>
      <c r="H407" t="s">
        <v>821</v>
      </c>
      <c r="I407" t="s">
        <v>240</v>
      </c>
      <c r="J407" t="s">
        <v>2630</v>
      </c>
      <c r="K407" s="1" t="s">
        <v>2631</v>
      </c>
      <c r="L407" t="s">
        <v>67</v>
      </c>
      <c r="M407" t="s">
        <v>952</v>
      </c>
      <c r="N407" t="s">
        <v>240</v>
      </c>
      <c r="O407" t="s">
        <v>1253</v>
      </c>
      <c r="P407" t="s">
        <v>2632</v>
      </c>
      <c r="Q407" t="s">
        <v>40</v>
      </c>
      <c r="R407" t="s">
        <v>41</v>
      </c>
      <c r="S407" s="1" t="s">
        <v>2633</v>
      </c>
      <c r="T407" s="3">
        <v>9.6262740656851611E-3</v>
      </c>
      <c r="U407" s="3">
        <v>9.6262740656851611E-3</v>
      </c>
      <c r="V407" s="3">
        <v>9.6262740656851611E-3</v>
      </c>
      <c r="W407" s="3">
        <v>-7.2028811524609826E-2</v>
      </c>
      <c r="X407" s="4">
        <v>-7.2028811524609826E-2</v>
      </c>
      <c r="Y407" s="4">
        <v>-7.2028811524609826E-2</v>
      </c>
      <c r="Z407" s="4">
        <v>-7.2028811524609826E-2</v>
      </c>
      <c r="AA407" s="4">
        <v>8.6279683377308777E-2</v>
      </c>
      <c r="AB407" s="3">
        <v>8.6279683377308777E-2</v>
      </c>
      <c r="AC407" s="3">
        <v>8.6279683377308777E-2</v>
      </c>
      <c r="AD407" s="3">
        <v>8.6279683377308777E-2</v>
      </c>
      <c r="AE407" s="3">
        <v>0.12639744467259853</v>
      </c>
      <c r="AF407" s="4">
        <v>0.12639744467259853</v>
      </c>
      <c r="AG407" s="4">
        <v>0.12639744467259853</v>
      </c>
      <c r="AH407" s="4">
        <v>0.12639744467259853</v>
      </c>
      <c r="AI407" s="4">
        <v>0.1576127124907612</v>
      </c>
      <c r="AJ407" s="3">
        <v>0.1576127124907612</v>
      </c>
      <c r="AK407" s="3">
        <v>0.1576127124907612</v>
      </c>
      <c r="AL407" s="3">
        <v>0.1576127124907612</v>
      </c>
      <c r="AM407" s="3">
        <v>0.10211027910142947</v>
      </c>
      <c r="AN407" s="3">
        <f t="shared" si="12"/>
        <v>0.14373710414342827</v>
      </c>
      <c r="AO407" s="4">
        <v>0.10211027910142947</v>
      </c>
      <c r="AP407" s="4">
        <v>0.10211027910142947</v>
      </c>
      <c r="AQ407" s="4">
        <v>0.10211027910142947</v>
      </c>
      <c r="AR407" s="4">
        <v>0.11119715037943317</v>
      </c>
      <c r="AS407" s="3">
        <v>0.11119715037943317</v>
      </c>
      <c r="AT407" s="3">
        <v>0.11119715037943317</v>
      </c>
      <c r="AU407" s="3">
        <v>0.11119715037943317</v>
      </c>
      <c r="AV407" s="3">
        <v>0.12008339124391927</v>
      </c>
      <c r="AW407" s="4">
        <v>0.12008339124391927</v>
      </c>
      <c r="AX407" s="4">
        <v>0.12008339124391927</v>
      </c>
      <c r="AY407" s="4">
        <v>0.12008339124391927</v>
      </c>
      <c r="AZ407" s="4">
        <v>0.1268949294302143</v>
      </c>
      <c r="BA407">
        <v>103135031.02931701</v>
      </c>
      <c r="BB407">
        <v>103135031.02931701</v>
      </c>
      <c r="BC407">
        <v>103135031.02931701</v>
      </c>
      <c r="BD407">
        <v>121803968.73120899</v>
      </c>
      <c r="BE407" s="5">
        <v>121803968.73120899</v>
      </c>
      <c r="BF407" s="5">
        <v>121803968.73120899</v>
      </c>
      <c r="BG407" s="5">
        <v>121803968.73120899</v>
      </c>
      <c r="BH407" s="5">
        <v>131573861.577485</v>
      </c>
      <c r="BI407">
        <v>131573861.577485</v>
      </c>
      <c r="BJ407">
        <v>131573861.577485</v>
      </c>
      <c r="BK407">
        <v>131573861.577485</v>
      </c>
      <c r="BL407">
        <v>111062745.514386</v>
      </c>
      <c r="BM407" s="5">
        <v>111062745.514386</v>
      </c>
      <c r="BN407" s="5">
        <v>111062745.514386</v>
      </c>
      <c r="BO407" s="5">
        <v>111062745.514386</v>
      </c>
      <c r="BP407" s="5">
        <v>120108537.64899699</v>
      </c>
      <c r="BQ407">
        <v>120108537.64899699</v>
      </c>
      <c r="BR407">
        <v>120108537.64899699</v>
      </c>
      <c r="BS407">
        <v>120108537.64899699</v>
      </c>
      <c r="BT407">
        <v>101215451.215451</v>
      </c>
      <c r="BU407">
        <f t="shared" si="13"/>
        <v>115385266.04061049</v>
      </c>
      <c r="BV407" s="5">
        <v>101215451.215451</v>
      </c>
      <c r="BW407" s="5">
        <v>101215451.215451</v>
      </c>
      <c r="BX407" s="5">
        <v>101215451.215451</v>
      </c>
      <c r="BY407" s="5">
        <v>103038379.530917</v>
      </c>
      <c r="BZ407">
        <v>103038379.530917</v>
      </c>
      <c r="CA407">
        <v>103038379.530917</v>
      </c>
      <c r="CB407">
        <v>103038379.530917</v>
      </c>
      <c r="CC407">
        <v>116421260.54947001</v>
      </c>
      <c r="CD407" s="5">
        <v>116421260.54947001</v>
      </c>
      <c r="CE407" s="5">
        <v>116421260.54947001</v>
      </c>
      <c r="CF407" s="5">
        <v>116421260.54947001</v>
      </c>
      <c r="CG407" s="5">
        <v>123762469.414643</v>
      </c>
      <c r="CH407">
        <v>17001925.957628898</v>
      </c>
      <c r="CI407">
        <v>17001925.957628898</v>
      </c>
      <c r="CJ407">
        <v>17001925.957628898</v>
      </c>
      <c r="CK407">
        <v>18869512.928442601</v>
      </c>
      <c r="CL407" s="6">
        <v>18869512.928442601</v>
      </c>
      <c r="CM407" s="6">
        <v>18869512.928442601</v>
      </c>
      <c r="CN407" s="6">
        <v>18869512.928442601</v>
      </c>
      <c r="CO407" s="6">
        <v>19736683.174296401</v>
      </c>
      <c r="CP407">
        <v>19736683.174296401</v>
      </c>
      <c r="CQ407">
        <v>19736683.174296401</v>
      </c>
      <c r="CR407">
        <v>19736683.174296401</v>
      </c>
      <c r="CS407">
        <v>17209894.893300802</v>
      </c>
      <c r="CT407" s="6">
        <v>17209894.893300802</v>
      </c>
      <c r="CU407" s="6">
        <v>17209894.893300802</v>
      </c>
      <c r="CV407" s="6">
        <v>17209894.893300802</v>
      </c>
      <c r="CW407" s="6">
        <v>16823335.594534401</v>
      </c>
      <c r="CX407">
        <v>16823335.594534401</v>
      </c>
      <c r="CY407">
        <v>16823335.594534401</v>
      </c>
      <c r="CZ407">
        <v>16823335.594534401</v>
      </c>
      <c r="DA407">
        <v>15318015.3180153</v>
      </c>
      <c r="DB407" s="6">
        <v>15318015.3180153</v>
      </c>
      <c r="DC407" s="6">
        <v>15318015.3180153</v>
      </c>
      <c r="DD407" s="6">
        <v>15318015.3180153</v>
      </c>
      <c r="DE407" s="6">
        <v>18878820.184790298</v>
      </c>
      <c r="DF407">
        <v>18878820.184790298</v>
      </c>
      <c r="DG407">
        <v>18878820.184790298</v>
      </c>
      <c r="DH407">
        <v>18878820.184790298</v>
      </c>
      <c r="DI407">
        <v>20461483.210630301</v>
      </c>
      <c r="DJ407" s="6">
        <v>20461483.210630301</v>
      </c>
      <c r="DK407" s="6">
        <v>20461483.210630301</v>
      </c>
      <c r="DL407" s="6">
        <v>20461483.210630301</v>
      </c>
      <c r="DM407" s="6">
        <v>22915490.306794699</v>
      </c>
      <c r="DN407">
        <v>-2522439.7601013798</v>
      </c>
      <c r="DO407">
        <v>-2522439.7601013798</v>
      </c>
      <c r="DP407">
        <v>-2522439.7601013798</v>
      </c>
      <c r="DQ407">
        <v>-374470.02997802902</v>
      </c>
      <c r="DR407" s="7">
        <v>-374470.02997802902</v>
      </c>
      <c r="DS407" s="7">
        <v>-374470.02997802902</v>
      </c>
      <c r="DT407" s="7">
        <v>-374470.02997802902</v>
      </c>
      <c r="DU407" s="7">
        <v>2750102.6312459498</v>
      </c>
      <c r="DV407">
        <v>2750102.6312459498</v>
      </c>
      <c r="DW407">
        <v>2750102.6312459498</v>
      </c>
      <c r="DX407">
        <v>2750102.6312459498</v>
      </c>
      <c r="DY407">
        <v>774196.55940373999</v>
      </c>
      <c r="DZ407" s="7">
        <v>774196.55940373999</v>
      </c>
      <c r="EA407" s="7">
        <v>774196.55940373999</v>
      </c>
      <c r="EB407" s="7">
        <v>774196.55940373999</v>
      </c>
      <c r="EC407" s="7">
        <v>-2615469.9135400499</v>
      </c>
      <c r="ED407">
        <v>-2615469.9135400499</v>
      </c>
      <c r="EE407">
        <v>-2615469.9135400499</v>
      </c>
      <c r="EF407">
        <v>-2615469.9135400499</v>
      </c>
      <c r="EG407">
        <v>1800629.0211922999</v>
      </c>
      <c r="EH407" s="7">
        <v>1800629.0211922999</v>
      </c>
      <c r="EI407" s="7">
        <v>1800629.0211922999</v>
      </c>
      <c r="EJ407" s="7">
        <v>1800629.0211922999</v>
      </c>
      <c r="EK407" s="7">
        <v>-983504.22953745699</v>
      </c>
      <c r="EL407">
        <v>-983504.22953745699</v>
      </c>
      <c r="EM407">
        <v>-983504.22953745699</v>
      </c>
      <c r="EN407">
        <v>-983504.22953745699</v>
      </c>
      <c r="EO407">
        <v>-1165831.19248953</v>
      </c>
      <c r="EP407" s="7">
        <v>-1165831.19248953</v>
      </c>
      <c r="EQ407" s="7">
        <v>-1165831.19248953</v>
      </c>
      <c r="ER407" s="7">
        <v>-1165831.19248953</v>
      </c>
      <c r="ES407" s="7">
        <v>1327245.45308391</v>
      </c>
      <c r="ET407" s="8">
        <v>0.16734101047826197</v>
      </c>
      <c r="EU407" s="8">
        <v>0.16734101047826197</v>
      </c>
      <c r="EV407" s="8">
        <v>0.16734101047826197</v>
      </c>
      <c r="EW407" s="8">
        <v>0.16360584518167698</v>
      </c>
      <c r="EX407" s="9">
        <v>0.16360584518167698</v>
      </c>
      <c r="EY407" s="9">
        <v>0.16360584518167698</v>
      </c>
      <c r="EZ407" s="9">
        <v>0.16360584518167698</v>
      </c>
      <c r="FA407" s="9">
        <v>0.18920407601211522</v>
      </c>
      <c r="FB407" s="8">
        <v>0.18920407601211522</v>
      </c>
      <c r="FC407" s="8">
        <v>0.18920407601211522</v>
      </c>
      <c r="FD407" s="8">
        <v>0.18920407601211522</v>
      </c>
      <c r="FE407" s="8">
        <v>0.20973138323296181</v>
      </c>
      <c r="FF407" s="9">
        <v>0.20973138323296181</v>
      </c>
      <c r="FG407" s="9">
        <v>0.20973138323296181</v>
      </c>
      <c r="FH407" s="9">
        <v>0.20973138323296181</v>
      </c>
      <c r="FI407" s="9">
        <v>0.20308213651766985</v>
      </c>
      <c r="FJ407" s="8">
        <v>0.20308213651766985</v>
      </c>
      <c r="FK407" s="8">
        <v>0.20308213651766985</v>
      </c>
      <c r="FL407" s="8">
        <v>0.20308213651766985</v>
      </c>
      <c r="FM407" s="8">
        <v>0.20949169271261564</v>
      </c>
      <c r="FN407" s="9">
        <v>0.20949169271261564</v>
      </c>
      <c r="FO407" s="9">
        <v>0.20949169271261564</v>
      </c>
      <c r="FP407" s="9">
        <v>0.20949169271261564</v>
      </c>
      <c r="FQ407" s="9">
        <v>0.24780134505949436</v>
      </c>
      <c r="FR407" s="8">
        <v>0.24780134505949436</v>
      </c>
      <c r="FS407" s="8">
        <v>0.24780134505949436</v>
      </c>
      <c r="FT407" s="8">
        <v>0.24780134505949436</v>
      </c>
      <c r="FU407" s="8">
        <v>0.24955656666923517</v>
      </c>
      <c r="FV407" s="9">
        <v>0.24955656666923517</v>
      </c>
      <c r="FW407" s="9">
        <v>0.24955656666923517</v>
      </c>
      <c r="FX407" s="9">
        <v>0.24955656666923517</v>
      </c>
      <c r="FY407" s="9">
        <v>0.26043646870960163</v>
      </c>
      <c r="FZ407">
        <v>1.0810477657935287</v>
      </c>
      <c r="GA407">
        <v>1.0810477657935287</v>
      </c>
      <c r="GB407">
        <v>1.0810477657935287</v>
      </c>
      <c r="GC407">
        <v>1.164460622104567</v>
      </c>
      <c r="GD407" s="10">
        <v>1.164460622104567</v>
      </c>
      <c r="GE407" s="10">
        <v>1.164460622104567</v>
      </c>
      <c r="GF407" s="10">
        <v>1.164460622104567</v>
      </c>
      <c r="GG407" s="10">
        <v>1.0746445497630333</v>
      </c>
      <c r="GH407">
        <v>1.0746445497630333</v>
      </c>
      <c r="GI407">
        <v>1.0746445497630333</v>
      </c>
      <c r="GJ407">
        <v>1.0746445497630333</v>
      </c>
      <c r="GK407">
        <v>0.26152279093455488</v>
      </c>
      <c r="GL407" s="10">
        <v>0.26152279093455488</v>
      </c>
      <c r="GM407" s="10">
        <v>0.26152279093455488</v>
      </c>
      <c r="GN407" s="10">
        <v>0.26152279093455488</v>
      </c>
      <c r="GO407" s="10">
        <v>6.3890012131014987E-2</v>
      </c>
      <c r="GP407">
        <v>6.3890012131014987E-2</v>
      </c>
      <c r="GQ407">
        <v>6.3890012131014987E-2</v>
      </c>
      <c r="GR407">
        <v>6.3890012131014987E-2</v>
      </c>
      <c r="GS407">
        <v>2.8966548308727365E-2</v>
      </c>
      <c r="GT407" s="10">
        <v>2.8966548308727365E-2</v>
      </c>
      <c r="GU407" s="10">
        <v>2.8966548308727365E-2</v>
      </c>
      <c r="GV407" s="10">
        <v>2.8966548308727365E-2</v>
      </c>
      <c r="GW407" s="10">
        <v>3.7690594483467585E-3</v>
      </c>
      <c r="GX407">
        <v>3.7690594483467585E-3</v>
      </c>
      <c r="GY407">
        <v>3.7690594483467585E-3</v>
      </c>
      <c r="GZ407">
        <v>3.7690594483467585E-3</v>
      </c>
      <c r="HA407">
        <v>2.9154518950437252E-3</v>
      </c>
      <c r="HB407" s="10">
        <v>2.9154518950437252E-3</v>
      </c>
      <c r="HC407" s="10">
        <v>2.9154518950437252E-3</v>
      </c>
      <c r="HD407" s="10">
        <v>2.9154518950437252E-3</v>
      </c>
      <c r="HE407" s="10">
        <v>3.9863325740318858E-3</v>
      </c>
      <c r="HF407">
        <v>2642841.8574791402</v>
      </c>
      <c r="HG407">
        <v>2642841.8574791402</v>
      </c>
      <c r="HH407">
        <v>2642841.8574791402</v>
      </c>
      <c r="HI407">
        <v>3860493.0847865301</v>
      </c>
      <c r="HJ407" s="11">
        <v>3860493.0847865301</v>
      </c>
      <c r="HK407" s="11">
        <v>3860493.0847865301</v>
      </c>
      <c r="HL407" s="11">
        <v>3860493.0847865301</v>
      </c>
      <c r="HM407" s="11">
        <v>14470346.6602247</v>
      </c>
      <c r="HN407">
        <v>14470346.6602247</v>
      </c>
      <c r="HO407">
        <v>14470346.6602247</v>
      </c>
      <c r="HP407">
        <v>14470346.6602247</v>
      </c>
      <c r="HQ407">
        <v>13472767.809746301</v>
      </c>
      <c r="HR407" s="11">
        <v>13472767.809746301</v>
      </c>
      <c r="HS407" s="11">
        <v>13472767.809746301</v>
      </c>
      <c r="HT407" s="11">
        <v>13472767.809746301</v>
      </c>
      <c r="HU407" s="11">
        <v>8324450.0436088797</v>
      </c>
      <c r="HV407">
        <v>8324450.0436088797</v>
      </c>
      <c r="HW407">
        <v>8324450.0436088797</v>
      </c>
      <c r="HX407">
        <v>8324450.0436088797</v>
      </c>
      <c r="HY407">
        <v>18256743.256743301</v>
      </c>
      <c r="HZ407" s="11">
        <v>18256743.256743301</v>
      </c>
      <c r="IA407" s="11">
        <v>18256743.256743301</v>
      </c>
      <c r="IB407" s="11">
        <v>18256743.256743301</v>
      </c>
      <c r="IC407" s="11">
        <v>22308102.345415801</v>
      </c>
      <c r="ID407">
        <v>22308102.345415801</v>
      </c>
      <c r="IE407">
        <v>22308102.345415801</v>
      </c>
      <c r="IF407">
        <v>22308102.345415801</v>
      </c>
      <c r="IG407">
        <v>28254623.810378902</v>
      </c>
      <c r="IH407" s="11">
        <v>28254623.810378902</v>
      </c>
      <c r="II407" s="11">
        <v>28254623.810378902</v>
      </c>
      <c r="IJ407" s="11">
        <v>28254623.810378902</v>
      </c>
      <c r="IK407" s="11">
        <v>34340297.383775599</v>
      </c>
      <c r="IL407" s="2">
        <v>40391</v>
      </c>
      <c r="IM407" s="2">
        <v>43495</v>
      </c>
      <c r="IN407" t="s">
        <v>2629</v>
      </c>
    </row>
    <row r="408" spans="1:248" x14ac:dyDescent="0.3">
      <c r="A408" s="1" t="s">
        <v>2634</v>
      </c>
      <c r="B408" s="2">
        <v>41948</v>
      </c>
      <c r="C408" s="2">
        <v>41948</v>
      </c>
      <c r="D408">
        <v>678.6</v>
      </c>
      <c r="E408" t="s">
        <v>2635</v>
      </c>
      <c r="F408" s="1" t="s">
        <v>2636</v>
      </c>
      <c r="G408" t="s">
        <v>77</v>
      </c>
      <c r="H408" t="s">
        <v>78</v>
      </c>
      <c r="I408" t="s">
        <v>542</v>
      </c>
      <c r="J408" t="s">
        <v>2637</v>
      </c>
      <c r="K408" s="1" t="s">
        <v>2638</v>
      </c>
      <c r="L408" t="s">
        <v>77</v>
      </c>
      <c r="M408" t="s">
        <v>78</v>
      </c>
      <c r="N408" t="s">
        <v>542</v>
      </c>
      <c r="O408" t="s">
        <v>62</v>
      </c>
      <c r="P408" t="s">
        <v>2639</v>
      </c>
      <c r="Q408" t="s">
        <v>40</v>
      </c>
      <c r="R408" t="s">
        <v>41</v>
      </c>
      <c r="S408" s="1" t="s">
        <v>2640</v>
      </c>
      <c r="T408" s="3">
        <v>1.5812053518853831E-2</v>
      </c>
      <c r="U408" s="3">
        <v>1.5812053518853831E-2</v>
      </c>
      <c r="V408" s="3">
        <v>1.5812053518853831E-2</v>
      </c>
      <c r="W408" s="3">
        <v>3.6309274266219729E-2</v>
      </c>
      <c r="X408" s="4">
        <v>3.6309274266219729E-2</v>
      </c>
      <c r="Y408" s="4">
        <v>3.6309274266219729E-2</v>
      </c>
      <c r="Z408" s="4">
        <v>2.4580653368082593E-2</v>
      </c>
      <c r="AA408" s="4">
        <v>2.4580653368082593E-2</v>
      </c>
      <c r="AB408" s="3">
        <v>2.4580653368082593E-2</v>
      </c>
      <c r="AC408" s="3">
        <v>2.4580653368082593E-2</v>
      </c>
      <c r="AD408" s="3">
        <v>1.4285953369432161E-2</v>
      </c>
      <c r="AE408" s="3">
        <v>1.4285953369432161E-2</v>
      </c>
      <c r="AF408" s="4">
        <v>1.4285953369432161E-2</v>
      </c>
      <c r="AG408" s="4">
        <v>1.4285953369432161E-2</v>
      </c>
      <c r="AH408" s="4">
        <v>2.182250376560816E-2</v>
      </c>
      <c r="AI408" s="4">
        <v>2.182250376560816E-2</v>
      </c>
      <c r="AJ408" s="3">
        <v>2.182250376560816E-2</v>
      </c>
      <c r="AK408" s="3">
        <v>2.182250376560816E-2</v>
      </c>
      <c r="AL408" s="3">
        <v>3.0875231079315144E-2</v>
      </c>
      <c r="AM408" s="3">
        <v>3.0875231079315144E-2</v>
      </c>
      <c r="AN408" s="3">
        <f t="shared" si="12"/>
        <v>2.6348867422461651E-2</v>
      </c>
      <c r="AO408" s="4">
        <v>3.0875231079315144E-2</v>
      </c>
      <c r="AP408" s="4">
        <v>3.0875231079315144E-2</v>
      </c>
      <c r="AQ408" s="4">
        <v>3.2501243226973321E-2</v>
      </c>
      <c r="AR408" s="4">
        <v>3.2501243226973321E-2</v>
      </c>
      <c r="AS408" s="3">
        <v>3.2501243226973321E-2</v>
      </c>
      <c r="AT408" s="3">
        <v>3.2501243226973321E-2</v>
      </c>
      <c r="AU408" s="3">
        <v>3.7624672980063043E-2</v>
      </c>
      <c r="AV408" s="3">
        <v>3.7624672980063043E-2</v>
      </c>
      <c r="AW408" s="4">
        <v>3.7624672980063043E-2</v>
      </c>
      <c r="AX408" s="4">
        <v>3.7624672980063043E-2</v>
      </c>
      <c r="AY408" s="4">
        <v>0.17154005176920589</v>
      </c>
      <c r="AZ408" s="4">
        <v>0.17154005176920589</v>
      </c>
      <c r="BA408">
        <v>155084268.74111801</v>
      </c>
      <c r="BB408">
        <v>155084268.74111801</v>
      </c>
      <c r="BC408">
        <v>155084268.74111801</v>
      </c>
      <c r="BD408">
        <v>324640432.473445</v>
      </c>
      <c r="BE408" s="5">
        <v>324640432.473445</v>
      </c>
      <c r="BF408" s="5">
        <v>324640432.473445</v>
      </c>
      <c r="BG408" s="5">
        <v>280479097.22111899</v>
      </c>
      <c r="BH408" s="5">
        <v>280479097.22111899</v>
      </c>
      <c r="BI408">
        <v>280479097.22111899</v>
      </c>
      <c r="BJ408">
        <v>280479097.22111899</v>
      </c>
      <c r="BK408">
        <v>257929039.662285</v>
      </c>
      <c r="BL408">
        <v>257929039.662285</v>
      </c>
      <c r="BM408" s="5">
        <v>257929039.662285</v>
      </c>
      <c r="BN408" s="5">
        <v>257929039.662285</v>
      </c>
      <c r="BO408" s="5">
        <v>395520712.95240903</v>
      </c>
      <c r="BP408" s="5">
        <v>395520712.95240903</v>
      </c>
      <c r="BQ408">
        <v>395520712.95240903</v>
      </c>
      <c r="BR408">
        <v>395520712.95240903</v>
      </c>
      <c r="BS408">
        <v>458101711.633304</v>
      </c>
      <c r="BT408">
        <v>458101711.633304</v>
      </c>
      <c r="BU408">
        <f t="shared" si="13"/>
        <v>426811212.29285657</v>
      </c>
      <c r="BV408" s="5">
        <v>458101711.633304</v>
      </c>
      <c r="BW408" s="5">
        <v>458101711.633304</v>
      </c>
      <c r="BX408" s="5">
        <v>411242936.800111</v>
      </c>
      <c r="BY408" s="5">
        <v>411242936.800111</v>
      </c>
      <c r="BZ408">
        <v>411242936.800111</v>
      </c>
      <c r="CA408">
        <v>411242936.800111</v>
      </c>
      <c r="CB408">
        <v>438062390.89730698</v>
      </c>
      <c r="CC408">
        <v>438062390.89730698</v>
      </c>
      <c r="CD408" s="5">
        <v>438062390.89730698</v>
      </c>
      <c r="CE408" s="5">
        <v>438062390.89730698</v>
      </c>
      <c r="CF408" s="5">
        <v>418793527.81150597</v>
      </c>
      <c r="CG408" s="5">
        <v>418793527.81150597</v>
      </c>
      <c r="CH408">
        <v>16934168.388051402</v>
      </c>
      <c r="CI408">
        <v>16934168.388051402</v>
      </c>
      <c r="CJ408">
        <v>16934168.388051402</v>
      </c>
      <c r="CK408">
        <v>31498622.15478</v>
      </c>
      <c r="CL408" s="6">
        <v>31498622.15478</v>
      </c>
      <c r="CM408" s="6">
        <v>31498622.15478</v>
      </c>
      <c r="CN408" s="6">
        <v>33807216.511225201</v>
      </c>
      <c r="CO408" s="6">
        <v>33807216.511225201</v>
      </c>
      <c r="CP408">
        <v>33807216.511225201</v>
      </c>
      <c r="CQ408">
        <v>33807216.511225201</v>
      </c>
      <c r="CR408">
        <v>41934752.2511677</v>
      </c>
      <c r="CS408">
        <v>41934752.2511677</v>
      </c>
      <c r="CT408" s="6">
        <v>41934752.2511677</v>
      </c>
      <c r="CU408" s="6">
        <v>41934752.2511677</v>
      </c>
      <c r="CV408" s="6">
        <v>49041876.868691899</v>
      </c>
      <c r="CW408" s="6">
        <v>49041876.868691899</v>
      </c>
      <c r="CX408">
        <v>49041876.868691899</v>
      </c>
      <c r="CY408">
        <v>49041876.868691899</v>
      </c>
      <c r="CZ408">
        <v>41155952.035586499</v>
      </c>
      <c r="DA408">
        <v>41155952.035586499</v>
      </c>
      <c r="DB408" s="6">
        <v>41155952.035586499</v>
      </c>
      <c r="DC408" s="6">
        <v>41155952.035586499</v>
      </c>
      <c r="DD408" s="6">
        <v>49173811.2475162</v>
      </c>
      <c r="DE408" s="6">
        <v>49173811.2475162</v>
      </c>
      <c r="DF408">
        <v>49173811.2475162</v>
      </c>
      <c r="DG408">
        <v>49173811.2475162</v>
      </c>
      <c r="DH408">
        <v>49854990.638052702</v>
      </c>
      <c r="DI408">
        <v>49854990.638052702</v>
      </c>
      <c r="DJ408" s="6">
        <v>49854990.638052702</v>
      </c>
      <c r="DK408" s="6">
        <v>49854990.638052702</v>
      </c>
      <c r="DL408" s="6">
        <v>60423695.495135501</v>
      </c>
      <c r="DM408" s="6">
        <v>60423695.495135501</v>
      </c>
      <c r="DR408" s="7"/>
      <c r="DS408" s="7"/>
      <c r="DT408" s="7"/>
      <c r="DU408" s="7"/>
      <c r="DX408">
        <v>-2917490.9048154098</v>
      </c>
      <c r="DY408">
        <v>-2917490.9048154098</v>
      </c>
      <c r="DZ408" s="7">
        <v>-2917490.9048154098</v>
      </c>
      <c r="EA408" s="7">
        <v>-2917490.9048154098</v>
      </c>
      <c r="EB408" s="7">
        <v>97147383.595145494</v>
      </c>
      <c r="EC408" s="7">
        <v>97147383.595145494</v>
      </c>
      <c r="ED408">
        <v>97147383.595145494</v>
      </c>
      <c r="EE408">
        <v>97147383.595145494</v>
      </c>
      <c r="EF408">
        <v>74073487.858705401</v>
      </c>
      <c r="EG408">
        <v>74073487.858705401</v>
      </c>
      <c r="EH408" s="7">
        <v>74073487.858705401</v>
      </c>
      <c r="EI408" s="7">
        <v>74073487.858705401</v>
      </c>
      <c r="EJ408" s="7">
        <v>96588556.022453606</v>
      </c>
      <c r="EK408" s="7">
        <v>96588556.022453606</v>
      </c>
      <c r="EL408">
        <v>96588556.022453606</v>
      </c>
      <c r="EM408">
        <v>96588556.022453606</v>
      </c>
      <c r="EN408">
        <v>-204789989.98987201</v>
      </c>
      <c r="EO408">
        <v>-204789989.98987201</v>
      </c>
      <c r="EP408" s="7">
        <v>-204789989.98987201</v>
      </c>
      <c r="EQ408" s="7">
        <v>-204789989.98987201</v>
      </c>
      <c r="ER408" s="7">
        <v>-227603302.69077101</v>
      </c>
      <c r="ES408" s="7">
        <v>-227603302.69077101</v>
      </c>
      <c r="ET408" s="8">
        <v>0.20516971584769667</v>
      </c>
      <c r="EU408" s="8">
        <v>0.20516971584769667</v>
      </c>
      <c r="EV408" s="8">
        <v>0.20516971584769667</v>
      </c>
      <c r="EW408" s="8">
        <v>0.17989574505086373</v>
      </c>
      <c r="EX408" s="9">
        <v>0.17989574505086373</v>
      </c>
      <c r="EY408" s="9">
        <v>0.17989574505086373</v>
      </c>
      <c r="EZ408" s="9">
        <v>0.24523280900104424</v>
      </c>
      <c r="FA408" s="9">
        <v>0.24523280900104424</v>
      </c>
      <c r="FB408" s="8">
        <v>0.24523280900104424</v>
      </c>
      <c r="FC408" s="8">
        <v>0.24523280900104424</v>
      </c>
      <c r="FD408" s="8">
        <v>0.2868660329867197</v>
      </c>
      <c r="FE408" s="8">
        <v>0.2868660329867197</v>
      </c>
      <c r="FF408" s="9">
        <v>0.2868660329867197</v>
      </c>
      <c r="FG408" s="9">
        <v>0.2868660329867197</v>
      </c>
      <c r="FH408" s="9">
        <v>0.19303367833326773</v>
      </c>
      <c r="FI408" s="9">
        <v>0.19303367833326773</v>
      </c>
      <c r="FJ408" s="8">
        <v>0.19303367833326773</v>
      </c>
      <c r="FK408" s="8">
        <v>0.19303367833326773</v>
      </c>
      <c r="FL408" s="8">
        <v>0.16979924286833867</v>
      </c>
      <c r="FM408" s="8">
        <v>0.16979924286833867</v>
      </c>
      <c r="FN408" s="9">
        <v>0.16979924286833867</v>
      </c>
      <c r="FO408" s="9">
        <v>0.16979924286833867</v>
      </c>
      <c r="FP408" s="9">
        <v>0.19981023362957082</v>
      </c>
      <c r="FQ408" s="9">
        <v>0.19981023362957082</v>
      </c>
      <c r="FR408" s="8">
        <v>0.19981023362957082</v>
      </c>
      <c r="FS408" s="8">
        <v>0.19981023362957082</v>
      </c>
      <c r="FT408" s="8">
        <v>0.20107752732679637</v>
      </c>
      <c r="FU408" s="8">
        <v>0.20107752732679637</v>
      </c>
      <c r="FV408" s="9">
        <v>0.20107752732679637</v>
      </c>
      <c r="FW408" s="9">
        <v>0.20107752732679637</v>
      </c>
      <c r="FX408" s="9">
        <v>0.23822757791221752</v>
      </c>
      <c r="FY408" s="9">
        <v>0.23822757791221752</v>
      </c>
      <c r="FZ408">
        <v>1.1867818142729507</v>
      </c>
      <c r="GA408">
        <v>1.1867818142729507</v>
      </c>
      <c r="GB408">
        <v>1.1867818142729507</v>
      </c>
      <c r="GC408">
        <v>1.4322331763878386</v>
      </c>
      <c r="GD408" s="10">
        <v>1.4322331763878386</v>
      </c>
      <c r="GE408" s="10">
        <v>1.4322331763878386</v>
      </c>
      <c r="GF408" s="10">
        <v>1.7243843159844192</v>
      </c>
      <c r="GG408" s="10">
        <v>1.7243843159844192</v>
      </c>
      <c r="GH408">
        <v>1.7243843159844192</v>
      </c>
      <c r="GI408">
        <v>1.7243843159844192</v>
      </c>
      <c r="GJ408">
        <v>1.7880955724813823</v>
      </c>
      <c r="GK408">
        <v>1.7880955724813823</v>
      </c>
      <c r="GL408" s="10">
        <v>1.7880955724813823</v>
      </c>
      <c r="GM408" s="10">
        <v>1.7880955724813823</v>
      </c>
      <c r="GN408" s="10">
        <v>1.8707880496822986</v>
      </c>
      <c r="GO408" s="10">
        <v>1.8707880496822986</v>
      </c>
      <c r="GP408">
        <v>1.8707880496822986</v>
      </c>
      <c r="GQ408">
        <v>1.8707880496822986</v>
      </c>
      <c r="GR408">
        <v>1.4087273589692346</v>
      </c>
      <c r="GS408">
        <v>1.4087273589692346</v>
      </c>
      <c r="GT408" s="10">
        <v>1.4087273589692346</v>
      </c>
      <c r="GU408" s="10">
        <v>1.4087273589692346</v>
      </c>
      <c r="GV408" s="10">
        <v>0.85065634051967276</v>
      </c>
      <c r="GW408" s="10">
        <v>0.85065634051967276</v>
      </c>
      <c r="GX408">
        <v>0.85065634051967276</v>
      </c>
      <c r="GY408">
        <v>0.85065634051967276</v>
      </c>
      <c r="GZ408">
        <v>0.44452738108592965</v>
      </c>
      <c r="HA408">
        <v>0.44452738108592965</v>
      </c>
      <c r="HB408" s="10">
        <v>0.44452738108592965</v>
      </c>
      <c r="HC408" s="10">
        <v>0.44452738108592965</v>
      </c>
      <c r="HD408" s="10">
        <v>5.1031488882870506E-2</v>
      </c>
      <c r="HE408" s="10">
        <v>5.1031488882870506E-2</v>
      </c>
      <c r="HF408">
        <v>106435538.53704301</v>
      </c>
      <c r="HG408">
        <v>106435538.53704301</v>
      </c>
      <c r="HH408">
        <v>106435538.53704301</v>
      </c>
      <c r="HI408">
        <v>66644058.822458297</v>
      </c>
      <c r="HJ408" s="11">
        <v>66644058.822458297</v>
      </c>
      <c r="HK408" s="11">
        <v>66644058.822458297</v>
      </c>
      <c r="HL408" s="11">
        <v>67694935.853763193</v>
      </c>
      <c r="HM408" s="11">
        <v>67694935.853763193</v>
      </c>
      <c r="HN408">
        <v>67694935.853763193</v>
      </c>
      <c r="HO408">
        <v>67694935.853763193</v>
      </c>
      <c r="HP408">
        <v>72402932.102213502</v>
      </c>
      <c r="HQ408">
        <v>72402932.102213502</v>
      </c>
      <c r="HR408" s="11">
        <v>72402932.102213502</v>
      </c>
      <c r="HS408" s="11">
        <v>72402932.102213502</v>
      </c>
      <c r="HT408" s="11">
        <v>120322760.163206</v>
      </c>
      <c r="HU408" s="11">
        <v>120322760.163206</v>
      </c>
      <c r="HV408">
        <v>120322760.163206</v>
      </c>
      <c r="HW408">
        <v>120322760.163206</v>
      </c>
      <c r="HX408">
        <v>23159313.707571801</v>
      </c>
      <c r="HY408">
        <v>23159313.707571801</v>
      </c>
      <c r="HZ408" s="11">
        <v>23159313.707571801</v>
      </c>
      <c r="IA408" s="11">
        <v>23159313.707571801</v>
      </c>
      <c r="IB408" s="11">
        <v>121676038.341985</v>
      </c>
      <c r="IC408" s="11">
        <v>121676038.341985</v>
      </c>
      <c r="ID408">
        <v>121676038.341985</v>
      </c>
      <c r="IE408">
        <v>121676038.341985</v>
      </c>
      <c r="IF408">
        <v>357756429.03067797</v>
      </c>
      <c r="IG408">
        <v>357756429.03067797</v>
      </c>
      <c r="IH408" s="11">
        <v>357756429.03067797</v>
      </c>
      <c r="II408" s="11">
        <v>357756429.03067797</v>
      </c>
      <c r="IJ408" s="11">
        <v>378470776.56425297</v>
      </c>
      <c r="IK408" s="11">
        <v>378470776.56425297</v>
      </c>
      <c r="IL408" s="2">
        <v>40396</v>
      </c>
      <c r="IM408" s="2">
        <v>43500</v>
      </c>
      <c r="IN408" t="s">
        <v>2636</v>
      </c>
    </row>
    <row r="409" spans="1:248" x14ac:dyDescent="0.3">
      <c r="A409" s="1" t="s">
        <v>2641</v>
      </c>
      <c r="B409" s="2">
        <v>41950</v>
      </c>
      <c r="C409" s="2">
        <v>41950</v>
      </c>
      <c r="D409">
        <v>177.70400000000001</v>
      </c>
      <c r="E409" t="s">
        <v>2642</v>
      </c>
      <c r="F409" s="1" t="s">
        <v>2643</v>
      </c>
      <c r="G409" t="s">
        <v>77</v>
      </c>
      <c r="H409" t="s">
        <v>325</v>
      </c>
      <c r="I409" t="s">
        <v>671</v>
      </c>
      <c r="J409" t="s">
        <v>2644</v>
      </c>
      <c r="K409" s="1" t="s">
        <v>2645</v>
      </c>
      <c r="L409" t="s">
        <v>71</v>
      </c>
      <c r="M409" t="s">
        <v>99</v>
      </c>
      <c r="N409" t="s">
        <v>671</v>
      </c>
      <c r="O409" t="s">
        <v>2646</v>
      </c>
      <c r="P409" t="s">
        <v>62</v>
      </c>
      <c r="Q409" t="s">
        <v>40</v>
      </c>
      <c r="R409" t="s">
        <v>41</v>
      </c>
      <c r="S409" t="s">
        <v>2647</v>
      </c>
      <c r="T409" s="3">
        <v>0.23834831508541759</v>
      </c>
      <c r="U409" s="3">
        <v>0.22544056336054502</v>
      </c>
      <c r="V409" s="3">
        <v>0.22544056336054502</v>
      </c>
      <c r="W409" s="3">
        <v>0.22544056336054502</v>
      </c>
      <c r="X409" s="4">
        <v>0.22544056336054502</v>
      </c>
      <c r="Y409" s="4">
        <v>0.24258960459761686</v>
      </c>
      <c r="Z409" s="4">
        <v>0.24258960459761686</v>
      </c>
      <c r="AA409" s="4">
        <v>0.24258960459761686</v>
      </c>
      <c r="AB409" s="3">
        <v>0.24258960459761686</v>
      </c>
      <c r="AC409" s="3">
        <v>0.20599708832353494</v>
      </c>
      <c r="AD409" s="3">
        <v>0.20599708832353494</v>
      </c>
      <c r="AE409" s="3">
        <v>0.20599708832353494</v>
      </c>
      <c r="AF409" s="4">
        <v>0.20599708832353494</v>
      </c>
      <c r="AG409" s="4">
        <v>0.19045407723872312</v>
      </c>
      <c r="AH409" s="4">
        <v>0.19045407723872312</v>
      </c>
      <c r="AI409" s="4">
        <v>0.19045407723872312</v>
      </c>
      <c r="AJ409" s="3">
        <v>0.19045407723872312</v>
      </c>
      <c r="AK409" s="3">
        <v>0.18528444165157279</v>
      </c>
      <c r="AL409" s="3">
        <v>0.18528444165157279</v>
      </c>
      <c r="AM409" s="3">
        <v>0.18528444165157279</v>
      </c>
      <c r="AN409" s="3">
        <f t="shared" si="12"/>
        <v>0.18657685054836037</v>
      </c>
      <c r="AO409" s="4">
        <v>0.18528444165157279</v>
      </c>
      <c r="AP409" s="4">
        <v>0.17686023016779467</v>
      </c>
      <c r="AQ409" s="4">
        <v>0.17686023016779467</v>
      </c>
      <c r="AR409" s="4">
        <v>0.17686023016779467</v>
      </c>
      <c r="AS409" s="3">
        <v>0.17686023016779467</v>
      </c>
      <c r="AT409" s="3">
        <v>0.24598455277800904</v>
      </c>
      <c r="AU409" s="3">
        <v>0.24598455277800904</v>
      </c>
      <c r="AV409" s="3">
        <v>0.24598455277800904</v>
      </c>
      <c r="AW409" s="4">
        <v>0.24598455277800904</v>
      </c>
      <c r="AX409" s="4">
        <v>0.25446301594471954</v>
      </c>
      <c r="AY409" s="4">
        <v>0.25446301594471954</v>
      </c>
      <c r="AZ409" s="4">
        <v>0.25446301594471954</v>
      </c>
      <c r="BA409">
        <v>506535245.94857699</v>
      </c>
      <c r="BB409">
        <v>529410741.75640398</v>
      </c>
      <c r="BC409">
        <v>529410741.75640398</v>
      </c>
      <c r="BD409">
        <v>529410741.75640398</v>
      </c>
      <c r="BE409" s="5">
        <v>529410741.75640398</v>
      </c>
      <c r="BF409" s="5">
        <v>532568284.789644</v>
      </c>
      <c r="BG409" s="5">
        <v>532568284.789644</v>
      </c>
      <c r="BH409" s="5">
        <v>532568284.789644</v>
      </c>
      <c r="BI409">
        <v>532568284.789644</v>
      </c>
      <c r="BJ409">
        <v>588936827.10576296</v>
      </c>
      <c r="BK409">
        <v>588936827.10576296</v>
      </c>
      <c r="BL409">
        <v>588936827.10576296</v>
      </c>
      <c r="BM409" s="5">
        <v>588936827.10576296</v>
      </c>
      <c r="BN409" s="5">
        <v>639376529.12554598</v>
      </c>
      <c r="BO409" s="5">
        <v>639376529.12554598</v>
      </c>
      <c r="BP409" s="5">
        <v>639376529.12554598</v>
      </c>
      <c r="BQ409">
        <v>639376529.12554598</v>
      </c>
      <c r="BR409">
        <v>571934918.04270303</v>
      </c>
      <c r="BS409">
        <v>571934918.04270303</v>
      </c>
      <c r="BT409">
        <v>571934918.04270303</v>
      </c>
      <c r="BU409">
        <f t="shared" si="13"/>
        <v>588795320.81341386</v>
      </c>
      <c r="BV409" s="5">
        <v>571934918.04270303</v>
      </c>
      <c r="BW409" s="5">
        <v>517750676.03522998</v>
      </c>
      <c r="BX409" s="5">
        <v>517750676.03522998</v>
      </c>
      <c r="BY409" s="5">
        <v>517750676.03522998</v>
      </c>
      <c r="BZ409">
        <v>517750676.03522998</v>
      </c>
      <c r="CA409">
        <v>505603448.27586198</v>
      </c>
      <c r="CB409">
        <v>505603448.27586198</v>
      </c>
      <c r="CC409">
        <v>505603448.27586198</v>
      </c>
      <c r="CD409" s="5">
        <v>505603448.27586198</v>
      </c>
      <c r="CE409" s="5">
        <v>608189681.02589905</v>
      </c>
      <c r="CF409" s="5">
        <v>608189681.02589905</v>
      </c>
      <c r="CG409" s="5">
        <v>608189681.02589905</v>
      </c>
      <c r="CH409">
        <v>47894118.994445398</v>
      </c>
      <c r="CI409">
        <v>126362116.24640501</v>
      </c>
      <c r="CJ409">
        <v>126362116.24640501</v>
      </c>
      <c r="CK409">
        <v>126362116.24640501</v>
      </c>
      <c r="CL409" s="6">
        <v>126362116.24640501</v>
      </c>
      <c r="CM409" s="6">
        <v>176412944.98381901</v>
      </c>
      <c r="CN409" s="6">
        <v>176412944.98381901</v>
      </c>
      <c r="CO409" s="6">
        <v>176412944.98381901</v>
      </c>
      <c r="CP409">
        <v>176412944.98381901</v>
      </c>
      <c r="CQ409">
        <v>203064967.278869</v>
      </c>
      <c r="CR409">
        <v>203064967.278869</v>
      </c>
      <c r="CS409">
        <v>203064967.278869</v>
      </c>
      <c r="CT409" s="6">
        <v>203064967.278869</v>
      </c>
      <c r="CU409" s="6">
        <v>225751161.44816801</v>
      </c>
      <c r="CV409" s="6">
        <v>225751161.44816801</v>
      </c>
      <c r="CW409" s="6">
        <v>225751161.44816801</v>
      </c>
      <c r="CX409">
        <v>225751161.44816801</v>
      </c>
      <c r="CY409">
        <v>211615556.765257</v>
      </c>
      <c r="CZ409">
        <v>211615556.765257</v>
      </c>
      <c r="DA409">
        <v>211615556.765257</v>
      </c>
      <c r="DB409" s="6">
        <v>211615556.765257</v>
      </c>
      <c r="DC409" s="6">
        <v>198718519.56429699</v>
      </c>
      <c r="DD409" s="6">
        <v>198718519.56429699</v>
      </c>
      <c r="DE409" s="6">
        <v>198718519.56429699</v>
      </c>
      <c r="DF409">
        <v>198718519.56429699</v>
      </c>
      <c r="DG409">
        <v>193273759.46173301</v>
      </c>
      <c r="DH409">
        <v>193273759.46173301</v>
      </c>
      <c r="DI409">
        <v>193273759.46173301</v>
      </c>
      <c r="DJ409" s="6">
        <v>193273759.46173301</v>
      </c>
      <c r="DK409" s="6">
        <v>225141253.10396999</v>
      </c>
      <c r="DL409" s="6">
        <v>225141253.10396999</v>
      </c>
      <c r="DM409" s="6">
        <v>225141253.10396999</v>
      </c>
      <c r="DN409">
        <v>7580059.8254532097</v>
      </c>
      <c r="DO409">
        <v>-3994351.5345774102</v>
      </c>
      <c r="DP409">
        <v>-3994351.5345774102</v>
      </c>
      <c r="DQ409">
        <v>-3994351.5345774102</v>
      </c>
      <c r="DR409" s="7">
        <v>-3994351.5345774102</v>
      </c>
      <c r="DS409" s="7">
        <v>-12990656.725408901</v>
      </c>
      <c r="DT409" s="7">
        <v>-12990656.725408901</v>
      </c>
      <c r="DU409" s="7">
        <v>-12990656.725408901</v>
      </c>
      <c r="DV409">
        <v>-12990656.725408901</v>
      </c>
      <c r="DW409">
        <v>-7153955.0444900198</v>
      </c>
      <c r="DX409">
        <v>-7153955.0444900198</v>
      </c>
      <c r="DY409">
        <v>-7153955.0444900198</v>
      </c>
      <c r="DZ409" s="7">
        <v>-7153955.0444900198</v>
      </c>
      <c r="EA409" s="7">
        <v>13843679.1967673</v>
      </c>
      <c r="EB409" s="7">
        <v>13843679.1967673</v>
      </c>
      <c r="EC409" s="7">
        <v>13843679.1967673</v>
      </c>
      <c r="ED409">
        <v>13843679.1967673</v>
      </c>
      <c r="EE409">
        <v>773099.01011532499</v>
      </c>
      <c r="EF409">
        <v>773099.01011532499</v>
      </c>
      <c r="EG409">
        <v>773099.01011532499</v>
      </c>
      <c r="EH409" s="7">
        <v>773099.01011532499</v>
      </c>
      <c r="EI409" s="7">
        <v>7293437.6885240301</v>
      </c>
      <c r="EJ409" s="7">
        <v>7293437.6885240301</v>
      </c>
      <c r="EK409" s="7">
        <v>7293437.6885240301</v>
      </c>
      <c r="EL409">
        <v>7293437.6885240301</v>
      </c>
      <c r="EM409">
        <v>-97384.426245362003</v>
      </c>
      <c r="EN409">
        <v>-97384.426245362003</v>
      </c>
      <c r="EO409">
        <v>-97384.426245362003</v>
      </c>
      <c r="EP409" s="7">
        <v>-97384.426245362003</v>
      </c>
      <c r="EQ409" s="7">
        <v>-18212242.0881663</v>
      </c>
      <c r="ER409" s="7">
        <v>-18212242.0881663</v>
      </c>
      <c r="ES409" s="7">
        <v>-18212242.0881663</v>
      </c>
      <c r="ET409" s="8">
        <v>0.43446336465766966</v>
      </c>
      <c r="EU409" s="8">
        <v>0.42484479269053727</v>
      </c>
      <c r="EV409" s="8">
        <v>0.42484479269053727</v>
      </c>
      <c r="EW409" s="8">
        <v>0.42484479269053727</v>
      </c>
      <c r="EX409" s="9">
        <v>0.42484479269053727</v>
      </c>
      <c r="EY409" s="9">
        <v>0.39697235597665664</v>
      </c>
      <c r="EZ409" s="9">
        <v>0.39697235597665664</v>
      </c>
      <c r="FA409" s="9">
        <v>0.39697235597665664</v>
      </c>
      <c r="FB409" s="8">
        <v>0.39697235597665664</v>
      </c>
      <c r="FC409" s="8">
        <v>0.40890119565290378</v>
      </c>
      <c r="FD409" s="8">
        <v>0.40890119565290378</v>
      </c>
      <c r="FE409" s="8">
        <v>0.40890119565290378</v>
      </c>
      <c r="FF409" s="9">
        <v>0.40890119565290378</v>
      </c>
      <c r="FG409" s="9">
        <v>0.40951089059530604</v>
      </c>
      <c r="FH409" s="9">
        <v>0.40951089059530604</v>
      </c>
      <c r="FI409" s="9">
        <v>0.40951089059530604</v>
      </c>
      <c r="FJ409" s="8">
        <v>0.40951089059530604</v>
      </c>
      <c r="FK409" s="8">
        <v>0.42036210579749972</v>
      </c>
      <c r="FL409" s="8">
        <v>0.42036210579749972</v>
      </c>
      <c r="FM409" s="8">
        <v>0.42036210579749972</v>
      </c>
      <c r="FN409" s="9">
        <v>0.42036210579749972</v>
      </c>
      <c r="FO409" s="9">
        <v>0.41813319349764044</v>
      </c>
      <c r="FP409" s="9">
        <v>0.41813319349764044</v>
      </c>
      <c r="FQ409" s="9">
        <v>0.41813319349764044</v>
      </c>
      <c r="FR409" s="8">
        <v>0.41813319349764044</v>
      </c>
      <c r="FS409" s="8">
        <v>0.42653816563741132</v>
      </c>
      <c r="FT409" s="8">
        <v>0.42653816563741132</v>
      </c>
      <c r="FU409" s="8">
        <v>0.42653816563741132</v>
      </c>
      <c r="FV409" s="9">
        <v>0.42653816563741132</v>
      </c>
      <c r="FW409" s="9">
        <v>0.42080068166621648</v>
      </c>
      <c r="FX409" s="9">
        <v>0.42080068166621648</v>
      </c>
      <c r="FY409" s="9">
        <v>0.42080068166621648</v>
      </c>
      <c r="FZ409">
        <v>0.10045790685146158</v>
      </c>
      <c r="GA409">
        <v>8.5043324567831494E-2</v>
      </c>
      <c r="GB409">
        <v>8.5043324567831494E-2</v>
      </c>
      <c r="GC409">
        <v>8.5043324567831494E-2</v>
      </c>
      <c r="GD409" s="10">
        <v>8.5043324567831494E-2</v>
      </c>
      <c r="GE409" s="10">
        <v>7.2537986554551098E-2</v>
      </c>
      <c r="GF409" s="10">
        <v>7.2537986554551098E-2</v>
      </c>
      <c r="GG409" s="10">
        <v>7.2537986554551098E-2</v>
      </c>
      <c r="GH409">
        <v>7.2537986554551098E-2</v>
      </c>
      <c r="GI409">
        <v>0.26661379094863802</v>
      </c>
      <c r="GJ409">
        <v>0.26661379094863802</v>
      </c>
      <c r="GK409">
        <v>0.26661379094863802</v>
      </c>
      <c r="GL409" s="10">
        <v>0.26661379094863802</v>
      </c>
      <c r="GM409" s="10">
        <v>0.26168158099780447</v>
      </c>
      <c r="GN409" s="10">
        <v>0.26168158099780447</v>
      </c>
      <c r="GO409" s="10">
        <v>0.26168158099780447</v>
      </c>
      <c r="GP409">
        <v>0.26168158099780447</v>
      </c>
      <c r="GQ409">
        <v>0.19995274939460278</v>
      </c>
      <c r="GR409">
        <v>0.19995274939460278</v>
      </c>
      <c r="GS409">
        <v>0.19995274939460278</v>
      </c>
      <c r="GT409" s="10">
        <v>0.19995274939460278</v>
      </c>
      <c r="GU409" s="10">
        <v>0.15518577669218894</v>
      </c>
      <c r="GV409" s="10">
        <v>0.15518577669218894</v>
      </c>
      <c r="GW409" s="10">
        <v>0.15518577669218894</v>
      </c>
      <c r="GX409">
        <v>0.15518577669218894</v>
      </c>
      <c r="GY409">
        <v>0.1361765208962884</v>
      </c>
      <c r="GZ409">
        <v>0.1361765208962884</v>
      </c>
      <c r="HA409">
        <v>0.1361765208962884</v>
      </c>
      <c r="HB409" s="10">
        <v>0.1361765208962884</v>
      </c>
      <c r="HC409" s="10">
        <v>0.21713641012663654</v>
      </c>
      <c r="HD409" s="10">
        <v>0.21713641012663654</v>
      </c>
      <c r="HE409" s="10">
        <v>0.21713641012663654</v>
      </c>
      <c r="HF409">
        <v>18612208.669758901</v>
      </c>
      <c r="HG409">
        <v>33047956.658417501</v>
      </c>
      <c r="HH409">
        <v>33047956.658417501</v>
      </c>
      <c r="HI409">
        <v>33047956.658417501</v>
      </c>
      <c r="HJ409" s="11">
        <v>33047956.658417501</v>
      </c>
      <c r="HK409" s="11">
        <v>25524919.093851101</v>
      </c>
      <c r="HL409" s="11">
        <v>25524919.093851101</v>
      </c>
      <c r="HM409" s="11">
        <v>25524919.093851101</v>
      </c>
      <c r="HN409">
        <v>25524919.093851101</v>
      </c>
      <c r="HO409">
        <v>15204770.9520794</v>
      </c>
      <c r="HP409">
        <v>15204770.9520794</v>
      </c>
      <c r="HQ409">
        <v>15204770.9520794</v>
      </c>
      <c r="HR409" s="11">
        <v>15204770.9520794</v>
      </c>
      <c r="HS409" s="11">
        <v>25785523.819996201</v>
      </c>
      <c r="HT409" s="11">
        <v>25785523.819996201</v>
      </c>
      <c r="HU409" s="11">
        <v>25785523.819996201</v>
      </c>
      <c r="HV409">
        <v>25785523.819996201</v>
      </c>
      <c r="HW409">
        <v>13134942.2367386</v>
      </c>
      <c r="HX409">
        <v>13134942.2367386</v>
      </c>
      <c r="HY409">
        <v>13134942.2367386</v>
      </c>
      <c r="HZ409" s="11">
        <v>13134942.2367386</v>
      </c>
      <c r="IA409" s="11">
        <v>15702479.338842999</v>
      </c>
      <c r="IB409" s="11">
        <v>15702479.338842999</v>
      </c>
      <c r="IC409" s="11">
        <v>15702479.338842999</v>
      </c>
      <c r="ID409">
        <v>15702479.338842999</v>
      </c>
      <c r="IE409">
        <v>14277754.415475201</v>
      </c>
      <c r="IF409">
        <v>14277754.415475201</v>
      </c>
      <c r="IG409">
        <v>14277754.415475201</v>
      </c>
      <c r="IH409" s="11">
        <v>14277754.415475201</v>
      </c>
      <c r="II409" s="11">
        <v>12878924.197166501</v>
      </c>
      <c r="IJ409" s="11">
        <v>12878924.197166501</v>
      </c>
      <c r="IK409" s="11">
        <v>12878924.197166501</v>
      </c>
      <c r="IL409" s="2">
        <v>40398</v>
      </c>
      <c r="IM409" s="2">
        <v>43502</v>
      </c>
      <c r="IN409" t="s">
        <v>2643</v>
      </c>
    </row>
    <row r="410" spans="1:248" x14ac:dyDescent="0.3">
      <c r="A410" s="1" t="s">
        <v>2648</v>
      </c>
      <c r="B410" s="2">
        <v>41943</v>
      </c>
      <c r="C410" s="2">
        <v>41950</v>
      </c>
      <c r="D410">
        <v>292.85300000000001</v>
      </c>
      <c r="E410" t="s">
        <v>2649</v>
      </c>
      <c r="F410" s="1" t="s">
        <v>2650</v>
      </c>
      <c r="G410" t="s">
        <v>31</v>
      </c>
      <c r="H410" t="s">
        <v>32</v>
      </c>
      <c r="I410" t="s">
        <v>860</v>
      </c>
      <c r="J410" t="s">
        <v>2651</v>
      </c>
      <c r="K410" s="1" t="s">
        <v>2652</v>
      </c>
      <c r="L410" t="s">
        <v>71</v>
      </c>
      <c r="M410" t="s">
        <v>99</v>
      </c>
      <c r="N410" t="s">
        <v>2029</v>
      </c>
      <c r="O410" t="s">
        <v>1212</v>
      </c>
      <c r="P410" t="s">
        <v>62</v>
      </c>
      <c r="Q410" t="s">
        <v>40</v>
      </c>
      <c r="R410" t="s">
        <v>41</v>
      </c>
      <c r="S410" t="s">
        <v>2653</v>
      </c>
      <c r="T410" s="3">
        <v>8.4675837690415798E-2</v>
      </c>
      <c r="U410" s="3">
        <v>8.4675837690415798E-2</v>
      </c>
      <c r="V410" s="3">
        <v>0.11604972596795876</v>
      </c>
      <c r="W410" s="3">
        <v>0.11604972596795876</v>
      </c>
      <c r="X410" s="4">
        <v>0.11604972596795876</v>
      </c>
      <c r="Y410" s="4">
        <v>0.11604972596795876</v>
      </c>
      <c r="Z410" s="4">
        <v>5.7691935015018951E-2</v>
      </c>
      <c r="AA410" s="4">
        <v>5.7691935015018951E-2</v>
      </c>
      <c r="AB410" s="3">
        <v>5.7691935015018951E-2</v>
      </c>
      <c r="AC410" s="3">
        <v>5.7691935015018951E-2</v>
      </c>
      <c r="AD410" s="3">
        <v>0.11510833099687719</v>
      </c>
      <c r="AE410" s="3">
        <v>0.11510833099687719</v>
      </c>
      <c r="AF410" s="4">
        <v>0.11510833099687719</v>
      </c>
      <c r="AG410" s="4">
        <v>0.11510833099687719</v>
      </c>
      <c r="AH410" s="4">
        <v>0.23065961929931067</v>
      </c>
      <c r="AI410" s="4">
        <v>0.23065961929931067</v>
      </c>
      <c r="AJ410" s="3">
        <v>0.23065961929931067</v>
      </c>
      <c r="AK410" s="3">
        <v>0.23065961929931067</v>
      </c>
      <c r="AL410" s="3">
        <v>0.23185181884552181</v>
      </c>
      <c r="AM410" s="3">
        <v>0.23185181884552181</v>
      </c>
      <c r="AN410" s="3">
        <f t="shared" si="12"/>
        <v>0.23125571907241627</v>
      </c>
      <c r="AO410" s="4">
        <v>0.23185181884552181</v>
      </c>
      <c r="AP410" s="4">
        <v>0.23185181884552181</v>
      </c>
      <c r="AQ410" s="4">
        <v>0.12403706329844134</v>
      </c>
      <c r="AR410" s="4">
        <v>0.12403706329844134</v>
      </c>
      <c r="AS410" s="3">
        <v>0.12403706329844134</v>
      </c>
      <c r="AT410" s="3">
        <v>0.12403706329844134</v>
      </c>
      <c r="AU410" s="3">
        <v>0.1159180457052795</v>
      </c>
      <c r="AV410" s="3">
        <v>0.1159180457052795</v>
      </c>
      <c r="AW410" s="4">
        <v>0.1159180457052795</v>
      </c>
      <c r="AX410" s="4">
        <v>0.1159180457052795</v>
      </c>
      <c r="AY410" s="4">
        <v>0.1490534358575045</v>
      </c>
      <c r="AZ410" s="4">
        <v>0.1490534358575045</v>
      </c>
      <c r="BA410">
        <v>326474546.18335903</v>
      </c>
      <c r="BB410">
        <v>326474546.18335903</v>
      </c>
      <c r="BC410">
        <v>306058457.62825203</v>
      </c>
      <c r="BD410">
        <v>306058457.62825203</v>
      </c>
      <c r="BE410" s="5">
        <v>306058457.62825203</v>
      </c>
      <c r="BF410" s="5">
        <v>306058457.62825203</v>
      </c>
      <c r="BG410" s="5">
        <v>361210355.987055</v>
      </c>
      <c r="BH410" s="5">
        <v>361210355.987055</v>
      </c>
      <c r="BI410">
        <v>361210355.987055</v>
      </c>
      <c r="BJ410">
        <v>361210355.987055</v>
      </c>
      <c r="BK410">
        <v>440989814.22841501</v>
      </c>
      <c r="BL410">
        <v>440989814.22841501</v>
      </c>
      <c r="BM410" s="5">
        <v>440989814.22841501</v>
      </c>
      <c r="BN410" s="5">
        <v>440989814.22841501</v>
      </c>
      <c r="BO410" s="5">
        <v>586336146.46617401</v>
      </c>
      <c r="BP410" s="5">
        <v>586336146.46617401</v>
      </c>
      <c r="BQ410">
        <v>586336146.46617401</v>
      </c>
      <c r="BR410">
        <v>586336146.46617401</v>
      </c>
      <c r="BS410">
        <v>498536260.81171</v>
      </c>
      <c r="BT410">
        <v>498536260.81171</v>
      </c>
      <c r="BU410">
        <f t="shared" si="13"/>
        <v>542436203.638942</v>
      </c>
      <c r="BV410" s="5">
        <v>498536260.81171</v>
      </c>
      <c r="BW410" s="5">
        <v>498536260.81171</v>
      </c>
      <c r="BX410" s="5">
        <v>350207969.07071</v>
      </c>
      <c r="BY410" s="5">
        <v>350207969.07071</v>
      </c>
      <c r="BZ410">
        <v>350207969.07071</v>
      </c>
      <c r="CA410">
        <v>350207969.07071</v>
      </c>
      <c r="CB410">
        <v>319994743.48191798</v>
      </c>
      <c r="CC410">
        <v>319994743.48191798</v>
      </c>
      <c r="CD410" s="5">
        <v>319994743.48191798</v>
      </c>
      <c r="CE410" s="5">
        <v>319994743.48191798</v>
      </c>
      <c r="CF410" s="5">
        <v>423487002.31523103</v>
      </c>
      <c r="CG410" s="5">
        <v>423487002.31523103</v>
      </c>
      <c r="CH410">
        <v>26119509.820763901</v>
      </c>
      <c r="CI410">
        <v>26119509.820763901</v>
      </c>
      <c r="CJ410">
        <v>23811116.313290101</v>
      </c>
      <c r="CK410">
        <v>23811116.313290101</v>
      </c>
      <c r="CL410" s="6">
        <v>23811116.313290101</v>
      </c>
      <c r="CM410" s="6">
        <v>23811116.313290101</v>
      </c>
      <c r="CN410" s="6">
        <v>25086084.1423948</v>
      </c>
      <c r="CO410" s="6">
        <v>25086084.1423948</v>
      </c>
      <c r="CP410">
        <v>25086084.1423948</v>
      </c>
      <c r="CQ410">
        <v>25086084.1423948</v>
      </c>
      <c r="CR410">
        <v>27873654.211526301</v>
      </c>
      <c r="CS410">
        <v>27873654.211526301</v>
      </c>
      <c r="CT410" s="6">
        <v>27873654.211526301</v>
      </c>
      <c r="CU410" s="6">
        <v>27873654.211526301</v>
      </c>
      <c r="CV410" s="6">
        <v>28908376.171756901</v>
      </c>
      <c r="CW410" s="6">
        <v>28908376.171756901</v>
      </c>
      <c r="CX410">
        <v>28908376.171756901</v>
      </c>
      <c r="CY410">
        <v>28908376.171756901</v>
      </c>
      <c r="CZ410">
        <v>24975503.538377799</v>
      </c>
      <c r="DA410">
        <v>24975503.538377799</v>
      </c>
      <c r="DB410" s="6">
        <v>24975503.538377799</v>
      </c>
      <c r="DC410" s="6">
        <v>24975503.538377799</v>
      </c>
      <c r="DD410" s="6">
        <v>21447421.292123199</v>
      </c>
      <c r="DE410" s="6">
        <v>21447421.292123199</v>
      </c>
      <c r="DF410">
        <v>21447421.292123199</v>
      </c>
      <c r="DG410">
        <v>21447421.292123199</v>
      </c>
      <c r="DH410">
        <v>20403700.58873</v>
      </c>
      <c r="DI410">
        <v>20403700.58873</v>
      </c>
      <c r="DJ410" s="6">
        <v>20403700.58873</v>
      </c>
      <c r="DK410" s="6">
        <v>20403700.58873</v>
      </c>
      <c r="DL410" s="6">
        <v>30391909.885917898</v>
      </c>
      <c r="DM410" s="6">
        <v>30391909.885917898</v>
      </c>
      <c r="DN410">
        <v>34962259.014641002</v>
      </c>
      <c r="DO410">
        <v>34962259.014641002</v>
      </c>
      <c r="DP410">
        <v>14465922.2851921</v>
      </c>
      <c r="DQ410">
        <v>14465922.2851921</v>
      </c>
      <c r="DR410" s="7">
        <v>14465922.2851921</v>
      </c>
      <c r="DS410" s="7">
        <v>14465922.2851921</v>
      </c>
      <c r="DT410" s="7">
        <v>-23128381.4432762</v>
      </c>
      <c r="DU410" s="7">
        <v>-23128381.4432762</v>
      </c>
      <c r="DV410">
        <v>-23128381.4432762</v>
      </c>
      <c r="DW410">
        <v>-23128381.4432762</v>
      </c>
      <c r="DX410">
        <v>11851671.7041201</v>
      </c>
      <c r="DY410">
        <v>11851671.7041201</v>
      </c>
      <c r="DZ410" s="7">
        <v>11851671.7041201</v>
      </c>
      <c r="EA410" s="7">
        <v>11851671.7041201</v>
      </c>
      <c r="EB410" s="7">
        <v>9630270.0226984397</v>
      </c>
      <c r="EC410" s="7">
        <v>9630270.0226984397</v>
      </c>
      <c r="ED410">
        <v>9630270.0226984397</v>
      </c>
      <c r="EE410">
        <v>9630270.0226984397</v>
      </c>
      <c r="EF410">
        <v>-26762243.568373598</v>
      </c>
      <c r="EG410">
        <v>-26762243.568373598</v>
      </c>
      <c r="EH410" s="7">
        <v>-26762243.568373598</v>
      </c>
      <c r="EI410" s="7">
        <v>-26762243.568373598</v>
      </c>
      <c r="EJ410" s="7">
        <v>-1093460.5971379301</v>
      </c>
      <c r="EK410" s="7">
        <v>-1093460.5971379301</v>
      </c>
      <c r="EL410">
        <v>-1093460.5971379301</v>
      </c>
      <c r="EM410">
        <v>-1093460.5971379301</v>
      </c>
      <c r="EN410">
        <v>8468018.5185171608</v>
      </c>
      <c r="EO410">
        <v>8468018.5185171608</v>
      </c>
      <c r="EP410" s="7">
        <v>8468018.5185171608</v>
      </c>
      <c r="EQ410" s="7">
        <v>8468018.5185171608</v>
      </c>
      <c r="ER410" s="7">
        <v>4660417.37227586</v>
      </c>
      <c r="ES410" s="7">
        <v>4660417.37227586</v>
      </c>
      <c r="ET410" s="8">
        <v>0.15225675183842163</v>
      </c>
      <c r="EU410" s="8">
        <v>0.15225675183842163</v>
      </c>
      <c r="EV410" s="8">
        <v>0.18409136603232387</v>
      </c>
      <c r="EW410" s="8">
        <v>0.18409136603232387</v>
      </c>
      <c r="EX410" s="9">
        <v>0.18409136603232387</v>
      </c>
      <c r="EY410" s="9">
        <v>0.18409136603232387</v>
      </c>
      <c r="EZ410" s="9">
        <v>0.1409178060099977</v>
      </c>
      <c r="FA410" s="9">
        <v>0.1409178060099977</v>
      </c>
      <c r="FB410" s="8">
        <v>0.1409178060099977</v>
      </c>
      <c r="FC410" s="8">
        <v>0.1409178060099977</v>
      </c>
      <c r="FD410" s="8">
        <v>0.17060750669439201</v>
      </c>
      <c r="FE410" s="8">
        <v>0.17060750669439201</v>
      </c>
      <c r="FF410" s="9">
        <v>0.17060750669439201</v>
      </c>
      <c r="FG410" s="9">
        <v>0.17060750669439201</v>
      </c>
      <c r="FH410" s="9">
        <v>0.20017206499086956</v>
      </c>
      <c r="FI410" s="9">
        <v>0.20017206499086956</v>
      </c>
      <c r="FJ410" s="8">
        <v>0.20017206499086956</v>
      </c>
      <c r="FK410" s="8">
        <v>0.20017206499086956</v>
      </c>
      <c r="FL410" s="8">
        <v>0.22311976026109206</v>
      </c>
      <c r="FM410" s="8">
        <v>0.22311976026109206</v>
      </c>
      <c r="FN410" s="9">
        <v>0.22311976026109206</v>
      </c>
      <c r="FO410" s="9">
        <v>0.22311976026109206</v>
      </c>
      <c r="FP410" s="9">
        <v>0.17584929064268576</v>
      </c>
      <c r="FQ410" s="9">
        <v>0.17584929064268576</v>
      </c>
      <c r="FR410" s="8">
        <v>0.17584929064268576</v>
      </c>
      <c r="FS410" s="8">
        <v>0.17584929064268576</v>
      </c>
      <c r="FT410" s="8">
        <v>0.17886253650876038</v>
      </c>
      <c r="FU410" s="8">
        <v>0.17886253650876038</v>
      </c>
      <c r="FV410" s="9">
        <v>0.17886253650876038</v>
      </c>
      <c r="FW410" s="9">
        <v>0.17886253650876038</v>
      </c>
      <c r="FX410" s="9">
        <v>0.17858043243641267</v>
      </c>
      <c r="FY410" s="9">
        <v>0.17858043243641267</v>
      </c>
      <c r="FZ410">
        <v>6.5368273316286304E-4</v>
      </c>
      <c r="GA410">
        <v>6.5368273316286304E-4</v>
      </c>
      <c r="GB410">
        <v>4.7624727748251426E-3</v>
      </c>
      <c r="GC410">
        <v>4.7624727748251426E-3</v>
      </c>
      <c r="GD410" s="10">
        <v>4.7624727748251426E-3</v>
      </c>
      <c r="GE410" s="10">
        <v>4.7624727748251426E-3</v>
      </c>
      <c r="GF410" s="10">
        <v>0.36754596541000506</v>
      </c>
      <c r="GG410" s="10">
        <v>0.36754596541000506</v>
      </c>
      <c r="GH410">
        <v>0.36754596541000506</v>
      </c>
      <c r="GI410">
        <v>0.36754596541000506</v>
      </c>
      <c r="GJ410">
        <v>0.20649706905278989</v>
      </c>
      <c r="GK410">
        <v>0.20649706905278989</v>
      </c>
      <c r="GL410" s="10">
        <v>0.20649706905278989</v>
      </c>
      <c r="GM410" s="10">
        <v>0.20649706905278989</v>
      </c>
      <c r="GN410" s="10">
        <v>7.2357316119720155E-2</v>
      </c>
      <c r="GO410" s="10">
        <v>7.2357316119720155E-2</v>
      </c>
      <c r="GP410">
        <v>7.2357316119720155E-2</v>
      </c>
      <c r="GQ410">
        <v>7.2357316119720155E-2</v>
      </c>
      <c r="GR410">
        <v>0.59613528858051157</v>
      </c>
      <c r="GS410">
        <v>0.59613528858051157</v>
      </c>
      <c r="GT410" s="10">
        <v>0.59613528858051157</v>
      </c>
      <c r="GU410" s="10">
        <v>0.59613528858051157</v>
      </c>
      <c r="GV410" s="10">
        <v>0.72008248840006917</v>
      </c>
      <c r="GW410" s="10">
        <v>0.72008248840006917</v>
      </c>
      <c r="GX410">
        <v>0.72008248840006917</v>
      </c>
      <c r="GY410">
        <v>0.72008248840006917</v>
      </c>
      <c r="GZ410">
        <v>0.46589637985197097</v>
      </c>
      <c r="HA410">
        <v>0.46589637985197097</v>
      </c>
      <c r="HB410" s="10">
        <v>0.46589637985197097</v>
      </c>
      <c r="HC410" s="10">
        <v>0.46589637985197097</v>
      </c>
      <c r="HD410" s="10">
        <v>0.46506802889781562</v>
      </c>
      <c r="HE410" s="10">
        <v>0.46506802889781562</v>
      </c>
      <c r="HF410">
        <v>41659508.675485298</v>
      </c>
      <c r="HG410">
        <v>41659508.675485298</v>
      </c>
      <c r="HH410">
        <v>45650458.163333602</v>
      </c>
      <c r="HI410">
        <v>45650458.163333602</v>
      </c>
      <c r="HJ410" s="11">
        <v>45650458.163333602</v>
      </c>
      <c r="HK410" s="11">
        <v>45650458.163333602</v>
      </c>
      <c r="HL410" s="11">
        <v>39337216.828478999</v>
      </c>
      <c r="HM410" s="11">
        <v>39337216.828478999</v>
      </c>
      <c r="HN410">
        <v>39337216.828478999</v>
      </c>
      <c r="HO410">
        <v>39337216.828478999</v>
      </c>
      <c r="HP410">
        <v>51213848.427274697</v>
      </c>
      <c r="HQ410">
        <v>51213848.427274697</v>
      </c>
      <c r="HR410" s="11">
        <v>51213848.427274697</v>
      </c>
      <c r="HS410" s="11">
        <v>51213848.427274697</v>
      </c>
      <c r="HT410" s="11">
        <v>58608461.390439004</v>
      </c>
      <c r="HU410" s="11">
        <v>58608461.390439004</v>
      </c>
      <c r="HV410">
        <v>58608461.390439004</v>
      </c>
      <c r="HW410">
        <v>58608461.390439004</v>
      </c>
      <c r="HX410">
        <v>70450613.923667803</v>
      </c>
      <c r="HY410">
        <v>70450613.923667803</v>
      </c>
      <c r="HZ410" s="11">
        <v>70450613.923667803</v>
      </c>
      <c r="IA410" s="11">
        <v>70450613.923667803</v>
      </c>
      <c r="IB410" s="11">
        <v>43789706.888500303</v>
      </c>
      <c r="IC410" s="11">
        <v>43789706.888500303</v>
      </c>
      <c r="ID410">
        <v>43789706.888500303</v>
      </c>
      <c r="IE410">
        <v>43789706.888500303</v>
      </c>
      <c r="IF410">
        <v>119490117.746005</v>
      </c>
      <c r="IG410">
        <v>119490117.746005</v>
      </c>
      <c r="IH410" s="11">
        <v>119490117.746005</v>
      </c>
      <c r="II410" s="11">
        <v>119490117.746005</v>
      </c>
      <c r="IJ410" s="11">
        <v>161197682.36945301</v>
      </c>
      <c r="IK410" s="11">
        <v>161197682.36945301</v>
      </c>
      <c r="IL410" s="2">
        <v>40391</v>
      </c>
      <c r="IM410" s="2">
        <v>43495</v>
      </c>
      <c r="IN410" t="s">
        <v>2650</v>
      </c>
    </row>
    <row r="411" spans="1:248" x14ac:dyDescent="0.3">
      <c r="A411" s="1" t="s">
        <v>2654</v>
      </c>
      <c r="B411" s="2">
        <v>41983</v>
      </c>
      <c r="C411" s="2">
        <v>41983</v>
      </c>
      <c r="D411">
        <v>1200</v>
      </c>
      <c r="E411" t="s">
        <v>2655</v>
      </c>
      <c r="F411" s="1" t="s">
        <v>2656</v>
      </c>
      <c r="G411" t="s">
        <v>77</v>
      </c>
      <c r="H411" t="s">
        <v>78</v>
      </c>
      <c r="I411" t="s">
        <v>542</v>
      </c>
      <c r="J411" t="s">
        <v>106</v>
      </c>
      <c r="K411" t="s">
        <v>62</v>
      </c>
      <c r="L411" t="s">
        <v>71</v>
      </c>
      <c r="M411" t="s">
        <v>99</v>
      </c>
      <c r="N411" t="s">
        <v>542</v>
      </c>
      <c r="O411" t="s">
        <v>62</v>
      </c>
      <c r="P411" t="s">
        <v>62</v>
      </c>
      <c r="Q411" t="s">
        <v>40</v>
      </c>
      <c r="R411" t="s">
        <v>41</v>
      </c>
      <c r="S411" s="1" t="s">
        <v>2657</v>
      </c>
      <c r="T411" s="3">
        <v>0.11866248808057135</v>
      </c>
      <c r="U411" s="3">
        <v>0.10438753414297429</v>
      </c>
      <c r="V411" s="3">
        <v>0.10438753414297429</v>
      </c>
      <c r="W411" s="3">
        <v>0.10438753414297429</v>
      </c>
      <c r="X411" s="4">
        <v>0.10438753414297429</v>
      </c>
      <c r="Y411" s="4">
        <v>0.10438753414297429</v>
      </c>
      <c r="Z411" s="4">
        <v>5.1277945717465023E-2</v>
      </c>
      <c r="AA411" s="4">
        <v>5.1277945717465023E-2</v>
      </c>
      <c r="AB411" s="3">
        <v>5.1277945717465023E-2</v>
      </c>
      <c r="AC411" s="3">
        <v>5.8475456068043219E-2</v>
      </c>
      <c r="AD411" s="3">
        <v>5.8475456068043219E-2</v>
      </c>
      <c r="AE411" s="3">
        <v>5.8475456068043219E-2</v>
      </c>
      <c r="AF411" s="4">
        <v>5.8475456068043219E-2</v>
      </c>
      <c r="AG411" s="4">
        <v>5.8475456068043219E-2</v>
      </c>
      <c r="AH411" s="4">
        <v>6.7957123187853241E-2</v>
      </c>
      <c r="AI411" s="4">
        <v>6.7957123187853241E-2</v>
      </c>
      <c r="AJ411" s="3">
        <v>6.7957123187853241E-2</v>
      </c>
      <c r="AK411" s="3">
        <v>5.1741027003559779E-2</v>
      </c>
      <c r="AL411" s="3">
        <v>5.1741027003559779E-2</v>
      </c>
      <c r="AM411" s="3">
        <v>5.1741027003559779E-2</v>
      </c>
      <c r="AN411" s="3">
        <f t="shared" si="12"/>
        <v>5.579505104963315E-2</v>
      </c>
      <c r="AO411" s="4">
        <v>5.1741027003559779E-2</v>
      </c>
      <c r="AP411" s="4">
        <v>3.3183043100599552E-2</v>
      </c>
      <c r="AQ411" s="4">
        <v>3.3183043100599552E-2</v>
      </c>
      <c r="AR411" s="4">
        <v>3.3183043100599552E-2</v>
      </c>
      <c r="AS411" s="3">
        <v>3.3183043100599552E-2</v>
      </c>
      <c r="AT411" s="3">
        <v>4.7923824141312445E-2</v>
      </c>
      <c r="AU411" s="3">
        <v>4.7923824141312445E-2</v>
      </c>
      <c r="AV411" s="3">
        <v>4.7923824141312445E-2</v>
      </c>
      <c r="AW411" s="4">
        <v>4.7923824141312445E-2</v>
      </c>
      <c r="AX411" s="4">
        <v>4.7923824141312445E-2</v>
      </c>
      <c r="AY411" s="4">
        <v>4.599876243085109E-2</v>
      </c>
      <c r="AZ411" s="4">
        <v>4.599876243085109E-2</v>
      </c>
      <c r="BA411">
        <v>350948176.79719901</v>
      </c>
      <c r="BB411">
        <v>409849487.10166901</v>
      </c>
      <c r="BC411">
        <v>409849487.10166901</v>
      </c>
      <c r="BD411">
        <v>409849487.10166901</v>
      </c>
      <c r="BE411" s="5">
        <v>409849487.10166901</v>
      </c>
      <c r="BF411" s="5">
        <v>409849487.10166901</v>
      </c>
      <c r="BG411" s="5">
        <v>534269165.38235402</v>
      </c>
      <c r="BH411" s="5">
        <v>534269165.38235402</v>
      </c>
      <c r="BI411">
        <v>534269165.38235402</v>
      </c>
      <c r="BJ411">
        <v>590184186.44965601</v>
      </c>
      <c r="BK411">
        <v>590184186.44965601</v>
      </c>
      <c r="BL411">
        <v>590184186.44965601</v>
      </c>
      <c r="BM411" s="5">
        <v>590184186.44965601</v>
      </c>
      <c r="BN411" s="5">
        <v>590184186.44965601</v>
      </c>
      <c r="BO411" s="5">
        <v>752772031.98044205</v>
      </c>
      <c r="BP411" s="5">
        <v>752772031.98044205</v>
      </c>
      <c r="BQ411">
        <v>752772031.98044205</v>
      </c>
      <c r="BR411">
        <v>850119748.251297</v>
      </c>
      <c r="BS411">
        <v>850119748.251297</v>
      </c>
      <c r="BT411">
        <v>850119748.251297</v>
      </c>
      <c r="BU411">
        <f t="shared" si="13"/>
        <v>825782819.18358326</v>
      </c>
      <c r="BV411" s="5">
        <v>850119748.251297</v>
      </c>
      <c r="BW411" s="5">
        <v>665959806.53409505</v>
      </c>
      <c r="BX411" s="5">
        <v>665959806.53409505</v>
      </c>
      <c r="BY411" s="5">
        <v>665959806.53409505</v>
      </c>
      <c r="BZ411">
        <v>665959806.53409505</v>
      </c>
      <c r="CA411">
        <v>875771111.91127801</v>
      </c>
      <c r="CB411">
        <v>875771111.91127801</v>
      </c>
      <c r="CC411">
        <v>875771111.91127801</v>
      </c>
      <c r="CD411" s="5">
        <v>875771111.91127801</v>
      </c>
      <c r="CE411" s="5">
        <v>875771111.91127801</v>
      </c>
      <c r="CF411" s="5">
        <v>966635338.05695999</v>
      </c>
      <c r="CG411" s="5">
        <v>966635338.05695999</v>
      </c>
      <c r="CH411">
        <v>16907843.6543166</v>
      </c>
      <c r="CI411">
        <v>24305731.4112291</v>
      </c>
      <c r="CJ411">
        <v>24305731.4112291</v>
      </c>
      <c r="CK411">
        <v>24305731.4112291</v>
      </c>
      <c r="CL411" s="6">
        <v>24305731.4112291</v>
      </c>
      <c r="CM411" s="6">
        <v>24305731.4112291</v>
      </c>
      <c r="CN411" s="6">
        <v>36876434.325299099</v>
      </c>
      <c r="CO411" s="6">
        <v>36876434.325299099</v>
      </c>
      <c r="CP411">
        <v>36876434.325299099</v>
      </c>
      <c r="CQ411">
        <v>33033497.054621901</v>
      </c>
      <c r="CR411">
        <v>33033497.054621901</v>
      </c>
      <c r="CS411">
        <v>33033497.054621901</v>
      </c>
      <c r="CT411" s="6">
        <v>33033497.054621901</v>
      </c>
      <c r="CU411" s="6">
        <v>33033497.054621901</v>
      </c>
      <c r="CV411" s="6">
        <v>40274893.040619798</v>
      </c>
      <c r="CW411" s="6">
        <v>40274893.040619798</v>
      </c>
      <c r="CX411">
        <v>40274893.040619798</v>
      </c>
      <c r="CY411">
        <v>39550788.124939598</v>
      </c>
      <c r="CZ411">
        <v>39550788.124939598</v>
      </c>
      <c r="DA411">
        <v>39550788.124939598</v>
      </c>
      <c r="DB411" s="6">
        <v>39550788.124939598</v>
      </c>
      <c r="DC411" s="6">
        <v>36520702.084071398</v>
      </c>
      <c r="DD411" s="6">
        <v>36520702.084071398</v>
      </c>
      <c r="DE411" s="6">
        <v>36520702.084071398</v>
      </c>
      <c r="DF411">
        <v>36520702.084071398</v>
      </c>
      <c r="DG411">
        <v>43630763.358778603</v>
      </c>
      <c r="DH411">
        <v>43630763.358778603</v>
      </c>
      <c r="DI411">
        <v>43630763.358778603</v>
      </c>
      <c r="DJ411" s="6">
        <v>43630763.358778603</v>
      </c>
      <c r="DK411" s="6">
        <v>43630763.358778603</v>
      </c>
      <c r="DL411" s="6">
        <v>54509349.399812497</v>
      </c>
      <c r="DM411" s="6">
        <v>54509349.399812497</v>
      </c>
      <c r="DR411" s="7"/>
      <c r="DS411" s="7"/>
      <c r="DT411" s="7">
        <v>-271720643.66286302</v>
      </c>
      <c r="DU411" s="7">
        <v>-271720643.66286302</v>
      </c>
      <c r="DV411">
        <v>-271720643.66286302</v>
      </c>
      <c r="DW411">
        <v>-206367993.886179</v>
      </c>
      <c r="DX411">
        <v>-206367993.886179</v>
      </c>
      <c r="DY411">
        <v>-206367993.886179</v>
      </c>
      <c r="DZ411" s="7">
        <v>-206367993.886179</v>
      </c>
      <c r="EA411" s="7">
        <v>-206367993.886179</v>
      </c>
      <c r="EB411" s="7">
        <v>-299659246.30722201</v>
      </c>
      <c r="EC411" s="7">
        <v>-299659246.30722201</v>
      </c>
      <c r="ED411">
        <v>-299659246.30722201</v>
      </c>
      <c r="EE411">
        <v>-238301771.02499199</v>
      </c>
      <c r="EF411">
        <v>-238301771.02499199</v>
      </c>
      <c r="EG411">
        <v>-238301771.02499199</v>
      </c>
      <c r="EH411" s="7">
        <v>-238301771.02499199</v>
      </c>
      <c r="EI411" s="7">
        <v>-30636401.809305999</v>
      </c>
      <c r="EJ411" s="7">
        <v>-30636401.809305999</v>
      </c>
      <c r="EK411" s="7">
        <v>-30636401.809305999</v>
      </c>
      <c r="EL411">
        <v>-30636401.809305999</v>
      </c>
      <c r="EM411">
        <v>-55005965.002120897</v>
      </c>
      <c r="EN411">
        <v>-55005965.002120897</v>
      </c>
      <c r="EO411">
        <v>-55005965.002120897</v>
      </c>
      <c r="EP411" s="7">
        <v>-55005965.002120897</v>
      </c>
      <c r="EQ411" s="7">
        <v>-55005965.002120897</v>
      </c>
      <c r="ER411" s="7">
        <v>10740156.2969009</v>
      </c>
      <c r="ES411" s="7">
        <v>10740156.2969009</v>
      </c>
      <c r="ET411" s="8">
        <v>0.22023950987260094</v>
      </c>
      <c r="EU411" s="8">
        <v>0.15191461233416412</v>
      </c>
      <c r="EV411" s="8">
        <v>0.15191461233416412</v>
      </c>
      <c r="EW411" s="8">
        <v>0.15191461233416412</v>
      </c>
      <c r="EX411" s="9">
        <v>0.15191461233416412</v>
      </c>
      <c r="EY411" s="9">
        <v>0.15191461233416412</v>
      </c>
      <c r="EZ411" s="9">
        <v>0.16364842208496602</v>
      </c>
      <c r="FA411" s="9">
        <v>0.16364842208496602</v>
      </c>
      <c r="FB411" s="8">
        <v>0.16364842208496602</v>
      </c>
      <c r="FC411" s="8">
        <v>0.18144080900615842</v>
      </c>
      <c r="FD411" s="8">
        <v>0.18144080900615842</v>
      </c>
      <c r="FE411" s="8">
        <v>0.18144080900615842</v>
      </c>
      <c r="FF411" s="9">
        <v>0.18144080900615842</v>
      </c>
      <c r="FG411" s="9">
        <v>0.18144080900615842</v>
      </c>
      <c r="FH411" s="9">
        <v>0.19760053423086618</v>
      </c>
      <c r="FI411" s="9">
        <v>0.19760053423086618</v>
      </c>
      <c r="FJ411" s="8">
        <v>0.19760053423086618</v>
      </c>
      <c r="FK411" s="8">
        <v>0.13102776453925533</v>
      </c>
      <c r="FL411" s="8">
        <v>0.13102776453925533</v>
      </c>
      <c r="FM411" s="8">
        <v>0.13102776453925533</v>
      </c>
      <c r="FN411" s="9">
        <v>0.13102776453925533</v>
      </c>
      <c r="FO411" s="9">
        <v>0.13961687730797734</v>
      </c>
      <c r="FP411" s="9">
        <v>0.13961687730797734</v>
      </c>
      <c r="FQ411" s="9">
        <v>0.13961687730797734</v>
      </c>
      <c r="FR411" s="8">
        <v>0.13961687730797734</v>
      </c>
      <c r="FS411" s="8">
        <v>0.15053057096162978</v>
      </c>
      <c r="FT411" s="8">
        <v>0.15053057096162978</v>
      </c>
      <c r="FU411" s="8">
        <v>0.15053057096162978</v>
      </c>
      <c r="FV411" s="9">
        <v>0.15053057096162978</v>
      </c>
      <c r="FW411" s="9">
        <v>0.15053057096162978</v>
      </c>
      <c r="FX411" s="9">
        <v>0.14750845792550249</v>
      </c>
      <c r="FY411" s="9">
        <v>0.14750845792550249</v>
      </c>
      <c r="FZ411">
        <v>0.25355439888521608</v>
      </c>
      <c r="GA411">
        <v>0.70254683820677166</v>
      </c>
      <c r="GB411">
        <v>0.70254683820677166</v>
      </c>
      <c r="GC411">
        <v>0.70254683820677166</v>
      </c>
      <c r="GD411" s="10">
        <v>0.70254683820677166</v>
      </c>
      <c r="GE411" s="10">
        <v>0.70254683820677166</v>
      </c>
      <c r="GF411" s="10">
        <v>0.97362542864727475</v>
      </c>
      <c r="GG411" s="10">
        <v>0.97362542864727475</v>
      </c>
      <c r="GH411">
        <v>0.97362542864727475</v>
      </c>
      <c r="GI411">
        <v>1.2415172262709206</v>
      </c>
      <c r="GJ411">
        <v>1.2415172262709206</v>
      </c>
      <c r="GK411">
        <v>1.2415172262709206</v>
      </c>
      <c r="GL411" s="10">
        <v>1.2415172262709206</v>
      </c>
      <c r="GM411" s="10">
        <v>1.2415172262709206</v>
      </c>
      <c r="GN411" s="10">
        <v>1.5295917926066238</v>
      </c>
      <c r="GO411" s="10">
        <v>1.5295917926066238</v>
      </c>
      <c r="GP411">
        <v>1.5295917926066238</v>
      </c>
      <c r="GQ411">
        <v>1.6108992885824094</v>
      </c>
      <c r="GR411">
        <v>1.6108992885824094</v>
      </c>
      <c r="GS411">
        <v>1.6108992885824094</v>
      </c>
      <c r="GT411" s="10">
        <v>1.6108992885824094</v>
      </c>
      <c r="GU411" s="10">
        <v>1.1162175425553922</v>
      </c>
      <c r="GV411" s="10">
        <v>1.1162175425553922</v>
      </c>
      <c r="GW411" s="10">
        <v>1.1162175425553922</v>
      </c>
      <c r="GX411">
        <v>1.1162175425553922</v>
      </c>
      <c r="GY411">
        <v>0.95618275105839534</v>
      </c>
      <c r="GZ411">
        <v>0.95618275105839534</v>
      </c>
      <c r="HA411">
        <v>0.95618275105839534</v>
      </c>
      <c r="HB411" s="10">
        <v>0.95618275105839534</v>
      </c>
      <c r="HC411" s="10">
        <v>0.95618275105839534</v>
      </c>
      <c r="HD411" s="10">
        <v>1.0456032789028935</v>
      </c>
      <c r="HE411" s="10">
        <v>1.0456032789028935</v>
      </c>
      <c r="HF411">
        <v>192639197.953383</v>
      </c>
      <c r="HG411">
        <v>399430778.65250403</v>
      </c>
      <c r="HH411">
        <v>399430778.65250403</v>
      </c>
      <c r="HI411">
        <v>399430778.65250403</v>
      </c>
      <c r="HJ411" s="11">
        <v>399430778.65250403</v>
      </c>
      <c r="HK411" s="11">
        <v>399430778.65250403</v>
      </c>
      <c r="HL411" s="11">
        <v>304839421.26185697</v>
      </c>
      <c r="HM411" s="11">
        <v>304839421.26185697</v>
      </c>
      <c r="HN411">
        <v>304839421.26185697</v>
      </c>
      <c r="HO411">
        <v>342487835.94324303</v>
      </c>
      <c r="HP411">
        <v>342487835.94324303</v>
      </c>
      <c r="HQ411">
        <v>342487835.94324303</v>
      </c>
      <c r="HR411" s="11">
        <v>342487835.94324303</v>
      </c>
      <c r="HS411" s="11">
        <v>342487835.94324303</v>
      </c>
      <c r="HT411" s="11">
        <v>397082461.44011098</v>
      </c>
      <c r="HU411" s="11">
        <v>397082461.44011098</v>
      </c>
      <c r="HV411">
        <v>397082461.44011098</v>
      </c>
      <c r="HW411">
        <v>304979257.28975302</v>
      </c>
      <c r="HX411">
        <v>304979257.28975302</v>
      </c>
      <c r="HY411">
        <v>304979257.28975302</v>
      </c>
      <c r="HZ411" s="11">
        <v>304979257.28975302</v>
      </c>
      <c r="IA411" s="11">
        <v>473082108.65205401</v>
      </c>
      <c r="IB411" s="11">
        <v>473082108.65205401</v>
      </c>
      <c r="IC411" s="11">
        <v>473082108.65205401</v>
      </c>
      <c r="ID411">
        <v>473082108.65205401</v>
      </c>
      <c r="IE411">
        <v>393232596.744923</v>
      </c>
      <c r="IF411">
        <v>393232596.744923</v>
      </c>
      <c r="IG411">
        <v>393232596.744923</v>
      </c>
      <c r="IH411" s="11">
        <v>393232596.744923</v>
      </c>
      <c r="II411" s="11">
        <v>393232596.744923</v>
      </c>
      <c r="IJ411" s="11">
        <v>454880484.29214799</v>
      </c>
      <c r="IK411" s="11">
        <v>454880484.29214799</v>
      </c>
      <c r="IL411" s="2">
        <v>40431</v>
      </c>
      <c r="IM411" s="2">
        <v>43535</v>
      </c>
      <c r="IN411" t="s">
        <v>2656</v>
      </c>
    </row>
    <row r="412" spans="1:248" x14ac:dyDescent="0.3">
      <c r="A412" s="1" t="s">
        <v>2658</v>
      </c>
      <c r="B412" s="2">
        <v>41977</v>
      </c>
      <c r="C412" s="2">
        <v>41977</v>
      </c>
      <c r="D412">
        <v>3982.8020000000001</v>
      </c>
      <c r="E412" t="s">
        <v>2659</v>
      </c>
      <c r="F412" s="1" t="s">
        <v>2660</v>
      </c>
      <c r="G412" t="s">
        <v>96</v>
      </c>
      <c r="H412" t="s">
        <v>221</v>
      </c>
      <c r="I412" t="s">
        <v>771</v>
      </c>
      <c r="J412" t="s">
        <v>2661</v>
      </c>
      <c r="K412" s="1" t="s">
        <v>2662</v>
      </c>
      <c r="L412" t="s">
        <v>96</v>
      </c>
      <c r="M412" t="s">
        <v>221</v>
      </c>
      <c r="N412" t="s">
        <v>771</v>
      </c>
      <c r="O412" t="s">
        <v>62</v>
      </c>
      <c r="P412" t="s">
        <v>2663</v>
      </c>
      <c r="Q412" t="s">
        <v>40</v>
      </c>
      <c r="R412" t="s">
        <v>41</v>
      </c>
      <c r="S412" s="1" t="s">
        <v>2664</v>
      </c>
      <c r="T412" s="3">
        <v>0.1667901058169525</v>
      </c>
      <c r="U412" s="3">
        <v>0.11976286357892324</v>
      </c>
      <c r="V412" s="3">
        <v>0.11976286357892324</v>
      </c>
      <c r="W412" s="3">
        <v>0.20514388165330855</v>
      </c>
      <c r="X412" s="4">
        <v>0.20514388165330855</v>
      </c>
      <c r="Y412" s="4">
        <v>0.20514388165330855</v>
      </c>
      <c r="Z412" s="4">
        <v>0.31600569633812364</v>
      </c>
      <c r="AA412" s="4">
        <v>0.31600569633812364</v>
      </c>
      <c r="AB412" s="3">
        <v>0.31600569633812364</v>
      </c>
      <c r="AC412" s="3">
        <v>0.31600569633812364</v>
      </c>
      <c r="AD412" s="3">
        <v>0.22195402185312477</v>
      </c>
      <c r="AE412" s="3">
        <v>0.22195402185312477</v>
      </c>
      <c r="AF412" s="4">
        <v>0.22195402185312477</v>
      </c>
      <c r="AG412" s="4">
        <v>0.22195402185312477</v>
      </c>
      <c r="AH412" s="4">
        <v>0.24592438676859177</v>
      </c>
      <c r="AI412" s="4">
        <v>0.24592438676859177</v>
      </c>
      <c r="AJ412" s="3">
        <v>0.24592438676859177</v>
      </c>
      <c r="AK412" s="3">
        <v>0.24592438676859177</v>
      </c>
      <c r="AL412" s="3">
        <v>0.15719012060835685</v>
      </c>
      <c r="AM412" s="3">
        <v>0.15719012060835685</v>
      </c>
      <c r="AN412" s="3">
        <f t="shared" si="12"/>
        <v>0.20155725368847432</v>
      </c>
      <c r="AO412" s="4">
        <v>0.15719012060835685</v>
      </c>
      <c r="AP412" s="4">
        <v>0.15719012060835685</v>
      </c>
      <c r="AQ412" s="4">
        <v>-0.12103675256798101</v>
      </c>
      <c r="AR412" s="4">
        <v>-0.12103675256798101</v>
      </c>
      <c r="AS412" s="3">
        <v>-0.12103675256798101</v>
      </c>
      <c r="AT412" s="3">
        <v>-0.12103675256798101</v>
      </c>
      <c r="AU412" s="3">
        <v>0.23930549745142218</v>
      </c>
      <c r="AV412" s="3">
        <v>0.23930549745142218</v>
      </c>
      <c r="AW412" s="4">
        <v>0.23930549745142218</v>
      </c>
      <c r="AX412" s="4">
        <v>0.23930549745142218</v>
      </c>
      <c r="AY412" s="4">
        <v>0.24754978157576008</v>
      </c>
      <c r="AZ412" s="4">
        <v>0.24754978157576008</v>
      </c>
      <c r="BA412">
        <v>488547507.91139197</v>
      </c>
      <c r="BB412">
        <v>466009017.85714298</v>
      </c>
      <c r="BC412">
        <v>466009017.85714298</v>
      </c>
      <c r="BD412">
        <v>566141397.12488794</v>
      </c>
      <c r="BE412" s="5">
        <v>566141397.12488794</v>
      </c>
      <c r="BF412" s="5">
        <v>566141397.12488794</v>
      </c>
      <c r="BG412" s="5">
        <v>728755081.58049905</v>
      </c>
      <c r="BH412" s="5">
        <v>728755081.58049905</v>
      </c>
      <c r="BI412">
        <v>728755081.58049905</v>
      </c>
      <c r="BJ412">
        <v>728755081.58049905</v>
      </c>
      <c r="BK412">
        <v>512083492.99926299</v>
      </c>
      <c r="BL412">
        <v>512083492.99926299</v>
      </c>
      <c r="BM412" s="5">
        <v>512083492.99926299</v>
      </c>
      <c r="BN412" s="5">
        <v>512083492.99926299</v>
      </c>
      <c r="BO412" s="5">
        <v>551664644.61294901</v>
      </c>
      <c r="BP412" s="5">
        <v>551664644.61294901</v>
      </c>
      <c r="BQ412">
        <v>551664644.61294901</v>
      </c>
      <c r="BR412">
        <v>551664644.61294901</v>
      </c>
      <c r="BS412">
        <v>413747095.83775598</v>
      </c>
      <c r="BT412">
        <v>413747095.83775598</v>
      </c>
      <c r="BU412">
        <f t="shared" si="13"/>
        <v>482705870.22535247</v>
      </c>
      <c r="BV412" s="5">
        <v>413747095.83775598</v>
      </c>
      <c r="BW412" s="5">
        <v>413747095.83775598</v>
      </c>
      <c r="BX412" s="5">
        <v>450123954.71698099</v>
      </c>
      <c r="BY412" s="5">
        <v>450123954.71698099</v>
      </c>
      <c r="BZ412">
        <v>450123954.71698099</v>
      </c>
      <c r="CA412">
        <v>450123954.71698099</v>
      </c>
      <c r="CB412">
        <v>384578797.22436398</v>
      </c>
      <c r="CC412">
        <v>384578797.22436398</v>
      </c>
      <c r="CD412" s="5">
        <v>384578797.22436398</v>
      </c>
      <c r="CE412" s="5">
        <v>384578797.22436398</v>
      </c>
      <c r="CF412" s="5">
        <v>413592781.44678199</v>
      </c>
      <c r="CG412" s="5">
        <v>413592781.44678199</v>
      </c>
      <c r="CH412">
        <v>9162064.8734177202</v>
      </c>
      <c r="CI412">
        <v>10499933.0357143</v>
      </c>
      <c r="CJ412">
        <v>10499933.0357143</v>
      </c>
      <c r="CK412">
        <v>40065700.808625303</v>
      </c>
      <c r="CL412" s="6">
        <v>40065700.808625303</v>
      </c>
      <c r="CM412" s="6">
        <v>40065700.808625303</v>
      </c>
      <c r="CN412" s="6">
        <v>38012463.141340703</v>
      </c>
      <c r="CO412" s="6">
        <v>38012463.141340703</v>
      </c>
      <c r="CP412">
        <v>38012463.141340703</v>
      </c>
      <c r="CQ412">
        <v>38012463.141340703</v>
      </c>
      <c r="CR412">
        <v>32539148.8577745</v>
      </c>
      <c r="CS412">
        <v>32539148.8577745</v>
      </c>
      <c r="CT412" s="6">
        <v>32539148.8577745</v>
      </c>
      <c r="CU412" s="6">
        <v>32539148.8577745</v>
      </c>
      <c r="CV412" s="6">
        <v>107290042.49645901</v>
      </c>
      <c r="CW412" s="6">
        <v>107290042.49645901</v>
      </c>
      <c r="CX412">
        <v>107290042.49645901</v>
      </c>
      <c r="CY412">
        <v>107290042.49645901</v>
      </c>
      <c r="CZ412">
        <v>72334392.506257907</v>
      </c>
      <c r="DA412">
        <v>72334392.506257907</v>
      </c>
      <c r="DB412" s="6">
        <v>72334392.506257907</v>
      </c>
      <c r="DC412" s="6">
        <v>72334392.506257907</v>
      </c>
      <c r="DD412" s="6">
        <v>77508377.358490601</v>
      </c>
      <c r="DE412" s="6">
        <v>77508377.358490601</v>
      </c>
      <c r="DF412">
        <v>77508377.358490601</v>
      </c>
      <c r="DG412">
        <v>77508377.358490601</v>
      </c>
      <c r="DH412">
        <v>75877609.868928298</v>
      </c>
      <c r="DI412">
        <v>75877609.868928298</v>
      </c>
      <c r="DJ412" s="6">
        <v>75877609.868928298</v>
      </c>
      <c r="DK412" s="6">
        <v>75877609.868928298</v>
      </c>
      <c r="DL412" s="6">
        <v>84532867.455075994</v>
      </c>
      <c r="DM412" s="6">
        <v>84532867.455075994</v>
      </c>
      <c r="DN412">
        <v>-13308429.656956</v>
      </c>
      <c r="DO412">
        <v>61521774.5786568</v>
      </c>
      <c r="DP412">
        <v>-30815469.5458766</v>
      </c>
      <c r="DQ412">
        <v>-30815469.5458766</v>
      </c>
      <c r="DR412" s="7">
        <v>-30815469.5458766</v>
      </c>
      <c r="DS412" s="7">
        <v>-30815469.5458766</v>
      </c>
      <c r="DT412" s="7">
        <v>-206895261.39178401</v>
      </c>
      <c r="DU412" s="7">
        <v>-206895261.39178401</v>
      </c>
      <c r="DV412">
        <v>-206895261.39178401</v>
      </c>
      <c r="DW412">
        <v>-206895261.39178401</v>
      </c>
      <c r="DX412">
        <v>27752216.769774701</v>
      </c>
      <c r="DY412">
        <v>27752216.769774701</v>
      </c>
      <c r="DZ412" s="7">
        <v>27752216.769774701</v>
      </c>
      <c r="EA412" s="7">
        <v>27752216.769774701</v>
      </c>
      <c r="EB412" s="7">
        <v>-37237842.714948401</v>
      </c>
      <c r="EC412" s="7">
        <v>-37237842.714948401</v>
      </c>
      <c r="ED412">
        <v>-37237842.714948401</v>
      </c>
      <c r="EE412">
        <v>-37237842.714948401</v>
      </c>
      <c r="EF412">
        <v>72556320.544534907</v>
      </c>
      <c r="EG412">
        <v>72556320.544534907</v>
      </c>
      <c r="EH412" s="7">
        <v>72556320.544534907</v>
      </c>
      <c r="EI412" s="7">
        <v>72556320.544534907</v>
      </c>
      <c r="EJ412" s="7">
        <v>-36607218.309681103</v>
      </c>
      <c r="EK412" s="7">
        <v>-36607218.309681103</v>
      </c>
      <c r="EL412">
        <v>-36607218.309681103</v>
      </c>
      <c r="EM412">
        <v>-36607218.309681103</v>
      </c>
      <c r="EN412">
        <v>26558929.733942602</v>
      </c>
      <c r="EO412">
        <v>26558929.733942602</v>
      </c>
      <c r="EP412" s="7">
        <v>26558929.733942602</v>
      </c>
      <c r="EQ412" s="7">
        <v>26558929.733942602</v>
      </c>
      <c r="ER412" s="7">
        <v>-20736913.391118702</v>
      </c>
      <c r="ES412" s="7">
        <v>-20736913.391118702</v>
      </c>
      <c r="ET412" s="8">
        <v>0.15725448263917655</v>
      </c>
      <c r="EU412" s="8">
        <v>0.15403863467540982</v>
      </c>
      <c r="EV412" s="8">
        <v>0.15403863467540982</v>
      </c>
      <c r="EW412" s="8">
        <v>0.15619984673441828</v>
      </c>
      <c r="EX412" s="9">
        <v>0.15619984673441828</v>
      </c>
      <c r="EY412" s="9">
        <v>0.15619984673441828</v>
      </c>
      <c r="EZ412" s="9">
        <v>0.15672458701797584</v>
      </c>
      <c r="FA412" s="9">
        <v>0.15672458701797584</v>
      </c>
      <c r="FB412" s="8">
        <v>0.15672458701797584</v>
      </c>
      <c r="FC412" s="8">
        <v>0.15672458701797584</v>
      </c>
      <c r="FD412" s="8">
        <v>0.17437533575105202</v>
      </c>
      <c r="FE412" s="8">
        <v>0.17437533575105202</v>
      </c>
      <c r="FF412" s="9">
        <v>0.17437533575105202</v>
      </c>
      <c r="FG412" s="9">
        <v>0.17437533575105202</v>
      </c>
      <c r="FH412" s="9">
        <v>0.30881427965995517</v>
      </c>
      <c r="FI412" s="9">
        <v>0.30881427965995517</v>
      </c>
      <c r="FJ412" s="8">
        <v>0.30881427965995517</v>
      </c>
      <c r="FK412" s="8">
        <v>0.30881427965995517</v>
      </c>
      <c r="FL412" s="8">
        <v>0.26560692393297214</v>
      </c>
      <c r="FM412" s="8">
        <v>0.26560692393297214</v>
      </c>
      <c r="FN412" s="9">
        <v>0.26560692393297214</v>
      </c>
      <c r="FO412" s="9">
        <v>0.26560692393297214</v>
      </c>
      <c r="FP412" s="9">
        <v>0.24345471697657661</v>
      </c>
      <c r="FQ412" s="9">
        <v>0.24345471697657661</v>
      </c>
      <c r="FR412" s="8">
        <v>0.24345471697657661</v>
      </c>
      <c r="FS412" s="8">
        <v>0.24345471697657661</v>
      </c>
      <c r="FT412" s="8">
        <v>0.27456045895869419</v>
      </c>
      <c r="FU412" s="8">
        <v>0.27456045895869419</v>
      </c>
      <c r="FV412" s="9">
        <v>0.27456045895869419</v>
      </c>
      <c r="FW412" s="9">
        <v>0.27456045895869419</v>
      </c>
      <c r="FX412" s="9">
        <v>0.29122991674485421</v>
      </c>
      <c r="FY412" s="9">
        <v>0.29122991674485421</v>
      </c>
      <c r="FZ412">
        <v>1.0251536209908998</v>
      </c>
      <c r="GA412">
        <v>0.23820666425853892</v>
      </c>
      <c r="GB412">
        <v>0.4454458935007492</v>
      </c>
      <c r="GC412">
        <v>0.38903385213638869</v>
      </c>
      <c r="GD412" s="10">
        <v>0.38903385213638869</v>
      </c>
      <c r="GE412" s="10">
        <v>0.38903385213638869</v>
      </c>
      <c r="GF412" s="10">
        <v>2.4726127396000188</v>
      </c>
      <c r="GG412" s="10">
        <v>2.4726127396000188</v>
      </c>
      <c r="GH412">
        <v>2.4726127396000188</v>
      </c>
      <c r="GI412">
        <v>2.4726127396000188</v>
      </c>
      <c r="GJ412">
        <v>2.1079621926325482</v>
      </c>
      <c r="GK412">
        <v>2.1079621926325482</v>
      </c>
      <c r="GL412" s="10">
        <v>2.1079621926325482</v>
      </c>
      <c r="GM412" s="10">
        <v>2.1079621926325482</v>
      </c>
      <c r="GN412" s="10">
        <v>2.3930994081230392</v>
      </c>
      <c r="GO412" s="10">
        <v>2.3930994081230392</v>
      </c>
      <c r="GP412">
        <v>2.3930994081230392</v>
      </c>
      <c r="GQ412">
        <v>2.3930994081230392</v>
      </c>
      <c r="GR412">
        <v>1.6793076127355242</v>
      </c>
      <c r="GS412">
        <v>1.6793076127355242</v>
      </c>
      <c r="GT412" s="10">
        <v>1.6793076127355242</v>
      </c>
      <c r="GU412" s="10">
        <v>1.6793076127355242</v>
      </c>
      <c r="GV412" s="10">
        <v>3.3294595091837458</v>
      </c>
      <c r="GW412" s="10">
        <v>3.3294595091837458</v>
      </c>
      <c r="GX412">
        <v>3.3294595091837458</v>
      </c>
      <c r="GY412">
        <v>3.3294595091837458</v>
      </c>
      <c r="GZ412">
        <v>2.8365445863064562</v>
      </c>
      <c r="HA412">
        <v>2.8365445863064562</v>
      </c>
      <c r="HB412" s="10">
        <v>2.8365445863064562</v>
      </c>
      <c r="HC412" s="10">
        <v>2.8365445863064562</v>
      </c>
      <c r="HD412" s="10">
        <v>2.8631310103078467</v>
      </c>
      <c r="HE412" s="10">
        <v>2.8631310103078467</v>
      </c>
      <c r="HF412">
        <v>3050098.8924050601</v>
      </c>
      <c r="HG412">
        <v>1498839.2857142901</v>
      </c>
      <c r="HH412">
        <v>3536792.4528301898</v>
      </c>
      <c r="HI412">
        <v>3536792.4528301898</v>
      </c>
      <c r="HJ412" s="11">
        <v>3536792.4528301898</v>
      </c>
      <c r="HK412" s="11">
        <v>3536792.4528301898</v>
      </c>
      <c r="HL412" s="11">
        <v>21763534.499705099</v>
      </c>
      <c r="HM412" s="11">
        <v>21763534.499705099</v>
      </c>
      <c r="HN412">
        <v>21763534.499705099</v>
      </c>
      <c r="HO412">
        <v>21763534.499705099</v>
      </c>
      <c r="HP412">
        <v>2083898.3050847501</v>
      </c>
      <c r="HQ412">
        <v>2083898.3050847501</v>
      </c>
      <c r="HR412" s="11">
        <v>2083898.3050847501</v>
      </c>
      <c r="HS412" s="11">
        <v>2083898.3050847501</v>
      </c>
      <c r="HT412" s="11">
        <v>976168.65261228196</v>
      </c>
      <c r="HU412" s="11">
        <v>976168.65261228196</v>
      </c>
      <c r="HV412">
        <v>976168.65261228196</v>
      </c>
      <c r="HW412">
        <v>976168.65261228196</v>
      </c>
      <c r="HX412">
        <v>2184861.2665438899</v>
      </c>
      <c r="HY412">
        <v>2184861.2665438899</v>
      </c>
      <c r="HZ412" s="11">
        <v>2184861.2665438899</v>
      </c>
      <c r="IA412" s="11">
        <v>2184861.2665438899</v>
      </c>
      <c r="IB412" s="11">
        <v>602550.94339622697</v>
      </c>
      <c r="IC412" s="11">
        <v>602550.94339622697</v>
      </c>
      <c r="ID412">
        <v>602550.94339622697</v>
      </c>
      <c r="IE412">
        <v>602550.94339622697</v>
      </c>
      <c r="IF412">
        <v>9090053.97070162</v>
      </c>
      <c r="IG412">
        <v>9090053.97070162</v>
      </c>
      <c r="IH412" s="11">
        <v>9090053.97070162</v>
      </c>
      <c r="II412" s="11">
        <v>9090053.97070162</v>
      </c>
      <c r="IJ412" s="11">
        <v>17300015.3586239</v>
      </c>
      <c r="IK412" s="11">
        <v>17300015.3586239</v>
      </c>
      <c r="IL412" s="2">
        <v>40425</v>
      </c>
      <c r="IM412" s="2">
        <v>43529</v>
      </c>
      <c r="IN412" t="s">
        <v>2660</v>
      </c>
    </row>
    <row r="413" spans="1:248" x14ac:dyDescent="0.3">
      <c r="A413" s="1" t="s">
        <v>2665</v>
      </c>
      <c r="B413" s="2">
        <v>41990</v>
      </c>
      <c r="C413" s="2">
        <v>41990</v>
      </c>
      <c r="D413">
        <v>3885440</v>
      </c>
      <c r="E413" t="s">
        <v>2666</v>
      </c>
      <c r="F413" s="1" t="s">
        <v>2667</v>
      </c>
      <c r="G413" t="s">
        <v>36</v>
      </c>
      <c r="H413" t="s">
        <v>37</v>
      </c>
      <c r="I413" t="s">
        <v>1362</v>
      </c>
      <c r="J413" t="s">
        <v>106</v>
      </c>
      <c r="K413" t="s">
        <v>62</v>
      </c>
      <c r="L413" t="s">
        <v>71</v>
      </c>
      <c r="M413" t="s">
        <v>99</v>
      </c>
      <c r="N413" t="s">
        <v>1362</v>
      </c>
      <c r="O413" t="s">
        <v>2668</v>
      </c>
      <c r="P413" t="s">
        <v>62</v>
      </c>
      <c r="Q413" t="s">
        <v>40</v>
      </c>
      <c r="R413" t="s">
        <v>41</v>
      </c>
      <c r="S413" s="1" t="s">
        <v>2669</v>
      </c>
      <c r="T413" s="3">
        <v>0.21555168166913885</v>
      </c>
      <c r="U413" s="3">
        <v>0.2689169186003349</v>
      </c>
      <c r="V413" s="3">
        <v>0.2689169186003349</v>
      </c>
      <c r="W413" s="3">
        <v>0.2689169186003349</v>
      </c>
      <c r="X413" s="4">
        <v>0.19923063305098382</v>
      </c>
      <c r="Y413" s="4">
        <v>0.19923063305098382</v>
      </c>
      <c r="Z413" s="4">
        <v>0.19923063305098382</v>
      </c>
      <c r="AA413" s="4">
        <v>0.20598992596532209</v>
      </c>
      <c r="AB413" s="3">
        <v>0.20598992596532209</v>
      </c>
      <c r="AC413" s="3">
        <v>0.20598992596532209</v>
      </c>
      <c r="AD413" s="3">
        <v>0.20598992596532209</v>
      </c>
      <c r="AE413" s="3">
        <v>0.1893854495001174</v>
      </c>
      <c r="AF413" s="4">
        <v>0.1893854495001174</v>
      </c>
      <c r="AG413" s="4">
        <v>0.1893854495001174</v>
      </c>
      <c r="AH413" s="4">
        <v>0.1893854495001174</v>
      </c>
      <c r="AI413" s="4">
        <v>0.17184576729432721</v>
      </c>
      <c r="AJ413" s="3">
        <v>0.17184576729432721</v>
      </c>
      <c r="AK413" s="3">
        <v>0.17184576729432721</v>
      </c>
      <c r="AL413" s="3">
        <v>0.17184576729432721</v>
      </c>
      <c r="AM413" s="3">
        <v>0.17720538023944934</v>
      </c>
      <c r="AN413" s="3">
        <f t="shared" si="12"/>
        <v>0.17318567053060774</v>
      </c>
      <c r="AO413" s="4">
        <v>0.17720538023944934</v>
      </c>
      <c r="AP413" s="4">
        <v>0.17720538023944934</v>
      </c>
      <c r="AQ413" s="4">
        <v>0.17720538023944934</v>
      </c>
      <c r="AR413" s="4">
        <v>0.17588274819560806</v>
      </c>
      <c r="AS413" s="3">
        <v>0.17588274819560806</v>
      </c>
      <c r="AT413" s="3">
        <v>0.17588274819560806</v>
      </c>
      <c r="AU413" s="3">
        <v>0.17588274819560806</v>
      </c>
      <c r="AV413" s="3">
        <v>0.16577605797777548</v>
      </c>
      <c r="AW413" s="4">
        <v>0.16577605797777548</v>
      </c>
      <c r="AX413" s="4">
        <v>0.16577605797777548</v>
      </c>
      <c r="AY413" s="4">
        <v>0.16577605797777548</v>
      </c>
      <c r="AZ413" s="4">
        <v>0.1187448402934116</v>
      </c>
      <c r="BA413">
        <v>2052494168.5300601</v>
      </c>
      <c r="BB413">
        <v>2596943896.81392</v>
      </c>
      <c r="BC413">
        <v>2596943896.81392</v>
      </c>
      <c r="BD413">
        <v>2596943896.81392</v>
      </c>
      <c r="BE413" s="5">
        <v>2858986344.2554998</v>
      </c>
      <c r="BF413" s="5">
        <v>2858986344.2554998</v>
      </c>
      <c r="BG413" s="5">
        <v>2858986344.2554998</v>
      </c>
      <c r="BH413" s="5">
        <v>3435815889.6110001</v>
      </c>
      <c r="BI413">
        <v>3435815889.6110001</v>
      </c>
      <c r="BJ413">
        <v>3435815889.6110001</v>
      </c>
      <c r="BK413">
        <v>3435815889.6110001</v>
      </c>
      <c r="BL413">
        <v>4944598332.5678902</v>
      </c>
      <c r="BM413" s="5">
        <v>4944598332.5678902</v>
      </c>
      <c r="BN413" s="5">
        <v>4944598332.5678902</v>
      </c>
      <c r="BO413" s="5">
        <v>4944598332.5678902</v>
      </c>
      <c r="BP413" s="5">
        <v>4991261284.9666004</v>
      </c>
      <c r="BQ413">
        <v>4991261284.9666004</v>
      </c>
      <c r="BR413">
        <v>4991261284.9666004</v>
      </c>
      <c r="BS413">
        <v>4991261284.9666004</v>
      </c>
      <c r="BT413">
        <v>4730482889.7740297</v>
      </c>
      <c r="BU413">
        <f t="shared" si="13"/>
        <v>4926066686.168458</v>
      </c>
      <c r="BV413" s="5">
        <v>4730482889.7740297</v>
      </c>
      <c r="BW413" s="5">
        <v>4730482889.7740297</v>
      </c>
      <c r="BX413" s="5">
        <v>4730482889.7740297</v>
      </c>
      <c r="BY413" s="5">
        <v>4728468043.04249</v>
      </c>
      <c r="BZ413">
        <v>4728468043.04249</v>
      </c>
      <c r="CA413">
        <v>4728468043.04249</v>
      </c>
      <c r="CB413">
        <v>4728468043.04249</v>
      </c>
      <c r="CC413">
        <v>5238025548.7213602</v>
      </c>
      <c r="CD413" s="5">
        <v>5238025548.7213602</v>
      </c>
      <c r="CE413" s="5">
        <v>5238025548.7213602</v>
      </c>
      <c r="CF413" s="5">
        <v>5238025548.7213602</v>
      </c>
      <c r="CG413" s="5">
        <v>5333319945.6301098</v>
      </c>
      <c r="CH413">
        <v>209664190.75323299</v>
      </c>
      <c r="CI413">
        <v>192151755.35029</v>
      </c>
      <c r="CJ413">
        <v>192151755.35029</v>
      </c>
      <c r="CK413">
        <v>192151755.35029</v>
      </c>
      <c r="CL413" s="6">
        <v>196821216.80621499</v>
      </c>
      <c r="CM413" s="6">
        <v>196821216.80621499</v>
      </c>
      <c r="CN413" s="6">
        <v>196821216.80621499</v>
      </c>
      <c r="CO413" s="6">
        <v>226618826.351529</v>
      </c>
      <c r="CP413">
        <v>226618826.351529</v>
      </c>
      <c r="CQ413">
        <v>226618826.351529</v>
      </c>
      <c r="CR413">
        <v>226618826.351529</v>
      </c>
      <c r="CS413">
        <v>345237282.88708901</v>
      </c>
      <c r="CT413" s="6">
        <v>345237282.88708901</v>
      </c>
      <c r="CU413" s="6">
        <v>345237282.88708901</v>
      </c>
      <c r="CV413" s="6">
        <v>345237282.88708901</v>
      </c>
      <c r="CW413" s="6">
        <v>332206667.92021197</v>
      </c>
      <c r="CX413">
        <v>332206667.92021197</v>
      </c>
      <c r="CY413">
        <v>332206667.92021197</v>
      </c>
      <c r="CZ413">
        <v>332206667.92021197</v>
      </c>
      <c r="DA413">
        <v>258251412.48563799</v>
      </c>
      <c r="DB413" s="6">
        <v>258251412.48563799</v>
      </c>
      <c r="DC413" s="6">
        <v>258251412.48563799</v>
      </c>
      <c r="DD413" s="6">
        <v>258251412.48563799</v>
      </c>
      <c r="DE413" s="6">
        <v>259566368.33989599</v>
      </c>
      <c r="DF413">
        <v>259566368.33989599</v>
      </c>
      <c r="DG413">
        <v>259566368.33989599</v>
      </c>
      <c r="DH413">
        <v>259566368.33989599</v>
      </c>
      <c r="DI413">
        <v>292204240.89199799</v>
      </c>
      <c r="DJ413" s="6">
        <v>292204240.89199799</v>
      </c>
      <c r="DK413" s="6">
        <v>292204240.89199799</v>
      </c>
      <c r="DL413" s="6">
        <v>292204240.89199799</v>
      </c>
      <c r="DM413" s="6">
        <v>260139849.85179201</v>
      </c>
      <c r="DN413">
        <v>-30680401.3013203</v>
      </c>
      <c r="DO413">
        <v>-30680401.3013203</v>
      </c>
      <c r="DP413">
        <v>-61200324.2114117</v>
      </c>
      <c r="DQ413">
        <v>-61200324.2114117</v>
      </c>
      <c r="DR413" s="7">
        <v>-61200324.2114117</v>
      </c>
      <c r="DS413" s="7">
        <v>-117097914.868393</v>
      </c>
      <c r="DT413" s="7">
        <v>-117097914.868393</v>
      </c>
      <c r="DU413" s="7">
        <v>-117097914.868393</v>
      </c>
      <c r="DV413">
        <v>-117097914.868393</v>
      </c>
      <c r="DW413">
        <v>-105546726.11264101</v>
      </c>
      <c r="DX413">
        <v>-105546726.11264101</v>
      </c>
      <c r="DY413">
        <v>-105546726.11264101</v>
      </c>
      <c r="DZ413" s="7">
        <v>-105546726.11264101</v>
      </c>
      <c r="EA413" s="7">
        <v>-32210024.342569999</v>
      </c>
      <c r="EB413" s="7">
        <v>-32210024.342569999</v>
      </c>
      <c r="EC413" s="7">
        <v>-32210024.342569999</v>
      </c>
      <c r="ED413">
        <v>-32210024.342569999</v>
      </c>
      <c r="EE413">
        <v>-170251203.82611999</v>
      </c>
      <c r="EF413">
        <v>-170251203.82611999</v>
      </c>
      <c r="EG413">
        <v>-170251203.82611999</v>
      </c>
      <c r="EH413" s="7">
        <v>-170251203.82611999</v>
      </c>
      <c r="EI413" s="7">
        <v>-40539500.689432502</v>
      </c>
      <c r="EJ413" s="7">
        <v>-40539500.689432502</v>
      </c>
      <c r="EK413" s="7">
        <v>-40539500.689432502</v>
      </c>
      <c r="EL413">
        <v>-40539500.689432502</v>
      </c>
      <c r="EM413">
        <v>-176829595.808406</v>
      </c>
      <c r="EN413">
        <v>-176829595.808406</v>
      </c>
      <c r="EO413">
        <v>-176829595.808406</v>
      </c>
      <c r="EP413" s="7">
        <v>-176829595.808406</v>
      </c>
      <c r="EQ413" s="7">
        <v>-27801131.936619502</v>
      </c>
      <c r="ER413" s="7">
        <v>-27801131.936619502</v>
      </c>
      <c r="ES413" s="7">
        <v>-27801131.936619502</v>
      </c>
      <c r="ET413" s="8">
        <v>0.19785116153069482</v>
      </c>
      <c r="EU413" s="8">
        <v>0.19287419519694773</v>
      </c>
      <c r="EV413" s="8">
        <v>0.19287419519694773</v>
      </c>
      <c r="EW413" s="8">
        <v>0.19287419519694773</v>
      </c>
      <c r="EX413" s="9">
        <v>0.16390555501020335</v>
      </c>
      <c r="EY413" s="9">
        <v>0.16390555501020335</v>
      </c>
      <c r="EZ413" s="9">
        <v>0.16390555501020335</v>
      </c>
      <c r="FA413" s="9">
        <v>0.16049213141634941</v>
      </c>
      <c r="FB413" s="8">
        <v>0.16049213141634941</v>
      </c>
      <c r="FC413" s="8">
        <v>0.16049213141634941</v>
      </c>
      <c r="FD413" s="8">
        <v>0.16049213141634941</v>
      </c>
      <c r="FE413" s="8">
        <v>0.16636286579744258</v>
      </c>
      <c r="FF413" s="9">
        <v>0.16636286579744258</v>
      </c>
      <c r="FG413" s="9">
        <v>0.16636286579744258</v>
      </c>
      <c r="FH413" s="9">
        <v>0.16636286579744258</v>
      </c>
      <c r="FI413" s="9">
        <v>0.16660390087400825</v>
      </c>
      <c r="FJ413" s="8">
        <v>0.16660390087400825</v>
      </c>
      <c r="FK413" s="8">
        <v>0.16660390087400825</v>
      </c>
      <c r="FL413" s="8">
        <v>0.16660390087400825</v>
      </c>
      <c r="FM413" s="8">
        <v>0.15492384333414599</v>
      </c>
      <c r="FN413" s="9">
        <v>0.15492384333414599</v>
      </c>
      <c r="FO413" s="9">
        <v>0.15492384333414599</v>
      </c>
      <c r="FP413" s="9">
        <v>0.15492384333414599</v>
      </c>
      <c r="FQ413" s="9">
        <v>0.15759354153646835</v>
      </c>
      <c r="FR413" s="8">
        <v>0.15759354153646835</v>
      </c>
      <c r="FS413" s="8">
        <v>0.15759354153646835</v>
      </c>
      <c r="FT413" s="8">
        <v>0.15759354153646835</v>
      </c>
      <c r="FU413" s="8">
        <v>0.16940326871897676</v>
      </c>
      <c r="FV413" s="9">
        <v>0.16940326871897676</v>
      </c>
      <c r="FW413" s="9">
        <v>0.16940326871897676</v>
      </c>
      <c r="FX413" s="9">
        <v>0.16940326871897676</v>
      </c>
      <c r="FY413" s="9">
        <v>0.15371980180062664</v>
      </c>
      <c r="FZ413">
        <v>0.15853162677808882</v>
      </c>
      <c r="GA413">
        <v>0.13092827655968875</v>
      </c>
      <c r="GB413">
        <v>7.1669883063223652E-2</v>
      </c>
      <c r="GC413">
        <v>7.1669883063223652E-2</v>
      </c>
      <c r="GD413" s="10">
        <v>6.7123060720863173E-2</v>
      </c>
      <c r="GE413" s="10">
        <v>7.2491507255763588E-2</v>
      </c>
      <c r="GF413" s="10">
        <v>7.2491507255763588E-2</v>
      </c>
      <c r="GG413" s="10">
        <v>5.9520954114972401E-2</v>
      </c>
      <c r="GH413">
        <v>5.9520954114972401E-2</v>
      </c>
      <c r="GI413">
        <v>5.960830039349118E-2</v>
      </c>
      <c r="GJ413">
        <v>5.960830039349118E-2</v>
      </c>
      <c r="GK413">
        <v>5.5000036976649957E-2</v>
      </c>
      <c r="GL413" s="10">
        <v>5.5000036976649957E-2</v>
      </c>
      <c r="GM413" s="10">
        <v>0.20714491012968639</v>
      </c>
      <c r="GN413" s="10">
        <v>0.20714491012968639</v>
      </c>
      <c r="GO413" s="10">
        <v>0.19912873448570201</v>
      </c>
      <c r="GP413">
        <v>0.19912873448570201</v>
      </c>
      <c r="GQ413">
        <v>0.24798182756220341</v>
      </c>
      <c r="GR413">
        <v>0.24798182756220341</v>
      </c>
      <c r="GS413">
        <v>0.24731929325287919</v>
      </c>
      <c r="GT413" s="10">
        <v>0.24731929325287919</v>
      </c>
      <c r="GU413" s="10">
        <v>0.22988655303227107</v>
      </c>
      <c r="GV413" s="10">
        <v>0.22988655303227107</v>
      </c>
      <c r="GW413" s="10">
        <v>0.22530691023004465</v>
      </c>
      <c r="GX413">
        <v>0.22530691023004465</v>
      </c>
      <c r="GY413">
        <v>0.35358944963484612</v>
      </c>
      <c r="GZ413">
        <v>0.35358944963484612</v>
      </c>
      <c r="HA413">
        <v>0.28871828933461352</v>
      </c>
      <c r="HB413" s="10">
        <v>0.28871828933461352</v>
      </c>
      <c r="HC413" s="10">
        <v>0.45959602769489444</v>
      </c>
      <c r="HD413" s="10">
        <v>0.45959602769489444</v>
      </c>
      <c r="HE413" s="10">
        <v>0.46614435603650906</v>
      </c>
      <c r="HF413">
        <v>236340291.460491</v>
      </c>
      <c r="HG413">
        <v>236340291.460491</v>
      </c>
      <c r="HH413">
        <v>308734180.92548001</v>
      </c>
      <c r="HI413">
        <v>308734180.92548001</v>
      </c>
      <c r="HJ413" s="11">
        <v>308734180.92548001</v>
      </c>
      <c r="HK413" s="11">
        <v>299621228.71989602</v>
      </c>
      <c r="HL413" s="11">
        <v>299621228.71989602</v>
      </c>
      <c r="HM413" s="11">
        <v>299621228.71989602</v>
      </c>
      <c r="HN413">
        <v>299621228.71989602</v>
      </c>
      <c r="HO413">
        <v>377450525.785335</v>
      </c>
      <c r="HP413">
        <v>377450525.785335</v>
      </c>
      <c r="HQ413">
        <v>377450525.785335</v>
      </c>
      <c r="HR413" s="11">
        <v>377450525.785335</v>
      </c>
      <c r="HS413" s="11">
        <v>330487604.69938099</v>
      </c>
      <c r="HT413" s="11">
        <v>330487604.69938099</v>
      </c>
      <c r="HU413" s="11">
        <v>330487604.69938099</v>
      </c>
      <c r="HV413">
        <v>330487604.69938099</v>
      </c>
      <c r="HW413">
        <v>348924225.12306702</v>
      </c>
      <c r="HX413">
        <v>348924225.12306702</v>
      </c>
      <c r="HY413">
        <v>348924225.12306702</v>
      </c>
      <c r="HZ413" s="11">
        <v>348924225.12306702</v>
      </c>
      <c r="IA413" s="11">
        <v>380538853.72909498</v>
      </c>
      <c r="IB413" s="11">
        <v>380538853.72909498</v>
      </c>
      <c r="IC413" s="11">
        <v>380538853.72909498</v>
      </c>
      <c r="ID413">
        <v>380538853.72909498</v>
      </c>
      <c r="IE413">
        <v>352464581.12580299</v>
      </c>
      <c r="IF413">
        <v>352464581.12580299</v>
      </c>
      <c r="IG413">
        <v>352464581.12580299</v>
      </c>
      <c r="IH413" s="11">
        <v>352464581.12580299</v>
      </c>
      <c r="II413" s="11">
        <v>531952865.42100799</v>
      </c>
      <c r="IJ413" s="11">
        <v>531952865.42100799</v>
      </c>
      <c r="IK413" s="11">
        <v>531952865.42100799</v>
      </c>
      <c r="IL413" s="2">
        <v>40438</v>
      </c>
      <c r="IM413" s="2">
        <v>43542</v>
      </c>
      <c r="IN413" t="s">
        <v>2667</v>
      </c>
    </row>
    <row r="414" spans="1:248" x14ac:dyDescent="0.3">
      <c r="A414" s="1" t="s">
        <v>2670</v>
      </c>
      <c r="B414" s="2">
        <v>41996</v>
      </c>
      <c r="C414" s="2">
        <v>41996</v>
      </c>
      <c r="D414">
        <v>5683.2</v>
      </c>
      <c r="E414" t="s">
        <v>2671</v>
      </c>
      <c r="F414" s="1" t="s">
        <v>2672</v>
      </c>
      <c r="G414" t="s">
        <v>77</v>
      </c>
      <c r="H414" t="s">
        <v>78</v>
      </c>
      <c r="I414" t="s">
        <v>771</v>
      </c>
      <c r="J414" t="s">
        <v>2673</v>
      </c>
      <c r="K414" s="1" t="s">
        <v>2674</v>
      </c>
      <c r="L414" t="s">
        <v>71</v>
      </c>
      <c r="M414" t="s">
        <v>99</v>
      </c>
      <c r="N414" t="s">
        <v>610</v>
      </c>
      <c r="O414" t="s">
        <v>2675</v>
      </c>
      <c r="P414" t="s">
        <v>2676</v>
      </c>
      <c r="Q414" t="s">
        <v>40</v>
      </c>
      <c r="R414" t="s">
        <v>41</v>
      </c>
      <c r="S414" s="1" t="s">
        <v>2677</v>
      </c>
      <c r="T414" s="3">
        <v>3.5873818677953791E-3</v>
      </c>
      <c r="U414" s="3">
        <v>3.5873818677953791E-3</v>
      </c>
      <c r="V414" s="3">
        <v>2.2059012609388827E-2</v>
      </c>
      <c r="W414" s="3">
        <v>2.2059012609388827E-2</v>
      </c>
      <c r="X414" s="4">
        <v>2.2059012609388827E-2</v>
      </c>
      <c r="Y414" s="4">
        <v>2.2059012609388827E-2</v>
      </c>
      <c r="Z414" s="4">
        <v>1.4195236356093663E-2</v>
      </c>
      <c r="AA414" s="4">
        <v>1.4195236356093663E-2</v>
      </c>
      <c r="AB414" s="3">
        <v>1.4195236356093663E-2</v>
      </c>
      <c r="AC414" s="3">
        <v>1.4195236356093663E-2</v>
      </c>
      <c r="AD414" s="3">
        <v>8.6783831238795676E-3</v>
      </c>
      <c r="AE414" s="3">
        <v>8.6783831238795676E-3</v>
      </c>
      <c r="AF414" s="4">
        <v>8.6783831238795676E-3</v>
      </c>
      <c r="AG414" s="4">
        <v>8.6783831238795676E-3</v>
      </c>
      <c r="AH414" s="4">
        <v>1.3430277170527492E-2</v>
      </c>
      <c r="AI414" s="4">
        <v>1.3430277170527492E-2</v>
      </c>
      <c r="AJ414" s="3">
        <v>1.3430277170527492E-2</v>
      </c>
      <c r="AK414" s="3">
        <v>1.3430277170527492E-2</v>
      </c>
      <c r="AL414" s="3">
        <v>2.1798877833130243E-2</v>
      </c>
      <c r="AM414" s="3">
        <v>2.1798877833130243E-2</v>
      </c>
      <c r="AN414" s="3">
        <f t="shared" si="12"/>
        <v>1.7614577501828866E-2</v>
      </c>
      <c r="AO414" s="4">
        <v>2.1798877833130243E-2</v>
      </c>
      <c r="AP414" s="4">
        <v>2.1798877833130243E-2</v>
      </c>
      <c r="AQ414" s="4">
        <v>6.4299300209580287E-2</v>
      </c>
      <c r="AR414" s="4">
        <v>6.4299300209580287E-2</v>
      </c>
      <c r="AS414" s="3">
        <v>6.4299300209580287E-2</v>
      </c>
      <c r="AT414" s="3">
        <v>6.4299300209580287E-2</v>
      </c>
      <c r="AU414" s="3">
        <v>7.9675361376735004E-2</v>
      </c>
      <c r="AV414" s="3">
        <v>7.9675361376735004E-2</v>
      </c>
      <c r="AW414" s="4">
        <v>7.9675361376735004E-2</v>
      </c>
      <c r="AX414" s="4">
        <v>7.9675361376735004E-2</v>
      </c>
      <c r="AY414" s="4">
        <v>8.0685967670261843E-2</v>
      </c>
      <c r="AZ414" s="4">
        <v>8.0685967670261843E-2</v>
      </c>
      <c r="BA414">
        <v>2219732.1428571399</v>
      </c>
      <c r="BB414">
        <v>2219732.1428571399</v>
      </c>
      <c r="BC414">
        <v>24954761.904761899</v>
      </c>
      <c r="BD414">
        <v>24954761.904761899</v>
      </c>
      <c r="BE414" s="5">
        <v>24954761.904761899</v>
      </c>
      <c r="BF414" s="5">
        <v>24954761.904761899</v>
      </c>
      <c r="BG414" s="5">
        <v>27094279.536072299</v>
      </c>
      <c r="BH414" s="5">
        <v>27094279.536072299</v>
      </c>
      <c r="BI414">
        <v>27094279.536072299</v>
      </c>
      <c r="BJ414">
        <v>27094279.536072299</v>
      </c>
      <c r="BK414">
        <v>29414185.703758299</v>
      </c>
      <c r="BL414">
        <v>29414185.703758299</v>
      </c>
      <c r="BM414" s="5">
        <v>29414185.703758299</v>
      </c>
      <c r="BN414" s="5">
        <v>29414185.703758299</v>
      </c>
      <c r="BO414" s="5">
        <v>33588634.2804766</v>
      </c>
      <c r="BP414" s="5">
        <v>33588634.2804766</v>
      </c>
      <c r="BQ414">
        <v>33588634.2804766</v>
      </c>
      <c r="BR414">
        <v>33588634.2804766</v>
      </c>
      <c r="BS414">
        <v>38370490.018673301</v>
      </c>
      <c r="BT414">
        <v>38370490.018673301</v>
      </c>
      <c r="BU414">
        <f t="shared" si="13"/>
        <v>35979562.14957495</v>
      </c>
      <c r="BV414" s="5">
        <v>38370490.018673301</v>
      </c>
      <c r="BW414" s="5">
        <v>38370490.018673301</v>
      </c>
      <c r="BX414" s="5">
        <v>43600950.943396203</v>
      </c>
      <c r="BY414" s="5">
        <v>43600950.943396203</v>
      </c>
      <c r="BZ414">
        <v>43600950.943396203</v>
      </c>
      <c r="CA414">
        <v>43600950.943396203</v>
      </c>
      <c r="CB414">
        <v>44357054.741711602</v>
      </c>
      <c r="CC414">
        <v>44357054.741711602</v>
      </c>
      <c r="CD414" s="5">
        <v>44357054.741711602</v>
      </c>
      <c r="CE414" s="5">
        <v>44357054.741711602</v>
      </c>
      <c r="CF414" s="5">
        <v>44659299.646751702</v>
      </c>
      <c r="CG414" s="5">
        <v>44659299.646751702</v>
      </c>
      <c r="CH414">
        <v>5760156.25</v>
      </c>
      <c r="CI414">
        <v>5760156.25</v>
      </c>
      <c r="CJ414">
        <v>9802605.5705300998</v>
      </c>
      <c r="CK414">
        <v>9802605.5705300998</v>
      </c>
      <c r="CL414" s="6">
        <v>9802605.5705300998</v>
      </c>
      <c r="CM414" s="6">
        <v>9802605.5705300998</v>
      </c>
      <c r="CN414" s="6">
        <v>9759111.4605858102</v>
      </c>
      <c r="CO414" s="6">
        <v>9759111.4605858102</v>
      </c>
      <c r="CP414">
        <v>9759111.4605858102</v>
      </c>
      <c r="CQ414">
        <v>9759111.4605858102</v>
      </c>
      <c r="CR414">
        <v>3832240.2358142999</v>
      </c>
      <c r="CS414">
        <v>3832240.2358142999</v>
      </c>
      <c r="CT414" s="6">
        <v>3832240.2358142999</v>
      </c>
      <c r="CU414" s="6">
        <v>3832240.2358142999</v>
      </c>
      <c r="CV414" s="6">
        <v>3733505.5412049</v>
      </c>
      <c r="CW414" s="6">
        <v>3733505.5412049</v>
      </c>
      <c r="CX414">
        <v>3733505.5412049</v>
      </c>
      <c r="CY414">
        <v>3733505.5412049</v>
      </c>
      <c r="CZ414">
        <v>4088996.2155574802</v>
      </c>
      <c r="DA414">
        <v>4088996.2155574802</v>
      </c>
      <c r="DB414" s="6">
        <v>4088996.2155574802</v>
      </c>
      <c r="DC414" s="6">
        <v>4088996.2155574802</v>
      </c>
      <c r="DD414" s="6">
        <v>4425705.6603773599</v>
      </c>
      <c r="DE414" s="6">
        <v>4425705.6603773599</v>
      </c>
      <c r="DF414">
        <v>4425705.6603773599</v>
      </c>
      <c r="DG414">
        <v>4425705.6603773599</v>
      </c>
      <c r="DH414">
        <v>4279953.7393986098</v>
      </c>
      <c r="DI414">
        <v>4279953.7393986098</v>
      </c>
      <c r="DJ414" s="6">
        <v>4279953.7393986098</v>
      </c>
      <c r="DK414" s="6">
        <v>4279953.7393986098</v>
      </c>
      <c r="DL414" s="6">
        <v>4203532.4834894799</v>
      </c>
      <c r="DM414" s="6">
        <v>4203532.4834894799</v>
      </c>
      <c r="DN414">
        <v>12133672.4195827</v>
      </c>
      <c r="DO414">
        <v>12133672.4195827</v>
      </c>
      <c r="DP414">
        <v>5144995.0823486196</v>
      </c>
      <c r="DQ414">
        <v>5144995.0823486196</v>
      </c>
      <c r="DR414" s="7">
        <v>5144995.0823486196</v>
      </c>
      <c r="DS414" s="7">
        <v>5144995.0823486196</v>
      </c>
      <c r="DT414" s="7">
        <v>-417838.49580701499</v>
      </c>
      <c r="DU414" s="7">
        <v>-417838.49580701499</v>
      </c>
      <c r="DV414">
        <v>-417838.49580701499</v>
      </c>
      <c r="DW414">
        <v>-417838.49580701499</v>
      </c>
      <c r="DX414">
        <v>-1958376.8276961001</v>
      </c>
      <c r="DY414">
        <v>-1958376.8276961001</v>
      </c>
      <c r="DZ414" s="7">
        <v>-1958376.8276961001</v>
      </c>
      <c r="EA414" s="7">
        <v>-1958376.8276961001</v>
      </c>
      <c r="EB414" s="7">
        <v>437687.17043392197</v>
      </c>
      <c r="EC414" s="7">
        <v>437687.17043392197</v>
      </c>
      <c r="ED414">
        <v>437687.17043392197</v>
      </c>
      <c r="EE414">
        <v>437687.17043392197</v>
      </c>
      <c r="EF414">
        <v>4059234.02188425</v>
      </c>
      <c r="EG414">
        <v>4059234.02188425</v>
      </c>
      <c r="EH414" s="7">
        <v>4059234.02188425</v>
      </c>
      <c r="EI414" s="7">
        <v>4059234.02188425</v>
      </c>
      <c r="EJ414" s="7">
        <v>-670125.89735774603</v>
      </c>
      <c r="EK414" s="7">
        <v>-670125.89735774603</v>
      </c>
      <c r="EL414">
        <v>-670125.89735774603</v>
      </c>
      <c r="EM414">
        <v>-670125.89735774603</v>
      </c>
      <c r="EN414">
        <v>885247.43395575904</v>
      </c>
      <c r="EO414">
        <v>885247.43395575904</v>
      </c>
      <c r="EP414" s="7">
        <v>885247.43395575904</v>
      </c>
      <c r="EQ414" s="7">
        <v>885247.43395575904</v>
      </c>
      <c r="ER414" s="7">
        <v>1047429.51974546</v>
      </c>
      <c r="ES414" s="7">
        <v>1047429.51974546</v>
      </c>
      <c r="ET414" s="8">
        <v>0.42798962229998783</v>
      </c>
      <c r="EU414" s="8">
        <v>0.42798962229998783</v>
      </c>
      <c r="EV414" s="8">
        <v>0.98100426107979766</v>
      </c>
      <c r="EW414" s="8">
        <v>0.98100426107979766</v>
      </c>
      <c r="EX414" s="9">
        <v>0.98100426107979766</v>
      </c>
      <c r="EY414" s="9">
        <v>0.98100426107979766</v>
      </c>
      <c r="EZ414" s="9">
        <v>0.99315671783650128</v>
      </c>
      <c r="FA414" s="9">
        <v>0.99315671783650128</v>
      </c>
      <c r="FB414" s="8">
        <v>0.99315671783650128</v>
      </c>
      <c r="FC414" s="8">
        <v>0.99315671783650128</v>
      </c>
      <c r="FD414" s="8">
        <v>0.47101156080225254</v>
      </c>
      <c r="FE414" s="8">
        <v>0.47101156080225254</v>
      </c>
      <c r="FF414" s="9">
        <v>0.47101156080225254</v>
      </c>
      <c r="FG414" s="9">
        <v>0.47101156080225254</v>
      </c>
      <c r="FH414" s="9">
        <v>0.5035802779081554</v>
      </c>
      <c r="FI414" s="9">
        <v>0.5035802779081554</v>
      </c>
      <c r="FJ414" s="8">
        <v>0.5035802779081554</v>
      </c>
      <c r="FK414" s="8">
        <v>0.5035802779081554</v>
      </c>
      <c r="FL414" s="8">
        <v>0.56775187842816188</v>
      </c>
      <c r="FM414" s="8">
        <v>0.56775187842816188</v>
      </c>
      <c r="FN414" s="9">
        <v>0.56775187842816188</v>
      </c>
      <c r="FO414" s="9">
        <v>0.56775187842816188</v>
      </c>
      <c r="FP414" s="9">
        <v>0.63329413275736013</v>
      </c>
      <c r="FQ414" s="9">
        <v>0.63329413275736013</v>
      </c>
      <c r="FR414" s="8">
        <v>0.63329413275736013</v>
      </c>
      <c r="FS414" s="8">
        <v>0.63329413275736013</v>
      </c>
      <c r="FT414" s="8">
        <v>0.60534632572643365</v>
      </c>
      <c r="FU414" s="8">
        <v>0.60534632572643365</v>
      </c>
      <c r="FV414" s="9">
        <v>0.60534632572643365</v>
      </c>
      <c r="FW414" s="9">
        <v>0.60534632572643365</v>
      </c>
      <c r="FX414" s="9">
        <v>0.63871107967041363</v>
      </c>
      <c r="FY414" s="9">
        <v>0.63871107967041363</v>
      </c>
      <c r="FZ414">
        <v>4.444563302032952</v>
      </c>
      <c r="GA414">
        <v>4.444563302032952</v>
      </c>
      <c r="GB414">
        <v>5.3936909136507598</v>
      </c>
      <c r="GC414">
        <v>5.3936909136507598</v>
      </c>
      <c r="GD414" s="10">
        <v>5.3936909136507598</v>
      </c>
      <c r="GE414" s="10">
        <v>5.3936909136507598</v>
      </c>
      <c r="GF414" s="10">
        <v>0.3452332762010919</v>
      </c>
      <c r="GG414" s="10">
        <v>0.3452332762010919</v>
      </c>
      <c r="GH414">
        <v>0.3452332762010919</v>
      </c>
      <c r="GI414">
        <v>0.3452332762010919</v>
      </c>
      <c r="GJ414">
        <v>0.41214843142960705</v>
      </c>
      <c r="GK414">
        <v>0.41214843142960705</v>
      </c>
      <c r="GL414" s="10">
        <v>0.41214843142960705</v>
      </c>
      <c r="GM414" s="10">
        <v>0.41214843142960705</v>
      </c>
      <c r="GN414" s="10">
        <v>0.37915073255866738</v>
      </c>
      <c r="GO414" s="10">
        <v>0.37915073255866738</v>
      </c>
      <c r="GP414">
        <v>0.37915073255866738</v>
      </c>
      <c r="GQ414">
        <v>0.37915073255866738</v>
      </c>
      <c r="GR414">
        <v>0.50351530466889238</v>
      </c>
      <c r="GS414">
        <v>0.50351530466889238</v>
      </c>
      <c r="GT414" s="10">
        <v>0.50351530466889238</v>
      </c>
      <c r="GU414" s="10">
        <v>0.50351530466889238</v>
      </c>
      <c r="GV414" s="10">
        <v>2.0073890849985552</v>
      </c>
      <c r="GW414" s="10">
        <v>2.0073890849985552</v>
      </c>
      <c r="GX414">
        <v>2.0073890849985552</v>
      </c>
      <c r="GY414">
        <v>2.0073890849985552</v>
      </c>
      <c r="GZ414">
        <v>2.4398929958905011</v>
      </c>
      <c r="HA414">
        <v>2.4398929958905011</v>
      </c>
      <c r="HB414" s="10">
        <v>2.4398929958905011</v>
      </c>
      <c r="HC414" s="10">
        <v>2.4398929958905011</v>
      </c>
      <c r="HD414" s="10">
        <v>2.0573971605718744</v>
      </c>
      <c r="HE414" s="10">
        <v>2.0573971605718744</v>
      </c>
      <c r="HF414">
        <v>1355178.57142857</v>
      </c>
      <c r="HG414">
        <v>1355178.57142857</v>
      </c>
      <c r="HH414">
        <v>1165498.65229111</v>
      </c>
      <c r="HI414">
        <v>1165498.65229111</v>
      </c>
      <c r="HJ414" s="11">
        <v>1165498.65229111</v>
      </c>
      <c r="HK414" s="11">
        <v>1165498.65229111</v>
      </c>
      <c r="HL414" s="11">
        <v>246432.081777079</v>
      </c>
      <c r="HM414" s="11">
        <v>246432.081777079</v>
      </c>
      <c r="HN414">
        <v>246432.081777079</v>
      </c>
      <c r="HO414">
        <v>246432.081777079</v>
      </c>
      <c r="HP414">
        <v>1984100.95799558</v>
      </c>
      <c r="HQ414">
        <v>1984100.95799558</v>
      </c>
      <c r="HR414" s="11">
        <v>1984100.95799558</v>
      </c>
      <c r="HS414" s="11">
        <v>1984100.95799558</v>
      </c>
      <c r="HT414" s="11">
        <v>945304.55795350403</v>
      </c>
      <c r="HU414" s="11">
        <v>945304.55795350403</v>
      </c>
      <c r="HV414">
        <v>945304.55795350403</v>
      </c>
      <c r="HW414">
        <v>945304.55795350403</v>
      </c>
      <c r="HX414">
        <v>1482997.30416674</v>
      </c>
      <c r="HY414">
        <v>1482997.30416674</v>
      </c>
      <c r="HZ414" s="11">
        <v>1482997.30416674</v>
      </c>
      <c r="IA414" s="11">
        <v>1482997.30416674</v>
      </c>
      <c r="IB414" s="11">
        <v>468241.509433962</v>
      </c>
      <c r="IC414" s="11">
        <v>468241.509433962</v>
      </c>
      <c r="ID414">
        <v>468241.509433962</v>
      </c>
      <c r="IE414">
        <v>468241.509433962</v>
      </c>
      <c r="IF414">
        <v>2572891.2875867402</v>
      </c>
      <c r="IG414">
        <v>2572891.2875867402</v>
      </c>
      <c r="IH414" s="11">
        <v>2572891.2875867402</v>
      </c>
      <c r="II414" s="11">
        <v>2572891.2875867402</v>
      </c>
      <c r="IJ414" s="11">
        <v>5700568.2690830901</v>
      </c>
      <c r="IK414" s="11">
        <v>5700568.2690830901</v>
      </c>
      <c r="IL414" s="2">
        <v>40444</v>
      </c>
      <c r="IM414" s="2">
        <v>43548</v>
      </c>
      <c r="IN414" t="s">
        <v>2672</v>
      </c>
    </row>
    <row r="415" spans="1:248" x14ac:dyDescent="0.3">
      <c r="A415" s="1" t="s">
        <v>2678</v>
      </c>
      <c r="B415" s="2">
        <v>41996</v>
      </c>
      <c r="C415" s="2">
        <v>42047</v>
      </c>
      <c r="D415">
        <v>850000</v>
      </c>
      <c r="E415" t="s">
        <v>2679</v>
      </c>
      <c r="F415" s="1" t="s">
        <v>2680</v>
      </c>
      <c r="G415" t="s">
        <v>36</v>
      </c>
      <c r="H415" t="s">
        <v>269</v>
      </c>
      <c r="I415" t="s">
        <v>1362</v>
      </c>
      <c r="J415" t="s">
        <v>106</v>
      </c>
      <c r="K415" t="s">
        <v>62</v>
      </c>
      <c r="L415" t="s">
        <v>71</v>
      </c>
      <c r="M415" t="s">
        <v>99</v>
      </c>
      <c r="N415" t="s">
        <v>1362</v>
      </c>
      <c r="O415" t="s">
        <v>1638</v>
      </c>
      <c r="P415" t="s">
        <v>62</v>
      </c>
      <c r="Q415" t="s">
        <v>40</v>
      </c>
      <c r="R415" t="s">
        <v>41</v>
      </c>
      <c r="S415" s="1" t="s">
        <v>2681</v>
      </c>
      <c r="T415" s="3">
        <v>-3.3360348413051834E-2</v>
      </c>
      <c r="U415" s="3">
        <v>2.1277279090834204E-2</v>
      </c>
      <c r="V415" s="3">
        <v>2.1277279090834204E-2</v>
      </c>
      <c r="W415" s="3">
        <v>2.1277279090834204E-2</v>
      </c>
      <c r="X415" s="4">
        <v>2.1277279090834204E-2</v>
      </c>
      <c r="Y415" s="4">
        <v>-2.258901348125621E-2</v>
      </c>
      <c r="Z415" s="4">
        <v>-2.258901348125621E-2</v>
      </c>
      <c r="AA415" s="4">
        <v>-2.258901348125621E-2</v>
      </c>
      <c r="AB415" s="3">
        <v>-2.258901348125621E-2</v>
      </c>
      <c r="AC415" s="3">
        <v>-6.062469788608095E-2</v>
      </c>
      <c r="AD415" s="3">
        <v>-6.062469788608095E-2</v>
      </c>
      <c r="AE415" s="3">
        <v>-6.062469788608095E-2</v>
      </c>
      <c r="AF415" s="4">
        <v>-6.062469788608095E-2</v>
      </c>
      <c r="AG415" s="4">
        <v>-0.34668695643564185</v>
      </c>
      <c r="AH415" s="4">
        <v>-0.34668695643564185</v>
      </c>
      <c r="AI415" s="4">
        <v>-0.34668695643564185</v>
      </c>
      <c r="AJ415" s="3">
        <v>-0.34668695643564185</v>
      </c>
      <c r="AK415" s="3">
        <v>0.220852107182092</v>
      </c>
      <c r="AL415" s="3">
        <v>0.220852107182092</v>
      </c>
      <c r="AM415" s="3">
        <v>0.220852107182092</v>
      </c>
      <c r="AN415" s="3">
        <f t="shared" si="12"/>
        <v>7.8967341277658532E-2</v>
      </c>
      <c r="AO415" s="4">
        <v>0.220852107182092</v>
      </c>
      <c r="AP415" s="4">
        <v>3.1649393393179265E-2</v>
      </c>
      <c r="AQ415" s="4">
        <v>3.1649393393179265E-2</v>
      </c>
      <c r="AR415" s="4">
        <v>3.1649393393179265E-2</v>
      </c>
      <c r="AS415" s="3">
        <v>3.1649393393179265E-2</v>
      </c>
      <c r="AT415" s="3">
        <v>3.8208000437119242E-2</v>
      </c>
      <c r="AU415" s="3">
        <v>3.8208000437119242E-2</v>
      </c>
      <c r="AV415" s="3">
        <v>3.8208000437119242E-2</v>
      </c>
      <c r="AW415" s="4">
        <v>3.8208000437119242E-2</v>
      </c>
      <c r="AX415" s="4">
        <v>5.4107124940876196E-2</v>
      </c>
      <c r="AY415" s="4">
        <v>5.4107124940876196E-2</v>
      </c>
      <c r="AZ415" s="4">
        <v>5.4107124940876196E-2</v>
      </c>
      <c r="BA415">
        <v>3968721694.6676402</v>
      </c>
      <c r="BB415">
        <v>5773623382.41856</v>
      </c>
      <c r="BC415">
        <v>5773623382.41856</v>
      </c>
      <c r="BD415">
        <v>5773623382.41856</v>
      </c>
      <c r="BE415" s="5">
        <v>5773623382.41856</v>
      </c>
      <c r="BF415" s="5">
        <v>4956554164.8683596</v>
      </c>
      <c r="BG415" s="5">
        <v>4956554164.8683596</v>
      </c>
      <c r="BH415" s="5">
        <v>4956554164.8683596</v>
      </c>
      <c r="BI415">
        <v>4956554164.8683596</v>
      </c>
      <c r="BJ415">
        <v>5095600240.7734804</v>
      </c>
      <c r="BK415">
        <v>5095600240.7734804</v>
      </c>
      <c r="BL415">
        <v>5095600240.7734804</v>
      </c>
      <c r="BM415" s="5">
        <v>5095600240.7734804</v>
      </c>
      <c r="BN415" s="5">
        <v>2555525488.3277798</v>
      </c>
      <c r="BO415" s="5">
        <v>2555525488.3277798</v>
      </c>
      <c r="BP415" s="5">
        <v>2555525488.3277798</v>
      </c>
      <c r="BQ415">
        <v>2555525488.3277798</v>
      </c>
      <c r="BR415">
        <v>1505692195.0773201</v>
      </c>
      <c r="BS415">
        <v>1505692195.0773201</v>
      </c>
      <c r="BT415">
        <v>1505692195.0773201</v>
      </c>
      <c r="BU415">
        <f t="shared" si="13"/>
        <v>1768150518.389935</v>
      </c>
      <c r="BV415" s="5">
        <v>1505692195.0773201</v>
      </c>
      <c r="BW415" s="5">
        <v>1548417379.46296</v>
      </c>
      <c r="BX415" s="5">
        <v>1548417379.46296</v>
      </c>
      <c r="BY415" s="5">
        <v>1548417379.46296</v>
      </c>
      <c r="BZ415">
        <v>1548417379.46296</v>
      </c>
      <c r="CA415">
        <v>1553563523.3160601</v>
      </c>
      <c r="CB415">
        <v>1553563523.3160601</v>
      </c>
      <c r="CC415">
        <v>1553563523.3160601</v>
      </c>
      <c r="CD415" s="5">
        <v>1553563523.3160601</v>
      </c>
      <c r="CE415" s="5">
        <v>2190834325.7968602</v>
      </c>
      <c r="CF415" s="5">
        <v>2190834325.7968602</v>
      </c>
      <c r="CG415" s="5">
        <v>2190834325.7968602</v>
      </c>
      <c r="CH415">
        <v>78821810.681906104</v>
      </c>
      <c r="CI415">
        <v>91000446.229361907</v>
      </c>
      <c r="CJ415">
        <v>91000446.229361907</v>
      </c>
      <c r="CK415">
        <v>91000446.229361907</v>
      </c>
      <c r="CL415" s="6">
        <v>91000446.229361907</v>
      </c>
      <c r="CM415" s="6">
        <v>94609408.718170106</v>
      </c>
      <c r="CN415" s="6">
        <v>94609408.718170106</v>
      </c>
      <c r="CO415" s="6">
        <v>94609408.718170106</v>
      </c>
      <c r="CP415">
        <v>94609408.718170106</v>
      </c>
      <c r="CQ415">
        <v>111887250.29156201</v>
      </c>
      <c r="CR415">
        <v>111887250.29156201</v>
      </c>
      <c r="CS415">
        <v>111887250.29156201</v>
      </c>
      <c r="CT415" s="6">
        <v>111887250.29156201</v>
      </c>
      <c r="CU415" s="6">
        <v>113113863.74463999</v>
      </c>
      <c r="CV415" s="6">
        <v>113113863.74463999</v>
      </c>
      <c r="CW415" s="6">
        <v>113113863.74463999</v>
      </c>
      <c r="CX415">
        <v>113113863.74463999</v>
      </c>
      <c r="CY415">
        <v>44196175.313386403</v>
      </c>
      <c r="CZ415">
        <v>44196175.313386403</v>
      </c>
      <c r="DA415">
        <v>44196175.313386403</v>
      </c>
      <c r="DB415" s="6">
        <v>44196175.313386403</v>
      </c>
      <c r="DC415" s="6">
        <v>47841184.731265202</v>
      </c>
      <c r="DD415" s="6">
        <v>47841184.731265202</v>
      </c>
      <c r="DE415" s="6">
        <v>47841184.731265202</v>
      </c>
      <c r="DF415">
        <v>47841184.731265202</v>
      </c>
      <c r="DG415">
        <v>44487461.1398964</v>
      </c>
      <c r="DH415">
        <v>44487461.1398964</v>
      </c>
      <c r="DI415">
        <v>44487461.1398964</v>
      </c>
      <c r="DJ415" s="6">
        <v>44487461.1398964</v>
      </c>
      <c r="DK415" s="6">
        <v>63115991.6351735</v>
      </c>
      <c r="DL415" s="6">
        <v>63115991.6351735</v>
      </c>
      <c r="DM415" s="6">
        <v>63115991.6351735</v>
      </c>
      <c r="DN415">
        <v>8275808.3723583398</v>
      </c>
      <c r="DO415">
        <v>-95851157.013218999</v>
      </c>
      <c r="DP415">
        <v>-95851157.013218999</v>
      </c>
      <c r="DQ415">
        <v>-95851157.013218999</v>
      </c>
      <c r="DR415" s="7">
        <v>-95851157.013218999</v>
      </c>
      <c r="DS415" s="7">
        <v>-90891605.398313105</v>
      </c>
      <c r="DT415" s="7">
        <v>-90891605.398313105</v>
      </c>
      <c r="DU415" s="7">
        <v>-90891605.398313105</v>
      </c>
      <c r="DV415">
        <v>-90891605.398313105</v>
      </c>
      <c r="DW415">
        <v>64213086.8709426</v>
      </c>
      <c r="DX415">
        <v>64213086.8709426</v>
      </c>
      <c r="DY415">
        <v>64213086.8709426</v>
      </c>
      <c r="DZ415" s="7">
        <v>64213086.8709426</v>
      </c>
      <c r="EA415" s="7">
        <v>226728121.41483599</v>
      </c>
      <c r="EB415" s="7">
        <v>226728121.41483599</v>
      </c>
      <c r="EC415" s="7">
        <v>226728121.41483599</v>
      </c>
      <c r="ED415">
        <v>226728121.41483599</v>
      </c>
      <c r="EE415">
        <v>52103712.210301101</v>
      </c>
      <c r="EF415">
        <v>52103712.210301101</v>
      </c>
      <c r="EG415">
        <v>52103712.210301101</v>
      </c>
      <c r="EH415" s="7">
        <v>52103712.210301101</v>
      </c>
      <c r="EI415" s="7">
        <v>-26167529.913073801</v>
      </c>
      <c r="EJ415" s="7">
        <v>-26167529.913073801</v>
      </c>
      <c r="EK415" s="7">
        <v>-26167529.913073801</v>
      </c>
      <c r="EL415">
        <v>-26167529.913073801</v>
      </c>
      <c r="EM415">
        <v>-26810018.6201014</v>
      </c>
      <c r="EN415">
        <v>-26810018.6201014</v>
      </c>
      <c r="EO415">
        <v>-26810018.6201014</v>
      </c>
      <c r="EP415" s="7">
        <v>-26810018.6201014</v>
      </c>
      <c r="EQ415" s="7">
        <v>-40562553.099099502</v>
      </c>
      <c r="ER415" s="7">
        <v>-40562553.099099502</v>
      </c>
      <c r="ES415" s="7">
        <v>-40562553.099099502</v>
      </c>
      <c r="ET415" s="8">
        <v>-8.1100809124246727E-3</v>
      </c>
      <c r="EU415" s="8">
        <v>3.3157297995391119E-2</v>
      </c>
      <c r="EV415" s="8">
        <v>3.3157297995391119E-2</v>
      </c>
      <c r="EW415" s="8">
        <v>3.3157297995391119E-2</v>
      </c>
      <c r="EX415" s="9">
        <v>3.3157297995391119E-2</v>
      </c>
      <c r="EY415" s="9">
        <v>-4.1691570152659361E-4</v>
      </c>
      <c r="EZ415" s="9">
        <v>-4.1691570152659361E-4</v>
      </c>
      <c r="FA415" s="9">
        <v>-4.1691570152659361E-4</v>
      </c>
      <c r="FB415" s="8">
        <v>-4.1691570152659361E-4</v>
      </c>
      <c r="FC415" s="8">
        <v>-1.5794099721551814E-2</v>
      </c>
      <c r="FD415" s="8">
        <v>-1.5794099721551814E-2</v>
      </c>
      <c r="FE415" s="8">
        <v>-1.5794099721551814E-2</v>
      </c>
      <c r="FF415" s="9">
        <v>-1.5794099721551814E-2</v>
      </c>
      <c r="FG415" s="9">
        <v>-3.8544770665733273E-2</v>
      </c>
      <c r="FH415" s="9">
        <v>-3.8544770665733273E-2</v>
      </c>
      <c r="FI415" s="9">
        <v>-3.8544770665733273E-2</v>
      </c>
      <c r="FJ415" s="8">
        <v>-3.8544770665733273E-2</v>
      </c>
      <c r="FK415" s="8">
        <v>0.16058681150798126</v>
      </c>
      <c r="FL415" s="8">
        <v>0.16058681150798126</v>
      </c>
      <c r="FM415" s="8">
        <v>0.16058681150798126</v>
      </c>
      <c r="FN415" s="9">
        <v>0.16058681150798126</v>
      </c>
      <c r="FO415" s="9">
        <v>0.15808549710797495</v>
      </c>
      <c r="FP415" s="9">
        <v>0.15808549710797495</v>
      </c>
      <c r="FQ415" s="9">
        <v>0.15808549710797495</v>
      </c>
      <c r="FR415" s="8">
        <v>0.15808549710797495</v>
      </c>
      <c r="FS415" s="8">
        <v>0.11932052854183646</v>
      </c>
      <c r="FT415" s="8">
        <v>0.11932052854183646</v>
      </c>
      <c r="FU415" s="8">
        <v>0.11932052854183646</v>
      </c>
      <c r="FV415" s="9">
        <v>0.11932052854183646</v>
      </c>
      <c r="FW415" s="9">
        <v>0.11307185905557592</v>
      </c>
      <c r="FX415" s="9">
        <v>0.11307185905557592</v>
      </c>
      <c r="FY415" s="9">
        <v>0.11307185905557592</v>
      </c>
      <c r="FZ415">
        <v>1.3938006389508377</v>
      </c>
      <c r="GA415">
        <v>1.2032840138239609</v>
      </c>
      <c r="GB415">
        <v>1.2032840138239609</v>
      </c>
      <c r="GC415">
        <v>1.2032840138239609</v>
      </c>
      <c r="GD415" s="10">
        <v>1.2032840138239609</v>
      </c>
      <c r="GE415" s="10">
        <v>1.5112727071434291</v>
      </c>
      <c r="GF415" s="10">
        <v>1.5112727071434291</v>
      </c>
      <c r="GG415" s="10">
        <v>1.5112727071434291</v>
      </c>
      <c r="GH415">
        <v>1.5112727071434291</v>
      </c>
      <c r="GI415">
        <v>2.4396363317978103</v>
      </c>
      <c r="GJ415">
        <v>2.4396363317978103</v>
      </c>
      <c r="GK415">
        <v>2.4396363317978103</v>
      </c>
      <c r="GL415" s="10">
        <v>2.4396363317978103</v>
      </c>
      <c r="GM415" s="10">
        <v>11.197694856401224</v>
      </c>
      <c r="GN415" s="10">
        <v>11.197694856401224</v>
      </c>
      <c r="GO415" s="10">
        <v>11.197694856401224</v>
      </c>
      <c r="GP415">
        <v>11.197694856401224</v>
      </c>
      <c r="GQ415">
        <v>1.6512018315768291</v>
      </c>
      <c r="GR415">
        <v>1.6512018315768291</v>
      </c>
      <c r="GS415">
        <v>1.6512018315768291</v>
      </c>
      <c r="GT415" s="10">
        <v>1.6512018315768291</v>
      </c>
      <c r="GU415" s="10">
        <v>0.6316605795429403</v>
      </c>
      <c r="GV415" s="10">
        <v>0.6316605795429403</v>
      </c>
      <c r="GW415" s="10">
        <v>0.6316605795429403</v>
      </c>
      <c r="GX415">
        <v>0.6316605795429403</v>
      </c>
      <c r="GY415">
        <v>0.59838783000580442</v>
      </c>
      <c r="GZ415">
        <v>0.59838783000580442</v>
      </c>
      <c r="HA415">
        <v>0.59838783000580442</v>
      </c>
      <c r="HB415" s="10">
        <v>0.59838783000580442</v>
      </c>
      <c r="HC415" s="10">
        <v>0.51155700142484894</v>
      </c>
      <c r="HD415" s="10">
        <v>0.51155700142484894</v>
      </c>
      <c r="HE415" s="10">
        <v>0.51155700142484894</v>
      </c>
      <c r="HF415">
        <v>1069439264.38362</v>
      </c>
      <c r="HG415">
        <v>904604194.55600202</v>
      </c>
      <c r="HH415">
        <v>904604194.55600202</v>
      </c>
      <c r="HI415">
        <v>904604194.55600202</v>
      </c>
      <c r="HJ415" s="11">
        <v>904604194.55600202</v>
      </c>
      <c r="HK415" s="11">
        <v>651731549.41735005</v>
      </c>
      <c r="HL415" s="11">
        <v>651731549.41735005</v>
      </c>
      <c r="HM415" s="11">
        <v>651731549.41735005</v>
      </c>
      <c r="HN415">
        <v>651731549.41735005</v>
      </c>
      <c r="HO415">
        <v>382178059.51619601</v>
      </c>
      <c r="HP415">
        <v>382178059.51619601</v>
      </c>
      <c r="HQ415">
        <v>382178059.51619601</v>
      </c>
      <c r="HR415" s="11">
        <v>382178059.51619601</v>
      </c>
      <c r="HS415" s="11">
        <v>269419723.67794198</v>
      </c>
      <c r="HT415" s="11">
        <v>269419723.67794198</v>
      </c>
      <c r="HU415" s="11">
        <v>269419723.67794198</v>
      </c>
      <c r="HV415">
        <v>269419723.67794198</v>
      </c>
      <c r="HW415">
        <v>369478451.82541901</v>
      </c>
      <c r="HX415">
        <v>369478451.82541901</v>
      </c>
      <c r="HY415">
        <v>369478451.82541901</v>
      </c>
      <c r="HZ415" s="11">
        <v>369478451.82541901</v>
      </c>
      <c r="IA415" s="11">
        <v>237916507.085408</v>
      </c>
      <c r="IB415" s="11">
        <v>237916507.085408</v>
      </c>
      <c r="IC415" s="11">
        <v>237916507.085408</v>
      </c>
      <c r="ID415">
        <v>237916507.085408</v>
      </c>
      <c r="IE415">
        <v>209810569.94818699</v>
      </c>
      <c r="IF415">
        <v>209810569.94818699</v>
      </c>
      <c r="IG415">
        <v>209810569.94818699</v>
      </c>
      <c r="IH415" s="11">
        <v>209810569.94818699</v>
      </c>
      <c r="II415" s="11">
        <v>228677663.47515401</v>
      </c>
      <c r="IJ415" s="11">
        <v>228677663.47515401</v>
      </c>
      <c r="IK415" s="11">
        <v>228677663.47515401</v>
      </c>
      <c r="IL415" s="2">
        <v>40444</v>
      </c>
      <c r="IM415" s="2">
        <v>43548</v>
      </c>
      <c r="IN415" t="s">
        <v>2680</v>
      </c>
    </row>
    <row r="416" spans="1:248" x14ac:dyDescent="0.3">
      <c r="A416" s="1" t="s">
        <v>2682</v>
      </c>
      <c r="B416" s="2">
        <v>41992</v>
      </c>
      <c r="C416" s="2">
        <v>41992</v>
      </c>
      <c r="D416">
        <v>15.318</v>
      </c>
      <c r="E416" t="s">
        <v>2683</v>
      </c>
      <c r="F416" s="1" t="s">
        <v>2684</v>
      </c>
      <c r="G416" t="s">
        <v>88</v>
      </c>
      <c r="H416" t="s">
        <v>1013</v>
      </c>
      <c r="I416" t="s">
        <v>822</v>
      </c>
      <c r="J416" t="s">
        <v>2685</v>
      </c>
      <c r="K416" s="1" t="s">
        <v>2686</v>
      </c>
      <c r="L416" t="s">
        <v>71</v>
      </c>
      <c r="M416" t="s">
        <v>99</v>
      </c>
      <c r="N416" t="s">
        <v>822</v>
      </c>
      <c r="O416" t="s">
        <v>62</v>
      </c>
      <c r="P416" t="s">
        <v>62</v>
      </c>
      <c r="Q416" t="s">
        <v>40</v>
      </c>
      <c r="R416" t="s">
        <v>41</v>
      </c>
      <c r="S416" t="s">
        <v>2687</v>
      </c>
      <c r="T416" s="3">
        <v>0.18859101131617503</v>
      </c>
      <c r="U416" s="3">
        <v>0.18859101131617503</v>
      </c>
      <c r="V416" s="3">
        <v>0.18859101131617503</v>
      </c>
      <c r="W416" s="3">
        <v>0.1730602285258436</v>
      </c>
      <c r="X416" s="4">
        <v>0.1730602285258436</v>
      </c>
      <c r="Y416" s="4">
        <v>0.1730602285258436</v>
      </c>
      <c r="Z416" s="4">
        <v>0.1730602285258436</v>
      </c>
      <c r="AA416" s="4">
        <v>-0.39203617913082039</v>
      </c>
      <c r="AB416" s="3">
        <v>-0.39203617913082039</v>
      </c>
      <c r="AC416" s="3">
        <v>-0.39203617913082039</v>
      </c>
      <c r="AD416" s="3">
        <v>-0.39203617913082039</v>
      </c>
      <c r="AE416" s="3">
        <v>-0.39203617913082039</v>
      </c>
      <c r="AF416" s="4">
        <v>-0.18052773166962416</v>
      </c>
      <c r="AG416" s="4">
        <v>-0.18052773166962416</v>
      </c>
      <c r="AH416" s="4">
        <v>-0.18052773166962416</v>
      </c>
      <c r="AI416" s="4">
        <v>-0.26196961443011929</v>
      </c>
      <c r="AJ416" s="3">
        <v>-0.26196961443011929</v>
      </c>
      <c r="AK416" s="3">
        <v>-0.26196961443011929</v>
      </c>
      <c r="AL416" s="3">
        <v>-0.26196961443011929</v>
      </c>
      <c r="AM416" s="3">
        <v>-0.49798326859874759</v>
      </c>
      <c r="AN416" s="3">
        <f t="shared" si="12"/>
        <v>-0.32097302797227634</v>
      </c>
      <c r="AO416" s="4">
        <v>-0.49798326859874759</v>
      </c>
      <c r="AP416" s="4">
        <v>-0.49798326859874759</v>
      </c>
      <c r="AQ416" s="4">
        <v>-0.49798326859874759</v>
      </c>
      <c r="AR416" s="4">
        <v>-0.49798326859874759</v>
      </c>
      <c r="AS416" s="3">
        <v>-0.49798326859874759</v>
      </c>
      <c r="AT416" s="3">
        <v>-0.28422122814152101</v>
      </c>
      <c r="AU416" s="3">
        <v>-0.28422122814152101</v>
      </c>
      <c r="AV416" s="3">
        <v>-0.28422122814152101</v>
      </c>
      <c r="AW416" s="4">
        <v>-0.93120738066586561</v>
      </c>
      <c r="AX416" s="4">
        <v>-0.93120738066586561</v>
      </c>
      <c r="AY416" s="4">
        <v>-0.93120738066586561</v>
      </c>
      <c r="AZ416" s="4">
        <v>-0.76448061273336543</v>
      </c>
      <c r="BA416">
        <v>68510787.770707503</v>
      </c>
      <c r="BB416">
        <v>68510787.770707503</v>
      </c>
      <c r="BC416">
        <v>68510787.770707503</v>
      </c>
      <c r="BD416">
        <v>104392537.926541</v>
      </c>
      <c r="BE416" s="5">
        <v>104392537.926541</v>
      </c>
      <c r="BF416" s="5">
        <v>104392537.926541</v>
      </c>
      <c r="BG416" s="5">
        <v>104392537.926541</v>
      </c>
      <c r="BH416" s="5">
        <v>113018706.802231</v>
      </c>
      <c r="BI416">
        <v>113018706.802231</v>
      </c>
      <c r="BJ416">
        <v>113018706.802231</v>
      </c>
      <c r="BK416">
        <v>113018706.802231</v>
      </c>
      <c r="BL416">
        <v>113018706.802231</v>
      </c>
      <c r="BM416" s="5">
        <v>89137986.284688801</v>
      </c>
      <c r="BN416" s="5">
        <v>89137986.284688801</v>
      </c>
      <c r="BO416" s="5">
        <v>89137986.284688801</v>
      </c>
      <c r="BP416" s="5">
        <v>70455233.951144293</v>
      </c>
      <c r="BQ416">
        <v>70455233.951144293</v>
      </c>
      <c r="BR416">
        <v>70455233.951144293</v>
      </c>
      <c r="BS416">
        <v>70455233.951144293</v>
      </c>
      <c r="BT416">
        <v>49338498.020322502</v>
      </c>
      <c r="BU416">
        <f t="shared" si="13"/>
        <v>65176049.968438849</v>
      </c>
      <c r="BV416" s="5">
        <v>49338498.020322502</v>
      </c>
      <c r="BW416" s="5">
        <v>49338498.020322502</v>
      </c>
      <c r="BX416" s="5">
        <v>49338498.020322502</v>
      </c>
      <c r="BY416" s="5">
        <v>49338498.020322502</v>
      </c>
      <c r="BZ416">
        <v>49338498.020322502</v>
      </c>
      <c r="CA416">
        <v>46979713.047138996</v>
      </c>
      <c r="CB416">
        <v>46979713.047138996</v>
      </c>
      <c r="CC416">
        <v>46979713.047138996</v>
      </c>
      <c r="CD416" s="5">
        <v>35912508.2529338</v>
      </c>
      <c r="CE416" s="5">
        <v>35912508.2529338</v>
      </c>
      <c r="CF416" s="5">
        <v>35912508.2529338</v>
      </c>
      <c r="CG416" s="5">
        <v>39411300.855080001</v>
      </c>
      <c r="CH416">
        <v>7875005.0662667695</v>
      </c>
      <c r="CI416">
        <v>7875005.0662667695</v>
      </c>
      <c r="CJ416">
        <v>7875005.0662667695</v>
      </c>
      <c r="CK416">
        <v>11286598.5806762</v>
      </c>
      <c r="CL416" s="6">
        <v>11286598.5806762</v>
      </c>
      <c r="CM416" s="6">
        <v>11286598.5806762</v>
      </c>
      <c r="CN416" s="6">
        <v>11286598.5806762</v>
      </c>
      <c r="CO416" s="6">
        <v>12578389.7739706</v>
      </c>
      <c r="CP416">
        <v>12578389.7739706</v>
      </c>
      <c r="CQ416">
        <v>12578389.7739706</v>
      </c>
      <c r="CR416">
        <v>12578389.7739706</v>
      </c>
      <c r="CS416">
        <v>12578389.7739706</v>
      </c>
      <c r="CT416" s="6">
        <v>11604178.683586501</v>
      </c>
      <c r="CU416" s="6">
        <v>11604178.683586501</v>
      </c>
      <c r="CV416" s="6">
        <v>11604178.683586501</v>
      </c>
      <c r="CW416" s="6">
        <v>10111261.050370401</v>
      </c>
      <c r="CX416">
        <v>10111261.050370401</v>
      </c>
      <c r="CY416">
        <v>10111261.050370401</v>
      </c>
      <c r="CZ416">
        <v>10111261.050370401</v>
      </c>
      <c r="DA416">
        <v>11139843.557196001</v>
      </c>
      <c r="DB416" s="6">
        <v>11139843.557196001</v>
      </c>
      <c r="DC416" s="6">
        <v>11139843.557196001</v>
      </c>
      <c r="DD416" s="6">
        <v>11139843.557196001</v>
      </c>
      <c r="DE416" s="6">
        <v>11139843.557196001</v>
      </c>
      <c r="DF416">
        <v>11139843.557196001</v>
      </c>
      <c r="DG416">
        <v>11524764.1911957</v>
      </c>
      <c r="DH416">
        <v>11524764.1911957</v>
      </c>
      <c r="DI416">
        <v>11524764.1911957</v>
      </c>
      <c r="DJ416" s="6">
        <v>8129406.0017464301</v>
      </c>
      <c r="DK416" s="6">
        <v>8129406.0017464301</v>
      </c>
      <c r="DL416" s="6">
        <v>8129406.0017464301</v>
      </c>
      <c r="DM416" s="6">
        <v>8213203.2231832603</v>
      </c>
      <c r="DN416">
        <v>-473501.55888976197</v>
      </c>
      <c r="DO416">
        <v>-473501.55888976197</v>
      </c>
      <c r="DP416">
        <v>-17764451.331697099</v>
      </c>
      <c r="DQ416">
        <v>-17764451.331697099</v>
      </c>
      <c r="DR416" s="7">
        <v>-17764451.331697099</v>
      </c>
      <c r="DS416" s="7">
        <v>-17764451.331697099</v>
      </c>
      <c r="DT416" s="7">
        <v>5978216.1075566197</v>
      </c>
      <c r="DU416" s="7">
        <v>5978216.1075566197</v>
      </c>
      <c r="DV416">
        <v>5978216.1075566197</v>
      </c>
      <c r="DW416">
        <v>5978216.1075566197</v>
      </c>
      <c r="DX416">
        <v>5978216.1075566197</v>
      </c>
      <c r="DY416">
        <v>5978216.1075566197</v>
      </c>
      <c r="DZ416" s="7">
        <v>4657542.0665654195</v>
      </c>
      <c r="EA416" s="7">
        <v>4657542.0665654195</v>
      </c>
      <c r="EB416" s="7">
        <v>-10862442.797545601</v>
      </c>
      <c r="EC416" s="7">
        <v>-10862442.797545601</v>
      </c>
      <c r="ED416">
        <v>-10862442.797545601</v>
      </c>
      <c r="EE416">
        <v>-10862442.797545601</v>
      </c>
      <c r="EF416">
        <v>13913972.722510301</v>
      </c>
      <c r="EG416">
        <v>13913972.722510301</v>
      </c>
      <c r="EH416" s="7">
        <v>13913972.722510301</v>
      </c>
      <c r="EI416" s="7">
        <v>13913972.722510301</v>
      </c>
      <c r="EJ416" s="7">
        <v>13913972.722510301</v>
      </c>
      <c r="EK416" s="7">
        <v>13913972.722510301</v>
      </c>
      <c r="EL416">
        <v>-527987.50490266201</v>
      </c>
      <c r="EM416">
        <v>-527987.50490266201</v>
      </c>
      <c r="EN416">
        <v>-527987.50490266201</v>
      </c>
      <c r="EO416">
        <v>9125554.7317166496</v>
      </c>
      <c r="EP416" s="7">
        <v>9125554.7317166496</v>
      </c>
      <c r="EQ416" s="7">
        <v>9125554.7317166496</v>
      </c>
      <c r="ER416" s="7">
        <v>9125554.7317166496</v>
      </c>
      <c r="ES416" s="7">
        <v>5538135.8832237097</v>
      </c>
      <c r="ET416" s="8">
        <v>0.23357851353749726</v>
      </c>
      <c r="EU416" s="8">
        <v>0.23357851353749726</v>
      </c>
      <c r="EV416" s="8">
        <v>0.23357851353749726</v>
      </c>
      <c r="EW416" s="8">
        <v>0.20570436104100701</v>
      </c>
      <c r="EX416" s="9">
        <v>0.20570436104100701</v>
      </c>
      <c r="EY416" s="9">
        <v>0.20570436104100701</v>
      </c>
      <c r="EZ416" s="9">
        <v>0.20570436104100701</v>
      </c>
      <c r="FA416" s="9">
        <v>0.15974640803749587</v>
      </c>
      <c r="FB416" s="8">
        <v>0.15974640803749587</v>
      </c>
      <c r="FC416" s="8">
        <v>0.15974640803749587</v>
      </c>
      <c r="FD416" s="8">
        <v>0.15974640803749587</v>
      </c>
      <c r="FE416" s="8">
        <v>0.15974640803749587</v>
      </c>
      <c r="FF416" s="9">
        <v>0.13939977854790706</v>
      </c>
      <c r="FG416" s="9">
        <v>0.13939977854790706</v>
      </c>
      <c r="FH416" s="9">
        <v>0.13939977854790706</v>
      </c>
      <c r="FI416" s="9">
        <v>0.12955869131845305</v>
      </c>
      <c r="FJ416" s="8">
        <v>0.12955869131845305</v>
      </c>
      <c r="FK416" s="8">
        <v>0.12955869131845305</v>
      </c>
      <c r="FL416" s="8">
        <v>0.12955869131845305</v>
      </c>
      <c r="FM416" s="8">
        <v>9.1209603757992294E-2</v>
      </c>
      <c r="FN416" s="9">
        <v>9.1209603757992294E-2</v>
      </c>
      <c r="FO416" s="9">
        <v>9.1209603757992294E-2</v>
      </c>
      <c r="FP416" s="9">
        <v>9.1209603757992294E-2</v>
      </c>
      <c r="FQ416" s="9">
        <v>9.1209603757992294E-2</v>
      </c>
      <c r="FR416" s="8">
        <v>9.1209603757992294E-2</v>
      </c>
      <c r="FS416" s="8">
        <v>0.11603293775732555</v>
      </c>
      <c r="FT416" s="8">
        <v>0.11603293775732555</v>
      </c>
      <c r="FU416" s="8">
        <v>0.11603293775732555</v>
      </c>
      <c r="FV416" s="9">
        <v>0.10665994543944952</v>
      </c>
      <c r="FW416" s="9">
        <v>0.10665994543944952</v>
      </c>
      <c r="FX416" s="9">
        <v>0.10665994543944952</v>
      </c>
      <c r="FY416" s="9">
        <v>0.13127207928221024</v>
      </c>
      <c r="FZ416">
        <v>1.1397615156467493</v>
      </c>
      <c r="GA416">
        <v>1.1397615156467493</v>
      </c>
      <c r="GB416">
        <v>2.3756741497497269</v>
      </c>
      <c r="GC416">
        <v>1.8348201156749329</v>
      </c>
      <c r="GD416" s="10">
        <v>1.8348201156749329</v>
      </c>
      <c r="GE416" s="10">
        <v>1.8348201156749329</v>
      </c>
      <c r="GF416" s="10">
        <v>2.5457055930578831</v>
      </c>
      <c r="GG416" s="10">
        <v>3.9363889483829539</v>
      </c>
      <c r="GH416">
        <v>3.9363889483829539</v>
      </c>
      <c r="GI416">
        <v>3.9363889483829539</v>
      </c>
      <c r="GJ416">
        <v>3.9363889483829539</v>
      </c>
      <c r="GK416">
        <v>3.9363889483829539</v>
      </c>
      <c r="GL416" s="10">
        <v>39.512084592144937</v>
      </c>
      <c r="GM416" s="10">
        <v>39.512084592144937</v>
      </c>
      <c r="GN416" s="10">
        <v>32.325202361838677</v>
      </c>
      <c r="GO416" s="10">
        <v>11.494518176572425</v>
      </c>
      <c r="GP416">
        <v>11.494518176572425</v>
      </c>
      <c r="GQ416">
        <v>11.494518176572425</v>
      </c>
      <c r="GR416">
        <v>3.5634197329495878</v>
      </c>
      <c r="GS416">
        <v>1.1872659176030009</v>
      </c>
      <c r="GT416" s="10">
        <v>1.1872659176030009</v>
      </c>
      <c r="GU416" s="10">
        <v>1.1872659176030009</v>
      </c>
      <c r="GV416" s="10">
        <v>1.1872659176030009</v>
      </c>
      <c r="GW416" s="10">
        <v>1.1872659176030009</v>
      </c>
      <c r="GX416">
        <v>1.159126210567871</v>
      </c>
      <c r="GY416">
        <v>1.2856136023257854</v>
      </c>
      <c r="GZ416">
        <v>1.2856136023257854</v>
      </c>
      <c r="HA416">
        <v>1.1450263818533897</v>
      </c>
      <c r="HB416" s="10">
        <v>16.204200700116676</v>
      </c>
      <c r="HC416" s="10">
        <v>16.204200700116676</v>
      </c>
      <c r="HD416" s="10">
        <v>16.204200700116676</v>
      </c>
      <c r="HE416" s="10">
        <v>-2.4425816023738891</v>
      </c>
      <c r="HF416">
        <v>7027925.2624326199</v>
      </c>
      <c r="HG416">
        <v>7027925.2624326199</v>
      </c>
      <c r="HH416">
        <v>12531693.9813307</v>
      </c>
      <c r="HI416">
        <v>12531693.9813307</v>
      </c>
      <c r="HJ416" s="11">
        <v>12531693.9813307</v>
      </c>
      <c r="HK416" s="11">
        <v>12531693.9813307</v>
      </c>
      <c r="HL416" s="11">
        <v>10687695.140501199</v>
      </c>
      <c r="HM416" s="11">
        <v>10687695.140501199</v>
      </c>
      <c r="HN416">
        <v>10687695.140501199</v>
      </c>
      <c r="HO416">
        <v>10687695.140501199</v>
      </c>
      <c r="HP416">
        <v>10687695.140501199</v>
      </c>
      <c r="HQ416">
        <v>10687695.140501199</v>
      </c>
      <c r="HR416" s="11">
        <v>9193103.8902775105</v>
      </c>
      <c r="HS416" s="11">
        <v>9193103.8902775105</v>
      </c>
      <c r="HT416" s="11">
        <v>1807992.0685191799</v>
      </c>
      <c r="HU416" s="11">
        <v>1807992.0685191799</v>
      </c>
      <c r="HV416">
        <v>1807992.0685191799</v>
      </c>
      <c r="HW416">
        <v>1807992.0685191799</v>
      </c>
      <c r="HX416">
        <v>2815541.2727877498</v>
      </c>
      <c r="HY416">
        <v>2815541.2727877498</v>
      </c>
      <c r="HZ416" s="11">
        <v>2815541.2727877498</v>
      </c>
      <c r="IA416" s="11">
        <v>2815541.2727877498</v>
      </c>
      <c r="IB416" s="11">
        <v>2815541.2727877498</v>
      </c>
      <c r="IC416" s="11">
        <v>2815541.2727877498</v>
      </c>
      <c r="ID416">
        <v>2190262.7177462499</v>
      </c>
      <c r="IE416">
        <v>2190262.7177462499</v>
      </c>
      <c r="IF416">
        <v>2190262.7177462499</v>
      </c>
      <c r="IG416">
        <v>1637808.0207867399</v>
      </c>
      <c r="IH416" s="11">
        <v>1637808.0207867399</v>
      </c>
      <c r="II416" s="11">
        <v>1637808.0207867399</v>
      </c>
      <c r="IJ416" s="11">
        <v>1637808.0207867399</v>
      </c>
      <c r="IK416" s="11">
        <v>2205465.6119859</v>
      </c>
      <c r="IL416" s="2">
        <v>40440</v>
      </c>
      <c r="IM416" s="2">
        <v>43544</v>
      </c>
      <c r="IN416" t="s">
        <v>2684</v>
      </c>
    </row>
    <row r="417" spans="1:248" x14ac:dyDescent="0.3">
      <c r="A417" s="1" t="s">
        <v>2688</v>
      </c>
      <c r="B417" s="2">
        <v>41450</v>
      </c>
      <c r="C417" s="2">
        <v>41450</v>
      </c>
      <c r="D417">
        <v>175</v>
      </c>
      <c r="E417" t="s">
        <v>2689</v>
      </c>
      <c r="F417" s="1" t="s">
        <v>2690</v>
      </c>
      <c r="G417" t="s">
        <v>96</v>
      </c>
      <c r="H417" t="s">
        <v>97</v>
      </c>
      <c r="I417" t="s">
        <v>33</v>
      </c>
      <c r="J417" t="s">
        <v>2689</v>
      </c>
      <c r="K417" s="1" t="s">
        <v>2690</v>
      </c>
      <c r="L417" t="s">
        <v>96</v>
      </c>
      <c r="M417" t="s">
        <v>97</v>
      </c>
      <c r="N417" t="s">
        <v>33</v>
      </c>
      <c r="O417" t="s">
        <v>2691</v>
      </c>
      <c r="P417" t="s">
        <v>62</v>
      </c>
      <c r="Q417" t="s">
        <v>40</v>
      </c>
      <c r="R417" t="s">
        <v>41</v>
      </c>
      <c r="S417" t="s">
        <v>2692</v>
      </c>
      <c r="T417" s="3">
        <v>6.5422607172400365E-2</v>
      </c>
      <c r="U417" s="3">
        <v>6.5422607172400365E-2</v>
      </c>
      <c r="V417" s="3">
        <v>6.5422607172400365E-2</v>
      </c>
      <c r="W417" s="3">
        <v>6.5422607172400365E-2</v>
      </c>
      <c r="X417" s="4">
        <v>0.20153550863723607</v>
      </c>
      <c r="Y417" s="4">
        <v>0.20153550863723607</v>
      </c>
      <c r="Z417" s="4">
        <v>0.20153550863723607</v>
      </c>
      <c r="AA417" s="4">
        <v>4.1528753199748705E-2</v>
      </c>
      <c r="AB417" s="3">
        <v>4.1528753199748705E-2</v>
      </c>
      <c r="AC417" s="3">
        <v>4.1528753199748705E-2</v>
      </c>
      <c r="AD417" s="3">
        <v>4.1528753199748705E-2</v>
      </c>
      <c r="AE417" s="3">
        <v>7.2606664797646939E-3</v>
      </c>
      <c r="AF417" s="4">
        <v>7.2606664797646939E-3</v>
      </c>
      <c r="AG417" s="4">
        <v>7.2606664797646939E-3</v>
      </c>
      <c r="AH417" s="4">
        <v>7.2606664797646939E-3</v>
      </c>
      <c r="AI417" s="4">
        <v>-0.1658013980918551</v>
      </c>
      <c r="AJ417" s="3">
        <v>-0.1658013980918551</v>
      </c>
      <c r="AK417" s="3">
        <v>-0.1658013980918551</v>
      </c>
      <c r="AL417" s="3">
        <v>-0.1658013980918551</v>
      </c>
      <c r="AM417" s="3">
        <v>-3.3242332681193136E-2</v>
      </c>
      <c r="AN417" s="3">
        <f t="shared" si="12"/>
        <v>-0.1326616317391896</v>
      </c>
      <c r="AO417" s="4">
        <v>-3.3242332681193136E-2</v>
      </c>
      <c r="AP417" s="4">
        <v>-3.3242332681193136E-2</v>
      </c>
      <c r="AQ417" s="4">
        <v>-3.3242332681193136E-2</v>
      </c>
      <c r="AR417" s="4">
        <v>-3.8626909919631885E-3</v>
      </c>
      <c r="AS417" s="3">
        <v>-3.8626909919631885E-3</v>
      </c>
      <c r="AT417" s="3">
        <v>-3.8626909919631885E-3</v>
      </c>
      <c r="AU417" s="3">
        <v>-3.8626909919631885E-3</v>
      </c>
      <c r="AV417" s="3">
        <v>-1.4602548441685065E-2</v>
      </c>
      <c r="AW417" s="4">
        <v>-1.4602548441685065E-2</v>
      </c>
      <c r="AX417" s="4">
        <v>-1.4602548441685065E-2</v>
      </c>
      <c r="AY417" s="4">
        <v>-1.4602548441685065E-2</v>
      </c>
      <c r="AZ417" s="4">
        <v>2.6906958267377473E-2</v>
      </c>
      <c r="BA417">
        <v>198650000</v>
      </c>
      <c r="BB417">
        <v>198650000</v>
      </c>
      <c r="BC417">
        <v>198650000</v>
      </c>
      <c r="BD417">
        <v>198650000</v>
      </c>
      <c r="BE417" s="5">
        <v>261354000</v>
      </c>
      <c r="BF417" s="5">
        <v>261354000</v>
      </c>
      <c r="BG417" s="5">
        <v>261354000</v>
      </c>
      <c r="BH417" s="5">
        <v>358426000</v>
      </c>
      <c r="BI417">
        <v>358426000</v>
      </c>
      <c r="BJ417">
        <v>358426000</v>
      </c>
      <c r="BK417">
        <v>358426000</v>
      </c>
      <c r="BL417">
        <v>400377000</v>
      </c>
      <c r="BM417" s="5">
        <v>400377000</v>
      </c>
      <c r="BN417" s="5">
        <v>400377000</v>
      </c>
      <c r="BO417" s="5">
        <v>400377000</v>
      </c>
      <c r="BP417" s="5">
        <v>373527000</v>
      </c>
      <c r="BQ417">
        <v>373527000</v>
      </c>
      <c r="BR417">
        <v>373527000</v>
      </c>
      <c r="BS417">
        <v>373527000</v>
      </c>
      <c r="BT417">
        <v>346767000</v>
      </c>
      <c r="BU417">
        <f t="shared" si="13"/>
        <v>366837000</v>
      </c>
      <c r="BV417" s="5">
        <v>346767000</v>
      </c>
      <c r="BW417" s="5">
        <v>346767000</v>
      </c>
      <c r="BX417" s="5">
        <v>346767000</v>
      </c>
      <c r="BY417" s="5">
        <v>322263000</v>
      </c>
      <c r="BZ417">
        <v>322263000</v>
      </c>
      <c r="CA417">
        <v>322263000</v>
      </c>
      <c r="CB417">
        <v>322263000</v>
      </c>
      <c r="CC417">
        <v>384700000</v>
      </c>
      <c r="CD417" s="5">
        <v>384700000</v>
      </c>
      <c r="CE417" s="5">
        <v>384700000</v>
      </c>
      <c r="CF417" s="5">
        <v>384700000</v>
      </c>
      <c r="CG417" s="5">
        <v>349340000</v>
      </c>
      <c r="CH417">
        <v>9577000</v>
      </c>
      <c r="CI417">
        <v>9577000</v>
      </c>
      <c r="CJ417">
        <v>9577000</v>
      </c>
      <c r="CK417">
        <v>9577000</v>
      </c>
      <c r="CL417" s="6">
        <v>13242000</v>
      </c>
      <c r="CM417" s="6">
        <v>13242000</v>
      </c>
      <c r="CN417" s="6">
        <v>13242000</v>
      </c>
      <c r="CO417" s="6">
        <v>17257000</v>
      </c>
      <c r="CP417">
        <v>17257000</v>
      </c>
      <c r="CQ417">
        <v>17257000</v>
      </c>
      <c r="CR417">
        <v>17257000</v>
      </c>
      <c r="CS417">
        <v>13739000</v>
      </c>
      <c r="CT417" s="6">
        <v>13739000</v>
      </c>
      <c r="CU417" s="6">
        <v>13739000</v>
      </c>
      <c r="CV417" s="6">
        <v>13739000</v>
      </c>
      <c r="CW417" s="6">
        <v>15629000</v>
      </c>
      <c r="CX417">
        <v>15629000</v>
      </c>
      <c r="CY417">
        <v>15629000</v>
      </c>
      <c r="CZ417">
        <v>15629000</v>
      </c>
      <c r="DA417">
        <v>17297000</v>
      </c>
      <c r="DB417" s="6">
        <v>17297000</v>
      </c>
      <c r="DC417" s="6">
        <v>17297000</v>
      </c>
      <c r="DD417" s="6">
        <v>17297000</v>
      </c>
      <c r="DE417" s="6">
        <v>20510000</v>
      </c>
      <c r="DF417">
        <v>20510000</v>
      </c>
      <c r="DG417">
        <v>20510000</v>
      </c>
      <c r="DH417">
        <v>20510000</v>
      </c>
      <c r="DI417">
        <v>17122000</v>
      </c>
      <c r="DJ417" s="6">
        <v>17122000</v>
      </c>
      <c r="DK417" s="6">
        <v>17122000</v>
      </c>
      <c r="DL417" s="6">
        <v>17122000</v>
      </c>
      <c r="DM417" s="6">
        <v>12612000</v>
      </c>
      <c r="DN417">
        <v>14361000</v>
      </c>
      <c r="DO417">
        <v>14361000</v>
      </c>
      <c r="DP417">
        <v>14361000</v>
      </c>
      <c r="DQ417">
        <v>14361000</v>
      </c>
      <c r="DR417" s="7">
        <v>-16718000</v>
      </c>
      <c r="DS417" s="7">
        <v>-16718000</v>
      </c>
      <c r="DT417" s="7">
        <v>-16718000</v>
      </c>
      <c r="DU417" s="7">
        <v>-8530000</v>
      </c>
      <c r="DV417">
        <v>-8530000</v>
      </c>
      <c r="DW417">
        <v>-8530000</v>
      </c>
      <c r="DX417">
        <v>-8530000</v>
      </c>
      <c r="DY417">
        <v>-3498000</v>
      </c>
      <c r="DZ417" s="7">
        <v>-3498000</v>
      </c>
      <c r="EA417" s="7">
        <v>-3498000</v>
      </c>
      <c r="EB417" s="7">
        <v>-3498000</v>
      </c>
      <c r="EC417" s="7">
        <v>-3498000</v>
      </c>
      <c r="ED417">
        <v>-5084000</v>
      </c>
      <c r="EE417">
        <v>-5084000</v>
      </c>
      <c r="EF417">
        <v>-5084000</v>
      </c>
      <c r="EG417">
        <v>-16080000</v>
      </c>
      <c r="EH417" s="7">
        <v>-16080000</v>
      </c>
      <c r="EI417" s="7">
        <v>-16080000</v>
      </c>
      <c r="EJ417" s="7">
        <v>-16080000</v>
      </c>
      <c r="EK417" s="7">
        <v>-5515000</v>
      </c>
      <c r="EL417">
        <v>-5515000</v>
      </c>
      <c r="EM417">
        <v>-5515000</v>
      </c>
      <c r="EN417">
        <v>-5515000</v>
      </c>
      <c r="EO417">
        <v>-9860000</v>
      </c>
      <c r="EP417" s="7">
        <v>-9860000</v>
      </c>
      <c r="EQ417" s="7">
        <v>-9860000</v>
      </c>
      <c r="ER417" s="7">
        <v>-9860000</v>
      </c>
      <c r="ES417" s="7">
        <v>-9924000</v>
      </c>
      <c r="ET417" s="8">
        <v>1.2408759124087591E-2</v>
      </c>
      <c r="EU417" s="8">
        <v>1.2408759124087591E-2</v>
      </c>
      <c r="EV417" s="8">
        <v>1.2408759124087591E-2</v>
      </c>
      <c r="EW417" s="8">
        <v>1.2408759124087591E-2</v>
      </c>
      <c r="EX417" s="9">
        <v>0.14799467389058518</v>
      </c>
      <c r="EY417" s="9">
        <v>0.14799467389058518</v>
      </c>
      <c r="EZ417" s="9">
        <v>0.14799467389058518</v>
      </c>
      <c r="FA417" s="9">
        <v>0.19438321996730148</v>
      </c>
      <c r="FB417" s="8">
        <v>0.19438321996730148</v>
      </c>
      <c r="FC417" s="8">
        <v>0.19438321996730148</v>
      </c>
      <c r="FD417" s="8">
        <v>0.19438321996730148</v>
      </c>
      <c r="FE417" s="8">
        <v>0.17114869235745311</v>
      </c>
      <c r="FF417" s="9">
        <v>0.17114869235745311</v>
      </c>
      <c r="FG417" s="9">
        <v>0.17114869235745311</v>
      </c>
      <c r="FH417" s="9">
        <v>0.17114869235745311</v>
      </c>
      <c r="FI417" s="9">
        <v>0.16026953874820293</v>
      </c>
      <c r="FJ417" s="8">
        <v>0.16026953874820293</v>
      </c>
      <c r="FK417" s="8">
        <v>0.16026953874820293</v>
      </c>
      <c r="FL417" s="8">
        <v>0.16026953874820293</v>
      </c>
      <c r="FM417" s="8">
        <v>0.15780336652564977</v>
      </c>
      <c r="FN417" s="9">
        <v>0.15780336652564977</v>
      </c>
      <c r="FO417" s="9">
        <v>0.15780336652564977</v>
      </c>
      <c r="FP417" s="9">
        <v>0.15780336652564977</v>
      </c>
      <c r="FQ417" s="9">
        <v>0.19235220922041935</v>
      </c>
      <c r="FR417" s="8">
        <v>0.19235220922041935</v>
      </c>
      <c r="FS417" s="8">
        <v>0.19235220922041935</v>
      </c>
      <c r="FT417" s="8">
        <v>0.19235220922041935</v>
      </c>
      <c r="FU417" s="8">
        <v>0.19225110475695348</v>
      </c>
      <c r="FV417" s="9">
        <v>0.19225110475695348</v>
      </c>
      <c r="FW417" s="9">
        <v>0.19225110475695348</v>
      </c>
      <c r="FX417" s="9">
        <v>0.19225110475695348</v>
      </c>
      <c r="FY417" s="9">
        <v>0.24631018492013512</v>
      </c>
      <c r="FZ417">
        <v>2.5429081879844961</v>
      </c>
      <c r="GA417">
        <v>2.5429081879844961</v>
      </c>
      <c r="GB417">
        <v>2.5429081879844961</v>
      </c>
      <c r="GC417">
        <v>2.5429081879844961</v>
      </c>
      <c r="GD417" s="10">
        <v>1.7387773639749295</v>
      </c>
      <c r="GE417" s="10">
        <v>1.7387773639749295</v>
      </c>
      <c r="GF417" s="10">
        <v>1.7387773639749295</v>
      </c>
      <c r="GG417" s="10">
        <v>0.97505230967326573</v>
      </c>
      <c r="GH417">
        <v>0.97505230967326573</v>
      </c>
      <c r="GI417">
        <v>0.97505230967326573</v>
      </c>
      <c r="GJ417">
        <v>0.97505230967326573</v>
      </c>
      <c r="GK417">
        <v>2.561199401368301</v>
      </c>
      <c r="GL417" s="10">
        <v>2.561199401368301</v>
      </c>
      <c r="GM417" s="10">
        <v>2.561199401368301</v>
      </c>
      <c r="GN417" s="10">
        <v>2.561199401368301</v>
      </c>
      <c r="GO417" s="10">
        <v>18.957536595015167</v>
      </c>
      <c r="GP417">
        <v>19.059343267835949</v>
      </c>
      <c r="GQ417">
        <v>19.059343267835949</v>
      </c>
      <c r="GR417">
        <v>19.059343267835949</v>
      </c>
      <c r="GS417">
        <v>-10.225840796643077</v>
      </c>
      <c r="GT417" s="10">
        <v>-10.225840796643077</v>
      </c>
      <c r="GU417" s="10">
        <v>-10.225840796643077</v>
      </c>
      <c r="GV417" s="10">
        <v>-10.225840796643077</v>
      </c>
      <c r="GW417" s="10">
        <v>1.7285969607452749</v>
      </c>
      <c r="GX417">
        <v>1.7285969607452749</v>
      </c>
      <c r="GY417">
        <v>1.7285969607452749</v>
      </c>
      <c r="GZ417">
        <v>1.7285969607452749</v>
      </c>
      <c r="HA417">
        <v>22.911433784400181</v>
      </c>
      <c r="HB417" s="10">
        <v>22.911433784400181</v>
      </c>
      <c r="HC417" s="10">
        <v>22.911433784400181</v>
      </c>
      <c r="HD417" s="10">
        <v>22.911433784400181</v>
      </c>
      <c r="HE417" s="10">
        <v>-11.300106723585913</v>
      </c>
      <c r="HF417">
        <v>15179000</v>
      </c>
      <c r="HG417">
        <v>15179000</v>
      </c>
      <c r="HH417">
        <v>15179000</v>
      </c>
      <c r="HI417">
        <v>15179000</v>
      </c>
      <c r="HJ417" s="11">
        <v>3366000</v>
      </c>
      <c r="HK417" s="11">
        <v>3366000</v>
      </c>
      <c r="HL417" s="11">
        <v>3366000</v>
      </c>
      <c r="HM417" s="11">
        <v>889000</v>
      </c>
      <c r="HN417">
        <v>889000</v>
      </c>
      <c r="HO417">
        <v>889000</v>
      </c>
      <c r="HP417">
        <v>889000</v>
      </c>
      <c r="HQ417">
        <v>3032000</v>
      </c>
      <c r="HR417" s="11">
        <v>3032000</v>
      </c>
      <c r="HS417" s="11">
        <v>3032000</v>
      </c>
      <c r="HT417" s="11">
        <v>3032000</v>
      </c>
      <c r="HU417" s="11">
        <v>3032000</v>
      </c>
      <c r="HV417">
        <v>3977000</v>
      </c>
      <c r="HW417">
        <v>3977000</v>
      </c>
      <c r="HX417">
        <v>3977000</v>
      </c>
      <c r="HY417">
        <v>3089000</v>
      </c>
      <c r="HZ417" s="11">
        <v>3089000</v>
      </c>
      <c r="IA417" s="11">
        <v>3089000</v>
      </c>
      <c r="IB417" s="11">
        <v>3089000</v>
      </c>
      <c r="IC417" s="11">
        <v>6004000</v>
      </c>
      <c r="ID417">
        <v>6004000</v>
      </c>
      <c r="IE417">
        <v>6004000</v>
      </c>
      <c r="IF417">
        <v>6004000</v>
      </c>
      <c r="IG417">
        <v>3710000</v>
      </c>
      <c r="IH417" s="11">
        <v>3710000</v>
      </c>
      <c r="II417" s="11">
        <v>3710000</v>
      </c>
      <c r="IJ417" s="11">
        <v>3710000</v>
      </c>
      <c r="IK417" s="11">
        <v>15094000</v>
      </c>
      <c r="IL417" s="2">
        <v>39898</v>
      </c>
      <c r="IM417" s="2">
        <v>43002</v>
      </c>
      <c r="IN417" t="s">
        <v>2690</v>
      </c>
    </row>
    <row r="418" spans="1:248" x14ac:dyDescent="0.3">
      <c r="A418" s="1" t="s">
        <v>2693</v>
      </c>
      <c r="B418" s="2">
        <v>41989</v>
      </c>
      <c r="C418" s="2">
        <v>41989</v>
      </c>
      <c r="D418">
        <v>16109.22</v>
      </c>
      <c r="E418" t="s">
        <v>2694</v>
      </c>
      <c r="F418" s="1" t="s">
        <v>2695</v>
      </c>
      <c r="G418" t="s">
        <v>96</v>
      </c>
      <c r="H418" t="s">
        <v>97</v>
      </c>
      <c r="I418" t="s">
        <v>1362</v>
      </c>
      <c r="J418" t="s">
        <v>2696</v>
      </c>
      <c r="K418" s="1" t="s">
        <v>2697</v>
      </c>
      <c r="L418" t="s">
        <v>96</v>
      </c>
      <c r="M418" t="s">
        <v>97</v>
      </c>
      <c r="N418" t="s">
        <v>1362</v>
      </c>
      <c r="O418" t="s">
        <v>62</v>
      </c>
      <c r="P418" t="s">
        <v>62</v>
      </c>
      <c r="Q418" t="s">
        <v>40</v>
      </c>
      <c r="R418" t="s">
        <v>41</v>
      </c>
      <c r="S418" s="1" t="s">
        <v>2698</v>
      </c>
      <c r="T418" s="3">
        <v>2.8881243819465927E-2</v>
      </c>
      <c r="U418" s="3">
        <v>-0.15931509377204109</v>
      </c>
      <c r="V418" s="3">
        <v>-0.15931509377204109</v>
      </c>
      <c r="W418" s="3">
        <v>-0.15931509377204109</v>
      </c>
      <c r="X418" s="4">
        <v>-0.15931509377204109</v>
      </c>
      <c r="Y418" s="4">
        <v>-9.1880772694565044E-2</v>
      </c>
      <c r="Z418" s="4">
        <v>-9.1880772694565044E-2</v>
      </c>
      <c r="AA418" s="4">
        <v>-9.1880772694565044E-2</v>
      </c>
      <c r="AB418" s="3">
        <v>-9.1880772694565044E-2</v>
      </c>
      <c r="AC418" s="3">
        <v>2.8928940945888479E-2</v>
      </c>
      <c r="AD418" s="3">
        <v>2.8928940945888479E-2</v>
      </c>
      <c r="AE418" s="3">
        <v>2.8928940945888479E-2</v>
      </c>
      <c r="AF418" s="4">
        <v>2.8928940945888479E-2</v>
      </c>
      <c r="AG418" s="4">
        <v>-0.22327348852765525</v>
      </c>
      <c r="AH418" s="4">
        <v>-0.22327348852765525</v>
      </c>
      <c r="AI418" s="4">
        <v>-0.22327348852765525</v>
      </c>
      <c r="AJ418" s="3">
        <v>-0.22327348852765525</v>
      </c>
      <c r="AK418" s="3">
        <v>-1.3453818033495055</v>
      </c>
      <c r="AL418" s="3">
        <v>-1.3453818033495055</v>
      </c>
      <c r="AM418" s="3">
        <v>-1.3453818033495055</v>
      </c>
      <c r="AN418" s="3">
        <f t="shared" si="12"/>
        <v>-1.064854724644043</v>
      </c>
      <c r="AO418" s="4">
        <v>-1.3453818033495055</v>
      </c>
      <c r="AP418" s="4">
        <v>-0.26007629610230115</v>
      </c>
      <c r="AQ418" s="4">
        <v>-0.26007629610230115</v>
      </c>
      <c r="AR418" s="4">
        <v>-0.26007629610230115</v>
      </c>
      <c r="AS418" s="3">
        <v>-0.26007629610230115</v>
      </c>
      <c r="AT418" s="3">
        <v>3.4588193099910187E-2</v>
      </c>
      <c r="AU418" s="3">
        <v>3.4588193099910187E-2</v>
      </c>
      <c r="AV418" s="3">
        <v>3.4588193099910187E-2</v>
      </c>
      <c r="AW418" s="4">
        <v>3.4588193099910187E-2</v>
      </c>
      <c r="AX418" s="4">
        <v>6.7267001181616978E-2</v>
      </c>
      <c r="AY418" s="4">
        <v>6.7267001181616978E-2</v>
      </c>
      <c r="AZ418" s="4">
        <v>6.7267001181616978E-2</v>
      </c>
      <c r="BA418">
        <v>100608494.469987</v>
      </c>
      <c r="BB418">
        <v>70214457.090584606</v>
      </c>
      <c r="BC418">
        <v>70214457.090584606</v>
      </c>
      <c r="BD418">
        <v>70214457.090584606</v>
      </c>
      <c r="BE418" s="5">
        <v>70214457.090584606</v>
      </c>
      <c r="BF418" s="5">
        <v>100397303.970652</v>
      </c>
      <c r="BG418" s="5">
        <v>100397303.970652</v>
      </c>
      <c r="BH418" s="5">
        <v>100397303.970652</v>
      </c>
      <c r="BI418">
        <v>100397303.970652</v>
      </c>
      <c r="BJ418">
        <v>130091590.99544799</v>
      </c>
      <c r="BK418">
        <v>130091590.99544799</v>
      </c>
      <c r="BL418">
        <v>130091590.99544799</v>
      </c>
      <c r="BM418" s="5">
        <v>130091590.99544799</v>
      </c>
      <c r="BN418" s="5">
        <v>59870973.158647001</v>
      </c>
      <c r="BO418" s="5">
        <v>59870973.158647001</v>
      </c>
      <c r="BP418" s="5">
        <v>59870973.158647001</v>
      </c>
      <c r="BQ418">
        <v>59870973.158647001</v>
      </c>
      <c r="BR418">
        <v>61842745.155092001</v>
      </c>
      <c r="BS418">
        <v>61842745.155092001</v>
      </c>
      <c r="BT418">
        <v>61842745.155092001</v>
      </c>
      <c r="BU418">
        <f t="shared" si="13"/>
        <v>61349802.155980751</v>
      </c>
      <c r="BV418" s="5">
        <v>61842745.155092001</v>
      </c>
      <c r="BW418" s="5">
        <v>21059894.872122198</v>
      </c>
      <c r="BX418" s="5">
        <v>21059894.872122198</v>
      </c>
      <c r="BY418" s="5">
        <v>21059894.872122198</v>
      </c>
      <c r="BZ418">
        <v>21059894.872122198</v>
      </c>
      <c r="CA418">
        <v>12709924.957513001</v>
      </c>
      <c r="CB418">
        <v>12709924.957513001</v>
      </c>
      <c r="CC418">
        <v>12709924.957513001</v>
      </c>
      <c r="CD418" s="5">
        <v>12709924.957513001</v>
      </c>
      <c r="CE418" s="5">
        <v>12744362.1257162</v>
      </c>
      <c r="CF418" s="5">
        <v>12744362.1257162</v>
      </c>
      <c r="CG418" s="5">
        <v>12744362.1257162</v>
      </c>
      <c r="CH418">
        <v>5328091.7028316101</v>
      </c>
      <c r="CI418">
        <v>5811926.06871932</v>
      </c>
      <c r="CJ418">
        <v>5811926.06871932</v>
      </c>
      <c r="CK418">
        <v>5811926.06871932</v>
      </c>
      <c r="CL418" s="6">
        <v>5811926.06871932</v>
      </c>
      <c r="CM418" s="6">
        <v>5024518.5066896901</v>
      </c>
      <c r="CN418" s="6">
        <v>5024518.5066896901</v>
      </c>
      <c r="CO418" s="6">
        <v>5024518.5066896901</v>
      </c>
      <c r="CP418">
        <v>5024518.5066896901</v>
      </c>
      <c r="CQ418">
        <v>5957535.7586245798</v>
      </c>
      <c r="CR418">
        <v>5957535.7586245798</v>
      </c>
      <c r="CS418">
        <v>5957535.7586245798</v>
      </c>
      <c r="CT418" s="6">
        <v>5957535.7586245798</v>
      </c>
      <c r="CU418" s="6">
        <v>5864389.7760838503</v>
      </c>
      <c r="CV418" s="6">
        <v>5864389.7760838503</v>
      </c>
      <c r="CW418" s="6">
        <v>5864389.7760838503</v>
      </c>
      <c r="CX418">
        <v>5864389.7760838503</v>
      </c>
      <c r="CY418">
        <v>4545459.2826425098</v>
      </c>
      <c r="CZ418">
        <v>4545459.2826425098</v>
      </c>
      <c r="DA418">
        <v>4545459.2826425098</v>
      </c>
      <c r="DB418" s="6">
        <v>4545459.2826425098</v>
      </c>
      <c r="DC418" s="6">
        <v>2295641.41452828</v>
      </c>
      <c r="DD418" s="6">
        <v>2295641.41452828</v>
      </c>
      <c r="DE418" s="6">
        <v>2295641.41452828</v>
      </c>
      <c r="DF418">
        <v>2295641.41452828</v>
      </c>
      <c r="DG418">
        <v>3603390.8559585498</v>
      </c>
      <c r="DH418">
        <v>3603390.8559585498</v>
      </c>
      <c r="DI418">
        <v>3603390.8559585498</v>
      </c>
      <c r="DJ418" s="6">
        <v>3603390.8559585498</v>
      </c>
      <c r="DK418" s="6">
        <v>4604715.3427046901</v>
      </c>
      <c r="DL418" s="6">
        <v>4604715.3427046901</v>
      </c>
      <c r="DM418" s="6">
        <v>4604715.3427046901</v>
      </c>
      <c r="DN418">
        <v>11939796.8688695</v>
      </c>
      <c r="DO418">
        <v>10497842.9358037</v>
      </c>
      <c r="DP418">
        <v>10497842.9358037</v>
      </c>
      <c r="DQ418">
        <v>10497842.9358037</v>
      </c>
      <c r="DR418" s="7">
        <v>10497842.9358037</v>
      </c>
      <c r="DS418" s="7">
        <v>-8059938.4445587099</v>
      </c>
      <c r="DT418" s="7">
        <v>-8059938.4445587099</v>
      </c>
      <c r="DU418" s="7">
        <v>-8059938.4445587099</v>
      </c>
      <c r="DV418">
        <v>-8059938.4445587099</v>
      </c>
      <c r="DW418">
        <v>4863152.5744067701</v>
      </c>
      <c r="DX418">
        <v>4863152.5744067701</v>
      </c>
      <c r="DY418">
        <v>4863152.5744067701</v>
      </c>
      <c r="DZ418" s="7">
        <v>4863152.5744067701</v>
      </c>
      <c r="EA418" s="7">
        <v>1721404.5687817</v>
      </c>
      <c r="EB418" s="7">
        <v>1721404.5687817</v>
      </c>
      <c r="EC418" s="7">
        <v>1721404.5687817</v>
      </c>
      <c r="ED418">
        <v>1721404.5687817</v>
      </c>
      <c r="EE418">
        <v>39082940.982371397</v>
      </c>
      <c r="EF418">
        <v>39082940.982371397</v>
      </c>
      <c r="EG418">
        <v>39082940.982371397</v>
      </c>
      <c r="EH418" s="7">
        <v>39082940.982371397</v>
      </c>
      <c r="EI418" s="7">
        <v>-12816314.2268086</v>
      </c>
      <c r="EJ418" s="7">
        <v>-12816314.2268086</v>
      </c>
      <c r="EK418" s="7">
        <v>-12816314.2268086</v>
      </c>
      <c r="EL418">
        <v>-12816314.2268086</v>
      </c>
      <c r="EM418">
        <v>-3276655.0292344401</v>
      </c>
      <c r="EN418">
        <v>-3276655.0292344401</v>
      </c>
      <c r="EO418">
        <v>-3276655.0292344401</v>
      </c>
      <c r="EP418" s="7">
        <v>-3276655.0292344401</v>
      </c>
      <c r="EQ418" s="7">
        <v>-1301264.47522429</v>
      </c>
      <c r="ER418" s="7">
        <v>-1301264.47522429</v>
      </c>
      <c r="ES418" s="7">
        <v>-1301264.47522429</v>
      </c>
      <c r="ET418" s="8">
        <v>8.6529975790570396E-2</v>
      </c>
      <c r="EU418" s="8">
        <v>-0.17991817087868778</v>
      </c>
      <c r="EV418" s="8">
        <v>-0.17991817087868778</v>
      </c>
      <c r="EW418" s="8">
        <v>-0.17991817087868778</v>
      </c>
      <c r="EX418" s="9">
        <v>-0.17991817087868778</v>
      </c>
      <c r="EY418" s="9">
        <v>-4.0283596900891359E-2</v>
      </c>
      <c r="EZ418" s="9">
        <v>-4.0283596900891359E-2</v>
      </c>
      <c r="FA418" s="9">
        <v>-4.0283596900891359E-2</v>
      </c>
      <c r="FB418" s="8">
        <v>-4.0283596900891359E-2</v>
      </c>
      <c r="FC418" s="8">
        <v>8.5858947325756232E-2</v>
      </c>
      <c r="FD418" s="8">
        <v>8.5858947325756232E-2</v>
      </c>
      <c r="FE418" s="8">
        <v>8.5858947325756232E-2</v>
      </c>
      <c r="FF418" s="9">
        <v>8.5858947325756232E-2</v>
      </c>
      <c r="FG418" s="9">
        <v>-0.19551151869578906</v>
      </c>
      <c r="FH418" s="9">
        <v>-0.19551151869578906</v>
      </c>
      <c r="FI418" s="9">
        <v>-0.19551151869578906</v>
      </c>
      <c r="FJ418" s="8">
        <v>-0.19551151869578906</v>
      </c>
      <c r="FK418" s="8">
        <v>-0.5536358188293472</v>
      </c>
      <c r="FL418" s="8">
        <v>-0.5536358188293472</v>
      </c>
      <c r="FM418" s="8">
        <v>-0.5536358188293472</v>
      </c>
      <c r="FN418" s="9">
        <v>-0.5536358188293472</v>
      </c>
      <c r="FO418" s="9">
        <v>-0.41621928634761046</v>
      </c>
      <c r="FP418" s="9">
        <v>-0.41621928634761046</v>
      </c>
      <c r="FQ418" s="9">
        <v>-0.41621928634761046</v>
      </c>
      <c r="FR418" s="8">
        <v>-0.41621928634761046</v>
      </c>
      <c r="FS418" s="8">
        <v>0.47292754312185264</v>
      </c>
      <c r="FT418" s="8">
        <v>0.47292754312185264</v>
      </c>
      <c r="FU418" s="8">
        <v>0.47292754312185264</v>
      </c>
      <c r="FV418" s="9">
        <v>0.47292754312185264</v>
      </c>
      <c r="FW418" s="9">
        <v>0.59665692956588556</v>
      </c>
      <c r="FX418" s="9">
        <v>0.59665692956588556</v>
      </c>
      <c r="FY418" s="9">
        <v>0.59665692956588556</v>
      </c>
      <c r="FZ418">
        <v>0.64870052868478012</v>
      </c>
      <c r="GA418">
        <v>1.3076796755341873</v>
      </c>
      <c r="GB418">
        <v>1.3076796755341873</v>
      </c>
      <c r="GC418">
        <v>1.3076796755341873</v>
      </c>
      <c r="GD418" s="10">
        <v>1.3076796755341873</v>
      </c>
      <c r="GE418" s="10">
        <v>2.0441905432440652</v>
      </c>
      <c r="GF418" s="10">
        <v>2.0441905432440652</v>
      </c>
      <c r="GG418" s="10">
        <v>2.0441905432440652</v>
      </c>
      <c r="GH418">
        <v>2.0441905432440652</v>
      </c>
      <c r="GI418">
        <v>2.1594295465701805</v>
      </c>
      <c r="GJ418">
        <v>2.1594295465701805</v>
      </c>
      <c r="GK418">
        <v>2.1594295465701805</v>
      </c>
      <c r="GL418" s="10">
        <v>2.1594295465701805</v>
      </c>
      <c r="GM418" s="10">
        <v>2.1735752118477425</v>
      </c>
      <c r="GN418" s="10">
        <v>2.1735752118477425</v>
      </c>
      <c r="GO418" s="10">
        <v>2.1735752118477425</v>
      </c>
      <c r="GP418">
        <v>2.1735752118477425</v>
      </c>
      <c r="GQ418">
        <v>4.459837034284484</v>
      </c>
      <c r="GR418">
        <v>4.459837034284484</v>
      </c>
      <c r="GS418">
        <v>4.459837034284484</v>
      </c>
      <c r="GT418" s="10">
        <v>4.459837034284484</v>
      </c>
      <c r="GU418" s="10">
        <v>0.15963475354267181</v>
      </c>
      <c r="GV418" s="10">
        <v>0.15963475354267181</v>
      </c>
      <c r="GW418" s="10">
        <v>0.15963475354267181</v>
      </c>
      <c r="GX418">
        <v>0.15963475354267181</v>
      </c>
      <c r="GY418">
        <v>0.16640384959252971</v>
      </c>
      <c r="GZ418">
        <v>0.16640384959252971</v>
      </c>
      <c r="HA418">
        <v>0.16640384959252971</v>
      </c>
      <c r="HB418" s="10">
        <v>0.16640384959252971</v>
      </c>
      <c r="HC418" s="10">
        <v>0.1114421666286254</v>
      </c>
      <c r="HD418" s="10">
        <v>0.1114421666286254</v>
      </c>
      <c r="HE418" s="10">
        <v>0.1114421666286254</v>
      </c>
      <c r="HF418">
        <v>26979373.624371599</v>
      </c>
      <c r="HG418">
        <v>32338985.177153099</v>
      </c>
      <c r="HH418">
        <v>32338985.177153099</v>
      </c>
      <c r="HI418">
        <v>32338985.177153099</v>
      </c>
      <c r="HJ418" s="11">
        <v>32338985.177153099</v>
      </c>
      <c r="HK418" s="11">
        <v>12552641.06776</v>
      </c>
      <c r="HL418" s="11">
        <v>12552641.06776</v>
      </c>
      <c r="HM418" s="11">
        <v>12552641.06776</v>
      </c>
      <c r="HN418">
        <v>12552641.06776</v>
      </c>
      <c r="HO418">
        <v>6677283.6659644097</v>
      </c>
      <c r="HP418">
        <v>6677283.6659644097</v>
      </c>
      <c r="HQ418">
        <v>6677283.6659644097</v>
      </c>
      <c r="HR418" s="11">
        <v>6677283.6659644097</v>
      </c>
      <c r="HS418" s="11">
        <v>162946.69652215301</v>
      </c>
      <c r="HT418" s="11">
        <v>162946.69652215301</v>
      </c>
      <c r="HU418" s="11">
        <v>162946.69652215301</v>
      </c>
      <c r="HV418">
        <v>162946.69652215301</v>
      </c>
      <c r="HW418">
        <v>139265.76813981199</v>
      </c>
      <c r="HX418">
        <v>139265.76813981199</v>
      </c>
      <c r="HY418">
        <v>139265.76813981199</v>
      </c>
      <c r="HZ418" s="11">
        <v>139265.76813981199</v>
      </c>
      <c r="IA418" s="11">
        <v>5678431.2549470197</v>
      </c>
      <c r="IB418" s="11">
        <v>5678431.2549470197</v>
      </c>
      <c r="IC418" s="11">
        <v>5678431.2549470197</v>
      </c>
      <c r="ID418">
        <v>5678431.2549470197</v>
      </c>
      <c r="IE418">
        <v>1475358.0319171001</v>
      </c>
      <c r="IF418">
        <v>1475358.0319171001</v>
      </c>
      <c r="IG418">
        <v>1475358.0319171001</v>
      </c>
      <c r="IH418" s="11">
        <v>1475358.0319171001</v>
      </c>
      <c r="II418" s="11">
        <v>2139083.86582518</v>
      </c>
      <c r="IJ418" s="11">
        <v>2139083.86582518</v>
      </c>
      <c r="IK418" s="11">
        <v>2139083.86582518</v>
      </c>
      <c r="IL418" s="2">
        <v>40437</v>
      </c>
      <c r="IM418" s="2">
        <v>43541</v>
      </c>
      <c r="IN418" t="s">
        <v>2695</v>
      </c>
    </row>
    <row r="419" spans="1:248" x14ac:dyDescent="0.3">
      <c r="A419" s="1" t="s">
        <v>2699</v>
      </c>
      <c r="B419" s="2">
        <v>41639</v>
      </c>
      <c r="C419" s="2">
        <v>41639</v>
      </c>
      <c r="D419">
        <v>29800</v>
      </c>
      <c r="E419" t="s">
        <v>2700</v>
      </c>
      <c r="F419" s="1" t="s">
        <v>2701</v>
      </c>
      <c r="G419" t="s">
        <v>96</v>
      </c>
      <c r="H419" t="s">
        <v>97</v>
      </c>
      <c r="I419" t="s">
        <v>542</v>
      </c>
      <c r="J419" t="s">
        <v>106</v>
      </c>
      <c r="K419" t="s">
        <v>62</v>
      </c>
      <c r="L419" t="s">
        <v>71</v>
      </c>
      <c r="M419" t="s">
        <v>99</v>
      </c>
      <c r="N419" t="s">
        <v>542</v>
      </c>
      <c r="O419" t="s">
        <v>62</v>
      </c>
      <c r="P419" t="s">
        <v>2639</v>
      </c>
      <c r="Q419" t="s">
        <v>40</v>
      </c>
      <c r="R419" t="s">
        <v>41</v>
      </c>
      <c r="S419" s="1" t="s">
        <v>2702</v>
      </c>
      <c r="T419" s="3">
        <v>5.5098989772745223E-2</v>
      </c>
      <c r="U419" s="3">
        <v>5.5098989772745223E-2</v>
      </c>
      <c r="V419" s="3">
        <v>-9.0024493833092467E-2</v>
      </c>
      <c r="W419" s="3">
        <v>-9.0024493833092467E-2</v>
      </c>
      <c r="X419" s="4">
        <v>-9.0024493833092467E-2</v>
      </c>
      <c r="Y419" s="4">
        <v>1.6877483052389425E-2</v>
      </c>
      <c r="Z419" s="4">
        <v>1.6877483052389425E-2</v>
      </c>
      <c r="AA419" s="4">
        <v>1.6877483052389425E-2</v>
      </c>
      <c r="AB419" s="3">
        <v>1.6877483052389425E-2</v>
      </c>
      <c r="AC419" s="3">
        <v>2.9905833671897069E-2</v>
      </c>
      <c r="AD419" s="3">
        <v>2.9905833671897069E-2</v>
      </c>
      <c r="AE419" s="3">
        <v>2.9905833671897069E-2</v>
      </c>
      <c r="AF419" s="4">
        <v>2.9905833671897069E-2</v>
      </c>
      <c r="AG419" s="4">
        <v>1.4164277449495912E-2</v>
      </c>
      <c r="AH419" s="4">
        <v>1.4164277449495912E-2</v>
      </c>
      <c r="AI419" s="4">
        <v>1.4164277449495912E-2</v>
      </c>
      <c r="AJ419" s="3">
        <v>1.4164277449495912E-2</v>
      </c>
      <c r="AK419" s="3">
        <v>1.1334669096969606E-2</v>
      </c>
      <c r="AL419" s="3">
        <v>1.1334669096969606E-2</v>
      </c>
      <c r="AM419" s="3">
        <v>1.1334669096969606E-2</v>
      </c>
      <c r="AN419" s="3">
        <f t="shared" si="12"/>
        <v>1.2042071185101182E-2</v>
      </c>
      <c r="AO419" s="4">
        <v>1.1334669096969606E-2</v>
      </c>
      <c r="AP419" s="4">
        <v>1.1334669096969606E-2</v>
      </c>
      <c r="AQ419" s="4">
        <v>4.569154076741104E-2</v>
      </c>
      <c r="AR419" s="4">
        <v>4.569154076741104E-2</v>
      </c>
      <c r="AS419" s="3">
        <v>4.569154076741104E-2</v>
      </c>
      <c r="AT419" s="3">
        <v>-0.10023315649134547</v>
      </c>
      <c r="AU419" s="3">
        <v>-0.10023315649134547</v>
      </c>
      <c r="AV419" s="3">
        <v>-0.10023315649134547</v>
      </c>
      <c r="AW419" s="4">
        <v>-0.10023315649134547</v>
      </c>
      <c r="AX419" s="4">
        <v>-7.0810270931053127E-3</v>
      </c>
      <c r="AY419" s="4">
        <v>-7.0810270931053127E-3</v>
      </c>
      <c r="AZ419" s="4">
        <v>-7.0810270931053127E-3</v>
      </c>
      <c r="BA419">
        <v>6467384976.1817503</v>
      </c>
      <c r="BB419">
        <v>6467384976.1817503</v>
      </c>
      <c r="BC419">
        <v>4983405851.2430601</v>
      </c>
      <c r="BD419">
        <v>4983405851.2430601</v>
      </c>
      <c r="BE419" s="5">
        <v>4983405851.2430601</v>
      </c>
      <c r="BF419" s="5">
        <v>6083509327.7693501</v>
      </c>
      <c r="BG419" s="5">
        <v>6083509327.7693501</v>
      </c>
      <c r="BH419" s="5">
        <v>6083509327.7693501</v>
      </c>
      <c r="BI419">
        <v>6083509327.7693501</v>
      </c>
      <c r="BJ419">
        <v>6802606147.2219105</v>
      </c>
      <c r="BK419">
        <v>6802606147.2219105</v>
      </c>
      <c r="BL419">
        <v>6802606147.2219105</v>
      </c>
      <c r="BM419" s="5">
        <v>6802606147.2219105</v>
      </c>
      <c r="BN419" s="5">
        <v>6410475769.2492905</v>
      </c>
      <c r="BO419" s="5">
        <v>6410475769.2492905</v>
      </c>
      <c r="BP419" s="5">
        <v>6410475769.2492905</v>
      </c>
      <c r="BQ419">
        <v>6410475769.2492905</v>
      </c>
      <c r="BR419">
        <v>6239228939.3263597</v>
      </c>
      <c r="BS419">
        <v>6239228939.3263597</v>
      </c>
      <c r="BT419">
        <v>6239228939.3263597</v>
      </c>
      <c r="BU419">
        <f t="shared" si="13"/>
        <v>6282040646.8070917</v>
      </c>
      <c r="BV419" s="5">
        <v>6239228939.3263597</v>
      </c>
      <c r="BW419" s="5">
        <v>6239228939.3263597</v>
      </c>
      <c r="BX419" s="5">
        <v>5263047509.9119997</v>
      </c>
      <c r="BY419" s="5">
        <v>5263047509.9119997</v>
      </c>
      <c r="BZ419">
        <v>5263047509.9119997</v>
      </c>
      <c r="CA419">
        <v>3465907250.35043</v>
      </c>
      <c r="CB419">
        <v>3465907250.35043</v>
      </c>
      <c r="CC419">
        <v>3465907250.35043</v>
      </c>
      <c r="CD419" s="5">
        <v>3465907250.35043</v>
      </c>
      <c r="CE419" s="5">
        <v>4468987506.8414202</v>
      </c>
      <c r="CF419" s="5">
        <v>4468987506.8414202</v>
      </c>
      <c r="CG419" s="5">
        <v>4468987506.8414202</v>
      </c>
      <c r="CH419">
        <v>173333089.04360601</v>
      </c>
      <c r="CI419">
        <v>173333089.04360601</v>
      </c>
      <c r="CJ419">
        <v>128406656.997612</v>
      </c>
      <c r="CK419">
        <v>128406656.997612</v>
      </c>
      <c r="CL419" s="6">
        <v>128406656.997612</v>
      </c>
      <c r="CM419" s="6">
        <v>143782843.70258</v>
      </c>
      <c r="CN419" s="6">
        <v>143782843.70258</v>
      </c>
      <c r="CO419" s="6">
        <v>143782843.70258</v>
      </c>
      <c r="CP419">
        <v>143782843.70258</v>
      </c>
      <c r="CQ419">
        <v>175644986.415418</v>
      </c>
      <c r="CR419">
        <v>175644986.415418</v>
      </c>
      <c r="CS419">
        <v>175644986.415418</v>
      </c>
      <c r="CT419" s="6">
        <v>175644986.415418</v>
      </c>
      <c r="CU419" s="6">
        <v>248534339.73772499</v>
      </c>
      <c r="CV419" s="6">
        <v>248534339.73772499</v>
      </c>
      <c r="CW419" s="6">
        <v>248534339.73772499</v>
      </c>
      <c r="CX419">
        <v>248534339.73772499</v>
      </c>
      <c r="CY419">
        <v>257989738.507029</v>
      </c>
      <c r="CZ419">
        <v>257989738.507029</v>
      </c>
      <c r="DA419">
        <v>257989738.507029</v>
      </c>
      <c r="DB419" s="6">
        <v>257989738.507029</v>
      </c>
      <c r="DC419" s="6">
        <v>257989738.507029</v>
      </c>
      <c r="DD419" s="6">
        <v>237144162.39564201</v>
      </c>
      <c r="DE419" s="6">
        <v>237144162.39564201</v>
      </c>
      <c r="DF419">
        <v>237144162.39564201</v>
      </c>
      <c r="DG419">
        <v>223856309.97674099</v>
      </c>
      <c r="DH419">
        <v>223856309.97674099</v>
      </c>
      <c r="DI419">
        <v>223856309.97674099</v>
      </c>
      <c r="DJ419" s="6">
        <v>223856309.97674099</v>
      </c>
      <c r="DK419" s="6">
        <v>320394737.14532602</v>
      </c>
      <c r="DL419" s="6">
        <v>320394737.14532602</v>
      </c>
      <c r="DM419" s="6">
        <v>320394737.14532602</v>
      </c>
      <c r="DR419" s="7"/>
      <c r="DS419" s="7"/>
      <c r="DT419" s="7"/>
      <c r="DU419" s="7"/>
      <c r="DZ419" s="7"/>
      <c r="EA419" s="7">
        <v>186334716.181898</v>
      </c>
      <c r="EB419" s="7">
        <v>186334716.181898</v>
      </c>
      <c r="EC419" s="7">
        <v>186334716.181898</v>
      </c>
      <c r="ED419">
        <v>186334716.181898</v>
      </c>
      <c r="EE419">
        <v>633279660.50887406</v>
      </c>
      <c r="EF419">
        <v>633279660.50887406</v>
      </c>
      <c r="EG419">
        <v>633279660.50887406</v>
      </c>
      <c r="EH419" s="7">
        <v>633279660.50887406</v>
      </c>
      <c r="EI419" s="7">
        <v>633279660.50887406</v>
      </c>
      <c r="EJ419" s="7">
        <v>-366128779.71256799</v>
      </c>
      <c r="EK419" s="7">
        <v>-366128779.71256799</v>
      </c>
      <c r="EL419">
        <v>-366128779.71256799</v>
      </c>
      <c r="EM419">
        <v>-151628290.35001001</v>
      </c>
      <c r="EN419">
        <v>-151628290.35001001</v>
      </c>
      <c r="EO419">
        <v>-151628290.35001001</v>
      </c>
      <c r="EP419" s="7">
        <v>-151628290.35001001</v>
      </c>
      <c r="EQ419" s="7">
        <v>199940044.13150299</v>
      </c>
      <c r="ER419" s="7">
        <v>199940044.13150299</v>
      </c>
      <c r="ES419" s="7">
        <v>199940044.13150299</v>
      </c>
      <c r="ET419" s="8">
        <v>8.3631566630330237E-2</v>
      </c>
      <c r="EU419" s="8">
        <v>8.3631566630330237E-2</v>
      </c>
      <c r="EV419" s="8">
        <v>-1.3002675487553763E-2</v>
      </c>
      <c r="EW419" s="8">
        <v>-1.3002675487553763E-2</v>
      </c>
      <c r="EX419" s="9">
        <v>-1.3002675487553763E-2</v>
      </c>
      <c r="EY419" s="9">
        <v>4.8025010258790427E-2</v>
      </c>
      <c r="EZ419" s="9">
        <v>4.8025010258790427E-2</v>
      </c>
      <c r="FA419" s="9">
        <v>4.8025010258790427E-2</v>
      </c>
      <c r="FB419" s="8">
        <v>4.8025010258790427E-2</v>
      </c>
      <c r="FC419" s="8">
        <v>6.4581294259920194E-2</v>
      </c>
      <c r="FD419" s="8">
        <v>6.4581294259920194E-2</v>
      </c>
      <c r="FE419" s="8">
        <v>6.4581294259920194E-2</v>
      </c>
      <c r="FF419" s="9">
        <v>6.4581294259920194E-2</v>
      </c>
      <c r="FG419" s="9">
        <v>7.5379671097315193E-2</v>
      </c>
      <c r="FH419" s="9">
        <v>7.5379671097315193E-2</v>
      </c>
      <c r="FI419" s="9">
        <v>7.5379671097315193E-2</v>
      </c>
      <c r="FJ419" s="8">
        <v>7.5379671097315193E-2</v>
      </c>
      <c r="FK419" s="8">
        <v>7.48143063485322E-2</v>
      </c>
      <c r="FL419" s="8">
        <v>7.48143063485322E-2</v>
      </c>
      <c r="FM419" s="8">
        <v>7.48143063485322E-2</v>
      </c>
      <c r="FN419" s="9">
        <v>7.48143063485322E-2</v>
      </c>
      <c r="FO419" s="9">
        <v>7.48143063485322E-2</v>
      </c>
      <c r="FP419" s="9">
        <v>0.13333586788347715</v>
      </c>
      <c r="FQ419" s="9">
        <v>0.13333586788347715</v>
      </c>
      <c r="FR419" s="8">
        <v>0.13333586788347715</v>
      </c>
      <c r="FS419" s="8">
        <v>-0.16462162838664873</v>
      </c>
      <c r="FT419" s="8">
        <v>-0.16462162838664873</v>
      </c>
      <c r="FU419" s="8">
        <v>-0.16462162838664873</v>
      </c>
      <c r="FV419" s="9">
        <v>-0.16462162838664873</v>
      </c>
      <c r="FW419" s="9">
        <v>8.3200821265306354E-2</v>
      </c>
      <c r="FX419" s="9">
        <v>8.3200821265306354E-2</v>
      </c>
      <c r="FY419" s="9">
        <v>8.3200821265306354E-2</v>
      </c>
      <c r="FZ419">
        <v>1.0750441307373426</v>
      </c>
      <c r="GA419">
        <v>1.0750441307373426</v>
      </c>
      <c r="GB419">
        <v>1.2330483660084006</v>
      </c>
      <c r="GC419">
        <v>1.2330483660084006</v>
      </c>
      <c r="GD419" s="10">
        <v>1.2330483660084006</v>
      </c>
      <c r="GE419" s="10">
        <v>1.1927155903472957</v>
      </c>
      <c r="GF419" s="10">
        <v>1.1927155903472957</v>
      </c>
      <c r="GG419" s="10">
        <v>1.1927155903472957</v>
      </c>
      <c r="GH419">
        <v>1.1927155903472957</v>
      </c>
      <c r="GI419">
        <v>1.5658210152466232</v>
      </c>
      <c r="GJ419">
        <v>1.5658210152466232</v>
      </c>
      <c r="GK419">
        <v>1.5658210152466232</v>
      </c>
      <c r="GL419" s="10">
        <v>1.5658210152466232</v>
      </c>
      <c r="GM419" s="10">
        <v>1.7654330250362895</v>
      </c>
      <c r="GN419" s="10">
        <v>1.7654330250362895</v>
      </c>
      <c r="GO419" s="10">
        <v>1.7654330250362895</v>
      </c>
      <c r="GP419">
        <v>1.7654330250362895</v>
      </c>
      <c r="GQ419">
        <v>2.0964075643536328</v>
      </c>
      <c r="GR419">
        <v>2.0964075643536328</v>
      </c>
      <c r="GS419">
        <v>2.0964075643536328</v>
      </c>
      <c r="GT419" s="10">
        <v>2.0964075643536328</v>
      </c>
      <c r="GU419" s="10">
        <v>2.0964075643536328</v>
      </c>
      <c r="GV419" s="10">
        <v>2.2544550147393583</v>
      </c>
      <c r="GW419" s="10">
        <v>2.2544550147393583</v>
      </c>
      <c r="GX419">
        <v>2.2544550147393583</v>
      </c>
      <c r="GY419">
        <v>1.1426768690406439</v>
      </c>
      <c r="GZ419">
        <v>1.1426768690406439</v>
      </c>
      <c r="HA419">
        <v>1.1426768690406439</v>
      </c>
      <c r="HB419" s="10">
        <v>1.1426768690406439</v>
      </c>
      <c r="HC419" s="10">
        <v>0.97059931660535659</v>
      </c>
      <c r="HD419" s="10">
        <v>0.97059931660535659</v>
      </c>
      <c r="HE419" s="10">
        <v>0.97059931660535659</v>
      </c>
      <c r="HF419">
        <v>653767240.747527</v>
      </c>
      <c r="HG419">
        <v>653767240.747527</v>
      </c>
      <c r="HH419">
        <v>736269496.76526201</v>
      </c>
      <c r="HI419">
        <v>736269496.76526201</v>
      </c>
      <c r="HJ419" s="11">
        <v>736269496.76526201</v>
      </c>
      <c r="HK419" s="11">
        <v>534477198.141123</v>
      </c>
      <c r="HL419" s="11">
        <v>534477198.141123</v>
      </c>
      <c r="HM419" s="11">
        <v>534477198.141123</v>
      </c>
      <c r="HN419">
        <v>534477198.141123</v>
      </c>
      <c r="HO419">
        <v>647056284.11001098</v>
      </c>
      <c r="HP419">
        <v>647056284.11001098</v>
      </c>
      <c r="HQ419">
        <v>647056284.11001098</v>
      </c>
      <c r="HR419" s="11">
        <v>647056284.11001098</v>
      </c>
      <c r="HS419" s="11">
        <v>956134830.76997197</v>
      </c>
      <c r="HT419" s="11">
        <v>956134830.76997197</v>
      </c>
      <c r="HU419" s="11">
        <v>956134830.76997197</v>
      </c>
      <c r="HV419">
        <v>956134830.76997197</v>
      </c>
      <c r="HW419">
        <v>683514195.31856501</v>
      </c>
      <c r="HX419">
        <v>683514195.31856501</v>
      </c>
      <c r="HY419">
        <v>683514195.31856501</v>
      </c>
      <c r="HZ419" s="11">
        <v>683514195.31856501</v>
      </c>
      <c r="IA419" s="11">
        <v>683514195.31856501</v>
      </c>
      <c r="IB419" s="11">
        <v>801290884.76130605</v>
      </c>
      <c r="IC419" s="11">
        <v>801290884.76130605</v>
      </c>
      <c r="ID419">
        <v>801290884.76130605</v>
      </c>
      <c r="IE419">
        <v>1609038519.25109</v>
      </c>
      <c r="IF419">
        <v>1609038519.25109</v>
      </c>
      <c r="IG419">
        <v>1609038519.25109</v>
      </c>
      <c r="IH419" s="11">
        <v>1609038519.25109</v>
      </c>
      <c r="II419" s="11">
        <v>864847220.48826206</v>
      </c>
      <c r="IJ419" s="11">
        <v>864847220.48826206</v>
      </c>
      <c r="IK419" s="11">
        <v>864847220.48826206</v>
      </c>
      <c r="IL419" s="2">
        <v>40087</v>
      </c>
      <c r="IM419" s="2">
        <v>43191</v>
      </c>
      <c r="IN419" t="s">
        <v>2701</v>
      </c>
    </row>
    <row r="420" spans="1:248" x14ac:dyDescent="0.3">
      <c r="A420" s="1" t="s">
        <v>2703</v>
      </c>
      <c r="B420" s="2">
        <v>36314</v>
      </c>
      <c r="C420" s="2">
        <v>36314</v>
      </c>
      <c r="D420">
        <v>4313.4870000000001</v>
      </c>
      <c r="E420" t="s">
        <v>2704</v>
      </c>
      <c r="G420" t="s">
        <v>199</v>
      </c>
      <c r="H420" t="s">
        <v>203</v>
      </c>
      <c r="I420" t="s">
        <v>33</v>
      </c>
      <c r="J420" t="s">
        <v>2705</v>
      </c>
      <c r="K420" s="1" t="s">
        <v>2706</v>
      </c>
      <c r="L420" t="s">
        <v>199</v>
      </c>
      <c r="M420" t="s">
        <v>200</v>
      </c>
      <c r="N420" t="s">
        <v>1979</v>
      </c>
      <c r="O420" t="s">
        <v>2707</v>
      </c>
      <c r="P420" t="s">
        <v>2708</v>
      </c>
      <c r="Q420" t="s">
        <v>40</v>
      </c>
      <c r="R420" t="s">
        <v>41</v>
      </c>
      <c r="S420" t="s">
        <v>2709</v>
      </c>
      <c r="T420" s="3">
        <v>6.1580388620152499E-2</v>
      </c>
      <c r="U420" s="3">
        <v>6.1580388620152499E-2</v>
      </c>
      <c r="V420" s="3">
        <v>6.1580388620152499E-2</v>
      </c>
      <c r="W420" s="3">
        <v>6.1580388620152499E-2</v>
      </c>
      <c r="X420" s="4">
        <v>6.7312274021954929E-2</v>
      </c>
      <c r="Y420" s="4">
        <v>6.7312274021954929E-2</v>
      </c>
      <c r="Z420" s="4">
        <v>6.7312274021954929E-2</v>
      </c>
      <c r="AA420" s="4">
        <v>6.7312274021954929E-2</v>
      </c>
      <c r="AB420" s="3">
        <v>4.494740746025265E-2</v>
      </c>
      <c r="AC420" s="3">
        <v>4.494740746025265E-2</v>
      </c>
      <c r="AD420" s="3">
        <v>4.494740746025265E-2</v>
      </c>
      <c r="AE420" s="3">
        <v>4.494740746025265E-2</v>
      </c>
      <c r="AF420" s="4">
        <v>4.7012810773402823E-2</v>
      </c>
      <c r="AG420" s="4">
        <v>4.7012810773402823E-2</v>
      </c>
      <c r="AH420" s="4">
        <v>4.7012810773402823E-2</v>
      </c>
      <c r="AI420" s="4">
        <v>4.7012810773402823E-2</v>
      </c>
      <c r="AJ420" s="3">
        <v>4.7012810773402823E-2</v>
      </c>
      <c r="AK420" s="3">
        <v>6.5691916188099025E-2</v>
      </c>
      <c r="AL420" s="3">
        <v>6.5691916188099025E-2</v>
      </c>
      <c r="AM420" s="3">
        <v>6.5691916188099025E-2</v>
      </c>
      <c r="AN420" s="3">
        <f t="shared" si="12"/>
        <v>6.1022139834424977E-2</v>
      </c>
      <c r="AO420" s="4">
        <v>-0.23849623747351573</v>
      </c>
      <c r="AP420" s="4">
        <v>-0.23849623747351573</v>
      </c>
      <c r="AQ420" s="4">
        <v>-0.23849623747351573</v>
      </c>
      <c r="AR420" s="4">
        <v>-0.23849623747351573</v>
      </c>
      <c r="AS420" s="3">
        <v>-1.2958213238999273E-2</v>
      </c>
      <c r="AT420" s="3">
        <v>-1.2958213238999273E-2</v>
      </c>
      <c r="AU420" s="3">
        <v>-1.2958213238999273E-2</v>
      </c>
      <c r="AV420" s="3">
        <v>-1.2958213238999273E-2</v>
      </c>
      <c r="AW420" s="4">
        <v>1.8583879420498738E-2</v>
      </c>
      <c r="AX420" s="4">
        <v>1.8583879420498738E-2</v>
      </c>
      <c r="AY420" s="4">
        <v>1.8583879420498738E-2</v>
      </c>
      <c r="AZ420" s="4">
        <v>1.8583879420498738E-2</v>
      </c>
      <c r="BA420">
        <v>752642000</v>
      </c>
      <c r="BB420">
        <v>752642000</v>
      </c>
      <c r="BC420">
        <v>752642000</v>
      </c>
      <c r="BD420">
        <v>752642000</v>
      </c>
      <c r="BE420" s="5">
        <v>857283000</v>
      </c>
      <c r="BF420" s="5">
        <v>857283000</v>
      </c>
      <c r="BG420" s="5">
        <v>857283000</v>
      </c>
      <c r="BH420" s="5">
        <v>857283000</v>
      </c>
      <c r="BI420">
        <v>904568000</v>
      </c>
      <c r="BJ420">
        <v>904568000</v>
      </c>
      <c r="BK420">
        <v>904568000</v>
      </c>
      <c r="BL420">
        <v>904568000</v>
      </c>
      <c r="BM420" s="5">
        <v>947588000</v>
      </c>
      <c r="BN420" s="5">
        <v>947588000</v>
      </c>
      <c r="BO420" s="5">
        <v>947588000</v>
      </c>
      <c r="BP420" s="5">
        <v>947588000</v>
      </c>
      <c r="BQ420">
        <v>947588000</v>
      </c>
      <c r="BR420">
        <v>1062179000</v>
      </c>
      <c r="BS420">
        <v>1062179000</v>
      </c>
      <c r="BT420">
        <v>1062179000</v>
      </c>
      <c r="BU420">
        <f t="shared" si="13"/>
        <v>1033531250</v>
      </c>
      <c r="BV420" s="5">
        <v>1311607000</v>
      </c>
      <c r="BW420" s="5">
        <v>1311607000</v>
      </c>
      <c r="BX420" s="5">
        <v>1311607000</v>
      </c>
      <c r="BY420" s="5">
        <v>1311607000</v>
      </c>
      <c r="BZ420">
        <v>1645948000</v>
      </c>
      <c r="CA420">
        <v>1645948000</v>
      </c>
      <c r="CB420">
        <v>1645948000</v>
      </c>
      <c r="CC420">
        <v>1645948000</v>
      </c>
      <c r="CD420" s="5">
        <v>2044032000</v>
      </c>
      <c r="CE420" s="5">
        <v>2044032000</v>
      </c>
      <c r="CF420" s="5">
        <v>2044032000</v>
      </c>
      <c r="CG420" s="5">
        <v>2044032000</v>
      </c>
      <c r="CH420">
        <v>248604000</v>
      </c>
      <c r="CI420">
        <v>248604000</v>
      </c>
      <c r="CJ420">
        <v>248604000</v>
      </c>
      <c r="CK420">
        <v>248604000</v>
      </c>
      <c r="CL420" s="6">
        <v>251653000</v>
      </c>
      <c r="CM420" s="6">
        <v>251653000</v>
      </c>
      <c r="CN420" s="6">
        <v>251653000</v>
      </c>
      <c r="CO420" s="6">
        <v>251653000</v>
      </c>
      <c r="CP420">
        <v>240063000</v>
      </c>
      <c r="CQ420">
        <v>240063000</v>
      </c>
      <c r="CR420">
        <v>240063000</v>
      </c>
      <c r="CS420">
        <v>240063000</v>
      </c>
      <c r="CT420" s="6">
        <v>269852000</v>
      </c>
      <c r="CU420" s="6">
        <v>269852000</v>
      </c>
      <c r="CV420" s="6">
        <v>269852000</v>
      </c>
      <c r="CW420" s="6">
        <v>269852000</v>
      </c>
      <c r="CX420">
        <v>269852000</v>
      </c>
      <c r="CY420">
        <v>358931000</v>
      </c>
      <c r="CZ420">
        <v>358931000</v>
      </c>
      <c r="DA420">
        <v>358931000</v>
      </c>
      <c r="DB420" s="6">
        <v>393657000</v>
      </c>
      <c r="DC420" s="6">
        <v>393657000</v>
      </c>
      <c r="DD420" s="6">
        <v>393657000</v>
      </c>
      <c r="DE420" s="6">
        <v>393657000</v>
      </c>
      <c r="DF420">
        <v>368224000</v>
      </c>
      <c r="DG420">
        <v>368224000</v>
      </c>
      <c r="DH420">
        <v>368224000</v>
      </c>
      <c r="DI420">
        <v>368224000</v>
      </c>
      <c r="DJ420" s="6">
        <v>446906000</v>
      </c>
      <c r="DK420" s="6">
        <v>446906000</v>
      </c>
      <c r="DL420" s="6">
        <v>446906000</v>
      </c>
      <c r="DM420" s="6">
        <v>446906000</v>
      </c>
      <c r="DN420">
        <v>42489000</v>
      </c>
      <c r="DO420">
        <v>42489000</v>
      </c>
      <c r="DP420">
        <v>42489000</v>
      </c>
      <c r="DQ420">
        <v>1788000</v>
      </c>
      <c r="DR420" s="7">
        <v>1788000</v>
      </c>
      <c r="DS420" s="7">
        <v>1788000</v>
      </c>
      <c r="DT420" s="7">
        <v>1788000</v>
      </c>
      <c r="DU420" s="7">
        <v>-3558000</v>
      </c>
      <c r="DV420">
        <v>-3558000</v>
      </c>
      <c r="DW420">
        <v>-3558000</v>
      </c>
      <c r="DX420">
        <v>-3558000</v>
      </c>
      <c r="DY420">
        <v>-100318000</v>
      </c>
      <c r="DZ420" s="7">
        <v>-100318000</v>
      </c>
      <c r="EA420" s="7">
        <v>-100318000</v>
      </c>
      <c r="EB420" s="7">
        <v>-100318000</v>
      </c>
      <c r="EC420" s="7">
        <v>-3938000</v>
      </c>
      <c r="ED420">
        <v>-3938000</v>
      </c>
      <c r="EE420">
        <v>-3938000</v>
      </c>
      <c r="EF420">
        <v>-3938000</v>
      </c>
      <c r="EG420">
        <v>144820000</v>
      </c>
      <c r="EH420" s="7">
        <v>144820000</v>
      </c>
      <c r="EI420" s="7">
        <v>144820000</v>
      </c>
      <c r="EJ420" s="7">
        <v>144820000</v>
      </c>
      <c r="EK420" s="7">
        <v>162510000</v>
      </c>
      <c r="EL420">
        <v>162510000</v>
      </c>
      <c r="EM420">
        <v>162510000</v>
      </c>
      <c r="EN420">
        <v>162510000</v>
      </c>
      <c r="EO420">
        <v>-127023000</v>
      </c>
      <c r="EP420" s="7">
        <v>-127023000</v>
      </c>
      <c r="EQ420" s="7">
        <v>-127023000</v>
      </c>
      <c r="ER420" s="7">
        <v>-127023000</v>
      </c>
      <c r="ES420" s="7">
        <v>-115383000</v>
      </c>
      <c r="ET420" s="8">
        <v>0.8726765181852727</v>
      </c>
      <c r="EU420" s="8">
        <v>0.8726765181852727</v>
      </c>
      <c r="EV420" s="8">
        <v>0.8726765181852727</v>
      </c>
      <c r="EW420" s="8">
        <v>0.8726765181852727</v>
      </c>
      <c r="EX420" s="9">
        <v>0.88576701042712847</v>
      </c>
      <c r="EY420" s="9">
        <v>0.88576701042712847</v>
      </c>
      <c r="EZ420" s="9">
        <v>0.88576701042712847</v>
      </c>
      <c r="FA420" s="9">
        <v>0.88576701042712847</v>
      </c>
      <c r="FB420" s="8">
        <v>0.88444539271784983</v>
      </c>
      <c r="FC420" s="8">
        <v>0.88444539271784983</v>
      </c>
      <c r="FD420" s="8">
        <v>0.88444539271784983</v>
      </c>
      <c r="FE420" s="8">
        <v>0.88444539271784983</v>
      </c>
      <c r="FF420" s="9">
        <v>0.89179263561801125</v>
      </c>
      <c r="FG420" s="9">
        <v>0.89179263561801125</v>
      </c>
      <c r="FH420" s="9">
        <v>0.89179263561801125</v>
      </c>
      <c r="FI420" s="9">
        <v>0.89179263561801125</v>
      </c>
      <c r="FJ420" s="8">
        <v>0.89179263561801125</v>
      </c>
      <c r="FK420" s="8">
        <v>0.86949186530707157</v>
      </c>
      <c r="FL420" s="8">
        <v>0.86949186530707157</v>
      </c>
      <c r="FM420" s="8">
        <v>0.86949186530707157</v>
      </c>
      <c r="FN420" s="9">
        <v>0.78229073190368759</v>
      </c>
      <c r="FO420" s="9">
        <v>0.78229073190368759</v>
      </c>
      <c r="FP420" s="9">
        <v>0.78229073190368759</v>
      </c>
      <c r="FQ420" s="9">
        <v>0.78229073190368759</v>
      </c>
      <c r="FR420" s="8">
        <v>0.77830891376884326</v>
      </c>
      <c r="FS420" s="8">
        <v>0.77830891376884326</v>
      </c>
      <c r="FT420" s="8">
        <v>0.77830891376884326</v>
      </c>
      <c r="FU420" s="8">
        <v>0.77830891376884326</v>
      </c>
      <c r="FV420" s="9">
        <v>0.82659664819337464</v>
      </c>
      <c r="FW420" s="9">
        <v>0.82659664819337464</v>
      </c>
      <c r="FX420" s="9">
        <v>0.82659664819337464</v>
      </c>
      <c r="FY420" s="9">
        <v>0.82659664819337464</v>
      </c>
      <c r="FZ420">
        <v>0.1121224747624527</v>
      </c>
      <c r="GA420">
        <v>0.1121224747624527</v>
      </c>
      <c r="GB420">
        <v>0.1121224747624527</v>
      </c>
      <c r="GC420">
        <v>0.11121128364512034</v>
      </c>
      <c r="GD420" s="10">
        <v>9.3630211847717332E-2</v>
      </c>
      <c r="GE420" s="10">
        <v>9.3630211847717332E-2</v>
      </c>
      <c r="GF420" s="10">
        <v>9.3630211847717332E-2</v>
      </c>
      <c r="GG420" s="10">
        <v>9.3630211847717332E-2</v>
      </c>
      <c r="GH420">
        <v>8.328433438327118E-2</v>
      </c>
      <c r="GI420">
        <v>8.328433438327118E-2</v>
      </c>
      <c r="GJ420">
        <v>8.328433438327118E-2</v>
      </c>
      <c r="GK420">
        <v>8.328433438327118E-2</v>
      </c>
      <c r="GL420" s="10">
        <v>7.3847062733079796E-2</v>
      </c>
      <c r="GM420" s="10">
        <v>7.3847062733079796E-2</v>
      </c>
      <c r="GN420" s="10">
        <v>7.3847062733079796E-2</v>
      </c>
      <c r="GO420" s="10">
        <v>7.3842139595564252E-2</v>
      </c>
      <c r="GP420">
        <v>7.3842139595564252E-2</v>
      </c>
      <c r="GQ420">
        <v>6.3993139478079816E-2</v>
      </c>
      <c r="GR420">
        <v>6.3993139478079816E-2</v>
      </c>
      <c r="GS420">
        <v>6.3872824354852822E-2</v>
      </c>
      <c r="GT420" s="10">
        <v>2.8408360985886335E-2</v>
      </c>
      <c r="GU420" s="10">
        <v>2.8408360985886335E-2</v>
      </c>
      <c r="GV420" s="10">
        <v>2.8408360985886335E-2</v>
      </c>
      <c r="GW420" s="10">
        <v>2.8405324850370704E-2</v>
      </c>
      <c r="GX420">
        <v>2.6381149916560969E-2</v>
      </c>
      <c r="GY420">
        <v>2.6381149916560969E-2</v>
      </c>
      <c r="GZ420">
        <v>2.6381149916560969E-2</v>
      </c>
      <c r="HA420">
        <v>2.6381149916560969E-2</v>
      </c>
      <c r="HB420" s="10">
        <v>2.5286583931028974E-2</v>
      </c>
      <c r="HC420" s="10">
        <v>2.5286583931028974E-2</v>
      </c>
      <c r="HD420" s="10">
        <v>2.5286583931028974E-2</v>
      </c>
      <c r="HE420" s="10">
        <v>2.5286583931028974E-2</v>
      </c>
      <c r="HF420">
        <v>719174000</v>
      </c>
      <c r="HG420">
        <v>719174000</v>
      </c>
      <c r="HH420">
        <v>719174000</v>
      </c>
      <c r="HI420">
        <v>740339000</v>
      </c>
      <c r="HJ420" s="11">
        <v>740339000</v>
      </c>
      <c r="HK420" s="11">
        <v>740339000</v>
      </c>
      <c r="HL420" s="11">
        <v>740339000</v>
      </c>
      <c r="HM420" s="11">
        <v>623164000</v>
      </c>
      <c r="HN420">
        <v>623164000</v>
      </c>
      <c r="HO420">
        <v>623164000</v>
      </c>
      <c r="HP420">
        <v>623164000</v>
      </c>
      <c r="HQ420">
        <v>833322000</v>
      </c>
      <c r="HR420" s="11">
        <v>833322000</v>
      </c>
      <c r="HS420" s="11">
        <v>833322000</v>
      </c>
      <c r="HT420" s="11">
        <v>833322000</v>
      </c>
      <c r="HU420" s="11">
        <v>887706000</v>
      </c>
      <c r="HV420">
        <v>887706000</v>
      </c>
      <c r="HW420">
        <v>887706000</v>
      </c>
      <c r="HX420">
        <v>887706000</v>
      </c>
      <c r="HY420">
        <v>742685000</v>
      </c>
      <c r="HZ420" s="11">
        <v>742685000</v>
      </c>
      <c r="IA420" s="11">
        <v>742685000</v>
      </c>
      <c r="IB420" s="11">
        <v>742685000</v>
      </c>
      <c r="IC420" s="11">
        <v>1193859000</v>
      </c>
      <c r="ID420">
        <v>1193859000</v>
      </c>
      <c r="IE420">
        <v>1193859000</v>
      </c>
      <c r="IF420">
        <v>1193859000</v>
      </c>
      <c r="IG420">
        <v>1348078000</v>
      </c>
      <c r="IH420" s="11">
        <v>1348078000</v>
      </c>
      <c r="II420" s="11">
        <v>1348078000</v>
      </c>
      <c r="IJ420" s="11">
        <v>1348078000</v>
      </c>
      <c r="IK420" s="11">
        <v>1034572000</v>
      </c>
      <c r="IL420" s="2">
        <v>34762</v>
      </c>
      <c r="IM420" s="2">
        <v>37866</v>
      </c>
      <c r="IN420" t="s">
        <v>2710</v>
      </c>
    </row>
    <row r="421" spans="1:248" x14ac:dyDescent="0.3">
      <c r="A421" s="1" t="s">
        <v>2711</v>
      </c>
      <c r="B421" s="2">
        <v>34201</v>
      </c>
      <c r="C421" s="2">
        <v>34201</v>
      </c>
      <c r="D421">
        <v>13.8</v>
      </c>
      <c r="E421" t="s">
        <v>2712</v>
      </c>
      <c r="G421" t="s">
        <v>67</v>
      </c>
      <c r="H421" t="s">
        <v>68</v>
      </c>
      <c r="I421" t="s">
        <v>33</v>
      </c>
      <c r="J421" t="s">
        <v>2713</v>
      </c>
      <c r="K421" t="s">
        <v>62</v>
      </c>
      <c r="L421" t="s">
        <v>71</v>
      </c>
      <c r="M421" t="s">
        <v>99</v>
      </c>
      <c r="N421" t="s">
        <v>62</v>
      </c>
      <c r="O421" t="s">
        <v>62</v>
      </c>
      <c r="P421" t="s">
        <v>62</v>
      </c>
      <c r="Q421" t="s">
        <v>40</v>
      </c>
      <c r="R421" t="s">
        <v>41</v>
      </c>
      <c r="S421" t="s">
        <v>2714</v>
      </c>
      <c r="T421" s="3">
        <v>4.7978221667360245E-2</v>
      </c>
      <c r="U421" s="3">
        <v>4.7978221667360245E-2</v>
      </c>
      <c r="V421" s="3">
        <v>6.6040593175053008E-2</v>
      </c>
      <c r="W421" s="3">
        <v>6.6040593175053008E-2</v>
      </c>
      <c r="X421" s="4">
        <v>6.6040593175053008E-2</v>
      </c>
      <c r="Y421" s="4">
        <v>6.6040593175053008E-2</v>
      </c>
      <c r="Z421" s="4">
        <v>5.2334150500561567E-2</v>
      </c>
      <c r="AA421" s="4">
        <v>5.2334150500561567E-2</v>
      </c>
      <c r="AB421" s="3">
        <v>5.2334150500561567E-2</v>
      </c>
      <c r="AC421" s="3">
        <v>5.2334150500561567E-2</v>
      </c>
      <c r="AD421" s="3">
        <v>6.1871113102948669E-2</v>
      </c>
      <c r="AE421" s="3">
        <v>6.1871113102948669E-2</v>
      </c>
      <c r="AF421" s="4">
        <v>6.1871113102948669E-2</v>
      </c>
      <c r="AG421" s="4">
        <v>6.1871113102948669E-2</v>
      </c>
      <c r="AH421" s="4">
        <v>6.1871113102948669E-2</v>
      </c>
      <c r="AI421" s="4">
        <v>3.2680231713689105E-2</v>
      </c>
      <c r="AJ421" s="3">
        <v>3.2680231713689105E-2</v>
      </c>
      <c r="AK421" s="3">
        <v>3.2680231713689105E-2</v>
      </c>
      <c r="AL421" s="3">
        <v>9.5189868057491498E-3</v>
      </c>
      <c r="AM421" s="3">
        <v>9.5189868057491498E-3</v>
      </c>
      <c r="AN421" s="3">
        <f t="shared" si="12"/>
        <v>2.109960925971913E-2</v>
      </c>
      <c r="AO421" s="4">
        <v>9.5189868057491498E-3</v>
      </c>
      <c r="AP421" s="4">
        <v>9.5189868057491498E-3</v>
      </c>
      <c r="AQ421" s="4">
        <v>-7.1988586759789627E-2</v>
      </c>
      <c r="AR421" s="4">
        <v>-7.1988586759789627E-2</v>
      </c>
      <c r="AS421" s="3">
        <v>-7.1988586759789627E-2</v>
      </c>
      <c r="AT421" s="3">
        <v>-7.1988586759789627E-2</v>
      </c>
      <c r="AU421" s="3">
        <v>-4.6689785159988811E-2</v>
      </c>
      <c r="AV421" s="3">
        <v>-4.6689785159988811E-2</v>
      </c>
      <c r="AW421" s="4">
        <v>-4.6689785159988811E-2</v>
      </c>
      <c r="AX421" s="4">
        <v>-4.6689785159988811E-2</v>
      </c>
      <c r="AY421" s="4">
        <v>-4.6689785159988811E-2</v>
      </c>
      <c r="AZ421" s="4">
        <v>-0.11631916714788286</v>
      </c>
      <c r="BA421">
        <v>646675000</v>
      </c>
      <c r="BB421">
        <v>646675000</v>
      </c>
      <c r="BC421">
        <v>925722000</v>
      </c>
      <c r="BD421">
        <v>925722000</v>
      </c>
      <c r="BE421" s="5">
        <v>925722000</v>
      </c>
      <c r="BF421" s="5">
        <v>925722000</v>
      </c>
      <c r="BG421" s="5">
        <v>1066997000</v>
      </c>
      <c r="BH421" s="5">
        <v>1066997000</v>
      </c>
      <c r="BI421">
        <v>1066997000</v>
      </c>
      <c r="BJ421">
        <v>1066997000</v>
      </c>
      <c r="BK421">
        <v>1181843000</v>
      </c>
      <c r="BL421">
        <v>1181843000</v>
      </c>
      <c r="BM421" s="5">
        <v>1181843000</v>
      </c>
      <c r="BN421" s="5">
        <v>1181843000</v>
      </c>
      <c r="BO421" s="5">
        <v>1181843000</v>
      </c>
      <c r="BP421" s="5">
        <v>1261554000</v>
      </c>
      <c r="BQ421">
        <v>1261554000</v>
      </c>
      <c r="BR421">
        <v>1261554000</v>
      </c>
      <c r="BS421">
        <v>1364586000</v>
      </c>
      <c r="BT421">
        <v>1364586000</v>
      </c>
      <c r="BU421">
        <f t="shared" si="13"/>
        <v>1313070000</v>
      </c>
      <c r="BV421" s="5">
        <v>1364586000</v>
      </c>
      <c r="BW421" s="5">
        <v>1364586000</v>
      </c>
      <c r="BX421" s="5">
        <v>957012000</v>
      </c>
      <c r="BY421" s="5">
        <v>957012000</v>
      </c>
      <c r="BZ421">
        <v>957012000</v>
      </c>
      <c r="CA421">
        <v>957012000</v>
      </c>
      <c r="CB421">
        <v>668316000</v>
      </c>
      <c r="CC421">
        <v>668316000</v>
      </c>
      <c r="CD421" s="5">
        <v>668316000</v>
      </c>
      <c r="CE421" s="5">
        <v>668316000</v>
      </c>
      <c r="CF421" s="5">
        <v>668316000</v>
      </c>
      <c r="CG421" s="5">
        <v>663818000</v>
      </c>
      <c r="CH421">
        <v>100346000</v>
      </c>
      <c r="CI421">
        <v>100346000</v>
      </c>
      <c r="CJ421">
        <v>144061000</v>
      </c>
      <c r="CK421">
        <v>144061000</v>
      </c>
      <c r="CL421" s="6">
        <v>144061000</v>
      </c>
      <c r="CM421" s="6">
        <v>144061000</v>
      </c>
      <c r="CN421" s="6">
        <v>170730000</v>
      </c>
      <c r="CO421" s="6">
        <v>170730000</v>
      </c>
      <c r="CP421">
        <v>170730000</v>
      </c>
      <c r="CQ421">
        <v>170730000</v>
      </c>
      <c r="CR421">
        <v>191090000</v>
      </c>
      <c r="CS421">
        <v>191090000</v>
      </c>
      <c r="CT421" s="6">
        <v>191090000</v>
      </c>
      <c r="CU421" s="6">
        <v>191090000</v>
      </c>
      <c r="CV421" s="6">
        <v>191090000</v>
      </c>
      <c r="CW421" s="6">
        <v>204813000</v>
      </c>
      <c r="CX421">
        <v>204813000</v>
      </c>
      <c r="CY421">
        <v>204813000</v>
      </c>
      <c r="CZ421">
        <v>242286000</v>
      </c>
      <c r="DA421">
        <v>242286000</v>
      </c>
      <c r="DB421" s="6">
        <v>242286000</v>
      </c>
      <c r="DC421" s="6">
        <v>242286000</v>
      </c>
      <c r="DD421" s="6">
        <v>233692000</v>
      </c>
      <c r="DE421" s="6">
        <v>233692000</v>
      </c>
      <c r="DF421">
        <v>233692000</v>
      </c>
      <c r="DG421">
        <v>233692000</v>
      </c>
      <c r="DH421">
        <v>146209000</v>
      </c>
      <c r="DI421">
        <v>146209000</v>
      </c>
      <c r="DJ421" s="6">
        <v>146209000</v>
      </c>
      <c r="DK421" s="6">
        <v>146209000</v>
      </c>
      <c r="DL421" s="6">
        <v>146209000</v>
      </c>
      <c r="DM421" s="6">
        <v>159229000</v>
      </c>
      <c r="DN421">
        <v>-1014000</v>
      </c>
      <c r="DO421">
        <v>-1014000</v>
      </c>
      <c r="DP421">
        <v>-22823000</v>
      </c>
      <c r="DQ421">
        <v>-22823000</v>
      </c>
      <c r="DR421" s="7">
        <v>-22823000</v>
      </c>
      <c r="DS421" s="7">
        <v>-22823000</v>
      </c>
      <c r="DT421" s="7">
        <v>31336000</v>
      </c>
      <c r="DU421" s="7">
        <v>31336000</v>
      </c>
      <c r="DV421">
        <v>31336000</v>
      </c>
      <c r="DW421">
        <v>31336000</v>
      </c>
      <c r="DX421">
        <v>-940000</v>
      </c>
      <c r="DY421">
        <v>-940000</v>
      </c>
      <c r="DZ421" s="7">
        <v>-940000</v>
      </c>
      <c r="EA421" s="7">
        <v>-940000</v>
      </c>
      <c r="EB421" s="7">
        <v>-15279000</v>
      </c>
      <c r="EC421" s="7">
        <v>-15279000</v>
      </c>
      <c r="ED421">
        <v>-15279000</v>
      </c>
      <c r="EE421">
        <v>-15279000</v>
      </c>
      <c r="EF421">
        <v>6305000</v>
      </c>
      <c r="EG421">
        <v>6305000</v>
      </c>
      <c r="EH421" s="7">
        <v>6305000</v>
      </c>
      <c r="EI421" s="7">
        <v>6305000</v>
      </c>
      <c r="EJ421" s="7">
        <v>2680000</v>
      </c>
      <c r="EK421" s="7">
        <v>2680000</v>
      </c>
      <c r="EL421">
        <v>2680000</v>
      </c>
      <c r="EM421">
        <v>2680000</v>
      </c>
      <c r="EN421">
        <v>-26653000</v>
      </c>
      <c r="EO421">
        <v>-26653000</v>
      </c>
      <c r="EP421" s="7">
        <v>-26653000</v>
      </c>
      <c r="EQ421" s="7">
        <v>-26653000</v>
      </c>
      <c r="ER421" s="7">
        <v>-7934000</v>
      </c>
      <c r="ES421" s="7">
        <v>-7934000</v>
      </c>
      <c r="ET421" s="8">
        <v>0.21319209803997372</v>
      </c>
      <c r="EU421" s="8">
        <v>0.21319209803997372</v>
      </c>
      <c r="EV421" s="8">
        <v>0.20827527054558495</v>
      </c>
      <c r="EW421" s="8">
        <v>0.20827527054558495</v>
      </c>
      <c r="EX421" s="9">
        <v>0.20827527054558495</v>
      </c>
      <c r="EY421" s="9">
        <v>0.20827527054558495</v>
      </c>
      <c r="EZ421" s="9">
        <v>0.20959196698772348</v>
      </c>
      <c r="FA421" s="9">
        <v>0.20959196698772348</v>
      </c>
      <c r="FB421" s="8">
        <v>0.20959196698772348</v>
      </c>
      <c r="FC421" s="8">
        <v>0.20959196698772348</v>
      </c>
      <c r="FD421" s="8">
        <v>0.21430934565758736</v>
      </c>
      <c r="FE421" s="8">
        <v>0.21430934565758736</v>
      </c>
      <c r="FF421" s="9">
        <v>0.21430934565758736</v>
      </c>
      <c r="FG421" s="9">
        <v>0.21430934565758736</v>
      </c>
      <c r="FH421" s="9">
        <v>0.21430934565758736</v>
      </c>
      <c r="FI421" s="9">
        <v>0.20820353310282397</v>
      </c>
      <c r="FJ421" s="8">
        <v>0.20820353310282397</v>
      </c>
      <c r="FK421" s="8">
        <v>0.20820353310282397</v>
      </c>
      <c r="FL421" s="8">
        <v>0.20772527345290073</v>
      </c>
      <c r="FM421" s="8">
        <v>0.20772527345290073</v>
      </c>
      <c r="FN421" s="9">
        <v>0.20772527345290073</v>
      </c>
      <c r="FO421" s="9">
        <v>0.20772527345290073</v>
      </c>
      <c r="FP421" s="9">
        <v>0.23197410272807448</v>
      </c>
      <c r="FQ421" s="9">
        <v>0.23197410272807448</v>
      </c>
      <c r="FR421" s="8">
        <v>0.23197410272807448</v>
      </c>
      <c r="FS421" s="8">
        <v>0.23197410272807448</v>
      </c>
      <c r="FT421" s="8">
        <v>0.23818074084714416</v>
      </c>
      <c r="FU421" s="8">
        <v>0.23818074084714416</v>
      </c>
      <c r="FV421" s="9">
        <v>0.23818074084714416</v>
      </c>
      <c r="FW421" s="9">
        <v>0.23818074084714416</v>
      </c>
      <c r="FX421" s="9">
        <v>0.23818074084714416</v>
      </c>
      <c r="FY421" s="9">
        <v>0.21552895522567933</v>
      </c>
      <c r="FZ421">
        <v>0.58724881358078929</v>
      </c>
      <c r="GA421">
        <v>0.58724881358078929</v>
      </c>
      <c r="GB421">
        <v>0.71346118818493676</v>
      </c>
      <c r="GC421">
        <v>0.71346118818493676</v>
      </c>
      <c r="GD421" s="10">
        <v>0.71346118818493676</v>
      </c>
      <c r="GE421" s="10">
        <v>0.71346118818493676</v>
      </c>
      <c r="GF421" s="10">
        <v>0.65239650454585574</v>
      </c>
      <c r="GG421" s="10">
        <v>0.65239650454585574</v>
      </c>
      <c r="GH421">
        <v>0.65239650454585574</v>
      </c>
      <c r="GI421">
        <v>0.65239650454585574</v>
      </c>
      <c r="GJ421">
        <v>0.36719281239601265</v>
      </c>
      <c r="GK421">
        <v>0.36719281239601265</v>
      </c>
      <c r="GL421" s="10">
        <v>0.36719281239601265</v>
      </c>
      <c r="GM421" s="10">
        <v>0.36719281239601265</v>
      </c>
      <c r="GN421" s="10">
        <v>0.38946599343161792</v>
      </c>
      <c r="GO421" s="10">
        <v>0.38561232492595948</v>
      </c>
      <c r="GP421">
        <v>0.38561232492595948</v>
      </c>
      <c r="GQ421">
        <v>0.38561232492595948</v>
      </c>
      <c r="GR421">
        <v>0.44234015172780861</v>
      </c>
      <c r="GS421">
        <v>0.44234015172780861</v>
      </c>
      <c r="GT421" s="10">
        <v>0.44234015172780861</v>
      </c>
      <c r="GU421" s="10">
        <v>0.44234015172780861</v>
      </c>
      <c r="GV421" s="10">
        <v>0.56059048068096884</v>
      </c>
      <c r="GW421" s="10">
        <v>0.56059048068096884</v>
      </c>
      <c r="GX421">
        <v>0.56059048068096884</v>
      </c>
      <c r="GY421">
        <v>0.56059048068096884</v>
      </c>
      <c r="GZ421">
        <v>0.23744204018547141</v>
      </c>
      <c r="HA421">
        <v>0.23744204018547141</v>
      </c>
      <c r="HB421" s="10">
        <v>0.23744204018547141</v>
      </c>
      <c r="HC421" s="10">
        <v>0.23744204018547141</v>
      </c>
      <c r="HD421" s="10">
        <v>0.23808851503982881</v>
      </c>
      <c r="HE421" s="10">
        <v>0.27071715840346072</v>
      </c>
      <c r="HF421">
        <v>194245000</v>
      </c>
      <c r="HG421">
        <v>194245000</v>
      </c>
      <c r="HH421">
        <v>148020000</v>
      </c>
      <c r="HI421">
        <v>148020000</v>
      </c>
      <c r="HJ421" s="11">
        <v>148020000</v>
      </c>
      <c r="HK421" s="11">
        <v>148020000</v>
      </c>
      <c r="HL421" s="11">
        <v>173763000</v>
      </c>
      <c r="HM421" s="11">
        <v>173763000</v>
      </c>
      <c r="HN421">
        <v>173763000</v>
      </c>
      <c r="HO421">
        <v>173763000</v>
      </c>
      <c r="HP421">
        <v>162300000</v>
      </c>
      <c r="HQ421">
        <v>162300000</v>
      </c>
      <c r="HR421" s="11">
        <v>162300000</v>
      </c>
      <c r="HS421" s="11">
        <v>162300000</v>
      </c>
      <c r="HT421" s="11">
        <v>186708000</v>
      </c>
      <c r="HU421" s="11">
        <v>186708000</v>
      </c>
      <c r="HV421">
        <v>186708000</v>
      </c>
      <c r="HW421">
        <v>186708000</v>
      </c>
      <c r="HX421">
        <v>225070000</v>
      </c>
      <c r="HY421">
        <v>225070000</v>
      </c>
      <c r="HZ421" s="11">
        <v>225070000</v>
      </c>
      <c r="IA421" s="11">
        <v>225070000</v>
      </c>
      <c r="IB421" s="11">
        <v>191704000</v>
      </c>
      <c r="IC421" s="11">
        <v>191704000</v>
      </c>
      <c r="ID421">
        <v>191704000</v>
      </c>
      <c r="IE421">
        <v>191704000</v>
      </c>
      <c r="IF421">
        <v>87328000</v>
      </c>
      <c r="IG421">
        <v>87328000</v>
      </c>
      <c r="IH421" s="11">
        <v>87328000</v>
      </c>
      <c r="II421" s="11">
        <v>87328000</v>
      </c>
      <c r="IJ421" s="11">
        <v>45372000</v>
      </c>
      <c r="IK421" s="11">
        <v>45372000</v>
      </c>
      <c r="IL421" s="2">
        <v>32649</v>
      </c>
      <c r="IM421" s="2">
        <v>35753</v>
      </c>
      <c r="IN421" t="s">
        <v>2715</v>
      </c>
    </row>
    <row r="422" spans="1:248" x14ac:dyDescent="0.3">
      <c r="A422" s="1" t="s">
        <v>2716</v>
      </c>
      <c r="B422" s="2">
        <v>34267</v>
      </c>
      <c r="C422" s="2">
        <v>34267</v>
      </c>
      <c r="D422">
        <v>46.137999999999998</v>
      </c>
      <c r="E422" t="s">
        <v>2717</v>
      </c>
      <c r="G422" t="s">
        <v>46</v>
      </c>
      <c r="H422" t="s">
        <v>1052</v>
      </c>
      <c r="I422" t="s">
        <v>33</v>
      </c>
      <c r="J422" t="s">
        <v>2718</v>
      </c>
      <c r="K422" s="1" t="s">
        <v>2719</v>
      </c>
      <c r="L422" t="s">
        <v>46</v>
      </c>
      <c r="M422" t="s">
        <v>1052</v>
      </c>
      <c r="N422" t="s">
        <v>33</v>
      </c>
      <c r="O422" t="s">
        <v>2720</v>
      </c>
      <c r="P422" t="s">
        <v>2721</v>
      </c>
      <c r="Q422" t="s">
        <v>40</v>
      </c>
      <c r="R422" t="s">
        <v>41</v>
      </c>
      <c r="S422" t="s">
        <v>2722</v>
      </c>
      <c r="T422" s="3">
        <v>0.15251279664960446</v>
      </c>
      <c r="U422" s="3">
        <v>0.14891766524932354</v>
      </c>
      <c r="V422" s="3">
        <v>0.14891766524932354</v>
      </c>
      <c r="W422" s="3">
        <v>0.14891766524932354</v>
      </c>
      <c r="X422" s="4">
        <v>0.14891766524932354</v>
      </c>
      <c r="Y422" s="4">
        <v>0.10955459770114942</v>
      </c>
      <c r="Z422" s="4">
        <v>0.10955459770114942</v>
      </c>
      <c r="AA422" s="4">
        <v>0.10955459770114942</v>
      </c>
      <c r="AB422" s="3">
        <v>0.10955459770114942</v>
      </c>
      <c r="AC422" s="3">
        <v>-9.4026548672566365E-2</v>
      </c>
      <c r="AD422" s="3">
        <v>-9.4026548672566365E-2</v>
      </c>
      <c r="AE422" s="3">
        <v>-9.4026548672566365E-2</v>
      </c>
      <c r="AF422" s="4">
        <v>-9.4026548672566365E-2</v>
      </c>
      <c r="AG422" s="4">
        <v>-3.433819125573967E-2</v>
      </c>
      <c r="AH422" s="4">
        <v>-3.433819125573967E-2</v>
      </c>
      <c r="AI422" s="4">
        <v>-3.433819125573967E-2</v>
      </c>
      <c r="AJ422" s="3">
        <v>-3.433819125573967E-2</v>
      </c>
      <c r="AK422" s="3">
        <v>-0.95747062115277004</v>
      </c>
      <c r="AL422" s="3">
        <v>-0.95747062115277004</v>
      </c>
      <c r="AM422" s="3">
        <v>-0.95747062115277004</v>
      </c>
      <c r="AN422" s="3">
        <f t="shared" si="12"/>
        <v>-0.72668751367851248</v>
      </c>
      <c r="AO422" s="4">
        <v>-0.95747062115277004</v>
      </c>
      <c r="AP422" s="4">
        <v>0.51354781394758553</v>
      </c>
      <c r="AQ422" s="4">
        <v>0.51354781394758553</v>
      </c>
      <c r="AR422" s="4">
        <v>0.51354781394758553</v>
      </c>
      <c r="AS422" s="3">
        <v>0.51354781394758553</v>
      </c>
      <c r="AT422" s="3">
        <v>0.51354781394758553</v>
      </c>
      <c r="AU422" s="3">
        <v>-5.5789497387858045E-2</v>
      </c>
      <c r="AV422" s="3">
        <v>-5.5789497387858045E-2</v>
      </c>
      <c r="AW422" s="4">
        <v>-5.5789497387858045E-2</v>
      </c>
      <c r="AX422" s="4">
        <v>-5.5789497387858045E-2</v>
      </c>
      <c r="AY422" s="4">
        <v>-0.16314682524204849</v>
      </c>
      <c r="AZ422" s="4">
        <v>-0.16314682524204849</v>
      </c>
      <c r="BA422">
        <v>9512000</v>
      </c>
      <c r="BB422">
        <v>11443000</v>
      </c>
      <c r="BC422">
        <v>11443000</v>
      </c>
      <c r="BD422">
        <v>11443000</v>
      </c>
      <c r="BE422" s="5">
        <v>11443000</v>
      </c>
      <c r="BF422" s="5">
        <v>15629000</v>
      </c>
      <c r="BG422" s="5">
        <v>15629000</v>
      </c>
      <c r="BH422" s="5">
        <v>15629000</v>
      </c>
      <c r="BI422">
        <v>15629000</v>
      </c>
      <c r="BJ422">
        <v>60329000</v>
      </c>
      <c r="BK422">
        <v>60329000</v>
      </c>
      <c r="BL422">
        <v>60329000</v>
      </c>
      <c r="BM422" s="5">
        <v>60329000</v>
      </c>
      <c r="BN422" s="5">
        <v>71003000</v>
      </c>
      <c r="BO422" s="5">
        <v>71003000</v>
      </c>
      <c r="BP422" s="5">
        <v>71003000</v>
      </c>
      <c r="BQ422">
        <v>71003000</v>
      </c>
      <c r="BR422">
        <v>70343000</v>
      </c>
      <c r="BS422">
        <v>70343000</v>
      </c>
      <c r="BT422">
        <v>70343000</v>
      </c>
      <c r="BU422">
        <f t="shared" si="13"/>
        <v>70508000</v>
      </c>
      <c r="BV422" s="5">
        <v>70343000</v>
      </c>
      <c r="BW422" s="5">
        <v>120107000</v>
      </c>
      <c r="BX422" s="5">
        <v>120107000</v>
      </c>
      <c r="BY422" s="5">
        <v>120107000</v>
      </c>
      <c r="BZ422">
        <v>120107000</v>
      </c>
      <c r="CA422">
        <v>120107000</v>
      </c>
      <c r="CB422">
        <v>188137000</v>
      </c>
      <c r="CC422">
        <v>188137000</v>
      </c>
      <c r="CD422" s="5">
        <v>188137000</v>
      </c>
      <c r="CE422" s="5">
        <v>188137000</v>
      </c>
      <c r="CF422" s="5">
        <v>277868000</v>
      </c>
      <c r="CG422" s="5">
        <v>277868000</v>
      </c>
      <c r="CH422">
        <v>3946000</v>
      </c>
      <c r="CI422">
        <v>4417000</v>
      </c>
      <c r="CJ422">
        <v>4417000</v>
      </c>
      <c r="CK422">
        <v>4417000</v>
      </c>
      <c r="CL422" s="6">
        <v>4417000</v>
      </c>
      <c r="CM422" s="6">
        <v>6971000</v>
      </c>
      <c r="CN422" s="6">
        <v>6971000</v>
      </c>
      <c r="CO422" s="6">
        <v>6971000</v>
      </c>
      <c r="CP422">
        <v>6971000</v>
      </c>
      <c r="CQ422">
        <v>23161000</v>
      </c>
      <c r="CR422">
        <v>23161000</v>
      </c>
      <c r="CS422">
        <v>23161000</v>
      </c>
      <c r="CT422" s="6">
        <v>23161000</v>
      </c>
      <c r="CU422" s="6">
        <v>29162000</v>
      </c>
      <c r="CV422" s="6">
        <v>29162000</v>
      </c>
      <c r="CW422" s="6">
        <v>29162000</v>
      </c>
      <c r="CX422">
        <v>29162000</v>
      </c>
      <c r="CY422">
        <v>28532000</v>
      </c>
      <c r="CZ422">
        <v>28532000</v>
      </c>
      <c r="DA422">
        <v>28532000</v>
      </c>
      <c r="DB422" s="6">
        <v>28532000</v>
      </c>
      <c r="DC422" s="6">
        <v>59730000</v>
      </c>
      <c r="DD422" s="6">
        <v>59730000</v>
      </c>
      <c r="DE422" s="6">
        <v>59730000</v>
      </c>
      <c r="DF422">
        <v>59730000</v>
      </c>
      <c r="DG422">
        <v>59730000</v>
      </c>
      <c r="DH422">
        <v>99544000</v>
      </c>
      <c r="DI422">
        <v>99544000</v>
      </c>
      <c r="DJ422" s="6">
        <v>99544000</v>
      </c>
      <c r="DK422" s="6">
        <v>99544000</v>
      </c>
      <c r="DL422" s="6">
        <v>135670000</v>
      </c>
      <c r="DM422" s="6">
        <v>135670000</v>
      </c>
      <c r="DN422">
        <v>-784000</v>
      </c>
      <c r="DO422">
        <v>-627000</v>
      </c>
      <c r="DP422">
        <v>-627000</v>
      </c>
      <c r="DQ422">
        <v>-627000</v>
      </c>
      <c r="DR422" s="7">
        <v>-627000</v>
      </c>
      <c r="DS422" s="7">
        <v>-419000</v>
      </c>
      <c r="DT422" s="7">
        <v>-419000</v>
      </c>
      <c r="DU422" s="7">
        <v>-419000</v>
      </c>
      <c r="DV422">
        <v>-419000</v>
      </c>
      <c r="DW422">
        <v>-1899000</v>
      </c>
      <c r="DX422">
        <v>-1899000</v>
      </c>
      <c r="DY422">
        <v>-1899000</v>
      </c>
      <c r="DZ422" s="7">
        <v>-1899000</v>
      </c>
      <c r="EA422" s="7">
        <v>-4964000</v>
      </c>
      <c r="EB422" s="7">
        <v>-4964000</v>
      </c>
      <c r="EC422" s="7">
        <v>-4964000</v>
      </c>
      <c r="ED422">
        <v>-4964000</v>
      </c>
      <c r="EE422">
        <v>16589000</v>
      </c>
      <c r="EF422">
        <v>16589000</v>
      </c>
      <c r="EG422">
        <v>16589000</v>
      </c>
      <c r="EH422" s="7">
        <v>16589000</v>
      </c>
      <c r="EI422" s="7">
        <v>-8208000</v>
      </c>
      <c r="EJ422" s="7">
        <v>-8208000</v>
      </c>
      <c r="EK422" s="7">
        <v>-8208000</v>
      </c>
      <c r="EL422">
        <v>-8208000</v>
      </c>
      <c r="EM422">
        <v>-2293000</v>
      </c>
      <c r="EN422">
        <v>-2293000</v>
      </c>
      <c r="EO422">
        <v>-2293000</v>
      </c>
      <c r="EP422" s="7">
        <v>-2293000</v>
      </c>
      <c r="EQ422" s="7">
        <v>-15376000</v>
      </c>
      <c r="ER422" s="7">
        <v>-15376000</v>
      </c>
      <c r="ES422" s="7">
        <v>-15376000</v>
      </c>
      <c r="ET422" s="8">
        <v>0.76019764507989906</v>
      </c>
      <c r="EU422" s="8">
        <v>0.70488508258323868</v>
      </c>
      <c r="EV422" s="8">
        <v>0.70488508258323868</v>
      </c>
      <c r="EW422" s="8">
        <v>0.70488508258323868</v>
      </c>
      <c r="EX422" s="9">
        <v>0.70488508258323868</v>
      </c>
      <c r="EY422" s="9">
        <v>0.67285174995201225</v>
      </c>
      <c r="EZ422" s="9">
        <v>0.67285174995201225</v>
      </c>
      <c r="FA422" s="9">
        <v>0.67285174995201225</v>
      </c>
      <c r="FB422" s="8">
        <v>0.67285174995201225</v>
      </c>
      <c r="FC422" s="8">
        <v>0.65416300618276446</v>
      </c>
      <c r="FD422" s="8">
        <v>0.65416300618276446</v>
      </c>
      <c r="FE422" s="8">
        <v>0.65416300618276446</v>
      </c>
      <c r="FF422" s="9">
        <v>0.65416300618276446</v>
      </c>
      <c r="FG422" s="9">
        <v>0.69636494232638058</v>
      </c>
      <c r="FH422" s="9">
        <v>0.69636494232638058</v>
      </c>
      <c r="FI422" s="9">
        <v>0.69636494232638058</v>
      </c>
      <c r="FJ422" s="8">
        <v>0.69636494232638058</v>
      </c>
      <c r="FK422" s="8">
        <v>0.63953769387145842</v>
      </c>
      <c r="FL422" s="8">
        <v>0.63953769387145842</v>
      </c>
      <c r="FM422" s="8">
        <v>0.63953769387145842</v>
      </c>
      <c r="FN422" s="9">
        <v>0.63953769387145842</v>
      </c>
      <c r="FO422" s="9">
        <v>0.75018108852939458</v>
      </c>
      <c r="FP422" s="9">
        <v>0.75018108852939458</v>
      </c>
      <c r="FQ422" s="9">
        <v>0.75018108852939458</v>
      </c>
      <c r="FR422" s="8">
        <v>0.75018108852939458</v>
      </c>
      <c r="FS422" s="8">
        <v>0.75018108852939458</v>
      </c>
      <c r="FT422" s="8">
        <v>0.80591802782015232</v>
      </c>
      <c r="FU422" s="8">
        <v>0.80591802782015232</v>
      </c>
      <c r="FV422" s="9">
        <v>0.80591802782015232</v>
      </c>
      <c r="FW422" s="9">
        <v>0.80591802782015232</v>
      </c>
      <c r="FX422" s="9">
        <v>0.8197633408668864</v>
      </c>
      <c r="FY422" s="9">
        <v>0.8197633408668864</v>
      </c>
      <c r="FZ422">
        <v>0.16132264529058116</v>
      </c>
      <c r="GA422">
        <v>0.12788955479452055</v>
      </c>
      <c r="GB422">
        <v>0.12788955479452055</v>
      </c>
      <c r="GC422">
        <v>0.12788955479452055</v>
      </c>
      <c r="GD422" s="10">
        <v>0.12788955479452055</v>
      </c>
      <c r="GE422" s="10">
        <v>0.12891485489895604</v>
      </c>
      <c r="GF422" s="10">
        <v>0.12891485489895604</v>
      </c>
      <c r="GG422" s="10">
        <v>0.12891485489895604</v>
      </c>
      <c r="GH422">
        <v>0.12891485489895604</v>
      </c>
      <c r="GI422">
        <v>0.13661276135056499</v>
      </c>
      <c r="GJ422">
        <v>0.13661276135056499</v>
      </c>
      <c r="GK422">
        <v>0.13661276135056499</v>
      </c>
      <c r="GL422" s="10">
        <v>0.13661276135056499</v>
      </c>
      <c r="GM422" s="10">
        <v>0.29125531521538178</v>
      </c>
      <c r="GN422" s="10">
        <v>0.29125531521538178</v>
      </c>
      <c r="GO422" s="10">
        <v>0.29125531521538178</v>
      </c>
      <c r="GP422">
        <v>0.29125531521538178</v>
      </c>
      <c r="GQ422">
        <v>0.77138893170957301</v>
      </c>
      <c r="GR422">
        <v>0.77138893170957301</v>
      </c>
      <c r="GS422">
        <v>0.77138893170957301</v>
      </c>
      <c r="GT422" s="10">
        <v>0.77138893170957301</v>
      </c>
      <c r="GU422" s="10">
        <v>0.26671631909963589</v>
      </c>
      <c r="GV422" s="10">
        <v>0.26671631909963589</v>
      </c>
      <c r="GW422" s="10">
        <v>0.26671631909963589</v>
      </c>
      <c r="GX422">
        <v>0.26671631909963589</v>
      </c>
      <c r="GY422">
        <v>5.4121151936444886E-2</v>
      </c>
      <c r="GZ422">
        <v>7.5496092442310135E-3</v>
      </c>
      <c r="HA422">
        <v>7.5496092442310135E-3</v>
      </c>
      <c r="HB422" s="10">
        <v>7.5496092442310135E-3</v>
      </c>
      <c r="HC422" s="10">
        <v>4.3300587576621606E-2</v>
      </c>
      <c r="HD422" s="10">
        <v>1.1362913461917125E-2</v>
      </c>
      <c r="HE422" s="10">
        <v>1.1362913461917125E-2</v>
      </c>
      <c r="HF422">
        <v>2926000</v>
      </c>
      <c r="HG422">
        <v>4754000</v>
      </c>
      <c r="HH422">
        <v>4754000</v>
      </c>
      <c r="HI422">
        <v>4754000</v>
      </c>
      <c r="HJ422" s="11">
        <v>4754000</v>
      </c>
      <c r="HK422" s="11">
        <v>4960000</v>
      </c>
      <c r="HL422" s="11">
        <v>4960000</v>
      </c>
      <c r="HM422" s="11">
        <v>4960000</v>
      </c>
      <c r="HN422">
        <v>4960000</v>
      </c>
      <c r="HO422">
        <v>9376000</v>
      </c>
      <c r="HP422">
        <v>9376000</v>
      </c>
      <c r="HQ422">
        <v>9376000</v>
      </c>
      <c r="HR422" s="11">
        <v>9376000</v>
      </c>
      <c r="HS422" s="11">
        <v>14945000</v>
      </c>
      <c r="HT422" s="11">
        <v>14945000</v>
      </c>
      <c r="HU422" s="11">
        <v>14945000</v>
      </c>
      <c r="HV422">
        <v>14945000</v>
      </c>
      <c r="HW422">
        <v>13687000</v>
      </c>
      <c r="HX422">
        <v>13687000</v>
      </c>
      <c r="HY422">
        <v>13687000</v>
      </c>
      <c r="HZ422" s="11">
        <v>13687000</v>
      </c>
      <c r="IA422" s="11">
        <v>10476000</v>
      </c>
      <c r="IB422" s="11">
        <v>10476000</v>
      </c>
      <c r="IC422" s="11">
        <v>10476000</v>
      </c>
      <c r="ID422">
        <v>10476000</v>
      </c>
      <c r="IE422">
        <v>89089000</v>
      </c>
      <c r="IF422">
        <v>89089000</v>
      </c>
      <c r="IG422">
        <v>89089000</v>
      </c>
      <c r="IH422" s="11">
        <v>89089000</v>
      </c>
      <c r="II422" s="11">
        <v>327395000</v>
      </c>
      <c r="IJ422" s="11">
        <v>327395000</v>
      </c>
      <c r="IK422" s="11">
        <v>327395000</v>
      </c>
      <c r="IL422" s="2">
        <v>32715</v>
      </c>
      <c r="IM422" s="2">
        <v>35819</v>
      </c>
      <c r="IN422" t="s">
        <v>2723</v>
      </c>
    </row>
    <row r="423" spans="1:248" x14ac:dyDescent="0.3">
      <c r="A423" s="1" t="s">
        <v>2724</v>
      </c>
      <c r="B423" s="2">
        <v>34459</v>
      </c>
      <c r="C423" s="2">
        <v>34459</v>
      </c>
      <c r="D423">
        <v>22.702999999999999</v>
      </c>
      <c r="E423" t="s">
        <v>2725</v>
      </c>
      <c r="G423" t="s">
        <v>199</v>
      </c>
      <c r="H423" t="s">
        <v>362</v>
      </c>
      <c r="I423" t="s">
        <v>33</v>
      </c>
      <c r="J423" t="s">
        <v>2726</v>
      </c>
      <c r="K423" s="1" t="s">
        <v>2727</v>
      </c>
      <c r="L423" t="s">
        <v>199</v>
      </c>
      <c r="M423" t="s">
        <v>200</v>
      </c>
      <c r="N423" t="s">
        <v>671</v>
      </c>
      <c r="O423" t="s">
        <v>62</v>
      </c>
      <c r="P423" t="s">
        <v>62</v>
      </c>
      <c r="Q423" t="s">
        <v>40</v>
      </c>
      <c r="R423" t="s">
        <v>41</v>
      </c>
      <c r="S423" t="s">
        <v>2728</v>
      </c>
      <c r="T423" s="3">
        <v>0.24306220095693781</v>
      </c>
      <c r="U423" s="3">
        <v>0.24306220095693781</v>
      </c>
      <c r="V423" s="3">
        <v>0.24306220095693781</v>
      </c>
      <c r="W423" s="3">
        <v>7.4074074074074077E-3</v>
      </c>
      <c r="X423" s="4">
        <v>7.4074074074074077E-3</v>
      </c>
      <c r="Y423" s="4">
        <v>7.4074074074074077E-3</v>
      </c>
      <c r="Z423" s="4">
        <v>7.4074074074074077E-3</v>
      </c>
      <c r="AA423" s="4">
        <v>7.4074074074074077E-3</v>
      </c>
      <c r="AB423" s="3">
        <v>0.2973056673892846</v>
      </c>
      <c r="AC423" s="3">
        <v>0.2973056673892846</v>
      </c>
      <c r="AD423" s="3">
        <v>0.2973056673892846</v>
      </c>
      <c r="AE423" s="3">
        <v>0.11492406542056074</v>
      </c>
      <c r="AF423" s="4">
        <v>0.11492406542056074</v>
      </c>
      <c r="AG423" s="4">
        <v>0.11492406542056074</v>
      </c>
      <c r="AH423" s="4">
        <v>0.11492406542056074</v>
      </c>
      <c r="AI423" s="4">
        <v>0.11717518980088812</v>
      </c>
      <c r="AJ423" s="3">
        <v>0.11717518980088812</v>
      </c>
      <c r="AK423" s="3">
        <v>0.11717518980088812</v>
      </c>
      <c r="AL423" s="3">
        <v>0.11717518980088812</v>
      </c>
      <c r="AM423" s="3">
        <v>8.5534958400233549E-2</v>
      </c>
      <c r="AN423" s="3">
        <f t="shared" si="12"/>
        <v>0.10926513195072447</v>
      </c>
      <c r="AO423" s="4">
        <v>8.5534958400233549E-2</v>
      </c>
      <c r="AP423" s="4">
        <v>8.5534958400233549E-2</v>
      </c>
      <c r="AQ423" s="4">
        <v>8.5534958400233549E-2</v>
      </c>
      <c r="AR423" s="4">
        <v>0.26905574516496017</v>
      </c>
      <c r="AS423" s="3">
        <v>0.26905574516496017</v>
      </c>
      <c r="AT423" s="3">
        <v>0.26905574516496017</v>
      </c>
      <c r="AU423" s="3">
        <v>0.26905574516496017</v>
      </c>
      <c r="AV423" s="3">
        <v>0.26905574516496017</v>
      </c>
      <c r="AW423" s="4">
        <v>5.7233551365909963E-2</v>
      </c>
      <c r="AX423" s="4">
        <v>5.7233551365909963E-2</v>
      </c>
      <c r="AY423" s="4">
        <v>5.7233551365909963E-2</v>
      </c>
      <c r="AZ423" s="4">
        <v>-0.23914484587338417</v>
      </c>
      <c r="BA423">
        <v>4639000</v>
      </c>
      <c r="BB423">
        <v>4639000</v>
      </c>
      <c r="BC423">
        <v>4639000</v>
      </c>
      <c r="BD423">
        <v>5583000</v>
      </c>
      <c r="BE423" s="5">
        <v>5583000</v>
      </c>
      <c r="BF423" s="5">
        <v>5583000</v>
      </c>
      <c r="BG423" s="5">
        <v>5583000</v>
      </c>
      <c r="BH423" s="5">
        <v>5583000</v>
      </c>
      <c r="BI423">
        <v>6492000</v>
      </c>
      <c r="BJ423">
        <v>6492000</v>
      </c>
      <c r="BK423">
        <v>6492000</v>
      </c>
      <c r="BL423">
        <v>14646000</v>
      </c>
      <c r="BM423" s="5">
        <v>14646000</v>
      </c>
      <c r="BN423" s="5">
        <v>14646000</v>
      </c>
      <c r="BO423" s="5">
        <v>14646000</v>
      </c>
      <c r="BP423" s="5">
        <v>15406000</v>
      </c>
      <c r="BQ423">
        <v>15406000</v>
      </c>
      <c r="BR423">
        <v>15406000</v>
      </c>
      <c r="BS423">
        <v>15406000</v>
      </c>
      <c r="BT423">
        <v>15842000</v>
      </c>
      <c r="BU423">
        <f t="shared" si="13"/>
        <v>15515000</v>
      </c>
      <c r="BV423" s="5">
        <v>15842000</v>
      </c>
      <c r="BW423" s="5">
        <v>15842000</v>
      </c>
      <c r="BX423" s="5">
        <v>15842000</v>
      </c>
      <c r="BY423" s="5">
        <v>26261000</v>
      </c>
      <c r="BZ423">
        <v>26261000</v>
      </c>
      <c r="CA423">
        <v>26261000</v>
      </c>
      <c r="CB423">
        <v>26261000</v>
      </c>
      <c r="CC423">
        <v>26261000</v>
      </c>
      <c r="CD423" s="5">
        <v>24444000</v>
      </c>
      <c r="CE423" s="5">
        <v>24444000</v>
      </c>
      <c r="CF423" s="5">
        <v>24444000</v>
      </c>
      <c r="CG423" s="5">
        <v>21706000</v>
      </c>
      <c r="CH423">
        <v>714000</v>
      </c>
      <c r="CI423">
        <v>714000</v>
      </c>
      <c r="CJ423">
        <v>714000</v>
      </c>
      <c r="CK423">
        <v>1688000</v>
      </c>
      <c r="CL423" s="6">
        <v>1688000</v>
      </c>
      <c r="CM423" s="6">
        <v>1688000</v>
      </c>
      <c r="CN423" s="6">
        <v>1688000</v>
      </c>
      <c r="CO423" s="6">
        <v>1688000</v>
      </c>
      <c r="CP423">
        <v>1665000</v>
      </c>
      <c r="CQ423">
        <v>1665000</v>
      </c>
      <c r="CR423">
        <v>1665000</v>
      </c>
      <c r="CS423">
        <v>7369000</v>
      </c>
      <c r="CT423" s="6">
        <v>7369000</v>
      </c>
      <c r="CU423" s="6">
        <v>7369000</v>
      </c>
      <c r="CV423" s="6">
        <v>7369000</v>
      </c>
      <c r="CW423" s="6">
        <v>6450000</v>
      </c>
      <c r="CX423">
        <v>6450000</v>
      </c>
      <c r="CY423">
        <v>6450000</v>
      </c>
      <c r="CZ423">
        <v>6450000</v>
      </c>
      <c r="DA423">
        <v>6102000</v>
      </c>
      <c r="DB423" s="6">
        <v>6102000</v>
      </c>
      <c r="DC423" s="6">
        <v>6102000</v>
      </c>
      <c r="DD423" s="6">
        <v>6102000</v>
      </c>
      <c r="DE423" s="6">
        <v>11339000</v>
      </c>
      <c r="DF423">
        <v>11339000</v>
      </c>
      <c r="DG423">
        <v>11339000</v>
      </c>
      <c r="DH423">
        <v>11339000</v>
      </c>
      <c r="DI423">
        <v>11339000</v>
      </c>
      <c r="DJ423" s="6">
        <v>10379000</v>
      </c>
      <c r="DK423" s="6">
        <v>10379000</v>
      </c>
      <c r="DL423" s="6">
        <v>10379000</v>
      </c>
      <c r="DM423" s="6">
        <v>10904000</v>
      </c>
      <c r="DN423">
        <v>-433000</v>
      </c>
      <c r="DO423">
        <v>-433000</v>
      </c>
      <c r="DP423">
        <v>-433000</v>
      </c>
      <c r="DQ423">
        <v>-659000</v>
      </c>
      <c r="DR423" s="7">
        <v>-659000</v>
      </c>
      <c r="DS423" s="7">
        <v>-659000</v>
      </c>
      <c r="DT423" s="7">
        <v>-659000</v>
      </c>
      <c r="DU423" s="7">
        <v>-369000</v>
      </c>
      <c r="DV423">
        <v>-369000</v>
      </c>
      <c r="DW423">
        <v>-369000</v>
      </c>
      <c r="DX423">
        <v>-369000</v>
      </c>
      <c r="DY423">
        <v>359000</v>
      </c>
      <c r="DZ423" s="7">
        <v>359000</v>
      </c>
      <c r="EA423" s="7">
        <v>359000</v>
      </c>
      <c r="EB423" s="7">
        <v>359000</v>
      </c>
      <c r="EC423" s="7">
        <v>1225000</v>
      </c>
      <c r="ED423">
        <v>1225000</v>
      </c>
      <c r="EE423">
        <v>1225000</v>
      </c>
      <c r="EF423">
        <v>1225000</v>
      </c>
      <c r="EG423">
        <v>-1540000</v>
      </c>
      <c r="EH423" s="7">
        <v>-1540000</v>
      </c>
      <c r="EI423" s="7">
        <v>-1540000</v>
      </c>
      <c r="EJ423" s="7">
        <v>-1540000</v>
      </c>
      <c r="EK423" s="7">
        <v>-976000</v>
      </c>
      <c r="EL423">
        <v>-976000</v>
      </c>
      <c r="EM423">
        <v>-976000</v>
      </c>
      <c r="EN423">
        <v>-976000</v>
      </c>
      <c r="EO423">
        <v>-697000</v>
      </c>
      <c r="EP423" s="7">
        <v>-697000</v>
      </c>
      <c r="EQ423" s="7">
        <v>-697000</v>
      </c>
      <c r="ER423" s="7">
        <v>-697000</v>
      </c>
      <c r="ES423" s="7">
        <v>985000</v>
      </c>
      <c r="ET423" s="8">
        <v>0.61457210605733992</v>
      </c>
      <c r="EU423" s="8">
        <v>0.61457210605733992</v>
      </c>
      <c r="EV423" s="8">
        <v>0.61457210605733992</v>
      </c>
      <c r="EW423" s="8">
        <v>0.5015224789539674</v>
      </c>
      <c r="EX423" s="9">
        <v>0.5015224789539674</v>
      </c>
      <c r="EY423" s="9">
        <v>0.5015224789539674</v>
      </c>
      <c r="EZ423" s="9">
        <v>0.5015224789539674</v>
      </c>
      <c r="FA423" s="9">
        <v>0.5015224789539674</v>
      </c>
      <c r="FB423" s="8">
        <v>0.6420209488601355</v>
      </c>
      <c r="FC423" s="8">
        <v>0.6420209488601355</v>
      </c>
      <c r="FD423" s="8">
        <v>0.6420209488601355</v>
      </c>
      <c r="FE423" s="8">
        <v>0.63218626246074017</v>
      </c>
      <c r="FF423" s="9">
        <v>0.63218626246074017</v>
      </c>
      <c r="FG423" s="9">
        <v>0.63218626246074017</v>
      </c>
      <c r="FH423" s="9">
        <v>0.63218626246074017</v>
      </c>
      <c r="FI423" s="9">
        <v>0.57308840711411135</v>
      </c>
      <c r="FJ423" s="8">
        <v>0.57308840711411135</v>
      </c>
      <c r="FK423" s="8">
        <v>0.57308840711411135</v>
      </c>
      <c r="FL423" s="8">
        <v>0.57308840711411135</v>
      </c>
      <c r="FM423" s="8">
        <v>0.54809998737533139</v>
      </c>
      <c r="FN423" s="9">
        <v>0.54809998737533139</v>
      </c>
      <c r="FO423" s="9">
        <v>0.54809998737533139</v>
      </c>
      <c r="FP423" s="9">
        <v>0.54809998737533139</v>
      </c>
      <c r="FQ423" s="9">
        <v>0.54723734815886671</v>
      </c>
      <c r="FR423" s="8">
        <v>0.54723734815886671</v>
      </c>
      <c r="FS423" s="8">
        <v>0.54723734815886671</v>
      </c>
      <c r="FT423" s="8">
        <v>0.54723734815886671</v>
      </c>
      <c r="FU423" s="8">
        <v>0.54723734815886671</v>
      </c>
      <c r="FV423" s="9">
        <v>0.52417771232204224</v>
      </c>
      <c r="FW423" s="9">
        <v>0.52417771232204224</v>
      </c>
      <c r="FX423" s="9">
        <v>0.52417771232204224</v>
      </c>
      <c r="FY423" s="9">
        <v>0.57444946097853133</v>
      </c>
      <c r="FZ423">
        <v>0.60334158415841588</v>
      </c>
      <c r="GA423">
        <v>0.60334158415841588</v>
      </c>
      <c r="GB423">
        <v>0.60334158415841588</v>
      </c>
      <c r="GC423">
        <v>0.974699166923789</v>
      </c>
      <c r="GD423" s="10">
        <v>0.974699166923789</v>
      </c>
      <c r="GE423" s="10">
        <v>0.974699166923789</v>
      </c>
      <c r="GF423" s="10">
        <v>0.974699166923789</v>
      </c>
      <c r="GG423" s="10">
        <v>0.88892317186053682</v>
      </c>
      <c r="GH423">
        <v>0.76196773340386137</v>
      </c>
      <c r="GI423">
        <v>0.76196773340386137</v>
      </c>
      <c r="GJ423">
        <v>0.76196773340386137</v>
      </c>
      <c r="GK423">
        <v>1.6011960969468051</v>
      </c>
      <c r="GL423" s="10">
        <v>1.6011960969468051</v>
      </c>
      <c r="GM423" s="10">
        <v>1.6011960969468051</v>
      </c>
      <c r="GN423" s="10">
        <v>1.6011960969468051</v>
      </c>
      <c r="GO423" s="10">
        <v>0.76808368573336305</v>
      </c>
      <c r="GP423">
        <v>0.76808368573336305</v>
      </c>
      <c r="GQ423">
        <v>0.76808368573336305</v>
      </c>
      <c r="GR423">
        <v>0.76808368573336305</v>
      </c>
      <c r="GS423">
        <v>1.1443627450980391</v>
      </c>
      <c r="GT423" s="10">
        <v>1.1443627450980391</v>
      </c>
      <c r="GU423" s="10">
        <v>1.1443627450980391</v>
      </c>
      <c r="GV423" s="10">
        <v>1.1443627450980391</v>
      </c>
      <c r="GW423" s="10">
        <v>0.89835512442007592</v>
      </c>
      <c r="GX423">
        <v>0.89835512442007592</v>
      </c>
      <c r="GY423">
        <v>0.89835512442007592</v>
      </c>
      <c r="GZ423">
        <v>0.89835512442007592</v>
      </c>
      <c r="HA423">
        <v>1.101012231126107</v>
      </c>
      <c r="HB423" s="10">
        <v>0.77601070154577878</v>
      </c>
      <c r="HC423" s="10">
        <v>0.77601070154577878</v>
      </c>
      <c r="HD423" s="10">
        <v>0.77601070154577878</v>
      </c>
      <c r="HE423" s="10">
        <v>1.1757440777485322</v>
      </c>
      <c r="HF423">
        <v>607000</v>
      </c>
      <c r="HG423">
        <v>607000</v>
      </c>
      <c r="HH423">
        <v>607000</v>
      </c>
      <c r="HI423">
        <v>84000</v>
      </c>
      <c r="HJ423" s="11">
        <v>84000</v>
      </c>
      <c r="HK423" s="11">
        <v>84000</v>
      </c>
      <c r="HL423" s="11">
        <v>84000</v>
      </c>
      <c r="HM423" s="11">
        <v>98000</v>
      </c>
      <c r="HN423">
        <v>98000</v>
      </c>
      <c r="HO423">
        <v>98000</v>
      </c>
      <c r="HP423">
        <v>98000</v>
      </c>
      <c r="HQ423">
        <v>225000</v>
      </c>
      <c r="HR423" s="11">
        <v>225000</v>
      </c>
      <c r="HS423" s="11">
        <v>225000</v>
      </c>
      <c r="HT423" s="11">
        <v>225000</v>
      </c>
      <c r="HU423" s="11">
        <v>406000</v>
      </c>
      <c r="HV423">
        <v>406000</v>
      </c>
      <c r="HW423">
        <v>406000</v>
      </c>
      <c r="HX423">
        <v>406000</v>
      </c>
      <c r="HY423">
        <v>368000</v>
      </c>
      <c r="HZ423" s="11">
        <v>368000</v>
      </c>
      <c r="IA423" s="11">
        <v>368000</v>
      </c>
      <c r="IB423" s="11">
        <v>368000</v>
      </c>
      <c r="IC423" s="11">
        <v>364000</v>
      </c>
      <c r="ID423">
        <v>364000</v>
      </c>
      <c r="IE423">
        <v>364000</v>
      </c>
      <c r="IF423">
        <v>364000</v>
      </c>
      <c r="IG423">
        <v>564000</v>
      </c>
      <c r="IH423" s="11">
        <v>564000</v>
      </c>
      <c r="II423" s="11">
        <v>564000</v>
      </c>
      <c r="IJ423" s="11">
        <v>564000</v>
      </c>
      <c r="IK423" s="11">
        <v>512000</v>
      </c>
      <c r="IL423" s="2">
        <v>32907</v>
      </c>
      <c r="IM423" s="2">
        <v>36011</v>
      </c>
      <c r="IN423" t="s">
        <v>2729</v>
      </c>
    </row>
    <row r="424" spans="1:248" x14ac:dyDescent="0.3">
      <c r="A424" s="1" t="s">
        <v>2730</v>
      </c>
      <c r="B424" s="2">
        <v>34457</v>
      </c>
      <c r="C424" s="2">
        <v>34457</v>
      </c>
      <c r="D424">
        <v>2947.7</v>
      </c>
      <c r="E424" t="s">
        <v>2731</v>
      </c>
      <c r="G424" t="s">
        <v>96</v>
      </c>
      <c r="H424" t="s">
        <v>97</v>
      </c>
      <c r="I424" t="s">
        <v>33</v>
      </c>
      <c r="J424" t="s">
        <v>98</v>
      </c>
      <c r="K424" t="s">
        <v>62</v>
      </c>
      <c r="L424" t="s">
        <v>71</v>
      </c>
      <c r="M424" t="s">
        <v>99</v>
      </c>
      <c r="N424" t="s">
        <v>33</v>
      </c>
      <c r="O424" t="s">
        <v>2732</v>
      </c>
      <c r="P424" t="s">
        <v>62</v>
      </c>
      <c r="Q424" t="s">
        <v>40</v>
      </c>
      <c r="R424" t="s">
        <v>41</v>
      </c>
      <c r="S424" t="s">
        <v>2733</v>
      </c>
      <c r="T424" s="3">
        <v>0.57638520594099274</v>
      </c>
      <c r="U424" s="3">
        <v>0.57638520594099274</v>
      </c>
      <c r="V424" s="3">
        <v>0.57638520594099274</v>
      </c>
      <c r="W424" s="3">
        <v>0.57638520594099274</v>
      </c>
      <c r="X424" s="4">
        <v>0.33575776079420105</v>
      </c>
      <c r="Y424" s="4">
        <v>0.33575776079420105</v>
      </c>
      <c r="Z424" s="4">
        <v>0.33575776079420105</v>
      </c>
      <c r="AA424" s="4">
        <v>0.33575776079420105</v>
      </c>
      <c r="AB424" s="3">
        <v>0.15926272434966826</v>
      </c>
      <c r="AC424" s="3">
        <v>0.15926272434966826</v>
      </c>
      <c r="AD424" s="3">
        <v>0.15926272434966826</v>
      </c>
      <c r="AE424" s="3">
        <v>0.15926272434966826</v>
      </c>
      <c r="AF424" s="4">
        <v>0.18121394047182793</v>
      </c>
      <c r="AG424" s="4">
        <v>0.18121394047182793</v>
      </c>
      <c r="AH424" s="4">
        <v>0.18121394047182793</v>
      </c>
      <c r="AI424" s="4">
        <v>0.18121394047182793</v>
      </c>
      <c r="AJ424" s="3">
        <v>8.4924168112880102E-2</v>
      </c>
      <c r="AK424" s="3">
        <v>8.4924168112880102E-2</v>
      </c>
      <c r="AL424" s="3">
        <v>8.4924168112880102E-2</v>
      </c>
      <c r="AM424" s="3">
        <v>8.4924168112880102E-2</v>
      </c>
      <c r="AN424" s="3">
        <f t="shared" si="12"/>
        <v>8.4924168112880102E-2</v>
      </c>
      <c r="AO424" s="4">
        <v>0.1073877730801063</v>
      </c>
      <c r="AP424" s="4">
        <v>0.1073877730801063</v>
      </c>
      <c r="AQ424" s="4">
        <v>0.1073877730801063</v>
      </c>
      <c r="AR424" s="4">
        <v>0.1073877730801063</v>
      </c>
      <c r="AS424" s="3">
        <v>0.19523391624312061</v>
      </c>
      <c r="AT424" s="3">
        <v>0.19523391624312061</v>
      </c>
      <c r="AU424" s="3">
        <v>0.19523391624312061</v>
      </c>
      <c r="AV424" s="3">
        <v>0.19523391624312061</v>
      </c>
      <c r="AW424" s="4">
        <v>0.19532668494478769</v>
      </c>
      <c r="AX424" s="4">
        <v>0.19532668494478769</v>
      </c>
      <c r="AY424" s="4">
        <v>0.19532668494478769</v>
      </c>
      <c r="AZ424" s="4">
        <v>0.19532668494478769</v>
      </c>
      <c r="BA424">
        <v>367886000</v>
      </c>
      <c r="BB424">
        <v>367886000</v>
      </c>
      <c r="BC424">
        <v>367886000</v>
      </c>
      <c r="BD424">
        <v>367886000</v>
      </c>
      <c r="BE424" s="5">
        <v>434148000</v>
      </c>
      <c r="BF424" s="5">
        <v>434148000</v>
      </c>
      <c r="BG424" s="5">
        <v>434148000</v>
      </c>
      <c r="BH424" s="5">
        <v>434148000</v>
      </c>
      <c r="BI424">
        <v>467522000</v>
      </c>
      <c r="BJ424">
        <v>467522000</v>
      </c>
      <c r="BK424">
        <v>467522000</v>
      </c>
      <c r="BL424">
        <v>467522000</v>
      </c>
      <c r="BM424" s="5">
        <v>714315000</v>
      </c>
      <c r="BN424" s="5">
        <v>714315000</v>
      </c>
      <c r="BO424" s="5">
        <v>714315000</v>
      </c>
      <c r="BP424" s="5">
        <v>714315000</v>
      </c>
      <c r="BQ424">
        <v>925932000</v>
      </c>
      <c r="BR424">
        <v>925932000</v>
      </c>
      <c r="BS424">
        <v>925932000</v>
      </c>
      <c r="BT424">
        <v>925932000</v>
      </c>
      <c r="BU424">
        <f t="shared" si="13"/>
        <v>925932000</v>
      </c>
      <c r="BV424" s="5">
        <v>1212284000</v>
      </c>
      <c r="BW424" s="5">
        <v>1212284000</v>
      </c>
      <c r="BX424" s="5">
        <v>1212284000</v>
      </c>
      <c r="BY424" s="5">
        <v>1212284000</v>
      </c>
      <c r="BZ424">
        <v>1834335000</v>
      </c>
      <c r="CA424">
        <v>1834335000</v>
      </c>
      <c r="CB424">
        <v>1834335000</v>
      </c>
      <c r="CC424">
        <v>1834335000</v>
      </c>
      <c r="CD424" s="5">
        <v>1905036000</v>
      </c>
      <c r="CE424" s="5">
        <v>1905036000</v>
      </c>
      <c r="CF424" s="5">
        <v>1905036000</v>
      </c>
      <c r="CG424" s="5">
        <v>1905036000</v>
      </c>
      <c r="CH424">
        <v>21206000</v>
      </c>
      <c r="CI424">
        <v>21206000</v>
      </c>
      <c r="CJ424">
        <v>21206000</v>
      </c>
      <c r="CK424">
        <v>21206000</v>
      </c>
      <c r="CL424" s="6">
        <v>29989000</v>
      </c>
      <c r="CM424" s="6">
        <v>29989000</v>
      </c>
      <c r="CN424" s="6">
        <v>29989000</v>
      </c>
      <c r="CO424" s="6">
        <v>29989000</v>
      </c>
      <c r="CP424">
        <v>40550000</v>
      </c>
      <c r="CQ424">
        <v>40550000</v>
      </c>
      <c r="CR424">
        <v>40550000</v>
      </c>
      <c r="CS424">
        <v>40550000</v>
      </c>
      <c r="CT424" s="6">
        <v>68481000</v>
      </c>
      <c r="CU424" s="6">
        <v>68481000</v>
      </c>
      <c r="CV424" s="6">
        <v>68481000</v>
      </c>
      <c r="CW424" s="6">
        <v>68481000</v>
      </c>
      <c r="CX424">
        <v>81399000</v>
      </c>
      <c r="CY424">
        <v>81399000</v>
      </c>
      <c r="CZ424">
        <v>81399000</v>
      </c>
      <c r="DA424">
        <v>81399000</v>
      </c>
      <c r="DB424" s="6">
        <v>109011000</v>
      </c>
      <c r="DC424" s="6">
        <v>109011000</v>
      </c>
      <c r="DD424" s="6">
        <v>109011000</v>
      </c>
      <c r="DE424" s="6">
        <v>109011000</v>
      </c>
      <c r="DF424">
        <v>165253000</v>
      </c>
      <c r="DG424">
        <v>165253000</v>
      </c>
      <c r="DH424">
        <v>165253000</v>
      </c>
      <c r="DI424">
        <v>165253000</v>
      </c>
      <c r="DJ424" s="6">
        <v>140934000</v>
      </c>
      <c r="DK424" s="6">
        <v>140934000</v>
      </c>
      <c r="DL424" s="6">
        <v>140934000</v>
      </c>
      <c r="DM424" s="6">
        <v>140934000</v>
      </c>
      <c r="DN424">
        <v>-13152000</v>
      </c>
      <c r="DO424">
        <v>-13152000</v>
      </c>
      <c r="DP424">
        <v>-13152000</v>
      </c>
      <c r="DQ424">
        <v>-13152000</v>
      </c>
      <c r="DR424" s="7">
        <v>-34840000</v>
      </c>
      <c r="DS424" s="7">
        <v>-34840000</v>
      </c>
      <c r="DT424" s="7">
        <v>-34840000</v>
      </c>
      <c r="DU424" s="7">
        <v>-34840000</v>
      </c>
      <c r="DV424">
        <v>-85768000</v>
      </c>
      <c r="DW424">
        <v>-85768000</v>
      </c>
      <c r="DX424">
        <v>-85768000</v>
      </c>
      <c r="DY424">
        <v>-85768000</v>
      </c>
      <c r="DZ424" s="7">
        <v>-42866000</v>
      </c>
      <c r="EA424" s="7">
        <v>-42866000</v>
      </c>
      <c r="EB424" s="7">
        <v>-42866000</v>
      </c>
      <c r="EC424" s="7">
        <v>-42866000</v>
      </c>
      <c r="ED424">
        <v>-11548000</v>
      </c>
      <c r="EE424">
        <v>-11548000</v>
      </c>
      <c r="EF424">
        <v>-11548000</v>
      </c>
      <c r="EG424">
        <v>-11548000</v>
      </c>
      <c r="EH424" s="7">
        <v>3828000</v>
      </c>
      <c r="EI424" s="7">
        <v>3828000</v>
      </c>
      <c r="EJ424" s="7">
        <v>3828000</v>
      </c>
      <c r="EK424" s="7">
        <v>3828000</v>
      </c>
      <c r="EL424">
        <v>-63677000</v>
      </c>
      <c r="EM424">
        <v>-63677000</v>
      </c>
      <c r="EN424">
        <v>-63677000</v>
      </c>
      <c r="EO424">
        <v>-63677000</v>
      </c>
      <c r="EP424" s="7">
        <v>61092000</v>
      </c>
      <c r="EQ424" s="7">
        <v>61092000</v>
      </c>
      <c r="ER424" s="7">
        <v>61092000</v>
      </c>
      <c r="ES424" s="7">
        <v>61092000</v>
      </c>
      <c r="ET424" s="8">
        <v>0.61106701532539975</v>
      </c>
      <c r="EU424" s="8">
        <v>0.61106701532539975</v>
      </c>
      <c r="EV424" s="8">
        <v>0.61106701532539975</v>
      </c>
      <c r="EW424" s="8">
        <v>0.61106701532539975</v>
      </c>
      <c r="EX424" s="9">
        <v>0.54963745082322157</v>
      </c>
      <c r="EY424" s="9">
        <v>0.54963745082322157</v>
      </c>
      <c r="EZ424" s="9">
        <v>0.54963745082322157</v>
      </c>
      <c r="FA424" s="9">
        <v>0.54963745082322157</v>
      </c>
      <c r="FB424" s="8">
        <v>0.48077309730878975</v>
      </c>
      <c r="FC424" s="8">
        <v>0.48077309730878975</v>
      </c>
      <c r="FD424" s="8">
        <v>0.48077309730878975</v>
      </c>
      <c r="FE424" s="8">
        <v>0.48077309730878975</v>
      </c>
      <c r="FF424" s="9">
        <v>0.4999125035873529</v>
      </c>
      <c r="FG424" s="9">
        <v>0.4999125035873529</v>
      </c>
      <c r="FH424" s="9">
        <v>0.4999125035873529</v>
      </c>
      <c r="FI424" s="9">
        <v>0.4999125035873529</v>
      </c>
      <c r="FJ424" s="8">
        <v>0.31455981648760384</v>
      </c>
      <c r="FK424" s="8">
        <v>0.31455981648760384</v>
      </c>
      <c r="FL424" s="8">
        <v>0.31455981648760384</v>
      </c>
      <c r="FM424" s="8">
        <v>0.31455981648760384</v>
      </c>
      <c r="FN424" s="9">
        <v>0.32741750282936999</v>
      </c>
      <c r="FO424" s="9">
        <v>0.32741750282936999</v>
      </c>
      <c r="FP424" s="9">
        <v>0.32741750282936999</v>
      </c>
      <c r="FQ424" s="9">
        <v>0.32741750282936999</v>
      </c>
      <c r="FR424" s="8">
        <v>0.42280881082245064</v>
      </c>
      <c r="FS424" s="8">
        <v>0.42280881082245064</v>
      </c>
      <c r="FT424" s="8">
        <v>0.42280881082245064</v>
      </c>
      <c r="FU424" s="8">
        <v>0.42280881082245064</v>
      </c>
      <c r="FV424" s="9">
        <v>0.40901851723536981</v>
      </c>
      <c r="FW424" s="9">
        <v>0.40901851723536981</v>
      </c>
      <c r="FX424" s="9">
        <v>0.40901851723536981</v>
      </c>
      <c r="FY424" s="9">
        <v>0.40901851723536981</v>
      </c>
      <c r="FZ424">
        <v>0.97443500170526121</v>
      </c>
      <c r="GA424">
        <v>0.97443500170526121</v>
      </c>
      <c r="GB424">
        <v>0.97443500170526121</v>
      </c>
      <c r="GC424">
        <v>0.97443500170526121</v>
      </c>
      <c r="GD424" s="10">
        <v>1.7218235470697849</v>
      </c>
      <c r="GE424" s="10">
        <v>1.7218235470697849</v>
      </c>
      <c r="GF424" s="10">
        <v>1.7218235470697849</v>
      </c>
      <c r="GG424" s="10">
        <v>1.7218235470697849</v>
      </c>
      <c r="GH424">
        <v>3.662586571618998</v>
      </c>
      <c r="GI424">
        <v>3.662586571618998</v>
      </c>
      <c r="GJ424">
        <v>3.662586571618998</v>
      </c>
      <c r="GK424">
        <v>3.662586571618998</v>
      </c>
      <c r="GL424" s="10">
        <v>1.119305692412643</v>
      </c>
      <c r="GM424" s="10">
        <v>1.119305692412643</v>
      </c>
      <c r="GN424" s="10">
        <v>1.119305692412643</v>
      </c>
      <c r="GO424" s="10">
        <v>1.119305692412643</v>
      </c>
      <c r="GP424">
        <v>0.52037656908179641</v>
      </c>
      <c r="GQ424">
        <v>0.52037656908179641</v>
      </c>
      <c r="GR424">
        <v>0.52037656908179641</v>
      </c>
      <c r="GS424">
        <v>0.52037656908179641</v>
      </c>
      <c r="GT424" s="10">
        <v>1.0550184678006984</v>
      </c>
      <c r="GU424" s="10">
        <v>1.0550184678006984</v>
      </c>
      <c r="GV424" s="10">
        <v>1.0550184678006984</v>
      </c>
      <c r="GW424" s="10">
        <v>1.0550184678006984</v>
      </c>
      <c r="GX424">
        <v>1.8909925890975576</v>
      </c>
      <c r="GY424">
        <v>1.8909925890975576</v>
      </c>
      <c r="GZ424">
        <v>1.8909925890975576</v>
      </c>
      <c r="HA424">
        <v>1.8909925890975576</v>
      </c>
      <c r="HB424" s="10">
        <v>3.0544671954561808</v>
      </c>
      <c r="HC424" s="10">
        <v>3.0544671954561808</v>
      </c>
      <c r="HD424" s="10">
        <v>3.0544671954561808</v>
      </c>
      <c r="HE424" s="10">
        <v>3.0544671954561808</v>
      </c>
      <c r="HF424">
        <v>60268000</v>
      </c>
      <c r="HG424">
        <v>60268000</v>
      </c>
      <c r="HH424">
        <v>60268000</v>
      </c>
      <c r="HI424">
        <v>60268000</v>
      </c>
      <c r="HJ424" s="11">
        <v>44414000</v>
      </c>
      <c r="HK424" s="11">
        <v>44414000</v>
      </c>
      <c r="HL424" s="11">
        <v>44414000</v>
      </c>
      <c r="HM424" s="11">
        <v>44414000</v>
      </c>
      <c r="HN424">
        <v>80776000</v>
      </c>
      <c r="HO424">
        <v>80776000</v>
      </c>
      <c r="HP424">
        <v>80776000</v>
      </c>
      <c r="HQ424">
        <v>80776000</v>
      </c>
      <c r="HR424" s="11">
        <v>371842000</v>
      </c>
      <c r="HS424" s="11">
        <v>371842000</v>
      </c>
      <c r="HT424" s="11">
        <v>371842000</v>
      </c>
      <c r="HU424" s="11">
        <v>371842000</v>
      </c>
      <c r="HV424">
        <v>13798000</v>
      </c>
      <c r="HW424">
        <v>13798000</v>
      </c>
      <c r="HX424">
        <v>13798000</v>
      </c>
      <c r="HY424">
        <v>13798000</v>
      </c>
      <c r="HZ424" s="11">
        <v>44252000</v>
      </c>
      <c r="IA424" s="11">
        <v>44252000</v>
      </c>
      <c r="IB424" s="11">
        <v>44252000</v>
      </c>
      <c r="IC424" s="11">
        <v>44252000</v>
      </c>
      <c r="ID424">
        <v>26883000</v>
      </c>
      <c r="IE424">
        <v>26883000</v>
      </c>
      <c r="IF424">
        <v>26883000</v>
      </c>
      <c r="IG424">
        <v>26883000</v>
      </c>
      <c r="IH424" s="11">
        <v>37118000</v>
      </c>
      <c r="II424" s="11">
        <v>37118000</v>
      </c>
      <c r="IJ424" s="11">
        <v>37118000</v>
      </c>
      <c r="IK424" s="11">
        <v>37118000</v>
      </c>
      <c r="IL424" s="2">
        <v>32905</v>
      </c>
      <c r="IM424" s="2">
        <v>36009</v>
      </c>
      <c r="IN424" t="s">
        <v>2734</v>
      </c>
    </row>
    <row r="425" spans="1:248" x14ac:dyDescent="0.3">
      <c r="A425" s="1" t="s">
        <v>2735</v>
      </c>
      <c r="B425" s="2">
        <v>34635</v>
      </c>
      <c r="C425" s="2">
        <v>34635</v>
      </c>
      <c r="D425">
        <v>11.3</v>
      </c>
      <c r="E425" t="s">
        <v>2736</v>
      </c>
      <c r="G425" t="s">
        <v>36</v>
      </c>
      <c r="H425" t="s">
        <v>269</v>
      </c>
      <c r="I425" t="s">
        <v>33</v>
      </c>
      <c r="J425" t="s">
        <v>106</v>
      </c>
      <c r="K425" t="s">
        <v>62</v>
      </c>
      <c r="L425" t="s">
        <v>71</v>
      </c>
      <c r="M425" t="s">
        <v>99</v>
      </c>
      <c r="N425" t="s">
        <v>33</v>
      </c>
      <c r="O425" t="s">
        <v>62</v>
      </c>
      <c r="P425" t="s">
        <v>62</v>
      </c>
      <c r="Q425" t="s">
        <v>40</v>
      </c>
      <c r="R425" t="s">
        <v>41</v>
      </c>
      <c r="S425" t="s">
        <v>2737</v>
      </c>
      <c r="T425" s="3">
        <v>0.14796465003928494</v>
      </c>
      <c r="U425" s="3">
        <v>0.14796465003928494</v>
      </c>
      <c r="V425" s="3">
        <v>0.14515788961512885</v>
      </c>
      <c r="W425" s="3">
        <v>0.14515788961512885</v>
      </c>
      <c r="X425" s="4">
        <v>0.14515788961512885</v>
      </c>
      <c r="Y425" s="4">
        <v>0.14515788961512885</v>
      </c>
      <c r="Z425" s="4">
        <v>0.16177790047622334</v>
      </c>
      <c r="AA425" s="4">
        <v>0.16177790047622334</v>
      </c>
      <c r="AB425" s="3">
        <v>0.16177790047622334</v>
      </c>
      <c r="AC425" s="3">
        <v>0.16177790047622334</v>
      </c>
      <c r="AD425" s="3">
        <v>-0.78448275862068961</v>
      </c>
      <c r="AE425" s="3">
        <v>-0.78448275862068961</v>
      </c>
      <c r="AF425" s="4">
        <v>-0.78448275862068961</v>
      </c>
      <c r="AG425" s="4">
        <v>-0.78448275862068961</v>
      </c>
      <c r="AH425" s="4">
        <v>-0.78448275862068961</v>
      </c>
      <c r="AI425" s="4">
        <v>-0.71251226091221187</v>
      </c>
      <c r="AJ425" s="3">
        <v>-0.71251226091221187</v>
      </c>
      <c r="AK425" s="3">
        <v>-0.71251226091221187</v>
      </c>
      <c r="AL425" s="3">
        <v>-0.71251226091221187</v>
      </c>
      <c r="AM425" s="3">
        <v>-0.53476604696116892</v>
      </c>
      <c r="AN425" s="3">
        <f t="shared" si="12"/>
        <v>-0.6680757074244511</v>
      </c>
      <c r="AO425" s="4">
        <v>-0.53476604696116892</v>
      </c>
      <c r="AP425" s="4">
        <v>-0.53476604696116892</v>
      </c>
      <c r="AQ425" s="4">
        <v>4.8116403006415009E-2</v>
      </c>
      <c r="AR425" s="4">
        <v>4.8116403006415009E-2</v>
      </c>
      <c r="AS425" s="3">
        <v>4.8116403006415009E-2</v>
      </c>
      <c r="AT425" s="3">
        <v>4.8116403006415009E-2</v>
      </c>
      <c r="AU425" s="3">
        <v>3.143917203671158E-2</v>
      </c>
      <c r="AV425" s="3">
        <v>3.143917203671158E-2</v>
      </c>
      <c r="AW425" s="4">
        <v>3.143917203671158E-2</v>
      </c>
      <c r="AX425" s="4">
        <v>3.143917203671158E-2</v>
      </c>
      <c r="AY425" s="4">
        <v>2.4267150773934647</v>
      </c>
      <c r="AZ425" s="4">
        <v>2.4267150773934647</v>
      </c>
      <c r="BA425">
        <v>223842000</v>
      </c>
      <c r="BB425">
        <v>223842000</v>
      </c>
      <c r="BC425">
        <v>310897000</v>
      </c>
      <c r="BD425">
        <v>310897000</v>
      </c>
      <c r="BE425" s="5">
        <v>310897000</v>
      </c>
      <c r="BF425" s="5">
        <v>310897000</v>
      </c>
      <c r="BG425" s="5">
        <v>280292000</v>
      </c>
      <c r="BH425" s="5">
        <v>280292000</v>
      </c>
      <c r="BI425">
        <v>280292000</v>
      </c>
      <c r="BJ425">
        <v>280292000</v>
      </c>
      <c r="BK425">
        <v>200410000</v>
      </c>
      <c r="BL425">
        <v>200410000</v>
      </c>
      <c r="BM425" s="5">
        <v>200410000</v>
      </c>
      <c r="BN425" s="5">
        <v>200410000</v>
      </c>
      <c r="BO425" s="5">
        <v>200410000</v>
      </c>
      <c r="BP425" s="5">
        <v>179932000</v>
      </c>
      <c r="BQ425">
        <v>179932000</v>
      </c>
      <c r="BR425">
        <v>179932000</v>
      </c>
      <c r="BS425">
        <v>179932000</v>
      </c>
      <c r="BT425">
        <v>182147000</v>
      </c>
      <c r="BU425">
        <f t="shared" si="13"/>
        <v>180485750</v>
      </c>
      <c r="BV425" s="5">
        <v>182147000</v>
      </c>
      <c r="BW425" s="5">
        <v>182147000</v>
      </c>
      <c r="BX425" s="5">
        <v>246572000</v>
      </c>
      <c r="BY425" s="5">
        <v>246572000</v>
      </c>
      <c r="BZ425">
        <v>246572000</v>
      </c>
      <c r="CA425">
        <v>246572000</v>
      </c>
      <c r="CB425">
        <v>313672000</v>
      </c>
      <c r="CC425">
        <v>313672000</v>
      </c>
      <c r="CD425" s="5">
        <v>313672000</v>
      </c>
      <c r="CE425" s="5">
        <v>313672000</v>
      </c>
      <c r="CF425" s="5">
        <v>216092000</v>
      </c>
      <c r="CG425" s="5">
        <v>216092000</v>
      </c>
      <c r="CH425">
        <v>22487000</v>
      </c>
      <c r="CI425">
        <v>22487000</v>
      </c>
      <c r="CJ425">
        <v>29085000</v>
      </c>
      <c r="CK425">
        <v>29085000</v>
      </c>
      <c r="CL425" s="6">
        <v>29085000</v>
      </c>
      <c r="CM425" s="6">
        <v>29085000</v>
      </c>
      <c r="CN425" s="6">
        <v>25173000</v>
      </c>
      <c r="CO425" s="6">
        <v>25173000</v>
      </c>
      <c r="CP425">
        <v>25173000</v>
      </c>
      <c r="CQ425">
        <v>25173000</v>
      </c>
      <c r="CR425">
        <v>19834000</v>
      </c>
      <c r="CS425">
        <v>19834000</v>
      </c>
      <c r="CT425" s="6">
        <v>19834000</v>
      </c>
      <c r="CU425" s="6">
        <v>19834000</v>
      </c>
      <c r="CV425" s="6">
        <v>19834000</v>
      </c>
      <c r="CW425" s="6">
        <v>21748000</v>
      </c>
      <c r="CX425">
        <v>21748000</v>
      </c>
      <c r="CY425">
        <v>21748000</v>
      </c>
      <c r="CZ425">
        <v>21748000</v>
      </c>
      <c r="DA425">
        <v>25196000</v>
      </c>
      <c r="DB425" s="6">
        <v>25196000</v>
      </c>
      <c r="DC425" s="6">
        <v>25196000</v>
      </c>
      <c r="DD425" s="6">
        <v>24569000</v>
      </c>
      <c r="DE425" s="6">
        <v>24569000</v>
      </c>
      <c r="DF425">
        <v>24569000</v>
      </c>
      <c r="DG425">
        <v>24569000</v>
      </c>
      <c r="DH425">
        <v>34716000</v>
      </c>
      <c r="DI425">
        <v>34716000</v>
      </c>
      <c r="DJ425" s="6">
        <v>34716000</v>
      </c>
      <c r="DK425" s="6">
        <v>34716000</v>
      </c>
      <c r="DL425" s="6">
        <v>26935000</v>
      </c>
      <c r="DM425" s="6">
        <v>26935000</v>
      </c>
      <c r="DN425">
        <v>-1325000</v>
      </c>
      <c r="DO425">
        <v>-1325000</v>
      </c>
      <c r="DP425">
        <v>-3582000</v>
      </c>
      <c r="DQ425">
        <v>-3582000</v>
      </c>
      <c r="DR425" s="7">
        <v>-3582000</v>
      </c>
      <c r="DS425" s="7">
        <v>-3582000</v>
      </c>
      <c r="DT425" s="7">
        <v>14631000</v>
      </c>
      <c r="DU425" s="7">
        <v>14631000</v>
      </c>
      <c r="DV425">
        <v>14631000</v>
      </c>
      <c r="DW425">
        <v>14631000</v>
      </c>
      <c r="DX425">
        <v>-10198000</v>
      </c>
      <c r="DY425">
        <v>-10198000</v>
      </c>
      <c r="DZ425" s="7">
        <v>-10198000</v>
      </c>
      <c r="EA425" s="7">
        <v>-10198000</v>
      </c>
      <c r="EB425" s="7">
        <v>11147000</v>
      </c>
      <c r="EC425" s="7">
        <v>11147000</v>
      </c>
      <c r="ED425">
        <v>11147000</v>
      </c>
      <c r="EE425">
        <v>11147000</v>
      </c>
      <c r="EF425">
        <v>9072000</v>
      </c>
      <c r="EG425">
        <v>9072000</v>
      </c>
      <c r="EH425" s="7">
        <v>9072000</v>
      </c>
      <c r="EI425" s="7">
        <v>9072000</v>
      </c>
      <c r="EJ425" s="7">
        <v>-3041000</v>
      </c>
      <c r="EK425" s="7">
        <v>-3041000</v>
      </c>
      <c r="EL425">
        <v>-3041000</v>
      </c>
      <c r="EM425">
        <v>-3041000</v>
      </c>
      <c r="EN425">
        <v>11987000</v>
      </c>
      <c r="EO425">
        <v>11987000</v>
      </c>
      <c r="EP425" s="7">
        <v>11987000</v>
      </c>
      <c r="EQ425" s="7">
        <v>11987000</v>
      </c>
      <c r="ER425" s="7">
        <v>11341000</v>
      </c>
      <c r="ES425" s="7">
        <v>11341000</v>
      </c>
      <c r="ET425" s="8">
        <v>0.20225873607276562</v>
      </c>
      <c r="EU425" s="8">
        <v>0.20225873607276562</v>
      </c>
      <c r="EV425" s="8">
        <v>0.15112722219899194</v>
      </c>
      <c r="EW425" s="8">
        <v>0.15112722219899194</v>
      </c>
      <c r="EX425" s="9">
        <v>0.15112722219899194</v>
      </c>
      <c r="EY425" s="9">
        <v>0.15112722219899194</v>
      </c>
      <c r="EZ425" s="9">
        <v>0.13998615729310862</v>
      </c>
      <c r="FA425" s="9">
        <v>0.13998615729310862</v>
      </c>
      <c r="FB425" s="8">
        <v>0.13998615729310862</v>
      </c>
      <c r="FC425" s="8">
        <v>0.13998615729310862</v>
      </c>
      <c r="FD425" s="8">
        <v>0.10197095953295744</v>
      </c>
      <c r="FE425" s="8">
        <v>0.10197095953295744</v>
      </c>
      <c r="FF425" s="9">
        <v>0.10197095953295744</v>
      </c>
      <c r="FG425" s="9">
        <v>0.10197095953295744</v>
      </c>
      <c r="FH425" s="9">
        <v>0.10197095953295744</v>
      </c>
      <c r="FI425" s="9">
        <v>2.7282528955383144E-2</v>
      </c>
      <c r="FJ425" s="8">
        <v>2.7282528955383144E-2</v>
      </c>
      <c r="FK425" s="8">
        <v>2.7282528955383144E-2</v>
      </c>
      <c r="FL425" s="8">
        <v>2.7282528955383144E-2</v>
      </c>
      <c r="FM425" s="8">
        <v>5.704183983266263E-2</v>
      </c>
      <c r="FN425" s="9">
        <v>5.704183983266263E-2</v>
      </c>
      <c r="FO425" s="9">
        <v>5.704183983266263E-2</v>
      </c>
      <c r="FP425" s="9">
        <v>0.14972502960595688</v>
      </c>
      <c r="FQ425" s="9">
        <v>0.14972502960595688</v>
      </c>
      <c r="FR425" s="8">
        <v>0.14972502960595688</v>
      </c>
      <c r="FS425" s="8">
        <v>0.14972502960595688</v>
      </c>
      <c r="FT425" s="8">
        <v>0.14500816139151726</v>
      </c>
      <c r="FU425" s="8">
        <v>0.14500816139151726</v>
      </c>
      <c r="FV425" s="9">
        <v>0.14500816139151726</v>
      </c>
      <c r="FW425" s="9">
        <v>0.14500816139151726</v>
      </c>
      <c r="FX425" s="9">
        <v>0.21022990207874423</v>
      </c>
      <c r="FY425" s="9">
        <v>0.21022990207874423</v>
      </c>
      <c r="FZ425">
        <v>-4.0626662120695531</v>
      </c>
      <c r="GA425">
        <v>-4.0626662120695531</v>
      </c>
      <c r="GB425">
        <v>-3.6052321217969334</v>
      </c>
      <c r="GC425">
        <v>-3.6052321217969334</v>
      </c>
      <c r="GD425" s="10">
        <v>-3.6052321217969334</v>
      </c>
      <c r="GE425" s="10">
        <v>-3.6052321217969334</v>
      </c>
      <c r="GF425" s="10">
        <v>-3.1013733820768699</v>
      </c>
      <c r="GG425" s="10">
        <v>-3.1013733820768699</v>
      </c>
      <c r="GH425">
        <v>-3.1013733820768699</v>
      </c>
      <c r="GI425">
        <v>-3.1013733820768699</v>
      </c>
      <c r="GJ425">
        <v>-1.4862366098321154</v>
      </c>
      <c r="GK425">
        <v>-1.4862366098321154</v>
      </c>
      <c r="GL425" s="10">
        <v>-1.4862366098321154</v>
      </c>
      <c r="GM425" s="10">
        <v>-1.4862366098321154</v>
      </c>
      <c r="GN425" s="10">
        <v>-1.7825358162436815</v>
      </c>
      <c r="GO425" s="10">
        <v>-1.3467295914833832</v>
      </c>
      <c r="GP425">
        <v>-1.3467295914833832</v>
      </c>
      <c r="GQ425">
        <v>-1.3467295914833832</v>
      </c>
      <c r="GR425">
        <v>-1.3326407645958862</v>
      </c>
      <c r="GS425">
        <v>-1.5272640685768712</v>
      </c>
      <c r="GT425" s="10">
        <v>-1.5272640685768712</v>
      </c>
      <c r="GU425" s="10">
        <v>-1.5272640685768712</v>
      </c>
      <c r="GV425" s="10">
        <v>-5.5571103575567671</v>
      </c>
      <c r="GW425" s="10">
        <v>-5.5571103575567671</v>
      </c>
      <c r="GX425">
        <v>-5.5571103575567671</v>
      </c>
      <c r="GY425">
        <v>-5.5571103575567671</v>
      </c>
      <c r="GZ425">
        <v>-3.500012395567345</v>
      </c>
      <c r="HA425">
        <v>-3.500012395567345</v>
      </c>
      <c r="HB425" s="10">
        <v>-3.500012395567345</v>
      </c>
      <c r="HC425" s="10">
        <v>-3.500012395567345</v>
      </c>
      <c r="HD425" s="10">
        <v>-1.2452194226597697</v>
      </c>
      <c r="HE425" s="10">
        <v>-1.2452194226597697</v>
      </c>
      <c r="HF425">
        <v>36090000</v>
      </c>
      <c r="HG425">
        <v>36090000</v>
      </c>
      <c r="HH425">
        <v>30041000</v>
      </c>
      <c r="HI425">
        <v>30041000</v>
      </c>
      <c r="HJ425" s="11">
        <v>30041000</v>
      </c>
      <c r="HK425" s="11">
        <v>30041000</v>
      </c>
      <c r="HL425" s="11">
        <v>30121000</v>
      </c>
      <c r="HM425" s="11">
        <v>30121000</v>
      </c>
      <c r="HN425">
        <v>30121000</v>
      </c>
      <c r="HO425">
        <v>30121000</v>
      </c>
      <c r="HP425">
        <v>14769000</v>
      </c>
      <c r="HQ425">
        <v>14769000</v>
      </c>
      <c r="HR425" s="11">
        <v>14769000</v>
      </c>
      <c r="HS425" s="11">
        <v>14769000</v>
      </c>
      <c r="HT425" s="11">
        <v>17584000</v>
      </c>
      <c r="HU425" s="11">
        <v>17584000</v>
      </c>
      <c r="HV425">
        <v>17584000</v>
      </c>
      <c r="HW425">
        <v>17584000</v>
      </c>
      <c r="HX425">
        <v>8828000</v>
      </c>
      <c r="HY425">
        <v>8828000</v>
      </c>
      <c r="HZ425" s="11">
        <v>8828000</v>
      </c>
      <c r="IA425" s="11">
        <v>8828000</v>
      </c>
      <c r="IB425" s="11">
        <v>78661000</v>
      </c>
      <c r="IC425" s="11">
        <v>78661000</v>
      </c>
      <c r="ID425">
        <v>78661000</v>
      </c>
      <c r="IE425">
        <v>78661000</v>
      </c>
      <c r="IF425">
        <v>14509000</v>
      </c>
      <c r="IG425">
        <v>14509000</v>
      </c>
      <c r="IH425" s="11">
        <v>14509000</v>
      </c>
      <c r="II425" s="11">
        <v>14509000</v>
      </c>
      <c r="IJ425" s="11">
        <v>4659000</v>
      </c>
      <c r="IK425" s="11">
        <v>4659000</v>
      </c>
      <c r="IL425" s="2">
        <v>33083</v>
      </c>
      <c r="IM425" s="2">
        <v>36187</v>
      </c>
      <c r="IN425" t="s">
        <v>2738</v>
      </c>
    </row>
    <row r="426" spans="1:248" x14ac:dyDescent="0.3">
      <c r="A426" s="1" t="s">
        <v>2739</v>
      </c>
      <c r="B426" s="2">
        <v>34822</v>
      </c>
      <c r="C426" s="2">
        <v>34822</v>
      </c>
      <c r="D426">
        <v>20</v>
      </c>
      <c r="E426" t="s">
        <v>2740</v>
      </c>
      <c r="G426" t="s">
        <v>199</v>
      </c>
      <c r="H426" t="s">
        <v>414</v>
      </c>
      <c r="I426" t="s">
        <v>33</v>
      </c>
      <c r="J426" t="s">
        <v>2741</v>
      </c>
      <c r="K426" s="1" t="s">
        <v>2742</v>
      </c>
      <c r="L426" t="s">
        <v>199</v>
      </c>
      <c r="M426" t="s">
        <v>414</v>
      </c>
      <c r="N426" t="s">
        <v>33</v>
      </c>
      <c r="O426" t="s">
        <v>62</v>
      </c>
      <c r="P426" t="s">
        <v>62</v>
      </c>
      <c r="Q426" t="s">
        <v>40</v>
      </c>
      <c r="R426" t="s">
        <v>41</v>
      </c>
      <c r="S426" t="s">
        <v>2743</v>
      </c>
      <c r="T426" s="3">
        <v>0.19350752177355504</v>
      </c>
      <c r="U426" s="3">
        <v>0.19350752177355504</v>
      </c>
      <c r="V426" s="3">
        <v>0.19350752177355504</v>
      </c>
      <c r="W426" s="3">
        <v>0.12041135121062223</v>
      </c>
      <c r="X426" s="4">
        <v>0.12041135121062223</v>
      </c>
      <c r="Y426" s="4">
        <v>0.12041135121062223</v>
      </c>
      <c r="Z426" s="4">
        <v>0.12041135121062223</v>
      </c>
      <c r="AA426" s="4">
        <v>0.12934083330526458</v>
      </c>
      <c r="AB426" s="3">
        <v>0.12934083330526458</v>
      </c>
      <c r="AC426" s="3">
        <v>0.12934083330526458</v>
      </c>
      <c r="AD426" s="3">
        <v>0.12934083330526458</v>
      </c>
      <c r="AE426" s="3">
        <v>6.9640914036996737E-2</v>
      </c>
      <c r="AF426" s="4">
        <v>6.9640914036996737E-2</v>
      </c>
      <c r="AG426" s="4">
        <v>6.9640914036996737E-2</v>
      </c>
      <c r="AH426" s="4">
        <v>6.9640914036996737E-2</v>
      </c>
      <c r="AI426" s="4">
        <v>3.7563508148477191E-2</v>
      </c>
      <c r="AJ426" s="3">
        <v>3.7563508148477191E-2</v>
      </c>
      <c r="AK426" s="3">
        <v>3.7563508148477191E-2</v>
      </c>
      <c r="AL426" s="3">
        <v>3.7563508148477191E-2</v>
      </c>
      <c r="AM426" s="3">
        <v>0.10405293631100082</v>
      </c>
      <c r="AN426" s="3">
        <f t="shared" si="12"/>
        <v>5.4185865189108097E-2</v>
      </c>
      <c r="AO426" s="4">
        <v>0.10405293631100082</v>
      </c>
      <c r="AP426" s="4">
        <v>0.10405293631100082</v>
      </c>
      <c r="AQ426" s="4">
        <v>0.10405293631100082</v>
      </c>
      <c r="AR426" s="4">
        <v>-3.6636842849352695E-2</v>
      </c>
      <c r="AS426" s="3">
        <v>-3.6636842849352695E-2</v>
      </c>
      <c r="AT426" s="3">
        <v>-3.6636842849352695E-2</v>
      </c>
      <c r="AU426" s="3">
        <v>-3.6636842849352695E-2</v>
      </c>
      <c r="AV426" s="3">
        <v>-0.89098191624365486</v>
      </c>
      <c r="AW426" s="4">
        <v>-0.89098191624365486</v>
      </c>
      <c r="AX426" s="4">
        <v>-0.89098191624365486</v>
      </c>
      <c r="AY426" s="4">
        <v>-0.89098191624365486</v>
      </c>
      <c r="AZ426" s="4">
        <v>9.685967410219902E-2</v>
      </c>
      <c r="BA426">
        <v>19411000</v>
      </c>
      <c r="BB426">
        <v>19411000</v>
      </c>
      <c r="BC426">
        <v>19411000</v>
      </c>
      <c r="BD426">
        <v>36929000</v>
      </c>
      <c r="BE426" s="5">
        <v>36929000</v>
      </c>
      <c r="BF426" s="5">
        <v>36929000</v>
      </c>
      <c r="BG426" s="5">
        <v>36929000</v>
      </c>
      <c r="BH426" s="5">
        <v>75072000</v>
      </c>
      <c r="BI426">
        <v>75072000</v>
      </c>
      <c r="BJ426">
        <v>75072000</v>
      </c>
      <c r="BK426">
        <v>75072000</v>
      </c>
      <c r="BL426">
        <v>103761000</v>
      </c>
      <c r="BM426" s="5">
        <v>103761000</v>
      </c>
      <c r="BN426" s="5">
        <v>103761000</v>
      </c>
      <c r="BO426" s="5">
        <v>103761000</v>
      </c>
      <c r="BP426" s="5">
        <v>120485000</v>
      </c>
      <c r="BQ426">
        <v>120485000</v>
      </c>
      <c r="BR426">
        <v>120485000</v>
      </c>
      <c r="BS426">
        <v>120485000</v>
      </c>
      <c r="BT426">
        <v>129816000</v>
      </c>
      <c r="BU426">
        <f t="shared" si="13"/>
        <v>122817750</v>
      </c>
      <c r="BV426" s="5">
        <v>129816000</v>
      </c>
      <c r="BW426" s="5">
        <v>129816000</v>
      </c>
      <c r="BX426" s="5">
        <v>129816000</v>
      </c>
      <c r="BY426" s="5">
        <v>125086000</v>
      </c>
      <c r="BZ426">
        <v>125086000</v>
      </c>
      <c r="CA426">
        <v>125086000</v>
      </c>
      <c r="CB426">
        <v>125086000</v>
      </c>
      <c r="CC426">
        <v>110139000</v>
      </c>
      <c r="CD426" s="5">
        <v>110139000</v>
      </c>
      <c r="CE426" s="5">
        <v>110139000</v>
      </c>
      <c r="CF426" s="5">
        <v>110139000</v>
      </c>
      <c r="CG426" s="5">
        <v>97008000</v>
      </c>
      <c r="CH426">
        <v>7743000</v>
      </c>
      <c r="CI426">
        <v>7743000</v>
      </c>
      <c r="CJ426">
        <v>7743000</v>
      </c>
      <c r="CK426">
        <v>14810000</v>
      </c>
      <c r="CL426" s="6">
        <v>14810000</v>
      </c>
      <c r="CM426" s="6">
        <v>14810000</v>
      </c>
      <c r="CN426" s="6">
        <v>14810000</v>
      </c>
      <c r="CO426" s="6">
        <v>30121000</v>
      </c>
      <c r="CP426">
        <v>30121000</v>
      </c>
      <c r="CQ426">
        <v>30121000</v>
      </c>
      <c r="CR426">
        <v>30121000</v>
      </c>
      <c r="CS426">
        <v>44270000</v>
      </c>
      <c r="CT426" s="6">
        <v>44270000</v>
      </c>
      <c r="CU426" s="6">
        <v>44270000</v>
      </c>
      <c r="CV426" s="6">
        <v>44270000</v>
      </c>
      <c r="CW426" s="6">
        <v>49721000</v>
      </c>
      <c r="CX426">
        <v>49721000</v>
      </c>
      <c r="CY426">
        <v>49721000</v>
      </c>
      <c r="CZ426">
        <v>49721000</v>
      </c>
      <c r="DA426">
        <v>51960000</v>
      </c>
      <c r="DB426" s="6">
        <v>51960000</v>
      </c>
      <c r="DC426" s="6">
        <v>51960000</v>
      </c>
      <c r="DD426" s="6">
        <v>51960000</v>
      </c>
      <c r="DE426" s="6">
        <v>59792000</v>
      </c>
      <c r="DF426">
        <v>59792000</v>
      </c>
      <c r="DG426">
        <v>59792000</v>
      </c>
      <c r="DH426">
        <v>59792000</v>
      </c>
      <c r="DI426">
        <v>59560000</v>
      </c>
      <c r="DJ426" s="6">
        <v>59560000</v>
      </c>
      <c r="DK426" s="6">
        <v>59560000</v>
      </c>
      <c r="DL426" s="6">
        <v>59560000</v>
      </c>
      <c r="DM426" s="6">
        <v>41173000</v>
      </c>
      <c r="DN426">
        <v>-796000</v>
      </c>
      <c r="DO426">
        <v>-796000</v>
      </c>
      <c r="DP426">
        <v>-796000</v>
      </c>
      <c r="DQ426">
        <v>-3578000</v>
      </c>
      <c r="DR426" s="7">
        <v>-3578000</v>
      </c>
      <c r="DS426" s="7">
        <v>-3578000</v>
      </c>
      <c r="DT426" s="7">
        <v>-3578000</v>
      </c>
      <c r="DU426" s="7">
        <v>-5795000</v>
      </c>
      <c r="DV426">
        <v>-5795000</v>
      </c>
      <c r="DW426">
        <v>-5795000</v>
      </c>
      <c r="DX426">
        <v>-5795000</v>
      </c>
      <c r="DY426">
        <v>-2755000</v>
      </c>
      <c r="DZ426" s="7">
        <v>-2755000</v>
      </c>
      <c r="EA426" s="7">
        <v>-2755000</v>
      </c>
      <c r="EB426" s="7">
        <v>-2755000</v>
      </c>
      <c r="EC426" s="7">
        <v>-4258000</v>
      </c>
      <c r="ED426">
        <v>-4258000</v>
      </c>
      <c r="EE426">
        <v>-4258000</v>
      </c>
      <c r="EF426">
        <v>-4258000</v>
      </c>
      <c r="EG426">
        <v>2367000</v>
      </c>
      <c r="EH426" s="7">
        <v>2367000</v>
      </c>
      <c r="EI426" s="7">
        <v>2367000</v>
      </c>
      <c r="EJ426" s="7">
        <v>2367000</v>
      </c>
      <c r="EK426" s="7">
        <v>2087000</v>
      </c>
      <c r="EL426">
        <v>2087000</v>
      </c>
      <c r="EM426">
        <v>2087000</v>
      </c>
      <c r="EN426">
        <v>2087000</v>
      </c>
      <c r="EO426">
        <v>14784000</v>
      </c>
      <c r="EP426" s="7">
        <v>14784000</v>
      </c>
      <c r="EQ426" s="7">
        <v>14784000</v>
      </c>
      <c r="ER426" s="7">
        <v>14784000</v>
      </c>
      <c r="ES426" s="7">
        <v>4514000</v>
      </c>
      <c r="ET426" s="8">
        <v>0.46185152748441605</v>
      </c>
      <c r="EU426" s="8">
        <v>0.46185152748441605</v>
      </c>
      <c r="EV426" s="8">
        <v>0.46185152748441605</v>
      </c>
      <c r="EW426" s="8">
        <v>0.45113596360583824</v>
      </c>
      <c r="EX426" s="9">
        <v>0.45113596360583824</v>
      </c>
      <c r="EY426" s="9">
        <v>0.45113596360583824</v>
      </c>
      <c r="EZ426" s="9">
        <v>0.45113596360583824</v>
      </c>
      <c r="FA426" s="9">
        <v>0.45237904944586532</v>
      </c>
      <c r="FB426" s="8">
        <v>0.45237904944586532</v>
      </c>
      <c r="FC426" s="8">
        <v>0.45237904944586532</v>
      </c>
      <c r="FD426" s="8">
        <v>0.45237904944586532</v>
      </c>
      <c r="FE426" s="8">
        <v>0.45009203843447926</v>
      </c>
      <c r="FF426" s="9">
        <v>0.45009203843447926</v>
      </c>
      <c r="FG426" s="9">
        <v>0.45009203843447926</v>
      </c>
      <c r="FH426" s="9">
        <v>0.45009203843447926</v>
      </c>
      <c r="FI426" s="9">
        <v>0.42390339046354319</v>
      </c>
      <c r="FJ426" s="8">
        <v>0.42390339046354319</v>
      </c>
      <c r="FK426" s="8">
        <v>0.42390339046354319</v>
      </c>
      <c r="FL426" s="8">
        <v>0.42390339046354319</v>
      </c>
      <c r="FM426" s="8">
        <v>0.42933074505453872</v>
      </c>
      <c r="FN426" s="9">
        <v>0.42933074505453872</v>
      </c>
      <c r="FO426" s="9">
        <v>0.42933074505453872</v>
      </c>
      <c r="FP426" s="9">
        <v>0.42933074505453872</v>
      </c>
      <c r="FQ426" s="9">
        <v>0.46350510848536208</v>
      </c>
      <c r="FR426" s="8">
        <v>0.46350510848536208</v>
      </c>
      <c r="FS426" s="8">
        <v>0.46350510848536208</v>
      </c>
      <c r="FT426" s="8">
        <v>0.46350510848536208</v>
      </c>
      <c r="FU426" s="8">
        <v>0.35926420250774022</v>
      </c>
      <c r="FV426" s="9">
        <v>0.35926420250774022</v>
      </c>
      <c r="FW426" s="9">
        <v>0.35926420250774022</v>
      </c>
      <c r="FX426" s="9">
        <v>0.35926420250774022</v>
      </c>
      <c r="FY426" s="9">
        <v>0.44453034801253505</v>
      </c>
      <c r="FZ426">
        <v>0.48673267326732672</v>
      </c>
      <c r="GA426">
        <v>0.48673267326732672</v>
      </c>
      <c r="GB426">
        <v>0.48673267326732672</v>
      </c>
      <c r="GC426">
        <v>0.1355968858131488</v>
      </c>
      <c r="GD426" s="10">
        <v>0.1355968858131488</v>
      </c>
      <c r="GE426" s="10">
        <v>0.1355968858131488</v>
      </c>
      <c r="GF426" s="10">
        <v>0.1355968858131488</v>
      </c>
      <c r="GG426" s="10">
        <v>0.20259449071108265</v>
      </c>
      <c r="GH426">
        <v>0.20259449071108265</v>
      </c>
      <c r="GI426">
        <v>0.20259449071108265</v>
      </c>
      <c r="GJ426">
        <v>0.20259449071108265</v>
      </c>
      <c r="GK426">
        <v>0.25325030044794056</v>
      </c>
      <c r="GL426" s="10">
        <v>0.25325030044794056</v>
      </c>
      <c r="GM426" s="10">
        <v>0.25325030044794056</v>
      </c>
      <c r="GN426" s="10">
        <v>0.25325030044794056</v>
      </c>
      <c r="GO426" s="10">
        <v>0.19626430728179201</v>
      </c>
      <c r="GP426">
        <v>0.19626430728179201</v>
      </c>
      <c r="GQ426">
        <v>0.19626430728179201</v>
      </c>
      <c r="GR426">
        <v>0.19626430728179201</v>
      </c>
      <c r="GS426">
        <v>0.14697302435346946</v>
      </c>
      <c r="GT426" s="10">
        <v>0.14697302435346946</v>
      </c>
      <c r="GU426" s="10">
        <v>0.14697302435346946</v>
      </c>
      <c r="GV426" s="10">
        <v>0.14697302435346946</v>
      </c>
      <c r="GW426" s="10">
        <v>5.5684913452244966E-2</v>
      </c>
      <c r="GX426">
        <v>5.5684913452244966E-2</v>
      </c>
      <c r="GY426">
        <v>5.5684913452244966E-2</v>
      </c>
      <c r="GZ426">
        <v>5.5684913452244966E-2</v>
      </c>
      <c r="HA426">
        <v>4.6580422976731865E-2</v>
      </c>
      <c r="HB426" s="10">
        <v>4.6580422976731865E-2</v>
      </c>
      <c r="HC426" s="10">
        <v>4.6580422976731865E-2</v>
      </c>
      <c r="HD426" s="10">
        <v>4.6580422976731865E-2</v>
      </c>
      <c r="HE426" s="10">
        <v>1.1090962763041369E-2</v>
      </c>
      <c r="HF426">
        <v>2087000</v>
      </c>
      <c r="HG426">
        <v>2087000</v>
      </c>
      <c r="HH426">
        <v>2087000</v>
      </c>
      <c r="HI426">
        <v>4741000</v>
      </c>
      <c r="HJ426" s="11">
        <v>4741000</v>
      </c>
      <c r="HK426" s="11">
        <v>4741000</v>
      </c>
      <c r="HL426" s="11">
        <v>4741000</v>
      </c>
      <c r="HM426" s="11">
        <v>7500000</v>
      </c>
      <c r="HN426">
        <v>7500000</v>
      </c>
      <c r="HO426">
        <v>7500000</v>
      </c>
      <c r="HP426">
        <v>7500000</v>
      </c>
      <c r="HQ426">
        <v>3081000</v>
      </c>
      <c r="HR426" s="11">
        <v>3081000</v>
      </c>
      <c r="HS426" s="11">
        <v>3081000</v>
      </c>
      <c r="HT426" s="11">
        <v>3081000</v>
      </c>
      <c r="HU426" s="11">
        <v>911000</v>
      </c>
      <c r="HV426">
        <v>911000</v>
      </c>
      <c r="HW426">
        <v>911000</v>
      </c>
      <c r="HX426">
        <v>911000</v>
      </c>
      <c r="HY426">
        <v>3665000</v>
      </c>
      <c r="HZ426" s="11">
        <v>3665000</v>
      </c>
      <c r="IA426" s="11">
        <v>3665000</v>
      </c>
      <c r="IB426" s="11">
        <v>3665000</v>
      </c>
      <c r="IC426" s="11">
        <v>18617000</v>
      </c>
      <c r="ID426">
        <v>18617000</v>
      </c>
      <c r="IE426">
        <v>18617000</v>
      </c>
      <c r="IF426">
        <v>18617000</v>
      </c>
      <c r="IG426">
        <v>13853000</v>
      </c>
      <c r="IH426" s="11">
        <v>13853000</v>
      </c>
      <c r="II426" s="11">
        <v>13853000</v>
      </c>
      <c r="IJ426" s="11">
        <v>13853000</v>
      </c>
      <c r="IK426" s="11">
        <v>21462000</v>
      </c>
      <c r="IL426" s="2">
        <v>33270</v>
      </c>
      <c r="IM426" s="2">
        <v>36374</v>
      </c>
      <c r="IN426" t="s">
        <v>2744</v>
      </c>
    </row>
    <row r="427" spans="1:248" x14ac:dyDescent="0.3">
      <c r="A427" s="1" t="s">
        <v>2745</v>
      </c>
      <c r="B427" s="2">
        <v>35123</v>
      </c>
      <c r="C427" s="2">
        <v>35123</v>
      </c>
      <c r="D427">
        <v>21.116</v>
      </c>
      <c r="E427" t="s">
        <v>2746</v>
      </c>
      <c r="G427" t="s">
        <v>36</v>
      </c>
      <c r="H427" t="s">
        <v>60</v>
      </c>
      <c r="I427" t="s">
        <v>33</v>
      </c>
      <c r="J427" t="s">
        <v>2747</v>
      </c>
      <c r="K427" s="1" t="s">
        <v>2748</v>
      </c>
      <c r="L427" t="s">
        <v>36</v>
      </c>
      <c r="M427" t="s">
        <v>60</v>
      </c>
      <c r="N427" t="s">
        <v>33</v>
      </c>
      <c r="O427" t="s">
        <v>2749</v>
      </c>
      <c r="P427" t="s">
        <v>62</v>
      </c>
      <c r="Q427" t="s">
        <v>40</v>
      </c>
      <c r="R427" t="s">
        <v>41</v>
      </c>
      <c r="S427" t="s">
        <v>2750</v>
      </c>
      <c r="T427" s="3">
        <v>0.82477563631013684</v>
      </c>
      <c r="U427" s="3">
        <v>0.82477563631013684</v>
      </c>
      <c r="V427" s="3">
        <v>-0.13202105050096144</v>
      </c>
      <c r="W427" s="3">
        <v>-0.13202105050096144</v>
      </c>
      <c r="X427" s="4">
        <v>-0.13202105050096144</v>
      </c>
      <c r="Y427" s="4">
        <v>-0.13202105050096144</v>
      </c>
      <c r="Z427" s="4">
        <v>-0.10320991034152351</v>
      </c>
      <c r="AA427" s="4">
        <v>-0.10320991034152351</v>
      </c>
      <c r="AB427" s="3">
        <v>-0.10320991034152351</v>
      </c>
      <c r="AC427" s="3">
        <v>-0.10320991034152351</v>
      </c>
      <c r="AD427" s="3">
        <v>-2.7003772585875968E-2</v>
      </c>
      <c r="AE427" s="3">
        <v>-2.7003772585875968E-2</v>
      </c>
      <c r="AF427" s="4">
        <v>-2.7003772585875968E-2</v>
      </c>
      <c r="AG427" s="4">
        <v>-2.7003772585875968E-2</v>
      </c>
      <c r="AH427" s="4">
        <v>0.22972639881685974</v>
      </c>
      <c r="AI427" s="4">
        <v>0.22972639881685974</v>
      </c>
      <c r="AJ427" s="3">
        <v>0.22972639881685974</v>
      </c>
      <c r="AK427" s="3">
        <v>0.22972639881685974</v>
      </c>
      <c r="AL427" s="3">
        <v>0.2145451473942056</v>
      </c>
      <c r="AM427" s="3">
        <v>0.2145451473942056</v>
      </c>
      <c r="AN427" s="3">
        <f t="shared" si="12"/>
        <v>0.22213577310553267</v>
      </c>
      <c r="AO427" s="4">
        <v>0.2145451473942056</v>
      </c>
      <c r="AP427" s="4">
        <v>0.2145451473942056</v>
      </c>
      <c r="AQ427" s="4">
        <v>0.24022500286993456</v>
      </c>
      <c r="AR427" s="4">
        <v>0.24022500286993456</v>
      </c>
      <c r="AS427" s="3">
        <v>0.24022500286993456</v>
      </c>
      <c r="AT427" s="3">
        <v>0.24022500286993456</v>
      </c>
      <c r="AU427" s="3">
        <v>0.5097116557042024</v>
      </c>
      <c r="AV427" s="3">
        <v>0.5097116557042024</v>
      </c>
      <c r="AW427" s="4">
        <v>0.5097116557042024</v>
      </c>
      <c r="AX427" s="4">
        <v>0.5097116557042024</v>
      </c>
      <c r="AY427" s="4">
        <v>0.29748526101404221</v>
      </c>
      <c r="AZ427" s="4">
        <v>0.29748526101404221</v>
      </c>
      <c r="BA427">
        <v>52677000</v>
      </c>
      <c r="BB427">
        <v>52677000</v>
      </c>
      <c r="BC427">
        <v>48699000</v>
      </c>
      <c r="BD427">
        <v>48699000</v>
      </c>
      <c r="BE427" s="5">
        <v>48699000</v>
      </c>
      <c r="BF427" s="5">
        <v>48699000</v>
      </c>
      <c r="BG427" s="5">
        <v>50661000</v>
      </c>
      <c r="BH427" s="5">
        <v>50661000</v>
      </c>
      <c r="BI427">
        <v>50661000</v>
      </c>
      <c r="BJ427">
        <v>50661000</v>
      </c>
      <c r="BK427">
        <v>48807000</v>
      </c>
      <c r="BL427">
        <v>48807000</v>
      </c>
      <c r="BM427" s="5">
        <v>48807000</v>
      </c>
      <c r="BN427" s="5">
        <v>48807000</v>
      </c>
      <c r="BO427" s="5">
        <v>76991000</v>
      </c>
      <c r="BP427" s="5">
        <v>76991000</v>
      </c>
      <c r="BQ427">
        <v>76991000</v>
      </c>
      <c r="BR427">
        <v>76991000</v>
      </c>
      <c r="BS427">
        <v>99202000</v>
      </c>
      <c r="BT427">
        <v>99202000</v>
      </c>
      <c r="BU427">
        <f t="shared" si="13"/>
        <v>88096500</v>
      </c>
      <c r="BV427" s="5">
        <v>99202000</v>
      </c>
      <c r="BW427" s="5">
        <v>99202000</v>
      </c>
      <c r="BX427" s="5">
        <v>182806000</v>
      </c>
      <c r="BY427" s="5">
        <v>182806000</v>
      </c>
      <c r="BZ427">
        <v>182806000</v>
      </c>
      <c r="CA427">
        <v>182806000</v>
      </c>
      <c r="CB427">
        <v>305599000</v>
      </c>
      <c r="CC427">
        <v>305599000</v>
      </c>
      <c r="CD427" s="5">
        <v>305599000</v>
      </c>
      <c r="CE427" s="5">
        <v>305599000</v>
      </c>
      <c r="CF427" s="5">
        <v>506116000</v>
      </c>
      <c r="CG427" s="5">
        <v>506116000</v>
      </c>
      <c r="CH427">
        <v>8078000</v>
      </c>
      <c r="CI427">
        <v>8078000</v>
      </c>
      <c r="CJ427">
        <v>10274000</v>
      </c>
      <c r="CK427">
        <v>10274000</v>
      </c>
      <c r="CL427" s="6">
        <v>10274000</v>
      </c>
      <c r="CM427" s="6">
        <v>10274000</v>
      </c>
      <c r="CN427" s="6">
        <v>8467000</v>
      </c>
      <c r="CO427" s="6">
        <v>8467000</v>
      </c>
      <c r="CP427">
        <v>8467000</v>
      </c>
      <c r="CQ427">
        <v>8467000</v>
      </c>
      <c r="CR427">
        <v>8470000</v>
      </c>
      <c r="CS427">
        <v>8470000</v>
      </c>
      <c r="CT427" s="6">
        <v>8470000</v>
      </c>
      <c r="CU427" s="6">
        <v>8470000</v>
      </c>
      <c r="CV427" s="6">
        <v>13142000</v>
      </c>
      <c r="CW427" s="6">
        <v>13142000</v>
      </c>
      <c r="CX427">
        <v>13142000</v>
      </c>
      <c r="CY427">
        <v>13142000</v>
      </c>
      <c r="CZ427">
        <v>21343000</v>
      </c>
      <c r="DA427">
        <v>21343000</v>
      </c>
      <c r="DB427" s="6">
        <v>21343000</v>
      </c>
      <c r="DC427" s="6">
        <v>21343000</v>
      </c>
      <c r="DD427" s="6">
        <v>42944000</v>
      </c>
      <c r="DE427" s="6">
        <v>42944000</v>
      </c>
      <c r="DF427">
        <v>42944000</v>
      </c>
      <c r="DG427">
        <v>42944000</v>
      </c>
      <c r="DH427">
        <v>84216000</v>
      </c>
      <c r="DI427">
        <v>84216000</v>
      </c>
      <c r="DJ427" s="6">
        <v>84216000</v>
      </c>
      <c r="DK427" s="6">
        <v>84216000</v>
      </c>
      <c r="DL427" s="6">
        <v>129588000</v>
      </c>
      <c r="DM427" s="6">
        <v>129588000</v>
      </c>
      <c r="DN427">
        <v>-9299000</v>
      </c>
      <c r="DO427">
        <v>-9299000</v>
      </c>
      <c r="DP427">
        <v>-12220000</v>
      </c>
      <c r="DQ427">
        <v>-12220000</v>
      </c>
      <c r="DR427" s="7">
        <v>-12220000</v>
      </c>
      <c r="DS427" s="7">
        <v>-12220000</v>
      </c>
      <c r="DT427" s="7">
        <v>5302000</v>
      </c>
      <c r="DU427" s="7">
        <v>5302000</v>
      </c>
      <c r="DV427">
        <v>5302000</v>
      </c>
      <c r="DW427">
        <v>5302000</v>
      </c>
      <c r="DX427">
        <v>-507000</v>
      </c>
      <c r="DY427">
        <v>-507000</v>
      </c>
      <c r="DZ427" s="7">
        <v>-507000</v>
      </c>
      <c r="EA427" s="7">
        <v>-507000</v>
      </c>
      <c r="EB427" s="7">
        <v>896000</v>
      </c>
      <c r="EC427" s="7">
        <v>896000</v>
      </c>
      <c r="ED427">
        <v>896000</v>
      </c>
      <c r="EE427">
        <v>896000</v>
      </c>
      <c r="EF427">
        <v>-6879000</v>
      </c>
      <c r="EG427">
        <v>-6879000</v>
      </c>
      <c r="EH427" s="7">
        <v>-6879000</v>
      </c>
      <c r="EI427" s="7">
        <v>-6879000</v>
      </c>
      <c r="EJ427" s="7">
        <v>-16218000</v>
      </c>
      <c r="EK427" s="7">
        <v>-16218000</v>
      </c>
      <c r="EL427">
        <v>-16218000</v>
      </c>
      <c r="EM427">
        <v>-16218000</v>
      </c>
      <c r="EN427">
        <v>-46495000</v>
      </c>
      <c r="EO427">
        <v>-46495000</v>
      </c>
      <c r="EP427" s="7">
        <v>-46495000</v>
      </c>
      <c r="EQ427" s="7">
        <v>-46495000</v>
      </c>
      <c r="ER427" s="7">
        <v>-30553000</v>
      </c>
      <c r="ES427" s="7">
        <v>-30553000</v>
      </c>
      <c r="ET427" s="8">
        <v>0.26108168650454655</v>
      </c>
      <c r="EU427" s="8">
        <v>0.26108168650454655</v>
      </c>
      <c r="EV427" s="8">
        <v>0.15739542906425183</v>
      </c>
      <c r="EW427" s="8">
        <v>0.15739542906425183</v>
      </c>
      <c r="EX427" s="9">
        <v>0.15739542906425183</v>
      </c>
      <c r="EY427" s="9">
        <v>0.15739542906425183</v>
      </c>
      <c r="EZ427" s="9">
        <v>0.14016699236098773</v>
      </c>
      <c r="FA427" s="9">
        <v>0.14016699236098773</v>
      </c>
      <c r="FB427" s="8">
        <v>0.14016699236098773</v>
      </c>
      <c r="FC427" s="8">
        <v>0.14016699236098773</v>
      </c>
      <c r="FD427" s="8">
        <v>0.16518122400475341</v>
      </c>
      <c r="FE427" s="8">
        <v>0.16518122400475341</v>
      </c>
      <c r="FF427" s="9">
        <v>0.16518122400475341</v>
      </c>
      <c r="FG427" s="9">
        <v>0.16518122400475341</v>
      </c>
      <c r="FH427" s="9">
        <v>0.21911652011274044</v>
      </c>
      <c r="FI427" s="9">
        <v>0.21911652011274044</v>
      </c>
      <c r="FJ427" s="8">
        <v>0.21911652011274044</v>
      </c>
      <c r="FK427" s="8">
        <v>0.21911652011274044</v>
      </c>
      <c r="FL427" s="8">
        <v>0.26635551702586641</v>
      </c>
      <c r="FM427" s="8">
        <v>0.26635551702586641</v>
      </c>
      <c r="FN427" s="9">
        <v>0.26635551702586641</v>
      </c>
      <c r="FO427" s="9">
        <v>0.26635551702586641</v>
      </c>
      <c r="FP427" s="9">
        <v>0.29215124230058093</v>
      </c>
      <c r="FQ427" s="9">
        <v>0.29215124230058093</v>
      </c>
      <c r="FR427" s="8">
        <v>0.29215124230058093</v>
      </c>
      <c r="FS427" s="8">
        <v>0.29215124230058093</v>
      </c>
      <c r="FT427" s="8">
        <v>0.372697554638595</v>
      </c>
      <c r="FU427" s="8">
        <v>0.372697554638595</v>
      </c>
      <c r="FV427" s="9">
        <v>0.372697554638595</v>
      </c>
      <c r="FW427" s="9">
        <v>0.372697554638595</v>
      </c>
      <c r="FX427" s="9">
        <v>0.39312924309842012</v>
      </c>
      <c r="FY427" s="9">
        <v>0.39312924309842012</v>
      </c>
      <c r="FZ427">
        <v>361.69117647058823</v>
      </c>
      <c r="GA427">
        <v>361.69117647058823</v>
      </c>
      <c r="GB427">
        <v>1.2202037048067187</v>
      </c>
      <c r="GC427">
        <v>1.2202037048067187</v>
      </c>
      <c r="GD427" s="10">
        <v>1.2202037048067187</v>
      </c>
      <c r="GE427" s="10">
        <v>1.2202037048067187</v>
      </c>
      <c r="GF427" s="10">
        <v>1.2861856577210735</v>
      </c>
      <c r="GG427" s="10">
        <v>1.2861856577210735</v>
      </c>
      <c r="GH427">
        <v>1.2861856577210735</v>
      </c>
      <c r="GI427">
        <v>1.2861856577210735</v>
      </c>
      <c r="GJ427">
        <v>2.0897913561847989</v>
      </c>
      <c r="GK427">
        <v>2.0897913561847989</v>
      </c>
      <c r="GL427" s="10">
        <v>2.0897913561847989</v>
      </c>
      <c r="GM427" s="10">
        <v>2.0897913561847989</v>
      </c>
      <c r="GN427" s="10">
        <v>1.2629656207188988</v>
      </c>
      <c r="GO427" s="10">
        <v>1.2629656207188988</v>
      </c>
      <c r="GP427">
        <v>1.2629656207188988</v>
      </c>
      <c r="GQ427">
        <v>1.2629656207188988</v>
      </c>
      <c r="GR427">
        <v>1.2553074027603512</v>
      </c>
      <c r="GS427">
        <v>1.2553074027603512</v>
      </c>
      <c r="GT427" s="10">
        <v>1.2553074027603512</v>
      </c>
      <c r="GU427" s="10">
        <v>1.2553074027603512</v>
      </c>
      <c r="GV427" s="10">
        <v>0.98332513399445898</v>
      </c>
      <c r="GW427" s="10">
        <v>0.98332513399445898</v>
      </c>
      <c r="GX427">
        <v>0.98332513399445898</v>
      </c>
      <c r="GY427">
        <v>0.98332513399445898</v>
      </c>
      <c r="GZ427">
        <v>0.87461662421375475</v>
      </c>
      <c r="HA427">
        <v>0.87461662421375475</v>
      </c>
      <c r="HB427" s="10">
        <v>0.87461662421375475</v>
      </c>
      <c r="HC427" s="10">
        <v>0.87461662421375475</v>
      </c>
      <c r="HD427" s="10">
        <v>4.22866039929837</v>
      </c>
      <c r="HE427" s="10">
        <v>4.22866039929837</v>
      </c>
      <c r="HF427">
        <v>3000</v>
      </c>
      <c r="HG427">
        <v>3000</v>
      </c>
      <c r="HH427">
        <v>3000</v>
      </c>
      <c r="HI427">
        <v>3000</v>
      </c>
      <c r="HJ427" s="11">
        <v>3000</v>
      </c>
      <c r="HK427" s="11">
        <v>3000</v>
      </c>
      <c r="HL427" s="11">
        <v>2000</v>
      </c>
      <c r="HM427" s="11">
        <v>2000</v>
      </c>
      <c r="HN427">
        <v>2000</v>
      </c>
      <c r="HO427">
        <v>2000</v>
      </c>
      <c r="HP427">
        <v>2000</v>
      </c>
      <c r="HQ427">
        <v>2000</v>
      </c>
      <c r="HR427" s="11">
        <v>2000</v>
      </c>
      <c r="HS427" s="11">
        <v>2000</v>
      </c>
      <c r="HT427" s="11">
        <v>6000</v>
      </c>
      <c r="HU427" s="11">
        <v>6000</v>
      </c>
      <c r="HV427">
        <v>6000</v>
      </c>
      <c r="HW427">
        <v>6000</v>
      </c>
      <c r="HX427">
        <v>4000</v>
      </c>
      <c r="HY427">
        <v>4000</v>
      </c>
      <c r="HZ427" s="11">
        <v>4000</v>
      </c>
      <c r="IA427" s="11">
        <v>4000</v>
      </c>
      <c r="IB427" s="11">
        <v>2613000</v>
      </c>
      <c r="IC427" s="11">
        <v>2613000</v>
      </c>
      <c r="ID427">
        <v>2613000</v>
      </c>
      <c r="IE427">
        <v>2613000</v>
      </c>
      <c r="IF427">
        <v>661000</v>
      </c>
      <c r="IG427">
        <v>661000</v>
      </c>
      <c r="IH427" s="11">
        <v>661000</v>
      </c>
      <c r="II427" s="11">
        <v>661000</v>
      </c>
      <c r="IJ427" s="11">
        <v>11240000</v>
      </c>
      <c r="IK427" s="11">
        <v>11240000</v>
      </c>
      <c r="IL427" s="2">
        <v>33571</v>
      </c>
      <c r="IM427" s="2">
        <v>36675</v>
      </c>
      <c r="IN427" t="s">
        <v>2751</v>
      </c>
    </row>
    <row r="428" spans="1:248" x14ac:dyDescent="0.3">
      <c r="A428" s="1" t="s">
        <v>2752</v>
      </c>
      <c r="B428" s="2">
        <v>35087</v>
      </c>
      <c r="C428" s="2">
        <v>35087</v>
      </c>
      <c r="D428">
        <v>27</v>
      </c>
      <c r="E428" t="s">
        <v>2753</v>
      </c>
      <c r="G428" t="s">
        <v>31</v>
      </c>
      <c r="H428" t="s">
        <v>32</v>
      </c>
      <c r="I428" t="s">
        <v>33</v>
      </c>
      <c r="J428" t="s">
        <v>2754</v>
      </c>
      <c r="K428" s="1" t="s">
        <v>2755</v>
      </c>
      <c r="L428" t="s">
        <v>31</v>
      </c>
      <c r="M428" t="s">
        <v>32</v>
      </c>
      <c r="N428" t="s">
        <v>33</v>
      </c>
      <c r="O428" t="s">
        <v>62</v>
      </c>
      <c r="P428" t="s">
        <v>2756</v>
      </c>
      <c r="Q428" t="s">
        <v>40</v>
      </c>
      <c r="R428" t="s">
        <v>41</v>
      </c>
      <c r="S428" t="s">
        <v>2757</v>
      </c>
      <c r="T428" s="3">
        <v>8.6796143635601508E-2</v>
      </c>
      <c r="U428" s="3">
        <v>8.6971267074894013E-2</v>
      </c>
      <c r="V428" s="3">
        <v>8.6971267074894013E-2</v>
      </c>
      <c r="W428" s="3">
        <v>8.6971267074894013E-2</v>
      </c>
      <c r="X428" s="4">
        <v>8.6971267074894013E-2</v>
      </c>
      <c r="Y428" s="4">
        <v>-7.2856073954285436E-2</v>
      </c>
      <c r="Z428" s="4">
        <v>-7.2856073954285436E-2</v>
      </c>
      <c r="AA428" s="4">
        <v>-7.2856073954285436E-2</v>
      </c>
      <c r="AB428" s="3">
        <v>-7.2856073954285436E-2</v>
      </c>
      <c r="AC428" s="3">
        <v>-0.40532549133040863</v>
      </c>
      <c r="AD428" s="3">
        <v>-0.40532549133040863</v>
      </c>
      <c r="AE428" s="3">
        <v>-0.40532549133040863</v>
      </c>
      <c r="AF428" s="4">
        <v>-0.40532549133040863</v>
      </c>
      <c r="AG428" s="4">
        <v>-0.30279537016815899</v>
      </c>
      <c r="AH428" s="4">
        <v>-0.30279537016815899</v>
      </c>
      <c r="AI428" s="4">
        <v>-0.30279537016815899</v>
      </c>
      <c r="AJ428" s="3">
        <v>-0.30279537016815899</v>
      </c>
      <c r="AK428" s="3">
        <v>-1.7694285331457476</v>
      </c>
      <c r="AL428" s="3">
        <v>-1.7694285331457476</v>
      </c>
      <c r="AM428" s="3">
        <v>-1.7694285331457476</v>
      </c>
      <c r="AN428" s="3">
        <f t="shared" si="12"/>
        <v>-1.4027702424013504</v>
      </c>
      <c r="AO428" s="4">
        <v>-1.7694285331457476</v>
      </c>
      <c r="AP428" s="4">
        <v>-7.7635670513537772E-2</v>
      </c>
      <c r="AQ428" s="4">
        <v>-7.7635670513537772E-2</v>
      </c>
      <c r="AR428" s="4">
        <v>-7.7635670513537772E-2</v>
      </c>
      <c r="AS428" s="3">
        <v>-7.7635670513537772E-2</v>
      </c>
      <c r="AT428" s="3">
        <v>6.953899672799595E-3</v>
      </c>
      <c r="AU428" s="3">
        <v>6.953899672799595E-3</v>
      </c>
      <c r="AV428" s="3">
        <v>6.953899672799595E-3</v>
      </c>
      <c r="AW428" s="4">
        <v>6.953899672799595E-3</v>
      </c>
      <c r="AX428" s="4">
        <v>-0.25846364497803331</v>
      </c>
      <c r="AY428" s="4">
        <v>-0.25846364497803331</v>
      </c>
      <c r="AZ428" s="4">
        <v>-0.25846364497803331</v>
      </c>
      <c r="BA428">
        <v>53396000</v>
      </c>
      <c r="BB428">
        <v>47308000</v>
      </c>
      <c r="BC428">
        <v>47308000</v>
      </c>
      <c r="BD428">
        <v>47308000</v>
      </c>
      <c r="BE428" s="5">
        <v>47308000</v>
      </c>
      <c r="BF428" s="5">
        <v>55766000</v>
      </c>
      <c r="BG428" s="5">
        <v>55766000</v>
      </c>
      <c r="BH428" s="5">
        <v>55766000</v>
      </c>
      <c r="BI428">
        <v>55766000</v>
      </c>
      <c r="BJ428">
        <v>73707000</v>
      </c>
      <c r="BK428">
        <v>73707000</v>
      </c>
      <c r="BL428">
        <v>73707000</v>
      </c>
      <c r="BM428" s="5">
        <v>73707000</v>
      </c>
      <c r="BN428" s="5">
        <v>16822000</v>
      </c>
      <c r="BO428" s="5">
        <v>16822000</v>
      </c>
      <c r="BP428" s="5">
        <v>16822000</v>
      </c>
      <c r="BQ428">
        <v>16822000</v>
      </c>
      <c r="BR428">
        <v>36998000</v>
      </c>
      <c r="BS428">
        <v>36998000</v>
      </c>
      <c r="BT428">
        <v>36998000</v>
      </c>
      <c r="BU428">
        <f t="shared" si="13"/>
        <v>31954000</v>
      </c>
      <c r="BV428" s="5">
        <v>36998000</v>
      </c>
      <c r="BW428" s="5">
        <v>60854000</v>
      </c>
      <c r="BX428" s="5">
        <v>60854000</v>
      </c>
      <c r="BY428" s="5">
        <v>60854000</v>
      </c>
      <c r="BZ428">
        <v>60854000</v>
      </c>
      <c r="CA428">
        <v>75864000</v>
      </c>
      <c r="CB428">
        <v>75864000</v>
      </c>
      <c r="CC428">
        <v>75864000</v>
      </c>
      <c r="CD428" s="5">
        <v>75864000</v>
      </c>
      <c r="CE428" s="5">
        <v>84584000</v>
      </c>
      <c r="CF428" s="5">
        <v>84584000</v>
      </c>
      <c r="CG428" s="5">
        <v>84584000</v>
      </c>
      <c r="CH428">
        <v>2584000</v>
      </c>
      <c r="CI428">
        <v>2970000</v>
      </c>
      <c r="CJ428">
        <v>2970000</v>
      </c>
      <c r="CK428">
        <v>2970000</v>
      </c>
      <c r="CL428" s="6">
        <v>2970000</v>
      </c>
      <c r="CM428" s="6">
        <v>3478000</v>
      </c>
      <c r="CN428" s="6">
        <v>3478000</v>
      </c>
      <c r="CO428" s="6">
        <v>3478000</v>
      </c>
      <c r="CP428">
        <v>3478000</v>
      </c>
      <c r="CQ428">
        <v>4079000</v>
      </c>
      <c r="CR428">
        <v>4079000</v>
      </c>
      <c r="CS428">
        <v>4079000</v>
      </c>
      <c r="CT428" s="6">
        <v>4079000</v>
      </c>
      <c r="CU428" s="6">
        <v>5172000</v>
      </c>
      <c r="CV428" s="6">
        <v>5172000</v>
      </c>
      <c r="CW428" s="6">
        <v>5172000</v>
      </c>
      <c r="CX428">
        <v>5172000</v>
      </c>
      <c r="CY428">
        <v>7030000</v>
      </c>
      <c r="CZ428">
        <v>7030000</v>
      </c>
      <c r="DA428">
        <v>7030000</v>
      </c>
      <c r="DB428" s="6">
        <v>7030000</v>
      </c>
      <c r="DC428" s="6">
        <v>8953000</v>
      </c>
      <c r="DD428" s="6">
        <v>8953000</v>
      </c>
      <c r="DE428" s="6">
        <v>8953000</v>
      </c>
      <c r="DF428">
        <v>8953000</v>
      </c>
      <c r="DG428">
        <v>6875000</v>
      </c>
      <c r="DH428">
        <v>6875000</v>
      </c>
      <c r="DI428">
        <v>6875000</v>
      </c>
      <c r="DJ428" s="6">
        <v>6875000</v>
      </c>
      <c r="DK428" s="6">
        <v>7077000</v>
      </c>
      <c r="DL428" s="6">
        <v>7077000</v>
      </c>
      <c r="DM428" s="6">
        <v>7077000</v>
      </c>
      <c r="DN428">
        <v>1937000</v>
      </c>
      <c r="DO428">
        <v>1994000</v>
      </c>
      <c r="DP428">
        <v>1994000</v>
      </c>
      <c r="DQ428">
        <v>1994000</v>
      </c>
      <c r="DR428" s="7">
        <v>1994000</v>
      </c>
      <c r="DS428" s="7">
        <v>-5045000</v>
      </c>
      <c r="DT428" s="7">
        <v>-5045000</v>
      </c>
      <c r="DU428" s="7">
        <v>-5045000</v>
      </c>
      <c r="DV428">
        <v>-5045000</v>
      </c>
      <c r="DW428">
        <v>11375000</v>
      </c>
      <c r="DX428">
        <v>11375000</v>
      </c>
      <c r="DY428">
        <v>11375000</v>
      </c>
      <c r="DZ428" s="7">
        <v>11375000</v>
      </c>
      <c r="EA428" s="7">
        <v>-6182000</v>
      </c>
      <c r="EB428" s="7">
        <v>-6182000</v>
      </c>
      <c r="EC428" s="7">
        <v>-6182000</v>
      </c>
      <c r="ED428">
        <v>-6182000</v>
      </c>
      <c r="EE428">
        <v>-2456000</v>
      </c>
      <c r="EF428">
        <v>-2456000</v>
      </c>
      <c r="EG428">
        <v>-2456000</v>
      </c>
      <c r="EH428" s="7">
        <v>-2456000</v>
      </c>
      <c r="EI428" s="7">
        <v>-13952000</v>
      </c>
      <c r="EJ428" s="7">
        <v>-13952000</v>
      </c>
      <c r="EK428" s="7">
        <v>-13952000</v>
      </c>
      <c r="EL428">
        <v>-13952000</v>
      </c>
      <c r="EM428">
        <v>2070000</v>
      </c>
      <c r="EN428">
        <v>2070000</v>
      </c>
      <c r="EO428">
        <v>2070000</v>
      </c>
      <c r="EP428" s="7">
        <v>2070000</v>
      </c>
      <c r="EQ428" s="7">
        <v>-2301000</v>
      </c>
      <c r="ER428" s="7">
        <v>-2301000</v>
      </c>
      <c r="ES428" s="7">
        <v>-2301000</v>
      </c>
      <c r="ET428" s="8">
        <v>0.15044198067270956</v>
      </c>
      <c r="EU428" s="8">
        <v>0.25513655195738566</v>
      </c>
      <c r="EV428" s="8">
        <v>0.25513655195738566</v>
      </c>
      <c r="EW428" s="8">
        <v>0.25513655195738566</v>
      </c>
      <c r="EX428" s="9">
        <v>0.25513655195738566</v>
      </c>
      <c r="EY428" s="9">
        <v>0.15254814761682745</v>
      </c>
      <c r="EZ428" s="9">
        <v>0.15254814761682745</v>
      </c>
      <c r="FA428" s="9">
        <v>0.15254814761682745</v>
      </c>
      <c r="FB428" s="8">
        <v>0.15254814761682745</v>
      </c>
      <c r="FC428" s="8">
        <v>3.8598776235635693E-2</v>
      </c>
      <c r="FD428" s="8">
        <v>3.8598776235635693E-2</v>
      </c>
      <c r="FE428" s="8">
        <v>3.8598776235635693E-2</v>
      </c>
      <c r="FF428" s="9">
        <v>3.8598776235635693E-2</v>
      </c>
      <c r="FG428" s="9">
        <v>0.77648317679229584</v>
      </c>
      <c r="FH428" s="9">
        <v>0.77648317679229584</v>
      </c>
      <c r="FI428" s="9">
        <v>0.77648317679229584</v>
      </c>
      <c r="FJ428" s="8">
        <v>0.77648317679229584</v>
      </c>
      <c r="FK428" s="8">
        <v>0.70714633223417478</v>
      </c>
      <c r="FL428" s="8">
        <v>0.70714633223417478</v>
      </c>
      <c r="FM428" s="8">
        <v>0.70714633223417478</v>
      </c>
      <c r="FN428" s="9">
        <v>0.70714633223417478</v>
      </c>
      <c r="FO428" s="9">
        <v>0.82402142833667469</v>
      </c>
      <c r="FP428" s="9">
        <v>0.82402142833667469</v>
      </c>
      <c r="FQ428" s="9">
        <v>0.82402142833667469</v>
      </c>
      <c r="FR428" s="8">
        <v>0.82402142833667469</v>
      </c>
      <c r="FS428" s="8">
        <v>0.85559685753453552</v>
      </c>
      <c r="FT428" s="8">
        <v>0.85559685753453552</v>
      </c>
      <c r="FU428" s="8">
        <v>0.85559685753453552</v>
      </c>
      <c r="FV428" s="9">
        <v>0.85559685753453552</v>
      </c>
      <c r="FW428" s="9">
        <v>0.70074718622907406</v>
      </c>
      <c r="FX428" s="9">
        <v>0.70074718622907406</v>
      </c>
      <c r="FY428" s="9">
        <v>0.70074718622907406</v>
      </c>
      <c r="FZ428">
        <v>0.34644180594418816</v>
      </c>
      <c r="GA428">
        <v>0.6156569137272101</v>
      </c>
      <c r="GB428">
        <v>0.6156569137272101</v>
      </c>
      <c r="GC428">
        <v>0.6156569137272101</v>
      </c>
      <c r="GD428" s="10">
        <v>0.6156569137272101</v>
      </c>
      <c r="GE428" s="10">
        <v>1.3437717871252615</v>
      </c>
      <c r="GF428" s="10">
        <v>1.3437717871252615</v>
      </c>
      <c r="GG428" s="10">
        <v>1.3437717871252615</v>
      </c>
      <c r="GH428">
        <v>1.3437717871252615</v>
      </c>
      <c r="GI428">
        <v>1.3121648732445741</v>
      </c>
      <c r="GJ428">
        <v>1.3121648732445741</v>
      </c>
      <c r="GK428">
        <v>1.3121648732445741</v>
      </c>
      <c r="GL428" s="10">
        <v>1.3121648732445741</v>
      </c>
      <c r="GM428" s="10">
        <v>0.87899513058875611</v>
      </c>
      <c r="GN428" s="10">
        <v>0.87899513058875611</v>
      </c>
      <c r="GO428" s="10">
        <v>0.87899513058875611</v>
      </c>
      <c r="GP428">
        <v>0.87899513058875611</v>
      </c>
      <c r="GQ428">
        <v>-3.6205231741573032</v>
      </c>
      <c r="GR428">
        <v>-3.6205231741573032</v>
      </c>
      <c r="GS428">
        <v>-3.6205231741573032</v>
      </c>
      <c r="GT428" s="10">
        <v>-3.6205231741573032</v>
      </c>
      <c r="GU428" s="10">
        <v>-6.0341575241526115</v>
      </c>
      <c r="GV428" s="10">
        <v>-6.0341575241526115</v>
      </c>
      <c r="GW428" s="10">
        <v>-6.0341575241526115</v>
      </c>
      <c r="GX428">
        <v>-6.0341575241526115</v>
      </c>
      <c r="GY428">
        <v>-50.913182707703257</v>
      </c>
      <c r="GZ428">
        <v>-50.913182707703257</v>
      </c>
      <c r="HA428">
        <v>-50.913182707703257</v>
      </c>
      <c r="HB428" s="10">
        <v>-50.913182707703257</v>
      </c>
      <c r="HC428" s="10">
        <v>-4.7767519682098625</v>
      </c>
      <c r="HD428" s="10">
        <v>-4.7767519682098625</v>
      </c>
      <c r="HE428" s="10">
        <v>-4.7767519682098625</v>
      </c>
      <c r="HF428">
        <v>14591000</v>
      </c>
      <c r="HG428">
        <v>13142000</v>
      </c>
      <c r="HH428">
        <v>13142000</v>
      </c>
      <c r="HI428">
        <v>13142000</v>
      </c>
      <c r="HJ428" s="11">
        <v>13142000</v>
      </c>
      <c r="HK428" s="11">
        <v>14419000</v>
      </c>
      <c r="HL428" s="11">
        <v>14419000</v>
      </c>
      <c r="HM428" s="11">
        <v>14419000</v>
      </c>
      <c r="HN428">
        <v>14419000</v>
      </c>
      <c r="HO428">
        <v>10707000</v>
      </c>
      <c r="HP428">
        <v>10707000</v>
      </c>
      <c r="HQ428">
        <v>10707000</v>
      </c>
      <c r="HR428" s="11">
        <v>10707000</v>
      </c>
      <c r="HS428" s="11">
        <v>9268000</v>
      </c>
      <c r="HT428" s="11">
        <v>9268000</v>
      </c>
      <c r="HU428" s="11">
        <v>9268000</v>
      </c>
      <c r="HV428">
        <v>9268000</v>
      </c>
      <c r="HW428">
        <v>6352000</v>
      </c>
      <c r="HX428">
        <v>6352000</v>
      </c>
      <c r="HY428">
        <v>6352000</v>
      </c>
      <c r="HZ428" s="11">
        <v>6352000</v>
      </c>
      <c r="IA428" s="11">
        <v>4070000</v>
      </c>
      <c r="IB428" s="11">
        <v>4070000</v>
      </c>
      <c r="IC428" s="11">
        <v>4070000</v>
      </c>
      <c r="ID428">
        <v>4070000</v>
      </c>
      <c r="IE428">
        <v>162000</v>
      </c>
      <c r="IF428">
        <v>162000</v>
      </c>
      <c r="IG428">
        <v>162000</v>
      </c>
      <c r="IH428" s="11">
        <v>162000</v>
      </c>
      <c r="II428" s="11">
        <v>8435000</v>
      </c>
      <c r="IJ428" s="11">
        <v>8435000</v>
      </c>
      <c r="IK428" s="11">
        <v>8435000</v>
      </c>
      <c r="IL428" s="2">
        <v>33535</v>
      </c>
      <c r="IM428" s="2">
        <v>36639</v>
      </c>
      <c r="IN428" t="s">
        <v>2758</v>
      </c>
    </row>
    <row r="429" spans="1:248" x14ac:dyDescent="0.3">
      <c r="A429" s="1" t="s">
        <v>2759</v>
      </c>
      <c r="B429" s="2">
        <v>35361</v>
      </c>
      <c r="C429" s="2">
        <v>35361</v>
      </c>
      <c r="D429">
        <v>247.03899999999999</v>
      </c>
      <c r="E429" t="s">
        <v>2760</v>
      </c>
      <c r="G429" t="s">
        <v>88</v>
      </c>
      <c r="H429" t="s">
        <v>1013</v>
      </c>
      <c r="I429" t="s">
        <v>33</v>
      </c>
      <c r="J429" t="s">
        <v>2761</v>
      </c>
      <c r="K429" s="1" t="s">
        <v>2762</v>
      </c>
      <c r="L429" t="s">
        <v>71</v>
      </c>
      <c r="M429" t="s">
        <v>99</v>
      </c>
      <c r="N429" t="s">
        <v>33</v>
      </c>
      <c r="O429" t="s">
        <v>209</v>
      </c>
      <c r="P429" t="s">
        <v>2763</v>
      </c>
      <c r="Q429" t="s">
        <v>40</v>
      </c>
      <c r="R429" t="s">
        <v>41</v>
      </c>
      <c r="S429" t="s">
        <v>2764</v>
      </c>
      <c r="T429" s="3">
        <v>0.25280576841851199</v>
      </c>
      <c r="U429" s="3">
        <v>0.25280576841851204</v>
      </c>
      <c r="V429" s="3">
        <v>0.20181141301327998</v>
      </c>
      <c r="W429" s="3">
        <v>0.20181141301327998</v>
      </c>
      <c r="X429" s="4">
        <v>0.20181141301327998</v>
      </c>
      <c r="Y429" s="4">
        <v>0.20181141301327998</v>
      </c>
      <c r="Z429" s="4">
        <v>7.1491957848031057E-2</v>
      </c>
      <c r="AA429" s="4">
        <v>7.1491957848031057E-2</v>
      </c>
      <c r="AB429" s="3">
        <v>7.1491957848031057E-2</v>
      </c>
      <c r="AC429" s="3">
        <v>7.1491957848031057E-2</v>
      </c>
      <c r="AD429" s="3">
        <v>7.0826673486349981E-2</v>
      </c>
      <c r="AE429" s="3">
        <v>7.0826673486349981E-2</v>
      </c>
      <c r="AF429" s="4">
        <v>7.0826673486349981E-2</v>
      </c>
      <c r="AG429" s="4">
        <v>7.0826673486349981E-2</v>
      </c>
      <c r="AH429" s="4">
        <v>0.1016272199082756</v>
      </c>
      <c r="AI429" s="4">
        <v>0.1016272199082756</v>
      </c>
      <c r="AJ429" s="3">
        <v>0.1016272199082756</v>
      </c>
      <c r="AK429" s="3">
        <v>0.1016272199082756</v>
      </c>
      <c r="AL429" s="3">
        <v>0.12066921216616436</v>
      </c>
      <c r="AM429" s="3">
        <v>0.12066921216616436</v>
      </c>
      <c r="AN429" s="3">
        <f t="shared" si="12"/>
        <v>0.11114821603721997</v>
      </c>
      <c r="AO429" s="4">
        <v>0.12066921216616436</v>
      </c>
      <c r="AP429" s="4">
        <v>0.12066921216616436</v>
      </c>
      <c r="AQ429" s="4">
        <v>2.6308751284469533E-2</v>
      </c>
      <c r="AR429" s="4">
        <v>2.6308751284469533E-2</v>
      </c>
      <c r="AS429" s="3">
        <v>2.6308751284469533E-2</v>
      </c>
      <c r="AT429" s="3">
        <v>2.6308751284469533E-2</v>
      </c>
      <c r="AU429" s="3">
        <v>6.332664740989942E-2</v>
      </c>
      <c r="AV429" s="3">
        <v>6.332664740989942E-2</v>
      </c>
      <c r="AW429" s="4">
        <v>6.332664740989942E-2</v>
      </c>
      <c r="AX429" s="4">
        <v>6.332664740989942E-2</v>
      </c>
      <c r="AY429" s="4">
        <v>0.16266855790149606</v>
      </c>
      <c r="AZ429" s="4">
        <v>0.16266855790149606</v>
      </c>
      <c r="BA429">
        <v>127749000</v>
      </c>
      <c r="BB429">
        <v>127749000</v>
      </c>
      <c r="BC429">
        <v>174740000</v>
      </c>
      <c r="BD429">
        <v>174740000</v>
      </c>
      <c r="BE429" s="5">
        <v>174740000</v>
      </c>
      <c r="BF429" s="5">
        <v>174740000</v>
      </c>
      <c r="BG429" s="5">
        <v>122682000</v>
      </c>
      <c r="BH429" s="5">
        <v>122682000</v>
      </c>
      <c r="BI429">
        <v>122682000</v>
      </c>
      <c r="BJ429">
        <v>122682000</v>
      </c>
      <c r="BK429">
        <v>147291000</v>
      </c>
      <c r="BL429">
        <v>147291000</v>
      </c>
      <c r="BM429" s="5">
        <v>147291000</v>
      </c>
      <c r="BN429" s="5">
        <v>147291000</v>
      </c>
      <c r="BO429" s="5">
        <v>169520000</v>
      </c>
      <c r="BP429" s="5">
        <v>169520000</v>
      </c>
      <c r="BQ429">
        <v>169520000</v>
      </c>
      <c r="BR429">
        <v>169520000</v>
      </c>
      <c r="BS429">
        <v>270931000</v>
      </c>
      <c r="BT429">
        <v>270931000</v>
      </c>
      <c r="BU429">
        <f t="shared" si="13"/>
        <v>220225500</v>
      </c>
      <c r="BV429" s="5">
        <v>270931000</v>
      </c>
      <c r="BW429" s="5">
        <v>270931000</v>
      </c>
      <c r="BX429" s="5">
        <v>290862000</v>
      </c>
      <c r="BY429" s="5">
        <v>290862000</v>
      </c>
      <c r="BZ429">
        <v>290862000</v>
      </c>
      <c r="CA429">
        <v>290862000</v>
      </c>
      <c r="CB429">
        <v>290406000</v>
      </c>
      <c r="CC429">
        <v>290406000</v>
      </c>
      <c r="CD429" s="5">
        <v>290406000</v>
      </c>
      <c r="CE429" s="5">
        <v>290406000</v>
      </c>
      <c r="CF429" s="5">
        <v>305270000</v>
      </c>
      <c r="CG429" s="5">
        <v>305270000</v>
      </c>
      <c r="CH429">
        <v>24795000</v>
      </c>
      <c r="CI429">
        <v>24795000</v>
      </c>
      <c r="CJ429">
        <v>29712000</v>
      </c>
      <c r="CK429">
        <v>29712000</v>
      </c>
      <c r="CL429" s="6">
        <v>29712000</v>
      </c>
      <c r="CM429" s="6">
        <v>29712000</v>
      </c>
      <c r="CN429" s="6">
        <v>27727000</v>
      </c>
      <c r="CO429" s="6">
        <v>27727000</v>
      </c>
      <c r="CP429">
        <v>27727000</v>
      </c>
      <c r="CQ429">
        <v>27727000</v>
      </c>
      <c r="CR429">
        <v>31613000</v>
      </c>
      <c r="CS429">
        <v>31613000</v>
      </c>
      <c r="CT429" s="6">
        <v>31613000</v>
      </c>
      <c r="CU429" s="6">
        <v>31613000</v>
      </c>
      <c r="CV429" s="6">
        <v>34239000</v>
      </c>
      <c r="CW429" s="6">
        <v>34239000</v>
      </c>
      <c r="CX429">
        <v>34239000</v>
      </c>
      <c r="CY429">
        <v>34239000</v>
      </c>
      <c r="CZ429">
        <v>57664000</v>
      </c>
      <c r="DA429">
        <v>57664000</v>
      </c>
      <c r="DB429" s="6">
        <v>57664000</v>
      </c>
      <c r="DC429" s="6">
        <v>57664000</v>
      </c>
      <c r="DD429" s="6">
        <v>72740000</v>
      </c>
      <c r="DE429" s="6">
        <v>72740000</v>
      </c>
      <c r="DF429">
        <v>72740000</v>
      </c>
      <c r="DG429">
        <v>72740000</v>
      </c>
      <c r="DH429">
        <v>65017000</v>
      </c>
      <c r="DI429">
        <v>65017000</v>
      </c>
      <c r="DJ429" s="6">
        <v>65017000</v>
      </c>
      <c r="DK429" s="6">
        <v>65017000</v>
      </c>
      <c r="DL429" s="6">
        <v>69079000</v>
      </c>
      <c r="DM429" s="6">
        <v>69079000</v>
      </c>
      <c r="DN429">
        <v>-11475000</v>
      </c>
      <c r="DO429">
        <v>-11475000</v>
      </c>
      <c r="DP429">
        <v>-24261000</v>
      </c>
      <c r="DQ429">
        <v>-24261000</v>
      </c>
      <c r="DR429" s="7">
        <v>-24261000</v>
      </c>
      <c r="DS429" s="7">
        <v>-24261000</v>
      </c>
      <c r="DT429" s="7">
        <v>-10872000</v>
      </c>
      <c r="DU429" s="7">
        <v>-10872000</v>
      </c>
      <c r="DV429">
        <v>-10872000</v>
      </c>
      <c r="DW429">
        <v>-10872000</v>
      </c>
      <c r="DX429">
        <v>-6009000</v>
      </c>
      <c r="DY429">
        <v>-6009000</v>
      </c>
      <c r="DZ429" s="7">
        <v>-6009000</v>
      </c>
      <c r="EA429" s="7">
        <v>-6009000</v>
      </c>
      <c r="EB429" s="7">
        <v>-7623000</v>
      </c>
      <c r="EC429" s="7">
        <v>-7623000</v>
      </c>
      <c r="ED429">
        <v>-7623000</v>
      </c>
      <c r="EE429">
        <v>-7623000</v>
      </c>
      <c r="EF429">
        <v>-40898000</v>
      </c>
      <c r="EG429">
        <v>-40898000</v>
      </c>
      <c r="EH429" s="7">
        <v>-40898000</v>
      </c>
      <c r="EI429" s="7">
        <v>-40898000</v>
      </c>
      <c r="EJ429" s="7">
        <v>-12566000</v>
      </c>
      <c r="EK429" s="7">
        <v>-12566000</v>
      </c>
      <c r="EL429">
        <v>-12566000</v>
      </c>
      <c r="EM429">
        <v>-12566000</v>
      </c>
      <c r="EN429">
        <v>-8443000</v>
      </c>
      <c r="EO429">
        <v>-8443000</v>
      </c>
      <c r="EP429" s="7">
        <v>-8443000</v>
      </c>
      <c r="EQ429" s="7">
        <v>-8443000</v>
      </c>
      <c r="ER429" s="7">
        <v>-9864000</v>
      </c>
      <c r="ES429" s="7">
        <v>-9864000</v>
      </c>
      <c r="ET429" s="8">
        <v>0.32527847576106272</v>
      </c>
      <c r="EU429" s="8">
        <v>0.32527847576106272</v>
      </c>
      <c r="EV429" s="8">
        <v>0.3155316470184274</v>
      </c>
      <c r="EW429" s="8">
        <v>0.3155316470184274</v>
      </c>
      <c r="EX429" s="9">
        <v>0.3155316470184274</v>
      </c>
      <c r="EY429" s="9">
        <v>0.3155316470184274</v>
      </c>
      <c r="EZ429" s="9">
        <v>0.31006178575504151</v>
      </c>
      <c r="FA429" s="9">
        <v>0.31006178575504151</v>
      </c>
      <c r="FB429" s="8">
        <v>0.31006178575504151</v>
      </c>
      <c r="FC429" s="8">
        <v>0.31006178575504151</v>
      </c>
      <c r="FD429" s="8">
        <v>0.28984119871546804</v>
      </c>
      <c r="FE429" s="8">
        <v>0.28984119871546804</v>
      </c>
      <c r="FF429" s="9">
        <v>0.28984119871546804</v>
      </c>
      <c r="FG429" s="9">
        <v>0.28984119871546804</v>
      </c>
      <c r="FH429" s="9">
        <v>0.29308636149126949</v>
      </c>
      <c r="FI429" s="9">
        <v>0.29308636149126949</v>
      </c>
      <c r="FJ429" s="8">
        <v>0.29308636149126949</v>
      </c>
      <c r="FK429" s="8">
        <v>0.29308636149126949</v>
      </c>
      <c r="FL429" s="8">
        <v>0.28353344578508921</v>
      </c>
      <c r="FM429" s="8">
        <v>0.28353344578508921</v>
      </c>
      <c r="FN429" s="9">
        <v>0.28353344578508921</v>
      </c>
      <c r="FO429" s="9">
        <v>0.28353344578508921</v>
      </c>
      <c r="FP429" s="9">
        <v>0.26122697361635416</v>
      </c>
      <c r="FQ429" s="9">
        <v>0.26122697361635416</v>
      </c>
      <c r="FR429" s="8">
        <v>0.26122697361635416</v>
      </c>
      <c r="FS429" s="8">
        <v>0.26122697361635416</v>
      </c>
      <c r="FT429" s="8">
        <v>0.26665427022857652</v>
      </c>
      <c r="FU429" s="8">
        <v>0.26665427022857652</v>
      </c>
      <c r="FV429" s="9">
        <v>0.26665427022857652</v>
      </c>
      <c r="FW429" s="9">
        <v>0.26665427022857652</v>
      </c>
      <c r="FX429" s="9">
        <v>0.27539882726766468</v>
      </c>
      <c r="FY429" s="9">
        <v>0.27539882726766468</v>
      </c>
      <c r="FZ429">
        <v>0.58104847974266682</v>
      </c>
      <c r="GA429">
        <v>0.58104847974266682</v>
      </c>
      <c r="GB429">
        <v>0.11038342780363229</v>
      </c>
      <c r="GC429">
        <v>0.11038342780363229</v>
      </c>
      <c r="GD429" s="10">
        <v>0.11038342780363229</v>
      </c>
      <c r="GE429" s="10">
        <v>0.11038342780363229</v>
      </c>
      <c r="GF429" s="10">
        <v>7.5378802335788711E-2</v>
      </c>
      <c r="GG429" s="10">
        <v>7.5378802335788711E-2</v>
      </c>
      <c r="GH429">
        <v>7.5378802335788711E-2</v>
      </c>
      <c r="GI429">
        <v>7.5378802335788711E-2</v>
      </c>
      <c r="GJ429">
        <v>0.10111111111111111</v>
      </c>
      <c r="GK429">
        <v>0.10111111111111111</v>
      </c>
      <c r="GL429" s="10">
        <v>0.10111111111111111</v>
      </c>
      <c r="GM429" s="10">
        <v>0.10111111111111111</v>
      </c>
      <c r="GN429" s="10">
        <v>0.35290867417937732</v>
      </c>
      <c r="GO429" s="10">
        <v>0.35290867417937732</v>
      </c>
      <c r="GP429">
        <v>0.35290867417937732</v>
      </c>
      <c r="GQ429">
        <v>0.35290867417937732</v>
      </c>
      <c r="GR429">
        <v>3.8978431464686811E-2</v>
      </c>
      <c r="GS429">
        <v>3.8978431464686811E-2</v>
      </c>
      <c r="GT429" s="10">
        <v>3.8978431464686811E-2</v>
      </c>
      <c r="GU429" s="10">
        <v>3.8978431464686811E-2</v>
      </c>
      <c r="GV429" s="10">
        <v>7.3843559267587535</v>
      </c>
      <c r="GW429" s="10">
        <v>7.3843559267587535</v>
      </c>
      <c r="GX429">
        <v>7.3843559267587535</v>
      </c>
      <c r="GY429">
        <v>7.3843559267587535</v>
      </c>
      <c r="GZ429">
        <v>12.770649413472004</v>
      </c>
      <c r="HA429">
        <v>12.770649413472004</v>
      </c>
      <c r="HB429" s="10">
        <v>12.770649413472004</v>
      </c>
      <c r="HC429" s="10">
        <v>12.770649413472004</v>
      </c>
      <c r="HD429" s="10">
        <v>8.7954726531377414</v>
      </c>
      <c r="HE429" s="10">
        <v>8.7954726531377414</v>
      </c>
      <c r="HF429">
        <v>1813000</v>
      </c>
      <c r="HG429">
        <v>1813000</v>
      </c>
      <c r="HH429">
        <v>1412000</v>
      </c>
      <c r="HI429">
        <v>1412000</v>
      </c>
      <c r="HJ429" s="11">
        <v>1412000</v>
      </c>
      <c r="HK429" s="11">
        <v>1412000</v>
      </c>
      <c r="HL429" s="11">
        <v>3832000</v>
      </c>
      <c r="HM429" s="11">
        <v>3832000</v>
      </c>
      <c r="HN429">
        <v>3832000</v>
      </c>
      <c r="HO429">
        <v>3832000</v>
      </c>
      <c r="HP429">
        <v>1866000</v>
      </c>
      <c r="HQ429">
        <v>1866000</v>
      </c>
      <c r="HR429" s="11">
        <v>1866000</v>
      </c>
      <c r="HS429" s="11">
        <v>1866000</v>
      </c>
      <c r="HT429" s="11">
        <v>109054000</v>
      </c>
      <c r="HU429" s="11">
        <v>109054000</v>
      </c>
      <c r="HV429">
        <v>109054000</v>
      </c>
      <c r="HW429">
        <v>109054000</v>
      </c>
      <c r="HX429">
        <v>3605000</v>
      </c>
      <c r="HY429">
        <v>3605000</v>
      </c>
      <c r="HZ429" s="11">
        <v>3605000</v>
      </c>
      <c r="IA429" s="11">
        <v>3605000</v>
      </c>
      <c r="IB429" s="11">
        <v>2981000</v>
      </c>
      <c r="IC429" s="11">
        <v>2981000</v>
      </c>
      <c r="ID429">
        <v>2981000</v>
      </c>
      <c r="IE429">
        <v>2981000</v>
      </c>
      <c r="IF429">
        <v>9009000</v>
      </c>
      <c r="IG429">
        <v>9009000</v>
      </c>
      <c r="IH429" s="11">
        <v>9009000</v>
      </c>
      <c r="II429" s="11">
        <v>9009000</v>
      </c>
      <c r="IJ429" s="11">
        <v>1451000</v>
      </c>
      <c r="IK429" s="11">
        <v>1451000</v>
      </c>
      <c r="IL429" s="2">
        <v>33809</v>
      </c>
      <c r="IM429" s="2">
        <v>36913</v>
      </c>
      <c r="IN429" t="s">
        <v>2765</v>
      </c>
    </row>
    <row r="430" spans="1:248" x14ac:dyDescent="0.3">
      <c r="A430" s="1" t="s">
        <v>2766</v>
      </c>
      <c r="B430" s="2">
        <v>35453</v>
      </c>
      <c r="C430" s="2">
        <v>35453</v>
      </c>
      <c r="D430">
        <v>1390.44</v>
      </c>
      <c r="E430" t="s">
        <v>2767</v>
      </c>
      <c r="G430" t="s">
        <v>46</v>
      </c>
      <c r="H430" t="s">
        <v>50</v>
      </c>
      <c r="I430" t="s">
        <v>33</v>
      </c>
      <c r="J430" t="s">
        <v>379</v>
      </c>
      <c r="K430" s="1" t="s">
        <v>380</v>
      </c>
      <c r="L430" t="s">
        <v>71</v>
      </c>
      <c r="M430" t="s">
        <v>72</v>
      </c>
      <c r="N430" t="s">
        <v>33</v>
      </c>
      <c r="O430" t="s">
        <v>2768</v>
      </c>
      <c r="P430" t="s">
        <v>2769</v>
      </c>
      <c r="Q430" t="s">
        <v>40</v>
      </c>
      <c r="R430" t="s">
        <v>41</v>
      </c>
      <c r="S430" t="s">
        <v>2770</v>
      </c>
      <c r="T430" s="3">
        <v>8.7452830032607454E-2</v>
      </c>
      <c r="U430" s="3">
        <v>6.5409551611467262E-2</v>
      </c>
      <c r="V430" s="3">
        <v>6.5409551611467262E-2</v>
      </c>
      <c r="W430" s="3">
        <v>6.5409551611467262E-2</v>
      </c>
      <c r="X430" s="4">
        <v>6.5409551611467262E-2</v>
      </c>
      <c r="Y430" s="4">
        <v>0.13906897141879171</v>
      </c>
      <c r="Z430" s="4">
        <v>0.13906897141879171</v>
      </c>
      <c r="AA430" s="4">
        <v>0.13906897141879171</v>
      </c>
      <c r="AB430" s="3">
        <v>0.13906897141879171</v>
      </c>
      <c r="AC430" s="3">
        <v>0.17636307179856317</v>
      </c>
      <c r="AD430" s="3">
        <v>0.17636307179856317</v>
      </c>
      <c r="AE430" s="3">
        <v>0.17636307179856317</v>
      </c>
      <c r="AF430" s="4">
        <v>0.17636307179856317</v>
      </c>
      <c r="AG430" s="4">
        <v>0.23003444795319042</v>
      </c>
      <c r="AH430" s="4">
        <v>0.23003444795319042</v>
      </c>
      <c r="AI430" s="4">
        <v>0.23003444795319042</v>
      </c>
      <c r="AJ430" s="3">
        <v>0.23003444795319042</v>
      </c>
      <c r="AK430" s="3">
        <v>0.22481360306577336</v>
      </c>
      <c r="AL430" s="3">
        <v>0.22481360306577336</v>
      </c>
      <c r="AM430" s="3">
        <v>0.22481360306577336</v>
      </c>
      <c r="AN430" s="3">
        <f t="shared" si="12"/>
        <v>0.22611881428762762</v>
      </c>
      <c r="AO430" s="4">
        <v>0.22481360306577336</v>
      </c>
      <c r="AP430" s="4">
        <v>0.20713179545087917</v>
      </c>
      <c r="AQ430" s="4">
        <v>0.20713179545087917</v>
      </c>
      <c r="AR430" s="4">
        <v>0.20713179545087917</v>
      </c>
      <c r="AS430" s="3">
        <v>0.20713179545087917</v>
      </c>
      <c r="AT430" s="3">
        <v>0.21914389756980018</v>
      </c>
      <c r="AU430" s="3">
        <v>0.21914389756980018</v>
      </c>
      <c r="AV430" s="3">
        <v>0.21914389756980018</v>
      </c>
      <c r="AW430" s="4">
        <v>0.21914389756980018</v>
      </c>
      <c r="AX430" s="4">
        <v>0.22022625856507866</v>
      </c>
      <c r="AY430" s="4">
        <v>0.22022625856507866</v>
      </c>
      <c r="AZ430" s="4">
        <v>0.22022625856507866</v>
      </c>
      <c r="BA430">
        <v>489078000</v>
      </c>
      <c r="BB430">
        <v>457677000</v>
      </c>
      <c r="BC430">
        <v>457677000</v>
      </c>
      <c r="BD430">
        <v>457677000</v>
      </c>
      <c r="BE430" s="5">
        <v>457677000</v>
      </c>
      <c r="BF430" s="5">
        <v>603967000</v>
      </c>
      <c r="BG430" s="5">
        <v>603967000</v>
      </c>
      <c r="BH430" s="5">
        <v>603967000</v>
      </c>
      <c r="BI430">
        <v>603967000</v>
      </c>
      <c r="BJ430">
        <v>692651000</v>
      </c>
      <c r="BK430">
        <v>692651000</v>
      </c>
      <c r="BL430">
        <v>692651000</v>
      </c>
      <c r="BM430" s="5">
        <v>692651000</v>
      </c>
      <c r="BN430" s="5">
        <v>783233000</v>
      </c>
      <c r="BO430" s="5">
        <v>783233000</v>
      </c>
      <c r="BP430" s="5">
        <v>783233000</v>
      </c>
      <c r="BQ430">
        <v>783233000</v>
      </c>
      <c r="BR430">
        <v>776221000</v>
      </c>
      <c r="BS430">
        <v>776221000</v>
      </c>
      <c r="BT430">
        <v>776221000</v>
      </c>
      <c r="BU430">
        <f t="shared" si="13"/>
        <v>777974000</v>
      </c>
      <c r="BV430" s="5">
        <v>776221000</v>
      </c>
      <c r="BW430" s="5">
        <v>884348000</v>
      </c>
      <c r="BX430" s="5">
        <v>884348000</v>
      </c>
      <c r="BY430" s="5">
        <v>884348000</v>
      </c>
      <c r="BZ430">
        <v>884348000</v>
      </c>
      <c r="CA430">
        <v>918877000</v>
      </c>
      <c r="CB430">
        <v>918877000</v>
      </c>
      <c r="CC430">
        <v>918877000</v>
      </c>
      <c r="CD430" s="5">
        <v>918877000</v>
      </c>
      <c r="CE430" s="5">
        <v>1010603000</v>
      </c>
      <c r="CF430" s="5">
        <v>1010603000</v>
      </c>
      <c r="CG430" s="5">
        <v>1010603000</v>
      </c>
      <c r="CH430">
        <v>79469000</v>
      </c>
      <c r="CI430">
        <v>75107000</v>
      </c>
      <c r="CJ430">
        <v>75107000</v>
      </c>
      <c r="CK430">
        <v>75107000</v>
      </c>
      <c r="CL430" s="6">
        <v>75107000</v>
      </c>
      <c r="CM430" s="6">
        <v>89386000</v>
      </c>
      <c r="CN430" s="6">
        <v>89386000</v>
      </c>
      <c r="CO430" s="6">
        <v>89386000</v>
      </c>
      <c r="CP430">
        <v>89386000</v>
      </c>
      <c r="CQ430">
        <v>102183000</v>
      </c>
      <c r="CR430">
        <v>102183000</v>
      </c>
      <c r="CS430">
        <v>102183000</v>
      </c>
      <c r="CT430" s="6">
        <v>102183000</v>
      </c>
      <c r="CU430" s="6">
        <v>114041000</v>
      </c>
      <c r="CV430" s="6">
        <v>114041000</v>
      </c>
      <c r="CW430" s="6">
        <v>114041000</v>
      </c>
      <c r="CX430">
        <v>114041000</v>
      </c>
      <c r="CY430">
        <v>114746000</v>
      </c>
      <c r="CZ430">
        <v>114746000</v>
      </c>
      <c r="DA430">
        <v>114746000</v>
      </c>
      <c r="DB430" s="6">
        <v>114746000</v>
      </c>
      <c r="DC430" s="6">
        <v>125064000</v>
      </c>
      <c r="DD430" s="6">
        <v>125064000</v>
      </c>
      <c r="DE430" s="6">
        <v>125064000</v>
      </c>
      <c r="DF430">
        <v>125064000</v>
      </c>
      <c r="DG430">
        <v>131966000</v>
      </c>
      <c r="DH430">
        <v>131966000</v>
      </c>
      <c r="DI430">
        <v>131966000</v>
      </c>
      <c r="DJ430" s="6">
        <v>131966000</v>
      </c>
      <c r="DK430" s="6">
        <v>145852000</v>
      </c>
      <c r="DL430" s="6">
        <v>145852000</v>
      </c>
      <c r="DM430" s="6">
        <v>145852000</v>
      </c>
      <c r="DN430">
        <v>-12394000</v>
      </c>
      <c r="DO430">
        <v>-13377000</v>
      </c>
      <c r="DP430">
        <v>-13377000</v>
      </c>
      <c r="DQ430">
        <v>-13377000</v>
      </c>
      <c r="DR430" s="7">
        <v>-13377000</v>
      </c>
      <c r="DS430" s="7">
        <v>6231000</v>
      </c>
      <c r="DT430" s="7">
        <v>6231000</v>
      </c>
      <c r="DU430" s="7">
        <v>6231000</v>
      </c>
      <c r="DV430">
        <v>6231000</v>
      </c>
      <c r="DW430">
        <v>15541000</v>
      </c>
      <c r="DX430">
        <v>15541000</v>
      </c>
      <c r="DY430">
        <v>15541000</v>
      </c>
      <c r="DZ430" s="7">
        <v>15541000</v>
      </c>
      <c r="EA430" s="7">
        <v>-6185000</v>
      </c>
      <c r="EB430" s="7">
        <v>-6185000</v>
      </c>
      <c r="EC430" s="7">
        <v>-6185000</v>
      </c>
      <c r="ED430">
        <v>-6185000</v>
      </c>
      <c r="EE430">
        <v>-27715000</v>
      </c>
      <c r="EF430">
        <v>-27715000</v>
      </c>
      <c r="EG430">
        <v>-27715000</v>
      </c>
      <c r="EH430" s="7">
        <v>-27715000</v>
      </c>
      <c r="EI430" s="7">
        <v>378000</v>
      </c>
      <c r="EJ430" s="7">
        <v>378000</v>
      </c>
      <c r="EK430" s="7">
        <v>378000</v>
      </c>
      <c r="EL430">
        <v>378000</v>
      </c>
      <c r="EM430">
        <v>-19695000</v>
      </c>
      <c r="EN430">
        <v>-19695000</v>
      </c>
      <c r="EO430">
        <v>-19695000</v>
      </c>
      <c r="EP430" s="7">
        <v>-19695000</v>
      </c>
      <c r="EQ430" s="7">
        <v>-26155000</v>
      </c>
      <c r="ER430" s="7">
        <v>-26155000</v>
      </c>
      <c r="ES430" s="7">
        <v>-26155000</v>
      </c>
      <c r="ET430" s="8">
        <v>0.33166079848204172</v>
      </c>
      <c r="EU430" s="8">
        <v>0.31540802793236278</v>
      </c>
      <c r="EV430" s="8">
        <v>0.31540802793236278</v>
      </c>
      <c r="EW430" s="8">
        <v>0.31540802793236278</v>
      </c>
      <c r="EX430" s="9">
        <v>0.31540802793236278</v>
      </c>
      <c r="EY430" s="9">
        <v>0.32991537617121464</v>
      </c>
      <c r="EZ430" s="9">
        <v>0.32991537617121464</v>
      </c>
      <c r="FA430" s="9">
        <v>0.32991537617121464</v>
      </c>
      <c r="FB430" s="8">
        <v>0.32991537617121464</v>
      </c>
      <c r="FC430" s="8">
        <v>0.33831323422618315</v>
      </c>
      <c r="FD430" s="8">
        <v>0.33831323422618315</v>
      </c>
      <c r="FE430" s="8">
        <v>0.33831323422618315</v>
      </c>
      <c r="FF430" s="9">
        <v>0.33831323422618315</v>
      </c>
      <c r="FG430" s="9">
        <v>0.35305713625447344</v>
      </c>
      <c r="FH430" s="9">
        <v>0.35305713625447344</v>
      </c>
      <c r="FI430" s="9">
        <v>0.35305713625447344</v>
      </c>
      <c r="FJ430" s="8">
        <v>0.35305713625447344</v>
      </c>
      <c r="FK430" s="8">
        <v>0.36269567558723609</v>
      </c>
      <c r="FL430" s="8">
        <v>0.36269567558723609</v>
      </c>
      <c r="FM430" s="8">
        <v>0.36269567558723609</v>
      </c>
      <c r="FN430" s="9">
        <v>0.36269567558723609</v>
      </c>
      <c r="FO430" s="9">
        <v>0.35309176930348685</v>
      </c>
      <c r="FP430" s="9">
        <v>0.35309176930348685</v>
      </c>
      <c r="FQ430" s="9">
        <v>0.35309176930348685</v>
      </c>
      <c r="FR430" s="8">
        <v>0.35309176930348685</v>
      </c>
      <c r="FS430" s="8">
        <v>0.34492864659796685</v>
      </c>
      <c r="FT430" s="8">
        <v>0.34492864659796685</v>
      </c>
      <c r="FU430" s="8">
        <v>0.34492864659796685</v>
      </c>
      <c r="FV430" s="9">
        <v>0.34492864659796685</v>
      </c>
      <c r="FW430" s="9">
        <v>0.3429882951069807</v>
      </c>
      <c r="FX430" s="9">
        <v>0.3429882951069807</v>
      </c>
      <c r="FY430" s="9">
        <v>0.3429882951069807</v>
      </c>
      <c r="FZ430">
        <v>1.5554533325194249</v>
      </c>
      <c r="GA430">
        <v>3.2605753300197744</v>
      </c>
      <c r="GB430">
        <v>3.2605753300197744</v>
      </c>
      <c r="GC430">
        <v>3.2605753300197744</v>
      </c>
      <c r="GD430" s="10">
        <v>3.2605753300197744</v>
      </c>
      <c r="GE430" s="10">
        <v>2.2611488124091128</v>
      </c>
      <c r="GF430" s="10">
        <v>2.2611488124091128</v>
      </c>
      <c r="GG430" s="10">
        <v>2.2611488124091128</v>
      </c>
      <c r="GH430">
        <v>2.2611488124091128</v>
      </c>
      <c r="GI430">
        <v>0.89066896353718061</v>
      </c>
      <c r="GJ430">
        <v>0.89066896353718061</v>
      </c>
      <c r="GK430">
        <v>0.89066896353718061</v>
      </c>
      <c r="GL430" s="10">
        <v>0.89066896353718061</v>
      </c>
      <c r="GM430" s="10">
        <v>0.57504686342037581</v>
      </c>
      <c r="GN430" s="10">
        <v>0.57504686342037581</v>
      </c>
      <c r="GO430" s="10">
        <v>0.57504686342037581</v>
      </c>
      <c r="GP430">
        <v>0.57504686342037581</v>
      </c>
      <c r="GQ430">
        <v>0.63027114281593577</v>
      </c>
      <c r="GR430">
        <v>0.63027114281593577</v>
      </c>
      <c r="GS430">
        <v>0.63027114281593577</v>
      </c>
      <c r="GT430" s="10">
        <v>0.63027114281593577</v>
      </c>
      <c r="GU430" s="10">
        <v>-2.7322083788706739</v>
      </c>
      <c r="GV430" s="10">
        <v>-2.7322083788706739</v>
      </c>
      <c r="GW430" s="10">
        <v>-2.7322083788706739</v>
      </c>
      <c r="GX430">
        <v>-2.7322083788706739</v>
      </c>
      <c r="GY430">
        <v>-3.26467458435555</v>
      </c>
      <c r="GZ430">
        <v>-3.26467458435555</v>
      </c>
      <c r="HA430">
        <v>-3.26467458435555</v>
      </c>
      <c r="HB430" s="10">
        <v>-3.26467458435555</v>
      </c>
      <c r="HC430" s="10">
        <v>-9.394167508562699</v>
      </c>
      <c r="HD430" s="10">
        <v>-9.394167508562699</v>
      </c>
      <c r="HE430" s="10">
        <v>-9.394167508562699</v>
      </c>
      <c r="HF430">
        <v>7239000</v>
      </c>
      <c r="HG430">
        <v>5205000</v>
      </c>
      <c r="HH430">
        <v>5205000</v>
      </c>
      <c r="HI430">
        <v>5205000</v>
      </c>
      <c r="HJ430" s="11">
        <v>5205000</v>
      </c>
      <c r="HK430" s="11">
        <v>2885000</v>
      </c>
      <c r="HL430" s="11">
        <v>2885000</v>
      </c>
      <c r="HM430" s="11">
        <v>2885000</v>
      </c>
      <c r="HN430">
        <v>2885000</v>
      </c>
      <c r="HO430">
        <v>4582000</v>
      </c>
      <c r="HP430">
        <v>4582000</v>
      </c>
      <c r="HQ430">
        <v>4582000</v>
      </c>
      <c r="HR430" s="11">
        <v>4582000</v>
      </c>
      <c r="HS430" s="11">
        <v>12028000</v>
      </c>
      <c r="HT430" s="11">
        <v>12028000</v>
      </c>
      <c r="HU430" s="11">
        <v>12028000</v>
      </c>
      <c r="HV430">
        <v>12028000</v>
      </c>
      <c r="HW430">
        <v>3984000</v>
      </c>
      <c r="HX430">
        <v>3984000</v>
      </c>
      <c r="HY430">
        <v>3984000</v>
      </c>
      <c r="HZ430" s="11">
        <v>3984000</v>
      </c>
      <c r="IA430" s="11">
        <v>4713000</v>
      </c>
      <c r="IB430" s="11">
        <v>4713000</v>
      </c>
      <c r="IC430" s="11">
        <v>4713000</v>
      </c>
      <c r="ID430">
        <v>4713000</v>
      </c>
      <c r="IE430">
        <v>3095000</v>
      </c>
      <c r="IF430">
        <v>3095000</v>
      </c>
      <c r="IG430">
        <v>3095000</v>
      </c>
      <c r="IH430" s="11">
        <v>3095000</v>
      </c>
      <c r="II430" s="11">
        <v>12898000</v>
      </c>
      <c r="IJ430" s="11">
        <v>12898000</v>
      </c>
      <c r="IK430" s="11">
        <v>12898000</v>
      </c>
      <c r="IL430" s="2">
        <v>33901</v>
      </c>
      <c r="IM430" s="2">
        <v>37005</v>
      </c>
      <c r="IN430" t="s">
        <v>2771</v>
      </c>
    </row>
    <row r="431" spans="1:248" x14ac:dyDescent="0.3">
      <c r="A431" s="1" t="s">
        <v>2772</v>
      </c>
      <c r="B431" s="2">
        <v>35626</v>
      </c>
      <c r="C431" s="2">
        <v>35626</v>
      </c>
      <c r="D431">
        <v>152</v>
      </c>
      <c r="E431" t="s">
        <v>2773</v>
      </c>
      <c r="G431" t="s">
        <v>46</v>
      </c>
      <c r="H431" t="s">
        <v>47</v>
      </c>
      <c r="I431" t="s">
        <v>33</v>
      </c>
      <c r="J431" t="s">
        <v>2774</v>
      </c>
      <c r="K431" s="1" t="s">
        <v>2775</v>
      </c>
      <c r="L431" t="s">
        <v>71</v>
      </c>
      <c r="M431" t="s">
        <v>72</v>
      </c>
      <c r="N431" t="s">
        <v>33</v>
      </c>
      <c r="O431" t="s">
        <v>2776</v>
      </c>
      <c r="P431" t="s">
        <v>62</v>
      </c>
      <c r="Q431" t="s">
        <v>40</v>
      </c>
      <c r="R431" t="s">
        <v>41</v>
      </c>
      <c r="S431" t="s">
        <v>2777</v>
      </c>
      <c r="T431" s="3">
        <v>0.14494188876291009</v>
      </c>
      <c r="U431" s="3">
        <v>0.14494188876291009</v>
      </c>
      <c r="V431" s="3">
        <v>0.14494188876291009</v>
      </c>
      <c r="W431" s="3">
        <v>0.16372289308608845</v>
      </c>
      <c r="X431" s="4">
        <v>0.16372289308608845</v>
      </c>
      <c r="Y431" s="4">
        <v>0.16372289308608845</v>
      </c>
      <c r="Z431" s="4">
        <v>0.16372289308608845</v>
      </c>
      <c r="AA431" s="4">
        <v>0.10226000212175149</v>
      </c>
      <c r="AB431" s="3">
        <v>0.10226000212175149</v>
      </c>
      <c r="AC431" s="3">
        <v>0.10226000212175149</v>
      </c>
      <c r="AD431" s="3">
        <v>0.10226000212175149</v>
      </c>
      <c r="AE431" s="3">
        <v>-0.11086056056539895</v>
      </c>
      <c r="AF431" s="4">
        <v>-0.11086056056539895</v>
      </c>
      <c r="AG431" s="4">
        <v>-0.11086056056539895</v>
      </c>
      <c r="AH431" s="4">
        <v>-0.11086056056539895</v>
      </c>
      <c r="AI431" s="4">
        <v>-0.24086648249528608</v>
      </c>
      <c r="AJ431" s="3">
        <v>-0.24086648249528608</v>
      </c>
      <c r="AK431" s="3">
        <v>-0.24086648249528608</v>
      </c>
      <c r="AL431" s="3">
        <v>-0.24086648249528608</v>
      </c>
      <c r="AM431" s="3">
        <v>2.3122503947246215E-2</v>
      </c>
      <c r="AN431" s="3">
        <f t="shared" si="12"/>
        <v>-0.174869235884653</v>
      </c>
      <c r="AO431" s="4">
        <v>2.3122503947246215E-2</v>
      </c>
      <c r="AP431" s="4">
        <v>2.3122503947246215E-2</v>
      </c>
      <c r="AQ431" s="4">
        <v>2.3122503947246215E-2</v>
      </c>
      <c r="AR431" s="4">
        <v>0.12643858876800201</v>
      </c>
      <c r="AS431" s="3">
        <v>0.12643858876800201</v>
      </c>
      <c r="AT431" s="3">
        <v>0.12643858876800201</v>
      </c>
      <c r="AU431" s="3">
        <v>0.12643858876800201</v>
      </c>
      <c r="AV431" s="3">
        <v>-0.20266415894462755</v>
      </c>
      <c r="AW431" s="4">
        <v>-0.20266415894462755</v>
      </c>
      <c r="AX431" s="4">
        <v>-0.20266415894462755</v>
      </c>
      <c r="AY431" s="4">
        <v>-0.20266415894462755</v>
      </c>
      <c r="AZ431" s="4">
        <v>-3.2933559012385483</v>
      </c>
      <c r="BA431">
        <v>2238715000</v>
      </c>
      <c r="BB431">
        <v>2238715000</v>
      </c>
      <c r="BC431">
        <v>2238715000</v>
      </c>
      <c r="BD431">
        <v>3085851000</v>
      </c>
      <c r="BE431" s="5">
        <v>3085851000</v>
      </c>
      <c r="BF431" s="5">
        <v>3085851000</v>
      </c>
      <c r="BG431" s="5">
        <v>3085851000</v>
      </c>
      <c r="BH431" s="5">
        <v>5018687000</v>
      </c>
      <c r="BI431">
        <v>5018687000</v>
      </c>
      <c r="BJ431">
        <v>5018687000</v>
      </c>
      <c r="BK431">
        <v>5018687000</v>
      </c>
      <c r="BL431">
        <v>5955765000</v>
      </c>
      <c r="BM431" s="5">
        <v>5955765000</v>
      </c>
      <c r="BN431" s="5">
        <v>5955765000</v>
      </c>
      <c r="BO431" s="5">
        <v>5955765000</v>
      </c>
      <c r="BP431" s="5">
        <v>5176475000</v>
      </c>
      <c r="BQ431">
        <v>5176475000</v>
      </c>
      <c r="BR431">
        <v>5176475000</v>
      </c>
      <c r="BS431">
        <v>5176475000</v>
      </c>
      <c r="BT431">
        <v>3591056000</v>
      </c>
      <c r="BU431">
        <f t="shared" si="13"/>
        <v>4780120250</v>
      </c>
      <c r="BV431" s="5">
        <v>3591056000</v>
      </c>
      <c r="BW431" s="5">
        <v>3591056000</v>
      </c>
      <c r="BX431" s="5">
        <v>3591056000</v>
      </c>
      <c r="BY431" s="5">
        <v>3937930000</v>
      </c>
      <c r="BZ431">
        <v>3937930000</v>
      </c>
      <c r="CA431">
        <v>3937930000</v>
      </c>
      <c r="CB431">
        <v>3937930000</v>
      </c>
      <c r="CC431">
        <v>4231396000</v>
      </c>
      <c r="CD431" s="5">
        <v>4231396000</v>
      </c>
      <c r="CE431" s="5">
        <v>4231396000</v>
      </c>
      <c r="CF431" s="5">
        <v>4231396000</v>
      </c>
      <c r="CG431" s="5">
        <v>2091942000</v>
      </c>
      <c r="CH431">
        <v>150905000</v>
      </c>
      <c r="CI431">
        <v>150905000</v>
      </c>
      <c r="CJ431">
        <v>150905000</v>
      </c>
      <c r="CK431">
        <v>187152000</v>
      </c>
      <c r="CL431" s="6">
        <v>187152000</v>
      </c>
      <c r="CM431" s="6">
        <v>187152000</v>
      </c>
      <c r="CN431" s="6">
        <v>187152000</v>
      </c>
      <c r="CO431" s="6">
        <v>281796000</v>
      </c>
      <c r="CP431">
        <v>281796000</v>
      </c>
      <c r="CQ431">
        <v>281796000</v>
      </c>
      <c r="CR431">
        <v>281796000</v>
      </c>
      <c r="CS431">
        <v>314523000</v>
      </c>
      <c r="CT431" s="6">
        <v>314523000</v>
      </c>
      <c r="CU431" s="6">
        <v>314523000</v>
      </c>
      <c r="CV431" s="6">
        <v>314523000</v>
      </c>
      <c r="CW431" s="6">
        <v>282780000</v>
      </c>
      <c r="CX431">
        <v>282780000</v>
      </c>
      <c r="CY431">
        <v>282780000</v>
      </c>
      <c r="CZ431">
        <v>282780000</v>
      </c>
      <c r="DA431">
        <v>176173000</v>
      </c>
      <c r="DB431" s="6">
        <v>176173000</v>
      </c>
      <c r="DC431" s="6">
        <v>176173000</v>
      </c>
      <c r="DD431" s="6">
        <v>176173000</v>
      </c>
      <c r="DE431" s="6">
        <v>180090000</v>
      </c>
      <c r="DF431">
        <v>180090000</v>
      </c>
      <c r="DG431">
        <v>180090000</v>
      </c>
      <c r="DH431">
        <v>180090000</v>
      </c>
      <c r="DI431">
        <v>211990000</v>
      </c>
      <c r="DJ431" s="6">
        <v>211990000</v>
      </c>
      <c r="DK431" s="6">
        <v>211990000</v>
      </c>
      <c r="DL431" s="6">
        <v>211990000</v>
      </c>
      <c r="DM431" s="6">
        <v>174684000</v>
      </c>
      <c r="DN431">
        <v>-102264000</v>
      </c>
      <c r="DO431">
        <v>-102264000</v>
      </c>
      <c r="DP431">
        <v>-102264000</v>
      </c>
      <c r="DQ431">
        <v>-181313000</v>
      </c>
      <c r="DR431" s="7">
        <v>-181313000</v>
      </c>
      <c r="DS431" s="7">
        <v>-181313000</v>
      </c>
      <c r="DT431" s="7">
        <v>-181313000</v>
      </c>
      <c r="DU431" s="7">
        <v>-124030000</v>
      </c>
      <c r="DV431">
        <v>-124030000</v>
      </c>
      <c r="DW431">
        <v>-124030000</v>
      </c>
      <c r="DX431">
        <v>-124030000</v>
      </c>
      <c r="DY431">
        <v>-72173000</v>
      </c>
      <c r="DZ431" s="7">
        <v>-72173000</v>
      </c>
      <c r="EA431" s="7">
        <v>-72173000</v>
      </c>
      <c r="EB431" s="7">
        <v>-72173000</v>
      </c>
      <c r="EC431" s="7">
        <v>51751000</v>
      </c>
      <c r="ED431">
        <v>51751000</v>
      </c>
      <c r="EE431">
        <v>51751000</v>
      </c>
      <c r="EF431">
        <v>51751000</v>
      </c>
      <c r="EG431">
        <v>1209000</v>
      </c>
      <c r="EH431" s="7">
        <v>1209000</v>
      </c>
      <c r="EI431" s="7">
        <v>1209000</v>
      </c>
      <c r="EJ431" s="7">
        <v>1209000</v>
      </c>
      <c r="EK431" s="7">
        <v>28326000</v>
      </c>
      <c r="EL431">
        <v>28326000</v>
      </c>
      <c r="EM431">
        <v>28326000</v>
      </c>
      <c r="EN431">
        <v>28326000</v>
      </c>
      <c r="EO431">
        <v>66562000</v>
      </c>
      <c r="EP431" s="7">
        <v>66562000</v>
      </c>
      <c r="EQ431" s="7">
        <v>66562000</v>
      </c>
      <c r="ER431" s="7">
        <v>66562000</v>
      </c>
      <c r="ES431" s="7">
        <v>19675000</v>
      </c>
      <c r="ET431" s="8">
        <v>9.0419280703439256E-2</v>
      </c>
      <c r="EU431" s="8">
        <v>9.0419280703439256E-2</v>
      </c>
      <c r="EV431" s="8">
        <v>9.0419280703439256E-2</v>
      </c>
      <c r="EW431" s="8">
        <v>8.3781102846508138E-2</v>
      </c>
      <c r="EX431" s="9">
        <v>8.3781102846508138E-2</v>
      </c>
      <c r="EY431" s="9">
        <v>8.3781102846508138E-2</v>
      </c>
      <c r="EZ431" s="9">
        <v>8.3781102846508138E-2</v>
      </c>
      <c r="FA431" s="9">
        <v>6.8249524228149713E-2</v>
      </c>
      <c r="FB431" s="8">
        <v>6.8249524228149713E-2</v>
      </c>
      <c r="FC431" s="8">
        <v>6.8249524228149713E-2</v>
      </c>
      <c r="FD431" s="8">
        <v>6.8249524228149713E-2</v>
      </c>
      <c r="FE431" s="8">
        <v>5.4147032329180216E-2</v>
      </c>
      <c r="FF431" s="9">
        <v>5.4147032329180216E-2</v>
      </c>
      <c r="FG431" s="9">
        <v>5.4147032329180216E-2</v>
      </c>
      <c r="FH431" s="9">
        <v>5.4147032329180216E-2</v>
      </c>
      <c r="FI431" s="9">
        <v>4.8953196914888995E-2</v>
      </c>
      <c r="FJ431" s="8">
        <v>4.8953196914888995E-2</v>
      </c>
      <c r="FK431" s="8">
        <v>4.8953196914888995E-2</v>
      </c>
      <c r="FL431" s="8">
        <v>4.8953196914888995E-2</v>
      </c>
      <c r="FM431" s="8">
        <v>5.7217431307114118E-2</v>
      </c>
      <c r="FN431" s="9">
        <v>5.7217431307114118E-2</v>
      </c>
      <c r="FO431" s="9">
        <v>5.7217431307114118E-2</v>
      </c>
      <c r="FP431" s="9">
        <v>5.7217431307114118E-2</v>
      </c>
      <c r="FQ431" s="9">
        <v>5.4922002168652055E-2</v>
      </c>
      <c r="FR431" s="8">
        <v>5.4922002168652055E-2</v>
      </c>
      <c r="FS431" s="8">
        <v>5.4922002168652055E-2</v>
      </c>
      <c r="FT431" s="8">
        <v>5.4922002168652055E-2</v>
      </c>
      <c r="FU431" s="8">
        <v>4.3792166934978435E-2</v>
      </c>
      <c r="FV431" s="9">
        <v>4.3792166934978435E-2</v>
      </c>
      <c r="FW431" s="9">
        <v>4.3792166934978435E-2</v>
      </c>
      <c r="FX431" s="9">
        <v>4.3792166934978435E-2</v>
      </c>
      <c r="FY431" s="9">
        <v>3.4880508159404036E-2</v>
      </c>
      <c r="FZ431">
        <v>0.90065465954686696</v>
      </c>
      <c r="GA431">
        <v>0.90065465954686696</v>
      </c>
      <c r="GB431">
        <v>0.90065465954686696</v>
      </c>
      <c r="GC431">
        <v>1.1589050152552747</v>
      </c>
      <c r="GD431" s="10">
        <v>1.1589050152552747</v>
      </c>
      <c r="GE431" s="10">
        <v>1.1589050152552747</v>
      </c>
      <c r="GF431" s="10">
        <v>1.1589050152552747</v>
      </c>
      <c r="GG431" s="10">
        <v>1.6749208177368269</v>
      </c>
      <c r="GH431">
        <v>1.6749208177368269</v>
      </c>
      <c r="GI431">
        <v>1.6749208177368269</v>
      </c>
      <c r="GJ431">
        <v>1.6749208177368269</v>
      </c>
      <c r="GK431">
        <v>2.4755933344554788</v>
      </c>
      <c r="GL431" s="10">
        <v>2.4755933344554788</v>
      </c>
      <c r="GM431" s="10">
        <v>2.4755933344554788</v>
      </c>
      <c r="GN431" s="10">
        <v>2.4755933344554788</v>
      </c>
      <c r="GO431" s="10">
        <v>19.667266786690671</v>
      </c>
      <c r="GP431">
        <v>19.667266786690671</v>
      </c>
      <c r="GQ431">
        <v>19.667266786690671</v>
      </c>
      <c r="GR431">
        <v>19.667266786690671</v>
      </c>
      <c r="GS431">
        <v>0.97033627134421274</v>
      </c>
      <c r="GT431" s="10">
        <v>0.97033627134421274</v>
      </c>
      <c r="GU431" s="10">
        <v>0.97033627134421274</v>
      </c>
      <c r="GV431" s="10">
        <v>0.97033627134421274</v>
      </c>
      <c r="GW431" s="10">
        <v>0.87944480820470261</v>
      </c>
      <c r="GX431">
        <v>0.87944480820470261</v>
      </c>
      <c r="GY431">
        <v>0.87944480820470261</v>
      </c>
      <c r="GZ431">
        <v>0.87944480820470261</v>
      </c>
      <c r="HA431">
        <v>1.3992413814842444</v>
      </c>
      <c r="HB431" s="10">
        <v>1.3992413814842444</v>
      </c>
      <c r="HC431" s="10">
        <v>1.3992413814842444</v>
      </c>
      <c r="HD431" s="10">
        <v>1.3992413814842444</v>
      </c>
      <c r="HE431" s="10">
        <v>1.8755403189745119</v>
      </c>
      <c r="HF431">
        <v>133000</v>
      </c>
      <c r="HG431">
        <v>133000</v>
      </c>
      <c r="HH431">
        <v>133000</v>
      </c>
      <c r="HI431">
        <v>14000</v>
      </c>
      <c r="HJ431" s="11">
        <v>14000</v>
      </c>
      <c r="HK431" s="11">
        <v>14000</v>
      </c>
      <c r="HL431" s="11">
        <v>14000</v>
      </c>
      <c r="HM431" s="11">
        <v>3533000</v>
      </c>
      <c r="HN431">
        <v>3533000</v>
      </c>
      <c r="HO431">
        <v>3533000</v>
      </c>
      <c r="HP431">
        <v>3533000</v>
      </c>
      <c r="HQ431">
        <v>1378000</v>
      </c>
      <c r="HR431" s="11">
        <v>1378000</v>
      </c>
      <c r="HS431" s="11">
        <v>1378000</v>
      </c>
      <c r="HT431" s="11">
        <v>1378000</v>
      </c>
      <c r="HU431" s="11">
        <v>44678000</v>
      </c>
      <c r="HV431">
        <v>44678000</v>
      </c>
      <c r="HW431">
        <v>44678000</v>
      </c>
      <c r="HX431">
        <v>44678000</v>
      </c>
      <c r="HY431">
        <v>36447000</v>
      </c>
      <c r="HZ431" s="11">
        <v>36447000</v>
      </c>
      <c r="IA431" s="11">
        <v>36447000</v>
      </c>
      <c r="IB431" s="11">
        <v>36447000</v>
      </c>
      <c r="IC431" s="11">
        <v>36341000</v>
      </c>
      <c r="ID431">
        <v>36341000</v>
      </c>
      <c r="IE431">
        <v>36341000</v>
      </c>
      <c r="IF431">
        <v>36341000</v>
      </c>
      <c r="IG431">
        <v>57557000</v>
      </c>
      <c r="IH431" s="11">
        <v>57557000</v>
      </c>
      <c r="II431" s="11">
        <v>57557000</v>
      </c>
      <c r="IJ431" s="11">
        <v>57557000</v>
      </c>
      <c r="IK431" s="11">
        <v>46865000</v>
      </c>
      <c r="IL431" s="2">
        <v>34074</v>
      </c>
      <c r="IM431" s="2">
        <v>37178</v>
      </c>
      <c r="IN431" t="s">
        <v>2778</v>
      </c>
    </row>
    <row r="432" spans="1:248" x14ac:dyDescent="0.3">
      <c r="A432" s="1" t="s">
        <v>2779</v>
      </c>
      <c r="B432" s="2">
        <v>35642</v>
      </c>
      <c r="C432" s="2">
        <v>35642</v>
      </c>
      <c r="D432">
        <v>247.78200000000001</v>
      </c>
      <c r="E432" t="s">
        <v>2780</v>
      </c>
      <c r="G432" t="s">
        <v>36</v>
      </c>
      <c r="H432" t="s">
        <v>37</v>
      </c>
      <c r="I432" t="s">
        <v>33</v>
      </c>
      <c r="J432" t="s">
        <v>2781</v>
      </c>
      <c r="K432" s="1" t="s">
        <v>2782</v>
      </c>
      <c r="L432" t="s">
        <v>71</v>
      </c>
      <c r="M432" t="s">
        <v>658</v>
      </c>
      <c r="N432" t="s">
        <v>33</v>
      </c>
      <c r="O432" t="s">
        <v>168</v>
      </c>
      <c r="P432" t="s">
        <v>2783</v>
      </c>
      <c r="Q432" t="s">
        <v>40</v>
      </c>
      <c r="R432" t="s">
        <v>41</v>
      </c>
      <c r="S432" t="s">
        <v>2784</v>
      </c>
      <c r="T432" s="3">
        <v>0.42026904875844101</v>
      </c>
      <c r="U432" s="3">
        <v>0.42026904875844101</v>
      </c>
      <c r="V432" s="3">
        <v>0.42026904875844101</v>
      </c>
      <c r="W432" s="3">
        <v>0.47159252584653322</v>
      </c>
      <c r="X432" s="4">
        <v>0.47159252584653322</v>
      </c>
      <c r="Y432" s="4">
        <v>0.47159252584653322</v>
      </c>
      <c r="Z432" s="4">
        <v>0.47159252584653322</v>
      </c>
      <c r="AA432" s="4">
        <v>-0.16940551178052049</v>
      </c>
      <c r="AB432" s="3">
        <v>-0.16940551178052049</v>
      </c>
      <c r="AC432" s="3">
        <v>-0.16940551178052049</v>
      </c>
      <c r="AD432" s="3">
        <v>-0.16940551178052049</v>
      </c>
      <c r="AE432" s="3">
        <v>-0.13820716623453905</v>
      </c>
      <c r="AF432" s="4">
        <v>-0.13820716623453905</v>
      </c>
      <c r="AG432" s="4">
        <v>-0.13820716623453905</v>
      </c>
      <c r="AH432" s="4">
        <v>-0.13820716623453905</v>
      </c>
      <c r="AI432" s="4">
        <v>3.5533617438758928E-2</v>
      </c>
      <c r="AJ432" s="3">
        <v>3.5533617438758928E-2</v>
      </c>
      <c r="AK432" s="3">
        <v>3.5533617438758928E-2</v>
      </c>
      <c r="AL432" s="3">
        <v>3.5533617438758928E-2</v>
      </c>
      <c r="AM432" s="3">
        <v>-2.820695989386672E-2</v>
      </c>
      <c r="AN432" s="3">
        <f t="shared" si="12"/>
        <v>1.9598473105602515E-2</v>
      </c>
      <c r="AO432" s="4">
        <v>-2.820695989386672E-2</v>
      </c>
      <c r="AP432" s="4">
        <v>-2.820695989386672E-2</v>
      </c>
      <c r="AQ432" s="4">
        <v>-2.820695989386672E-2</v>
      </c>
      <c r="AR432" s="4">
        <v>-1.6435413675520458E-2</v>
      </c>
      <c r="AS432" s="3">
        <v>-1.6435413675520458E-2</v>
      </c>
      <c r="AT432" s="3">
        <v>-1.6435413675520458E-2</v>
      </c>
      <c r="AU432" s="3">
        <v>-1.6435413675520458E-2</v>
      </c>
      <c r="AV432" s="3">
        <v>-5.9547994279901519E-2</v>
      </c>
      <c r="AW432" s="4">
        <v>-5.9547994279901519E-2</v>
      </c>
      <c r="AX432" s="4">
        <v>-5.9547994279901519E-2</v>
      </c>
      <c r="AY432" s="4">
        <v>-5.9547994279901519E-2</v>
      </c>
      <c r="AZ432" s="4">
        <v>-0.10036321410728993</v>
      </c>
      <c r="BA432">
        <v>242468000</v>
      </c>
      <c r="BB432">
        <v>242468000</v>
      </c>
      <c r="BC432">
        <v>242468000</v>
      </c>
      <c r="BD432">
        <v>198464000</v>
      </c>
      <c r="BE432" s="5">
        <v>198464000</v>
      </c>
      <c r="BF432" s="5">
        <v>198464000</v>
      </c>
      <c r="BG432" s="5">
        <v>198464000</v>
      </c>
      <c r="BH432" s="5">
        <v>193984000</v>
      </c>
      <c r="BI432">
        <v>193984000</v>
      </c>
      <c r="BJ432">
        <v>193984000</v>
      </c>
      <c r="BK432">
        <v>193984000</v>
      </c>
      <c r="BL432">
        <v>231921000</v>
      </c>
      <c r="BM432" s="5">
        <v>231921000</v>
      </c>
      <c r="BN432" s="5">
        <v>231921000</v>
      </c>
      <c r="BO432" s="5">
        <v>231921000</v>
      </c>
      <c r="BP432" s="5">
        <v>263786000</v>
      </c>
      <c r="BQ432">
        <v>263786000</v>
      </c>
      <c r="BR432">
        <v>263786000</v>
      </c>
      <c r="BS432">
        <v>263786000</v>
      </c>
      <c r="BT432">
        <v>306677000</v>
      </c>
      <c r="BU432">
        <f t="shared" si="13"/>
        <v>274508750</v>
      </c>
      <c r="BV432" s="5">
        <v>306677000</v>
      </c>
      <c r="BW432" s="5">
        <v>306677000</v>
      </c>
      <c r="BX432" s="5">
        <v>306677000</v>
      </c>
      <c r="BY432" s="5">
        <v>315838000</v>
      </c>
      <c r="BZ432">
        <v>315838000</v>
      </c>
      <c r="CA432">
        <v>315838000</v>
      </c>
      <c r="CB432">
        <v>315838000</v>
      </c>
      <c r="CC432">
        <v>318635000</v>
      </c>
      <c r="CD432" s="5">
        <v>318635000</v>
      </c>
      <c r="CE432" s="5">
        <v>318635000</v>
      </c>
      <c r="CF432" s="5">
        <v>318635000</v>
      </c>
      <c r="CG432" s="5">
        <v>280443000</v>
      </c>
      <c r="CH432">
        <v>33755000</v>
      </c>
      <c r="CI432">
        <v>33755000</v>
      </c>
      <c r="CJ432">
        <v>33755000</v>
      </c>
      <c r="CK432">
        <v>33749000</v>
      </c>
      <c r="CL432" s="6">
        <v>33749000</v>
      </c>
      <c r="CM432" s="6">
        <v>33749000</v>
      </c>
      <c r="CN432" s="6">
        <v>33749000</v>
      </c>
      <c r="CO432" s="6">
        <v>31257000</v>
      </c>
      <c r="CP432">
        <v>31257000</v>
      </c>
      <c r="CQ432">
        <v>31257000</v>
      </c>
      <c r="CR432">
        <v>31257000</v>
      </c>
      <c r="CS432">
        <v>34172000</v>
      </c>
      <c r="CT432" s="6">
        <v>34172000</v>
      </c>
      <c r="CU432" s="6">
        <v>34172000</v>
      </c>
      <c r="CV432" s="6">
        <v>34172000</v>
      </c>
      <c r="CW432" s="6">
        <v>36470000</v>
      </c>
      <c r="CX432">
        <v>36470000</v>
      </c>
      <c r="CY432">
        <v>36470000</v>
      </c>
      <c r="CZ432">
        <v>36470000</v>
      </c>
      <c r="DA432">
        <v>39968000</v>
      </c>
      <c r="DB432" s="6">
        <v>39968000</v>
      </c>
      <c r="DC432" s="6">
        <v>39968000</v>
      </c>
      <c r="DD432" s="6">
        <v>39968000</v>
      </c>
      <c r="DE432" s="6">
        <v>46332000</v>
      </c>
      <c r="DF432">
        <v>46332000</v>
      </c>
      <c r="DG432">
        <v>46332000</v>
      </c>
      <c r="DH432">
        <v>46332000</v>
      </c>
      <c r="DI432">
        <v>53631000</v>
      </c>
      <c r="DJ432" s="6">
        <v>53631000</v>
      </c>
      <c r="DK432" s="6">
        <v>53631000</v>
      </c>
      <c r="DL432" s="6">
        <v>53631000</v>
      </c>
      <c r="DM432" s="6">
        <v>50161000</v>
      </c>
      <c r="DN432">
        <v>-28563000</v>
      </c>
      <c r="DO432">
        <v>-28563000</v>
      </c>
      <c r="DP432">
        <v>-28563000</v>
      </c>
      <c r="DQ432">
        <v>16632000</v>
      </c>
      <c r="DR432" s="7">
        <v>16632000</v>
      </c>
      <c r="DS432" s="7">
        <v>16632000</v>
      </c>
      <c r="DT432" s="7">
        <v>16632000</v>
      </c>
      <c r="DU432" s="7">
        <v>3638000</v>
      </c>
      <c r="DV432">
        <v>3638000</v>
      </c>
      <c r="DW432">
        <v>3638000</v>
      </c>
      <c r="DX432">
        <v>3638000</v>
      </c>
      <c r="DY432">
        <v>1882000</v>
      </c>
      <c r="DZ432" s="7">
        <v>1882000</v>
      </c>
      <c r="EA432" s="7">
        <v>1882000</v>
      </c>
      <c r="EB432" s="7">
        <v>1882000</v>
      </c>
      <c r="EC432" s="7">
        <v>1911000</v>
      </c>
      <c r="ED432">
        <v>1911000</v>
      </c>
      <c r="EE432">
        <v>1911000</v>
      </c>
      <c r="EF432">
        <v>1911000</v>
      </c>
      <c r="EG432">
        <v>2779000</v>
      </c>
      <c r="EH432" s="7">
        <v>2779000</v>
      </c>
      <c r="EI432" s="7">
        <v>2779000</v>
      </c>
      <c r="EJ432" s="7">
        <v>2779000</v>
      </c>
      <c r="EK432" s="7">
        <v>-31925000</v>
      </c>
      <c r="EL432">
        <v>-31925000</v>
      </c>
      <c r="EM432">
        <v>-31925000</v>
      </c>
      <c r="EN432">
        <v>-31925000</v>
      </c>
      <c r="EO432">
        <v>-3419000</v>
      </c>
      <c r="EP432" s="7">
        <v>-3419000</v>
      </c>
      <c r="EQ432" s="7">
        <v>-3419000</v>
      </c>
      <c r="ER432" s="7">
        <v>-3419000</v>
      </c>
      <c r="ES432" s="7">
        <v>14977000</v>
      </c>
      <c r="ET432" s="8">
        <v>0.17216292459211113</v>
      </c>
      <c r="EU432" s="8">
        <v>0.17216292459211113</v>
      </c>
      <c r="EV432" s="8">
        <v>0.17216292459211113</v>
      </c>
      <c r="EW432" s="8">
        <v>0.15967631409222832</v>
      </c>
      <c r="EX432" s="9">
        <v>0.15967631409222832</v>
      </c>
      <c r="EY432" s="9">
        <v>0.15967631409222832</v>
      </c>
      <c r="EZ432" s="9">
        <v>0.15967631409222832</v>
      </c>
      <c r="FA432" s="9">
        <v>0.15398177169251073</v>
      </c>
      <c r="FB432" s="8">
        <v>0.15398177169251073</v>
      </c>
      <c r="FC432" s="8">
        <v>0.15398177169251073</v>
      </c>
      <c r="FD432" s="8">
        <v>0.15398177169251073</v>
      </c>
      <c r="FE432" s="8">
        <v>0.11369819895567887</v>
      </c>
      <c r="FF432" s="9">
        <v>0.11369819895567887</v>
      </c>
      <c r="FG432" s="9">
        <v>0.11369819895567887</v>
      </c>
      <c r="FH432" s="9">
        <v>0.11369819895567887</v>
      </c>
      <c r="FI432" s="9">
        <v>0.18446771246389118</v>
      </c>
      <c r="FJ432" s="8">
        <v>0.18446771246389118</v>
      </c>
      <c r="FK432" s="8">
        <v>0.18446771246389118</v>
      </c>
      <c r="FL432" s="8">
        <v>0.18446771246389118</v>
      </c>
      <c r="FM432" s="8">
        <v>0.16281951369029957</v>
      </c>
      <c r="FN432" s="9">
        <v>0.16281951369029957</v>
      </c>
      <c r="FO432" s="9">
        <v>0.16281951369029957</v>
      </c>
      <c r="FP432" s="9">
        <v>0.16281951369029957</v>
      </c>
      <c r="FQ432" s="9">
        <v>0.16662656171834928</v>
      </c>
      <c r="FR432" s="8">
        <v>0.16662656171834928</v>
      </c>
      <c r="FS432" s="8">
        <v>0.16662656171834928</v>
      </c>
      <c r="FT432" s="8">
        <v>0.16662656171834928</v>
      </c>
      <c r="FU432" s="8">
        <v>0.16103692312520596</v>
      </c>
      <c r="FV432" s="9">
        <v>0.16103692312520596</v>
      </c>
      <c r="FW432" s="9">
        <v>0.16103692312520596</v>
      </c>
      <c r="FX432" s="9">
        <v>0.16103692312520596</v>
      </c>
      <c r="FY432" s="9">
        <v>0.147299094646684</v>
      </c>
      <c r="FZ432">
        <v>-3.1712056576535659</v>
      </c>
      <c r="GA432">
        <v>-3.1712056576535659</v>
      </c>
      <c r="GB432">
        <v>-3.1712056576535659</v>
      </c>
      <c r="GC432">
        <v>-1.8422280367200319</v>
      </c>
      <c r="GD432" s="10">
        <v>-1.8422280367200319</v>
      </c>
      <c r="GE432" s="10">
        <v>-1.8422280367200319</v>
      </c>
      <c r="GF432" s="10">
        <v>-1.8422280367200319</v>
      </c>
      <c r="GG432" s="10">
        <v>1.124512747822519</v>
      </c>
      <c r="GH432">
        <v>1.124512747822519</v>
      </c>
      <c r="GI432">
        <v>1.124512747822519</v>
      </c>
      <c r="GJ432">
        <v>1.124512747822519</v>
      </c>
      <c r="GK432">
        <v>1.8815455594002306</v>
      </c>
      <c r="GL432" s="10">
        <v>1.8815455594002306</v>
      </c>
      <c r="GM432" s="10">
        <v>1.8815455594002306</v>
      </c>
      <c r="GN432" s="10">
        <v>1.8815455594002306</v>
      </c>
      <c r="GO432" s="10">
        <v>1.875043378446918</v>
      </c>
      <c r="GP432">
        <v>1.875043378446918</v>
      </c>
      <c r="GQ432">
        <v>1.875043378446918</v>
      </c>
      <c r="GR432">
        <v>1.875043378446918</v>
      </c>
      <c r="GS432">
        <v>1.3267147059045921</v>
      </c>
      <c r="GT432" s="10">
        <v>1.3267147059045921</v>
      </c>
      <c r="GU432" s="10">
        <v>1.3267147059045921</v>
      </c>
      <c r="GV432" s="10">
        <v>1.3267147059045921</v>
      </c>
      <c r="GW432" s="10">
        <v>1.6969603623254768</v>
      </c>
      <c r="GX432">
        <v>1.6969603623254768</v>
      </c>
      <c r="GY432">
        <v>1.6969603623254768</v>
      </c>
      <c r="GZ432">
        <v>1.6969603623254768</v>
      </c>
      <c r="HA432">
        <v>2.3576420605416888</v>
      </c>
      <c r="HB432" s="10">
        <v>2.3576420605416888</v>
      </c>
      <c r="HC432" s="10">
        <v>2.3576420605416888</v>
      </c>
      <c r="HD432" s="10">
        <v>2.3576420605416888</v>
      </c>
      <c r="HE432" s="10">
        <v>4.8930873769492118</v>
      </c>
      <c r="HF432">
        <v>15667000</v>
      </c>
      <c r="HG432">
        <v>15667000</v>
      </c>
      <c r="HH432">
        <v>15667000</v>
      </c>
      <c r="HI432">
        <v>13696000</v>
      </c>
      <c r="HJ432" s="11">
        <v>13696000</v>
      </c>
      <c r="HK432" s="11">
        <v>13696000</v>
      </c>
      <c r="HL432" s="11">
        <v>13696000</v>
      </c>
      <c r="HM432" s="11">
        <v>16209000</v>
      </c>
      <c r="HN432">
        <v>16209000</v>
      </c>
      <c r="HO432">
        <v>16209000</v>
      </c>
      <c r="HP432">
        <v>16209000</v>
      </c>
      <c r="HQ432">
        <v>11150000</v>
      </c>
      <c r="HR432" s="11">
        <v>11150000</v>
      </c>
      <c r="HS432" s="11">
        <v>11150000</v>
      </c>
      <c r="HT432" s="11">
        <v>11150000</v>
      </c>
      <c r="HU432" s="11">
        <v>15763000</v>
      </c>
      <c r="HV432">
        <v>15763000</v>
      </c>
      <c r="HW432">
        <v>15763000</v>
      </c>
      <c r="HX432">
        <v>15763000</v>
      </c>
      <c r="HY432">
        <v>15071000</v>
      </c>
      <c r="HZ432" s="11">
        <v>15071000</v>
      </c>
      <c r="IA432" s="11">
        <v>15071000</v>
      </c>
      <c r="IB432" s="11">
        <v>15071000</v>
      </c>
      <c r="IC432" s="11">
        <v>8821000</v>
      </c>
      <c r="ID432">
        <v>8821000</v>
      </c>
      <c r="IE432">
        <v>8821000</v>
      </c>
      <c r="IF432">
        <v>8821000</v>
      </c>
      <c r="IG432">
        <v>8369000</v>
      </c>
      <c r="IH432" s="11">
        <v>8369000</v>
      </c>
      <c r="II432" s="11">
        <v>8369000</v>
      </c>
      <c r="IJ432" s="11">
        <v>8369000</v>
      </c>
      <c r="IK432" s="11">
        <v>6948000</v>
      </c>
      <c r="IL432" s="2">
        <v>34090</v>
      </c>
      <c r="IM432" s="2">
        <v>37194</v>
      </c>
      <c r="IN432" t="s">
        <v>2785</v>
      </c>
    </row>
    <row r="433" spans="1:248" x14ac:dyDescent="0.3">
      <c r="A433" s="1" t="s">
        <v>2786</v>
      </c>
      <c r="B433" s="2">
        <v>35649</v>
      </c>
      <c r="C433" s="2">
        <v>35649</v>
      </c>
      <c r="D433">
        <v>950.58</v>
      </c>
      <c r="E433" t="s">
        <v>2787</v>
      </c>
      <c r="G433" t="s">
        <v>199</v>
      </c>
      <c r="H433" t="s">
        <v>362</v>
      </c>
      <c r="I433" t="s">
        <v>33</v>
      </c>
      <c r="J433" t="s">
        <v>106</v>
      </c>
      <c r="K433" t="s">
        <v>62</v>
      </c>
      <c r="L433" t="s">
        <v>71</v>
      </c>
      <c r="M433" t="s">
        <v>99</v>
      </c>
      <c r="N433" t="s">
        <v>33</v>
      </c>
      <c r="O433" t="s">
        <v>2788</v>
      </c>
      <c r="P433" t="s">
        <v>2789</v>
      </c>
      <c r="Q433" t="s">
        <v>40</v>
      </c>
      <c r="R433" t="s">
        <v>41</v>
      </c>
      <c r="S433" t="s">
        <v>2790</v>
      </c>
      <c r="T433" s="3">
        <v>0.11800766283524904</v>
      </c>
      <c r="U433" s="3">
        <v>0.11800766283524904</v>
      </c>
      <c r="V433" s="3">
        <v>0.11800766283524904</v>
      </c>
      <c r="W433" s="3">
        <v>0.12113350628617042</v>
      </c>
      <c r="X433" s="4">
        <v>0.12113350628617042</v>
      </c>
      <c r="Y433" s="4">
        <v>0.12113350628617042</v>
      </c>
      <c r="Z433" s="4">
        <v>0.12113350628617042</v>
      </c>
      <c r="AA433" s="4">
        <v>0.12122936824132043</v>
      </c>
      <c r="AB433" s="3">
        <v>0.12122936824132043</v>
      </c>
      <c r="AC433" s="3">
        <v>0.12122936824132043</v>
      </c>
      <c r="AD433" s="3">
        <v>0.12122936824132043</v>
      </c>
      <c r="AE433" s="3">
        <v>2.0660687932796004E-2</v>
      </c>
      <c r="AF433" s="4">
        <v>2.0660687932796004E-2</v>
      </c>
      <c r="AG433" s="4">
        <v>2.0660687932796004E-2</v>
      </c>
      <c r="AH433" s="4">
        <v>2.0660687932796004E-2</v>
      </c>
      <c r="AI433" s="4">
        <v>0.10877314016327469</v>
      </c>
      <c r="AJ433" s="3">
        <v>0.10877314016327469</v>
      </c>
      <c r="AK433" s="3">
        <v>0.10877314016327469</v>
      </c>
      <c r="AL433" s="3">
        <v>0.10877314016327469</v>
      </c>
      <c r="AM433" s="3">
        <v>2.5681596884128528E-2</v>
      </c>
      <c r="AN433" s="3">
        <f t="shared" si="12"/>
        <v>8.8000254343488155E-2</v>
      </c>
      <c r="AO433" s="4">
        <v>2.5681596884128528E-2</v>
      </c>
      <c r="AP433" s="4">
        <v>2.5681596884128528E-2</v>
      </c>
      <c r="AQ433" s="4">
        <v>2.5681596884128528E-2</v>
      </c>
      <c r="AR433" s="4">
        <v>2.5210084033613446E-2</v>
      </c>
      <c r="AS433" s="3">
        <v>2.5210084033613446E-2</v>
      </c>
      <c r="AT433" s="3">
        <v>2.5210084033613446E-2</v>
      </c>
      <c r="AU433" s="3">
        <v>2.5210084033613446E-2</v>
      </c>
      <c r="AV433" s="3">
        <v>0.16623258974068622</v>
      </c>
      <c r="AW433" s="4">
        <v>0.16623258974068622</v>
      </c>
      <c r="AX433" s="4">
        <v>0.16623258974068622</v>
      </c>
      <c r="AY433" s="4">
        <v>0.16623258974068622</v>
      </c>
      <c r="AZ433" s="4">
        <v>0.1780385009682196</v>
      </c>
      <c r="BA433">
        <v>813800000</v>
      </c>
      <c r="BB433">
        <v>813800000</v>
      </c>
      <c r="BC433">
        <v>813800000</v>
      </c>
      <c r="BD433">
        <v>978400000</v>
      </c>
      <c r="BE433" s="5">
        <v>978400000</v>
      </c>
      <c r="BF433" s="5">
        <v>978400000</v>
      </c>
      <c r="BG433" s="5">
        <v>978400000</v>
      </c>
      <c r="BH433" s="5">
        <v>1126700000</v>
      </c>
      <c r="BI433">
        <v>1126700000</v>
      </c>
      <c r="BJ433">
        <v>1126700000</v>
      </c>
      <c r="BK433">
        <v>1126700000</v>
      </c>
      <c r="BL433">
        <v>1435800000</v>
      </c>
      <c r="BM433" s="5">
        <v>1435800000</v>
      </c>
      <c r="BN433" s="5">
        <v>1435800000</v>
      </c>
      <c r="BO433" s="5">
        <v>1435800000</v>
      </c>
      <c r="BP433" s="5">
        <v>2144400000</v>
      </c>
      <c r="BQ433">
        <v>2144400000</v>
      </c>
      <c r="BR433">
        <v>2144400000</v>
      </c>
      <c r="BS433">
        <v>2144400000</v>
      </c>
      <c r="BT433">
        <v>2175300000</v>
      </c>
      <c r="BU433">
        <f t="shared" si="13"/>
        <v>2152125000</v>
      </c>
      <c r="BV433" s="5">
        <v>2175300000</v>
      </c>
      <c r="BW433" s="5">
        <v>2175300000</v>
      </c>
      <c r="BX433" s="5">
        <v>2175300000</v>
      </c>
      <c r="BY433" s="5">
        <v>2294400000</v>
      </c>
      <c r="BZ433">
        <v>2294400000</v>
      </c>
      <c r="CA433">
        <v>2294400000</v>
      </c>
      <c r="CB433">
        <v>2294400000</v>
      </c>
      <c r="CC433">
        <v>2514500000</v>
      </c>
      <c r="CD433" s="5">
        <v>2514500000</v>
      </c>
      <c r="CE433" s="5">
        <v>2514500000</v>
      </c>
      <c r="CF433" s="5">
        <v>2514500000</v>
      </c>
      <c r="CG433" s="5">
        <v>2622300000</v>
      </c>
      <c r="CH433">
        <v>210700000</v>
      </c>
      <c r="CI433">
        <v>210700000</v>
      </c>
      <c r="CJ433">
        <v>210700000</v>
      </c>
      <c r="CK433">
        <v>232000000</v>
      </c>
      <c r="CL433" s="6">
        <v>232000000</v>
      </c>
      <c r="CM433" s="6">
        <v>232000000</v>
      </c>
      <c r="CN433" s="6">
        <v>232000000</v>
      </c>
      <c r="CO433" s="6">
        <v>255000000</v>
      </c>
      <c r="CP433">
        <v>255000000</v>
      </c>
      <c r="CQ433">
        <v>255000000</v>
      </c>
      <c r="CR433">
        <v>255000000</v>
      </c>
      <c r="CS433">
        <v>334400000</v>
      </c>
      <c r="CT433" s="6">
        <v>334400000</v>
      </c>
      <c r="CU433" s="6">
        <v>334400000</v>
      </c>
      <c r="CV433" s="6">
        <v>334400000</v>
      </c>
      <c r="CW433" s="6">
        <v>483900000</v>
      </c>
      <c r="CX433">
        <v>483900000</v>
      </c>
      <c r="CY433">
        <v>483900000</v>
      </c>
      <c r="CZ433">
        <v>483900000</v>
      </c>
      <c r="DA433">
        <v>518800000</v>
      </c>
      <c r="DB433" s="6">
        <v>518800000</v>
      </c>
      <c r="DC433" s="6">
        <v>518800000</v>
      </c>
      <c r="DD433" s="6">
        <v>518800000</v>
      </c>
      <c r="DE433" s="6">
        <v>440900000</v>
      </c>
      <c r="DF433">
        <v>440900000</v>
      </c>
      <c r="DG433">
        <v>440900000</v>
      </c>
      <c r="DH433">
        <v>440900000</v>
      </c>
      <c r="DI433">
        <v>472500000</v>
      </c>
      <c r="DJ433" s="6">
        <v>472500000</v>
      </c>
      <c r="DK433" s="6">
        <v>472500000</v>
      </c>
      <c r="DL433" s="6">
        <v>472500000</v>
      </c>
      <c r="DM433" s="6">
        <v>494000000</v>
      </c>
      <c r="DN433">
        <v>10200000</v>
      </c>
      <c r="DO433">
        <v>10200000</v>
      </c>
      <c r="DP433">
        <v>10200000</v>
      </c>
      <c r="DQ433">
        <v>1000000</v>
      </c>
      <c r="DR433" s="7">
        <v>1000000</v>
      </c>
      <c r="DS433" s="7">
        <v>1000000</v>
      </c>
      <c r="DT433" s="7">
        <v>1000000</v>
      </c>
      <c r="DU433" s="7">
        <v>-57300000</v>
      </c>
      <c r="DV433">
        <v>-57300000</v>
      </c>
      <c r="DW433">
        <v>-57300000</v>
      </c>
      <c r="DX433">
        <v>-57300000</v>
      </c>
      <c r="DY433">
        <v>8100000</v>
      </c>
      <c r="DZ433" s="7">
        <v>8100000</v>
      </c>
      <c r="EA433" s="7">
        <v>8100000</v>
      </c>
      <c r="EB433" s="7">
        <v>8100000</v>
      </c>
      <c r="EC433" s="7">
        <v>-51100000</v>
      </c>
      <c r="ED433">
        <v>-51100000</v>
      </c>
      <c r="EE433">
        <v>-51100000</v>
      </c>
      <c r="EF433">
        <v>-51100000</v>
      </c>
      <c r="EG433">
        <v>-25000000</v>
      </c>
      <c r="EH433" s="7">
        <v>-25000000</v>
      </c>
      <c r="EI433" s="7">
        <v>-25000000</v>
      </c>
      <c r="EJ433" s="7">
        <v>-25000000</v>
      </c>
      <c r="EK433" s="7">
        <v>76800000</v>
      </c>
      <c r="EL433">
        <v>76800000</v>
      </c>
      <c r="EM433">
        <v>76800000</v>
      </c>
      <c r="EN433">
        <v>76800000</v>
      </c>
      <c r="EO433">
        <v>34600000</v>
      </c>
      <c r="EP433" s="7">
        <v>34600000</v>
      </c>
      <c r="EQ433" s="7">
        <v>34600000</v>
      </c>
      <c r="ER433" s="7">
        <v>34600000</v>
      </c>
      <c r="ES433" s="7">
        <v>-17400000</v>
      </c>
      <c r="ET433" s="8">
        <v>0.31567952813959205</v>
      </c>
      <c r="EU433" s="8">
        <v>0.31567952813959205</v>
      </c>
      <c r="EV433" s="8">
        <v>0.31567952813959205</v>
      </c>
      <c r="EW433" s="8">
        <v>0.29916189697465251</v>
      </c>
      <c r="EX433" s="9">
        <v>0.29916189697465251</v>
      </c>
      <c r="EY433" s="9">
        <v>0.29916189697465251</v>
      </c>
      <c r="EZ433" s="9">
        <v>0.29916189697465251</v>
      </c>
      <c r="FA433" s="9">
        <v>0.28303896334427975</v>
      </c>
      <c r="FB433" s="8">
        <v>0.28303896334427975</v>
      </c>
      <c r="FC433" s="8">
        <v>0.28303896334427975</v>
      </c>
      <c r="FD433" s="8">
        <v>0.28303896334427975</v>
      </c>
      <c r="FE433" s="8">
        <v>0.26946649951246693</v>
      </c>
      <c r="FF433" s="9">
        <v>0.26946649951246693</v>
      </c>
      <c r="FG433" s="9">
        <v>0.26946649951246693</v>
      </c>
      <c r="FH433" s="9">
        <v>0.26946649951246693</v>
      </c>
      <c r="FI433" s="9">
        <v>0.26977243051669464</v>
      </c>
      <c r="FJ433" s="8">
        <v>0.26977243051669464</v>
      </c>
      <c r="FK433" s="8">
        <v>0.26977243051669464</v>
      </c>
      <c r="FL433" s="8">
        <v>0.26977243051669464</v>
      </c>
      <c r="FM433" s="8">
        <v>0.272008458603411</v>
      </c>
      <c r="FN433" s="9">
        <v>0.272008458603411</v>
      </c>
      <c r="FO433" s="9">
        <v>0.272008458603411</v>
      </c>
      <c r="FP433" s="9">
        <v>0.272008458603411</v>
      </c>
      <c r="FQ433" s="9">
        <v>0.24991283124128313</v>
      </c>
      <c r="FR433" s="8">
        <v>0.24991283124128313</v>
      </c>
      <c r="FS433" s="8">
        <v>0.24991283124128313</v>
      </c>
      <c r="FT433" s="8">
        <v>0.24991283124128313</v>
      </c>
      <c r="FU433" s="8">
        <v>0.2501889043547425</v>
      </c>
      <c r="FV433" s="9">
        <v>0.2501889043547425</v>
      </c>
      <c r="FW433" s="9">
        <v>0.2501889043547425</v>
      </c>
      <c r="FX433" s="9">
        <v>0.2501889043547425</v>
      </c>
      <c r="FY433" s="9">
        <v>0.24722571788124928</v>
      </c>
      <c r="FZ433">
        <v>0.29960317460317459</v>
      </c>
      <c r="GA433">
        <v>0.29960317460317459</v>
      </c>
      <c r="GB433">
        <v>0.29960317460317459</v>
      </c>
      <c r="GC433">
        <v>0.71081677704194257</v>
      </c>
      <c r="GD433" s="10">
        <v>0.71081677704194257</v>
      </c>
      <c r="GE433" s="10">
        <v>0.71081677704194257</v>
      </c>
      <c r="GF433" s="10">
        <v>0.71081677704194257</v>
      </c>
      <c r="GG433" s="10">
        <v>0.59926806953339429</v>
      </c>
      <c r="GH433">
        <v>0.59926806953339429</v>
      </c>
      <c r="GI433">
        <v>0.59926806953339429</v>
      </c>
      <c r="GJ433">
        <v>0.59926806953339429</v>
      </c>
      <c r="GK433">
        <v>2.0265486725663715</v>
      </c>
      <c r="GL433" s="10">
        <v>2.0265486725663715</v>
      </c>
      <c r="GM433" s="10">
        <v>2.0265486725663715</v>
      </c>
      <c r="GN433" s="10">
        <v>2.0265486725663715</v>
      </c>
      <c r="GO433" s="10">
        <v>0.76670119109269808</v>
      </c>
      <c r="GP433">
        <v>0.76670119109269808</v>
      </c>
      <c r="GQ433">
        <v>0.76670119109269808</v>
      </c>
      <c r="GR433">
        <v>0.76670119109269808</v>
      </c>
      <c r="GS433">
        <v>0.82829155862863724</v>
      </c>
      <c r="GT433" s="10">
        <v>0.82829155862863724</v>
      </c>
      <c r="GU433" s="10">
        <v>0.82829155862863724</v>
      </c>
      <c r="GV433" s="10">
        <v>0.82829155862863724</v>
      </c>
      <c r="GW433" s="10">
        <v>-3.2081921773945181</v>
      </c>
      <c r="GX433">
        <v>-3.2081921773945181</v>
      </c>
      <c r="GY433">
        <v>-3.2081921773945181</v>
      </c>
      <c r="GZ433">
        <v>-3.2081921773945181</v>
      </c>
      <c r="HA433">
        <v>-3.1845130066545675</v>
      </c>
      <c r="HB433" s="10">
        <v>-3.1845130066545675</v>
      </c>
      <c r="HC433" s="10">
        <v>-3.1845130066545675</v>
      </c>
      <c r="HD433" s="10">
        <v>-3.1845130066545675</v>
      </c>
      <c r="HE433" s="10">
        <v>-3.3323708694257297</v>
      </c>
      <c r="HF433">
        <v>14400000</v>
      </c>
      <c r="HG433">
        <v>14400000</v>
      </c>
      <c r="HH433">
        <v>14400000</v>
      </c>
      <c r="HI433">
        <v>103500000</v>
      </c>
      <c r="HJ433" s="11">
        <v>103500000</v>
      </c>
      <c r="HK433" s="11">
        <v>103500000</v>
      </c>
      <c r="HL433" s="11">
        <v>103500000</v>
      </c>
      <c r="HM433" s="11">
        <v>44500000</v>
      </c>
      <c r="HN433">
        <v>44500000</v>
      </c>
      <c r="HO433">
        <v>44500000</v>
      </c>
      <c r="HP433">
        <v>44500000</v>
      </c>
      <c r="HQ433">
        <v>63700000</v>
      </c>
      <c r="HR433" s="11">
        <v>63700000</v>
      </c>
      <c r="HS433" s="11">
        <v>63700000</v>
      </c>
      <c r="HT433" s="11">
        <v>63700000</v>
      </c>
      <c r="HU433" s="11">
        <v>24700000</v>
      </c>
      <c r="HV433">
        <v>24700000</v>
      </c>
      <c r="HW433">
        <v>24700000</v>
      </c>
      <c r="HX433">
        <v>24700000</v>
      </c>
      <c r="HY433">
        <v>18200000</v>
      </c>
      <c r="HZ433" s="11">
        <v>18200000</v>
      </c>
      <c r="IA433" s="11">
        <v>18200000</v>
      </c>
      <c r="IB433" s="11">
        <v>18200000</v>
      </c>
      <c r="IC433" s="11">
        <v>65600000</v>
      </c>
      <c r="ID433">
        <v>65600000</v>
      </c>
      <c r="IE433">
        <v>65600000</v>
      </c>
      <c r="IF433">
        <v>65600000</v>
      </c>
      <c r="IG433">
        <v>50300000</v>
      </c>
      <c r="IH433" s="11">
        <v>50300000</v>
      </c>
      <c r="II433" s="11">
        <v>50300000</v>
      </c>
      <c r="IJ433" s="11">
        <v>50300000</v>
      </c>
      <c r="IK433" s="11">
        <v>66000000</v>
      </c>
      <c r="IL433" s="2">
        <v>34097</v>
      </c>
      <c r="IM433" s="2">
        <v>37201</v>
      </c>
      <c r="IN433" t="s">
        <v>2791</v>
      </c>
    </row>
    <row r="434" spans="1:248" x14ac:dyDescent="0.3">
      <c r="A434" s="1" t="s">
        <v>2792</v>
      </c>
      <c r="B434" s="2">
        <v>35466</v>
      </c>
      <c r="C434" s="2">
        <v>35466</v>
      </c>
      <c r="D434">
        <v>120</v>
      </c>
      <c r="E434" t="s">
        <v>2793</v>
      </c>
      <c r="G434" t="s">
        <v>96</v>
      </c>
      <c r="H434" t="s">
        <v>221</v>
      </c>
      <c r="I434" t="s">
        <v>33</v>
      </c>
      <c r="J434" t="s">
        <v>2794</v>
      </c>
      <c r="K434" s="1" t="s">
        <v>2795</v>
      </c>
      <c r="L434" t="s">
        <v>71</v>
      </c>
      <c r="M434" t="s">
        <v>72</v>
      </c>
      <c r="N434" t="s">
        <v>33</v>
      </c>
      <c r="O434" t="s">
        <v>62</v>
      </c>
      <c r="P434" t="s">
        <v>2796</v>
      </c>
      <c r="Q434" t="s">
        <v>40</v>
      </c>
      <c r="R434" t="s">
        <v>41</v>
      </c>
      <c r="S434" t="s">
        <v>2797</v>
      </c>
      <c r="T434" s="3">
        <v>-0.54947707160096537</v>
      </c>
      <c r="U434" s="3">
        <v>-0.54206932096379334</v>
      </c>
      <c r="V434" s="3">
        <v>-0.54206932096379334</v>
      </c>
      <c r="W434" s="3">
        <v>-0.54206932096379334</v>
      </c>
      <c r="X434" s="4">
        <v>-0.54206932096379334</v>
      </c>
      <c r="Y434" s="4">
        <v>-0.38867629832096839</v>
      </c>
      <c r="Z434" s="4">
        <v>-0.38867629832096839</v>
      </c>
      <c r="AA434" s="4">
        <v>-0.38867629832096839</v>
      </c>
      <c r="AB434" s="3">
        <v>-0.38867629832096839</v>
      </c>
      <c r="AC434" s="3">
        <v>-0.56767584272878158</v>
      </c>
      <c r="AD434" s="3">
        <v>-0.56767584272878158</v>
      </c>
      <c r="AE434" s="3">
        <v>-0.56767584272878158</v>
      </c>
      <c r="AF434" s="4">
        <v>-0.56767584272878158</v>
      </c>
      <c r="AG434" s="4">
        <v>-0.38265846936612252</v>
      </c>
      <c r="AH434" s="4">
        <v>-0.38265846936612252</v>
      </c>
      <c r="AI434" s="4">
        <v>-0.38265846936612252</v>
      </c>
      <c r="AJ434" s="3">
        <v>-0.38265846936612252</v>
      </c>
      <c r="AK434" s="3">
        <v>-0.21719883206178769</v>
      </c>
      <c r="AL434" s="3">
        <v>-0.21719883206178769</v>
      </c>
      <c r="AM434" s="3">
        <v>-0.21719883206178769</v>
      </c>
      <c r="AN434" s="3">
        <f t="shared" si="12"/>
        <v>-0.25856374138787142</v>
      </c>
      <c r="AO434" s="4">
        <v>-0.21719883206178769</v>
      </c>
      <c r="AP434" s="4">
        <v>5.658331554115436E-2</v>
      </c>
      <c r="AQ434" s="4">
        <v>5.658331554115436E-2</v>
      </c>
      <c r="AR434" s="4">
        <v>5.658331554115436E-2</v>
      </c>
      <c r="AS434" s="3">
        <v>5.658331554115436E-2</v>
      </c>
      <c r="AT434" s="3">
        <v>0.11623633395657013</v>
      </c>
      <c r="AU434" s="3">
        <v>0.11623633395657013</v>
      </c>
      <c r="AV434" s="3">
        <v>0.11623633395657013</v>
      </c>
      <c r="AW434" s="4">
        <v>0.11623633395657013</v>
      </c>
      <c r="AX434" s="4">
        <v>0.11699516396584057</v>
      </c>
      <c r="AY434" s="4">
        <v>0.11699516396584057</v>
      </c>
      <c r="AZ434" s="4">
        <v>0.11699516396584057</v>
      </c>
      <c r="BA434">
        <v>8504000</v>
      </c>
      <c r="BB434">
        <v>9628000</v>
      </c>
      <c r="BC434">
        <v>9628000</v>
      </c>
      <c r="BD434">
        <v>9628000</v>
      </c>
      <c r="BE434" s="5">
        <v>9628000</v>
      </c>
      <c r="BF434" s="5">
        <v>8353000</v>
      </c>
      <c r="BG434" s="5">
        <v>8353000</v>
      </c>
      <c r="BH434" s="5">
        <v>8353000</v>
      </c>
      <c r="BI434">
        <v>8353000</v>
      </c>
      <c r="BJ434">
        <v>12195000</v>
      </c>
      <c r="BK434">
        <v>12195000</v>
      </c>
      <c r="BL434">
        <v>12195000</v>
      </c>
      <c r="BM434" s="5">
        <v>12195000</v>
      </c>
      <c r="BN434" s="5">
        <v>13624000</v>
      </c>
      <c r="BO434" s="5">
        <v>13624000</v>
      </c>
      <c r="BP434" s="5">
        <v>13624000</v>
      </c>
      <c r="BQ434">
        <v>13624000</v>
      </c>
      <c r="BR434">
        <v>16314000</v>
      </c>
      <c r="BS434">
        <v>16314000</v>
      </c>
      <c r="BT434">
        <v>16314000</v>
      </c>
      <c r="BU434">
        <f t="shared" si="13"/>
        <v>15641500</v>
      </c>
      <c r="BV434" s="5">
        <v>16314000</v>
      </c>
      <c r="BW434" s="5">
        <v>212375000</v>
      </c>
      <c r="BX434" s="5">
        <v>212375000</v>
      </c>
      <c r="BY434" s="5">
        <v>212375000</v>
      </c>
      <c r="BZ434">
        <v>212375000</v>
      </c>
      <c r="CA434">
        <v>406459000</v>
      </c>
      <c r="CB434">
        <v>406459000</v>
      </c>
      <c r="CC434">
        <v>406459000</v>
      </c>
      <c r="CD434" s="5">
        <v>406459000</v>
      </c>
      <c r="CE434" s="5">
        <v>423698000</v>
      </c>
      <c r="CF434" s="5">
        <v>423698000</v>
      </c>
      <c r="CG434" s="5">
        <v>423698000</v>
      </c>
      <c r="CH434">
        <v>2024000</v>
      </c>
      <c r="CI434">
        <v>1868000</v>
      </c>
      <c r="CJ434">
        <v>1868000</v>
      </c>
      <c r="CK434">
        <v>1868000</v>
      </c>
      <c r="CL434" s="6">
        <v>1868000</v>
      </c>
      <c r="CM434" s="6">
        <v>3067000</v>
      </c>
      <c r="CN434" s="6">
        <v>3067000</v>
      </c>
      <c r="CO434" s="6">
        <v>3067000</v>
      </c>
      <c r="CP434">
        <v>3067000</v>
      </c>
      <c r="CQ434">
        <v>3091000</v>
      </c>
      <c r="CR434">
        <v>3091000</v>
      </c>
      <c r="CS434">
        <v>3091000</v>
      </c>
      <c r="CT434" s="6">
        <v>3091000</v>
      </c>
      <c r="CU434" s="6">
        <v>4492000</v>
      </c>
      <c r="CV434" s="6">
        <v>4492000</v>
      </c>
      <c r="CW434" s="6">
        <v>4492000</v>
      </c>
      <c r="CX434">
        <v>4492000</v>
      </c>
      <c r="CY434">
        <v>4452000</v>
      </c>
      <c r="CZ434">
        <v>4452000</v>
      </c>
      <c r="DA434">
        <v>4452000</v>
      </c>
      <c r="DB434" s="6">
        <v>4452000</v>
      </c>
      <c r="DC434" s="6">
        <v>11306000</v>
      </c>
      <c r="DD434" s="6">
        <v>11306000</v>
      </c>
      <c r="DE434" s="6">
        <v>11306000</v>
      </c>
      <c r="DF434">
        <v>11306000</v>
      </c>
      <c r="DG434">
        <v>21029000</v>
      </c>
      <c r="DH434">
        <v>21029000</v>
      </c>
      <c r="DI434">
        <v>21029000</v>
      </c>
      <c r="DJ434" s="6">
        <v>21029000</v>
      </c>
      <c r="DK434" s="6">
        <v>28602000</v>
      </c>
      <c r="DL434" s="6">
        <v>28602000</v>
      </c>
      <c r="DM434" s="6">
        <v>28602000</v>
      </c>
      <c r="DN434">
        <v>1121000</v>
      </c>
      <c r="DO434">
        <v>-3149000</v>
      </c>
      <c r="DP434">
        <v>-3149000</v>
      </c>
      <c r="DQ434">
        <v>-3149000</v>
      </c>
      <c r="DR434" s="7">
        <v>-3149000</v>
      </c>
      <c r="DS434" s="7">
        <v>2050000</v>
      </c>
      <c r="DT434" s="7">
        <v>2050000</v>
      </c>
      <c r="DU434" s="7">
        <v>2050000</v>
      </c>
      <c r="DV434">
        <v>2050000</v>
      </c>
      <c r="DW434">
        <v>879000</v>
      </c>
      <c r="DX434">
        <v>879000</v>
      </c>
      <c r="DY434">
        <v>879000</v>
      </c>
      <c r="DZ434" s="7">
        <v>879000</v>
      </c>
      <c r="EA434" s="7">
        <v>-2553000</v>
      </c>
      <c r="EB434" s="7">
        <v>-2553000</v>
      </c>
      <c r="EC434" s="7">
        <v>-2553000</v>
      </c>
      <c r="ED434">
        <v>-2553000</v>
      </c>
      <c r="EE434">
        <v>-1895000</v>
      </c>
      <c r="EF434">
        <v>-1895000</v>
      </c>
      <c r="EG434">
        <v>-1895000</v>
      </c>
      <c r="EH434" s="7">
        <v>-1895000</v>
      </c>
      <c r="EI434" s="7">
        <v>23007000</v>
      </c>
      <c r="EJ434" s="7">
        <v>23007000</v>
      </c>
      <c r="EK434" s="7">
        <v>23007000</v>
      </c>
      <c r="EL434">
        <v>23007000</v>
      </c>
      <c r="EM434">
        <v>12739000</v>
      </c>
      <c r="EN434">
        <v>12739000</v>
      </c>
      <c r="EO434">
        <v>12739000</v>
      </c>
      <c r="EP434" s="7">
        <v>12739000</v>
      </c>
      <c r="EQ434" s="7">
        <v>2900000</v>
      </c>
      <c r="ER434" s="7">
        <v>2900000</v>
      </c>
      <c r="ES434" s="7">
        <v>2900000</v>
      </c>
      <c r="ET434" s="8">
        <v>1</v>
      </c>
      <c r="EU434" s="8">
        <v>1</v>
      </c>
      <c r="EV434" s="8">
        <v>1</v>
      </c>
      <c r="EW434" s="8">
        <v>1</v>
      </c>
      <c r="EX434" s="9">
        <v>1</v>
      </c>
      <c r="EY434" s="9">
        <v>1</v>
      </c>
      <c r="EZ434" s="9">
        <v>1</v>
      </c>
      <c r="FA434" s="9">
        <v>1</v>
      </c>
      <c r="FB434" s="8">
        <v>1</v>
      </c>
      <c r="FC434" s="8">
        <v>0.54801148011480116</v>
      </c>
      <c r="FD434" s="8">
        <v>0.54801148011480116</v>
      </c>
      <c r="FE434" s="8">
        <v>0.54801148011480116</v>
      </c>
      <c r="FF434" s="9">
        <v>0.54801148011480116</v>
      </c>
      <c r="FG434" s="9">
        <v>0.38791837933059309</v>
      </c>
      <c r="FH434" s="9">
        <v>0.38791837933059309</v>
      </c>
      <c r="FI434" s="9">
        <v>0.38791837933059309</v>
      </c>
      <c r="FJ434" s="8">
        <v>0.38791837933059309</v>
      </c>
      <c r="FK434" s="8">
        <v>0.4438519063381145</v>
      </c>
      <c r="FL434" s="8">
        <v>0.4438519063381145</v>
      </c>
      <c r="FM434" s="8">
        <v>0.4438519063381145</v>
      </c>
      <c r="FN434" s="9">
        <v>0.4438519063381145</v>
      </c>
      <c r="FO434" s="9">
        <v>0.16870629782224839</v>
      </c>
      <c r="FP434" s="9">
        <v>0.16870629782224839</v>
      </c>
      <c r="FQ434" s="9">
        <v>0.16870629782224839</v>
      </c>
      <c r="FR434" s="8">
        <v>0.16870629782224839</v>
      </c>
      <c r="FS434" s="8">
        <v>0.22053638866404729</v>
      </c>
      <c r="FT434" s="8">
        <v>0.22053638866404729</v>
      </c>
      <c r="FU434" s="8">
        <v>0.22053638866404729</v>
      </c>
      <c r="FV434" s="9">
        <v>0.22053638866404729</v>
      </c>
      <c r="FW434" s="9">
        <v>0.26236847943582459</v>
      </c>
      <c r="FX434" s="9">
        <v>0.26236847943582459</v>
      </c>
      <c r="FY434" s="9">
        <v>0.26236847943582459</v>
      </c>
      <c r="FZ434">
        <v>0.11221391872956563</v>
      </c>
      <c r="GA434">
        <v>0.21243099570639951</v>
      </c>
      <c r="GB434">
        <v>0.21243099570639951</v>
      </c>
      <c r="GC434">
        <v>0.21243099570639951</v>
      </c>
      <c r="GD434" s="10">
        <v>0.21243099570639951</v>
      </c>
      <c r="GE434" s="10">
        <v>4.214747524347328E-2</v>
      </c>
      <c r="GF434" s="10">
        <v>4.214747524347328E-2</v>
      </c>
      <c r="GG434" s="10">
        <v>4.214747524347328E-2</v>
      </c>
      <c r="GH434">
        <v>4.214747524347328E-2</v>
      </c>
      <c r="GI434">
        <v>0.12396222827809113</v>
      </c>
      <c r="GJ434">
        <v>0.12396222827809113</v>
      </c>
      <c r="GK434">
        <v>0.12396222827809113</v>
      </c>
      <c r="GL434" s="10">
        <v>0.12396222827809113</v>
      </c>
      <c r="GM434" s="10">
        <v>0.25974851332334647</v>
      </c>
      <c r="GN434" s="10">
        <v>0.25974851332334647</v>
      </c>
      <c r="GO434" s="10">
        <v>0.25974851332334647</v>
      </c>
      <c r="GP434">
        <v>0.25974851332334647</v>
      </c>
      <c r="GQ434">
        <v>0.26976771129004229</v>
      </c>
      <c r="GR434">
        <v>0.26976771129004229</v>
      </c>
      <c r="GS434">
        <v>0.26976771129004229</v>
      </c>
      <c r="GT434" s="10">
        <v>0.26976771129004229</v>
      </c>
      <c r="GU434" s="10">
        <v>0.84055124707585682</v>
      </c>
      <c r="GV434" s="10">
        <v>0.84055124707585682</v>
      </c>
      <c r="GW434" s="10">
        <v>0.84055124707585682</v>
      </c>
      <c r="GX434">
        <v>0.84055124707585682</v>
      </c>
      <c r="GY434">
        <v>0.46088289996528908</v>
      </c>
      <c r="GZ434">
        <v>0.46088289996528908</v>
      </c>
      <c r="HA434">
        <v>0.46088289996528908</v>
      </c>
      <c r="HB434" s="10">
        <v>0.46088289996528908</v>
      </c>
      <c r="HC434" s="10">
        <v>0.28317251701523732</v>
      </c>
      <c r="HD434" s="10">
        <v>0.28317251701523732</v>
      </c>
      <c r="HE434" s="10">
        <v>0.28317251701523732</v>
      </c>
      <c r="HF434">
        <v>7595000</v>
      </c>
      <c r="HG434">
        <v>3268000</v>
      </c>
      <c r="HH434">
        <v>3268000</v>
      </c>
      <c r="HI434">
        <v>3268000</v>
      </c>
      <c r="HJ434" s="11">
        <v>3268000</v>
      </c>
      <c r="HK434" s="11">
        <v>20948000</v>
      </c>
      <c r="HL434" s="11">
        <v>20948000</v>
      </c>
      <c r="HM434" s="11">
        <v>20948000</v>
      </c>
      <c r="HN434">
        <v>20948000</v>
      </c>
      <c r="HO434">
        <v>13614000</v>
      </c>
      <c r="HP434">
        <v>13614000</v>
      </c>
      <c r="HQ434">
        <v>13614000</v>
      </c>
      <c r="HR434" s="11">
        <v>13614000</v>
      </c>
      <c r="HS434" s="11">
        <v>20902000</v>
      </c>
      <c r="HT434" s="11">
        <v>20902000</v>
      </c>
      <c r="HU434" s="11">
        <v>20902000</v>
      </c>
      <c r="HV434">
        <v>20902000</v>
      </c>
      <c r="HW434">
        <v>23821000</v>
      </c>
      <c r="HX434">
        <v>23821000</v>
      </c>
      <c r="HY434">
        <v>23821000</v>
      </c>
      <c r="HZ434" s="11">
        <v>23821000</v>
      </c>
      <c r="IA434" s="11">
        <v>47067000</v>
      </c>
      <c r="IB434" s="11">
        <v>47067000</v>
      </c>
      <c r="IC434" s="11">
        <v>47067000</v>
      </c>
      <c r="ID434">
        <v>47067000</v>
      </c>
      <c r="IE434">
        <v>46462000</v>
      </c>
      <c r="IF434">
        <v>46462000</v>
      </c>
      <c r="IG434">
        <v>46462000</v>
      </c>
      <c r="IH434" s="11">
        <v>46462000</v>
      </c>
      <c r="II434" s="11">
        <v>40346000</v>
      </c>
      <c r="IJ434" s="11">
        <v>40346000</v>
      </c>
      <c r="IK434" s="11">
        <v>40346000</v>
      </c>
      <c r="IL434" s="2">
        <v>33914</v>
      </c>
      <c r="IM434" s="2">
        <v>37018</v>
      </c>
      <c r="IN434" t="s">
        <v>2798</v>
      </c>
    </row>
    <row r="435" spans="1:248" x14ac:dyDescent="0.3">
      <c r="A435" s="1" t="s">
        <v>2799</v>
      </c>
      <c r="B435" s="2">
        <v>35723</v>
      </c>
      <c r="C435" s="2">
        <v>35723</v>
      </c>
      <c r="D435">
        <v>11545.111000000001</v>
      </c>
      <c r="E435" t="s">
        <v>2800</v>
      </c>
      <c r="G435" t="s">
        <v>229</v>
      </c>
      <c r="H435" t="s">
        <v>245</v>
      </c>
      <c r="I435" t="s">
        <v>33</v>
      </c>
      <c r="J435" t="s">
        <v>2801</v>
      </c>
      <c r="K435" s="1" t="s">
        <v>2802</v>
      </c>
      <c r="L435" t="s">
        <v>718</v>
      </c>
      <c r="M435" t="s">
        <v>1500</v>
      </c>
      <c r="N435" t="s">
        <v>33</v>
      </c>
      <c r="O435" t="s">
        <v>2803</v>
      </c>
      <c r="P435" t="s">
        <v>2804</v>
      </c>
      <c r="Q435" t="s">
        <v>40</v>
      </c>
      <c r="R435" t="s">
        <v>41</v>
      </c>
      <c r="S435" t="s">
        <v>2805</v>
      </c>
      <c r="T435" s="3">
        <v>2.1656740660530591E-3</v>
      </c>
      <c r="U435" s="3">
        <v>2.1656740660530591E-3</v>
      </c>
      <c r="V435" s="3">
        <v>2.1385879716100113E-2</v>
      </c>
      <c r="W435" s="3">
        <v>2.1385879716100113E-2</v>
      </c>
      <c r="X435" s="4">
        <v>2.1385879716100113E-2</v>
      </c>
      <c r="Y435" s="4">
        <v>2.1385879716100113E-2</v>
      </c>
      <c r="Z435" s="4">
        <v>4.9263406010606955E-2</v>
      </c>
      <c r="AA435" s="4">
        <v>4.9263406010606955E-2</v>
      </c>
      <c r="AB435" s="3">
        <v>4.9263406010606955E-2</v>
      </c>
      <c r="AC435" s="3">
        <v>4.9263406010606955E-2</v>
      </c>
      <c r="AD435" s="3">
        <v>0.13828464885021752</v>
      </c>
      <c r="AE435" s="3">
        <v>0.13828464885021752</v>
      </c>
      <c r="AF435" s="4">
        <v>0.13828464885021752</v>
      </c>
      <c r="AG435" s="4">
        <v>0.13828464885021752</v>
      </c>
      <c r="AH435" s="4">
        <v>0.13828464885021752</v>
      </c>
      <c r="AI435" s="4">
        <v>8.3643752116491707E-2</v>
      </c>
      <c r="AJ435" s="3">
        <v>8.3643752116491707E-2</v>
      </c>
      <c r="AK435" s="3">
        <v>8.3643752116491707E-2</v>
      </c>
      <c r="AL435" s="3">
        <v>6.4724919093851127E-2</v>
      </c>
      <c r="AM435" s="3">
        <v>6.4724919093851127E-2</v>
      </c>
      <c r="AN435" s="3">
        <f t="shared" si="12"/>
        <v>7.4184335605171417E-2</v>
      </c>
      <c r="AO435" s="4">
        <v>6.4724919093851127E-2</v>
      </c>
      <c r="AP435" s="4">
        <v>6.4724919093851127E-2</v>
      </c>
      <c r="AQ435" s="4">
        <v>-2.5517241379310347E-2</v>
      </c>
      <c r="AR435" s="4">
        <v>-2.5517241379310347E-2</v>
      </c>
      <c r="AS435" s="3">
        <v>-2.5517241379310347E-2</v>
      </c>
      <c r="AT435" s="3">
        <v>-2.5517241379310347E-2</v>
      </c>
      <c r="AU435" s="3">
        <v>0.17197188921041753</v>
      </c>
      <c r="AV435" s="3">
        <v>0.17197188921041753</v>
      </c>
      <c r="AW435" s="4">
        <v>0.17197188921041753</v>
      </c>
      <c r="AX435" s="4">
        <v>0.17197188921041753</v>
      </c>
      <c r="AY435" s="4">
        <v>0.2073170731707317</v>
      </c>
      <c r="AZ435" s="4">
        <v>0.2073170731707317</v>
      </c>
      <c r="BA435">
        <v>6845000000</v>
      </c>
      <c r="BB435">
        <v>6845000000</v>
      </c>
      <c r="BC435">
        <v>6621000000</v>
      </c>
      <c r="BD435">
        <v>6621000000</v>
      </c>
      <c r="BE435" s="5">
        <v>6621000000</v>
      </c>
      <c r="BF435" s="5">
        <v>6621000000</v>
      </c>
      <c r="BG435" s="5">
        <v>7758000000</v>
      </c>
      <c r="BH435" s="5">
        <v>7758000000</v>
      </c>
      <c r="BI435">
        <v>7758000000</v>
      </c>
      <c r="BJ435">
        <v>7758000000</v>
      </c>
      <c r="BK435">
        <v>8884000000</v>
      </c>
      <c r="BL435">
        <v>8884000000</v>
      </c>
      <c r="BM435" s="5">
        <v>8884000000</v>
      </c>
      <c r="BN435" s="5">
        <v>8884000000</v>
      </c>
      <c r="BO435" s="5">
        <v>8884000000</v>
      </c>
      <c r="BP435" s="5">
        <v>3745000000</v>
      </c>
      <c r="BQ435">
        <v>3745000000</v>
      </c>
      <c r="BR435">
        <v>3745000000</v>
      </c>
      <c r="BS435">
        <v>4208000000</v>
      </c>
      <c r="BT435">
        <v>4208000000</v>
      </c>
      <c r="BU435">
        <f t="shared" si="13"/>
        <v>3976500000</v>
      </c>
      <c r="BV435" s="5">
        <v>4208000000</v>
      </c>
      <c r="BW435" s="5">
        <v>4208000000</v>
      </c>
      <c r="BX435" s="5">
        <v>4493000000</v>
      </c>
      <c r="BY435" s="5">
        <v>4493000000</v>
      </c>
      <c r="BZ435">
        <v>4493000000</v>
      </c>
      <c r="CA435">
        <v>4493000000</v>
      </c>
      <c r="CB435">
        <v>4632000000</v>
      </c>
      <c r="CC435">
        <v>4632000000</v>
      </c>
      <c r="CD435" s="5">
        <v>4632000000</v>
      </c>
      <c r="CE435" s="5">
        <v>4632000000</v>
      </c>
      <c r="CF435" s="5">
        <v>4829000000</v>
      </c>
      <c r="CG435" s="5">
        <v>4829000000</v>
      </c>
      <c r="CH435">
        <v>686000000</v>
      </c>
      <c r="CI435">
        <v>686000000</v>
      </c>
      <c r="CJ435">
        <v>655000000</v>
      </c>
      <c r="CK435">
        <v>655000000</v>
      </c>
      <c r="CL435" s="6">
        <v>655000000</v>
      </c>
      <c r="CM435" s="6">
        <v>655000000</v>
      </c>
      <c r="CN435" s="6">
        <v>716000000</v>
      </c>
      <c r="CO435" s="6">
        <v>716000000</v>
      </c>
      <c r="CP435">
        <v>716000000</v>
      </c>
      <c r="CQ435">
        <v>716000000</v>
      </c>
      <c r="CR435">
        <v>768000000</v>
      </c>
      <c r="CS435">
        <v>768000000</v>
      </c>
      <c r="CT435" s="6">
        <v>768000000</v>
      </c>
      <c r="CU435" s="6">
        <v>768000000</v>
      </c>
      <c r="CV435" s="6">
        <v>768000000</v>
      </c>
      <c r="CW435" s="6">
        <v>564000000</v>
      </c>
      <c r="CX435">
        <v>564000000</v>
      </c>
      <c r="CY435">
        <v>564000000</v>
      </c>
      <c r="CZ435">
        <v>664000000</v>
      </c>
      <c r="DA435">
        <v>664000000</v>
      </c>
      <c r="DB435" s="6">
        <v>664000000</v>
      </c>
      <c r="DC435" s="6">
        <v>664000000</v>
      </c>
      <c r="DD435" s="6">
        <v>730000000</v>
      </c>
      <c r="DE435" s="6">
        <v>730000000</v>
      </c>
      <c r="DF435">
        <v>730000000</v>
      </c>
      <c r="DG435">
        <v>730000000</v>
      </c>
      <c r="DH435">
        <v>666000000</v>
      </c>
      <c r="DI435">
        <v>666000000</v>
      </c>
      <c r="DJ435" s="6">
        <v>666000000</v>
      </c>
      <c r="DK435" s="6">
        <v>666000000</v>
      </c>
      <c r="DL435" s="6">
        <v>714000000</v>
      </c>
      <c r="DM435" s="6">
        <v>714000000</v>
      </c>
      <c r="DN435">
        <v>213000000</v>
      </c>
      <c r="DO435">
        <v>213000000</v>
      </c>
      <c r="DP435">
        <v>94000000</v>
      </c>
      <c r="DQ435">
        <v>94000000</v>
      </c>
      <c r="DR435" s="7">
        <v>94000000</v>
      </c>
      <c r="DS435" s="7">
        <v>94000000</v>
      </c>
      <c r="DT435" s="7">
        <v>94000000</v>
      </c>
      <c r="DU435" s="7">
        <v>94000000</v>
      </c>
      <c r="DV435">
        <v>94000000</v>
      </c>
      <c r="DW435">
        <v>94000000</v>
      </c>
      <c r="DX435">
        <v>-102000000</v>
      </c>
      <c r="DY435">
        <v>-102000000</v>
      </c>
      <c r="DZ435" s="7">
        <v>-102000000</v>
      </c>
      <c r="EA435" s="7">
        <v>-102000000</v>
      </c>
      <c r="EB435" s="7">
        <v>-66000000</v>
      </c>
      <c r="EC435" s="7">
        <v>-66000000</v>
      </c>
      <c r="ED435">
        <v>-66000000</v>
      </c>
      <c r="EE435">
        <v>-66000000</v>
      </c>
      <c r="EF435">
        <v>96000000</v>
      </c>
      <c r="EG435">
        <v>96000000</v>
      </c>
      <c r="EH435" s="7">
        <v>96000000</v>
      </c>
      <c r="EI435" s="7">
        <v>96000000</v>
      </c>
      <c r="EJ435" s="7">
        <v>-204000000</v>
      </c>
      <c r="EK435" s="7">
        <v>-204000000</v>
      </c>
      <c r="EL435">
        <v>-204000000</v>
      </c>
      <c r="EM435">
        <v>-204000000</v>
      </c>
      <c r="EN435">
        <v>-49000000</v>
      </c>
      <c r="EO435">
        <v>-49000000</v>
      </c>
      <c r="EP435" s="7">
        <v>-49000000</v>
      </c>
      <c r="EQ435" s="7">
        <v>-49000000</v>
      </c>
      <c r="ER435" s="7">
        <v>-70000000</v>
      </c>
      <c r="ES435" s="7">
        <v>-70000000</v>
      </c>
      <c r="ET435" s="8">
        <v>0.1281227173119065</v>
      </c>
      <c r="EU435" s="8">
        <v>0.1281227173119065</v>
      </c>
      <c r="EV435" s="8">
        <v>0.14710768766047425</v>
      </c>
      <c r="EW435" s="8">
        <v>0.14710768766047425</v>
      </c>
      <c r="EX435" s="9">
        <v>0.14710768766047425</v>
      </c>
      <c r="EY435" s="9">
        <v>0.14710768766047425</v>
      </c>
      <c r="EZ435" s="9">
        <v>0.20211394689352927</v>
      </c>
      <c r="FA435" s="9">
        <v>0.20211394689352927</v>
      </c>
      <c r="FB435" s="8">
        <v>0.20211394689352927</v>
      </c>
      <c r="FC435" s="8">
        <v>0.20211394689352927</v>
      </c>
      <c r="FD435" s="8">
        <v>0.19461954074741109</v>
      </c>
      <c r="FE435" s="8">
        <v>0.19461954074741109</v>
      </c>
      <c r="FF435" s="9">
        <v>0.19461954074741109</v>
      </c>
      <c r="FG435" s="9">
        <v>0.19461954074741109</v>
      </c>
      <c r="FH435" s="9">
        <v>0.19461954074741109</v>
      </c>
      <c r="FI435" s="9">
        <v>0.28170894526034712</v>
      </c>
      <c r="FJ435" s="8">
        <v>0.28170894526034712</v>
      </c>
      <c r="FK435" s="8">
        <v>0.28170894526034712</v>
      </c>
      <c r="FL435" s="8">
        <v>0.29111216730038025</v>
      </c>
      <c r="FM435" s="8">
        <v>0.29111216730038025</v>
      </c>
      <c r="FN435" s="9">
        <v>0.29111216730038025</v>
      </c>
      <c r="FO435" s="9">
        <v>0.29111216730038025</v>
      </c>
      <c r="FP435" s="9">
        <v>0.29534831960827956</v>
      </c>
      <c r="FQ435" s="9">
        <v>0.29534831960827956</v>
      </c>
      <c r="FR435" s="8">
        <v>0.29534831960827956</v>
      </c>
      <c r="FS435" s="8">
        <v>0.29534831960827956</v>
      </c>
      <c r="FT435" s="8">
        <v>0.29490500863557856</v>
      </c>
      <c r="FU435" s="8">
        <v>0.29490500863557856</v>
      </c>
      <c r="FV435" s="9">
        <v>0.29490500863557856</v>
      </c>
      <c r="FW435" s="9">
        <v>0.29490500863557856</v>
      </c>
      <c r="FX435" s="9">
        <v>0.33837233381652515</v>
      </c>
      <c r="FY435" s="9">
        <v>0.33837233381652515</v>
      </c>
      <c r="FZ435">
        <v>2.198564923416586</v>
      </c>
      <c r="GA435">
        <v>2.198564923416586</v>
      </c>
      <c r="GB435">
        <v>0.38836601307189544</v>
      </c>
      <c r="GC435">
        <v>0.38836601307189544</v>
      </c>
      <c r="GD435" s="10">
        <v>0.38836601307189544</v>
      </c>
      <c r="GE435" s="10">
        <v>0.38836601307189544</v>
      </c>
      <c r="GF435" s="10">
        <v>0.54423887158820294</v>
      </c>
      <c r="GG435" s="10">
        <v>0.54423887158820294</v>
      </c>
      <c r="GH435">
        <v>0.54423887158820294</v>
      </c>
      <c r="GI435">
        <v>0.54423887158820294</v>
      </c>
      <c r="GJ435">
        <v>2.5629984051036683</v>
      </c>
      <c r="GK435">
        <v>2.5629984051036683</v>
      </c>
      <c r="GL435" s="10">
        <v>2.5629984051036683</v>
      </c>
      <c r="GM435" s="10">
        <v>2.5629984051036683</v>
      </c>
      <c r="GN435" s="10">
        <v>2.263157894736842</v>
      </c>
      <c r="GO435" s="10">
        <v>1.7781954887218046</v>
      </c>
      <c r="GP435">
        <v>1.7781954887218046</v>
      </c>
      <c r="GQ435">
        <v>1.7781954887218046</v>
      </c>
      <c r="GR435">
        <v>2.6391251518833534</v>
      </c>
      <c r="GS435">
        <v>2.6391251518833534</v>
      </c>
      <c r="GT435" s="10">
        <v>2.6391251518833534</v>
      </c>
      <c r="GU435" s="10">
        <v>2.6391251518833534</v>
      </c>
      <c r="GV435" s="10">
        <v>0.59076923076923082</v>
      </c>
      <c r="GW435" s="10">
        <v>0.59076923076923082</v>
      </c>
      <c r="GX435">
        <v>0.59076923076923082</v>
      </c>
      <c r="GY435">
        <v>0.59076923076923082</v>
      </c>
      <c r="GZ435">
        <v>0.98999090081892627</v>
      </c>
      <c r="HA435">
        <v>0.98999090081892627</v>
      </c>
      <c r="HB435" s="10">
        <v>0.98999090081892627</v>
      </c>
      <c r="HC435" s="10">
        <v>0.98999090081892627</v>
      </c>
      <c r="HD435" s="10">
        <v>0.8571428571428571</v>
      </c>
      <c r="HE435" s="10">
        <v>0.8571428571428571</v>
      </c>
      <c r="HF435">
        <v>882000000</v>
      </c>
      <c r="HG435">
        <v>882000000</v>
      </c>
      <c r="HH435">
        <v>240000000</v>
      </c>
      <c r="HI435">
        <v>240000000</v>
      </c>
      <c r="HJ435" s="11">
        <v>240000000</v>
      </c>
      <c r="HK435" s="11">
        <v>240000000</v>
      </c>
      <c r="HL435" s="11">
        <v>240000000</v>
      </c>
      <c r="HM435" s="11">
        <v>240000000</v>
      </c>
      <c r="HN435">
        <v>240000000</v>
      </c>
      <c r="HO435">
        <v>240000000</v>
      </c>
      <c r="HP435">
        <v>94000000</v>
      </c>
      <c r="HQ435">
        <v>94000000</v>
      </c>
      <c r="HR435" s="11">
        <v>94000000</v>
      </c>
      <c r="HS435" s="11">
        <v>94000000</v>
      </c>
      <c r="HT435" s="11">
        <v>122000000</v>
      </c>
      <c r="HU435" s="11">
        <v>122000000</v>
      </c>
      <c r="HV435">
        <v>122000000</v>
      </c>
      <c r="HW435">
        <v>122000000</v>
      </c>
      <c r="HX435">
        <v>192000000</v>
      </c>
      <c r="HY435">
        <v>192000000</v>
      </c>
      <c r="HZ435" s="11">
        <v>192000000</v>
      </c>
      <c r="IA435" s="11">
        <v>192000000</v>
      </c>
      <c r="IB435" s="11">
        <v>881000000</v>
      </c>
      <c r="IC435" s="11">
        <v>881000000</v>
      </c>
      <c r="ID435">
        <v>881000000</v>
      </c>
      <c r="IE435">
        <v>881000000</v>
      </c>
      <c r="IF435">
        <v>182000000</v>
      </c>
      <c r="IG435">
        <v>182000000</v>
      </c>
      <c r="IH435" s="11">
        <v>182000000</v>
      </c>
      <c r="II435" s="11">
        <v>182000000</v>
      </c>
      <c r="IJ435" s="11">
        <v>89000000</v>
      </c>
      <c r="IK435" s="11">
        <v>89000000</v>
      </c>
      <c r="IL435" s="2">
        <v>34171</v>
      </c>
      <c r="IM435" s="2">
        <v>37275</v>
      </c>
      <c r="IN435" t="s">
        <v>2806</v>
      </c>
    </row>
    <row r="436" spans="1:248" x14ac:dyDescent="0.3">
      <c r="A436" s="1" t="s">
        <v>2807</v>
      </c>
      <c r="B436" s="2">
        <v>35782</v>
      </c>
      <c r="C436" s="2">
        <v>35782</v>
      </c>
      <c r="D436">
        <v>539.22</v>
      </c>
      <c r="E436" t="s">
        <v>2808</v>
      </c>
      <c r="G436" t="s">
        <v>119</v>
      </c>
      <c r="H436" t="s">
        <v>609</v>
      </c>
      <c r="I436" t="s">
        <v>33</v>
      </c>
      <c r="J436" t="s">
        <v>2809</v>
      </c>
      <c r="K436" s="1" t="s">
        <v>2810</v>
      </c>
      <c r="L436" t="s">
        <v>119</v>
      </c>
      <c r="M436" t="s">
        <v>120</v>
      </c>
      <c r="N436" t="s">
        <v>33</v>
      </c>
      <c r="O436" t="s">
        <v>2811</v>
      </c>
      <c r="P436" t="s">
        <v>62</v>
      </c>
      <c r="Q436" t="s">
        <v>40</v>
      </c>
      <c r="R436" t="s">
        <v>41</v>
      </c>
      <c r="S436" t="s">
        <v>2812</v>
      </c>
      <c r="T436" s="3">
        <v>-1.5767996366100483E-2</v>
      </c>
      <c r="U436" s="3">
        <v>-7.3921178639717094E-3</v>
      </c>
      <c r="V436" s="3">
        <v>-7.3921178639717094E-3</v>
      </c>
      <c r="W436" s="3">
        <v>-7.3921178639717094E-3</v>
      </c>
      <c r="X436" s="4">
        <v>-7.3921178639717094E-3</v>
      </c>
      <c r="Y436" s="4">
        <v>1.2103056639659597E-2</v>
      </c>
      <c r="Z436" s="4">
        <v>1.2103056639659597E-2</v>
      </c>
      <c r="AA436" s="4">
        <v>1.2103056639659597E-2</v>
      </c>
      <c r="AB436" s="3">
        <v>1.2103056639659597E-2</v>
      </c>
      <c r="AC436" s="3">
        <v>2.4785004362230332E-2</v>
      </c>
      <c r="AD436" s="3">
        <v>2.4785004362230332E-2</v>
      </c>
      <c r="AE436" s="3">
        <v>2.4785004362230332E-2</v>
      </c>
      <c r="AF436" s="4">
        <v>2.4785004362230332E-2</v>
      </c>
      <c r="AG436" s="4">
        <v>4.5046907749381908E-2</v>
      </c>
      <c r="AH436" s="4">
        <v>4.5046907749381908E-2</v>
      </c>
      <c r="AI436" s="4">
        <v>4.5046907749381908E-2</v>
      </c>
      <c r="AJ436" s="3">
        <v>4.5046907749381908E-2</v>
      </c>
      <c r="AK436" s="3">
        <v>5.6208671051946477E-2</v>
      </c>
      <c r="AL436" s="3">
        <v>5.6208671051946477E-2</v>
      </c>
      <c r="AM436" s="3">
        <v>5.6208671051946477E-2</v>
      </c>
      <c r="AN436" s="3">
        <f t="shared" si="12"/>
        <v>5.3418230226305333E-2</v>
      </c>
      <c r="AO436" s="4">
        <v>5.6208671051946477E-2</v>
      </c>
      <c r="AP436" s="4">
        <v>6.3123731117104509E-2</v>
      </c>
      <c r="AQ436" s="4">
        <v>6.3123731117104509E-2</v>
      </c>
      <c r="AR436" s="4">
        <v>6.3123731117104509E-2</v>
      </c>
      <c r="AS436" s="3">
        <v>6.3123731117104509E-2</v>
      </c>
      <c r="AT436" s="3">
        <v>7.8164660219802784E-2</v>
      </c>
      <c r="AU436" s="3">
        <v>7.8164660219802784E-2</v>
      </c>
      <c r="AV436" s="3">
        <v>7.8164660219802784E-2</v>
      </c>
      <c r="AW436" s="4">
        <v>7.8164660219802784E-2</v>
      </c>
      <c r="AX436" s="4">
        <v>8.3241247861069831E-2</v>
      </c>
      <c r="AY436" s="4">
        <v>8.3241247861069831E-2</v>
      </c>
      <c r="AZ436" s="4">
        <v>8.3241247861069831E-2</v>
      </c>
      <c r="BA436">
        <v>139929000</v>
      </c>
      <c r="BB436">
        <v>214310000</v>
      </c>
      <c r="BC436">
        <v>214310000</v>
      </c>
      <c r="BD436">
        <v>214310000</v>
      </c>
      <c r="BE436" s="5">
        <v>214310000</v>
      </c>
      <c r="BF436" s="5">
        <v>332404000</v>
      </c>
      <c r="BG436" s="5">
        <v>332404000</v>
      </c>
      <c r="BH436" s="5">
        <v>332404000</v>
      </c>
      <c r="BI436">
        <v>332404000</v>
      </c>
      <c r="BJ436">
        <v>480316000</v>
      </c>
      <c r="BK436">
        <v>480316000</v>
      </c>
      <c r="BL436">
        <v>480316000</v>
      </c>
      <c r="BM436" s="5">
        <v>480316000</v>
      </c>
      <c r="BN436" s="5">
        <v>680068000</v>
      </c>
      <c r="BO436" s="5">
        <v>680068000</v>
      </c>
      <c r="BP436" s="5">
        <v>680068000</v>
      </c>
      <c r="BQ436">
        <v>680068000</v>
      </c>
      <c r="BR436">
        <v>876965000</v>
      </c>
      <c r="BS436">
        <v>876965000</v>
      </c>
      <c r="BT436">
        <v>876965000</v>
      </c>
      <c r="BU436">
        <f t="shared" si="13"/>
        <v>827740750</v>
      </c>
      <c r="BV436" s="5">
        <v>876965000</v>
      </c>
      <c r="BW436" s="5">
        <v>1315535000</v>
      </c>
      <c r="BX436" s="5">
        <v>1315535000</v>
      </c>
      <c r="BY436" s="5">
        <v>1315535000</v>
      </c>
      <c r="BZ436">
        <v>1315535000</v>
      </c>
      <c r="CA436">
        <v>1576429000</v>
      </c>
      <c r="CB436">
        <v>1576429000</v>
      </c>
      <c r="CC436">
        <v>1576429000</v>
      </c>
      <c r="CD436" s="5">
        <v>1576429000</v>
      </c>
      <c r="CE436" s="5">
        <v>1716640000</v>
      </c>
      <c r="CF436" s="5">
        <v>1716640000</v>
      </c>
      <c r="CG436" s="5">
        <v>1716640000</v>
      </c>
      <c r="CH436">
        <v>81466000</v>
      </c>
      <c r="CI436">
        <v>117950000</v>
      </c>
      <c r="CJ436">
        <v>117950000</v>
      </c>
      <c r="CK436">
        <v>117950000</v>
      </c>
      <c r="CL436" s="6">
        <v>117950000</v>
      </c>
      <c r="CM436" s="6">
        <v>163265000</v>
      </c>
      <c r="CN436" s="6">
        <v>163265000</v>
      </c>
      <c r="CO436" s="6">
        <v>163265000</v>
      </c>
      <c r="CP436">
        <v>163265000</v>
      </c>
      <c r="CQ436">
        <v>222713000</v>
      </c>
      <c r="CR436">
        <v>222713000</v>
      </c>
      <c r="CS436">
        <v>222713000</v>
      </c>
      <c r="CT436" s="6">
        <v>222713000</v>
      </c>
      <c r="CU436" s="6">
        <v>292472000</v>
      </c>
      <c r="CV436" s="6">
        <v>292472000</v>
      </c>
      <c r="CW436" s="6">
        <v>292472000</v>
      </c>
      <c r="CX436">
        <v>292472000</v>
      </c>
      <c r="CY436">
        <v>379604000</v>
      </c>
      <c r="CZ436">
        <v>379604000</v>
      </c>
      <c r="DA436">
        <v>379604000</v>
      </c>
      <c r="DB436" s="6">
        <v>379604000</v>
      </c>
      <c r="DC436" s="6">
        <v>491610000</v>
      </c>
      <c r="DD436" s="6">
        <v>491610000</v>
      </c>
      <c r="DE436" s="6">
        <v>491610000</v>
      </c>
      <c r="DF436">
        <v>491610000</v>
      </c>
      <c r="DG436">
        <v>598487000</v>
      </c>
      <c r="DH436">
        <v>598487000</v>
      </c>
      <c r="DI436">
        <v>598487000</v>
      </c>
      <c r="DJ436" s="6">
        <v>598487000</v>
      </c>
      <c r="DK436" s="6">
        <v>668468000</v>
      </c>
      <c r="DL436" s="6">
        <v>668468000</v>
      </c>
      <c r="DM436" s="6">
        <v>668468000</v>
      </c>
      <c r="DN436">
        <v>4091000</v>
      </c>
      <c r="DO436">
        <v>32578000</v>
      </c>
      <c r="DP436">
        <v>32578000</v>
      </c>
      <c r="DQ436">
        <v>32578000</v>
      </c>
      <c r="DR436" s="7">
        <v>32578000</v>
      </c>
      <c r="DS436" s="7">
        <v>6540000</v>
      </c>
      <c r="DT436" s="7">
        <v>6540000</v>
      </c>
      <c r="DU436" s="7">
        <v>6540000</v>
      </c>
      <c r="DV436">
        <v>6540000</v>
      </c>
      <c r="DW436">
        <v>-29697000</v>
      </c>
      <c r="DX436">
        <v>-29697000</v>
      </c>
      <c r="DY436">
        <v>-29697000</v>
      </c>
      <c r="DZ436" s="7">
        <v>-29697000</v>
      </c>
      <c r="EA436" s="7">
        <v>-13163000</v>
      </c>
      <c r="EB436" s="7">
        <v>-13163000</v>
      </c>
      <c r="EC436" s="7">
        <v>-13163000</v>
      </c>
      <c r="ED436">
        <v>-13163000</v>
      </c>
      <c r="EE436">
        <v>30497000</v>
      </c>
      <c r="EF436">
        <v>30497000</v>
      </c>
      <c r="EG436">
        <v>30497000</v>
      </c>
      <c r="EH436" s="7">
        <v>30497000</v>
      </c>
      <c r="EI436" s="7">
        <v>34979000</v>
      </c>
      <c r="EJ436" s="7">
        <v>34979000</v>
      </c>
      <c r="EK436" s="7">
        <v>34979000</v>
      </c>
      <c r="EL436">
        <v>34979000</v>
      </c>
      <c r="EM436">
        <v>-59730000</v>
      </c>
      <c r="EN436">
        <v>-59730000</v>
      </c>
      <c r="EO436">
        <v>-59730000</v>
      </c>
      <c r="EP436" s="7">
        <v>-59730000</v>
      </c>
      <c r="EQ436" s="7">
        <v>60779000</v>
      </c>
      <c r="ER436" s="7">
        <v>60779000</v>
      </c>
      <c r="ES436" s="7">
        <v>60779000</v>
      </c>
      <c r="ET436" s="8">
        <v>0.70321377269901164</v>
      </c>
      <c r="EU436" s="8">
        <v>0.72008305725351129</v>
      </c>
      <c r="EV436" s="8">
        <v>0.72008305725351129</v>
      </c>
      <c r="EW436" s="8">
        <v>0.72008305725351129</v>
      </c>
      <c r="EX436" s="9">
        <v>0.72008305725351129</v>
      </c>
      <c r="EY436" s="9">
        <v>0.74037616875849865</v>
      </c>
      <c r="EZ436" s="9">
        <v>0.74037616875849865</v>
      </c>
      <c r="FA436" s="9">
        <v>0.74037616875849865</v>
      </c>
      <c r="FB436" s="8">
        <v>0.74037616875849865</v>
      </c>
      <c r="FC436" s="8">
        <v>0.73894269605842822</v>
      </c>
      <c r="FD436" s="8">
        <v>0.73894269605842822</v>
      </c>
      <c r="FE436" s="8">
        <v>0.73894269605842822</v>
      </c>
      <c r="FF436" s="9">
        <v>0.73894269605842822</v>
      </c>
      <c r="FG436" s="9">
        <v>0.7185707899798256</v>
      </c>
      <c r="FH436" s="9">
        <v>0.7185707899798256</v>
      </c>
      <c r="FI436" s="9">
        <v>0.7185707899798256</v>
      </c>
      <c r="FJ436" s="8">
        <v>0.7185707899798256</v>
      </c>
      <c r="FK436" s="8">
        <v>0.73152976458581587</v>
      </c>
      <c r="FL436" s="8">
        <v>0.73152976458581587</v>
      </c>
      <c r="FM436" s="8">
        <v>0.73152976458581587</v>
      </c>
      <c r="FN436" s="9">
        <v>0.73152976458581587</v>
      </c>
      <c r="FO436" s="9">
        <v>0.66472119707951516</v>
      </c>
      <c r="FP436" s="9">
        <v>0.66472119707951516</v>
      </c>
      <c r="FQ436" s="9">
        <v>0.66472119707951516</v>
      </c>
      <c r="FR436" s="8">
        <v>0.66472119707951516</v>
      </c>
      <c r="FS436" s="8">
        <v>0.68782101826342956</v>
      </c>
      <c r="FT436" s="8">
        <v>0.68782101826342956</v>
      </c>
      <c r="FU436" s="8">
        <v>0.68782101826342956</v>
      </c>
      <c r="FV436" s="9">
        <v>0.68782101826342956</v>
      </c>
      <c r="FW436" s="9">
        <v>0.7144648848914158</v>
      </c>
      <c r="FX436" s="9">
        <v>0.7144648848914158</v>
      </c>
      <c r="FY436" s="9">
        <v>0.7144648848914158</v>
      </c>
      <c r="FZ436">
        <v>0.70392033551885169</v>
      </c>
      <c r="GA436">
        <v>0.21410471387634053</v>
      </c>
      <c r="GB436">
        <v>0.21410471387634053</v>
      </c>
      <c r="GC436">
        <v>0.21410471387634053</v>
      </c>
      <c r="GD436" s="10">
        <v>0.21410471387634053</v>
      </c>
      <c r="GE436" s="10">
        <v>0.28279827903048665</v>
      </c>
      <c r="GF436" s="10">
        <v>0.28279827903048665</v>
      </c>
      <c r="GG436" s="10">
        <v>0.28279827903048665</v>
      </c>
      <c r="GH436">
        <v>0.28279827903048665</v>
      </c>
      <c r="GI436">
        <v>0.27584256393978279</v>
      </c>
      <c r="GJ436">
        <v>0.27584256393978279</v>
      </c>
      <c r="GK436">
        <v>0.27584256393978279</v>
      </c>
      <c r="GL436" s="10">
        <v>0.27584256393978279</v>
      </c>
      <c r="GM436" s="10">
        <v>0.24057412196975753</v>
      </c>
      <c r="GN436" s="10">
        <v>0.24057412196975753</v>
      </c>
      <c r="GO436" s="10">
        <v>0.24057412196975753</v>
      </c>
      <c r="GP436">
        <v>0.24057412196975753</v>
      </c>
      <c r="GQ436">
        <v>0.3170844278594751</v>
      </c>
      <c r="GR436">
        <v>0.3170844278594751</v>
      </c>
      <c r="GS436">
        <v>0.3170844278594751</v>
      </c>
      <c r="GT436" s="10">
        <v>0.3170844278594751</v>
      </c>
      <c r="GU436" s="10">
        <v>0.27252529188864905</v>
      </c>
      <c r="GV436" s="10">
        <v>0.27252529188864905</v>
      </c>
      <c r="GW436" s="10">
        <v>0.27252529188864905</v>
      </c>
      <c r="GX436">
        <v>0.27252529188864905</v>
      </c>
      <c r="GY436">
        <v>0.24017943930492769</v>
      </c>
      <c r="GZ436">
        <v>0.24017943930492769</v>
      </c>
      <c r="HA436">
        <v>0.24017943930492769</v>
      </c>
      <c r="HB436" s="10">
        <v>0.24017943930492769</v>
      </c>
      <c r="HC436" s="10">
        <v>0.22750094713603672</v>
      </c>
      <c r="HD436" s="10">
        <v>0.22750094713603672</v>
      </c>
      <c r="HE436" s="10">
        <v>0.22750094713603672</v>
      </c>
      <c r="HF436">
        <v>4130000</v>
      </c>
      <c r="HG436">
        <v>6274000</v>
      </c>
      <c r="HH436">
        <v>6274000</v>
      </c>
      <c r="HI436">
        <v>6274000</v>
      </c>
      <c r="HJ436" s="11">
        <v>6274000</v>
      </c>
      <c r="HK436" s="11">
        <v>5800000</v>
      </c>
      <c r="HL436" s="11">
        <v>5800000</v>
      </c>
      <c r="HM436" s="11">
        <v>5800000</v>
      </c>
      <c r="HN436">
        <v>5800000</v>
      </c>
      <c r="HO436">
        <v>38404000</v>
      </c>
      <c r="HP436">
        <v>38404000</v>
      </c>
      <c r="HQ436">
        <v>38404000</v>
      </c>
      <c r="HR436" s="11">
        <v>38404000</v>
      </c>
      <c r="HS436" s="11">
        <v>14377000</v>
      </c>
      <c r="HT436" s="11">
        <v>14377000</v>
      </c>
      <c r="HU436" s="11">
        <v>14377000</v>
      </c>
      <c r="HV436">
        <v>14377000</v>
      </c>
      <c r="HW436">
        <v>14069000</v>
      </c>
      <c r="HX436">
        <v>14069000</v>
      </c>
      <c r="HY436">
        <v>14069000</v>
      </c>
      <c r="HZ436" s="11">
        <v>14069000</v>
      </c>
      <c r="IA436" s="11">
        <v>52259000</v>
      </c>
      <c r="IB436" s="11">
        <v>52259000</v>
      </c>
      <c r="IC436" s="11">
        <v>52259000</v>
      </c>
      <c r="ID436">
        <v>52259000</v>
      </c>
      <c r="IE436">
        <v>197823000</v>
      </c>
      <c r="IF436">
        <v>197823000</v>
      </c>
      <c r="IG436">
        <v>197823000</v>
      </c>
      <c r="IH436" s="11">
        <v>197823000</v>
      </c>
      <c r="II436" s="11">
        <v>124288000</v>
      </c>
      <c r="IJ436" s="11">
        <v>124288000</v>
      </c>
      <c r="IK436" s="11">
        <v>124288000</v>
      </c>
      <c r="IL436" s="2">
        <v>34230</v>
      </c>
      <c r="IM436" s="2">
        <v>37334</v>
      </c>
      <c r="IN436" t="s">
        <v>2813</v>
      </c>
    </row>
    <row r="437" spans="1:248" x14ac:dyDescent="0.3">
      <c r="A437" s="1" t="s">
        <v>2814</v>
      </c>
      <c r="B437" s="2">
        <v>35816</v>
      </c>
      <c r="C437" s="2">
        <v>35816</v>
      </c>
      <c r="D437">
        <v>790</v>
      </c>
      <c r="E437" t="s">
        <v>263</v>
      </c>
      <c r="G437" t="s">
        <v>36</v>
      </c>
      <c r="H437" t="s">
        <v>37</v>
      </c>
      <c r="I437" t="s">
        <v>33</v>
      </c>
      <c r="J437" t="s">
        <v>2815</v>
      </c>
      <c r="K437" s="1" t="s">
        <v>2816</v>
      </c>
      <c r="L437" t="s">
        <v>71</v>
      </c>
      <c r="M437" t="s">
        <v>72</v>
      </c>
      <c r="N437" t="s">
        <v>33</v>
      </c>
      <c r="O437" t="s">
        <v>2817</v>
      </c>
      <c r="P437" t="s">
        <v>2776</v>
      </c>
      <c r="Q437" t="s">
        <v>40</v>
      </c>
      <c r="R437" t="s">
        <v>41</v>
      </c>
      <c r="S437" t="s">
        <v>265</v>
      </c>
      <c r="T437" s="3" t="e">
        <v>#DIV/0!</v>
      </c>
      <c r="U437" s="3">
        <v>0.11538386646091237</v>
      </c>
      <c r="V437" s="3">
        <v>0.11538386646091237</v>
      </c>
      <c r="W437" s="3">
        <v>0.11538386646091237</v>
      </c>
      <c r="X437" s="4">
        <v>0.11538386646091237</v>
      </c>
      <c r="Y437" s="4">
        <v>-6.8538201142940347E-2</v>
      </c>
      <c r="Z437" s="4">
        <v>-6.8538201142940347E-2</v>
      </c>
      <c r="AA437" s="4">
        <v>-6.8538201142940347E-2</v>
      </c>
      <c r="AB437" s="3">
        <v>-6.8538201142940347E-2</v>
      </c>
      <c r="AC437" s="3">
        <v>-0.22491577005661881</v>
      </c>
      <c r="AD437" s="3">
        <v>-0.22491577005661881</v>
      </c>
      <c r="AE437" s="3">
        <v>-0.22491577005661881</v>
      </c>
      <c r="AF437" s="4">
        <v>-0.22491577005661881</v>
      </c>
      <c r="AG437" s="4">
        <v>-6.4701533644507578E-2</v>
      </c>
      <c r="AH437" s="4">
        <v>-6.4701533644507578E-2</v>
      </c>
      <c r="AI437" s="4">
        <v>-6.4701533644507578E-2</v>
      </c>
      <c r="AJ437" s="3">
        <v>-6.4701533644507578E-2</v>
      </c>
      <c r="AK437" s="3">
        <v>0.31267847968169382</v>
      </c>
      <c r="AL437" s="3">
        <v>0.31267847968169382</v>
      </c>
      <c r="AM437" s="3">
        <v>0.31267847968169382</v>
      </c>
      <c r="AN437" s="3">
        <f t="shared" si="12"/>
        <v>0.21833347635014347</v>
      </c>
      <c r="AO437" s="4">
        <v>0.31267847968169382</v>
      </c>
      <c r="AP437" s="4">
        <v>5.5552795802415476E-2</v>
      </c>
      <c r="AQ437" s="4">
        <v>5.5552795802415476E-2</v>
      </c>
      <c r="AR437" s="4">
        <v>5.5552795802415476E-2</v>
      </c>
      <c r="AS437" s="3">
        <v>5.5552795802415476E-2</v>
      </c>
      <c r="AT437" s="3">
        <v>0.16297305400930789</v>
      </c>
      <c r="AU437" s="3">
        <v>0.16297305400930789</v>
      </c>
      <c r="AV437" s="3">
        <v>0.16297305400930789</v>
      </c>
      <c r="AW437" s="4">
        <v>0.16297305400930789</v>
      </c>
      <c r="AX437" s="4">
        <v>4.6537931701186648E-2</v>
      </c>
      <c r="AY437" s="4">
        <v>4.6537931701186648E-2</v>
      </c>
      <c r="AZ437" s="4">
        <v>4.6537931701186648E-2</v>
      </c>
      <c r="BA437">
        <v>440970000</v>
      </c>
      <c r="BB437">
        <v>312939000</v>
      </c>
      <c r="BC437">
        <v>312939000</v>
      </c>
      <c r="BD437">
        <v>312939000</v>
      </c>
      <c r="BE437" s="5">
        <v>312939000</v>
      </c>
      <c r="BF437" s="5">
        <v>276772000</v>
      </c>
      <c r="BG437" s="5">
        <v>276772000</v>
      </c>
      <c r="BH437" s="5">
        <v>276772000</v>
      </c>
      <c r="BI437">
        <v>276772000</v>
      </c>
      <c r="BJ437">
        <v>316778000</v>
      </c>
      <c r="BK437">
        <v>316778000</v>
      </c>
      <c r="BL437">
        <v>316778000</v>
      </c>
      <c r="BM437" s="5">
        <v>316778000</v>
      </c>
      <c r="BN437" s="5">
        <v>439744000</v>
      </c>
      <c r="BO437" s="5">
        <v>439744000</v>
      </c>
      <c r="BP437" s="5">
        <v>439744000</v>
      </c>
      <c r="BQ437">
        <v>439744000</v>
      </c>
      <c r="BR437">
        <v>520440000</v>
      </c>
      <c r="BS437">
        <v>520440000</v>
      </c>
      <c r="BT437">
        <v>520440000</v>
      </c>
      <c r="BU437">
        <f t="shared" si="13"/>
        <v>500266000</v>
      </c>
      <c r="BV437" s="5">
        <v>520440000</v>
      </c>
      <c r="BW437" s="5">
        <v>532777000</v>
      </c>
      <c r="BX437" s="5">
        <v>532777000</v>
      </c>
      <c r="BY437" s="5">
        <v>532777000</v>
      </c>
      <c r="BZ437">
        <v>532777000</v>
      </c>
      <c r="CA437">
        <v>521115000</v>
      </c>
      <c r="CB437">
        <v>521115000</v>
      </c>
      <c r="CC437">
        <v>521115000</v>
      </c>
      <c r="CD437" s="5">
        <v>521115000</v>
      </c>
      <c r="CE437" s="5">
        <v>510146000</v>
      </c>
      <c r="CF437" s="5">
        <v>510146000</v>
      </c>
      <c r="CG437" s="5">
        <v>510146000</v>
      </c>
      <c r="CH437">
        <v>89866000</v>
      </c>
      <c r="CI437">
        <v>68201000</v>
      </c>
      <c r="CJ437">
        <v>68201000</v>
      </c>
      <c r="CK437">
        <v>68201000</v>
      </c>
      <c r="CL437" s="6">
        <v>68201000</v>
      </c>
      <c r="CM437" s="6">
        <v>65243000</v>
      </c>
      <c r="CN437" s="6">
        <v>65243000</v>
      </c>
      <c r="CO437" s="6">
        <v>65243000</v>
      </c>
      <c r="CP437">
        <v>65243000</v>
      </c>
      <c r="CQ437">
        <v>74681000</v>
      </c>
      <c r="CR437">
        <v>74681000</v>
      </c>
      <c r="CS437">
        <v>74681000</v>
      </c>
      <c r="CT437" s="6">
        <v>74681000</v>
      </c>
      <c r="CU437" s="6">
        <v>95907000</v>
      </c>
      <c r="CV437" s="6">
        <v>95907000</v>
      </c>
      <c r="CW437" s="6">
        <v>95907000</v>
      </c>
      <c r="CX437">
        <v>95907000</v>
      </c>
      <c r="CY437">
        <v>110696000</v>
      </c>
      <c r="CZ437">
        <v>110696000</v>
      </c>
      <c r="DA437">
        <v>110696000</v>
      </c>
      <c r="DB437" s="6">
        <v>110696000</v>
      </c>
      <c r="DC437" s="6">
        <v>102554000</v>
      </c>
      <c r="DD437" s="6">
        <v>102554000</v>
      </c>
      <c r="DE437" s="6">
        <v>102554000</v>
      </c>
      <c r="DF437">
        <v>102554000</v>
      </c>
      <c r="DG437">
        <v>99151000</v>
      </c>
      <c r="DH437">
        <v>99151000</v>
      </c>
      <c r="DI437">
        <v>99151000</v>
      </c>
      <c r="DJ437" s="6">
        <v>99151000</v>
      </c>
      <c r="DK437" s="6">
        <v>102578000</v>
      </c>
      <c r="DL437" s="6">
        <v>102578000</v>
      </c>
      <c r="DM437" s="6">
        <v>102578000</v>
      </c>
      <c r="DN437">
        <v>-18461000</v>
      </c>
      <c r="DO437">
        <v>11125000</v>
      </c>
      <c r="DP437">
        <v>11125000</v>
      </c>
      <c r="DQ437">
        <v>11125000</v>
      </c>
      <c r="DR437" s="7">
        <v>11125000</v>
      </c>
      <c r="DS437" s="7">
        <v>-22665000</v>
      </c>
      <c r="DT437" s="7">
        <v>-22665000</v>
      </c>
      <c r="DU437" s="7">
        <v>-22665000</v>
      </c>
      <c r="DV437">
        <v>-22665000</v>
      </c>
      <c r="DW437">
        <v>-13533000</v>
      </c>
      <c r="DX437">
        <v>-13533000</v>
      </c>
      <c r="DY437">
        <v>-13533000</v>
      </c>
      <c r="DZ437" s="7">
        <v>-13533000</v>
      </c>
      <c r="EA437" s="7">
        <v>-23344000</v>
      </c>
      <c r="EB437" s="7">
        <v>-23344000</v>
      </c>
      <c r="EC437" s="7">
        <v>-23344000</v>
      </c>
      <c r="ED437">
        <v>-23344000</v>
      </c>
      <c r="EE437">
        <v>-30821000</v>
      </c>
      <c r="EF437">
        <v>-30821000</v>
      </c>
      <c r="EG437">
        <v>-30821000</v>
      </c>
      <c r="EH437" s="7">
        <v>-30821000</v>
      </c>
      <c r="EI437" s="7">
        <v>-33592000</v>
      </c>
      <c r="EJ437" s="7">
        <v>-33592000</v>
      </c>
      <c r="EK437" s="7">
        <v>-33592000</v>
      </c>
      <c r="EL437">
        <v>-33592000</v>
      </c>
      <c r="EM437">
        <v>26083000</v>
      </c>
      <c r="EN437">
        <v>26083000</v>
      </c>
      <c r="EO437">
        <v>26083000</v>
      </c>
      <c r="EP437" s="7">
        <v>26083000</v>
      </c>
      <c r="EQ437" s="7">
        <v>-2154000</v>
      </c>
      <c r="ER437" s="7">
        <v>-2154000</v>
      </c>
      <c r="ES437" s="7">
        <v>-2154000</v>
      </c>
      <c r="ET437" s="8">
        <v>0.36518584030659684</v>
      </c>
      <c r="EU437" s="8">
        <v>0.4249773917600555</v>
      </c>
      <c r="EV437" s="8">
        <v>0.4249773917600555</v>
      </c>
      <c r="EW437" s="8">
        <v>0.4249773917600555</v>
      </c>
      <c r="EX437" s="9">
        <v>0.4249773917600555</v>
      </c>
      <c r="EY437" s="9">
        <v>0.45220253493850532</v>
      </c>
      <c r="EZ437" s="9">
        <v>0.45220253493850532</v>
      </c>
      <c r="FA437" s="9">
        <v>0.45220253493850532</v>
      </c>
      <c r="FB437" s="8">
        <v>0.45220253493850532</v>
      </c>
      <c r="FC437" s="8">
        <v>0.44457948468643654</v>
      </c>
      <c r="FD437" s="8">
        <v>0.44457948468643654</v>
      </c>
      <c r="FE437" s="8">
        <v>0.44457948468643654</v>
      </c>
      <c r="FF437" s="9">
        <v>0.44457948468643654</v>
      </c>
      <c r="FG437" s="9">
        <v>0.40912212560034927</v>
      </c>
      <c r="FH437" s="9">
        <v>0.40912212560034927</v>
      </c>
      <c r="FI437" s="9">
        <v>0.40912212560034927</v>
      </c>
      <c r="FJ437" s="8">
        <v>0.40912212560034927</v>
      </c>
      <c r="FK437" s="8">
        <v>0.38490508031665516</v>
      </c>
      <c r="FL437" s="8">
        <v>0.38490508031665516</v>
      </c>
      <c r="FM437" s="8">
        <v>0.38490508031665516</v>
      </c>
      <c r="FN437" s="9">
        <v>0.38490508031665516</v>
      </c>
      <c r="FO437" s="9">
        <v>0.36139135135338052</v>
      </c>
      <c r="FP437" s="9">
        <v>0.36139135135338052</v>
      </c>
      <c r="FQ437" s="9">
        <v>0.36139135135338052</v>
      </c>
      <c r="FR437" s="8">
        <v>0.36139135135338052</v>
      </c>
      <c r="FS437" s="8">
        <v>0.34323517841551288</v>
      </c>
      <c r="FT437" s="8">
        <v>0.34323517841551288</v>
      </c>
      <c r="FU437" s="8">
        <v>0.34323517841551288</v>
      </c>
      <c r="FV437" s="9">
        <v>0.34323517841551288</v>
      </c>
      <c r="FW437" s="9">
        <v>0.35806612224735662</v>
      </c>
      <c r="FX437" s="9">
        <v>0.35806612224735662</v>
      </c>
      <c r="FY437" s="9">
        <v>0.35806612224735662</v>
      </c>
      <c r="FZ437" t="e">
        <v>#DIV/0!</v>
      </c>
      <c r="GA437">
        <v>-0.7377541739751835</v>
      </c>
      <c r="GB437">
        <v>-0.7377541739751835</v>
      </c>
      <c r="GC437">
        <v>-0.7377541739751835</v>
      </c>
      <c r="GD437" s="10">
        <v>-0.7377541739751835</v>
      </c>
      <c r="GE437" s="10">
        <v>24.136553195616333</v>
      </c>
      <c r="GF437" s="10">
        <v>24.136553195616333</v>
      </c>
      <c r="GG437" s="10">
        <v>24.136553195616333</v>
      </c>
      <c r="GH437">
        <v>24.136553195616333</v>
      </c>
      <c r="GI437">
        <v>-3.4519834248294843</v>
      </c>
      <c r="GJ437">
        <v>-3.4519834248294843</v>
      </c>
      <c r="GK437">
        <v>-3.4519834248294843</v>
      </c>
      <c r="GL437" s="10">
        <v>-3.4519834248294843</v>
      </c>
      <c r="GM437" s="10">
        <v>-2.2742066940502728</v>
      </c>
      <c r="GN437" s="10">
        <v>-2.2742066940502728</v>
      </c>
      <c r="GO437" s="10">
        <v>-2.2742066940502728</v>
      </c>
      <c r="GP437">
        <v>-2.2742066940502728</v>
      </c>
      <c r="GQ437">
        <v>-2.1989167746412277</v>
      </c>
      <c r="GR437">
        <v>-2.1989167746412277</v>
      </c>
      <c r="GS437">
        <v>-2.1989167746412277</v>
      </c>
      <c r="GT437" s="10">
        <v>-2.1989167746412277</v>
      </c>
      <c r="GU437" s="10">
        <v>-1.6069463883167183</v>
      </c>
      <c r="GV437" s="10">
        <v>-1.6069463883167183</v>
      </c>
      <c r="GW437" s="10">
        <v>-1.6069463883167183</v>
      </c>
      <c r="GX437">
        <v>-1.6069463883167183</v>
      </c>
      <c r="GY437">
        <v>-1.5431919061985622</v>
      </c>
      <c r="GZ437">
        <v>-1.5431919061985622</v>
      </c>
      <c r="HA437">
        <v>-1.5431919061985622</v>
      </c>
      <c r="HB437" s="10">
        <v>-1.5431919061985622</v>
      </c>
      <c r="HC437" s="10">
        <v>-1.2809956111957834</v>
      </c>
      <c r="HD437" s="10">
        <v>-1.2809956111957834</v>
      </c>
      <c r="HE437" s="10">
        <v>-1.2809956111957834</v>
      </c>
      <c r="HF437">
        <v>14988000</v>
      </c>
      <c r="HG437">
        <v>14988000</v>
      </c>
      <c r="HH437">
        <v>14988000</v>
      </c>
      <c r="HI437">
        <v>14988000</v>
      </c>
      <c r="HJ437" s="11">
        <v>14988000</v>
      </c>
      <c r="HK437" s="11">
        <v>7286000</v>
      </c>
      <c r="HL437" s="11">
        <v>7286000</v>
      </c>
      <c r="HM437" s="11">
        <v>7286000</v>
      </c>
      <c r="HN437">
        <v>7286000</v>
      </c>
      <c r="HO437">
        <v>1838000</v>
      </c>
      <c r="HP437">
        <v>1838000</v>
      </c>
      <c r="HQ437">
        <v>1838000</v>
      </c>
      <c r="HR437" s="11">
        <v>1838000</v>
      </c>
      <c r="HS437" s="11">
        <v>1420000</v>
      </c>
      <c r="HT437" s="11">
        <v>1420000</v>
      </c>
      <c r="HU437" s="11">
        <v>1420000</v>
      </c>
      <c r="HV437">
        <v>1420000</v>
      </c>
      <c r="HW437">
        <v>1481000</v>
      </c>
      <c r="HX437">
        <v>1481000</v>
      </c>
      <c r="HY437">
        <v>1481000</v>
      </c>
      <c r="HZ437" s="11">
        <v>1481000</v>
      </c>
      <c r="IA437" s="11">
        <v>1319000</v>
      </c>
      <c r="IB437" s="11">
        <v>1319000</v>
      </c>
      <c r="IC437" s="11">
        <v>1319000</v>
      </c>
      <c r="ID437">
        <v>1319000</v>
      </c>
      <c r="IE437">
        <v>13321000</v>
      </c>
      <c r="IF437">
        <v>13321000</v>
      </c>
      <c r="IG437">
        <v>13321000</v>
      </c>
      <c r="IH437" s="11">
        <v>13321000</v>
      </c>
      <c r="II437" s="11">
        <v>10362000</v>
      </c>
      <c r="IJ437" s="11">
        <v>10362000</v>
      </c>
      <c r="IK437" s="11">
        <v>10362000</v>
      </c>
      <c r="IL437" s="2">
        <v>34264</v>
      </c>
      <c r="IM437" s="2">
        <v>37368</v>
      </c>
      <c r="IN437" t="s">
        <v>264</v>
      </c>
    </row>
    <row r="438" spans="1:248" x14ac:dyDescent="0.3">
      <c r="A438" s="1" t="s">
        <v>2818</v>
      </c>
      <c r="B438" s="2">
        <v>35878</v>
      </c>
      <c r="C438" s="2">
        <v>35878</v>
      </c>
      <c r="D438">
        <v>426.28908000000001</v>
      </c>
      <c r="E438" t="s">
        <v>2819</v>
      </c>
      <c r="G438" t="s">
        <v>36</v>
      </c>
      <c r="H438" t="s">
        <v>105</v>
      </c>
      <c r="I438" t="s">
        <v>33</v>
      </c>
      <c r="J438" t="s">
        <v>2815</v>
      </c>
      <c r="K438" s="1" t="s">
        <v>2816</v>
      </c>
      <c r="L438" t="s">
        <v>71</v>
      </c>
      <c r="M438" t="s">
        <v>72</v>
      </c>
      <c r="N438" t="s">
        <v>33</v>
      </c>
      <c r="O438" t="s">
        <v>2820</v>
      </c>
      <c r="P438" t="s">
        <v>2776</v>
      </c>
      <c r="Q438" t="s">
        <v>40</v>
      </c>
      <c r="R438" t="s">
        <v>41</v>
      </c>
      <c r="S438" t="s">
        <v>2821</v>
      </c>
      <c r="T438" s="3">
        <v>1.9376206994977871E-2</v>
      </c>
      <c r="U438" s="3">
        <v>1.9376206994977871E-2</v>
      </c>
      <c r="V438" s="3">
        <v>1.9376206994977871E-2</v>
      </c>
      <c r="W438" s="3">
        <v>1.9376206994977871E-2</v>
      </c>
      <c r="X438" s="4">
        <v>-4.2097450454438919E-2</v>
      </c>
      <c r="Y438" s="4">
        <v>-4.2097450454438919E-2</v>
      </c>
      <c r="Z438" s="4">
        <v>-4.2097450454438919E-2</v>
      </c>
      <c r="AA438" s="4">
        <v>-4.2097450454438919E-2</v>
      </c>
      <c r="AB438" s="3">
        <v>0.124513795806884</v>
      </c>
      <c r="AC438" s="3">
        <v>0.124513795806884</v>
      </c>
      <c r="AD438" s="3">
        <v>0.124513795806884</v>
      </c>
      <c r="AE438" s="3">
        <v>0.124513795806884</v>
      </c>
      <c r="AF438" s="4">
        <v>0.124513795806884</v>
      </c>
      <c r="AG438" s="4">
        <v>0.22597607405471987</v>
      </c>
      <c r="AH438" s="4">
        <v>0.22597607405471987</v>
      </c>
      <c r="AI438" s="4">
        <v>0.22597607405471987</v>
      </c>
      <c r="AJ438" s="3">
        <v>0.22321478392760219</v>
      </c>
      <c r="AK438" s="3">
        <v>0.22321478392760219</v>
      </c>
      <c r="AL438" s="3">
        <v>0.22321478392760219</v>
      </c>
      <c r="AM438" s="3">
        <v>0.22321478392760219</v>
      </c>
      <c r="AN438" s="3">
        <f t="shared" si="12"/>
        <v>0.22321478392760219</v>
      </c>
      <c r="AO438" s="4">
        <v>-6.210224862112855E-2</v>
      </c>
      <c r="AP438" s="4">
        <v>-6.210224862112855E-2</v>
      </c>
      <c r="AQ438" s="4">
        <v>-6.210224862112855E-2</v>
      </c>
      <c r="AR438" s="4">
        <v>-6.210224862112855E-2</v>
      </c>
      <c r="AS438" s="3">
        <v>2.2778551922587437E-3</v>
      </c>
      <c r="AT438" s="3">
        <v>2.2778551922587437E-3</v>
      </c>
      <c r="AU438" s="3">
        <v>2.2778551922587437E-3</v>
      </c>
      <c r="AV438" s="3">
        <v>2.2778551922587437E-3</v>
      </c>
      <c r="AW438" s="4">
        <v>0.13671013625012779</v>
      </c>
      <c r="AX438" s="4">
        <v>0.13671013625012779</v>
      </c>
      <c r="AY438" s="4">
        <v>0.13671013625012779</v>
      </c>
      <c r="AZ438" s="4">
        <v>0.13671013625012779</v>
      </c>
      <c r="BA438">
        <v>516902000</v>
      </c>
      <c r="BB438">
        <v>516902000</v>
      </c>
      <c r="BC438">
        <v>516902000</v>
      </c>
      <c r="BD438">
        <v>516902000</v>
      </c>
      <c r="BE438" s="5">
        <v>543630000</v>
      </c>
      <c r="BF438" s="5">
        <v>543630000</v>
      </c>
      <c r="BG438" s="5">
        <v>543630000</v>
      </c>
      <c r="BH438" s="5">
        <v>543630000</v>
      </c>
      <c r="BI438">
        <v>561203000</v>
      </c>
      <c r="BJ438">
        <v>561203000</v>
      </c>
      <c r="BK438">
        <v>561203000</v>
      </c>
      <c r="BL438">
        <v>561203000</v>
      </c>
      <c r="BM438" s="5">
        <v>561203000</v>
      </c>
      <c r="BN438" s="5">
        <v>492405000</v>
      </c>
      <c r="BO438" s="5">
        <v>492405000</v>
      </c>
      <c r="BP438" s="5">
        <v>492405000</v>
      </c>
      <c r="BQ438">
        <v>430011000</v>
      </c>
      <c r="BR438">
        <v>430011000</v>
      </c>
      <c r="BS438">
        <v>430011000</v>
      </c>
      <c r="BT438">
        <v>430011000</v>
      </c>
      <c r="BU438">
        <f t="shared" si="13"/>
        <v>430011000</v>
      </c>
      <c r="BV438" s="5">
        <v>220939000</v>
      </c>
      <c r="BW438" s="5">
        <v>220939000</v>
      </c>
      <c r="BX438" s="5">
        <v>220939000</v>
      </c>
      <c r="BY438" s="5">
        <v>220939000</v>
      </c>
      <c r="BZ438">
        <v>248042000</v>
      </c>
      <c r="CA438">
        <v>248042000</v>
      </c>
      <c r="CB438">
        <v>248042000</v>
      </c>
      <c r="CC438">
        <v>248042000</v>
      </c>
      <c r="CD438" s="5">
        <v>370848000</v>
      </c>
      <c r="CE438" s="5">
        <v>370848000</v>
      </c>
      <c r="CF438" s="5">
        <v>370848000</v>
      </c>
      <c r="CG438" s="5">
        <v>370848000</v>
      </c>
      <c r="CH438">
        <v>101514000</v>
      </c>
      <c r="CI438">
        <v>101514000</v>
      </c>
      <c r="CJ438">
        <v>101514000</v>
      </c>
      <c r="CK438">
        <v>101514000</v>
      </c>
      <c r="CL438" s="6">
        <v>97700000</v>
      </c>
      <c r="CM438" s="6">
        <v>97700000</v>
      </c>
      <c r="CN438" s="6">
        <v>97700000</v>
      </c>
      <c r="CO438" s="6">
        <v>97700000</v>
      </c>
      <c r="CP438">
        <v>97736000</v>
      </c>
      <c r="CQ438">
        <v>97736000</v>
      </c>
      <c r="CR438">
        <v>97736000</v>
      </c>
      <c r="CS438">
        <v>97736000</v>
      </c>
      <c r="CT438" s="6">
        <v>97736000</v>
      </c>
      <c r="CU438" s="6">
        <v>82203000</v>
      </c>
      <c r="CV438" s="6">
        <v>82203000</v>
      </c>
      <c r="CW438" s="6">
        <v>82203000</v>
      </c>
      <c r="CX438">
        <v>58503000</v>
      </c>
      <c r="CY438">
        <v>58503000</v>
      </c>
      <c r="CZ438">
        <v>58503000</v>
      </c>
      <c r="DA438">
        <v>58503000</v>
      </c>
      <c r="DB438" s="6">
        <v>41403000</v>
      </c>
      <c r="DC438" s="6">
        <v>41403000</v>
      </c>
      <c r="DD438" s="6">
        <v>41403000</v>
      </c>
      <c r="DE438" s="6">
        <v>41403000</v>
      </c>
      <c r="DF438">
        <v>40256000</v>
      </c>
      <c r="DG438">
        <v>40256000</v>
      </c>
      <c r="DH438">
        <v>40256000</v>
      </c>
      <c r="DI438">
        <v>40256000</v>
      </c>
      <c r="DJ438" s="6">
        <v>51630000</v>
      </c>
      <c r="DK438" s="6">
        <v>51630000</v>
      </c>
      <c r="DL438" s="6">
        <v>51630000</v>
      </c>
      <c r="DM438" s="6">
        <v>51630000</v>
      </c>
      <c r="DN438">
        <v>17362000</v>
      </c>
      <c r="DO438">
        <v>17362000</v>
      </c>
      <c r="DP438">
        <v>17362000</v>
      </c>
      <c r="DQ438">
        <v>17362000</v>
      </c>
      <c r="DR438" s="7">
        <v>-9032000</v>
      </c>
      <c r="DS438" s="7">
        <v>-9032000</v>
      </c>
      <c r="DT438" s="7">
        <v>-9032000</v>
      </c>
      <c r="DU438" s="7">
        <v>-9032000</v>
      </c>
      <c r="DV438">
        <v>-18279000</v>
      </c>
      <c r="DW438">
        <v>-18279000</v>
      </c>
      <c r="DX438">
        <v>-18279000</v>
      </c>
      <c r="DY438">
        <v>-18279000</v>
      </c>
      <c r="DZ438" s="7">
        <v>-3950000</v>
      </c>
      <c r="EA438" s="7">
        <v>-3950000</v>
      </c>
      <c r="EB438" s="7">
        <v>-3950000</v>
      </c>
      <c r="EC438" s="7">
        <v>-3950000</v>
      </c>
      <c r="ED438">
        <v>-67044000</v>
      </c>
      <c r="EE438">
        <v>-67044000</v>
      </c>
      <c r="EF438">
        <v>-67044000</v>
      </c>
      <c r="EG438">
        <v>-67044000</v>
      </c>
      <c r="EH438" s="7">
        <v>322000</v>
      </c>
      <c r="EI438" s="7">
        <v>322000</v>
      </c>
      <c r="EJ438" s="7">
        <v>322000</v>
      </c>
      <c r="EK438" s="7">
        <v>322000</v>
      </c>
      <c r="EL438">
        <v>-1316000</v>
      </c>
      <c r="EM438">
        <v>-1316000</v>
      </c>
      <c r="EN438">
        <v>-1316000</v>
      </c>
      <c r="EO438">
        <v>-1316000</v>
      </c>
      <c r="EP438" s="7">
        <v>-18814000</v>
      </c>
      <c r="EQ438" s="7">
        <v>-18814000</v>
      </c>
      <c r="ER438" s="7">
        <v>-18814000</v>
      </c>
      <c r="ES438" s="7">
        <v>-18814000</v>
      </c>
      <c r="ET438" s="8">
        <v>0.30254477637927502</v>
      </c>
      <c r="EU438" s="8">
        <v>0.30254477637927502</v>
      </c>
      <c r="EV438" s="8">
        <v>0.30254477637927502</v>
      </c>
      <c r="EW438" s="8">
        <v>0.30254477637927502</v>
      </c>
      <c r="EX438" s="9">
        <v>0.31416220591210936</v>
      </c>
      <c r="EY438" s="9">
        <v>0.31416220591210936</v>
      </c>
      <c r="EZ438" s="9">
        <v>0.31416220591210936</v>
      </c>
      <c r="FA438" s="9">
        <v>0.31416220591210936</v>
      </c>
      <c r="FB438" s="8">
        <v>0.31269077321397071</v>
      </c>
      <c r="FC438" s="8">
        <v>0.31269077321397071</v>
      </c>
      <c r="FD438" s="8">
        <v>0.31269077321397071</v>
      </c>
      <c r="FE438" s="8">
        <v>0.31269077321397071</v>
      </c>
      <c r="FF438" s="9">
        <v>0.31269077321397071</v>
      </c>
      <c r="FG438" s="9">
        <v>0.29953595109716596</v>
      </c>
      <c r="FH438" s="9">
        <v>0.29953595109716596</v>
      </c>
      <c r="FI438" s="9">
        <v>0.29953595109716596</v>
      </c>
      <c r="FJ438" s="8">
        <v>0.27430228529037631</v>
      </c>
      <c r="FK438" s="8">
        <v>0.27430228529037631</v>
      </c>
      <c r="FL438" s="8">
        <v>0.27430228529037631</v>
      </c>
      <c r="FM438" s="8">
        <v>0.27430228529037631</v>
      </c>
      <c r="FN438" s="9">
        <v>0.27705384744205414</v>
      </c>
      <c r="FO438" s="9">
        <v>0.27705384744205414</v>
      </c>
      <c r="FP438" s="9">
        <v>0.27705384744205414</v>
      </c>
      <c r="FQ438" s="9">
        <v>0.27705384744205414</v>
      </c>
      <c r="FR438" s="8">
        <v>0.22877980342038848</v>
      </c>
      <c r="FS438" s="8">
        <v>0.22877980342038848</v>
      </c>
      <c r="FT438" s="8">
        <v>0.22877980342038848</v>
      </c>
      <c r="FU438" s="8">
        <v>0.22877980342038848</v>
      </c>
      <c r="FV438" s="9">
        <v>0.28019565967728016</v>
      </c>
      <c r="FW438" s="9">
        <v>0.28019565967728016</v>
      </c>
      <c r="FX438" s="9">
        <v>0.28019565967728016</v>
      </c>
      <c r="FY438" s="9">
        <v>0.28019565967728016</v>
      </c>
      <c r="FZ438">
        <v>16.612050797081871</v>
      </c>
      <c r="GA438">
        <v>16.612050797081871</v>
      </c>
      <c r="GB438">
        <v>16.612050797081871</v>
      </c>
      <c r="GC438">
        <v>16.612050797081871</v>
      </c>
      <c r="GD438" s="10">
        <v>-14.728198646940747</v>
      </c>
      <c r="GE438" s="10">
        <v>-14.728198646940747</v>
      </c>
      <c r="GF438" s="10">
        <v>-14.728198646940747</v>
      </c>
      <c r="GG438" s="10">
        <v>-14.728198646940747</v>
      </c>
      <c r="GH438">
        <v>-11.818809810507636</v>
      </c>
      <c r="GI438">
        <v>-11.818809810507636</v>
      </c>
      <c r="GJ438">
        <v>-11.818809810507636</v>
      </c>
      <c r="GK438">
        <v>-11.818809810507636</v>
      </c>
      <c r="GL438" s="10">
        <v>-10.206096710818176</v>
      </c>
      <c r="GM438" s="10">
        <v>4.8213280641877736</v>
      </c>
      <c r="GN438" s="10">
        <v>4.8213280641877736</v>
      </c>
      <c r="GO438" s="10">
        <v>4.8213280641877736</v>
      </c>
      <c r="GP438">
        <v>-2.5187925103588462</v>
      </c>
      <c r="GQ438">
        <v>-2.5187925103588462</v>
      </c>
      <c r="GR438">
        <v>-2.5187925103588462</v>
      </c>
      <c r="GS438">
        <v>-2.5187925103588462</v>
      </c>
      <c r="GT438" s="10">
        <v>-1.6262853225683602</v>
      </c>
      <c r="GU438" s="10">
        <v>-1.6262853225683602</v>
      </c>
      <c r="GV438" s="10">
        <v>-1.6262853225683602</v>
      </c>
      <c r="GW438" s="10">
        <v>-1.6262853225683602</v>
      </c>
      <c r="GX438">
        <v>-1.674653909303818</v>
      </c>
      <c r="GY438">
        <v>-1.674653909303818</v>
      </c>
      <c r="GZ438">
        <v>-1.674653909303818</v>
      </c>
      <c r="HA438">
        <v>-1.674653909303818</v>
      </c>
      <c r="HB438" s="10">
        <v>-2.0416968759566276</v>
      </c>
      <c r="HC438" s="10">
        <v>-2.0416968759566276</v>
      </c>
      <c r="HD438" s="10">
        <v>-2.0416968759566276</v>
      </c>
      <c r="HE438" s="10">
        <v>-2.0416968759566276</v>
      </c>
      <c r="HF438">
        <v>53738000</v>
      </c>
      <c r="HG438">
        <v>53738000</v>
      </c>
      <c r="HH438">
        <v>53738000</v>
      </c>
      <c r="HI438">
        <v>53738000</v>
      </c>
      <c r="HJ438" s="11">
        <v>8690000</v>
      </c>
      <c r="HK438" s="11">
        <v>8690000</v>
      </c>
      <c r="HL438" s="11">
        <v>8690000</v>
      </c>
      <c r="HM438" s="11">
        <v>8690000</v>
      </c>
      <c r="HN438">
        <v>9894000</v>
      </c>
      <c r="HO438">
        <v>9894000</v>
      </c>
      <c r="HP438">
        <v>9894000</v>
      </c>
      <c r="HQ438">
        <v>9894000</v>
      </c>
      <c r="HR438" s="11">
        <v>3481000</v>
      </c>
      <c r="HS438" s="11">
        <v>3481000</v>
      </c>
      <c r="HT438" s="11">
        <v>3481000</v>
      </c>
      <c r="HU438" s="11">
        <v>3481000</v>
      </c>
      <c r="HV438">
        <v>10651000</v>
      </c>
      <c r="HW438">
        <v>10651000</v>
      </c>
      <c r="HX438">
        <v>10651000</v>
      </c>
      <c r="HY438">
        <v>10651000</v>
      </c>
      <c r="HZ438" s="11">
        <v>7507000</v>
      </c>
      <c r="IA438" s="11">
        <v>7507000</v>
      </c>
      <c r="IB438" s="11">
        <v>7507000</v>
      </c>
      <c r="IC438" s="11">
        <v>7507000</v>
      </c>
      <c r="ID438">
        <v>6454000</v>
      </c>
      <c r="IE438">
        <v>6454000</v>
      </c>
      <c r="IF438">
        <v>6454000</v>
      </c>
      <c r="IG438">
        <v>6454000</v>
      </c>
      <c r="IH438" s="11">
        <v>28087000</v>
      </c>
      <c r="II438" s="11">
        <v>28087000</v>
      </c>
      <c r="IJ438" s="11">
        <v>28087000</v>
      </c>
      <c r="IK438" s="11">
        <v>28087000</v>
      </c>
      <c r="IL438" s="2">
        <v>34326</v>
      </c>
      <c r="IM438" s="2">
        <v>37430</v>
      </c>
      <c r="IN438" t="s">
        <v>2822</v>
      </c>
    </row>
    <row r="439" spans="1:248" x14ac:dyDescent="0.3">
      <c r="A439" s="1" t="s">
        <v>2823</v>
      </c>
      <c r="B439" s="2">
        <v>35978</v>
      </c>
      <c r="C439" s="2">
        <v>35978</v>
      </c>
      <c r="D439">
        <v>1647.211</v>
      </c>
      <c r="E439" t="s">
        <v>2824</v>
      </c>
      <c r="G439" t="s">
        <v>119</v>
      </c>
      <c r="H439" t="s">
        <v>609</v>
      </c>
      <c r="I439" t="s">
        <v>33</v>
      </c>
      <c r="J439" t="s">
        <v>106</v>
      </c>
      <c r="K439" t="s">
        <v>62</v>
      </c>
      <c r="L439" t="s">
        <v>71</v>
      </c>
      <c r="M439" t="s">
        <v>99</v>
      </c>
      <c r="N439" t="s">
        <v>33</v>
      </c>
      <c r="O439" t="s">
        <v>2825</v>
      </c>
      <c r="P439" t="s">
        <v>2826</v>
      </c>
      <c r="Q439" t="s">
        <v>40</v>
      </c>
      <c r="R439" t="s">
        <v>41</v>
      </c>
      <c r="S439" t="s">
        <v>2827</v>
      </c>
      <c r="T439" s="3">
        <v>-5.7996661998237033E-2</v>
      </c>
      <c r="U439" s="3">
        <v>-4.6136267126730107E-2</v>
      </c>
      <c r="V439" s="3">
        <v>-4.6136267126730107E-2</v>
      </c>
      <c r="W439" s="3">
        <v>-4.6136267126730107E-2</v>
      </c>
      <c r="X439" s="4">
        <v>-4.6136267126730107E-2</v>
      </c>
      <c r="Y439" s="4">
        <v>-3.6505863666072148E-2</v>
      </c>
      <c r="Z439" s="4">
        <v>-3.6505863666072148E-2</v>
      </c>
      <c r="AA439" s="4">
        <v>-3.6505863666072148E-2</v>
      </c>
      <c r="AB439" s="3">
        <v>-3.6505863666072148E-2</v>
      </c>
      <c r="AC439" s="3">
        <v>-2.5185673333553E-2</v>
      </c>
      <c r="AD439" s="3">
        <v>-2.5185673333553E-2</v>
      </c>
      <c r="AE439" s="3">
        <v>-2.5185673333553E-2</v>
      </c>
      <c r="AF439" s="4">
        <v>-2.5185673333553E-2</v>
      </c>
      <c r="AG439" s="4">
        <v>-3.5655157766524483E-2</v>
      </c>
      <c r="AH439" s="4">
        <v>-3.5655157766524483E-2</v>
      </c>
      <c r="AI439" s="4">
        <v>-3.5655157766524483E-2</v>
      </c>
      <c r="AJ439" s="3">
        <v>-3.5655157766524483E-2</v>
      </c>
      <c r="AK439" s="3">
        <v>-1.9393528416061456E-2</v>
      </c>
      <c r="AL439" s="3">
        <v>-1.9393528416061456E-2</v>
      </c>
      <c r="AM439" s="3">
        <v>-1.9393528416061456E-2</v>
      </c>
      <c r="AN439" s="3">
        <f t="shared" si="12"/>
        <v>-2.3458935753677211E-2</v>
      </c>
      <c r="AO439" s="4">
        <v>-1.9393528416061456E-2</v>
      </c>
      <c r="AP439" s="4">
        <v>2.8029339602039897E-2</v>
      </c>
      <c r="AQ439" s="4">
        <v>2.8029339602039897E-2</v>
      </c>
      <c r="AR439" s="4">
        <v>2.8029339602039897E-2</v>
      </c>
      <c r="AS439" s="3">
        <v>2.8029339602039897E-2</v>
      </c>
      <c r="AT439" s="3">
        <v>0.15286784221695465</v>
      </c>
      <c r="AU439" s="3">
        <v>0.15286784221695465</v>
      </c>
      <c r="AV439" s="3">
        <v>0.15286784221695465</v>
      </c>
      <c r="AW439" s="4">
        <v>0.15286784221695465</v>
      </c>
      <c r="AX439" s="4">
        <v>0.37340569261519163</v>
      </c>
      <c r="AY439" s="4">
        <v>0.37340569261519163</v>
      </c>
      <c r="AZ439" s="4">
        <v>0.37340569261519163</v>
      </c>
      <c r="BA439">
        <v>43186000</v>
      </c>
      <c r="BB439">
        <v>56373000</v>
      </c>
      <c r="BC439">
        <v>56373000</v>
      </c>
      <c r="BD439">
        <v>56373000</v>
      </c>
      <c r="BE439" s="5">
        <v>56373000</v>
      </c>
      <c r="BF439" s="5">
        <v>82651000</v>
      </c>
      <c r="BG439" s="5">
        <v>82651000</v>
      </c>
      <c r="BH439" s="5">
        <v>82651000</v>
      </c>
      <c r="BI439">
        <v>82651000</v>
      </c>
      <c r="BJ439">
        <v>108110000</v>
      </c>
      <c r="BK439">
        <v>108110000</v>
      </c>
      <c r="BL439">
        <v>108110000</v>
      </c>
      <c r="BM439" s="5">
        <v>108110000</v>
      </c>
      <c r="BN439" s="5">
        <v>149212000</v>
      </c>
      <c r="BO439" s="5">
        <v>149212000</v>
      </c>
      <c r="BP439" s="5">
        <v>149212000</v>
      </c>
      <c r="BQ439">
        <v>149212000</v>
      </c>
      <c r="BR439">
        <v>235816000</v>
      </c>
      <c r="BS439">
        <v>235816000</v>
      </c>
      <c r="BT439">
        <v>235816000</v>
      </c>
      <c r="BU439">
        <f t="shared" si="13"/>
        <v>214165000</v>
      </c>
      <c r="BV439" s="5">
        <v>235816000</v>
      </c>
      <c r="BW439" s="5">
        <v>412839000</v>
      </c>
      <c r="BX439" s="5">
        <v>412839000</v>
      </c>
      <c r="BY439" s="5">
        <v>412839000</v>
      </c>
      <c r="BZ439">
        <v>412839000</v>
      </c>
      <c r="CA439">
        <v>543725000</v>
      </c>
      <c r="CB439">
        <v>543725000</v>
      </c>
      <c r="CC439">
        <v>543725000</v>
      </c>
      <c r="CD439" s="5">
        <v>543725000</v>
      </c>
      <c r="CE439" s="5">
        <v>643892000</v>
      </c>
      <c r="CF439" s="5">
        <v>643892000</v>
      </c>
      <c r="CG439" s="5">
        <v>643892000</v>
      </c>
      <c r="CH439">
        <v>15242000</v>
      </c>
      <c r="CI439">
        <v>17787000</v>
      </c>
      <c r="CJ439">
        <v>17787000</v>
      </c>
      <c r="CK439">
        <v>17787000</v>
      </c>
      <c r="CL439" s="6">
        <v>17787000</v>
      </c>
      <c r="CM439" s="6">
        <v>26055000</v>
      </c>
      <c r="CN439" s="6">
        <v>26055000</v>
      </c>
      <c r="CO439" s="6">
        <v>26055000</v>
      </c>
      <c r="CP439">
        <v>26055000</v>
      </c>
      <c r="CQ439">
        <v>34188000</v>
      </c>
      <c r="CR439">
        <v>34188000</v>
      </c>
      <c r="CS439">
        <v>34188000</v>
      </c>
      <c r="CT439" s="6">
        <v>34188000</v>
      </c>
      <c r="CU439" s="6">
        <v>55132000</v>
      </c>
      <c r="CV439" s="6">
        <v>55132000</v>
      </c>
      <c r="CW439" s="6">
        <v>55132000</v>
      </c>
      <c r="CX439">
        <v>55132000</v>
      </c>
      <c r="CY439">
        <v>81790000</v>
      </c>
      <c r="CZ439">
        <v>81790000</v>
      </c>
      <c r="DA439">
        <v>81790000</v>
      </c>
      <c r="DB439" s="6">
        <v>81790000</v>
      </c>
      <c r="DC439" s="6">
        <v>112756000</v>
      </c>
      <c r="DD439" s="6">
        <v>112756000</v>
      </c>
      <c r="DE439" s="6">
        <v>112756000</v>
      </c>
      <c r="DF439">
        <v>112756000</v>
      </c>
      <c r="DG439">
        <v>167890000</v>
      </c>
      <c r="DH439">
        <v>167890000</v>
      </c>
      <c r="DI439">
        <v>167890000</v>
      </c>
      <c r="DJ439" s="6">
        <v>167890000</v>
      </c>
      <c r="DK439" s="6">
        <v>208813000</v>
      </c>
      <c r="DL439" s="6">
        <v>208813000</v>
      </c>
      <c r="DM439" s="6">
        <v>208813000</v>
      </c>
      <c r="DR439" s="7"/>
      <c r="DS439" s="7">
        <v>-2496000</v>
      </c>
      <c r="DT439" s="7">
        <v>-2496000</v>
      </c>
      <c r="DU439" s="7">
        <v>-2496000</v>
      </c>
      <c r="DV439">
        <v>-2496000</v>
      </c>
      <c r="DW439">
        <v>1689000</v>
      </c>
      <c r="DX439">
        <v>1689000</v>
      </c>
      <c r="DY439">
        <v>1689000</v>
      </c>
      <c r="DZ439" s="7">
        <v>1689000</v>
      </c>
      <c r="EA439" s="7">
        <v>4075000</v>
      </c>
      <c r="EB439" s="7">
        <v>4075000</v>
      </c>
      <c r="EC439" s="7">
        <v>4075000</v>
      </c>
      <c r="ED439">
        <v>4075000</v>
      </c>
      <c r="EE439">
        <v>-640000</v>
      </c>
      <c r="EF439">
        <v>-640000</v>
      </c>
      <c r="EG439">
        <v>-640000</v>
      </c>
      <c r="EH439" s="7">
        <v>-640000</v>
      </c>
      <c r="EI439" s="7">
        <v>45862000</v>
      </c>
      <c r="EJ439" s="7">
        <v>45862000</v>
      </c>
      <c r="EK439" s="7">
        <v>45862000</v>
      </c>
      <c r="EL439">
        <v>45862000</v>
      </c>
      <c r="EM439">
        <v>-26880000</v>
      </c>
      <c r="EN439">
        <v>-26880000</v>
      </c>
      <c r="EO439">
        <v>-26880000</v>
      </c>
      <c r="EP439" s="7">
        <v>-26880000</v>
      </c>
      <c r="EQ439" s="7">
        <v>24636000</v>
      </c>
      <c r="ER439" s="7">
        <v>24636000</v>
      </c>
      <c r="ES439" s="7">
        <v>24636000</v>
      </c>
      <c r="ET439" s="8">
        <v>0.74477840040753951</v>
      </c>
      <c r="EU439" s="8">
        <v>0.76187181806893367</v>
      </c>
      <c r="EV439" s="8">
        <v>0.76187181806893367</v>
      </c>
      <c r="EW439" s="8">
        <v>0.76187181806893367</v>
      </c>
      <c r="EX439" s="9">
        <v>0.76187181806893367</v>
      </c>
      <c r="EY439" s="9">
        <v>0.73198146422910793</v>
      </c>
      <c r="EZ439" s="9">
        <v>0.73198146422910793</v>
      </c>
      <c r="FA439" s="9">
        <v>0.73198146422910793</v>
      </c>
      <c r="FB439" s="8">
        <v>0.73198146422910793</v>
      </c>
      <c r="FC439" s="8">
        <v>0.75831097955785776</v>
      </c>
      <c r="FD439" s="8">
        <v>0.75831097955785776</v>
      </c>
      <c r="FE439" s="8">
        <v>0.75831097955785776</v>
      </c>
      <c r="FF439" s="9">
        <v>0.75831097955785776</v>
      </c>
      <c r="FG439" s="9">
        <v>0.74380076669436779</v>
      </c>
      <c r="FH439" s="9">
        <v>0.74380076669436779</v>
      </c>
      <c r="FI439" s="9">
        <v>0.74380076669436779</v>
      </c>
      <c r="FJ439" s="8">
        <v>0.74380076669436779</v>
      </c>
      <c r="FK439" s="8">
        <v>0.76753909828001488</v>
      </c>
      <c r="FL439" s="8">
        <v>0.76753909828001488</v>
      </c>
      <c r="FM439" s="8">
        <v>0.76753909828001488</v>
      </c>
      <c r="FN439" s="9">
        <v>0.76753909828001488</v>
      </c>
      <c r="FO439" s="9">
        <v>0.71760177696390115</v>
      </c>
      <c r="FP439" s="9">
        <v>0.71760177696390115</v>
      </c>
      <c r="FQ439" s="9">
        <v>0.71760177696390115</v>
      </c>
      <c r="FR439" s="8">
        <v>0.71760177696390115</v>
      </c>
      <c r="FS439" s="8">
        <v>0.74623936732723339</v>
      </c>
      <c r="FT439" s="8">
        <v>0.74623936732723339</v>
      </c>
      <c r="FU439" s="8">
        <v>0.74623936732723339</v>
      </c>
      <c r="FV439" s="9">
        <v>0.74623936732723339</v>
      </c>
      <c r="FW439" s="9">
        <v>0.72049505196523644</v>
      </c>
      <c r="FX439" s="9">
        <v>0.72049505196523644</v>
      </c>
      <c r="FY439" s="9">
        <v>0.72049505196523644</v>
      </c>
      <c r="FZ439">
        <v>0.99499276613367327</v>
      </c>
      <c r="GA439">
        <v>1.3308561663889613</v>
      </c>
      <c r="GB439">
        <v>1.3308561663889613</v>
      </c>
      <c r="GC439">
        <v>1.3308561663889613</v>
      </c>
      <c r="GD439" s="10">
        <v>1.3308561663889613</v>
      </c>
      <c r="GE439" s="10">
        <v>0.95845507994884593</v>
      </c>
      <c r="GF439" s="10">
        <v>0.95845507994884593</v>
      </c>
      <c r="GG439" s="10">
        <v>0.95845507994884593</v>
      </c>
      <c r="GH439">
        <v>0.95845507994884593</v>
      </c>
      <c r="GI439">
        <v>1.0001828905857071</v>
      </c>
      <c r="GJ439">
        <v>1.0001828905857071</v>
      </c>
      <c r="GK439">
        <v>1.0001828905857071</v>
      </c>
      <c r="GL439" s="10">
        <v>1.0001828905857071</v>
      </c>
      <c r="GM439" s="10">
        <v>1.4000345929293359</v>
      </c>
      <c r="GN439" s="10">
        <v>1.4000345929293359</v>
      </c>
      <c r="GO439" s="10">
        <v>1.4000345929293359</v>
      </c>
      <c r="GP439">
        <v>1.4000345929293359</v>
      </c>
      <c r="GQ439">
        <v>2.1799716176244295</v>
      </c>
      <c r="GR439">
        <v>2.1799716176244295</v>
      </c>
      <c r="GS439">
        <v>2.1799716176244295</v>
      </c>
      <c r="GT439" s="10">
        <v>2.1799716176244295</v>
      </c>
      <c r="GU439" s="10">
        <v>-2.4276092991784113</v>
      </c>
      <c r="GV439" s="10">
        <v>-2.4276092991784113</v>
      </c>
      <c r="GW439" s="10">
        <v>-2.4276092991784113</v>
      </c>
      <c r="GX439">
        <v>-2.4276092991784113</v>
      </c>
      <c r="GY439">
        <v>-2.7492252702444779</v>
      </c>
      <c r="GZ439">
        <v>-2.7492252702444779</v>
      </c>
      <c r="HA439">
        <v>-2.7492252702444779</v>
      </c>
      <c r="HB439" s="10">
        <v>-2.7492252702444779</v>
      </c>
      <c r="HC439" s="10">
        <v>-4.3398456133152106</v>
      </c>
      <c r="HD439" s="10">
        <v>-4.3398456133152106</v>
      </c>
      <c r="HE439" s="10">
        <v>-4.3398456133152106</v>
      </c>
      <c r="HF439">
        <v>10955000</v>
      </c>
      <c r="HG439">
        <v>8350000</v>
      </c>
      <c r="HH439">
        <v>8350000</v>
      </c>
      <c r="HI439">
        <v>8350000</v>
      </c>
      <c r="HJ439" s="11">
        <v>8350000</v>
      </c>
      <c r="HK439" s="11">
        <v>121628000</v>
      </c>
      <c r="HL439" s="11">
        <v>121628000</v>
      </c>
      <c r="HM439" s="11">
        <v>121628000</v>
      </c>
      <c r="HN439">
        <v>121628000</v>
      </c>
      <c r="HO439">
        <v>67297000</v>
      </c>
      <c r="HP439">
        <v>67297000</v>
      </c>
      <c r="HQ439">
        <v>67297000</v>
      </c>
      <c r="HR439" s="11">
        <v>67297000</v>
      </c>
      <c r="HS439" s="11">
        <v>43415000</v>
      </c>
      <c r="HT439" s="11">
        <v>43415000</v>
      </c>
      <c r="HU439" s="11">
        <v>43415000</v>
      </c>
      <c r="HV439">
        <v>43415000</v>
      </c>
      <c r="HW439">
        <v>14620000</v>
      </c>
      <c r="HX439">
        <v>14620000</v>
      </c>
      <c r="HY439">
        <v>14620000</v>
      </c>
      <c r="HZ439" s="11">
        <v>14620000</v>
      </c>
      <c r="IA439" s="11">
        <v>51141000</v>
      </c>
      <c r="IB439" s="11">
        <v>51141000</v>
      </c>
      <c r="IC439" s="11">
        <v>51141000</v>
      </c>
      <c r="ID439">
        <v>51141000</v>
      </c>
      <c r="IE439">
        <v>12879000</v>
      </c>
      <c r="IF439">
        <v>12879000</v>
      </c>
      <c r="IG439">
        <v>12879000</v>
      </c>
      <c r="IH439" s="11">
        <v>12879000</v>
      </c>
      <c r="II439" s="11">
        <v>23345000</v>
      </c>
      <c r="IJ439" s="11">
        <v>23345000</v>
      </c>
      <c r="IK439" s="11">
        <v>23345000</v>
      </c>
      <c r="IL439" s="2">
        <v>34426</v>
      </c>
      <c r="IM439" s="2">
        <v>37530</v>
      </c>
      <c r="IN439" t="s">
        <v>2828</v>
      </c>
    </row>
    <row r="440" spans="1:248" x14ac:dyDescent="0.3">
      <c r="A440" s="1" t="s">
        <v>2829</v>
      </c>
      <c r="B440" s="2">
        <v>35901</v>
      </c>
      <c r="C440" s="2">
        <v>35901</v>
      </c>
      <c r="D440">
        <v>25</v>
      </c>
      <c r="E440" t="s">
        <v>2830</v>
      </c>
      <c r="G440" t="s">
        <v>36</v>
      </c>
      <c r="H440" t="s">
        <v>37</v>
      </c>
      <c r="I440" t="s">
        <v>33</v>
      </c>
      <c r="J440" t="s">
        <v>2831</v>
      </c>
      <c r="K440" s="1" t="s">
        <v>2832</v>
      </c>
      <c r="L440" t="s">
        <v>36</v>
      </c>
      <c r="M440" t="s">
        <v>37</v>
      </c>
      <c r="N440" t="s">
        <v>33</v>
      </c>
      <c r="O440" t="s">
        <v>90</v>
      </c>
      <c r="P440" t="s">
        <v>62</v>
      </c>
      <c r="Q440" t="s">
        <v>40</v>
      </c>
      <c r="R440" t="s">
        <v>41</v>
      </c>
      <c r="S440" t="s">
        <v>2833</v>
      </c>
      <c r="T440" s="3">
        <v>-0.21266733754154851</v>
      </c>
      <c r="U440" s="3">
        <v>-0.21266733754154851</v>
      </c>
      <c r="V440" s="3">
        <v>-0.21266733754154851</v>
      </c>
      <c r="W440" s="3">
        <v>-0.21266733754154851</v>
      </c>
      <c r="X440" s="4">
        <v>9.9416140126369665E-2</v>
      </c>
      <c r="Y440" s="4">
        <v>9.9416140126369665E-2</v>
      </c>
      <c r="Z440" s="4">
        <v>9.9416140126369665E-2</v>
      </c>
      <c r="AA440" s="4">
        <v>9.9416140126369665E-2</v>
      </c>
      <c r="AB440" s="3">
        <v>0.10440473853000851</v>
      </c>
      <c r="AC440" s="3">
        <v>0.10440473853000851</v>
      </c>
      <c r="AD440" s="3">
        <v>0.10440473853000851</v>
      </c>
      <c r="AE440" s="3">
        <v>0.10440473853000851</v>
      </c>
      <c r="AF440" s="4">
        <v>-0.164837220008344</v>
      </c>
      <c r="AG440" s="4">
        <v>-0.164837220008344</v>
      </c>
      <c r="AH440" s="4">
        <v>-0.164837220008344</v>
      </c>
      <c r="AI440" s="4">
        <v>-0.164837220008344</v>
      </c>
      <c r="AJ440" s="3">
        <v>-6.3432533246837494E-2</v>
      </c>
      <c r="AK440" s="3">
        <v>-6.3432533246837494E-2</v>
      </c>
      <c r="AL440" s="3">
        <v>-6.3432533246837494E-2</v>
      </c>
      <c r="AM440" s="3">
        <v>-6.3432533246837494E-2</v>
      </c>
      <c r="AN440" s="3">
        <f t="shared" si="12"/>
        <v>-6.3432533246837494E-2</v>
      </c>
      <c r="AO440" s="4">
        <v>-1.324268386599923</v>
      </c>
      <c r="AP440" s="4">
        <v>-1.324268386599923</v>
      </c>
      <c r="AQ440" s="4">
        <v>-1.324268386599923</v>
      </c>
      <c r="AR440" s="4">
        <v>-1.324268386599923</v>
      </c>
      <c r="AS440" s="3">
        <v>-0.1088347610692538</v>
      </c>
      <c r="AT440" s="3">
        <v>-0.1088347610692538</v>
      </c>
      <c r="AU440" s="3">
        <v>-0.1088347610692538</v>
      </c>
      <c r="AV440" s="3">
        <v>-0.1088347610692538</v>
      </c>
      <c r="AW440" s="4">
        <v>-0.22130712008501593</v>
      </c>
      <c r="AX440" s="4">
        <v>-0.22130712008501593</v>
      </c>
      <c r="AY440" s="4">
        <v>-0.22130712008501593</v>
      </c>
      <c r="AZ440" s="4">
        <v>-0.22130712008501593</v>
      </c>
      <c r="BA440">
        <v>44236000</v>
      </c>
      <c r="BB440">
        <v>44236000</v>
      </c>
      <c r="BC440">
        <v>44236000</v>
      </c>
      <c r="BD440">
        <v>44236000</v>
      </c>
      <c r="BE440" s="5">
        <v>63616000</v>
      </c>
      <c r="BF440" s="5">
        <v>63616000</v>
      </c>
      <c r="BG440" s="5">
        <v>63616000</v>
      </c>
      <c r="BH440" s="5">
        <v>63616000</v>
      </c>
      <c r="BI440">
        <v>100350000</v>
      </c>
      <c r="BJ440">
        <v>100350000</v>
      </c>
      <c r="BK440">
        <v>100350000</v>
      </c>
      <c r="BL440">
        <v>100350000</v>
      </c>
      <c r="BM440" s="5">
        <v>82509000</v>
      </c>
      <c r="BN440" s="5">
        <v>82509000</v>
      </c>
      <c r="BO440" s="5">
        <v>82509000</v>
      </c>
      <c r="BP440" s="5">
        <v>82509000</v>
      </c>
      <c r="BQ440">
        <v>84286000</v>
      </c>
      <c r="BR440">
        <v>84286000</v>
      </c>
      <c r="BS440">
        <v>84286000</v>
      </c>
      <c r="BT440">
        <v>84286000</v>
      </c>
      <c r="BU440">
        <f t="shared" si="13"/>
        <v>84286000</v>
      </c>
      <c r="BV440" s="5">
        <v>32431000</v>
      </c>
      <c r="BW440" s="5">
        <v>32431000</v>
      </c>
      <c r="BX440" s="5">
        <v>32431000</v>
      </c>
      <c r="BY440" s="5">
        <v>32431000</v>
      </c>
      <c r="BZ440">
        <v>28360000</v>
      </c>
      <c r="CA440">
        <v>28360000</v>
      </c>
      <c r="CB440">
        <v>28360000</v>
      </c>
      <c r="CC440">
        <v>28360000</v>
      </c>
      <c r="CD440" s="5">
        <v>40638000</v>
      </c>
      <c r="CE440" s="5">
        <v>40638000</v>
      </c>
      <c r="CF440" s="5">
        <v>40638000</v>
      </c>
      <c r="CG440" s="5">
        <v>40638000</v>
      </c>
      <c r="CH440">
        <v>12466000</v>
      </c>
      <c r="CI440">
        <v>12466000</v>
      </c>
      <c r="CJ440">
        <v>12466000</v>
      </c>
      <c r="CK440">
        <v>12466000</v>
      </c>
      <c r="CL440" s="6">
        <v>12239000</v>
      </c>
      <c r="CM440" s="6">
        <v>12239000</v>
      </c>
      <c r="CN440" s="6">
        <v>12239000</v>
      </c>
      <c r="CO440" s="6">
        <v>12239000</v>
      </c>
      <c r="CP440">
        <v>19004000</v>
      </c>
      <c r="CQ440">
        <v>19004000</v>
      </c>
      <c r="CR440">
        <v>19004000</v>
      </c>
      <c r="CS440">
        <v>19004000</v>
      </c>
      <c r="CT440" s="6">
        <v>17901000</v>
      </c>
      <c r="CU440" s="6">
        <v>17901000</v>
      </c>
      <c r="CV440" s="6">
        <v>17901000</v>
      </c>
      <c r="CW440" s="6">
        <v>17901000</v>
      </c>
      <c r="CX440">
        <v>20326000</v>
      </c>
      <c r="CY440">
        <v>20326000</v>
      </c>
      <c r="CZ440">
        <v>20326000</v>
      </c>
      <c r="DA440">
        <v>20326000</v>
      </c>
      <c r="DB440" s="6">
        <v>14115000</v>
      </c>
      <c r="DC440" s="6">
        <v>14115000</v>
      </c>
      <c r="DD440" s="6">
        <v>14115000</v>
      </c>
      <c r="DE440" s="6">
        <v>14115000</v>
      </c>
      <c r="DF440">
        <v>7930000</v>
      </c>
      <c r="DG440">
        <v>7930000</v>
      </c>
      <c r="DH440">
        <v>7930000</v>
      </c>
      <c r="DI440">
        <v>7930000</v>
      </c>
      <c r="DJ440" s="6">
        <v>10093000</v>
      </c>
      <c r="DK440" s="6">
        <v>10093000</v>
      </c>
      <c r="DL440" s="6">
        <v>10093000</v>
      </c>
      <c r="DM440" s="6">
        <v>10093000</v>
      </c>
      <c r="DN440">
        <v>5971000</v>
      </c>
      <c r="DO440">
        <v>5971000</v>
      </c>
      <c r="DP440">
        <v>5971000</v>
      </c>
      <c r="DQ440">
        <v>5971000</v>
      </c>
      <c r="DR440" s="7">
        <v>-3276000</v>
      </c>
      <c r="DS440" s="7">
        <v>-3276000</v>
      </c>
      <c r="DT440" s="7">
        <v>-3276000</v>
      </c>
      <c r="DU440" s="7">
        <v>-3276000</v>
      </c>
      <c r="DV440">
        <v>-15667000</v>
      </c>
      <c r="DW440">
        <v>-15667000</v>
      </c>
      <c r="DX440">
        <v>-15667000</v>
      </c>
      <c r="DY440">
        <v>-15667000</v>
      </c>
      <c r="DZ440" s="7">
        <v>2898000</v>
      </c>
      <c r="EA440" s="7">
        <v>2898000</v>
      </c>
      <c r="EB440" s="7">
        <v>2898000</v>
      </c>
      <c r="EC440" s="7">
        <v>2898000</v>
      </c>
      <c r="ED440">
        <v>-7694000</v>
      </c>
      <c r="EE440">
        <v>-7694000</v>
      </c>
      <c r="EF440">
        <v>-7694000</v>
      </c>
      <c r="EG440">
        <v>-7694000</v>
      </c>
      <c r="EH440" s="7">
        <v>-8713000</v>
      </c>
      <c r="EI440" s="7">
        <v>-8713000</v>
      </c>
      <c r="EJ440" s="7">
        <v>-8713000</v>
      </c>
      <c r="EK440" s="7">
        <v>-8713000</v>
      </c>
      <c r="EL440">
        <v>3665000</v>
      </c>
      <c r="EM440">
        <v>3665000</v>
      </c>
      <c r="EN440">
        <v>3665000</v>
      </c>
      <c r="EO440">
        <v>3665000</v>
      </c>
      <c r="EP440" s="7">
        <v>-1853000</v>
      </c>
      <c r="EQ440" s="7">
        <v>-1853000</v>
      </c>
      <c r="ER440" s="7">
        <v>-1853000</v>
      </c>
      <c r="ES440" s="7">
        <v>-1853000</v>
      </c>
      <c r="ET440" s="8">
        <v>0.31422370919612985</v>
      </c>
      <c r="EU440" s="8">
        <v>0.31422370919612985</v>
      </c>
      <c r="EV440" s="8">
        <v>0.31422370919612985</v>
      </c>
      <c r="EW440" s="8">
        <v>0.31422370919612985</v>
      </c>
      <c r="EX440" s="9">
        <v>0.39246415995975853</v>
      </c>
      <c r="EY440" s="9">
        <v>0.39246415995975853</v>
      </c>
      <c r="EZ440" s="9">
        <v>0.39246415995975853</v>
      </c>
      <c r="FA440" s="9">
        <v>0.39246415995975853</v>
      </c>
      <c r="FB440" s="8">
        <v>0.3910214250124564</v>
      </c>
      <c r="FC440" s="8">
        <v>0.3910214250124564</v>
      </c>
      <c r="FD440" s="8">
        <v>0.3910214250124564</v>
      </c>
      <c r="FE440" s="8">
        <v>0.3910214250124564</v>
      </c>
      <c r="FF440" s="9">
        <v>0.32689767176914036</v>
      </c>
      <c r="FG440" s="9">
        <v>0.32689767176914036</v>
      </c>
      <c r="FH440" s="9">
        <v>0.32689767176914036</v>
      </c>
      <c r="FI440" s="9">
        <v>0.32689767176914036</v>
      </c>
      <c r="FJ440" s="8">
        <v>0.35028355836081909</v>
      </c>
      <c r="FK440" s="8">
        <v>0.35028355836081909</v>
      </c>
      <c r="FL440" s="8">
        <v>0.35028355836081909</v>
      </c>
      <c r="FM440" s="8">
        <v>0.35028355836081909</v>
      </c>
      <c r="FN440" s="9">
        <v>0.2537695414880824</v>
      </c>
      <c r="FO440" s="9">
        <v>0.2537695414880824</v>
      </c>
      <c r="FP440" s="9">
        <v>0.2537695414880824</v>
      </c>
      <c r="FQ440" s="9">
        <v>0.2537695414880824</v>
      </c>
      <c r="FR440" s="8">
        <v>0.41368124118476729</v>
      </c>
      <c r="FS440" s="8">
        <v>0.41368124118476729</v>
      </c>
      <c r="FT440" s="8">
        <v>0.41368124118476729</v>
      </c>
      <c r="FU440" s="8">
        <v>0.41368124118476729</v>
      </c>
      <c r="FV440" s="9">
        <v>0.39994586347753336</v>
      </c>
      <c r="FW440" s="9">
        <v>0.39994586347753336</v>
      </c>
      <c r="FX440" s="9">
        <v>0.39994586347753336</v>
      </c>
      <c r="FY440" s="9">
        <v>0.39994586347753336</v>
      </c>
      <c r="FZ440">
        <v>0.12739756228150295</v>
      </c>
      <c r="GA440">
        <v>0.12739756228150295</v>
      </c>
      <c r="GB440">
        <v>0.12739756228150295</v>
      </c>
      <c r="GC440">
        <v>0.12739756228150295</v>
      </c>
      <c r="GD440" s="10">
        <v>0.14946195857892175</v>
      </c>
      <c r="GE440" s="10">
        <v>0.14946195857892175</v>
      </c>
      <c r="GF440" s="10">
        <v>0.14946195857892175</v>
      </c>
      <c r="GG440" s="10">
        <v>0.14946195857892175</v>
      </c>
      <c r="GH440">
        <v>2.27571290189886E-2</v>
      </c>
      <c r="GI440">
        <v>2.27571290189886E-2</v>
      </c>
      <c r="GJ440">
        <v>2.27571290189886E-2</v>
      </c>
      <c r="GK440">
        <v>2.27571290189886E-2</v>
      </c>
      <c r="GL440" s="10">
        <v>6.9874434074226013E-2</v>
      </c>
      <c r="GM440" s="10">
        <v>6.9874434074226013E-2</v>
      </c>
      <c r="GN440" s="10">
        <v>6.9874434074226013E-2</v>
      </c>
      <c r="GO440" s="10">
        <v>6.9874434074226013E-2</v>
      </c>
      <c r="GP440">
        <v>0.1870463428252373</v>
      </c>
      <c r="GQ440">
        <v>0.1870463428252373</v>
      </c>
      <c r="GR440">
        <v>0.1870463428252373</v>
      </c>
      <c r="GS440">
        <v>0.1870463428252373</v>
      </c>
      <c r="GT440" s="10">
        <v>0.19849464440798997</v>
      </c>
      <c r="GU440" s="10">
        <v>0.19849464440798997</v>
      </c>
      <c r="GV440" s="10">
        <v>0.19849464440798997</v>
      </c>
      <c r="GW440" s="10">
        <v>0.19849464440798997</v>
      </c>
      <c r="GX440">
        <v>2.6834554649602643E-3</v>
      </c>
      <c r="GY440">
        <v>2.6834554649602643E-3</v>
      </c>
      <c r="GZ440">
        <v>2.6834554649602643E-3</v>
      </c>
      <c r="HA440">
        <v>2.6834554649602643E-3</v>
      </c>
      <c r="HB440" s="10">
        <v>0.24078993978037549</v>
      </c>
      <c r="HC440" s="10">
        <v>0.24078993978037549</v>
      </c>
      <c r="HD440" s="10">
        <v>0.24078993978037549</v>
      </c>
      <c r="HE440" s="10">
        <v>0.24078993978037549</v>
      </c>
      <c r="HF440">
        <v>10423000</v>
      </c>
      <c r="HG440">
        <v>10423000</v>
      </c>
      <c r="HH440">
        <v>10423000</v>
      </c>
      <c r="HI440">
        <v>10423000</v>
      </c>
      <c r="HJ440" s="11">
        <v>10188000</v>
      </c>
      <c r="HK440" s="11">
        <v>10188000</v>
      </c>
      <c r="HL440" s="11">
        <v>10188000</v>
      </c>
      <c r="HM440" s="11">
        <v>10188000</v>
      </c>
      <c r="HN440">
        <v>12630000</v>
      </c>
      <c r="HO440">
        <v>12630000</v>
      </c>
      <c r="HP440">
        <v>12630000</v>
      </c>
      <c r="HQ440">
        <v>12630000</v>
      </c>
      <c r="HR440" s="11">
        <v>11827000</v>
      </c>
      <c r="HS440" s="11">
        <v>11827000</v>
      </c>
      <c r="HT440" s="11">
        <v>11827000</v>
      </c>
      <c r="HU440" s="11">
        <v>11827000</v>
      </c>
      <c r="HV440">
        <v>8700000</v>
      </c>
      <c r="HW440">
        <v>8700000</v>
      </c>
      <c r="HX440">
        <v>8700000</v>
      </c>
      <c r="HY440">
        <v>8700000</v>
      </c>
      <c r="HZ440" s="11">
        <v>8125000</v>
      </c>
      <c r="IA440" s="11">
        <v>8125000</v>
      </c>
      <c r="IB440" s="11">
        <v>8125000</v>
      </c>
      <c r="IC440" s="11">
        <v>8125000</v>
      </c>
      <c r="ID440">
        <v>6739000</v>
      </c>
      <c r="IE440">
        <v>6739000</v>
      </c>
      <c r="IF440">
        <v>6739000</v>
      </c>
      <c r="IG440">
        <v>6739000</v>
      </c>
      <c r="IH440" s="11">
        <v>3136000</v>
      </c>
      <c r="II440" s="11">
        <v>3136000</v>
      </c>
      <c r="IJ440" s="11">
        <v>3136000</v>
      </c>
      <c r="IK440" s="11">
        <v>3136000</v>
      </c>
      <c r="IL440" s="2">
        <v>34349</v>
      </c>
      <c r="IM440" s="2">
        <v>37453</v>
      </c>
      <c r="IN440" t="s">
        <v>2834</v>
      </c>
    </row>
    <row r="441" spans="1:248" x14ac:dyDescent="0.3">
      <c r="A441" s="1" t="s">
        <v>2835</v>
      </c>
      <c r="B441" s="2">
        <v>35905</v>
      </c>
      <c r="C441" s="2">
        <v>35905</v>
      </c>
      <c r="D441">
        <v>3305.4050000000002</v>
      </c>
      <c r="E441" t="s">
        <v>2836</v>
      </c>
      <c r="G441" t="s">
        <v>88</v>
      </c>
      <c r="H441" t="s">
        <v>89</v>
      </c>
      <c r="I441" t="s">
        <v>33</v>
      </c>
      <c r="J441" t="s">
        <v>2837</v>
      </c>
      <c r="K441" s="1" t="s">
        <v>2838</v>
      </c>
      <c r="L441" t="s">
        <v>718</v>
      </c>
      <c r="M441" t="s">
        <v>1500</v>
      </c>
      <c r="N441" t="s">
        <v>33</v>
      </c>
      <c r="O441" t="s">
        <v>2839</v>
      </c>
      <c r="P441" t="s">
        <v>2840</v>
      </c>
      <c r="Q441" t="s">
        <v>40</v>
      </c>
      <c r="R441" t="s">
        <v>41</v>
      </c>
      <c r="S441" t="s">
        <v>976</v>
      </c>
      <c r="T441" s="3">
        <v>0.12382178962604999</v>
      </c>
      <c r="U441" s="3">
        <v>0.12382178962604999</v>
      </c>
      <c r="V441" s="3">
        <v>0.12382178962604999</v>
      </c>
      <c r="W441" s="3">
        <v>0.12382178962604999</v>
      </c>
      <c r="X441" s="4">
        <v>0.11670337926677253</v>
      </c>
      <c r="Y441" s="4">
        <v>0.11670337926677253</v>
      </c>
      <c r="Z441" s="4">
        <v>0.11670337926677253</v>
      </c>
      <c r="AA441" s="4">
        <v>0.11670337926677253</v>
      </c>
      <c r="AB441" s="3">
        <v>0.15517444833418559</v>
      </c>
      <c r="AC441" s="3">
        <v>0.15517444833418559</v>
      </c>
      <c r="AD441" s="3">
        <v>0.15517444833418559</v>
      </c>
      <c r="AE441" s="3">
        <v>0.15517444833418559</v>
      </c>
      <c r="AF441" s="4">
        <v>0.1347501444465844</v>
      </c>
      <c r="AG441" s="4">
        <v>0.1347501444465844</v>
      </c>
      <c r="AH441" s="4">
        <v>0.1347501444465844</v>
      </c>
      <c r="AI441" s="4">
        <v>0.1347501444465844</v>
      </c>
      <c r="AJ441" s="3">
        <v>0.13918972857903139</v>
      </c>
      <c r="AK441" s="3">
        <v>0.13918972857903139</v>
      </c>
      <c r="AL441" s="3">
        <v>0.13918972857903139</v>
      </c>
      <c r="AM441" s="3">
        <v>0.13918972857903139</v>
      </c>
      <c r="AN441" s="3">
        <f t="shared" si="12"/>
        <v>0.13918972857903139</v>
      </c>
      <c r="AO441" s="4">
        <v>6.1838079722724211E-2</v>
      </c>
      <c r="AP441" s="4">
        <v>6.1838079722724211E-2</v>
      </c>
      <c r="AQ441" s="4">
        <v>6.1838079722724211E-2</v>
      </c>
      <c r="AR441" s="4">
        <v>6.1838079722724211E-2</v>
      </c>
      <c r="AS441" s="3">
        <v>2.6039286130858277E-2</v>
      </c>
      <c r="AT441" s="3">
        <v>2.6039286130858277E-2</v>
      </c>
      <c r="AU441" s="3">
        <v>2.6039286130858277E-2</v>
      </c>
      <c r="AV441" s="3">
        <v>2.6039286130858277E-2</v>
      </c>
      <c r="AW441" s="4">
        <v>-0.29110756652798614</v>
      </c>
      <c r="AX441" s="4">
        <v>-0.29110756652798614</v>
      </c>
      <c r="AY441" s="4">
        <v>-0.29110756652798614</v>
      </c>
      <c r="AZ441" s="4">
        <v>-0.29110756652798614</v>
      </c>
      <c r="BA441">
        <v>132534000</v>
      </c>
      <c r="BB441">
        <v>132534000</v>
      </c>
      <c r="BC441">
        <v>132534000</v>
      </c>
      <c r="BD441">
        <v>132534000</v>
      </c>
      <c r="BE441" s="5">
        <v>152375000</v>
      </c>
      <c r="BF441" s="5">
        <v>152375000</v>
      </c>
      <c r="BG441" s="5">
        <v>152375000</v>
      </c>
      <c r="BH441" s="5">
        <v>152375000</v>
      </c>
      <c r="BI441">
        <v>207241000</v>
      </c>
      <c r="BJ441">
        <v>207241000</v>
      </c>
      <c r="BK441">
        <v>207241000</v>
      </c>
      <c r="BL441">
        <v>207241000</v>
      </c>
      <c r="BM441" s="5">
        <v>292513000</v>
      </c>
      <c r="BN441" s="5">
        <v>292513000</v>
      </c>
      <c r="BO441" s="5">
        <v>292513000</v>
      </c>
      <c r="BP441" s="5">
        <v>292513000</v>
      </c>
      <c r="BQ441">
        <v>462249000</v>
      </c>
      <c r="BR441">
        <v>462249000</v>
      </c>
      <c r="BS441">
        <v>462249000</v>
      </c>
      <c r="BT441">
        <v>462249000</v>
      </c>
      <c r="BU441">
        <f t="shared" si="13"/>
        <v>462249000</v>
      </c>
      <c r="BV441" s="5">
        <v>662059000</v>
      </c>
      <c r="BW441" s="5">
        <v>662059000</v>
      </c>
      <c r="BX441" s="5">
        <v>662059000</v>
      </c>
      <c r="BY441" s="5">
        <v>662059000</v>
      </c>
      <c r="BZ441">
        <v>278833000</v>
      </c>
      <c r="CA441">
        <v>278833000</v>
      </c>
      <c r="CB441">
        <v>278833000</v>
      </c>
      <c r="CC441">
        <v>278833000</v>
      </c>
      <c r="CD441" s="5">
        <v>310278000</v>
      </c>
      <c r="CE441" s="5">
        <v>310278000</v>
      </c>
      <c r="CF441" s="5">
        <v>310278000</v>
      </c>
      <c r="CG441" s="5">
        <v>310278000</v>
      </c>
      <c r="CH441">
        <v>7885000</v>
      </c>
      <c r="CI441">
        <v>7885000</v>
      </c>
      <c r="CJ441">
        <v>7885000</v>
      </c>
      <c r="CK441">
        <v>7885000</v>
      </c>
      <c r="CL441" s="6">
        <v>9413000</v>
      </c>
      <c r="CM441" s="6">
        <v>9413000</v>
      </c>
      <c r="CN441" s="6">
        <v>9413000</v>
      </c>
      <c r="CO441" s="6">
        <v>9413000</v>
      </c>
      <c r="CP441">
        <v>13506000</v>
      </c>
      <c r="CQ441">
        <v>13506000</v>
      </c>
      <c r="CR441">
        <v>13506000</v>
      </c>
      <c r="CS441">
        <v>13506000</v>
      </c>
      <c r="CT441" s="6">
        <v>12607000</v>
      </c>
      <c r="CU441" s="6">
        <v>12607000</v>
      </c>
      <c r="CV441" s="6">
        <v>12607000</v>
      </c>
      <c r="CW441" s="6">
        <v>12607000</v>
      </c>
      <c r="CX441">
        <v>16025000</v>
      </c>
      <c r="CY441">
        <v>16025000</v>
      </c>
      <c r="CZ441">
        <v>16025000</v>
      </c>
      <c r="DA441">
        <v>16025000</v>
      </c>
      <c r="DB441" s="6">
        <v>28628000</v>
      </c>
      <c r="DC441" s="6">
        <v>28628000</v>
      </c>
      <c r="DD441" s="6">
        <v>28628000</v>
      </c>
      <c r="DE441" s="6">
        <v>28628000</v>
      </c>
      <c r="DF441">
        <v>24125000</v>
      </c>
      <c r="DG441">
        <v>24125000</v>
      </c>
      <c r="DH441">
        <v>24125000</v>
      </c>
      <c r="DI441">
        <v>24125000</v>
      </c>
      <c r="DJ441" s="6">
        <v>46864000</v>
      </c>
      <c r="DK441" s="6">
        <v>46864000</v>
      </c>
      <c r="DL441" s="6">
        <v>46864000</v>
      </c>
      <c r="DM441" s="6">
        <v>46864000</v>
      </c>
      <c r="DN441">
        <v>1836000</v>
      </c>
      <c r="DO441">
        <v>1836000</v>
      </c>
      <c r="DP441">
        <v>1836000</v>
      </c>
      <c r="DQ441">
        <v>1836000</v>
      </c>
      <c r="DR441" s="7">
        <v>-2501000</v>
      </c>
      <c r="DS441" s="7">
        <v>-2501000</v>
      </c>
      <c r="DT441" s="7">
        <v>-2501000</v>
      </c>
      <c r="DU441" s="7">
        <v>-2501000</v>
      </c>
      <c r="DV441">
        <v>-7350000</v>
      </c>
      <c r="DW441">
        <v>-7350000</v>
      </c>
      <c r="DX441">
        <v>-7350000</v>
      </c>
      <c r="DY441">
        <v>-7350000</v>
      </c>
      <c r="DZ441" s="7">
        <v>-26871000</v>
      </c>
      <c r="EA441" s="7">
        <v>-26871000</v>
      </c>
      <c r="EB441" s="7">
        <v>-26871000</v>
      </c>
      <c r="EC441" s="7">
        <v>-26871000</v>
      </c>
      <c r="ED441">
        <v>37505000</v>
      </c>
      <c r="EE441">
        <v>37505000</v>
      </c>
      <c r="EF441">
        <v>37505000</v>
      </c>
      <c r="EG441">
        <v>37505000</v>
      </c>
      <c r="EH441" s="7">
        <v>37505000</v>
      </c>
      <c r="EI441" s="7">
        <v>37505000</v>
      </c>
      <c r="EJ441" s="7">
        <v>37505000</v>
      </c>
      <c r="EK441" s="7">
        <v>37505000</v>
      </c>
      <c r="EL441">
        <v>-141755000</v>
      </c>
      <c r="EM441">
        <v>-141755000</v>
      </c>
      <c r="EN441">
        <v>-141755000</v>
      </c>
      <c r="EO441">
        <v>60001000</v>
      </c>
      <c r="EP441" s="7">
        <v>60001000</v>
      </c>
      <c r="EQ441" s="7">
        <v>60001000</v>
      </c>
      <c r="ER441" s="7">
        <v>60001000</v>
      </c>
      <c r="ES441" s="7">
        <v>5135000</v>
      </c>
      <c r="ET441" s="8">
        <v>0.18491858692863719</v>
      </c>
      <c r="EU441" s="8">
        <v>0.18491858692863719</v>
      </c>
      <c r="EV441" s="8">
        <v>0.18491858692863719</v>
      </c>
      <c r="EW441" s="8">
        <v>0.18491858692863719</v>
      </c>
      <c r="EX441" s="9">
        <v>0.18923707957342084</v>
      </c>
      <c r="EY441" s="9">
        <v>0.18923707957342084</v>
      </c>
      <c r="EZ441" s="9">
        <v>0.18923707957342084</v>
      </c>
      <c r="FA441" s="9">
        <v>0.18923707957342084</v>
      </c>
      <c r="FB441" s="8">
        <v>0.25838999039765298</v>
      </c>
      <c r="FC441" s="8">
        <v>0.25838999039765298</v>
      </c>
      <c r="FD441" s="8">
        <v>0.25838999039765298</v>
      </c>
      <c r="FE441" s="8">
        <v>0.25838999039765298</v>
      </c>
      <c r="FF441" s="9">
        <v>0.27795345847876846</v>
      </c>
      <c r="FG441" s="9">
        <v>0.27795345847876846</v>
      </c>
      <c r="FH441" s="9">
        <v>0.27795345847876846</v>
      </c>
      <c r="FI441" s="9">
        <v>0.27795345847876846</v>
      </c>
      <c r="FJ441" s="8">
        <v>0.28508228249276907</v>
      </c>
      <c r="FK441" s="8">
        <v>0.28508228249276907</v>
      </c>
      <c r="FL441" s="8">
        <v>0.28508228249276907</v>
      </c>
      <c r="FM441" s="8">
        <v>0.28508228249276907</v>
      </c>
      <c r="FN441" s="9">
        <v>0.25003360727669288</v>
      </c>
      <c r="FO441" s="9">
        <v>0.25003360727669288</v>
      </c>
      <c r="FP441" s="9">
        <v>0.25003360727669288</v>
      </c>
      <c r="FQ441" s="9">
        <v>0.25003360727669288</v>
      </c>
      <c r="FR441" s="8">
        <v>1</v>
      </c>
      <c r="FS441" s="8">
        <v>1</v>
      </c>
      <c r="FT441" s="8">
        <v>1</v>
      </c>
      <c r="FU441" s="8">
        <v>1</v>
      </c>
      <c r="FV441" s="9">
        <v>0.29961196088668873</v>
      </c>
      <c r="FW441" s="9">
        <v>0.29961196088668873</v>
      </c>
      <c r="FX441" s="9">
        <v>0.29961196088668873</v>
      </c>
      <c r="FY441" s="9">
        <v>0.29961196088668873</v>
      </c>
      <c r="FZ441">
        <v>1.4722879764917149</v>
      </c>
      <c r="GA441">
        <v>1.4722879764917149</v>
      </c>
      <c r="GB441">
        <v>1.4722879764917149</v>
      </c>
      <c r="GC441">
        <v>1.4722879764917149</v>
      </c>
      <c r="GD441" s="10">
        <v>0.87023333387308321</v>
      </c>
      <c r="GE441" s="10">
        <v>0.87023333387308321</v>
      </c>
      <c r="GF441" s="10">
        <v>0.87023333387308321</v>
      </c>
      <c r="GG441" s="10">
        <v>0.87023333387308321</v>
      </c>
      <c r="GH441">
        <v>0.88812251819986765</v>
      </c>
      <c r="GI441">
        <v>0.88812251819986765</v>
      </c>
      <c r="GJ441">
        <v>0.88812251819986765</v>
      </c>
      <c r="GK441">
        <v>0.88812251819986765</v>
      </c>
      <c r="GL441" s="10">
        <v>0.44654873789715777</v>
      </c>
      <c r="GM441" s="10">
        <v>0.44654873789715777</v>
      </c>
      <c r="GN441" s="10">
        <v>0.44654873789715777</v>
      </c>
      <c r="GO441" s="10">
        <v>0.44654873789715777</v>
      </c>
      <c r="GP441">
        <v>0.38187637182684242</v>
      </c>
      <c r="GQ441">
        <v>0.38187637182684242</v>
      </c>
      <c r="GR441">
        <v>0.38187637182684242</v>
      </c>
      <c r="GS441">
        <v>0.38187637182684242</v>
      </c>
      <c r="GT441" s="10">
        <v>0.2940843300456209</v>
      </c>
      <c r="GU441" s="10">
        <v>0.2940843300456209</v>
      </c>
      <c r="GV441" s="10">
        <v>0.2940843300456209</v>
      </c>
      <c r="GW441" s="10">
        <v>0.2940843300456209</v>
      </c>
      <c r="GX441">
        <v>0.78439351039312066</v>
      </c>
      <c r="GY441">
        <v>0.78439351039312066</v>
      </c>
      <c r="GZ441">
        <v>0.78439351039312066</v>
      </c>
      <c r="HA441">
        <v>0.8226349699622646</v>
      </c>
      <c r="HB441" s="10">
        <v>1.6752105695370014</v>
      </c>
      <c r="HC441" s="10">
        <v>1.6752105695370014</v>
      </c>
      <c r="HD441" s="10">
        <v>1.6752105695370014</v>
      </c>
      <c r="HE441" s="10">
        <v>1.4005508600829923</v>
      </c>
      <c r="HF441">
        <v>6309000</v>
      </c>
      <c r="HG441">
        <v>6309000</v>
      </c>
      <c r="HH441">
        <v>6309000</v>
      </c>
      <c r="HI441">
        <v>6309000</v>
      </c>
      <c r="HJ441" s="11">
        <v>4609000</v>
      </c>
      <c r="HK441" s="11">
        <v>4609000</v>
      </c>
      <c r="HL441" s="11">
        <v>4609000</v>
      </c>
      <c r="HM441" s="11">
        <v>4609000</v>
      </c>
      <c r="HN441">
        <v>2714000</v>
      </c>
      <c r="HO441">
        <v>2714000</v>
      </c>
      <c r="HP441">
        <v>2714000</v>
      </c>
      <c r="HQ441">
        <v>2714000</v>
      </c>
      <c r="HR441" s="11">
        <v>8282000</v>
      </c>
      <c r="HS441" s="11">
        <v>8282000</v>
      </c>
      <c r="HT441" s="11">
        <v>8282000</v>
      </c>
      <c r="HU441" s="11">
        <v>8282000</v>
      </c>
      <c r="HV441">
        <v>136147000</v>
      </c>
      <c r="HW441">
        <v>136147000</v>
      </c>
      <c r="HX441">
        <v>136147000</v>
      </c>
      <c r="HY441">
        <v>136147000</v>
      </c>
      <c r="HZ441" s="11">
        <v>136147000</v>
      </c>
      <c r="IA441" s="11">
        <v>136147000</v>
      </c>
      <c r="IB441" s="11">
        <v>136147000</v>
      </c>
      <c r="IC441" s="11">
        <v>136147000</v>
      </c>
      <c r="ID441">
        <v>84493000</v>
      </c>
      <c r="IE441">
        <v>84493000</v>
      </c>
      <c r="IF441">
        <v>84493000</v>
      </c>
      <c r="IG441">
        <v>20889000</v>
      </c>
      <c r="IH441" s="11">
        <v>20889000</v>
      </c>
      <c r="II441" s="11">
        <v>20889000</v>
      </c>
      <c r="IJ441" s="11">
        <v>20889000</v>
      </c>
      <c r="IK441" s="11">
        <v>46307000</v>
      </c>
      <c r="IL441" s="2">
        <v>34353</v>
      </c>
      <c r="IM441" s="2">
        <v>37457</v>
      </c>
      <c r="IN441" t="s">
        <v>2841</v>
      </c>
    </row>
    <row r="442" spans="1:248" x14ac:dyDescent="0.3">
      <c r="A442" s="1" t="s">
        <v>2842</v>
      </c>
      <c r="B442" s="2">
        <v>35914</v>
      </c>
      <c r="C442" s="2">
        <v>35914</v>
      </c>
      <c r="D442">
        <v>11.766</v>
      </c>
      <c r="E442" t="s">
        <v>2843</v>
      </c>
      <c r="G442" t="s">
        <v>46</v>
      </c>
      <c r="H442" t="s">
        <v>1052</v>
      </c>
      <c r="I442" t="s">
        <v>33</v>
      </c>
      <c r="J442" t="s">
        <v>2844</v>
      </c>
      <c r="K442" s="1" t="s">
        <v>2845</v>
      </c>
      <c r="L442" t="s">
        <v>46</v>
      </c>
      <c r="M442" t="s">
        <v>47</v>
      </c>
      <c r="N442" t="s">
        <v>33</v>
      </c>
      <c r="O442" t="s">
        <v>2846</v>
      </c>
      <c r="P442" t="s">
        <v>2847</v>
      </c>
      <c r="Q442" t="s">
        <v>40</v>
      </c>
      <c r="R442" t="s">
        <v>41</v>
      </c>
      <c r="S442" t="s">
        <v>2848</v>
      </c>
      <c r="T442" s="3">
        <v>0.18676820881001108</v>
      </c>
      <c r="U442" s="3">
        <v>0.10768446540079012</v>
      </c>
      <c r="V442" s="3">
        <v>0.10768446540079012</v>
      </c>
      <c r="W442" s="3">
        <v>0.10768446540079012</v>
      </c>
      <c r="X442" s="4">
        <v>0.10768446540079012</v>
      </c>
      <c r="Y442" s="4">
        <v>0.14819806621740406</v>
      </c>
      <c r="Z442" s="4">
        <v>0.14819806621740406</v>
      </c>
      <c r="AA442" s="4">
        <v>0.14819806621740406</v>
      </c>
      <c r="AB442" s="3">
        <v>0.14819806621740406</v>
      </c>
      <c r="AC442" s="3">
        <v>0.1276559412582636</v>
      </c>
      <c r="AD442" s="3">
        <v>0.1276559412582636</v>
      </c>
      <c r="AE442" s="3">
        <v>0.1276559412582636</v>
      </c>
      <c r="AF442" s="4">
        <v>0.1276559412582636</v>
      </c>
      <c r="AG442" s="4">
        <v>-5.8057956278596848E-2</v>
      </c>
      <c r="AH442" s="4">
        <v>-5.8057956278596848E-2</v>
      </c>
      <c r="AI442" s="4">
        <v>-5.8057956278596848E-2</v>
      </c>
      <c r="AJ442" s="3">
        <v>-5.8057956278596848E-2</v>
      </c>
      <c r="AK442" s="3">
        <v>7.0154339547003411E-2</v>
      </c>
      <c r="AL442" s="3">
        <v>7.0154339547003411E-2</v>
      </c>
      <c r="AM442" s="3">
        <v>7.0154339547003411E-2</v>
      </c>
      <c r="AN442" s="3">
        <f t="shared" si="12"/>
        <v>3.8101265590603346E-2</v>
      </c>
      <c r="AO442" s="4">
        <v>7.0154339547003411E-2</v>
      </c>
      <c r="AP442" s="4">
        <v>0.117352653781072</v>
      </c>
      <c r="AQ442" s="4">
        <v>0.117352653781072</v>
      </c>
      <c r="AR442" s="4">
        <v>0.117352653781072</v>
      </c>
      <c r="AS442" s="3">
        <v>0.117352653781072</v>
      </c>
      <c r="AT442" s="3">
        <v>0.1964976256787353</v>
      </c>
      <c r="AU442" s="3">
        <v>0.1964976256787353</v>
      </c>
      <c r="AV442" s="3">
        <v>0.1964976256787353</v>
      </c>
      <c r="AW442" s="4">
        <v>0.1964976256787353</v>
      </c>
      <c r="AX442" s="4">
        <v>0.20449859735694731</v>
      </c>
      <c r="AY442" s="4">
        <v>0.20449859735694731</v>
      </c>
      <c r="AZ442" s="4">
        <v>0.20449859735694731</v>
      </c>
      <c r="BA442">
        <v>32099000</v>
      </c>
      <c r="BB442">
        <v>31370000</v>
      </c>
      <c r="BC442">
        <v>31370000</v>
      </c>
      <c r="BD442">
        <v>31370000</v>
      </c>
      <c r="BE442" s="5">
        <v>31370000</v>
      </c>
      <c r="BF442" s="5">
        <v>37882000</v>
      </c>
      <c r="BG442" s="5">
        <v>37882000</v>
      </c>
      <c r="BH442" s="5">
        <v>37882000</v>
      </c>
      <c r="BI442">
        <v>37882000</v>
      </c>
      <c r="BJ442">
        <v>45873000</v>
      </c>
      <c r="BK442">
        <v>45873000</v>
      </c>
      <c r="BL442">
        <v>45873000</v>
      </c>
      <c r="BM442" s="5">
        <v>45873000</v>
      </c>
      <c r="BN442" s="5">
        <v>54547000</v>
      </c>
      <c r="BO442" s="5">
        <v>54547000</v>
      </c>
      <c r="BP442" s="5">
        <v>54547000</v>
      </c>
      <c r="BQ442">
        <v>54547000</v>
      </c>
      <c r="BR442">
        <v>61004000</v>
      </c>
      <c r="BS442">
        <v>61004000</v>
      </c>
      <c r="BT442">
        <v>61004000</v>
      </c>
      <c r="BU442">
        <f t="shared" si="13"/>
        <v>59389750</v>
      </c>
      <c r="BV442" s="5">
        <v>61004000</v>
      </c>
      <c r="BW442" s="5">
        <v>65291000</v>
      </c>
      <c r="BX442" s="5">
        <v>65291000</v>
      </c>
      <c r="BY442" s="5">
        <v>65291000</v>
      </c>
      <c r="BZ442">
        <v>65291000</v>
      </c>
      <c r="CA442">
        <v>82529000</v>
      </c>
      <c r="CB442">
        <v>82529000</v>
      </c>
      <c r="CC442">
        <v>82529000</v>
      </c>
      <c r="CD442" s="5">
        <v>82529000</v>
      </c>
      <c r="CE442" s="5">
        <v>94235000</v>
      </c>
      <c r="CF442" s="5">
        <v>94235000</v>
      </c>
      <c r="CG442" s="5">
        <v>94235000</v>
      </c>
      <c r="CH442">
        <v>13572000</v>
      </c>
      <c r="CI442">
        <v>14234000</v>
      </c>
      <c r="CJ442">
        <v>14234000</v>
      </c>
      <c r="CK442">
        <v>14234000</v>
      </c>
      <c r="CL442" s="6">
        <v>14234000</v>
      </c>
      <c r="CM442" s="6">
        <v>16817000</v>
      </c>
      <c r="CN442" s="6">
        <v>16817000</v>
      </c>
      <c r="CO442" s="6">
        <v>16817000</v>
      </c>
      <c r="CP442">
        <v>16817000</v>
      </c>
      <c r="CQ442">
        <v>23036000</v>
      </c>
      <c r="CR442">
        <v>23036000</v>
      </c>
      <c r="CS442">
        <v>23036000</v>
      </c>
      <c r="CT442" s="6">
        <v>23036000</v>
      </c>
      <c r="CU442" s="6">
        <v>26795000</v>
      </c>
      <c r="CV442" s="6">
        <v>26795000</v>
      </c>
      <c r="CW442" s="6">
        <v>26795000</v>
      </c>
      <c r="CX442">
        <v>26795000</v>
      </c>
      <c r="CY442">
        <v>28806000</v>
      </c>
      <c r="CZ442">
        <v>28806000</v>
      </c>
      <c r="DA442">
        <v>28806000</v>
      </c>
      <c r="DB442" s="6">
        <v>28806000</v>
      </c>
      <c r="DC442" s="6">
        <v>33875000</v>
      </c>
      <c r="DD442" s="6">
        <v>33875000</v>
      </c>
      <c r="DE442" s="6">
        <v>33875000</v>
      </c>
      <c r="DF442">
        <v>33875000</v>
      </c>
      <c r="DG442">
        <v>40453000</v>
      </c>
      <c r="DH442">
        <v>40453000</v>
      </c>
      <c r="DI442">
        <v>40453000</v>
      </c>
      <c r="DJ442" s="6">
        <v>40453000</v>
      </c>
      <c r="DK442" s="6">
        <v>44263000</v>
      </c>
      <c r="DL442" s="6">
        <v>44263000</v>
      </c>
      <c r="DM442" s="6">
        <v>44263000</v>
      </c>
      <c r="DN442">
        <v>-2647000</v>
      </c>
      <c r="DO442">
        <v>-337000</v>
      </c>
      <c r="DP442">
        <v>-337000</v>
      </c>
      <c r="DQ442">
        <v>-337000</v>
      </c>
      <c r="DR442" s="7">
        <v>-337000</v>
      </c>
      <c r="DS442" s="7">
        <v>-3364000</v>
      </c>
      <c r="DT442" s="7">
        <v>-3364000</v>
      </c>
      <c r="DU442" s="7">
        <v>-3364000</v>
      </c>
      <c r="DV442">
        <v>-3364000</v>
      </c>
      <c r="DW442">
        <v>-9317000</v>
      </c>
      <c r="DX442">
        <v>-9317000</v>
      </c>
      <c r="DY442">
        <v>-9317000</v>
      </c>
      <c r="DZ442" s="7">
        <v>-9317000</v>
      </c>
      <c r="EA442" s="7">
        <v>-10849000</v>
      </c>
      <c r="EB442" s="7">
        <v>-10849000</v>
      </c>
      <c r="EC442" s="7">
        <v>-10849000</v>
      </c>
      <c r="ED442">
        <v>-10849000</v>
      </c>
      <c r="EE442">
        <v>6272000</v>
      </c>
      <c r="EF442">
        <v>6272000</v>
      </c>
      <c r="EG442">
        <v>6272000</v>
      </c>
      <c r="EH442" s="7">
        <v>6272000</v>
      </c>
      <c r="EI442" s="7">
        <v>8268000</v>
      </c>
      <c r="EJ442" s="7">
        <v>8268000</v>
      </c>
      <c r="EK442" s="7">
        <v>8268000</v>
      </c>
      <c r="EL442">
        <v>8268000</v>
      </c>
      <c r="EM442">
        <v>5016000</v>
      </c>
      <c r="EN442">
        <v>5016000</v>
      </c>
      <c r="EO442">
        <v>5016000</v>
      </c>
      <c r="EP442" s="7">
        <v>5016000</v>
      </c>
      <c r="EQ442" s="7">
        <v>-1749000</v>
      </c>
      <c r="ER442" s="7">
        <v>-1749000</v>
      </c>
      <c r="ES442" s="7">
        <v>-1749000</v>
      </c>
      <c r="ET442" s="8">
        <v>0.71871397862861774</v>
      </c>
      <c r="EU442" s="8">
        <v>0.68131973222824349</v>
      </c>
      <c r="EV442" s="8">
        <v>0.68131973222824349</v>
      </c>
      <c r="EW442" s="8">
        <v>0.68131973222824349</v>
      </c>
      <c r="EX442" s="9">
        <v>0.68131973222824349</v>
      </c>
      <c r="EY442" s="9">
        <v>0.6667546592048994</v>
      </c>
      <c r="EZ442" s="9">
        <v>0.6667546592048994</v>
      </c>
      <c r="FA442" s="9">
        <v>0.6667546592048994</v>
      </c>
      <c r="FB442" s="8">
        <v>0.6667546592048994</v>
      </c>
      <c r="FC442" s="8">
        <v>0.69010093083077195</v>
      </c>
      <c r="FD442" s="8">
        <v>0.69010093083077195</v>
      </c>
      <c r="FE442" s="8">
        <v>0.69010093083077195</v>
      </c>
      <c r="FF442" s="9">
        <v>0.69010093083077195</v>
      </c>
      <c r="FG442" s="9">
        <v>0.53388820650081581</v>
      </c>
      <c r="FH442" s="9">
        <v>0.53388820650081581</v>
      </c>
      <c r="FI442" s="9">
        <v>0.53388820650081581</v>
      </c>
      <c r="FJ442" s="8">
        <v>0.53388820650081581</v>
      </c>
      <c r="FK442" s="8">
        <v>0.62240180971739556</v>
      </c>
      <c r="FL442" s="8">
        <v>0.62240180971739556</v>
      </c>
      <c r="FM442" s="8">
        <v>0.62240180971739556</v>
      </c>
      <c r="FN442" s="9">
        <v>0.62240180971739556</v>
      </c>
      <c r="FO442" s="9">
        <v>0.63625920877303155</v>
      </c>
      <c r="FP442" s="9">
        <v>0.63625920877303155</v>
      </c>
      <c r="FQ442" s="9">
        <v>0.63625920877303155</v>
      </c>
      <c r="FR442" s="8">
        <v>0.63625920877303155</v>
      </c>
      <c r="FS442" s="8">
        <v>0.66014370706054837</v>
      </c>
      <c r="FT442" s="8">
        <v>0.66014370706054837</v>
      </c>
      <c r="FU442" s="8">
        <v>0.66014370706054837</v>
      </c>
      <c r="FV442" s="9">
        <v>0.66014370706054837</v>
      </c>
      <c r="FW442" s="9">
        <v>0.66739534143364987</v>
      </c>
      <c r="FX442" s="9">
        <v>0.66739534143364987</v>
      </c>
      <c r="FY442" s="9">
        <v>0.66739534143364987</v>
      </c>
      <c r="FZ442">
        <v>9.2202816340747382E-2</v>
      </c>
      <c r="GA442">
        <v>5.9347035106696824E-2</v>
      </c>
      <c r="GB442">
        <v>5.9347035106696824E-2</v>
      </c>
      <c r="GC442">
        <v>5.9347035106696824E-2</v>
      </c>
      <c r="GD442" s="10">
        <v>5.9347035106696824E-2</v>
      </c>
      <c r="GE442" s="10">
        <v>5.3048193824892856E-2</v>
      </c>
      <c r="GF442" s="10">
        <v>5.3048193824892856E-2</v>
      </c>
      <c r="GG442" s="10">
        <v>5.3048193824892856E-2</v>
      </c>
      <c r="GH442">
        <v>5.3048193824892856E-2</v>
      </c>
      <c r="GI442">
        <v>3.2260416286953669E-2</v>
      </c>
      <c r="GJ442">
        <v>3.2260416286953669E-2</v>
      </c>
      <c r="GK442">
        <v>3.2260416286953669E-2</v>
      </c>
      <c r="GL442" s="10">
        <v>3.2260416286953669E-2</v>
      </c>
      <c r="GM442" s="10">
        <v>0.28860827102090647</v>
      </c>
      <c r="GN442" s="10">
        <v>0.28860827102090647</v>
      </c>
      <c r="GO442" s="10">
        <v>0.28860827102090647</v>
      </c>
      <c r="GP442">
        <v>0.28860827102090647</v>
      </c>
      <c r="GQ442">
        <v>2.0103832983541368E-2</v>
      </c>
      <c r="GR442">
        <v>2.0103832983541368E-2</v>
      </c>
      <c r="GS442">
        <v>2.0103832983541368E-2</v>
      </c>
      <c r="GT442" s="10">
        <v>2.0103832983541368E-2</v>
      </c>
      <c r="GU442" s="10">
        <v>8.3848564410942666E-3</v>
      </c>
      <c r="GV442" s="10">
        <v>8.3848564410942666E-3</v>
      </c>
      <c r="GW442" s="10">
        <v>8.3848564410942666E-3</v>
      </c>
      <c r="GX442">
        <v>8.3848564410942666E-3</v>
      </c>
      <c r="GY442">
        <v>4.3847934472934476E-3</v>
      </c>
      <c r="GZ442">
        <v>4.3847934472934476E-3</v>
      </c>
      <c r="HA442">
        <v>4.3847934472934476E-3</v>
      </c>
      <c r="HB442" s="10">
        <v>4.3847934472934476E-3</v>
      </c>
      <c r="HC442" s="10">
        <v>1.6161319351343409E-3</v>
      </c>
      <c r="HD442" s="10">
        <v>1.6161319351343409E-3</v>
      </c>
      <c r="HE442" s="10">
        <v>1.6161319351343409E-3</v>
      </c>
      <c r="HF442">
        <v>2523000</v>
      </c>
      <c r="HG442">
        <v>5834000</v>
      </c>
      <c r="HH442">
        <v>5834000</v>
      </c>
      <c r="HI442">
        <v>5834000</v>
      </c>
      <c r="HJ442" s="11">
        <v>5834000</v>
      </c>
      <c r="HK442" s="11">
        <v>5718000</v>
      </c>
      <c r="HL442" s="11">
        <v>5718000</v>
      </c>
      <c r="HM442" s="11">
        <v>5718000</v>
      </c>
      <c r="HN442">
        <v>5718000</v>
      </c>
      <c r="HO442">
        <v>3824000</v>
      </c>
      <c r="HP442">
        <v>3824000</v>
      </c>
      <c r="HQ442">
        <v>3824000</v>
      </c>
      <c r="HR442" s="11">
        <v>3824000</v>
      </c>
      <c r="HS442" s="11">
        <v>1629000</v>
      </c>
      <c r="HT442" s="11">
        <v>1629000</v>
      </c>
      <c r="HU442" s="11">
        <v>1629000</v>
      </c>
      <c r="HV442">
        <v>1629000</v>
      </c>
      <c r="HW442">
        <v>3683000</v>
      </c>
      <c r="HX442">
        <v>3683000</v>
      </c>
      <c r="HY442">
        <v>3683000</v>
      </c>
      <c r="HZ442" s="11">
        <v>3683000</v>
      </c>
      <c r="IA442" s="11">
        <v>14849000</v>
      </c>
      <c r="IB442" s="11">
        <v>14849000</v>
      </c>
      <c r="IC442" s="11">
        <v>14849000</v>
      </c>
      <c r="ID442">
        <v>14849000</v>
      </c>
      <c r="IE442">
        <v>31994000</v>
      </c>
      <c r="IF442">
        <v>31994000</v>
      </c>
      <c r="IG442">
        <v>31994000</v>
      </c>
      <c r="IH442" s="11">
        <v>31994000</v>
      </c>
      <c r="II442" s="11">
        <v>44133000</v>
      </c>
      <c r="IJ442" s="11">
        <v>44133000</v>
      </c>
      <c r="IK442" s="11">
        <v>44133000</v>
      </c>
      <c r="IL442" s="2">
        <v>34362</v>
      </c>
      <c r="IM442" s="2">
        <v>37466</v>
      </c>
      <c r="IN442" t="s">
        <v>2849</v>
      </c>
    </row>
    <row r="443" spans="1:248" x14ac:dyDescent="0.3">
      <c r="A443" s="1" t="s">
        <v>2850</v>
      </c>
      <c r="B443" s="2">
        <v>36180</v>
      </c>
      <c r="C443" s="2">
        <v>36180</v>
      </c>
      <c r="D443">
        <v>228.839</v>
      </c>
      <c r="E443" t="s">
        <v>2851</v>
      </c>
      <c r="G443" t="s">
        <v>46</v>
      </c>
      <c r="H443" t="s">
        <v>421</v>
      </c>
      <c r="I443" t="s">
        <v>33</v>
      </c>
      <c r="J443" t="s">
        <v>106</v>
      </c>
      <c r="K443" t="s">
        <v>62</v>
      </c>
      <c r="L443" t="s">
        <v>71</v>
      </c>
      <c r="M443" t="s">
        <v>99</v>
      </c>
      <c r="N443" t="s">
        <v>33</v>
      </c>
      <c r="O443" t="s">
        <v>2852</v>
      </c>
      <c r="P443" t="s">
        <v>2853</v>
      </c>
      <c r="Q443" t="s">
        <v>40</v>
      </c>
      <c r="R443" t="s">
        <v>41</v>
      </c>
      <c r="S443" t="s">
        <v>2854</v>
      </c>
      <c r="T443" s="3">
        <v>0.29980961840907211</v>
      </c>
      <c r="U443" s="3">
        <v>0.29980961840907211</v>
      </c>
      <c r="V443" s="3">
        <v>0.29980961840907211</v>
      </c>
      <c r="W443" s="3">
        <v>0.18818489738991831</v>
      </c>
      <c r="X443" s="4">
        <v>0.18818489738991831</v>
      </c>
      <c r="Y443" s="4">
        <v>0.18818489738991831</v>
      </c>
      <c r="Z443" s="4">
        <v>0.18818489738991831</v>
      </c>
      <c r="AA443" s="4">
        <v>5.5288461538461536E-2</v>
      </c>
      <c r="AB443" s="3">
        <v>5.5288461538461536E-2</v>
      </c>
      <c r="AC443" s="3">
        <v>5.5288461538461536E-2</v>
      </c>
      <c r="AD443" s="3">
        <v>5.5288461538461536E-2</v>
      </c>
      <c r="AE443" s="3">
        <v>6.6753818632172834E-2</v>
      </c>
      <c r="AF443" s="4">
        <v>6.6753818632172834E-2</v>
      </c>
      <c r="AG443" s="4">
        <v>6.6753818632172834E-2</v>
      </c>
      <c r="AH443" s="4">
        <v>6.6753818632172834E-2</v>
      </c>
      <c r="AI443" s="4">
        <v>0.3497222793663855</v>
      </c>
      <c r="AJ443" s="3">
        <v>0.3497222793663855</v>
      </c>
      <c r="AK443" s="3">
        <v>0.3497222793663855</v>
      </c>
      <c r="AL443" s="3">
        <v>0.3497222793663855</v>
      </c>
      <c r="AM443" s="3">
        <v>0.3497222793663855</v>
      </c>
      <c r="AN443" s="3">
        <f t="shared" si="12"/>
        <v>0.3497222793663855</v>
      </c>
      <c r="AO443" s="4">
        <v>0.3497222793663855</v>
      </c>
      <c r="AP443" s="4">
        <v>0.3497222793663855</v>
      </c>
      <c r="AQ443" s="4">
        <v>0.3497222793663855</v>
      </c>
      <c r="AR443" s="4">
        <v>0.72199311253773224</v>
      </c>
      <c r="AS443" s="3">
        <v>0.72199311253773224</v>
      </c>
      <c r="AT443" s="3">
        <v>0.72199311253773224</v>
      </c>
      <c r="AU443" s="3">
        <v>0.72199311253773224</v>
      </c>
      <c r="AV443" s="3">
        <v>0.47201523135834339</v>
      </c>
      <c r="AW443" s="4">
        <v>0.47201523135834339</v>
      </c>
      <c r="AX443" s="4">
        <v>0.47201523135834339</v>
      </c>
      <c r="AY443" s="4">
        <v>0.47201523135834339</v>
      </c>
      <c r="AZ443" s="4">
        <v>0.18170472650026553</v>
      </c>
      <c r="BA443">
        <v>93824000</v>
      </c>
      <c r="BB443">
        <v>93824000</v>
      </c>
      <c r="BC443">
        <v>93824000</v>
      </c>
      <c r="BD443">
        <v>97745000</v>
      </c>
      <c r="BE443" s="5">
        <v>97745000</v>
      </c>
      <c r="BF443" s="5">
        <v>97745000</v>
      </c>
      <c r="BG443" s="5">
        <v>97745000</v>
      </c>
      <c r="BH443" s="5">
        <v>91330000</v>
      </c>
      <c r="BI443">
        <v>91330000</v>
      </c>
      <c r="BJ443">
        <v>91330000</v>
      </c>
      <c r="BK443">
        <v>91330000</v>
      </c>
      <c r="BL443">
        <v>104359000</v>
      </c>
      <c r="BM443" s="5">
        <v>104359000</v>
      </c>
      <c r="BN443" s="5">
        <v>104359000</v>
      </c>
      <c r="BO443" s="5">
        <v>104359000</v>
      </c>
      <c r="BP443" s="5">
        <v>160634000</v>
      </c>
      <c r="BQ443">
        <v>160634000</v>
      </c>
      <c r="BR443">
        <v>160634000</v>
      </c>
      <c r="BS443">
        <v>160634000</v>
      </c>
      <c r="BT443">
        <v>160634000</v>
      </c>
      <c r="BU443">
        <f t="shared" si="13"/>
        <v>160634000</v>
      </c>
      <c r="BV443" s="5">
        <v>160634000</v>
      </c>
      <c r="BW443" s="5">
        <v>160634000</v>
      </c>
      <c r="BX443" s="5">
        <v>160634000</v>
      </c>
      <c r="BY443" s="5">
        <v>165521000</v>
      </c>
      <c r="BZ443">
        <v>165521000</v>
      </c>
      <c r="CA443">
        <v>165521000</v>
      </c>
      <c r="CB443">
        <v>165521000</v>
      </c>
      <c r="CC443">
        <v>188298000</v>
      </c>
      <c r="CD443" s="5">
        <v>188298000</v>
      </c>
      <c r="CE443" s="5">
        <v>188298000</v>
      </c>
      <c r="CF443" s="5">
        <v>188298000</v>
      </c>
      <c r="CG443" s="5">
        <v>182654000</v>
      </c>
      <c r="CH443">
        <v>19269000</v>
      </c>
      <c r="CI443">
        <v>19269000</v>
      </c>
      <c r="CJ443">
        <v>19269000</v>
      </c>
      <c r="CK443">
        <v>20450000</v>
      </c>
      <c r="CL443" s="6">
        <v>20450000</v>
      </c>
      <c r="CM443" s="6">
        <v>20450000</v>
      </c>
      <c r="CN443" s="6">
        <v>20450000</v>
      </c>
      <c r="CO443" s="6">
        <v>18478000</v>
      </c>
      <c r="CP443">
        <v>18478000</v>
      </c>
      <c r="CQ443">
        <v>18478000</v>
      </c>
      <c r="CR443">
        <v>18478000</v>
      </c>
      <c r="CS443">
        <v>15118000</v>
      </c>
      <c r="CT443" s="6">
        <v>15118000</v>
      </c>
      <c r="CU443" s="6">
        <v>15118000</v>
      </c>
      <c r="CV443" s="6">
        <v>15118000</v>
      </c>
      <c r="CW443" s="6">
        <v>19444000</v>
      </c>
      <c r="CX443">
        <v>19444000</v>
      </c>
      <c r="CY443">
        <v>19444000</v>
      </c>
      <c r="CZ443">
        <v>19444000</v>
      </c>
      <c r="DA443">
        <v>19444000</v>
      </c>
      <c r="DB443" s="6">
        <v>19444000</v>
      </c>
      <c r="DC443" s="6">
        <v>19444000</v>
      </c>
      <c r="DD443" s="6">
        <v>19444000</v>
      </c>
      <c r="DE443" s="6">
        <v>23369000</v>
      </c>
      <c r="DF443">
        <v>23369000</v>
      </c>
      <c r="DG443">
        <v>23369000</v>
      </c>
      <c r="DH443">
        <v>23369000</v>
      </c>
      <c r="DI443">
        <v>21572000</v>
      </c>
      <c r="DJ443" s="6">
        <v>21572000</v>
      </c>
      <c r="DK443" s="6">
        <v>21572000</v>
      </c>
      <c r="DL443" s="6">
        <v>21572000</v>
      </c>
      <c r="DM443" s="6">
        <v>32153000</v>
      </c>
      <c r="DN443">
        <v>-12873000</v>
      </c>
      <c r="DO443">
        <v>-12873000</v>
      </c>
      <c r="DP443">
        <v>-12873000</v>
      </c>
      <c r="DQ443">
        <v>116000</v>
      </c>
      <c r="DR443" s="7">
        <v>116000</v>
      </c>
      <c r="DS443" s="7">
        <v>116000</v>
      </c>
      <c r="DT443" s="7">
        <v>116000</v>
      </c>
      <c r="DU443" s="7">
        <v>1146000</v>
      </c>
      <c r="DV443">
        <v>1146000</v>
      </c>
      <c r="DW443">
        <v>1146000</v>
      </c>
      <c r="DX443">
        <v>1146000</v>
      </c>
      <c r="DY443">
        <v>-5720000</v>
      </c>
      <c r="DZ443" s="7">
        <v>-5720000</v>
      </c>
      <c r="EA443" s="7">
        <v>-5720000</v>
      </c>
      <c r="EB443" s="7">
        <v>-5720000</v>
      </c>
      <c r="EC443" s="7">
        <v>-2509000</v>
      </c>
      <c r="ED443">
        <v>-2509000</v>
      </c>
      <c r="EE443">
        <v>-2509000</v>
      </c>
      <c r="EF443">
        <v>-2509000</v>
      </c>
      <c r="EG443">
        <v>-2509000</v>
      </c>
      <c r="EH443" s="7">
        <v>-2509000</v>
      </c>
      <c r="EI443" s="7">
        <v>-2509000</v>
      </c>
      <c r="EJ443" s="7">
        <v>-2509000</v>
      </c>
      <c r="EK443" s="7">
        <v>-19593000</v>
      </c>
      <c r="EL443">
        <v>-19593000</v>
      </c>
      <c r="EM443">
        <v>-19593000</v>
      </c>
      <c r="EN443">
        <v>-19593000</v>
      </c>
      <c r="EO443">
        <v>-1159000</v>
      </c>
      <c r="EP443" s="7">
        <v>-1159000</v>
      </c>
      <c r="EQ443" s="7">
        <v>-1159000</v>
      </c>
      <c r="ER443" s="7">
        <v>-1159000</v>
      </c>
      <c r="ES443" s="7">
        <v>6729000</v>
      </c>
      <c r="ET443" s="8">
        <v>0.51187329467939968</v>
      </c>
      <c r="EU443" s="8">
        <v>0.51187329467939968</v>
      </c>
      <c r="EV443" s="8">
        <v>0.51187329467939968</v>
      </c>
      <c r="EW443" s="8">
        <v>0.53297866898562585</v>
      </c>
      <c r="EX443" s="9">
        <v>0.53297866898562585</v>
      </c>
      <c r="EY443" s="9">
        <v>0.53297866898562585</v>
      </c>
      <c r="EZ443" s="9">
        <v>0.53297866898562585</v>
      </c>
      <c r="FA443" s="9">
        <v>0.39945253476404247</v>
      </c>
      <c r="FB443" s="8">
        <v>0.39945253476404247</v>
      </c>
      <c r="FC443" s="8">
        <v>0.39945253476404247</v>
      </c>
      <c r="FD443" s="8">
        <v>0.39945253476404247</v>
      </c>
      <c r="FE443" s="8">
        <v>0.43333109746164683</v>
      </c>
      <c r="FF443" s="9">
        <v>0.43333109746164683</v>
      </c>
      <c r="FG443" s="9">
        <v>0.43333109746164683</v>
      </c>
      <c r="FH443" s="9">
        <v>0.43333109746164683</v>
      </c>
      <c r="FI443" s="9">
        <v>0.44682321301841454</v>
      </c>
      <c r="FJ443" s="8">
        <v>0.44682321301841454</v>
      </c>
      <c r="FK443" s="8">
        <v>0.44682321301841454</v>
      </c>
      <c r="FL443" s="8">
        <v>0.44682321301841454</v>
      </c>
      <c r="FM443" s="8">
        <v>0.44682321301841454</v>
      </c>
      <c r="FN443" s="9">
        <v>0.44682321301841454</v>
      </c>
      <c r="FO443" s="9">
        <v>0.44682321301841454</v>
      </c>
      <c r="FP443" s="9">
        <v>0.44682321301841454</v>
      </c>
      <c r="FQ443" s="9">
        <v>0.60051594661704555</v>
      </c>
      <c r="FR443" s="8">
        <v>0.60051594661704555</v>
      </c>
      <c r="FS443" s="8">
        <v>0.60051594661704555</v>
      </c>
      <c r="FT443" s="8">
        <v>0.60051594661704555</v>
      </c>
      <c r="FU443" s="8">
        <v>0.6176433100723322</v>
      </c>
      <c r="FV443" s="9">
        <v>0.6176433100723322</v>
      </c>
      <c r="FW443" s="9">
        <v>0.6176433100723322</v>
      </c>
      <c r="FX443" s="9">
        <v>0.6176433100723322</v>
      </c>
      <c r="FY443" s="9">
        <v>0.58224840408641476</v>
      </c>
      <c r="FZ443">
        <v>9.0011843663639957E-2</v>
      </c>
      <c r="GA443">
        <v>9.0011843663639957E-2</v>
      </c>
      <c r="GB443">
        <v>9.0011843663639957E-2</v>
      </c>
      <c r="GC443">
        <v>6.0399462262339158E-2</v>
      </c>
      <c r="GD443" s="10">
        <v>6.0399462262339158E-2</v>
      </c>
      <c r="GE443" s="10">
        <v>6.0399462262339158E-2</v>
      </c>
      <c r="GF443" s="10">
        <v>6.0399462262339158E-2</v>
      </c>
      <c r="GG443" s="10">
        <v>5.8744433520328494E-2</v>
      </c>
      <c r="GH443">
        <v>5.8744433520328494E-2</v>
      </c>
      <c r="GI443">
        <v>5.8744433520328494E-2</v>
      </c>
      <c r="GJ443">
        <v>5.8744433520328494E-2</v>
      </c>
      <c r="GK443">
        <v>2.436312315565883E-2</v>
      </c>
      <c r="GL443" s="10">
        <v>2.436312315565883E-2</v>
      </c>
      <c r="GM443" s="10">
        <v>2.436312315565883E-2</v>
      </c>
      <c r="GN443" s="10">
        <v>2.436312315565883E-2</v>
      </c>
      <c r="GO443" s="10">
        <v>1.6965956688352195E-2</v>
      </c>
      <c r="GP443">
        <v>1.6965956688352195E-2</v>
      </c>
      <c r="GQ443">
        <v>1.6965956688352195E-2</v>
      </c>
      <c r="GR443">
        <v>1.6965956688352195E-2</v>
      </c>
      <c r="GS443">
        <v>1.6965956688352195E-2</v>
      </c>
      <c r="GT443" s="10">
        <v>1.6965956688352195E-2</v>
      </c>
      <c r="GU443" s="10">
        <v>1.6965956688352195E-2</v>
      </c>
      <c r="GV443" s="10">
        <v>1.6965956688352195E-2</v>
      </c>
      <c r="GW443" s="10">
        <v>0.16352292513058619</v>
      </c>
      <c r="GX443">
        <v>0.16352292513058619</v>
      </c>
      <c r="GY443">
        <v>0.16352292513058619</v>
      </c>
      <c r="GZ443">
        <v>0.16352292513058619</v>
      </c>
      <c r="HA443">
        <v>5.0987752871207385E-3</v>
      </c>
      <c r="HB443" s="10">
        <v>5.0987752871207385E-3</v>
      </c>
      <c r="HC443" s="10">
        <v>5.0987752871207385E-3</v>
      </c>
      <c r="HD443" s="10">
        <v>5.0987752871207385E-3</v>
      </c>
      <c r="HE443" s="10">
        <v>0.22969924607682732</v>
      </c>
      <c r="HF443">
        <v>9562000</v>
      </c>
      <c r="HG443">
        <v>9562000</v>
      </c>
      <c r="HH443">
        <v>9562000</v>
      </c>
      <c r="HI443">
        <v>22485000</v>
      </c>
      <c r="HJ443" s="11">
        <v>22485000</v>
      </c>
      <c r="HK443" s="11">
        <v>22485000</v>
      </c>
      <c r="HL443" s="11">
        <v>22485000</v>
      </c>
      <c r="HM443" s="11">
        <v>27400000</v>
      </c>
      <c r="HN443">
        <v>27400000</v>
      </c>
      <c r="HO443">
        <v>27400000</v>
      </c>
      <c r="HP443">
        <v>27400000</v>
      </c>
      <c r="HQ443">
        <v>26406000</v>
      </c>
      <c r="HR443" s="11">
        <v>26406000</v>
      </c>
      <c r="HS443" s="11">
        <v>26406000</v>
      </c>
      <c r="HT443" s="11">
        <v>26406000</v>
      </c>
      <c r="HU443" s="11">
        <v>41820000</v>
      </c>
      <c r="HV443">
        <v>41820000</v>
      </c>
      <c r="HW443">
        <v>41820000</v>
      </c>
      <c r="HX443">
        <v>41820000</v>
      </c>
      <c r="HY443">
        <v>41820000</v>
      </c>
      <c r="HZ443" s="11">
        <v>41820000</v>
      </c>
      <c r="IA443" s="11">
        <v>41820000</v>
      </c>
      <c r="IB443" s="11">
        <v>41820000</v>
      </c>
      <c r="IC443" s="11">
        <v>29222000</v>
      </c>
      <c r="ID443">
        <v>29222000</v>
      </c>
      <c r="IE443">
        <v>29222000</v>
      </c>
      <c r="IF443">
        <v>29222000</v>
      </c>
      <c r="IG443">
        <v>94400000</v>
      </c>
      <c r="IH443" s="11">
        <v>94400000</v>
      </c>
      <c r="II443" s="11">
        <v>94400000</v>
      </c>
      <c r="IJ443" s="11">
        <v>94400000</v>
      </c>
      <c r="IK443" s="11">
        <v>110521000</v>
      </c>
      <c r="IL443" s="2">
        <v>34628</v>
      </c>
      <c r="IM443" s="2">
        <v>37732</v>
      </c>
      <c r="IN443" t="s">
        <v>2855</v>
      </c>
    </row>
    <row r="444" spans="1:248" x14ac:dyDescent="0.3">
      <c r="A444" s="1" t="s">
        <v>2856</v>
      </c>
      <c r="B444" s="2">
        <v>36245</v>
      </c>
      <c r="C444" s="2">
        <v>36245</v>
      </c>
      <c r="D444">
        <v>404.91300000000001</v>
      </c>
      <c r="E444" t="s">
        <v>2857</v>
      </c>
      <c r="G444" t="s">
        <v>36</v>
      </c>
      <c r="H444" t="s">
        <v>60</v>
      </c>
      <c r="I444" t="s">
        <v>33</v>
      </c>
      <c r="J444" t="s">
        <v>2858</v>
      </c>
      <c r="K444" s="1" t="s">
        <v>2859</v>
      </c>
      <c r="L444" t="s">
        <v>71</v>
      </c>
      <c r="M444" t="s">
        <v>72</v>
      </c>
      <c r="N444" t="s">
        <v>33</v>
      </c>
      <c r="O444" t="s">
        <v>2860</v>
      </c>
      <c r="P444" t="s">
        <v>2783</v>
      </c>
      <c r="Q444" t="s">
        <v>40</v>
      </c>
      <c r="R444" t="s">
        <v>41</v>
      </c>
      <c r="S444" t="s">
        <v>2861</v>
      </c>
      <c r="T444" s="3">
        <v>0.24891643614739428</v>
      </c>
      <c r="U444" s="3">
        <v>0.24891643614739428</v>
      </c>
      <c r="V444" s="3">
        <v>0.24891643614739428</v>
      </c>
      <c r="W444" s="3">
        <v>0.24891643614739428</v>
      </c>
      <c r="X444" s="4">
        <v>0.18494855292559242</v>
      </c>
      <c r="Y444" s="4">
        <v>0.18494855292559242</v>
      </c>
      <c r="Z444" s="4">
        <v>0.18494855292559242</v>
      </c>
      <c r="AA444" s="4">
        <v>0.18494855292559242</v>
      </c>
      <c r="AB444" s="3">
        <v>0.16272001479609136</v>
      </c>
      <c r="AC444" s="3">
        <v>0.16272001479609136</v>
      </c>
      <c r="AD444" s="3">
        <v>0.16272001479609136</v>
      </c>
      <c r="AE444" s="3">
        <v>0.16272001479609136</v>
      </c>
      <c r="AF444" s="4">
        <v>0.15574344122851436</v>
      </c>
      <c r="AG444" s="4">
        <v>0.15574344122851436</v>
      </c>
      <c r="AH444" s="4">
        <v>0.15574344122851436</v>
      </c>
      <c r="AI444" s="4">
        <v>0.15574344122851436</v>
      </c>
      <c r="AJ444" s="3">
        <v>0.188479006631631</v>
      </c>
      <c r="AK444" s="3">
        <v>0.188479006631631</v>
      </c>
      <c r="AL444" s="3">
        <v>0.188479006631631</v>
      </c>
      <c r="AM444" s="3">
        <v>0.188479006631631</v>
      </c>
      <c r="AN444" s="3">
        <f t="shared" si="12"/>
        <v>0.188479006631631</v>
      </c>
      <c r="AO444" s="4">
        <v>0.33009783087320277</v>
      </c>
      <c r="AP444" s="4">
        <v>0.33009783087320277</v>
      </c>
      <c r="AQ444" s="4">
        <v>0.33009783087320277</v>
      </c>
      <c r="AR444" s="4">
        <v>0.33009783087320277</v>
      </c>
      <c r="AS444" s="3">
        <v>0.38459442274502681</v>
      </c>
      <c r="AT444" s="3">
        <v>0.38459442274502681</v>
      </c>
      <c r="AU444" s="3">
        <v>0.38459442274502681</v>
      </c>
      <c r="AV444" s="3">
        <v>0.38459442274502681</v>
      </c>
      <c r="AW444" s="4">
        <v>0.42558069015707439</v>
      </c>
      <c r="AX444" s="4">
        <v>0.42558069015707439</v>
      </c>
      <c r="AY444" s="4">
        <v>0.42558069015707439</v>
      </c>
      <c r="AZ444" s="4">
        <v>0.42558069015707439</v>
      </c>
      <c r="BA444">
        <v>126777000</v>
      </c>
      <c r="BB444">
        <v>126777000</v>
      </c>
      <c r="BC444">
        <v>126777000</v>
      </c>
      <c r="BD444">
        <v>126777000</v>
      </c>
      <c r="BE444" s="5">
        <v>126364000</v>
      </c>
      <c r="BF444" s="5">
        <v>126364000</v>
      </c>
      <c r="BG444" s="5">
        <v>126364000</v>
      </c>
      <c r="BH444" s="5">
        <v>126364000</v>
      </c>
      <c r="BI444">
        <v>131479000</v>
      </c>
      <c r="BJ444">
        <v>131479000</v>
      </c>
      <c r="BK444">
        <v>131479000</v>
      </c>
      <c r="BL444">
        <v>131479000</v>
      </c>
      <c r="BM444" s="5">
        <v>139855000</v>
      </c>
      <c r="BN444" s="5">
        <v>139855000</v>
      </c>
      <c r="BO444" s="5">
        <v>139855000</v>
      </c>
      <c r="BP444" s="5">
        <v>139855000</v>
      </c>
      <c r="BQ444">
        <v>160941000</v>
      </c>
      <c r="BR444">
        <v>160941000</v>
      </c>
      <c r="BS444">
        <v>160941000</v>
      </c>
      <c r="BT444">
        <v>160941000</v>
      </c>
      <c r="BU444">
        <f t="shared" si="13"/>
        <v>160941000</v>
      </c>
      <c r="BV444" s="5">
        <v>167458000</v>
      </c>
      <c r="BW444" s="5">
        <v>167458000</v>
      </c>
      <c r="BX444" s="5">
        <v>167458000</v>
      </c>
      <c r="BY444" s="5">
        <v>167458000</v>
      </c>
      <c r="BZ444">
        <v>173988000</v>
      </c>
      <c r="CA444">
        <v>173988000</v>
      </c>
      <c r="CB444">
        <v>173988000</v>
      </c>
      <c r="CC444">
        <v>173988000</v>
      </c>
      <c r="CD444" s="5">
        <v>179947000</v>
      </c>
      <c r="CE444" s="5">
        <v>179947000</v>
      </c>
      <c r="CF444" s="5">
        <v>179947000</v>
      </c>
      <c r="CG444" s="5">
        <v>179947000</v>
      </c>
      <c r="CH444">
        <v>31895000</v>
      </c>
      <c r="CI444">
        <v>31895000</v>
      </c>
      <c r="CJ444">
        <v>31895000</v>
      </c>
      <c r="CK444">
        <v>31895000</v>
      </c>
      <c r="CL444" s="6">
        <v>33634000</v>
      </c>
      <c r="CM444" s="6">
        <v>33634000</v>
      </c>
      <c r="CN444" s="6">
        <v>33634000</v>
      </c>
      <c r="CO444" s="6">
        <v>33634000</v>
      </c>
      <c r="CP444">
        <v>36766000</v>
      </c>
      <c r="CQ444">
        <v>36766000</v>
      </c>
      <c r="CR444">
        <v>36766000</v>
      </c>
      <c r="CS444">
        <v>36766000</v>
      </c>
      <c r="CT444" s="6">
        <v>40601000</v>
      </c>
      <c r="CU444" s="6">
        <v>40601000</v>
      </c>
      <c r="CV444" s="6">
        <v>40601000</v>
      </c>
      <c r="CW444" s="6">
        <v>40601000</v>
      </c>
      <c r="CX444">
        <v>44083000</v>
      </c>
      <c r="CY444">
        <v>44083000</v>
      </c>
      <c r="CZ444">
        <v>44083000</v>
      </c>
      <c r="DA444">
        <v>44083000</v>
      </c>
      <c r="DB444" s="6">
        <v>49042000</v>
      </c>
      <c r="DC444" s="6">
        <v>49042000</v>
      </c>
      <c r="DD444" s="6">
        <v>49042000</v>
      </c>
      <c r="DE444" s="6">
        <v>49042000</v>
      </c>
      <c r="DF444">
        <v>51693000</v>
      </c>
      <c r="DG444">
        <v>51693000</v>
      </c>
      <c r="DH444">
        <v>51693000</v>
      </c>
      <c r="DI444">
        <v>51693000</v>
      </c>
      <c r="DJ444" s="6">
        <v>56057000</v>
      </c>
      <c r="DK444" s="6">
        <v>56057000</v>
      </c>
      <c r="DL444" s="6">
        <v>56057000</v>
      </c>
      <c r="DM444" s="6">
        <v>56057000</v>
      </c>
      <c r="DN444">
        <v>-3280000</v>
      </c>
      <c r="DO444">
        <v>-3280000</v>
      </c>
      <c r="DP444">
        <v>-3280000</v>
      </c>
      <c r="DQ444">
        <v>-3280000</v>
      </c>
      <c r="DR444" s="7">
        <v>-2745000</v>
      </c>
      <c r="DS444" s="7">
        <v>-2745000</v>
      </c>
      <c r="DT444" s="7">
        <v>-2745000</v>
      </c>
      <c r="DU444" s="7">
        <v>-2745000</v>
      </c>
      <c r="DV444">
        <v>-491000</v>
      </c>
      <c r="DW444">
        <v>-491000</v>
      </c>
      <c r="DX444">
        <v>-491000</v>
      </c>
      <c r="DY444">
        <v>-491000</v>
      </c>
      <c r="DZ444" s="7">
        <v>-6174000</v>
      </c>
      <c r="EA444" s="7">
        <v>-6174000</v>
      </c>
      <c r="EB444" s="7">
        <v>-6174000</v>
      </c>
      <c r="EC444" s="7">
        <v>-6174000</v>
      </c>
      <c r="ED444">
        <v>-7582000</v>
      </c>
      <c r="EE444">
        <v>-7582000</v>
      </c>
      <c r="EF444">
        <v>-7582000</v>
      </c>
      <c r="EG444">
        <v>-7582000</v>
      </c>
      <c r="EH444" s="7">
        <v>-1796000</v>
      </c>
      <c r="EI444" s="7">
        <v>-1796000</v>
      </c>
      <c r="EJ444" s="7">
        <v>-1796000</v>
      </c>
      <c r="EK444" s="7">
        <v>-1796000</v>
      </c>
      <c r="EL444">
        <v>8366000</v>
      </c>
      <c r="EM444">
        <v>8366000</v>
      </c>
      <c r="EN444">
        <v>8366000</v>
      </c>
      <c r="EO444">
        <v>8366000</v>
      </c>
      <c r="EP444" s="7">
        <v>2605000</v>
      </c>
      <c r="EQ444" s="7">
        <v>2605000</v>
      </c>
      <c r="ER444" s="7">
        <v>2605000</v>
      </c>
      <c r="ES444" s="7">
        <v>2605000</v>
      </c>
      <c r="ET444" s="8">
        <v>0.51704173469951176</v>
      </c>
      <c r="EU444" s="8">
        <v>0.51704173469951176</v>
      </c>
      <c r="EV444" s="8">
        <v>0.51704173469951176</v>
      </c>
      <c r="EW444" s="8">
        <v>0.51704173469951176</v>
      </c>
      <c r="EX444" s="9">
        <v>0.48494033110696083</v>
      </c>
      <c r="EY444" s="9">
        <v>0.48494033110696083</v>
      </c>
      <c r="EZ444" s="9">
        <v>0.48494033110696083</v>
      </c>
      <c r="FA444" s="9">
        <v>0.48494033110696083</v>
      </c>
      <c r="FB444" s="8">
        <v>0.48038089732961159</v>
      </c>
      <c r="FC444" s="8">
        <v>0.48038089732961159</v>
      </c>
      <c r="FD444" s="8">
        <v>0.48038089732961159</v>
      </c>
      <c r="FE444" s="8">
        <v>0.48038089732961159</v>
      </c>
      <c r="FF444" s="9">
        <v>0.48603196167459156</v>
      </c>
      <c r="FG444" s="9">
        <v>0.48603196167459156</v>
      </c>
      <c r="FH444" s="9">
        <v>0.48603196167459156</v>
      </c>
      <c r="FI444" s="9">
        <v>0.48603196167459156</v>
      </c>
      <c r="FJ444" s="8">
        <v>0.50365661950652729</v>
      </c>
      <c r="FK444" s="8">
        <v>0.50365661950652729</v>
      </c>
      <c r="FL444" s="8">
        <v>0.50365661950652729</v>
      </c>
      <c r="FM444" s="8">
        <v>0.50365661950652729</v>
      </c>
      <c r="FN444" s="9">
        <v>0.49878775573576656</v>
      </c>
      <c r="FO444" s="9">
        <v>0.49878775573576656</v>
      </c>
      <c r="FP444" s="9">
        <v>0.49878775573576656</v>
      </c>
      <c r="FQ444" s="9">
        <v>0.49878775573576656</v>
      </c>
      <c r="FR444" s="8">
        <v>0.4917867898935559</v>
      </c>
      <c r="FS444" s="8">
        <v>0.4917867898935559</v>
      </c>
      <c r="FT444" s="8">
        <v>0.4917867898935559</v>
      </c>
      <c r="FU444" s="8">
        <v>0.4917867898935559</v>
      </c>
      <c r="FV444" s="9">
        <v>0.50650469304850876</v>
      </c>
      <c r="FW444" s="9">
        <v>0.50650469304850876</v>
      </c>
      <c r="FX444" s="9">
        <v>0.50650469304850876</v>
      </c>
      <c r="FY444" s="9">
        <v>0.50650469304850876</v>
      </c>
      <c r="FZ444">
        <v>5.409947296998769E-2</v>
      </c>
      <c r="GA444">
        <v>5.409947296998769E-2</v>
      </c>
      <c r="GB444">
        <v>5.409947296998769E-2</v>
      </c>
      <c r="GC444">
        <v>5.409947296998769E-2</v>
      </c>
      <c r="GD444" s="10">
        <v>4.5512421481523402E-2</v>
      </c>
      <c r="GE444" s="10">
        <v>4.5512421481523402E-2</v>
      </c>
      <c r="GF444" s="10">
        <v>4.5512421481523402E-2</v>
      </c>
      <c r="GG444" s="10">
        <v>4.5512421481523402E-2</v>
      </c>
      <c r="GH444">
        <v>3.8391119162796077E-2</v>
      </c>
      <c r="GI444">
        <v>3.8391119162796077E-2</v>
      </c>
      <c r="GJ444">
        <v>3.8391119162796077E-2</v>
      </c>
      <c r="GK444">
        <v>3.8391119162796077E-2</v>
      </c>
      <c r="GL444" s="10">
        <v>2.0512219422141476E-2</v>
      </c>
      <c r="GM444" s="10">
        <v>2.0512219422141476E-2</v>
      </c>
      <c r="GN444" s="10">
        <v>2.0512219422141476E-2</v>
      </c>
      <c r="GO444" s="10">
        <v>2.0512219422141476E-2</v>
      </c>
      <c r="GP444">
        <v>1.7681041327148886E-2</v>
      </c>
      <c r="GQ444">
        <v>1.7681041327148886E-2</v>
      </c>
      <c r="GR444">
        <v>1.7681041327148886E-2</v>
      </c>
      <c r="GS444">
        <v>1.7681041327148886E-2</v>
      </c>
      <c r="GT444" s="10">
        <v>-2.0173680117514907</v>
      </c>
      <c r="GU444" s="10">
        <v>-2.0173680117514907</v>
      </c>
      <c r="GV444" s="10">
        <v>-2.0173680117514907</v>
      </c>
      <c r="GW444" s="10">
        <v>-2.0173680117514907</v>
      </c>
      <c r="GX444">
        <v>-1.9278790509259258</v>
      </c>
      <c r="GY444">
        <v>-1.9278790509259258</v>
      </c>
      <c r="GZ444">
        <v>-1.9278790509259258</v>
      </c>
      <c r="HA444">
        <v>-1.9278790509259258</v>
      </c>
      <c r="HB444" s="10">
        <v>-2.0194517418617934</v>
      </c>
      <c r="HC444" s="10">
        <v>-2.0194517418617934</v>
      </c>
      <c r="HD444" s="10">
        <v>-2.0194517418617934</v>
      </c>
      <c r="HE444" s="10">
        <v>-2.0194517418617934</v>
      </c>
      <c r="HF444">
        <v>58446000</v>
      </c>
      <c r="HG444">
        <v>58446000</v>
      </c>
      <c r="HH444">
        <v>58446000</v>
      </c>
      <c r="HI444">
        <v>58446000</v>
      </c>
      <c r="HJ444" s="11">
        <v>68834000</v>
      </c>
      <c r="HK444" s="11">
        <v>68834000</v>
      </c>
      <c r="HL444" s="11">
        <v>68834000</v>
      </c>
      <c r="HM444" s="11">
        <v>68834000</v>
      </c>
      <c r="HN444">
        <v>71095000</v>
      </c>
      <c r="HO444">
        <v>71095000</v>
      </c>
      <c r="HP444">
        <v>71095000</v>
      </c>
      <c r="HQ444">
        <v>71095000</v>
      </c>
      <c r="HR444" s="11">
        <v>72572000</v>
      </c>
      <c r="HS444" s="11">
        <v>72572000</v>
      </c>
      <c r="HT444" s="11">
        <v>72572000</v>
      </c>
      <c r="HU444" s="11">
        <v>72572000</v>
      </c>
      <c r="HV444">
        <v>88334000</v>
      </c>
      <c r="HW444">
        <v>88334000</v>
      </c>
      <c r="HX444">
        <v>88334000</v>
      </c>
      <c r="HY444">
        <v>88334000</v>
      </c>
      <c r="HZ444" s="11">
        <v>8632000</v>
      </c>
      <c r="IA444" s="11">
        <v>8632000</v>
      </c>
      <c r="IB444" s="11">
        <v>8632000</v>
      </c>
      <c r="IC444" s="11">
        <v>8632000</v>
      </c>
      <c r="ID444">
        <v>4817000</v>
      </c>
      <c r="IE444">
        <v>4817000</v>
      </c>
      <c r="IF444">
        <v>4817000</v>
      </c>
      <c r="IG444">
        <v>4817000</v>
      </c>
      <c r="IH444" s="11">
        <v>1280000</v>
      </c>
      <c r="II444" s="11">
        <v>1280000</v>
      </c>
      <c r="IJ444" s="11">
        <v>1280000</v>
      </c>
      <c r="IK444" s="11">
        <v>1280000</v>
      </c>
      <c r="IL444" s="2">
        <v>34693</v>
      </c>
      <c r="IM444" s="2">
        <v>37797</v>
      </c>
      <c r="IN444" t="s">
        <v>2862</v>
      </c>
    </row>
    <row r="445" spans="1:248" x14ac:dyDescent="0.3">
      <c r="A445" s="1" t="s">
        <v>2863</v>
      </c>
      <c r="B445" s="2">
        <v>36262</v>
      </c>
      <c r="C445" s="2">
        <v>36262</v>
      </c>
      <c r="D445">
        <v>14.5</v>
      </c>
      <c r="E445" t="s">
        <v>2864</v>
      </c>
      <c r="G445" t="s">
        <v>36</v>
      </c>
      <c r="H445" t="s">
        <v>105</v>
      </c>
      <c r="I445" t="s">
        <v>33</v>
      </c>
      <c r="J445" t="s">
        <v>2865</v>
      </c>
      <c r="K445" s="1" t="s">
        <v>2866</v>
      </c>
      <c r="L445" t="s">
        <v>36</v>
      </c>
      <c r="M445" t="s">
        <v>37</v>
      </c>
      <c r="N445" t="s">
        <v>33</v>
      </c>
      <c r="O445" t="s">
        <v>62</v>
      </c>
      <c r="P445" t="s">
        <v>62</v>
      </c>
      <c r="Q445" t="s">
        <v>40</v>
      </c>
      <c r="R445" t="s">
        <v>41</v>
      </c>
      <c r="S445" t="s">
        <v>2867</v>
      </c>
      <c r="T445" s="3">
        <v>0.12706881285899152</v>
      </c>
      <c r="U445" s="3">
        <v>0.12706881285899152</v>
      </c>
      <c r="V445" s="3">
        <v>0.12706881285899152</v>
      </c>
      <c r="W445" s="3">
        <v>0.12706881285899152</v>
      </c>
      <c r="X445" s="4">
        <v>0.16291478737113402</v>
      </c>
      <c r="Y445" s="4">
        <v>0.16291478737113402</v>
      </c>
      <c r="Z445" s="4">
        <v>0.16291478737113402</v>
      </c>
      <c r="AA445" s="4">
        <v>0.16291478737113402</v>
      </c>
      <c r="AB445" s="3">
        <v>0.15534524794287954</v>
      </c>
      <c r="AC445" s="3">
        <v>0.15534524794287954</v>
      </c>
      <c r="AD445" s="3">
        <v>0.15534524794287954</v>
      </c>
      <c r="AE445" s="3">
        <v>0.15534524794287954</v>
      </c>
      <c r="AF445" s="4">
        <v>0.1334036562572696</v>
      </c>
      <c r="AG445" s="4">
        <v>0.1334036562572696</v>
      </c>
      <c r="AH445" s="4">
        <v>0.1334036562572696</v>
      </c>
      <c r="AI445" s="4">
        <v>0.1334036562572696</v>
      </c>
      <c r="AJ445" s="3">
        <v>9.5313695668050008E-2</v>
      </c>
      <c r="AK445" s="3">
        <v>9.5313695668050008E-2</v>
      </c>
      <c r="AL445" s="3">
        <v>9.5313695668050008E-2</v>
      </c>
      <c r="AM445" s="3">
        <v>9.5313695668050008E-2</v>
      </c>
      <c r="AN445" s="3">
        <f t="shared" si="12"/>
        <v>9.5313695668050008E-2</v>
      </c>
      <c r="AO445" s="4">
        <v>7.9480238512652998E-2</v>
      </c>
      <c r="AP445" s="4">
        <v>7.9480238512652998E-2</v>
      </c>
      <c r="AQ445" s="4">
        <v>7.9480238512652998E-2</v>
      </c>
      <c r="AR445" s="4">
        <v>7.9480238512652998E-2</v>
      </c>
      <c r="AS445" s="3">
        <v>-1.7477032414629917E-2</v>
      </c>
      <c r="AT445" s="3">
        <v>-1.7477032414629917E-2</v>
      </c>
      <c r="AU445" s="3">
        <v>-1.7477032414629917E-2</v>
      </c>
      <c r="AV445" s="3">
        <v>-1.7477032414629917E-2</v>
      </c>
      <c r="AW445" s="4">
        <v>-6.7656365763981693E-2</v>
      </c>
      <c r="AX445" s="4">
        <v>-6.7656365763981693E-2</v>
      </c>
      <c r="AY445" s="4">
        <v>-6.7656365763981693E-2</v>
      </c>
      <c r="AZ445" s="4">
        <v>-6.7656365763981693E-2</v>
      </c>
      <c r="BA445">
        <v>194766000</v>
      </c>
      <c r="BB445">
        <v>194766000</v>
      </c>
      <c r="BC445">
        <v>194766000</v>
      </c>
      <c r="BD445">
        <v>194766000</v>
      </c>
      <c r="BE445" s="5">
        <v>212348000</v>
      </c>
      <c r="BF445" s="5">
        <v>212348000</v>
      </c>
      <c r="BG445" s="5">
        <v>212348000</v>
      </c>
      <c r="BH445" s="5">
        <v>212348000</v>
      </c>
      <c r="BI445">
        <v>219466000</v>
      </c>
      <c r="BJ445">
        <v>219466000</v>
      </c>
      <c r="BK445">
        <v>219466000</v>
      </c>
      <c r="BL445">
        <v>219466000</v>
      </c>
      <c r="BM445" s="5">
        <v>273161000</v>
      </c>
      <c r="BN445" s="5">
        <v>273161000</v>
      </c>
      <c r="BO445" s="5">
        <v>273161000</v>
      </c>
      <c r="BP445" s="5">
        <v>273161000</v>
      </c>
      <c r="BQ445">
        <v>299350000</v>
      </c>
      <c r="BR445">
        <v>299350000</v>
      </c>
      <c r="BS445">
        <v>299350000</v>
      </c>
      <c r="BT445">
        <v>299350000</v>
      </c>
      <c r="BU445">
        <f t="shared" si="13"/>
        <v>299350000</v>
      </c>
      <c r="BV445" s="5">
        <v>354220000</v>
      </c>
      <c r="BW445" s="5">
        <v>354220000</v>
      </c>
      <c r="BX445" s="5">
        <v>354220000</v>
      </c>
      <c r="BY445" s="5">
        <v>354220000</v>
      </c>
      <c r="BZ445">
        <v>630762000</v>
      </c>
      <c r="CA445">
        <v>630762000</v>
      </c>
      <c r="CB445">
        <v>630762000</v>
      </c>
      <c r="CC445">
        <v>630762000</v>
      </c>
      <c r="CD445" s="5">
        <v>662447000</v>
      </c>
      <c r="CE445" s="5">
        <v>662447000</v>
      </c>
      <c r="CF445" s="5">
        <v>662447000</v>
      </c>
      <c r="CG445" s="5">
        <v>662447000</v>
      </c>
      <c r="CH445">
        <v>13962000</v>
      </c>
      <c r="CI445">
        <v>13962000</v>
      </c>
      <c r="CJ445">
        <v>13962000</v>
      </c>
      <c r="CK445">
        <v>13962000</v>
      </c>
      <c r="CL445" s="6">
        <v>14341000</v>
      </c>
      <c r="CM445" s="6">
        <v>14341000</v>
      </c>
      <c r="CN445" s="6">
        <v>14341000</v>
      </c>
      <c r="CO445" s="6">
        <v>14341000</v>
      </c>
      <c r="CP445">
        <v>17086000</v>
      </c>
      <c r="CQ445">
        <v>17086000</v>
      </c>
      <c r="CR445">
        <v>17086000</v>
      </c>
      <c r="CS445">
        <v>17086000</v>
      </c>
      <c r="CT445" s="6">
        <v>25557000</v>
      </c>
      <c r="CU445" s="6">
        <v>25557000</v>
      </c>
      <c r="CV445" s="6">
        <v>25557000</v>
      </c>
      <c r="CW445" s="6">
        <v>25557000</v>
      </c>
      <c r="CX445">
        <v>26832000</v>
      </c>
      <c r="CY445">
        <v>26832000</v>
      </c>
      <c r="CZ445">
        <v>26832000</v>
      </c>
      <c r="DA445">
        <v>26832000</v>
      </c>
      <c r="DB445" s="6">
        <v>31441000</v>
      </c>
      <c r="DC445" s="6">
        <v>31441000</v>
      </c>
      <c r="DD445" s="6">
        <v>31441000</v>
      </c>
      <c r="DE445" s="6">
        <v>31441000</v>
      </c>
      <c r="DF445">
        <v>55699000</v>
      </c>
      <c r="DG445">
        <v>55699000</v>
      </c>
      <c r="DH445">
        <v>55699000</v>
      </c>
      <c r="DI445">
        <v>55699000</v>
      </c>
      <c r="DJ445" s="6">
        <v>63344000</v>
      </c>
      <c r="DK445" s="6">
        <v>63344000</v>
      </c>
      <c r="DL445" s="6">
        <v>63344000</v>
      </c>
      <c r="DM445" s="6">
        <v>63344000</v>
      </c>
      <c r="DN445">
        <v>-1704000</v>
      </c>
      <c r="DO445">
        <v>-1704000</v>
      </c>
      <c r="DP445">
        <v>-1704000</v>
      </c>
      <c r="DQ445">
        <v>-1704000</v>
      </c>
      <c r="DR445" s="7">
        <v>4905000</v>
      </c>
      <c r="DS445" s="7">
        <v>4905000</v>
      </c>
      <c r="DT445" s="7">
        <v>4905000</v>
      </c>
      <c r="DU445" s="7">
        <v>4905000</v>
      </c>
      <c r="DV445">
        <v>-5087000</v>
      </c>
      <c r="DW445">
        <v>-5087000</v>
      </c>
      <c r="DX445">
        <v>-5087000</v>
      </c>
      <c r="DY445">
        <v>-5087000</v>
      </c>
      <c r="DZ445" s="7">
        <v>-2132000</v>
      </c>
      <c r="EA445" s="7">
        <v>-2132000</v>
      </c>
      <c r="EB445" s="7">
        <v>-2132000</v>
      </c>
      <c r="EC445" s="7">
        <v>-2132000</v>
      </c>
      <c r="ED445">
        <v>-6532000</v>
      </c>
      <c r="EE445">
        <v>-6532000</v>
      </c>
      <c r="EF445">
        <v>-6532000</v>
      </c>
      <c r="EG445">
        <v>-6532000</v>
      </c>
      <c r="EH445" s="7">
        <v>-26456000</v>
      </c>
      <c r="EI445" s="7">
        <v>-26456000</v>
      </c>
      <c r="EJ445" s="7">
        <v>-26456000</v>
      </c>
      <c r="EK445" s="7">
        <v>-26456000</v>
      </c>
      <c r="EL445">
        <v>11999000</v>
      </c>
      <c r="EM445">
        <v>11999000</v>
      </c>
      <c r="EN445">
        <v>11999000</v>
      </c>
      <c r="EO445">
        <v>11999000</v>
      </c>
      <c r="EP445" s="7">
        <v>23652000</v>
      </c>
      <c r="EQ445" s="7">
        <v>23652000</v>
      </c>
      <c r="ER445" s="7">
        <v>23652000</v>
      </c>
      <c r="ES445" s="7">
        <v>23652000</v>
      </c>
      <c r="ET445" s="8">
        <v>0.15789716891038477</v>
      </c>
      <c r="EU445" s="8">
        <v>0.15789716891038477</v>
      </c>
      <c r="EV445" s="8">
        <v>0.15789716891038477</v>
      </c>
      <c r="EW445" s="8">
        <v>0.15789716891038477</v>
      </c>
      <c r="EX445" s="9">
        <v>0.18184301241358525</v>
      </c>
      <c r="EY445" s="9">
        <v>0.18184301241358525</v>
      </c>
      <c r="EZ445" s="9">
        <v>0.18184301241358525</v>
      </c>
      <c r="FA445" s="9">
        <v>0.18184301241358525</v>
      </c>
      <c r="FB445" s="8">
        <v>0.20791831080896359</v>
      </c>
      <c r="FC445" s="8">
        <v>0.20791831080896359</v>
      </c>
      <c r="FD445" s="8">
        <v>0.20791831080896359</v>
      </c>
      <c r="FE445" s="8">
        <v>0.20791831080896359</v>
      </c>
      <c r="FF445" s="9">
        <v>0.21532356375910178</v>
      </c>
      <c r="FG445" s="9">
        <v>0.21532356375910178</v>
      </c>
      <c r="FH445" s="9">
        <v>0.21532356375910178</v>
      </c>
      <c r="FI445" s="9">
        <v>0.21532356375910178</v>
      </c>
      <c r="FJ445" s="8">
        <v>0.18991147486220145</v>
      </c>
      <c r="FK445" s="8">
        <v>0.18991147486220145</v>
      </c>
      <c r="FL445" s="8">
        <v>0.18991147486220145</v>
      </c>
      <c r="FM445" s="8">
        <v>0.18991147486220145</v>
      </c>
      <c r="FN445" s="9">
        <v>0.17297724577945908</v>
      </c>
      <c r="FO445" s="9">
        <v>0.17297724577945908</v>
      </c>
      <c r="FP445" s="9">
        <v>0.17297724577945908</v>
      </c>
      <c r="FQ445" s="9">
        <v>0.17297724577945908</v>
      </c>
      <c r="FR445" s="8">
        <v>0.13016002866374321</v>
      </c>
      <c r="FS445" s="8">
        <v>0.13016002866374321</v>
      </c>
      <c r="FT445" s="8">
        <v>0.13016002866374321</v>
      </c>
      <c r="FU445" s="8">
        <v>0.13016002866374321</v>
      </c>
      <c r="FV445" s="9">
        <v>5.0606312655955873E-2</v>
      </c>
      <c r="FW445" s="9">
        <v>5.0606312655955873E-2</v>
      </c>
      <c r="FX445" s="9">
        <v>5.0606312655955873E-2</v>
      </c>
      <c r="FY445" s="9">
        <v>5.0606312655955873E-2</v>
      </c>
      <c r="FZ445">
        <v>0.21965229084622034</v>
      </c>
      <c r="GA445">
        <v>0.21965229084622034</v>
      </c>
      <c r="GB445">
        <v>0.21965229084622034</v>
      </c>
      <c r="GC445">
        <v>0.21965229084622034</v>
      </c>
      <c r="GD445" s="10">
        <v>0.19670996547911443</v>
      </c>
      <c r="GE445" s="10">
        <v>0.19670996547911443</v>
      </c>
      <c r="GF445" s="10">
        <v>0.19670996547911443</v>
      </c>
      <c r="GG445" s="10">
        <v>0.19670996547911443</v>
      </c>
      <c r="GH445">
        <v>0.41958036414943284</v>
      </c>
      <c r="GI445">
        <v>0.41958036414943284</v>
      </c>
      <c r="GJ445">
        <v>0.41958036414943284</v>
      </c>
      <c r="GK445">
        <v>0.41958036414943284</v>
      </c>
      <c r="GL445" s="10">
        <v>0.65749089470597066</v>
      </c>
      <c r="GM445" s="10">
        <v>0.65749089470597066</v>
      </c>
      <c r="GN445" s="10">
        <v>0.65749089470597066</v>
      </c>
      <c r="GO445" s="10">
        <v>0.65749089470597066</v>
      </c>
      <c r="GP445">
        <v>0.83445933496296476</v>
      </c>
      <c r="GQ445">
        <v>0.83445933496296476</v>
      </c>
      <c r="GR445">
        <v>0.83445933496296476</v>
      </c>
      <c r="GS445">
        <v>0.83445933496296476</v>
      </c>
      <c r="GT445" s="10">
        <v>0.96250470164880508</v>
      </c>
      <c r="GU445" s="10">
        <v>0.96250470164880508</v>
      </c>
      <c r="GV445" s="10">
        <v>0.96250470164880508</v>
      </c>
      <c r="GW445" s="10">
        <v>0.96250470164880508</v>
      </c>
      <c r="GX445">
        <v>1.4053185843179976</v>
      </c>
      <c r="GY445">
        <v>1.4053185843179976</v>
      </c>
      <c r="GZ445">
        <v>1.4053185843179976</v>
      </c>
      <c r="HA445">
        <v>1.4053185843179976</v>
      </c>
      <c r="HB445" s="10">
        <v>2.0392673536491834</v>
      </c>
      <c r="HC445" s="10">
        <v>2.0392673536491834</v>
      </c>
      <c r="HD445" s="10">
        <v>2.0392673536491834</v>
      </c>
      <c r="HE445" s="10">
        <v>2.0392673536491834</v>
      </c>
      <c r="HF445">
        <v>1525000</v>
      </c>
      <c r="HG445">
        <v>1525000</v>
      </c>
      <c r="HH445">
        <v>1525000</v>
      </c>
      <c r="HI445">
        <v>1525000</v>
      </c>
      <c r="HJ445" s="11">
        <v>2391000</v>
      </c>
      <c r="HK445" s="11">
        <v>2391000</v>
      </c>
      <c r="HL445" s="11">
        <v>2391000</v>
      </c>
      <c r="HM445" s="11">
        <v>2391000</v>
      </c>
      <c r="HN445">
        <v>1721000</v>
      </c>
      <c r="HO445">
        <v>1721000</v>
      </c>
      <c r="HP445">
        <v>1721000</v>
      </c>
      <c r="HQ445">
        <v>1721000</v>
      </c>
      <c r="HR445" s="11">
        <v>192000</v>
      </c>
      <c r="HS445" s="11">
        <v>192000</v>
      </c>
      <c r="HT445" s="11">
        <v>192000</v>
      </c>
      <c r="HU445" s="11">
        <v>192000</v>
      </c>
      <c r="HV445">
        <v>643000</v>
      </c>
      <c r="HW445">
        <v>643000</v>
      </c>
      <c r="HX445">
        <v>643000</v>
      </c>
      <c r="HY445">
        <v>643000</v>
      </c>
      <c r="HZ445" s="11">
        <v>1576000</v>
      </c>
      <c r="IA445" s="11">
        <v>1576000</v>
      </c>
      <c r="IB445" s="11">
        <v>1576000</v>
      </c>
      <c r="IC445" s="11">
        <v>1576000</v>
      </c>
      <c r="ID445">
        <v>1173000</v>
      </c>
      <c r="IE445">
        <v>1173000</v>
      </c>
      <c r="IF445">
        <v>1173000</v>
      </c>
      <c r="IG445">
        <v>1173000</v>
      </c>
      <c r="IH445" s="11">
        <v>4715000</v>
      </c>
      <c r="II445" s="11">
        <v>4715000</v>
      </c>
      <c r="IJ445" s="11">
        <v>4715000</v>
      </c>
      <c r="IK445" s="11">
        <v>4715000</v>
      </c>
      <c r="IL445" s="2">
        <v>34710</v>
      </c>
      <c r="IM445" s="2">
        <v>37814</v>
      </c>
      <c r="IN445" t="s">
        <v>2868</v>
      </c>
    </row>
    <row r="446" spans="1:248" x14ac:dyDescent="0.3">
      <c r="A446" s="1" t="s">
        <v>2869</v>
      </c>
      <c r="B446" s="2">
        <v>36305</v>
      </c>
      <c r="C446" s="2">
        <v>36305</v>
      </c>
      <c r="D446">
        <v>394.57600000000002</v>
      </c>
      <c r="E446" t="s">
        <v>2870</v>
      </c>
      <c r="G446" t="s">
        <v>199</v>
      </c>
      <c r="H446" t="s">
        <v>362</v>
      </c>
      <c r="I446" t="s">
        <v>33</v>
      </c>
      <c r="J446" t="s">
        <v>2871</v>
      </c>
      <c r="K446" s="1" t="s">
        <v>2872</v>
      </c>
      <c r="L446" t="s">
        <v>71</v>
      </c>
      <c r="M446" t="s">
        <v>72</v>
      </c>
      <c r="N446" t="s">
        <v>33</v>
      </c>
      <c r="O446" t="s">
        <v>2873</v>
      </c>
      <c r="P446" t="s">
        <v>2783</v>
      </c>
      <c r="Q446" t="s">
        <v>40</v>
      </c>
      <c r="R446" t="s">
        <v>41</v>
      </c>
      <c r="S446" t="s">
        <v>2874</v>
      </c>
      <c r="T446" s="3">
        <v>5.5469551544733216E-2</v>
      </c>
      <c r="U446" s="3">
        <v>5.5469551544733216E-2</v>
      </c>
      <c r="V446" s="3">
        <v>5.5469551544733216E-2</v>
      </c>
      <c r="W446" s="3">
        <v>5.5469551544733216E-2</v>
      </c>
      <c r="X446" s="4">
        <v>3.0898360120080872E-2</v>
      </c>
      <c r="Y446" s="4">
        <v>3.0898360120080872E-2</v>
      </c>
      <c r="Z446" s="4">
        <v>3.0898360120080872E-2</v>
      </c>
      <c r="AA446" s="4">
        <v>3.0898360120080872E-2</v>
      </c>
      <c r="AB446" s="3">
        <v>3.0898360120080872E-2</v>
      </c>
      <c r="AC446" s="3">
        <v>-0.7574531804049206</v>
      </c>
      <c r="AD446" s="3">
        <v>-0.7574531804049206</v>
      </c>
      <c r="AE446" s="3">
        <v>-0.7574531804049206</v>
      </c>
      <c r="AF446" s="4">
        <v>0.1538737106070025</v>
      </c>
      <c r="AG446" s="4">
        <v>0.1538737106070025</v>
      </c>
      <c r="AH446" s="4">
        <v>0.1538737106070025</v>
      </c>
      <c r="AI446" s="4">
        <v>0.1538737106070025</v>
      </c>
      <c r="AJ446" s="3">
        <v>0.20229660599687888</v>
      </c>
      <c r="AK446" s="3">
        <v>0.20229660599687888</v>
      </c>
      <c r="AL446" s="3">
        <v>0.20229660599687888</v>
      </c>
      <c r="AM446" s="3">
        <v>0.20229660599687888</v>
      </c>
      <c r="AN446" s="3">
        <f t="shared" si="12"/>
        <v>0.20229660599687888</v>
      </c>
      <c r="AO446" s="4">
        <v>8.6762437087432656E-2</v>
      </c>
      <c r="AP446" s="4">
        <v>8.6762437087432656E-2</v>
      </c>
      <c r="AQ446" s="4">
        <v>8.6762437087432656E-2</v>
      </c>
      <c r="AR446" s="4">
        <v>8.6762437087432656E-2</v>
      </c>
      <c r="AS446" s="3">
        <v>8.6762437087432656E-2</v>
      </c>
      <c r="AT446" s="3">
        <v>0.25711862168449495</v>
      </c>
      <c r="AU446" s="3">
        <v>0.25711862168449495</v>
      </c>
      <c r="AV446" s="3">
        <v>0.25711862168449495</v>
      </c>
      <c r="AW446" s="4">
        <v>0.15441474236025507</v>
      </c>
      <c r="AX446" s="4">
        <v>0.15441474236025507</v>
      </c>
      <c r="AY446" s="4">
        <v>0.15441474236025507</v>
      </c>
      <c r="AZ446" s="4">
        <v>0.15441474236025507</v>
      </c>
      <c r="BA446">
        <v>151820000</v>
      </c>
      <c r="BB446">
        <v>151820000</v>
      </c>
      <c r="BC446">
        <v>151820000</v>
      </c>
      <c r="BD446">
        <v>151820000</v>
      </c>
      <c r="BE446" s="5">
        <v>189042000</v>
      </c>
      <c r="BF446" s="5">
        <v>189042000</v>
      </c>
      <c r="BG446" s="5">
        <v>189042000</v>
      </c>
      <c r="BH446" s="5">
        <v>189042000</v>
      </c>
      <c r="BI446">
        <v>189042000</v>
      </c>
      <c r="BJ446">
        <v>205217000</v>
      </c>
      <c r="BK446">
        <v>205217000</v>
      </c>
      <c r="BL446">
        <v>205217000</v>
      </c>
      <c r="BM446" s="5">
        <v>214001000</v>
      </c>
      <c r="BN446" s="5">
        <v>214001000</v>
      </c>
      <c r="BO446" s="5">
        <v>214001000</v>
      </c>
      <c r="BP446" s="5">
        <v>214001000</v>
      </c>
      <c r="BQ446">
        <v>217370000</v>
      </c>
      <c r="BR446">
        <v>217370000</v>
      </c>
      <c r="BS446">
        <v>217370000</v>
      </c>
      <c r="BT446">
        <v>217370000</v>
      </c>
      <c r="BU446">
        <f t="shared" si="13"/>
        <v>217370000</v>
      </c>
      <c r="BV446" s="5">
        <v>285163000</v>
      </c>
      <c r="BW446" s="5">
        <v>285163000</v>
      </c>
      <c r="BX446" s="5">
        <v>285163000</v>
      </c>
      <c r="BY446" s="5">
        <v>285163000</v>
      </c>
      <c r="BZ446">
        <v>285163000</v>
      </c>
      <c r="CA446">
        <v>337508000</v>
      </c>
      <c r="CB446">
        <v>337508000</v>
      </c>
      <c r="CC446">
        <v>337508000</v>
      </c>
      <c r="CD446" s="5">
        <v>390205000</v>
      </c>
      <c r="CE446" s="5">
        <v>390205000</v>
      </c>
      <c r="CF446" s="5">
        <v>390205000</v>
      </c>
      <c r="CG446" s="5">
        <v>390205000</v>
      </c>
      <c r="CH446">
        <v>31187000</v>
      </c>
      <c r="CI446">
        <v>31187000</v>
      </c>
      <c r="CJ446">
        <v>31187000</v>
      </c>
      <c r="CK446">
        <v>31187000</v>
      </c>
      <c r="CL446" s="6">
        <v>37612000</v>
      </c>
      <c r="CM446" s="6">
        <v>37612000</v>
      </c>
      <c r="CN446" s="6">
        <v>37612000</v>
      </c>
      <c r="CO446" s="6">
        <v>37612000</v>
      </c>
      <c r="CP446">
        <v>37612000</v>
      </c>
      <c r="CQ446">
        <v>41801000</v>
      </c>
      <c r="CR446">
        <v>41801000</v>
      </c>
      <c r="CS446">
        <v>41801000</v>
      </c>
      <c r="CT446" s="6">
        <v>34570000</v>
      </c>
      <c r="CU446" s="6">
        <v>34570000</v>
      </c>
      <c r="CV446" s="6">
        <v>34570000</v>
      </c>
      <c r="CW446" s="6">
        <v>34570000</v>
      </c>
      <c r="CX446">
        <v>33530000</v>
      </c>
      <c r="CY446">
        <v>33530000</v>
      </c>
      <c r="CZ446">
        <v>33530000</v>
      </c>
      <c r="DA446">
        <v>33530000</v>
      </c>
      <c r="DB446" s="6">
        <v>39060000</v>
      </c>
      <c r="DC446" s="6">
        <v>39060000</v>
      </c>
      <c r="DD446" s="6">
        <v>39060000</v>
      </c>
      <c r="DE446" s="6">
        <v>39060000</v>
      </c>
      <c r="DF446">
        <v>39060000</v>
      </c>
      <c r="DG446">
        <v>44005000</v>
      </c>
      <c r="DH446">
        <v>44005000</v>
      </c>
      <c r="DI446">
        <v>44005000</v>
      </c>
      <c r="DJ446" s="6">
        <v>49959000</v>
      </c>
      <c r="DK446" s="6">
        <v>49959000</v>
      </c>
      <c r="DL446" s="6">
        <v>49959000</v>
      </c>
      <c r="DM446" s="6">
        <v>49959000</v>
      </c>
      <c r="DN446">
        <v>-16504000</v>
      </c>
      <c r="DO446">
        <v>-16504000</v>
      </c>
      <c r="DP446">
        <v>-16504000</v>
      </c>
      <c r="DQ446">
        <v>-16504000</v>
      </c>
      <c r="DR446" s="7">
        <v>-24806000</v>
      </c>
      <c r="DS446" s="7">
        <v>-24806000</v>
      </c>
      <c r="DT446" s="7">
        <v>-24806000</v>
      </c>
      <c r="DU446" s="7">
        <v>-24806000</v>
      </c>
      <c r="DV446">
        <v>-8635000</v>
      </c>
      <c r="DW446">
        <v>-8635000</v>
      </c>
      <c r="DX446">
        <v>-8635000</v>
      </c>
      <c r="DY446">
        <v>-8635000</v>
      </c>
      <c r="DZ446" s="7">
        <v>-21172000</v>
      </c>
      <c r="EA446" s="7">
        <v>-21172000</v>
      </c>
      <c r="EB446" s="7">
        <v>-21172000</v>
      </c>
      <c r="EC446" s="7">
        <v>-21172000</v>
      </c>
      <c r="ED446">
        <v>-20257000</v>
      </c>
      <c r="EE446">
        <v>-20257000</v>
      </c>
      <c r="EF446">
        <v>-20257000</v>
      </c>
      <c r="EG446">
        <v>-20257000</v>
      </c>
      <c r="EH446" s="7">
        <v>-19326000</v>
      </c>
      <c r="EI446" s="7">
        <v>-19326000</v>
      </c>
      <c r="EJ446" s="7">
        <v>-19326000</v>
      </c>
      <c r="EK446" s="7">
        <v>-19326000</v>
      </c>
      <c r="EL446">
        <v>-19326000</v>
      </c>
      <c r="EM446">
        <v>-35687000</v>
      </c>
      <c r="EN446">
        <v>-35687000</v>
      </c>
      <c r="EO446">
        <v>-35687000</v>
      </c>
      <c r="EP446" s="7">
        <v>-22906000</v>
      </c>
      <c r="EQ446" s="7">
        <v>-22906000</v>
      </c>
      <c r="ER446" s="7">
        <v>-22906000</v>
      </c>
      <c r="ES446" s="7">
        <v>-22906000</v>
      </c>
      <c r="ET446" s="8">
        <v>0.32344223422473983</v>
      </c>
      <c r="EU446" s="8">
        <v>0.32344223422473983</v>
      </c>
      <c r="EV446" s="8">
        <v>0.32344223422473983</v>
      </c>
      <c r="EW446" s="8">
        <v>0.32344223422473983</v>
      </c>
      <c r="EX446" s="9">
        <v>0.29710328921615303</v>
      </c>
      <c r="EY446" s="9">
        <v>0.29710328921615303</v>
      </c>
      <c r="EZ446" s="9">
        <v>0.29710328921615303</v>
      </c>
      <c r="FA446" s="9">
        <v>0.29710328921615303</v>
      </c>
      <c r="FB446" s="8">
        <v>0.29710328921615303</v>
      </c>
      <c r="FC446" s="8">
        <v>0.24873670309964574</v>
      </c>
      <c r="FD446" s="8">
        <v>0.24873670309964574</v>
      </c>
      <c r="FE446" s="8">
        <v>0.24873670309964574</v>
      </c>
      <c r="FF446" s="9">
        <v>0.27130247054920303</v>
      </c>
      <c r="FG446" s="9">
        <v>0.27130247054920303</v>
      </c>
      <c r="FH446" s="9">
        <v>0.27130247054920303</v>
      </c>
      <c r="FI446" s="9">
        <v>0.27130247054920303</v>
      </c>
      <c r="FJ446" s="8">
        <v>0.3006992685283158</v>
      </c>
      <c r="FK446" s="8">
        <v>0.3006992685283158</v>
      </c>
      <c r="FL446" s="8">
        <v>0.3006992685283158</v>
      </c>
      <c r="FM446" s="8">
        <v>0.3006992685283158</v>
      </c>
      <c r="FN446" s="9">
        <v>0.31109225250120109</v>
      </c>
      <c r="FO446" s="9">
        <v>0.31109225250120109</v>
      </c>
      <c r="FP446" s="9">
        <v>0.31109225250120109</v>
      </c>
      <c r="FQ446" s="9">
        <v>0.31109225250120109</v>
      </c>
      <c r="FR446" s="8">
        <v>0.31109225250120109</v>
      </c>
      <c r="FS446" s="8">
        <v>0.31849022837977176</v>
      </c>
      <c r="FT446" s="8">
        <v>0.31849022837977176</v>
      </c>
      <c r="FU446" s="8">
        <v>0.31849022837977176</v>
      </c>
      <c r="FV446" s="9">
        <v>0.33498801911815584</v>
      </c>
      <c r="FW446" s="9">
        <v>0.33498801911815584</v>
      </c>
      <c r="FX446" s="9">
        <v>0.33498801911815584</v>
      </c>
      <c r="FY446" s="9">
        <v>0.33498801911815584</v>
      </c>
      <c r="FZ446">
        <v>0.77746659114271932</v>
      </c>
      <c r="GA446">
        <v>0.77746659114271932</v>
      </c>
      <c r="GB446">
        <v>0.77746659114271932</v>
      </c>
      <c r="GC446">
        <v>0.77746659114271932</v>
      </c>
      <c r="GD446" s="10">
        <v>1.9377596307473814</v>
      </c>
      <c r="GE446" s="10">
        <v>1.9377596307473814</v>
      </c>
      <c r="GF446" s="10">
        <v>1.9377596307473814</v>
      </c>
      <c r="GG446" s="10">
        <v>1.9377596307473814</v>
      </c>
      <c r="GH446">
        <v>2.2700514823362328</v>
      </c>
      <c r="GI446">
        <v>-3.6863468634686347</v>
      </c>
      <c r="GJ446">
        <v>-3.6863468634686347</v>
      </c>
      <c r="GK446">
        <v>-3.6863468634686347</v>
      </c>
      <c r="GL446" s="10">
        <v>-3.9059566954743983</v>
      </c>
      <c r="GM446" s="10">
        <v>-3.9059566954743983</v>
      </c>
      <c r="GN446" s="10">
        <v>-3.9059566954743983</v>
      </c>
      <c r="GO446" s="10">
        <v>-3.9059566954743983</v>
      </c>
      <c r="GP446">
        <v>-6.4761548181775632</v>
      </c>
      <c r="GQ446">
        <v>-6.4761548181775632</v>
      </c>
      <c r="GR446">
        <v>-6.4761548181775632</v>
      </c>
      <c r="GS446">
        <v>-6.4761548181775632</v>
      </c>
      <c r="GT446" s="10">
        <v>-1.9890769415436322</v>
      </c>
      <c r="GU446" s="10">
        <v>-1.9890769415436322</v>
      </c>
      <c r="GV446" s="10">
        <v>-1.9890769415436322</v>
      </c>
      <c r="GW446" s="10">
        <v>-1.9890769415436322</v>
      </c>
      <c r="GX446">
        <v>-1.9890769415436322</v>
      </c>
      <c r="GY446">
        <v>-2.7612152691308833</v>
      </c>
      <c r="GZ446">
        <v>-2.7612152691308833</v>
      </c>
      <c r="HA446">
        <v>-2.7612152691308833</v>
      </c>
      <c r="HB446" s="10">
        <v>8.608241291418862</v>
      </c>
      <c r="HC446" s="10">
        <v>8.608241291418862</v>
      </c>
      <c r="HD446" s="10">
        <v>8.608241291418862</v>
      </c>
      <c r="HE446" s="10">
        <v>8.608241291418862</v>
      </c>
      <c r="HF446">
        <v>1491000</v>
      </c>
      <c r="HG446">
        <v>1491000</v>
      </c>
      <c r="HH446">
        <v>1491000</v>
      </c>
      <c r="HI446">
        <v>1491000</v>
      </c>
      <c r="HJ446" s="11">
        <v>70000</v>
      </c>
      <c r="HK446" s="11">
        <v>70000</v>
      </c>
      <c r="HL446" s="11">
        <v>70000</v>
      </c>
      <c r="HM446" s="11">
        <v>70000</v>
      </c>
      <c r="HN446">
        <v>12176000</v>
      </c>
      <c r="HO446">
        <v>12176000</v>
      </c>
      <c r="HP446">
        <v>12176000</v>
      </c>
      <c r="HQ446">
        <v>12176000</v>
      </c>
      <c r="HR446" s="11">
        <v>11652000</v>
      </c>
      <c r="HS446" s="11">
        <v>11652000</v>
      </c>
      <c r="HT446" s="11">
        <v>11652000</v>
      </c>
      <c r="HU446" s="11">
        <v>11652000</v>
      </c>
      <c r="HV446">
        <v>20137000</v>
      </c>
      <c r="HW446">
        <v>20137000</v>
      </c>
      <c r="HX446">
        <v>20137000</v>
      </c>
      <c r="HY446">
        <v>20137000</v>
      </c>
      <c r="HZ446" s="11">
        <v>12557000</v>
      </c>
      <c r="IA446" s="11">
        <v>12557000</v>
      </c>
      <c r="IB446" s="11">
        <v>12557000</v>
      </c>
      <c r="IC446" s="11">
        <v>12557000</v>
      </c>
      <c r="ID446">
        <v>12557000</v>
      </c>
      <c r="IE446">
        <v>2593000</v>
      </c>
      <c r="IF446">
        <v>2593000</v>
      </c>
      <c r="IG446">
        <v>2593000</v>
      </c>
      <c r="IH446" s="11">
        <v>24200000</v>
      </c>
      <c r="II446" s="11">
        <v>24200000</v>
      </c>
      <c r="IJ446" s="11">
        <v>24200000</v>
      </c>
      <c r="IK446" s="11">
        <v>24200000</v>
      </c>
      <c r="IL446" s="2">
        <v>34753</v>
      </c>
      <c r="IM446" s="2">
        <v>37857</v>
      </c>
      <c r="IN446" t="s">
        <v>2875</v>
      </c>
    </row>
    <row r="447" spans="1:248" x14ac:dyDescent="0.3">
      <c r="A447" s="1" t="s">
        <v>2876</v>
      </c>
      <c r="B447" s="2">
        <v>36308</v>
      </c>
      <c r="C447" s="2">
        <v>36308</v>
      </c>
      <c r="D447">
        <v>18.399999999999999</v>
      </c>
      <c r="E447" t="s">
        <v>2877</v>
      </c>
      <c r="G447" t="s">
        <v>36</v>
      </c>
      <c r="H447" t="s">
        <v>105</v>
      </c>
      <c r="I447" t="s">
        <v>33</v>
      </c>
      <c r="J447" t="s">
        <v>106</v>
      </c>
      <c r="K447" t="s">
        <v>62</v>
      </c>
      <c r="L447" t="s">
        <v>71</v>
      </c>
      <c r="M447" t="s">
        <v>99</v>
      </c>
      <c r="N447" t="s">
        <v>33</v>
      </c>
      <c r="O447" t="s">
        <v>62</v>
      </c>
      <c r="P447" t="s">
        <v>62</v>
      </c>
      <c r="Q447" t="s">
        <v>40</v>
      </c>
      <c r="R447" t="s">
        <v>41</v>
      </c>
      <c r="S447" t="s">
        <v>2878</v>
      </c>
      <c r="T447" s="3">
        <v>9.6057507868223549E-2</v>
      </c>
      <c r="U447" s="3">
        <v>9.6057507868223549E-2</v>
      </c>
      <c r="V447" s="3">
        <v>9.6057507868223549E-2</v>
      </c>
      <c r="W447" s="3">
        <v>9.6057507868223549E-2</v>
      </c>
      <c r="X447" s="4">
        <v>5.8234986103838565E-2</v>
      </c>
      <c r="Y447" s="4">
        <v>5.8234986103838565E-2</v>
      </c>
      <c r="Z447" s="4">
        <v>5.8234986103838565E-2</v>
      </c>
      <c r="AA447" s="4">
        <v>5.8234986103838565E-2</v>
      </c>
      <c r="AB447" s="3">
        <v>-9.7559602159544446E-3</v>
      </c>
      <c r="AC447" s="3">
        <v>-9.7559602159544446E-3</v>
      </c>
      <c r="AD447" s="3">
        <v>-9.7559602159544446E-3</v>
      </c>
      <c r="AE447" s="3">
        <v>-9.7559602159544446E-3</v>
      </c>
      <c r="AF447" s="4">
        <v>-7.9011219178366274E-2</v>
      </c>
      <c r="AG447" s="4">
        <v>-7.9011219178366274E-2</v>
      </c>
      <c r="AH447" s="4">
        <v>-7.9011219178366274E-2</v>
      </c>
      <c r="AI447" s="4">
        <v>-7.9011219178366274E-2</v>
      </c>
      <c r="AJ447" s="3">
        <v>3.0465951771814272</v>
      </c>
      <c r="AK447" s="3">
        <v>3.0465951771814272</v>
      </c>
      <c r="AL447" s="3">
        <v>3.0465951771814272</v>
      </c>
      <c r="AM447" s="3">
        <v>3.0465951771814272</v>
      </c>
      <c r="AN447" s="3">
        <f t="shared" si="12"/>
        <v>3.0465951771814272</v>
      </c>
      <c r="AO447" s="4">
        <v>0.2770908749000987</v>
      </c>
      <c r="AP447" s="4">
        <v>0.2770908749000987</v>
      </c>
      <c r="AQ447" s="4">
        <v>0.2770908749000987</v>
      </c>
      <c r="AR447" s="4">
        <v>0.2770908749000987</v>
      </c>
      <c r="AS447" s="3">
        <v>-0.17554310392970829</v>
      </c>
      <c r="AT447" s="3">
        <v>-0.17554310392970829</v>
      </c>
      <c r="AU447" s="3">
        <v>-0.17554310392970829</v>
      </c>
      <c r="AV447" s="3">
        <v>-0.17554310392970829</v>
      </c>
      <c r="AW447" s="4">
        <v>-0.21962563811684629</v>
      </c>
      <c r="AX447" s="4">
        <v>-0.21962563811684629</v>
      </c>
      <c r="AY447" s="4">
        <v>-0.21962563811684629</v>
      </c>
      <c r="AZ447" s="4">
        <v>-0.21962563811684629</v>
      </c>
      <c r="BA447">
        <v>70073000</v>
      </c>
      <c r="BB447">
        <v>70073000</v>
      </c>
      <c r="BC447">
        <v>70073000</v>
      </c>
      <c r="BD447">
        <v>70073000</v>
      </c>
      <c r="BE447" s="5">
        <v>169202000</v>
      </c>
      <c r="BF447" s="5">
        <v>169202000</v>
      </c>
      <c r="BG447" s="5">
        <v>169202000</v>
      </c>
      <c r="BH447" s="5">
        <v>169202000</v>
      </c>
      <c r="BI447">
        <v>201453000</v>
      </c>
      <c r="BJ447">
        <v>201453000</v>
      </c>
      <c r="BK447">
        <v>201453000</v>
      </c>
      <c r="BL447">
        <v>201453000</v>
      </c>
      <c r="BM447" s="5">
        <v>247539000</v>
      </c>
      <c r="BN447" s="5">
        <v>247539000</v>
      </c>
      <c r="BO447" s="5">
        <v>247539000</v>
      </c>
      <c r="BP447" s="5">
        <v>247539000</v>
      </c>
      <c r="BQ447">
        <v>171780000</v>
      </c>
      <c r="BR447">
        <v>171780000</v>
      </c>
      <c r="BS447">
        <v>171780000</v>
      </c>
      <c r="BT447">
        <v>171780000</v>
      </c>
      <c r="BU447">
        <f t="shared" si="13"/>
        <v>171780000</v>
      </c>
      <c r="BV447" s="5">
        <v>112125000</v>
      </c>
      <c r="BW447" s="5">
        <v>112125000</v>
      </c>
      <c r="BX447" s="5">
        <v>112125000</v>
      </c>
      <c r="BY447" s="5">
        <v>112125000</v>
      </c>
      <c r="BZ447">
        <v>87912000</v>
      </c>
      <c r="CA447">
        <v>87912000</v>
      </c>
      <c r="CB447">
        <v>87912000</v>
      </c>
      <c r="CC447">
        <v>87912000</v>
      </c>
      <c r="CD447" s="5">
        <v>66791000</v>
      </c>
      <c r="CE447" s="5">
        <v>66791000</v>
      </c>
      <c r="CF447" s="5">
        <v>66791000</v>
      </c>
      <c r="CG447" s="5">
        <v>66791000</v>
      </c>
      <c r="CH447">
        <v>11892000</v>
      </c>
      <c r="CI447">
        <v>11892000</v>
      </c>
      <c r="CJ447">
        <v>11892000</v>
      </c>
      <c r="CK447">
        <v>11892000</v>
      </c>
      <c r="CL447" s="6">
        <v>21361000</v>
      </c>
      <c r="CM447" s="6">
        <v>21361000</v>
      </c>
      <c r="CN447" s="6">
        <v>21361000</v>
      </c>
      <c r="CO447" s="6">
        <v>21361000</v>
      </c>
      <c r="CP447">
        <v>24600000</v>
      </c>
      <c r="CQ447">
        <v>24600000</v>
      </c>
      <c r="CR447">
        <v>24600000</v>
      </c>
      <c r="CS447">
        <v>24600000</v>
      </c>
      <c r="CT447" s="6">
        <v>26983000</v>
      </c>
      <c r="CU447" s="6">
        <v>26983000</v>
      </c>
      <c r="CV447" s="6">
        <v>26983000</v>
      </c>
      <c r="CW447" s="6">
        <v>26983000</v>
      </c>
      <c r="CX447">
        <v>25583000</v>
      </c>
      <c r="CY447">
        <v>25583000</v>
      </c>
      <c r="CZ447">
        <v>25583000</v>
      </c>
      <c r="DA447">
        <v>25583000</v>
      </c>
      <c r="DB447" s="6">
        <v>17675000</v>
      </c>
      <c r="DC447" s="6">
        <v>17675000</v>
      </c>
      <c r="DD447" s="6">
        <v>17675000</v>
      </c>
      <c r="DE447" s="6">
        <v>17675000</v>
      </c>
      <c r="DF447">
        <v>10598000</v>
      </c>
      <c r="DG447">
        <v>10598000</v>
      </c>
      <c r="DH447">
        <v>10598000</v>
      </c>
      <c r="DI447">
        <v>10598000</v>
      </c>
      <c r="DJ447" s="6">
        <v>7213000</v>
      </c>
      <c r="DK447" s="6">
        <v>7213000</v>
      </c>
      <c r="DL447" s="6">
        <v>7213000</v>
      </c>
      <c r="DM447" s="6">
        <v>7213000</v>
      </c>
      <c r="DN447">
        <v>-3349000</v>
      </c>
      <c r="DO447">
        <v>-3349000</v>
      </c>
      <c r="DP447">
        <v>-3349000</v>
      </c>
      <c r="DQ447">
        <v>-3349000</v>
      </c>
      <c r="DR447" s="7">
        <v>-5799000</v>
      </c>
      <c r="DS447" s="7">
        <v>-5799000</v>
      </c>
      <c r="DT447" s="7">
        <v>-5799000</v>
      </c>
      <c r="DU447" s="7">
        <v>-5799000</v>
      </c>
      <c r="DV447">
        <v>-630000</v>
      </c>
      <c r="DW447">
        <v>-630000</v>
      </c>
      <c r="DX447">
        <v>-630000</v>
      </c>
      <c r="DY447">
        <v>-630000</v>
      </c>
      <c r="DZ447" s="7">
        <v>-8345000</v>
      </c>
      <c r="EA447" s="7">
        <v>-8345000</v>
      </c>
      <c r="EB447" s="7">
        <v>-8345000</v>
      </c>
      <c r="EC447" s="7">
        <v>-8345000</v>
      </c>
      <c r="ED447">
        <v>8519000</v>
      </c>
      <c r="EE447">
        <v>8519000</v>
      </c>
      <c r="EF447">
        <v>8519000</v>
      </c>
      <c r="EG447">
        <v>8519000</v>
      </c>
      <c r="EH447" s="7">
        <v>-832000</v>
      </c>
      <c r="EI447" s="7">
        <v>-832000</v>
      </c>
      <c r="EJ447" s="7">
        <v>-832000</v>
      </c>
      <c r="EK447" s="7">
        <v>-832000</v>
      </c>
      <c r="EL447">
        <v>7891000</v>
      </c>
      <c r="EM447">
        <v>7891000</v>
      </c>
      <c r="EN447">
        <v>7891000</v>
      </c>
      <c r="EO447">
        <v>7891000</v>
      </c>
      <c r="EP447" s="7">
        <v>7424000</v>
      </c>
      <c r="EQ447" s="7">
        <v>7424000</v>
      </c>
      <c r="ER447" s="7">
        <v>7424000</v>
      </c>
      <c r="ES447" s="7">
        <v>7424000</v>
      </c>
      <c r="ET447" s="8">
        <v>0.25800236895808659</v>
      </c>
      <c r="EU447" s="8">
        <v>0.25800236895808659</v>
      </c>
      <c r="EV447" s="8">
        <v>0.25800236895808659</v>
      </c>
      <c r="EW447" s="8">
        <v>0.25800236895808659</v>
      </c>
      <c r="EX447" s="9">
        <v>0.2071252112859186</v>
      </c>
      <c r="EY447" s="9">
        <v>0.2071252112859186</v>
      </c>
      <c r="EZ447" s="9">
        <v>0.2071252112859186</v>
      </c>
      <c r="FA447" s="9">
        <v>0.2071252112859186</v>
      </c>
      <c r="FB447" s="8">
        <v>0.17244220736350413</v>
      </c>
      <c r="FC447" s="8">
        <v>0.17244220736350413</v>
      </c>
      <c r="FD447" s="8">
        <v>0.17244220736350413</v>
      </c>
      <c r="FE447" s="8">
        <v>0.17244220736350413</v>
      </c>
      <c r="FF447" s="9">
        <v>0.14712429152577977</v>
      </c>
      <c r="FG447" s="9">
        <v>0.14712429152577977</v>
      </c>
      <c r="FH447" s="9">
        <v>0.14712429152577977</v>
      </c>
      <c r="FI447" s="9">
        <v>0.14712429152577977</v>
      </c>
      <c r="FJ447" s="8">
        <v>0.1162999185004075</v>
      </c>
      <c r="FK447" s="8">
        <v>0.1162999185004075</v>
      </c>
      <c r="FL447" s="8">
        <v>0.1162999185004075</v>
      </c>
      <c r="FM447" s="8">
        <v>0.1162999185004075</v>
      </c>
      <c r="FN447" s="9">
        <v>0.18694314381270902</v>
      </c>
      <c r="FO447" s="9">
        <v>0.18694314381270902</v>
      </c>
      <c r="FP447" s="9">
        <v>0.18694314381270902</v>
      </c>
      <c r="FQ447" s="9">
        <v>0.18694314381270902</v>
      </c>
      <c r="FR447" s="8">
        <v>5.8535808535808538E-2</v>
      </c>
      <c r="FS447" s="8">
        <v>5.8535808535808538E-2</v>
      </c>
      <c r="FT447" s="8">
        <v>5.8535808535808538E-2</v>
      </c>
      <c r="FU447" s="8">
        <v>5.8535808535808538E-2</v>
      </c>
      <c r="FV447" s="9">
        <v>1.0824811726130767E-2</v>
      </c>
      <c r="FW447" s="9">
        <v>1.0824811726130767E-2</v>
      </c>
      <c r="FX447" s="9">
        <v>1.0824811726130767E-2</v>
      </c>
      <c r="FY447" s="9">
        <v>1.0824811726130767E-2</v>
      </c>
      <c r="FZ447">
        <v>1.0180300239093796</v>
      </c>
      <c r="GA447">
        <v>1.0180300239093796</v>
      </c>
      <c r="GB447">
        <v>1.0180300239093796</v>
      </c>
      <c r="GC447">
        <v>1.0180300239093796</v>
      </c>
      <c r="GD447" s="10">
        <v>2.2688926987237052</v>
      </c>
      <c r="GE447" s="10">
        <v>2.2688926987237052</v>
      </c>
      <c r="GF447" s="10">
        <v>2.2688926987237052</v>
      </c>
      <c r="GG447" s="10">
        <v>2.2688926987237052</v>
      </c>
      <c r="GH447">
        <v>3.0745430152607747</v>
      </c>
      <c r="GI447">
        <v>3.0745430152607747</v>
      </c>
      <c r="GJ447">
        <v>3.0745430152607747</v>
      </c>
      <c r="GK447">
        <v>3.0745430152607747</v>
      </c>
      <c r="GL447" s="10">
        <v>3.6542962918731714</v>
      </c>
      <c r="GM447" s="10">
        <v>3.6542962918731714</v>
      </c>
      <c r="GN447" s="10">
        <v>3.6542962918731714</v>
      </c>
      <c r="GO447" s="10">
        <v>3.6542962918731714</v>
      </c>
      <c r="GP447">
        <v>-4.1975075716200783</v>
      </c>
      <c r="GQ447">
        <v>-4.1975075716200783</v>
      </c>
      <c r="GR447">
        <v>-4.1975075716200783</v>
      </c>
      <c r="GS447">
        <v>-4.1975075716200783</v>
      </c>
      <c r="GT447" s="10">
        <v>2.4082602339181287</v>
      </c>
      <c r="GU447" s="10">
        <v>2.4082602339181287</v>
      </c>
      <c r="GV447" s="10">
        <v>2.4082602339181287</v>
      </c>
      <c r="GW447" s="10">
        <v>2.4082602339181287</v>
      </c>
      <c r="GX447">
        <v>4.5719708628295885</v>
      </c>
      <c r="GY447">
        <v>4.5719708628295885</v>
      </c>
      <c r="GZ447">
        <v>4.5719708628295885</v>
      </c>
      <c r="HA447">
        <v>4.5719708628295885</v>
      </c>
      <c r="HB447" s="10">
        <v>27.455357142857142</v>
      </c>
      <c r="HC447" s="10">
        <v>27.455357142857142</v>
      </c>
      <c r="HD447" s="10">
        <v>27.455357142857142</v>
      </c>
      <c r="HE447" s="10">
        <v>27.455357142857142</v>
      </c>
      <c r="HF447">
        <v>2292000</v>
      </c>
      <c r="HG447">
        <v>2292000</v>
      </c>
      <c r="HH447">
        <v>2292000</v>
      </c>
      <c r="HI447">
        <v>2292000</v>
      </c>
      <c r="HJ447" s="11">
        <v>288000</v>
      </c>
      <c r="HK447" s="11">
        <v>288000</v>
      </c>
      <c r="HL447" s="11">
        <v>288000</v>
      </c>
      <c r="HM447" s="11">
        <v>288000</v>
      </c>
      <c r="HN447">
        <v>1316000</v>
      </c>
      <c r="HO447">
        <v>1316000</v>
      </c>
      <c r="HP447">
        <v>1316000</v>
      </c>
      <c r="HQ447">
        <v>1316000</v>
      </c>
      <c r="HR447" s="11">
        <v>29000</v>
      </c>
      <c r="HS447" s="11">
        <v>29000</v>
      </c>
      <c r="HT447" s="11">
        <v>29000</v>
      </c>
      <c r="HU447" s="11">
        <v>29000</v>
      </c>
      <c r="HV447">
        <v>394000</v>
      </c>
      <c r="HW447">
        <v>394000</v>
      </c>
      <c r="HX447">
        <v>394000</v>
      </c>
      <c r="HY447">
        <v>394000</v>
      </c>
      <c r="HZ447" s="11">
        <v>639000</v>
      </c>
      <c r="IA447" s="11">
        <v>639000</v>
      </c>
      <c r="IB447" s="11">
        <v>639000</v>
      </c>
      <c r="IC447" s="11">
        <v>639000</v>
      </c>
      <c r="ID447">
        <v>196000</v>
      </c>
      <c r="IE447">
        <v>196000</v>
      </c>
      <c r="IF447">
        <v>196000</v>
      </c>
      <c r="IG447">
        <v>196000</v>
      </c>
      <c r="IH447" s="11">
        <v>3365000</v>
      </c>
      <c r="II447" s="11">
        <v>3365000</v>
      </c>
      <c r="IJ447" s="11">
        <v>3365000</v>
      </c>
      <c r="IK447" s="11">
        <v>3365000</v>
      </c>
      <c r="IL447" s="2">
        <v>34756</v>
      </c>
      <c r="IM447" s="2">
        <v>37860</v>
      </c>
      <c r="IN447" t="s">
        <v>2879</v>
      </c>
    </row>
    <row r="448" spans="1:248" x14ac:dyDescent="0.3">
      <c r="A448" s="1" t="s">
        <v>2880</v>
      </c>
      <c r="B448" s="2">
        <v>36322</v>
      </c>
      <c r="C448" s="2">
        <v>36322</v>
      </c>
      <c r="D448">
        <v>4083.7269999999999</v>
      </c>
      <c r="E448" t="s">
        <v>2881</v>
      </c>
      <c r="G448" t="s">
        <v>31</v>
      </c>
      <c r="H448" t="s">
        <v>748</v>
      </c>
      <c r="I448" t="s">
        <v>33</v>
      </c>
      <c r="J448" t="s">
        <v>2882</v>
      </c>
      <c r="K448" s="1" t="s">
        <v>2883</v>
      </c>
      <c r="L448" t="s">
        <v>31</v>
      </c>
      <c r="M448" t="s">
        <v>748</v>
      </c>
      <c r="N448" t="s">
        <v>33</v>
      </c>
      <c r="O448" t="s">
        <v>2884</v>
      </c>
      <c r="P448" t="s">
        <v>2885</v>
      </c>
      <c r="Q448" t="s">
        <v>40</v>
      </c>
      <c r="R448" t="s">
        <v>41</v>
      </c>
      <c r="S448" t="s">
        <v>2886</v>
      </c>
      <c r="T448" s="3">
        <v>0.17789555250759342</v>
      </c>
      <c r="U448" s="3">
        <v>0.17789555250759342</v>
      </c>
      <c r="V448" s="3">
        <v>0.17789555250759342</v>
      </c>
      <c r="W448" s="3">
        <v>0.17789555250759342</v>
      </c>
      <c r="X448" s="4">
        <v>6.9845705032071395E-2</v>
      </c>
      <c r="Y448" s="4">
        <v>6.9845705032071395E-2</v>
      </c>
      <c r="Z448" s="4">
        <v>6.9845705032071395E-2</v>
      </c>
      <c r="AA448" s="4">
        <v>6.9845705032071395E-2</v>
      </c>
      <c r="AB448" s="3">
        <v>7.3466642758062237E-2</v>
      </c>
      <c r="AC448" s="3">
        <v>7.3466642758062237E-2</v>
      </c>
      <c r="AD448" s="3">
        <v>7.3466642758062237E-2</v>
      </c>
      <c r="AE448" s="3">
        <v>7.3466642758062237E-2</v>
      </c>
      <c r="AF448" s="4">
        <v>-5.189975139381918E-2</v>
      </c>
      <c r="AG448" s="4">
        <v>-5.189975139381918E-2</v>
      </c>
      <c r="AH448" s="4">
        <v>-5.189975139381918E-2</v>
      </c>
      <c r="AI448" s="4">
        <v>-5.189975139381918E-2</v>
      </c>
      <c r="AJ448" s="3">
        <v>3.7101973678114984E-2</v>
      </c>
      <c r="AK448" s="3">
        <v>3.7101973678114984E-2</v>
      </c>
      <c r="AL448" s="3">
        <v>3.7101973678114984E-2</v>
      </c>
      <c r="AM448" s="3">
        <v>3.7101973678114984E-2</v>
      </c>
      <c r="AN448" s="3">
        <f t="shared" si="12"/>
        <v>3.7101973678114984E-2</v>
      </c>
      <c r="AO448" s="4">
        <v>4.3144014721139164E-2</v>
      </c>
      <c r="AP448" s="4">
        <v>4.3144014721139164E-2</v>
      </c>
      <c r="AQ448" s="4">
        <v>4.3144014721139164E-2</v>
      </c>
      <c r="AR448" s="4">
        <v>4.3144014721139164E-2</v>
      </c>
      <c r="AS448" s="3">
        <v>6.416454970089322E-2</v>
      </c>
      <c r="AT448" s="3">
        <v>6.416454970089322E-2</v>
      </c>
      <c r="AU448" s="3">
        <v>6.416454970089322E-2</v>
      </c>
      <c r="AV448" s="3">
        <v>6.416454970089322E-2</v>
      </c>
      <c r="AW448" s="4">
        <v>5.8388454600120265E-2</v>
      </c>
      <c r="AX448" s="4">
        <v>5.8388454600120265E-2</v>
      </c>
      <c r="AY448" s="4">
        <v>5.8388454600120265E-2</v>
      </c>
      <c r="AZ448" s="4">
        <v>5.8388454600120265E-2</v>
      </c>
      <c r="BA448">
        <v>3237843000</v>
      </c>
      <c r="BB448">
        <v>3237843000</v>
      </c>
      <c r="BC448">
        <v>3237843000</v>
      </c>
      <c r="BD448">
        <v>3237843000</v>
      </c>
      <c r="BE448" s="5">
        <v>3665946000</v>
      </c>
      <c r="BF448" s="5">
        <v>3665946000</v>
      </c>
      <c r="BG448" s="5">
        <v>3665946000</v>
      </c>
      <c r="BH448" s="5">
        <v>3665946000</v>
      </c>
      <c r="BI448">
        <v>7260202000</v>
      </c>
      <c r="BJ448">
        <v>7260202000</v>
      </c>
      <c r="BK448">
        <v>7260202000</v>
      </c>
      <c r="BL448">
        <v>7260202000</v>
      </c>
      <c r="BM448" s="5">
        <v>13378380000</v>
      </c>
      <c r="BN448" s="5">
        <v>13378380000</v>
      </c>
      <c r="BO448" s="5">
        <v>13378380000</v>
      </c>
      <c r="BP448" s="5">
        <v>13378380000</v>
      </c>
      <c r="BQ448">
        <v>14257997000</v>
      </c>
      <c r="BR448">
        <v>14257997000</v>
      </c>
      <c r="BS448">
        <v>14257997000</v>
      </c>
      <c r="BT448">
        <v>14257997000</v>
      </c>
      <c r="BU448">
        <f t="shared" si="13"/>
        <v>14257997000</v>
      </c>
      <c r="BV448" s="5">
        <v>15413000000</v>
      </c>
      <c r="BW448" s="5">
        <v>15413000000</v>
      </c>
      <c r="BX448" s="5">
        <v>15413000000</v>
      </c>
      <c r="BY448" s="5">
        <v>15413000000</v>
      </c>
      <c r="BZ448">
        <v>8206000000</v>
      </c>
      <c r="CA448">
        <v>8206000000</v>
      </c>
      <c r="CB448">
        <v>8206000000</v>
      </c>
      <c r="CC448">
        <v>8206000000</v>
      </c>
      <c r="CD448" s="5">
        <v>9124000000</v>
      </c>
      <c r="CE448" s="5">
        <v>9124000000</v>
      </c>
      <c r="CF448" s="5">
        <v>9124000000</v>
      </c>
      <c r="CG448" s="5">
        <v>9124000000</v>
      </c>
      <c r="CH448">
        <v>47817000</v>
      </c>
      <c r="CI448">
        <v>47817000</v>
      </c>
      <c r="CJ448">
        <v>47817000</v>
      </c>
      <c r="CK448">
        <v>47817000</v>
      </c>
      <c r="CL448" s="6">
        <v>68057000</v>
      </c>
      <c r="CM448" s="6">
        <v>68057000</v>
      </c>
      <c r="CN448" s="6">
        <v>68057000</v>
      </c>
      <c r="CO448" s="6">
        <v>68057000</v>
      </c>
      <c r="CP448">
        <v>100032000</v>
      </c>
      <c r="CQ448">
        <v>100032000</v>
      </c>
      <c r="CR448">
        <v>100032000</v>
      </c>
      <c r="CS448">
        <v>100032000</v>
      </c>
      <c r="CT448" s="6">
        <v>149344000</v>
      </c>
      <c r="CU448" s="6">
        <v>149344000</v>
      </c>
      <c r="CV448" s="6">
        <v>149344000</v>
      </c>
      <c r="CW448" s="6">
        <v>149344000</v>
      </c>
      <c r="CX448">
        <v>185708000</v>
      </c>
      <c r="CY448">
        <v>185708000</v>
      </c>
      <c r="CZ448">
        <v>185708000</v>
      </c>
      <c r="DA448">
        <v>185708000</v>
      </c>
      <c r="DB448" s="6">
        <v>199000000</v>
      </c>
      <c r="DC448" s="6">
        <v>199000000</v>
      </c>
      <c r="DD448" s="6">
        <v>199000000</v>
      </c>
      <c r="DE448" s="6">
        <v>199000000</v>
      </c>
      <c r="DF448">
        <v>336000000</v>
      </c>
      <c r="DG448">
        <v>336000000</v>
      </c>
      <c r="DH448">
        <v>336000000</v>
      </c>
      <c r="DI448">
        <v>336000000</v>
      </c>
      <c r="DJ448" s="6">
        <v>420000000</v>
      </c>
      <c r="DK448" s="6">
        <v>420000000</v>
      </c>
      <c r="DL448" s="6">
        <v>420000000</v>
      </c>
      <c r="DM448" s="6">
        <v>420000000</v>
      </c>
      <c r="DN448">
        <v>-25519000</v>
      </c>
      <c r="DO448">
        <v>-25519000</v>
      </c>
      <c r="DP448">
        <v>-25519000</v>
      </c>
      <c r="DQ448">
        <v>-6839000</v>
      </c>
      <c r="DR448" s="7">
        <v>-6839000</v>
      </c>
      <c r="DS448" s="7">
        <v>-6839000</v>
      </c>
      <c r="DT448" s="7">
        <v>-6839000</v>
      </c>
      <c r="DU448" s="7">
        <v>-232973000</v>
      </c>
      <c r="DV448">
        <v>-232973000</v>
      </c>
      <c r="DW448">
        <v>-232973000</v>
      </c>
      <c r="DX448">
        <v>-232973000</v>
      </c>
      <c r="DY448">
        <v>106931000</v>
      </c>
      <c r="DZ448" s="7">
        <v>106931000</v>
      </c>
      <c r="EA448" s="7">
        <v>106931000</v>
      </c>
      <c r="EB448" s="7">
        <v>106931000</v>
      </c>
      <c r="EC448" s="7">
        <v>26553000</v>
      </c>
      <c r="ED448">
        <v>26553000</v>
      </c>
      <c r="EE448">
        <v>26553000</v>
      </c>
      <c r="EF448">
        <v>26553000</v>
      </c>
      <c r="EG448">
        <v>-27000000</v>
      </c>
      <c r="EH448" s="7">
        <v>-27000000</v>
      </c>
      <c r="EI448" s="7">
        <v>-27000000</v>
      </c>
      <c r="EJ448" s="7">
        <v>-27000000</v>
      </c>
      <c r="EK448" s="7">
        <v>-300000000</v>
      </c>
      <c r="EL448">
        <v>-300000000</v>
      </c>
      <c r="EM448">
        <v>-300000000</v>
      </c>
      <c r="EN448">
        <v>-300000000</v>
      </c>
      <c r="EO448">
        <v>-520000000</v>
      </c>
      <c r="EP448" s="7">
        <v>-520000000</v>
      </c>
      <c r="EQ448" s="7">
        <v>-520000000</v>
      </c>
      <c r="ER448" s="7">
        <v>-520000000</v>
      </c>
      <c r="ES448" s="7">
        <v>-894000000</v>
      </c>
      <c r="ET448" s="8">
        <v>3.0614825981370931E-2</v>
      </c>
      <c r="EU448" s="8">
        <v>3.0614825981370931E-2</v>
      </c>
      <c r="EV448" s="8">
        <v>3.0614825981370931E-2</v>
      </c>
      <c r="EW448" s="8">
        <v>3.0614825981370931E-2</v>
      </c>
      <c r="EX448" s="9">
        <v>5.3099527379835927E-2</v>
      </c>
      <c r="EY448" s="9">
        <v>5.3099527379835927E-2</v>
      </c>
      <c r="EZ448" s="9">
        <v>5.3099527379835927E-2</v>
      </c>
      <c r="FA448" s="9">
        <v>5.3099527379835927E-2</v>
      </c>
      <c r="FB448" s="8">
        <v>5.0893900748216099E-2</v>
      </c>
      <c r="FC448" s="8">
        <v>5.0893900748216099E-2</v>
      </c>
      <c r="FD448" s="8">
        <v>5.0893900748216099E-2</v>
      </c>
      <c r="FE448" s="8">
        <v>5.0893900748216099E-2</v>
      </c>
      <c r="FF448" s="9">
        <v>2.8799750044474742E-2</v>
      </c>
      <c r="FG448" s="9">
        <v>2.8799750044474742E-2</v>
      </c>
      <c r="FH448" s="9">
        <v>2.8799750044474742E-2</v>
      </c>
      <c r="FI448" s="9">
        <v>2.8799750044474742E-2</v>
      </c>
      <c r="FJ448" s="8">
        <v>3.0066425178796152E-2</v>
      </c>
      <c r="FK448" s="8">
        <v>3.0066425178796152E-2</v>
      </c>
      <c r="FL448" s="8">
        <v>3.0066425178796152E-2</v>
      </c>
      <c r="FM448" s="8">
        <v>3.0066425178796152E-2</v>
      </c>
      <c r="FN448" s="9">
        <v>3.2440147927074545E-2</v>
      </c>
      <c r="FO448" s="9">
        <v>3.2440147927074545E-2</v>
      </c>
      <c r="FP448" s="9">
        <v>3.2440147927074545E-2</v>
      </c>
      <c r="FQ448" s="9">
        <v>3.2440147927074545E-2</v>
      </c>
      <c r="FR448" s="8">
        <v>0.16816963197660248</v>
      </c>
      <c r="FS448" s="8">
        <v>0.16816963197660248</v>
      </c>
      <c r="FT448" s="8">
        <v>0.16816963197660248</v>
      </c>
      <c r="FU448" s="8">
        <v>0.16816963197660248</v>
      </c>
      <c r="FV448" s="9">
        <v>0.19804910127137221</v>
      </c>
      <c r="FW448" s="9">
        <v>0.19804910127137221</v>
      </c>
      <c r="FX448" s="9">
        <v>0.19804910127137221</v>
      </c>
      <c r="FY448" s="9">
        <v>0.19804910127137221</v>
      </c>
      <c r="FZ448">
        <v>0.21680145585462476</v>
      </c>
      <c r="GA448">
        <v>0.21680145585462476</v>
      </c>
      <c r="GB448">
        <v>0.21680145585462476</v>
      </c>
      <c r="GC448">
        <v>3.4344241293450626</v>
      </c>
      <c r="GD448" s="10">
        <v>0.94638473514609511</v>
      </c>
      <c r="GE448" s="10">
        <v>0.94638473514609511</v>
      </c>
      <c r="GF448" s="10">
        <v>0.94638473514609511</v>
      </c>
      <c r="GG448" s="10">
        <v>1.7897045512147434</v>
      </c>
      <c r="GH448">
        <v>0.88525815929143314</v>
      </c>
      <c r="GI448">
        <v>0.88525815929143314</v>
      </c>
      <c r="GJ448">
        <v>0.88525815929143314</v>
      </c>
      <c r="GK448">
        <v>1.0764023271453427</v>
      </c>
      <c r="GL448" s="10">
        <v>1.1794961363915124</v>
      </c>
      <c r="GM448" s="10">
        <v>1.1794961363915124</v>
      </c>
      <c r="GN448" s="10">
        <v>1.1794961363915124</v>
      </c>
      <c r="GO448" s="10">
        <v>1.3561084263461303</v>
      </c>
      <c r="GP448">
        <v>1.225147886243942</v>
      </c>
      <c r="GQ448">
        <v>1.225147886243942</v>
      </c>
      <c r="GR448">
        <v>1.225147886243942</v>
      </c>
      <c r="GS448">
        <v>1.4990864871908749</v>
      </c>
      <c r="GT448" s="10">
        <v>1.291399194490646</v>
      </c>
      <c r="GU448" s="10">
        <v>1.291399194490646</v>
      </c>
      <c r="GV448" s="10">
        <v>1.291399194490646</v>
      </c>
      <c r="GW448" s="10">
        <v>2.7255051997660145</v>
      </c>
      <c r="GX448">
        <v>1.0073384137736381</v>
      </c>
      <c r="GY448">
        <v>1.0073384137736381</v>
      </c>
      <c r="GZ448">
        <v>1.0073384137736381</v>
      </c>
      <c r="HA448">
        <v>1.4558283940163703</v>
      </c>
      <c r="HB448" s="10">
        <v>0.87945439045183293</v>
      </c>
      <c r="HC448" s="10">
        <v>0.87945439045183293</v>
      </c>
      <c r="HD448" s="10">
        <v>0.87945439045183293</v>
      </c>
      <c r="HE448" s="10">
        <v>1.0767263427109974</v>
      </c>
      <c r="HF448">
        <v>15219000</v>
      </c>
      <c r="HG448">
        <v>15219000</v>
      </c>
      <c r="HH448">
        <v>15219000</v>
      </c>
      <c r="HI448">
        <v>16266000</v>
      </c>
      <c r="HJ448" s="11">
        <v>16266000</v>
      </c>
      <c r="HK448" s="11">
        <v>16266000</v>
      </c>
      <c r="HL448" s="11">
        <v>16266000</v>
      </c>
      <c r="HM448" s="11">
        <v>50209000</v>
      </c>
      <c r="HN448">
        <v>50209000</v>
      </c>
      <c r="HO448">
        <v>50209000</v>
      </c>
      <c r="HP448">
        <v>50209000</v>
      </c>
      <c r="HQ448">
        <v>23047000</v>
      </c>
      <c r="HR448" s="11">
        <v>23047000</v>
      </c>
      <c r="HS448" s="11">
        <v>23047000</v>
      </c>
      <c r="HT448" s="11">
        <v>23047000</v>
      </c>
      <c r="HU448" s="11">
        <v>28367000</v>
      </c>
      <c r="HV448">
        <v>28367000</v>
      </c>
      <c r="HW448">
        <v>28367000</v>
      </c>
      <c r="HX448">
        <v>28367000</v>
      </c>
      <c r="HY448">
        <v>45230000</v>
      </c>
      <c r="HZ448" s="11">
        <v>45230000</v>
      </c>
      <c r="IA448" s="11">
        <v>45230000</v>
      </c>
      <c r="IB448" s="11">
        <v>45230000</v>
      </c>
      <c r="IC448" s="11">
        <v>72000000</v>
      </c>
      <c r="ID448">
        <v>72000000</v>
      </c>
      <c r="IE448">
        <v>72000000</v>
      </c>
      <c r="IF448">
        <v>72000000</v>
      </c>
      <c r="IG448">
        <v>208000000</v>
      </c>
      <c r="IH448" s="11">
        <v>208000000</v>
      </c>
      <c r="II448" s="11">
        <v>208000000</v>
      </c>
      <c r="IJ448" s="11">
        <v>208000000</v>
      </c>
      <c r="IK448" s="11">
        <v>757000000</v>
      </c>
      <c r="IL448" s="2">
        <v>34770</v>
      </c>
      <c r="IM448" s="2">
        <v>37874</v>
      </c>
      <c r="IN448" t="s">
        <v>2887</v>
      </c>
    </row>
    <row r="449" spans="1:248" x14ac:dyDescent="0.3">
      <c r="A449" s="1" t="s">
        <v>2888</v>
      </c>
      <c r="B449" s="2">
        <v>36426</v>
      </c>
      <c r="C449" s="2">
        <v>36426</v>
      </c>
      <c r="D449">
        <v>2342.1480000000001</v>
      </c>
      <c r="E449" t="s">
        <v>2889</v>
      </c>
      <c r="G449" t="s">
        <v>46</v>
      </c>
      <c r="H449" t="s">
        <v>1354</v>
      </c>
      <c r="I449" t="s">
        <v>33</v>
      </c>
      <c r="J449" t="s">
        <v>2890</v>
      </c>
      <c r="K449" s="1" t="s">
        <v>2891</v>
      </c>
      <c r="L449" t="s">
        <v>46</v>
      </c>
      <c r="M449" t="s">
        <v>1354</v>
      </c>
      <c r="N449" t="s">
        <v>33</v>
      </c>
      <c r="O449" t="s">
        <v>2853</v>
      </c>
      <c r="P449" t="s">
        <v>2776</v>
      </c>
      <c r="Q449" t="s">
        <v>40</v>
      </c>
      <c r="R449" t="s">
        <v>41</v>
      </c>
      <c r="S449" t="s">
        <v>2892</v>
      </c>
      <c r="T449" s="3">
        <v>-1.5257731958762886</v>
      </c>
      <c r="U449" s="3">
        <v>-9.3302325581395351</v>
      </c>
      <c r="V449" s="3">
        <v>-9.3302325581395351</v>
      </c>
      <c r="W449" s="3">
        <v>-9.3302325581395351</v>
      </c>
      <c r="X449" s="4">
        <v>-9.3302325581395351</v>
      </c>
      <c r="Y449" s="4">
        <v>26.084482758620691</v>
      </c>
      <c r="Z449" s="4">
        <v>26.084482758620691</v>
      </c>
      <c r="AA449" s="4">
        <v>26.084482758620691</v>
      </c>
      <c r="AB449" s="3">
        <v>26.084482758620691</v>
      </c>
      <c r="AC449" s="3">
        <v>-2.2526411530119641</v>
      </c>
      <c r="AD449" s="3">
        <v>-2.2526411530119641</v>
      </c>
      <c r="AE449" s="3">
        <v>-2.2526411530119641</v>
      </c>
      <c r="AF449" s="4">
        <v>-2.2526411530119641</v>
      </c>
      <c r="AG449" s="4">
        <v>-0.13261911488217587</v>
      </c>
      <c r="AH449" s="4">
        <v>-0.13261911488217587</v>
      </c>
      <c r="AI449" s="4">
        <v>-0.13261911488217587</v>
      </c>
      <c r="AJ449" s="3">
        <v>-0.13261911488217587</v>
      </c>
      <c r="AK449" s="3">
        <v>-0.20667075051224099</v>
      </c>
      <c r="AL449" s="3">
        <v>-0.20667075051224099</v>
      </c>
      <c r="AM449" s="3">
        <v>-0.20667075051224099</v>
      </c>
      <c r="AN449" s="3">
        <f t="shared" si="12"/>
        <v>-0.18815784160472471</v>
      </c>
      <c r="AO449" s="4">
        <v>-0.20667075051224099</v>
      </c>
      <c r="AP449" s="4">
        <v>-0.33343926645217997</v>
      </c>
      <c r="AQ449" s="4">
        <v>-0.33343926645217997</v>
      </c>
      <c r="AR449" s="4">
        <v>-0.33343926645217997</v>
      </c>
      <c r="AS449" s="3">
        <v>-0.33343926645217997</v>
      </c>
      <c r="AT449" s="3">
        <v>-0.42945504096771209</v>
      </c>
      <c r="AU449" s="3">
        <v>-0.42945504096771209</v>
      </c>
      <c r="AV449" s="3">
        <v>-0.42945504096771209</v>
      </c>
      <c r="AW449" s="4">
        <v>-0.42945504096771209</v>
      </c>
      <c r="AX449" s="4">
        <v>-0.22769671615393772</v>
      </c>
      <c r="AY449" s="4">
        <v>-0.22769671615393772</v>
      </c>
      <c r="AZ449" s="4">
        <v>-0.22769671615393772</v>
      </c>
      <c r="BA449">
        <v>53000</v>
      </c>
      <c r="BB449">
        <v>2422000</v>
      </c>
      <c r="BC449">
        <v>2422000</v>
      </c>
      <c r="BD449">
        <v>2422000</v>
      </c>
      <c r="BE449" s="5">
        <v>2422000</v>
      </c>
      <c r="BF449" s="5">
        <v>27606000</v>
      </c>
      <c r="BG449" s="5">
        <v>27606000</v>
      </c>
      <c r="BH449" s="5">
        <v>27606000</v>
      </c>
      <c r="BI449">
        <v>27606000</v>
      </c>
      <c r="BJ449">
        <v>133444000</v>
      </c>
      <c r="BK449">
        <v>133444000</v>
      </c>
      <c r="BL449">
        <v>133444000</v>
      </c>
      <c r="BM449" s="5">
        <v>133444000</v>
      </c>
      <c r="BN449" s="5">
        <v>290614000</v>
      </c>
      <c r="BO449" s="5">
        <v>290614000</v>
      </c>
      <c r="BP449" s="5">
        <v>290614000</v>
      </c>
      <c r="BQ449">
        <v>290614000</v>
      </c>
      <c r="BR449">
        <v>670433000</v>
      </c>
      <c r="BS449">
        <v>670433000</v>
      </c>
      <c r="BT449">
        <v>670433000</v>
      </c>
      <c r="BU449">
        <f t="shared" si="13"/>
        <v>575478250</v>
      </c>
      <c r="BV449" s="5">
        <v>670433000</v>
      </c>
      <c r="BW449" s="5">
        <v>986630000</v>
      </c>
      <c r="BX449" s="5">
        <v>986630000</v>
      </c>
      <c r="BY449" s="5">
        <v>986630000</v>
      </c>
      <c r="BZ449">
        <v>986630000</v>
      </c>
      <c r="CA449">
        <v>1244928000</v>
      </c>
      <c r="CB449">
        <v>1244928000</v>
      </c>
      <c r="CC449">
        <v>1244928000</v>
      </c>
      <c r="CD449" s="5">
        <v>1244928000</v>
      </c>
      <c r="CE449" s="5">
        <v>1357421000</v>
      </c>
      <c r="CF449" s="5">
        <v>1357421000</v>
      </c>
      <c r="CG449" s="5">
        <v>1357421000</v>
      </c>
      <c r="CH449">
        <v>243000</v>
      </c>
      <c r="CI449">
        <v>7694000</v>
      </c>
      <c r="CJ449">
        <v>7694000</v>
      </c>
      <c r="CK449">
        <v>7694000</v>
      </c>
      <c r="CL449" s="6">
        <v>7694000</v>
      </c>
      <c r="CM449" s="6">
        <v>43705000</v>
      </c>
      <c r="CN449" s="6">
        <v>43705000</v>
      </c>
      <c r="CO449" s="6">
        <v>43705000</v>
      </c>
      <c r="CP449">
        <v>43705000</v>
      </c>
      <c r="CQ449">
        <v>104250000</v>
      </c>
      <c r="CR449">
        <v>104250000</v>
      </c>
      <c r="CS449">
        <v>104250000</v>
      </c>
      <c r="CT449" s="6">
        <v>104250000</v>
      </c>
      <c r="CU449" s="6">
        <v>179856000</v>
      </c>
      <c r="CV449" s="6">
        <v>179856000</v>
      </c>
      <c r="CW449" s="6">
        <v>179856000</v>
      </c>
      <c r="CX449">
        <v>179856000</v>
      </c>
      <c r="CY449">
        <v>469359000</v>
      </c>
      <c r="CZ449">
        <v>469359000</v>
      </c>
      <c r="DA449">
        <v>469359000</v>
      </c>
      <c r="DB449" s="6">
        <v>469359000</v>
      </c>
      <c r="DC449" s="6">
        <v>846883000</v>
      </c>
      <c r="DD449" s="6">
        <v>846883000</v>
      </c>
      <c r="DE449" s="6">
        <v>846883000</v>
      </c>
      <c r="DF449">
        <v>846883000</v>
      </c>
      <c r="DG449">
        <v>863209000</v>
      </c>
      <c r="DH449">
        <v>863209000</v>
      </c>
      <c r="DI449">
        <v>863209000</v>
      </c>
      <c r="DJ449" s="6">
        <v>863209000</v>
      </c>
      <c r="DK449" s="6">
        <v>859084000</v>
      </c>
      <c r="DL449" s="6">
        <v>859084000</v>
      </c>
      <c r="DM449" s="6">
        <v>859084000</v>
      </c>
      <c r="DO449">
        <v>2172000</v>
      </c>
      <c r="DP449">
        <v>2172000</v>
      </c>
      <c r="DQ449">
        <v>2172000</v>
      </c>
      <c r="DR449" s="7">
        <v>2172000</v>
      </c>
      <c r="DS449" s="7">
        <v>9530000</v>
      </c>
      <c r="DT449" s="7">
        <v>9530000</v>
      </c>
      <c r="DU449" s="7">
        <v>9530000</v>
      </c>
      <c r="DV449">
        <v>9530000</v>
      </c>
      <c r="DW449">
        <v>5497000</v>
      </c>
      <c r="DX449">
        <v>5497000</v>
      </c>
      <c r="DY449">
        <v>5497000</v>
      </c>
      <c r="DZ449" s="7">
        <v>5497000</v>
      </c>
      <c r="EA449" s="7">
        <v>45133000</v>
      </c>
      <c r="EB449" s="7">
        <v>45133000</v>
      </c>
      <c r="EC449" s="7">
        <v>45133000</v>
      </c>
      <c r="ED449">
        <v>45133000</v>
      </c>
      <c r="EE449">
        <v>27370000</v>
      </c>
      <c r="EF449">
        <v>27370000</v>
      </c>
      <c r="EG449">
        <v>27370000</v>
      </c>
      <c r="EH449" s="7">
        <v>27370000</v>
      </c>
      <c r="EI449" s="7">
        <v>9308000</v>
      </c>
      <c r="EJ449" s="7">
        <v>9308000</v>
      </c>
      <c r="EK449" s="7">
        <v>9308000</v>
      </c>
      <c r="EL449">
        <v>9308000</v>
      </c>
      <c r="EM449">
        <v>37987000</v>
      </c>
      <c r="EN449">
        <v>37987000</v>
      </c>
      <c r="EO449">
        <v>37987000</v>
      </c>
      <c r="EP449" s="7">
        <v>37987000</v>
      </c>
      <c r="EQ449" s="7">
        <v>-52329000</v>
      </c>
      <c r="ER449" s="7">
        <v>-52329000</v>
      </c>
      <c r="ES449" s="7">
        <v>-52329000</v>
      </c>
      <c r="ET449" s="8">
        <v>0.69811320754716977</v>
      </c>
      <c r="EU449" s="8">
        <v>0.44178364987613544</v>
      </c>
      <c r="EV449" s="8">
        <v>0.44178364987613544</v>
      </c>
      <c r="EW449" s="8">
        <v>0.44178364987613544</v>
      </c>
      <c r="EX449" s="9">
        <v>0.44178364987613544</v>
      </c>
      <c r="EY449" s="9">
        <v>0.2833804245453887</v>
      </c>
      <c r="EZ449" s="9">
        <v>0.2833804245453887</v>
      </c>
      <c r="FA449" s="9">
        <v>0.2833804245453887</v>
      </c>
      <c r="FB449" s="8">
        <v>0.2833804245453887</v>
      </c>
      <c r="FC449" s="8">
        <v>0.57148316896975515</v>
      </c>
      <c r="FD449" s="8">
        <v>0.57148316896975515</v>
      </c>
      <c r="FE449" s="8">
        <v>0.57148316896975515</v>
      </c>
      <c r="FF449" s="9">
        <v>0.57148316896975515</v>
      </c>
      <c r="FG449" s="9">
        <v>0.60246581375983266</v>
      </c>
      <c r="FH449" s="9">
        <v>0.60246581375983266</v>
      </c>
      <c r="FI449" s="9">
        <v>0.60246581375983266</v>
      </c>
      <c r="FJ449" s="8">
        <v>0.60246581375983266</v>
      </c>
      <c r="FK449" s="8">
        <v>0.62936341140725471</v>
      </c>
      <c r="FL449" s="8">
        <v>0.62936341140725471</v>
      </c>
      <c r="FM449" s="8">
        <v>0.62936341140725471</v>
      </c>
      <c r="FN449" s="9">
        <v>0.62936341140725471</v>
      </c>
      <c r="FO449" s="9">
        <v>0.62687836372297623</v>
      </c>
      <c r="FP449" s="9">
        <v>0.62687836372297623</v>
      </c>
      <c r="FQ449" s="9">
        <v>0.62687836372297623</v>
      </c>
      <c r="FR449" s="8">
        <v>0.62687836372297623</v>
      </c>
      <c r="FS449" s="8">
        <v>0.59072813849475636</v>
      </c>
      <c r="FT449" s="8">
        <v>0.59072813849475636</v>
      </c>
      <c r="FU449" s="8">
        <v>0.59072813849475636</v>
      </c>
      <c r="FV449" s="9">
        <v>0.59072813849475636</v>
      </c>
      <c r="FW449" s="9">
        <v>0.599254026569502</v>
      </c>
      <c r="FX449" s="9">
        <v>0.599254026569502</v>
      </c>
      <c r="FY449" s="9">
        <v>0.599254026569502</v>
      </c>
      <c r="FZ449">
        <v>20.701030927835053</v>
      </c>
      <c r="GA449">
        <v>6.9241379310344824</v>
      </c>
      <c r="GB449">
        <v>6.9241379310344824</v>
      </c>
      <c r="GC449">
        <v>6.9241379310344824</v>
      </c>
      <c r="GD449" s="10">
        <v>6.9241379310344824</v>
      </c>
      <c r="GE449" s="10">
        <v>-2.4310154525386314</v>
      </c>
      <c r="GF449" s="10">
        <v>-2.4310154525386314</v>
      </c>
      <c r="GG449" s="10">
        <v>-2.4310154525386314</v>
      </c>
      <c r="GH449">
        <v>-2.4310154525386314</v>
      </c>
      <c r="GI449">
        <v>4.0686419753086422</v>
      </c>
      <c r="GJ449">
        <v>4.0686419753086422</v>
      </c>
      <c r="GK449">
        <v>4.0686419753086422</v>
      </c>
      <c r="GL449" s="10">
        <v>4.0686419753086422</v>
      </c>
      <c r="GM449" s="10">
        <v>5.2838169528598933E-2</v>
      </c>
      <c r="GN449" s="10">
        <v>5.2838169528598933E-2</v>
      </c>
      <c r="GO449" s="10">
        <v>5.2838169528598933E-2</v>
      </c>
      <c r="GP449">
        <v>5.2838169528598933E-2</v>
      </c>
      <c r="GQ449">
        <v>0.26381463320733123</v>
      </c>
      <c r="GR449">
        <v>0.26381463320733123</v>
      </c>
      <c r="GS449">
        <v>0.26381463320733123</v>
      </c>
      <c r="GT449" s="10">
        <v>0.26381463320733123</v>
      </c>
      <c r="GU449" s="10">
        <v>2.6666926058848756E-2</v>
      </c>
      <c r="GV449" s="10">
        <v>2.6666926058848756E-2</v>
      </c>
      <c r="GW449" s="10">
        <v>2.6666926058848756E-2</v>
      </c>
      <c r="GX449">
        <v>2.6666926058848756E-2</v>
      </c>
      <c r="GY449">
        <v>1.5768682128278581E-2</v>
      </c>
      <c r="GZ449">
        <v>1.5768682128278581E-2</v>
      </c>
      <c r="HA449">
        <v>1.5768682128278581E-2</v>
      </c>
      <c r="HB449" s="10">
        <v>1.5768682128278581E-2</v>
      </c>
      <c r="HC449" s="10">
        <v>5.7605084500938902E-3</v>
      </c>
      <c r="HD449" s="10">
        <v>5.7605084500938902E-3</v>
      </c>
      <c r="HE449" s="10">
        <v>5.7605084500938902E-3</v>
      </c>
      <c r="HF449">
        <v>1790000</v>
      </c>
      <c r="HG449">
        <v>1790000</v>
      </c>
      <c r="HH449">
        <v>1790000</v>
      </c>
      <c r="HI449">
        <v>1790000</v>
      </c>
      <c r="HJ449" s="11">
        <v>1790000</v>
      </c>
      <c r="HK449" s="11">
        <v>5080000</v>
      </c>
      <c r="HL449" s="11">
        <v>5080000</v>
      </c>
      <c r="HM449" s="11">
        <v>5080000</v>
      </c>
      <c r="HN449">
        <v>5080000</v>
      </c>
      <c r="HO449">
        <v>17700000</v>
      </c>
      <c r="HP449">
        <v>17700000</v>
      </c>
      <c r="HQ449">
        <v>17700000</v>
      </c>
      <c r="HR449" s="11">
        <v>17700000</v>
      </c>
      <c r="HS449" s="11">
        <v>308607000</v>
      </c>
      <c r="HT449" s="11">
        <v>308607000</v>
      </c>
      <c r="HU449" s="11">
        <v>308607000</v>
      </c>
      <c r="HV449">
        <v>308607000</v>
      </c>
      <c r="HW449">
        <v>685753000</v>
      </c>
      <c r="HX449">
        <v>685753000</v>
      </c>
      <c r="HY449">
        <v>685753000</v>
      </c>
      <c r="HZ449" s="11">
        <v>685753000</v>
      </c>
      <c r="IA449" s="11">
        <v>674746000</v>
      </c>
      <c r="IB449" s="11">
        <v>674746000</v>
      </c>
      <c r="IC449" s="11">
        <v>674746000</v>
      </c>
      <c r="ID449">
        <v>674746000</v>
      </c>
      <c r="IE449">
        <v>555081000</v>
      </c>
      <c r="IF449">
        <v>555081000</v>
      </c>
      <c r="IG449">
        <v>555081000</v>
      </c>
      <c r="IH449" s="11">
        <v>555081000</v>
      </c>
      <c r="II449" s="11">
        <v>491043000</v>
      </c>
      <c r="IJ449" s="11">
        <v>491043000</v>
      </c>
      <c r="IK449" s="11">
        <v>491043000</v>
      </c>
      <c r="IL449" s="2">
        <v>34874</v>
      </c>
      <c r="IM449" s="2">
        <v>37978</v>
      </c>
      <c r="IN449" t="s">
        <v>2893</v>
      </c>
    </row>
    <row r="450" spans="1:248" x14ac:dyDescent="0.3">
      <c r="A450" s="1" t="s">
        <v>2894</v>
      </c>
      <c r="B450" s="2">
        <v>36454</v>
      </c>
      <c r="C450" s="2">
        <v>36454</v>
      </c>
      <c r="D450">
        <v>1190.6880000000001</v>
      </c>
      <c r="E450" t="s">
        <v>2895</v>
      </c>
      <c r="G450" t="s">
        <v>36</v>
      </c>
      <c r="H450" t="s">
        <v>60</v>
      </c>
      <c r="I450" t="s">
        <v>33</v>
      </c>
      <c r="J450" t="s">
        <v>2896</v>
      </c>
      <c r="K450" s="1" t="s">
        <v>2897</v>
      </c>
      <c r="L450" t="s">
        <v>46</v>
      </c>
      <c r="M450" t="s">
        <v>47</v>
      </c>
      <c r="N450" t="s">
        <v>33</v>
      </c>
      <c r="O450" t="s">
        <v>2898</v>
      </c>
      <c r="P450" t="s">
        <v>389</v>
      </c>
      <c r="Q450" t="s">
        <v>40</v>
      </c>
      <c r="R450" t="s">
        <v>41</v>
      </c>
      <c r="S450" t="s">
        <v>2899</v>
      </c>
      <c r="T450" s="3">
        <v>9.7307001795332138E-2</v>
      </c>
      <c r="U450" s="3">
        <v>9.7307001795332138E-2</v>
      </c>
      <c r="V450" s="3">
        <v>8.352725862361525E-2</v>
      </c>
      <c r="W450" s="3">
        <v>8.352725862361525E-2</v>
      </c>
      <c r="X450" s="4">
        <v>8.352725862361525E-2</v>
      </c>
      <c r="Y450" s="4">
        <v>8.352725862361525E-2</v>
      </c>
      <c r="Z450" s="4">
        <v>5.7132435707870369E-2</v>
      </c>
      <c r="AA450" s="4">
        <v>5.7132435707870369E-2</v>
      </c>
      <c r="AB450" s="3">
        <v>5.7132435707870369E-2</v>
      </c>
      <c r="AC450" s="3">
        <v>5.7132435707870369E-2</v>
      </c>
      <c r="AD450" s="3">
        <v>3.9775709813384096E-2</v>
      </c>
      <c r="AE450" s="3">
        <v>3.9775709813384096E-2</v>
      </c>
      <c r="AF450" s="4">
        <v>3.9775709813384096E-2</v>
      </c>
      <c r="AG450" s="4">
        <v>3.9775709813384096E-2</v>
      </c>
      <c r="AH450" s="4">
        <v>5.7870187750405686E-2</v>
      </c>
      <c r="AI450" s="4">
        <v>5.7870187750405686E-2</v>
      </c>
      <c r="AJ450" s="3">
        <v>5.7870187750405686E-2</v>
      </c>
      <c r="AK450" s="3">
        <v>5.7870187750405686E-2</v>
      </c>
      <c r="AL450" s="3">
        <v>5.5061258210039904E-2</v>
      </c>
      <c r="AM450" s="3">
        <v>5.5061258210039904E-2</v>
      </c>
      <c r="AN450" s="3">
        <f t="shared" si="12"/>
        <v>5.6465722980222795E-2</v>
      </c>
      <c r="AO450" s="4">
        <v>5.5061258210039904E-2</v>
      </c>
      <c r="AP450" s="4">
        <v>5.5061258210039904E-2</v>
      </c>
      <c r="AQ450" s="4">
        <v>4.5009409209127507E-2</v>
      </c>
      <c r="AR450" s="4">
        <v>4.5009409209127507E-2</v>
      </c>
      <c r="AS450" s="3">
        <v>4.5009409209127507E-2</v>
      </c>
      <c r="AT450" s="3">
        <v>4.5009409209127507E-2</v>
      </c>
      <c r="AU450" s="3">
        <v>4.963739010443053E-2</v>
      </c>
      <c r="AV450" s="3">
        <v>4.963739010443053E-2</v>
      </c>
      <c r="AW450" s="4">
        <v>4.963739010443053E-2</v>
      </c>
      <c r="AX450" s="4">
        <v>4.963739010443053E-2</v>
      </c>
      <c r="AY450" s="4">
        <v>8.8184827949404382E-2</v>
      </c>
      <c r="AZ450" s="4">
        <v>8.8184827949404382E-2</v>
      </c>
      <c r="BA450">
        <v>87618000</v>
      </c>
      <c r="BB450">
        <v>87618000</v>
      </c>
      <c r="BC450">
        <v>104436000</v>
      </c>
      <c r="BD450">
        <v>104436000</v>
      </c>
      <c r="BE450" s="5">
        <v>104436000</v>
      </c>
      <c r="BF450" s="5">
        <v>104436000</v>
      </c>
      <c r="BG450" s="5">
        <v>138718000</v>
      </c>
      <c r="BH450" s="5">
        <v>138718000</v>
      </c>
      <c r="BI450">
        <v>138718000</v>
      </c>
      <c r="BJ450">
        <v>138718000</v>
      </c>
      <c r="BK450">
        <v>208765000</v>
      </c>
      <c r="BL450">
        <v>208765000</v>
      </c>
      <c r="BM450" s="5">
        <v>208765000</v>
      </c>
      <c r="BN450" s="5">
        <v>208765000</v>
      </c>
      <c r="BO450" s="5">
        <v>399921000</v>
      </c>
      <c r="BP450" s="5">
        <v>399921000</v>
      </c>
      <c r="BQ450">
        <v>399921000</v>
      </c>
      <c r="BR450">
        <v>399921000</v>
      </c>
      <c r="BS450">
        <v>531389000</v>
      </c>
      <c r="BT450">
        <v>531389000</v>
      </c>
      <c r="BU450">
        <f t="shared" si="13"/>
        <v>465655000</v>
      </c>
      <c r="BV450" s="5">
        <v>531389000</v>
      </c>
      <c r="BW450" s="5">
        <v>531389000</v>
      </c>
      <c r="BX450" s="5">
        <v>1004165000</v>
      </c>
      <c r="BY450" s="5">
        <v>1004165000</v>
      </c>
      <c r="BZ450">
        <v>1004165000</v>
      </c>
      <c r="CA450">
        <v>1004165000</v>
      </c>
      <c r="CB450">
        <v>1185718000</v>
      </c>
      <c r="CC450">
        <v>1185718000</v>
      </c>
      <c r="CD450" s="5">
        <v>1185718000</v>
      </c>
      <c r="CE450" s="5">
        <v>1185718000</v>
      </c>
      <c r="CF450" s="5">
        <v>1318497000</v>
      </c>
      <c r="CG450" s="5">
        <v>1318497000</v>
      </c>
      <c r="CH450">
        <v>20853000</v>
      </c>
      <c r="CI450">
        <v>20853000</v>
      </c>
      <c r="CJ450">
        <v>26035000</v>
      </c>
      <c r="CK450">
        <v>26035000</v>
      </c>
      <c r="CL450" s="6">
        <v>26035000</v>
      </c>
      <c r="CM450" s="6">
        <v>26035000</v>
      </c>
      <c r="CN450" s="6">
        <v>34342000</v>
      </c>
      <c r="CO450" s="6">
        <v>34342000</v>
      </c>
      <c r="CP450">
        <v>34342000</v>
      </c>
      <c r="CQ450">
        <v>34342000</v>
      </c>
      <c r="CR450">
        <v>51668000</v>
      </c>
      <c r="CS450">
        <v>51668000</v>
      </c>
      <c r="CT450" s="6">
        <v>51668000</v>
      </c>
      <c r="CU450" s="6">
        <v>51668000</v>
      </c>
      <c r="CV450" s="6">
        <v>95867000</v>
      </c>
      <c r="CW450" s="6">
        <v>95867000</v>
      </c>
      <c r="CX450">
        <v>95867000</v>
      </c>
      <c r="CY450">
        <v>95867000</v>
      </c>
      <c r="CZ450">
        <v>128948000</v>
      </c>
      <c r="DA450">
        <v>128948000</v>
      </c>
      <c r="DB450" s="6">
        <v>128948000</v>
      </c>
      <c r="DC450" s="6">
        <v>128948000</v>
      </c>
      <c r="DD450" s="6">
        <v>262108000</v>
      </c>
      <c r="DE450" s="6">
        <v>262108000</v>
      </c>
      <c r="DF450">
        <v>262108000</v>
      </c>
      <c r="DG450">
        <v>262108000</v>
      </c>
      <c r="DH450">
        <v>307800000</v>
      </c>
      <c r="DI450">
        <v>307800000</v>
      </c>
      <c r="DJ450" s="6">
        <v>307800000</v>
      </c>
      <c r="DK450" s="6">
        <v>307800000</v>
      </c>
      <c r="DL450" s="6">
        <v>333050000</v>
      </c>
      <c r="DM450" s="6">
        <v>333050000</v>
      </c>
      <c r="DN450">
        <v>-1793000</v>
      </c>
      <c r="DO450">
        <v>-1793000</v>
      </c>
      <c r="DP450">
        <v>-206000</v>
      </c>
      <c r="DQ450">
        <v>-206000</v>
      </c>
      <c r="DR450" s="7">
        <v>-206000</v>
      </c>
      <c r="DS450" s="7">
        <v>-206000</v>
      </c>
      <c r="DT450" s="7">
        <v>-3329000</v>
      </c>
      <c r="DU450" s="7">
        <v>-3329000</v>
      </c>
      <c r="DV450">
        <v>-3329000</v>
      </c>
      <c r="DW450">
        <v>-3329000</v>
      </c>
      <c r="DX450">
        <v>-3377000</v>
      </c>
      <c r="DY450">
        <v>-3377000</v>
      </c>
      <c r="DZ450" s="7">
        <v>-3377000</v>
      </c>
      <c r="EA450" s="7">
        <v>-3377000</v>
      </c>
      <c r="EB450" s="7">
        <v>9024000</v>
      </c>
      <c r="EC450" s="7">
        <v>9024000</v>
      </c>
      <c r="ED450">
        <v>9024000</v>
      </c>
      <c r="EE450">
        <v>9024000</v>
      </c>
      <c r="EF450">
        <v>-22351000</v>
      </c>
      <c r="EG450">
        <v>-22351000</v>
      </c>
      <c r="EH450" s="7">
        <v>-22351000</v>
      </c>
      <c r="EI450" s="7">
        <v>-22351000</v>
      </c>
      <c r="EJ450" s="7">
        <v>17445000</v>
      </c>
      <c r="EK450" s="7">
        <v>17445000</v>
      </c>
      <c r="EL450">
        <v>17445000</v>
      </c>
      <c r="EM450">
        <v>17445000</v>
      </c>
      <c r="EN450">
        <v>-4618000</v>
      </c>
      <c r="EO450">
        <v>-4618000</v>
      </c>
      <c r="EP450" s="7">
        <v>-4618000</v>
      </c>
      <c r="EQ450" s="7">
        <v>-4618000</v>
      </c>
      <c r="ER450" s="7">
        <v>27574000</v>
      </c>
      <c r="ES450" s="7">
        <v>27574000</v>
      </c>
      <c r="ET450" s="8">
        <v>0.47636330434385626</v>
      </c>
      <c r="EU450" s="8">
        <v>0.47636330434385626</v>
      </c>
      <c r="EV450" s="8">
        <v>0.49943506070703586</v>
      </c>
      <c r="EW450" s="8">
        <v>0.49943506070703586</v>
      </c>
      <c r="EX450" s="9">
        <v>0.49943506070703586</v>
      </c>
      <c r="EY450" s="9">
        <v>0.49943506070703586</v>
      </c>
      <c r="EZ450" s="9">
        <v>0.48999408872676942</v>
      </c>
      <c r="FA450" s="9">
        <v>0.48999408872676942</v>
      </c>
      <c r="FB450" s="8">
        <v>0.48999408872676942</v>
      </c>
      <c r="FC450" s="8">
        <v>0.48999408872676942</v>
      </c>
      <c r="FD450" s="8">
        <v>0.48804157785069335</v>
      </c>
      <c r="FE450" s="8">
        <v>0.48804157785069335</v>
      </c>
      <c r="FF450" s="9">
        <v>0.48804157785069335</v>
      </c>
      <c r="FG450" s="9">
        <v>0.48804157785069335</v>
      </c>
      <c r="FH450" s="9">
        <v>0.47971474366187322</v>
      </c>
      <c r="FI450" s="9">
        <v>0.47971474366187322</v>
      </c>
      <c r="FJ450" s="8">
        <v>0.47971474366187322</v>
      </c>
      <c r="FK450" s="8">
        <v>0.47971474366187322</v>
      </c>
      <c r="FL450" s="8">
        <v>0.48668489562260414</v>
      </c>
      <c r="FM450" s="8">
        <v>0.48668489562260414</v>
      </c>
      <c r="FN450" s="9">
        <v>0.48668489562260414</v>
      </c>
      <c r="FO450" s="9">
        <v>0.48668489562260414</v>
      </c>
      <c r="FP450" s="9">
        <v>0.50151120582772757</v>
      </c>
      <c r="FQ450" s="9">
        <v>0.50151120582772757</v>
      </c>
      <c r="FR450" s="8">
        <v>0.50151120582772757</v>
      </c>
      <c r="FS450" s="8">
        <v>0.50151120582772757</v>
      </c>
      <c r="FT450" s="8">
        <v>0.51376465567698226</v>
      </c>
      <c r="FU450" s="8">
        <v>0.51376465567698226</v>
      </c>
      <c r="FV450" s="9">
        <v>0.51376465567698226</v>
      </c>
      <c r="FW450" s="9">
        <v>0.51376465567698226</v>
      </c>
      <c r="FX450" s="9">
        <v>0.52802395454824702</v>
      </c>
      <c r="FY450" s="9">
        <v>0.52802395454824702</v>
      </c>
      <c r="FZ450">
        <v>3.7718308627399537</v>
      </c>
      <c r="GA450">
        <v>3.7718308627399537</v>
      </c>
      <c r="GB450">
        <v>4.4572285411256996</v>
      </c>
      <c r="GC450">
        <v>4.4572285411256996</v>
      </c>
      <c r="GD450" s="10">
        <v>4.4572285411256996</v>
      </c>
      <c r="GE450" s="10">
        <v>4.4572285411256996</v>
      </c>
      <c r="GF450" s="10">
        <v>3.5265157299938914</v>
      </c>
      <c r="GG450" s="10">
        <v>3.5265157299938914</v>
      </c>
      <c r="GH450">
        <v>3.5265157299938914</v>
      </c>
      <c r="GI450">
        <v>3.5265157299938914</v>
      </c>
      <c r="GJ450">
        <v>3.1075922255378159</v>
      </c>
      <c r="GK450">
        <v>3.1075922255378159</v>
      </c>
      <c r="GL450" s="10">
        <v>3.1075922255378159</v>
      </c>
      <c r="GM450" s="10">
        <v>3.1075922255378159</v>
      </c>
      <c r="GN450" s="10">
        <v>1.3461263802739596</v>
      </c>
      <c r="GO450" s="10">
        <v>1.3461263802739596</v>
      </c>
      <c r="GP450">
        <v>1.3461263802739596</v>
      </c>
      <c r="GQ450">
        <v>1.3461263802739596</v>
      </c>
      <c r="GR450">
        <v>1.2564848574129317</v>
      </c>
      <c r="GS450">
        <v>1.2564848574129317</v>
      </c>
      <c r="GT450" s="10">
        <v>1.2564848574129317</v>
      </c>
      <c r="GU450" s="10">
        <v>1.2564848574129317</v>
      </c>
      <c r="GV450" s="10">
        <v>1.4658654043774839</v>
      </c>
      <c r="GW450" s="10">
        <v>1.4658654043774839</v>
      </c>
      <c r="GX450">
        <v>1.4658654043774839</v>
      </c>
      <c r="GY450">
        <v>1.4658654043774839</v>
      </c>
      <c r="GZ450">
        <v>1.6886774670159681</v>
      </c>
      <c r="HA450">
        <v>1.6886774670159681</v>
      </c>
      <c r="HB450" s="10">
        <v>1.6886774670159681</v>
      </c>
      <c r="HC450" s="10">
        <v>1.6886774670159681</v>
      </c>
      <c r="HD450" s="10">
        <v>1.8331765201442329</v>
      </c>
      <c r="HE450" s="10">
        <v>1.8331765201442329</v>
      </c>
      <c r="HF450">
        <v>1303000</v>
      </c>
      <c r="HG450">
        <v>1303000</v>
      </c>
      <c r="HH450">
        <v>1585000</v>
      </c>
      <c r="HI450">
        <v>1585000</v>
      </c>
      <c r="HJ450" s="11">
        <v>1585000</v>
      </c>
      <c r="HK450" s="11">
        <v>1585000</v>
      </c>
      <c r="HL450" s="11">
        <v>3453000</v>
      </c>
      <c r="HM450" s="11">
        <v>3453000</v>
      </c>
      <c r="HN450">
        <v>3453000</v>
      </c>
      <c r="HO450">
        <v>3453000</v>
      </c>
      <c r="HP450">
        <v>24510000</v>
      </c>
      <c r="HQ450">
        <v>24510000</v>
      </c>
      <c r="HR450" s="11">
        <v>24510000</v>
      </c>
      <c r="HS450" s="11">
        <v>24510000</v>
      </c>
      <c r="HT450" s="11">
        <v>1715000</v>
      </c>
      <c r="HU450" s="11">
        <v>1715000</v>
      </c>
      <c r="HV450">
        <v>1715000</v>
      </c>
      <c r="HW450">
        <v>1715000</v>
      </c>
      <c r="HX450">
        <v>3830000</v>
      </c>
      <c r="HY450">
        <v>3830000</v>
      </c>
      <c r="HZ450" s="11">
        <v>3830000</v>
      </c>
      <c r="IA450" s="11">
        <v>3830000</v>
      </c>
      <c r="IB450" s="11">
        <v>6200000</v>
      </c>
      <c r="IC450" s="11">
        <v>6200000</v>
      </c>
      <c r="ID450">
        <v>6200000</v>
      </c>
      <c r="IE450">
        <v>6200000</v>
      </c>
      <c r="IF450">
        <v>21359000</v>
      </c>
      <c r="IG450">
        <v>21359000</v>
      </c>
      <c r="IH450" s="11">
        <v>21359000</v>
      </c>
      <c r="II450" s="11">
        <v>21359000</v>
      </c>
      <c r="IJ450" s="11">
        <v>56292000</v>
      </c>
      <c r="IK450" s="11">
        <v>56292000</v>
      </c>
      <c r="IL450" s="2">
        <v>34902</v>
      </c>
      <c r="IM450" s="2">
        <v>38006</v>
      </c>
      <c r="IN450" t="s">
        <v>2900</v>
      </c>
    </row>
    <row r="452" spans="1:248" x14ac:dyDescent="0.3">
      <c r="W452" s="12"/>
    </row>
  </sheetData>
  <mergeCells count="7">
    <mergeCell ref="HF1:IK1"/>
    <mergeCell ref="T1:AZ1"/>
    <mergeCell ref="BA1:CG1"/>
    <mergeCell ref="CH1:DM1"/>
    <mergeCell ref="DN1:ES1"/>
    <mergeCell ref="ET1:FY1"/>
    <mergeCell ref="FZ1:H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AB6BA-BB5B-46B0-86A1-EE1557512319}">
  <dimension ref="A1:H899"/>
  <sheetViews>
    <sheetView workbookViewId="0">
      <selection activeCell="A2" sqref="A2:G899"/>
    </sheetView>
  </sheetViews>
  <sheetFormatPr defaultRowHeight="14.4" x14ac:dyDescent="0.3"/>
  <sheetData>
    <row r="1" spans="1:8" x14ac:dyDescent="0.3">
      <c r="A1" t="s">
        <v>19</v>
      </c>
      <c r="B1" t="s">
        <v>2973</v>
      </c>
      <c r="C1" t="s">
        <v>2974</v>
      </c>
      <c r="D1" t="s">
        <v>2975</v>
      </c>
      <c r="E1" t="s">
        <v>23</v>
      </c>
      <c r="F1" t="s">
        <v>2976</v>
      </c>
      <c r="G1" t="s">
        <v>2977</v>
      </c>
      <c r="H1" t="s">
        <v>2978</v>
      </c>
    </row>
    <row r="2" spans="1:8" x14ac:dyDescent="0.3">
      <c r="A2">
        <v>0.10965330287254224</v>
      </c>
      <c r="B2">
        <v>1322400000</v>
      </c>
      <c r="C2">
        <v>105997000</v>
      </c>
      <c r="D2">
        <v>0.5084615367898101</v>
      </c>
      <c r="E2">
        <v>0.28886872353297038</v>
      </c>
      <c r="F2">
        <v>160200000</v>
      </c>
      <c r="G2">
        <v>-54478000</v>
      </c>
      <c r="H2">
        <v>1</v>
      </c>
    </row>
    <row r="3" spans="1:8" x14ac:dyDescent="0.3">
      <c r="A3">
        <v>0.17214784139345654</v>
      </c>
      <c r="B3">
        <v>486166000</v>
      </c>
      <c r="C3">
        <v>103392000</v>
      </c>
      <c r="D3">
        <v>2.0683227848871305E-4</v>
      </c>
      <c r="E3">
        <v>0.24903016665089703</v>
      </c>
      <c r="F3">
        <v>22253000</v>
      </c>
      <c r="G3">
        <v>10411000</v>
      </c>
      <c r="H3">
        <v>1</v>
      </c>
    </row>
    <row r="4" spans="1:8" x14ac:dyDescent="0.3">
      <c r="A4">
        <v>7.7760455233472012E-2</v>
      </c>
      <c r="B4">
        <v>35563250</v>
      </c>
      <c r="C4">
        <v>556750</v>
      </c>
      <c r="D4">
        <v>0.62057535686409948</v>
      </c>
      <c r="E4">
        <v>0.13562174602022831</v>
      </c>
      <c r="F4">
        <v>3074000</v>
      </c>
      <c r="G4">
        <v>-810000</v>
      </c>
      <c r="H4">
        <v>1</v>
      </c>
    </row>
    <row r="5" spans="1:8" x14ac:dyDescent="0.3">
      <c r="A5">
        <v>0.12652103441022</v>
      </c>
      <c r="B5">
        <v>7338074750</v>
      </c>
      <c r="C5">
        <v>13086000</v>
      </c>
      <c r="D5">
        <v>2.0911626590997301</v>
      </c>
      <c r="E5">
        <v>0.14563180722308838</v>
      </c>
      <c r="F5">
        <v>839305250</v>
      </c>
      <c r="G5">
        <v>-69332250</v>
      </c>
      <c r="H5">
        <v>1</v>
      </c>
    </row>
    <row r="6" spans="1:8" x14ac:dyDescent="0.3">
      <c r="A6">
        <v>5.2581278351036022E-2</v>
      </c>
      <c r="B6">
        <v>3959225000</v>
      </c>
      <c r="C6">
        <v>30225000</v>
      </c>
      <c r="D6">
        <v>3.0000067992520822</v>
      </c>
      <c r="E6">
        <v>0.11696118968367046</v>
      </c>
      <c r="F6">
        <v>278275000</v>
      </c>
      <c r="G6">
        <v>-67025000</v>
      </c>
      <c r="H6">
        <v>1</v>
      </c>
    </row>
    <row r="7" spans="1:8" x14ac:dyDescent="0.3">
      <c r="A7">
        <v>1.3446658030181016E-2</v>
      </c>
      <c r="B7">
        <v>191140000</v>
      </c>
      <c r="C7">
        <v>6770000</v>
      </c>
      <c r="D7">
        <v>1.6596179215322227</v>
      </c>
      <c r="E7">
        <v>0.4237469917338077</v>
      </c>
      <c r="F7">
        <v>68804000</v>
      </c>
      <c r="G7">
        <v>-985000</v>
      </c>
      <c r="H7">
        <v>1</v>
      </c>
    </row>
    <row r="8" spans="1:8" x14ac:dyDescent="0.3">
      <c r="A8">
        <v>-0.13502626970227671</v>
      </c>
      <c r="B8">
        <v>9328000000</v>
      </c>
      <c r="C8">
        <v>316000000</v>
      </c>
      <c r="D8">
        <v>1.7685269899359561</v>
      </c>
      <c r="E8">
        <v>9.3267581475128647E-2</v>
      </c>
      <c r="F8">
        <v>673000000</v>
      </c>
      <c r="G8">
        <v>271000000</v>
      </c>
      <c r="H8">
        <v>1</v>
      </c>
    </row>
    <row r="9" spans="1:8" x14ac:dyDescent="0.3">
      <c r="A9">
        <v>8.4916691515701803E-2</v>
      </c>
      <c r="B9">
        <v>317671000</v>
      </c>
      <c r="C9">
        <v>1163000</v>
      </c>
      <c r="D9">
        <v>3.2302965191233346</v>
      </c>
      <c r="E9">
        <v>0.54873123451621331</v>
      </c>
      <c r="F9">
        <v>120758000</v>
      </c>
      <c r="G9">
        <v>-13096000</v>
      </c>
      <c r="H9">
        <v>1</v>
      </c>
    </row>
    <row r="10" spans="1:8" x14ac:dyDescent="0.3">
      <c r="A10">
        <v>0.17666694684261716</v>
      </c>
      <c r="B10">
        <v>74045000</v>
      </c>
      <c r="C10">
        <v>2442000</v>
      </c>
      <c r="D10">
        <v>0.33429823188859331</v>
      </c>
      <c r="E10">
        <v>0.31164832196637182</v>
      </c>
      <c r="F10">
        <v>18996000</v>
      </c>
      <c r="G10">
        <v>-6193000</v>
      </c>
      <c r="H10">
        <v>1</v>
      </c>
    </row>
    <row r="11" spans="1:8" x14ac:dyDescent="0.3">
      <c r="A11">
        <v>-0.67764734068040244</v>
      </c>
      <c r="B11">
        <v>716200000</v>
      </c>
      <c r="C11">
        <v>50000000</v>
      </c>
      <c r="D11">
        <v>27.178321678321677</v>
      </c>
      <c r="E11">
        <v>0.45015358838313319</v>
      </c>
      <c r="F11">
        <v>268400000</v>
      </c>
      <c r="G11">
        <v>5700000</v>
      </c>
      <c r="H11">
        <v>1</v>
      </c>
    </row>
    <row r="12" spans="1:8" x14ac:dyDescent="0.3">
      <c r="A12">
        <v>0.18782133403915241</v>
      </c>
      <c r="B12">
        <v>5094619250</v>
      </c>
      <c r="C12">
        <v>28253750</v>
      </c>
      <c r="D12">
        <v>0.28101012812916687</v>
      </c>
      <c r="E12">
        <v>0.12374604108596808</v>
      </c>
      <c r="F12">
        <v>541052750</v>
      </c>
      <c r="G12">
        <v>-62462250</v>
      </c>
      <c r="H12">
        <v>1</v>
      </c>
    </row>
    <row r="13" spans="1:8" x14ac:dyDescent="0.3">
      <c r="A13">
        <v>4.5736520824276886E-2</v>
      </c>
      <c r="B13">
        <v>1093959000</v>
      </c>
      <c r="C13">
        <v>58054000</v>
      </c>
      <c r="D13">
        <v>1.3506930038875828</v>
      </c>
      <c r="E13">
        <v>0.26418540365772392</v>
      </c>
      <c r="F13">
        <v>184524000</v>
      </c>
      <c r="G13">
        <v>-30772000</v>
      </c>
      <c r="H13">
        <v>1</v>
      </c>
    </row>
    <row r="14" spans="1:8" x14ac:dyDescent="0.3">
      <c r="A14">
        <v>-0.14468765153426916</v>
      </c>
      <c r="B14">
        <v>40216000</v>
      </c>
      <c r="C14">
        <v>1326500</v>
      </c>
      <c r="D14">
        <v>-5.476080304691008</v>
      </c>
      <c r="E14">
        <v>0.40622975735439759</v>
      </c>
      <c r="F14">
        <v>6708000</v>
      </c>
      <c r="G14">
        <v>4105500</v>
      </c>
      <c r="H14">
        <v>1</v>
      </c>
    </row>
    <row r="15" spans="1:8" x14ac:dyDescent="0.3">
      <c r="A15">
        <v>6.1004116025974442E-3</v>
      </c>
      <c r="B15">
        <v>492478250</v>
      </c>
      <c r="C15">
        <v>129246500</v>
      </c>
      <c r="D15">
        <v>0.29489324881906082</v>
      </c>
      <c r="E15">
        <v>5.4310668488671832E-2</v>
      </c>
      <c r="F15">
        <v>20282750</v>
      </c>
      <c r="G15">
        <v>59708750</v>
      </c>
      <c r="H15">
        <v>1</v>
      </c>
    </row>
    <row r="16" spans="1:8" x14ac:dyDescent="0.3">
      <c r="A16">
        <v>0.14219335958414214</v>
      </c>
      <c r="B16">
        <v>184065000</v>
      </c>
      <c r="C16">
        <v>463500</v>
      </c>
      <c r="D16">
        <v>6.2316234730934301</v>
      </c>
      <c r="E16">
        <v>0.32363076368188659</v>
      </c>
      <c r="F16">
        <v>42985500</v>
      </c>
      <c r="G16">
        <v>2758250</v>
      </c>
      <c r="H16">
        <v>1</v>
      </c>
    </row>
    <row r="17" spans="1:8" x14ac:dyDescent="0.3">
      <c r="A17">
        <v>0.14802684655136325</v>
      </c>
      <c r="B17">
        <v>42052000000</v>
      </c>
      <c r="C17">
        <v>4188750000</v>
      </c>
      <c r="D17">
        <v>0.2824009016919955</v>
      </c>
      <c r="E17">
        <v>0.26969383378049683</v>
      </c>
      <c r="F17">
        <v>9168750000</v>
      </c>
      <c r="G17">
        <v>281000000</v>
      </c>
      <c r="H17">
        <v>1</v>
      </c>
    </row>
    <row r="18" spans="1:8" x14ac:dyDescent="0.3">
      <c r="A18">
        <v>9.999593599322977E-2</v>
      </c>
      <c r="B18">
        <v>1354784500</v>
      </c>
      <c r="C18">
        <v>114894500</v>
      </c>
      <c r="D18">
        <v>0.35066546395117393</v>
      </c>
      <c r="E18">
        <v>0.33445683360365253</v>
      </c>
      <c r="F18">
        <v>352462500</v>
      </c>
      <c r="G18">
        <v>-40615000</v>
      </c>
      <c r="H18">
        <v>1</v>
      </c>
    </row>
    <row r="19" spans="1:8" x14ac:dyDescent="0.3">
      <c r="A19">
        <v>0.18182062898567111</v>
      </c>
      <c r="B19">
        <v>966886000</v>
      </c>
      <c r="C19">
        <v>85448000</v>
      </c>
      <c r="D19">
        <v>-5.9990236853923804</v>
      </c>
      <c r="E19">
        <v>0.48649065143150277</v>
      </c>
      <c r="F19">
        <v>381185000</v>
      </c>
      <c r="G19">
        <v>14588000</v>
      </c>
      <c r="H19">
        <v>1</v>
      </c>
    </row>
    <row r="20" spans="1:8" x14ac:dyDescent="0.3">
      <c r="A20">
        <v>0.30739705974239273</v>
      </c>
      <c r="B20">
        <v>857423000</v>
      </c>
      <c r="C20">
        <v>54766000</v>
      </c>
      <c r="D20">
        <v>0.43035000365797504</v>
      </c>
      <c r="E20">
        <v>0.27445146677894106</v>
      </c>
      <c r="F20">
        <v>16370000</v>
      </c>
      <c r="G20">
        <v>-13717000</v>
      </c>
      <c r="H20">
        <v>1</v>
      </c>
    </row>
    <row r="21" spans="1:8" x14ac:dyDescent="0.3">
      <c r="A21">
        <v>0.14109151759324098</v>
      </c>
      <c r="B21">
        <v>862853000</v>
      </c>
      <c r="C21">
        <v>8410000</v>
      </c>
      <c r="D21">
        <v>8.3379381117777082E-3</v>
      </c>
      <c r="E21">
        <v>0.1058882567482526</v>
      </c>
      <c r="F21">
        <v>75852000</v>
      </c>
      <c r="G21">
        <v>-12342000</v>
      </c>
      <c r="H21">
        <v>1</v>
      </c>
    </row>
    <row r="22" spans="1:8" x14ac:dyDescent="0.3">
      <c r="A22">
        <v>7.0274369639426071E-2</v>
      </c>
      <c r="B22">
        <v>534516000</v>
      </c>
      <c r="C22">
        <v>8441000</v>
      </c>
      <c r="D22">
        <v>3.8630815093472153</v>
      </c>
      <c r="E22">
        <v>0.18754112989911598</v>
      </c>
      <c r="F22">
        <v>52181000</v>
      </c>
      <c r="G22">
        <v>-8979500</v>
      </c>
      <c r="H22">
        <v>1</v>
      </c>
    </row>
    <row r="23" spans="1:8" x14ac:dyDescent="0.3">
      <c r="A23">
        <v>4.3570443072193314E-2</v>
      </c>
      <c r="B23">
        <v>268670000</v>
      </c>
      <c r="C23">
        <v>23423250</v>
      </c>
      <c r="D23">
        <v>6.3162711978677528</v>
      </c>
      <c r="E23">
        <v>0.63171531574582096</v>
      </c>
      <c r="F23">
        <v>103048500</v>
      </c>
      <c r="G23">
        <v>-3841500</v>
      </c>
      <c r="H23">
        <v>1</v>
      </c>
    </row>
    <row r="24" spans="1:8" x14ac:dyDescent="0.3">
      <c r="A24">
        <v>-6.0439786837950056</v>
      </c>
      <c r="B24">
        <v>4956250</v>
      </c>
      <c r="C24">
        <v>1059500</v>
      </c>
      <c r="D24">
        <v>-3.8923072819418514</v>
      </c>
      <c r="E24">
        <v>0.46488826758314961</v>
      </c>
      <c r="F24">
        <v>4076000</v>
      </c>
      <c r="G24">
        <v>416000</v>
      </c>
      <c r="H24">
        <v>1</v>
      </c>
    </row>
    <row r="25" spans="1:8" x14ac:dyDescent="0.3">
      <c r="A25">
        <v>6.812950541804344E-2</v>
      </c>
      <c r="B25">
        <v>423901000</v>
      </c>
      <c r="C25">
        <v>2551000</v>
      </c>
      <c r="D25">
        <v>8.4064267459885205</v>
      </c>
      <c r="E25">
        <v>0.52005067220884127</v>
      </c>
      <c r="F25">
        <v>153547000</v>
      </c>
      <c r="G25">
        <v>-22944000</v>
      </c>
      <c r="H25">
        <v>1</v>
      </c>
    </row>
    <row r="26" spans="1:8" x14ac:dyDescent="0.3">
      <c r="A26">
        <v>3.3138247800778932E-2</v>
      </c>
      <c r="B26">
        <v>862453000</v>
      </c>
      <c r="C26">
        <v>126959000</v>
      </c>
      <c r="D26">
        <v>1.1990620972319295</v>
      </c>
      <c r="E26">
        <v>0.77528282700622531</v>
      </c>
      <c r="F26">
        <v>262616000</v>
      </c>
      <c r="G26">
        <v>43488000</v>
      </c>
      <c r="H26">
        <v>1</v>
      </c>
    </row>
    <row r="27" spans="1:8" x14ac:dyDescent="0.3">
      <c r="A27">
        <v>5.774278215223097E-3</v>
      </c>
      <c r="B27">
        <v>602000000</v>
      </c>
      <c r="C27">
        <v>76000000</v>
      </c>
      <c r="D27">
        <v>5.3636363636363633</v>
      </c>
      <c r="E27">
        <v>0.1079734219269103</v>
      </c>
      <c r="F27">
        <v>50000000</v>
      </c>
      <c r="G27">
        <v>-16000000</v>
      </c>
      <c r="H27">
        <v>1</v>
      </c>
    </row>
    <row r="28" spans="1:8" x14ac:dyDescent="0.3">
      <c r="A28">
        <v>2.9016465741746801E-2</v>
      </c>
      <c r="B28">
        <v>2303222000</v>
      </c>
      <c r="C28">
        <v>317163000</v>
      </c>
      <c r="D28">
        <v>1.2123099692502228</v>
      </c>
      <c r="E28">
        <v>0.17626264424358573</v>
      </c>
      <c r="F28">
        <v>50860000</v>
      </c>
      <c r="G28">
        <v>-6237000</v>
      </c>
      <c r="H28">
        <v>1</v>
      </c>
    </row>
    <row r="29" spans="1:8" x14ac:dyDescent="0.3">
      <c r="A29">
        <v>-1.3990754529399685E-2</v>
      </c>
      <c r="B29">
        <v>135187500</v>
      </c>
      <c r="C29">
        <v>11461500</v>
      </c>
      <c r="D29">
        <v>0.2243501153536463</v>
      </c>
      <c r="E29">
        <v>0.27336858412085863</v>
      </c>
      <c r="F29">
        <v>34543000</v>
      </c>
      <c r="G29">
        <v>-5734000</v>
      </c>
      <c r="H29">
        <v>1</v>
      </c>
    </row>
    <row r="30" spans="1:8" x14ac:dyDescent="0.3">
      <c r="A30">
        <v>-2.6729090259630179E-2</v>
      </c>
      <c r="B30">
        <v>845795500</v>
      </c>
      <c r="C30">
        <v>102445000</v>
      </c>
      <c r="D30">
        <v>5.3356278578720042</v>
      </c>
      <c r="E30">
        <v>0.43740206428834211</v>
      </c>
      <c r="F30">
        <v>276541000</v>
      </c>
      <c r="G30">
        <v>-17076000</v>
      </c>
      <c r="H30">
        <v>1</v>
      </c>
    </row>
    <row r="31" spans="1:8" x14ac:dyDescent="0.3">
      <c r="A31">
        <v>5.7540039278906954E-2</v>
      </c>
      <c r="B31">
        <v>1115483000</v>
      </c>
      <c r="C31">
        <v>7351500</v>
      </c>
      <c r="D31">
        <v>1.0171073780157451</v>
      </c>
      <c r="E31">
        <v>0.42485234249817594</v>
      </c>
      <c r="F31">
        <v>230890500</v>
      </c>
      <c r="G31">
        <v>24284500</v>
      </c>
      <c r="H31">
        <v>1</v>
      </c>
    </row>
    <row r="32" spans="1:8" x14ac:dyDescent="0.3">
      <c r="A32">
        <v>3.2536472100327223E-2</v>
      </c>
      <c r="B32">
        <v>328541250</v>
      </c>
      <c r="C32">
        <v>36899250</v>
      </c>
      <c r="D32">
        <v>-18.697394580941847</v>
      </c>
      <c r="E32">
        <v>0.60295869716649975</v>
      </c>
      <c r="F32">
        <v>120027500</v>
      </c>
      <c r="G32">
        <v>-6657000</v>
      </c>
      <c r="H32">
        <v>1</v>
      </c>
    </row>
    <row r="33" spans="1:8" x14ac:dyDescent="0.3">
      <c r="A33">
        <v>-7.9569844427145528E-2</v>
      </c>
      <c r="B33">
        <v>2909807750</v>
      </c>
      <c r="C33">
        <v>65198500</v>
      </c>
      <c r="D33">
        <v>2.4690615809998704</v>
      </c>
      <c r="E33">
        <v>0.15668310691968956</v>
      </c>
      <c r="F33">
        <v>448168750</v>
      </c>
      <c r="G33">
        <v>-40417500</v>
      </c>
      <c r="H33">
        <v>1</v>
      </c>
    </row>
    <row r="34" spans="1:8" x14ac:dyDescent="0.3">
      <c r="A34">
        <v>7.1534882199488069E-3</v>
      </c>
      <c r="B34">
        <v>394530000</v>
      </c>
      <c r="C34">
        <v>6338000</v>
      </c>
      <c r="D34">
        <v>1.4671961154438429</v>
      </c>
      <c r="E34">
        <v>0.29104504093478317</v>
      </c>
      <c r="F34">
        <v>97958000</v>
      </c>
      <c r="G34">
        <v>-6691000</v>
      </c>
      <c r="H34">
        <v>1</v>
      </c>
    </row>
    <row r="35" spans="1:8" x14ac:dyDescent="0.3">
      <c r="A35">
        <v>0.16254782228924353</v>
      </c>
      <c r="B35">
        <v>249766000</v>
      </c>
      <c r="C35">
        <v>124055500</v>
      </c>
      <c r="D35">
        <v>0.22149881172385341</v>
      </c>
      <c r="E35">
        <v>0.53206573497556553</v>
      </c>
      <c r="F35">
        <v>33931000</v>
      </c>
      <c r="G35">
        <v>12246000</v>
      </c>
      <c r="H35">
        <v>1</v>
      </c>
    </row>
    <row r="36" spans="1:8" x14ac:dyDescent="0.3">
      <c r="A36">
        <v>8.6740519259335638E-2</v>
      </c>
      <c r="B36">
        <v>637866000</v>
      </c>
      <c r="C36">
        <v>6090000</v>
      </c>
      <c r="D36">
        <v>-5.1674742972176286</v>
      </c>
      <c r="E36">
        <v>0.20776307249485002</v>
      </c>
      <c r="F36">
        <v>110660000</v>
      </c>
      <c r="G36">
        <v>-12891000</v>
      </c>
      <c r="H36">
        <v>1</v>
      </c>
    </row>
    <row r="37" spans="1:8" x14ac:dyDescent="0.3">
      <c r="A37">
        <v>0.15863633186916848</v>
      </c>
      <c r="B37">
        <v>714272500</v>
      </c>
      <c r="C37">
        <v>124061500</v>
      </c>
      <c r="D37">
        <v>0.68209697751071796</v>
      </c>
      <c r="E37">
        <v>0.29924335612885888</v>
      </c>
      <c r="F37">
        <v>97103500</v>
      </c>
      <c r="G37">
        <v>9852000</v>
      </c>
      <c r="H37">
        <v>1</v>
      </c>
    </row>
    <row r="38" spans="1:8" x14ac:dyDescent="0.3">
      <c r="A38">
        <v>0.11153828964386901</v>
      </c>
      <c r="B38">
        <v>1505425000</v>
      </c>
      <c r="C38">
        <v>51575000</v>
      </c>
      <c r="D38">
        <v>1.9204990364467378E-2</v>
      </c>
      <c r="E38">
        <v>0.14414029163008257</v>
      </c>
      <c r="F38">
        <v>73100000</v>
      </c>
      <c r="G38">
        <v>-19975000</v>
      </c>
      <c r="H38">
        <v>1</v>
      </c>
    </row>
    <row r="39" spans="1:8" x14ac:dyDescent="0.3">
      <c r="A39">
        <v>7.6476888111689539E-2</v>
      </c>
      <c r="B39">
        <v>1767691000</v>
      </c>
      <c r="C39">
        <v>323679500</v>
      </c>
      <c r="D39">
        <v>1.4079953760706245</v>
      </c>
      <c r="E39">
        <v>0.46699825948821355</v>
      </c>
      <c r="F39">
        <v>439935000</v>
      </c>
      <c r="G39">
        <v>37921250</v>
      </c>
      <c r="H39">
        <v>1</v>
      </c>
    </row>
    <row r="40" spans="1:8" x14ac:dyDescent="0.3">
      <c r="A40">
        <v>6.181766443989372E-2</v>
      </c>
      <c r="B40">
        <v>13137137750</v>
      </c>
      <c r="C40">
        <v>167850250</v>
      </c>
      <c r="D40">
        <v>4.3684521794058879</v>
      </c>
      <c r="E40">
        <v>9.297229580269542E-2</v>
      </c>
      <c r="F40">
        <v>178465500</v>
      </c>
      <c r="G40">
        <v>22776250</v>
      </c>
      <c r="H40">
        <v>1</v>
      </c>
    </row>
    <row r="41" spans="1:8" x14ac:dyDescent="0.3">
      <c r="A41">
        <v>3.6734738124621906E-2</v>
      </c>
      <c r="B41">
        <v>5586000000</v>
      </c>
      <c r="C41">
        <v>318000000</v>
      </c>
      <c r="D41">
        <v>0.80232976651176768</v>
      </c>
      <c r="E41">
        <v>0.1624569078651138</v>
      </c>
      <c r="F41">
        <v>620000000</v>
      </c>
      <c r="G41">
        <v>-165000000</v>
      </c>
      <c r="H41">
        <v>1</v>
      </c>
    </row>
    <row r="42" spans="1:8" x14ac:dyDescent="0.3">
      <c r="A42">
        <v>0.13182019626477576</v>
      </c>
      <c r="B42">
        <v>2279512500</v>
      </c>
      <c r="C42">
        <v>141022000</v>
      </c>
      <c r="D42">
        <v>-3.2849123951422796</v>
      </c>
      <c r="E42">
        <v>0.54890884099226034</v>
      </c>
      <c r="F42">
        <v>888029000</v>
      </c>
      <c r="G42">
        <v>-19987500</v>
      </c>
      <c r="H42">
        <v>1</v>
      </c>
    </row>
    <row r="43" spans="1:8" x14ac:dyDescent="0.3">
      <c r="A43">
        <v>0.16528407774369738</v>
      </c>
      <c r="B43">
        <v>29213000000</v>
      </c>
      <c r="C43">
        <v>388500000</v>
      </c>
      <c r="D43">
        <v>-2.7442276479051926</v>
      </c>
      <c r="E43">
        <v>0.83759449364387839</v>
      </c>
      <c r="F43">
        <v>15041500000</v>
      </c>
      <c r="G43">
        <v>-3229000000</v>
      </c>
      <c r="H43">
        <v>1</v>
      </c>
    </row>
    <row r="44" spans="1:8" x14ac:dyDescent="0.3">
      <c r="A44">
        <v>9.3855820944171817E-2</v>
      </c>
      <c r="B44">
        <v>38754000000</v>
      </c>
      <c r="C44">
        <v>2101000000</v>
      </c>
      <c r="D44">
        <v>0.73651259854691609</v>
      </c>
      <c r="E44">
        <v>0.35957578572534449</v>
      </c>
      <c r="F44">
        <v>8318000000</v>
      </c>
      <c r="G44">
        <v>631000000</v>
      </c>
      <c r="H44">
        <v>1</v>
      </c>
    </row>
    <row r="45" spans="1:8" x14ac:dyDescent="0.3">
      <c r="A45">
        <v>1.8797107422121428E-2</v>
      </c>
      <c r="B45">
        <v>9517200000</v>
      </c>
      <c r="C45">
        <v>784300000</v>
      </c>
      <c r="D45">
        <v>18.71994933737269</v>
      </c>
      <c r="E45">
        <v>0.46810429752884486</v>
      </c>
      <c r="F45">
        <v>2332100000</v>
      </c>
      <c r="G45">
        <v>90650000</v>
      </c>
      <c r="H45">
        <v>1</v>
      </c>
    </row>
    <row r="46" spans="1:8" x14ac:dyDescent="0.3">
      <c r="A46">
        <v>-0.19178199822356121</v>
      </c>
      <c r="B46">
        <v>5836102500</v>
      </c>
      <c r="C46">
        <v>1449282500</v>
      </c>
      <c r="D46">
        <v>-2.6185894113470445</v>
      </c>
      <c r="E46">
        <v>0.55424885574170002</v>
      </c>
      <c r="F46">
        <v>1873002500</v>
      </c>
      <c r="G46">
        <v>4314250</v>
      </c>
      <c r="H46">
        <v>1</v>
      </c>
    </row>
    <row r="47" spans="1:8" x14ac:dyDescent="0.3">
      <c r="A47">
        <v>-6.1379036492647601E-2</v>
      </c>
      <c r="B47">
        <v>3665179750</v>
      </c>
      <c r="C47">
        <v>285249750</v>
      </c>
      <c r="D47">
        <v>-10.603585425556092</v>
      </c>
      <c r="E47">
        <v>0.12022287516506047</v>
      </c>
      <c r="F47">
        <v>253373750</v>
      </c>
      <c r="G47">
        <v>-4337500</v>
      </c>
      <c r="H47">
        <v>1</v>
      </c>
    </row>
    <row r="48" spans="1:8" x14ac:dyDescent="0.3">
      <c r="A48">
        <v>4.648258426110663E-2</v>
      </c>
      <c r="B48">
        <v>2977885000</v>
      </c>
      <c r="C48">
        <v>274583000</v>
      </c>
      <c r="D48">
        <v>3.3547500655382012</v>
      </c>
      <c r="E48">
        <v>0.43206302459631585</v>
      </c>
      <c r="F48">
        <v>830747000</v>
      </c>
      <c r="G48">
        <v>-39807000</v>
      </c>
      <c r="H48">
        <v>1</v>
      </c>
    </row>
    <row r="49" spans="1:8" x14ac:dyDescent="0.3">
      <c r="A49">
        <v>1.0221356061735458E-3</v>
      </c>
      <c r="B49">
        <v>2601050000</v>
      </c>
      <c r="C49">
        <v>202350000</v>
      </c>
      <c r="D49">
        <v>1.5985566866841241</v>
      </c>
      <c r="E49">
        <v>0.68264538447531664</v>
      </c>
      <c r="F49">
        <v>1022950000</v>
      </c>
      <c r="G49">
        <v>-35950000</v>
      </c>
      <c r="H49">
        <v>1</v>
      </c>
    </row>
    <row r="50" spans="1:8" x14ac:dyDescent="0.3">
      <c r="A50">
        <v>0.12449466300135863</v>
      </c>
      <c r="B50">
        <v>11796380000</v>
      </c>
      <c r="C50">
        <v>222076000</v>
      </c>
      <c r="D50">
        <v>1.0038604276084284</v>
      </c>
      <c r="E50">
        <v>0.31279689192786264</v>
      </c>
      <c r="F50">
        <v>2736613000</v>
      </c>
      <c r="G50">
        <v>-13987000</v>
      </c>
      <c r="H50">
        <v>1</v>
      </c>
    </row>
    <row r="51" spans="1:8" x14ac:dyDescent="0.3">
      <c r="A51">
        <v>5.1122515703330889E-3</v>
      </c>
      <c r="B51">
        <v>9305400000</v>
      </c>
      <c r="C51">
        <v>737000000</v>
      </c>
      <c r="D51">
        <v>14.38295590739923</v>
      </c>
      <c r="E51">
        <v>0.35749134910911945</v>
      </c>
      <c r="F51">
        <v>1438200000</v>
      </c>
      <c r="G51">
        <v>-196300000</v>
      </c>
      <c r="H51">
        <v>1</v>
      </c>
    </row>
    <row r="52" spans="1:8" x14ac:dyDescent="0.3">
      <c r="A52">
        <v>7.6104108298449769E-2</v>
      </c>
      <c r="B52">
        <v>340026250</v>
      </c>
      <c r="C52">
        <v>47749000</v>
      </c>
      <c r="D52">
        <v>2.4294230089685764</v>
      </c>
      <c r="E52">
        <v>0.36053929412179664</v>
      </c>
      <c r="F52">
        <v>48718000</v>
      </c>
      <c r="G52">
        <v>-5039000</v>
      </c>
      <c r="H52">
        <v>1</v>
      </c>
    </row>
    <row r="53" spans="1:8" x14ac:dyDescent="0.3">
      <c r="A53">
        <v>-7.7537883948615743E-2</v>
      </c>
      <c r="B53">
        <v>20925500000</v>
      </c>
      <c r="C53">
        <v>3626500000</v>
      </c>
      <c r="D53">
        <v>10.652920850227668</v>
      </c>
      <c r="E53">
        <v>0.38086818903926523</v>
      </c>
      <c r="F53">
        <v>5104500000</v>
      </c>
      <c r="G53">
        <v>-1256000000</v>
      </c>
      <c r="H53">
        <v>1</v>
      </c>
    </row>
    <row r="54" spans="1:8" x14ac:dyDescent="0.3">
      <c r="A54">
        <v>0.19225075427943264</v>
      </c>
      <c r="B54">
        <v>1707553500</v>
      </c>
      <c r="C54">
        <v>408659750</v>
      </c>
      <c r="D54">
        <v>0.21444381614629521</v>
      </c>
      <c r="E54">
        <v>0.30419383209558659</v>
      </c>
      <c r="F54">
        <v>201245500</v>
      </c>
      <c r="G54">
        <v>7262250</v>
      </c>
      <c r="H54">
        <v>1</v>
      </c>
    </row>
    <row r="55" spans="1:8" x14ac:dyDescent="0.3">
      <c r="A55">
        <v>0.3262909495101019</v>
      </c>
      <c r="B55">
        <v>1640583000</v>
      </c>
      <c r="C55">
        <v>45025000</v>
      </c>
      <c r="D55">
        <v>0.96017026658552262</v>
      </c>
      <c r="E55">
        <v>0.30550298278112109</v>
      </c>
      <c r="F55">
        <v>195022000</v>
      </c>
      <c r="G55">
        <v>-818000</v>
      </c>
      <c r="H55">
        <v>1</v>
      </c>
    </row>
    <row r="56" spans="1:8" x14ac:dyDescent="0.3">
      <c r="A56">
        <v>-8.3736623516735637E-2</v>
      </c>
      <c r="B56">
        <v>2135883250</v>
      </c>
      <c r="C56">
        <v>89126750</v>
      </c>
      <c r="D56">
        <v>-2.2617971357884024</v>
      </c>
      <c r="E56">
        <v>0.59801036592943813</v>
      </c>
      <c r="F56">
        <v>1177096750</v>
      </c>
      <c r="G56">
        <v>-112282750</v>
      </c>
      <c r="H56">
        <v>1</v>
      </c>
    </row>
    <row r="57" spans="1:8" x14ac:dyDescent="0.3">
      <c r="A57">
        <v>1.179212243170508E-2</v>
      </c>
      <c r="B57">
        <v>1031395250</v>
      </c>
      <c r="C57">
        <v>275503000</v>
      </c>
      <c r="D57">
        <v>0.83198431656690641</v>
      </c>
      <c r="E57">
        <v>0.23306907320576309</v>
      </c>
      <c r="F57">
        <v>115247500</v>
      </c>
      <c r="G57">
        <v>-84059500</v>
      </c>
      <c r="H57">
        <v>1</v>
      </c>
    </row>
    <row r="58" spans="1:8" x14ac:dyDescent="0.3">
      <c r="A58">
        <v>8.6293216925621322E-2</v>
      </c>
      <c r="B58">
        <v>48047000000</v>
      </c>
      <c r="C58">
        <v>14972000000</v>
      </c>
      <c r="D58">
        <v>0.32127593227800505</v>
      </c>
      <c r="E58">
        <v>0.64886465336025145</v>
      </c>
      <c r="F58">
        <v>13336000000</v>
      </c>
      <c r="G58">
        <v>-766000000</v>
      </c>
      <c r="H58">
        <v>1</v>
      </c>
    </row>
    <row r="59" spans="1:8" x14ac:dyDescent="0.3">
      <c r="A59">
        <v>7.6415273979123899E-2</v>
      </c>
      <c r="B59">
        <v>1867000000</v>
      </c>
      <c r="C59">
        <v>204000000</v>
      </c>
      <c r="D59">
        <v>2.0436634368175159</v>
      </c>
      <c r="E59">
        <v>0.30754825520585716</v>
      </c>
      <c r="F59">
        <v>252000000</v>
      </c>
      <c r="G59">
        <v>32000000</v>
      </c>
      <c r="H59">
        <v>1</v>
      </c>
    </row>
    <row r="60" spans="1:8" x14ac:dyDescent="0.3">
      <c r="A60">
        <v>4.2788951397681074E-2</v>
      </c>
      <c r="B60">
        <v>7974961000</v>
      </c>
      <c r="C60">
        <v>54973000</v>
      </c>
      <c r="D60">
        <v>1.7120556292110112</v>
      </c>
      <c r="E60">
        <v>3.5553018099718961E-2</v>
      </c>
      <c r="F60">
        <v>184066500</v>
      </c>
      <c r="G60">
        <v>5211000</v>
      </c>
      <c r="H60">
        <v>1</v>
      </c>
    </row>
    <row r="61" spans="1:8" x14ac:dyDescent="0.3">
      <c r="A61">
        <v>2.1657252674223471E-2</v>
      </c>
      <c r="B61">
        <v>1056793500</v>
      </c>
      <c r="C61">
        <v>71349500</v>
      </c>
      <c r="D61">
        <v>0.75003651999793508</v>
      </c>
      <c r="E61">
        <v>0.21594379960797072</v>
      </c>
      <c r="F61">
        <v>210846000</v>
      </c>
      <c r="G61">
        <v>3315500</v>
      </c>
      <c r="H61">
        <v>1</v>
      </c>
    </row>
    <row r="62" spans="1:8" x14ac:dyDescent="0.3">
      <c r="A62">
        <v>1.9260282643905172E-2</v>
      </c>
      <c r="B62">
        <v>71084500</v>
      </c>
      <c r="C62">
        <v>11832000</v>
      </c>
      <c r="D62">
        <v>0.70136161718886736</v>
      </c>
      <c r="E62">
        <v>0.21544603812746824</v>
      </c>
      <c r="F62">
        <v>13145500</v>
      </c>
      <c r="G62">
        <v>1180000</v>
      </c>
      <c r="H62">
        <v>1</v>
      </c>
    </row>
    <row r="63" spans="1:8" x14ac:dyDescent="0.3">
      <c r="A63">
        <v>-8.665092897026886E-4</v>
      </c>
      <c r="B63">
        <v>107077150</v>
      </c>
      <c r="C63">
        <v>2347166.5</v>
      </c>
      <c r="D63">
        <v>-9.8603429815126109</v>
      </c>
      <c r="E63">
        <v>0.16102577242603089</v>
      </c>
      <c r="F63">
        <v>9528240</v>
      </c>
      <c r="G63">
        <v>-97504.5</v>
      </c>
      <c r="H63">
        <v>1</v>
      </c>
    </row>
    <row r="64" spans="1:8" x14ac:dyDescent="0.3">
      <c r="A64">
        <v>2.6761733276706664E-2</v>
      </c>
      <c r="B64">
        <v>26121222000</v>
      </c>
      <c r="C64">
        <v>162285000</v>
      </c>
      <c r="D64">
        <v>-2.4463849702097917</v>
      </c>
      <c r="E64">
        <v>0.26006957101777245</v>
      </c>
      <c r="F64">
        <v>6531411000</v>
      </c>
      <c r="G64">
        <v>-134983000</v>
      </c>
      <c r="H64">
        <v>1</v>
      </c>
    </row>
    <row r="65" spans="1:8" x14ac:dyDescent="0.3">
      <c r="A65">
        <v>-6.6453748978030289E-2</v>
      </c>
      <c r="B65">
        <v>124854000</v>
      </c>
      <c r="C65">
        <v>22247750</v>
      </c>
      <c r="D65">
        <v>-2.3165338538128175</v>
      </c>
      <c r="E65">
        <v>0.61351229290262344</v>
      </c>
      <c r="F65">
        <v>32674750</v>
      </c>
      <c r="G65">
        <v>3317500</v>
      </c>
      <c r="H65">
        <v>1</v>
      </c>
    </row>
    <row r="66" spans="1:8" x14ac:dyDescent="0.3">
      <c r="A66">
        <v>-2.1062700029802477E-2</v>
      </c>
      <c r="B66">
        <v>4855075000</v>
      </c>
      <c r="C66">
        <v>206650000</v>
      </c>
      <c r="D66">
        <v>-2.5967027871056794</v>
      </c>
      <c r="E66">
        <v>8.7089961653471659E-2</v>
      </c>
      <c r="F66">
        <v>6725000</v>
      </c>
      <c r="G66">
        <v>-94717500</v>
      </c>
      <c r="H66">
        <v>1</v>
      </c>
    </row>
    <row r="67" spans="1:8" x14ac:dyDescent="0.3">
      <c r="A67">
        <v>0.14680850336957918</v>
      </c>
      <c r="B67">
        <v>14464375000</v>
      </c>
      <c r="C67">
        <v>1490225000</v>
      </c>
      <c r="D67">
        <v>0.20605890020022244</v>
      </c>
      <c r="E67">
        <v>8.7198189059252862E-2</v>
      </c>
      <c r="F67">
        <v>471950000</v>
      </c>
      <c r="G67">
        <v>-62500000</v>
      </c>
      <c r="H67">
        <v>1</v>
      </c>
    </row>
    <row r="68" spans="1:8" x14ac:dyDescent="0.3">
      <c r="A68">
        <v>0.15473069843808407</v>
      </c>
      <c r="B68">
        <v>349870000</v>
      </c>
      <c r="C68">
        <v>43705000</v>
      </c>
      <c r="D68">
        <v>1.4716365030073124</v>
      </c>
      <c r="E68">
        <v>0.57626261182725014</v>
      </c>
      <c r="F68">
        <v>69335000</v>
      </c>
      <c r="G68">
        <v>-210120000</v>
      </c>
      <c r="H68">
        <v>1</v>
      </c>
    </row>
    <row r="69" spans="1:8" x14ac:dyDescent="0.3">
      <c r="A69">
        <v>3.2504776379484818E-2</v>
      </c>
      <c r="B69">
        <v>538740000</v>
      </c>
      <c r="C69">
        <v>34777000</v>
      </c>
      <c r="D69">
        <v>-15.3123430026496</v>
      </c>
      <c r="E69">
        <v>0.35929947655640943</v>
      </c>
      <c r="F69">
        <v>141898000</v>
      </c>
      <c r="G69">
        <v>15004000</v>
      </c>
      <c r="H69">
        <v>1</v>
      </c>
    </row>
    <row r="70" spans="1:8" x14ac:dyDescent="0.3">
      <c r="A70">
        <v>2.4900197084231985E-2</v>
      </c>
      <c r="B70">
        <v>1185012500</v>
      </c>
      <c r="C70">
        <v>91971500</v>
      </c>
      <c r="D70">
        <v>4.9755806055084779</v>
      </c>
      <c r="E70">
        <v>0.16606647642267702</v>
      </c>
      <c r="F70">
        <v>146982000</v>
      </c>
      <c r="G70">
        <v>26522000</v>
      </c>
      <c r="H70">
        <v>1</v>
      </c>
    </row>
    <row r="71" spans="1:8" x14ac:dyDescent="0.3">
      <c r="A71">
        <v>3.6968323178654963E-2</v>
      </c>
      <c r="B71">
        <v>555465000</v>
      </c>
      <c r="C71">
        <v>65548000</v>
      </c>
      <c r="D71">
        <v>2.4597257309099088</v>
      </c>
      <c r="E71">
        <v>0.50489049715103562</v>
      </c>
      <c r="F71">
        <v>188330000</v>
      </c>
      <c r="G71">
        <v>-10033000</v>
      </c>
      <c r="H71">
        <v>1</v>
      </c>
    </row>
    <row r="72" spans="1:8" x14ac:dyDescent="0.3">
      <c r="A72">
        <v>1.408065334781915E-2</v>
      </c>
      <c r="B72">
        <v>37441750000</v>
      </c>
      <c r="C72">
        <v>6182250000</v>
      </c>
      <c r="D72">
        <v>9.1963002515030468</v>
      </c>
      <c r="E72">
        <v>0.46243448017371946</v>
      </c>
      <c r="F72">
        <v>9636500000</v>
      </c>
      <c r="G72">
        <v>-363750000</v>
      </c>
      <c r="H72">
        <v>1</v>
      </c>
    </row>
    <row r="73" spans="1:8" x14ac:dyDescent="0.3">
      <c r="A73">
        <v>7.8255716445965767E-2</v>
      </c>
      <c r="B73">
        <v>3081387000</v>
      </c>
      <c r="C73">
        <v>256848500</v>
      </c>
      <c r="D73">
        <v>1.2969179925752607</v>
      </c>
      <c r="E73">
        <v>0.46303104902105829</v>
      </c>
      <c r="F73">
        <v>1048299500</v>
      </c>
      <c r="G73">
        <v>1385500</v>
      </c>
      <c r="H73">
        <v>1</v>
      </c>
    </row>
    <row r="74" spans="1:8" x14ac:dyDescent="0.3">
      <c r="A74">
        <v>0.11513871166968566</v>
      </c>
      <c r="B74">
        <v>1607871000</v>
      </c>
      <c r="C74">
        <v>40065500</v>
      </c>
      <c r="D74">
        <v>1.0475399982281037</v>
      </c>
      <c r="E74">
        <v>0.25395807674951326</v>
      </c>
      <c r="F74">
        <v>301899000</v>
      </c>
      <c r="G74">
        <v>-29605500</v>
      </c>
      <c r="H74">
        <v>1</v>
      </c>
    </row>
    <row r="75" spans="1:8" x14ac:dyDescent="0.3">
      <c r="A75">
        <v>7.0792844895467527E-2</v>
      </c>
      <c r="B75">
        <v>1001569500</v>
      </c>
      <c r="C75">
        <v>20276500</v>
      </c>
      <c r="D75">
        <v>-6.2390299187262341</v>
      </c>
      <c r="E75">
        <v>0.54205162257126382</v>
      </c>
      <c r="F75">
        <v>350797000</v>
      </c>
      <c r="G75">
        <v>8905500</v>
      </c>
      <c r="H75">
        <v>1</v>
      </c>
    </row>
    <row r="76" spans="1:8" x14ac:dyDescent="0.3">
      <c r="A76">
        <v>-0.36467445893605327</v>
      </c>
      <c r="B76">
        <v>4857500</v>
      </c>
      <c r="C76">
        <v>8296500</v>
      </c>
      <c r="D76">
        <v>0.88125358296133416</v>
      </c>
      <c r="E76">
        <v>-0.46356898632277438</v>
      </c>
      <c r="F76">
        <v>9361500</v>
      </c>
      <c r="G76">
        <v>-11370500</v>
      </c>
      <c r="H76">
        <v>1</v>
      </c>
    </row>
    <row r="77" spans="1:8" x14ac:dyDescent="0.3">
      <c r="A77">
        <v>3.7009848697287877</v>
      </c>
      <c r="B77">
        <v>105166455</v>
      </c>
      <c r="C77">
        <v>13514744.5</v>
      </c>
      <c r="D77">
        <v>-1.0485419900021848</v>
      </c>
      <c r="E77">
        <v>-0.16690063707960417</v>
      </c>
      <c r="F77">
        <v>56162200</v>
      </c>
      <c r="G77">
        <v>2062726</v>
      </c>
      <c r="H77">
        <v>1</v>
      </c>
    </row>
    <row r="78" spans="1:8" x14ac:dyDescent="0.3">
      <c r="A78">
        <v>-2.4398372925810561</v>
      </c>
      <c r="B78">
        <v>56960750</v>
      </c>
      <c r="C78">
        <v>5229000</v>
      </c>
      <c r="D78">
        <v>-3.5696094375449388</v>
      </c>
      <c r="E78">
        <v>-2.722237839541608E-2</v>
      </c>
      <c r="F78">
        <v>20650500</v>
      </c>
      <c r="G78">
        <v>20346250</v>
      </c>
      <c r="H78">
        <v>1</v>
      </c>
    </row>
    <row r="79" spans="1:8" x14ac:dyDescent="0.3">
      <c r="A79">
        <v>-9.259575012131975E-3</v>
      </c>
      <c r="B79">
        <v>2910000000</v>
      </c>
      <c r="C79">
        <v>155500000</v>
      </c>
      <c r="D79">
        <v>5.003555835245372</v>
      </c>
      <c r="E79">
        <v>0.48057399807169127</v>
      </c>
      <c r="F79">
        <v>1063750000</v>
      </c>
      <c r="G79">
        <v>37750000</v>
      </c>
      <c r="H79">
        <v>1</v>
      </c>
    </row>
    <row r="80" spans="1:8" x14ac:dyDescent="0.3">
      <c r="A80">
        <v>-1.6051955463261835E-2</v>
      </c>
      <c r="B80">
        <v>443265046.02952898</v>
      </c>
      <c r="C80">
        <v>365357864.33829999</v>
      </c>
      <c r="D80">
        <v>0.24049836945225128</v>
      </c>
      <c r="E80">
        <v>0.45017572085312529</v>
      </c>
      <c r="F80">
        <v>88441775.017964393</v>
      </c>
      <c r="G80">
        <v>-18561367.965695102</v>
      </c>
      <c r="H80">
        <v>1</v>
      </c>
    </row>
    <row r="81" spans="1:8" x14ac:dyDescent="0.3">
      <c r="A81">
        <v>0.14232119801026755</v>
      </c>
      <c r="B81">
        <v>729575000</v>
      </c>
      <c r="C81">
        <v>125000000</v>
      </c>
      <c r="D81">
        <v>0.73568437783179885</v>
      </c>
      <c r="E81">
        <v>0.72574915731711842</v>
      </c>
      <c r="F81">
        <v>300750000</v>
      </c>
      <c r="G81">
        <v>15175000</v>
      </c>
      <c r="H81">
        <v>1</v>
      </c>
    </row>
    <row r="82" spans="1:8" x14ac:dyDescent="0.3">
      <c r="A82">
        <v>0.10327784005891288</v>
      </c>
      <c r="B82">
        <v>2981486595.50846</v>
      </c>
      <c r="C82">
        <v>405486979.42556357</v>
      </c>
      <c r="D82">
        <v>1.5002213939053832</v>
      </c>
      <c r="E82">
        <v>0.54512481496026366</v>
      </c>
      <c r="F82">
        <v>1148542860.502331</v>
      </c>
      <c r="G82">
        <v>-191671902.97662249</v>
      </c>
      <c r="H82">
        <v>1</v>
      </c>
    </row>
    <row r="83" spans="1:8" x14ac:dyDescent="0.3">
      <c r="A83">
        <v>-0.11727401459068992</v>
      </c>
      <c r="B83">
        <v>13518000</v>
      </c>
      <c r="C83">
        <v>21152000</v>
      </c>
      <c r="D83">
        <v>1.383200183976083</v>
      </c>
      <c r="E83">
        <v>0.34354194407456723</v>
      </c>
      <c r="F83">
        <v>11806000</v>
      </c>
      <c r="G83">
        <v>-51270000</v>
      </c>
      <c r="H83">
        <v>1</v>
      </c>
    </row>
    <row r="84" spans="1:8" x14ac:dyDescent="0.3">
      <c r="A84">
        <v>5.4663950379182161E-2</v>
      </c>
      <c r="B84">
        <v>1634749767.787595</v>
      </c>
      <c r="C84">
        <v>120858265.723895</v>
      </c>
      <c r="D84">
        <v>5.9002606594401888E-2</v>
      </c>
      <c r="E84">
        <v>6.7062456003821824E-2</v>
      </c>
      <c r="F84">
        <v>52222291.395604447</v>
      </c>
      <c r="G84">
        <v>-23189746.429479096</v>
      </c>
      <c r="H84">
        <v>1</v>
      </c>
    </row>
    <row r="85" spans="1:8" x14ac:dyDescent="0.3">
      <c r="A85">
        <v>-0.27423146473779386</v>
      </c>
      <c r="B85">
        <v>2097750000</v>
      </c>
      <c r="C85">
        <v>224000000</v>
      </c>
      <c r="D85">
        <v>0.40292417545052706</v>
      </c>
      <c r="E85">
        <v>0.14013050790942166</v>
      </c>
      <c r="F85">
        <v>413000000</v>
      </c>
      <c r="G85">
        <v>63000000</v>
      </c>
      <c r="H85">
        <v>1</v>
      </c>
    </row>
    <row r="86" spans="1:8" x14ac:dyDescent="0.3">
      <c r="A86">
        <v>0.16149687853450451</v>
      </c>
      <c r="B86">
        <v>993120500</v>
      </c>
      <c r="C86">
        <v>619266500</v>
      </c>
      <c r="D86">
        <v>2.3706290806153101</v>
      </c>
      <c r="E86">
        <v>0.46082417547024435</v>
      </c>
      <c r="F86">
        <v>57133000</v>
      </c>
      <c r="G86">
        <v>-4587500</v>
      </c>
      <c r="H86">
        <v>1</v>
      </c>
    </row>
    <row r="87" spans="1:8" x14ac:dyDescent="0.3">
      <c r="A87">
        <v>7.5244330798638737E-2</v>
      </c>
      <c r="B87">
        <v>3052850000</v>
      </c>
      <c r="C87">
        <v>242650000</v>
      </c>
      <c r="D87">
        <v>0.31482878790743096</v>
      </c>
      <c r="E87">
        <v>0.79239227316236083</v>
      </c>
      <c r="F87">
        <v>1683050000</v>
      </c>
      <c r="G87">
        <v>-25575000</v>
      </c>
      <c r="H87">
        <v>1</v>
      </c>
    </row>
    <row r="88" spans="1:8" x14ac:dyDescent="0.3">
      <c r="A88">
        <v>1.1620374339415642E-2</v>
      </c>
      <c r="B88">
        <v>987644081.27569199</v>
      </c>
      <c r="C88">
        <v>15521146.072504349</v>
      </c>
      <c r="D88">
        <v>0.25515768622837764</v>
      </c>
      <c r="E88">
        <v>0.14454814574272171</v>
      </c>
      <c r="F88">
        <v>61156393.322722651</v>
      </c>
      <c r="G88">
        <v>37050877.119359024</v>
      </c>
      <c r="H88">
        <v>1</v>
      </c>
    </row>
    <row r="89" spans="1:8" x14ac:dyDescent="0.3">
      <c r="A89">
        <v>0.14999293957091006</v>
      </c>
      <c r="B89">
        <v>8249956440.2810297</v>
      </c>
      <c r="C89">
        <v>826718032.78688502</v>
      </c>
      <c r="D89">
        <v>0.49649972599736719</v>
      </c>
      <c r="E89">
        <v>0.66226871569033063</v>
      </c>
      <c r="F89">
        <v>2172339110.07026</v>
      </c>
      <c r="G89">
        <v>-28619994.224832099</v>
      </c>
      <c r="H89">
        <v>1</v>
      </c>
    </row>
    <row r="90" spans="1:8" x14ac:dyDescent="0.3">
      <c r="A90">
        <v>0.12024176954732511</v>
      </c>
      <c r="B90">
        <v>769785407.72532201</v>
      </c>
      <c r="C90">
        <v>35708154.506437801</v>
      </c>
      <c r="D90">
        <v>0.46418274561987138</v>
      </c>
      <c r="E90">
        <v>0.17395182872435375</v>
      </c>
      <c r="F90">
        <v>109957081.545064</v>
      </c>
      <c r="G90">
        <v>-37223979.716470703</v>
      </c>
      <c r="H90">
        <v>1</v>
      </c>
    </row>
    <row r="91" spans="1:8" x14ac:dyDescent="0.3">
      <c r="A91">
        <v>0.15624214010507365</v>
      </c>
      <c r="B91">
        <v>3455173775.5349274</v>
      </c>
      <c r="C91">
        <v>489681284.98701179</v>
      </c>
      <c r="D91">
        <v>0.10457910082823413</v>
      </c>
      <c r="E91">
        <v>0.74414730453233446</v>
      </c>
      <c r="F91">
        <v>662787959.7199533</v>
      </c>
      <c r="G91">
        <v>35046158.912446424</v>
      </c>
      <c r="H91">
        <v>1</v>
      </c>
    </row>
    <row r="92" spans="1:8" x14ac:dyDescent="0.3">
      <c r="A92">
        <v>9.7679738192030532E-2</v>
      </c>
      <c r="B92">
        <v>422773978.81997001</v>
      </c>
      <c r="C92">
        <v>65060584.288825296</v>
      </c>
      <c r="D92">
        <v>0.58411902531302629</v>
      </c>
      <c r="E92">
        <v>0.1506776080179322</v>
      </c>
      <c r="F92">
        <v>26554916.7927383</v>
      </c>
      <c r="G92">
        <v>-22046152.425969951</v>
      </c>
      <c r="H92">
        <v>1</v>
      </c>
    </row>
    <row r="93" spans="1:8" x14ac:dyDescent="0.3">
      <c r="A93">
        <v>5.2062808067108696E-2</v>
      </c>
      <c r="B93">
        <v>6833398331.778779</v>
      </c>
      <c r="C93">
        <v>347183881.18765002</v>
      </c>
      <c r="D93">
        <v>0.24703373388560829</v>
      </c>
      <c r="E93">
        <v>3.7754886667379285E-2</v>
      </c>
      <c r="F93">
        <v>144165657.58881801</v>
      </c>
      <c r="G93">
        <v>-34748685.100158751</v>
      </c>
      <c r="H93">
        <v>1</v>
      </c>
    </row>
    <row r="94" spans="1:8" x14ac:dyDescent="0.3">
      <c r="A94">
        <v>9.8849830012963491E-2</v>
      </c>
      <c r="B94">
        <v>1443936976.7167773</v>
      </c>
      <c r="C94">
        <v>95499983.044195175</v>
      </c>
      <c r="D94">
        <v>0.51503622911645464</v>
      </c>
      <c r="E94">
        <v>0.12746148927937526</v>
      </c>
      <c r="F94">
        <v>150989179.0836215</v>
      </c>
      <c r="G94">
        <v>1434150.8259009775</v>
      </c>
      <c r="H94">
        <v>1</v>
      </c>
    </row>
    <row r="95" spans="1:8" x14ac:dyDescent="0.3">
      <c r="A95">
        <v>0.31100874493068359</v>
      </c>
      <c r="B95">
        <v>578863237.518911</v>
      </c>
      <c r="C95">
        <v>15712556.7322239</v>
      </c>
      <c r="D95">
        <v>0.97945602595629844</v>
      </c>
      <c r="E95">
        <v>9.5924873362838114E-2</v>
      </c>
      <c r="F95">
        <v>14170347.957639899</v>
      </c>
      <c r="G95">
        <v>-36520736.941343904</v>
      </c>
      <c r="H95">
        <v>1</v>
      </c>
    </row>
    <row r="96" spans="1:8" x14ac:dyDescent="0.3">
      <c r="A96">
        <v>7.410231060329972E-2</v>
      </c>
      <c r="B96">
        <v>537331579.69428051</v>
      </c>
      <c r="C96">
        <v>20671461.310213774</v>
      </c>
      <c r="D96">
        <v>0.48423772428929557</v>
      </c>
      <c r="E96">
        <v>0.2828983556058447</v>
      </c>
      <c r="F96">
        <v>103962598.3267605</v>
      </c>
      <c r="G96">
        <v>-3692359.8454098003</v>
      </c>
      <c r="H96">
        <v>1</v>
      </c>
    </row>
    <row r="97" spans="1:8" x14ac:dyDescent="0.3">
      <c r="A97">
        <v>0.1084833672167602</v>
      </c>
      <c r="B97">
        <v>4848090500.2810602</v>
      </c>
      <c r="C97">
        <v>403069702.07981998</v>
      </c>
      <c r="D97">
        <v>0.29792318780591526</v>
      </c>
      <c r="E97">
        <v>0.35499161541205887</v>
      </c>
      <c r="F97">
        <v>1039399100.61832</v>
      </c>
      <c r="G97">
        <v>-124825766.786762</v>
      </c>
      <c r="H97">
        <v>1</v>
      </c>
    </row>
    <row r="98" spans="1:8" x14ac:dyDescent="0.3">
      <c r="A98">
        <v>-1.1017534670447229</v>
      </c>
      <c r="B98">
        <v>71145879.081804156</v>
      </c>
      <c r="C98">
        <v>15640500</v>
      </c>
      <c r="D98">
        <v>-1.4150193456077946</v>
      </c>
      <c r="E98">
        <v>0.26449703786138024</v>
      </c>
      <c r="F98">
        <v>23859137.854240399</v>
      </c>
      <c r="G98">
        <v>1491551.6530980731</v>
      </c>
      <c r="H98">
        <v>1</v>
      </c>
    </row>
    <row r="99" spans="1:8" x14ac:dyDescent="0.3">
      <c r="A99">
        <v>4.1272881078589417E-2</v>
      </c>
      <c r="B99">
        <v>5592405979.8150129</v>
      </c>
      <c r="C99">
        <v>1350326681.5847051</v>
      </c>
      <c r="D99">
        <v>2.1959762643895981</v>
      </c>
      <c r="E99">
        <v>0.53594065099532973</v>
      </c>
      <c r="F99">
        <v>1063717725.2745095</v>
      </c>
      <c r="G99">
        <v>155453795.7351605</v>
      </c>
      <c r="H99">
        <v>1</v>
      </c>
    </row>
    <row r="100" spans="1:8" x14ac:dyDescent="0.3">
      <c r="A100">
        <v>7.8023638140940085E-2</v>
      </c>
      <c r="B100">
        <v>78815376.759792805</v>
      </c>
      <c r="C100">
        <v>24291279.155611936</v>
      </c>
      <c r="D100">
        <v>2.2589338011503752</v>
      </c>
      <c r="E100">
        <v>0.46797719532059834</v>
      </c>
      <c r="F100">
        <v>9137063.2431249507</v>
      </c>
      <c r="G100">
        <v>-19057885.083804075</v>
      </c>
      <c r="H100">
        <v>1</v>
      </c>
    </row>
    <row r="101" spans="1:8" x14ac:dyDescent="0.3">
      <c r="A101">
        <v>-3.0536904156715033E-2</v>
      </c>
      <c r="B101">
        <v>370464000</v>
      </c>
      <c r="C101">
        <v>146966000</v>
      </c>
      <c r="D101">
        <v>0.6756575335150552</v>
      </c>
      <c r="E101">
        <v>0.27972404067352313</v>
      </c>
      <c r="F101">
        <v>6030750</v>
      </c>
      <c r="G101">
        <v>38655000</v>
      </c>
      <c r="H101">
        <v>1</v>
      </c>
    </row>
    <row r="102" spans="1:8" x14ac:dyDescent="0.3">
      <c r="A102">
        <v>0.25013201809857882</v>
      </c>
      <c r="B102">
        <v>358464250</v>
      </c>
      <c r="C102">
        <v>9636000</v>
      </c>
      <c r="D102">
        <v>0.2999812249411708</v>
      </c>
      <c r="E102">
        <v>0.25105156933736994</v>
      </c>
      <c r="F102">
        <v>37832500</v>
      </c>
      <c r="G102">
        <v>-39726000</v>
      </c>
      <c r="H102">
        <v>1</v>
      </c>
    </row>
    <row r="103" spans="1:8" x14ac:dyDescent="0.3">
      <c r="A103">
        <v>-1.9923573240837981E-2</v>
      </c>
      <c r="B103">
        <v>269650875.98454225</v>
      </c>
      <c r="C103">
        <v>138008190.8494195</v>
      </c>
      <c r="D103">
        <v>0.25163944539633004</v>
      </c>
      <c r="E103">
        <v>0.16819509550323702</v>
      </c>
      <c r="F103">
        <v>83928629.461344644</v>
      </c>
      <c r="G103">
        <v>34877439.838068105</v>
      </c>
      <c r="H103">
        <v>1</v>
      </c>
    </row>
    <row r="104" spans="1:8" x14ac:dyDescent="0.3">
      <c r="A104">
        <v>0.19795593794056127</v>
      </c>
      <c r="B104">
        <v>83134011.851259828</v>
      </c>
      <c r="C104">
        <v>3051078.4943270646</v>
      </c>
      <c r="D104">
        <v>0.14428541265966643</v>
      </c>
      <c r="E104">
        <v>0.11679781507567008</v>
      </c>
      <c r="F104">
        <v>5372235.1691070599</v>
      </c>
      <c r="G104">
        <v>2968609.2728896099</v>
      </c>
      <c r="H104">
        <v>1</v>
      </c>
    </row>
    <row r="105" spans="1:8" x14ac:dyDescent="0.3">
      <c r="A105">
        <v>7.0778173110968484E-2</v>
      </c>
      <c r="B105">
        <v>1121078727.6208749</v>
      </c>
      <c r="C105">
        <v>26757285.252527475</v>
      </c>
      <c r="D105">
        <v>0.76472932301471541</v>
      </c>
      <c r="E105">
        <v>0.47381509952572354</v>
      </c>
      <c r="F105">
        <v>55116494.909627475</v>
      </c>
      <c r="G105">
        <v>-899629.85085374233</v>
      </c>
      <c r="H105">
        <v>1</v>
      </c>
    </row>
    <row r="106" spans="1:8" x14ac:dyDescent="0.3">
      <c r="A106">
        <v>-1.785666414904806E-2</v>
      </c>
      <c r="B106">
        <v>102261623.01773223</v>
      </c>
      <c r="C106">
        <v>131103075.09909725</v>
      </c>
      <c r="D106">
        <v>0.26901994812741498</v>
      </c>
      <c r="E106">
        <v>0.50672309865714471</v>
      </c>
      <c r="F106">
        <v>20954791.784414377</v>
      </c>
      <c r="G106">
        <v>-309518649.60762936</v>
      </c>
      <c r="H106">
        <v>1</v>
      </c>
    </row>
    <row r="107" spans="1:8" x14ac:dyDescent="0.3">
      <c r="A107">
        <v>1.2349306552932175E-2</v>
      </c>
      <c r="B107">
        <v>411926323.97103953</v>
      </c>
      <c r="C107">
        <v>38047679.3480701</v>
      </c>
      <c r="D107">
        <v>0.5209592482059866</v>
      </c>
      <c r="E107">
        <v>5.5894819554202391E-2</v>
      </c>
      <c r="F107">
        <v>16698670.743408099</v>
      </c>
      <c r="G107">
        <v>22558803.014093153</v>
      </c>
      <c r="H107">
        <v>1</v>
      </c>
    </row>
    <row r="108" spans="1:8" x14ac:dyDescent="0.3">
      <c r="A108">
        <v>1.5118758715987786E-2</v>
      </c>
      <c r="B108">
        <v>2291554927.144815</v>
      </c>
      <c r="C108">
        <v>227347886.08464754</v>
      </c>
      <c r="D108">
        <v>0.56518610768163446</v>
      </c>
      <c r="E108">
        <v>0.37134029113430844</v>
      </c>
      <c r="F108">
        <v>695474037.60540605</v>
      </c>
      <c r="G108">
        <v>-99314470.057996958</v>
      </c>
      <c r="H108">
        <v>1</v>
      </c>
    </row>
    <row r="109" spans="1:8" x14ac:dyDescent="0.3">
      <c r="A109">
        <v>4.7520587603794781E-2</v>
      </c>
      <c r="B109">
        <v>207537906.15905851</v>
      </c>
      <c r="C109">
        <v>6531571.5262997858</v>
      </c>
      <c r="D109">
        <v>0.37030170860626732</v>
      </c>
      <c r="E109">
        <v>0.16621030379887475</v>
      </c>
      <c r="F109">
        <v>25394823.220258024</v>
      </c>
      <c r="G109">
        <v>9700088.0523874499</v>
      </c>
      <c r="H109">
        <v>1</v>
      </c>
    </row>
    <row r="110" spans="1:8" x14ac:dyDescent="0.3">
      <c r="A110">
        <v>1.6233880897513105E-2</v>
      </c>
      <c r="B110">
        <v>240936430.75209349</v>
      </c>
      <c r="C110">
        <v>19491232.244869202</v>
      </c>
      <c r="D110">
        <v>0.53439185596570837</v>
      </c>
      <c r="E110">
        <v>0.56386885581247759</v>
      </c>
      <c r="F110">
        <v>92259626.148409337</v>
      </c>
      <c r="G110">
        <v>-5287331.4338815054</v>
      </c>
      <c r="H110">
        <v>1</v>
      </c>
    </row>
    <row r="111" spans="1:8" x14ac:dyDescent="0.3">
      <c r="A111">
        <v>-0.49865313211785872</v>
      </c>
      <c r="B111">
        <v>256465000</v>
      </c>
      <c r="C111">
        <v>25651500</v>
      </c>
      <c r="D111">
        <v>-3.2670380158075938</v>
      </c>
      <c r="E111">
        <v>0.42814029204764781</v>
      </c>
      <c r="F111">
        <v>112439000</v>
      </c>
      <c r="G111">
        <v>-3991000</v>
      </c>
      <c r="H111">
        <v>1</v>
      </c>
    </row>
    <row r="112" spans="1:8" x14ac:dyDescent="0.3">
      <c r="A112">
        <v>6.7864008781086879E-2</v>
      </c>
      <c r="B112">
        <v>200193123.98277849</v>
      </c>
      <c r="C112">
        <v>90400837.870452344</v>
      </c>
      <c r="D112">
        <v>0.92698203248927924</v>
      </c>
      <c r="E112">
        <v>0.25300684942893081</v>
      </c>
      <c r="F112">
        <v>6261735.7577136969</v>
      </c>
      <c r="G112">
        <v>-6752775.612351153</v>
      </c>
      <c r="H112">
        <v>1</v>
      </c>
    </row>
    <row r="113" spans="1:8" x14ac:dyDescent="0.3">
      <c r="A113">
        <v>0.18085657400953642</v>
      </c>
      <c r="B113">
        <v>7420581479.5134344</v>
      </c>
      <c r="C113">
        <v>684997733.86411357</v>
      </c>
      <c r="D113">
        <v>0.26352752942200852</v>
      </c>
      <c r="E113">
        <v>0.46670153662550912</v>
      </c>
      <c r="F113">
        <v>2301222579.8036747</v>
      </c>
      <c r="G113">
        <v>218226019.14375424</v>
      </c>
      <c r="H113">
        <v>1</v>
      </c>
    </row>
    <row r="114" spans="1:8" x14ac:dyDescent="0.3">
      <c r="A114">
        <v>7.1700322747626041E-2</v>
      </c>
      <c r="B114">
        <v>300838255.17683101</v>
      </c>
      <c r="C114">
        <v>119772454.63146874</v>
      </c>
      <c r="D114">
        <v>0.48884495915741544</v>
      </c>
      <c r="E114">
        <v>0.23115987965030504</v>
      </c>
      <c r="F114">
        <v>22791574.752721801</v>
      </c>
      <c r="G114">
        <v>28964440.852387566</v>
      </c>
      <c r="H114">
        <v>1</v>
      </c>
    </row>
    <row r="115" spans="1:8" x14ac:dyDescent="0.3">
      <c r="A115">
        <v>9.5786789546128043E-2</v>
      </c>
      <c r="B115">
        <v>575590505.70465147</v>
      </c>
      <c r="C115">
        <v>68810702.130308956</v>
      </c>
      <c r="D115">
        <v>0.37457062623624471</v>
      </c>
      <c r="E115">
        <v>0.48030180266794781</v>
      </c>
      <c r="F115">
        <v>156981741.13890275</v>
      </c>
      <c r="G115">
        <v>48414753.86086268</v>
      </c>
      <c r="H115">
        <v>1</v>
      </c>
    </row>
    <row r="116" spans="1:8" x14ac:dyDescent="0.3">
      <c r="A116">
        <v>3.0032837086009331E-2</v>
      </c>
      <c r="B116">
        <v>1325685000</v>
      </c>
      <c r="C116">
        <v>351195000</v>
      </c>
      <c r="D116">
        <v>0.47292838880880755</v>
      </c>
      <c r="E116">
        <v>0.15718439900881431</v>
      </c>
      <c r="F116">
        <v>95516000</v>
      </c>
      <c r="G116">
        <v>-103625000</v>
      </c>
      <c r="H116">
        <v>1</v>
      </c>
    </row>
    <row r="117" spans="1:8" x14ac:dyDescent="0.3">
      <c r="A117">
        <v>9.0887879310727143E-2</v>
      </c>
      <c r="B117">
        <v>2841139749.1784706</v>
      </c>
      <c r="C117">
        <v>17951833.97644465</v>
      </c>
      <c r="D117">
        <v>1.8835947059195788</v>
      </c>
      <c r="E117">
        <v>0.8080310096873331</v>
      </c>
      <c r="F117">
        <v>1621633357.5093501</v>
      </c>
      <c r="G117">
        <v>-33950351.349699154</v>
      </c>
      <c r="H117">
        <v>1</v>
      </c>
    </row>
    <row r="118" spans="1:8" x14ac:dyDescent="0.3">
      <c r="A118">
        <v>2.5855534671744715E-2</v>
      </c>
      <c r="B118">
        <v>61384194.52465295</v>
      </c>
      <c r="C118">
        <v>43730545.493449576</v>
      </c>
      <c r="D118">
        <v>2.0626813857996664</v>
      </c>
      <c r="E118">
        <v>0.96837191214965501</v>
      </c>
      <c r="F118">
        <v>3329899.4317703098</v>
      </c>
      <c r="G118">
        <v>-8080852.5145303681</v>
      </c>
      <c r="H118">
        <v>1</v>
      </c>
    </row>
    <row r="119" spans="1:8" x14ac:dyDescent="0.3">
      <c r="A119">
        <v>5.3677874752102242E-2</v>
      </c>
      <c r="B119">
        <v>1728480981.02301</v>
      </c>
      <c r="C119">
        <v>63618732.359118</v>
      </c>
      <c r="D119">
        <v>2.4625255850139407</v>
      </c>
      <c r="E119">
        <v>0.26135809948797395</v>
      </c>
      <c r="F119">
        <v>561964690.77316475</v>
      </c>
      <c r="G119">
        <v>10551002.817736648</v>
      </c>
      <c r="H119">
        <v>1</v>
      </c>
    </row>
    <row r="120" spans="1:8" x14ac:dyDescent="0.3">
      <c r="A120">
        <v>0.14495032520906251</v>
      </c>
      <c r="B120">
        <v>81943110.329432502</v>
      </c>
      <c r="C120">
        <v>1390786.7144693199</v>
      </c>
      <c r="D120">
        <v>1.1046619879690642</v>
      </c>
      <c r="E120">
        <v>0.3787793109426148</v>
      </c>
      <c r="F120">
        <v>18214503.145505</v>
      </c>
      <c r="G120">
        <v>-7502088.7979261</v>
      </c>
      <c r="H120">
        <v>1</v>
      </c>
    </row>
    <row r="121" spans="1:8" x14ac:dyDescent="0.3">
      <c r="A121">
        <v>0.1128323699421965</v>
      </c>
      <c r="B121">
        <v>3503550363.6259499</v>
      </c>
      <c r="C121">
        <v>718805474.431656</v>
      </c>
      <c r="D121">
        <v>4.7299682315566409E-2</v>
      </c>
      <c r="E121">
        <v>0.50794753401707848</v>
      </c>
      <c r="F121">
        <v>1496879115.8449299</v>
      </c>
      <c r="G121">
        <v>166911913.37504601</v>
      </c>
      <c r="H121">
        <v>1</v>
      </c>
    </row>
    <row r="122" spans="1:8" x14ac:dyDescent="0.3">
      <c r="A122">
        <v>-4.5604832147494383E-2</v>
      </c>
      <c r="B122">
        <v>177718033.44481599</v>
      </c>
      <c r="C122">
        <v>4012654.8494983301</v>
      </c>
      <c r="D122">
        <v>0.14110668415356303</v>
      </c>
      <c r="E122">
        <v>0.16785426058775774</v>
      </c>
      <c r="F122">
        <v>36673163.8795987</v>
      </c>
      <c r="G122">
        <v>5392010.9500521803</v>
      </c>
      <c r="H122">
        <v>1</v>
      </c>
    </row>
    <row r="123" spans="1:8" x14ac:dyDescent="0.3">
      <c r="A123">
        <v>3.8822776090861502E-2</v>
      </c>
      <c r="B123">
        <v>1355823410.6220775</v>
      </c>
      <c r="C123">
        <v>180328522.88696676</v>
      </c>
      <c r="D123">
        <v>4.4116788939018123</v>
      </c>
      <c r="E123">
        <v>0.1457747515487364</v>
      </c>
      <c r="F123">
        <v>135790158.47932425</v>
      </c>
      <c r="G123">
        <v>209366035.84803566</v>
      </c>
      <c r="H123">
        <v>1</v>
      </c>
    </row>
    <row r="124" spans="1:8" x14ac:dyDescent="0.3">
      <c r="A124">
        <v>9.5242998358120071E-2</v>
      </c>
      <c r="B124">
        <v>593921903.49262726</v>
      </c>
      <c r="C124">
        <v>27486667.115331899</v>
      </c>
      <c r="D124">
        <v>0.97696663153190377</v>
      </c>
      <c r="E124">
        <v>0.21543476669596337</v>
      </c>
      <c r="F124">
        <v>89529358.339684695</v>
      </c>
      <c r="G124">
        <v>6550302.5405456908</v>
      </c>
      <c r="H124">
        <v>1</v>
      </c>
    </row>
    <row r="125" spans="1:8" x14ac:dyDescent="0.3">
      <c r="A125">
        <v>5.8695685493937569E-2</v>
      </c>
      <c r="B125">
        <v>3357654063.9031701</v>
      </c>
      <c r="C125">
        <v>575375805.29706502</v>
      </c>
      <c r="D125">
        <v>1.7735776339307872</v>
      </c>
      <c r="E125">
        <v>0.25672039129353807</v>
      </c>
      <c r="F125">
        <v>714948265.76429999</v>
      </c>
      <c r="G125">
        <v>46778225.108718298</v>
      </c>
      <c r="H125">
        <v>1</v>
      </c>
    </row>
    <row r="126" spans="1:8" x14ac:dyDescent="0.3">
      <c r="A126">
        <v>0.3590805691387195</v>
      </c>
      <c r="B126">
        <v>1092436840.5496526</v>
      </c>
      <c r="C126">
        <v>175421455.14780226</v>
      </c>
      <c r="D126">
        <v>0.3301981082000453</v>
      </c>
      <c r="E126">
        <v>0.58494741489325297</v>
      </c>
      <c r="F126">
        <v>398953191.10112321</v>
      </c>
      <c r="G126">
        <v>-537380.66017373558</v>
      </c>
      <c r="H126">
        <v>1</v>
      </c>
    </row>
    <row r="127" spans="1:8" x14ac:dyDescent="0.3">
      <c r="A127">
        <v>1.2304030644463303E-2</v>
      </c>
      <c r="B127">
        <v>327276628.76254201</v>
      </c>
      <c r="C127">
        <v>10060995.778231317</v>
      </c>
      <c r="D127">
        <v>1228.6079335713096</v>
      </c>
      <c r="E127">
        <v>0.1896425218386863</v>
      </c>
      <c r="F127">
        <v>59058073.578595303</v>
      </c>
      <c r="G127">
        <v>-18454128.830750175</v>
      </c>
      <c r="H127">
        <v>1</v>
      </c>
    </row>
    <row r="128" spans="1:8" x14ac:dyDescent="0.3">
      <c r="A128">
        <v>0.21898558155800249</v>
      </c>
      <c r="B128">
        <v>2255341583.4709024</v>
      </c>
      <c r="C128">
        <v>232175176.71337974</v>
      </c>
      <c r="D128">
        <v>2.1112921502202884</v>
      </c>
      <c r="E128">
        <v>0.55526519296424759</v>
      </c>
      <c r="F128">
        <v>925850332.46841502</v>
      </c>
      <c r="G128">
        <v>189552588.76414472</v>
      </c>
      <c r="H128">
        <v>1</v>
      </c>
    </row>
    <row r="129" spans="1:8" x14ac:dyDescent="0.3">
      <c r="A129">
        <v>-7.6124581603681137E-3</v>
      </c>
      <c r="B129">
        <v>790307071.48223293</v>
      </c>
      <c r="C129">
        <v>10919571.392515153</v>
      </c>
      <c r="D129">
        <v>2.0221882091445194</v>
      </c>
      <c r="E129">
        <v>0.66672126585954317</v>
      </c>
      <c r="F129">
        <v>159741465.81830299</v>
      </c>
      <c r="G129">
        <v>8448597.6924241669</v>
      </c>
      <c r="H129">
        <v>1</v>
      </c>
    </row>
    <row r="130" spans="1:8" x14ac:dyDescent="0.3">
      <c r="A130">
        <v>0.20700998643158547</v>
      </c>
      <c r="B130">
        <v>44465639.996341005</v>
      </c>
      <c r="C130">
        <v>33323631.777682126</v>
      </c>
      <c r="D130">
        <v>5.3811359868327754E-4</v>
      </c>
      <c r="E130">
        <v>0.73064396999753667</v>
      </c>
      <c r="F130">
        <v>16703316.486378025</v>
      </c>
      <c r="G130">
        <v>-561822.24944161752</v>
      </c>
      <c r="H130">
        <v>1</v>
      </c>
    </row>
    <row r="131" spans="1:8" x14ac:dyDescent="0.3">
      <c r="A131">
        <v>3.586931836860642E-2</v>
      </c>
      <c r="B131">
        <v>151807144.1228765</v>
      </c>
      <c r="C131">
        <v>19089260.514693823</v>
      </c>
      <c r="D131">
        <v>0.56041238134558369</v>
      </c>
      <c r="E131">
        <v>0.25241787460674853</v>
      </c>
      <c r="F131">
        <v>18946373.450819675</v>
      </c>
      <c r="G131">
        <v>31944713.080720402</v>
      </c>
      <c r="H131">
        <v>1</v>
      </c>
    </row>
    <row r="132" spans="1:8" x14ac:dyDescent="0.3">
      <c r="A132">
        <v>0.11142463347725376</v>
      </c>
      <c r="B132">
        <v>3971947725.3160577</v>
      </c>
      <c r="C132">
        <v>1312789566.8438475</v>
      </c>
      <c r="D132">
        <v>0.13243715036591963</v>
      </c>
      <c r="E132">
        <v>0.49319886112322803</v>
      </c>
      <c r="F132">
        <v>1213249284.1054749</v>
      </c>
      <c r="G132">
        <v>-155690224.38142669</v>
      </c>
      <c r="H132">
        <v>1</v>
      </c>
    </row>
    <row r="133" spans="1:8" x14ac:dyDescent="0.3">
      <c r="A133">
        <v>0.17741518305117621</v>
      </c>
      <c r="B133">
        <v>2337022516.2497449</v>
      </c>
      <c r="C133">
        <v>45312018.799895495</v>
      </c>
      <c r="D133">
        <v>0.69613033457123408</v>
      </c>
      <c r="E133">
        <v>4.9159268209638937E-2</v>
      </c>
      <c r="F133">
        <v>75642929.280949652</v>
      </c>
      <c r="G133">
        <v>-22215476.395803723</v>
      </c>
      <c r="H133">
        <v>1</v>
      </c>
    </row>
    <row r="134" spans="1:8" x14ac:dyDescent="0.3">
      <c r="A134">
        <v>4.5045066287574112E-2</v>
      </c>
      <c r="B134">
        <v>976316789.95608449</v>
      </c>
      <c r="C134">
        <v>245966723.0711205</v>
      </c>
      <c r="D134">
        <v>0.82441483736067767</v>
      </c>
      <c r="E134">
        <v>0.64456126447370821</v>
      </c>
      <c r="F134">
        <v>204721651.504365</v>
      </c>
      <c r="G134">
        <v>72076777.772300601</v>
      </c>
      <c r="H134">
        <v>1</v>
      </c>
    </row>
    <row r="135" spans="1:8" x14ac:dyDescent="0.3">
      <c r="A135">
        <v>0.15262186345875361</v>
      </c>
      <c r="B135">
        <v>339514125.3924095</v>
      </c>
      <c r="C135">
        <v>51054677.178609751</v>
      </c>
      <c r="D135">
        <v>0.49458823193375401</v>
      </c>
      <c r="E135">
        <v>0.23894540070279147</v>
      </c>
      <c r="F135">
        <v>61079086.048229001</v>
      </c>
      <c r="G135">
        <v>-3057248.4058817402</v>
      </c>
      <c r="H135">
        <v>1</v>
      </c>
    </row>
    <row r="136" spans="1:8" x14ac:dyDescent="0.3">
      <c r="A136">
        <v>0.1311024161381332</v>
      </c>
      <c r="B136">
        <v>153582106.28866273</v>
      </c>
      <c r="C136">
        <v>11236214.511392124</v>
      </c>
      <c r="D136">
        <v>0.44358783285223918</v>
      </c>
      <c r="E136">
        <v>0.77872521962868324</v>
      </c>
      <c r="F136">
        <v>113350679.15533525</v>
      </c>
      <c r="G136">
        <v>4448130.7016508002</v>
      </c>
      <c r="H136">
        <v>1</v>
      </c>
    </row>
    <row r="137" spans="1:8" x14ac:dyDescent="0.3">
      <c r="A137">
        <v>9.3013974020005136E-2</v>
      </c>
      <c r="B137">
        <v>1010157647.4878585</v>
      </c>
      <c r="C137">
        <v>130804263.28035101</v>
      </c>
      <c r="D137">
        <v>0.20472164326315886</v>
      </c>
      <c r="E137">
        <v>0.28544924151858675</v>
      </c>
      <c r="F137">
        <v>184485566.51296651</v>
      </c>
      <c r="G137">
        <v>58018224.217942148</v>
      </c>
      <c r="H137">
        <v>1</v>
      </c>
    </row>
    <row r="138" spans="1:8" x14ac:dyDescent="0.3">
      <c r="A138">
        <v>0.4076881749211515</v>
      </c>
      <c r="B138">
        <v>172599446.05775273</v>
      </c>
      <c r="C138">
        <v>4597700.3571398277</v>
      </c>
      <c r="D138">
        <v>0.49693650725518923</v>
      </c>
      <c r="E138">
        <v>0.1691292586430489</v>
      </c>
      <c r="F138">
        <v>20109571.685176603</v>
      </c>
      <c r="G138">
        <v>-2077300.5716579054</v>
      </c>
      <c r="H138">
        <v>1</v>
      </c>
    </row>
    <row r="139" spans="1:8" x14ac:dyDescent="0.3">
      <c r="A139">
        <v>4.0747000555862251E-2</v>
      </c>
      <c r="B139">
        <v>1040959075.2718477</v>
      </c>
      <c r="C139">
        <v>51879176.367827222</v>
      </c>
      <c r="D139">
        <v>0.49906820174068911</v>
      </c>
      <c r="E139">
        <v>0.29158832757565312</v>
      </c>
      <c r="F139">
        <v>141030811.2188485</v>
      </c>
      <c r="G139">
        <v>-13317983.294988677</v>
      </c>
      <c r="H139">
        <v>1</v>
      </c>
    </row>
    <row r="140" spans="1:8" x14ac:dyDescent="0.3">
      <c r="A140">
        <v>0.1455222723808085</v>
      </c>
      <c r="B140">
        <v>223086197.15814173</v>
      </c>
      <c r="C140">
        <v>55528755.818825074</v>
      </c>
      <c r="D140">
        <v>0.53511632313049429</v>
      </c>
      <c r="E140">
        <v>0.84333296339360464</v>
      </c>
      <c r="F140">
        <v>143705377.238471</v>
      </c>
      <c r="G140">
        <v>11014027.637950592</v>
      </c>
      <c r="H140">
        <v>1</v>
      </c>
    </row>
    <row r="141" spans="1:8" x14ac:dyDescent="0.3">
      <c r="A141">
        <v>0.12355493924041432</v>
      </c>
      <c r="B141">
        <v>37466286.904365197</v>
      </c>
      <c r="C141">
        <v>961931.88937021</v>
      </c>
      <c r="D141">
        <v>0.9691978897809862</v>
      </c>
      <c r="E141">
        <v>0.35371128763393356</v>
      </c>
      <c r="F141">
        <v>10982435.5214928</v>
      </c>
      <c r="G141">
        <v>-581583.69531507499</v>
      </c>
      <c r="H141">
        <v>1</v>
      </c>
    </row>
    <row r="142" spans="1:8" x14ac:dyDescent="0.3">
      <c r="A142">
        <v>6.4785556780665762E-2</v>
      </c>
      <c r="B142">
        <v>626107568.93034935</v>
      </c>
      <c r="C142">
        <v>29060584.971200049</v>
      </c>
      <c r="D142">
        <v>2.9166672803747811</v>
      </c>
      <c r="E142">
        <v>0.26943651336990088</v>
      </c>
      <c r="F142">
        <v>122462184.54228726</v>
      </c>
      <c r="G142">
        <v>-5228280.5136617878</v>
      </c>
      <c r="H142">
        <v>1</v>
      </c>
    </row>
    <row r="143" spans="1:8" x14ac:dyDescent="0.3">
      <c r="A143">
        <v>8.4920520598693303E-2</v>
      </c>
      <c r="B143">
        <v>13674215.8356135</v>
      </c>
      <c r="C143">
        <v>2068931.8462541101</v>
      </c>
      <c r="D143">
        <v>0.38626849555144926</v>
      </c>
      <c r="E143">
        <v>0.52156803113285388</v>
      </c>
      <c r="F143">
        <v>5272738.4646205399</v>
      </c>
      <c r="G143">
        <v>544615.08554117486</v>
      </c>
      <c r="H143">
        <v>1</v>
      </c>
    </row>
    <row r="144" spans="1:8" x14ac:dyDescent="0.3">
      <c r="A144">
        <v>7.3552975493844638E-2</v>
      </c>
      <c r="B144">
        <v>479313786.96814954</v>
      </c>
      <c r="C144">
        <v>83393445.027800798</v>
      </c>
      <c r="D144">
        <v>1.4351358719464844</v>
      </c>
      <c r="E144">
        <v>0.96769570397184435</v>
      </c>
      <c r="F144">
        <v>168379882.510564</v>
      </c>
      <c r="G144">
        <v>6341613.1507097408</v>
      </c>
      <c r="H144">
        <v>1</v>
      </c>
    </row>
    <row r="145" spans="1:8" x14ac:dyDescent="0.3">
      <c r="A145">
        <v>0.13816396860021118</v>
      </c>
      <c r="B145">
        <v>1202911977.7323604</v>
      </c>
      <c r="C145">
        <v>138167486.80428299</v>
      </c>
      <c r="D145">
        <v>1.561965874085502</v>
      </c>
      <c r="E145">
        <v>0.36962200540636303</v>
      </c>
      <c r="F145">
        <v>203643500.12572747</v>
      </c>
      <c r="G145">
        <v>-53375812.794233248</v>
      </c>
      <c r="H145">
        <v>1</v>
      </c>
    </row>
    <row r="146" spans="1:8" x14ac:dyDescent="0.3">
      <c r="A146">
        <v>5.7524417808929314E-2</v>
      </c>
      <c r="B146">
        <v>129610059.52779099</v>
      </c>
      <c r="C146">
        <v>1983813.7917196201</v>
      </c>
      <c r="D146">
        <v>0.86045386754806596</v>
      </c>
      <c r="E146">
        <v>0.10566621942409049</v>
      </c>
      <c r="F146">
        <v>10989231.489532501</v>
      </c>
      <c r="G146">
        <v>-3459559.6181539199</v>
      </c>
      <c r="H146">
        <v>1</v>
      </c>
    </row>
    <row r="147" spans="1:8" x14ac:dyDescent="0.3">
      <c r="A147">
        <v>0.16272668285471545</v>
      </c>
      <c r="B147">
        <v>108201063.509582</v>
      </c>
      <c r="C147">
        <v>11508979.6327882</v>
      </c>
      <c r="D147">
        <v>0.61725902204834571</v>
      </c>
      <c r="E147">
        <v>0.71763844071065708</v>
      </c>
      <c r="F147">
        <v>6316845.5904484801</v>
      </c>
      <c r="G147">
        <v>-2258506.4407213</v>
      </c>
      <c r="H147">
        <v>1</v>
      </c>
    </row>
    <row r="148" spans="1:8" x14ac:dyDescent="0.3">
      <c r="A148">
        <v>7.5829383886255805E-2</v>
      </c>
      <c r="B148">
        <v>1594415153.29037</v>
      </c>
      <c r="C148">
        <v>66393282.561999597</v>
      </c>
      <c r="D148">
        <v>0.96333333333333282</v>
      </c>
      <c r="E148">
        <v>0.12676056338027816</v>
      </c>
      <c r="F148">
        <v>73227885.178676099</v>
      </c>
      <c r="G148">
        <v>0</v>
      </c>
      <c r="H148">
        <v>1</v>
      </c>
    </row>
    <row r="149" spans="1:8" x14ac:dyDescent="0.3">
      <c r="A149">
        <v>6.4215304633351275E-2</v>
      </c>
      <c r="B149">
        <v>36059918.100820705</v>
      </c>
      <c r="C149">
        <v>3071467.5087998398</v>
      </c>
      <c r="D149">
        <v>8.1452986675254552E-2</v>
      </c>
      <c r="E149">
        <v>0.20266270752677604</v>
      </c>
      <c r="F149">
        <v>3640202.1269423896</v>
      </c>
      <c r="G149">
        <v>998012.99966036249</v>
      </c>
      <c r="H149">
        <v>1</v>
      </c>
    </row>
    <row r="150" spans="1:8" x14ac:dyDescent="0.3">
      <c r="A150">
        <v>0.12178649372320723</v>
      </c>
      <c r="B150">
        <v>6185314289.1580801</v>
      </c>
      <c r="C150">
        <v>2440194057.7351899</v>
      </c>
      <c r="D150">
        <v>0.38504746796362294</v>
      </c>
      <c r="E150">
        <v>0.53893146565448935</v>
      </c>
      <c r="F150">
        <v>1545200385.7048199</v>
      </c>
      <c r="G150">
        <v>-543632275.02975297</v>
      </c>
      <c r="H150">
        <v>1</v>
      </c>
    </row>
    <row r="151" spans="1:8" x14ac:dyDescent="0.3">
      <c r="A151">
        <v>0.20689787799438999</v>
      </c>
      <c r="B151">
        <v>273296081.33086902</v>
      </c>
      <c r="C151">
        <v>22584214.417744901</v>
      </c>
      <c r="D151">
        <v>1.0950020040928103</v>
      </c>
      <c r="E151">
        <v>0.1002852965353891</v>
      </c>
      <c r="F151">
        <v>19637683.302526198</v>
      </c>
      <c r="G151">
        <v>755048.98937787104</v>
      </c>
      <c r="H151">
        <v>1</v>
      </c>
    </row>
    <row r="152" spans="1:8" x14ac:dyDescent="0.3">
      <c r="A152">
        <v>0.1049560477279206</v>
      </c>
      <c r="B152">
        <v>587531000</v>
      </c>
      <c r="C152">
        <v>3148000</v>
      </c>
      <c r="D152">
        <v>2.9939864979860443E-2</v>
      </c>
      <c r="E152">
        <v>0.12235950103058392</v>
      </c>
      <c r="F152">
        <v>53921000</v>
      </c>
      <c r="G152">
        <v>-2765000</v>
      </c>
      <c r="H152">
        <v>1</v>
      </c>
    </row>
    <row r="153" spans="1:8" x14ac:dyDescent="0.3">
      <c r="A153">
        <v>0.20097454557471184</v>
      </c>
      <c r="B153">
        <v>135544452.51582801</v>
      </c>
      <c r="C153">
        <v>29099037.420859698</v>
      </c>
      <c r="D153">
        <v>3.0968518157226364E-2</v>
      </c>
      <c r="E153">
        <v>0.12926076880872034</v>
      </c>
      <c r="F153">
        <v>6517185.2715761401</v>
      </c>
      <c r="G153">
        <v>-2026831.2140141099</v>
      </c>
      <c r="H153">
        <v>1</v>
      </c>
    </row>
    <row r="154" spans="1:8" x14ac:dyDescent="0.3">
      <c r="A154">
        <v>3.2787667937498252E-2</v>
      </c>
      <c r="B154">
        <v>2007263860.8772075</v>
      </c>
      <c r="C154">
        <v>691089362.52372324</v>
      </c>
      <c r="D154">
        <v>0.97222836438233018</v>
      </c>
      <c r="E154">
        <v>0.6081829837324394</v>
      </c>
      <c r="F154">
        <v>804010435.34903502</v>
      </c>
      <c r="G154">
        <v>202866764.6932095</v>
      </c>
      <c r="H154">
        <v>1</v>
      </c>
    </row>
    <row r="155" spans="1:8" x14ac:dyDescent="0.3">
      <c r="A155">
        <v>0.12900732175772484</v>
      </c>
      <c r="B155">
        <v>5502160319.4711151</v>
      </c>
      <c r="C155">
        <v>900407343.10196078</v>
      </c>
      <c r="D155">
        <v>1.6082628896479014</v>
      </c>
      <c r="E155">
        <v>8.5973790832042263E-2</v>
      </c>
      <c r="F155">
        <v>142018906.3120155</v>
      </c>
      <c r="G155">
        <v>-10119038.593033135</v>
      </c>
      <c r="H155">
        <v>1</v>
      </c>
    </row>
    <row r="156" spans="1:8" x14ac:dyDescent="0.3">
      <c r="A156">
        <v>0.14329695856795233</v>
      </c>
      <c r="B156">
        <v>764691995.66707146</v>
      </c>
      <c r="C156">
        <v>60602772.265978083</v>
      </c>
      <c r="D156">
        <v>0.83173099375083659</v>
      </c>
      <c r="E156">
        <v>0.38801070777213964</v>
      </c>
      <c r="F156">
        <v>45214216.105600648</v>
      </c>
      <c r="G156">
        <v>-32316363.433706582</v>
      </c>
      <c r="H156">
        <v>1</v>
      </c>
    </row>
    <row r="157" spans="1:8" x14ac:dyDescent="0.3">
      <c r="A157">
        <v>9.8618352113105615E-2</v>
      </c>
      <c r="B157">
        <v>115355801.39259499</v>
      </c>
      <c r="C157">
        <v>4132174.2253957177</v>
      </c>
      <c r="D157">
        <v>-24.12216483076557</v>
      </c>
      <c r="E157">
        <v>0.27344090499283652</v>
      </c>
      <c r="F157">
        <v>25557246.0467235</v>
      </c>
      <c r="G157">
        <v>-9414361.8779164329</v>
      </c>
      <c r="H157">
        <v>1</v>
      </c>
    </row>
    <row r="158" spans="1:8" x14ac:dyDescent="0.3">
      <c r="A158">
        <v>4.4207338559400511E-2</v>
      </c>
      <c r="B158">
        <v>129562941.53133225</v>
      </c>
      <c r="C158">
        <v>4793656.2349630129</v>
      </c>
      <c r="D158">
        <v>0.66644125435590751</v>
      </c>
      <c r="E158">
        <v>0.10273987431336325</v>
      </c>
      <c r="F158">
        <v>12462458.940846425</v>
      </c>
      <c r="G158">
        <v>-6024544.2779020704</v>
      </c>
      <c r="H158">
        <v>1</v>
      </c>
    </row>
    <row r="159" spans="1:8" x14ac:dyDescent="0.3">
      <c r="A159">
        <v>-0.12019702911070382</v>
      </c>
      <c r="B159">
        <v>186161073.83872551</v>
      </c>
      <c r="C159">
        <v>34511719.882039249</v>
      </c>
      <c r="D159">
        <v>0.21630444299668428</v>
      </c>
      <c r="E159">
        <v>0.55090525268073898</v>
      </c>
      <c r="F159">
        <v>119218201.090655</v>
      </c>
      <c r="G159">
        <v>10455171.455322715</v>
      </c>
      <c r="H159">
        <v>1</v>
      </c>
    </row>
    <row r="160" spans="1:8" x14ac:dyDescent="0.3">
      <c r="A160">
        <v>4.4041694832891554E-2</v>
      </c>
      <c r="B160">
        <v>196948513.779441</v>
      </c>
      <c r="C160">
        <v>14112528.88406745</v>
      </c>
      <c r="D160">
        <v>0.31163443048129436</v>
      </c>
      <c r="E160">
        <v>0.21442846306591246</v>
      </c>
      <c r="F160">
        <v>32793921.74273755</v>
      </c>
      <c r="G160">
        <v>-11793613.498041224</v>
      </c>
      <c r="H160">
        <v>1</v>
      </c>
    </row>
    <row r="161" spans="1:8" x14ac:dyDescent="0.3">
      <c r="A161">
        <v>9.1426619815789423E-2</v>
      </c>
      <c r="B161">
        <v>1112634791.5892074</v>
      </c>
      <c r="C161">
        <v>36097697.577501729</v>
      </c>
      <c r="D161">
        <v>0.27460028254611435</v>
      </c>
      <c r="E161">
        <v>0.14656897285629</v>
      </c>
      <c r="F161">
        <v>73503460.965979248</v>
      </c>
      <c r="G161">
        <v>155568496.80350927</v>
      </c>
      <c r="H161">
        <v>1</v>
      </c>
    </row>
    <row r="162" spans="1:8" x14ac:dyDescent="0.3">
      <c r="A162">
        <v>0.19244516786036742</v>
      </c>
      <c r="B162">
        <v>125254264.70877901</v>
      </c>
      <c r="C162">
        <v>8828167.8307176549</v>
      </c>
      <c r="D162">
        <v>0.63046390873392955</v>
      </c>
      <c r="E162">
        <v>0.73201471996237122</v>
      </c>
      <c r="F162">
        <v>7740979.4517532308</v>
      </c>
      <c r="G162">
        <v>-992645.19418699737</v>
      </c>
      <c r="H162">
        <v>1</v>
      </c>
    </row>
    <row r="163" spans="1:8" x14ac:dyDescent="0.3">
      <c r="A163">
        <v>0.13406128861666389</v>
      </c>
      <c r="B163">
        <v>1279472750</v>
      </c>
      <c r="C163">
        <v>36859250</v>
      </c>
      <c r="D163">
        <v>1.8396051952320849</v>
      </c>
      <c r="E163">
        <v>0.17205699571958244</v>
      </c>
      <c r="F163">
        <v>107893250</v>
      </c>
      <c r="G163">
        <v>-112018500</v>
      </c>
      <c r="H163">
        <v>1</v>
      </c>
    </row>
    <row r="164" spans="1:8" x14ac:dyDescent="0.3">
      <c r="A164">
        <v>5.112240232123879E-2</v>
      </c>
      <c r="B164">
        <v>219274819.23711148</v>
      </c>
      <c r="C164">
        <v>42593400.803716347</v>
      </c>
      <c r="D164">
        <v>7.1443730005319769E-2</v>
      </c>
      <c r="E164">
        <v>0.25223019759459991</v>
      </c>
      <c r="F164">
        <v>37736005.493214451</v>
      </c>
      <c r="G164">
        <v>1121064.7395289298</v>
      </c>
      <c r="H164">
        <v>1</v>
      </c>
    </row>
    <row r="165" spans="1:8" x14ac:dyDescent="0.3">
      <c r="A165">
        <v>0.30396840290647004</v>
      </c>
      <c r="B165">
        <v>296217953.910245</v>
      </c>
      <c r="C165">
        <v>6043608.0420105252</v>
      </c>
      <c r="D165">
        <v>0.31515183333049368</v>
      </c>
      <c r="E165">
        <v>0.31707285125214552</v>
      </c>
      <c r="F165">
        <v>58122571.885936499</v>
      </c>
      <c r="G165">
        <v>1908161.7631216547</v>
      </c>
      <c r="H165">
        <v>1</v>
      </c>
    </row>
    <row r="166" spans="1:8" x14ac:dyDescent="0.3">
      <c r="A166">
        <v>-6.1456007793129798E-2</v>
      </c>
      <c r="B166">
        <v>244336262.94049221</v>
      </c>
      <c r="C166">
        <v>28509675.289787002</v>
      </c>
      <c r="D166">
        <v>1.2306752753729402</v>
      </c>
      <c r="E166">
        <v>9.994460674027603E-3</v>
      </c>
      <c r="F166">
        <v>35055426.398727775</v>
      </c>
      <c r="G166">
        <v>6766127.5667161513</v>
      </c>
      <c r="H166">
        <v>1</v>
      </c>
    </row>
    <row r="167" spans="1:8" x14ac:dyDescent="0.3">
      <c r="A167">
        <v>0.13135724900153692</v>
      </c>
      <c r="B167">
        <v>1531043121.0595551</v>
      </c>
      <c r="C167">
        <v>250193236.55740499</v>
      </c>
      <c r="D167">
        <v>0.54694651906538783</v>
      </c>
      <c r="E167">
        <v>0.36465515490558198</v>
      </c>
      <c r="F167">
        <v>147769356.86609501</v>
      </c>
      <c r="G167">
        <v>-34593416.3594549</v>
      </c>
      <c r="H167">
        <v>1</v>
      </c>
    </row>
    <row r="168" spans="1:8" x14ac:dyDescent="0.3">
      <c r="A168">
        <v>3.5985601197627962E-2</v>
      </c>
      <c r="B168">
        <v>902782788.64062572</v>
      </c>
      <c r="C168">
        <v>37856564.185137779</v>
      </c>
      <c r="D168">
        <v>1.6154702129625957</v>
      </c>
      <c r="E168">
        <v>0.11725228291132625</v>
      </c>
      <c r="F168">
        <v>75584495.819538295</v>
      </c>
      <c r="G168">
        <v>8325160.5903347097</v>
      </c>
      <c r="H168">
        <v>1</v>
      </c>
    </row>
    <row r="169" spans="1:8" x14ac:dyDescent="0.3">
      <c r="A169">
        <v>8.8546426216751767E-2</v>
      </c>
      <c r="B169">
        <v>1771311777.480655</v>
      </c>
      <c r="C169">
        <v>71707330.721565306</v>
      </c>
      <c r="D169">
        <v>0.44566481787223211</v>
      </c>
      <c r="E169">
        <v>7.8846445238095544E-2</v>
      </c>
      <c r="F169">
        <v>110483065.652004</v>
      </c>
      <c r="G169">
        <v>2940850.6098011006</v>
      </c>
      <c r="H169">
        <v>1</v>
      </c>
    </row>
    <row r="170" spans="1:8" x14ac:dyDescent="0.3">
      <c r="A170">
        <v>2.9396705463974618E-2</v>
      </c>
      <c r="B170">
        <v>353108094.09695303</v>
      </c>
      <c r="C170">
        <v>11031128.067859029</v>
      </c>
      <c r="D170">
        <v>1.1186959238360348</v>
      </c>
      <c r="E170">
        <v>5.5984745433325003E-2</v>
      </c>
      <c r="F170">
        <v>6939376.4848292898</v>
      </c>
      <c r="G170">
        <v>-12336489.50940188</v>
      </c>
      <c r="H170">
        <v>1</v>
      </c>
    </row>
    <row r="171" spans="1:8" x14ac:dyDescent="0.3">
      <c r="A171">
        <v>0.12530094502405931</v>
      </c>
      <c r="B171">
        <v>172787719.884958</v>
      </c>
      <c r="C171">
        <v>6729740.2595524872</v>
      </c>
      <c r="D171">
        <v>0.19884457869328204</v>
      </c>
      <c r="E171">
        <v>0.92414622072772834</v>
      </c>
      <c r="F171">
        <v>141017564.042539</v>
      </c>
      <c r="G171">
        <v>94572.019332941185</v>
      </c>
      <c r="H171">
        <v>1</v>
      </c>
    </row>
    <row r="172" spans="1:8" x14ac:dyDescent="0.3">
      <c r="A172">
        <v>8.2604192313805239E-2</v>
      </c>
      <c r="B172">
        <v>14808717587.863726</v>
      </c>
      <c r="C172">
        <v>3044766214.3278456</v>
      </c>
      <c r="D172">
        <v>0.63477037686868476</v>
      </c>
      <c r="E172">
        <v>0.91852943575182699</v>
      </c>
      <c r="F172">
        <v>10348757571.713049</v>
      </c>
      <c r="G172">
        <v>-131344307.89766949</v>
      </c>
      <c r="H172">
        <v>1</v>
      </c>
    </row>
    <row r="173" spans="1:8" x14ac:dyDescent="0.3">
      <c r="A173">
        <v>3.2589355496199235E-2</v>
      </c>
      <c r="B173">
        <v>593321247.0814445</v>
      </c>
      <c r="C173">
        <v>303410245.84535104</v>
      </c>
      <c r="D173">
        <v>0.18508682203442306</v>
      </c>
      <c r="E173">
        <v>0.65101769363692696</v>
      </c>
      <c r="F173">
        <v>149377283.34020051</v>
      </c>
      <c r="G173">
        <v>10370178.151002899</v>
      </c>
      <c r="H173">
        <v>1</v>
      </c>
    </row>
    <row r="174" spans="1:8" x14ac:dyDescent="0.3">
      <c r="A174">
        <v>5.2491309855804226E-2</v>
      </c>
      <c r="B174">
        <v>286545961.28032351</v>
      </c>
      <c r="C174">
        <v>22451955.395460725</v>
      </c>
      <c r="D174">
        <v>0.3189826610750322</v>
      </c>
      <c r="E174">
        <v>0.52320808904617455</v>
      </c>
      <c r="F174">
        <v>72217168.074388057</v>
      </c>
      <c r="G174">
        <v>3821205.2033524597</v>
      </c>
      <c r="H174">
        <v>1</v>
      </c>
    </row>
    <row r="175" spans="1:8" x14ac:dyDescent="0.3">
      <c r="A175">
        <v>0.10247289566310111</v>
      </c>
      <c r="B175">
        <v>1143715827.2585602</v>
      </c>
      <c r="C175">
        <v>48913605.660984203</v>
      </c>
      <c r="D175">
        <v>2.3285659861918071</v>
      </c>
      <c r="E175">
        <v>5.007037708411155E-2</v>
      </c>
      <c r="F175">
        <v>29377567.014426373</v>
      </c>
      <c r="G175">
        <v>-45589393.697944902</v>
      </c>
      <c r="H175">
        <v>1</v>
      </c>
    </row>
    <row r="176" spans="1:8" x14ac:dyDescent="0.3">
      <c r="A176">
        <v>0.13170760704706061</v>
      </c>
      <c r="B176">
        <v>633603142.27718449</v>
      </c>
      <c r="C176">
        <v>33825076.116847105</v>
      </c>
      <c r="D176">
        <v>1.6574901510994462</v>
      </c>
      <c r="E176">
        <v>0.16726515216737964</v>
      </c>
      <c r="F176">
        <v>65563404.848802403</v>
      </c>
      <c r="G176">
        <v>2597302.2021853551</v>
      </c>
      <c r="H176">
        <v>1</v>
      </c>
    </row>
    <row r="177" spans="1:8" x14ac:dyDescent="0.3">
      <c r="A177">
        <v>1.8899163507535344E-2</v>
      </c>
      <c r="B177">
        <v>1747023498.0781848</v>
      </c>
      <c r="C177">
        <v>137271103.80849701</v>
      </c>
      <c r="D177">
        <v>2.0874009046363832E-2</v>
      </c>
      <c r="E177">
        <v>0.25956347502280774</v>
      </c>
      <c r="F177">
        <v>308807268.48977196</v>
      </c>
      <c r="G177">
        <v>-22426037.7552239</v>
      </c>
      <c r="H177">
        <v>1</v>
      </c>
    </row>
    <row r="178" spans="1:8" x14ac:dyDescent="0.3">
      <c r="A178">
        <v>4.0090726568448726E-2</v>
      </c>
      <c r="B178">
        <v>1410240972.2212651</v>
      </c>
      <c r="C178">
        <v>127312332.8140365</v>
      </c>
      <c r="D178">
        <v>0.25581589838930607</v>
      </c>
      <c r="E178">
        <v>0.37328362738495907</v>
      </c>
      <c r="F178">
        <v>450551006.14999604</v>
      </c>
      <c r="G178">
        <v>19359167.036190402</v>
      </c>
      <c r="H178">
        <v>1</v>
      </c>
    </row>
    <row r="179" spans="1:8" x14ac:dyDescent="0.3">
      <c r="A179">
        <v>0.14056339366300893</v>
      </c>
      <c r="B179">
        <v>88576051.7799353</v>
      </c>
      <c r="C179">
        <v>3310227.5848678453</v>
      </c>
      <c r="D179">
        <v>0.30755038505487003</v>
      </c>
      <c r="E179">
        <v>0.79459261965655781</v>
      </c>
      <c r="F179">
        <v>65840776.699029103</v>
      </c>
      <c r="G179">
        <v>-387319.64801416197</v>
      </c>
      <c r="H179">
        <v>1</v>
      </c>
    </row>
    <row r="180" spans="1:8" x14ac:dyDescent="0.3">
      <c r="A180">
        <v>0.28316880370604519</v>
      </c>
      <c r="B180">
        <v>3703059447.9830098</v>
      </c>
      <c r="C180">
        <v>228873563.64598</v>
      </c>
      <c r="D180">
        <v>0.82188615504561358</v>
      </c>
      <c r="E180">
        <v>0.17982505428173318</v>
      </c>
      <c r="F180">
        <v>386376326.963907</v>
      </c>
      <c r="G180">
        <v>61118243.708855748</v>
      </c>
      <c r="H180">
        <v>1</v>
      </c>
    </row>
    <row r="181" spans="1:8" x14ac:dyDescent="0.3">
      <c r="A181">
        <v>1.2543963430175911E-2</v>
      </c>
      <c r="B181">
        <v>718008257.13174844</v>
      </c>
      <c r="C181">
        <v>112896564.2519595</v>
      </c>
      <c r="D181">
        <v>5.5415991075527603E-2</v>
      </c>
      <c r="E181">
        <v>0.15069798956137015</v>
      </c>
      <c r="F181">
        <v>101330937.36283825</v>
      </c>
      <c r="G181">
        <v>-489098.5229242685</v>
      </c>
      <c r="H181">
        <v>1</v>
      </c>
    </row>
    <row r="182" spans="1:8" x14ac:dyDescent="0.3">
      <c r="A182">
        <v>-4.193381515259529E-2</v>
      </c>
      <c r="B182">
        <v>131270729.54246099</v>
      </c>
      <c r="C182">
        <v>1267434.00332131</v>
      </c>
      <c r="D182">
        <v>2.8313761878705455</v>
      </c>
      <c r="E182">
        <v>0.42230757259674168</v>
      </c>
      <c r="F182">
        <v>52517794.766076803</v>
      </c>
      <c r="G182">
        <v>3454863.2608087598</v>
      </c>
      <c r="H182">
        <v>1</v>
      </c>
    </row>
    <row r="183" spans="1:8" x14ac:dyDescent="0.3">
      <c r="A183">
        <v>0.20125277833905839</v>
      </c>
      <c r="B183">
        <v>5241000000</v>
      </c>
      <c r="C183">
        <v>960000000</v>
      </c>
      <c r="D183">
        <v>0.73151260504201676</v>
      </c>
      <c r="E183">
        <v>0.23029956115245181</v>
      </c>
      <c r="F183">
        <v>170000000</v>
      </c>
      <c r="G183">
        <v>-128000000</v>
      </c>
      <c r="H183">
        <v>1</v>
      </c>
    </row>
    <row r="184" spans="1:8" x14ac:dyDescent="0.3">
      <c r="A184">
        <v>0.14291050200268043</v>
      </c>
      <c r="B184">
        <v>2282284835.0253801</v>
      </c>
      <c r="C184">
        <v>375901617.38578701</v>
      </c>
      <c r="D184">
        <v>4.1024669378886056</v>
      </c>
      <c r="E184">
        <v>0.27816858128385641</v>
      </c>
      <c r="F184">
        <v>505624281.72588801</v>
      </c>
      <c r="G184">
        <v>-116754972.054893</v>
      </c>
      <c r="H184">
        <v>1</v>
      </c>
    </row>
    <row r="185" spans="1:8" x14ac:dyDescent="0.3">
      <c r="A185">
        <v>-2.7551614463497992E-2</v>
      </c>
      <c r="B185">
        <v>14861939.295451475</v>
      </c>
      <c r="C185">
        <v>3767378.1715332698</v>
      </c>
      <c r="D185">
        <v>1.9383493694937588</v>
      </c>
      <c r="E185">
        <v>0.43418031043816652</v>
      </c>
      <c r="F185">
        <v>6868501.3366317656</v>
      </c>
      <c r="G185">
        <v>-1500583.785419865</v>
      </c>
      <c r="H185">
        <v>1</v>
      </c>
    </row>
    <row r="186" spans="1:8" x14ac:dyDescent="0.3">
      <c r="A186">
        <v>0.147920693085769</v>
      </c>
      <c r="B186">
        <v>112870509.4269245</v>
      </c>
      <c r="C186">
        <v>4149852.5858199573</v>
      </c>
      <c r="D186">
        <v>0.86263367493432219</v>
      </c>
      <c r="E186">
        <v>0.50999901451467955</v>
      </c>
      <c r="F186">
        <v>40281631.409211904</v>
      </c>
      <c r="G186">
        <v>-2221867.2951311674</v>
      </c>
      <c r="H186">
        <v>1</v>
      </c>
    </row>
    <row r="187" spans="1:8" x14ac:dyDescent="0.3">
      <c r="A187">
        <v>9.9624260678446555E-2</v>
      </c>
      <c r="B187">
        <v>88682749.469214395</v>
      </c>
      <c r="C187">
        <v>5171299.36305732</v>
      </c>
      <c r="D187">
        <v>7.7004171404273999E-2</v>
      </c>
      <c r="E187">
        <v>0.29106233424687655</v>
      </c>
      <c r="F187">
        <v>11313359.8726115</v>
      </c>
      <c r="G187">
        <v>-13206957.5908441</v>
      </c>
      <c r="H187">
        <v>1</v>
      </c>
    </row>
    <row r="188" spans="1:8" x14ac:dyDescent="0.3">
      <c r="A188">
        <v>9.1728515097499158E-2</v>
      </c>
      <c r="B188">
        <v>1340608495.0684099</v>
      </c>
      <c r="C188">
        <v>375119312.75851101</v>
      </c>
      <c r="D188">
        <v>0.10475369621428125</v>
      </c>
      <c r="E188">
        <v>0.29310026681887691</v>
      </c>
      <c r="F188">
        <v>55899618.199172802</v>
      </c>
      <c r="G188">
        <v>-54223967.5791457</v>
      </c>
      <c r="H188">
        <v>1</v>
      </c>
    </row>
    <row r="189" spans="1:8" x14ac:dyDescent="0.3">
      <c r="A189">
        <v>0.4402563928969177</v>
      </c>
      <c r="B189">
        <v>263936290.53345352</v>
      </c>
      <c r="C189">
        <v>34182002.09121637</v>
      </c>
      <c r="D189">
        <v>0.43950277347904543</v>
      </c>
      <c r="E189">
        <v>0.11984666999278647</v>
      </c>
      <c r="F189">
        <v>12308828.4854696</v>
      </c>
      <c r="G189">
        <v>-7197159.0291358903</v>
      </c>
      <c r="H189">
        <v>1</v>
      </c>
    </row>
    <row r="190" spans="1:8" x14ac:dyDescent="0.3">
      <c r="A190">
        <v>3.9579757739784872E-2</v>
      </c>
      <c r="B190">
        <v>773993917.39428997</v>
      </c>
      <c r="C190">
        <v>4767978.0241342103</v>
      </c>
      <c r="D190">
        <v>1.4350231046365873</v>
      </c>
      <c r="E190">
        <v>0.22093285606364058</v>
      </c>
      <c r="F190">
        <v>117097027.37172601</v>
      </c>
      <c r="G190">
        <v>-6171986.4348249696</v>
      </c>
      <c r="H190">
        <v>1</v>
      </c>
    </row>
    <row r="191" spans="1:8" x14ac:dyDescent="0.3">
      <c r="A191">
        <v>0.14037156799660136</v>
      </c>
      <c r="B191">
        <v>9570792398.1317406</v>
      </c>
      <c r="C191">
        <v>765430826.22000301</v>
      </c>
      <c r="D191">
        <v>1.6539841509325179</v>
      </c>
      <c r="E191">
        <v>0.31166581545436861</v>
      </c>
      <c r="F191">
        <v>2476874429.5914502</v>
      </c>
      <c r="G191">
        <v>-752053422.68100095</v>
      </c>
      <c r="H191">
        <v>1</v>
      </c>
    </row>
    <row r="192" spans="1:8" x14ac:dyDescent="0.3">
      <c r="A192">
        <v>3.4920446528066196E-2</v>
      </c>
      <c r="B192">
        <v>52212916.733773597</v>
      </c>
      <c r="C192">
        <v>16049820.1535406</v>
      </c>
      <c r="D192">
        <v>1.2067551645589514</v>
      </c>
      <c r="E192">
        <v>0.42753734949669503</v>
      </c>
      <c r="F192">
        <v>16711762.4953025</v>
      </c>
      <c r="G192">
        <v>-597154.72468386404</v>
      </c>
      <c r="H192">
        <v>1</v>
      </c>
    </row>
    <row r="193" spans="1:8" x14ac:dyDescent="0.3">
      <c r="A193">
        <v>1.7242508267967124E-2</v>
      </c>
      <c r="B193">
        <v>12966115500</v>
      </c>
      <c r="C193">
        <v>282371000</v>
      </c>
      <c r="D193">
        <v>1.4330485824676664</v>
      </c>
      <c r="E193">
        <v>1.7099669478250586E-2</v>
      </c>
      <c r="F193">
        <v>121284500</v>
      </c>
      <c r="G193">
        <v>-80674500</v>
      </c>
      <c r="H193">
        <v>1</v>
      </c>
    </row>
    <row r="194" spans="1:8" x14ac:dyDescent="0.3">
      <c r="A194">
        <v>-0.58907117882377746</v>
      </c>
      <c r="B194">
        <v>240442033.15256301</v>
      </c>
      <c r="C194">
        <v>10577313.408592954</v>
      </c>
      <c r="D194">
        <v>0.19732285458496818</v>
      </c>
      <c r="E194">
        <v>0.35605866249370166</v>
      </c>
      <c r="F194">
        <v>97666714.959285706</v>
      </c>
      <c r="G194">
        <v>7225445.5054483078</v>
      </c>
      <c r="H194">
        <v>1</v>
      </c>
    </row>
    <row r="195" spans="1:8" x14ac:dyDescent="0.3">
      <c r="A195">
        <v>-0.18162655477766615</v>
      </c>
      <c r="B195">
        <v>8875635.3215364702</v>
      </c>
      <c r="C195">
        <v>10630037.901645489</v>
      </c>
      <c r="D195">
        <v>0.22707704880038299</v>
      </c>
      <c r="E195">
        <v>-0.1581635240793913</v>
      </c>
      <c r="F195">
        <v>10478910.176952999</v>
      </c>
      <c r="G195">
        <v>-2930700.4617017629</v>
      </c>
      <c r="H195">
        <v>1</v>
      </c>
    </row>
    <row r="196" spans="1:8" x14ac:dyDescent="0.3">
      <c r="A196">
        <v>7.9137767569752007E-2</v>
      </c>
      <c r="B196">
        <v>1673708709.8992651</v>
      </c>
      <c r="C196">
        <v>195108137.31987652</v>
      </c>
      <c r="D196">
        <v>3.4573210911122718</v>
      </c>
      <c r="E196">
        <v>0.74694794391876473</v>
      </c>
      <c r="F196">
        <v>396549756.36581945</v>
      </c>
      <c r="G196">
        <v>6876709.0246816017</v>
      </c>
      <c r="H196">
        <v>1</v>
      </c>
    </row>
    <row r="197" spans="1:8" x14ac:dyDescent="0.3">
      <c r="A197">
        <v>6.0025339579834198E-2</v>
      </c>
      <c r="B197">
        <v>4594736540.0657101</v>
      </c>
      <c r="C197">
        <v>501383192.83639854</v>
      </c>
      <c r="D197">
        <v>6.7409394472853412</v>
      </c>
      <c r="E197">
        <v>0.22258845437616404</v>
      </c>
      <c r="F197">
        <v>505266687.9820295</v>
      </c>
      <c r="G197">
        <v>30641386.348993797</v>
      </c>
      <c r="H197">
        <v>1</v>
      </c>
    </row>
    <row r="198" spans="1:8" x14ac:dyDescent="0.3">
      <c r="A198">
        <v>0.1880633613720854</v>
      </c>
      <c r="B198">
        <v>1666308634.2633851</v>
      </c>
      <c r="C198">
        <v>146652336.859375</v>
      </c>
      <c r="D198">
        <v>9.0297038977534108</v>
      </c>
      <c r="E198">
        <v>0.28260763971738484</v>
      </c>
      <c r="F198">
        <v>229220565.45902848</v>
      </c>
      <c r="G198">
        <v>-2431000.1308991984</v>
      </c>
      <c r="H198">
        <v>1</v>
      </c>
    </row>
    <row r="199" spans="1:8" x14ac:dyDescent="0.3">
      <c r="A199">
        <v>4.4149158664700837E-2</v>
      </c>
      <c r="B199">
        <v>954331904.06333017</v>
      </c>
      <c r="C199">
        <v>98710767.470709905</v>
      </c>
      <c r="D199">
        <v>1.3004545569325248</v>
      </c>
      <c r="E199">
        <v>0.18392021786510621</v>
      </c>
      <c r="F199">
        <v>151913772.94772425</v>
      </c>
      <c r="G199">
        <v>82394520.625190198</v>
      </c>
      <c r="H199">
        <v>1</v>
      </c>
    </row>
    <row r="200" spans="1:8" x14ac:dyDescent="0.3">
      <c r="A200">
        <v>0.16251418740397883</v>
      </c>
      <c r="B200">
        <v>285792397.0813325</v>
      </c>
      <c r="C200">
        <v>86033272.58088325</v>
      </c>
      <c r="D200">
        <v>3.5925806485997296E-3</v>
      </c>
      <c r="E200">
        <v>0.69310499308265672</v>
      </c>
      <c r="F200">
        <v>67072720.442918897</v>
      </c>
      <c r="G200">
        <v>332602.21354349004</v>
      </c>
      <c r="H200">
        <v>1</v>
      </c>
    </row>
    <row r="201" spans="1:8" x14ac:dyDescent="0.3">
      <c r="A201">
        <v>0.14180670646405055</v>
      </c>
      <c r="B201">
        <v>357654000</v>
      </c>
      <c r="C201">
        <v>66283500</v>
      </c>
      <c r="D201">
        <v>0.10161846061168073</v>
      </c>
      <c r="E201">
        <v>0.22643759514830097</v>
      </c>
      <c r="F201">
        <v>36471000</v>
      </c>
      <c r="G201">
        <v>-43112000</v>
      </c>
      <c r="H201">
        <v>1</v>
      </c>
    </row>
    <row r="202" spans="1:8" x14ac:dyDescent="0.3">
      <c r="A202">
        <v>-7.4205244824661135E-3</v>
      </c>
      <c r="B202">
        <v>4492500000</v>
      </c>
      <c r="C202">
        <v>277750000</v>
      </c>
      <c r="D202">
        <v>0.18208159916910643</v>
      </c>
      <c r="E202">
        <v>0.22643549596540363</v>
      </c>
      <c r="F202">
        <v>669000000</v>
      </c>
      <c r="G202">
        <v>60750000</v>
      </c>
      <c r="H202">
        <v>1</v>
      </c>
    </row>
    <row r="203" spans="1:8" x14ac:dyDescent="0.3">
      <c r="A203">
        <v>0.25521728096298607</v>
      </c>
      <c r="B203">
        <v>259627492.00752851</v>
      </c>
      <c r="C203">
        <v>2816603.9233476073</v>
      </c>
      <c r="D203">
        <v>0.24169915735793221</v>
      </c>
      <c r="E203">
        <v>0.34466150637666448</v>
      </c>
      <c r="F203">
        <v>37664758.2524646</v>
      </c>
      <c r="G203">
        <v>-9517471.7369339094</v>
      </c>
      <c r="H203">
        <v>1</v>
      </c>
    </row>
    <row r="204" spans="1:8" x14ac:dyDescent="0.3">
      <c r="A204">
        <v>4.8649217345414338E-2</v>
      </c>
      <c r="B204">
        <v>194290825.90974301</v>
      </c>
      <c r="C204">
        <v>22056322.633700203</v>
      </c>
      <c r="D204">
        <v>0.26902069585901417</v>
      </c>
      <c r="E204">
        <v>0.11188393727725862</v>
      </c>
      <c r="F204">
        <v>16184904.117151899</v>
      </c>
      <c r="G204">
        <v>8859965.9678900596</v>
      </c>
      <c r="H204">
        <v>1</v>
      </c>
    </row>
    <row r="205" spans="1:8" x14ac:dyDescent="0.3">
      <c r="A205">
        <v>2.5152861263419105E-2</v>
      </c>
      <c r="B205">
        <v>114753163.828715</v>
      </c>
      <c r="C205">
        <v>17146534.515990198</v>
      </c>
      <c r="D205">
        <v>1.3089693756026454E-3</v>
      </c>
      <c r="E205">
        <v>0.25528942501444873</v>
      </c>
      <c r="F205">
        <v>26428572.28364525</v>
      </c>
      <c r="G205">
        <v>1463991.8654132592</v>
      </c>
      <c r="H205">
        <v>1</v>
      </c>
    </row>
    <row r="206" spans="1:8" x14ac:dyDescent="0.3">
      <c r="A206">
        <v>-2.7356435269136285E-2</v>
      </c>
      <c r="B206">
        <v>3166178011.6230125</v>
      </c>
      <c r="C206">
        <v>298485060.66026449</v>
      </c>
      <c r="D206">
        <v>0.16385669585210111</v>
      </c>
      <c r="E206">
        <v>0.138209995437025</v>
      </c>
      <c r="F206">
        <v>444843160.03209448</v>
      </c>
      <c r="G206">
        <v>63294810.386428252</v>
      </c>
      <c r="H206">
        <v>1</v>
      </c>
    </row>
    <row r="207" spans="1:8" x14ac:dyDescent="0.3">
      <c r="A207">
        <v>0.18566710525516875</v>
      </c>
      <c r="B207">
        <v>324285521.76186746</v>
      </c>
      <c r="C207">
        <v>45040540.882603534</v>
      </c>
      <c r="D207">
        <v>0.84104978992147084</v>
      </c>
      <c r="E207">
        <v>0.23634741968889367</v>
      </c>
      <c r="F207">
        <v>29427222.835308626</v>
      </c>
      <c r="G207">
        <v>3292432.2989824428</v>
      </c>
      <c r="H207">
        <v>1</v>
      </c>
    </row>
    <row r="208" spans="1:8" x14ac:dyDescent="0.3">
      <c r="A208">
        <v>-0.22798090814743907</v>
      </c>
      <c r="B208">
        <v>32935547.287312601</v>
      </c>
      <c r="C208">
        <v>2922278.7575500421</v>
      </c>
      <c r="D208">
        <v>9.206138912133035</v>
      </c>
      <c r="E208">
        <v>0.32291183859315464</v>
      </c>
      <c r="F208">
        <v>8881728.9423685893</v>
      </c>
      <c r="G208">
        <v>19150442.395819727</v>
      </c>
      <c r="H208">
        <v>1</v>
      </c>
    </row>
    <row r="209" spans="1:8" x14ac:dyDescent="0.3">
      <c r="A209">
        <v>9.856149968186613E-2</v>
      </c>
      <c r="B209">
        <v>41289315.341322482</v>
      </c>
      <c r="C209">
        <v>4315815.1281688698</v>
      </c>
      <c r="D209">
        <v>0.16108282586477443</v>
      </c>
      <c r="E209">
        <v>0.59683845797122526</v>
      </c>
      <c r="F209">
        <v>11698807.953704674</v>
      </c>
      <c r="G209">
        <v>-3312315.5376839079</v>
      </c>
      <c r="H209">
        <v>1</v>
      </c>
    </row>
    <row r="210" spans="1:8" x14ac:dyDescent="0.3">
      <c r="A210">
        <v>7.0813024540342745E-2</v>
      </c>
      <c r="B210">
        <v>11741158000</v>
      </c>
      <c r="C210">
        <v>453816000</v>
      </c>
      <c r="D210">
        <v>0.22905928665024458</v>
      </c>
      <c r="E210">
        <v>7.1197352802228248E-2</v>
      </c>
      <c r="F210">
        <v>657532750</v>
      </c>
      <c r="G210">
        <v>185008500</v>
      </c>
      <c r="H210">
        <v>1</v>
      </c>
    </row>
    <row r="211" spans="1:8" x14ac:dyDescent="0.3">
      <c r="A211">
        <v>7.5429952243222728E-2</v>
      </c>
      <c r="B211">
        <v>1494796593.05181</v>
      </c>
      <c r="C211">
        <v>94985629.064521998</v>
      </c>
      <c r="D211">
        <v>0.50239107868332444</v>
      </c>
      <c r="E211">
        <v>0.22304316846325584</v>
      </c>
      <c r="F211">
        <v>143250891.24860877</v>
      </c>
      <c r="G211">
        <v>54276004.525546595</v>
      </c>
      <c r="H211">
        <v>1</v>
      </c>
    </row>
    <row r="212" spans="1:8" x14ac:dyDescent="0.3">
      <c r="A212">
        <v>0.20696800406014051</v>
      </c>
      <c r="B212">
        <v>65094207.832476519</v>
      </c>
      <c r="C212">
        <v>2810704.6484495625</v>
      </c>
      <c r="D212">
        <v>6.9623952225066107E-2</v>
      </c>
      <c r="E212">
        <v>0.30097374568797297</v>
      </c>
      <c r="F212">
        <v>7102548.9367158823</v>
      </c>
      <c r="G212">
        <v>-55821.332697361766</v>
      </c>
      <c r="H212">
        <v>1</v>
      </c>
    </row>
    <row r="213" spans="1:8" x14ac:dyDescent="0.3">
      <c r="A213">
        <v>6.3260540174264843E-2</v>
      </c>
      <c r="B213">
        <v>3220885375.4267426</v>
      </c>
      <c r="C213">
        <v>173068397.33059871</v>
      </c>
      <c r="D213">
        <v>0.79416925544260186</v>
      </c>
      <c r="E213">
        <v>0.24036111314403796</v>
      </c>
      <c r="F213">
        <v>590353978.76350892</v>
      </c>
      <c r="G213">
        <v>13242000.868310601</v>
      </c>
      <c r="H213">
        <v>1</v>
      </c>
    </row>
    <row r="214" spans="1:8" x14ac:dyDescent="0.3">
      <c r="A214">
        <v>-0.16210555438747518</v>
      </c>
      <c r="B214">
        <v>2300822.8097868976</v>
      </c>
      <c r="C214">
        <v>402715.85130746447</v>
      </c>
      <c r="D214">
        <v>2.0807194873602102</v>
      </c>
      <c r="E214">
        <v>-0.14443744603799985</v>
      </c>
      <c r="F214">
        <v>2428062.1148015424</v>
      </c>
      <c r="G214">
        <v>1132249.0991295469</v>
      </c>
      <c r="H214">
        <v>1</v>
      </c>
    </row>
    <row r="215" spans="1:8" x14ac:dyDescent="0.3">
      <c r="A215">
        <v>2.6293179129310736E-2</v>
      </c>
      <c r="B215">
        <v>17824017.66993735</v>
      </c>
      <c r="C215">
        <v>2557216.370918035</v>
      </c>
      <c r="D215">
        <v>1.8900572776836125E-3</v>
      </c>
      <c r="E215">
        <v>0.12070891273071457</v>
      </c>
      <c r="F215">
        <v>1714215.5736486998</v>
      </c>
      <c r="G215">
        <v>-2693465.8294985648</v>
      </c>
      <c r="H215">
        <v>1</v>
      </c>
    </row>
    <row r="216" spans="1:8" x14ac:dyDescent="0.3">
      <c r="A216">
        <v>6.7813137705680177E-2</v>
      </c>
      <c r="B216">
        <v>17053377225.067101</v>
      </c>
      <c r="C216">
        <v>3067446964.1550798</v>
      </c>
      <c r="D216">
        <v>2.2608930065134034</v>
      </c>
      <c r="E216">
        <v>0.14884630068391708</v>
      </c>
      <c r="F216">
        <v>1113362594.48915</v>
      </c>
      <c r="G216">
        <v>-649808976.20933199</v>
      </c>
      <c r="H216">
        <v>1</v>
      </c>
    </row>
    <row r="217" spans="1:8" x14ac:dyDescent="0.3">
      <c r="A217">
        <v>2.5234888584264752E-2</v>
      </c>
      <c r="B217">
        <v>108680335.655478</v>
      </c>
      <c r="C217">
        <v>4165347.2662022398</v>
      </c>
      <c r="D217">
        <v>1.3883402168371122</v>
      </c>
      <c r="E217">
        <v>0.82085928300008459</v>
      </c>
      <c r="F217">
        <v>20238283.723875899</v>
      </c>
      <c r="G217">
        <v>-5775375.1761288298</v>
      </c>
      <c r="H217">
        <v>1</v>
      </c>
    </row>
    <row r="218" spans="1:8" x14ac:dyDescent="0.3">
      <c r="A218">
        <v>-7.7612678823512374E-2</v>
      </c>
      <c r="B218">
        <v>113332541.693055</v>
      </c>
      <c r="C218">
        <v>59491766.941101998</v>
      </c>
      <c r="D218">
        <v>7.6266817654830268</v>
      </c>
      <c r="E218">
        <v>0.94698301454067102</v>
      </c>
      <c r="F218">
        <v>151459256.91365799</v>
      </c>
      <c r="G218">
        <v>-8938907.3367338106</v>
      </c>
      <c r="H218">
        <v>1</v>
      </c>
    </row>
    <row r="219" spans="1:8" x14ac:dyDescent="0.3">
      <c r="A219">
        <v>0.48325591285709429</v>
      </c>
      <c r="B219">
        <v>169005982.75124249</v>
      </c>
      <c r="C219">
        <v>13320290.68385325</v>
      </c>
      <c r="D219">
        <v>-1.5740744898352699</v>
      </c>
      <c r="E219">
        <v>0.89784105007490467</v>
      </c>
      <c r="F219">
        <v>174392734.3500545</v>
      </c>
      <c r="G219">
        <v>-1492279.7885074001</v>
      </c>
      <c r="H219">
        <v>1</v>
      </c>
    </row>
    <row r="220" spans="1:8" x14ac:dyDescent="0.3">
      <c r="A220">
        <v>0.12460598857607631</v>
      </c>
      <c r="B220">
        <v>256890189.18572649</v>
      </c>
      <c r="C220">
        <v>99376944.096342504</v>
      </c>
      <c r="D220">
        <v>3.9388191652490814E-3</v>
      </c>
      <c r="E220">
        <v>0.34189005526293914</v>
      </c>
      <c r="F220">
        <v>44606018.557674229</v>
      </c>
      <c r="G220">
        <v>-12279031.767826214</v>
      </c>
      <c r="H220">
        <v>1</v>
      </c>
    </row>
    <row r="221" spans="1:8" x14ac:dyDescent="0.3">
      <c r="A221">
        <v>5.1108095884214833E-2</v>
      </c>
      <c r="B221">
        <v>240789892.76993299</v>
      </c>
      <c r="C221">
        <v>59252574.583289102</v>
      </c>
      <c r="D221">
        <v>1.7390138229832879</v>
      </c>
      <c r="E221">
        <v>0.17010582010582034</v>
      </c>
      <c r="F221">
        <v>34791379.127295896</v>
      </c>
      <c r="G221">
        <v>28996080.513918199</v>
      </c>
      <c r="H221">
        <v>1</v>
      </c>
    </row>
    <row r="222" spans="1:8" x14ac:dyDescent="0.3">
      <c r="A222">
        <v>0.16693811074918671</v>
      </c>
      <c r="B222">
        <v>2294701287.7348499</v>
      </c>
      <c r="C222">
        <v>322329533.45999599</v>
      </c>
      <c r="D222">
        <v>0.93448159405606179</v>
      </c>
      <c r="E222">
        <v>0.22038868445262147</v>
      </c>
      <c r="F222">
        <v>292774963.05678701</v>
      </c>
      <c r="G222">
        <v>15303265.3297558</v>
      </c>
      <c r="H222">
        <v>1</v>
      </c>
    </row>
    <row r="223" spans="1:8" x14ac:dyDescent="0.3">
      <c r="A223">
        <v>0.25558831703315565</v>
      </c>
      <c r="B223">
        <v>2513620478.2966499</v>
      </c>
      <c r="C223">
        <v>353114217.64364874</v>
      </c>
      <c r="D223">
        <v>2.2490345710450201</v>
      </c>
      <c r="E223">
        <v>0.55444641142792173</v>
      </c>
      <c r="F223">
        <v>239461424.79334524</v>
      </c>
      <c r="G223">
        <v>-176897667.52335003</v>
      </c>
      <c r="H223">
        <v>1</v>
      </c>
    </row>
    <row r="224" spans="1:8" x14ac:dyDescent="0.3">
      <c r="A224">
        <v>0.12906923429619441</v>
      </c>
      <c r="B224">
        <v>1325000000</v>
      </c>
      <c r="C224">
        <v>795000000</v>
      </c>
      <c r="D224">
        <v>1.2163636363636363</v>
      </c>
      <c r="E224">
        <v>0.64603773584905655</v>
      </c>
      <c r="F224">
        <v>391000000</v>
      </c>
      <c r="G224">
        <v>1000000</v>
      </c>
      <c r="H224">
        <v>1</v>
      </c>
    </row>
    <row r="225" spans="1:8" x14ac:dyDescent="0.3">
      <c r="A225">
        <v>7.1294417829265488E-2</v>
      </c>
      <c r="B225">
        <v>82006599.717870772</v>
      </c>
      <c r="C225">
        <v>7236634.1167594325</v>
      </c>
      <c r="D225">
        <v>0.25761907103142789</v>
      </c>
      <c r="E225">
        <v>0.41958444701344305</v>
      </c>
      <c r="F225">
        <v>27082230.057824675</v>
      </c>
      <c r="G225">
        <v>2840336.5179162929</v>
      </c>
      <c r="H225">
        <v>1</v>
      </c>
    </row>
    <row r="226" spans="1:8" x14ac:dyDescent="0.3">
      <c r="A226">
        <v>-6.9044238425346053E-3</v>
      </c>
      <c r="B226">
        <v>282135523.61396301</v>
      </c>
      <c r="C226">
        <v>13790122.1225548</v>
      </c>
      <c r="D226">
        <v>0.72072518327719559</v>
      </c>
      <c r="E226">
        <v>0.20026047651880932</v>
      </c>
      <c r="F226">
        <v>47163082.243596703</v>
      </c>
      <c r="G226">
        <v>-220144.78574474301</v>
      </c>
      <c r="H226">
        <v>1</v>
      </c>
    </row>
    <row r="227" spans="1:8" x14ac:dyDescent="0.3">
      <c r="A227">
        <v>-0.10685771415633785</v>
      </c>
      <c r="B227">
        <v>6874671.699786745</v>
      </c>
      <c r="C227">
        <v>9097055.9317845162</v>
      </c>
      <c r="D227">
        <v>0.7202207220386625</v>
      </c>
      <c r="E227">
        <v>0.26004921964349553</v>
      </c>
      <c r="F227">
        <v>2526138.9462315701</v>
      </c>
      <c r="G227">
        <v>-2186484.954868088</v>
      </c>
      <c r="H227">
        <v>1</v>
      </c>
    </row>
    <row r="228" spans="1:8" x14ac:dyDescent="0.3">
      <c r="A228">
        <v>0.12503839261907804</v>
      </c>
      <c r="B228">
        <v>3994125987.4223099</v>
      </c>
      <c r="C228">
        <v>44011721.394590549</v>
      </c>
      <c r="D228">
        <v>0.42403442565943367</v>
      </c>
      <c r="E228">
        <v>0.35580480232137779</v>
      </c>
      <c r="F228">
        <v>909386936.37259102</v>
      </c>
      <c r="G228">
        <v>-125593957.57507825</v>
      </c>
      <c r="H228">
        <v>1</v>
      </c>
    </row>
    <row r="229" spans="1:8" x14ac:dyDescent="0.3">
      <c r="A229">
        <v>0.13765333953052533</v>
      </c>
      <c r="B229">
        <v>2185433389.099865</v>
      </c>
      <c r="C229">
        <v>219700409.65423298</v>
      </c>
      <c r="D229">
        <v>0.80686423947742991</v>
      </c>
      <c r="E229">
        <v>0.41619387567503335</v>
      </c>
      <c r="F229">
        <v>33320073.093606029</v>
      </c>
      <c r="G229">
        <v>42502847.33096908</v>
      </c>
      <c r="H229">
        <v>1</v>
      </c>
    </row>
    <row r="230" spans="1:8" x14ac:dyDescent="0.3">
      <c r="A230">
        <v>4.2720287446279537E-2</v>
      </c>
      <c r="B230">
        <v>1128467487.0155699</v>
      </c>
      <c r="C230">
        <v>37788790.168217152</v>
      </c>
      <c r="D230">
        <v>8.904314685173019E-2</v>
      </c>
      <c r="E230">
        <v>0.19433759452310972</v>
      </c>
      <c r="F230">
        <v>139397886.78310251</v>
      </c>
      <c r="G230">
        <v>6956545.5221704505</v>
      </c>
      <c r="H230">
        <v>1</v>
      </c>
    </row>
    <row r="231" spans="1:8" x14ac:dyDescent="0.3">
      <c r="A231">
        <v>3.3726094070091799E-2</v>
      </c>
      <c r="B231">
        <v>103517332.38034999</v>
      </c>
      <c r="C231">
        <v>2281661.4894026401</v>
      </c>
      <c r="D231">
        <v>0.65580702319587636</v>
      </c>
      <c r="E231">
        <v>1.0477872346075712</v>
      </c>
      <c r="F231">
        <v>94381064.958627701</v>
      </c>
      <c r="G231">
        <v>-581801.14068164304</v>
      </c>
      <c r="H231">
        <v>1</v>
      </c>
    </row>
    <row r="232" spans="1:8" x14ac:dyDescent="0.3">
      <c r="A232">
        <v>6.4302937885949901E-2</v>
      </c>
      <c r="B232">
        <v>11492028984.85025</v>
      </c>
      <c r="C232">
        <v>28114551.985590901</v>
      </c>
      <c r="D232">
        <v>1.723628041468475</v>
      </c>
      <c r="E232">
        <v>4.2246163773068751E-2</v>
      </c>
      <c r="F232">
        <v>165849735.04914552</v>
      </c>
      <c r="G232">
        <v>-145840162.63802087</v>
      </c>
      <c r="H232">
        <v>1</v>
      </c>
    </row>
    <row r="233" spans="1:8" x14ac:dyDescent="0.3">
      <c r="A233">
        <v>0.10949484992830828</v>
      </c>
      <c r="B233">
        <v>3015892000</v>
      </c>
      <c r="C233">
        <v>346234000</v>
      </c>
      <c r="D233">
        <v>1.2150345950576966</v>
      </c>
      <c r="E233">
        <v>0.31513208293902567</v>
      </c>
      <c r="F233">
        <v>519895500</v>
      </c>
      <c r="G233">
        <v>-145322000</v>
      </c>
      <c r="H233">
        <v>1</v>
      </c>
    </row>
    <row r="234" spans="1:8" x14ac:dyDescent="0.3">
      <c r="A234">
        <v>0.15539412145926629</v>
      </c>
      <c r="B234">
        <v>29112771.859454252</v>
      </c>
      <c r="C234">
        <v>68457064.476000398</v>
      </c>
      <c r="D234">
        <v>4.8294475455834602</v>
      </c>
      <c r="E234">
        <v>0.96580305950817058</v>
      </c>
      <c r="F234">
        <v>16296172.792351251</v>
      </c>
      <c r="G234">
        <v>5900293.3277316149</v>
      </c>
      <c r="H234">
        <v>1</v>
      </c>
    </row>
    <row r="235" spans="1:8" x14ac:dyDescent="0.3">
      <c r="A235">
        <v>-6.6350168678321816E-2</v>
      </c>
      <c r="B235">
        <v>2980946.1485493705</v>
      </c>
      <c r="C235">
        <v>209673.62345498975</v>
      </c>
      <c r="D235">
        <v>-2.4062299880532456</v>
      </c>
      <c r="E235">
        <v>0.41196288069617859</v>
      </c>
      <c r="F235">
        <v>3637755.0195637103</v>
      </c>
      <c r="G235">
        <v>-4809514.9993886789</v>
      </c>
      <c r="H235">
        <v>1</v>
      </c>
    </row>
    <row r="236" spans="1:8" x14ac:dyDescent="0.3">
      <c r="A236">
        <v>0.25672671887707421</v>
      </c>
      <c r="B236">
        <v>334920485.56045097</v>
      </c>
      <c r="C236">
        <v>147542708.02679601</v>
      </c>
      <c r="D236">
        <v>1.9411959200094125E-2</v>
      </c>
      <c r="E236">
        <v>0.79020281208681564</v>
      </c>
      <c r="F236">
        <v>140724438.88814726</v>
      </c>
      <c r="G236">
        <v>-50601738.667857952</v>
      </c>
      <c r="H236">
        <v>1</v>
      </c>
    </row>
    <row r="237" spans="1:8" x14ac:dyDescent="0.3">
      <c r="A237">
        <v>-9.8318163577495662E-3</v>
      </c>
      <c r="B237">
        <v>35369065.861320093</v>
      </c>
      <c r="C237">
        <v>6011005.4345985753</v>
      </c>
      <c r="D237">
        <v>1.3998069803551074</v>
      </c>
      <c r="E237">
        <v>0.58319901775031013</v>
      </c>
      <c r="F237">
        <v>21424239.911987178</v>
      </c>
      <c r="G237">
        <v>-14250527.783775959</v>
      </c>
      <c r="H237">
        <v>1</v>
      </c>
    </row>
    <row r="238" spans="1:8" x14ac:dyDescent="0.3">
      <c r="A238">
        <v>7.639267375856694E-2</v>
      </c>
      <c r="B238">
        <v>6551330061.1784477</v>
      </c>
      <c r="C238">
        <v>505597894.59150356</v>
      </c>
      <c r="D238">
        <v>0.90522195506392455</v>
      </c>
      <c r="E238">
        <v>4.8042414094323464E-2</v>
      </c>
      <c r="F238">
        <v>173407942.62227875</v>
      </c>
      <c r="G238">
        <v>-21258071.684805505</v>
      </c>
      <c r="H238">
        <v>1</v>
      </c>
    </row>
    <row r="239" spans="1:8" x14ac:dyDescent="0.3">
      <c r="A239">
        <v>-0.21711033981938249</v>
      </c>
      <c r="B239">
        <v>152913369.55096227</v>
      </c>
      <c r="C239">
        <v>8817052.0902999751</v>
      </c>
      <c r="D239">
        <v>1.6806643569593409</v>
      </c>
      <c r="E239">
        <v>-5.509778939336453E-2</v>
      </c>
      <c r="F239">
        <v>3989562.5949818697</v>
      </c>
      <c r="G239">
        <v>-2785933.3242046135</v>
      </c>
      <c r="H239">
        <v>1</v>
      </c>
    </row>
    <row r="240" spans="1:8" x14ac:dyDescent="0.3">
      <c r="A240">
        <v>7.4490965704404721E-2</v>
      </c>
      <c r="B240">
        <v>40421667.945373602</v>
      </c>
      <c r="C240">
        <v>2339409.4714254625</v>
      </c>
      <c r="D240">
        <v>0.92681770768360838</v>
      </c>
      <c r="E240">
        <v>0.36104668596175399</v>
      </c>
      <c r="F240">
        <v>12203061.224489801</v>
      </c>
      <c r="G240">
        <v>14589741.608374247</v>
      </c>
      <c r="H240">
        <v>1</v>
      </c>
    </row>
    <row r="241" spans="1:8" x14ac:dyDescent="0.3">
      <c r="A241">
        <v>-0.80445483989947608</v>
      </c>
      <c r="B241">
        <v>23265794.592487</v>
      </c>
      <c r="C241">
        <v>3432081.8166410001</v>
      </c>
      <c r="D241">
        <v>1.2800561573131577</v>
      </c>
      <c r="E241">
        <v>3.4321162759644017E-2</v>
      </c>
      <c r="F241">
        <v>3298131.3322583148</v>
      </c>
      <c r="G241">
        <v>3120766.8480343805</v>
      </c>
      <c r="H241">
        <v>1</v>
      </c>
    </row>
    <row r="242" spans="1:8" x14ac:dyDescent="0.3">
      <c r="A242">
        <v>-7.7965359183751817E-2</v>
      </c>
      <c r="B242">
        <v>25141423.506431598</v>
      </c>
      <c r="C242">
        <v>2266353.68747022</v>
      </c>
      <c r="D242">
        <v>0.35812523213846603</v>
      </c>
      <c r="E242">
        <v>0.26033959234515103</v>
      </c>
      <c r="F242">
        <v>9469549.7284421101</v>
      </c>
      <c r="G242">
        <v>-244587.33182391999</v>
      </c>
      <c r="H242">
        <v>1</v>
      </c>
    </row>
    <row r="243" spans="1:8" x14ac:dyDescent="0.3">
      <c r="A243">
        <v>0.19834089905472232</v>
      </c>
      <c r="B243">
        <v>691810759.54586697</v>
      </c>
      <c r="C243">
        <v>272789124.99656397</v>
      </c>
      <c r="D243">
        <v>-1.2349284053177143</v>
      </c>
      <c r="E243">
        <v>0.95545776047047604</v>
      </c>
      <c r="F243">
        <v>481989993.677324</v>
      </c>
      <c r="G243">
        <v>122260594.955753</v>
      </c>
      <c r="H243">
        <v>1</v>
      </c>
    </row>
    <row r="244" spans="1:8" x14ac:dyDescent="0.3">
      <c r="A244">
        <v>4.3513870836310233E-2</v>
      </c>
      <c r="B244">
        <v>116803155.167206</v>
      </c>
      <c r="C244">
        <v>119181578.18892576</v>
      </c>
      <c r="D244">
        <v>0.47957496172388098</v>
      </c>
      <c r="E244">
        <v>0.18488659385430292</v>
      </c>
      <c r="F244">
        <v>14976393.8888653</v>
      </c>
      <c r="G244">
        <v>-15155846.194566488</v>
      </c>
      <c r="H244">
        <v>1</v>
      </c>
    </row>
    <row r="245" spans="1:8" x14ac:dyDescent="0.3">
      <c r="A245">
        <v>-3.7030146944327158E-2</v>
      </c>
      <c r="B245">
        <v>971690147.34774101</v>
      </c>
      <c r="C245">
        <v>8075451.8664047197</v>
      </c>
      <c r="D245">
        <v>1.5254635941597519</v>
      </c>
      <c r="E245">
        <v>0.23482654941352124</v>
      </c>
      <c r="F245">
        <v>210296777.99607101</v>
      </c>
      <c r="G245">
        <v>4719235.6058701202</v>
      </c>
      <c r="H245">
        <v>1</v>
      </c>
    </row>
    <row r="246" spans="1:8" x14ac:dyDescent="0.3">
      <c r="A246">
        <v>8.2824354304182293E-2</v>
      </c>
      <c r="B246">
        <v>7353959919.7294998</v>
      </c>
      <c r="C246">
        <v>1641421777.4967699</v>
      </c>
      <c r="D246">
        <v>4.5528667405909669E-2</v>
      </c>
      <c r="E246">
        <v>0.19198923424854655</v>
      </c>
      <c r="F246">
        <v>1025098276.38343</v>
      </c>
      <c r="G246">
        <v>-5844577.6689480199</v>
      </c>
      <c r="H246">
        <v>1</v>
      </c>
    </row>
    <row r="247" spans="1:8" x14ac:dyDescent="0.3">
      <c r="A247">
        <v>0.16424224619129532</v>
      </c>
      <c r="B247">
        <v>236036506.58383</v>
      </c>
      <c r="C247">
        <v>56851856.9425736</v>
      </c>
      <c r="D247">
        <v>0.18977098259979516</v>
      </c>
      <c r="E247">
        <v>0.38165449611590446</v>
      </c>
      <c r="F247">
        <v>56117876.680320002</v>
      </c>
      <c r="G247">
        <v>-4299749.5259965304</v>
      </c>
      <c r="H247">
        <v>1</v>
      </c>
    </row>
    <row r="248" spans="1:8" x14ac:dyDescent="0.3">
      <c r="A248">
        <v>2.7731133925627011E-2</v>
      </c>
      <c r="B248">
        <v>20671097396.157997</v>
      </c>
      <c r="C248">
        <v>2820314827.547718</v>
      </c>
      <c r="D248">
        <v>0.6431650233915196</v>
      </c>
      <c r="E248">
        <v>0.17585038832607208</v>
      </c>
      <c r="F248">
        <v>3370428874.0421476</v>
      </c>
      <c r="G248">
        <v>-1260245977.9529176</v>
      </c>
      <c r="H248">
        <v>1</v>
      </c>
    </row>
    <row r="249" spans="1:8" x14ac:dyDescent="0.3">
      <c r="A249">
        <v>-8.7839902230369318E-2</v>
      </c>
      <c r="B249">
        <v>81438821.233196795</v>
      </c>
      <c r="C249">
        <v>5462996.8604634926</v>
      </c>
      <c r="D249">
        <v>1.3715283742996365</v>
      </c>
      <c r="E249">
        <v>0.43532489451476747</v>
      </c>
      <c r="F249">
        <v>37039887.841218397</v>
      </c>
      <c r="G249">
        <v>2052556.5009581749</v>
      </c>
      <c r="H249">
        <v>1</v>
      </c>
    </row>
    <row r="250" spans="1:8" x14ac:dyDescent="0.3">
      <c r="A250">
        <v>-1.3165878587317048E-3</v>
      </c>
      <c r="B250">
        <v>592253855.1268779</v>
      </c>
      <c r="C250">
        <v>176913103.53970999</v>
      </c>
      <c r="D250">
        <v>0.27187637345331084</v>
      </c>
      <c r="E250">
        <v>0.22347258971351205</v>
      </c>
      <c r="F250">
        <v>94548158.103046358</v>
      </c>
      <c r="G250">
        <v>-8583533.949505344</v>
      </c>
      <c r="H250">
        <v>1</v>
      </c>
    </row>
    <row r="251" spans="1:8" x14ac:dyDescent="0.3">
      <c r="A251">
        <v>5.299078526072433E-2</v>
      </c>
      <c r="B251">
        <v>52162738.962303005</v>
      </c>
      <c r="C251">
        <v>9652699.1864702906</v>
      </c>
      <c r="D251">
        <v>2.1120390492502286</v>
      </c>
      <c r="E251">
        <v>0.63061013387986953</v>
      </c>
      <c r="F251">
        <v>27384323.448465202</v>
      </c>
      <c r="G251">
        <v>-38263925.869060397</v>
      </c>
      <c r="H251">
        <v>1</v>
      </c>
    </row>
    <row r="252" spans="1:8" x14ac:dyDescent="0.3">
      <c r="A252">
        <v>0.27393073473258261</v>
      </c>
      <c r="B252">
        <v>40834882.627943873</v>
      </c>
      <c r="C252">
        <v>8035439.1964428518</v>
      </c>
      <c r="D252">
        <v>0.11523647451324241</v>
      </c>
      <c r="E252">
        <v>0.34213495364314928</v>
      </c>
      <c r="F252">
        <v>8415446.6224040221</v>
      </c>
      <c r="G252">
        <v>-111779.38530460517</v>
      </c>
      <c r="H252">
        <v>1</v>
      </c>
    </row>
    <row r="253" spans="1:8" x14ac:dyDescent="0.3">
      <c r="A253">
        <v>-6.1925021096842059E-2</v>
      </c>
      <c r="B253">
        <v>1115875000</v>
      </c>
      <c r="C253">
        <v>177150000</v>
      </c>
      <c r="D253">
        <v>0.39012963169043302</v>
      </c>
      <c r="E253">
        <v>0.20145935671483214</v>
      </c>
      <c r="F253">
        <v>195650000</v>
      </c>
      <c r="G253">
        <v>-35887000</v>
      </c>
      <c r="H253">
        <v>1</v>
      </c>
    </row>
    <row r="254" spans="1:8" x14ac:dyDescent="0.3">
      <c r="A254">
        <v>1.4078853182489415E-2</v>
      </c>
      <c r="B254">
        <v>138942453.44120526</v>
      </c>
      <c r="C254">
        <v>29649204.632169478</v>
      </c>
      <c r="D254">
        <v>0.83284775187065907</v>
      </c>
      <c r="E254">
        <v>0.38632359676578526</v>
      </c>
      <c r="F254">
        <v>23939410.215246301</v>
      </c>
      <c r="G254">
        <v>3552906.7480686428</v>
      </c>
      <c r="H254">
        <v>1</v>
      </c>
    </row>
    <row r="255" spans="1:8" x14ac:dyDescent="0.3">
      <c r="A255">
        <v>0.40474636410295994</v>
      </c>
      <c r="B255">
        <v>3467853357.5370746</v>
      </c>
      <c r="C255">
        <v>290390368.42447603</v>
      </c>
      <c r="D255">
        <v>0.98748600544258258</v>
      </c>
      <c r="E255">
        <v>0.79656436160377708</v>
      </c>
      <c r="F255">
        <v>767783715.95709753</v>
      </c>
      <c r="G255">
        <v>15403016.387001101</v>
      </c>
      <c r="H255">
        <v>1</v>
      </c>
    </row>
    <row r="256" spans="1:8" x14ac:dyDescent="0.3">
      <c r="A256">
        <v>0.33533007449466296</v>
      </c>
      <c r="B256">
        <v>599110115</v>
      </c>
      <c r="C256">
        <v>13611071</v>
      </c>
      <c r="D256">
        <v>1.5087456298015858</v>
      </c>
      <c r="E256">
        <v>9.2142375694222789E-2</v>
      </c>
      <c r="F256">
        <v>28004050</v>
      </c>
      <c r="G256">
        <v>-33602605</v>
      </c>
      <c r="H256">
        <v>1</v>
      </c>
    </row>
    <row r="257" spans="1:8" x14ac:dyDescent="0.3">
      <c r="A257">
        <v>0.19003733763878181</v>
      </c>
      <c r="B257">
        <v>136050573.78655899</v>
      </c>
      <c r="C257">
        <v>6549392.2353983177</v>
      </c>
      <c r="D257">
        <v>0.35661748872603449</v>
      </c>
      <c r="E257">
        <v>8.6421537901884032E-2</v>
      </c>
      <c r="F257">
        <v>7247839.8027150957</v>
      </c>
      <c r="G257">
        <v>-5216404.4211648945</v>
      </c>
      <c r="H257">
        <v>1</v>
      </c>
    </row>
    <row r="258" spans="1:8" x14ac:dyDescent="0.3">
      <c r="A258">
        <v>0.14053161839432979</v>
      </c>
      <c r="B258">
        <v>270855500</v>
      </c>
      <c r="C258">
        <v>8141500</v>
      </c>
      <c r="D258">
        <v>-16.78950500818226</v>
      </c>
      <c r="E258">
        <v>0.69293599968259223</v>
      </c>
      <c r="F258">
        <v>37648500</v>
      </c>
      <c r="G258">
        <v>-12417500</v>
      </c>
      <c r="H258">
        <v>1</v>
      </c>
    </row>
    <row r="259" spans="1:8" x14ac:dyDescent="0.3">
      <c r="A259">
        <v>0.10299073669411267</v>
      </c>
      <c r="B259">
        <v>231844827.586207</v>
      </c>
      <c r="C259">
        <v>51730106.100795798</v>
      </c>
      <c r="D259">
        <v>5.9106133203311835</v>
      </c>
      <c r="E259">
        <v>0.65675643981214016</v>
      </c>
      <c r="F259">
        <v>40019562.334217504</v>
      </c>
      <c r="G259">
        <v>-7308228.5648004003</v>
      </c>
      <c r="H259">
        <v>1</v>
      </c>
    </row>
    <row r="260" spans="1:8" x14ac:dyDescent="0.3">
      <c r="A260">
        <v>0.12430485084430178</v>
      </c>
      <c r="B260">
        <v>9281989.4336069729</v>
      </c>
      <c r="C260">
        <v>485493.58398291178</v>
      </c>
      <c r="D260">
        <v>0.21470126101744047</v>
      </c>
      <c r="E260">
        <v>0.64090011933426994</v>
      </c>
      <c r="F260">
        <v>3081688.1742529897</v>
      </c>
      <c r="G260">
        <v>207067.07706135526</v>
      </c>
      <c r="H260">
        <v>1</v>
      </c>
    </row>
    <row r="261" spans="1:8" x14ac:dyDescent="0.3">
      <c r="A261">
        <v>7.9171489058356762E-2</v>
      </c>
      <c r="B261">
        <v>64284128.0636627</v>
      </c>
      <c r="C261">
        <v>1082582.6203382909</v>
      </c>
      <c r="D261">
        <v>1.3854899751032734</v>
      </c>
      <c r="E261">
        <v>0.16129048337160196</v>
      </c>
      <c r="F261">
        <v>8184180.877553612</v>
      </c>
      <c r="G261">
        <v>-1555074.511497444</v>
      </c>
      <c r="H261">
        <v>1</v>
      </c>
    </row>
    <row r="262" spans="1:8" x14ac:dyDescent="0.3">
      <c r="A262">
        <v>2.3311118154306004E-2</v>
      </c>
      <c r="B262">
        <v>2626776679.7099929</v>
      </c>
      <c r="C262">
        <v>43875214.139793798</v>
      </c>
      <c r="D262">
        <v>1.3315342540460073</v>
      </c>
      <c r="E262">
        <v>0.23768626489119354</v>
      </c>
      <c r="F262">
        <v>529060541.74388272</v>
      </c>
      <c r="G262">
        <v>16295168.467021294</v>
      </c>
      <c r="H262">
        <v>1</v>
      </c>
    </row>
    <row r="263" spans="1:8" x14ac:dyDescent="0.3">
      <c r="A263">
        <v>8.432033983345813E-2</v>
      </c>
      <c r="B263">
        <v>1140813013.9263201</v>
      </c>
      <c r="C263">
        <v>721932083.39024234</v>
      </c>
      <c r="D263">
        <v>0.67291432736617973</v>
      </c>
      <c r="E263">
        <v>0.30123970137978345</v>
      </c>
      <c r="F263">
        <v>128653838.93283826</v>
      </c>
      <c r="G263">
        <v>10803585.830125423</v>
      </c>
      <c r="H263">
        <v>1</v>
      </c>
    </row>
    <row r="264" spans="1:8" x14ac:dyDescent="0.3">
      <c r="A264">
        <v>9.3376176375676911E-2</v>
      </c>
      <c r="B264">
        <v>21762813.07230005</v>
      </c>
      <c r="C264">
        <v>5806443.2923211847</v>
      </c>
      <c r="D264">
        <v>1.8872946230105023</v>
      </c>
      <c r="E264">
        <v>0.45697390562365109</v>
      </c>
      <c r="F264">
        <v>3785756.6612499701</v>
      </c>
      <c r="G264">
        <v>-2964912.842176829</v>
      </c>
      <c r="H264">
        <v>1</v>
      </c>
    </row>
    <row r="265" spans="1:8" x14ac:dyDescent="0.3">
      <c r="A265">
        <v>2.9285464537227891E-3</v>
      </c>
      <c r="B265">
        <v>216301078.94728598</v>
      </c>
      <c r="C265">
        <v>10725057.49163375</v>
      </c>
      <c r="D265">
        <v>0.67148420619294291</v>
      </c>
      <c r="E265">
        <v>0.20606033414382441</v>
      </c>
      <c r="F265">
        <v>36798641.933277354</v>
      </c>
      <c r="G265">
        <v>1941432.4786777664</v>
      </c>
      <c r="H265">
        <v>1</v>
      </c>
    </row>
    <row r="266" spans="1:8" x14ac:dyDescent="0.3">
      <c r="A266">
        <v>0.123660765107437</v>
      </c>
      <c r="B266">
        <v>201608233.64161649</v>
      </c>
      <c r="C266">
        <v>2575463.5939642498</v>
      </c>
      <c r="D266">
        <v>0.64277329977998809</v>
      </c>
      <c r="E266">
        <v>0.19638429826849535</v>
      </c>
      <c r="F266">
        <v>29485098.558191448</v>
      </c>
      <c r="G266">
        <v>3294372.3309430936</v>
      </c>
      <c r="H266">
        <v>1</v>
      </c>
    </row>
    <row r="267" spans="1:8" x14ac:dyDescent="0.3">
      <c r="A267">
        <v>-9.3716801472886663E-2</v>
      </c>
      <c r="B267">
        <v>282911218.38822103</v>
      </c>
      <c r="C267">
        <v>10513743.622122753</v>
      </c>
      <c r="D267">
        <v>0.18183464656202977</v>
      </c>
      <c r="E267">
        <v>9.6667375033299158E-3</v>
      </c>
      <c r="F267">
        <v>8490747.8372297622</v>
      </c>
      <c r="G267">
        <v>12631967.145060424</v>
      </c>
      <c r="H267">
        <v>1</v>
      </c>
    </row>
    <row r="268" spans="1:8" x14ac:dyDescent="0.3">
      <c r="A268">
        <v>-4.3949191746993521E-2</v>
      </c>
      <c r="B268">
        <v>91185930.774731711</v>
      </c>
      <c r="C268">
        <v>32987400.545968056</v>
      </c>
      <c r="D268">
        <v>1.416303934905051</v>
      </c>
      <c r="E268">
        <v>0.27619285173581015</v>
      </c>
      <c r="F268">
        <v>18210155.410102326</v>
      </c>
      <c r="G268">
        <v>50939251.263129234</v>
      </c>
      <c r="H268">
        <v>1</v>
      </c>
    </row>
    <row r="269" spans="1:8" x14ac:dyDescent="0.3">
      <c r="A269">
        <v>0.24946920342438011</v>
      </c>
      <c r="B269">
        <v>2174250000</v>
      </c>
      <c r="C269">
        <v>745000000</v>
      </c>
      <c r="D269">
        <v>2.1029369495734551</v>
      </c>
      <c r="E269">
        <v>0.21356270335041821</v>
      </c>
      <c r="F269">
        <v>335250000</v>
      </c>
      <c r="G269">
        <v>-300500000</v>
      </c>
      <c r="H269">
        <v>1</v>
      </c>
    </row>
    <row r="270" spans="1:8" x14ac:dyDescent="0.3">
      <c r="A270">
        <v>7.7388068549809577E-2</v>
      </c>
      <c r="B270">
        <v>974148461.28340387</v>
      </c>
      <c r="C270">
        <v>18025992.543518625</v>
      </c>
      <c r="D270">
        <v>0.20335762606121055</v>
      </c>
      <c r="E270">
        <v>0.11559238116751626</v>
      </c>
      <c r="F270">
        <v>72714275.222941101</v>
      </c>
      <c r="G270">
        <v>-31102006.311217576</v>
      </c>
      <c r="H270">
        <v>1</v>
      </c>
    </row>
    <row r="271" spans="1:8" x14ac:dyDescent="0.3">
      <c r="A271">
        <v>4.6505891960176439E-2</v>
      </c>
      <c r="B271">
        <v>54092798867.798897</v>
      </c>
      <c r="C271">
        <v>11607467532.467501</v>
      </c>
      <c r="D271">
        <v>3.4048147738998398</v>
      </c>
      <c r="E271">
        <v>5.5136436732979882E-2</v>
      </c>
      <c r="F271">
        <v>2885098235.0982399</v>
      </c>
      <c r="G271">
        <v>-144223986.42331699</v>
      </c>
      <c r="H271">
        <v>1</v>
      </c>
    </row>
    <row r="272" spans="1:8" x14ac:dyDescent="0.3">
      <c r="A272">
        <v>-7.6549107920967835E-2</v>
      </c>
      <c r="B272">
        <v>1111072250</v>
      </c>
      <c r="C272">
        <v>33493250</v>
      </c>
      <c r="D272">
        <v>2.1140493902628315</v>
      </c>
      <c r="E272">
        <v>0.86797576761259843</v>
      </c>
      <c r="F272">
        <v>222405250</v>
      </c>
      <c r="G272">
        <v>23848750</v>
      </c>
      <c r="H272">
        <v>1</v>
      </c>
    </row>
    <row r="273" spans="1:8" x14ac:dyDescent="0.3">
      <c r="A273">
        <v>8.7584003553488041E-2</v>
      </c>
      <c r="B273">
        <v>150190383.43670076</v>
      </c>
      <c r="C273">
        <v>25489428.441507101</v>
      </c>
      <c r="D273">
        <v>0.63815707838731905</v>
      </c>
      <c r="E273">
        <v>0.19911970902591428</v>
      </c>
      <c r="F273">
        <v>17996896.140974998</v>
      </c>
      <c r="G273">
        <v>2456507.4768483969</v>
      </c>
      <c r="H273">
        <v>1</v>
      </c>
    </row>
    <row r="274" spans="1:8" x14ac:dyDescent="0.3">
      <c r="A274">
        <v>7.1303727779813253E-2</v>
      </c>
      <c r="B274">
        <v>1524640399.3687301</v>
      </c>
      <c r="C274">
        <v>38488211.048951</v>
      </c>
      <c r="D274">
        <v>5.4778739893854418</v>
      </c>
      <c r="E274">
        <v>0.74335640229878541</v>
      </c>
      <c r="F274">
        <v>380577530.60928798</v>
      </c>
      <c r="G274">
        <v>19719268.618142501</v>
      </c>
      <c r="H274">
        <v>1</v>
      </c>
    </row>
    <row r="275" spans="1:8" x14ac:dyDescent="0.3">
      <c r="A275">
        <v>-0.76531254698541573</v>
      </c>
      <c r="B275">
        <v>100837157.41978601</v>
      </c>
      <c r="C275">
        <v>9742588.5695187207</v>
      </c>
      <c r="D275">
        <v>0.42890505805550383</v>
      </c>
      <c r="E275">
        <v>0.47466028669914068</v>
      </c>
      <c r="F275">
        <v>55265867.312834203</v>
      </c>
      <c r="G275">
        <v>-2322112.2425705101</v>
      </c>
      <c r="H275">
        <v>1</v>
      </c>
    </row>
    <row r="276" spans="1:8" x14ac:dyDescent="0.3">
      <c r="A276">
        <v>0.11930118542006538</v>
      </c>
      <c r="B276">
        <v>9078575000</v>
      </c>
      <c r="C276">
        <v>775800000</v>
      </c>
      <c r="D276">
        <v>0.65449717360977266</v>
      </c>
      <c r="E276">
        <v>7.0402028863682714E-2</v>
      </c>
      <c r="F276">
        <v>110650000</v>
      </c>
      <c r="G276">
        <v>123925000</v>
      </c>
      <c r="H276">
        <v>1</v>
      </c>
    </row>
    <row r="277" spans="1:8" x14ac:dyDescent="0.3">
      <c r="A277">
        <v>-0.13729960748436476</v>
      </c>
      <c r="B277">
        <v>254952985.85414901</v>
      </c>
      <c r="C277">
        <v>21361052.498856299</v>
      </c>
      <c r="D277">
        <v>-1.1592991719107815</v>
      </c>
      <c r="E277">
        <v>-0.10372552611450675</v>
      </c>
      <c r="F277">
        <v>9915356.0893036891</v>
      </c>
      <c r="G277">
        <v>36054088.507898703</v>
      </c>
      <c r="H277">
        <v>1</v>
      </c>
    </row>
    <row r="278" spans="1:8" x14ac:dyDescent="0.3">
      <c r="A278">
        <v>2.9442479524937969E-2</v>
      </c>
      <c r="B278">
        <v>65059329.587095723</v>
      </c>
      <c r="C278">
        <v>2664570.3803174277</v>
      </c>
      <c r="D278">
        <v>1.262831547192639E-2</v>
      </c>
      <c r="E278">
        <v>0.21048170738755417</v>
      </c>
      <c r="F278">
        <v>11503335.87093205</v>
      </c>
      <c r="G278">
        <v>-33073.284868344752</v>
      </c>
      <c r="H278">
        <v>1</v>
      </c>
    </row>
    <row r="279" spans="1:8" x14ac:dyDescent="0.3">
      <c r="A279">
        <v>0.14743032457599603</v>
      </c>
      <c r="B279">
        <v>406213933.12551796</v>
      </c>
      <c r="C279">
        <v>386654846.27987897</v>
      </c>
      <c r="D279">
        <v>6.8882661520495672E-2</v>
      </c>
      <c r="E279">
        <v>0.81135125573842715</v>
      </c>
      <c r="F279">
        <v>189366718.93508297</v>
      </c>
      <c r="G279">
        <v>-62019520.847764753</v>
      </c>
      <c r="H279">
        <v>1</v>
      </c>
    </row>
    <row r="280" spans="1:8" x14ac:dyDescent="0.3">
      <c r="A280">
        <v>-5.7706353879395017E-2</v>
      </c>
      <c r="B280">
        <v>284150301.922131</v>
      </c>
      <c r="C280">
        <v>20909839.264330976</v>
      </c>
      <c r="D280">
        <v>1.6083700113901993</v>
      </c>
      <c r="E280">
        <v>4.9531690186784279E-2</v>
      </c>
      <c r="F280">
        <v>30924575.5939961</v>
      </c>
      <c r="G280">
        <v>22328638.066294726</v>
      </c>
      <c r="H280">
        <v>1</v>
      </c>
    </row>
    <row r="281" spans="1:8" x14ac:dyDescent="0.3">
      <c r="A281">
        <v>0.17090641589880684</v>
      </c>
      <c r="B281">
        <v>2403877681.5957899</v>
      </c>
      <c r="C281">
        <v>366468573.579225</v>
      </c>
      <c r="D281">
        <v>1.0078755506034054</v>
      </c>
      <c r="E281">
        <v>0.29625215062290677</v>
      </c>
      <c r="F281">
        <v>312924727.13586801</v>
      </c>
      <c r="G281">
        <v>15723817.3182502</v>
      </c>
      <c r="H281">
        <v>1</v>
      </c>
    </row>
    <row r="282" spans="1:8" x14ac:dyDescent="0.3">
      <c r="A282">
        <v>0.12721344433847936</v>
      </c>
      <c r="B282">
        <v>16620453853.5397</v>
      </c>
      <c r="C282">
        <v>1142596192.1266501</v>
      </c>
      <c r="D282">
        <v>0.67885171416769863</v>
      </c>
      <c r="E282">
        <v>0.26384016006537536</v>
      </c>
      <c r="F282">
        <v>1636027259.31477</v>
      </c>
      <c r="G282">
        <v>26937767.673795901</v>
      </c>
      <c r="H282">
        <v>1</v>
      </c>
    </row>
    <row r="283" spans="1:8" x14ac:dyDescent="0.3">
      <c r="A283">
        <v>-0.16016655270098706</v>
      </c>
      <c r="B283">
        <v>64403905.181975298</v>
      </c>
      <c r="C283">
        <v>14678867.136113901</v>
      </c>
      <c r="D283">
        <v>2.4902469515834181E-2</v>
      </c>
      <c r="E283">
        <v>0.37806858573216567</v>
      </c>
      <c r="F283">
        <v>23023291.805308402</v>
      </c>
      <c r="G283">
        <v>11530615.045432201</v>
      </c>
      <c r="H283">
        <v>1</v>
      </c>
    </row>
    <row r="284" spans="1:8" x14ac:dyDescent="0.3">
      <c r="A284">
        <v>0.1922062030773361</v>
      </c>
      <c r="B284">
        <v>1001776857.3010753</v>
      </c>
      <c r="C284">
        <v>238260269.20262948</v>
      </c>
      <c r="D284">
        <v>2.6484823171576686</v>
      </c>
      <c r="E284">
        <v>0.42506685170180586</v>
      </c>
      <c r="F284">
        <v>120489258.1080998</v>
      </c>
      <c r="G284">
        <v>-85791001.01795578</v>
      </c>
      <c r="H284">
        <v>1</v>
      </c>
    </row>
    <row r="285" spans="1:8" x14ac:dyDescent="0.3">
      <c r="A285">
        <v>0.11946544038620761</v>
      </c>
      <c r="B285">
        <v>69245207.439198896</v>
      </c>
      <c r="C285">
        <v>25078111.5879828</v>
      </c>
      <c r="D285">
        <v>1.0263658161030607E-2</v>
      </c>
      <c r="E285">
        <v>0.70276267292531036</v>
      </c>
      <c r="F285">
        <v>24919027.1816881</v>
      </c>
      <c r="G285">
        <v>11611255.0787767</v>
      </c>
      <c r="H285">
        <v>1</v>
      </c>
    </row>
    <row r="286" spans="1:8" x14ac:dyDescent="0.3">
      <c r="A286">
        <v>8.280521923862294E-2</v>
      </c>
      <c r="B286">
        <v>1322482760.155715</v>
      </c>
      <c r="C286">
        <v>206365992.44794148</v>
      </c>
      <c r="D286">
        <v>2.0007929607877144</v>
      </c>
      <c r="E286">
        <v>0.24097941390309355</v>
      </c>
      <c r="F286">
        <v>95974032.416077361</v>
      </c>
      <c r="G286">
        <v>-143849822.25423661</v>
      </c>
      <c r="H286">
        <v>1</v>
      </c>
    </row>
    <row r="287" spans="1:8" x14ac:dyDescent="0.3">
      <c r="A287">
        <v>2.8066148244898455E-2</v>
      </c>
      <c r="B287">
        <v>537930671.02448869</v>
      </c>
      <c r="C287">
        <v>661777319.61312652</v>
      </c>
      <c r="D287">
        <v>0.40825456047731651</v>
      </c>
      <c r="E287">
        <v>0.39755076361946207</v>
      </c>
      <c r="F287">
        <v>150128590.35049075</v>
      </c>
      <c r="G287">
        <v>40284930.547097549</v>
      </c>
      <c r="H287">
        <v>1</v>
      </c>
    </row>
    <row r="288" spans="1:8" x14ac:dyDescent="0.3">
      <c r="A288">
        <v>-0.26551332500279029</v>
      </c>
      <c r="B288">
        <v>96988489.550736606</v>
      </c>
      <c r="C288">
        <v>2852019.9240552699</v>
      </c>
      <c r="D288">
        <v>0.74031009568252248</v>
      </c>
      <c r="E288">
        <v>0.11598160245071143</v>
      </c>
      <c r="F288">
        <v>9373111.2361606695</v>
      </c>
      <c r="G288">
        <v>-6457482.7888588496</v>
      </c>
      <c r="H288">
        <v>1</v>
      </c>
    </row>
    <row r="289" spans="1:8" x14ac:dyDescent="0.3">
      <c r="A289">
        <v>6.7682547006689339E-2</v>
      </c>
      <c r="B289">
        <v>13616425.078572035</v>
      </c>
      <c r="C289">
        <v>4221629.1434514895</v>
      </c>
      <c r="D289">
        <v>2.8847029042755779</v>
      </c>
      <c r="E289">
        <v>0.43545298867134818</v>
      </c>
      <c r="F289">
        <v>1804999.7056004249</v>
      </c>
      <c r="G289">
        <v>2445889.9381861882</v>
      </c>
      <c r="H289">
        <v>1</v>
      </c>
    </row>
    <row r="290" spans="1:8" x14ac:dyDescent="0.3">
      <c r="A290">
        <v>1.4095677885393735E-2</v>
      </c>
      <c r="B290">
        <v>44479912.86253088</v>
      </c>
      <c r="C290">
        <v>18074413.747911572</v>
      </c>
      <c r="D290">
        <v>0.37396685996462758</v>
      </c>
      <c r="E290">
        <v>0.16401733270442409</v>
      </c>
      <c r="F290">
        <v>5300578.7488620132</v>
      </c>
      <c r="G290">
        <v>-22537967.064782701</v>
      </c>
      <c r="H290">
        <v>1</v>
      </c>
    </row>
    <row r="291" spans="1:8" x14ac:dyDescent="0.3">
      <c r="A291">
        <v>-0.22386378275904645</v>
      </c>
      <c r="B291">
        <v>21621274.084964771</v>
      </c>
      <c r="C291">
        <v>12874374.596971825</v>
      </c>
      <c r="D291">
        <v>0.52023809955185851</v>
      </c>
      <c r="E291">
        <v>8.3190402581237208E-2</v>
      </c>
      <c r="F291">
        <v>2657764.9023704547</v>
      </c>
      <c r="G291">
        <v>-1711807.1930275252</v>
      </c>
      <c r="H291">
        <v>1</v>
      </c>
    </row>
    <row r="292" spans="1:8" x14ac:dyDescent="0.3">
      <c r="A292">
        <v>0.17574948028551346</v>
      </c>
      <c r="B292">
        <v>95604000</v>
      </c>
      <c r="C292">
        <v>8351250</v>
      </c>
      <c r="D292">
        <v>0.10500815513091588</v>
      </c>
      <c r="E292">
        <v>0.38327029925923234</v>
      </c>
      <c r="F292">
        <v>21624000</v>
      </c>
      <c r="G292">
        <v>-1702750</v>
      </c>
      <c r="H292">
        <v>1</v>
      </c>
    </row>
    <row r="293" spans="1:8" x14ac:dyDescent="0.3">
      <c r="A293">
        <v>5.7867505213037712E-2</v>
      </c>
      <c r="B293">
        <v>2294460714.5845499</v>
      </c>
      <c r="C293">
        <v>36256380.219228499</v>
      </c>
      <c r="D293">
        <v>0.40408617537165153</v>
      </c>
      <c r="E293">
        <v>0.16508090485064272</v>
      </c>
      <c r="F293">
        <v>224801271.86009499</v>
      </c>
      <c r="G293">
        <v>342783.331987818</v>
      </c>
      <c r="H293">
        <v>1</v>
      </c>
    </row>
    <row r="294" spans="1:8" x14ac:dyDescent="0.3">
      <c r="A294">
        <v>0.18100727820238097</v>
      </c>
      <c r="B294">
        <v>62756392.285506755</v>
      </c>
      <c r="C294">
        <v>24123552.797052398</v>
      </c>
      <c r="D294">
        <v>3.9091260627587112</v>
      </c>
      <c r="E294">
        <v>0.31610273503527597</v>
      </c>
      <c r="F294">
        <v>11754282.427999102</v>
      </c>
      <c r="G294">
        <v>9688805.6550826617</v>
      </c>
      <c r="H294">
        <v>1</v>
      </c>
    </row>
    <row r="295" spans="1:8" x14ac:dyDescent="0.3">
      <c r="A295">
        <v>7.9102176023759241E-3</v>
      </c>
      <c r="B295">
        <v>1465266504.89499</v>
      </c>
      <c r="C295">
        <v>55861434.189607598</v>
      </c>
      <c r="D295">
        <v>0.44164598182770487</v>
      </c>
      <c r="E295">
        <v>0.22942768710668932</v>
      </c>
      <c r="F295">
        <v>318810141.410761</v>
      </c>
      <c r="G295">
        <v>19205131.005695902</v>
      </c>
      <c r="H295">
        <v>1</v>
      </c>
    </row>
    <row r="296" spans="1:8" x14ac:dyDescent="0.3">
      <c r="A296">
        <v>7.0401038463673155E-2</v>
      </c>
      <c r="B296">
        <v>329926837.1187548</v>
      </c>
      <c r="C296">
        <v>70489902.001720876</v>
      </c>
      <c r="D296">
        <v>1.1058881112776109</v>
      </c>
      <c r="E296">
        <v>0.25789281093940353</v>
      </c>
      <c r="F296">
        <v>13757806.214798674</v>
      </c>
      <c r="G296">
        <v>-125762571.68056916</v>
      </c>
      <c r="H296">
        <v>1</v>
      </c>
    </row>
    <row r="297" spans="1:8" x14ac:dyDescent="0.3">
      <c r="A297">
        <v>0.2234657622397162</v>
      </c>
      <c r="B297">
        <v>3875134181.1983175</v>
      </c>
      <c r="C297">
        <v>229495946.33201501</v>
      </c>
      <c r="D297">
        <v>0.90261445966595955</v>
      </c>
      <c r="E297">
        <v>0.24571980528688692</v>
      </c>
      <c r="F297">
        <v>329631650.85719681</v>
      </c>
      <c r="G297">
        <v>-50111240.109206572</v>
      </c>
      <c r="H297">
        <v>1</v>
      </c>
    </row>
    <row r="298" spans="1:8" x14ac:dyDescent="0.3">
      <c r="A298">
        <v>2.9963711015118175E-2</v>
      </c>
      <c r="B298">
        <v>337886468.22168124</v>
      </c>
      <c r="C298">
        <v>142915750.84537899</v>
      </c>
      <c r="D298">
        <v>0.64878298929261924</v>
      </c>
      <c r="E298">
        <v>-1.0686393824870827E-2</v>
      </c>
      <c r="F298">
        <v>6594301.8674848713</v>
      </c>
      <c r="G298">
        <v>-7032082.3410705682</v>
      </c>
      <c r="H298">
        <v>1</v>
      </c>
    </row>
    <row r="299" spans="1:8" x14ac:dyDescent="0.3">
      <c r="A299">
        <v>0.10528058322852298</v>
      </c>
      <c r="B299">
        <v>135566045.236871</v>
      </c>
      <c r="C299">
        <v>6790345.8888603551</v>
      </c>
      <c r="D299">
        <v>4.84736101099426</v>
      </c>
      <c r="E299">
        <v>0.34276230773680266</v>
      </c>
      <c r="F299">
        <v>38033823.75169012</v>
      </c>
      <c r="G299">
        <v>2946007.5041248375</v>
      </c>
      <c r="H299">
        <v>1</v>
      </c>
    </row>
    <row r="300" spans="1:8" x14ac:dyDescent="0.3">
      <c r="A300">
        <v>0.27007968840215679</v>
      </c>
      <c r="B300">
        <v>945369329.333619</v>
      </c>
      <c r="C300">
        <v>47981746.303835399</v>
      </c>
      <c r="D300">
        <v>0.8370897135526858</v>
      </c>
      <c r="E300">
        <v>4.6500254374470675E-2</v>
      </c>
      <c r="F300">
        <v>20816828.797943</v>
      </c>
      <c r="G300">
        <v>-48960307.860770904</v>
      </c>
      <c r="H300">
        <v>1</v>
      </c>
    </row>
    <row r="301" spans="1:8" x14ac:dyDescent="0.3">
      <c r="A301">
        <v>-0.57127873183880618</v>
      </c>
      <c r="B301">
        <v>17167783.289886251</v>
      </c>
      <c r="C301">
        <v>3497060.9616958946</v>
      </c>
      <c r="D301">
        <v>0.54579396897861676</v>
      </c>
      <c r="E301">
        <v>5.342020076167537E-2</v>
      </c>
      <c r="F301">
        <v>6978339.97567272</v>
      </c>
      <c r="G301">
        <v>-10303375.2260033</v>
      </c>
      <c r="H301">
        <v>1</v>
      </c>
    </row>
    <row r="302" spans="1:8" x14ac:dyDescent="0.3">
      <c r="A302">
        <v>4.6257125880411282E-2</v>
      </c>
      <c r="B302">
        <v>179932868.205607</v>
      </c>
      <c r="C302">
        <v>5659404.7042423207</v>
      </c>
      <c r="D302">
        <v>1.3322844517339847</v>
      </c>
      <c r="E302">
        <v>0.33563410689540563</v>
      </c>
      <c r="F302">
        <v>39697157.244624302</v>
      </c>
      <c r="G302">
        <v>-17139921.032264449</v>
      </c>
      <c r="H302">
        <v>1</v>
      </c>
    </row>
    <row r="303" spans="1:8" x14ac:dyDescent="0.3">
      <c r="A303">
        <v>2.1501298195189759E-2</v>
      </c>
      <c r="B303">
        <v>1528935080.4386926</v>
      </c>
      <c r="C303">
        <v>576839146.92911959</v>
      </c>
      <c r="D303">
        <v>5.5305829635302457E-2</v>
      </c>
      <c r="E303">
        <v>0.32477944333854297</v>
      </c>
      <c r="F303">
        <v>433763377.17470223</v>
      </c>
      <c r="G303">
        <v>-55080432.456860848</v>
      </c>
      <c r="H303">
        <v>1</v>
      </c>
    </row>
    <row r="304" spans="1:8" x14ac:dyDescent="0.3">
      <c r="A304">
        <v>8.1000753907577716E-2</v>
      </c>
      <c r="B304">
        <v>603798964.48889327</v>
      </c>
      <c r="C304">
        <v>92095833.6582122</v>
      </c>
      <c r="D304">
        <v>0.52785257549012621</v>
      </c>
      <c r="E304">
        <v>0.62093162565088078</v>
      </c>
      <c r="F304">
        <v>248480001.118949</v>
      </c>
      <c r="G304">
        <v>10056851.78660363</v>
      </c>
      <c r="H304">
        <v>1</v>
      </c>
    </row>
    <row r="305" spans="1:8" x14ac:dyDescent="0.3">
      <c r="A305">
        <v>0.19409025539675068</v>
      </c>
      <c r="B305">
        <v>2021802964.44574</v>
      </c>
      <c r="C305">
        <v>264936596.18423098</v>
      </c>
      <c r="D305">
        <v>-2.9143456591494501</v>
      </c>
      <c r="E305">
        <v>0.45230947896922136</v>
      </c>
      <c r="F305">
        <v>297664691.10699302</v>
      </c>
      <c r="G305">
        <v>-47655005.982159682</v>
      </c>
      <c r="H305">
        <v>1</v>
      </c>
    </row>
    <row r="306" spans="1:8" x14ac:dyDescent="0.3">
      <c r="A306">
        <v>0.15425438040984782</v>
      </c>
      <c r="B306">
        <v>1955879500</v>
      </c>
      <c r="C306">
        <v>72110000</v>
      </c>
      <c r="D306">
        <v>1.1871648060065558</v>
      </c>
      <c r="E306">
        <v>0.55838529517486735</v>
      </c>
      <c r="F306">
        <v>947879000</v>
      </c>
      <c r="G306">
        <v>-11035500</v>
      </c>
      <c r="H306">
        <v>1</v>
      </c>
    </row>
    <row r="307" spans="1:8" x14ac:dyDescent="0.3">
      <c r="A307">
        <v>2.2200942740399902E-2</v>
      </c>
      <c r="B307">
        <v>311889121.34574902</v>
      </c>
      <c r="C307">
        <v>7642548.1558894888</v>
      </c>
      <c r="D307">
        <v>0.30124227200081499</v>
      </c>
      <c r="E307">
        <v>0.33193648155240207</v>
      </c>
      <c r="F307">
        <v>74794301.659393355</v>
      </c>
      <c r="G307">
        <v>-404847.4702544855</v>
      </c>
      <c r="H307">
        <v>1</v>
      </c>
    </row>
    <row r="308" spans="1:8" x14ac:dyDescent="0.3">
      <c r="A308">
        <v>0.12475633528265109</v>
      </c>
      <c r="B308">
        <v>1042159383.03342</v>
      </c>
      <c r="C308">
        <v>257069.40874036</v>
      </c>
      <c r="D308">
        <v>1.8329161451814768</v>
      </c>
      <c r="E308">
        <v>0.56290083867784924</v>
      </c>
      <c r="F308">
        <v>121593830.33419</v>
      </c>
      <c r="G308">
        <v>-102055569.964828</v>
      </c>
      <c r="H308">
        <v>1</v>
      </c>
    </row>
    <row r="309" spans="1:8" x14ac:dyDescent="0.3">
      <c r="A309">
        <v>5.8198857967067391E-2</v>
      </c>
      <c r="B309">
        <v>179132610</v>
      </c>
      <c r="C309">
        <v>25500368</v>
      </c>
      <c r="D309">
        <v>0.40608129379149027</v>
      </c>
      <c r="E309">
        <v>0.17957112502790126</v>
      </c>
      <c r="F309">
        <v>17411070</v>
      </c>
      <c r="G309">
        <v>8024614.5</v>
      </c>
      <c r="H309">
        <v>1</v>
      </c>
    </row>
    <row r="310" spans="1:8" x14ac:dyDescent="0.3">
      <c r="A310">
        <v>-0.12906063068616935</v>
      </c>
      <c r="B310">
        <v>50048893.091722757</v>
      </c>
      <c r="C310">
        <v>2573818.2244287953</v>
      </c>
      <c r="D310">
        <v>0.30230825932240168</v>
      </c>
      <c r="E310">
        <v>6.0619419714998471E-2</v>
      </c>
      <c r="F310">
        <v>4530264.2563498151</v>
      </c>
      <c r="G310">
        <v>-1821769.9574524807</v>
      </c>
      <c r="H310">
        <v>1</v>
      </c>
    </row>
    <row r="311" spans="1:8" x14ac:dyDescent="0.3">
      <c r="A311">
        <v>0.10248182006130421</v>
      </c>
      <c r="B311">
        <v>673569225.185992</v>
      </c>
      <c r="C311">
        <v>54839454.246013232</v>
      </c>
      <c r="D311">
        <v>0.80739843613881535</v>
      </c>
      <c r="E311">
        <v>0.23458260148058796</v>
      </c>
      <c r="F311">
        <v>125821085.102522</v>
      </c>
      <c r="G311">
        <v>-11635155.0682508</v>
      </c>
      <c r="H311">
        <v>1</v>
      </c>
    </row>
    <row r="312" spans="1:8" x14ac:dyDescent="0.3">
      <c r="A312">
        <v>-4.6511301040132519E-3</v>
      </c>
      <c r="B312">
        <v>351526500</v>
      </c>
      <c r="C312">
        <v>42640250</v>
      </c>
      <c r="D312">
        <v>1.4241850910989089</v>
      </c>
      <c r="E312">
        <v>0.29349059858824583</v>
      </c>
      <c r="F312">
        <v>47989250</v>
      </c>
      <c r="G312">
        <v>25053250</v>
      </c>
      <c r="H312">
        <v>1</v>
      </c>
    </row>
    <row r="313" spans="1:8" x14ac:dyDescent="0.3">
      <c r="A313">
        <v>6.235410527704513E-2</v>
      </c>
      <c r="B313">
        <v>3274068.9711146425</v>
      </c>
      <c r="C313">
        <v>214647.75895617949</v>
      </c>
      <c r="D313">
        <v>0.76663959737009391</v>
      </c>
      <c r="E313">
        <v>0.95739807898618667</v>
      </c>
      <c r="F313">
        <v>323620.0941264765</v>
      </c>
      <c r="G313">
        <v>-2741634.3238765826</v>
      </c>
      <c r="H313">
        <v>1</v>
      </c>
    </row>
    <row r="314" spans="1:8" x14ac:dyDescent="0.3">
      <c r="A314">
        <v>0.21647021451864998</v>
      </c>
      <c r="B314">
        <v>3392381685.9650326</v>
      </c>
      <c r="C314">
        <v>152348832.11231315</v>
      </c>
      <c r="D314">
        <v>0.74160020127500981</v>
      </c>
      <c r="E314">
        <v>0.37943275152748934</v>
      </c>
      <c r="F314">
        <v>819502532.24039268</v>
      </c>
      <c r="G314">
        <v>-34118719.962213099</v>
      </c>
      <c r="H314">
        <v>1</v>
      </c>
    </row>
    <row r="315" spans="1:8" x14ac:dyDescent="0.3">
      <c r="A315">
        <v>0.13370565247015151</v>
      </c>
      <c r="B315">
        <v>162229193.67080599</v>
      </c>
      <c r="C315">
        <v>10238273.64735036</v>
      </c>
      <c r="D315">
        <v>0.52536662856534044</v>
      </c>
      <c r="E315">
        <v>0.40528737394458392</v>
      </c>
      <c r="F315">
        <v>45748908.926954731</v>
      </c>
      <c r="G315">
        <v>-2762302.1898785327</v>
      </c>
      <c r="H315">
        <v>1</v>
      </c>
    </row>
    <row r="316" spans="1:8" x14ac:dyDescent="0.3">
      <c r="A316">
        <v>0.12020658419436021</v>
      </c>
      <c r="B316">
        <v>298426948.46805078</v>
      </c>
      <c r="C316">
        <v>16343050.754431982</v>
      </c>
      <c r="D316">
        <v>0.86445624676931432</v>
      </c>
      <c r="E316">
        <v>0.32041250661864262</v>
      </c>
      <c r="F316">
        <v>63098275.300170451</v>
      </c>
      <c r="G316">
        <v>-6609890.161189016</v>
      </c>
      <c r="H316">
        <v>1</v>
      </c>
    </row>
    <row r="317" spans="1:8" x14ac:dyDescent="0.3">
      <c r="A317">
        <v>7.9187258816211283E-3</v>
      </c>
      <c r="B317">
        <v>100428959.38708405</v>
      </c>
      <c r="C317">
        <v>25803351.304039352</v>
      </c>
      <c r="D317">
        <v>0.44551367566175282</v>
      </c>
      <c r="E317">
        <v>0.52728427746707007</v>
      </c>
      <c r="F317">
        <v>50184963.561574854</v>
      </c>
      <c r="G317">
        <v>2478155.5487491</v>
      </c>
      <c r="H317">
        <v>1</v>
      </c>
    </row>
    <row r="318" spans="1:8" x14ac:dyDescent="0.3">
      <c r="A318">
        <v>0.13341089549359361</v>
      </c>
      <c r="B318">
        <v>77565445.81077449</v>
      </c>
      <c r="C318">
        <v>6827262.0601912532</v>
      </c>
      <c r="D318">
        <v>0.19806760519493205</v>
      </c>
      <c r="E318">
        <v>0.42055616709163102</v>
      </c>
      <c r="F318">
        <v>15153412.075513376</v>
      </c>
      <c r="G318">
        <v>1049774.2934633866</v>
      </c>
      <c r="H318">
        <v>1</v>
      </c>
    </row>
    <row r="319" spans="1:8" x14ac:dyDescent="0.3">
      <c r="A319">
        <v>-7.3262677572892537E-2</v>
      </c>
      <c r="B319">
        <v>22378721.345188402</v>
      </c>
      <c r="C319">
        <v>3137073.3889786024</v>
      </c>
      <c r="D319">
        <v>3.2706350548124062E-2</v>
      </c>
      <c r="E319">
        <v>0.41334218408518852</v>
      </c>
      <c r="F319">
        <v>10655706.7682816</v>
      </c>
      <c r="G319">
        <v>-2897764.7043155124</v>
      </c>
      <c r="H319">
        <v>1</v>
      </c>
    </row>
    <row r="320" spans="1:8" x14ac:dyDescent="0.3">
      <c r="A320">
        <v>8.1935445858401401E-2</v>
      </c>
      <c r="B320">
        <v>53454868.918395057</v>
      </c>
      <c r="C320">
        <v>18500947.218204699</v>
      </c>
      <c r="D320">
        <v>0.74258182653970217</v>
      </c>
      <c r="E320">
        <v>0.25184342459843656</v>
      </c>
      <c r="F320">
        <v>7663041.9021277241</v>
      </c>
      <c r="G320">
        <v>5136053.5857370105</v>
      </c>
      <c r="H320">
        <v>1</v>
      </c>
    </row>
    <row r="321" spans="1:8" x14ac:dyDescent="0.3">
      <c r="A321">
        <v>4.8585273681933223E-2</v>
      </c>
      <c r="B321">
        <v>53181675.907554075</v>
      </c>
      <c r="C321">
        <v>2784706.8113424019</v>
      </c>
      <c r="D321">
        <v>1.1103091741748625</v>
      </c>
      <c r="E321">
        <v>0.14299106428374908</v>
      </c>
      <c r="F321">
        <v>7684840.893036332</v>
      </c>
      <c r="G321">
        <v>430066.53141945554</v>
      </c>
      <c r="H321">
        <v>1</v>
      </c>
    </row>
    <row r="322" spans="1:8" x14ac:dyDescent="0.3">
      <c r="A322">
        <v>8.2711762181862186E-2</v>
      </c>
      <c r="B322">
        <v>308750000</v>
      </c>
      <c r="C322">
        <v>155125000</v>
      </c>
      <c r="D322">
        <v>1.1044686791560978</v>
      </c>
      <c r="E322">
        <v>-7.6049797064790727E-4</v>
      </c>
      <c r="F322">
        <v>28575000</v>
      </c>
      <c r="G322">
        <v>-10275000</v>
      </c>
      <c r="H322">
        <v>1</v>
      </c>
    </row>
    <row r="323" spans="1:8" x14ac:dyDescent="0.3">
      <c r="A323">
        <v>8.667093584049311E-2</v>
      </c>
      <c r="B323">
        <v>291948690.76818699</v>
      </c>
      <c r="C323">
        <v>185132074.82815701</v>
      </c>
      <c r="D323">
        <v>0.45511544059594178</v>
      </c>
      <c r="E323">
        <v>0.25236867550481512</v>
      </c>
      <c r="F323">
        <v>43200499.500499502</v>
      </c>
      <c r="G323">
        <v>26386442.897532299</v>
      </c>
      <c r="H323">
        <v>1</v>
      </c>
    </row>
    <row r="324" spans="1:8" x14ac:dyDescent="0.3">
      <c r="A324">
        <v>4.8442041637861935E-2</v>
      </c>
      <c r="B324">
        <v>146428500</v>
      </c>
      <c r="C324">
        <v>6337250</v>
      </c>
      <c r="D324">
        <v>1.1789363948321092</v>
      </c>
      <c r="E324">
        <v>0.24112425241368404</v>
      </c>
      <c r="F324">
        <v>13653750</v>
      </c>
      <c r="G324">
        <v>1469250</v>
      </c>
      <c r="H324">
        <v>1</v>
      </c>
    </row>
    <row r="325" spans="1:8" x14ac:dyDescent="0.3">
      <c r="A325">
        <v>1.9479989654218467E-2</v>
      </c>
      <c r="B325">
        <v>6855681769.2475252</v>
      </c>
      <c r="C325">
        <v>36577237.157512702</v>
      </c>
      <c r="D325">
        <v>1.2853573623794718</v>
      </c>
      <c r="E325">
        <v>0.57047618717838267</v>
      </c>
      <c r="F325">
        <v>910702511.49162841</v>
      </c>
      <c r="G325">
        <v>-215252180.61749291</v>
      </c>
      <c r="H325">
        <v>1</v>
      </c>
    </row>
    <row r="326" spans="1:8" x14ac:dyDescent="0.3">
      <c r="A326">
        <v>2.9494754092117641E-2</v>
      </c>
      <c r="B326">
        <v>24014272.219478723</v>
      </c>
      <c r="C326">
        <v>906613.94073008152</v>
      </c>
      <c r="D326">
        <v>0.78737432140453079</v>
      </c>
      <c r="E326">
        <v>0.74504373639283017</v>
      </c>
      <c r="F326">
        <v>5358785.3475689646</v>
      </c>
      <c r="G326">
        <v>-206906.14791824098</v>
      </c>
      <c r="H326">
        <v>1</v>
      </c>
    </row>
    <row r="327" spans="1:8" x14ac:dyDescent="0.3">
      <c r="A327">
        <v>8.1615809953661106E-2</v>
      </c>
      <c r="B327">
        <v>284708593.83884597</v>
      </c>
      <c r="C327">
        <v>705401.92985661712</v>
      </c>
      <c r="D327">
        <v>0.61588174492436398</v>
      </c>
      <c r="E327">
        <v>9.1314648389708333E-2</v>
      </c>
      <c r="F327">
        <v>18613926.962667301</v>
      </c>
      <c r="G327">
        <v>882698.25900312001</v>
      </c>
      <c r="H327">
        <v>1</v>
      </c>
    </row>
    <row r="328" spans="1:8" x14ac:dyDescent="0.3">
      <c r="A328">
        <v>9.5904953884742905E-2</v>
      </c>
      <c r="B328">
        <v>5012750382.8584843</v>
      </c>
      <c r="C328">
        <v>1762516354.6922877</v>
      </c>
      <c r="D328">
        <v>1.5049519238801676</v>
      </c>
      <c r="E328">
        <v>0.52521404594148502</v>
      </c>
      <c r="F328">
        <v>2054490209.424875</v>
      </c>
      <c r="G328">
        <v>-17694741.870577861</v>
      </c>
      <c r="H328">
        <v>1</v>
      </c>
    </row>
    <row r="329" spans="1:8" x14ac:dyDescent="0.3">
      <c r="A329">
        <v>-0.32637953056292501</v>
      </c>
      <c r="B329">
        <v>641654000</v>
      </c>
      <c r="C329">
        <v>1023000</v>
      </c>
      <c r="D329">
        <v>0.96214446754180338</v>
      </c>
      <c r="E329">
        <v>0.58385516181618136</v>
      </c>
      <c r="F329">
        <v>208746000</v>
      </c>
      <c r="G329">
        <v>8300000</v>
      </c>
      <c r="H329">
        <v>1</v>
      </c>
    </row>
    <row r="330" spans="1:8" x14ac:dyDescent="0.3">
      <c r="A330">
        <v>6.41575058882001E-2</v>
      </c>
      <c r="B330">
        <v>1191182045.5663724</v>
      </c>
      <c r="C330">
        <v>267717434.92825574</v>
      </c>
      <c r="D330">
        <v>0.34561875009508469</v>
      </c>
      <c r="E330">
        <v>0.11575039810589556</v>
      </c>
      <c r="F330">
        <v>88215189.661085203</v>
      </c>
      <c r="G330">
        <v>29741514.700662576</v>
      </c>
      <c r="H330">
        <v>1</v>
      </c>
    </row>
    <row r="331" spans="1:8" x14ac:dyDescent="0.3">
      <c r="A331">
        <v>8.081757302878731E-3</v>
      </c>
      <c r="B331">
        <v>5960034.6326559018</v>
      </c>
      <c r="C331">
        <v>37600544.464863501</v>
      </c>
      <c r="D331">
        <v>1.9829087964625788E-4</v>
      </c>
      <c r="E331">
        <v>0.18138253645154132</v>
      </c>
      <c r="F331">
        <v>861771.54623982997</v>
      </c>
      <c r="G331">
        <v>-264145.53655822302</v>
      </c>
      <c r="H331">
        <v>1</v>
      </c>
    </row>
    <row r="332" spans="1:8" x14ac:dyDescent="0.3">
      <c r="A332">
        <v>4.142423675325916E-2</v>
      </c>
      <c r="B332">
        <v>67377837.286140248</v>
      </c>
      <c r="C332">
        <v>3062819.9910591776</v>
      </c>
      <c r="D332">
        <v>0.56025895677661164</v>
      </c>
      <c r="E332">
        <v>1.0361371714097469</v>
      </c>
      <c r="F332">
        <v>58354853.202640228</v>
      </c>
      <c r="G332">
        <v>501381.12311468576</v>
      </c>
      <c r="H332">
        <v>1</v>
      </c>
    </row>
    <row r="333" spans="1:8" x14ac:dyDescent="0.3">
      <c r="A333">
        <v>-5.4188591705626989E-2</v>
      </c>
      <c r="B333">
        <v>79566718.945698395</v>
      </c>
      <c r="C333">
        <v>82483247.107577473</v>
      </c>
      <c r="D333">
        <v>3.6925080858921016</v>
      </c>
      <c r="E333">
        <v>0.96988124106018914</v>
      </c>
      <c r="F333">
        <v>95868391.112418711</v>
      </c>
      <c r="G333">
        <v>-3350753.9207473425</v>
      </c>
      <c r="H333">
        <v>1</v>
      </c>
    </row>
    <row r="334" spans="1:8" x14ac:dyDescent="0.3">
      <c r="A334">
        <v>-3.6238758101782648E-2</v>
      </c>
      <c r="B334">
        <v>178822281.57414725</v>
      </c>
      <c r="C334">
        <v>22699315.60976335</v>
      </c>
      <c r="D334">
        <v>2.9563586168366442</v>
      </c>
      <c r="E334">
        <v>0.38345070788145402</v>
      </c>
      <c r="F334">
        <v>68416098.826546565</v>
      </c>
      <c r="G334">
        <v>-2643657.6550851176</v>
      </c>
      <c r="H334">
        <v>1</v>
      </c>
    </row>
    <row r="335" spans="1:8" x14ac:dyDescent="0.3">
      <c r="A335">
        <v>1.0368431648882626E-2</v>
      </c>
      <c r="B335">
        <v>991802000</v>
      </c>
      <c r="C335">
        <v>354496000</v>
      </c>
      <c r="D335">
        <v>1.2508655816473138</v>
      </c>
      <c r="E335">
        <v>0.14770992597312771</v>
      </c>
      <c r="F335">
        <v>100822000</v>
      </c>
      <c r="G335">
        <v>53960493.367606796</v>
      </c>
      <c r="H335">
        <v>1</v>
      </c>
    </row>
    <row r="336" spans="1:8" x14ac:dyDescent="0.3">
      <c r="A336">
        <v>6.4898799743221214E-2</v>
      </c>
      <c r="B336">
        <v>737221702.42692673</v>
      </c>
      <c r="C336">
        <v>115414560.56381425</v>
      </c>
      <c r="D336">
        <v>2.6081226341350492</v>
      </c>
      <c r="E336">
        <v>0.19489675372698867</v>
      </c>
      <c r="F336">
        <v>117083740.2647105</v>
      </c>
      <c r="G336">
        <v>-135920288.47223225</v>
      </c>
      <c r="H336">
        <v>1</v>
      </c>
    </row>
    <row r="337" spans="1:8" x14ac:dyDescent="0.3">
      <c r="A337">
        <v>0.36670768674972959</v>
      </c>
      <c r="B337">
        <v>4309198564.4086599</v>
      </c>
      <c r="C337">
        <v>61897084.980566397</v>
      </c>
      <c r="D337">
        <v>0.50814019630397211</v>
      </c>
      <c r="E337">
        <v>0.11132981333369669</v>
      </c>
      <c r="F337">
        <v>303438728.48417503</v>
      </c>
      <c r="G337">
        <v>-19614106.271156501</v>
      </c>
      <c r="H337">
        <v>1</v>
      </c>
    </row>
    <row r="338" spans="1:8" x14ac:dyDescent="0.3">
      <c r="A338">
        <v>8.203854136536147E-3</v>
      </c>
      <c r="B338">
        <v>11853274.847307101</v>
      </c>
      <c r="C338">
        <v>13016916.5741255</v>
      </c>
      <c r="D338">
        <v>1.3238848209127283E-6</v>
      </c>
      <c r="E338">
        <v>0.41474606595506225</v>
      </c>
      <c r="F338">
        <v>4595297.3348139897</v>
      </c>
      <c r="G338">
        <v>480917.837073915</v>
      </c>
      <c r="H338">
        <v>1</v>
      </c>
    </row>
    <row r="339" spans="1:8" x14ac:dyDescent="0.3">
      <c r="A339">
        <v>-6.4237218933515264E-2</v>
      </c>
      <c r="B339">
        <v>1348275029.99966</v>
      </c>
      <c r="C339">
        <v>93972290.259539902</v>
      </c>
      <c r="D339">
        <v>1.3666798029793861</v>
      </c>
      <c r="E339">
        <v>0.25630081072469102</v>
      </c>
      <c r="F339">
        <v>350711893.57835901</v>
      </c>
      <c r="G339">
        <v>-4061696.1691680402</v>
      </c>
      <c r="H339">
        <v>1</v>
      </c>
    </row>
    <row r="340" spans="1:8" x14ac:dyDescent="0.3">
      <c r="A340">
        <v>0.17437209682357521</v>
      </c>
      <c r="B340">
        <v>107538398.25877126</v>
      </c>
      <c r="C340">
        <v>12034764.07403481</v>
      </c>
      <c r="D340">
        <v>0.853025804290651</v>
      </c>
      <c r="E340">
        <v>0.30056288996635983</v>
      </c>
      <c r="F340">
        <v>14626139.097273048</v>
      </c>
      <c r="G340">
        <v>2946028.5045091994</v>
      </c>
      <c r="H340">
        <v>1</v>
      </c>
    </row>
    <row r="341" spans="1:8" x14ac:dyDescent="0.3">
      <c r="A341">
        <v>6.7875776274261321E-2</v>
      </c>
      <c r="B341">
        <v>1009108201.585238</v>
      </c>
      <c r="C341">
        <v>442872795.43145996</v>
      </c>
      <c r="D341">
        <v>0.46533998147489153</v>
      </c>
      <c r="E341">
        <v>0.29173716038801856</v>
      </c>
      <c r="F341">
        <v>228887447.68219548</v>
      </c>
      <c r="G341">
        <v>78089929.339318246</v>
      </c>
      <c r="H341">
        <v>1</v>
      </c>
    </row>
    <row r="342" spans="1:8" x14ac:dyDescent="0.3">
      <c r="A342">
        <v>-9.3270914483793693E-3</v>
      </c>
      <c r="B342">
        <v>65778808.655978397</v>
      </c>
      <c r="C342">
        <v>5457140.6723931404</v>
      </c>
      <c r="D342">
        <v>0.28760234805581658</v>
      </c>
      <c r="E342">
        <v>0.83828806137869571</v>
      </c>
      <c r="F342">
        <v>52728315.448729403</v>
      </c>
      <c r="G342">
        <v>481223.55203843699</v>
      </c>
      <c r="H342">
        <v>1</v>
      </c>
    </row>
    <row r="343" spans="1:8" x14ac:dyDescent="0.3">
      <c r="A343">
        <v>0.14928147409645928</v>
      </c>
      <c r="B343">
        <v>25906396.972824201</v>
      </c>
      <c r="C343">
        <v>9019896.0990712103</v>
      </c>
      <c r="D343">
        <v>0.18103632300256772</v>
      </c>
      <c r="E343">
        <v>0.36548742810639451</v>
      </c>
      <c r="F343">
        <v>6109669.1434468497</v>
      </c>
      <c r="G343">
        <v>202180.761130136</v>
      </c>
      <c r="H343">
        <v>1</v>
      </c>
    </row>
    <row r="344" spans="1:8" x14ac:dyDescent="0.3">
      <c r="A344">
        <v>8.0865821121661602E-3</v>
      </c>
      <c r="B344">
        <v>38953504.560362376</v>
      </c>
      <c r="C344">
        <v>7000164.0655205753</v>
      </c>
      <c r="D344">
        <v>2.7001218244269196E-2</v>
      </c>
      <c r="E344">
        <v>0.53344110040043191</v>
      </c>
      <c r="F344">
        <v>18692761.946992677</v>
      </c>
      <c r="G344">
        <v>-3437380.8112467146</v>
      </c>
      <c r="H344">
        <v>1</v>
      </c>
    </row>
    <row r="345" spans="1:8" x14ac:dyDescent="0.3">
      <c r="A345">
        <v>6.4703314964055687E-3</v>
      </c>
      <c r="B345">
        <v>238450158.85453302</v>
      </c>
      <c r="C345">
        <v>24395807.30122095</v>
      </c>
      <c r="D345">
        <v>2.1197069275971425E-2</v>
      </c>
      <c r="E345">
        <v>0.20793149622688939</v>
      </c>
      <c r="F345">
        <v>35079124.981913254</v>
      </c>
      <c r="G345">
        <v>-3767212.7701838799</v>
      </c>
      <c r="H345">
        <v>1</v>
      </c>
    </row>
    <row r="346" spans="1:8" x14ac:dyDescent="0.3">
      <c r="A346">
        <v>8.7449735933762485E-2</v>
      </c>
      <c r="B346">
        <v>2938384429.238615</v>
      </c>
      <c r="C346">
        <v>293714870.26647151</v>
      </c>
      <c r="D346">
        <v>1.676543836434883</v>
      </c>
      <c r="E346">
        <v>0.21665204477041405</v>
      </c>
      <c r="F346">
        <v>400656569.47604251</v>
      </c>
      <c r="G346">
        <v>-94771915.026390836</v>
      </c>
      <c r="H346">
        <v>1</v>
      </c>
    </row>
    <row r="347" spans="1:8" x14ac:dyDescent="0.3">
      <c r="A347">
        <v>3.4193550414307328E-2</v>
      </c>
      <c r="B347">
        <v>555530108.77205098</v>
      </c>
      <c r="C347">
        <v>128681651.2710555</v>
      </c>
      <c r="D347">
        <v>0.62213254945148</v>
      </c>
      <c r="E347">
        <v>0.23543378741513629</v>
      </c>
      <c r="F347">
        <v>87572085.241566136</v>
      </c>
      <c r="G347">
        <v>54243614.09451025</v>
      </c>
      <c r="H347">
        <v>1</v>
      </c>
    </row>
    <row r="348" spans="1:8" x14ac:dyDescent="0.3">
      <c r="A348">
        <v>-0.35799319727891155</v>
      </c>
      <c r="B348">
        <v>418200000</v>
      </c>
      <c r="C348">
        <v>234000000</v>
      </c>
      <c r="D348">
        <v>-1.4942667471333735</v>
      </c>
      <c r="E348">
        <v>0.16475370636059303</v>
      </c>
      <c r="F348">
        <v>42600000</v>
      </c>
      <c r="G348">
        <v>71200000</v>
      </c>
      <c r="H348">
        <v>1</v>
      </c>
    </row>
    <row r="349" spans="1:8" x14ac:dyDescent="0.3">
      <c r="A349">
        <v>2.9607930222728014E-3</v>
      </c>
      <c r="B349">
        <v>73045184.542654157</v>
      </c>
      <c r="C349">
        <v>3935110.4343026648</v>
      </c>
      <c r="D349">
        <v>0.68616405765025479</v>
      </c>
      <c r="E349">
        <v>7.0914665992825074E-2</v>
      </c>
      <c r="F349">
        <v>4407590.6035540253</v>
      </c>
      <c r="G349">
        <v>-3743723.7780056903</v>
      </c>
      <c r="H349">
        <v>1</v>
      </c>
    </row>
    <row r="350" spans="1:8" x14ac:dyDescent="0.3">
      <c r="A350">
        <v>-1.7767874660736958E-2</v>
      </c>
      <c r="B350">
        <v>314001542.97452801</v>
      </c>
      <c r="C350">
        <v>40371808.787001602</v>
      </c>
      <c r="D350">
        <v>1.1928763440860217E-2</v>
      </c>
      <c r="E350">
        <v>0.53488091498862522</v>
      </c>
      <c r="F350">
        <v>94951661.395150334</v>
      </c>
      <c r="G350">
        <v>-4005703.5275958199</v>
      </c>
      <c r="H350">
        <v>1</v>
      </c>
    </row>
    <row r="351" spans="1:8" x14ac:dyDescent="0.3">
      <c r="A351">
        <v>9.8155678638988109E-2</v>
      </c>
      <c r="B351">
        <v>1085606599.187355</v>
      </c>
      <c r="C351">
        <v>271660040.6336025</v>
      </c>
      <c r="D351">
        <v>1.0739979383895657</v>
      </c>
      <c r="E351">
        <v>0.18717370473040959</v>
      </c>
      <c r="F351">
        <v>79134630.082336903</v>
      </c>
      <c r="G351">
        <v>11194853.295678001</v>
      </c>
      <c r="H351">
        <v>1</v>
      </c>
    </row>
    <row r="352" spans="1:8" x14ac:dyDescent="0.3">
      <c r="A352">
        <v>6.5980775340902978E-2</v>
      </c>
      <c r="B352">
        <v>2207393000</v>
      </c>
      <c r="C352">
        <v>312501000</v>
      </c>
      <c r="D352">
        <v>4.3449899354634534</v>
      </c>
      <c r="E352">
        <v>0.2134848201044382</v>
      </c>
      <c r="F352">
        <v>292902500</v>
      </c>
      <c r="G352">
        <v>65865500</v>
      </c>
      <c r="H352">
        <v>1</v>
      </c>
    </row>
    <row r="353" spans="1:8" x14ac:dyDescent="0.3">
      <c r="A353">
        <v>0.72313628578745515</v>
      </c>
      <c r="B353">
        <v>483905627.59633625</v>
      </c>
      <c r="C353">
        <v>61193194.360251904</v>
      </c>
      <c r="D353">
        <v>1.0130345653047754</v>
      </c>
      <c r="E353">
        <v>-0.18244142140270775</v>
      </c>
      <c r="F353">
        <v>119299141.90432358</v>
      </c>
      <c r="G353">
        <v>73886058.602611497</v>
      </c>
      <c r="H353">
        <v>1</v>
      </c>
    </row>
    <row r="354" spans="1:8" x14ac:dyDescent="0.3">
      <c r="A354">
        <v>0.14560141608201357</v>
      </c>
      <c r="B354">
        <v>30268021.784380376</v>
      </c>
      <c r="C354">
        <v>3894670.8101627221</v>
      </c>
      <c r="D354">
        <v>1.1367561798193591</v>
      </c>
      <c r="E354">
        <v>0.38190871917172486</v>
      </c>
      <c r="F354">
        <v>3877629.8057959676</v>
      </c>
      <c r="G354">
        <v>-381660.00750955695</v>
      </c>
      <c r="H354">
        <v>1</v>
      </c>
    </row>
    <row r="355" spans="1:8" x14ac:dyDescent="0.3">
      <c r="A355">
        <v>9.3567810358970938E-2</v>
      </c>
      <c r="B355">
        <v>73671494.009027645</v>
      </c>
      <c r="C355">
        <v>2073970.7389212274</v>
      </c>
      <c r="D355">
        <v>0.66773497808631477</v>
      </c>
      <c r="E355">
        <v>0.139197465479236</v>
      </c>
      <c r="F355">
        <v>3354859.5697458205</v>
      </c>
      <c r="G355">
        <v>-4827696.1495230598</v>
      </c>
      <c r="H355">
        <v>1</v>
      </c>
    </row>
    <row r="356" spans="1:8" x14ac:dyDescent="0.3">
      <c r="A356">
        <v>0.11428029681960655</v>
      </c>
      <c r="B356">
        <v>35949402.327630147</v>
      </c>
      <c r="C356">
        <v>12005875.75926186</v>
      </c>
      <c r="D356">
        <v>0.32881248015775083</v>
      </c>
      <c r="E356">
        <v>0.29926552568466247</v>
      </c>
      <c r="F356">
        <v>4126019.9610516103</v>
      </c>
      <c r="G356">
        <v>832431.8301270419</v>
      </c>
      <c r="H356">
        <v>1</v>
      </c>
    </row>
    <row r="357" spans="1:8" x14ac:dyDescent="0.3">
      <c r="A357">
        <v>0.17164444194583661</v>
      </c>
      <c r="B357">
        <v>17726451.319144476</v>
      </c>
      <c r="C357">
        <v>1309148.4355595175</v>
      </c>
      <c r="D357">
        <v>0.40551660784031368</v>
      </c>
      <c r="E357">
        <v>0.73289502419488017</v>
      </c>
      <c r="F357">
        <v>5272395.395582132</v>
      </c>
      <c r="G357">
        <v>-691170.62869765994</v>
      </c>
      <c r="H357">
        <v>1</v>
      </c>
    </row>
    <row r="358" spans="1:8" x14ac:dyDescent="0.3">
      <c r="A358">
        <v>2.769388155189241E-2</v>
      </c>
      <c r="B358">
        <v>178537899.45466474</v>
      </c>
      <c r="C358">
        <v>59587356.93567767</v>
      </c>
      <c r="D358">
        <v>0.59555418204357125</v>
      </c>
      <c r="E358">
        <v>0.56905066616910172</v>
      </c>
      <c r="F358">
        <v>79743600.729952484</v>
      </c>
      <c r="G358">
        <v>6749710.2175781969</v>
      </c>
      <c r="H358">
        <v>1</v>
      </c>
    </row>
    <row r="359" spans="1:8" x14ac:dyDescent="0.3">
      <c r="A359">
        <v>6.3531106924463815E-2</v>
      </c>
      <c r="B359">
        <v>877472333.76137602</v>
      </c>
      <c r="C359">
        <v>181953151.61093724</v>
      </c>
      <c r="D359">
        <v>0.46703161189107734</v>
      </c>
      <c r="E359">
        <v>0.30665483295227253</v>
      </c>
      <c r="F359">
        <v>171926720.41210049</v>
      </c>
      <c r="G359">
        <v>34991899.552493565</v>
      </c>
      <c r="H359">
        <v>1</v>
      </c>
    </row>
    <row r="360" spans="1:8" x14ac:dyDescent="0.3">
      <c r="A360">
        <v>-0.27367485353585619</v>
      </c>
      <c r="B360">
        <v>119333850</v>
      </c>
      <c r="C360">
        <v>63611122.75</v>
      </c>
      <c r="D360">
        <v>0.59564891191007385</v>
      </c>
      <c r="E360">
        <v>2.0613859662688999E-2</v>
      </c>
      <c r="F360">
        <v>32701522.5</v>
      </c>
      <c r="G360">
        <v>2880685.5</v>
      </c>
      <c r="H360">
        <v>1</v>
      </c>
    </row>
    <row r="361" spans="1:8" x14ac:dyDescent="0.3">
      <c r="A361">
        <v>2.3629086816434004E-2</v>
      </c>
      <c r="B361">
        <v>410584598.69288427</v>
      </c>
      <c r="C361">
        <v>35683760.56013082</v>
      </c>
      <c r="D361">
        <v>4.8379627008893014</v>
      </c>
      <c r="E361">
        <v>8.0093627739128384E-2</v>
      </c>
      <c r="F361">
        <v>22599150.599112052</v>
      </c>
      <c r="G361">
        <v>3992590.7618888966</v>
      </c>
      <c r="H361">
        <v>1</v>
      </c>
    </row>
    <row r="362" spans="1:8" x14ac:dyDescent="0.3">
      <c r="A362">
        <v>0.13727458431986789</v>
      </c>
      <c r="B362">
        <v>65796764.429361023</v>
      </c>
      <c r="C362">
        <v>9012840.2801594585</v>
      </c>
      <c r="D362">
        <v>0.73153235315595788</v>
      </c>
      <c r="E362">
        <v>0.62618453637566218</v>
      </c>
      <c r="F362">
        <v>32471960.217519574</v>
      </c>
      <c r="G362">
        <v>-3082705.4137293901</v>
      </c>
      <c r="H362">
        <v>1</v>
      </c>
    </row>
    <row r="363" spans="1:8" x14ac:dyDescent="0.3">
      <c r="A363">
        <v>1.0608721682337343E-2</v>
      </c>
      <c r="B363">
        <v>1255998462.3852448</v>
      </c>
      <c r="C363">
        <v>305731696.53380996</v>
      </c>
      <c r="D363">
        <v>2.2861154648664423</v>
      </c>
      <c r="E363">
        <v>0.13548650480904692</v>
      </c>
      <c r="F363">
        <v>76974757.295792699</v>
      </c>
      <c r="G363">
        <v>-65830820.411008276</v>
      </c>
      <c r="H363">
        <v>1</v>
      </c>
    </row>
    <row r="364" spans="1:8" x14ac:dyDescent="0.3">
      <c r="A364">
        <v>0.15371120671562685</v>
      </c>
      <c r="B364">
        <v>16561086728.70105</v>
      </c>
      <c r="C364">
        <v>3125844947.6338301</v>
      </c>
      <c r="D364">
        <v>0.69750827584707265</v>
      </c>
      <c r="E364">
        <v>0.11941003410637359</v>
      </c>
      <c r="F364">
        <v>577102859.00727248</v>
      </c>
      <c r="G364">
        <v>-174179812.881347</v>
      </c>
      <c r="H364">
        <v>1</v>
      </c>
    </row>
    <row r="365" spans="1:8" x14ac:dyDescent="0.3">
      <c r="A365">
        <v>3.7320582898162258E-2</v>
      </c>
      <c r="B365">
        <v>923387000</v>
      </c>
      <c r="C365">
        <v>58430750</v>
      </c>
      <c r="D365">
        <v>4.7962128168926581</v>
      </c>
      <c r="E365">
        <v>0.58040308861950884</v>
      </c>
      <c r="F365">
        <v>356934750</v>
      </c>
      <c r="G365">
        <v>-5228750</v>
      </c>
      <c r="H365">
        <v>1</v>
      </c>
    </row>
    <row r="366" spans="1:8" x14ac:dyDescent="0.3">
      <c r="A366">
        <v>0.28034181405906694</v>
      </c>
      <c r="B366">
        <v>1492426707.0839925</v>
      </c>
      <c r="C366">
        <v>48068679.346293449</v>
      </c>
      <c r="D366">
        <v>2.1778210264965221</v>
      </c>
      <c r="E366">
        <v>4.8846180611011904E-2</v>
      </c>
      <c r="F366">
        <v>81679329.680795476</v>
      </c>
      <c r="G366">
        <v>31082791.829387121</v>
      </c>
      <c r="H366">
        <v>1</v>
      </c>
    </row>
    <row r="367" spans="1:8" x14ac:dyDescent="0.3">
      <c r="A367">
        <v>3.0722768773148567E-2</v>
      </c>
      <c r="B367">
        <v>66908473.409646302</v>
      </c>
      <c r="C367">
        <v>36425757.851063378</v>
      </c>
      <c r="D367">
        <v>0.9688441663457783</v>
      </c>
      <c r="E367">
        <v>0.90024763378426109</v>
      </c>
      <c r="F367">
        <v>13085415.509175846</v>
      </c>
      <c r="G367">
        <v>-9330283.482659502</v>
      </c>
      <c r="H367">
        <v>1</v>
      </c>
    </row>
    <row r="368" spans="1:8" x14ac:dyDescent="0.3">
      <c r="A368">
        <v>2.9109112500634429E-2</v>
      </c>
      <c r="B368">
        <v>210308287.17930147</v>
      </c>
      <c r="C368">
        <v>52462571.805043072</v>
      </c>
      <c r="D368">
        <v>0.42424224851015235</v>
      </c>
      <c r="E368">
        <v>0.26300874966253579</v>
      </c>
      <c r="F368">
        <v>39538393.029035002</v>
      </c>
      <c r="G368">
        <v>-3615663.0756516829</v>
      </c>
      <c r="H368">
        <v>1</v>
      </c>
    </row>
    <row r="369" spans="1:8" x14ac:dyDescent="0.3">
      <c r="A369">
        <v>5.8516078697556886E-2</v>
      </c>
      <c r="B369">
        <v>323592155.416206</v>
      </c>
      <c r="C369">
        <v>68697590.065166593</v>
      </c>
      <c r="D369">
        <v>0.12867281908941366</v>
      </c>
      <c r="E369">
        <v>0.30683189102411867</v>
      </c>
      <c r="F369">
        <v>55400528.710193001</v>
      </c>
      <c r="G369">
        <v>5789885.3077964</v>
      </c>
      <c r="H369">
        <v>1</v>
      </c>
    </row>
    <row r="370" spans="1:8" x14ac:dyDescent="0.3">
      <c r="A370">
        <v>0.19095861643489392</v>
      </c>
      <c r="B370">
        <v>826141063.95696402</v>
      </c>
      <c r="C370">
        <v>113410639.569635</v>
      </c>
      <c r="D370">
        <v>0.8662483650068723</v>
      </c>
      <c r="E370">
        <v>0.30088688940435593</v>
      </c>
      <c r="F370">
        <v>107757800.35863701</v>
      </c>
      <c r="G370">
        <v>24674492.574854799</v>
      </c>
      <c r="H370">
        <v>1</v>
      </c>
    </row>
    <row r="371" spans="1:8" x14ac:dyDescent="0.3">
      <c r="A371">
        <v>9.0940868702358763E-2</v>
      </c>
      <c r="B371">
        <v>129786585.365854</v>
      </c>
      <c r="C371">
        <v>28856181.665264901</v>
      </c>
      <c r="D371">
        <v>0.36334835571817409</v>
      </c>
      <c r="E371">
        <v>0.93980705207649884</v>
      </c>
      <c r="F371">
        <v>94440706.476030305</v>
      </c>
      <c r="G371">
        <v>-3093062.1744975802</v>
      </c>
      <c r="H371">
        <v>1</v>
      </c>
    </row>
    <row r="372" spans="1:8" x14ac:dyDescent="0.3">
      <c r="A372">
        <v>2.6016699797918947E-2</v>
      </c>
      <c r="B372">
        <v>117154068.84632</v>
      </c>
      <c r="C372">
        <v>144828289.282731</v>
      </c>
      <c r="D372">
        <v>2.2420737889841461E-2</v>
      </c>
      <c r="E372">
        <v>0.38613163229389852</v>
      </c>
      <c r="F372">
        <v>33102920.927552901</v>
      </c>
      <c r="G372">
        <v>-1102571.30468869</v>
      </c>
      <c r="H372">
        <v>1</v>
      </c>
    </row>
    <row r="373" spans="1:8" x14ac:dyDescent="0.3">
      <c r="A373">
        <v>-6.5265336141745608E-2</v>
      </c>
      <c r="B373">
        <v>213812480.51357552</v>
      </c>
      <c r="C373">
        <v>102729033.93085077</v>
      </c>
      <c r="D373">
        <v>0.18864001257880481</v>
      </c>
      <c r="E373">
        <v>0.35098814396047201</v>
      </c>
      <c r="F373">
        <v>66771743.005593821</v>
      </c>
      <c r="G373">
        <v>22984223.355539173</v>
      </c>
      <c r="H373">
        <v>1</v>
      </c>
    </row>
    <row r="374" spans="1:8" x14ac:dyDescent="0.3">
      <c r="A374">
        <v>-0.10785701101335121</v>
      </c>
      <c r="B374">
        <v>1072960470.98402</v>
      </c>
      <c r="C374">
        <v>295521446.59377599</v>
      </c>
      <c r="D374">
        <v>1.5232141295794379</v>
      </c>
      <c r="E374">
        <v>0.47207524985302718</v>
      </c>
      <c r="F374">
        <v>120899915.895711</v>
      </c>
      <c r="G374">
        <v>26448724.855274498</v>
      </c>
      <c r="H374">
        <v>1</v>
      </c>
    </row>
    <row r="375" spans="1:8" x14ac:dyDescent="0.3">
      <c r="A375">
        <v>6.5095222500148625E-2</v>
      </c>
      <c r="B375">
        <v>31385000</v>
      </c>
      <c r="C375">
        <v>5798500</v>
      </c>
      <c r="D375">
        <v>1.9755104869022784</v>
      </c>
      <c r="E375">
        <v>0.51706043606165975</v>
      </c>
      <c r="F375">
        <v>238000</v>
      </c>
      <c r="G375">
        <v>859000</v>
      </c>
      <c r="H375">
        <v>1</v>
      </c>
    </row>
    <row r="376" spans="1:8" x14ac:dyDescent="0.3">
      <c r="A376">
        <v>7.3908889832549618E-2</v>
      </c>
      <c r="B376">
        <v>4167436523.7989502</v>
      </c>
      <c r="C376">
        <v>232735848.05896601</v>
      </c>
      <c r="D376">
        <v>0.59905380972211952</v>
      </c>
      <c r="E376">
        <v>0.36581521817738361</v>
      </c>
      <c r="F376">
        <v>1264817106.0562799</v>
      </c>
      <c r="G376">
        <v>-22558180.831330601</v>
      </c>
      <c r="H376">
        <v>1</v>
      </c>
    </row>
    <row r="377" spans="1:8" x14ac:dyDescent="0.3">
      <c r="A377">
        <v>0.20498263413638337</v>
      </c>
      <c r="B377">
        <v>3881488116.262495</v>
      </c>
      <c r="C377">
        <v>16559991.853479</v>
      </c>
      <c r="D377">
        <v>2.3905374289636794</v>
      </c>
      <c r="E377">
        <v>0.14002569540951917</v>
      </c>
      <c r="F377">
        <v>381128706.30337077</v>
      </c>
      <c r="G377">
        <v>-39289543.68131768</v>
      </c>
      <c r="H377">
        <v>1</v>
      </c>
    </row>
    <row r="378" spans="1:8" x14ac:dyDescent="0.3">
      <c r="A378">
        <v>4.8488475634468446E-2</v>
      </c>
      <c r="B378">
        <v>398961182.48376799</v>
      </c>
      <c r="C378">
        <v>81492609.476447001</v>
      </c>
      <c r="D378">
        <v>0.51108326431723416</v>
      </c>
      <c r="E378">
        <v>0.24493954461095188</v>
      </c>
      <c r="F378">
        <v>47648155.822627403</v>
      </c>
      <c r="G378">
        <v>10081916.664656799</v>
      </c>
      <c r="H378">
        <v>1</v>
      </c>
    </row>
    <row r="379" spans="1:8" x14ac:dyDescent="0.3">
      <c r="A379">
        <v>7.9840987712328809E-2</v>
      </c>
      <c r="B379">
        <v>4336451850.2943602</v>
      </c>
      <c r="C379">
        <v>598279015.97981501</v>
      </c>
      <c r="D379">
        <v>1.0125786731408672</v>
      </c>
      <c r="E379">
        <v>0.54703063130070873</v>
      </c>
      <c r="F379">
        <v>1036708368.37679</v>
      </c>
      <c r="G379">
        <v>-21567330.489725702</v>
      </c>
      <c r="H379">
        <v>1</v>
      </c>
    </row>
    <row r="380" spans="1:8" x14ac:dyDescent="0.3">
      <c r="A380">
        <v>7.8070736232333363E-2</v>
      </c>
      <c r="B380">
        <v>5236459659.8140821</v>
      </c>
      <c r="C380">
        <v>515273663.66676223</v>
      </c>
      <c r="D380">
        <v>0.9770981077734362</v>
      </c>
      <c r="E380">
        <v>0.36595494513714499</v>
      </c>
      <c r="F380">
        <v>1469501744.8765473</v>
      </c>
      <c r="G380">
        <v>-13439586.16464005</v>
      </c>
      <c r="H380">
        <v>1</v>
      </c>
    </row>
    <row r="381" spans="1:8" x14ac:dyDescent="0.3">
      <c r="A381">
        <v>1.4909228557141423E-2</v>
      </c>
      <c r="B381">
        <v>322799504.55206317</v>
      </c>
      <c r="C381">
        <v>3981788.7844113903</v>
      </c>
      <c r="D381">
        <v>0.28531041149321135</v>
      </c>
      <c r="E381">
        <v>5.2068575490391782E-2</v>
      </c>
      <c r="F381">
        <v>8560183.9580435418</v>
      </c>
      <c r="G381">
        <v>-47487075.198648579</v>
      </c>
      <c r="H381">
        <v>1</v>
      </c>
    </row>
    <row r="382" spans="1:8" x14ac:dyDescent="0.3">
      <c r="A382">
        <v>-4.0752807840391661E-2</v>
      </c>
      <c r="B382">
        <v>22729080.912952222</v>
      </c>
      <c r="C382">
        <v>2471488.4828838799</v>
      </c>
      <c r="D382">
        <v>0.87397122079209677</v>
      </c>
      <c r="E382">
        <v>0.31320845725634888</v>
      </c>
      <c r="F382">
        <v>4266680.4760800824</v>
      </c>
      <c r="G382">
        <v>-412317.09600649402</v>
      </c>
      <c r="H382">
        <v>1</v>
      </c>
    </row>
    <row r="383" spans="1:8" x14ac:dyDescent="0.3">
      <c r="A383">
        <v>3.7010071778028043E-2</v>
      </c>
      <c r="B383">
        <v>70933744.727128893</v>
      </c>
      <c r="C383">
        <v>20769639.025837101</v>
      </c>
      <c r="D383">
        <v>0.55787396366764652</v>
      </c>
      <c r="E383">
        <v>0.15456707378561058</v>
      </c>
      <c r="F383">
        <v>9247597.8776693903</v>
      </c>
      <c r="G383">
        <v>-622178.04742343596</v>
      </c>
      <c r="H383">
        <v>1</v>
      </c>
    </row>
    <row r="384" spans="1:8" x14ac:dyDescent="0.3">
      <c r="A384">
        <v>5.7353262934856472E-2</v>
      </c>
      <c r="B384">
        <v>1133228586.8199</v>
      </c>
      <c r="C384">
        <v>332465433.65056598</v>
      </c>
      <c r="D384">
        <v>2.6850532957315538</v>
      </c>
      <c r="E384">
        <v>0.25376528097988688</v>
      </c>
      <c r="F384">
        <v>174995510.86370999</v>
      </c>
      <c r="G384">
        <v>58522875.337272197</v>
      </c>
      <c r="H384">
        <v>1</v>
      </c>
    </row>
    <row r="385" spans="1:8" x14ac:dyDescent="0.3">
      <c r="A385">
        <v>-6.926488630775772E-2</v>
      </c>
      <c r="B385">
        <v>229920863.53122601</v>
      </c>
      <c r="C385">
        <v>14496561.295296799</v>
      </c>
      <c r="D385">
        <v>1.0189781274562881</v>
      </c>
      <c r="E385">
        <v>0.8873923836085067</v>
      </c>
      <c r="F385">
        <v>225313045.489591</v>
      </c>
      <c r="G385">
        <v>-3438175.0661204201</v>
      </c>
      <c r="H385">
        <v>1</v>
      </c>
    </row>
    <row r="386" spans="1:8" x14ac:dyDescent="0.3">
      <c r="A386">
        <v>9.2401727383456644E-2</v>
      </c>
      <c r="B386">
        <v>102069601.350474</v>
      </c>
      <c r="C386">
        <v>18557330.216855001</v>
      </c>
      <c r="D386">
        <v>4.079554985836138</v>
      </c>
      <c r="E386">
        <v>0.10569209122205317</v>
      </c>
      <c r="F386">
        <v>5217244.5136995204</v>
      </c>
      <c r="G386">
        <v>4789410.1690282701</v>
      </c>
      <c r="H386">
        <v>1</v>
      </c>
    </row>
    <row r="387" spans="1:8" x14ac:dyDescent="0.3">
      <c r="A387">
        <v>-2.0152083495257583E-2</v>
      </c>
      <c r="B387">
        <v>634566014.43209398</v>
      </c>
      <c r="C387">
        <v>69551144.719804645</v>
      </c>
      <c r="D387">
        <v>1.6361844897242503</v>
      </c>
      <c r="E387">
        <v>0.50576077346736759</v>
      </c>
      <c r="F387">
        <v>83509187.7903689</v>
      </c>
      <c r="G387">
        <v>-24422333.008464199</v>
      </c>
      <c r="H387">
        <v>1</v>
      </c>
    </row>
    <row r="388" spans="1:8" x14ac:dyDescent="0.3">
      <c r="A388">
        <v>1.5915119876925173E-2</v>
      </c>
      <c r="B388">
        <v>1973088852.0812299</v>
      </c>
      <c r="C388">
        <v>1036196975.55524</v>
      </c>
      <c r="D388">
        <v>2.6815730138259095</v>
      </c>
      <c r="E388">
        <v>0.30857475897474906</v>
      </c>
      <c r="F388">
        <v>103708736.85726599</v>
      </c>
      <c r="G388">
        <v>-100075066.833498</v>
      </c>
      <c r="H388">
        <v>1</v>
      </c>
    </row>
    <row r="389" spans="1:8" x14ac:dyDescent="0.3">
      <c r="A389">
        <v>0.22907170067554786</v>
      </c>
      <c r="B389">
        <v>2586229806.8284574</v>
      </c>
      <c r="C389">
        <v>516148852.2038933</v>
      </c>
      <c r="D389">
        <v>0.4539167669725977</v>
      </c>
      <c r="E389">
        <v>0.25707704620652383</v>
      </c>
      <c r="F389">
        <v>463907154.54257476</v>
      </c>
      <c r="G389">
        <v>316480628.73701334</v>
      </c>
      <c r="H389">
        <v>1</v>
      </c>
    </row>
    <row r="390" spans="1:8" x14ac:dyDescent="0.3">
      <c r="A390">
        <v>0.11459916237352212</v>
      </c>
      <c r="B390">
        <v>886415873.585922</v>
      </c>
      <c r="C390">
        <v>12731190.5189442</v>
      </c>
      <c r="D390">
        <v>0.23478092700431893</v>
      </c>
      <c r="E390">
        <v>0.18435312826018682</v>
      </c>
      <c r="F390">
        <v>107532770.69491801</v>
      </c>
      <c r="G390">
        <v>-6541608.3578579398</v>
      </c>
      <c r="H390">
        <v>1</v>
      </c>
    </row>
    <row r="391" spans="1:8" x14ac:dyDescent="0.3">
      <c r="A391">
        <v>2.8091099428312311E-2</v>
      </c>
      <c r="B391">
        <v>73900234.773864955</v>
      </c>
      <c r="C391">
        <v>16277894.754952401</v>
      </c>
      <c r="D391">
        <v>0.43077046733418078</v>
      </c>
      <c r="E391">
        <v>0.22787826109846865</v>
      </c>
      <c r="F391">
        <v>21554347.061915502</v>
      </c>
      <c r="G391">
        <v>-15899971.077993099</v>
      </c>
      <c r="H391">
        <v>1</v>
      </c>
    </row>
    <row r="392" spans="1:8" x14ac:dyDescent="0.3">
      <c r="A392">
        <v>4.7931413229192303E-2</v>
      </c>
      <c r="B392">
        <v>389657029.98742998</v>
      </c>
      <c r="C392">
        <v>106536182.438499</v>
      </c>
      <c r="D392">
        <v>0.12861804767309901</v>
      </c>
      <c r="E392">
        <v>0.2297004608294923</v>
      </c>
      <c r="F392">
        <v>72014724.367031798</v>
      </c>
      <c r="G392">
        <v>-10335186.047704799</v>
      </c>
      <c r="H392">
        <v>1</v>
      </c>
    </row>
    <row r="393" spans="1:8" x14ac:dyDescent="0.3">
      <c r="A393">
        <v>8.0513436253536075E-2</v>
      </c>
      <c r="B393">
        <v>567556770.39529002</v>
      </c>
      <c r="C393">
        <v>193128679.56265801</v>
      </c>
      <c r="D393">
        <v>0.14100761962136157</v>
      </c>
      <c r="E393">
        <v>0.52548994183677189</v>
      </c>
      <c r="F393">
        <v>183134987.38435701</v>
      </c>
      <c r="G393">
        <v>26169851.271026399</v>
      </c>
      <c r="H393">
        <v>1</v>
      </c>
    </row>
    <row r="394" spans="1:8" x14ac:dyDescent="0.3">
      <c r="A394">
        <v>5.3013877734370392E-2</v>
      </c>
      <c r="B394">
        <v>438175066.73150325</v>
      </c>
      <c r="C394">
        <v>66903294.029426776</v>
      </c>
      <c r="D394">
        <v>2.0546150404701717</v>
      </c>
      <c r="E394">
        <v>0.18937614355262619</v>
      </c>
      <c r="F394">
        <v>74613469.240743652</v>
      </c>
      <c r="G394">
        <v>65271782.395836405</v>
      </c>
      <c r="H394">
        <v>1</v>
      </c>
    </row>
    <row r="395" spans="1:8" x14ac:dyDescent="0.3">
      <c r="A395">
        <v>0.52833232277037656</v>
      </c>
      <c r="B395">
        <v>43149028.497503303</v>
      </c>
      <c r="C395">
        <v>1898213.814843605</v>
      </c>
      <c r="D395">
        <v>27.654695724704968</v>
      </c>
      <c r="E395">
        <v>0.20026536346946994</v>
      </c>
      <c r="F395">
        <v>6676375.7777463729</v>
      </c>
      <c r="G395">
        <v>-11414483.559357097</v>
      </c>
      <c r="H395">
        <v>1</v>
      </c>
    </row>
    <row r="396" spans="1:8" x14ac:dyDescent="0.3">
      <c r="A396">
        <v>0.48865200361735994</v>
      </c>
      <c r="B396">
        <v>166931145.5411205</v>
      </c>
      <c r="C396">
        <v>24645738.893795848</v>
      </c>
      <c r="D396">
        <v>0.63761936908997985</v>
      </c>
      <c r="E396">
        <v>0.30016742715055245</v>
      </c>
      <c r="F396">
        <v>5882071.5883484352</v>
      </c>
      <c r="G396">
        <v>-5357466.3875113251</v>
      </c>
      <c r="H396">
        <v>1</v>
      </c>
    </row>
    <row r="397" spans="1:8" x14ac:dyDescent="0.3">
      <c r="A397">
        <v>0.11554393318374155</v>
      </c>
      <c r="B397">
        <v>213138088.25065425</v>
      </c>
      <c r="C397">
        <v>101386914.10218477</v>
      </c>
      <c r="D397">
        <v>0.34569697477496342</v>
      </c>
      <c r="E397">
        <v>0.24404359404552556</v>
      </c>
      <c r="F397">
        <v>19340138.605297677</v>
      </c>
      <c r="G397">
        <v>270115.92256714962</v>
      </c>
      <c r="H397">
        <v>1</v>
      </c>
    </row>
    <row r="398" spans="1:8" x14ac:dyDescent="0.3">
      <c r="A398">
        <v>6.2608180896161547E-2</v>
      </c>
      <c r="B398">
        <v>1505602020.05932</v>
      </c>
      <c r="C398">
        <v>109080726.6856055</v>
      </c>
      <c r="D398">
        <v>10.183365204231128</v>
      </c>
      <c r="E398">
        <v>0.63856460054011743</v>
      </c>
      <c r="F398">
        <v>755439708.77770662</v>
      </c>
      <c r="G398">
        <v>-28995371.285887573</v>
      </c>
      <c r="H398">
        <v>1</v>
      </c>
    </row>
    <row r="399" spans="1:8" x14ac:dyDescent="0.3">
      <c r="A399">
        <v>6.238067061385516E-2</v>
      </c>
      <c r="B399">
        <v>232715175.0339905</v>
      </c>
      <c r="C399">
        <v>22049246.45075269</v>
      </c>
      <c r="D399">
        <v>-1.9586038953145803</v>
      </c>
      <c r="E399">
        <v>0.91524040810467167</v>
      </c>
      <c r="F399">
        <v>223712692.78394827</v>
      </c>
      <c r="G399">
        <v>2084497.6376100848</v>
      </c>
      <c r="H399">
        <v>1</v>
      </c>
    </row>
    <row r="400" spans="1:8" x14ac:dyDescent="0.3">
      <c r="A400">
        <v>0.15367213679272773</v>
      </c>
      <c r="B400">
        <v>95399811.274421707</v>
      </c>
      <c r="C400">
        <v>33459633.885617852</v>
      </c>
      <c r="D400">
        <v>0.18439386621072024</v>
      </c>
      <c r="E400">
        <v>0.42409865260629925</v>
      </c>
      <c r="F400">
        <v>26639488.593345802</v>
      </c>
      <c r="G400">
        <v>-23264122.214800604</v>
      </c>
      <c r="H400">
        <v>1</v>
      </c>
    </row>
    <row r="401" spans="1:8" x14ac:dyDescent="0.3">
      <c r="A401">
        <v>0.12948512655525871</v>
      </c>
      <c r="B401">
        <v>2361030129.2118073</v>
      </c>
      <c r="C401">
        <v>131347500.46250699</v>
      </c>
      <c r="D401">
        <v>0.5616343245701747</v>
      </c>
      <c r="E401">
        <v>6.9436520039670269E-2</v>
      </c>
      <c r="F401">
        <v>16150580.726287875</v>
      </c>
      <c r="G401">
        <v>-520723947.28156853</v>
      </c>
      <c r="H401">
        <v>1</v>
      </c>
    </row>
    <row r="402" spans="1:8" x14ac:dyDescent="0.3">
      <c r="A402">
        <v>8.5843418683230088E-2</v>
      </c>
      <c r="B402">
        <v>169476638.99123079</v>
      </c>
      <c r="C402">
        <v>2652037.5336367297</v>
      </c>
      <c r="D402">
        <v>0.58927011415478037</v>
      </c>
      <c r="E402">
        <v>0.18287685699738587</v>
      </c>
      <c r="F402">
        <v>23825199.421579324</v>
      </c>
      <c r="G402">
        <v>-4043438.5842108447</v>
      </c>
      <c r="H402">
        <v>1</v>
      </c>
    </row>
    <row r="403" spans="1:8" x14ac:dyDescent="0.3">
      <c r="A403">
        <v>1.5343705446307407E-2</v>
      </c>
      <c r="B403">
        <v>239351795.83762148</v>
      </c>
      <c r="C403">
        <v>232696693.64324501</v>
      </c>
      <c r="D403">
        <v>0.31976820298459319</v>
      </c>
      <c r="E403">
        <v>0.25185797527274656</v>
      </c>
      <c r="F403">
        <v>33498921.791816801</v>
      </c>
      <c r="G403">
        <v>-15264484.900663145</v>
      </c>
      <c r="H403">
        <v>1</v>
      </c>
    </row>
    <row r="404" spans="1:8" x14ac:dyDescent="0.3">
      <c r="A404">
        <v>-1.1448830335993608E-2</v>
      </c>
      <c r="B404">
        <v>106951027.78055251</v>
      </c>
      <c r="C404">
        <v>138918800.5884915</v>
      </c>
      <c r="D404">
        <v>0.13155966866147276</v>
      </c>
      <c r="E404">
        <v>0.10628313238828914</v>
      </c>
      <c r="F404">
        <v>12373008.677920649</v>
      </c>
      <c r="G404">
        <v>-11774985.175213465</v>
      </c>
      <c r="H404">
        <v>1</v>
      </c>
    </row>
    <row r="405" spans="1:8" x14ac:dyDescent="0.3">
      <c r="A405">
        <v>0.11507170623753518</v>
      </c>
      <c r="B405">
        <v>324510661.26058203</v>
      </c>
      <c r="C405">
        <v>17987139.331811301</v>
      </c>
      <c r="D405">
        <v>1.1810684877209112</v>
      </c>
      <c r="E405">
        <v>5.3907479417797673E-2</v>
      </c>
      <c r="F405">
        <v>9916806.1669698302</v>
      </c>
      <c r="G405">
        <v>-12164979.371317899</v>
      </c>
      <c r="H405">
        <v>1</v>
      </c>
    </row>
    <row r="406" spans="1:8" x14ac:dyDescent="0.3">
      <c r="A406">
        <v>5.1550490378131789E-3</v>
      </c>
      <c r="B406">
        <v>130464841.21479642</v>
      </c>
      <c r="C406">
        <v>238039538.80881578</v>
      </c>
      <c r="D406">
        <v>0.12876268740433033</v>
      </c>
      <c r="E406">
        <v>0.34968637286064846</v>
      </c>
      <c r="F406">
        <v>37748683.080573447</v>
      </c>
      <c r="G406">
        <v>-17371082.680554397</v>
      </c>
      <c r="H406">
        <v>1</v>
      </c>
    </row>
    <row r="407" spans="1:8" x14ac:dyDescent="0.3">
      <c r="A407">
        <v>0.12178627579049303</v>
      </c>
      <c r="B407">
        <v>118256562.76576325</v>
      </c>
      <c r="C407">
        <v>29776042.203728072</v>
      </c>
      <c r="D407">
        <v>3.1831720647907654E-3</v>
      </c>
      <c r="E407">
        <v>0.25227654217932677</v>
      </c>
      <c r="F407">
        <v>21074984.984671403</v>
      </c>
      <c r="G407">
        <v>-542562.03109616996</v>
      </c>
      <c r="H407">
        <v>1</v>
      </c>
    </row>
    <row r="408" spans="1:8" x14ac:dyDescent="0.3">
      <c r="A408">
        <v>0.10458236237463447</v>
      </c>
      <c r="B408">
        <v>428427959.35440648</v>
      </c>
      <c r="C408">
        <v>368113602.79746544</v>
      </c>
      <c r="D408">
        <v>0.24777943498440005</v>
      </c>
      <c r="E408">
        <v>0.21965255261950695</v>
      </c>
      <c r="F408">
        <v>55139343.066594094</v>
      </c>
      <c r="G408">
        <v>-216196646.34032151</v>
      </c>
      <c r="H408">
        <v>1</v>
      </c>
    </row>
    <row r="409" spans="1:8" x14ac:dyDescent="0.3">
      <c r="A409">
        <v>0.25234340015304191</v>
      </c>
      <c r="B409">
        <v>582543122.83838975</v>
      </c>
      <c r="C409">
        <v>13228631.751743676</v>
      </c>
      <c r="D409">
        <v>0.1968964378190495</v>
      </c>
      <c r="E409">
        <v>0.42223505265901518</v>
      </c>
      <c r="F409">
        <v>217174379.69341075</v>
      </c>
      <c r="G409">
        <v>-13683527.672686066</v>
      </c>
      <c r="H409">
        <v>1</v>
      </c>
    </row>
    <row r="410" spans="1:8" x14ac:dyDescent="0.3">
      <c r="A410">
        <v>0.132485740781392</v>
      </c>
      <c r="B410">
        <v>371740872.89857453</v>
      </c>
      <c r="C410">
        <v>140343900.05772901</v>
      </c>
      <c r="D410">
        <v>0.46548220437489329</v>
      </c>
      <c r="E410">
        <v>0.17872148447258651</v>
      </c>
      <c r="F410">
        <v>25397805.237323951</v>
      </c>
      <c r="G410">
        <v>6564217.94539651</v>
      </c>
      <c r="H410">
        <v>1</v>
      </c>
    </row>
    <row r="411" spans="1:8" x14ac:dyDescent="0.3">
      <c r="A411">
        <v>4.6961293286081771E-2</v>
      </c>
      <c r="B411">
        <v>921203224.98411906</v>
      </c>
      <c r="C411">
        <v>424056540.51853549</v>
      </c>
      <c r="D411">
        <v>1.0008930149806443</v>
      </c>
      <c r="E411">
        <v>0.14901951444356615</v>
      </c>
      <c r="F411">
        <v>49070056.37929555</v>
      </c>
      <c r="G411">
        <v>-22132904.352609999</v>
      </c>
      <c r="H411">
        <v>1</v>
      </c>
    </row>
    <row r="412" spans="1:8" x14ac:dyDescent="0.3">
      <c r="A412">
        <v>0.24342763951359114</v>
      </c>
      <c r="B412">
        <v>399085789.33557296</v>
      </c>
      <c r="C412">
        <v>13195034.66466276</v>
      </c>
      <c r="D412">
        <v>2.8498377983071514</v>
      </c>
      <c r="E412">
        <v>0.2828951878517742</v>
      </c>
      <c r="F412">
        <v>80205238.662002146</v>
      </c>
      <c r="G412">
        <v>2911008.1714119501</v>
      </c>
      <c r="H412">
        <v>1</v>
      </c>
    </row>
    <row r="413" spans="1:8" x14ac:dyDescent="0.3">
      <c r="A413">
        <v>0.1540182535566845</v>
      </c>
      <c r="B413">
        <v>5261849147.9485474</v>
      </c>
      <c r="C413">
        <v>487080794.34720671</v>
      </c>
      <c r="D413">
        <v>0.41851367519022786</v>
      </c>
      <c r="E413">
        <v>0.16548240198938921</v>
      </c>
      <c r="F413">
        <v>284188143.1319465</v>
      </c>
      <c r="G413">
        <v>-65058247.904566117</v>
      </c>
      <c r="H413">
        <v>1</v>
      </c>
    </row>
    <row r="414" spans="1:8" x14ac:dyDescent="0.3">
      <c r="A414">
        <v>8.0180664523498424E-2</v>
      </c>
      <c r="B414">
        <v>44508177.194231652</v>
      </c>
      <c r="C414">
        <v>4136729.7783349152</v>
      </c>
      <c r="D414">
        <v>2.2486450782311875</v>
      </c>
      <c r="E414">
        <v>0.6220287026984237</v>
      </c>
      <c r="F414">
        <v>4241743.1114440449</v>
      </c>
      <c r="G414">
        <v>966338.47685060953</v>
      </c>
      <c r="H414">
        <v>1</v>
      </c>
    </row>
    <row r="415" spans="1:8" x14ac:dyDescent="0.3">
      <c r="A415">
        <v>5.0132343814936954E-2</v>
      </c>
      <c r="B415">
        <v>2031516625.1766601</v>
      </c>
      <c r="C415">
        <v>223960890.09341228</v>
      </c>
      <c r="D415">
        <v>0.53326470857008779</v>
      </c>
      <c r="E415">
        <v>0.11463402642714106</v>
      </c>
      <c r="F415">
        <v>58458859.011354223</v>
      </c>
      <c r="G415">
        <v>-37124419.479349978</v>
      </c>
      <c r="H415">
        <v>1</v>
      </c>
    </row>
    <row r="416" spans="1:8" x14ac:dyDescent="0.3">
      <c r="A416">
        <v>-0.88952568868274051</v>
      </c>
      <c r="B416">
        <v>36787206.403470352</v>
      </c>
      <c r="C416">
        <v>1779722.4185865298</v>
      </c>
      <c r="D416">
        <v>11.542505124494035</v>
      </c>
      <c r="E416">
        <v>0.11281297890013971</v>
      </c>
      <c r="F416">
        <v>8150355.3071056372</v>
      </c>
      <c r="G416">
        <v>8228700.0195934149</v>
      </c>
      <c r="H416">
        <v>1</v>
      </c>
    </row>
    <row r="417" spans="1:8" x14ac:dyDescent="0.3">
      <c r="A417">
        <v>-4.2251717644194312E-3</v>
      </c>
      <c r="B417">
        <v>375860000</v>
      </c>
      <c r="C417">
        <v>6556000</v>
      </c>
      <c r="D417">
        <v>14.358548657403659</v>
      </c>
      <c r="E417">
        <v>0.20576587479774888</v>
      </c>
      <c r="F417">
        <v>15994500</v>
      </c>
      <c r="G417">
        <v>-9876000</v>
      </c>
      <c r="H417">
        <v>1</v>
      </c>
    </row>
    <row r="418" spans="1:8" x14ac:dyDescent="0.3">
      <c r="A418">
        <v>5.9097299161190289E-2</v>
      </c>
      <c r="B418">
        <v>12735752.833665401</v>
      </c>
      <c r="C418">
        <v>1973152.4073481599</v>
      </c>
      <c r="D418">
        <v>0.12518258736960147</v>
      </c>
      <c r="E418">
        <v>0.56572458295487726</v>
      </c>
      <c r="F418">
        <v>4354384.2210181551</v>
      </c>
      <c r="G418">
        <v>-1795112.1137268275</v>
      </c>
      <c r="H418">
        <v>1</v>
      </c>
    </row>
    <row r="419" spans="1:8" x14ac:dyDescent="0.3">
      <c r="A419">
        <v>-3.0369059442665356E-2</v>
      </c>
      <c r="B419">
        <v>4218217442.7186728</v>
      </c>
      <c r="C419">
        <v>1050895045.1789691</v>
      </c>
      <c r="D419">
        <v>1.0136187047141785</v>
      </c>
      <c r="E419">
        <v>2.1245208852317583E-2</v>
      </c>
      <c r="F419">
        <v>296260130.35317975</v>
      </c>
      <c r="G419">
        <v>112047960.51112473</v>
      </c>
      <c r="H419">
        <v>1</v>
      </c>
    </row>
    <row r="420" spans="1:8" x14ac:dyDescent="0.3">
      <c r="A420">
        <v>1.8583879420498738E-2</v>
      </c>
      <c r="B420">
        <v>2044032000</v>
      </c>
      <c r="C420">
        <v>1269701500</v>
      </c>
      <c r="D420">
        <v>2.5286583931028974E-2</v>
      </c>
      <c r="E420">
        <v>0.82659664819337464</v>
      </c>
      <c r="F420">
        <v>446906000</v>
      </c>
      <c r="G420">
        <v>-124113000</v>
      </c>
      <c r="H420">
        <v>1</v>
      </c>
    </row>
    <row r="421" spans="1:8" x14ac:dyDescent="0.3">
      <c r="A421">
        <v>-6.409713065696232E-2</v>
      </c>
      <c r="B421">
        <v>667191500</v>
      </c>
      <c r="C421">
        <v>66350000</v>
      </c>
      <c r="D421">
        <v>0.2459224384535581</v>
      </c>
      <c r="E421">
        <v>0.23251779444177795</v>
      </c>
      <c r="F421">
        <v>149464000</v>
      </c>
      <c r="G421">
        <v>-17293500</v>
      </c>
      <c r="H421">
        <v>1</v>
      </c>
    </row>
    <row r="422" spans="1:8" x14ac:dyDescent="0.3">
      <c r="A422">
        <v>-0.10946816131495327</v>
      </c>
      <c r="B422">
        <v>233002500</v>
      </c>
      <c r="C422">
        <v>267818500</v>
      </c>
      <c r="D422">
        <v>1.8394005936171718E-2</v>
      </c>
      <c r="E422">
        <v>0.8128406843435193</v>
      </c>
      <c r="F422">
        <v>117607000</v>
      </c>
      <c r="G422">
        <v>-12105250</v>
      </c>
      <c r="H422">
        <v>1</v>
      </c>
    </row>
    <row r="423" spans="1:8" x14ac:dyDescent="0.3">
      <c r="A423">
        <v>-1.6861047943913569E-2</v>
      </c>
      <c r="B423">
        <v>23759500</v>
      </c>
      <c r="C423">
        <v>551000</v>
      </c>
      <c r="D423">
        <v>0.8759440455964671</v>
      </c>
      <c r="E423">
        <v>0.53674564948616454</v>
      </c>
      <c r="F423">
        <v>10510250</v>
      </c>
      <c r="G423">
        <v>-276500</v>
      </c>
      <c r="H423">
        <v>1</v>
      </c>
    </row>
    <row r="424" spans="1:8" x14ac:dyDescent="0.3">
      <c r="A424">
        <v>0.19532668494478769</v>
      </c>
      <c r="B424">
        <v>1905036000</v>
      </c>
      <c r="C424">
        <v>37118000</v>
      </c>
      <c r="D424">
        <v>3.0544671954561808</v>
      </c>
      <c r="E424">
        <v>0.40901851723536981</v>
      </c>
      <c r="F424">
        <v>140934000</v>
      </c>
      <c r="G424">
        <v>61092000</v>
      </c>
      <c r="H424">
        <v>1</v>
      </c>
    </row>
    <row r="425" spans="1:8" x14ac:dyDescent="0.3">
      <c r="A425">
        <v>1.2290771247150882</v>
      </c>
      <c r="B425">
        <v>264882000</v>
      </c>
      <c r="C425">
        <v>9584000</v>
      </c>
      <c r="D425">
        <v>-2.372615909113557</v>
      </c>
      <c r="E425">
        <v>0.17761903173513074</v>
      </c>
      <c r="F425">
        <v>30825500</v>
      </c>
      <c r="G425">
        <v>11664000</v>
      </c>
      <c r="H425">
        <v>1</v>
      </c>
    </row>
    <row r="426" spans="1:8" x14ac:dyDescent="0.3">
      <c r="A426">
        <v>-0.64402151865719137</v>
      </c>
      <c r="B426">
        <v>106856250</v>
      </c>
      <c r="C426">
        <v>15755250</v>
      </c>
      <c r="D426">
        <v>3.7708057923309238E-2</v>
      </c>
      <c r="E426">
        <v>0.38058073888393895</v>
      </c>
      <c r="F426">
        <v>54963250</v>
      </c>
      <c r="G426">
        <v>12216500</v>
      </c>
      <c r="H426">
        <v>1</v>
      </c>
    </row>
    <row r="427" spans="1:8" x14ac:dyDescent="0.3">
      <c r="A427">
        <v>0.40359845835912228</v>
      </c>
      <c r="B427">
        <v>405857500</v>
      </c>
      <c r="C427">
        <v>5950500</v>
      </c>
      <c r="D427">
        <v>2.5516385117560625</v>
      </c>
      <c r="E427">
        <v>0.38291339886850756</v>
      </c>
      <c r="F427">
        <v>106902000</v>
      </c>
      <c r="G427">
        <v>-38524000</v>
      </c>
      <c r="H427">
        <v>1</v>
      </c>
    </row>
    <row r="428" spans="1:8" x14ac:dyDescent="0.3">
      <c r="A428">
        <v>-0.19210925881532509</v>
      </c>
      <c r="B428">
        <v>82404000</v>
      </c>
      <c r="C428">
        <v>6366750</v>
      </c>
      <c r="D428">
        <v>-16.310859653083213</v>
      </c>
      <c r="E428">
        <v>0.73945960405543942</v>
      </c>
      <c r="F428">
        <v>7026500</v>
      </c>
      <c r="G428">
        <v>-1208250</v>
      </c>
      <c r="H428">
        <v>1</v>
      </c>
    </row>
    <row r="429" spans="1:8" x14ac:dyDescent="0.3">
      <c r="A429">
        <v>0.11299760265569775</v>
      </c>
      <c r="B429">
        <v>297838000</v>
      </c>
      <c r="C429">
        <v>5230000</v>
      </c>
      <c r="D429">
        <v>10.783061033304874</v>
      </c>
      <c r="E429">
        <v>0.2710265487481206</v>
      </c>
      <c r="F429">
        <v>67048000</v>
      </c>
      <c r="G429">
        <v>-9153500</v>
      </c>
      <c r="H429">
        <v>1</v>
      </c>
    </row>
    <row r="430" spans="1:8" x14ac:dyDescent="0.3">
      <c r="A430">
        <v>0.21995566831625907</v>
      </c>
      <c r="B430">
        <v>987671500</v>
      </c>
      <c r="C430">
        <v>10447250</v>
      </c>
      <c r="D430">
        <v>-7.8617942775109118</v>
      </c>
      <c r="E430">
        <v>0.34347338297972724</v>
      </c>
      <c r="F430">
        <v>142380500</v>
      </c>
      <c r="G430">
        <v>-24540000</v>
      </c>
      <c r="H430">
        <v>1</v>
      </c>
    </row>
    <row r="431" spans="1:8" x14ac:dyDescent="0.3">
      <c r="A431">
        <v>-0.97533709451810768</v>
      </c>
      <c r="B431">
        <v>3696532500</v>
      </c>
      <c r="C431">
        <v>54884000</v>
      </c>
      <c r="D431">
        <v>1.5183161158568113</v>
      </c>
      <c r="E431">
        <v>4.1564252241084829E-2</v>
      </c>
      <c r="F431">
        <v>202663500</v>
      </c>
      <c r="G431">
        <v>54840250</v>
      </c>
      <c r="H431">
        <v>1</v>
      </c>
    </row>
    <row r="432" spans="1:8" x14ac:dyDescent="0.3">
      <c r="A432">
        <v>-6.9751799236748624E-2</v>
      </c>
      <c r="B432">
        <v>309087000</v>
      </c>
      <c r="C432">
        <v>8013750</v>
      </c>
      <c r="D432">
        <v>2.9915033896435697</v>
      </c>
      <c r="E432">
        <v>0.15760246600557548</v>
      </c>
      <c r="F432">
        <v>52763500</v>
      </c>
      <c r="G432">
        <v>1180000</v>
      </c>
      <c r="H432">
        <v>1</v>
      </c>
    </row>
    <row r="433" spans="1:8" x14ac:dyDescent="0.3">
      <c r="A433">
        <v>0.16918406754756957</v>
      </c>
      <c r="B433">
        <v>2541450000</v>
      </c>
      <c r="C433">
        <v>54225000</v>
      </c>
      <c r="D433">
        <v>-3.2214774723473578</v>
      </c>
      <c r="E433">
        <v>0.24944810773636919</v>
      </c>
      <c r="F433">
        <v>477875000</v>
      </c>
      <c r="G433">
        <v>21600000</v>
      </c>
      <c r="H433">
        <v>1</v>
      </c>
    </row>
    <row r="434" spans="1:8" x14ac:dyDescent="0.3">
      <c r="A434">
        <v>0.11680545646352297</v>
      </c>
      <c r="B434">
        <v>419388250</v>
      </c>
      <c r="C434">
        <v>41875000</v>
      </c>
      <c r="D434">
        <v>0.32760011275275025</v>
      </c>
      <c r="E434">
        <v>0.25191045674288026</v>
      </c>
      <c r="F434">
        <v>26708750</v>
      </c>
      <c r="G434">
        <v>5359750</v>
      </c>
      <c r="H434">
        <v>1</v>
      </c>
    </row>
    <row r="435" spans="1:8" x14ac:dyDescent="0.3">
      <c r="A435">
        <v>0.18964448119057462</v>
      </c>
      <c r="B435">
        <v>4730500000</v>
      </c>
      <c r="C435">
        <v>135500000</v>
      </c>
      <c r="D435">
        <v>0.92356687898089174</v>
      </c>
      <c r="E435">
        <v>0.31663867122605188</v>
      </c>
      <c r="F435">
        <v>690000000</v>
      </c>
      <c r="G435">
        <v>-59500000</v>
      </c>
      <c r="H435">
        <v>1</v>
      </c>
    </row>
    <row r="436" spans="1:8" x14ac:dyDescent="0.3">
      <c r="A436">
        <v>8.197210095075308E-2</v>
      </c>
      <c r="B436">
        <v>1681587250</v>
      </c>
      <c r="C436">
        <v>142671750</v>
      </c>
      <c r="D436">
        <v>0.23067057017825948</v>
      </c>
      <c r="E436">
        <v>0.70780391823441924</v>
      </c>
      <c r="F436">
        <v>650972750</v>
      </c>
      <c r="G436">
        <v>30651750</v>
      </c>
      <c r="H436">
        <v>1</v>
      </c>
    </row>
    <row r="437" spans="1:8" x14ac:dyDescent="0.3">
      <c r="A437">
        <v>7.5646712278216954E-2</v>
      </c>
      <c r="B437">
        <v>512888250</v>
      </c>
      <c r="C437">
        <v>11101750</v>
      </c>
      <c r="D437">
        <v>-1.3465446849464782</v>
      </c>
      <c r="E437">
        <v>0.3543583862893957</v>
      </c>
      <c r="F437">
        <v>101721250</v>
      </c>
      <c r="G437">
        <v>4905250</v>
      </c>
      <c r="H437">
        <v>1</v>
      </c>
    </row>
    <row r="438" spans="1:8" x14ac:dyDescent="0.3">
      <c r="A438">
        <v>0.13671013625012779</v>
      </c>
      <c r="B438">
        <v>370848000</v>
      </c>
      <c r="C438">
        <v>28087000</v>
      </c>
      <c r="D438">
        <v>-2.0416968759566276</v>
      </c>
      <c r="E438">
        <v>0.28019565967728016</v>
      </c>
      <c r="F438">
        <v>51630000</v>
      </c>
      <c r="G438">
        <v>-18814000</v>
      </c>
      <c r="H438">
        <v>1</v>
      </c>
    </row>
    <row r="439" spans="1:8" x14ac:dyDescent="0.3">
      <c r="A439">
        <v>0.3182712300156324</v>
      </c>
      <c r="B439">
        <v>618850250</v>
      </c>
      <c r="C439">
        <v>20728500</v>
      </c>
      <c r="D439">
        <v>-3.9421905275475275</v>
      </c>
      <c r="E439">
        <v>0.72693113080573557</v>
      </c>
      <c r="F439">
        <v>198582250</v>
      </c>
      <c r="G439">
        <v>11757000</v>
      </c>
      <c r="H439">
        <v>1</v>
      </c>
    </row>
    <row r="440" spans="1:8" x14ac:dyDescent="0.3">
      <c r="A440">
        <v>-0.22130712008501593</v>
      </c>
      <c r="B440">
        <v>40638000</v>
      </c>
      <c r="C440">
        <v>3136000</v>
      </c>
      <c r="D440">
        <v>0.24078993978037549</v>
      </c>
      <c r="E440">
        <v>0.39994586347753336</v>
      </c>
      <c r="F440">
        <v>10093000</v>
      </c>
      <c r="G440">
        <v>-1853000</v>
      </c>
      <c r="H440">
        <v>1</v>
      </c>
    </row>
    <row r="441" spans="1:8" x14ac:dyDescent="0.3">
      <c r="A441">
        <v>-0.29110756652798614</v>
      </c>
      <c r="B441">
        <v>310278000</v>
      </c>
      <c r="C441">
        <v>27243500</v>
      </c>
      <c r="D441">
        <v>1.6065456421734992</v>
      </c>
      <c r="E441">
        <v>0.29961196088668873</v>
      </c>
      <c r="F441">
        <v>46864000</v>
      </c>
      <c r="G441">
        <v>46284500</v>
      </c>
      <c r="H441">
        <v>1</v>
      </c>
    </row>
    <row r="442" spans="1:8" x14ac:dyDescent="0.3">
      <c r="A442">
        <v>0.20249835443739431</v>
      </c>
      <c r="B442">
        <v>91308500</v>
      </c>
      <c r="C442">
        <v>41098250</v>
      </c>
      <c r="D442">
        <v>2.3082973131741177E-3</v>
      </c>
      <c r="E442">
        <v>0.66558243284037444</v>
      </c>
      <c r="F442">
        <v>43310500</v>
      </c>
      <c r="G442">
        <v>-57750</v>
      </c>
      <c r="H442">
        <v>1</v>
      </c>
    </row>
    <row r="443" spans="1:8" x14ac:dyDescent="0.3">
      <c r="A443">
        <v>0.39943760514382393</v>
      </c>
      <c r="B443">
        <v>186887000</v>
      </c>
      <c r="C443">
        <v>98430250</v>
      </c>
      <c r="D443">
        <v>6.124889298454738E-2</v>
      </c>
      <c r="E443">
        <v>0.60879458357585281</v>
      </c>
      <c r="F443">
        <v>24217250</v>
      </c>
      <c r="G443">
        <v>813000</v>
      </c>
      <c r="H443">
        <v>1</v>
      </c>
    </row>
    <row r="444" spans="1:8" x14ac:dyDescent="0.3">
      <c r="A444">
        <v>0.42558069015707439</v>
      </c>
      <c r="B444">
        <v>179947000</v>
      </c>
      <c r="C444">
        <v>1280000</v>
      </c>
      <c r="D444">
        <v>-2.0194517418617934</v>
      </c>
      <c r="E444">
        <v>0.50650469304850876</v>
      </c>
      <c r="F444">
        <v>56057000</v>
      </c>
      <c r="G444">
        <v>2605000</v>
      </c>
      <c r="H444">
        <v>1</v>
      </c>
    </row>
    <row r="445" spans="1:8" x14ac:dyDescent="0.3">
      <c r="A445">
        <v>-6.7656365763981693E-2</v>
      </c>
      <c r="B445">
        <v>662447000</v>
      </c>
      <c r="C445">
        <v>4715000</v>
      </c>
      <c r="D445">
        <v>2.0392673536491834</v>
      </c>
      <c r="E445">
        <v>5.0606312655955873E-2</v>
      </c>
      <c r="F445">
        <v>63344000</v>
      </c>
      <c r="G445">
        <v>23652000</v>
      </c>
      <c r="H445">
        <v>1</v>
      </c>
    </row>
    <row r="446" spans="1:8" x14ac:dyDescent="0.3">
      <c r="A446">
        <v>0.15441474236025507</v>
      </c>
      <c r="B446">
        <v>390205000</v>
      </c>
      <c r="C446">
        <v>24200000</v>
      </c>
      <c r="D446">
        <v>8.608241291418862</v>
      </c>
      <c r="E446">
        <v>0.33498801911815584</v>
      </c>
      <c r="F446">
        <v>49959000</v>
      </c>
      <c r="G446">
        <v>-22906000</v>
      </c>
      <c r="H446">
        <v>1</v>
      </c>
    </row>
    <row r="447" spans="1:8" x14ac:dyDescent="0.3">
      <c r="A447">
        <v>-0.21962563811684629</v>
      </c>
      <c r="B447">
        <v>66791000</v>
      </c>
      <c r="C447">
        <v>3365000</v>
      </c>
      <c r="D447">
        <v>27.455357142857142</v>
      </c>
      <c r="E447">
        <v>1.0824811726130767E-2</v>
      </c>
      <c r="F447">
        <v>7213000</v>
      </c>
      <c r="G447">
        <v>7424000</v>
      </c>
      <c r="H447">
        <v>1</v>
      </c>
    </row>
    <row r="448" spans="1:8" x14ac:dyDescent="0.3">
      <c r="A448">
        <v>5.8388454600120265E-2</v>
      </c>
      <c r="B448">
        <v>9124000000</v>
      </c>
      <c r="C448">
        <v>345250000</v>
      </c>
      <c r="D448">
        <v>0.92877237851662398</v>
      </c>
      <c r="E448">
        <v>0.19804910127137221</v>
      </c>
      <c r="F448">
        <v>420000000</v>
      </c>
      <c r="G448">
        <v>-613500000</v>
      </c>
      <c r="H448">
        <v>1</v>
      </c>
    </row>
    <row r="449" spans="1:8" x14ac:dyDescent="0.3">
      <c r="A449">
        <v>-0.27813629735738132</v>
      </c>
      <c r="B449">
        <v>1329297750</v>
      </c>
      <c r="C449">
        <v>507052500</v>
      </c>
      <c r="D449">
        <v>8.262551869640063E-3</v>
      </c>
      <c r="E449">
        <v>0.59712255455081553</v>
      </c>
      <c r="F449">
        <v>860115250</v>
      </c>
      <c r="G449">
        <v>-29750000</v>
      </c>
      <c r="H449">
        <v>1</v>
      </c>
    </row>
    <row r="450" spans="1:8" x14ac:dyDescent="0.3">
      <c r="A450">
        <v>6.8911109026917466E-2</v>
      </c>
      <c r="B450">
        <v>1252107500</v>
      </c>
      <c r="C450">
        <v>38825500</v>
      </c>
      <c r="D450">
        <v>1.7609269935801004</v>
      </c>
      <c r="E450">
        <v>0.5208943051126147</v>
      </c>
      <c r="F450">
        <v>320425000</v>
      </c>
      <c r="G450">
        <v>11478000</v>
      </c>
      <c r="H450">
        <v>1</v>
      </c>
    </row>
    <row r="451" spans="1:8" x14ac:dyDescent="0.3">
      <c r="A451">
        <v>0.30053893652767777</v>
      </c>
      <c r="B451">
        <v>1307681000</v>
      </c>
      <c r="C451">
        <v>8735000</v>
      </c>
      <c r="D451">
        <v>0.73949639311772652</v>
      </c>
      <c r="E451">
        <v>0.30980567890792926</v>
      </c>
      <c r="F451">
        <v>168594000</v>
      </c>
      <c r="G451">
        <v>-68092000</v>
      </c>
      <c r="H451">
        <v>0</v>
      </c>
    </row>
    <row r="452" spans="1:8" x14ac:dyDescent="0.3">
      <c r="A452">
        <v>7.3546687089090665E-2</v>
      </c>
      <c r="B452">
        <v>271655000</v>
      </c>
      <c r="C452">
        <v>15936000</v>
      </c>
      <c r="D452">
        <v>1.7111372746153746E-2</v>
      </c>
      <c r="E452">
        <v>0.22848097771069922</v>
      </c>
      <c r="F452">
        <v>16061000</v>
      </c>
      <c r="G452">
        <v>-3429000</v>
      </c>
      <c r="H452">
        <v>0</v>
      </c>
    </row>
    <row r="453" spans="1:8" x14ac:dyDescent="0.3">
      <c r="A453">
        <v>3.8832541553741044E-2</v>
      </c>
      <c r="B453">
        <v>47406500</v>
      </c>
      <c r="C453">
        <v>557500</v>
      </c>
      <c r="D453">
        <v>0.70318310368192605</v>
      </c>
      <c r="E453">
        <v>0.11926623109440992</v>
      </c>
      <c r="F453">
        <v>4324250</v>
      </c>
      <c r="G453">
        <v>-2014000</v>
      </c>
      <c r="H453">
        <v>0</v>
      </c>
    </row>
    <row r="454" spans="1:8" x14ac:dyDescent="0.3">
      <c r="A454">
        <v>0.14189910771787237</v>
      </c>
      <c r="B454">
        <v>3852674500</v>
      </c>
      <c r="C454">
        <v>24519750</v>
      </c>
      <c r="D454">
        <v>1.7510564527527031</v>
      </c>
      <c r="E454">
        <v>0.13651372825138688</v>
      </c>
      <c r="F454">
        <v>427617250</v>
      </c>
      <c r="G454">
        <v>-12828500</v>
      </c>
      <c r="H454">
        <v>0</v>
      </c>
    </row>
    <row r="455" spans="1:8" x14ac:dyDescent="0.3">
      <c r="A455">
        <v>9.7353820869537949E-2</v>
      </c>
      <c r="B455">
        <v>1862033000</v>
      </c>
      <c r="C455">
        <v>16423750</v>
      </c>
      <c r="D455">
        <v>-8.6475196580577958</v>
      </c>
      <c r="E455">
        <v>0.14297027076285326</v>
      </c>
      <c r="F455">
        <v>151277000</v>
      </c>
      <c r="G455">
        <v>37826750</v>
      </c>
      <c r="H455">
        <v>0</v>
      </c>
    </row>
    <row r="456" spans="1:8" x14ac:dyDescent="0.3">
      <c r="A456">
        <v>0.10631489375302122</v>
      </c>
      <c r="B456">
        <v>202751000</v>
      </c>
      <c r="C456">
        <v>5417000</v>
      </c>
      <c r="D456">
        <v>-2.0895130600242173</v>
      </c>
      <c r="E456">
        <v>0.45446384974673371</v>
      </c>
      <c r="F456">
        <v>59428000</v>
      </c>
      <c r="G456">
        <v>266000</v>
      </c>
      <c r="H456">
        <v>0</v>
      </c>
    </row>
    <row r="457" spans="1:8" x14ac:dyDescent="0.3">
      <c r="A457">
        <v>2.2912994712385837E-2</v>
      </c>
      <c r="B457">
        <v>5536000000</v>
      </c>
      <c r="C457">
        <v>22000000</v>
      </c>
      <c r="D457">
        <v>0.44503891050583655</v>
      </c>
      <c r="E457">
        <v>8.164739884393063E-2</v>
      </c>
      <c r="F457">
        <v>-283000000</v>
      </c>
      <c r="G457">
        <v>-265000000</v>
      </c>
      <c r="H457">
        <v>0</v>
      </c>
    </row>
    <row r="458" spans="1:8" x14ac:dyDescent="0.3">
      <c r="A458">
        <v>4.1082096498502255E-3</v>
      </c>
      <c r="B458">
        <v>543277000</v>
      </c>
      <c r="C458">
        <v>5275000</v>
      </c>
      <c r="D458">
        <v>-7.3830380482137672</v>
      </c>
      <c r="E458">
        <v>0.41627751588968426</v>
      </c>
      <c r="F458">
        <v>217271000</v>
      </c>
      <c r="G458">
        <v>3922000</v>
      </c>
      <c r="H458">
        <v>0</v>
      </c>
    </row>
    <row r="459" spans="1:8" x14ac:dyDescent="0.3">
      <c r="A459">
        <v>-1.811995950144887</v>
      </c>
      <c r="B459">
        <v>207020000</v>
      </c>
      <c r="C459">
        <v>164000</v>
      </c>
      <c r="D459">
        <v>3.3926610318784087</v>
      </c>
      <c r="E459">
        <v>-0.2240218336392619</v>
      </c>
      <c r="F459">
        <v>53654000</v>
      </c>
      <c r="G459">
        <v>15233000</v>
      </c>
      <c r="H459">
        <v>0</v>
      </c>
    </row>
    <row r="460" spans="1:8" x14ac:dyDescent="0.3">
      <c r="A460">
        <v>-5.8473432322984416E-2</v>
      </c>
      <c r="B460">
        <v>948200000</v>
      </c>
      <c r="C460">
        <v>80400000</v>
      </c>
      <c r="D460">
        <v>1.0012336272268785</v>
      </c>
      <c r="E460">
        <v>0.36648386416367856</v>
      </c>
      <c r="F460">
        <v>384800000</v>
      </c>
      <c r="G460">
        <v>-49400000</v>
      </c>
      <c r="H460">
        <v>0</v>
      </c>
    </row>
    <row r="461" spans="1:8" x14ac:dyDescent="0.3">
      <c r="A461">
        <v>0.11456850291967856</v>
      </c>
      <c r="B461">
        <v>2616731250</v>
      </c>
      <c r="C461">
        <v>9096750</v>
      </c>
      <c r="D461">
        <v>0.7307513864273455</v>
      </c>
      <c r="E461">
        <v>0.12019464956173845</v>
      </c>
      <c r="F461">
        <v>291086500</v>
      </c>
      <c r="G461">
        <v>-59172250</v>
      </c>
      <c r="H461">
        <v>0</v>
      </c>
    </row>
    <row r="462" spans="1:8" x14ac:dyDescent="0.3">
      <c r="A462">
        <v>0.20916982435744877</v>
      </c>
      <c r="B462">
        <v>499393000</v>
      </c>
      <c r="C462">
        <v>20898000</v>
      </c>
      <c r="D462">
        <v>0.76538422287988572</v>
      </c>
      <c r="E462">
        <v>0.29115145786985402</v>
      </c>
      <c r="F462">
        <v>107255000</v>
      </c>
      <c r="G462">
        <v>-7258000</v>
      </c>
      <c r="H462">
        <v>0</v>
      </c>
    </row>
    <row r="463" spans="1:8" x14ac:dyDescent="0.3">
      <c r="A463">
        <v>8.4302973287450803E-2</v>
      </c>
      <c r="B463">
        <v>76994000</v>
      </c>
      <c r="C463">
        <v>2798000</v>
      </c>
      <c r="D463">
        <v>2.3156963041486986</v>
      </c>
      <c r="E463">
        <v>0.77847624490220013</v>
      </c>
      <c r="F463">
        <v>8477000</v>
      </c>
      <c r="G463">
        <v>-5261000</v>
      </c>
      <c r="H463">
        <v>0</v>
      </c>
    </row>
    <row r="464" spans="1:8" x14ac:dyDescent="0.3">
      <c r="A464">
        <v>0.11639712065924053</v>
      </c>
      <c r="B464">
        <v>264343750</v>
      </c>
      <c r="C464">
        <v>15738000</v>
      </c>
      <c r="D464">
        <v>0.50317126704277926</v>
      </c>
      <c r="E464">
        <v>0.52119205394805224</v>
      </c>
      <c r="F464">
        <v>19194750</v>
      </c>
      <c r="G464">
        <v>-12313750</v>
      </c>
      <c r="H464">
        <v>0</v>
      </c>
    </row>
    <row r="465" spans="1:8" x14ac:dyDescent="0.3">
      <c r="A465">
        <v>3.1969410143832276E-2</v>
      </c>
      <c r="B465">
        <v>180844250</v>
      </c>
      <c r="C465">
        <v>2658000</v>
      </c>
      <c r="D465">
        <v>1.1200283098026613</v>
      </c>
      <c r="E465">
        <v>0.31395244518525622</v>
      </c>
      <c r="F465">
        <v>43427500</v>
      </c>
      <c r="G465">
        <v>6074000</v>
      </c>
      <c r="H465">
        <v>0</v>
      </c>
    </row>
    <row r="466" spans="1:8" x14ac:dyDescent="0.3">
      <c r="A466">
        <v>-0.11044443563537538</v>
      </c>
      <c r="B466">
        <v>34892000000</v>
      </c>
      <c r="C466">
        <v>1034000000</v>
      </c>
      <c r="D466">
        <v>0.67079314232538145</v>
      </c>
      <c r="E466">
        <v>0.18063070405562806</v>
      </c>
      <c r="F466">
        <v>7224250000</v>
      </c>
      <c r="G466">
        <v>1425250000</v>
      </c>
      <c r="H466">
        <v>0</v>
      </c>
    </row>
    <row r="467" spans="1:8" x14ac:dyDescent="0.3">
      <c r="A467">
        <v>-0.71919304519966454</v>
      </c>
      <c r="B467">
        <v>1916396000</v>
      </c>
      <c r="C467">
        <v>25317000</v>
      </c>
      <c r="D467">
        <v>29.276312326068659</v>
      </c>
      <c r="E467">
        <v>0.17455330545343323</v>
      </c>
      <c r="F467">
        <v>584943000</v>
      </c>
      <c r="G467">
        <v>-239680500</v>
      </c>
      <c r="H467">
        <v>0</v>
      </c>
    </row>
    <row r="468" spans="1:8" x14ac:dyDescent="0.3">
      <c r="A468">
        <v>5.3464043388476636E-2</v>
      </c>
      <c r="B468">
        <v>736274000</v>
      </c>
      <c r="C468">
        <v>69390000</v>
      </c>
      <c r="D468">
        <v>-3.9148434788924487</v>
      </c>
      <c r="E468">
        <v>0.39751913010645495</v>
      </c>
      <c r="F468">
        <v>249893000</v>
      </c>
      <c r="G468">
        <v>9092000</v>
      </c>
      <c r="H468">
        <v>0</v>
      </c>
    </row>
    <row r="469" spans="1:8" x14ac:dyDescent="0.3">
      <c r="A469">
        <v>9.2515996857192889E-2</v>
      </c>
      <c r="B469">
        <v>395933000</v>
      </c>
      <c r="C469">
        <v>4976000</v>
      </c>
      <c r="D469">
        <v>0.42628882365040482</v>
      </c>
      <c r="E469">
        <v>0.13279519514665361</v>
      </c>
      <c r="F469">
        <v>5486000</v>
      </c>
      <c r="G469">
        <v>21536000</v>
      </c>
      <c r="H469">
        <v>0</v>
      </c>
    </row>
    <row r="470" spans="1:8" x14ac:dyDescent="0.3">
      <c r="A470">
        <v>0.3134435371439952</v>
      </c>
      <c r="B470">
        <v>459832000</v>
      </c>
      <c r="C470">
        <v>1768000</v>
      </c>
      <c r="D470">
        <v>1.1310335103633031</v>
      </c>
      <c r="E470">
        <v>7.6330050975138744E-2</v>
      </c>
      <c r="F470">
        <v>27230000</v>
      </c>
      <c r="G470">
        <v>4558000</v>
      </c>
      <c r="H470">
        <v>0</v>
      </c>
    </row>
    <row r="471" spans="1:8" x14ac:dyDescent="0.3">
      <c r="A471">
        <v>-6.3041336853124089E-2</v>
      </c>
      <c r="B471">
        <v>1052942500</v>
      </c>
      <c r="C471">
        <v>71117500</v>
      </c>
      <c r="D471">
        <v>-2.9413259868294763</v>
      </c>
      <c r="E471">
        <v>0.1937320129032343</v>
      </c>
      <c r="F471">
        <v>166330000</v>
      </c>
      <c r="G471">
        <v>26401000</v>
      </c>
      <c r="H471">
        <v>0</v>
      </c>
    </row>
    <row r="472" spans="1:8" x14ac:dyDescent="0.3">
      <c r="A472">
        <v>-0.44948507172509861</v>
      </c>
      <c r="B472">
        <v>301146500</v>
      </c>
      <c r="C472">
        <v>2076500</v>
      </c>
      <c r="D472">
        <v>2.6263963827235912</v>
      </c>
      <c r="E472">
        <v>0.61849787593053862</v>
      </c>
      <c r="F472">
        <v>116241000</v>
      </c>
      <c r="G472">
        <v>-25483000</v>
      </c>
      <c r="H472">
        <v>0</v>
      </c>
    </row>
    <row r="473" spans="1:8" x14ac:dyDescent="0.3">
      <c r="A473">
        <v>-2.1777484922425301</v>
      </c>
      <c r="B473">
        <v>2279500</v>
      </c>
      <c r="C473">
        <v>373250</v>
      </c>
      <c r="D473">
        <v>0.21765912808805998</v>
      </c>
      <c r="E473">
        <v>0.29889717967260532</v>
      </c>
      <c r="F473">
        <v>1561750</v>
      </c>
      <c r="G473">
        <v>-190000</v>
      </c>
      <c r="H473">
        <v>0</v>
      </c>
    </row>
    <row r="474" spans="1:8" x14ac:dyDescent="0.3">
      <c r="A474">
        <v>0.1157839535083148</v>
      </c>
      <c r="B474">
        <v>286599000</v>
      </c>
      <c r="C474">
        <v>2768000</v>
      </c>
      <c r="D474">
        <v>2.8006719352498761</v>
      </c>
      <c r="E474">
        <v>0.56002637831953361</v>
      </c>
      <c r="F474">
        <v>111660000</v>
      </c>
      <c r="G474">
        <v>3364000</v>
      </c>
      <c r="H474">
        <v>0</v>
      </c>
    </row>
    <row r="475" spans="1:8" x14ac:dyDescent="0.3">
      <c r="A475">
        <v>4.166861410509979E-2</v>
      </c>
      <c r="B475">
        <v>812290000</v>
      </c>
      <c r="C475">
        <v>823293750</v>
      </c>
      <c r="D475">
        <v>0.75953471959115415</v>
      </c>
      <c r="E475">
        <v>0.84440655430942146</v>
      </c>
      <c r="F475">
        <v>115691000</v>
      </c>
      <c r="G475">
        <v>34648750</v>
      </c>
      <c r="H475">
        <v>0</v>
      </c>
    </row>
    <row r="476" spans="1:8" x14ac:dyDescent="0.3">
      <c r="A476">
        <v>1.2784457620734458E-2</v>
      </c>
      <c r="B476">
        <v>1581000000</v>
      </c>
      <c r="C476">
        <v>125000000</v>
      </c>
      <c r="D476">
        <v>-6.9704081632653061</v>
      </c>
      <c r="E476">
        <v>0.19412046817707196</v>
      </c>
      <c r="F476">
        <v>165250000</v>
      </c>
      <c r="G476">
        <v>-17000000</v>
      </c>
      <c r="H476">
        <v>0</v>
      </c>
    </row>
    <row r="477" spans="1:8" x14ac:dyDescent="0.3">
      <c r="A477">
        <v>4.7219762683397733E-2</v>
      </c>
      <c r="B477">
        <v>1729382000</v>
      </c>
      <c r="C477">
        <v>244412000</v>
      </c>
      <c r="D477">
        <v>2.6017610530568178</v>
      </c>
      <c r="E477">
        <v>0.12840540724952612</v>
      </c>
      <c r="F477">
        <v>71331000</v>
      </c>
      <c r="G477">
        <v>5044000</v>
      </c>
      <c r="H477">
        <v>0</v>
      </c>
    </row>
    <row r="478" spans="1:8" x14ac:dyDescent="0.3">
      <c r="A478">
        <v>5.3199189264776028E-2</v>
      </c>
      <c r="B478">
        <v>109123500</v>
      </c>
      <c r="C478">
        <v>1517500</v>
      </c>
      <c r="D478">
        <v>0.67297793740515277</v>
      </c>
      <c r="E478">
        <v>0.29236865398440604</v>
      </c>
      <c r="F478">
        <v>27485500</v>
      </c>
      <c r="G478">
        <v>-3852000</v>
      </c>
      <c r="H478">
        <v>0</v>
      </c>
    </row>
    <row r="479" spans="1:8" x14ac:dyDescent="0.3">
      <c r="A479">
        <v>8.38452818937553E-2</v>
      </c>
      <c r="B479">
        <v>1089506000</v>
      </c>
      <c r="C479">
        <v>105872000</v>
      </c>
      <c r="D479">
        <v>176.24415062106254</v>
      </c>
      <c r="E479">
        <v>0.43431102774766706</v>
      </c>
      <c r="F479">
        <v>260788500</v>
      </c>
      <c r="G479">
        <v>-10222000</v>
      </c>
      <c r="H479">
        <v>0</v>
      </c>
    </row>
    <row r="480" spans="1:8" x14ac:dyDescent="0.3">
      <c r="A480">
        <v>4.4205323062517996</v>
      </c>
      <c r="B480">
        <v>898129500</v>
      </c>
      <c r="C480">
        <v>20868500</v>
      </c>
      <c r="D480">
        <v>-4.0694659705533081</v>
      </c>
      <c r="E480">
        <v>0.51759591145237849</v>
      </c>
      <c r="F480">
        <v>226512500</v>
      </c>
      <c r="G480">
        <v>-80968500</v>
      </c>
      <c r="H480">
        <v>0</v>
      </c>
    </row>
    <row r="481" spans="1:8" x14ac:dyDescent="0.3">
      <c r="A481">
        <v>-0.1680232082777858</v>
      </c>
      <c r="B481">
        <v>280458750</v>
      </c>
      <c r="C481">
        <v>26788500</v>
      </c>
      <c r="D481">
        <v>3.6380728999828618</v>
      </c>
      <c r="E481">
        <v>0.62600126181763194</v>
      </c>
      <c r="F481">
        <v>110191750</v>
      </c>
      <c r="G481">
        <v>-14850500</v>
      </c>
      <c r="H481">
        <v>0</v>
      </c>
    </row>
    <row r="482" spans="1:8" x14ac:dyDescent="0.3">
      <c r="A482">
        <v>-0.50806593836746361</v>
      </c>
      <c r="B482">
        <v>2377963250</v>
      </c>
      <c r="C482">
        <v>37750250</v>
      </c>
      <c r="D482">
        <v>-2.5824625161254713</v>
      </c>
      <c r="E482">
        <v>0.21183522108401223</v>
      </c>
      <c r="F482">
        <v>444806750</v>
      </c>
      <c r="G482">
        <v>-20708000</v>
      </c>
      <c r="H482">
        <v>0</v>
      </c>
    </row>
    <row r="483" spans="1:8" x14ac:dyDescent="0.3">
      <c r="A483">
        <v>4.6537931701186648E-2</v>
      </c>
      <c r="B483">
        <v>510146000</v>
      </c>
      <c r="C483">
        <v>10362000</v>
      </c>
      <c r="D483">
        <v>-1.2809956111957834</v>
      </c>
      <c r="E483">
        <v>0.35806612224735662</v>
      </c>
      <c r="F483">
        <v>102578000</v>
      </c>
      <c r="G483">
        <v>-2154000</v>
      </c>
      <c r="H483">
        <v>0</v>
      </c>
    </row>
    <row r="484" spans="1:8" x14ac:dyDescent="0.3">
      <c r="A484">
        <v>-0.15222570101895558</v>
      </c>
      <c r="B484">
        <v>128530500</v>
      </c>
      <c r="C484">
        <v>18028500</v>
      </c>
      <c r="D484">
        <v>1.9886967019375943</v>
      </c>
      <c r="E484">
        <v>0.35639686855967312</v>
      </c>
      <c r="F484">
        <v>15298000</v>
      </c>
      <c r="G484">
        <v>4960500</v>
      </c>
      <c r="H484">
        <v>0</v>
      </c>
    </row>
    <row r="485" spans="1:8" x14ac:dyDescent="0.3">
      <c r="A485">
        <v>-0.39399394069998861</v>
      </c>
      <c r="B485">
        <v>289890000</v>
      </c>
      <c r="C485">
        <v>41990000</v>
      </c>
      <c r="D485">
        <v>3.6023869346733668</v>
      </c>
      <c r="E485">
        <v>0.2060816171651316</v>
      </c>
      <c r="F485">
        <v>111417000</v>
      </c>
      <c r="G485">
        <v>-3845000</v>
      </c>
      <c r="H485">
        <v>0</v>
      </c>
    </row>
    <row r="486" spans="1:8" x14ac:dyDescent="0.3">
      <c r="A486">
        <v>8.8053255244874451E-2</v>
      </c>
      <c r="B486">
        <v>285581500</v>
      </c>
      <c r="C486">
        <v>17746500</v>
      </c>
      <c r="D486">
        <v>0.96313589028950619</v>
      </c>
      <c r="E486">
        <v>0.28873427577554833</v>
      </c>
      <c r="F486">
        <v>54461500</v>
      </c>
      <c r="G486">
        <v>1491000</v>
      </c>
      <c r="H486">
        <v>0</v>
      </c>
    </row>
    <row r="487" spans="1:8" x14ac:dyDescent="0.3">
      <c r="A487">
        <v>-0.27955556279419913</v>
      </c>
      <c r="B487">
        <v>768250000</v>
      </c>
      <c r="C487">
        <v>40475000</v>
      </c>
      <c r="D487">
        <v>-1.9291765631379723E-3</v>
      </c>
      <c r="E487">
        <v>5.4553444258032005E-2</v>
      </c>
      <c r="F487">
        <v>92450000</v>
      </c>
      <c r="G487">
        <v>18125000</v>
      </c>
      <c r="H487">
        <v>0</v>
      </c>
    </row>
    <row r="488" spans="1:8" x14ac:dyDescent="0.3">
      <c r="A488">
        <v>0.23819915121008992</v>
      </c>
      <c r="B488">
        <v>936178500</v>
      </c>
      <c r="C488">
        <v>144351000</v>
      </c>
      <c r="D488">
        <v>0.18485443142684793</v>
      </c>
      <c r="E488">
        <v>0.36573534775332872</v>
      </c>
      <c r="F488">
        <v>185401500</v>
      </c>
      <c r="G488">
        <v>19697500</v>
      </c>
      <c r="H488">
        <v>0</v>
      </c>
    </row>
    <row r="489" spans="1:8" x14ac:dyDescent="0.3">
      <c r="A489">
        <v>0.15962259886159341</v>
      </c>
      <c r="B489">
        <v>10385020000</v>
      </c>
      <c r="C489">
        <v>48005750</v>
      </c>
      <c r="D489">
        <v>1.5730626569331787</v>
      </c>
      <c r="E489">
        <v>9.5127951529624194E-2</v>
      </c>
      <c r="F489">
        <v>136132000</v>
      </c>
      <c r="G489">
        <v>-51604500</v>
      </c>
      <c r="H489">
        <v>0</v>
      </c>
    </row>
    <row r="490" spans="1:8" x14ac:dyDescent="0.3">
      <c r="A490">
        <v>-8.8862024095925141E-2</v>
      </c>
      <c r="B490">
        <v>5550500000</v>
      </c>
      <c r="C490">
        <v>1233500000</v>
      </c>
      <c r="D490">
        <v>-1.6393620170542748E-2</v>
      </c>
      <c r="E490">
        <v>0.18726556550108536</v>
      </c>
      <c r="F490">
        <v>527750000</v>
      </c>
      <c r="G490">
        <v>-225750000</v>
      </c>
      <c r="H490">
        <v>0</v>
      </c>
    </row>
    <row r="491" spans="1:8" x14ac:dyDescent="0.3">
      <c r="A491">
        <v>0.17809445795489082</v>
      </c>
      <c r="B491">
        <v>1294018000</v>
      </c>
      <c r="C491">
        <v>28956250</v>
      </c>
      <c r="D491">
        <v>0.31259418571339309</v>
      </c>
      <c r="E491">
        <v>0.55333489769857058</v>
      </c>
      <c r="F491">
        <v>508101000</v>
      </c>
      <c r="G491">
        <v>1120000</v>
      </c>
      <c r="H491">
        <v>0</v>
      </c>
    </row>
    <row r="492" spans="1:8" x14ac:dyDescent="0.3">
      <c r="A492">
        <v>0.14179901288507196</v>
      </c>
      <c r="B492">
        <v>23978500000</v>
      </c>
      <c r="C492">
        <v>297000000</v>
      </c>
      <c r="D492">
        <v>2.2717003415714472</v>
      </c>
      <c r="E492">
        <v>0.83264803644477259</v>
      </c>
      <c r="F492">
        <v>12187000000</v>
      </c>
      <c r="G492">
        <v>-2474000000</v>
      </c>
      <c r="H492">
        <v>0</v>
      </c>
    </row>
    <row r="493" spans="1:8" x14ac:dyDescent="0.3">
      <c r="A493">
        <v>9.716996564698184E-2</v>
      </c>
      <c r="B493">
        <v>34113000000</v>
      </c>
      <c r="C493">
        <v>316000000</v>
      </c>
      <c r="D493">
        <v>0.35643564356435642</v>
      </c>
      <c r="E493">
        <v>0.35962829419869258</v>
      </c>
      <c r="F493">
        <v>7135000000</v>
      </c>
      <c r="G493">
        <v>-105000000</v>
      </c>
      <c r="H493">
        <v>0</v>
      </c>
    </row>
    <row r="494" spans="1:8" x14ac:dyDescent="0.3">
      <c r="A494">
        <v>7.6446035622205435E-2</v>
      </c>
      <c r="B494">
        <v>5703400000</v>
      </c>
      <c r="C494">
        <v>606680000</v>
      </c>
      <c r="D494">
        <v>2.241005540853771</v>
      </c>
      <c r="E494">
        <v>0.4787315148924286</v>
      </c>
      <c r="F494">
        <v>1276400000</v>
      </c>
      <c r="G494">
        <v>-190900000</v>
      </c>
      <c r="H494">
        <v>0</v>
      </c>
    </row>
    <row r="495" spans="1:8" x14ac:dyDescent="0.3">
      <c r="A495">
        <v>8.6803194331483841E-2</v>
      </c>
      <c r="B495">
        <v>6245153250</v>
      </c>
      <c r="C495">
        <v>69924250</v>
      </c>
      <c r="D495">
        <v>0.79253433551234131</v>
      </c>
      <c r="E495">
        <v>0.62419891310897346</v>
      </c>
      <c r="F495">
        <v>1879196750</v>
      </c>
      <c r="G495">
        <v>-149689000</v>
      </c>
      <c r="H495">
        <v>0</v>
      </c>
    </row>
    <row r="496" spans="1:8" x14ac:dyDescent="0.3">
      <c r="A496">
        <v>0.16016922113884904</v>
      </c>
      <c r="B496">
        <v>3492535750</v>
      </c>
      <c r="C496">
        <v>90001000</v>
      </c>
      <c r="D496">
        <v>0.15605630167039641</v>
      </c>
      <c r="E496">
        <v>0.15709053719583416</v>
      </c>
      <c r="F496">
        <v>191363000</v>
      </c>
      <c r="G496">
        <v>43718500</v>
      </c>
      <c r="H496">
        <v>0</v>
      </c>
    </row>
    <row r="497" spans="1:8" x14ac:dyDescent="0.3">
      <c r="A497">
        <v>0.16403779859048745</v>
      </c>
      <c r="B497">
        <v>3239478000</v>
      </c>
      <c r="C497">
        <v>219315000</v>
      </c>
      <c r="D497">
        <v>0.62405180914814529</v>
      </c>
      <c r="E497">
        <v>0.37891907276419223</v>
      </c>
      <c r="F497">
        <v>881963000</v>
      </c>
      <c r="G497">
        <v>-48561000</v>
      </c>
      <c r="H497">
        <v>0</v>
      </c>
    </row>
    <row r="498" spans="1:8" x14ac:dyDescent="0.3">
      <c r="A498">
        <v>0.34234968088972639</v>
      </c>
      <c r="B498">
        <v>1952844500</v>
      </c>
      <c r="C498">
        <v>141505500</v>
      </c>
      <c r="D498">
        <v>0.17032317567922337</v>
      </c>
      <c r="E498">
        <v>0.71446905011235962</v>
      </c>
      <c r="F498">
        <v>723280500</v>
      </c>
      <c r="G498">
        <v>-61987000</v>
      </c>
      <c r="H498">
        <v>0</v>
      </c>
    </row>
    <row r="499" spans="1:8" x14ac:dyDescent="0.3">
      <c r="A499">
        <v>0.25895149593714006</v>
      </c>
      <c r="B499">
        <v>8582237000</v>
      </c>
      <c r="C499">
        <v>209459000</v>
      </c>
      <c r="D499">
        <v>0.1619873372481905</v>
      </c>
      <c r="E499">
        <v>0.2872006447736179</v>
      </c>
      <c r="F499">
        <v>1902957000</v>
      </c>
      <c r="G499">
        <v>-9726000</v>
      </c>
      <c r="H499">
        <v>0</v>
      </c>
    </row>
    <row r="500" spans="1:8" x14ac:dyDescent="0.3">
      <c r="A500">
        <v>6.4391612687067237E-2</v>
      </c>
      <c r="B500">
        <v>6559700000</v>
      </c>
      <c r="C500">
        <v>676400000</v>
      </c>
      <c r="D500">
        <v>0.80205746718694571</v>
      </c>
      <c r="E500">
        <v>0.3232312453313414</v>
      </c>
      <c r="F500">
        <v>1047200000</v>
      </c>
      <c r="G500">
        <v>-263700000</v>
      </c>
      <c r="H500">
        <v>0</v>
      </c>
    </row>
    <row r="501" spans="1:8" x14ac:dyDescent="0.3">
      <c r="A501">
        <v>0.14154311885408177</v>
      </c>
      <c r="B501">
        <v>252754500</v>
      </c>
      <c r="C501">
        <v>28319000</v>
      </c>
      <c r="D501">
        <v>0.38849989180744215</v>
      </c>
      <c r="E501">
        <v>0.44405587622463211</v>
      </c>
      <c r="F501">
        <v>42371250</v>
      </c>
      <c r="G501">
        <v>1771000</v>
      </c>
      <c r="H501">
        <v>0</v>
      </c>
    </row>
    <row r="502" spans="1:8" x14ac:dyDescent="0.3">
      <c r="A502">
        <v>-0.12504983385739366</v>
      </c>
      <c r="B502">
        <v>14771500000</v>
      </c>
      <c r="C502">
        <v>2254500000</v>
      </c>
      <c r="D502">
        <v>-17.611969493643169</v>
      </c>
      <c r="E502">
        <v>0.53979906999822647</v>
      </c>
      <c r="F502">
        <v>7265000000</v>
      </c>
      <c r="G502">
        <v>50000000</v>
      </c>
      <c r="H502">
        <v>0</v>
      </c>
    </row>
    <row r="503" spans="1:8" x14ac:dyDescent="0.3">
      <c r="A503">
        <v>0.26339664272822882</v>
      </c>
      <c r="B503">
        <v>1741111000</v>
      </c>
      <c r="C503">
        <v>351234500</v>
      </c>
      <c r="D503">
        <v>6.081127056997755E-3</v>
      </c>
      <c r="E503">
        <v>0.32738801931409683</v>
      </c>
      <c r="F503">
        <v>159842000</v>
      </c>
      <c r="G503">
        <v>-51291500</v>
      </c>
      <c r="H503">
        <v>0</v>
      </c>
    </row>
    <row r="504" spans="1:8" x14ac:dyDescent="0.3">
      <c r="A504">
        <v>0.13355448012095186</v>
      </c>
      <c r="B504">
        <v>1739088000</v>
      </c>
      <c r="C504">
        <v>29112000</v>
      </c>
      <c r="D504">
        <v>0.79786131208352185</v>
      </c>
      <c r="E504">
        <v>0.22814486673474832</v>
      </c>
      <c r="F504">
        <v>215565000</v>
      </c>
      <c r="G504">
        <v>-7409000</v>
      </c>
      <c r="H504">
        <v>0</v>
      </c>
    </row>
    <row r="505" spans="1:8" x14ac:dyDescent="0.3">
      <c r="A505">
        <v>0.15330269010266714</v>
      </c>
      <c r="B505">
        <v>1545468500</v>
      </c>
      <c r="C505">
        <v>18105500</v>
      </c>
      <c r="D505">
        <v>1.2496694625971485</v>
      </c>
      <c r="E505">
        <v>0.65552038787370925</v>
      </c>
      <c r="F505">
        <v>858556000</v>
      </c>
      <c r="G505">
        <v>1444750</v>
      </c>
      <c r="H505">
        <v>0</v>
      </c>
    </row>
    <row r="506" spans="1:8" x14ac:dyDescent="0.3">
      <c r="A506">
        <v>-8.2512076510109347E-2</v>
      </c>
      <c r="B506">
        <v>2500813000</v>
      </c>
      <c r="C506">
        <v>415742000</v>
      </c>
      <c r="D506">
        <v>0.85842428058964204</v>
      </c>
      <c r="E506">
        <v>0.17421134647012793</v>
      </c>
      <c r="F506">
        <v>239317000</v>
      </c>
      <c r="G506">
        <v>8676000</v>
      </c>
      <c r="H506">
        <v>0</v>
      </c>
    </row>
    <row r="507" spans="1:8" x14ac:dyDescent="0.3">
      <c r="A507">
        <v>1.220198102098774E-2</v>
      </c>
      <c r="B507">
        <v>24197700000</v>
      </c>
      <c r="C507">
        <v>2311000000</v>
      </c>
      <c r="D507">
        <v>0.52131737119666532</v>
      </c>
      <c r="E507">
        <v>0.74622794728424602</v>
      </c>
      <c r="F507">
        <v>7556700000</v>
      </c>
      <c r="G507">
        <v>1355900000</v>
      </c>
      <c r="H507">
        <v>0</v>
      </c>
    </row>
    <row r="508" spans="1:8" x14ac:dyDescent="0.3">
      <c r="A508">
        <v>-1.4395088665259126E-2</v>
      </c>
      <c r="B508">
        <v>1459250000</v>
      </c>
      <c r="C508">
        <v>139250000</v>
      </c>
      <c r="D508">
        <v>-0.55312562718136737</v>
      </c>
      <c r="E508">
        <v>0.21764323379336808</v>
      </c>
      <c r="F508">
        <v>193500000</v>
      </c>
      <c r="G508">
        <v>41500000</v>
      </c>
      <c r="H508">
        <v>0</v>
      </c>
    </row>
    <row r="509" spans="1:8" x14ac:dyDescent="0.3">
      <c r="A509">
        <v>-1.3359289091157205</v>
      </c>
      <c r="B509">
        <v>8263720750</v>
      </c>
      <c r="C509">
        <v>72574250</v>
      </c>
      <c r="D509">
        <v>4.4226165050215336</v>
      </c>
      <c r="E509">
        <v>-2.0164132281820287E-3</v>
      </c>
      <c r="F509">
        <v>308436000</v>
      </c>
      <c r="G509">
        <v>-140043250</v>
      </c>
      <c r="H509">
        <v>0</v>
      </c>
    </row>
    <row r="510" spans="1:8" x14ac:dyDescent="0.3">
      <c r="A510">
        <v>0.12969216272237427</v>
      </c>
      <c r="B510">
        <v>1693904000</v>
      </c>
      <c r="C510">
        <v>73768500</v>
      </c>
      <c r="D510">
        <v>0.84071108031583319</v>
      </c>
      <c r="E510">
        <v>0.24886979404812204</v>
      </c>
      <c r="F510">
        <v>276278500</v>
      </c>
      <c r="G510">
        <v>-24535500</v>
      </c>
      <c r="H510">
        <v>0</v>
      </c>
    </row>
    <row r="511" spans="1:8" x14ac:dyDescent="0.3">
      <c r="A511">
        <v>-0.14112621862408878</v>
      </c>
      <c r="B511">
        <v>72925500</v>
      </c>
      <c r="C511">
        <v>12347500</v>
      </c>
      <c r="D511">
        <v>-3.4187976075408817</v>
      </c>
      <c r="E511">
        <v>0.15321993230675196</v>
      </c>
      <c r="F511">
        <v>14712000</v>
      </c>
      <c r="G511">
        <v>-2079000</v>
      </c>
      <c r="H511">
        <v>0</v>
      </c>
    </row>
    <row r="512" spans="1:8" x14ac:dyDescent="0.3">
      <c r="A512">
        <v>-0.10669398234959576</v>
      </c>
      <c r="B512">
        <v>86103000</v>
      </c>
      <c r="C512">
        <v>4864705.5</v>
      </c>
      <c r="D512">
        <v>15.167627506935371</v>
      </c>
      <c r="E512">
        <v>0.12682835929585207</v>
      </c>
      <c r="F512">
        <v>11935500</v>
      </c>
      <c r="G512">
        <v>1039000</v>
      </c>
      <c r="H512">
        <v>0</v>
      </c>
    </row>
    <row r="513" spans="1:8" x14ac:dyDescent="0.3">
      <c r="A513">
        <v>1.9835594634006231E-2</v>
      </c>
      <c r="B513">
        <v>24326846000</v>
      </c>
      <c r="C513">
        <v>155762000</v>
      </c>
      <c r="D513">
        <v>3.5135657453752809</v>
      </c>
      <c r="E513">
        <v>0.27284975619116431</v>
      </c>
      <c r="F513">
        <v>6366137000</v>
      </c>
      <c r="G513">
        <v>-276782000</v>
      </c>
      <c r="H513">
        <v>0</v>
      </c>
    </row>
    <row r="514" spans="1:8" x14ac:dyDescent="0.3">
      <c r="A514">
        <v>3.3086768846781169E-2</v>
      </c>
      <c r="B514">
        <v>228536000</v>
      </c>
      <c r="C514">
        <v>36044750</v>
      </c>
      <c r="D514">
        <v>0.97099775847352843</v>
      </c>
      <c r="E514">
        <v>0.5346728742955158</v>
      </c>
      <c r="F514">
        <v>50557000</v>
      </c>
      <c r="G514">
        <v>-1015250</v>
      </c>
      <c r="H514">
        <v>0</v>
      </c>
    </row>
    <row r="515" spans="1:8" x14ac:dyDescent="0.3">
      <c r="A515">
        <v>-0.35422616501350179</v>
      </c>
      <c r="B515">
        <v>8644334500</v>
      </c>
      <c r="C515">
        <v>258570000</v>
      </c>
      <c r="D515">
        <v>2.3559710907948035</v>
      </c>
      <c r="E515">
        <v>7.5773871571296378E-2</v>
      </c>
      <c r="F515">
        <v>10499000</v>
      </c>
      <c r="G515">
        <v>128928500</v>
      </c>
      <c r="H515">
        <v>0</v>
      </c>
    </row>
    <row r="516" spans="1:8" x14ac:dyDescent="0.3">
      <c r="A516">
        <v>-8.5234711117025672E-2</v>
      </c>
      <c r="B516">
        <v>14176625000</v>
      </c>
      <c r="C516">
        <v>1344400000</v>
      </c>
      <c r="D516">
        <v>13.861262869500969</v>
      </c>
      <c r="E516">
        <v>5.9320064614809126E-2</v>
      </c>
      <c r="F516">
        <v>508825000</v>
      </c>
      <c r="G516">
        <v>-165200000</v>
      </c>
      <c r="H516">
        <v>0</v>
      </c>
    </row>
    <row r="517" spans="1:8" x14ac:dyDescent="0.3">
      <c r="A517">
        <v>0.10816625899202596</v>
      </c>
      <c r="B517">
        <v>281794000</v>
      </c>
      <c r="C517">
        <v>2714000</v>
      </c>
      <c r="D517">
        <v>-1.5891566319255457</v>
      </c>
      <c r="E517">
        <v>0.45491032456333352</v>
      </c>
      <c r="F517">
        <v>66309000</v>
      </c>
      <c r="G517">
        <v>-59005000</v>
      </c>
      <c r="H517">
        <v>0</v>
      </c>
    </row>
    <row r="518" spans="1:8" x14ac:dyDescent="0.3">
      <c r="A518">
        <v>0.13001242783205122</v>
      </c>
      <c r="B518">
        <v>638139000</v>
      </c>
      <c r="C518">
        <v>34733000</v>
      </c>
      <c r="D518">
        <v>-22.36891338240093</v>
      </c>
      <c r="E518">
        <v>0.38184784192785587</v>
      </c>
      <c r="F518">
        <v>172287000</v>
      </c>
      <c r="G518">
        <v>48149000</v>
      </c>
      <c r="H518">
        <v>0</v>
      </c>
    </row>
    <row r="519" spans="1:8" x14ac:dyDescent="0.3">
      <c r="A519">
        <v>7.6457261845886165E-2</v>
      </c>
      <c r="B519">
        <v>961938500</v>
      </c>
      <c r="C519">
        <v>52619500</v>
      </c>
      <c r="D519">
        <v>4.8239126934666174</v>
      </c>
      <c r="E519">
        <v>0.1893958006676961</v>
      </c>
      <c r="F519">
        <v>108098500</v>
      </c>
      <c r="G519">
        <v>17222500</v>
      </c>
      <c r="H519">
        <v>0</v>
      </c>
    </row>
    <row r="520" spans="1:8" x14ac:dyDescent="0.3">
      <c r="A520">
        <v>7.9130714489418288E-2</v>
      </c>
      <c r="B520">
        <v>481923000</v>
      </c>
      <c r="C520">
        <v>7133000</v>
      </c>
      <c r="D520">
        <v>35.460474498126985</v>
      </c>
      <c r="E520">
        <v>0.4923525127458121</v>
      </c>
      <c r="F520">
        <v>161350000</v>
      </c>
      <c r="G520">
        <v>-4568000</v>
      </c>
      <c r="H520">
        <v>0</v>
      </c>
    </row>
    <row r="521" spans="1:8" x14ac:dyDescent="0.3">
      <c r="A521">
        <v>-3.8264982260410176E-2</v>
      </c>
      <c r="B521">
        <v>14668250000</v>
      </c>
      <c r="C521">
        <v>2696250000</v>
      </c>
      <c r="D521">
        <v>38.459962794543202</v>
      </c>
      <c r="E521">
        <v>0.40679788535533479</v>
      </c>
      <c r="F521">
        <v>3605750000</v>
      </c>
      <c r="G521">
        <v>-293000000</v>
      </c>
      <c r="H521">
        <v>0</v>
      </c>
    </row>
    <row r="522" spans="1:8" x14ac:dyDescent="0.3">
      <c r="A522">
        <v>0.15465416132933849</v>
      </c>
      <c r="B522">
        <v>2303512500</v>
      </c>
      <c r="C522">
        <v>98090500</v>
      </c>
      <c r="D522">
        <v>0.49762918088684366</v>
      </c>
      <c r="E522">
        <v>0.45941533010279262</v>
      </c>
      <c r="F522">
        <v>796284500</v>
      </c>
      <c r="G522">
        <v>-83987000</v>
      </c>
      <c r="H522">
        <v>0</v>
      </c>
    </row>
    <row r="523" spans="1:8" x14ac:dyDescent="0.3">
      <c r="A523">
        <v>6.3976416813604137E-2</v>
      </c>
      <c r="B523">
        <v>1551071000</v>
      </c>
      <c r="C523">
        <v>17133000</v>
      </c>
      <c r="D523">
        <v>0.52443138990252391</v>
      </c>
      <c r="E523">
        <v>0.16656351666451777</v>
      </c>
      <c r="F523">
        <v>179648000</v>
      </c>
      <c r="G523">
        <v>-9445500</v>
      </c>
      <c r="H523">
        <v>0</v>
      </c>
    </row>
    <row r="524" spans="1:8" x14ac:dyDescent="0.3">
      <c r="A524">
        <v>4.4728531667539026E-2</v>
      </c>
      <c r="B524">
        <v>1236042000</v>
      </c>
      <c r="C524">
        <v>53707500</v>
      </c>
      <c r="D524">
        <v>52.136993206617106</v>
      </c>
      <c r="E524">
        <v>0.54160390919560875</v>
      </c>
      <c r="F524">
        <v>336575000</v>
      </c>
      <c r="G524">
        <v>-104895500</v>
      </c>
      <c r="H524">
        <v>0</v>
      </c>
    </row>
    <row r="525" spans="1:8" x14ac:dyDescent="0.3">
      <c r="A525">
        <v>-0.61563399461308865</v>
      </c>
      <c r="B525">
        <v>5048500</v>
      </c>
      <c r="C525">
        <v>23357500</v>
      </c>
      <c r="D525">
        <v>4.3189755208779233E-2</v>
      </c>
      <c r="E525">
        <v>0.49839128402651939</v>
      </c>
      <c r="F525">
        <v>11748000</v>
      </c>
      <c r="G525">
        <v>-7260500</v>
      </c>
      <c r="H525">
        <v>0</v>
      </c>
    </row>
    <row r="526" spans="1:8" x14ac:dyDescent="0.3">
      <c r="A526">
        <v>-2.9215216207354966</v>
      </c>
      <c r="B526">
        <v>26067910</v>
      </c>
      <c r="C526">
        <v>260793</v>
      </c>
      <c r="D526">
        <v>0.25474638278601569</v>
      </c>
      <c r="E526">
        <v>0.13780228381457602</v>
      </c>
      <c r="F526">
        <v>34862335</v>
      </c>
      <c r="G526">
        <v>5525795.5</v>
      </c>
      <c r="H526">
        <v>0</v>
      </c>
    </row>
    <row r="527" spans="1:8" x14ac:dyDescent="0.3">
      <c r="A527">
        <v>-0.43518449760004518</v>
      </c>
      <c r="B527">
        <v>40129500</v>
      </c>
      <c r="C527">
        <v>3830750</v>
      </c>
      <c r="D527">
        <v>0.33719346130731254</v>
      </c>
      <c r="E527">
        <v>0.15340368826528644</v>
      </c>
      <c r="F527">
        <v>12417250</v>
      </c>
      <c r="G527">
        <v>-237750</v>
      </c>
      <c r="H527">
        <v>0</v>
      </c>
    </row>
    <row r="528" spans="1:8" x14ac:dyDescent="0.3">
      <c r="A528">
        <v>4.3330864979492484E-2</v>
      </c>
      <c r="B528">
        <v>3150750000</v>
      </c>
      <c r="C528">
        <v>397750000</v>
      </c>
      <c r="D528">
        <v>-12.067423142894842</v>
      </c>
      <c r="E528">
        <v>0.46216566734958553</v>
      </c>
      <c r="F528">
        <v>1071000000</v>
      </c>
      <c r="G528">
        <v>9750000</v>
      </c>
      <c r="H528">
        <v>0</v>
      </c>
    </row>
    <row r="529" spans="1:8" x14ac:dyDescent="0.3">
      <c r="A529">
        <v>-0.12347815066626359</v>
      </c>
      <c r="B529">
        <v>185160763.35779673</v>
      </c>
      <c r="C529">
        <v>993077090.9062587</v>
      </c>
      <c r="D529">
        <v>-12.609194783863227</v>
      </c>
      <c r="E529">
        <v>0.24322086223135458</v>
      </c>
      <c r="F529">
        <v>165741308.50513303</v>
      </c>
      <c r="G529">
        <v>48371238.313168898</v>
      </c>
      <c r="H529">
        <v>0</v>
      </c>
    </row>
    <row r="530" spans="1:8" x14ac:dyDescent="0.3">
      <c r="A530">
        <v>0.11819075712881022</v>
      </c>
      <c r="B530">
        <v>955100000</v>
      </c>
      <c r="C530">
        <v>49900000</v>
      </c>
      <c r="D530">
        <v>0.51497375733251005</v>
      </c>
      <c r="E530">
        <v>0.48099675426656896</v>
      </c>
      <c r="F530">
        <v>327100000</v>
      </c>
      <c r="G530">
        <v>-96100000</v>
      </c>
      <c r="H530">
        <v>0</v>
      </c>
    </row>
    <row r="531" spans="1:8" x14ac:dyDescent="0.3">
      <c r="A531">
        <v>6.5984877655649699E-2</v>
      </c>
      <c r="B531">
        <v>1347488769.4655252</v>
      </c>
      <c r="C531">
        <v>116683807.65805086</v>
      </c>
      <c r="D531">
        <v>0.65173823271918807</v>
      </c>
      <c r="E531">
        <v>0.41362626178457879</v>
      </c>
      <c r="F531">
        <v>387719963.617706</v>
      </c>
      <c r="G531">
        <v>-36754743.5766498</v>
      </c>
      <c r="H531">
        <v>0</v>
      </c>
    </row>
    <row r="532" spans="1:8" x14ac:dyDescent="0.3">
      <c r="A532">
        <v>-7.0744667342037913E-3</v>
      </c>
      <c r="B532">
        <v>30847000</v>
      </c>
      <c r="C532">
        <v>20646000</v>
      </c>
      <c r="D532">
        <v>1.2464081945475116</v>
      </c>
      <c r="E532">
        <v>0.70204557979706295</v>
      </c>
      <c r="F532">
        <v>7344000</v>
      </c>
      <c r="G532">
        <v>-11269000</v>
      </c>
      <c r="H532">
        <v>0</v>
      </c>
    </row>
    <row r="533" spans="1:8" x14ac:dyDescent="0.3">
      <c r="A533">
        <v>2.5662045564576109E-2</v>
      </c>
      <c r="B533">
        <v>1283147048.8156004</v>
      </c>
      <c r="C533">
        <v>59964473.890851974</v>
      </c>
      <c r="D533">
        <v>5.2451241607384208E-2</v>
      </c>
      <c r="E533">
        <v>6.6019478999717648E-2</v>
      </c>
      <c r="F533">
        <v>62858829.996073805</v>
      </c>
      <c r="G533">
        <v>29194129.845331348</v>
      </c>
      <c r="H533">
        <v>0</v>
      </c>
    </row>
    <row r="534" spans="1:8" x14ac:dyDescent="0.3">
      <c r="A534">
        <v>-28.068387096774195</v>
      </c>
      <c r="B534">
        <v>3659000000</v>
      </c>
      <c r="C534">
        <v>607000000</v>
      </c>
      <c r="D534">
        <v>-0.7317910117334514</v>
      </c>
      <c r="E534">
        <v>0.28313746925389449</v>
      </c>
      <c r="F534">
        <v>1371000000</v>
      </c>
      <c r="G534">
        <v>-500000000</v>
      </c>
      <c r="H534">
        <v>0</v>
      </c>
    </row>
    <row r="535" spans="1:8" x14ac:dyDescent="0.3">
      <c r="A535">
        <v>-6.6416423408696551E-2</v>
      </c>
      <c r="B535">
        <v>910114250</v>
      </c>
      <c r="C535">
        <v>104748500</v>
      </c>
      <c r="D535">
        <v>29.634040175566021</v>
      </c>
      <c r="E535">
        <v>0.55895441139898838</v>
      </c>
      <c r="F535">
        <v>62635250</v>
      </c>
      <c r="G535">
        <v>-58494750</v>
      </c>
      <c r="H535">
        <v>0</v>
      </c>
    </row>
    <row r="536" spans="1:8" x14ac:dyDescent="0.3">
      <c r="A536">
        <v>-0.22310506188582155</v>
      </c>
      <c r="B536">
        <v>4421750000</v>
      </c>
      <c r="C536">
        <v>332600000</v>
      </c>
      <c r="D536">
        <v>-0.26507468121596056</v>
      </c>
      <c r="E536">
        <v>0.19293953870983896</v>
      </c>
      <c r="F536">
        <v>460350000</v>
      </c>
      <c r="G536">
        <v>106700000</v>
      </c>
      <c r="H536">
        <v>0</v>
      </c>
    </row>
    <row r="537" spans="1:8" x14ac:dyDescent="0.3">
      <c r="A537">
        <v>-0.17643977254783647</v>
      </c>
      <c r="B537">
        <v>126163351.89212474</v>
      </c>
      <c r="C537">
        <v>534531106.7996195</v>
      </c>
      <c r="D537">
        <v>1.6524225288835892</v>
      </c>
      <c r="E537">
        <v>0.38681883319907967</v>
      </c>
      <c r="F537">
        <v>67767019.439701334</v>
      </c>
      <c r="G537">
        <v>5562650.8752102852</v>
      </c>
      <c r="H537">
        <v>0</v>
      </c>
    </row>
    <row r="538" spans="1:8" x14ac:dyDescent="0.3">
      <c r="A538">
        <v>0.14448406724303595</v>
      </c>
      <c r="B538">
        <v>2072221216.4073501</v>
      </c>
      <c r="C538">
        <v>930695615.27581298</v>
      </c>
      <c r="D538">
        <v>1.0864504883831521</v>
      </c>
      <c r="E538">
        <v>0.54381689655934895</v>
      </c>
      <c r="F538">
        <v>452102121.64073598</v>
      </c>
      <c r="G538">
        <v>120264559.830245</v>
      </c>
      <c r="H538">
        <v>0</v>
      </c>
    </row>
    <row r="539" spans="1:8" x14ac:dyDescent="0.3">
      <c r="A539">
        <v>-0.10358287921117035</v>
      </c>
      <c r="B539">
        <v>403850655.13293499</v>
      </c>
      <c r="C539">
        <v>14374125.4293347</v>
      </c>
      <c r="D539">
        <v>-2.6076756650085069</v>
      </c>
      <c r="E539">
        <v>0.11404964925488303</v>
      </c>
      <c r="F539">
        <v>12107874.3162448</v>
      </c>
      <c r="G539">
        <v>24791537.3875659</v>
      </c>
      <c r="H539">
        <v>0</v>
      </c>
    </row>
    <row r="540" spans="1:8" x14ac:dyDescent="0.3">
      <c r="A540">
        <v>-1.5184019613753406E-2</v>
      </c>
      <c r="B540">
        <v>2192937314.1024375</v>
      </c>
      <c r="C540">
        <v>151440095.49736288</v>
      </c>
      <c r="D540">
        <v>0.44671285467235777</v>
      </c>
      <c r="E540">
        <v>0.79131241822836229</v>
      </c>
      <c r="F540">
        <v>499103917.17695051</v>
      </c>
      <c r="G540">
        <v>-20588237.002333</v>
      </c>
      <c r="H540">
        <v>0</v>
      </c>
    </row>
    <row r="541" spans="1:8" x14ac:dyDescent="0.3">
      <c r="A541">
        <v>8.0714990945137621E-2</v>
      </c>
      <c r="B541">
        <v>151786550.86195499</v>
      </c>
      <c r="C541">
        <v>57682721.410711929</v>
      </c>
      <c r="D541">
        <v>0.63036387760005763</v>
      </c>
      <c r="E541">
        <v>0.15578112510035089</v>
      </c>
      <c r="F541">
        <v>14063692.5911304</v>
      </c>
      <c r="G541">
        <v>8412824.4492403213</v>
      </c>
      <c r="H541">
        <v>0</v>
      </c>
    </row>
    <row r="542" spans="1:8" x14ac:dyDescent="0.3">
      <c r="A542">
        <v>0.10818166047466386</v>
      </c>
      <c r="B542">
        <v>2705307067.0708599</v>
      </c>
      <c r="C542">
        <v>85771678.352587193</v>
      </c>
      <c r="D542">
        <v>7.7235426426958336</v>
      </c>
      <c r="E542">
        <v>0.17470912475473685</v>
      </c>
      <c r="F542">
        <v>319430302.27461278</v>
      </c>
      <c r="G542">
        <v>-56632907.115550332</v>
      </c>
      <c r="H542">
        <v>0</v>
      </c>
    </row>
    <row r="543" spans="1:8" x14ac:dyDescent="0.3">
      <c r="A543">
        <v>8.9334890829427124E-2</v>
      </c>
      <c r="B543">
        <v>1022006005.1104742</v>
      </c>
      <c r="C543">
        <v>16106128.729472248</v>
      </c>
      <c r="D543">
        <v>0.59223263675801496</v>
      </c>
      <c r="E543">
        <v>0.33415046748632438</v>
      </c>
      <c r="F543">
        <v>200471503.25751677</v>
      </c>
      <c r="G543">
        <v>11268937.40258961</v>
      </c>
      <c r="H543">
        <v>0</v>
      </c>
    </row>
    <row r="544" spans="1:8" x14ac:dyDescent="0.3">
      <c r="A544">
        <v>0.19463834295561661</v>
      </c>
      <c r="B544">
        <v>206178970.91722599</v>
      </c>
      <c r="C544">
        <v>20597447.032504302</v>
      </c>
      <c r="D544">
        <v>0.80948422919495722</v>
      </c>
      <c r="E544">
        <v>0.11786151495384976</v>
      </c>
      <c r="F544">
        <v>7352809.5802079197</v>
      </c>
      <c r="G544">
        <v>-21193542.957859799</v>
      </c>
      <c r="H544">
        <v>0</v>
      </c>
    </row>
    <row r="545" spans="1:8" x14ac:dyDescent="0.3">
      <c r="A545">
        <v>5.3414411076586246E-2</v>
      </c>
      <c r="B545">
        <v>693160846.60148919</v>
      </c>
      <c r="C545">
        <v>73078086.988231301</v>
      </c>
      <c r="D545">
        <v>1.1762569415780941</v>
      </c>
      <c r="E545">
        <v>0.21651297141251105</v>
      </c>
      <c r="F545">
        <v>155797150.84251624</v>
      </c>
      <c r="G545">
        <v>-4225493.2629632242</v>
      </c>
      <c r="H545">
        <v>0</v>
      </c>
    </row>
    <row r="546" spans="1:8" x14ac:dyDescent="0.3">
      <c r="A546">
        <v>5.2246941306342484E-2</v>
      </c>
      <c r="B546">
        <v>2437235294.11765</v>
      </c>
      <c r="C546">
        <v>594981314.87889302</v>
      </c>
      <c r="D546">
        <v>0.94169917055092522</v>
      </c>
      <c r="E546">
        <v>0.33057778610684174</v>
      </c>
      <c r="F546">
        <v>613538754.32525897</v>
      </c>
      <c r="G546">
        <v>-29245232.331852101</v>
      </c>
      <c r="H546">
        <v>0</v>
      </c>
    </row>
    <row r="547" spans="1:8" x14ac:dyDescent="0.3">
      <c r="A547">
        <v>-0.51329995378840099</v>
      </c>
      <c r="B547">
        <v>78332118.208770886</v>
      </c>
      <c r="C547">
        <v>10301000</v>
      </c>
      <c r="D547">
        <v>-12.162557711093497</v>
      </c>
      <c r="E547">
        <v>0.20794712048716776</v>
      </c>
      <c r="F547">
        <v>31610478.483004101</v>
      </c>
      <c r="G547">
        <v>332798.44174913899</v>
      </c>
      <c r="H547">
        <v>0</v>
      </c>
    </row>
    <row r="548" spans="1:8" x14ac:dyDescent="0.3">
      <c r="A548">
        <v>6.4671934445128143E-2</v>
      </c>
      <c r="B548">
        <v>7012127011.1699924</v>
      </c>
      <c r="C548">
        <v>1164791843.2945006</v>
      </c>
      <c r="D548">
        <v>0.87553216068185324</v>
      </c>
      <c r="E548">
        <v>0.3977251528202006</v>
      </c>
      <c r="F548">
        <v>1281262988.9458151</v>
      </c>
      <c r="G548">
        <v>172011508.26775801</v>
      </c>
      <c r="H548">
        <v>0</v>
      </c>
    </row>
    <row r="549" spans="1:8" x14ac:dyDescent="0.3">
      <c r="A549">
        <v>1.0784795476004363</v>
      </c>
      <c r="B549">
        <v>69711653.430329904</v>
      </c>
      <c r="C549">
        <v>13485018.273895791</v>
      </c>
      <c r="D549">
        <v>-1.2017330245622211</v>
      </c>
      <c r="E549">
        <v>0.64662020654293328</v>
      </c>
      <c r="F549">
        <v>11715102.0099933</v>
      </c>
      <c r="G549">
        <v>17404255.828452092</v>
      </c>
      <c r="H549">
        <v>0</v>
      </c>
    </row>
    <row r="550" spans="1:8" x14ac:dyDescent="0.3">
      <c r="A550">
        <v>0.10701637971878983</v>
      </c>
      <c r="B550">
        <v>266636500</v>
      </c>
      <c r="C550">
        <v>111439750</v>
      </c>
      <c r="D550">
        <v>0.10385500406898403</v>
      </c>
      <c r="E550">
        <v>0.22160667733406103</v>
      </c>
      <c r="F550">
        <v>5209500</v>
      </c>
      <c r="G550">
        <v>-11046250</v>
      </c>
      <c r="H550">
        <v>0</v>
      </c>
    </row>
    <row r="551" spans="1:8" x14ac:dyDescent="0.3">
      <c r="A551">
        <v>0.20194161520927811</v>
      </c>
      <c r="B551">
        <v>199493000</v>
      </c>
      <c r="C551">
        <v>55765250</v>
      </c>
      <c r="D551">
        <v>0.19599972065980431</v>
      </c>
      <c r="E551">
        <v>0.28405723007706185</v>
      </c>
      <c r="F551">
        <v>15243500</v>
      </c>
      <c r="G551">
        <v>1315000</v>
      </c>
      <c r="H551">
        <v>0</v>
      </c>
    </row>
    <row r="552" spans="1:8" x14ac:dyDescent="0.3">
      <c r="A552">
        <v>2.6984558261228548E-2</v>
      </c>
      <c r="B552">
        <v>270778488.93417871</v>
      </c>
      <c r="C552">
        <v>102629460.19342583</v>
      </c>
      <c r="D552">
        <v>0.54741256600669796</v>
      </c>
      <c r="E552">
        <v>0.27938481837852819</v>
      </c>
      <c r="F552">
        <v>57789476.972235605</v>
      </c>
      <c r="G552">
        <v>-28079361.109699924</v>
      </c>
      <c r="H552">
        <v>0</v>
      </c>
    </row>
    <row r="553" spans="1:8" x14ac:dyDescent="0.3">
      <c r="A553">
        <v>-1.1194789560939509E-2</v>
      </c>
      <c r="B553">
        <v>53027818.666962899</v>
      </c>
      <c r="C553">
        <v>2674231.0963547076</v>
      </c>
      <c r="D553">
        <v>0.38829119635881515</v>
      </c>
      <c r="E553">
        <v>5.5397057329733837E-2</v>
      </c>
      <c r="F553">
        <v>6415611.27697419</v>
      </c>
      <c r="G553">
        <v>1341153.9432023091</v>
      </c>
      <c r="H553">
        <v>0</v>
      </c>
    </row>
    <row r="554" spans="1:8" x14ac:dyDescent="0.3">
      <c r="A554">
        <v>6.8053246436111423E-2</v>
      </c>
      <c r="B554">
        <v>547961547.56516731</v>
      </c>
      <c r="C554">
        <v>10503857.585920781</v>
      </c>
      <c r="D554">
        <v>0.58993550658408511</v>
      </c>
      <c r="E554">
        <v>0.26510627630323957</v>
      </c>
      <c r="F554">
        <v>52710007.335348696</v>
      </c>
      <c r="G554">
        <v>-1090007.2672953997</v>
      </c>
      <c r="H554">
        <v>0</v>
      </c>
    </row>
    <row r="555" spans="1:8" x14ac:dyDescent="0.3">
      <c r="A555">
        <v>1.3340321031880282E-2</v>
      </c>
      <c r="B555">
        <v>82852501.896266058</v>
      </c>
      <c r="C555">
        <v>128991073.27819675</v>
      </c>
      <c r="D555">
        <v>3.1142765723686121E-2</v>
      </c>
      <c r="E555">
        <v>0.29662002538528154</v>
      </c>
      <c r="F555">
        <v>9937634.9484050833</v>
      </c>
      <c r="G555">
        <v>-2094009.0597309549</v>
      </c>
      <c r="H555">
        <v>0</v>
      </c>
    </row>
    <row r="556" spans="1:8" x14ac:dyDescent="0.3">
      <c r="A556">
        <v>4.8326163858986644E-2</v>
      </c>
      <c r="B556">
        <v>325251875.24674296</v>
      </c>
      <c r="C556">
        <v>16883537.30754045</v>
      </c>
      <c r="D556">
        <v>0.49158442454527712</v>
      </c>
      <c r="E556">
        <v>0.10796141574460424</v>
      </c>
      <c r="F556">
        <v>12770364.52164755</v>
      </c>
      <c r="G556">
        <v>-8676346.7295226194</v>
      </c>
      <c r="H556">
        <v>0</v>
      </c>
    </row>
    <row r="557" spans="1:8" x14ac:dyDescent="0.3">
      <c r="A557">
        <v>2.8277551340847931E-2</v>
      </c>
      <c r="B557">
        <v>907277283.41252995</v>
      </c>
      <c r="C557">
        <v>792125314.22379589</v>
      </c>
      <c r="D557">
        <v>0.67292039925051617</v>
      </c>
      <c r="E557">
        <v>0.55893019198344773</v>
      </c>
      <c r="F557">
        <v>371427816.66004151</v>
      </c>
      <c r="G557">
        <v>-85509372.082795605</v>
      </c>
      <c r="H557">
        <v>0</v>
      </c>
    </row>
    <row r="558" spans="1:8" x14ac:dyDescent="0.3">
      <c r="A558">
        <v>6.3413129803893215E-2</v>
      </c>
      <c r="B558">
        <v>257583655.51425025</v>
      </c>
      <c r="C558">
        <v>2587686.90623709</v>
      </c>
      <c r="D558">
        <v>0.3288279502686402</v>
      </c>
      <c r="E558">
        <v>0.14176752753376151</v>
      </c>
      <c r="F558">
        <v>28082391.573729873</v>
      </c>
      <c r="G558">
        <v>-18305868.651200727</v>
      </c>
      <c r="H558">
        <v>0</v>
      </c>
    </row>
    <row r="559" spans="1:8" x14ac:dyDescent="0.3">
      <c r="A559">
        <v>2.5620942453612662E-2</v>
      </c>
      <c r="B559">
        <v>207930768.14000499</v>
      </c>
      <c r="C559">
        <v>12085917.804574499</v>
      </c>
      <c r="D559">
        <v>0.50335077088194535</v>
      </c>
      <c r="E559">
        <v>0.55880558218376364</v>
      </c>
      <c r="F559">
        <v>76913178.200210899</v>
      </c>
      <c r="G559">
        <v>3922693.5482362648</v>
      </c>
      <c r="H559">
        <v>0</v>
      </c>
    </row>
    <row r="560" spans="1:8" x14ac:dyDescent="0.3">
      <c r="A560">
        <v>7.2140930850264934E-2</v>
      </c>
      <c r="B560">
        <v>279068000</v>
      </c>
      <c r="C560">
        <v>16087500</v>
      </c>
      <c r="D560">
        <v>-5.8214580220934078</v>
      </c>
      <c r="E560">
        <v>0.47945146324911059</v>
      </c>
      <c r="F560">
        <v>108440000</v>
      </c>
      <c r="G560">
        <v>4794500</v>
      </c>
      <c r="H560">
        <v>0</v>
      </c>
    </row>
    <row r="561" spans="1:8" x14ac:dyDescent="0.3">
      <c r="A561">
        <v>0.2931748532718087</v>
      </c>
      <c r="B561">
        <v>123550528.02229148</v>
      </c>
      <c r="C561">
        <v>27335671.628384352</v>
      </c>
      <c r="D561">
        <v>0.38671967736778701</v>
      </c>
      <c r="E561">
        <v>0.27680708927606529</v>
      </c>
      <c r="F561">
        <v>7223933.3873406872</v>
      </c>
      <c r="G561">
        <v>14208598.303081675</v>
      </c>
      <c r="H561">
        <v>0</v>
      </c>
    </row>
    <row r="562" spans="1:8" x14ac:dyDescent="0.3">
      <c r="A562">
        <v>0.15320263011256688</v>
      </c>
      <c r="B562">
        <v>2718371707.8049402</v>
      </c>
      <c r="C562">
        <v>234783396.09279397</v>
      </c>
      <c r="D562">
        <v>0.39521711231897805</v>
      </c>
      <c r="E562">
        <v>8.5032224166223996E-2</v>
      </c>
      <c r="F562">
        <v>1565250765.875155</v>
      </c>
      <c r="G562">
        <v>-38168258.719972022</v>
      </c>
      <c r="H562">
        <v>0</v>
      </c>
    </row>
    <row r="563" spans="1:8" x14ac:dyDescent="0.3">
      <c r="A563">
        <v>4.4732567850756598E-2</v>
      </c>
      <c r="B563">
        <v>125108558.368918</v>
      </c>
      <c r="C563">
        <v>79053500.206095308</v>
      </c>
      <c r="D563">
        <v>0.57908182326282587</v>
      </c>
      <c r="E563">
        <v>0.25386264650174456</v>
      </c>
      <c r="F563">
        <v>15769531.484934101</v>
      </c>
      <c r="G563">
        <v>-4834633.9884569068</v>
      </c>
      <c r="H563">
        <v>0</v>
      </c>
    </row>
    <row r="564" spans="1:8" x14ac:dyDescent="0.3">
      <c r="A564">
        <v>0.13272151698248569</v>
      </c>
      <c r="B564">
        <v>102616001.30730677</v>
      </c>
      <c r="C564">
        <v>5034512.1769150328</v>
      </c>
      <c r="D564">
        <v>0.72890640244353422</v>
      </c>
      <c r="E564">
        <v>0.42326962928695616</v>
      </c>
      <c r="F564">
        <v>21859444.628856201</v>
      </c>
      <c r="G564">
        <v>-1959134.6021307898</v>
      </c>
      <c r="H564">
        <v>0</v>
      </c>
    </row>
    <row r="565" spans="1:8" x14ac:dyDescent="0.3">
      <c r="A565">
        <v>1.3053790279842655E-2</v>
      </c>
      <c r="B565">
        <v>1157253000</v>
      </c>
      <c r="C565">
        <v>242368000</v>
      </c>
      <c r="D565">
        <v>0.71977975775455216</v>
      </c>
      <c r="E565">
        <v>0.16351653441382308</v>
      </c>
      <c r="F565">
        <v>135771000</v>
      </c>
      <c r="G565">
        <v>-12380000</v>
      </c>
      <c r="H565">
        <v>0</v>
      </c>
    </row>
    <row r="566" spans="1:8" x14ac:dyDescent="0.3">
      <c r="A566">
        <v>0.14307782648109849</v>
      </c>
      <c r="B566">
        <v>1849248293.7688098</v>
      </c>
      <c r="C566">
        <v>23542770.339201815</v>
      </c>
      <c r="D566">
        <v>1.4554064147828198</v>
      </c>
      <c r="E566">
        <v>0.81330587349031636</v>
      </c>
      <c r="F566">
        <v>1018951667.5979358</v>
      </c>
      <c r="G566">
        <v>-6381094.1923917597</v>
      </c>
      <c r="H566">
        <v>0</v>
      </c>
    </row>
    <row r="567" spans="1:8" x14ac:dyDescent="0.3">
      <c r="A567">
        <v>-0.33945608433075503</v>
      </c>
      <c r="B567">
        <v>3448826.8605142748</v>
      </c>
      <c r="C567">
        <v>5993432.9840060705</v>
      </c>
      <c r="D567">
        <v>-0.45042666689637234</v>
      </c>
      <c r="E567">
        <v>0.99948331857100681</v>
      </c>
      <c r="F567">
        <v>560322.4223034702</v>
      </c>
      <c r="G567">
        <v>4164279.2765110573</v>
      </c>
      <c r="H567">
        <v>0</v>
      </c>
    </row>
    <row r="568" spans="1:8" x14ac:dyDescent="0.3">
      <c r="A568">
        <v>-6.8788741704798512E-2</v>
      </c>
      <c r="B568">
        <v>978295806.24431515</v>
      </c>
      <c r="C568">
        <v>67346860.518635705</v>
      </c>
      <c r="D568">
        <v>11.650720668080499</v>
      </c>
      <c r="E568">
        <v>0.24513594885096571</v>
      </c>
      <c r="F568">
        <v>279351190.56736875</v>
      </c>
      <c r="G568">
        <v>17638693.675356001</v>
      </c>
      <c r="H568">
        <v>0</v>
      </c>
    </row>
    <row r="569" spans="1:8" x14ac:dyDescent="0.3">
      <c r="A569">
        <v>-5.1029885811069112E-2</v>
      </c>
      <c r="B569">
        <v>44967219.436945602</v>
      </c>
      <c r="C569">
        <v>2135235.8915027599</v>
      </c>
      <c r="D569">
        <v>2.8679009256942618</v>
      </c>
      <c r="E569">
        <v>0.26569468267581503</v>
      </c>
      <c r="F569">
        <v>9632664.86694948</v>
      </c>
      <c r="G569">
        <v>2838251.7074981001</v>
      </c>
      <c r="H569">
        <v>0</v>
      </c>
    </row>
    <row r="570" spans="1:8" x14ac:dyDescent="0.3">
      <c r="A570">
        <v>0.42455953016550918</v>
      </c>
      <c r="B570">
        <v>2104571448.86868</v>
      </c>
      <c r="C570">
        <v>562995062.69314098</v>
      </c>
      <c r="D570">
        <v>5.2474451716614988E-2</v>
      </c>
      <c r="E570">
        <v>0.52303797468354585</v>
      </c>
      <c r="F570">
        <v>667187629.500705</v>
      </c>
      <c r="G570">
        <v>-86630137.846967101</v>
      </c>
      <c r="H570">
        <v>0</v>
      </c>
    </row>
    <row r="571" spans="1:8" x14ac:dyDescent="0.3">
      <c r="A571">
        <v>5.4495035460658925E-2</v>
      </c>
      <c r="B571">
        <v>124850499.793474</v>
      </c>
      <c r="C571">
        <v>1104444.4444444401</v>
      </c>
      <c r="D571">
        <v>0.29643629595985388</v>
      </c>
      <c r="E571">
        <v>0.16916163375613213</v>
      </c>
      <c r="F571">
        <v>20550551.425030999</v>
      </c>
      <c r="G571">
        <v>1494268.01093292</v>
      </c>
      <c r="H571">
        <v>0</v>
      </c>
    </row>
    <row r="572" spans="1:8" x14ac:dyDescent="0.3">
      <c r="A572">
        <v>0.25473281440457618</v>
      </c>
      <c r="B572">
        <v>1204245258.8815875</v>
      </c>
      <c r="C572">
        <v>70440481.382383093</v>
      </c>
      <c r="D572">
        <v>0.97027502664312792</v>
      </c>
      <c r="E572">
        <v>0.23209443849249575</v>
      </c>
      <c r="F572">
        <v>110495806.54074402</v>
      </c>
      <c r="G572">
        <v>-45486998.047076598</v>
      </c>
      <c r="H572">
        <v>0</v>
      </c>
    </row>
    <row r="573" spans="1:8" x14ac:dyDescent="0.3">
      <c r="A573">
        <v>7.7872824575449806E-2</v>
      </c>
      <c r="B573">
        <v>415808261.09127998</v>
      </c>
      <c r="C573">
        <v>19540669.0439803</v>
      </c>
      <c r="D573">
        <v>1.2810829504063799</v>
      </c>
      <c r="E573">
        <v>0.23462922083231061</v>
      </c>
      <c r="F573">
        <v>81591024.987251401</v>
      </c>
      <c r="G573">
        <v>-3778488.9413558501</v>
      </c>
      <c r="H573">
        <v>0</v>
      </c>
    </row>
    <row r="574" spans="1:8" x14ac:dyDescent="0.3">
      <c r="A574">
        <v>0.1343533794048605</v>
      </c>
      <c r="B574">
        <v>3019766077.7385201</v>
      </c>
      <c r="C574">
        <v>343008480.56537098</v>
      </c>
      <c r="D574">
        <v>0.85139742297647236</v>
      </c>
      <c r="E574">
        <v>0.25345655444727266</v>
      </c>
      <c r="F574">
        <v>620442402.82685494</v>
      </c>
      <c r="G574">
        <v>75143367.794925302</v>
      </c>
      <c r="H574">
        <v>0</v>
      </c>
    </row>
    <row r="575" spans="1:8" x14ac:dyDescent="0.3">
      <c r="A575">
        <v>0.34326573172756403</v>
      </c>
      <c r="B575">
        <v>597138671.51561999</v>
      </c>
      <c r="C575">
        <v>126277388.79732399</v>
      </c>
      <c r="D575">
        <v>0.10090789230028682</v>
      </c>
      <c r="E575">
        <v>0.57689347875129271</v>
      </c>
      <c r="F575">
        <v>209054850.43032876</v>
      </c>
      <c r="G575">
        <v>22349811.999294747</v>
      </c>
      <c r="H575">
        <v>0</v>
      </c>
    </row>
    <row r="576" spans="1:8" x14ac:dyDescent="0.3">
      <c r="A576">
        <v>0.27686081012873281</v>
      </c>
      <c r="B576">
        <v>423785925.92592603</v>
      </c>
      <c r="C576">
        <v>9728888.8888888899</v>
      </c>
      <c r="D576">
        <v>0.48056551594834535</v>
      </c>
      <c r="E576">
        <v>0.26571067502635104</v>
      </c>
      <c r="F576">
        <v>65822222.222222202</v>
      </c>
      <c r="G576">
        <v>-26593359.115428299</v>
      </c>
      <c r="H576">
        <v>0</v>
      </c>
    </row>
    <row r="577" spans="1:8" x14ac:dyDescent="0.3">
      <c r="A577">
        <v>0.26931049962416553</v>
      </c>
      <c r="B577">
        <v>1656139321.2409275</v>
      </c>
      <c r="C577">
        <v>40624382.457798377</v>
      </c>
      <c r="D577">
        <v>0.30219374525947801</v>
      </c>
      <c r="E577">
        <v>0.56198250278520956</v>
      </c>
      <c r="F577">
        <v>303174123.79979426</v>
      </c>
      <c r="G577">
        <v>8954151.2599720508</v>
      </c>
      <c r="H577">
        <v>0</v>
      </c>
    </row>
    <row r="578" spans="1:8" x14ac:dyDescent="0.3">
      <c r="A578">
        <v>6.2514018348525227E-2</v>
      </c>
      <c r="B578">
        <v>761332916.8210988</v>
      </c>
      <c r="C578">
        <v>45881326.587027475</v>
      </c>
      <c r="D578">
        <v>0.83529279858127881</v>
      </c>
      <c r="E578">
        <v>0.71253758807671885</v>
      </c>
      <c r="F578">
        <v>126794896.255389</v>
      </c>
      <c r="G578">
        <v>-3589598.3251859322</v>
      </c>
      <c r="H578">
        <v>0</v>
      </c>
    </row>
    <row r="579" spans="1:8" x14ac:dyDescent="0.3">
      <c r="A579">
        <v>0.5036297825209789</v>
      </c>
      <c r="B579">
        <v>12119429.277447324</v>
      </c>
      <c r="C579">
        <v>6378128.7904741224</v>
      </c>
      <c r="D579">
        <v>3.6986179356953786E-4</v>
      </c>
      <c r="E579">
        <v>0.76874630326259186</v>
      </c>
      <c r="F579">
        <v>2566674.6746037151</v>
      </c>
      <c r="G579">
        <v>-997010.72101613204</v>
      </c>
      <c r="H579">
        <v>0</v>
      </c>
    </row>
    <row r="580" spans="1:8" x14ac:dyDescent="0.3">
      <c r="A580">
        <v>3.5527392624754114E-2</v>
      </c>
      <c r="B580">
        <v>128952271.094051</v>
      </c>
      <c r="C580">
        <v>7913035.1701640561</v>
      </c>
      <c r="D580">
        <v>0.72047540414360089</v>
      </c>
      <c r="E580">
        <v>0.27448990063461637</v>
      </c>
      <c r="F580">
        <v>12410401.901244026</v>
      </c>
      <c r="G580">
        <v>13648879.356118076</v>
      </c>
      <c r="H580">
        <v>0</v>
      </c>
    </row>
    <row r="581" spans="1:8" x14ac:dyDescent="0.3">
      <c r="A581">
        <v>-0.16791551871016741</v>
      </c>
      <c r="B581">
        <v>189745587.52255926</v>
      </c>
      <c r="C581">
        <v>27089858.26611305</v>
      </c>
      <c r="D581">
        <v>1.7247401905305977</v>
      </c>
      <c r="E581">
        <v>0.3854756941241208</v>
      </c>
      <c r="F581">
        <v>81005174.653863207</v>
      </c>
      <c r="G581">
        <v>-19022941.216485132</v>
      </c>
      <c r="H581">
        <v>0</v>
      </c>
    </row>
    <row r="582" spans="1:8" x14ac:dyDescent="0.3">
      <c r="A582">
        <v>0.12230660070415449</v>
      </c>
      <c r="B582">
        <v>1299829047.9263999</v>
      </c>
      <c r="C582">
        <v>29025356.866915099</v>
      </c>
      <c r="D582">
        <v>1.0827350725794003</v>
      </c>
      <c r="E582">
        <v>4.7216174447650153E-2</v>
      </c>
      <c r="F582">
        <v>45637512.575620122</v>
      </c>
      <c r="G582">
        <v>-23297725.761643965</v>
      </c>
      <c r="H582">
        <v>0</v>
      </c>
    </row>
    <row r="583" spans="1:8" x14ac:dyDescent="0.3">
      <c r="A583">
        <v>0.15624180508247359</v>
      </c>
      <c r="B583">
        <v>1330073565.058605</v>
      </c>
      <c r="C583">
        <v>130106826.07611555</v>
      </c>
      <c r="D583">
        <v>0.34936051314484246</v>
      </c>
      <c r="E583">
        <v>0.61419415302251901</v>
      </c>
      <c r="F583">
        <v>257127690.56556049</v>
      </c>
      <c r="G583">
        <v>-9934720.9700770024</v>
      </c>
      <c r="H583">
        <v>0</v>
      </c>
    </row>
    <row r="584" spans="1:8" x14ac:dyDescent="0.3">
      <c r="A584">
        <v>0.1580849397413977</v>
      </c>
      <c r="B584">
        <v>190400069.41742253</v>
      </c>
      <c r="C584">
        <v>17450917.4821789</v>
      </c>
      <c r="D584">
        <v>0.39920179320188098</v>
      </c>
      <c r="E584">
        <v>0.25959767682140833</v>
      </c>
      <c r="F584">
        <v>42370463.318006903</v>
      </c>
      <c r="G584">
        <v>-3337793.2617009105</v>
      </c>
      <c r="H584">
        <v>0</v>
      </c>
    </row>
    <row r="585" spans="1:8" x14ac:dyDescent="0.3">
      <c r="A585">
        <v>0.10838984515902214</v>
      </c>
      <c r="B585">
        <v>83407221.40675883</v>
      </c>
      <c r="C585">
        <v>3525084.0006213351</v>
      </c>
      <c r="D585">
        <v>0.37563009549418552</v>
      </c>
      <c r="E585">
        <v>0.77705616465526495</v>
      </c>
      <c r="F585">
        <v>60715871.503878973</v>
      </c>
      <c r="G585">
        <v>-1235016.614702303</v>
      </c>
      <c r="H585">
        <v>0</v>
      </c>
    </row>
    <row r="586" spans="1:8" x14ac:dyDescent="0.3">
      <c r="A586">
        <v>6.9202606615147683E-2</v>
      </c>
      <c r="B586">
        <v>740816255.75440431</v>
      </c>
      <c r="C586">
        <v>71507063.922408193</v>
      </c>
      <c r="D586">
        <v>0.43110602233150308</v>
      </c>
      <c r="E586">
        <v>0.26006780113945727</v>
      </c>
      <c r="F586">
        <v>132371248.25591676</v>
      </c>
      <c r="G586">
        <v>-16470095.164774749</v>
      </c>
      <c r="H586">
        <v>0</v>
      </c>
    </row>
    <row r="587" spans="1:8" x14ac:dyDescent="0.3">
      <c r="A587">
        <v>5.9383763554653794E-2</v>
      </c>
      <c r="B587">
        <v>115936319.51621075</v>
      </c>
      <c r="C587">
        <v>7651226.0223239195</v>
      </c>
      <c r="D587">
        <v>0.40791166092975567</v>
      </c>
      <c r="E587">
        <v>0.14941376388493718</v>
      </c>
      <c r="F587">
        <v>13687595.43746425</v>
      </c>
      <c r="G587">
        <v>584723.99347036995</v>
      </c>
      <c r="H587">
        <v>0</v>
      </c>
    </row>
    <row r="588" spans="1:8" x14ac:dyDescent="0.3">
      <c r="A588">
        <v>0.13935809362905374</v>
      </c>
      <c r="B588">
        <v>563935218.50635946</v>
      </c>
      <c r="C588">
        <v>230271617.48371148</v>
      </c>
      <c r="D588">
        <v>0.16767743748402811</v>
      </c>
      <c r="E588">
        <v>0.33208673677838368</v>
      </c>
      <c r="F588">
        <v>43309763.910860024</v>
      </c>
      <c r="G588">
        <v>9078451.35502005</v>
      </c>
      <c r="H588">
        <v>0</v>
      </c>
    </row>
    <row r="589" spans="1:8" x14ac:dyDescent="0.3">
      <c r="A589">
        <v>0.10365605871742432</v>
      </c>
      <c r="B589">
        <v>47041201.503097229</v>
      </c>
      <c r="C589">
        <v>14073388.308987301</v>
      </c>
      <c r="D589">
        <v>0.11182564078408258</v>
      </c>
      <c r="E589">
        <v>0.80618004117094355</v>
      </c>
      <c r="F589">
        <v>23676755.728464104</v>
      </c>
      <c r="G589">
        <v>-1822633.1462539053</v>
      </c>
      <c r="H589">
        <v>0</v>
      </c>
    </row>
    <row r="590" spans="1:8" x14ac:dyDescent="0.3">
      <c r="A590">
        <v>3.6795996285212991</v>
      </c>
      <c r="B590">
        <v>10265697.3461321</v>
      </c>
      <c r="C590">
        <v>74957.651044607599</v>
      </c>
      <c r="D590">
        <v>-1.3431206617856808</v>
      </c>
      <c r="E590">
        <v>0.20384971851786474</v>
      </c>
      <c r="F590">
        <v>5916996.0474308301</v>
      </c>
      <c r="G590">
        <v>485110.655573608</v>
      </c>
      <c r="H590">
        <v>0</v>
      </c>
    </row>
    <row r="591" spans="1:8" x14ac:dyDescent="0.3">
      <c r="A591">
        <v>7.4870434829633944E-2</v>
      </c>
      <c r="B591">
        <v>321544603.36869597</v>
      </c>
      <c r="C591">
        <v>26183692.922536653</v>
      </c>
      <c r="D591">
        <v>0.6692742328606891</v>
      </c>
      <c r="E591">
        <v>0.20582524033869584</v>
      </c>
      <c r="F591">
        <v>53251878.061896928</v>
      </c>
      <c r="G591">
        <v>-9628525.2541019134</v>
      </c>
      <c r="H591">
        <v>0</v>
      </c>
    </row>
    <row r="592" spans="1:8" x14ac:dyDescent="0.3">
      <c r="A592">
        <v>-0.23750875981925706</v>
      </c>
      <c r="B592">
        <v>19095639.5333669</v>
      </c>
      <c r="C592">
        <v>10452929.916767014</v>
      </c>
      <c r="D592">
        <v>3.7632271573155303E-2</v>
      </c>
      <c r="E592">
        <v>0.43238232079393069</v>
      </c>
      <c r="F592">
        <v>6445575.4714122498</v>
      </c>
      <c r="G592">
        <v>-422685.75231454242</v>
      </c>
      <c r="H592">
        <v>0</v>
      </c>
    </row>
    <row r="593" spans="1:8" x14ac:dyDescent="0.3">
      <c r="A593">
        <v>7.6991139210801765E-2</v>
      </c>
      <c r="B593">
        <v>241268018.96314001</v>
      </c>
      <c r="C593">
        <v>32679962.110625748</v>
      </c>
      <c r="D593">
        <v>1.434059169816966</v>
      </c>
      <c r="E593">
        <v>0.9684781045469617</v>
      </c>
      <c r="F593">
        <v>124013597.2339275</v>
      </c>
      <c r="G593">
        <v>2718148.1251758486</v>
      </c>
      <c r="H593">
        <v>0</v>
      </c>
    </row>
    <row r="594" spans="1:8" x14ac:dyDescent="0.3">
      <c r="A594">
        <v>4.7599618060083067E-2</v>
      </c>
      <c r="B594">
        <v>291408227.40957302</v>
      </c>
      <c r="C594">
        <v>31328407.822526351</v>
      </c>
      <c r="D594">
        <v>0.87718789014876086</v>
      </c>
      <c r="E594">
        <v>0.37768847909809394</v>
      </c>
      <c r="F594">
        <v>74822912.806683242</v>
      </c>
      <c r="G594">
        <v>7639321.8942980357</v>
      </c>
      <c r="H594">
        <v>0</v>
      </c>
    </row>
    <row r="595" spans="1:8" x14ac:dyDescent="0.3">
      <c r="A595">
        <v>7.7702452853445264E-2</v>
      </c>
      <c r="B595">
        <v>99407503.200010598</v>
      </c>
      <c r="C595">
        <v>1645531.20175242</v>
      </c>
      <c r="D595">
        <v>0.98586554008240823</v>
      </c>
      <c r="E595">
        <v>0.1563213508203688</v>
      </c>
      <c r="F595">
        <v>11410511.869729901</v>
      </c>
      <c r="G595">
        <v>-781584.02993784402</v>
      </c>
      <c r="H595">
        <v>0</v>
      </c>
    </row>
    <row r="596" spans="1:8" x14ac:dyDescent="0.3">
      <c r="A596">
        <v>0.5062634989200856</v>
      </c>
      <c r="B596">
        <v>67561373.3905579</v>
      </c>
      <c r="C596">
        <v>15851502.1459227</v>
      </c>
      <c r="D596">
        <v>1.2272156524672504</v>
      </c>
      <c r="E596">
        <v>0.71746560113836999</v>
      </c>
      <c r="F596">
        <v>2748497.8540772502</v>
      </c>
      <c r="G596">
        <v>10334505.8378713</v>
      </c>
      <c r="H596">
        <v>0</v>
      </c>
    </row>
    <row r="597" spans="1:8" x14ac:dyDescent="0.3">
      <c r="A597">
        <v>-0.13829787234042554</v>
      </c>
      <c r="B597">
        <v>2342576028.62254</v>
      </c>
      <c r="C597">
        <v>27728085.8676208</v>
      </c>
      <c r="D597">
        <v>2.6427457098283931</v>
      </c>
      <c r="E597">
        <v>7.0637647957236357E-2</v>
      </c>
      <c r="F597">
        <v>127906976.744186</v>
      </c>
      <c r="G597">
        <v>57788696.310683802</v>
      </c>
      <c r="H597">
        <v>0</v>
      </c>
    </row>
    <row r="598" spans="1:8" x14ac:dyDescent="0.3">
      <c r="A598">
        <v>-1.318043639078148E-2</v>
      </c>
      <c r="B598">
        <v>22831867.383524872</v>
      </c>
      <c r="C598">
        <v>265205.68467082328</v>
      </c>
      <c r="D598">
        <v>-6.4828580872561554</v>
      </c>
      <c r="E598">
        <v>0.18949148736392143</v>
      </c>
      <c r="F598">
        <v>2913701.5573661774</v>
      </c>
      <c r="G598">
        <v>-881862.03473729733</v>
      </c>
      <c r="H598">
        <v>0</v>
      </c>
    </row>
    <row r="599" spans="1:8" x14ac:dyDescent="0.3">
      <c r="A599">
        <v>1.2717173777066236E-2</v>
      </c>
      <c r="B599">
        <v>4822791100.7025805</v>
      </c>
      <c r="C599">
        <v>1190448711.94379</v>
      </c>
      <c r="D599">
        <v>0.97230414914093877</v>
      </c>
      <c r="E599">
        <v>0.37210497113675456</v>
      </c>
      <c r="F599">
        <v>1304919437.93911</v>
      </c>
      <c r="G599">
        <v>-267929206.08217201</v>
      </c>
      <c r="H599">
        <v>0</v>
      </c>
    </row>
    <row r="600" spans="1:8" x14ac:dyDescent="0.3">
      <c r="A600">
        <v>4.8239078483807471E-2</v>
      </c>
      <c r="B600">
        <v>424862784.63994598</v>
      </c>
      <c r="C600">
        <v>30734350.054617301</v>
      </c>
      <c r="D600">
        <v>1.3723996292499141</v>
      </c>
      <c r="E600">
        <v>5.4747866618461663E-2</v>
      </c>
      <c r="F600">
        <v>19152785.480211701</v>
      </c>
      <c r="G600">
        <v>-1934116.2398017501</v>
      </c>
      <c r="H600">
        <v>0</v>
      </c>
    </row>
    <row r="601" spans="1:8" x14ac:dyDescent="0.3">
      <c r="A601">
        <v>7.4831019246534028E-2</v>
      </c>
      <c r="B601">
        <v>531588000</v>
      </c>
      <c r="C601">
        <v>2315000</v>
      </c>
      <c r="D601">
        <v>0.17300480587948966</v>
      </c>
      <c r="E601">
        <v>0.16362107496783224</v>
      </c>
      <c r="F601">
        <v>59474000</v>
      </c>
      <c r="G601">
        <v>-12173000</v>
      </c>
      <c r="H601">
        <v>0</v>
      </c>
    </row>
    <row r="602" spans="1:8" x14ac:dyDescent="0.3">
      <c r="A602">
        <v>2.777154378890152E-2</v>
      </c>
      <c r="B602">
        <v>136567955.957086</v>
      </c>
      <c r="C602">
        <v>4341445.5110107297</v>
      </c>
      <c r="D602">
        <v>3.5184022188546903E-2</v>
      </c>
      <c r="E602">
        <v>4.41361463165858E-2</v>
      </c>
      <c r="F602">
        <v>4483738.0011293096</v>
      </c>
      <c r="G602">
        <v>-4637254.2028052798</v>
      </c>
      <c r="H602">
        <v>0</v>
      </c>
    </row>
    <row r="603" spans="1:8" x14ac:dyDescent="0.3">
      <c r="A603">
        <v>9.5447489651512868E-2</v>
      </c>
      <c r="B603">
        <v>1347607634.4657025</v>
      </c>
      <c r="C603">
        <v>74760929.241437376</v>
      </c>
      <c r="D603">
        <v>1.6341308351709705</v>
      </c>
      <c r="E603">
        <v>0.55844551351876637</v>
      </c>
      <c r="F603">
        <v>482325301.5927847</v>
      </c>
      <c r="G603">
        <v>-44223156.26107505</v>
      </c>
      <c r="H603">
        <v>0</v>
      </c>
    </row>
    <row r="604" spans="1:8" x14ac:dyDescent="0.3">
      <c r="A604">
        <v>0.20706677036714544</v>
      </c>
      <c r="B604">
        <v>4518751677.5529995</v>
      </c>
      <c r="C604">
        <v>245416925.19649926</v>
      </c>
      <c r="D604">
        <v>1.2670569353023868</v>
      </c>
      <c r="E604">
        <v>6.8433098507559034E-2</v>
      </c>
      <c r="F604">
        <v>80354843.345789135</v>
      </c>
      <c r="G604">
        <v>-96950041.274243757</v>
      </c>
      <c r="H604">
        <v>0</v>
      </c>
    </row>
    <row r="605" spans="1:8" x14ac:dyDescent="0.3">
      <c r="A605">
        <v>2.9207574705447138E-3</v>
      </c>
      <c r="B605">
        <v>367599495.94080275</v>
      </c>
      <c r="C605">
        <v>11423627.198923692</v>
      </c>
      <c r="D605">
        <v>0.86982417538310319</v>
      </c>
      <c r="E605">
        <v>0.55075012689100988</v>
      </c>
      <c r="F605">
        <v>69817903.184827447</v>
      </c>
      <c r="G605">
        <v>8198998.5884204246</v>
      </c>
      <c r="H605">
        <v>0</v>
      </c>
    </row>
    <row r="606" spans="1:8" x14ac:dyDescent="0.3">
      <c r="A606">
        <v>0.19475950749075041</v>
      </c>
      <c r="B606">
        <v>64859363.957597204</v>
      </c>
      <c r="C606">
        <v>1236263.0424467898</v>
      </c>
      <c r="D606">
        <v>-3.6046660895689056</v>
      </c>
      <c r="E606">
        <v>0.4044303521617863</v>
      </c>
      <c r="F606">
        <v>17657950.530035298</v>
      </c>
      <c r="G606">
        <v>-5941913.471233177</v>
      </c>
      <c r="H606">
        <v>0</v>
      </c>
    </row>
    <row r="607" spans="1:8" x14ac:dyDescent="0.3">
      <c r="A607">
        <v>0.23423212640436963</v>
      </c>
      <c r="B607">
        <v>378884239.61299652</v>
      </c>
      <c r="C607">
        <v>11125859.467300342</v>
      </c>
      <c r="D607">
        <v>0.22096526062417432</v>
      </c>
      <c r="E607">
        <v>0.11412618558196369</v>
      </c>
      <c r="F607">
        <v>25707831.160634477</v>
      </c>
      <c r="G607">
        <v>-10854963.226708723</v>
      </c>
      <c r="H607">
        <v>0</v>
      </c>
    </row>
    <row r="608" spans="1:8" x14ac:dyDescent="0.3">
      <c r="A608">
        <v>-9.3328911942550649E-2</v>
      </c>
      <c r="B608">
        <v>255545262.92943799</v>
      </c>
      <c r="C608">
        <v>31628115.017115444</v>
      </c>
      <c r="D608">
        <v>0.87683739341952893</v>
      </c>
      <c r="E608">
        <v>0.3520348371723811</v>
      </c>
      <c r="F608">
        <v>107959198.3113855</v>
      </c>
      <c r="G608">
        <v>36029155.003983587</v>
      </c>
      <c r="H608">
        <v>0</v>
      </c>
    </row>
    <row r="609" spans="1:8" x14ac:dyDescent="0.3">
      <c r="A609">
        <v>8.4270684748422531E-2</v>
      </c>
      <c r="B609">
        <v>225840367.04549098</v>
      </c>
      <c r="C609">
        <v>9541062.9205682073</v>
      </c>
      <c r="D609">
        <v>0.15604420303621372</v>
      </c>
      <c r="E609">
        <v>0.26570745309348498</v>
      </c>
      <c r="F609">
        <v>34791925.3175437</v>
      </c>
      <c r="G609">
        <v>-31201770.126242176</v>
      </c>
      <c r="H609">
        <v>0</v>
      </c>
    </row>
    <row r="610" spans="1:8" x14ac:dyDescent="0.3">
      <c r="A610">
        <v>9.0961288567888033E-3</v>
      </c>
      <c r="B610">
        <v>743368993.03786695</v>
      </c>
      <c r="C610">
        <v>115744513.40379149</v>
      </c>
      <c r="D610">
        <v>0.82279626823762952</v>
      </c>
      <c r="E610">
        <v>8.4279416131758836E-2</v>
      </c>
      <c r="F610">
        <v>48369842.078451402</v>
      </c>
      <c r="G610">
        <v>21851166.083676338</v>
      </c>
      <c r="H610">
        <v>0</v>
      </c>
    </row>
    <row r="611" spans="1:8" x14ac:dyDescent="0.3">
      <c r="A611">
        <v>0.50369757226382694</v>
      </c>
      <c r="B611">
        <v>75614287.65874745</v>
      </c>
      <c r="C611">
        <v>16435385.757826852</v>
      </c>
      <c r="D611">
        <v>1.9291693622596795</v>
      </c>
      <c r="E611">
        <v>0.71435139807896153</v>
      </c>
      <c r="F611">
        <v>3248998.0237869201</v>
      </c>
      <c r="G611">
        <v>8823212.8230927195</v>
      </c>
      <c r="H611">
        <v>0</v>
      </c>
    </row>
    <row r="612" spans="1:8" x14ac:dyDescent="0.3">
      <c r="A612">
        <v>0.19429782507269461</v>
      </c>
      <c r="B612">
        <v>601290250</v>
      </c>
      <c r="C612">
        <v>9102000</v>
      </c>
      <c r="D612">
        <v>0.84333268035874343</v>
      </c>
      <c r="E612">
        <v>0.18607897231118931</v>
      </c>
      <c r="F612">
        <v>67841500</v>
      </c>
      <c r="G612">
        <v>-26237750</v>
      </c>
      <c r="H612">
        <v>0</v>
      </c>
    </row>
    <row r="613" spans="1:8" x14ac:dyDescent="0.3">
      <c r="A613">
        <v>8.1768073319258977E-2</v>
      </c>
      <c r="B613">
        <v>419568518.00034857</v>
      </c>
      <c r="C613">
        <v>41489334.12221995</v>
      </c>
      <c r="D613">
        <v>0.17675810889715687</v>
      </c>
      <c r="E613">
        <v>0.26894073359074128</v>
      </c>
      <c r="F613">
        <v>84109874.491652399</v>
      </c>
      <c r="G613">
        <v>-2636169.3485283349</v>
      </c>
      <c r="H613">
        <v>0</v>
      </c>
    </row>
    <row r="614" spans="1:8" x14ac:dyDescent="0.3">
      <c r="A614">
        <v>0.17614861283050218</v>
      </c>
      <c r="B614">
        <v>123896560.4890745</v>
      </c>
      <c r="C614">
        <v>7816033.0392958233</v>
      </c>
      <c r="D614">
        <v>9.6498820322863277E-2</v>
      </c>
      <c r="E614">
        <v>0.34319619224296272</v>
      </c>
      <c r="F614">
        <v>32520079.94173925</v>
      </c>
      <c r="G614">
        <v>-1369678.6740972819</v>
      </c>
      <c r="H614">
        <v>0</v>
      </c>
    </row>
    <row r="615" spans="1:8" x14ac:dyDescent="0.3">
      <c r="A615">
        <v>6.1365190208705664E-2</v>
      </c>
      <c r="B615">
        <v>282642743.1038208</v>
      </c>
      <c r="C615">
        <v>15536241.941165179</v>
      </c>
      <c r="D615">
        <v>1.3307661403488711</v>
      </c>
      <c r="E615">
        <v>0.29242654021501979</v>
      </c>
      <c r="F615">
        <v>41128260.255504027</v>
      </c>
      <c r="G615">
        <v>-8021855.1963014985</v>
      </c>
      <c r="H615">
        <v>0</v>
      </c>
    </row>
    <row r="616" spans="1:8" x14ac:dyDescent="0.3">
      <c r="A616">
        <v>0.12060987999112734</v>
      </c>
      <c r="B616">
        <v>1029338734.5936149</v>
      </c>
      <c r="C616">
        <v>90374971.177677706</v>
      </c>
      <c r="D616">
        <v>0.72716854222481486</v>
      </c>
      <c r="E616">
        <v>0.26109805584797013</v>
      </c>
      <c r="F616">
        <v>85357404.491655052</v>
      </c>
      <c r="G616">
        <v>-33870292.864107698</v>
      </c>
      <c r="H616">
        <v>0</v>
      </c>
    </row>
    <row r="617" spans="1:8" x14ac:dyDescent="0.3">
      <c r="A617">
        <v>1.3402842371671502E-2</v>
      </c>
      <c r="B617">
        <v>1237069111.9035499</v>
      </c>
      <c r="C617">
        <v>72409353.752772123</v>
      </c>
      <c r="D617">
        <v>1.6967592839864527</v>
      </c>
      <c r="E617">
        <v>0.10623052531880359</v>
      </c>
      <c r="F617">
        <v>106452708.439463</v>
      </c>
      <c r="G617">
        <v>-43596276.767295167</v>
      </c>
      <c r="H617">
        <v>0</v>
      </c>
    </row>
    <row r="618" spans="1:8" x14ac:dyDescent="0.3">
      <c r="A618">
        <v>4.353833506046724E-2</v>
      </c>
      <c r="B618">
        <v>2738285387.6141253</v>
      </c>
      <c r="C618">
        <v>89949231.179519549</v>
      </c>
      <c r="D618">
        <v>0.68097515289079313</v>
      </c>
      <c r="E618">
        <v>7.4867582959653817E-2</v>
      </c>
      <c r="F618">
        <v>170288378.22596848</v>
      </c>
      <c r="G618">
        <v>1764495.1020478504</v>
      </c>
      <c r="H618">
        <v>0</v>
      </c>
    </row>
    <row r="619" spans="1:8" x14ac:dyDescent="0.3">
      <c r="A619">
        <v>-1.8516584613143448E-2</v>
      </c>
      <c r="B619">
        <v>304534630.7707805</v>
      </c>
      <c r="C619">
        <v>5689563.1840988146</v>
      </c>
      <c r="D619">
        <v>2.0541867705277697</v>
      </c>
      <c r="E619">
        <v>1.4790082945873789E-2</v>
      </c>
      <c r="F619">
        <v>7796825.2588702049</v>
      </c>
      <c r="G619">
        <v>-18781894.521165147</v>
      </c>
      <c r="H619">
        <v>0</v>
      </c>
    </row>
    <row r="620" spans="1:8" x14ac:dyDescent="0.3">
      <c r="A620">
        <v>0.16248596031448889</v>
      </c>
      <c r="B620">
        <v>157832438.210105</v>
      </c>
      <c r="C620">
        <v>6457272.1824425049</v>
      </c>
      <c r="D620">
        <v>0.529687676915373</v>
      </c>
      <c r="E620">
        <v>0.90952870651383244</v>
      </c>
      <c r="F620">
        <v>115067101.25229301</v>
      </c>
      <c r="G620">
        <v>1163531.0804454971</v>
      </c>
      <c r="H620">
        <v>0</v>
      </c>
    </row>
    <row r="621" spans="1:8" x14ac:dyDescent="0.3">
      <c r="A621">
        <v>0.1115294549415034</v>
      </c>
      <c r="B621">
        <v>11748408171.053001</v>
      </c>
      <c r="C621">
        <v>3456430847.0083175</v>
      </c>
      <c r="D621">
        <v>0.69543019581771137</v>
      </c>
      <c r="E621">
        <v>0.94876193761960614</v>
      </c>
      <c r="F621">
        <v>8278821067.2828274</v>
      </c>
      <c r="G621">
        <v>-223891736.11264363</v>
      </c>
      <c r="H621">
        <v>0</v>
      </c>
    </row>
    <row r="622" spans="1:8" x14ac:dyDescent="0.3">
      <c r="A622">
        <v>3.5081968044269739E-2</v>
      </c>
      <c r="B622">
        <v>282922874.75000602</v>
      </c>
      <c r="C622">
        <v>88886308.29957059</v>
      </c>
      <c r="D622">
        <v>0.2190528829948564</v>
      </c>
      <c r="E622">
        <v>0.27811434804403989</v>
      </c>
      <c r="F622">
        <v>20514960.946901176</v>
      </c>
      <c r="G622">
        <v>-4124318.5312995496</v>
      </c>
      <c r="H622">
        <v>0</v>
      </c>
    </row>
    <row r="623" spans="1:8" x14ac:dyDescent="0.3">
      <c r="A623">
        <v>2.4689330736290344E-2</v>
      </c>
      <c r="B623">
        <v>322279312.73193526</v>
      </c>
      <c r="C623">
        <v>10937917.346672243</v>
      </c>
      <c r="D623">
        <v>0.63229613575532473</v>
      </c>
      <c r="E623">
        <v>0.51238466011280093</v>
      </c>
      <c r="F623">
        <v>79070128.283964276</v>
      </c>
      <c r="G623">
        <v>2766250.294862485</v>
      </c>
      <c r="H623">
        <v>0</v>
      </c>
    </row>
    <row r="624" spans="1:8" x14ac:dyDescent="0.3">
      <c r="A624">
        <v>0.11183427595145512</v>
      </c>
      <c r="B624">
        <v>306608940.48675102</v>
      </c>
      <c r="C624">
        <v>19417852.688960001</v>
      </c>
      <c r="D624">
        <v>1.3985357102814224</v>
      </c>
      <c r="E624">
        <v>5.1693303729608356E-2</v>
      </c>
      <c r="F624">
        <v>10089096.308867199</v>
      </c>
      <c r="G624">
        <v>19169377.957885899</v>
      </c>
      <c r="H624">
        <v>0</v>
      </c>
    </row>
    <row r="625" spans="1:8" x14ac:dyDescent="0.3">
      <c r="A625">
        <v>0.11477045733754382</v>
      </c>
      <c r="B625">
        <v>319564295.18683577</v>
      </c>
      <c r="C625">
        <v>24560705.074741349</v>
      </c>
      <c r="D625">
        <v>1.7143550329281776</v>
      </c>
      <c r="E625">
        <v>0.14990077908334942</v>
      </c>
      <c r="F625">
        <v>29974810.647617098</v>
      </c>
      <c r="G625">
        <v>-6353523.6804843005</v>
      </c>
      <c r="H625">
        <v>0</v>
      </c>
    </row>
    <row r="626" spans="1:8" x14ac:dyDescent="0.3">
      <c r="A626">
        <v>0.11443450934482047</v>
      </c>
      <c r="B626">
        <v>1731062725.2401075</v>
      </c>
      <c r="C626">
        <v>246039183.56747401</v>
      </c>
      <c r="D626">
        <v>9.0004817385015978E-2</v>
      </c>
      <c r="E626">
        <v>0.2607301215021387</v>
      </c>
      <c r="F626">
        <v>238371412.433496</v>
      </c>
      <c r="G626">
        <v>-38843971.284119546</v>
      </c>
      <c r="H626">
        <v>0</v>
      </c>
    </row>
    <row r="627" spans="1:8" x14ac:dyDescent="0.3">
      <c r="A627">
        <v>0.16049599943103499</v>
      </c>
      <c r="B627">
        <v>1511020354.1083651</v>
      </c>
      <c r="C627">
        <v>88496880.700942397</v>
      </c>
      <c r="D627">
        <v>0.13932473878021459</v>
      </c>
      <c r="E627">
        <v>0.41200887082286958</v>
      </c>
      <c r="F627">
        <v>420823859.78085852</v>
      </c>
      <c r="G627">
        <v>-71486389.818440095</v>
      </c>
      <c r="H627">
        <v>0</v>
      </c>
    </row>
    <row r="628" spans="1:8" x14ac:dyDescent="0.3">
      <c r="A628">
        <v>0.14730931211979409</v>
      </c>
      <c r="B628">
        <v>83298562.987818196</v>
      </c>
      <c r="C628">
        <v>6182266.4945530128</v>
      </c>
      <c r="D628">
        <v>0.61208949795394785</v>
      </c>
      <c r="E628">
        <v>0.7650489517838065</v>
      </c>
      <c r="F628">
        <v>56221460.354511604</v>
      </c>
      <c r="G628">
        <v>-1389171.1288606075</v>
      </c>
      <c r="H628">
        <v>0</v>
      </c>
    </row>
    <row r="629" spans="1:8" x14ac:dyDescent="0.3">
      <c r="A629">
        <v>-4.6078991444253183E-2</v>
      </c>
      <c r="B629">
        <v>3969976833.97683</v>
      </c>
      <c r="C629">
        <v>442170067.44250572</v>
      </c>
      <c r="D629">
        <v>0.59746995331214137</v>
      </c>
      <c r="E629">
        <v>0.11522651354828026</v>
      </c>
      <c r="F629">
        <v>512959244.95924503</v>
      </c>
      <c r="G629">
        <v>103048703.56687839</v>
      </c>
      <c r="H629">
        <v>0</v>
      </c>
    </row>
    <row r="630" spans="1:8" x14ac:dyDescent="0.3">
      <c r="A630">
        <v>5.0331376013969122E-2</v>
      </c>
      <c r="B630">
        <v>598691801.38646495</v>
      </c>
      <c r="C630">
        <v>89445571.225547776</v>
      </c>
      <c r="D630">
        <v>0.17399095627301991</v>
      </c>
      <c r="E630">
        <v>0.15274720264356476</v>
      </c>
      <c r="F630">
        <v>72675736.998871446</v>
      </c>
      <c r="G630">
        <v>931827.39242105454</v>
      </c>
      <c r="H630">
        <v>0</v>
      </c>
    </row>
    <row r="631" spans="1:8" x14ac:dyDescent="0.3">
      <c r="A631">
        <v>0.12619705580756743</v>
      </c>
      <c r="B631">
        <v>66014279.117678396</v>
      </c>
      <c r="C631">
        <v>10553049.408588801</v>
      </c>
      <c r="D631">
        <v>0.87391734348308048</v>
      </c>
      <c r="E631">
        <v>0.48338265626401222</v>
      </c>
      <c r="F631">
        <v>29423744.065167699</v>
      </c>
      <c r="G631">
        <v>-5990673.1818599598</v>
      </c>
      <c r="H631">
        <v>0</v>
      </c>
    </row>
    <row r="632" spans="1:8" x14ac:dyDescent="0.3">
      <c r="A632">
        <v>0.16247072599531617</v>
      </c>
      <c r="B632">
        <v>6732000000</v>
      </c>
      <c r="C632">
        <v>118000000</v>
      </c>
      <c r="D632">
        <v>1.7002724795640327</v>
      </c>
      <c r="E632">
        <v>0.16859774212715389</v>
      </c>
      <c r="F632">
        <v>207000000</v>
      </c>
      <c r="G632">
        <v>-221000000</v>
      </c>
      <c r="H632">
        <v>0</v>
      </c>
    </row>
    <row r="633" spans="1:8" x14ac:dyDescent="0.3">
      <c r="A633">
        <v>8.6746511890333527E-2</v>
      </c>
      <c r="B633">
        <v>1831831292.7191701</v>
      </c>
      <c r="C633">
        <v>161638662.70430899</v>
      </c>
      <c r="D633">
        <v>10.364171830993993</v>
      </c>
      <c r="E633">
        <v>0.33826831805124974</v>
      </c>
      <c r="F633">
        <v>379243476.96879601</v>
      </c>
      <c r="G633">
        <v>-67796746.529677004</v>
      </c>
      <c r="H633">
        <v>0</v>
      </c>
    </row>
    <row r="634" spans="1:8" x14ac:dyDescent="0.3">
      <c r="A634">
        <v>27.875824549630369</v>
      </c>
      <c r="B634">
        <v>64277313.359716684</v>
      </c>
      <c r="C634">
        <v>6548733.0844562845</v>
      </c>
      <c r="D634">
        <v>-0.46989547160080525</v>
      </c>
      <c r="E634">
        <v>0.1290465605545803</v>
      </c>
      <c r="F634">
        <v>31964580.523365147</v>
      </c>
      <c r="G634">
        <v>9594394.1681864038</v>
      </c>
      <c r="H634">
        <v>0</v>
      </c>
    </row>
    <row r="635" spans="1:8" x14ac:dyDescent="0.3">
      <c r="A635">
        <v>7.9564142565411181E-2</v>
      </c>
      <c r="B635">
        <v>125300115.94560701</v>
      </c>
      <c r="C635">
        <v>2045054.1586473498</v>
      </c>
      <c r="D635">
        <v>1.6254121250588185</v>
      </c>
      <c r="E635">
        <v>0.47547634136938188</v>
      </c>
      <c r="F635">
        <v>24703631.828166574</v>
      </c>
      <c r="G635">
        <v>150198.97700210026</v>
      </c>
      <c r="H635">
        <v>0</v>
      </c>
    </row>
    <row r="636" spans="1:8" x14ac:dyDescent="0.3">
      <c r="A636">
        <v>0.10418776045853745</v>
      </c>
      <c r="B636">
        <v>114995280.995281</v>
      </c>
      <c r="C636">
        <v>3196911.1969111999</v>
      </c>
      <c r="D636">
        <v>0.13874409397457818</v>
      </c>
      <c r="E636">
        <v>0.29723861609974128</v>
      </c>
      <c r="F636">
        <v>13609609.6096096</v>
      </c>
      <c r="G636">
        <v>-13786461.1239575</v>
      </c>
      <c r="H636">
        <v>0</v>
      </c>
    </row>
    <row r="637" spans="1:8" x14ac:dyDescent="0.3">
      <c r="A637">
        <v>0.11508951560182168</v>
      </c>
      <c r="B637">
        <v>696049113.62975895</v>
      </c>
      <c r="C637">
        <v>483335512.93228698</v>
      </c>
      <c r="D637">
        <v>0.15032079467767748</v>
      </c>
      <c r="E637">
        <v>0.39159556679143581</v>
      </c>
      <c r="F637">
        <v>44938971.229293801</v>
      </c>
      <c r="G637">
        <v>-28363147.001533002</v>
      </c>
      <c r="H637">
        <v>0</v>
      </c>
    </row>
    <row r="638" spans="1:8" x14ac:dyDescent="0.3">
      <c r="A638">
        <v>0.16401743494949467</v>
      </c>
      <c r="B638">
        <v>181161415.46834925</v>
      </c>
      <c r="C638">
        <v>18957261.467656251</v>
      </c>
      <c r="D638">
        <v>1.8946245573593569E-2</v>
      </c>
      <c r="E638">
        <v>0.11540369215718638</v>
      </c>
      <c r="F638">
        <v>8750148.6569037549</v>
      </c>
      <c r="G638">
        <v>3300652.735389777</v>
      </c>
      <c r="H638">
        <v>0</v>
      </c>
    </row>
    <row r="639" spans="1:8" x14ac:dyDescent="0.3">
      <c r="A639">
        <v>8.2632935271428787E-2</v>
      </c>
      <c r="B639">
        <v>327620433.56081903</v>
      </c>
      <c r="C639">
        <v>1120032.11561622</v>
      </c>
      <c r="D639">
        <v>0.79368455255734094</v>
      </c>
      <c r="E639">
        <v>0.29466274150612143</v>
      </c>
      <c r="F639">
        <v>63066037.735849097</v>
      </c>
      <c r="G639">
        <v>2892000.0368607398</v>
      </c>
      <c r="H639">
        <v>0</v>
      </c>
    </row>
    <row r="640" spans="1:8" x14ac:dyDescent="0.3">
      <c r="A640">
        <v>-6.623218461715763E-2</v>
      </c>
      <c r="B640">
        <v>1969620573.3558199</v>
      </c>
      <c r="C640">
        <v>405206857.78527302</v>
      </c>
      <c r="D640">
        <v>1.6297943930388725</v>
      </c>
      <c r="E640">
        <v>0.23120445325353678</v>
      </c>
      <c r="F640">
        <v>430218100.05621099</v>
      </c>
      <c r="G640">
        <v>-177601922.47373599</v>
      </c>
      <c r="H640">
        <v>0</v>
      </c>
    </row>
    <row r="641" spans="1:8" x14ac:dyDescent="0.3">
      <c r="A641">
        <v>0.31977747937847745</v>
      </c>
      <c r="B641">
        <v>36510961.2141653</v>
      </c>
      <c r="C641">
        <v>441821.247892074</v>
      </c>
      <c r="D641">
        <v>-1.3937214893354695</v>
      </c>
      <c r="E641">
        <v>5.2006835711978228E-2</v>
      </c>
      <c r="F641">
        <v>9469926.9252388999</v>
      </c>
      <c r="G641">
        <v>-1501345.26999722</v>
      </c>
      <c r="H641">
        <v>0</v>
      </c>
    </row>
    <row r="642" spans="1:8" x14ac:dyDescent="0.3">
      <c r="A642">
        <v>7.6166490708690845E-2</v>
      </c>
      <c r="B642">
        <v>7815709250</v>
      </c>
      <c r="C642">
        <v>74070000</v>
      </c>
      <c r="D642">
        <v>1.4408657606742219</v>
      </c>
      <c r="E642">
        <v>1.8296994385138876E-2</v>
      </c>
      <c r="F642">
        <v>99953000</v>
      </c>
      <c r="G642">
        <v>207382250</v>
      </c>
      <c r="H642">
        <v>0</v>
      </c>
    </row>
    <row r="643" spans="1:8" x14ac:dyDescent="0.3">
      <c r="A643">
        <v>0.19544573958581071</v>
      </c>
      <c r="B643">
        <v>232185078.405606</v>
      </c>
      <c r="C643">
        <v>18895021.553530451</v>
      </c>
      <c r="D643">
        <v>7.1096370162000138E-3</v>
      </c>
      <c r="E643">
        <v>0.34021287868304684</v>
      </c>
      <c r="F643">
        <v>50872963.235756047</v>
      </c>
      <c r="G643">
        <v>-2917058.7405066397</v>
      </c>
      <c r="H643">
        <v>0</v>
      </c>
    </row>
    <row r="644" spans="1:8" x14ac:dyDescent="0.3">
      <c r="A644">
        <v>-0.12858830326330611</v>
      </c>
      <c r="B644">
        <v>11478496.7559902</v>
      </c>
      <c r="C644">
        <v>258670.00821482146</v>
      </c>
      <c r="D644">
        <v>1.8043658089089238</v>
      </c>
      <c r="E644">
        <v>0.38271040276075141</v>
      </c>
      <c r="F644">
        <v>6638167.1095666895</v>
      </c>
      <c r="G644">
        <v>-120173.71031656256</v>
      </c>
      <c r="H644">
        <v>0</v>
      </c>
    </row>
    <row r="645" spans="1:8" x14ac:dyDescent="0.3">
      <c r="A645">
        <v>0.42771184829153175</v>
      </c>
      <c r="B645">
        <v>1493089971.03548</v>
      </c>
      <c r="C645">
        <v>85968623.657545611</v>
      </c>
      <c r="D645">
        <v>2.8362619242395031</v>
      </c>
      <c r="E645">
        <v>0.77836664654419907</v>
      </c>
      <c r="F645">
        <v>285269732.07820398</v>
      </c>
      <c r="G645">
        <v>19714369.778666202</v>
      </c>
      <c r="H645">
        <v>0</v>
      </c>
    </row>
    <row r="646" spans="1:8" x14ac:dyDescent="0.3">
      <c r="A646">
        <v>-0.5239630775852534</v>
      </c>
      <c r="B646">
        <v>6344333702.17243</v>
      </c>
      <c r="C646">
        <v>954698193.5108459</v>
      </c>
      <c r="D646">
        <v>-10.204627365752055</v>
      </c>
      <c r="E646">
        <v>0.20175401493123846</v>
      </c>
      <c r="F646">
        <v>674604102.09508598</v>
      </c>
      <c r="G646">
        <v>-223166043.64007586</v>
      </c>
      <c r="H646">
        <v>0</v>
      </c>
    </row>
    <row r="647" spans="1:8" x14ac:dyDescent="0.3">
      <c r="A647">
        <v>0.44663528894971549</v>
      </c>
      <c r="B647">
        <v>1627621531.1698802</v>
      </c>
      <c r="C647">
        <v>47150492.816458955</v>
      </c>
      <c r="D647">
        <v>1.2672558170358397</v>
      </c>
      <c r="E647">
        <v>0.35848120233388259</v>
      </c>
      <c r="F647">
        <v>169810257.29721349</v>
      </c>
      <c r="G647">
        <v>-10193897.9952913</v>
      </c>
      <c r="H647">
        <v>0</v>
      </c>
    </row>
    <row r="648" spans="1:8" x14ac:dyDescent="0.3">
      <c r="A648">
        <v>0.11657122708960446</v>
      </c>
      <c r="B648">
        <v>1948091373.6098599</v>
      </c>
      <c r="C648">
        <v>217923158.8683005</v>
      </c>
      <c r="D648">
        <v>5.6500388530713561</v>
      </c>
      <c r="E648">
        <v>0.23811581009982358</v>
      </c>
      <c r="F648">
        <v>283959523.09387797</v>
      </c>
      <c r="G648">
        <v>-366652043.82806599</v>
      </c>
      <c r="H648">
        <v>0</v>
      </c>
    </row>
    <row r="649" spans="1:8" x14ac:dyDescent="0.3">
      <c r="A649">
        <v>0.17165615626964686</v>
      </c>
      <c r="B649">
        <v>334875532.92449349</v>
      </c>
      <c r="C649">
        <v>133399463.32497051</v>
      </c>
      <c r="D649">
        <v>1.3682010226872921E-2</v>
      </c>
      <c r="E649">
        <v>0.68759560678761888</v>
      </c>
      <c r="F649">
        <v>71040520.904357955</v>
      </c>
      <c r="G649">
        <v>-668136.05224572844</v>
      </c>
      <c r="H649">
        <v>0</v>
      </c>
    </row>
    <row r="650" spans="1:8" x14ac:dyDescent="0.3">
      <c r="A650">
        <v>4.8767747996095873E-2</v>
      </c>
      <c r="B650">
        <v>167148000</v>
      </c>
      <c r="C650">
        <v>27521000</v>
      </c>
      <c r="D650">
        <v>8.3803098459789685E-2</v>
      </c>
      <c r="E650">
        <v>0.25432027035619537</v>
      </c>
      <c r="F650">
        <v>20991500</v>
      </c>
      <c r="G650">
        <v>-19307500</v>
      </c>
      <c r="H650">
        <v>0</v>
      </c>
    </row>
    <row r="651" spans="1:8" x14ac:dyDescent="0.3">
      <c r="A651">
        <v>-0.23123646190426542</v>
      </c>
      <c r="B651">
        <v>6169750000</v>
      </c>
      <c r="C651">
        <v>333000000</v>
      </c>
      <c r="D651">
        <v>-9.5611037097765941</v>
      </c>
      <c r="E651">
        <v>0.2387947477903021</v>
      </c>
      <c r="F651">
        <v>988000000</v>
      </c>
      <c r="G651">
        <v>-8500000</v>
      </c>
      <c r="H651">
        <v>0</v>
      </c>
    </row>
    <row r="652" spans="1:8" x14ac:dyDescent="0.3">
      <c r="A652">
        <v>0.19952949036034801</v>
      </c>
      <c r="B652">
        <v>171583922.86253998</v>
      </c>
      <c r="C652">
        <v>1753692.4822794273</v>
      </c>
      <c r="D652">
        <v>0.18691136334975134</v>
      </c>
      <c r="E652">
        <v>0.3797745595055364</v>
      </c>
      <c r="F652">
        <v>16160868.586671848</v>
      </c>
      <c r="G652">
        <v>3286439.3381588948</v>
      </c>
      <c r="H652">
        <v>0</v>
      </c>
    </row>
    <row r="653" spans="1:8" x14ac:dyDescent="0.3">
      <c r="A653">
        <v>-0.41597762510204739</v>
      </c>
      <c r="B653">
        <v>215880637.55540901</v>
      </c>
      <c r="C653">
        <v>13222965.1985287</v>
      </c>
      <c r="D653">
        <v>2.1280084967922464</v>
      </c>
      <c r="E653">
        <v>0.17521060887143608</v>
      </c>
      <c r="F653">
        <v>36221107.233801797</v>
      </c>
      <c r="G653">
        <v>-12363678.8778082</v>
      </c>
      <c r="H653">
        <v>0</v>
      </c>
    </row>
    <row r="654" spans="1:8" x14ac:dyDescent="0.3">
      <c r="A654">
        <v>4.1142821825279181E-2</v>
      </c>
      <c r="B654">
        <v>137829421.56897974</v>
      </c>
      <c r="C654">
        <v>74338023.581307948</v>
      </c>
      <c r="D654">
        <v>0.30288119314826212</v>
      </c>
      <c r="E654">
        <v>0.25093553361062987</v>
      </c>
      <c r="F654">
        <v>25904157.1149287</v>
      </c>
      <c r="G654">
        <v>3885032.460190855</v>
      </c>
      <c r="H654">
        <v>0</v>
      </c>
    </row>
    <row r="655" spans="1:8" x14ac:dyDescent="0.3">
      <c r="A655">
        <v>-0.2751968551950611</v>
      </c>
      <c r="B655">
        <v>1719048110.0669651</v>
      </c>
      <c r="C655">
        <v>39479736.060564242</v>
      </c>
      <c r="D655">
        <v>2.2732333360252501</v>
      </c>
      <c r="E655">
        <v>0.10949102803239853</v>
      </c>
      <c r="F655">
        <v>297571591.24806803</v>
      </c>
      <c r="G655">
        <v>112895150.57807717</v>
      </c>
      <c r="H655">
        <v>0</v>
      </c>
    </row>
    <row r="656" spans="1:8" x14ac:dyDescent="0.3">
      <c r="A656">
        <v>-1.9527244901318727E-2</v>
      </c>
      <c r="B656">
        <v>77477171.958876014</v>
      </c>
      <c r="C656">
        <v>59000381.136142619</v>
      </c>
      <c r="D656">
        <v>0.67789579255005239</v>
      </c>
      <c r="E656">
        <v>0.32879733559226748</v>
      </c>
      <c r="F656">
        <v>16985618.999258623</v>
      </c>
      <c r="G656">
        <v>-379846.34295916976</v>
      </c>
      <c r="H656">
        <v>0</v>
      </c>
    </row>
    <row r="657" spans="1:8" x14ac:dyDescent="0.3">
      <c r="A657">
        <v>-4.4583418984519528E-2</v>
      </c>
      <c r="B657">
        <v>193377224.24903199</v>
      </c>
      <c r="C657">
        <v>1431832.9861046143</v>
      </c>
      <c r="D657">
        <v>0.84262475699181971</v>
      </c>
      <c r="E657">
        <v>0.1250361417914759</v>
      </c>
      <c r="F657">
        <v>39722676.507177703</v>
      </c>
      <c r="G657">
        <v>9368327.6434707791</v>
      </c>
      <c r="H657">
        <v>0</v>
      </c>
    </row>
    <row r="658" spans="1:8" x14ac:dyDescent="0.3">
      <c r="A658">
        <v>3.5871958068961672E-2</v>
      </c>
      <c r="B658">
        <v>20992437.63254125</v>
      </c>
      <c r="C658">
        <v>3512441.8447222724</v>
      </c>
      <c r="D658">
        <v>0.37771884313535903</v>
      </c>
      <c r="E658">
        <v>0.60527261130034504</v>
      </c>
      <c r="F658">
        <v>10729206.952889627</v>
      </c>
      <c r="G658">
        <v>-1043062.387747622</v>
      </c>
      <c r="H658">
        <v>0</v>
      </c>
    </row>
    <row r="659" spans="1:8" x14ac:dyDescent="0.3">
      <c r="A659">
        <v>0.11411642724833304</v>
      </c>
      <c r="B659">
        <v>9049052750</v>
      </c>
      <c r="C659">
        <v>162547750</v>
      </c>
      <c r="D659">
        <v>0.48775838335530874</v>
      </c>
      <c r="E659">
        <v>4.6309421782124376E-2</v>
      </c>
      <c r="F659">
        <v>263867750</v>
      </c>
      <c r="G659">
        <v>81752750</v>
      </c>
      <c r="H659">
        <v>0</v>
      </c>
    </row>
    <row r="660" spans="1:8" x14ac:dyDescent="0.3">
      <c r="A660">
        <v>0.16075143600370012</v>
      </c>
      <c r="B660">
        <v>1995082918.6879673</v>
      </c>
      <c r="C660">
        <v>27920623.803258725</v>
      </c>
      <c r="D660">
        <v>0.60444435270115093</v>
      </c>
      <c r="E660">
        <v>0.21144256799952263</v>
      </c>
      <c r="F660">
        <v>141749243.17457503</v>
      </c>
      <c r="G660">
        <v>55804224.920575179</v>
      </c>
      <c r="H660">
        <v>0</v>
      </c>
    </row>
    <row r="661" spans="1:8" x14ac:dyDescent="0.3">
      <c r="A661">
        <v>3.740182955718898E-3</v>
      </c>
      <c r="B661">
        <v>28800735.673161976</v>
      </c>
      <c r="C661">
        <v>1295645.3193366574</v>
      </c>
      <c r="D661">
        <v>0.60011817288564318</v>
      </c>
      <c r="E661">
        <v>0.20726198039938223</v>
      </c>
      <c r="F661">
        <v>6117896.2924815798</v>
      </c>
      <c r="G661">
        <v>-1330721.6626599298</v>
      </c>
      <c r="H661">
        <v>0</v>
      </c>
    </row>
    <row r="662" spans="1:8" x14ac:dyDescent="0.3">
      <c r="A662">
        <v>0.13219762588598979</v>
      </c>
      <c r="B662">
        <v>4446415012.4434948</v>
      </c>
      <c r="C662">
        <v>173120625.5359745</v>
      </c>
      <c r="D662">
        <v>0.40794360163276772</v>
      </c>
      <c r="E662">
        <v>0.21344273533948818</v>
      </c>
      <c r="F662">
        <v>673688566.45569324</v>
      </c>
      <c r="G662">
        <v>164681524.65668491</v>
      </c>
      <c r="H662">
        <v>0</v>
      </c>
    </row>
    <row r="663" spans="1:8" x14ac:dyDescent="0.3">
      <c r="A663">
        <v>5.3573466631891893E-2</v>
      </c>
      <c r="B663">
        <v>3900749.6054481249</v>
      </c>
      <c r="C663">
        <v>226596.67072415072</v>
      </c>
      <c r="D663">
        <v>5.6339160088648102E-2</v>
      </c>
      <c r="E663">
        <v>0.56723771653345778</v>
      </c>
      <c r="F663">
        <v>1859586.5587656647</v>
      </c>
      <c r="G663">
        <v>49071.194433736448</v>
      </c>
      <c r="H663">
        <v>0</v>
      </c>
    </row>
    <row r="664" spans="1:8" x14ac:dyDescent="0.3">
      <c r="A664">
        <v>-3.380751591427452E-2</v>
      </c>
      <c r="B664">
        <v>28379755.012874298</v>
      </c>
      <c r="C664">
        <v>1653292.1194204772</v>
      </c>
      <c r="D664">
        <v>2.8127049360607885E-2</v>
      </c>
      <c r="E664">
        <v>9.7779043668606763E-2</v>
      </c>
      <c r="F664">
        <v>2370069.4671104699</v>
      </c>
      <c r="G664">
        <v>1786030.6500214702</v>
      </c>
      <c r="H664">
        <v>0</v>
      </c>
    </row>
    <row r="665" spans="1:8" x14ac:dyDescent="0.3">
      <c r="A665">
        <v>9.2052993247123599E-2</v>
      </c>
      <c r="B665">
        <v>3543673555.4618301</v>
      </c>
      <c r="C665">
        <v>2470033741.03754</v>
      </c>
      <c r="D665">
        <v>0.65616307690255382</v>
      </c>
      <c r="E665">
        <v>0.26165638147832981</v>
      </c>
      <c r="F665">
        <v>570307886.96752405</v>
      </c>
      <c r="G665">
        <v>-29224758.661834199</v>
      </c>
      <c r="H665">
        <v>0</v>
      </c>
    </row>
    <row r="666" spans="1:8" x14ac:dyDescent="0.3">
      <c r="A666">
        <v>3.2205392038782935E-2</v>
      </c>
      <c r="B666">
        <v>118210536.615367</v>
      </c>
      <c r="C666">
        <v>43027075.383346602</v>
      </c>
      <c r="D666">
        <v>1.6384166879824444</v>
      </c>
      <c r="E666">
        <v>0.75732242311012254</v>
      </c>
      <c r="F666">
        <v>18664821.5708475</v>
      </c>
      <c r="G666">
        <v>3787538.3548747301</v>
      </c>
      <c r="H666">
        <v>0</v>
      </c>
    </row>
    <row r="667" spans="1:8" x14ac:dyDescent="0.3">
      <c r="A667">
        <v>-0.1065645255629501</v>
      </c>
      <c r="B667">
        <v>510333934.38727403</v>
      </c>
      <c r="C667">
        <v>49904250.709383398</v>
      </c>
      <c r="D667">
        <v>2.5287316280150045</v>
      </c>
      <c r="E667">
        <v>0.76295405617122014</v>
      </c>
      <c r="F667">
        <v>222170503.62729099</v>
      </c>
      <c r="G667">
        <v>91137733.5947157</v>
      </c>
      <c r="H667">
        <v>0</v>
      </c>
    </row>
    <row r="668" spans="1:8" x14ac:dyDescent="0.3">
      <c r="A668">
        <v>-0.52821339515453636</v>
      </c>
      <c r="B668">
        <v>195501697.55195251</v>
      </c>
      <c r="C668">
        <v>16519828.790587327</v>
      </c>
      <c r="D668">
        <v>-0.41223704120916482</v>
      </c>
      <c r="E668">
        <v>0.96378407258135146</v>
      </c>
      <c r="F668">
        <v>167960017.92217901</v>
      </c>
      <c r="G668">
        <v>-27343608.347048603</v>
      </c>
      <c r="H668">
        <v>0</v>
      </c>
    </row>
    <row r="669" spans="1:8" x14ac:dyDescent="0.3">
      <c r="A669">
        <v>0.24922330028626627</v>
      </c>
      <c r="B669">
        <v>312239836.15139347</v>
      </c>
      <c r="C669">
        <v>119203195.573277</v>
      </c>
      <c r="D669">
        <v>8.4695383582813356E-3</v>
      </c>
      <c r="E669">
        <v>0.39731899529832204</v>
      </c>
      <c r="F669">
        <v>34813030.676933229</v>
      </c>
      <c r="G669">
        <v>-11781820.804907547</v>
      </c>
      <c r="H669">
        <v>0</v>
      </c>
    </row>
    <row r="670" spans="1:8" x14ac:dyDescent="0.3">
      <c r="A670">
        <v>-0.19798564736697832</v>
      </c>
      <c r="B670">
        <v>339141233.22576773</v>
      </c>
      <c r="C670">
        <v>21104815.864022698</v>
      </c>
      <c r="D670">
        <v>4.7295418264399673</v>
      </c>
      <c r="E670">
        <v>8.5872473526170751E-2</v>
      </c>
      <c r="F670">
        <v>47836832.920630947</v>
      </c>
      <c r="G670">
        <v>49971.245894326799</v>
      </c>
      <c r="H670">
        <v>0</v>
      </c>
    </row>
    <row r="671" spans="1:8" x14ac:dyDescent="0.3">
      <c r="A671">
        <v>0.14074625250284045</v>
      </c>
      <c r="B671">
        <v>1769775373.56201</v>
      </c>
      <c r="C671">
        <v>57797626.535832599</v>
      </c>
      <c r="D671">
        <v>0.85012733446519262</v>
      </c>
      <c r="E671">
        <v>0.20597339104267834</v>
      </c>
      <c r="F671">
        <v>233775038.09004599</v>
      </c>
      <c r="G671">
        <v>-118700716.597433</v>
      </c>
      <c r="H671">
        <v>0</v>
      </c>
    </row>
    <row r="672" spans="1:8" x14ac:dyDescent="0.3">
      <c r="A672">
        <v>0.25510943449334228</v>
      </c>
      <c r="B672">
        <v>1434306813.8976226</v>
      </c>
      <c r="C672">
        <v>641433265.0399065</v>
      </c>
      <c r="D672">
        <v>2.1515254534595556</v>
      </c>
      <c r="E672">
        <v>0.58228465523922901</v>
      </c>
      <c r="F672">
        <v>136220374.14377373</v>
      </c>
      <c r="G672">
        <v>-448395809.16536927</v>
      </c>
      <c r="H672">
        <v>0</v>
      </c>
    </row>
    <row r="673" spans="1:8" x14ac:dyDescent="0.3">
      <c r="A673">
        <v>9.1422121896162528E-2</v>
      </c>
      <c r="B673">
        <v>293000000</v>
      </c>
      <c r="C673">
        <v>454000000</v>
      </c>
      <c r="D673">
        <v>1.605524861878453</v>
      </c>
      <c r="E673">
        <v>-1.0819112627986349</v>
      </c>
      <c r="F673">
        <v>456000000</v>
      </c>
      <c r="G673">
        <v>67000000</v>
      </c>
      <c r="H673">
        <v>0</v>
      </c>
    </row>
    <row r="674" spans="1:8" x14ac:dyDescent="0.3">
      <c r="A674">
        <v>0.12409838544509795</v>
      </c>
      <c r="B674">
        <v>78636246.057809979</v>
      </c>
      <c r="C674">
        <v>6085304.8794926377</v>
      </c>
      <c r="D674">
        <v>0.99738971469936777</v>
      </c>
      <c r="E674">
        <v>0.47629435435103062</v>
      </c>
      <c r="F674">
        <v>30738355.227943547</v>
      </c>
      <c r="G674">
        <v>-2583305.6202742448</v>
      </c>
      <c r="H674">
        <v>0</v>
      </c>
    </row>
    <row r="675" spans="1:8" x14ac:dyDescent="0.3">
      <c r="A675">
        <v>1.1753797485614524E-2</v>
      </c>
      <c r="B675">
        <v>492811730.92698902</v>
      </c>
      <c r="C675">
        <v>20559885.1517637</v>
      </c>
      <c r="D675">
        <v>1.1344897740657425</v>
      </c>
      <c r="E675">
        <v>0.21914729811273548</v>
      </c>
      <c r="F675">
        <v>90924938.474159196</v>
      </c>
      <c r="G675">
        <v>-1764245.4950365301</v>
      </c>
      <c r="H675">
        <v>0</v>
      </c>
    </row>
    <row r="676" spans="1:8" x14ac:dyDescent="0.3">
      <c r="A676">
        <v>1.1130428540228936E-2</v>
      </c>
      <c r="B676">
        <v>49618966.681016549</v>
      </c>
      <c r="C676">
        <v>2815750.2734771227</v>
      </c>
      <c r="D676">
        <v>2.7648633267196905</v>
      </c>
      <c r="E676">
        <v>0.17809259174492542</v>
      </c>
      <c r="F676">
        <v>9489195.4674786553</v>
      </c>
      <c r="G676">
        <v>273432.56405949505</v>
      </c>
      <c r="H676">
        <v>0</v>
      </c>
    </row>
    <row r="677" spans="1:8" x14ac:dyDescent="0.3">
      <c r="A677">
        <v>5.8409565945364741E-2</v>
      </c>
      <c r="B677">
        <v>2121538287.9873648</v>
      </c>
      <c r="C677">
        <v>384647350.04754519</v>
      </c>
      <c r="D677">
        <v>0.56869178855183433</v>
      </c>
      <c r="E677">
        <v>0.40587603523172822</v>
      </c>
      <c r="F677">
        <v>518870306.19150299</v>
      </c>
      <c r="G677">
        <v>106500560.03299028</v>
      </c>
      <c r="H677">
        <v>0</v>
      </c>
    </row>
    <row r="678" spans="1:8" x14ac:dyDescent="0.3">
      <c r="A678">
        <v>0.32557946685797529</v>
      </c>
      <c r="B678">
        <v>1614605326.1119726</v>
      </c>
      <c r="C678">
        <v>125762681.64283839</v>
      </c>
      <c r="D678">
        <v>0.72392154391350694</v>
      </c>
      <c r="E678">
        <v>0.29147152332488568</v>
      </c>
      <c r="F678">
        <v>43218307.507748902</v>
      </c>
      <c r="G678">
        <v>4743468.5003027469</v>
      </c>
      <c r="H678">
        <v>0</v>
      </c>
    </row>
    <row r="679" spans="1:8" x14ac:dyDescent="0.3">
      <c r="A679">
        <v>1.8306977879286347E-2</v>
      </c>
      <c r="B679">
        <v>1229820351.1254849</v>
      </c>
      <c r="C679">
        <v>186461607.54718348</v>
      </c>
      <c r="D679">
        <v>0.72443629427580203</v>
      </c>
      <c r="E679">
        <v>0.16987004149118717</v>
      </c>
      <c r="F679">
        <v>155406656.33178851</v>
      </c>
      <c r="G679">
        <v>14596402.174217097</v>
      </c>
      <c r="H679">
        <v>0</v>
      </c>
    </row>
    <row r="680" spans="1:8" x14ac:dyDescent="0.3">
      <c r="A680">
        <v>9.5699766772782774E-2</v>
      </c>
      <c r="B680">
        <v>222042318.04386401</v>
      </c>
      <c r="C680">
        <v>11683273.2062074</v>
      </c>
      <c r="D680">
        <v>0.61221156664851817</v>
      </c>
      <c r="E680">
        <v>1.0328753521898635</v>
      </c>
      <c r="F680">
        <v>198448147.51188201</v>
      </c>
      <c r="G680">
        <v>3317321.9876293601</v>
      </c>
      <c r="H680">
        <v>0</v>
      </c>
    </row>
    <row r="681" spans="1:8" x14ac:dyDescent="0.3">
      <c r="A681">
        <v>0.15385593889091739</v>
      </c>
      <c r="B681">
        <v>10296629350.36701</v>
      </c>
      <c r="C681">
        <v>1016638820.6532595</v>
      </c>
      <c r="D681">
        <v>1.1562693948895002</v>
      </c>
      <c r="E681">
        <v>6.9470352183604422E-2</v>
      </c>
      <c r="F681">
        <v>256508961.44073299</v>
      </c>
      <c r="G681">
        <v>471889130.88004816</v>
      </c>
      <c r="H681">
        <v>0</v>
      </c>
    </row>
    <row r="682" spans="1:8" x14ac:dyDescent="0.3">
      <c r="A682">
        <v>7.7915230343970826E-2</v>
      </c>
      <c r="B682">
        <v>2294838000</v>
      </c>
      <c r="C682">
        <v>539738000</v>
      </c>
      <c r="D682">
        <v>1.0419377076880603</v>
      </c>
      <c r="E682">
        <v>0.28064099980399815</v>
      </c>
      <c r="F682">
        <v>397021000</v>
      </c>
      <c r="G682">
        <v>-152068500</v>
      </c>
      <c r="H682">
        <v>0</v>
      </c>
    </row>
    <row r="683" spans="1:8" x14ac:dyDescent="0.3">
      <c r="A683">
        <v>-1.0370562784019568</v>
      </c>
      <c r="B683">
        <v>30078736.787782576</v>
      </c>
      <c r="C683">
        <v>52211894.615675792</v>
      </c>
      <c r="D683">
        <v>7.5302044645219812</v>
      </c>
      <c r="E683">
        <v>0.87020045001671975</v>
      </c>
      <c r="F683">
        <v>20109249.519982852</v>
      </c>
      <c r="G683">
        <v>52937405.296741731</v>
      </c>
      <c r="H683">
        <v>0</v>
      </c>
    </row>
    <row r="684" spans="1:8" x14ac:dyDescent="0.3">
      <c r="A684">
        <v>3.9702530420887667</v>
      </c>
      <c r="B684">
        <v>108653336.03484002</v>
      </c>
      <c r="C684">
        <v>623533.41977587983</v>
      </c>
      <c r="D684">
        <v>-0.55532053761314226</v>
      </c>
      <c r="E684">
        <v>8.3610895707847077E-2</v>
      </c>
      <c r="F684">
        <v>11242678.1131499</v>
      </c>
      <c r="G684">
        <v>22231497.787849575</v>
      </c>
      <c r="H684">
        <v>0</v>
      </c>
    </row>
    <row r="685" spans="1:8" x14ac:dyDescent="0.3">
      <c r="A685">
        <v>0.28163706866464394</v>
      </c>
      <c r="B685">
        <v>267040178.50778347</v>
      </c>
      <c r="C685">
        <v>27390712.083602328</v>
      </c>
      <c r="D685">
        <v>0.23672280011613242</v>
      </c>
      <c r="E685">
        <v>0.77331790046973414</v>
      </c>
      <c r="F685">
        <v>107804194.22611865</v>
      </c>
      <c r="G685">
        <v>-10640983.977121033</v>
      </c>
      <c r="H685">
        <v>0</v>
      </c>
    </row>
    <row r="686" spans="1:8" x14ac:dyDescent="0.3">
      <c r="A686">
        <v>-1.8364677228417316E-2</v>
      </c>
      <c r="B686">
        <v>26364775.808602348</v>
      </c>
      <c r="C686">
        <v>7684564.8581195548</v>
      </c>
      <c r="D686">
        <v>27.824896475893134</v>
      </c>
      <c r="E686">
        <v>0.72155358940955039</v>
      </c>
      <c r="F686">
        <v>13694183.994553726</v>
      </c>
      <c r="G686">
        <v>-1522867.9643312255</v>
      </c>
      <c r="H686">
        <v>0</v>
      </c>
    </row>
    <row r="687" spans="1:8" x14ac:dyDescent="0.3">
      <c r="A687">
        <v>0.20957187628203167</v>
      </c>
      <c r="B687">
        <v>4366046919.2565699</v>
      </c>
      <c r="C687">
        <v>378912184.84877801</v>
      </c>
      <c r="D687">
        <v>1.2457605436731669</v>
      </c>
      <c r="E687">
        <v>6.0769412748349058E-2</v>
      </c>
      <c r="F687">
        <v>125904329.09455559</v>
      </c>
      <c r="G687">
        <v>-7710523.9221916003</v>
      </c>
      <c r="H687">
        <v>0</v>
      </c>
    </row>
    <row r="688" spans="1:8" x14ac:dyDescent="0.3">
      <c r="A688">
        <v>4.0406277180251651E-2</v>
      </c>
      <c r="B688">
        <v>195563456.64401776</v>
      </c>
      <c r="C688">
        <v>18176559.8170138</v>
      </c>
      <c r="D688">
        <v>0.97155201813601921</v>
      </c>
      <c r="E688">
        <v>7.6889456688459798E-2</v>
      </c>
      <c r="F688">
        <v>11126666.905226707</v>
      </c>
      <c r="G688">
        <v>2780052.0537659246</v>
      </c>
      <c r="H688">
        <v>0</v>
      </c>
    </row>
    <row r="689" spans="1:8" x14ac:dyDescent="0.3">
      <c r="A689">
        <v>0.18396257027904181</v>
      </c>
      <c r="B689">
        <v>170818478.146393</v>
      </c>
      <c r="C689">
        <v>8221952.1572960941</v>
      </c>
      <c r="D689">
        <v>0.36372703697924436</v>
      </c>
      <c r="E689">
        <v>0.40320758135358303</v>
      </c>
      <c r="F689">
        <v>36873496.577145897</v>
      </c>
      <c r="G689">
        <v>-12005618.892070848</v>
      </c>
      <c r="H689">
        <v>0</v>
      </c>
    </row>
    <row r="690" spans="1:8" x14ac:dyDescent="0.3">
      <c r="A690">
        <v>0.21349596080117494</v>
      </c>
      <c r="B690">
        <v>49766727.705044545</v>
      </c>
      <c r="C690">
        <v>3556941.1960339076</v>
      </c>
      <c r="D690">
        <v>0.36994225485235238</v>
      </c>
      <c r="E690">
        <v>0.15136719641502044</v>
      </c>
      <c r="F690">
        <v>3318373.4033941804</v>
      </c>
      <c r="G690">
        <v>242987.54240188797</v>
      </c>
      <c r="H690">
        <v>0</v>
      </c>
    </row>
    <row r="691" spans="1:8" x14ac:dyDescent="0.3">
      <c r="A691">
        <v>-1.1784897267725589E-2</v>
      </c>
      <c r="B691">
        <v>9813352.4943067096</v>
      </c>
      <c r="C691">
        <v>12412905.841103399</v>
      </c>
      <c r="D691">
        <v>3.018836085179897E-3</v>
      </c>
      <c r="E691">
        <v>9.0114885537942266E-2</v>
      </c>
      <c r="F691">
        <v>1136560.4778068999</v>
      </c>
      <c r="G691">
        <v>-576502.97234281898</v>
      </c>
      <c r="H691">
        <v>0</v>
      </c>
    </row>
    <row r="692" spans="1:8" x14ac:dyDescent="0.3">
      <c r="A692">
        <v>6.9763883120057768E-2</v>
      </c>
      <c r="B692">
        <v>1731977609.80358</v>
      </c>
      <c r="C692">
        <v>420759606.02416497</v>
      </c>
      <c r="D692">
        <v>2.973268839103862</v>
      </c>
      <c r="E692">
        <v>0.96246717489612088</v>
      </c>
      <c r="F692">
        <v>828800893.31729901</v>
      </c>
      <c r="G692">
        <v>-19565088.191856898</v>
      </c>
      <c r="H692">
        <v>0</v>
      </c>
    </row>
    <row r="693" spans="1:8" x14ac:dyDescent="0.3">
      <c r="A693">
        <v>9.8525830638025599E-2</v>
      </c>
      <c r="B693">
        <v>47342516.638291299</v>
      </c>
      <c r="C693">
        <v>21334674.714956399</v>
      </c>
      <c r="D693">
        <v>6.8680684096571751E-4</v>
      </c>
      <c r="E693">
        <v>0.70755143629310013</v>
      </c>
      <c r="F693">
        <v>24246246.711035401</v>
      </c>
      <c r="G693">
        <v>1302134.4683984099</v>
      </c>
      <c r="H693">
        <v>0</v>
      </c>
    </row>
    <row r="694" spans="1:8" x14ac:dyDescent="0.3">
      <c r="A694">
        <v>5.8315941041007666E-2</v>
      </c>
      <c r="B694">
        <v>982126880.66382802</v>
      </c>
      <c r="C694">
        <v>10644415.3291844</v>
      </c>
      <c r="D694">
        <v>6.8188696278856362</v>
      </c>
      <c r="E694">
        <v>0.25395241677373326</v>
      </c>
      <c r="F694">
        <v>229965651.27197301</v>
      </c>
      <c r="G694">
        <v>24128116.372175399</v>
      </c>
      <c r="H694">
        <v>0</v>
      </c>
    </row>
    <row r="695" spans="1:8" x14ac:dyDescent="0.3">
      <c r="A695">
        <v>0.17416287938149741</v>
      </c>
      <c r="B695">
        <v>5715083319.0173502</v>
      </c>
      <c r="C695">
        <v>2354979098.66575</v>
      </c>
      <c r="D695">
        <v>8.0561829038146057E-2</v>
      </c>
      <c r="E695">
        <v>0.23103128679141341</v>
      </c>
      <c r="F695">
        <v>961747695.12684</v>
      </c>
      <c r="G695">
        <v>-69860374.771009207</v>
      </c>
      <c r="H695">
        <v>0</v>
      </c>
    </row>
    <row r="696" spans="1:8" x14ac:dyDescent="0.3">
      <c r="A696">
        <v>6.0604696188567966E-2</v>
      </c>
      <c r="B696">
        <v>181787207.238161</v>
      </c>
      <c r="C696">
        <v>40475576.934089199</v>
      </c>
      <c r="D696">
        <v>0.39682320865116583</v>
      </c>
      <c r="E696">
        <v>0.34069395662377377</v>
      </c>
      <c r="F696">
        <v>52903281.223157503</v>
      </c>
      <c r="G696">
        <v>14305341.013488701</v>
      </c>
      <c r="H696">
        <v>0</v>
      </c>
    </row>
    <row r="697" spans="1:8" x14ac:dyDescent="0.3">
      <c r="A697">
        <v>1.660296996335946E-2</v>
      </c>
      <c r="B697">
        <v>17819998773.752922</v>
      </c>
      <c r="C697">
        <v>1041042380.7733567</v>
      </c>
      <c r="D697">
        <v>0.60289929229398942</v>
      </c>
      <c r="E697">
        <v>0.21613226000111724</v>
      </c>
      <c r="F697">
        <v>3316819051.4944601</v>
      </c>
      <c r="G697">
        <v>1262422670.9715161</v>
      </c>
      <c r="H697">
        <v>0</v>
      </c>
    </row>
    <row r="698" spans="1:8" x14ac:dyDescent="0.3">
      <c r="A698">
        <v>4.1258921910704877E-2</v>
      </c>
      <c r="B698">
        <v>76318025.471996233</v>
      </c>
      <c r="C698">
        <v>3014812.7702186001</v>
      </c>
      <c r="D698">
        <v>0.75053139745672848</v>
      </c>
      <c r="E698">
        <v>0.33909903650467604</v>
      </c>
      <c r="F698">
        <v>23913240.763324521</v>
      </c>
      <c r="G698">
        <v>1823014.5370628175</v>
      </c>
      <c r="H698">
        <v>0</v>
      </c>
    </row>
    <row r="699" spans="1:8" x14ac:dyDescent="0.3">
      <c r="A699">
        <v>-0.32937197238707439</v>
      </c>
      <c r="B699">
        <v>2158243649.0120401</v>
      </c>
      <c r="C699">
        <v>218309268.53360724</v>
      </c>
      <c r="D699">
        <v>19.41926068879382</v>
      </c>
      <c r="E699">
        <v>0.13464744144772975</v>
      </c>
      <c r="F699">
        <v>278846661.72107452</v>
      </c>
      <c r="G699">
        <v>31091702.143892348</v>
      </c>
      <c r="H699">
        <v>0</v>
      </c>
    </row>
    <row r="700" spans="1:8" x14ac:dyDescent="0.3">
      <c r="A700">
        <v>6.5922361238175339E-2</v>
      </c>
      <c r="B700">
        <v>35635683.459312953</v>
      </c>
      <c r="C700">
        <v>3445345.4122445849</v>
      </c>
      <c r="D700">
        <v>1.2416889946070153</v>
      </c>
      <c r="E700">
        <v>0.49781212867861974</v>
      </c>
      <c r="F700">
        <v>12726096.056050785</v>
      </c>
      <c r="G700">
        <v>-7097820.4984650929</v>
      </c>
      <c r="H700">
        <v>0</v>
      </c>
    </row>
    <row r="701" spans="1:8" x14ac:dyDescent="0.3">
      <c r="A701">
        <v>0.10636521504501414</v>
      </c>
      <c r="B701">
        <v>22985295.121736526</v>
      </c>
      <c r="C701">
        <v>1963906.9934646103</v>
      </c>
      <c r="D701">
        <v>0.15062383628894624</v>
      </c>
      <c r="E701">
        <v>0.36269747738237185</v>
      </c>
      <c r="F701">
        <v>6361737.6560033606</v>
      </c>
      <c r="G701">
        <v>-474251.01063445397</v>
      </c>
      <c r="H701">
        <v>0</v>
      </c>
    </row>
    <row r="702" spans="1:8" x14ac:dyDescent="0.3">
      <c r="A702">
        <v>0.12775621880164773</v>
      </c>
      <c r="B702">
        <v>114598750</v>
      </c>
      <c r="C702">
        <v>511500</v>
      </c>
      <c r="D702">
        <v>0.25799290707095757</v>
      </c>
      <c r="E702">
        <v>0.1687374817118398</v>
      </c>
      <c r="F702">
        <v>13779750</v>
      </c>
      <c r="G702">
        <v>-4293500</v>
      </c>
      <c r="H702">
        <v>0</v>
      </c>
    </row>
    <row r="703" spans="1:8" x14ac:dyDescent="0.3">
      <c r="A703">
        <v>4.6322489424450802E-2</v>
      </c>
      <c r="B703">
        <v>442993233.94073856</v>
      </c>
      <c r="C703">
        <v>52251546.935445823</v>
      </c>
      <c r="D703">
        <v>0.84954829562159495</v>
      </c>
      <c r="E703">
        <v>0.26442061434451053</v>
      </c>
      <c r="F703">
        <v>51983421.089390174</v>
      </c>
      <c r="G703">
        <v>15050015.0310243</v>
      </c>
      <c r="H703">
        <v>0</v>
      </c>
    </row>
    <row r="704" spans="1:8" x14ac:dyDescent="0.3">
      <c r="A704">
        <v>0.48854402444806294</v>
      </c>
      <c r="B704">
        <v>3562089786.7224202</v>
      </c>
      <c r="C704">
        <v>102452500.93128666</v>
      </c>
      <c r="D704">
        <v>0.46435476935190118</v>
      </c>
      <c r="E704">
        <v>0.8254549748831288</v>
      </c>
      <c r="F704">
        <v>604041884.29714501</v>
      </c>
      <c r="G704">
        <v>54470443.933910891</v>
      </c>
      <c r="H704">
        <v>0</v>
      </c>
    </row>
    <row r="705" spans="1:8" x14ac:dyDescent="0.3">
      <c r="A705">
        <v>0.21946237418058373</v>
      </c>
      <c r="B705">
        <v>115332570</v>
      </c>
      <c r="C705">
        <v>6251028</v>
      </c>
      <c r="D705">
        <v>0.52976769281590896</v>
      </c>
      <c r="E705">
        <v>0.14690616764226588</v>
      </c>
      <c r="F705">
        <v>7014515</v>
      </c>
      <c r="G705">
        <v>-8528148</v>
      </c>
      <c r="H705">
        <v>0</v>
      </c>
    </row>
    <row r="706" spans="1:8" x14ac:dyDescent="0.3">
      <c r="A706">
        <v>8.4648405383273229E-2</v>
      </c>
      <c r="B706">
        <v>146383093.05388701</v>
      </c>
      <c r="C706">
        <v>4408165.0670673689</v>
      </c>
      <c r="D706">
        <v>0.65820390302513276</v>
      </c>
      <c r="E706">
        <v>3.4156847176117743E-2</v>
      </c>
      <c r="F706">
        <v>52779715.963171601</v>
      </c>
      <c r="G706">
        <v>26550384.781460304</v>
      </c>
      <c r="H706">
        <v>0</v>
      </c>
    </row>
    <row r="707" spans="1:8" x14ac:dyDescent="0.3">
      <c r="A707">
        <v>7.4271222265278242E-2</v>
      </c>
      <c r="B707">
        <v>282893000</v>
      </c>
      <c r="C707">
        <v>2721500</v>
      </c>
      <c r="D707">
        <v>-5.7523029650637749</v>
      </c>
      <c r="E707">
        <v>0.63001149752795538</v>
      </c>
      <c r="F707">
        <v>42622500</v>
      </c>
      <c r="G707">
        <v>-7141000</v>
      </c>
      <c r="H707">
        <v>0</v>
      </c>
    </row>
    <row r="708" spans="1:8" x14ac:dyDescent="0.3">
      <c r="A708">
        <v>0.1118171019344224</v>
      </c>
      <c r="B708">
        <v>185969675.48035997</v>
      </c>
      <c r="C708">
        <v>3582553.8843275523</v>
      </c>
      <c r="D708">
        <v>0.99953220645045393</v>
      </c>
      <c r="E708">
        <v>0.67740717043008447</v>
      </c>
      <c r="F708">
        <v>31791755.616262972</v>
      </c>
      <c r="G708">
        <v>1568120.7607028172</v>
      </c>
      <c r="H708">
        <v>0</v>
      </c>
    </row>
    <row r="709" spans="1:8" x14ac:dyDescent="0.3">
      <c r="A709">
        <v>0.10075617845846591</v>
      </c>
      <c r="B709">
        <v>4822590.849695758</v>
      </c>
      <c r="C709">
        <v>580765.68854641973</v>
      </c>
      <c r="D709">
        <v>8.8753369701213392E-2</v>
      </c>
      <c r="E709">
        <v>0.67423736895762398</v>
      </c>
      <c r="F709">
        <v>2768415.8494513677</v>
      </c>
      <c r="G709">
        <v>-197637.92288944204</v>
      </c>
      <c r="H709">
        <v>0</v>
      </c>
    </row>
    <row r="710" spans="1:8" x14ac:dyDescent="0.3">
      <c r="A710">
        <v>-0.5428253563988531</v>
      </c>
      <c r="B710">
        <v>49285835.541007027</v>
      </c>
      <c r="C710">
        <v>727329.41998397105</v>
      </c>
      <c r="D710">
        <v>1.0728804238996561</v>
      </c>
      <c r="E710">
        <v>0.11521320529931942</v>
      </c>
      <c r="F710">
        <v>12370321.13927431</v>
      </c>
      <c r="G710">
        <v>10340102.837204507</v>
      </c>
      <c r="H710">
        <v>0</v>
      </c>
    </row>
    <row r="711" spans="1:8" x14ac:dyDescent="0.3">
      <c r="A711">
        <v>-0.11471545262034766</v>
      </c>
      <c r="B711">
        <v>3511408963.0685425</v>
      </c>
      <c r="C711">
        <v>72510809.944309026</v>
      </c>
      <c r="D711">
        <v>9.3712970127779194</v>
      </c>
      <c r="E711">
        <v>0.23481891824918305</v>
      </c>
      <c r="F711">
        <v>802663193.98940802</v>
      </c>
      <c r="G711">
        <v>-21037083.494069152</v>
      </c>
      <c r="H711">
        <v>0</v>
      </c>
    </row>
    <row r="712" spans="1:8" x14ac:dyDescent="0.3">
      <c r="A712">
        <v>9.3481962865894538E-2</v>
      </c>
      <c r="B712">
        <v>524285974.43682778</v>
      </c>
      <c r="C712">
        <v>316095003.11171079</v>
      </c>
      <c r="D712">
        <v>0.7372449501038767</v>
      </c>
      <c r="E712">
        <v>0.23693042847078147</v>
      </c>
      <c r="F712">
        <v>55557891.250436127</v>
      </c>
      <c r="G712">
        <v>57397260.774509825</v>
      </c>
      <c r="H712">
        <v>0</v>
      </c>
    </row>
    <row r="713" spans="1:8" x14ac:dyDescent="0.3">
      <c r="A713">
        <v>-1.1203097602861832E-2</v>
      </c>
      <c r="B713">
        <v>7176697.3599354848</v>
      </c>
      <c r="C713">
        <v>4912082.6483838903</v>
      </c>
      <c r="D713">
        <v>1.6593625903579134</v>
      </c>
      <c r="E713">
        <v>0.45041345397213678</v>
      </c>
      <c r="F713">
        <v>2864817.3915369553</v>
      </c>
      <c r="G713">
        <v>-838746.44976199639</v>
      </c>
      <c r="H713">
        <v>0</v>
      </c>
    </row>
    <row r="714" spans="1:8" x14ac:dyDescent="0.3">
      <c r="A714">
        <v>-2.8342943486880722E-2</v>
      </c>
      <c r="B714">
        <v>433205720.62899852</v>
      </c>
      <c r="C714">
        <v>20806586.828655351</v>
      </c>
      <c r="D714">
        <v>1.267096434109976</v>
      </c>
      <c r="E714">
        <v>0.21325661014380068</v>
      </c>
      <c r="F714">
        <v>80652993.457387105</v>
      </c>
      <c r="G714">
        <v>1230680.4610029554</v>
      </c>
      <c r="H714">
        <v>0</v>
      </c>
    </row>
    <row r="715" spans="1:8" x14ac:dyDescent="0.3">
      <c r="A715">
        <v>4.3171175941115802E-2</v>
      </c>
      <c r="B715">
        <v>176359480.66937947</v>
      </c>
      <c r="C715">
        <v>4603156.5529898945</v>
      </c>
      <c r="D715">
        <v>1.1815744654392946</v>
      </c>
      <c r="E715">
        <v>0.19431648646668237</v>
      </c>
      <c r="F715">
        <v>32910386.953568846</v>
      </c>
      <c r="G715">
        <v>4241455.8770681201</v>
      </c>
      <c r="H715">
        <v>0</v>
      </c>
    </row>
    <row r="716" spans="1:8" x14ac:dyDescent="0.3">
      <c r="A716">
        <v>0.17822702003370222</v>
      </c>
      <c r="B716">
        <v>134244842.08633101</v>
      </c>
      <c r="C716">
        <v>25854092.102837324</v>
      </c>
      <c r="D716">
        <v>4.0645788819037888E-2</v>
      </c>
      <c r="E716">
        <v>0.11526801957132202</v>
      </c>
      <c r="F716">
        <v>6227780.9752777852</v>
      </c>
      <c r="G716">
        <v>125228.88563810737</v>
      </c>
      <c r="H716">
        <v>0</v>
      </c>
    </row>
    <row r="717" spans="1:8" x14ac:dyDescent="0.3">
      <c r="A717">
        <v>-2.3606870644845464E-2</v>
      </c>
      <c r="B717">
        <v>405711082.26957548</v>
      </c>
      <c r="C717">
        <v>49595646.413915098</v>
      </c>
      <c r="D717">
        <v>9.7159170776338701</v>
      </c>
      <c r="E717">
        <v>0.4898576735745056</v>
      </c>
      <c r="F717">
        <v>62959483.15012037</v>
      </c>
      <c r="G717">
        <v>90913184.901857078</v>
      </c>
      <c r="H717">
        <v>0</v>
      </c>
    </row>
    <row r="718" spans="1:8" x14ac:dyDescent="0.3">
      <c r="A718">
        <v>-6.1941020477266087E-2</v>
      </c>
      <c r="B718">
        <v>6397000000</v>
      </c>
      <c r="C718">
        <v>1724000000</v>
      </c>
      <c r="D718">
        <v>-9.3741345005968952</v>
      </c>
      <c r="E718">
        <v>0.28593456724175315</v>
      </c>
      <c r="F718">
        <v>1137500000</v>
      </c>
      <c r="G718">
        <v>-583750000</v>
      </c>
      <c r="H718">
        <v>0</v>
      </c>
    </row>
    <row r="719" spans="1:8" x14ac:dyDescent="0.3">
      <c r="A719">
        <v>0.1448951975674117</v>
      </c>
      <c r="B719">
        <v>915117117.91930151</v>
      </c>
      <c r="C719">
        <v>22758990.037214175</v>
      </c>
      <c r="D719">
        <v>0.24992371390494633</v>
      </c>
      <c r="E719">
        <v>0.14259377394253095</v>
      </c>
      <c r="F719">
        <v>72812175.695483968</v>
      </c>
      <c r="G719">
        <v>14268667.671735175</v>
      </c>
      <c r="H719">
        <v>0</v>
      </c>
    </row>
    <row r="720" spans="1:8" x14ac:dyDescent="0.3">
      <c r="A720">
        <v>-5.2976113924602566E-2</v>
      </c>
      <c r="B720">
        <v>60909500901.984398</v>
      </c>
      <c r="C720">
        <v>27038965724.594101</v>
      </c>
      <c r="D720">
        <v>5.9435203963751233</v>
      </c>
      <c r="E720">
        <v>8.134126416072282E-2</v>
      </c>
      <c r="F720">
        <v>3298015634.3956699</v>
      </c>
      <c r="G720">
        <v>-2056261743.3631101</v>
      </c>
      <c r="H720">
        <v>0</v>
      </c>
    </row>
    <row r="721" spans="1:8" x14ac:dyDescent="0.3">
      <c r="A721">
        <v>2.8192242453959942E-2</v>
      </c>
      <c r="B721">
        <v>107951750</v>
      </c>
      <c r="C721">
        <v>60000</v>
      </c>
      <c r="D721">
        <v>-81.525802612597076</v>
      </c>
      <c r="E721">
        <v>0.67709162870870365</v>
      </c>
      <c r="F721">
        <v>24300750</v>
      </c>
      <c r="G721">
        <v>-2952500</v>
      </c>
      <c r="H721">
        <v>0</v>
      </c>
    </row>
    <row r="722" spans="1:8" x14ac:dyDescent="0.3">
      <c r="A722">
        <v>-9.3324531280684159E-2</v>
      </c>
      <c r="B722">
        <v>398524364.12965405</v>
      </c>
      <c r="C722">
        <v>37906364.577718303</v>
      </c>
      <c r="D722">
        <v>4.7383318428231762</v>
      </c>
      <c r="E722">
        <v>9.5137055229569362E-2</v>
      </c>
      <c r="F722">
        <v>37309167.800232604</v>
      </c>
      <c r="G722">
        <v>13611585.19990506</v>
      </c>
      <c r="H722">
        <v>0</v>
      </c>
    </row>
    <row r="723" spans="1:8" x14ac:dyDescent="0.3">
      <c r="A723">
        <v>0.24466012693027067</v>
      </c>
      <c r="B723">
        <v>1859324697.7770374</v>
      </c>
      <c r="C723">
        <v>105178426.430048</v>
      </c>
      <c r="D723">
        <v>1.7179049237323238</v>
      </c>
      <c r="E723">
        <v>0.78255899513541616</v>
      </c>
      <c r="F723">
        <v>326804782.04317224</v>
      </c>
      <c r="G723">
        <v>-79514361.5867358</v>
      </c>
      <c r="H723">
        <v>0</v>
      </c>
    </row>
    <row r="724" spans="1:8" x14ac:dyDescent="0.3">
      <c r="A724">
        <v>-0.18476677740556929</v>
      </c>
      <c r="B724">
        <v>275473123.84473199</v>
      </c>
      <c r="C724">
        <v>17317362.908194698</v>
      </c>
      <c r="D724">
        <v>0.1078380486300307</v>
      </c>
      <c r="E724">
        <v>0.56726799138469697</v>
      </c>
      <c r="F724">
        <v>161173247.07332101</v>
      </c>
      <c r="G724">
        <v>-4481880.6212973604</v>
      </c>
      <c r="H724">
        <v>0</v>
      </c>
    </row>
    <row r="725" spans="1:8" x14ac:dyDescent="0.3">
      <c r="A725">
        <v>7.5054051329603813E-2</v>
      </c>
      <c r="B725">
        <v>3843908250</v>
      </c>
      <c r="C725">
        <v>159263000</v>
      </c>
      <c r="D725">
        <v>0.70661466718126531</v>
      </c>
      <c r="E725">
        <v>7.883048048144245E-2</v>
      </c>
      <c r="F725">
        <v>86255000</v>
      </c>
      <c r="G725">
        <v>60629000</v>
      </c>
      <c r="H725">
        <v>0</v>
      </c>
    </row>
    <row r="726" spans="1:8" x14ac:dyDescent="0.3">
      <c r="A726">
        <v>-0.26536321445131805</v>
      </c>
      <c r="B726">
        <v>644621512.208933</v>
      </c>
      <c r="C726">
        <v>67642119.409192294</v>
      </c>
      <c r="D726">
        <v>3.0224296442102911</v>
      </c>
      <c r="E726">
        <v>6.2869806680408008E-2</v>
      </c>
      <c r="F726">
        <v>77598631.526867554</v>
      </c>
      <c r="G726">
        <v>-60032931.864670098</v>
      </c>
      <c r="H726">
        <v>0</v>
      </c>
    </row>
    <row r="727" spans="1:8" x14ac:dyDescent="0.3">
      <c r="A727">
        <v>0.13385677677860941</v>
      </c>
      <c r="B727">
        <v>96937356.718377665</v>
      </c>
      <c r="C727">
        <v>9325507.1820320468</v>
      </c>
      <c r="D727">
        <v>5.6629912066038443E-2</v>
      </c>
      <c r="E727">
        <v>0.25000248119617374</v>
      </c>
      <c r="F727">
        <v>13776349.852191424</v>
      </c>
      <c r="G727">
        <v>-1339438.5349983454</v>
      </c>
      <c r="H727">
        <v>0</v>
      </c>
    </row>
    <row r="728" spans="1:8" x14ac:dyDescent="0.3">
      <c r="A728">
        <v>0.14293954229677028</v>
      </c>
      <c r="B728">
        <v>242698190.97789147</v>
      </c>
      <c r="C728">
        <v>50338998.739319354</v>
      </c>
      <c r="D728">
        <v>0.59690549757641009</v>
      </c>
      <c r="E728">
        <v>0.8389873240629091</v>
      </c>
      <c r="F728">
        <v>155510602.73187399</v>
      </c>
      <c r="G728">
        <v>13170995.091464296</v>
      </c>
      <c r="H728">
        <v>0</v>
      </c>
    </row>
    <row r="729" spans="1:8" x14ac:dyDescent="0.3">
      <c r="A729">
        <v>-5.1444362573664207E-2</v>
      </c>
      <c r="B729">
        <v>311795449.77551079</v>
      </c>
      <c r="C729">
        <v>4545757.0318299653</v>
      </c>
      <c r="D729">
        <v>2.0141728107696375</v>
      </c>
      <c r="E729">
        <v>4.7979249267404434E-2</v>
      </c>
      <c r="F729">
        <v>40008775.99454087</v>
      </c>
      <c r="G729">
        <v>6138139.6765502607</v>
      </c>
      <c r="H729">
        <v>0</v>
      </c>
    </row>
    <row r="730" spans="1:8" x14ac:dyDescent="0.3">
      <c r="A730">
        <v>0.35442800686808973</v>
      </c>
      <c r="B730">
        <v>2468114867.7153001</v>
      </c>
      <c r="C730">
        <v>87615259.446754605</v>
      </c>
      <c r="D730">
        <v>1.0559234234234225</v>
      </c>
      <c r="E730">
        <v>0.37110029611683465</v>
      </c>
      <c r="F730">
        <v>326349062.85783201</v>
      </c>
      <c r="G730">
        <v>-7783398.6467622304</v>
      </c>
      <c r="H730">
        <v>0</v>
      </c>
    </row>
    <row r="731" spans="1:8" x14ac:dyDescent="0.3">
      <c r="A731">
        <v>0.32132804286634814</v>
      </c>
      <c r="B731">
        <v>11126732174.3512</v>
      </c>
      <c r="C731">
        <v>636684303.35097003</v>
      </c>
      <c r="D731">
        <v>0.40908613445378122</v>
      </c>
      <c r="E731">
        <v>0.32296997418595036</v>
      </c>
      <c r="F731">
        <v>1059964726.63139</v>
      </c>
      <c r="G731">
        <v>-470380835.771842</v>
      </c>
      <c r="H731">
        <v>0</v>
      </c>
    </row>
    <row r="732" spans="1:8" x14ac:dyDescent="0.3">
      <c r="A732">
        <v>4.4274557254427381E-2</v>
      </c>
      <c r="B732">
        <v>36098552.589257002</v>
      </c>
      <c r="C732">
        <v>8709938.8871019594</v>
      </c>
      <c r="D732">
        <v>0.25660996510926953</v>
      </c>
      <c r="E732">
        <v>0.4474046247718993</v>
      </c>
      <c r="F732">
        <v>13140816.982952701</v>
      </c>
      <c r="G732">
        <v>-314612.025903503</v>
      </c>
      <c r="H732">
        <v>0</v>
      </c>
    </row>
    <row r="733" spans="1:8" x14ac:dyDescent="0.3">
      <c r="A733">
        <v>0.30234067567581063</v>
      </c>
      <c r="B733">
        <v>890534080.19477642</v>
      </c>
      <c r="C733">
        <v>483084949.08422923</v>
      </c>
      <c r="D733">
        <v>0.93825305591075803</v>
      </c>
      <c r="E733">
        <v>0.56145207358319027</v>
      </c>
      <c r="F733">
        <v>90423871.151009232</v>
      </c>
      <c r="G733">
        <v>-127150516.93539336</v>
      </c>
      <c r="H733">
        <v>0</v>
      </c>
    </row>
    <row r="734" spans="1:8" x14ac:dyDescent="0.3">
      <c r="A734">
        <v>0.25621191784170738</v>
      </c>
      <c r="B734">
        <v>70577871.512005195</v>
      </c>
      <c r="C734">
        <v>8350421.8040233599</v>
      </c>
      <c r="D734">
        <v>8.8856967973778719E-2</v>
      </c>
      <c r="E734">
        <v>0.74015382422846521</v>
      </c>
      <c r="F734">
        <v>21623621.025308199</v>
      </c>
      <c r="G734">
        <v>3588055.3852210399</v>
      </c>
      <c r="H734">
        <v>0</v>
      </c>
    </row>
    <row r="735" spans="1:8" x14ac:dyDescent="0.3">
      <c r="A735">
        <v>5.3045133542793804E-2</v>
      </c>
      <c r="B735">
        <v>1360960407.9116499</v>
      </c>
      <c r="C735">
        <v>193807512.61694402</v>
      </c>
      <c r="D735">
        <v>2.8290632399916107</v>
      </c>
      <c r="E735">
        <v>0.22451275292791256</v>
      </c>
      <c r="F735">
        <v>111782652.31404775</v>
      </c>
      <c r="G735">
        <v>-22032440.981033504</v>
      </c>
      <c r="H735">
        <v>0</v>
      </c>
    </row>
    <row r="736" spans="1:8" x14ac:dyDescent="0.3">
      <c r="A736">
        <v>9.7814909926737886E-2</v>
      </c>
      <c r="B736">
        <v>605615421.72689605</v>
      </c>
      <c r="C736">
        <v>417654649.12747449</v>
      </c>
      <c r="D736">
        <v>0.64904949199270789</v>
      </c>
      <c r="E736">
        <v>0.55762477775619135</v>
      </c>
      <c r="F736">
        <v>141782078.18606851</v>
      </c>
      <c r="G736">
        <v>-73506702.679297403</v>
      </c>
      <c r="H736">
        <v>0</v>
      </c>
    </row>
    <row r="737" spans="1:8" x14ac:dyDescent="0.3">
      <c r="A737">
        <v>-7.4388620126061039E-2</v>
      </c>
      <c r="B737">
        <v>52569676.796073198</v>
      </c>
      <c r="C737">
        <v>15393114.887104001</v>
      </c>
      <c r="D737">
        <v>0.45409894709956311</v>
      </c>
      <c r="E737">
        <v>0.14348259535250796</v>
      </c>
      <c r="F737">
        <v>5956369.2904953202</v>
      </c>
      <c r="G737">
        <v>-4247626.7024834799</v>
      </c>
      <c r="H737">
        <v>0</v>
      </c>
    </row>
    <row r="738" spans="1:8" x14ac:dyDescent="0.3">
      <c r="A738">
        <v>6.8971967996316136E-2</v>
      </c>
      <c r="B738">
        <v>8040435.0171792004</v>
      </c>
      <c r="C738">
        <v>2803475.5941732698</v>
      </c>
      <c r="D738">
        <v>2.3661957268302798</v>
      </c>
      <c r="E738">
        <v>0.84185619437773751</v>
      </c>
      <c r="F738">
        <v>1406706.9881023399</v>
      </c>
      <c r="G738">
        <v>-679228.72373236797</v>
      </c>
      <c r="H738">
        <v>0</v>
      </c>
    </row>
    <row r="739" spans="1:8" x14ac:dyDescent="0.3">
      <c r="A739">
        <v>4.7825747065054786E-3</v>
      </c>
      <c r="B739">
        <v>35465163.131275147</v>
      </c>
      <c r="C739">
        <v>11734655.22381915</v>
      </c>
      <c r="D739">
        <v>3.2313942970649328E-3</v>
      </c>
      <c r="E739">
        <v>6.9038244871300974E-2</v>
      </c>
      <c r="F739">
        <v>2218837.0866045123</v>
      </c>
      <c r="G739">
        <v>5972879.7249726309</v>
      </c>
      <c r="H739">
        <v>0</v>
      </c>
    </row>
    <row r="740" spans="1:8" x14ac:dyDescent="0.3">
      <c r="A740">
        <v>0.16567806108536362</v>
      </c>
      <c r="B740">
        <v>43747908.059784606</v>
      </c>
      <c r="C740">
        <v>4097974.7062095627</v>
      </c>
      <c r="D740">
        <v>0.71332371422506768</v>
      </c>
      <c r="E740">
        <v>0.15686073423897079</v>
      </c>
      <c r="F740">
        <v>2693547.0685491404</v>
      </c>
      <c r="G740">
        <v>-3167038.7219117833</v>
      </c>
      <c r="H740">
        <v>0</v>
      </c>
    </row>
    <row r="741" spans="1:8" x14ac:dyDescent="0.3">
      <c r="A741">
        <v>0.20436106531538786</v>
      </c>
      <c r="B741">
        <v>86367250</v>
      </c>
      <c r="C741">
        <v>22897250</v>
      </c>
      <c r="D741">
        <v>0.51056044956131497</v>
      </c>
      <c r="E741">
        <v>0.39874260040209925</v>
      </c>
      <c r="F741">
        <v>19444000</v>
      </c>
      <c r="G741">
        <v>-2561750</v>
      </c>
      <c r="H741">
        <v>0</v>
      </c>
    </row>
    <row r="742" spans="1:8" x14ac:dyDescent="0.3">
      <c r="A742">
        <v>4.6771440478161397E-2</v>
      </c>
      <c r="B742">
        <v>3239236790.6066499</v>
      </c>
      <c r="C742">
        <v>149865459.88258299</v>
      </c>
      <c r="D742">
        <v>0.91480237033416723</v>
      </c>
      <c r="E742">
        <v>0.14803277450535995</v>
      </c>
      <c r="F742">
        <v>320229941.29158503</v>
      </c>
      <c r="G742">
        <v>-11689368.352791</v>
      </c>
      <c r="H742">
        <v>0</v>
      </c>
    </row>
    <row r="743" spans="1:8" x14ac:dyDescent="0.3">
      <c r="A743">
        <v>-0.21383518371006985</v>
      </c>
      <c r="B743">
        <v>197983037.617441</v>
      </c>
      <c r="C743">
        <v>22216333.511293076</v>
      </c>
      <c r="D743">
        <v>-0.2673692903879491</v>
      </c>
      <c r="E743">
        <v>0.14888488697301114</v>
      </c>
      <c r="F743">
        <v>26350965.712654274</v>
      </c>
      <c r="G743">
        <v>-15594217.375109626</v>
      </c>
      <c r="H743">
        <v>0</v>
      </c>
    </row>
    <row r="744" spans="1:8" x14ac:dyDescent="0.3">
      <c r="A744">
        <v>4.1470557473067771E-2</v>
      </c>
      <c r="B744">
        <v>4170364481.4089999</v>
      </c>
      <c r="C744">
        <v>173935909.98043099</v>
      </c>
      <c r="D744">
        <v>0.90195675502888373</v>
      </c>
      <c r="E744">
        <v>0.20971701239702162</v>
      </c>
      <c r="F744">
        <v>760371819.96086097</v>
      </c>
      <c r="G744">
        <v>77697190.440178201</v>
      </c>
      <c r="H744">
        <v>0</v>
      </c>
    </row>
    <row r="745" spans="1:8" x14ac:dyDescent="0.3">
      <c r="A745">
        <v>9.0041797848783689E-2</v>
      </c>
      <c r="B745">
        <v>199152098.22202027</v>
      </c>
      <c r="C745">
        <v>64360341.448454425</v>
      </c>
      <c r="D745">
        <v>0.55276845800662489</v>
      </c>
      <c r="E745">
        <v>0.28433421442795787</v>
      </c>
      <c r="F745">
        <v>10969026.623367956</v>
      </c>
      <c r="G745">
        <v>-26602392.407926664</v>
      </c>
      <c r="H745">
        <v>0</v>
      </c>
    </row>
    <row r="746" spans="1:8" x14ac:dyDescent="0.3">
      <c r="A746">
        <v>0.30416172036878697</v>
      </c>
      <c r="B746">
        <v>3927708748.2540083</v>
      </c>
      <c r="C746">
        <v>318542423.04797578</v>
      </c>
      <c r="D746">
        <v>0.77280602380739061</v>
      </c>
      <c r="E746">
        <v>0.22671988874925963</v>
      </c>
      <c r="F746">
        <v>280439545.88224399</v>
      </c>
      <c r="G746">
        <v>6508452.8088351311</v>
      </c>
      <c r="H746">
        <v>0</v>
      </c>
    </row>
    <row r="747" spans="1:8" x14ac:dyDescent="0.3">
      <c r="A747">
        <v>9.8851253926077839E-2</v>
      </c>
      <c r="B747">
        <v>53024130.851401523</v>
      </c>
      <c r="C747">
        <v>21320136.261486776</v>
      </c>
      <c r="D747">
        <v>1.4316789552712605</v>
      </c>
      <c r="E747">
        <v>0.52678026245518073</v>
      </c>
      <c r="F747">
        <v>6110396.2117893007</v>
      </c>
      <c r="G747">
        <v>-23512755.501942452</v>
      </c>
      <c r="H747">
        <v>0</v>
      </c>
    </row>
    <row r="748" spans="1:8" x14ac:dyDescent="0.3">
      <c r="A748">
        <v>0.15793028062024575</v>
      </c>
      <c r="B748">
        <v>21728940.771505274</v>
      </c>
      <c r="C748">
        <v>2794799.5886506899</v>
      </c>
      <c r="D748">
        <v>0.76923304257767144</v>
      </c>
      <c r="E748">
        <v>0.44275000475304249</v>
      </c>
      <c r="F748">
        <v>7459804.8718011416</v>
      </c>
      <c r="G748">
        <v>690065.11703338847</v>
      </c>
      <c r="H748">
        <v>0</v>
      </c>
    </row>
    <row r="749" spans="1:8" x14ac:dyDescent="0.3">
      <c r="A749">
        <v>0.35850786054595396</v>
      </c>
      <c r="B749">
        <v>799229368.12650502</v>
      </c>
      <c r="C749">
        <v>17255641.960044298</v>
      </c>
      <c r="D749">
        <v>0.28135635985037327</v>
      </c>
      <c r="E749">
        <v>6.0755709258130133E-2</v>
      </c>
      <c r="F749">
        <v>18289978.525411598</v>
      </c>
      <c r="G749">
        <v>18453826.283141602</v>
      </c>
      <c r="H749">
        <v>0</v>
      </c>
    </row>
    <row r="750" spans="1:8" x14ac:dyDescent="0.3">
      <c r="A750">
        <v>6.155929150667197E-2</v>
      </c>
      <c r="B750">
        <v>79166396.483904362</v>
      </c>
      <c r="C750">
        <v>2588980.9872270552</v>
      </c>
      <c r="D750">
        <v>0.34688879448964161</v>
      </c>
      <c r="E750">
        <v>0.17062236306733655</v>
      </c>
      <c r="F750">
        <v>11276038.950062711</v>
      </c>
      <c r="G750">
        <v>-10003518.959402401</v>
      </c>
      <c r="H750">
        <v>0</v>
      </c>
    </row>
    <row r="751" spans="1:8" x14ac:dyDescent="0.3">
      <c r="A751">
        <v>-1.7926744743606612E-2</v>
      </c>
      <c r="B751">
        <v>49787288.486060947</v>
      </c>
      <c r="C751">
        <v>21749854.763048552</v>
      </c>
      <c r="D751">
        <v>0.54573176043001415</v>
      </c>
      <c r="E751">
        <v>0.23467628531073823</v>
      </c>
      <c r="F751">
        <v>17567763.214556649</v>
      </c>
      <c r="G751">
        <v>8935200.2721629143</v>
      </c>
      <c r="H751">
        <v>0</v>
      </c>
    </row>
    <row r="752" spans="1:8" x14ac:dyDescent="0.3">
      <c r="A752">
        <v>8.7186378391870434E-2</v>
      </c>
      <c r="B752">
        <v>3729323784.7715101</v>
      </c>
      <c r="C752">
        <v>1243858206.7646799</v>
      </c>
      <c r="D752">
        <v>0.62242720159170539</v>
      </c>
      <c r="E752">
        <v>0.32096720874889306</v>
      </c>
      <c r="F752">
        <v>585865482.31378233</v>
      </c>
      <c r="G752">
        <v>386263795.0623585</v>
      </c>
      <c r="H752">
        <v>0</v>
      </c>
    </row>
    <row r="753" spans="1:8" x14ac:dyDescent="0.3">
      <c r="A753">
        <v>0.12635457534595806</v>
      </c>
      <c r="B753">
        <v>618085282.71100903</v>
      </c>
      <c r="C753">
        <v>21007407.654649198</v>
      </c>
      <c r="D753">
        <v>0.18064270690363887</v>
      </c>
      <c r="E753">
        <v>0.60196348186644433</v>
      </c>
      <c r="F753">
        <v>315520905.29169852</v>
      </c>
      <c r="G753">
        <v>-3875702.73357167</v>
      </c>
      <c r="H753">
        <v>0</v>
      </c>
    </row>
    <row r="754" spans="1:8" x14ac:dyDescent="0.3">
      <c r="A754">
        <v>0.11110386991190532</v>
      </c>
      <c r="B754">
        <v>1759612163.61798</v>
      </c>
      <c r="C754">
        <v>652330079.64095855</v>
      </c>
      <c r="D754">
        <v>0.65526121297680451</v>
      </c>
      <c r="E754">
        <v>0.710751464023055</v>
      </c>
      <c r="F754">
        <v>283605017.46914804</v>
      </c>
      <c r="G754">
        <v>-35641878.791001201</v>
      </c>
      <c r="H754">
        <v>0</v>
      </c>
    </row>
    <row r="755" spans="1:8" x14ac:dyDescent="0.3">
      <c r="A755">
        <v>0.13355958964771886</v>
      </c>
      <c r="B755">
        <v>1646519000</v>
      </c>
      <c r="C755">
        <v>174138000</v>
      </c>
      <c r="D755">
        <v>0.30710348315052549</v>
      </c>
      <c r="E755">
        <v>0.56772320119803599</v>
      </c>
      <c r="F755">
        <v>764273500</v>
      </c>
      <c r="G755">
        <v>-20920000</v>
      </c>
      <c r="H755">
        <v>0</v>
      </c>
    </row>
    <row r="756" spans="1:8" x14ac:dyDescent="0.3">
      <c r="A756">
        <v>8.325517687996703E-2</v>
      </c>
      <c r="B756">
        <v>287068386.24641597</v>
      </c>
      <c r="C756">
        <v>750822.45106489398</v>
      </c>
      <c r="D756">
        <v>2.8816658382449515E-2</v>
      </c>
      <c r="E756">
        <v>0.38335072591012898</v>
      </c>
      <c r="F756">
        <v>71618315.533086151</v>
      </c>
      <c r="G756">
        <v>-2711752.7510748492</v>
      </c>
      <c r="H756">
        <v>0</v>
      </c>
    </row>
    <row r="757" spans="1:8" x14ac:dyDescent="0.3">
      <c r="A757">
        <v>0.10081216064869336</v>
      </c>
      <c r="B757">
        <v>904937701.71586251</v>
      </c>
      <c r="C757">
        <v>2242486.2596860123</v>
      </c>
      <c r="D757">
        <v>1.4727767750713223</v>
      </c>
      <c r="E757">
        <v>0.4987173690563329</v>
      </c>
      <c r="F757">
        <v>96115146.026668191</v>
      </c>
      <c r="G757">
        <v>8925598.763297502</v>
      </c>
      <c r="H757">
        <v>0</v>
      </c>
    </row>
    <row r="758" spans="1:8" x14ac:dyDescent="0.3">
      <c r="A758">
        <v>0.18328658691561173</v>
      </c>
      <c r="B758">
        <v>198699340</v>
      </c>
      <c r="C758">
        <v>20120968</v>
      </c>
      <c r="D758">
        <v>0.31636557055580761</v>
      </c>
      <c r="E758">
        <v>0.21926053226364625</v>
      </c>
      <c r="F758">
        <v>15731750</v>
      </c>
      <c r="G758">
        <v>-11786025.5</v>
      </c>
      <c r="H758">
        <v>0</v>
      </c>
    </row>
    <row r="759" spans="1:8" x14ac:dyDescent="0.3">
      <c r="A759">
        <v>-1.0582311823638817E-2</v>
      </c>
      <c r="B759">
        <v>282903210.245426</v>
      </c>
      <c r="C759">
        <v>9677606.2588488646</v>
      </c>
      <c r="D759">
        <v>0.71047193393265928</v>
      </c>
      <c r="E759">
        <v>3.6953950529531127E-2</v>
      </c>
      <c r="F759">
        <v>11489982.427487699</v>
      </c>
      <c r="G759">
        <v>5213237.7107060477</v>
      </c>
      <c r="H759">
        <v>0</v>
      </c>
    </row>
    <row r="760" spans="1:8" x14ac:dyDescent="0.3">
      <c r="A760">
        <v>0.14532763837962775</v>
      </c>
      <c r="B760">
        <v>423405003.91895127</v>
      </c>
      <c r="C760">
        <v>48472407.859200865</v>
      </c>
      <c r="D760">
        <v>0.90089051768904405</v>
      </c>
      <c r="E760">
        <v>0.25635525611363763</v>
      </c>
      <c r="F760">
        <v>80881289.818585381</v>
      </c>
      <c r="G760">
        <v>-3115788.9620074676</v>
      </c>
      <c r="H760">
        <v>0</v>
      </c>
    </row>
    <row r="761" spans="1:8" x14ac:dyDescent="0.3">
      <c r="A761">
        <v>2.5384389372380908E-2</v>
      </c>
      <c r="B761">
        <v>285972750</v>
      </c>
      <c r="C761">
        <v>51964500</v>
      </c>
      <c r="D761">
        <v>2.0487664059237614</v>
      </c>
      <c r="E761">
        <v>0.28301921123150542</v>
      </c>
      <c r="F761">
        <v>28965750</v>
      </c>
      <c r="G761">
        <v>-4067500</v>
      </c>
      <c r="H761">
        <v>0</v>
      </c>
    </row>
    <row r="762" spans="1:8" x14ac:dyDescent="0.3">
      <c r="A762">
        <v>3.9781933878662856E-2</v>
      </c>
      <c r="B762">
        <v>41706124.599898897</v>
      </c>
      <c r="C762">
        <v>1682022.0897911077</v>
      </c>
      <c r="D762">
        <v>0.72258885872596346</v>
      </c>
      <c r="E762">
        <v>0.58121793642918296</v>
      </c>
      <c r="F762">
        <v>17116785.924865223</v>
      </c>
      <c r="G762">
        <v>-433657.53751918743</v>
      </c>
      <c r="H762">
        <v>0</v>
      </c>
    </row>
    <row r="763" spans="1:8" x14ac:dyDescent="0.3">
      <c r="A763">
        <v>0.10479248448193554</v>
      </c>
      <c r="B763">
        <v>3675349475.9397898</v>
      </c>
      <c r="C763">
        <v>73022320.138998806</v>
      </c>
      <c r="D763">
        <v>1.729557629833427</v>
      </c>
      <c r="E763">
        <v>0.31590927906425315</v>
      </c>
      <c r="F763">
        <v>957258337.64570248</v>
      </c>
      <c r="G763">
        <v>-33699594.143960647</v>
      </c>
      <c r="H763">
        <v>0</v>
      </c>
    </row>
    <row r="764" spans="1:8" x14ac:dyDescent="0.3">
      <c r="A764">
        <v>2.2237055707323379E-2</v>
      </c>
      <c r="B764">
        <v>144016682.621225</v>
      </c>
      <c r="C764">
        <v>6525557.4025793951</v>
      </c>
      <c r="D764">
        <v>0.6563311453364431</v>
      </c>
      <c r="E764">
        <v>0.36839499505589507</v>
      </c>
      <c r="F764">
        <v>31637992.101829678</v>
      </c>
      <c r="G764">
        <v>-10087726.984821618</v>
      </c>
      <c r="H764">
        <v>0</v>
      </c>
    </row>
    <row r="765" spans="1:8" x14ac:dyDescent="0.3">
      <c r="A765">
        <v>0.13719252400159043</v>
      </c>
      <c r="B765">
        <v>260882668.18827525</v>
      </c>
      <c r="C765">
        <v>8364253.6904098252</v>
      </c>
      <c r="D765">
        <v>0.46808944605695607</v>
      </c>
      <c r="E765">
        <v>0.28031162847658764</v>
      </c>
      <c r="F765">
        <v>66660583.554961756</v>
      </c>
      <c r="G765">
        <v>-1450597.3600103501</v>
      </c>
      <c r="H765">
        <v>0</v>
      </c>
    </row>
    <row r="766" spans="1:8" x14ac:dyDescent="0.3">
      <c r="A766">
        <v>7.7356101140520217E-2</v>
      </c>
      <c r="B766">
        <v>58537926.176898651</v>
      </c>
      <c r="C766">
        <v>14257887.662219219</v>
      </c>
      <c r="D766">
        <v>0.12662250932192401</v>
      </c>
      <c r="E766">
        <v>0.59947825593135839</v>
      </c>
      <c r="F766">
        <v>27405221.002336651</v>
      </c>
      <c r="G766">
        <v>-1758183.5099912281</v>
      </c>
      <c r="H766">
        <v>0</v>
      </c>
    </row>
    <row r="767" spans="1:8" x14ac:dyDescent="0.3">
      <c r="A767">
        <v>0.22772486700065708</v>
      </c>
      <c r="B767">
        <v>97278960.981276363</v>
      </c>
      <c r="C767">
        <v>3059377.071897645</v>
      </c>
      <c r="D767">
        <v>0.41601265303904694</v>
      </c>
      <c r="E767">
        <v>0.37307385436679796</v>
      </c>
      <c r="F767">
        <v>16059562.791851474</v>
      </c>
      <c r="G767">
        <v>-2621390.8302472024</v>
      </c>
      <c r="H767">
        <v>0</v>
      </c>
    </row>
    <row r="768" spans="1:8" x14ac:dyDescent="0.3">
      <c r="A768">
        <v>-7.818311022322004E-2</v>
      </c>
      <c r="B768">
        <v>32109589.621674575</v>
      </c>
      <c r="C768">
        <v>14746668.242472298</v>
      </c>
      <c r="D768">
        <v>0.34460841361519551</v>
      </c>
      <c r="E768">
        <v>0.59036227473603298</v>
      </c>
      <c r="F768">
        <v>17783932.6698066</v>
      </c>
      <c r="G768">
        <v>569190.71188499895</v>
      </c>
      <c r="H768">
        <v>0</v>
      </c>
    </row>
    <row r="769" spans="1:8" x14ac:dyDescent="0.3">
      <c r="A769">
        <v>-0.22291985068904069</v>
      </c>
      <c r="B769">
        <v>34631162.963157155</v>
      </c>
      <c r="C769">
        <v>3303244.4178255084</v>
      </c>
      <c r="D769">
        <v>0.14655218916702292</v>
      </c>
      <c r="E769">
        <v>0.15664625550054967</v>
      </c>
      <c r="F769">
        <v>6529454.1144279903</v>
      </c>
      <c r="G769">
        <v>-380391.3064968898</v>
      </c>
      <c r="H769">
        <v>0</v>
      </c>
    </row>
    <row r="770" spans="1:8" x14ac:dyDescent="0.3">
      <c r="A770">
        <v>-0.29071445816939029</v>
      </c>
      <c r="B770">
        <v>60966470.40467225</v>
      </c>
      <c r="C770">
        <v>11563.604738253325</v>
      </c>
      <c r="D770">
        <v>0.34931043762967529</v>
      </c>
      <c r="E770">
        <v>0.10764186270277579</v>
      </c>
      <c r="F770">
        <v>17121369.053972028</v>
      </c>
      <c r="G770">
        <v>-12625365.619473191</v>
      </c>
      <c r="H770">
        <v>0</v>
      </c>
    </row>
    <row r="771" spans="1:8" x14ac:dyDescent="0.3">
      <c r="A771">
        <v>5.17817592174281E-2</v>
      </c>
      <c r="B771">
        <v>479525000</v>
      </c>
      <c r="C771">
        <v>534575000</v>
      </c>
      <c r="D771">
        <v>0.36497691017946182</v>
      </c>
      <c r="E771">
        <v>0.47739572274305869</v>
      </c>
      <c r="F771">
        <v>41450000</v>
      </c>
      <c r="G771">
        <v>20000000</v>
      </c>
      <c r="H771">
        <v>0</v>
      </c>
    </row>
    <row r="772" spans="1:8" x14ac:dyDescent="0.3">
      <c r="A772">
        <v>6.5061225465640124E-2</v>
      </c>
      <c r="B772">
        <v>254425578.05115449</v>
      </c>
      <c r="C772">
        <v>148882001.90485501</v>
      </c>
      <c r="D772">
        <v>0.74733400603709388</v>
      </c>
      <c r="E772">
        <v>0.29926467333677675</v>
      </c>
      <c r="F772">
        <v>43374504.6559854</v>
      </c>
      <c r="G772">
        <v>-263463.57995779812</v>
      </c>
      <c r="H772">
        <v>0</v>
      </c>
    </row>
    <row r="773" spans="1:8" x14ac:dyDescent="0.3">
      <c r="A773">
        <v>0.12011235074952435</v>
      </c>
      <c r="B773">
        <v>120038250</v>
      </c>
      <c r="C773">
        <v>10770000</v>
      </c>
      <c r="D773">
        <v>0.36374866777632509</v>
      </c>
      <c r="E773">
        <v>0.24948571608326697</v>
      </c>
      <c r="F773">
        <v>8416500</v>
      </c>
      <c r="G773">
        <v>-2052000</v>
      </c>
      <c r="H773">
        <v>0</v>
      </c>
    </row>
    <row r="774" spans="1:8" x14ac:dyDescent="0.3">
      <c r="A774">
        <v>6.4094061638597655E-2</v>
      </c>
      <c r="B774">
        <v>6162387173.6571846</v>
      </c>
      <c r="C774">
        <v>536994390.39131701</v>
      </c>
      <c r="D774">
        <v>8.7999376733501009</v>
      </c>
      <c r="E774">
        <v>0.59673965033034126</v>
      </c>
      <c r="F774">
        <v>1235748932.6482048</v>
      </c>
      <c r="G774">
        <v>-98732650.858437881</v>
      </c>
      <c r="H774">
        <v>0</v>
      </c>
    </row>
    <row r="775" spans="1:8" x14ac:dyDescent="0.3">
      <c r="A775">
        <v>0.1346264012310848</v>
      </c>
      <c r="B775">
        <v>47238962.393526077</v>
      </c>
      <c r="C775">
        <v>634052.65452112595</v>
      </c>
      <c r="D775">
        <v>1.3719977767993674</v>
      </c>
      <c r="E775">
        <v>0.54283981214808696</v>
      </c>
      <c r="F775">
        <v>13621641.272054899</v>
      </c>
      <c r="G775">
        <v>467327.43956041249</v>
      </c>
      <c r="H775">
        <v>0</v>
      </c>
    </row>
    <row r="776" spans="1:8" x14ac:dyDescent="0.3">
      <c r="A776">
        <v>0.19084657779159783</v>
      </c>
      <c r="B776">
        <v>321235660.43898702</v>
      </c>
      <c r="C776">
        <v>4168727.6170116849</v>
      </c>
      <c r="D776">
        <v>0.46210884992759671</v>
      </c>
      <c r="E776">
        <v>9.6041656816988244E-2</v>
      </c>
      <c r="F776">
        <v>18014024.930198099</v>
      </c>
      <c r="G776">
        <v>-24535658.8017224</v>
      </c>
      <c r="H776">
        <v>0</v>
      </c>
    </row>
    <row r="777" spans="1:8" x14ac:dyDescent="0.3">
      <c r="A777">
        <v>7.714366122255166E-2</v>
      </c>
      <c r="B777">
        <v>2405239315.2258549</v>
      </c>
      <c r="C777">
        <v>957134021.75261307</v>
      </c>
      <c r="D777">
        <v>0.99058241961512083</v>
      </c>
      <c r="E777">
        <v>0.68853143579626197</v>
      </c>
      <c r="F777">
        <v>467441013.97899824</v>
      </c>
      <c r="G777">
        <v>-197275831.43680251</v>
      </c>
      <c r="H777">
        <v>0</v>
      </c>
    </row>
    <row r="778" spans="1:8" x14ac:dyDescent="0.3">
      <c r="A778">
        <v>-0.12460584486053711</v>
      </c>
      <c r="B778">
        <v>921342000</v>
      </c>
      <c r="C778">
        <v>298000</v>
      </c>
      <c r="D778">
        <v>1.7414553322176349</v>
      </c>
      <c r="E778">
        <v>0.70021555513587785</v>
      </c>
      <c r="F778">
        <v>95344000</v>
      </c>
      <c r="G778">
        <v>-5836000</v>
      </c>
      <c r="H778">
        <v>0</v>
      </c>
    </row>
    <row r="779" spans="1:8" x14ac:dyDescent="0.3">
      <c r="A779">
        <v>-6.2269222623970076E-2</v>
      </c>
      <c r="B779">
        <v>2079039860.3948824</v>
      </c>
      <c r="C779">
        <v>178472354.362591</v>
      </c>
      <c r="D779">
        <v>4.0986717248871356</v>
      </c>
      <c r="E779">
        <v>6.1399192366125184E-2</v>
      </c>
      <c r="F779">
        <v>167150696.86708501</v>
      </c>
      <c r="G779">
        <v>-56953196.288390703</v>
      </c>
      <c r="H779">
        <v>0</v>
      </c>
    </row>
    <row r="780" spans="1:8" x14ac:dyDescent="0.3">
      <c r="A780">
        <v>-0.47600426616858116</v>
      </c>
      <c r="B780">
        <v>47685149.915997073</v>
      </c>
      <c r="C780">
        <v>4421640.3789750654</v>
      </c>
      <c r="D780">
        <v>21.217752481676058</v>
      </c>
      <c r="E780">
        <v>1.2360447661231231E-2</v>
      </c>
      <c r="F780">
        <v>4270089.9554814771</v>
      </c>
      <c r="G780">
        <v>809565.23603734106</v>
      </c>
      <c r="H780">
        <v>0</v>
      </c>
    </row>
    <row r="781" spans="1:8" x14ac:dyDescent="0.3">
      <c r="A781">
        <v>-4.370355353285342E-2</v>
      </c>
      <c r="B781">
        <v>105922018.07809226</v>
      </c>
      <c r="C781">
        <v>5175995.4684358453</v>
      </c>
      <c r="D781">
        <v>0.67961339700896728</v>
      </c>
      <c r="E781">
        <v>1.0434589383564079</v>
      </c>
      <c r="F781">
        <v>97912641.572950825</v>
      </c>
      <c r="G781">
        <v>-908193.39940160955</v>
      </c>
      <c r="H781">
        <v>0</v>
      </c>
    </row>
    <row r="782" spans="1:8" x14ac:dyDescent="0.3">
      <c r="A782">
        <v>-6.5157417849933466E-2</v>
      </c>
      <c r="B782">
        <v>257571497.37686831</v>
      </c>
      <c r="C782">
        <v>42275993.747861125</v>
      </c>
      <c r="D782">
        <v>1.4313072406260146</v>
      </c>
      <c r="E782">
        <v>0.78879191294164985</v>
      </c>
      <c r="F782">
        <v>97185644.691753581</v>
      </c>
      <c r="G782">
        <v>-19376773.815930586</v>
      </c>
      <c r="H782">
        <v>0</v>
      </c>
    </row>
    <row r="783" spans="1:8" x14ac:dyDescent="0.3">
      <c r="A783">
        <v>1.0962518417335195E-2</v>
      </c>
      <c r="B783">
        <v>352685660.71834677</v>
      </c>
      <c r="C783">
        <v>60514481.176137954</v>
      </c>
      <c r="D783">
        <v>1.5018106669714479</v>
      </c>
      <c r="E783">
        <v>0.35720434005627411</v>
      </c>
      <c r="F783">
        <v>101822593.47179316</v>
      </c>
      <c r="G783">
        <v>10161663.685226612</v>
      </c>
      <c r="H783">
        <v>0</v>
      </c>
    </row>
    <row r="784" spans="1:8" x14ac:dyDescent="0.3">
      <c r="A784">
        <v>0.36519400551204906</v>
      </c>
      <c r="B784">
        <v>1800791000</v>
      </c>
      <c r="C784">
        <v>687376000</v>
      </c>
      <c r="D784">
        <v>7.3300733885342641E-3</v>
      </c>
      <c r="E784">
        <v>0.33315739061587762</v>
      </c>
      <c r="F784">
        <v>194748750</v>
      </c>
      <c r="G784">
        <v>112958102.321904</v>
      </c>
      <c r="H784">
        <v>0</v>
      </c>
    </row>
    <row r="785" spans="1:8" x14ac:dyDescent="0.3">
      <c r="A785">
        <v>5.6297028712791977E-2</v>
      </c>
      <c r="B785">
        <v>1031449829.5573859</v>
      </c>
      <c r="C785">
        <v>127122853.63347098</v>
      </c>
      <c r="D785">
        <v>1.6572806245017868</v>
      </c>
      <c r="E785">
        <v>0.17672743670091087</v>
      </c>
      <c r="F785">
        <v>159984400.39520702</v>
      </c>
      <c r="G785">
        <v>124535340.8071014</v>
      </c>
      <c r="H785">
        <v>0</v>
      </c>
    </row>
    <row r="786" spans="1:8" x14ac:dyDescent="0.3">
      <c r="A786">
        <v>0.38384931362358682</v>
      </c>
      <c r="B786">
        <v>3144084900.3807101</v>
      </c>
      <c r="C786">
        <v>199502735.913706</v>
      </c>
      <c r="D786">
        <v>0.22219891117932244</v>
      </c>
      <c r="E786">
        <v>9.7870794522415622E-2</v>
      </c>
      <c r="F786">
        <v>192773932.741117</v>
      </c>
      <c r="G786">
        <v>50989370.4593281</v>
      </c>
      <c r="H786">
        <v>0</v>
      </c>
    </row>
    <row r="787" spans="1:8" x14ac:dyDescent="0.3">
      <c r="A787">
        <v>-4.7057089744816732E-2</v>
      </c>
      <c r="B787">
        <v>4882190.9898477197</v>
      </c>
      <c r="C787">
        <v>1544860.4060913699</v>
      </c>
      <c r="D787">
        <v>0.85037508627763658</v>
      </c>
      <c r="E787">
        <v>0.70030313218832552</v>
      </c>
      <c r="F787">
        <v>2893475.5710659898</v>
      </c>
      <c r="G787">
        <v>448307.190038817</v>
      </c>
      <c r="H787">
        <v>0</v>
      </c>
    </row>
    <row r="788" spans="1:8" x14ac:dyDescent="0.3">
      <c r="A788">
        <v>-5.5017765150391106E-2</v>
      </c>
      <c r="B788">
        <v>1325353296.17834</v>
      </c>
      <c r="C788">
        <v>127490471.33758</v>
      </c>
      <c r="D788">
        <v>3.4656613725663844E-2</v>
      </c>
      <c r="E788">
        <v>0.22948980863216015</v>
      </c>
      <c r="F788">
        <v>306638455.41401303</v>
      </c>
      <c r="G788">
        <v>-57228028.288655199</v>
      </c>
      <c r="H788">
        <v>0</v>
      </c>
    </row>
    <row r="789" spans="1:8" x14ac:dyDescent="0.3">
      <c r="A789">
        <v>0.17255843490753292</v>
      </c>
      <c r="B789">
        <v>81745085.925052151</v>
      </c>
      <c r="C789">
        <v>1603629.5999468691</v>
      </c>
      <c r="D789">
        <v>1.1935364985854267</v>
      </c>
      <c r="E789">
        <v>0.26795663046844576</v>
      </c>
      <c r="F789">
        <v>8619941.2599603776</v>
      </c>
      <c r="G789">
        <v>-1725195.6558204351</v>
      </c>
      <c r="H789">
        <v>0</v>
      </c>
    </row>
    <row r="790" spans="1:8" x14ac:dyDescent="0.3">
      <c r="A790">
        <v>0.21848101619423912</v>
      </c>
      <c r="B790">
        <v>631507337.48214459</v>
      </c>
      <c r="C790">
        <v>68911871.712682396</v>
      </c>
      <c r="D790">
        <v>0.71881648526059594</v>
      </c>
      <c r="E790">
        <v>0.33688175124846276</v>
      </c>
      <c r="F790">
        <v>141719583.081402</v>
      </c>
      <c r="G790">
        <v>-17418155.038636029</v>
      </c>
      <c r="H790">
        <v>0</v>
      </c>
    </row>
    <row r="791" spans="1:8" x14ac:dyDescent="0.3">
      <c r="A791">
        <v>5.5315850964152216E-2</v>
      </c>
      <c r="B791">
        <v>42134945.783307597</v>
      </c>
      <c r="C791">
        <v>1866624.02976831</v>
      </c>
      <c r="D791">
        <v>0.98384558331373617</v>
      </c>
      <c r="E791">
        <v>0.86548916793155772</v>
      </c>
      <c r="F791">
        <v>32711416.0295357</v>
      </c>
      <c r="G791">
        <v>1048313.92689206</v>
      </c>
      <c r="H791">
        <v>0</v>
      </c>
    </row>
    <row r="792" spans="1:8" x14ac:dyDescent="0.3">
      <c r="A792">
        <v>0.15404436648635192</v>
      </c>
      <c r="B792">
        <v>23314468.852458999</v>
      </c>
      <c r="C792">
        <v>2177100.7728337198</v>
      </c>
      <c r="D792">
        <v>0.16642122969293988</v>
      </c>
      <c r="E792">
        <v>0.27882530361297791</v>
      </c>
      <c r="F792">
        <v>4050237.6268540202</v>
      </c>
      <c r="G792">
        <v>-863599.221894396</v>
      </c>
      <c r="H792">
        <v>0</v>
      </c>
    </row>
    <row r="793" spans="1:8" x14ac:dyDescent="0.3">
      <c r="A793">
        <v>7.8757144017997105E-3</v>
      </c>
      <c r="B793">
        <v>50000686.888217501</v>
      </c>
      <c r="C793">
        <v>13190008.060797075</v>
      </c>
      <c r="D793">
        <v>1.2515307612464244</v>
      </c>
      <c r="E793">
        <v>0.59448236279179978</v>
      </c>
      <c r="F793">
        <v>27765402.675873999</v>
      </c>
      <c r="G793">
        <v>1877820.69730964</v>
      </c>
      <c r="H793">
        <v>0</v>
      </c>
    </row>
    <row r="794" spans="1:8" x14ac:dyDescent="0.3">
      <c r="A794">
        <v>2.5638250064309712E-2</v>
      </c>
      <c r="B794">
        <v>315836517.46578503</v>
      </c>
      <c r="C794">
        <v>47211349.266016245</v>
      </c>
      <c r="D794">
        <v>0.18479341209769534</v>
      </c>
      <c r="E794">
        <v>0.17695050367070519</v>
      </c>
      <c r="F794">
        <v>39849755.288104199</v>
      </c>
      <c r="G794">
        <v>-10942478.37866303</v>
      </c>
      <c r="H794">
        <v>0</v>
      </c>
    </row>
    <row r="795" spans="1:8" x14ac:dyDescent="0.3">
      <c r="A795">
        <v>0.11531479735610294</v>
      </c>
      <c r="B795">
        <v>3824076168.39853</v>
      </c>
      <c r="C795">
        <v>222568185.43372148</v>
      </c>
      <c r="D795">
        <v>0.79540534086059811</v>
      </c>
      <c r="E795">
        <v>0.14956264382933757</v>
      </c>
      <c r="F795">
        <v>422969271.41258156</v>
      </c>
      <c r="G795">
        <v>17911205.975182399</v>
      </c>
      <c r="H795">
        <v>0</v>
      </c>
    </row>
    <row r="796" spans="1:8" x14ac:dyDescent="0.3">
      <c r="A796">
        <v>2.0139168221207884E-2</v>
      </c>
      <c r="B796">
        <v>20398070.721019376</v>
      </c>
      <c r="C796">
        <v>1979888.0172211449</v>
      </c>
      <c r="D796">
        <v>0.21780990863884531</v>
      </c>
      <c r="E796">
        <v>0.3041936170600707</v>
      </c>
      <c r="F796">
        <v>3846995.5655570901</v>
      </c>
      <c r="G796">
        <v>1681547.2553106574</v>
      </c>
      <c r="H796">
        <v>0</v>
      </c>
    </row>
    <row r="797" spans="1:8" x14ac:dyDescent="0.3">
      <c r="A797">
        <v>-0.12612749569271309</v>
      </c>
      <c r="B797">
        <v>1600800000</v>
      </c>
      <c r="C797">
        <v>37600000</v>
      </c>
      <c r="D797">
        <v>0.93514088250930361</v>
      </c>
      <c r="E797">
        <v>4.710144927536232E-2</v>
      </c>
      <c r="F797">
        <v>56400000</v>
      </c>
      <c r="G797">
        <v>92000000</v>
      </c>
      <c r="H797">
        <v>0</v>
      </c>
    </row>
    <row r="798" spans="1:8" x14ac:dyDescent="0.3">
      <c r="A798">
        <v>-0.64388946755051446</v>
      </c>
      <c r="B798">
        <v>97569327.243263945</v>
      </c>
      <c r="C798">
        <v>10868246.651195366</v>
      </c>
      <c r="D798">
        <v>34.899342256048278</v>
      </c>
      <c r="E798">
        <v>-9.3730891070498451E-2</v>
      </c>
      <c r="F798">
        <v>17020239.448292896</v>
      </c>
      <c r="G798">
        <v>40439488.203413099</v>
      </c>
      <c r="H798">
        <v>0</v>
      </c>
    </row>
    <row r="799" spans="1:8" x14ac:dyDescent="0.3">
      <c r="A799">
        <v>-9.3048549240578315E-3</v>
      </c>
      <c r="B799">
        <v>573590264.56669354</v>
      </c>
      <c r="C799">
        <v>75166825.199677795</v>
      </c>
      <c r="D799">
        <v>0.70650583478904772</v>
      </c>
      <c r="E799">
        <v>0.52930895942613654</v>
      </c>
      <c r="F799">
        <v>158531573.58616602</v>
      </c>
      <c r="G799">
        <v>4481743.2310368549</v>
      </c>
      <c r="H799">
        <v>0</v>
      </c>
    </row>
    <row r="800" spans="1:8" x14ac:dyDescent="0.3">
      <c r="A800">
        <v>0.24772876023241863</v>
      </c>
      <c r="B800">
        <v>1796811786.3451102</v>
      </c>
      <c r="C800">
        <v>275148745.59684998</v>
      </c>
      <c r="D800">
        <v>0.27207212314257329</v>
      </c>
      <c r="E800">
        <v>0.1994089331227023</v>
      </c>
      <c r="F800">
        <v>88281387.601967245</v>
      </c>
      <c r="G800">
        <v>-57266574.16362869</v>
      </c>
      <c r="H800">
        <v>0</v>
      </c>
    </row>
    <row r="801" spans="1:8" x14ac:dyDescent="0.3">
      <c r="A801">
        <v>0.12752320894491426</v>
      </c>
      <c r="B801">
        <v>3263949500</v>
      </c>
      <c r="C801">
        <v>344250000</v>
      </c>
      <c r="D801">
        <v>0.78594296752030102</v>
      </c>
      <c r="E801">
        <v>0.31673627348091998</v>
      </c>
      <c r="F801">
        <v>388854000</v>
      </c>
      <c r="G801">
        <v>-61480000</v>
      </c>
      <c r="H801">
        <v>0</v>
      </c>
    </row>
    <row r="802" spans="1:8" x14ac:dyDescent="0.3">
      <c r="A802">
        <v>9.6474390261517634E-2</v>
      </c>
      <c r="B802">
        <v>1238685677.6065528</v>
      </c>
      <c r="C802">
        <v>151675314.07418156</v>
      </c>
      <c r="D802">
        <v>1.0958018950129753</v>
      </c>
      <c r="E802">
        <v>8.5863738172069867E-2</v>
      </c>
      <c r="F802">
        <v>63167819.792409256</v>
      </c>
      <c r="G802">
        <v>265976372.23587716</v>
      </c>
      <c r="H802">
        <v>0</v>
      </c>
    </row>
    <row r="803" spans="1:8" x14ac:dyDescent="0.3">
      <c r="A803">
        <v>0.21987758654366224</v>
      </c>
      <c r="B803">
        <v>19703139.356128201</v>
      </c>
      <c r="C803">
        <v>1085370.4128789075</v>
      </c>
      <c r="D803">
        <v>0.7709411009389987</v>
      </c>
      <c r="E803">
        <v>0.32773006368174418</v>
      </c>
      <c r="F803">
        <v>2501775.3181700725</v>
      </c>
      <c r="G803">
        <v>-2314440.6729471725</v>
      </c>
      <c r="H803">
        <v>0</v>
      </c>
    </row>
    <row r="804" spans="1:8" x14ac:dyDescent="0.3">
      <c r="A804">
        <v>-2.8613293747991281E-2</v>
      </c>
      <c r="B804">
        <v>95207809.420398146</v>
      </c>
      <c r="C804">
        <v>898055.39204115851</v>
      </c>
      <c r="D804">
        <v>1.1760249609925775</v>
      </c>
      <c r="E804">
        <v>0.12126361917687614</v>
      </c>
      <c r="F804">
        <v>8671846.9834418874</v>
      </c>
      <c r="G804">
        <v>3744493.4627145706</v>
      </c>
      <c r="H804">
        <v>0</v>
      </c>
    </row>
    <row r="805" spans="1:8" x14ac:dyDescent="0.3">
      <c r="A805">
        <v>3.290643677065308E-2</v>
      </c>
      <c r="B805">
        <v>8523272.9540299103</v>
      </c>
      <c r="C805">
        <v>793259.20901323145</v>
      </c>
      <c r="D805">
        <v>0.67991672032334149</v>
      </c>
      <c r="E805">
        <v>0.76037629867336676</v>
      </c>
      <c r="F805">
        <v>2642824.5348811899</v>
      </c>
      <c r="G805">
        <v>-619783.57348033343</v>
      </c>
      <c r="H805">
        <v>0</v>
      </c>
    </row>
    <row r="806" spans="1:8" x14ac:dyDescent="0.3">
      <c r="A806">
        <v>4.7928576194210946E-2</v>
      </c>
      <c r="B806">
        <v>12843926.22257065</v>
      </c>
      <c r="C806">
        <v>789035.88907014695</v>
      </c>
      <c r="D806">
        <v>0.94927100646456419</v>
      </c>
      <c r="E806">
        <v>0.5096628372640406</v>
      </c>
      <c r="F806">
        <v>1991619.0936849453</v>
      </c>
      <c r="G806">
        <v>810406.36530919303</v>
      </c>
      <c r="H806">
        <v>0</v>
      </c>
    </row>
    <row r="807" spans="1:8" x14ac:dyDescent="0.3">
      <c r="A807">
        <v>-0.27238215749765426</v>
      </c>
      <c r="B807">
        <v>17387932.300976552</v>
      </c>
      <c r="C807">
        <v>8372388.7633664673</v>
      </c>
      <c r="D807">
        <v>0.27075015980553091</v>
      </c>
      <c r="E807">
        <v>0.56395530591124987</v>
      </c>
      <c r="F807">
        <v>8300711.9092225749</v>
      </c>
      <c r="G807">
        <v>1004751.4398144524</v>
      </c>
      <c r="H807">
        <v>0</v>
      </c>
    </row>
    <row r="808" spans="1:8" x14ac:dyDescent="0.3">
      <c r="A808">
        <v>7.3109455730888034E-2</v>
      </c>
      <c r="B808">
        <v>1121925164.0505323</v>
      </c>
      <c r="C808">
        <v>134509609.29337475</v>
      </c>
      <c r="D808">
        <v>0.42738240499876823</v>
      </c>
      <c r="E808">
        <v>0.32114738331779585</v>
      </c>
      <c r="F808">
        <v>201948148.88230902</v>
      </c>
      <c r="G808">
        <v>-52563474.097476602</v>
      </c>
      <c r="H808">
        <v>0</v>
      </c>
    </row>
    <row r="809" spans="1:8" x14ac:dyDescent="0.3">
      <c r="A809">
        <v>-1.1500891404483987E-2</v>
      </c>
      <c r="B809">
        <v>221466552.5</v>
      </c>
      <c r="C809">
        <v>20253957.5</v>
      </c>
      <c r="D809">
        <v>1.8639017115807335</v>
      </c>
      <c r="E809">
        <v>0.43824062528110919</v>
      </c>
      <c r="F809">
        <v>45028007.5</v>
      </c>
      <c r="G809">
        <v>-2559234.25</v>
      </c>
      <c r="H809">
        <v>0</v>
      </c>
    </row>
    <row r="810" spans="1:8" x14ac:dyDescent="0.3">
      <c r="A810">
        <v>4.1709277200272669E-2</v>
      </c>
      <c r="B810">
        <v>377328336.06379551</v>
      </c>
      <c r="C810">
        <v>21771500.986509755</v>
      </c>
      <c r="D810">
        <v>3.0651155702408324</v>
      </c>
      <c r="E810">
        <v>0.11289169864138779</v>
      </c>
      <c r="F810">
        <v>25055896.449149072</v>
      </c>
      <c r="G810">
        <v>-1834964.2678548072</v>
      </c>
      <c r="H810">
        <v>0</v>
      </c>
    </row>
    <row r="811" spans="1:8" x14ac:dyDescent="0.3">
      <c r="A811">
        <v>0.21567147934477299</v>
      </c>
      <c r="B811">
        <v>37245784.08116442</v>
      </c>
      <c r="C811">
        <v>2001748.5895480823</v>
      </c>
      <c r="D811">
        <v>0.51058693759143214</v>
      </c>
      <c r="E811">
        <v>0.56897857492053416</v>
      </c>
      <c r="F811">
        <v>15916232.612325825</v>
      </c>
      <c r="G811">
        <v>-1159958.5823225186</v>
      </c>
      <c r="H811">
        <v>0</v>
      </c>
    </row>
    <row r="812" spans="1:8" x14ac:dyDescent="0.3">
      <c r="A812">
        <v>8.3942666486597151E-2</v>
      </c>
      <c r="B812">
        <v>1647751437.3262925</v>
      </c>
      <c r="C812">
        <v>1113149662.4007299</v>
      </c>
      <c r="D812">
        <v>2.0563831108142554</v>
      </c>
      <c r="E812">
        <v>0.41393714346563465</v>
      </c>
      <c r="F812">
        <v>84582498.523648426</v>
      </c>
      <c r="G812">
        <v>35931367.243074775</v>
      </c>
      <c r="H812">
        <v>0</v>
      </c>
    </row>
    <row r="813" spans="1:8" x14ac:dyDescent="0.3">
      <c r="A813">
        <v>9.3142138535816141E-2</v>
      </c>
      <c r="B813">
        <v>31173462645.016201</v>
      </c>
      <c r="C813">
        <v>1040156069.6861624</v>
      </c>
      <c r="D813">
        <v>0.63659185983644173</v>
      </c>
      <c r="E813">
        <v>3.3397758912763732E-2</v>
      </c>
      <c r="F813">
        <v>480137327.10603905</v>
      </c>
      <c r="G813">
        <v>-36227195.77037324</v>
      </c>
      <c r="H813">
        <v>0</v>
      </c>
    </row>
    <row r="814" spans="1:8" x14ac:dyDescent="0.3">
      <c r="A814">
        <v>0.11808087490840438</v>
      </c>
      <c r="B814">
        <v>807904500</v>
      </c>
      <c r="C814">
        <v>19395250</v>
      </c>
      <c r="D814">
        <v>2.9641642863981925</v>
      </c>
      <c r="E814">
        <v>0.56843530569156298</v>
      </c>
      <c r="F814">
        <v>290430000</v>
      </c>
      <c r="G814">
        <v>954750</v>
      </c>
      <c r="H814">
        <v>0</v>
      </c>
    </row>
    <row r="815" spans="1:8" x14ac:dyDescent="0.3">
      <c r="A815">
        <v>-4.8290001499453181</v>
      </c>
      <c r="B815">
        <v>4016770676.505455</v>
      </c>
      <c r="C815">
        <v>422057639.03354353</v>
      </c>
      <c r="D815">
        <v>0.4183521709932565</v>
      </c>
      <c r="E815">
        <v>3.8490259712204364E-2</v>
      </c>
      <c r="F815">
        <v>170592248.59073675</v>
      </c>
      <c r="G815">
        <v>19337505.011583477</v>
      </c>
      <c r="H815">
        <v>0</v>
      </c>
    </row>
    <row r="816" spans="1:8" x14ac:dyDescent="0.3">
      <c r="A816">
        <v>3.2110054693150127E-2</v>
      </c>
      <c r="B816">
        <v>108149086.69306475</v>
      </c>
      <c r="C816">
        <v>8419479.7053151056</v>
      </c>
      <c r="D816">
        <v>1.4232355299211183</v>
      </c>
      <c r="E816">
        <v>0.82067337592209966</v>
      </c>
      <c r="F816">
        <v>19480654.540479749</v>
      </c>
      <c r="G816">
        <v>-3057528.0697976826</v>
      </c>
      <c r="H816">
        <v>0</v>
      </c>
    </row>
    <row r="817" spans="1:8" x14ac:dyDescent="0.3">
      <c r="A817">
        <v>2.5986468779600994E-2</v>
      </c>
      <c r="B817">
        <v>241653041.34811601</v>
      </c>
      <c r="C817">
        <v>60420594.042880401</v>
      </c>
      <c r="D817">
        <v>0.63318804217471081</v>
      </c>
      <c r="E817">
        <v>0.25302370335568214</v>
      </c>
      <c r="F817">
        <v>44981720.691399671</v>
      </c>
      <c r="G817">
        <v>-9940717.3280074373</v>
      </c>
      <c r="H817">
        <v>0</v>
      </c>
    </row>
    <row r="818" spans="1:8" x14ac:dyDescent="0.3">
      <c r="A818">
        <v>-4.6460501988197289E-2</v>
      </c>
      <c r="B818">
        <v>549777777.77777803</v>
      </c>
      <c r="C818">
        <v>400197802.19780201</v>
      </c>
      <c r="D818">
        <v>0.51913407041840653</v>
      </c>
      <c r="E818">
        <v>0.1316531487913872</v>
      </c>
      <c r="F818">
        <v>99547741.147741199</v>
      </c>
      <c r="G818">
        <v>25860691.755809098</v>
      </c>
      <c r="H818">
        <v>0</v>
      </c>
    </row>
    <row r="819" spans="1:8" x14ac:dyDescent="0.3">
      <c r="A819">
        <v>1.9225786080739309E-2</v>
      </c>
      <c r="B819">
        <v>1097933415.45643</v>
      </c>
      <c r="C819">
        <v>26621823.132780101</v>
      </c>
      <c r="D819">
        <v>1.7632776523702056</v>
      </c>
      <c r="E819">
        <v>0.1513865904121896</v>
      </c>
      <c r="F819">
        <v>122058156.120332</v>
      </c>
      <c r="G819">
        <v>13960621.2714999</v>
      </c>
      <c r="H819">
        <v>0</v>
      </c>
    </row>
    <row r="820" spans="1:8" x14ac:dyDescent="0.3">
      <c r="A820">
        <v>9.5007747325778186E-2</v>
      </c>
      <c r="B820">
        <v>90521202.765463397</v>
      </c>
      <c r="C820">
        <v>14180984.8005067</v>
      </c>
      <c r="D820">
        <v>0.29865283449475127</v>
      </c>
      <c r="E820">
        <v>0.97581106996096501</v>
      </c>
      <c r="F820">
        <v>68391123.073675305</v>
      </c>
      <c r="G820">
        <v>-4034146.4991129301</v>
      </c>
      <c r="H820">
        <v>0</v>
      </c>
    </row>
    <row r="821" spans="1:8" x14ac:dyDescent="0.3">
      <c r="A821">
        <v>5.0294986488539736E-2</v>
      </c>
      <c r="B821">
        <v>116799359.56084201</v>
      </c>
      <c r="C821">
        <v>41296279.505946897</v>
      </c>
      <c r="D821">
        <v>0.20816667653329404</v>
      </c>
      <c r="E821">
        <v>0.31783881821759691</v>
      </c>
      <c r="F821">
        <v>25965785.4609075</v>
      </c>
      <c r="G821">
        <v>-1364779.8300862799</v>
      </c>
      <c r="H821">
        <v>0</v>
      </c>
    </row>
    <row r="822" spans="1:8" x14ac:dyDescent="0.3">
      <c r="A822">
        <v>2.9259790267081892E-2</v>
      </c>
      <c r="B822">
        <v>181539082.74389824</v>
      </c>
      <c r="C822">
        <v>53658684.755190931</v>
      </c>
      <c r="D822">
        <v>0.42910633155709932</v>
      </c>
      <c r="E822">
        <v>0.39320246204914261</v>
      </c>
      <c r="F822">
        <v>58941322.905757502</v>
      </c>
      <c r="G822">
        <v>-41477299.187590249</v>
      </c>
      <c r="H822">
        <v>0</v>
      </c>
    </row>
    <row r="823" spans="1:8" x14ac:dyDescent="0.3">
      <c r="A823">
        <v>4.8999393571861755E-2</v>
      </c>
      <c r="B823">
        <v>1565996411.2307401</v>
      </c>
      <c r="C823">
        <v>257415030.610091</v>
      </c>
      <c r="D823">
        <v>1.4124925903971524</v>
      </c>
      <c r="E823">
        <v>0.42362456820288258</v>
      </c>
      <c r="F823">
        <v>158064175.63859001</v>
      </c>
      <c r="G823">
        <v>28548948.766435102</v>
      </c>
      <c r="H823">
        <v>0</v>
      </c>
    </row>
    <row r="824" spans="1:8" x14ac:dyDescent="0.3">
      <c r="A824">
        <v>0.55164803526481077</v>
      </c>
      <c r="B824">
        <v>25458500</v>
      </c>
      <c r="C824">
        <v>10212500</v>
      </c>
      <c r="D824">
        <v>3.4939248417864706</v>
      </c>
      <c r="E824">
        <v>0.38493772949237232</v>
      </c>
      <c r="F824">
        <v>1495500</v>
      </c>
      <c r="G824">
        <v>-3715000</v>
      </c>
      <c r="H824">
        <v>0</v>
      </c>
    </row>
    <row r="825" spans="1:8" x14ac:dyDescent="0.3">
      <c r="A825">
        <v>8.0260840854061127E-2</v>
      </c>
      <c r="B825">
        <v>4215754703.4324298</v>
      </c>
      <c r="C825">
        <v>465969475.017299</v>
      </c>
      <c r="D825">
        <v>0.80669474617601422</v>
      </c>
      <c r="E825">
        <v>0.3652823978398087</v>
      </c>
      <c r="F825">
        <v>1262176700.22065</v>
      </c>
      <c r="G825">
        <v>-7342178.9420367097</v>
      </c>
      <c r="H825">
        <v>0</v>
      </c>
    </row>
    <row r="826" spans="1:8" x14ac:dyDescent="0.3">
      <c r="A826">
        <v>0.10947442938009447</v>
      </c>
      <c r="B826">
        <v>1904932904.5798774</v>
      </c>
      <c r="C826">
        <v>73896418.162223458</v>
      </c>
      <c r="D826">
        <v>1.7536174162016802</v>
      </c>
      <c r="E826">
        <v>0.42610385554861852</v>
      </c>
      <c r="F826">
        <v>559339950.10672081</v>
      </c>
      <c r="G826">
        <v>16417193.637777492</v>
      </c>
      <c r="H826">
        <v>0</v>
      </c>
    </row>
    <row r="827" spans="1:8" x14ac:dyDescent="0.3">
      <c r="A827">
        <v>4.0378023121570204E-2</v>
      </c>
      <c r="B827">
        <v>444584766.58476698</v>
      </c>
      <c r="C827">
        <v>66573300.5733006</v>
      </c>
      <c r="D827">
        <v>0.612093435836783</v>
      </c>
      <c r="E827">
        <v>0.3032359562152982</v>
      </c>
      <c r="F827">
        <v>47386568.386568397</v>
      </c>
      <c r="G827">
        <v>33549401.571512699</v>
      </c>
      <c r="H827">
        <v>0</v>
      </c>
    </row>
    <row r="828" spans="1:8" x14ac:dyDescent="0.3">
      <c r="A828">
        <v>9.2621460145834236E-2</v>
      </c>
      <c r="B828">
        <v>5712612149.0394802</v>
      </c>
      <c r="C828">
        <v>904958306.94532394</v>
      </c>
      <c r="D828">
        <v>4.6182176465266958</v>
      </c>
      <c r="E828">
        <v>0.8990727539510216</v>
      </c>
      <c r="F828">
        <v>3163162339.0331402</v>
      </c>
      <c r="G828">
        <v>-310473675.80103099</v>
      </c>
      <c r="H828">
        <v>0</v>
      </c>
    </row>
    <row r="829" spans="1:8" x14ac:dyDescent="0.3">
      <c r="A829">
        <v>5.6885921884575752E-2</v>
      </c>
      <c r="B829">
        <v>5171345013.633708</v>
      </c>
      <c r="C829">
        <v>301488461.43059349</v>
      </c>
      <c r="D829">
        <v>1.333625858477633</v>
      </c>
      <c r="E829">
        <v>0.32280208271931843</v>
      </c>
      <c r="F829">
        <v>1214641826.10337</v>
      </c>
      <c r="G829">
        <v>63283365.631698698</v>
      </c>
      <c r="H829">
        <v>0</v>
      </c>
    </row>
    <row r="830" spans="1:8" x14ac:dyDescent="0.3">
      <c r="A830">
        <v>-1.2926339062826004</v>
      </c>
      <c r="B830">
        <v>50158371.220419921</v>
      </c>
      <c r="C830">
        <v>5475785.9278896553</v>
      </c>
      <c r="D830">
        <v>11.884476661837187</v>
      </c>
      <c r="E830">
        <v>7.7977987691369058E-2</v>
      </c>
      <c r="F830">
        <v>9096867.7597631756</v>
      </c>
      <c r="G830">
        <v>783302.54427660035</v>
      </c>
      <c r="H830">
        <v>0</v>
      </c>
    </row>
    <row r="831" spans="1:8" x14ac:dyDescent="0.3">
      <c r="A831">
        <v>-2.6684380328213499E-2</v>
      </c>
      <c r="B831">
        <v>36833498.208889626</v>
      </c>
      <c r="C831">
        <v>1425546.872277935</v>
      </c>
      <c r="D831">
        <v>1.2268591402774662</v>
      </c>
      <c r="E831">
        <v>0.28574277066248316</v>
      </c>
      <c r="F831">
        <v>8365779.3851270797</v>
      </c>
      <c r="G831">
        <v>2149641.44654023</v>
      </c>
      <c r="H831">
        <v>0</v>
      </c>
    </row>
    <row r="832" spans="1:8" x14ac:dyDescent="0.3">
      <c r="A832">
        <v>-4.9694549092544806E-3</v>
      </c>
      <c r="B832">
        <v>53826849.643644273</v>
      </c>
      <c r="C832">
        <v>10687173.950923175</v>
      </c>
      <c r="D832">
        <v>0.21502840162727604</v>
      </c>
      <c r="E832">
        <v>0.18611434435222804</v>
      </c>
      <c r="F832">
        <v>11770358.914823949</v>
      </c>
      <c r="G832">
        <v>4298771.4723577742</v>
      </c>
      <c r="H832">
        <v>0</v>
      </c>
    </row>
    <row r="833" spans="1:8" x14ac:dyDescent="0.3">
      <c r="A833">
        <v>-2.0018542045805804E-2</v>
      </c>
      <c r="B833">
        <v>1700711328.1664701</v>
      </c>
      <c r="C833">
        <v>208811975.79360899</v>
      </c>
      <c r="D833">
        <v>9.5534280420012347</v>
      </c>
      <c r="E833">
        <v>0.18330107996753808</v>
      </c>
      <c r="F833">
        <v>249474466.50387499</v>
      </c>
      <c r="G833">
        <v>103294756.574196</v>
      </c>
      <c r="H833">
        <v>0</v>
      </c>
    </row>
    <row r="834" spans="1:8" x14ac:dyDescent="0.3">
      <c r="A834">
        <v>-3.6071686992844576E-2</v>
      </c>
      <c r="B834">
        <v>438963571.11274898</v>
      </c>
      <c r="C834">
        <v>137312274.64996299</v>
      </c>
      <c r="D834">
        <v>0.33745690779589105</v>
      </c>
      <c r="E834">
        <v>0.75064646900916832</v>
      </c>
      <c r="F834">
        <v>328535892.59395701</v>
      </c>
      <c r="G834">
        <v>16090732.668976201</v>
      </c>
      <c r="H834">
        <v>0</v>
      </c>
    </row>
    <row r="835" spans="1:8" x14ac:dyDescent="0.3">
      <c r="A835">
        <v>8.4732130367883018E-2</v>
      </c>
      <c r="B835">
        <v>20205549.294262901</v>
      </c>
      <c r="C835">
        <v>6526860.9456340903</v>
      </c>
      <c r="D835">
        <v>1.8110207803061922</v>
      </c>
      <c r="E835">
        <v>0.30237190894844612</v>
      </c>
      <c r="F835">
        <v>3466430.5264852699</v>
      </c>
      <c r="G835">
        <v>11081931.4456141</v>
      </c>
      <c r="H835">
        <v>0</v>
      </c>
    </row>
    <row r="836" spans="1:8" x14ac:dyDescent="0.3">
      <c r="A836">
        <v>0.1853142293428586</v>
      </c>
      <c r="B836">
        <v>455357319.71868175</v>
      </c>
      <c r="C836">
        <v>35541897.082373701</v>
      </c>
      <c r="D836">
        <v>1.019691715498062</v>
      </c>
      <c r="E836">
        <v>0.51260232598876465</v>
      </c>
      <c r="F836">
        <v>56851877.667513877</v>
      </c>
      <c r="G836">
        <v>-2518293.855636985</v>
      </c>
      <c r="H836">
        <v>0</v>
      </c>
    </row>
    <row r="837" spans="1:8" x14ac:dyDescent="0.3">
      <c r="A837">
        <v>5.1700716956343283E-2</v>
      </c>
      <c r="B837">
        <v>1335655671.9601476</v>
      </c>
      <c r="C837">
        <v>1505829202.9558601</v>
      </c>
      <c r="D837">
        <v>2.3591965354508577</v>
      </c>
      <c r="E837">
        <v>0.3663186689959782</v>
      </c>
      <c r="F837">
        <v>94831400.107025534</v>
      </c>
      <c r="G837">
        <v>-105140681.63794839</v>
      </c>
      <c r="H837">
        <v>0</v>
      </c>
    </row>
    <row r="838" spans="1:8" x14ac:dyDescent="0.3">
      <c r="A838">
        <v>9.9863688769883927E-2</v>
      </c>
      <c r="B838">
        <v>1191067299.1856899</v>
      </c>
      <c r="C838">
        <v>236613514.34451851</v>
      </c>
      <c r="D838">
        <v>0.22875617557696937</v>
      </c>
      <c r="E838">
        <v>0.23190873706381368</v>
      </c>
      <c r="F838">
        <v>211732556.63390899</v>
      </c>
      <c r="G838">
        <v>-3716596.6605529524</v>
      </c>
      <c r="H838">
        <v>0</v>
      </c>
    </row>
    <row r="839" spans="1:8" x14ac:dyDescent="0.3">
      <c r="A839">
        <v>7.4670681219420346E-2</v>
      </c>
      <c r="B839">
        <v>847085677.88512599</v>
      </c>
      <c r="C839">
        <v>37424355.027072899</v>
      </c>
      <c r="D839">
        <v>1.0027103943623792</v>
      </c>
      <c r="E839">
        <v>0.18607041247320985</v>
      </c>
      <c r="F839">
        <v>119014757.40524501</v>
      </c>
      <c r="G839">
        <v>-16778291.0608279</v>
      </c>
      <c r="H839">
        <v>0</v>
      </c>
    </row>
    <row r="840" spans="1:8" x14ac:dyDescent="0.3">
      <c r="A840">
        <v>-2.402808265411277E-2</v>
      </c>
      <c r="B840">
        <v>78674444.819980055</v>
      </c>
      <c r="C840">
        <v>22464452.667953052</v>
      </c>
      <c r="D840">
        <v>0.69519311359525426</v>
      </c>
      <c r="E840">
        <v>0.41970551670137457</v>
      </c>
      <c r="F840">
        <v>36564707.25612995</v>
      </c>
      <c r="G840">
        <v>-6418707.2401547143</v>
      </c>
      <c r="H840">
        <v>0</v>
      </c>
    </row>
    <row r="841" spans="1:8" x14ac:dyDescent="0.3">
      <c r="A841">
        <v>-0.1149095279428457</v>
      </c>
      <c r="B841">
        <v>867300138.01889801</v>
      </c>
      <c r="C841">
        <v>243072513.00562701</v>
      </c>
      <c r="D841">
        <v>0.99310089364263276</v>
      </c>
      <c r="E841">
        <v>0.20391475193105696</v>
      </c>
      <c r="F841">
        <v>123633082.06816</v>
      </c>
      <c r="G841">
        <v>4149209.6855544201</v>
      </c>
      <c r="H841">
        <v>0</v>
      </c>
    </row>
    <row r="842" spans="1:8" x14ac:dyDescent="0.3">
      <c r="A842">
        <v>0.10128583473861599</v>
      </c>
      <c r="B842">
        <v>952675744.14186203</v>
      </c>
      <c r="C842">
        <v>284705509.81633902</v>
      </c>
      <c r="D842">
        <v>0.10579887289208088</v>
      </c>
      <c r="E842">
        <v>0.44855910654634296</v>
      </c>
      <c r="F842">
        <v>237926166.35001099</v>
      </c>
      <c r="G842">
        <v>72880836.641449407</v>
      </c>
      <c r="H842">
        <v>0</v>
      </c>
    </row>
    <row r="843" spans="1:8" x14ac:dyDescent="0.3">
      <c r="A843">
        <v>2.4883031471740147E-2</v>
      </c>
      <c r="B843">
        <v>205271203.35757399</v>
      </c>
      <c r="C843">
        <v>77746921.279466569</v>
      </c>
      <c r="D843">
        <v>1.7261233910021136</v>
      </c>
      <c r="E843">
        <v>0.36581275030351396</v>
      </c>
      <c r="F843">
        <v>52499589.011669956</v>
      </c>
      <c r="G843">
        <v>-552180.98735174211</v>
      </c>
      <c r="H843">
        <v>0</v>
      </c>
    </row>
    <row r="844" spans="1:8" x14ac:dyDescent="0.3">
      <c r="A844">
        <v>0.1635509653327058</v>
      </c>
      <c r="B844">
        <v>95468275.757924289</v>
      </c>
      <c r="C844">
        <v>1786678.6199508323</v>
      </c>
      <c r="D844">
        <v>1.4467718926676603</v>
      </c>
      <c r="E844">
        <v>0.22615716982003536</v>
      </c>
      <c r="F844">
        <v>15291509.525281351</v>
      </c>
      <c r="G844">
        <v>-3532216.4478535289</v>
      </c>
      <c r="H844">
        <v>0</v>
      </c>
    </row>
    <row r="845" spans="1:8" x14ac:dyDescent="0.3">
      <c r="A845">
        <v>4.2130032934863837E-2</v>
      </c>
      <c r="B845">
        <v>54263228.3781332</v>
      </c>
      <c r="C845">
        <v>3830460.0645112302</v>
      </c>
      <c r="D845">
        <v>1.3846137457340648</v>
      </c>
      <c r="E845">
        <v>0.3198650276160937</v>
      </c>
      <c r="F845">
        <v>6731812.1186314803</v>
      </c>
      <c r="G845">
        <v>-2639488.5981642203</v>
      </c>
      <c r="H845">
        <v>0</v>
      </c>
    </row>
    <row r="846" spans="1:8" x14ac:dyDescent="0.3">
      <c r="A846">
        <v>7.7150610224878943E-2</v>
      </c>
      <c r="B846">
        <v>94815617.099879459</v>
      </c>
      <c r="C846">
        <v>66911515.335751422</v>
      </c>
      <c r="D846">
        <v>0.1367564564869882</v>
      </c>
      <c r="E846">
        <v>0.20433777603730735</v>
      </c>
      <c r="F846">
        <v>7888976.9142497675</v>
      </c>
      <c r="G846">
        <v>-18851969.562360127</v>
      </c>
      <c r="H846">
        <v>0</v>
      </c>
    </row>
    <row r="847" spans="1:8" x14ac:dyDescent="0.3">
      <c r="A847">
        <v>2.0643010575822462E-2</v>
      </c>
      <c r="B847">
        <v>2129930546.4479098</v>
      </c>
      <c r="C847">
        <v>94185421.103991255</v>
      </c>
      <c r="D847">
        <v>0.65793880162134377</v>
      </c>
      <c r="E847">
        <v>0.66236345860293488</v>
      </c>
      <c r="F847">
        <v>1113966873.1343699</v>
      </c>
      <c r="G847">
        <v>25825594.227984462</v>
      </c>
      <c r="H847">
        <v>0</v>
      </c>
    </row>
    <row r="848" spans="1:8" x14ac:dyDescent="0.3">
      <c r="A848">
        <v>1.258447256443223</v>
      </c>
      <c r="B848">
        <v>158316806.47680926</v>
      </c>
      <c r="C848">
        <v>18447359.250703625</v>
      </c>
      <c r="D848">
        <v>-1.4685523400350209</v>
      </c>
      <c r="E848">
        <v>0.89595440404952065</v>
      </c>
      <c r="F848">
        <v>159253312.88761574</v>
      </c>
      <c r="G848">
        <v>-5671068.6178777246</v>
      </c>
      <c r="H848">
        <v>0</v>
      </c>
    </row>
    <row r="849" spans="1:8" x14ac:dyDescent="0.3">
      <c r="A849">
        <v>-0.5995018995198409</v>
      </c>
      <c r="B849">
        <v>38049234.852432251</v>
      </c>
      <c r="C849">
        <v>290728.57138718036</v>
      </c>
      <c r="D849">
        <v>6.6824765272863047</v>
      </c>
      <c r="E849">
        <v>-0.18189206384284928</v>
      </c>
      <c r="F849">
        <v>2622476.9141951753</v>
      </c>
      <c r="G849">
        <v>5275714.4564501457</v>
      </c>
      <c r="H849">
        <v>0</v>
      </c>
    </row>
    <row r="850" spans="1:8" x14ac:dyDescent="0.3">
      <c r="A850">
        <v>0.11292782114355646</v>
      </c>
      <c r="B850">
        <v>66377217.373194203</v>
      </c>
      <c r="C850">
        <v>23301544.497161828</v>
      </c>
      <c r="D850">
        <v>0.22832967673858015</v>
      </c>
      <c r="E850">
        <v>0.273927544134551</v>
      </c>
      <c r="F850">
        <v>8327558.5631358195</v>
      </c>
      <c r="G850">
        <v>-2797606.9291401403</v>
      </c>
      <c r="H850">
        <v>0</v>
      </c>
    </row>
    <row r="851" spans="1:8" x14ac:dyDescent="0.3">
      <c r="A851">
        <v>-4.3895983611856704E-2</v>
      </c>
      <c r="B851">
        <v>170759476.34355626</v>
      </c>
      <c r="C851">
        <v>3654003.0189472027</v>
      </c>
      <c r="D851">
        <v>1.2898685651557276</v>
      </c>
      <c r="E851">
        <v>0.11754841761886571</v>
      </c>
      <c r="F851">
        <v>24232886.127645828</v>
      </c>
      <c r="G851">
        <v>-518586.42307698308</v>
      </c>
      <c r="H851">
        <v>0</v>
      </c>
    </row>
    <row r="852" spans="1:8" x14ac:dyDescent="0.3">
      <c r="A852">
        <v>7.0406690643559575E-2</v>
      </c>
      <c r="B852">
        <v>370143995.26343501</v>
      </c>
      <c r="C852">
        <v>55826955.653179303</v>
      </c>
      <c r="D852">
        <v>1.4179643437281466</v>
      </c>
      <c r="E852">
        <v>0.2970017568331581</v>
      </c>
      <c r="F852">
        <v>62653808.070344202</v>
      </c>
      <c r="G852">
        <v>-55931866.328763694</v>
      </c>
      <c r="H852">
        <v>0</v>
      </c>
    </row>
    <row r="853" spans="1:8" x14ac:dyDescent="0.3">
      <c r="A853">
        <v>-0.17412597587625439</v>
      </c>
      <c r="B853">
        <v>155058196.08923206</v>
      </c>
      <c r="C853">
        <v>6592960.1044996204</v>
      </c>
      <c r="D853">
        <v>0.69319289563013942</v>
      </c>
      <c r="E853">
        <v>5.7392176525194599E-3</v>
      </c>
      <c r="F853">
        <v>11090212.822561849</v>
      </c>
      <c r="G853">
        <v>-47464148.43450325</v>
      </c>
      <c r="H853">
        <v>0</v>
      </c>
    </row>
    <row r="854" spans="1:8" x14ac:dyDescent="0.3">
      <c r="A854">
        <v>0.24416749645557295</v>
      </c>
      <c r="B854">
        <v>267869388.77146903</v>
      </c>
      <c r="C854">
        <v>9948978.2321511842</v>
      </c>
      <c r="D854">
        <v>0.29154282664641873</v>
      </c>
      <c r="E854">
        <v>6.0088791158659255E-2</v>
      </c>
      <c r="F854">
        <v>8773958.6004723143</v>
      </c>
      <c r="G854">
        <v>120511.0047612004</v>
      </c>
      <c r="H854">
        <v>0</v>
      </c>
    </row>
    <row r="855" spans="1:8" x14ac:dyDescent="0.3">
      <c r="A855">
        <v>-0.39169142713009386</v>
      </c>
      <c r="B855">
        <v>6454520.2152505349</v>
      </c>
      <c r="C855">
        <v>5577018.3100080695</v>
      </c>
      <c r="D855">
        <v>0.18528955917060694</v>
      </c>
      <c r="E855">
        <v>-8.2121174184568296E-3</v>
      </c>
      <c r="F855">
        <v>5208270.3665057048</v>
      </c>
      <c r="G855">
        <v>-234759.42417890497</v>
      </c>
      <c r="H855">
        <v>0</v>
      </c>
    </row>
    <row r="856" spans="1:8" x14ac:dyDescent="0.3">
      <c r="A856">
        <v>0.13420126162713919</v>
      </c>
      <c r="B856">
        <v>113324193.54803875</v>
      </c>
      <c r="C856">
        <v>12185688.368211946</v>
      </c>
      <c r="D856">
        <v>0.21211459623366991</v>
      </c>
      <c r="E856">
        <v>0.20806907155413881</v>
      </c>
      <c r="F856">
        <v>17113255.0686092</v>
      </c>
      <c r="G856">
        <v>-73220.058832207462</v>
      </c>
      <c r="H856">
        <v>0</v>
      </c>
    </row>
    <row r="857" spans="1:8" x14ac:dyDescent="0.3">
      <c r="A857">
        <v>1.8054228567520161E-2</v>
      </c>
      <c r="B857">
        <v>326724876.307347</v>
      </c>
      <c r="C857">
        <v>96362846.132709742</v>
      </c>
      <c r="D857">
        <v>1.8294418110818405</v>
      </c>
      <c r="E857">
        <v>0.23994985565999372</v>
      </c>
      <c r="F857">
        <v>45488314.559929796</v>
      </c>
      <c r="G857">
        <v>47114946.345165044</v>
      </c>
      <c r="H857">
        <v>0</v>
      </c>
    </row>
    <row r="858" spans="1:8" x14ac:dyDescent="0.3">
      <c r="A858">
        <v>0.19433983000992608</v>
      </c>
      <c r="B858">
        <v>626766603.62060022</v>
      </c>
      <c r="C858">
        <v>23140335.603017002</v>
      </c>
      <c r="D858">
        <v>0.26291463348551286</v>
      </c>
      <c r="E858">
        <v>0.40935846685970545</v>
      </c>
      <c r="F858">
        <v>220079612.90584326</v>
      </c>
      <c r="G858">
        <v>8594270.6364529692</v>
      </c>
      <c r="H858">
        <v>0</v>
      </c>
    </row>
    <row r="859" spans="1:8" x14ac:dyDescent="0.3">
      <c r="A859">
        <v>0.17288397514809392</v>
      </c>
      <c r="B859">
        <v>513662980.34729457</v>
      </c>
      <c r="C859">
        <v>54911154.908856846</v>
      </c>
      <c r="D859">
        <v>0.13942719258625502</v>
      </c>
      <c r="E859">
        <v>0.1853897858426308</v>
      </c>
      <c r="F859">
        <v>28391015.191641599</v>
      </c>
      <c r="G859">
        <v>10740970.86340927</v>
      </c>
      <c r="H859">
        <v>0</v>
      </c>
    </row>
    <row r="860" spans="1:8" x14ac:dyDescent="0.3">
      <c r="A860">
        <v>6.321628962794823E-2</v>
      </c>
      <c r="B860">
        <v>671478109.21504903</v>
      </c>
      <c r="C860">
        <v>369785148.69167697</v>
      </c>
      <c r="D860">
        <v>1.3855545094387722</v>
      </c>
      <c r="E860">
        <v>0.1895206716185123</v>
      </c>
      <c r="F860">
        <v>36654195.047620848</v>
      </c>
      <c r="G860">
        <v>-253013620.09670052</v>
      </c>
      <c r="H860">
        <v>0</v>
      </c>
    </row>
    <row r="861" spans="1:8" x14ac:dyDescent="0.3">
      <c r="A861">
        <v>0.23393920431085827</v>
      </c>
      <c r="B861">
        <v>531874068.80610597</v>
      </c>
      <c r="C861">
        <v>1530033.478848516</v>
      </c>
      <c r="D861">
        <v>2.2505308003777937</v>
      </c>
      <c r="E861">
        <v>0.24159480770550357</v>
      </c>
      <c r="F861">
        <v>69914595.677116752</v>
      </c>
      <c r="G861">
        <v>-4742812.9725868497</v>
      </c>
      <c r="H861">
        <v>0</v>
      </c>
    </row>
    <row r="862" spans="1:8" x14ac:dyDescent="0.3">
      <c r="A862">
        <v>0.18500052894866986</v>
      </c>
      <c r="B862">
        <v>4956264070.6675682</v>
      </c>
      <c r="C862">
        <v>342228334.97086948</v>
      </c>
      <c r="D862">
        <v>0.16710464793043117</v>
      </c>
      <c r="E862">
        <v>0.16642312456658401</v>
      </c>
      <c r="F862">
        <v>341979629.14536977</v>
      </c>
      <c r="G862">
        <v>-50544199.785087757</v>
      </c>
      <c r="H862">
        <v>0</v>
      </c>
    </row>
    <row r="863" spans="1:8" x14ac:dyDescent="0.3">
      <c r="A863">
        <v>1.105433014720353E-2</v>
      </c>
      <c r="B863">
        <v>31501409.99211745</v>
      </c>
      <c r="C863">
        <v>1464702.757974542</v>
      </c>
      <c r="D863">
        <v>0.39564958199413719</v>
      </c>
      <c r="E863">
        <v>0.487295919355204</v>
      </c>
      <c r="F863">
        <v>3782872.8885096</v>
      </c>
      <c r="G863">
        <v>-760344.82863108907</v>
      </c>
      <c r="H863">
        <v>0</v>
      </c>
    </row>
    <row r="864" spans="1:8" x14ac:dyDescent="0.3">
      <c r="A864">
        <v>-0.27517139179825162</v>
      </c>
      <c r="B864">
        <v>3190544176.4392047</v>
      </c>
      <c r="C864">
        <v>297609307.63750553</v>
      </c>
      <c r="D864">
        <v>9.0081802252503707</v>
      </c>
      <c r="E864">
        <v>-3.2857102929687909E-2</v>
      </c>
      <c r="F864">
        <v>112807210.3813705</v>
      </c>
      <c r="G864">
        <v>186099362.77886266</v>
      </c>
      <c r="H864">
        <v>0</v>
      </c>
    </row>
    <row r="865" spans="1:8" x14ac:dyDescent="0.3">
      <c r="A865">
        <v>-0.20088820235974797</v>
      </c>
      <c r="B865">
        <v>84467298.201302677</v>
      </c>
      <c r="C865">
        <v>5500547.9793983446</v>
      </c>
      <c r="D865">
        <v>30.710972430675245</v>
      </c>
      <c r="E865">
        <v>0.13693950674054356</v>
      </c>
      <c r="F865">
        <v>11230949.275282476</v>
      </c>
      <c r="G865">
        <v>-3102450.3654900906</v>
      </c>
      <c r="H865">
        <v>0</v>
      </c>
    </row>
    <row r="866" spans="1:8" x14ac:dyDescent="0.3">
      <c r="A866">
        <v>-3.6004849663140256E-2</v>
      </c>
      <c r="B866">
        <v>393664500</v>
      </c>
      <c r="C866">
        <v>3032000</v>
      </c>
      <c r="D866">
        <v>6.6602836997800177</v>
      </c>
      <c r="E866">
        <v>0.16842890395514057</v>
      </c>
      <c r="F866">
        <v>14211500</v>
      </c>
      <c r="G866">
        <v>-3498000</v>
      </c>
      <c r="H866">
        <v>0</v>
      </c>
    </row>
    <row r="867" spans="1:8" x14ac:dyDescent="0.3">
      <c r="A867">
        <v>-0.16022288115926933</v>
      </c>
      <c r="B867">
        <v>77426127.617847249</v>
      </c>
      <c r="C867">
        <v>1791530.9388827172</v>
      </c>
      <c r="D867">
        <v>2.170038795528352</v>
      </c>
      <c r="E867">
        <v>-0.12516890219040275</v>
      </c>
      <c r="F867">
        <v>5887676.271719032</v>
      </c>
      <c r="G867">
        <v>2506841.5701879673</v>
      </c>
      <c r="H867">
        <v>0</v>
      </c>
    </row>
    <row r="868" spans="1:8" x14ac:dyDescent="0.3">
      <c r="A868">
        <v>1.8099666505096201E-2</v>
      </c>
      <c r="B868">
        <v>6508508363.742445</v>
      </c>
      <c r="C868">
        <v>878865194.10498166</v>
      </c>
      <c r="D868">
        <v>1.7155300225888728</v>
      </c>
      <c r="E868">
        <v>7.2680076887966447E-2</v>
      </c>
      <c r="F868">
        <v>230312001.40714824</v>
      </c>
      <c r="G868">
        <v>186334716.181898</v>
      </c>
      <c r="H868">
        <v>0</v>
      </c>
    </row>
    <row r="869" spans="1:8" x14ac:dyDescent="0.3">
      <c r="A869">
        <v>4.7012810773402823E-2</v>
      </c>
      <c r="B869">
        <v>947588000</v>
      </c>
      <c r="C869">
        <v>846918000</v>
      </c>
      <c r="D869">
        <v>7.384583194870091E-2</v>
      </c>
      <c r="E869">
        <v>0.89179263561801125</v>
      </c>
      <c r="F869">
        <v>269852000</v>
      </c>
      <c r="G869">
        <v>-76223000</v>
      </c>
      <c r="H869">
        <v>0</v>
      </c>
    </row>
    <row r="870" spans="1:8" x14ac:dyDescent="0.3">
      <c r="A870">
        <v>5.4573392755633776E-2</v>
      </c>
      <c r="B870">
        <v>1201770750</v>
      </c>
      <c r="C870">
        <v>174504000</v>
      </c>
      <c r="D870">
        <v>0.37736598578740066</v>
      </c>
      <c r="E870">
        <v>0.21278289251889654</v>
      </c>
      <c r="F870">
        <v>194520750</v>
      </c>
      <c r="G870">
        <v>-8109500</v>
      </c>
      <c r="H870">
        <v>0</v>
      </c>
    </row>
    <row r="871" spans="1:8" x14ac:dyDescent="0.3">
      <c r="A871">
        <v>-4.9260280609946347E-2</v>
      </c>
      <c r="B871">
        <v>68334500</v>
      </c>
      <c r="C871">
        <v>13552750</v>
      </c>
      <c r="D871">
        <v>0.25259467674917757</v>
      </c>
      <c r="E871">
        <v>0.68581445829047649</v>
      </c>
      <c r="F871">
        <v>27661750</v>
      </c>
      <c r="G871">
        <v>-4197750</v>
      </c>
      <c r="H871">
        <v>0</v>
      </c>
    </row>
    <row r="872" spans="1:8" x14ac:dyDescent="0.3">
      <c r="A872">
        <v>0.11548684651564259</v>
      </c>
      <c r="B872">
        <v>14836000</v>
      </c>
      <c r="C872">
        <v>270250</v>
      </c>
      <c r="D872">
        <v>1.3929179941434446</v>
      </c>
      <c r="E872">
        <v>0.61741179862408302</v>
      </c>
      <c r="F872">
        <v>7139250</v>
      </c>
      <c r="G872">
        <v>575500</v>
      </c>
      <c r="H872">
        <v>0</v>
      </c>
    </row>
    <row r="873" spans="1:8" x14ac:dyDescent="0.3">
      <c r="A873">
        <v>0.18121394047182793</v>
      </c>
      <c r="B873">
        <v>714315000</v>
      </c>
      <c r="C873">
        <v>371842000</v>
      </c>
      <c r="D873">
        <v>1.119305692412643</v>
      </c>
      <c r="E873">
        <v>0.4999125035873529</v>
      </c>
      <c r="F873">
        <v>68481000</v>
      </c>
      <c r="G873">
        <v>-42866000</v>
      </c>
      <c r="H873">
        <v>0</v>
      </c>
    </row>
    <row r="874" spans="1:8" x14ac:dyDescent="0.3">
      <c r="A874">
        <v>-0.76649013419357015</v>
      </c>
      <c r="B874">
        <v>195290500</v>
      </c>
      <c r="C874">
        <v>16176500</v>
      </c>
      <c r="D874">
        <v>-1.5254346568478239</v>
      </c>
      <c r="E874">
        <v>8.3298851888563868E-2</v>
      </c>
      <c r="F874">
        <v>20312500</v>
      </c>
      <c r="G874">
        <v>474500</v>
      </c>
      <c r="H874">
        <v>0</v>
      </c>
    </row>
    <row r="875" spans="1:8" x14ac:dyDescent="0.3">
      <c r="A875">
        <v>6.1621562564866852E-2</v>
      </c>
      <c r="B875">
        <v>107942000</v>
      </c>
      <c r="C875">
        <v>2538500</v>
      </c>
      <c r="D875">
        <v>0.23900380215640343</v>
      </c>
      <c r="E875">
        <v>0.44354487644174523</v>
      </c>
      <c r="F875">
        <v>45632750</v>
      </c>
      <c r="G875">
        <v>-3130750</v>
      </c>
      <c r="H875">
        <v>0</v>
      </c>
    </row>
    <row r="876" spans="1:8" x14ac:dyDescent="0.3">
      <c r="A876">
        <v>0.10136131311549189</v>
      </c>
      <c r="B876">
        <v>62899000</v>
      </c>
      <c r="C876">
        <v>4000</v>
      </c>
      <c r="D876">
        <v>1.6763784884518489</v>
      </c>
      <c r="E876">
        <v>0.19214887205874692</v>
      </c>
      <c r="F876">
        <v>10806000</v>
      </c>
      <c r="G876">
        <v>194500</v>
      </c>
      <c r="H876">
        <v>0</v>
      </c>
    </row>
    <row r="877" spans="1:8" x14ac:dyDescent="0.3">
      <c r="A877">
        <v>-0.32842790045872139</v>
      </c>
      <c r="B877">
        <v>31043250</v>
      </c>
      <c r="C877">
        <v>9627750</v>
      </c>
      <c r="D877">
        <v>0.98728756625271052</v>
      </c>
      <c r="E877">
        <v>0.59201207665313083</v>
      </c>
      <c r="F877">
        <v>4898750</v>
      </c>
      <c r="G877">
        <v>-1792750</v>
      </c>
      <c r="H877">
        <v>0</v>
      </c>
    </row>
    <row r="878" spans="1:8" x14ac:dyDescent="0.3">
      <c r="A878">
        <v>8.622694669731279E-2</v>
      </c>
      <c r="B878">
        <v>158405500</v>
      </c>
      <c r="C878">
        <v>55460000</v>
      </c>
      <c r="D878">
        <v>0.22700989264524421</v>
      </c>
      <c r="E878">
        <v>0.29146378010336876</v>
      </c>
      <c r="F878">
        <v>32926000</v>
      </c>
      <c r="G878">
        <v>-6816000</v>
      </c>
      <c r="H878">
        <v>0</v>
      </c>
    </row>
    <row r="879" spans="1:8" x14ac:dyDescent="0.3">
      <c r="A879">
        <v>0.21661660391453361</v>
      </c>
      <c r="B879">
        <v>760587500</v>
      </c>
      <c r="C879">
        <v>10166500</v>
      </c>
      <c r="D879">
        <v>0.65395238844957704</v>
      </c>
      <c r="E879">
        <v>0.34937116074740088</v>
      </c>
      <c r="F879">
        <v>111076500</v>
      </c>
      <c r="G879">
        <v>-753500</v>
      </c>
      <c r="H879">
        <v>0</v>
      </c>
    </row>
    <row r="880" spans="1:8" x14ac:dyDescent="0.3">
      <c r="A880">
        <v>-0.14336204104787073</v>
      </c>
      <c r="B880">
        <v>5760942500</v>
      </c>
      <c r="C880">
        <v>12203000</v>
      </c>
      <c r="D880">
        <v>6.7735116975142766</v>
      </c>
      <c r="E880">
        <v>5.284857347560741E-2</v>
      </c>
      <c r="F880">
        <v>306587250</v>
      </c>
      <c r="G880">
        <v>-41192000</v>
      </c>
      <c r="H880">
        <v>0</v>
      </c>
    </row>
    <row r="881" spans="1:8" x14ac:dyDescent="0.3">
      <c r="A881">
        <v>-9.4771970316214552E-2</v>
      </c>
      <c r="B881">
        <v>239887250</v>
      </c>
      <c r="C881">
        <v>12303250</v>
      </c>
      <c r="D881">
        <v>1.8799200141619026</v>
      </c>
      <c r="E881">
        <v>0.13139057733273193</v>
      </c>
      <c r="F881">
        <v>34746500</v>
      </c>
      <c r="G881">
        <v>1889250</v>
      </c>
      <c r="H881">
        <v>0</v>
      </c>
    </row>
    <row r="882" spans="1:8" x14ac:dyDescent="0.3">
      <c r="A882">
        <v>4.2688800990415679E-2</v>
      </c>
      <c r="B882">
        <v>1612950000</v>
      </c>
      <c r="C882">
        <v>53950000</v>
      </c>
      <c r="D882">
        <v>1.7115868021979532</v>
      </c>
      <c r="E882">
        <v>0.26954298226352386</v>
      </c>
      <c r="F882">
        <v>371775000</v>
      </c>
      <c r="G882">
        <v>-6700000</v>
      </c>
      <c r="H882">
        <v>0</v>
      </c>
    </row>
    <row r="883" spans="1:8" x14ac:dyDescent="0.3">
      <c r="A883">
        <v>-0.42891281270678733</v>
      </c>
      <c r="B883">
        <v>13266750</v>
      </c>
      <c r="C883">
        <v>19080000</v>
      </c>
      <c r="D883">
        <v>0.22580194206203263</v>
      </c>
      <c r="E883">
        <v>0.42794165452664512</v>
      </c>
      <c r="F883">
        <v>4141750</v>
      </c>
      <c r="G883">
        <v>-1695000</v>
      </c>
      <c r="H883">
        <v>0</v>
      </c>
    </row>
    <row r="884" spans="1:8" x14ac:dyDescent="0.3">
      <c r="A884">
        <v>0.12462442466678607</v>
      </c>
      <c r="B884">
        <v>7599250000</v>
      </c>
      <c r="C884">
        <v>108000000</v>
      </c>
      <c r="D884">
        <v>2.2918375484164959</v>
      </c>
      <c r="E884">
        <v>0.21639189187564511</v>
      </c>
      <c r="F884">
        <v>717000000</v>
      </c>
      <c r="G884">
        <v>-84000000</v>
      </c>
      <c r="H884">
        <v>0</v>
      </c>
    </row>
    <row r="885" spans="1:8" x14ac:dyDescent="0.3">
      <c r="A885">
        <v>3.9981431902594018E-2</v>
      </c>
      <c r="B885">
        <v>630130000</v>
      </c>
      <c r="C885">
        <v>20383750</v>
      </c>
      <c r="D885">
        <v>0.2493912324622638</v>
      </c>
      <c r="E885">
        <v>0.72366376649947628</v>
      </c>
      <c r="F885">
        <v>275032250</v>
      </c>
      <c r="G885">
        <v>-17296500</v>
      </c>
      <c r="H885">
        <v>0</v>
      </c>
    </row>
    <row r="886" spans="1:8" x14ac:dyDescent="0.3">
      <c r="A886">
        <v>-0.10475509274753539</v>
      </c>
      <c r="B886">
        <v>409002500</v>
      </c>
      <c r="C886">
        <v>1524500</v>
      </c>
      <c r="D886">
        <v>-2.5686508767450755</v>
      </c>
      <c r="E886">
        <v>0.41798646537187106</v>
      </c>
      <c r="F886">
        <v>90600500</v>
      </c>
      <c r="G886">
        <v>-20891250</v>
      </c>
      <c r="H886">
        <v>0</v>
      </c>
    </row>
    <row r="887" spans="1:8" x14ac:dyDescent="0.3">
      <c r="A887">
        <v>0.20061050449276091</v>
      </c>
      <c r="B887">
        <v>509604500</v>
      </c>
      <c r="C887">
        <v>3481000</v>
      </c>
      <c r="D887">
        <v>1.0644718704362861</v>
      </c>
      <c r="E887">
        <v>0.30282465662636715</v>
      </c>
      <c r="F887">
        <v>86086250</v>
      </c>
      <c r="G887">
        <v>-3950000</v>
      </c>
      <c r="H887">
        <v>0</v>
      </c>
    </row>
    <row r="888" spans="1:8" x14ac:dyDescent="0.3">
      <c r="A888">
        <v>-3.3037786658281609E-2</v>
      </c>
      <c r="B888">
        <v>138936500</v>
      </c>
      <c r="C888">
        <v>49385500</v>
      </c>
      <c r="D888">
        <v>1.3000716673434285</v>
      </c>
      <c r="E888">
        <v>0.74742831991024028</v>
      </c>
      <c r="F888">
        <v>49896000</v>
      </c>
      <c r="G888">
        <v>3478500</v>
      </c>
      <c r="H888">
        <v>0</v>
      </c>
    </row>
    <row r="889" spans="1:8" x14ac:dyDescent="0.3">
      <c r="A889">
        <v>-0.164837220008344</v>
      </c>
      <c r="B889">
        <v>82509000</v>
      </c>
      <c r="C889">
        <v>11827000</v>
      </c>
      <c r="D889">
        <v>6.9874434074226013E-2</v>
      </c>
      <c r="E889">
        <v>0.32689767176914036</v>
      </c>
      <c r="F889">
        <v>17901000</v>
      </c>
      <c r="G889">
        <v>2898000</v>
      </c>
      <c r="H889">
        <v>0</v>
      </c>
    </row>
    <row r="890" spans="1:8" x14ac:dyDescent="0.3">
      <c r="A890">
        <v>0.1347501444465844</v>
      </c>
      <c r="B890">
        <v>292513000</v>
      </c>
      <c r="C890">
        <v>8282000</v>
      </c>
      <c r="D890">
        <v>0.44654873789715777</v>
      </c>
      <c r="E890">
        <v>0.27795345847876846</v>
      </c>
      <c r="F890">
        <v>12607000</v>
      </c>
      <c r="G890">
        <v>-26871000</v>
      </c>
      <c r="H890">
        <v>0</v>
      </c>
    </row>
    <row r="891" spans="1:8" x14ac:dyDescent="0.3">
      <c r="A891">
        <v>-1.1629481894381736E-2</v>
      </c>
      <c r="B891">
        <v>52378500</v>
      </c>
      <c r="C891">
        <v>2177750</v>
      </c>
      <c r="D891">
        <v>0.22452130733741826</v>
      </c>
      <c r="E891">
        <v>0.57294138758330482</v>
      </c>
      <c r="F891">
        <v>25855250</v>
      </c>
      <c r="G891">
        <v>-10466000</v>
      </c>
      <c r="H891">
        <v>0</v>
      </c>
    </row>
    <row r="892" spans="1:8" x14ac:dyDescent="0.3">
      <c r="A892">
        <v>0.137495933815726</v>
      </c>
      <c r="B892">
        <v>118427750</v>
      </c>
      <c r="C892">
        <v>30259500</v>
      </c>
      <c r="D892">
        <v>2.2513831538832171E-2</v>
      </c>
      <c r="E892">
        <v>0.43670412635083877</v>
      </c>
      <c r="F892">
        <v>16199500</v>
      </c>
      <c r="G892">
        <v>-4917250</v>
      </c>
      <c r="H892">
        <v>0</v>
      </c>
    </row>
    <row r="893" spans="1:8" x14ac:dyDescent="0.3">
      <c r="A893">
        <v>0.15574344122851436</v>
      </c>
      <c r="B893">
        <v>139855000</v>
      </c>
      <c r="C893">
        <v>72572000</v>
      </c>
      <c r="D893">
        <v>2.0512219422141476E-2</v>
      </c>
      <c r="E893">
        <v>0.48603196167459156</v>
      </c>
      <c r="F893">
        <v>40601000</v>
      </c>
      <c r="G893">
        <v>-6174000</v>
      </c>
      <c r="H893">
        <v>0</v>
      </c>
    </row>
    <row r="894" spans="1:8" x14ac:dyDescent="0.3">
      <c r="A894">
        <v>0.1334036562572696</v>
      </c>
      <c r="B894">
        <v>273161000</v>
      </c>
      <c r="C894">
        <v>192000</v>
      </c>
      <c r="D894">
        <v>0.65749089470597066</v>
      </c>
      <c r="E894">
        <v>0.21532356375910178</v>
      </c>
      <c r="F894">
        <v>25557000</v>
      </c>
      <c r="G894">
        <v>-2132000</v>
      </c>
      <c r="H894">
        <v>0</v>
      </c>
    </row>
    <row r="895" spans="1:8" x14ac:dyDescent="0.3">
      <c r="A895">
        <v>0.1538737106070025</v>
      </c>
      <c r="B895">
        <v>214001000</v>
      </c>
      <c r="C895">
        <v>11652000</v>
      </c>
      <c r="D895">
        <v>-3.9059566954743983</v>
      </c>
      <c r="E895">
        <v>0.27130247054920303</v>
      </c>
      <c r="F895">
        <v>34570000</v>
      </c>
      <c r="G895">
        <v>-21172000</v>
      </c>
      <c r="H895">
        <v>0</v>
      </c>
    </row>
    <row r="896" spans="1:8" x14ac:dyDescent="0.3">
      <c r="A896">
        <v>-7.9011219178366274E-2</v>
      </c>
      <c r="B896">
        <v>247539000</v>
      </c>
      <c r="C896">
        <v>29000</v>
      </c>
      <c r="D896">
        <v>3.6542962918731714</v>
      </c>
      <c r="E896">
        <v>0.14712429152577977</v>
      </c>
      <c r="F896">
        <v>26983000</v>
      </c>
      <c r="G896">
        <v>-8345000</v>
      </c>
      <c r="H896">
        <v>0</v>
      </c>
    </row>
    <row r="897" spans="1:8" x14ac:dyDescent="0.3">
      <c r="A897">
        <v>-5.189975139381918E-2</v>
      </c>
      <c r="B897">
        <v>13378380000</v>
      </c>
      <c r="C897">
        <v>24377000</v>
      </c>
      <c r="D897">
        <v>1.2236492088801669</v>
      </c>
      <c r="E897">
        <v>2.8799750044474742E-2</v>
      </c>
      <c r="F897">
        <v>149344000</v>
      </c>
      <c r="G897">
        <v>86836500</v>
      </c>
      <c r="H897">
        <v>0</v>
      </c>
    </row>
    <row r="898" spans="1:8" x14ac:dyDescent="0.3">
      <c r="A898">
        <v>-0.66262462441462289</v>
      </c>
      <c r="B898">
        <v>251321500</v>
      </c>
      <c r="C898">
        <v>235880250</v>
      </c>
      <c r="D898">
        <v>1.0567891209736096</v>
      </c>
      <c r="E898">
        <v>0.59472015256231325</v>
      </c>
      <c r="F898">
        <v>160954500</v>
      </c>
      <c r="G898">
        <v>35224000</v>
      </c>
      <c r="H898">
        <v>0</v>
      </c>
    </row>
    <row r="899" spans="1:8" x14ac:dyDescent="0.3">
      <c r="A899">
        <v>4.8822948781894887E-2</v>
      </c>
      <c r="B899">
        <v>304343000</v>
      </c>
      <c r="C899">
        <v>13112500</v>
      </c>
      <c r="D899">
        <v>2.2268593029058876</v>
      </c>
      <c r="E899">
        <v>0.48387816075628326</v>
      </c>
      <c r="F899">
        <v>73767500</v>
      </c>
      <c r="G899">
        <v>2823500</v>
      </c>
      <c r="H899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37BC5-5590-4137-B19D-73430AA709A3}">
  <dimension ref="A1:H899"/>
  <sheetViews>
    <sheetView workbookViewId="0">
      <selection activeCell="A2" sqref="A2:H899"/>
    </sheetView>
  </sheetViews>
  <sheetFormatPr defaultRowHeight="14.4" x14ac:dyDescent="0.3"/>
  <cols>
    <col min="2" max="2" width="11.77734375" customWidth="1"/>
    <col min="6" max="6" width="11.109375" customWidth="1"/>
    <col min="7" max="7" width="10.5546875" customWidth="1"/>
  </cols>
  <sheetData>
    <row r="1" spans="1:8" x14ac:dyDescent="0.3">
      <c r="A1" t="s">
        <v>19</v>
      </c>
      <c r="B1" t="s">
        <v>2973</v>
      </c>
      <c r="C1" t="s">
        <v>2974</v>
      </c>
      <c r="D1" t="s">
        <v>2975</v>
      </c>
      <c r="E1" t="s">
        <v>23</v>
      </c>
      <c r="F1" t="s">
        <v>2976</v>
      </c>
      <c r="G1" t="s">
        <v>2977</v>
      </c>
      <c r="H1" t="s">
        <v>2978</v>
      </c>
    </row>
    <row r="2" spans="1:8" x14ac:dyDescent="0.3">
      <c r="A2">
        <v>0.13293406428041199</v>
      </c>
      <c r="B2">
        <v>1267809000</v>
      </c>
      <c r="C2">
        <v>57499000</v>
      </c>
      <c r="D2">
        <v>0.38948273239375408</v>
      </c>
      <c r="E2">
        <v>0.30288000795072445</v>
      </c>
      <c r="F2">
        <v>152276000</v>
      </c>
      <c r="G2">
        <v>-76954000</v>
      </c>
      <c r="H2">
        <v>1</v>
      </c>
    </row>
    <row r="3" spans="1:8" x14ac:dyDescent="0.3">
      <c r="A3">
        <v>0.18846977505874105</v>
      </c>
      <c r="B3">
        <v>405308000</v>
      </c>
      <c r="C3">
        <v>86334000</v>
      </c>
      <c r="D3">
        <v>5.9384877386073351E-3</v>
      </c>
      <c r="E3">
        <v>0.26203775893888104</v>
      </c>
      <c r="F3">
        <v>13117000</v>
      </c>
      <c r="G3">
        <v>9784000</v>
      </c>
      <c r="H3">
        <v>1</v>
      </c>
    </row>
    <row r="4" spans="1:8" x14ac:dyDescent="0.3">
      <c r="A4">
        <v>2.5597101849902198E-2</v>
      </c>
      <c r="B4">
        <v>34475250</v>
      </c>
      <c r="C4">
        <v>1408000</v>
      </c>
      <c r="D4">
        <v>0.80236754166114221</v>
      </c>
      <c r="E4">
        <v>0.12021276240765455</v>
      </c>
      <c r="F4">
        <v>3157750</v>
      </c>
      <c r="G4">
        <v>928250</v>
      </c>
      <c r="H4">
        <v>1</v>
      </c>
    </row>
    <row r="5" spans="1:8" x14ac:dyDescent="0.3">
      <c r="A5">
        <v>0.11880990124345714</v>
      </c>
      <c r="B5">
        <v>6591042750</v>
      </c>
      <c r="C5">
        <v>8718750</v>
      </c>
      <c r="D5">
        <v>2.2022470133430083</v>
      </c>
      <c r="E5">
        <v>0.14305689831129897</v>
      </c>
      <c r="F5">
        <v>749868000</v>
      </c>
      <c r="G5">
        <v>-61668750</v>
      </c>
      <c r="H5">
        <v>1</v>
      </c>
    </row>
    <row r="6" spans="1:8" x14ac:dyDescent="0.3">
      <c r="A6">
        <v>6.0460835965344614E-2</v>
      </c>
      <c r="B6">
        <v>3370175000</v>
      </c>
      <c r="C6">
        <v>79450000</v>
      </c>
      <c r="D6">
        <v>3.3185617172983672</v>
      </c>
      <c r="E6">
        <v>0.12999926171977408</v>
      </c>
      <c r="F6">
        <v>261225000</v>
      </c>
      <c r="G6">
        <v>80700000</v>
      </c>
      <c r="H6">
        <v>1</v>
      </c>
    </row>
    <row r="7" spans="1:8" x14ac:dyDescent="0.3">
      <c r="A7">
        <v>4.4938776007363929E-2</v>
      </c>
      <c r="B7">
        <v>186279000</v>
      </c>
      <c r="C7">
        <v>12647000</v>
      </c>
      <c r="D7">
        <v>3.5400607127286818</v>
      </c>
      <c r="E7">
        <v>0.42352063302895121</v>
      </c>
      <c r="F7">
        <v>48631000</v>
      </c>
      <c r="G7">
        <v>-2156000</v>
      </c>
      <c r="H7">
        <v>1</v>
      </c>
    </row>
    <row r="8" spans="1:8" x14ac:dyDescent="0.3">
      <c r="A8">
        <v>1.9379258137774413E-2</v>
      </c>
      <c r="B8">
        <v>6949000000</v>
      </c>
      <c r="C8">
        <v>243000000</v>
      </c>
      <c r="D8">
        <v>0.7074494326591021</v>
      </c>
      <c r="E8">
        <v>0.11382932796085768</v>
      </c>
      <c r="F8">
        <v>418000000</v>
      </c>
      <c r="G8">
        <v>-171000000</v>
      </c>
      <c r="H8">
        <v>1</v>
      </c>
    </row>
    <row r="9" spans="1:8" x14ac:dyDescent="0.3">
      <c r="A9">
        <v>0.1157839535083148</v>
      </c>
      <c r="B9">
        <v>286599000</v>
      </c>
      <c r="C9">
        <v>2768000</v>
      </c>
      <c r="D9">
        <v>2.8006719352498761</v>
      </c>
      <c r="E9">
        <v>0.56002637831953361</v>
      </c>
      <c r="F9">
        <v>111660000</v>
      </c>
      <c r="G9">
        <v>3364000</v>
      </c>
      <c r="H9">
        <v>1</v>
      </c>
    </row>
    <row r="10" spans="1:8" x14ac:dyDescent="0.3">
      <c r="A10">
        <v>0.10705343282087235</v>
      </c>
      <c r="B10">
        <v>96452000</v>
      </c>
      <c r="C10">
        <v>9058000</v>
      </c>
      <c r="D10">
        <v>0.91793518558904352</v>
      </c>
      <c r="E10">
        <v>0.32471073694687513</v>
      </c>
      <c r="F10">
        <v>24479000</v>
      </c>
      <c r="G10">
        <v>2491000</v>
      </c>
      <c r="H10">
        <v>1</v>
      </c>
    </row>
    <row r="11" spans="1:8" x14ac:dyDescent="0.3">
      <c r="A11">
        <v>-0.19563560789747142</v>
      </c>
      <c r="B11">
        <v>869000000</v>
      </c>
      <c r="C11">
        <v>56500000</v>
      </c>
      <c r="D11">
        <v>1.1403186274509804</v>
      </c>
      <c r="E11">
        <v>0.42589182968929806</v>
      </c>
      <c r="F11">
        <v>312200000</v>
      </c>
      <c r="G11">
        <v>-72500000</v>
      </c>
      <c r="H11">
        <v>1</v>
      </c>
    </row>
    <row r="12" spans="1:8" x14ac:dyDescent="0.3">
      <c r="A12">
        <v>0.23481741833012798</v>
      </c>
      <c r="B12">
        <v>4440754250</v>
      </c>
      <c r="C12">
        <v>54886000</v>
      </c>
      <c r="D12">
        <v>0.18541824435852883</v>
      </c>
      <c r="E12">
        <v>0.12261280963022154</v>
      </c>
      <c r="F12">
        <v>447442750</v>
      </c>
      <c r="G12">
        <v>1054500</v>
      </c>
      <c r="H12">
        <v>1</v>
      </c>
    </row>
    <row r="13" spans="1:8" x14ac:dyDescent="0.3">
      <c r="A13">
        <v>0.11258074237123802</v>
      </c>
      <c r="B13">
        <v>779836000</v>
      </c>
      <c r="C13">
        <v>4282000</v>
      </c>
      <c r="D13">
        <v>1.4808053639139871</v>
      </c>
      <c r="E13">
        <v>0.27994475761570381</v>
      </c>
      <c r="F13">
        <v>149571000</v>
      </c>
      <c r="G13">
        <v>5676000</v>
      </c>
      <c r="H13">
        <v>1</v>
      </c>
    </row>
    <row r="14" spans="1:8" x14ac:dyDescent="0.3">
      <c r="A14">
        <v>-0.10655311118352895</v>
      </c>
      <c r="B14">
        <v>49474000</v>
      </c>
      <c r="C14">
        <v>965000</v>
      </c>
      <c r="D14">
        <v>-11.596144926042365</v>
      </c>
      <c r="E14">
        <v>0.49973723571977202</v>
      </c>
      <c r="F14">
        <v>7518000</v>
      </c>
      <c r="G14">
        <v>252000</v>
      </c>
      <c r="H14">
        <v>1</v>
      </c>
    </row>
    <row r="15" spans="1:8" x14ac:dyDescent="0.3">
      <c r="A15">
        <v>-0.12033137773843015</v>
      </c>
      <c r="B15">
        <v>399601000</v>
      </c>
      <c r="C15">
        <v>93779250</v>
      </c>
      <c r="D15">
        <v>0.32425511184378958</v>
      </c>
      <c r="E15">
        <v>0.13116983361397236</v>
      </c>
      <c r="F15">
        <v>18479250</v>
      </c>
      <c r="G15">
        <v>33111500</v>
      </c>
      <c r="H15">
        <v>1</v>
      </c>
    </row>
    <row r="16" spans="1:8" x14ac:dyDescent="0.3">
      <c r="A16">
        <v>-0.16267264107142851</v>
      </c>
      <c r="B16">
        <v>125148500</v>
      </c>
      <c r="C16">
        <v>526750</v>
      </c>
      <c r="D16">
        <v>12.763341346153846</v>
      </c>
      <c r="E16">
        <v>0.30759877261278989</v>
      </c>
      <c r="F16">
        <v>33113750</v>
      </c>
      <c r="G16">
        <v>4703000</v>
      </c>
      <c r="H16">
        <v>1</v>
      </c>
    </row>
    <row r="17" spans="1:8" x14ac:dyDescent="0.3">
      <c r="A17">
        <v>0.18996140288251304</v>
      </c>
      <c r="B17">
        <v>20695500000</v>
      </c>
      <c r="C17">
        <v>3098250000</v>
      </c>
      <c r="D17">
        <v>0.12567502642062856</v>
      </c>
      <c r="E17">
        <v>0.24337393093475262</v>
      </c>
      <c r="F17">
        <v>4249750000</v>
      </c>
      <c r="G17">
        <v>617250000</v>
      </c>
      <c r="H17">
        <v>1</v>
      </c>
    </row>
    <row r="18" spans="1:8" x14ac:dyDescent="0.3">
      <c r="A18">
        <v>1.5259175510119647</v>
      </c>
      <c r="B18">
        <v>1390414500</v>
      </c>
      <c r="C18">
        <v>59522500</v>
      </c>
      <c r="D18">
        <v>0.38552797427060859</v>
      </c>
      <c r="E18">
        <v>0.32480725434318009</v>
      </c>
      <c r="F18">
        <v>353552000</v>
      </c>
      <c r="G18">
        <v>-57557500</v>
      </c>
      <c r="H18">
        <v>1</v>
      </c>
    </row>
    <row r="19" spans="1:8" x14ac:dyDescent="0.3">
      <c r="A19">
        <v>0.1202457949437631</v>
      </c>
      <c r="B19">
        <v>902896000</v>
      </c>
      <c r="C19">
        <v>56378000</v>
      </c>
      <c r="D19">
        <v>-6.2891981115331372</v>
      </c>
      <c r="E19">
        <v>0.46186271730077438</v>
      </c>
      <c r="F19">
        <v>341532000</v>
      </c>
      <c r="G19">
        <v>587000</v>
      </c>
      <c r="H19">
        <v>1</v>
      </c>
    </row>
    <row r="20" spans="1:8" x14ac:dyDescent="0.3">
      <c r="A20">
        <v>0.24020865115204854</v>
      </c>
      <c r="B20">
        <v>616348000</v>
      </c>
      <c r="C20">
        <v>7221000</v>
      </c>
      <c r="D20">
        <v>0.17471279523990044</v>
      </c>
      <c r="E20">
        <v>0.23599979232511503</v>
      </c>
      <c r="F20">
        <v>10280000</v>
      </c>
      <c r="G20">
        <v>-5919000</v>
      </c>
      <c r="H20">
        <v>1</v>
      </c>
    </row>
    <row r="21" spans="1:8" x14ac:dyDescent="0.3">
      <c r="A21">
        <v>0.20414041598342972</v>
      </c>
      <c r="B21">
        <v>800592000</v>
      </c>
      <c r="C21">
        <v>7272000</v>
      </c>
      <c r="D21">
        <v>1.2167806061737325E-2</v>
      </c>
      <c r="E21">
        <v>0.10830610348342226</v>
      </c>
      <c r="F21">
        <v>67786000</v>
      </c>
      <c r="G21">
        <v>-11989000</v>
      </c>
      <c r="H21">
        <v>1</v>
      </c>
    </row>
    <row r="22" spans="1:8" x14ac:dyDescent="0.3">
      <c r="A22">
        <v>5.4993182309755861E-2</v>
      </c>
      <c r="B22">
        <v>534278000</v>
      </c>
      <c r="C22">
        <v>10735500</v>
      </c>
      <c r="D22">
        <v>2.1255742271552647</v>
      </c>
      <c r="E22">
        <v>0.1795527435339867</v>
      </c>
      <c r="F22">
        <v>53433000</v>
      </c>
      <c r="G22">
        <v>-32682500</v>
      </c>
      <c r="H22">
        <v>1</v>
      </c>
    </row>
    <row r="23" spans="1:8" x14ac:dyDescent="0.3">
      <c r="A23">
        <v>1.2559705360115072</v>
      </c>
      <c r="B23">
        <v>264582750</v>
      </c>
      <c r="C23">
        <v>28051750</v>
      </c>
      <c r="D23">
        <v>29.378192614389413</v>
      </c>
      <c r="E23">
        <v>0.64400033636140652</v>
      </c>
      <c r="F23">
        <v>101552500</v>
      </c>
      <c r="G23">
        <v>1827000</v>
      </c>
      <c r="H23">
        <v>1</v>
      </c>
    </row>
    <row r="24" spans="1:8" x14ac:dyDescent="0.3">
      <c r="A24">
        <v>-0.74423081762316068</v>
      </c>
      <c r="B24">
        <v>2463750</v>
      </c>
      <c r="C24">
        <v>1632250</v>
      </c>
      <c r="D24">
        <v>0.84086973457472269</v>
      </c>
      <c r="E24">
        <v>0.46741961758509537</v>
      </c>
      <c r="F24">
        <v>2217250</v>
      </c>
      <c r="G24">
        <v>-452000</v>
      </c>
      <c r="H24">
        <v>1</v>
      </c>
    </row>
    <row r="25" spans="1:8" x14ac:dyDescent="0.3">
      <c r="A25">
        <v>7.1592569042258844E-2</v>
      </c>
      <c r="B25">
        <v>382512000</v>
      </c>
      <c r="C25">
        <v>26491000</v>
      </c>
      <c r="D25">
        <v>5.5266534113173593</v>
      </c>
      <c r="E25">
        <v>0.53930334211737152</v>
      </c>
      <c r="F25">
        <v>140666000</v>
      </c>
      <c r="G25">
        <v>-18611000</v>
      </c>
      <c r="H25">
        <v>1</v>
      </c>
    </row>
    <row r="26" spans="1:8" x14ac:dyDescent="0.3">
      <c r="A26">
        <v>7.8047783913951577E-2</v>
      </c>
      <c r="B26">
        <v>861003000</v>
      </c>
      <c r="C26">
        <v>101748000</v>
      </c>
      <c r="D26">
        <v>2.5998120042970445</v>
      </c>
      <c r="E26">
        <v>0.83290418267996746</v>
      </c>
      <c r="F26">
        <v>85404000</v>
      </c>
      <c r="G26">
        <v>30026250</v>
      </c>
      <c r="H26">
        <v>1</v>
      </c>
    </row>
    <row r="27" spans="1:8" x14ac:dyDescent="0.3">
      <c r="A27">
        <v>5.4377379010331706E-3</v>
      </c>
      <c r="B27">
        <v>1959000000</v>
      </c>
      <c r="C27">
        <v>279000000</v>
      </c>
      <c r="D27">
        <v>-29.868421052631579</v>
      </c>
      <c r="E27">
        <v>0.12455334354262379</v>
      </c>
      <c r="F27">
        <v>194000000</v>
      </c>
      <c r="G27">
        <v>29000000</v>
      </c>
      <c r="H27">
        <v>1</v>
      </c>
    </row>
    <row r="28" spans="1:8" x14ac:dyDescent="0.3">
      <c r="A28">
        <v>5.4587977441675111E-3</v>
      </c>
      <c r="B28">
        <v>1663960000</v>
      </c>
      <c r="C28">
        <v>230115000</v>
      </c>
      <c r="D28">
        <v>1.864034266172204</v>
      </c>
      <c r="E28">
        <v>0.14908230967090555</v>
      </c>
      <c r="F28">
        <v>40029000</v>
      </c>
      <c r="G28">
        <v>-66394000</v>
      </c>
      <c r="H28">
        <v>1</v>
      </c>
    </row>
    <row r="29" spans="1:8" x14ac:dyDescent="0.3">
      <c r="A29">
        <v>-0.24724604261095384</v>
      </c>
      <c r="B29">
        <v>125317500</v>
      </c>
      <c r="C29">
        <v>9904500</v>
      </c>
      <c r="D29">
        <v>0.22629308378562077</v>
      </c>
      <c r="E29">
        <v>0.26822702555299449</v>
      </c>
      <c r="F29">
        <v>36368000</v>
      </c>
      <c r="G29">
        <v>1832500</v>
      </c>
      <c r="H29">
        <v>1</v>
      </c>
    </row>
    <row r="30" spans="1:8" x14ac:dyDescent="0.3">
      <c r="A30">
        <v>3.7597900922254589E-2</v>
      </c>
      <c r="B30">
        <v>850977000</v>
      </c>
      <c r="C30">
        <v>164280500</v>
      </c>
      <c r="D30">
        <v>3.3880416716887076</v>
      </c>
      <c r="E30">
        <v>0.44455995784503971</v>
      </c>
      <c r="F30">
        <v>278634000</v>
      </c>
      <c r="G30">
        <v>-3898000</v>
      </c>
      <c r="H30">
        <v>1</v>
      </c>
    </row>
    <row r="31" spans="1:8" x14ac:dyDescent="0.3">
      <c r="A31">
        <v>6.2483792549890553E-2</v>
      </c>
      <c r="B31">
        <v>1149201500</v>
      </c>
      <c r="C31">
        <v>2310500</v>
      </c>
      <c r="D31">
        <v>1.0066374211289653</v>
      </c>
      <c r="E31">
        <v>0.45388533459274732</v>
      </c>
      <c r="F31">
        <v>232864500</v>
      </c>
      <c r="G31">
        <v>-8512500</v>
      </c>
      <c r="H31">
        <v>1</v>
      </c>
    </row>
    <row r="32" spans="1:8" x14ac:dyDescent="0.3">
      <c r="A32">
        <v>4.3570443072193314E-2</v>
      </c>
      <c r="B32">
        <v>268670000</v>
      </c>
      <c r="C32">
        <v>23423250</v>
      </c>
      <c r="D32">
        <v>6.3162711978677528</v>
      </c>
      <c r="E32">
        <v>0.63171531574582096</v>
      </c>
      <c r="F32">
        <v>103048500</v>
      </c>
      <c r="G32">
        <v>-3841500</v>
      </c>
      <c r="H32">
        <v>1</v>
      </c>
    </row>
    <row r="33" spans="1:8" x14ac:dyDescent="0.3">
      <c r="A33">
        <v>0.26808651984655113</v>
      </c>
      <c r="B33">
        <v>2787623500</v>
      </c>
      <c r="C33">
        <v>43294750</v>
      </c>
      <c r="D33">
        <v>2.7570314761146886</v>
      </c>
      <c r="E33">
        <v>0.14657243745726353</v>
      </c>
      <c r="F33">
        <v>457639000</v>
      </c>
      <c r="G33">
        <v>-11803500</v>
      </c>
      <c r="H33">
        <v>1</v>
      </c>
    </row>
    <row r="34" spans="1:8" x14ac:dyDescent="0.3">
      <c r="A34">
        <v>1.9964141596242276E-2</v>
      </c>
      <c r="B34">
        <v>372469000</v>
      </c>
      <c r="C34">
        <v>16784000</v>
      </c>
      <c r="D34">
        <v>1.267907219786919</v>
      </c>
      <c r="E34">
        <v>0.32412630312858254</v>
      </c>
      <c r="F34">
        <v>105610000</v>
      </c>
      <c r="G34">
        <v>20691000</v>
      </c>
      <c r="H34">
        <v>1</v>
      </c>
    </row>
    <row r="35" spans="1:8" x14ac:dyDescent="0.3">
      <c r="A35">
        <v>7.3894596114564809E-2</v>
      </c>
      <c r="B35">
        <v>207623000</v>
      </c>
      <c r="C35">
        <v>83933000</v>
      </c>
      <c r="D35">
        <v>0.12040073152112242</v>
      </c>
      <c r="E35">
        <v>0.53204172669765459</v>
      </c>
      <c r="F35">
        <v>26259500</v>
      </c>
      <c r="G35">
        <v>-7797500</v>
      </c>
      <c r="H35">
        <v>1</v>
      </c>
    </row>
    <row r="36" spans="1:8" x14ac:dyDescent="0.3">
      <c r="A36">
        <v>9.351021440147482E-3</v>
      </c>
      <c r="B36">
        <v>446676000</v>
      </c>
      <c r="C36">
        <v>4776000</v>
      </c>
      <c r="D36">
        <v>-3.3415035917415112</v>
      </c>
      <c r="E36">
        <v>0.18256426418160762</v>
      </c>
      <c r="F36">
        <v>65119500</v>
      </c>
      <c r="G36">
        <v>-22172000</v>
      </c>
      <c r="H36">
        <v>1</v>
      </c>
    </row>
    <row r="37" spans="1:8" x14ac:dyDescent="0.3">
      <c r="A37">
        <v>0.122509991747281</v>
      </c>
      <c r="B37">
        <v>606456500</v>
      </c>
      <c r="C37">
        <v>57081500</v>
      </c>
      <c r="D37">
        <v>1.0427034017169687</v>
      </c>
      <c r="E37">
        <v>0.28442836503881569</v>
      </c>
      <c r="F37">
        <v>82787000</v>
      </c>
      <c r="G37">
        <v>4031500</v>
      </c>
      <c r="H37">
        <v>1</v>
      </c>
    </row>
    <row r="38" spans="1:8" x14ac:dyDescent="0.3">
      <c r="A38">
        <v>5.0418556571439543</v>
      </c>
      <c r="B38">
        <v>1394100000</v>
      </c>
      <c r="C38">
        <v>54675000</v>
      </c>
      <c r="D38">
        <v>0.10259187259274756</v>
      </c>
      <c r="E38">
        <v>0.1418454636336576</v>
      </c>
      <c r="F38">
        <v>67625000</v>
      </c>
      <c r="G38">
        <v>-38375000</v>
      </c>
      <c r="H38">
        <v>1</v>
      </c>
    </row>
    <row r="39" spans="1:8" x14ac:dyDescent="0.3">
      <c r="A39">
        <v>6.4071143811949435E-2</v>
      </c>
      <c r="B39">
        <v>1363690000</v>
      </c>
      <c r="C39">
        <v>290674000</v>
      </c>
      <c r="D39">
        <v>1.5028487792743905</v>
      </c>
      <c r="E39">
        <v>0.4647735189082563</v>
      </c>
      <c r="F39">
        <v>315300000</v>
      </c>
      <c r="G39">
        <v>40685000</v>
      </c>
      <c r="H39">
        <v>1</v>
      </c>
    </row>
    <row r="40" spans="1:8" x14ac:dyDescent="0.3">
      <c r="A40">
        <v>5.4899355212492139E-2</v>
      </c>
      <c r="B40">
        <v>12655775000</v>
      </c>
      <c r="C40">
        <v>99958250</v>
      </c>
      <c r="D40">
        <v>4.1959841003101745</v>
      </c>
      <c r="E40">
        <v>9.4315797225273709E-2</v>
      </c>
      <c r="F40">
        <v>269803500</v>
      </c>
      <c r="G40">
        <v>20369250</v>
      </c>
      <c r="H40">
        <v>1</v>
      </c>
    </row>
    <row r="41" spans="1:8" x14ac:dyDescent="0.3">
      <c r="A41">
        <v>2.6086835584280918E-2</v>
      </c>
      <c r="B41">
        <v>5195250000</v>
      </c>
      <c r="C41">
        <v>160250000</v>
      </c>
      <c r="D41">
        <v>0.58805168243957584</v>
      </c>
      <c r="E41">
        <v>0.15648701215397348</v>
      </c>
      <c r="F41">
        <v>562000000</v>
      </c>
      <c r="G41">
        <v>-219250000</v>
      </c>
      <c r="H41">
        <v>1</v>
      </c>
    </row>
    <row r="42" spans="1:8" x14ac:dyDescent="0.3">
      <c r="A42">
        <v>0.13815255501726234</v>
      </c>
      <c r="B42">
        <v>2136477500</v>
      </c>
      <c r="C42">
        <v>148545250</v>
      </c>
      <c r="D42">
        <v>-3.0468205309684504</v>
      </c>
      <c r="E42">
        <v>0.56115828511831567</v>
      </c>
      <c r="F42">
        <v>850795500</v>
      </c>
      <c r="G42">
        <v>39079500</v>
      </c>
      <c r="H42">
        <v>1</v>
      </c>
    </row>
    <row r="43" spans="1:8" x14ac:dyDescent="0.3">
      <c r="A43">
        <v>0.14323099580831539</v>
      </c>
      <c r="B43">
        <v>27616000000</v>
      </c>
      <c r="C43">
        <v>429000000</v>
      </c>
      <c r="D43">
        <v>-2.6115864676411036</v>
      </c>
      <c r="E43">
        <v>0.83676824194524391</v>
      </c>
      <c r="F43">
        <v>14346500000</v>
      </c>
      <c r="G43">
        <v>-3491000000</v>
      </c>
      <c r="H43">
        <v>1</v>
      </c>
    </row>
    <row r="44" spans="1:8" x14ac:dyDescent="0.3">
      <c r="A44">
        <v>6.8599052350898734E-2</v>
      </c>
      <c r="B44">
        <v>40492000000</v>
      </c>
      <c r="C44">
        <v>1244000000</v>
      </c>
      <c r="D44">
        <v>0.91145996860282574</v>
      </c>
      <c r="E44">
        <v>0.32915143732095231</v>
      </c>
      <c r="F44">
        <v>8613000000</v>
      </c>
      <c r="G44">
        <v>308000000</v>
      </c>
      <c r="H44">
        <v>1</v>
      </c>
    </row>
    <row r="45" spans="1:8" x14ac:dyDescent="0.3">
      <c r="A45">
        <v>-2.2522875754361966E-2</v>
      </c>
      <c r="B45">
        <v>10476100000</v>
      </c>
      <c r="C45">
        <v>680250000</v>
      </c>
      <c r="D45">
        <v>14.147820122457077</v>
      </c>
      <c r="E45">
        <v>0.47625495763351677</v>
      </c>
      <c r="F45">
        <v>2538200000</v>
      </c>
      <c r="G45">
        <v>3800000</v>
      </c>
      <c r="H45">
        <v>1</v>
      </c>
    </row>
    <row r="46" spans="1:8" x14ac:dyDescent="0.3">
      <c r="A46">
        <v>-0.14350976211801417</v>
      </c>
      <c r="B46">
        <v>6746812750</v>
      </c>
      <c r="C46">
        <v>145148000</v>
      </c>
      <c r="D46">
        <v>-1.2885331058391587</v>
      </c>
      <c r="E46">
        <v>0.58544518157101921</v>
      </c>
      <c r="F46">
        <v>2095063500</v>
      </c>
      <c r="G46">
        <v>-52424000</v>
      </c>
      <c r="H46">
        <v>1</v>
      </c>
    </row>
    <row r="47" spans="1:8" x14ac:dyDescent="0.3">
      <c r="A47">
        <v>-0.23081300759477918</v>
      </c>
      <c r="B47">
        <v>3990730750</v>
      </c>
      <c r="C47">
        <v>248444750</v>
      </c>
      <c r="D47">
        <v>-7.4440027208040309</v>
      </c>
      <c r="E47">
        <v>0.11502978007506098</v>
      </c>
      <c r="F47">
        <v>271533750</v>
      </c>
      <c r="G47">
        <v>83423000</v>
      </c>
      <c r="H47">
        <v>1</v>
      </c>
    </row>
    <row r="48" spans="1:8" x14ac:dyDescent="0.3">
      <c r="A48">
        <v>3.110596668253722E-2</v>
      </c>
      <c r="B48">
        <v>3311432000</v>
      </c>
      <c r="C48">
        <v>428515000</v>
      </c>
      <c r="D48">
        <v>3.7845700877548549</v>
      </c>
      <c r="E48">
        <v>0.38872487793800387</v>
      </c>
      <c r="F48">
        <v>843253000</v>
      </c>
      <c r="G48">
        <v>18313000</v>
      </c>
      <c r="H48">
        <v>1</v>
      </c>
    </row>
    <row r="49" spans="1:8" x14ac:dyDescent="0.3">
      <c r="A49">
        <v>-4.2940057943781806E-2</v>
      </c>
      <c r="B49">
        <v>2443700000</v>
      </c>
      <c r="C49">
        <v>171600000</v>
      </c>
      <c r="D49">
        <v>1.4602891859707106</v>
      </c>
      <c r="E49">
        <v>0.64221095730530986</v>
      </c>
      <c r="F49">
        <v>1147700000</v>
      </c>
      <c r="G49">
        <v>52350000</v>
      </c>
      <c r="H49">
        <v>1</v>
      </c>
    </row>
    <row r="50" spans="1:8" x14ac:dyDescent="0.3">
      <c r="A50">
        <v>7.4288286969328238E-2</v>
      </c>
      <c r="B50">
        <v>10457668000</v>
      </c>
      <c r="C50">
        <v>377995000</v>
      </c>
      <c r="D50">
        <v>1.4610026856705967</v>
      </c>
      <c r="E50">
        <v>0.29271315555246158</v>
      </c>
      <c r="F50">
        <v>2448611000</v>
      </c>
      <c r="G50">
        <v>83550000</v>
      </c>
      <c r="H50">
        <v>1</v>
      </c>
    </row>
    <row r="51" spans="1:8" x14ac:dyDescent="0.3">
      <c r="A51">
        <v>-9.0148586945810114E-2</v>
      </c>
      <c r="B51">
        <v>8734200000</v>
      </c>
      <c r="C51">
        <v>406300000</v>
      </c>
      <c r="D51">
        <v>9.5671390722906775</v>
      </c>
      <c r="E51">
        <v>0.3945524489936113</v>
      </c>
      <c r="F51">
        <v>1374800000</v>
      </c>
      <c r="G51">
        <v>-576300000</v>
      </c>
      <c r="H51">
        <v>1</v>
      </c>
    </row>
    <row r="52" spans="1:8" x14ac:dyDescent="0.3">
      <c r="A52">
        <v>7.8962901974684696E-2</v>
      </c>
      <c r="B52">
        <v>310744500</v>
      </c>
      <c r="C52">
        <v>41833000</v>
      </c>
      <c r="D52">
        <v>2.2177952971210804</v>
      </c>
      <c r="E52">
        <v>0.33828619703245238</v>
      </c>
      <c r="F52">
        <v>32449500</v>
      </c>
      <c r="G52">
        <v>-2746000</v>
      </c>
      <c r="H52">
        <v>1</v>
      </c>
    </row>
    <row r="53" spans="1:8" x14ac:dyDescent="0.3">
      <c r="A53">
        <v>-0.1771457963296284</v>
      </c>
      <c r="B53">
        <v>18343000000</v>
      </c>
      <c r="C53">
        <v>2717000000</v>
      </c>
      <c r="D53">
        <v>0.16348549844056359</v>
      </c>
      <c r="E53">
        <v>0.41037262527047902</v>
      </c>
      <c r="F53">
        <v>5051500000</v>
      </c>
      <c r="G53">
        <v>78000000</v>
      </c>
      <c r="H53">
        <v>1</v>
      </c>
    </row>
    <row r="54" spans="1:8" x14ac:dyDescent="0.3">
      <c r="A54">
        <v>0.24374450215912141</v>
      </c>
      <c r="B54">
        <v>1685995750</v>
      </c>
      <c r="C54">
        <v>390531750</v>
      </c>
      <c r="D54">
        <v>0.19602007723564469</v>
      </c>
      <c r="E54">
        <v>0.3158971780021913</v>
      </c>
      <c r="F54">
        <v>181836500</v>
      </c>
      <c r="G54">
        <v>-7472500</v>
      </c>
      <c r="H54">
        <v>1</v>
      </c>
    </row>
    <row r="55" spans="1:8" x14ac:dyDescent="0.3">
      <c r="A55">
        <v>-0.34655836207173901</v>
      </c>
      <c r="B55">
        <v>1159031000</v>
      </c>
      <c r="C55">
        <v>38790000</v>
      </c>
      <c r="D55">
        <v>5.7994322013618467</v>
      </c>
      <c r="E55">
        <v>0.11039652951474119</v>
      </c>
      <c r="F55">
        <v>199364000</v>
      </c>
      <c r="G55">
        <v>169811000</v>
      </c>
      <c r="H55">
        <v>1</v>
      </c>
    </row>
    <row r="56" spans="1:8" x14ac:dyDescent="0.3">
      <c r="A56">
        <v>5.6880634384159572E-2</v>
      </c>
      <c r="B56">
        <v>2091100250</v>
      </c>
      <c r="C56">
        <v>163661250</v>
      </c>
      <c r="D56">
        <v>1.5114309630577754</v>
      </c>
      <c r="E56">
        <v>0.58924265171704815</v>
      </c>
      <c r="F56">
        <v>1115492750</v>
      </c>
      <c r="G56">
        <v>-88970750</v>
      </c>
      <c r="H56">
        <v>1</v>
      </c>
    </row>
    <row r="57" spans="1:8" x14ac:dyDescent="0.3">
      <c r="A57">
        <v>0.22237256056478494</v>
      </c>
      <c r="B57">
        <v>1143700250</v>
      </c>
      <c r="C57">
        <v>331381000</v>
      </c>
      <c r="D57">
        <v>0.76209108392432601</v>
      </c>
      <c r="E57">
        <v>0.20988521361975054</v>
      </c>
      <c r="F57">
        <v>170052500</v>
      </c>
      <c r="G57">
        <v>-74689000</v>
      </c>
      <c r="H57">
        <v>1</v>
      </c>
    </row>
    <row r="58" spans="1:8" x14ac:dyDescent="0.3">
      <c r="A58">
        <v>2.6292433991568671E-2</v>
      </c>
      <c r="B58">
        <v>45987000000</v>
      </c>
      <c r="C58">
        <v>12201000000</v>
      </c>
      <c r="D58">
        <v>0.32885831984699132</v>
      </c>
      <c r="E58">
        <v>0.59997390566899345</v>
      </c>
      <c r="F58">
        <v>12603000000</v>
      </c>
      <c r="G58">
        <v>930000000</v>
      </c>
      <c r="H58">
        <v>1</v>
      </c>
    </row>
    <row r="59" spans="1:8" x14ac:dyDescent="0.3">
      <c r="A59">
        <v>0.18908352008867413</v>
      </c>
      <c r="B59">
        <v>1720000000</v>
      </c>
      <c r="C59">
        <v>190250000</v>
      </c>
      <c r="D59">
        <v>2.3039297239385927</v>
      </c>
      <c r="E59">
        <v>0.27737481345719495</v>
      </c>
      <c r="F59">
        <v>238250000</v>
      </c>
      <c r="G59">
        <v>25000000</v>
      </c>
      <c r="H59">
        <v>1</v>
      </c>
    </row>
    <row r="60" spans="1:8" x14ac:dyDescent="0.3">
      <c r="A60">
        <v>-0.11393733220466094</v>
      </c>
      <c r="B60">
        <v>7372180750</v>
      </c>
      <c r="C60">
        <v>74698500</v>
      </c>
      <c r="D60">
        <v>2.2408862742779116</v>
      </c>
      <c r="E60">
        <v>2.6605825345568726E-3</v>
      </c>
      <c r="F60">
        <v>206243250</v>
      </c>
      <c r="G60">
        <v>-76392500</v>
      </c>
      <c r="H60">
        <v>1</v>
      </c>
    </row>
    <row r="61" spans="1:8" x14ac:dyDescent="0.3">
      <c r="A61">
        <v>-3.2018758882320142E-2</v>
      </c>
      <c r="B61">
        <v>915051500</v>
      </c>
      <c r="C61">
        <v>82311000</v>
      </c>
      <c r="D61">
        <v>0.53917283321457954</v>
      </c>
      <c r="E61">
        <v>0.20317274571659924</v>
      </c>
      <c r="F61">
        <v>196611000</v>
      </c>
      <c r="G61">
        <v>3654500</v>
      </c>
      <c r="H61">
        <v>1</v>
      </c>
    </row>
    <row r="62" spans="1:8" x14ac:dyDescent="0.3">
      <c r="A62">
        <v>-0.92426091975278279</v>
      </c>
      <c r="B62">
        <v>69370500</v>
      </c>
      <c r="C62">
        <v>13780500</v>
      </c>
      <c r="D62">
        <v>3.1319667495877956</v>
      </c>
      <c r="E62">
        <v>0.20995614154007575</v>
      </c>
      <c r="F62">
        <v>13185000</v>
      </c>
      <c r="G62">
        <v>22000</v>
      </c>
      <c r="H62">
        <v>1</v>
      </c>
    </row>
    <row r="63" spans="1:8" x14ac:dyDescent="0.3">
      <c r="A63">
        <v>-1.942960182448273E-2</v>
      </c>
      <c r="B63">
        <v>91276525</v>
      </c>
      <c r="C63">
        <v>2616309.5</v>
      </c>
      <c r="D63">
        <v>-22.559348989321698</v>
      </c>
      <c r="E63">
        <v>0.14599937938259835</v>
      </c>
      <c r="F63">
        <v>7438360</v>
      </c>
      <c r="G63">
        <v>528651</v>
      </c>
      <c r="H63">
        <v>1</v>
      </c>
    </row>
    <row r="64" spans="1:8" x14ac:dyDescent="0.3">
      <c r="A64">
        <v>-3.9382521014883183E-3</v>
      </c>
      <c r="B64">
        <v>25214907000</v>
      </c>
      <c r="C64">
        <v>91116000</v>
      </c>
      <c r="D64">
        <v>-2.8126787638596396</v>
      </c>
      <c r="E64">
        <v>0.26541854784552643</v>
      </c>
      <c r="F64">
        <v>6457833000</v>
      </c>
      <c r="G64">
        <v>150814000</v>
      </c>
      <c r="H64">
        <v>1</v>
      </c>
    </row>
    <row r="65" spans="1:8" x14ac:dyDescent="0.3">
      <c r="A65">
        <v>-0.36695762635351808</v>
      </c>
      <c r="B65">
        <v>147222750</v>
      </c>
      <c r="C65">
        <v>22520250</v>
      </c>
      <c r="D65">
        <v>-2.2451249064283476</v>
      </c>
      <c r="E65">
        <v>0.60666010659088965</v>
      </c>
      <c r="F65">
        <v>40329250</v>
      </c>
      <c r="G65">
        <v>-1215250</v>
      </c>
      <c r="H65">
        <v>1</v>
      </c>
    </row>
    <row r="66" spans="1:8" x14ac:dyDescent="0.3">
      <c r="A66">
        <v>-9.3561803485425796E-2</v>
      </c>
      <c r="B66">
        <v>4735250000</v>
      </c>
      <c r="C66">
        <v>186129250</v>
      </c>
      <c r="D66">
        <v>-4.1360156837449189</v>
      </c>
      <c r="E66">
        <v>6.7593098683932304E-2</v>
      </c>
      <c r="F66">
        <v>19425000</v>
      </c>
      <c r="G66">
        <v>36781500</v>
      </c>
      <c r="H66">
        <v>1</v>
      </c>
    </row>
    <row r="67" spans="1:8" x14ac:dyDescent="0.3">
      <c r="A67">
        <v>0.15767337596638206</v>
      </c>
      <c r="B67">
        <v>13606025000</v>
      </c>
      <c r="C67">
        <v>1729250000</v>
      </c>
      <c r="D67">
        <v>0.28509664534149715</v>
      </c>
      <c r="E67">
        <v>8.9106408529678396E-2</v>
      </c>
      <c r="F67">
        <v>472250000</v>
      </c>
      <c r="G67">
        <v>11275000</v>
      </c>
      <c r="H67">
        <v>1</v>
      </c>
    </row>
    <row r="68" spans="1:8" x14ac:dyDescent="0.3">
      <c r="A68">
        <v>0.14553570956327652</v>
      </c>
      <c r="B68">
        <v>323361000</v>
      </c>
      <c r="C68">
        <v>35181000</v>
      </c>
      <c r="D68">
        <v>2.0820383086375136</v>
      </c>
      <c r="E68">
        <v>0.53906624484709043</v>
      </c>
      <c r="F68">
        <v>64040000</v>
      </c>
      <c r="G68">
        <v>-406668000</v>
      </c>
      <c r="H68">
        <v>1</v>
      </c>
    </row>
    <row r="69" spans="1:8" x14ac:dyDescent="0.3">
      <c r="A69">
        <v>0.10123993909071133</v>
      </c>
      <c r="B69">
        <v>586960000</v>
      </c>
      <c r="C69">
        <v>43566000</v>
      </c>
      <c r="D69">
        <v>-203.4941431670282</v>
      </c>
      <c r="E69">
        <v>0.36834878015537686</v>
      </c>
      <c r="F69">
        <v>141419000</v>
      </c>
      <c r="G69">
        <v>-14906000</v>
      </c>
      <c r="H69">
        <v>1</v>
      </c>
    </row>
    <row r="70" spans="1:8" x14ac:dyDescent="0.3">
      <c r="A70">
        <v>9.2870240976349414E-3</v>
      </c>
      <c r="B70">
        <v>1171349000</v>
      </c>
      <c r="C70">
        <v>85310500</v>
      </c>
      <c r="D70">
        <v>3.756946464456326</v>
      </c>
      <c r="E70">
        <v>0.16389183171129609</v>
      </c>
      <c r="F70">
        <v>143411500</v>
      </c>
      <c r="G70">
        <v>15829500</v>
      </c>
      <c r="H70">
        <v>1</v>
      </c>
    </row>
    <row r="71" spans="1:8" x14ac:dyDescent="0.3">
      <c r="A71">
        <v>3.64284178226695E-2</v>
      </c>
      <c r="B71">
        <v>506526000</v>
      </c>
      <c r="C71">
        <v>12027000</v>
      </c>
      <c r="D71">
        <v>2.1786659972351563</v>
      </c>
      <c r="E71">
        <v>0.50152410735085662</v>
      </c>
      <c r="F71">
        <v>169766000</v>
      </c>
      <c r="G71">
        <v>-6897000</v>
      </c>
      <c r="H71">
        <v>1</v>
      </c>
    </row>
    <row r="72" spans="1:8" x14ac:dyDescent="0.3">
      <c r="A72">
        <v>8.9382728342583817E-2</v>
      </c>
      <c r="B72">
        <v>37129250000</v>
      </c>
      <c r="C72">
        <v>4651750000</v>
      </c>
      <c r="D72">
        <v>3.7410938347946012</v>
      </c>
      <c r="E72">
        <v>0.47032103980532636</v>
      </c>
      <c r="F72">
        <v>9284500000</v>
      </c>
      <c r="G72">
        <v>-250000</v>
      </c>
      <c r="H72">
        <v>1</v>
      </c>
    </row>
    <row r="73" spans="1:8" x14ac:dyDescent="0.3">
      <c r="A73">
        <v>6.7587335719331537E-2</v>
      </c>
      <c r="B73">
        <v>2932080000</v>
      </c>
      <c r="C73">
        <v>354235500</v>
      </c>
      <c r="D73">
        <v>1.409136939130309</v>
      </c>
      <c r="E73">
        <v>0.44530391897476035</v>
      </c>
      <c r="F73">
        <v>968833500</v>
      </c>
      <c r="G73">
        <v>-28114500</v>
      </c>
      <c r="H73">
        <v>1</v>
      </c>
    </row>
    <row r="74" spans="1:8" x14ac:dyDescent="0.3">
      <c r="A74">
        <v>0.12169891933103855</v>
      </c>
      <c r="B74">
        <v>1589222000</v>
      </c>
      <c r="C74">
        <v>37892500</v>
      </c>
      <c r="D74">
        <v>1.1863941797952082</v>
      </c>
      <c r="E74">
        <v>0.24964199430263095</v>
      </c>
      <c r="F74">
        <v>290240500</v>
      </c>
      <c r="G74">
        <v>-18180500</v>
      </c>
      <c r="H74">
        <v>1</v>
      </c>
    </row>
    <row r="75" spans="1:8" x14ac:dyDescent="0.3">
      <c r="A75">
        <v>0.10147126722189224</v>
      </c>
      <c r="B75">
        <v>1050238000</v>
      </c>
      <c r="C75">
        <v>61423500</v>
      </c>
      <c r="D75">
        <v>-4.7336761446332343</v>
      </c>
      <c r="E75">
        <v>0.52270378982403154</v>
      </c>
      <c r="F75">
        <v>362277000</v>
      </c>
      <c r="G75">
        <v>73610000</v>
      </c>
      <c r="H75">
        <v>1</v>
      </c>
    </row>
    <row r="76" spans="1:8" x14ac:dyDescent="0.3">
      <c r="A76">
        <v>-0.38904037334037828</v>
      </c>
      <c r="B76">
        <v>3386500</v>
      </c>
      <c r="C76">
        <v>29445500</v>
      </c>
      <c r="D76">
        <v>9.1601975281466269E-2</v>
      </c>
      <c r="E76">
        <v>-0.48287891505626357</v>
      </c>
      <c r="F76">
        <v>10522000</v>
      </c>
      <c r="G76">
        <v>165000</v>
      </c>
      <c r="H76">
        <v>1</v>
      </c>
    </row>
    <row r="77" spans="1:8" x14ac:dyDescent="0.3">
      <c r="A77">
        <v>-2.0756398656387329</v>
      </c>
      <c r="B77">
        <v>118046470</v>
      </c>
      <c r="C77">
        <v>9452875</v>
      </c>
      <c r="D77">
        <v>1.3770754659005713</v>
      </c>
      <c r="E77">
        <v>-0.17055258869665035</v>
      </c>
      <c r="F77">
        <v>56872945</v>
      </c>
      <c r="G77">
        <v>-25011944</v>
      </c>
      <c r="H77">
        <v>1</v>
      </c>
    </row>
    <row r="78" spans="1:8" x14ac:dyDescent="0.3">
      <c r="A78">
        <v>-0.39680247002786456</v>
      </c>
      <c r="B78">
        <v>109908750</v>
      </c>
      <c r="C78">
        <v>19498000</v>
      </c>
      <c r="D78">
        <v>2.0802360344832476</v>
      </c>
      <c r="E78">
        <v>9.2923562428341197E-2</v>
      </c>
      <c r="F78">
        <v>20610000</v>
      </c>
      <c r="G78">
        <v>-5841750</v>
      </c>
      <c r="H78">
        <v>1</v>
      </c>
    </row>
    <row r="79" spans="1:8" x14ac:dyDescent="0.3">
      <c r="A79">
        <v>2.167511328771082E-2</v>
      </c>
      <c r="B79">
        <v>2802750000</v>
      </c>
      <c r="C79">
        <v>265250000</v>
      </c>
      <c r="D79">
        <v>2.7720485971809894</v>
      </c>
      <c r="E79">
        <v>0.47646500354575277</v>
      </c>
      <c r="F79">
        <v>987500000</v>
      </c>
      <c r="G79">
        <v>90000000</v>
      </c>
      <c r="H79">
        <v>1</v>
      </c>
    </row>
    <row r="80" spans="1:8" x14ac:dyDescent="0.3">
      <c r="A80">
        <v>-5.66391632877562E-2</v>
      </c>
      <c r="B80">
        <v>547054351.95078933</v>
      </c>
      <c r="C80">
        <v>241333802.35885</v>
      </c>
      <c r="D80">
        <v>0.11104181337328561</v>
      </c>
      <c r="E80">
        <v>0.42474545399725194</v>
      </c>
      <c r="F80">
        <v>111366985.35770309</v>
      </c>
      <c r="G80">
        <v>-18792332.429039102</v>
      </c>
      <c r="H80">
        <v>1</v>
      </c>
    </row>
    <row r="81" spans="1:8" x14ac:dyDescent="0.3">
      <c r="A81">
        <v>6.720640724297032E-2</v>
      </c>
      <c r="B81">
        <v>622700000</v>
      </c>
      <c r="C81">
        <v>139400000</v>
      </c>
      <c r="D81">
        <v>0.47977040459190817</v>
      </c>
      <c r="E81">
        <v>0.48402119800867194</v>
      </c>
      <c r="F81">
        <v>188400000</v>
      </c>
      <c r="G81">
        <v>-22700000</v>
      </c>
      <c r="H81">
        <v>1</v>
      </c>
    </row>
    <row r="82" spans="1:8" x14ac:dyDescent="0.3">
      <c r="A82">
        <v>0.15092376944646957</v>
      </c>
      <c r="B82">
        <v>2428576946.611145</v>
      </c>
      <c r="C82">
        <v>422876710.71752048</v>
      </c>
      <c r="D82">
        <v>1.7802885233441204</v>
      </c>
      <c r="E82">
        <v>0.52367077491699487</v>
      </c>
      <c r="F82">
        <v>792388286.44784594</v>
      </c>
      <c r="G82">
        <v>-53620771.282892153</v>
      </c>
      <c r="H82">
        <v>1</v>
      </c>
    </row>
    <row r="83" spans="1:8" x14ac:dyDescent="0.3">
      <c r="A83">
        <v>3.5572984694201046E-2</v>
      </c>
      <c r="B83">
        <v>11992000</v>
      </c>
      <c r="C83">
        <v>16860000</v>
      </c>
      <c r="D83">
        <v>1.2628083079036367</v>
      </c>
      <c r="E83">
        <v>0.32371581054036025</v>
      </c>
      <c r="F83">
        <v>10747000</v>
      </c>
      <c r="G83">
        <v>-46964000</v>
      </c>
      <c r="H83">
        <v>1</v>
      </c>
    </row>
    <row r="84" spans="1:8" x14ac:dyDescent="0.3">
      <c r="A84">
        <v>-2.9320666978002036E-2</v>
      </c>
      <c r="B84">
        <v>1441500842.6790552</v>
      </c>
      <c r="C84">
        <v>42950341.178386748</v>
      </c>
      <c r="D84">
        <v>3.0312032926886917E-2</v>
      </c>
      <c r="E84">
        <v>2.01611541292375E-2</v>
      </c>
      <c r="F84">
        <v>52098806.237241</v>
      </c>
      <c r="G84">
        <v>21951575.127393343</v>
      </c>
      <c r="H84">
        <v>1</v>
      </c>
    </row>
    <row r="85" spans="1:8" x14ac:dyDescent="0.3">
      <c r="A85">
        <v>-0.23869801084990958</v>
      </c>
      <c r="B85">
        <v>2487000000</v>
      </c>
      <c r="C85">
        <v>365000000</v>
      </c>
      <c r="D85">
        <v>15.431372549019608</v>
      </c>
      <c r="E85">
        <v>0.11540008041817451</v>
      </c>
      <c r="F85">
        <v>416000000</v>
      </c>
      <c r="G85">
        <v>39000000</v>
      </c>
      <c r="H85">
        <v>1</v>
      </c>
    </row>
    <row r="86" spans="1:8" x14ac:dyDescent="0.3">
      <c r="A86">
        <v>3.932509744472959E-2</v>
      </c>
      <c r="B86">
        <v>1069106250</v>
      </c>
      <c r="C86">
        <v>295796750</v>
      </c>
      <c r="D86">
        <v>4.659727190551088</v>
      </c>
      <c r="E86">
        <v>0.43955152918320256</v>
      </c>
      <c r="F86">
        <v>74705000</v>
      </c>
      <c r="G86">
        <v>-2669750</v>
      </c>
      <c r="H86">
        <v>1</v>
      </c>
    </row>
    <row r="87" spans="1:8" x14ac:dyDescent="0.3">
      <c r="A87">
        <v>4.9590717841333995E-2</v>
      </c>
      <c r="B87">
        <v>3026725000</v>
      </c>
      <c r="C87">
        <v>169975000</v>
      </c>
      <c r="D87">
        <v>0.67329541716838615</v>
      </c>
      <c r="E87">
        <v>0.79258113395109853</v>
      </c>
      <c r="F87">
        <v>1704125000</v>
      </c>
      <c r="G87">
        <v>5275000</v>
      </c>
      <c r="H87">
        <v>1</v>
      </c>
    </row>
    <row r="88" spans="1:8" x14ac:dyDescent="0.3">
      <c r="A88">
        <v>1.1049489666456127E-2</v>
      </c>
      <c r="B88">
        <v>666399650.92998052</v>
      </c>
      <c r="C88">
        <v>21626325.121700924</v>
      </c>
      <c r="D88">
        <v>0.30285964956809053</v>
      </c>
      <c r="E88">
        <v>0.12228906197141276</v>
      </c>
      <c r="F88">
        <v>41426323.64425195</v>
      </c>
      <c r="G88">
        <v>-10617853.270058824</v>
      </c>
      <c r="H88">
        <v>1</v>
      </c>
    </row>
    <row r="89" spans="1:8" x14ac:dyDescent="0.3">
      <c r="A89">
        <v>9.915599461043248E-2</v>
      </c>
      <c r="B89">
        <v>6829238702.4991398</v>
      </c>
      <c r="C89">
        <v>469133858.267717</v>
      </c>
      <c r="D89">
        <v>0.36258222603439799</v>
      </c>
      <c r="E89">
        <v>0.64017140638898318</v>
      </c>
      <c r="F89">
        <v>1853248031.4960599</v>
      </c>
      <c r="G89">
        <v>-343107462.32602501</v>
      </c>
      <c r="H89">
        <v>1</v>
      </c>
    </row>
    <row r="90" spans="1:8" x14ac:dyDescent="0.3">
      <c r="A90">
        <v>-0.10144927536231896</v>
      </c>
      <c r="B90">
        <v>430009463.99380499</v>
      </c>
      <c r="C90">
        <v>25466746.967220198</v>
      </c>
      <c r="D90">
        <v>2.889592760180991</v>
      </c>
      <c r="E90">
        <v>0.18047218887554994</v>
      </c>
      <c r="F90">
        <v>87584960.853480205</v>
      </c>
      <c r="G90">
        <v>49241498.518159397</v>
      </c>
      <c r="H90">
        <v>1</v>
      </c>
    </row>
    <row r="91" spans="1:8" x14ac:dyDescent="0.3">
      <c r="A91">
        <v>0.11676047050983063</v>
      </c>
      <c r="B91">
        <v>3076666419.2163572</v>
      </c>
      <c r="C91">
        <v>403287210.81624353</v>
      </c>
      <c r="D91">
        <v>0.10735331167702369</v>
      </c>
      <c r="E91">
        <v>0.76561237471413612</v>
      </c>
      <c r="F91">
        <v>613964287.2098645</v>
      </c>
      <c r="G91">
        <v>20591736.348601975</v>
      </c>
      <c r="H91">
        <v>1</v>
      </c>
    </row>
    <row r="92" spans="1:8" x14ac:dyDescent="0.3">
      <c r="A92">
        <v>0.12116856274127982</v>
      </c>
      <c r="B92">
        <v>314732066.91238999</v>
      </c>
      <c r="C92">
        <v>83006548.526383191</v>
      </c>
      <c r="D92">
        <v>0.5600121419495101</v>
      </c>
      <c r="E92">
        <v>0.16504603354773723</v>
      </c>
      <c r="F92">
        <v>22931669.9744826</v>
      </c>
      <c r="G92">
        <v>-14033884.11238401</v>
      </c>
      <c r="H92">
        <v>1</v>
      </c>
    </row>
    <row r="93" spans="1:8" x14ac:dyDescent="0.3">
      <c r="A93">
        <v>0.11413570801080869</v>
      </c>
      <c r="B93">
        <v>6038727576.0833492</v>
      </c>
      <c r="C93">
        <v>467712425.98531294</v>
      </c>
      <c r="D93">
        <v>0.32894945150957522</v>
      </c>
      <c r="E93">
        <v>5.0323678320948695E-2</v>
      </c>
      <c r="F93">
        <v>127068400.19351751</v>
      </c>
      <c r="G93">
        <v>14307949.373485327</v>
      </c>
      <c r="H93">
        <v>1</v>
      </c>
    </row>
    <row r="94" spans="1:8" x14ac:dyDescent="0.3">
      <c r="A94">
        <v>0.11624410460354498</v>
      </c>
      <c r="B94">
        <v>1235889080.7627225</v>
      </c>
      <c r="C94">
        <v>93755703.778480798</v>
      </c>
      <c r="D94">
        <v>0.51155251608639274</v>
      </c>
      <c r="E94">
        <v>0.13986323506186926</v>
      </c>
      <c r="F94">
        <v>133498918.34992525</v>
      </c>
      <c r="G94">
        <v>-16732489.502784058</v>
      </c>
      <c r="H94">
        <v>1</v>
      </c>
    </row>
    <row r="95" spans="1:8" x14ac:dyDescent="0.3">
      <c r="A95">
        <v>0.23308914981692863</v>
      </c>
      <c r="B95">
        <v>464333427.84235901</v>
      </c>
      <c r="C95">
        <v>28339381.910972498</v>
      </c>
      <c r="D95">
        <v>0.93693380828115902</v>
      </c>
      <c r="E95">
        <v>8.5249837577487261E-2</v>
      </c>
      <c r="F95">
        <v>14206407.7119365</v>
      </c>
      <c r="G95">
        <v>7688613.2174230097</v>
      </c>
      <c r="H95">
        <v>1</v>
      </c>
    </row>
    <row r="96" spans="1:8" x14ac:dyDescent="0.3">
      <c r="A96">
        <v>3.7487971604612008E-2</v>
      </c>
      <c r="B96">
        <v>494922576.69914824</v>
      </c>
      <c r="C96">
        <v>36384792.137722075</v>
      </c>
      <c r="D96">
        <v>0.58867235480604663</v>
      </c>
      <c r="E96">
        <v>0.25342569991326047</v>
      </c>
      <c r="F96">
        <v>100293192.14188284</v>
      </c>
      <c r="G96">
        <v>-17195887.663441472</v>
      </c>
      <c r="H96">
        <v>1</v>
      </c>
    </row>
    <row r="97" spans="1:8" x14ac:dyDescent="0.3">
      <c r="A97">
        <v>3.2739291948076295E-2</v>
      </c>
      <c r="B97">
        <v>3697024444.2649426</v>
      </c>
      <c r="C97">
        <v>298432318.50117099</v>
      </c>
      <c r="D97">
        <v>0.35815155854309577</v>
      </c>
      <c r="E97">
        <v>0.34760379130665581</v>
      </c>
      <c r="F97">
        <v>979386690.23954225</v>
      </c>
      <c r="G97">
        <v>29781626.847043</v>
      </c>
      <c r="H97">
        <v>1</v>
      </c>
    </row>
    <row r="98" spans="1:8" x14ac:dyDescent="0.3">
      <c r="A98">
        <v>-0.40464429139261893</v>
      </c>
      <c r="B98">
        <v>84272782.76994805</v>
      </c>
      <c r="C98">
        <v>4726500</v>
      </c>
      <c r="D98">
        <v>-1.8233714128898311</v>
      </c>
      <c r="E98">
        <v>0.34212636012348119</v>
      </c>
      <c r="F98">
        <v>23637742.5264594</v>
      </c>
      <c r="G98">
        <v>-6307260.6770986132</v>
      </c>
      <c r="H98">
        <v>1</v>
      </c>
    </row>
    <row r="99" spans="1:8" x14ac:dyDescent="0.3">
      <c r="A99">
        <v>8.20043400477901E-2</v>
      </c>
      <c r="B99">
        <v>7168257475.7640953</v>
      </c>
      <c r="C99">
        <v>1364423061.3507082</v>
      </c>
      <c r="D99">
        <v>8.082576450908034</v>
      </c>
      <c r="E99">
        <v>0.49747881782607528</v>
      </c>
      <c r="F99">
        <v>1318726312.6940401</v>
      </c>
      <c r="G99">
        <v>95137419.357193947</v>
      </c>
      <c r="H99">
        <v>1</v>
      </c>
    </row>
    <row r="100" spans="1:8" x14ac:dyDescent="0.3">
      <c r="A100">
        <v>3.3382979816136914E-3</v>
      </c>
      <c r="B100">
        <v>45875615.259761699</v>
      </c>
      <c r="C100">
        <v>27096678.239876948</v>
      </c>
      <c r="D100">
        <v>2.0861057150173457</v>
      </c>
      <c r="E100">
        <v>0.75645045304185332</v>
      </c>
      <c r="F100">
        <v>5092305.4591520298</v>
      </c>
      <c r="G100">
        <v>-16784404.767983008</v>
      </c>
      <c r="H100">
        <v>1</v>
      </c>
    </row>
    <row r="101" spans="1:8" x14ac:dyDescent="0.3">
      <c r="A101">
        <v>3.5679379581710996E-2</v>
      </c>
      <c r="B101">
        <v>379100250</v>
      </c>
      <c r="C101">
        <v>91764250</v>
      </c>
      <c r="D101">
        <v>0.80534078109856122</v>
      </c>
      <c r="E101">
        <v>0.20115689822020125</v>
      </c>
      <c r="F101">
        <v>7888750</v>
      </c>
      <c r="G101">
        <v>-11871750</v>
      </c>
      <c r="H101">
        <v>1</v>
      </c>
    </row>
    <row r="102" spans="1:8" x14ac:dyDescent="0.3">
      <c r="A102">
        <v>0.16774735883788872</v>
      </c>
      <c r="B102">
        <v>277915000</v>
      </c>
      <c r="C102">
        <v>24105000</v>
      </c>
      <c r="D102">
        <v>0.18693548228487164</v>
      </c>
      <c r="E102">
        <v>0.25004802719203334</v>
      </c>
      <c r="F102">
        <v>29350500</v>
      </c>
      <c r="G102">
        <v>-10502000</v>
      </c>
      <c r="H102">
        <v>1</v>
      </c>
    </row>
    <row r="103" spans="1:8" x14ac:dyDescent="0.3">
      <c r="A103">
        <v>-3.9239084248364239E-2</v>
      </c>
      <c r="B103">
        <v>329976733.38532346</v>
      </c>
      <c r="C103">
        <v>189227822.56521827</v>
      </c>
      <c r="D103">
        <v>0.34748931477642137</v>
      </c>
      <c r="E103">
        <v>0.20292972331540016</v>
      </c>
      <c r="F103">
        <v>163927915.98881799</v>
      </c>
      <c r="G103">
        <v>127830675.010489</v>
      </c>
      <c r="H103">
        <v>1</v>
      </c>
    </row>
    <row r="104" spans="1:8" x14ac:dyDescent="0.3">
      <c r="A104">
        <v>9.762290432289121E-3</v>
      </c>
      <c r="B104">
        <v>73208198.565657377</v>
      </c>
      <c r="C104">
        <v>1253523.0414776136</v>
      </c>
      <c r="D104">
        <v>0.34887673741343966</v>
      </c>
      <c r="E104">
        <v>2.8898511437682132E-2</v>
      </c>
      <c r="F104">
        <v>5042267.4159015724</v>
      </c>
      <c r="G104">
        <v>2389998.5608632751</v>
      </c>
      <c r="H104">
        <v>1</v>
      </c>
    </row>
    <row r="105" spans="1:8" x14ac:dyDescent="0.3">
      <c r="A105">
        <v>8.8566338135137299E-2</v>
      </c>
      <c r="B105">
        <v>1312023011.113225</v>
      </c>
      <c r="C105">
        <v>24466268.265956275</v>
      </c>
      <c r="D105">
        <v>0.66425725407268799</v>
      </c>
      <c r="E105">
        <v>0.53576600028881738</v>
      </c>
      <c r="F105">
        <v>64143990.379182391</v>
      </c>
      <c r="G105">
        <v>-15153742.102129621</v>
      </c>
      <c r="H105">
        <v>1</v>
      </c>
    </row>
    <row r="106" spans="1:8" x14ac:dyDescent="0.3">
      <c r="A106">
        <v>0.13817439404874188</v>
      </c>
      <c r="B106">
        <v>111503005.64680026</v>
      </c>
      <c r="C106">
        <v>288367125.36548603</v>
      </c>
      <c r="D106">
        <v>0.13659187406836859</v>
      </c>
      <c r="E106">
        <v>0.4818977773114102</v>
      </c>
      <c r="F106">
        <v>16315701.493179623</v>
      </c>
      <c r="G106">
        <v>-243278657.73555773</v>
      </c>
      <c r="H106">
        <v>1</v>
      </c>
    </row>
    <row r="107" spans="1:8" x14ac:dyDescent="0.3">
      <c r="A107">
        <v>7.3022752461546533E-2</v>
      </c>
      <c r="B107">
        <v>464128963.97896004</v>
      </c>
      <c r="C107">
        <v>27635244.912000351</v>
      </c>
      <c r="D107">
        <v>0.50684243988759525</v>
      </c>
      <c r="E107">
        <v>0.14451540679339522</v>
      </c>
      <c r="F107">
        <v>17526398.561821699</v>
      </c>
      <c r="G107">
        <v>-15098949.835058201</v>
      </c>
      <c r="H107">
        <v>1</v>
      </c>
    </row>
    <row r="108" spans="1:8" x14ac:dyDescent="0.3">
      <c r="A108">
        <v>1.413100438713019E-2</v>
      </c>
      <c r="B108">
        <v>1836876399.9670699</v>
      </c>
      <c r="C108">
        <v>338468638.07075602</v>
      </c>
      <c r="D108">
        <v>0.52790106814055526</v>
      </c>
      <c r="E108">
        <v>0.44237996000994045</v>
      </c>
      <c r="F108">
        <v>655978366.38525259</v>
      </c>
      <c r="G108">
        <v>-13676393.115912996</v>
      </c>
      <c r="H108">
        <v>1</v>
      </c>
    </row>
    <row r="109" spans="1:8" x14ac:dyDescent="0.3">
      <c r="A109">
        <v>0.15906318301466504</v>
      </c>
      <c r="B109">
        <v>328892692.36769247</v>
      </c>
      <c r="C109">
        <v>19002692.24874223</v>
      </c>
      <c r="D109">
        <v>0.32567001762100933</v>
      </c>
      <c r="E109">
        <v>0.18706568472480883</v>
      </c>
      <c r="F109">
        <v>25484979.622479625</v>
      </c>
      <c r="G109">
        <v>3717339.8106458988</v>
      </c>
      <c r="H109">
        <v>1</v>
      </c>
    </row>
    <row r="110" spans="1:8" x14ac:dyDescent="0.3">
      <c r="A110">
        <v>2.8539432482710549E-2</v>
      </c>
      <c r="B110">
        <v>262221398.77013451</v>
      </c>
      <c r="C110">
        <v>21454762.3672143</v>
      </c>
      <c r="D110">
        <v>0.53098743669198833</v>
      </c>
      <c r="E110">
        <v>0.57112038845117008</v>
      </c>
      <c r="F110">
        <v>98302838.360836551</v>
      </c>
      <c r="G110">
        <v>-8299457.0040482208</v>
      </c>
      <c r="H110">
        <v>1</v>
      </c>
    </row>
    <row r="111" spans="1:8" x14ac:dyDescent="0.3">
      <c r="A111">
        <v>-0.23274575715339837</v>
      </c>
      <c r="B111">
        <v>267829000</v>
      </c>
      <c r="C111">
        <v>58423000</v>
      </c>
      <c r="D111">
        <v>117.56259780907668</v>
      </c>
      <c r="E111">
        <v>0.43317937938012685</v>
      </c>
      <c r="F111">
        <v>127148000</v>
      </c>
      <c r="G111">
        <v>-14142000</v>
      </c>
      <c r="H111">
        <v>1</v>
      </c>
    </row>
    <row r="112" spans="1:8" x14ac:dyDescent="0.3">
      <c r="A112">
        <v>0.249146009663922</v>
      </c>
      <c r="B112">
        <v>214891385.09797549</v>
      </c>
      <c r="C112">
        <v>28729371.572469525</v>
      </c>
      <c r="D112">
        <v>0.59610221670762609</v>
      </c>
      <c r="E112">
        <v>0.33801243997976516</v>
      </c>
      <c r="F112">
        <v>9369355.7333254088</v>
      </c>
      <c r="G112">
        <v>-57250487.947492696</v>
      </c>
      <c r="H112">
        <v>1</v>
      </c>
    </row>
    <row r="113" spans="1:8" x14ac:dyDescent="0.3">
      <c r="A113">
        <v>0.17450417114460878</v>
      </c>
      <c r="B113">
        <v>6147502671.0312681</v>
      </c>
      <c r="C113">
        <v>513223448.80669475</v>
      </c>
      <c r="D113">
        <v>0.34538947261764347</v>
      </c>
      <c r="E113">
        <v>0.47372541492569281</v>
      </c>
      <c r="F113">
        <v>1896862649.5176625</v>
      </c>
      <c r="G113">
        <v>48215769.934102751</v>
      </c>
      <c r="H113">
        <v>1</v>
      </c>
    </row>
    <row r="114" spans="1:8" x14ac:dyDescent="0.3">
      <c r="A114">
        <v>0.10912381847938071</v>
      </c>
      <c r="B114">
        <v>232880514.57736099</v>
      </c>
      <c r="C114">
        <v>110130622.18028425</v>
      </c>
      <c r="D114">
        <v>0.6109992283639214</v>
      </c>
      <c r="E114">
        <v>0.19098198979852152</v>
      </c>
      <c r="F114">
        <v>22533035.027616601</v>
      </c>
      <c r="G114">
        <v>1506912.7717394452</v>
      </c>
      <c r="H114">
        <v>1</v>
      </c>
    </row>
    <row r="115" spans="1:8" x14ac:dyDescent="0.3">
      <c r="A115">
        <v>6.7813499394303187E-2</v>
      </c>
      <c r="B115">
        <v>529388966.77703023</v>
      </c>
      <c r="C115">
        <v>33491715.256900951</v>
      </c>
      <c r="D115">
        <v>0.43343992670730036</v>
      </c>
      <c r="E115">
        <v>0.47689748973469492</v>
      </c>
      <c r="F115">
        <v>155595006.39156675</v>
      </c>
      <c r="G115">
        <v>25101594.716357101</v>
      </c>
      <c r="H115">
        <v>1</v>
      </c>
    </row>
    <row r="116" spans="1:8" x14ac:dyDescent="0.3">
      <c r="A116">
        <v>3.8529624993772098E-2</v>
      </c>
      <c r="B116">
        <v>1658188000</v>
      </c>
      <c r="C116">
        <v>337230000</v>
      </c>
      <c r="D116">
        <v>0.33162891138570205</v>
      </c>
      <c r="E116">
        <v>0.16547641160109711</v>
      </c>
      <c r="F116">
        <v>119899000</v>
      </c>
      <c r="G116">
        <v>67526000</v>
      </c>
      <c r="H116">
        <v>1</v>
      </c>
    </row>
    <row r="117" spans="1:8" x14ac:dyDescent="0.3">
      <c r="A117">
        <v>0.10246394148062098</v>
      </c>
      <c r="B117">
        <v>2812050603.9521923</v>
      </c>
      <c r="C117">
        <v>8078993.8509316696</v>
      </c>
      <c r="D117">
        <v>1.8087365367821395</v>
      </c>
      <c r="E117">
        <v>0.8019102602746796</v>
      </c>
      <c r="F117">
        <v>1591058640.1151624</v>
      </c>
      <c r="G117">
        <v>29892568.584894001</v>
      </c>
      <c r="H117">
        <v>1</v>
      </c>
    </row>
    <row r="118" spans="1:8" x14ac:dyDescent="0.3">
      <c r="A118">
        <v>6.2811376958624709E-3</v>
      </c>
      <c r="B118">
        <v>54625029.338849001</v>
      </c>
      <c r="C118">
        <v>17228417.602114987</v>
      </c>
      <c r="D118">
        <v>3.5240523343173429</v>
      </c>
      <c r="E118">
        <v>0.97594438891229685</v>
      </c>
      <c r="F118">
        <v>2233007.07301379</v>
      </c>
      <c r="G118">
        <v>6722903.87033612</v>
      </c>
      <c r="H118">
        <v>1</v>
      </c>
    </row>
    <row r="119" spans="1:8" x14ac:dyDescent="0.3">
      <c r="A119">
        <v>-1.0349605250270641E-2</v>
      </c>
      <c r="B119">
        <v>1629346729.1011825</v>
      </c>
      <c r="C119">
        <v>88365829.060416996</v>
      </c>
      <c r="D119">
        <v>4.3349213136143447</v>
      </c>
      <c r="E119">
        <v>0.26106682856023428</v>
      </c>
      <c r="F119">
        <v>537632855.883883</v>
      </c>
      <c r="G119">
        <v>35699118.308113627</v>
      </c>
      <c r="H119">
        <v>1</v>
      </c>
    </row>
    <row r="120" spans="1:8" x14ac:dyDescent="0.3">
      <c r="A120">
        <v>0.15452872312839561</v>
      </c>
      <c r="B120">
        <v>102172721.279622</v>
      </c>
      <c r="C120">
        <v>1329586.06571597</v>
      </c>
      <c r="D120">
        <v>0.58727791878172519</v>
      </c>
      <c r="E120">
        <v>0.29416718737264996</v>
      </c>
      <c r="F120">
        <v>16087922.001318499</v>
      </c>
      <c r="G120">
        <v>6250493.2861470999</v>
      </c>
      <c r="H120">
        <v>1</v>
      </c>
    </row>
    <row r="121" spans="1:8" x14ac:dyDescent="0.3">
      <c r="A121">
        <v>0.2666830627971804</v>
      </c>
      <c r="B121">
        <v>3528326414.22401</v>
      </c>
      <c r="C121">
        <v>609580520.26110899</v>
      </c>
      <c r="D121">
        <v>5.5068051575931108E-2</v>
      </c>
      <c r="E121">
        <v>0.51762934791220994</v>
      </c>
      <c r="F121">
        <v>1329447449.71415</v>
      </c>
      <c r="G121">
        <v>-108992851.299502</v>
      </c>
      <c r="H121">
        <v>1</v>
      </c>
    </row>
    <row r="122" spans="1:8" x14ac:dyDescent="0.3">
      <c r="A122">
        <v>-0.56091936232781969</v>
      </c>
      <c r="B122">
        <v>163742857.14285699</v>
      </c>
      <c r="C122">
        <v>822077.92207792203</v>
      </c>
      <c r="D122">
        <v>21.01208582292233</v>
      </c>
      <c r="E122">
        <v>0.13745419647531062</v>
      </c>
      <c r="F122">
        <v>34839610.389610402</v>
      </c>
      <c r="G122">
        <v>15665767.8156575</v>
      </c>
      <c r="H122">
        <v>1</v>
      </c>
    </row>
    <row r="123" spans="1:8" x14ac:dyDescent="0.3">
      <c r="A123">
        <v>7.2378217024155908E-2</v>
      </c>
      <c r="B123">
        <v>1460081161.875535</v>
      </c>
      <c r="C123">
        <v>146790149.97811151</v>
      </c>
      <c r="D123">
        <v>4.8741284300307459</v>
      </c>
      <c r="E123">
        <v>0.17019285120476019</v>
      </c>
      <c r="F123">
        <v>125286028.7053975</v>
      </c>
      <c r="G123">
        <v>156556909.60860974</v>
      </c>
      <c r="H123">
        <v>1</v>
      </c>
    </row>
    <row r="124" spans="1:8" x14ac:dyDescent="0.3">
      <c r="A124">
        <v>0.11613221509620107</v>
      </c>
      <c r="B124">
        <v>675404694.45568597</v>
      </c>
      <c r="C124">
        <v>31818009.301650494</v>
      </c>
      <c r="D124">
        <v>1.2304829608582848</v>
      </c>
      <c r="E124">
        <v>0.18489446799586523</v>
      </c>
      <c r="F124">
        <v>84601375.961149305</v>
      </c>
      <c r="G124">
        <v>11204028.833262466</v>
      </c>
      <c r="H124">
        <v>1</v>
      </c>
    </row>
    <row r="125" spans="1:8" x14ac:dyDescent="0.3">
      <c r="A125">
        <v>6.3246988383041117E-2</v>
      </c>
      <c r="B125">
        <v>3820246153.8461499</v>
      </c>
      <c r="C125">
        <v>857048160.53511703</v>
      </c>
      <c r="D125">
        <v>1.7194081616461161</v>
      </c>
      <c r="E125">
        <v>0.2509875215101085</v>
      </c>
      <c r="F125">
        <v>780947157.19063497</v>
      </c>
      <c r="G125">
        <v>46304759.672567599</v>
      </c>
      <c r="H125">
        <v>1</v>
      </c>
    </row>
    <row r="126" spans="1:8" x14ac:dyDescent="0.3">
      <c r="A126">
        <v>0.44152943925652666</v>
      </c>
      <c r="B126">
        <v>1017298183.0275481</v>
      </c>
      <c r="C126">
        <v>154777825.5709585</v>
      </c>
      <c r="D126">
        <v>0.36655046720593254</v>
      </c>
      <c r="E126">
        <v>0.58855686599020973</v>
      </c>
      <c r="F126">
        <v>355958841.30217201</v>
      </c>
      <c r="G126">
        <v>-22415300.474090543</v>
      </c>
      <c r="H126">
        <v>1</v>
      </c>
    </row>
    <row r="127" spans="1:8" x14ac:dyDescent="0.3">
      <c r="A127">
        <v>-7.878138078811471E-2</v>
      </c>
      <c r="B127">
        <v>422957974.02597398</v>
      </c>
      <c r="C127">
        <v>18351971.119641248</v>
      </c>
      <c r="D127">
        <v>967.09039939811407</v>
      </c>
      <c r="E127">
        <v>0.17229511058849503</v>
      </c>
      <c r="F127">
        <v>82277714.285714298</v>
      </c>
      <c r="G127">
        <v>38501527.266932204</v>
      </c>
      <c r="H127">
        <v>1</v>
      </c>
    </row>
    <row r="128" spans="1:8" x14ac:dyDescent="0.3">
      <c r="A128">
        <v>0.21665915465644769</v>
      </c>
      <c r="B128">
        <v>2326568810.1015072</v>
      </c>
      <c r="C128">
        <v>82821003.558900177</v>
      </c>
      <c r="D128">
        <v>2.9021938586019211</v>
      </c>
      <c r="E128">
        <v>0.5389820971886593</v>
      </c>
      <c r="F128">
        <v>942842954.87293351</v>
      </c>
      <c r="G128">
        <v>45274566.614920251</v>
      </c>
      <c r="H128">
        <v>1</v>
      </c>
    </row>
    <row r="129" spans="1:8" x14ac:dyDescent="0.3">
      <c r="A129">
        <v>3.5054652963074182E-2</v>
      </c>
      <c r="B129">
        <v>1023095167.629885</v>
      </c>
      <c r="C129">
        <v>21876006.625051379</v>
      </c>
      <c r="D129">
        <v>1.9988180156242072</v>
      </c>
      <c r="E129">
        <v>0.66229739578441882</v>
      </c>
      <c r="F129">
        <v>171432643.72328052</v>
      </c>
      <c r="G129">
        <v>2305011.5476213773</v>
      </c>
      <c r="H129">
        <v>1</v>
      </c>
    </row>
    <row r="130" spans="1:8" x14ac:dyDescent="0.3">
      <c r="A130">
        <v>0.23455272900988716</v>
      </c>
      <c r="B130">
        <v>36224838.810034946</v>
      </c>
      <c r="C130">
        <v>24185582.961821947</v>
      </c>
      <c r="D130">
        <v>6.2173665394112885E-5</v>
      </c>
      <c r="E130">
        <v>0.77542821698087316</v>
      </c>
      <c r="F130">
        <v>13268593.152690675</v>
      </c>
      <c r="G130">
        <v>-7573118.4617533926</v>
      </c>
      <c r="H130">
        <v>1</v>
      </c>
    </row>
    <row r="131" spans="1:8" x14ac:dyDescent="0.3">
      <c r="A131">
        <v>2.2133868692909821E-2</v>
      </c>
      <c r="B131">
        <v>137631578.78112575</v>
      </c>
      <c r="C131">
        <v>8788671.9447504375</v>
      </c>
      <c r="D131">
        <v>0.68603552159869663</v>
      </c>
      <c r="E131">
        <v>0.21428410081441246</v>
      </c>
      <c r="F131">
        <v>17551433.589136973</v>
      </c>
      <c r="G131">
        <v>37166827.653826207</v>
      </c>
      <c r="H131">
        <v>1</v>
      </c>
    </row>
    <row r="132" spans="1:8" x14ac:dyDescent="0.3">
      <c r="A132">
        <v>2.4510098110678447E-2</v>
      </c>
      <c r="B132">
        <v>1064049134.9809358</v>
      </c>
      <c r="C132">
        <v>8913532.2092520501</v>
      </c>
      <c r="D132">
        <v>0.94558310675290924</v>
      </c>
      <c r="E132">
        <v>0.43196080998261921</v>
      </c>
      <c r="F132">
        <v>330404388.82965207</v>
      </c>
      <c r="G132">
        <v>-55595709.507402003</v>
      </c>
      <c r="H132">
        <v>1</v>
      </c>
    </row>
    <row r="133" spans="1:8" x14ac:dyDescent="0.3">
      <c r="A133">
        <v>0.16684735207420423</v>
      </c>
      <c r="B133">
        <v>2125339062.2263451</v>
      </c>
      <c r="C133">
        <v>35583507.129716828</v>
      </c>
      <c r="D133">
        <v>0.77888086326842265</v>
      </c>
      <c r="E133">
        <v>5.020082358329335E-2</v>
      </c>
      <c r="F133">
        <v>71966797.756014571</v>
      </c>
      <c r="G133">
        <v>-19879359.436252024</v>
      </c>
      <c r="H133">
        <v>1</v>
      </c>
    </row>
    <row r="134" spans="1:8" x14ac:dyDescent="0.3">
      <c r="A134">
        <v>8.6796603160296026E-2</v>
      </c>
      <c r="B134">
        <v>1214753491.3185251</v>
      </c>
      <c r="C134">
        <v>245139196.6912145</v>
      </c>
      <c r="D134">
        <v>0.63045762491693624</v>
      </c>
      <c r="E134">
        <v>0.64204052142526236</v>
      </c>
      <c r="F134">
        <v>240967027.88350898</v>
      </c>
      <c r="G134">
        <v>50671755.674482949</v>
      </c>
      <c r="H134">
        <v>1</v>
      </c>
    </row>
    <row r="135" spans="1:8" x14ac:dyDescent="0.3">
      <c r="A135">
        <v>0.17589812900639393</v>
      </c>
      <c r="B135">
        <v>308842972.55014253</v>
      </c>
      <c r="C135">
        <v>55002404.415072754</v>
      </c>
      <c r="D135">
        <v>0.28029433643447543</v>
      </c>
      <c r="E135">
        <v>0.23772225724443363</v>
      </c>
      <c r="F135">
        <v>55435268.345792457</v>
      </c>
      <c r="G135">
        <v>4709558.424917955</v>
      </c>
      <c r="H135">
        <v>1</v>
      </c>
    </row>
    <row r="136" spans="1:8" x14ac:dyDescent="0.3">
      <c r="A136">
        <v>6.0100315479456219E-2</v>
      </c>
      <c r="B136">
        <v>132721530.00872549</v>
      </c>
      <c r="C136">
        <v>5805634.0716379657</v>
      </c>
      <c r="D136">
        <v>0.59590779442101782</v>
      </c>
      <c r="E136">
        <v>0.7964368382514897</v>
      </c>
      <c r="F136">
        <v>101424418.10805532</v>
      </c>
      <c r="G136">
        <v>2243853.3730021049</v>
      </c>
      <c r="H136">
        <v>1</v>
      </c>
    </row>
    <row r="137" spans="1:8" x14ac:dyDescent="0.3">
      <c r="A137">
        <v>9.0890411942490201E-2</v>
      </c>
      <c r="B137">
        <v>1065391701.7761266</v>
      </c>
      <c r="C137">
        <v>67803126.582935095</v>
      </c>
      <c r="D137">
        <v>0.36911038260488582</v>
      </c>
      <c r="E137">
        <v>0.26088056527231529</v>
      </c>
      <c r="F137">
        <v>180670346.96422452</v>
      </c>
      <c r="G137">
        <v>11012783.800661951</v>
      </c>
      <c r="H137">
        <v>1</v>
      </c>
    </row>
    <row r="138" spans="1:8" x14ac:dyDescent="0.3">
      <c r="A138">
        <v>0.38104794303341993</v>
      </c>
      <c r="B138">
        <v>147716324.38046223</v>
      </c>
      <c r="C138">
        <v>10318820.709225027</v>
      </c>
      <c r="D138">
        <v>0.51159837848106382</v>
      </c>
      <c r="E138">
        <v>0.19293107691859571</v>
      </c>
      <c r="F138">
        <v>19173851.025322575</v>
      </c>
      <c r="G138">
        <v>-187168.41767953546</v>
      </c>
      <c r="H138">
        <v>1</v>
      </c>
    </row>
    <row r="139" spans="1:8" x14ac:dyDescent="0.3">
      <c r="A139">
        <v>0.10001605992373429</v>
      </c>
      <c r="B139">
        <v>738379107.03051126</v>
      </c>
      <c r="C139">
        <v>68787123.900794327</v>
      </c>
      <c r="D139">
        <v>0.46413733577968147</v>
      </c>
      <c r="E139">
        <v>0.28310140881441864</v>
      </c>
      <c r="F139">
        <v>109516086.89577575</v>
      </c>
      <c r="G139">
        <v>17965676.945099398</v>
      </c>
      <c r="H139">
        <v>1</v>
      </c>
    </row>
    <row r="140" spans="1:8" x14ac:dyDescent="0.3">
      <c r="A140">
        <v>0.13799893758604626</v>
      </c>
      <c r="B140">
        <v>155772299.79077974</v>
      </c>
      <c r="C140">
        <v>45429595.261896446</v>
      </c>
      <c r="D140">
        <v>0.27078347855510387</v>
      </c>
      <c r="E140">
        <v>0.85511368053182124</v>
      </c>
      <c r="F140">
        <v>99917638.911962554</v>
      </c>
      <c r="G140">
        <v>752908.73623981234</v>
      </c>
      <c r="H140">
        <v>1</v>
      </c>
    </row>
    <row r="141" spans="1:8" x14ac:dyDescent="0.3">
      <c r="A141">
        <v>3.329791131246862E-2</v>
      </c>
      <c r="B141">
        <v>17479613.977204598</v>
      </c>
      <c r="C141">
        <v>211422.22555488901</v>
      </c>
      <c r="D141">
        <v>1.2020716797678117</v>
      </c>
      <c r="E141">
        <v>0.22850670863769082</v>
      </c>
      <c r="F141">
        <v>4285008.3983203396</v>
      </c>
      <c r="G141">
        <v>-4966602.8829969903</v>
      </c>
      <c r="H141">
        <v>1</v>
      </c>
    </row>
    <row r="142" spans="1:8" x14ac:dyDescent="0.3">
      <c r="A142">
        <v>6.3880803357849028E-2</v>
      </c>
      <c r="B142">
        <v>672064746.33789027</v>
      </c>
      <c r="C142">
        <v>35652400.456595823</v>
      </c>
      <c r="D142">
        <v>3.1211495820888091</v>
      </c>
      <c r="E142">
        <v>0.25885348204946723</v>
      </c>
      <c r="F142">
        <v>127609360.915181</v>
      </c>
      <c r="G142">
        <v>-13255462.999408698</v>
      </c>
      <c r="H142">
        <v>1</v>
      </c>
    </row>
    <row r="143" spans="1:8" x14ac:dyDescent="0.3">
      <c r="A143">
        <v>3.1906486392422023E-2</v>
      </c>
      <c r="B143">
        <v>14094256.348495651</v>
      </c>
      <c r="C143">
        <v>5214247.1375747249</v>
      </c>
      <c r="D143">
        <v>0.21312144182115056</v>
      </c>
      <c r="E143">
        <v>0.43298338812676124</v>
      </c>
      <c r="F143">
        <v>5819979.5410197498</v>
      </c>
      <c r="G143">
        <v>2052291.7476207754</v>
      </c>
      <c r="H143">
        <v>1</v>
      </c>
    </row>
    <row r="144" spans="1:8" x14ac:dyDescent="0.3">
      <c r="A144">
        <v>6.53563932884835E-2</v>
      </c>
      <c r="B144">
        <v>544425521.04998052</v>
      </c>
      <c r="C144">
        <v>49740462.964709699</v>
      </c>
      <c r="D144">
        <v>1.474943013028744</v>
      </c>
      <c r="E144">
        <v>0.97795925857385757</v>
      </c>
      <c r="F144">
        <v>231067484.48591101</v>
      </c>
      <c r="G144">
        <v>4616718.5771672297</v>
      </c>
      <c r="H144">
        <v>1</v>
      </c>
    </row>
    <row r="145" spans="1:8" x14ac:dyDescent="0.3">
      <c r="A145">
        <v>0.11783781487745171</v>
      </c>
      <c r="B145">
        <v>558493837.99625599</v>
      </c>
      <c r="C145">
        <v>76366909.257235602</v>
      </c>
      <c r="D145">
        <v>1.2969698419466209</v>
      </c>
      <c r="E145">
        <v>0.44313734730745891</v>
      </c>
      <c r="F145">
        <v>133012303.93277949</v>
      </c>
      <c r="G145">
        <v>-17720555.908727601</v>
      </c>
      <c r="H145">
        <v>1</v>
      </c>
    </row>
    <row r="146" spans="1:8" x14ac:dyDescent="0.3">
      <c r="A146">
        <v>2.0233756440869676E-2</v>
      </c>
      <c r="B146">
        <v>121047357.269656</v>
      </c>
      <c r="C146">
        <v>1471682.98688656</v>
      </c>
      <c r="D146">
        <v>0.87427338382948805</v>
      </c>
      <c r="E146">
        <v>0.10312936111833947</v>
      </c>
      <c r="F146">
        <v>12162858.6153582</v>
      </c>
      <c r="G146">
        <v>3191824.3084</v>
      </c>
      <c r="H146">
        <v>1</v>
      </c>
    </row>
    <row r="147" spans="1:8" x14ac:dyDescent="0.3">
      <c r="A147">
        <v>0.20608705620332748</v>
      </c>
      <c r="B147">
        <v>100749191.861571</v>
      </c>
      <c r="C147">
        <v>8831526.90625594</v>
      </c>
      <c r="D147">
        <v>0.70093544425189913</v>
      </c>
      <c r="E147">
        <v>0.73720368413105952</v>
      </c>
      <c r="F147">
        <v>5104582.6202700101</v>
      </c>
      <c r="G147">
        <v>-26870391.555114299</v>
      </c>
      <c r="H147">
        <v>1</v>
      </c>
    </row>
    <row r="148" spans="1:8" x14ac:dyDescent="0.3">
      <c r="A148">
        <v>-0.18776371308016931</v>
      </c>
      <c r="B148">
        <v>1428047662.6947801</v>
      </c>
      <c r="C148">
        <v>96241979.835013807</v>
      </c>
      <c r="D148">
        <v>1.661341853035146</v>
      </c>
      <c r="E148">
        <v>-1.283697047496796E-2</v>
      </c>
      <c r="F148">
        <v>80659945.004583001</v>
      </c>
      <c r="G148">
        <v>60443797.827005401</v>
      </c>
      <c r="H148">
        <v>1</v>
      </c>
    </row>
    <row r="149" spans="1:8" x14ac:dyDescent="0.3">
      <c r="A149">
        <v>9.9637494153119829E-2</v>
      </c>
      <c r="B149">
        <v>37509763.636142999</v>
      </c>
      <c r="C149">
        <v>17135708.892253757</v>
      </c>
      <c r="D149">
        <v>0.40756174702350723</v>
      </c>
      <c r="E149">
        <v>0.22694494602685789</v>
      </c>
      <c r="F149">
        <v>3848229.6305417703</v>
      </c>
      <c r="G149">
        <v>-2253371.338111185</v>
      </c>
      <c r="H149">
        <v>1</v>
      </c>
    </row>
    <row r="150" spans="1:8" x14ac:dyDescent="0.3">
      <c r="A150">
        <v>-5.6250525071566353E-2</v>
      </c>
      <c r="B150">
        <v>6266794835.0071697</v>
      </c>
      <c r="C150">
        <v>1124150854.0710258</v>
      </c>
      <c r="D150">
        <v>0.42935838406251925</v>
      </c>
      <c r="E150">
        <v>0.4721356167507173</v>
      </c>
      <c r="F150">
        <v>1637103586.80057</v>
      </c>
      <c r="G150">
        <v>-445523871.59547675</v>
      </c>
      <c r="H150">
        <v>1</v>
      </c>
    </row>
    <row r="151" spans="1:8" x14ac:dyDescent="0.3">
      <c r="A151">
        <v>6.758119278110597E-2</v>
      </c>
      <c r="B151">
        <v>201404370.29063499</v>
      </c>
      <c r="C151">
        <v>19025199.138859</v>
      </c>
      <c r="D151">
        <v>1.710970751435837</v>
      </c>
      <c r="E151">
        <v>9.2696729199580316E-2</v>
      </c>
      <c r="F151">
        <v>17051097.9547901</v>
      </c>
      <c r="G151">
        <v>20942950.5071216</v>
      </c>
      <c r="H151">
        <v>1</v>
      </c>
    </row>
    <row r="152" spans="1:8" x14ac:dyDescent="0.3">
      <c r="A152">
        <v>5.4644477730296487E-2</v>
      </c>
      <c r="B152">
        <v>547558000</v>
      </c>
      <c r="C152">
        <v>902000</v>
      </c>
      <c r="D152">
        <v>7.3489447426415916E-2</v>
      </c>
      <c r="E152">
        <v>0.13638555185021495</v>
      </c>
      <c r="F152">
        <v>52157000</v>
      </c>
      <c r="G152">
        <v>3867000</v>
      </c>
      <c r="H152">
        <v>1</v>
      </c>
    </row>
    <row r="153" spans="1:8" x14ac:dyDescent="0.3">
      <c r="A153">
        <v>0.1099844434106733</v>
      </c>
      <c r="B153">
        <v>130346010.79784</v>
      </c>
      <c r="C153">
        <v>16119256.1487702</v>
      </c>
      <c r="D153">
        <v>6.9677600804472453E-2</v>
      </c>
      <c r="E153">
        <v>7.3289771859127065E-2</v>
      </c>
      <c r="F153">
        <v>5359568.0863827197</v>
      </c>
      <c r="G153">
        <v>6581409.1845947597</v>
      </c>
      <c r="H153">
        <v>1</v>
      </c>
    </row>
    <row r="154" spans="1:8" x14ac:dyDescent="0.3">
      <c r="A154">
        <v>7.9102043002443001E-2</v>
      </c>
      <c r="B154">
        <v>1753247516.12763</v>
      </c>
      <c r="C154">
        <v>382854882.40569353</v>
      </c>
      <c r="D154">
        <v>0.82693163022255001</v>
      </c>
      <c r="E154">
        <v>0.57313526237500079</v>
      </c>
      <c r="F154">
        <v>761459382.95533454</v>
      </c>
      <c r="G154">
        <v>36944094.918421127</v>
      </c>
      <c r="H154">
        <v>1</v>
      </c>
    </row>
    <row r="155" spans="1:8" x14ac:dyDescent="0.3">
      <c r="A155">
        <v>0.15672481672756045</v>
      </c>
      <c r="B155">
        <v>4163048219.3570728</v>
      </c>
      <c r="C155">
        <v>470113334.38763595</v>
      </c>
      <c r="D155">
        <v>1.6605795366449172</v>
      </c>
      <c r="E155">
        <v>8.5129388256001665E-2</v>
      </c>
      <c r="F155">
        <v>109633669.66616949</v>
      </c>
      <c r="G155">
        <v>-54519978.516222619</v>
      </c>
      <c r="H155">
        <v>1</v>
      </c>
    </row>
    <row r="156" spans="1:8" x14ac:dyDescent="0.3">
      <c r="A156">
        <v>0.14803110582592571</v>
      </c>
      <c r="B156">
        <v>676731770.11688614</v>
      </c>
      <c r="C156">
        <v>59905545.864226349</v>
      </c>
      <c r="D156">
        <v>0.96942548679748108</v>
      </c>
      <c r="E156">
        <v>0.33501335575480096</v>
      </c>
      <c r="F156">
        <v>31128377.733743824</v>
      </c>
      <c r="G156">
        <v>-34374191.241906926</v>
      </c>
      <c r="H156">
        <v>1</v>
      </c>
    </row>
    <row r="157" spans="1:8" x14ac:dyDescent="0.3">
      <c r="A157">
        <v>0.31485745286840255</v>
      </c>
      <c r="B157">
        <v>104647277.59197301</v>
      </c>
      <c r="C157">
        <v>2814219.2454164326</v>
      </c>
      <c r="D157">
        <v>-12.800985309365831</v>
      </c>
      <c r="E157">
        <v>0.29635460238208566</v>
      </c>
      <c r="F157">
        <v>17610889.632107001</v>
      </c>
      <c r="G157">
        <v>-10596825.603714582</v>
      </c>
      <c r="H157">
        <v>1</v>
      </c>
    </row>
    <row r="158" spans="1:8" x14ac:dyDescent="0.3">
      <c r="A158">
        <v>2.9957751594156631E-2</v>
      </c>
      <c r="B158">
        <v>111268038.3675835</v>
      </c>
      <c r="C158">
        <v>16530561.349517971</v>
      </c>
      <c r="D158">
        <v>0.61284511224986682</v>
      </c>
      <c r="E158">
        <v>0.11004005638297015</v>
      </c>
      <c r="F158">
        <v>12711031.981228575</v>
      </c>
      <c r="G158">
        <v>1590365.8239407823</v>
      </c>
      <c r="H158">
        <v>1</v>
      </c>
    </row>
    <row r="159" spans="1:8" x14ac:dyDescent="0.3">
      <c r="A159">
        <v>-0.22421598219025252</v>
      </c>
      <c r="B159">
        <v>199002470.53413251</v>
      </c>
      <c r="C159">
        <v>53934210.790944301</v>
      </c>
      <c r="D159">
        <v>0.24248558426676217</v>
      </c>
      <c r="E159">
        <v>0.53626005921705477</v>
      </c>
      <c r="F159">
        <v>116833145.2607705</v>
      </c>
      <c r="G159">
        <v>47755801.320734404</v>
      </c>
      <c r="H159">
        <v>1</v>
      </c>
    </row>
    <row r="160" spans="1:8" x14ac:dyDescent="0.3">
      <c r="A160">
        <v>-3.1323547814831508E-2</v>
      </c>
      <c r="B160">
        <v>171269213.35548726</v>
      </c>
      <c r="C160">
        <v>14670809.433105251</v>
      </c>
      <c r="D160">
        <v>0.27035732130330964</v>
      </c>
      <c r="E160">
        <v>0.19090711538064931</v>
      </c>
      <c r="F160">
        <v>34588799.318045221</v>
      </c>
      <c r="G160">
        <v>-20075403.644755352</v>
      </c>
      <c r="H160">
        <v>1</v>
      </c>
    </row>
    <row r="161" spans="1:8" x14ac:dyDescent="0.3">
      <c r="A161">
        <v>9.5669483881441031E-2</v>
      </c>
      <c r="B161">
        <v>1076344756.1309376</v>
      </c>
      <c r="C161">
        <v>20458518.370202575</v>
      </c>
      <c r="D161">
        <v>0.44426709784006868</v>
      </c>
      <c r="E161">
        <v>0.13920201646820354</v>
      </c>
      <c r="F161">
        <v>60475819.432754204</v>
      </c>
      <c r="G161">
        <v>-23020977.596939318</v>
      </c>
      <c r="H161">
        <v>1</v>
      </c>
    </row>
    <row r="162" spans="1:8" x14ac:dyDescent="0.3">
      <c r="A162">
        <v>0.18440686952902147</v>
      </c>
      <c r="B162">
        <v>104475127.6855765</v>
      </c>
      <c r="C162">
        <v>10170253.269522071</v>
      </c>
      <c r="D162">
        <v>0.65909723315012236</v>
      </c>
      <c r="E162">
        <v>0.72742106242085836</v>
      </c>
      <c r="F162">
        <v>5710714.1053592451</v>
      </c>
      <c r="G162">
        <v>-14564448.997917801</v>
      </c>
      <c r="H162">
        <v>1</v>
      </c>
    </row>
    <row r="163" spans="1:8" x14ac:dyDescent="0.3">
      <c r="A163">
        <v>8.5875924629228939E-2</v>
      </c>
      <c r="B163">
        <v>1324856750</v>
      </c>
      <c r="C163">
        <v>24449000</v>
      </c>
      <c r="D163">
        <v>2.1362089619578906</v>
      </c>
      <c r="E163">
        <v>0.11755485704267729</v>
      </c>
      <c r="F163">
        <v>105284000</v>
      </c>
      <c r="G163">
        <v>-120205250</v>
      </c>
      <c r="H163">
        <v>1</v>
      </c>
    </row>
    <row r="164" spans="1:8" x14ac:dyDescent="0.3">
      <c r="A164">
        <v>2.7263125248818309E-2</v>
      </c>
      <c r="B164">
        <v>267826365.06489998</v>
      </c>
      <c r="C164">
        <v>21513130.933521852</v>
      </c>
      <c r="D164">
        <v>0.16212570679456217</v>
      </c>
      <c r="E164">
        <v>0.23794347761502405</v>
      </c>
      <c r="F164">
        <v>45527980.068760753</v>
      </c>
      <c r="G164">
        <v>4273508.5002757246</v>
      </c>
      <c r="H164">
        <v>1</v>
      </c>
    </row>
    <row r="165" spans="1:8" x14ac:dyDescent="0.3">
      <c r="A165">
        <v>0.32231778994154375</v>
      </c>
      <c r="B165">
        <v>252400474.93307096</v>
      </c>
      <c r="C165">
        <v>13529173.498855699</v>
      </c>
      <c r="D165">
        <v>0.12896132948089531</v>
      </c>
      <c r="E165">
        <v>0.33195611075343379</v>
      </c>
      <c r="F165">
        <v>53029546.499896944</v>
      </c>
      <c r="G165">
        <v>-3517553.8573654955</v>
      </c>
      <c r="H165">
        <v>1</v>
      </c>
    </row>
    <row r="166" spans="1:8" x14ac:dyDescent="0.3">
      <c r="A166">
        <v>-5.6767200146243202E-2</v>
      </c>
      <c r="B166">
        <v>231230269.44653249</v>
      </c>
      <c r="C166">
        <v>49275250.1603733</v>
      </c>
      <c r="D166">
        <v>1.0783151690318904</v>
      </c>
      <c r="E166">
        <v>2.9875325931428453E-2</v>
      </c>
      <c r="F166">
        <v>38168125.590418153</v>
      </c>
      <c r="G166">
        <v>-5702272.0813943502</v>
      </c>
      <c r="H166">
        <v>1</v>
      </c>
    </row>
    <row r="167" spans="1:8" x14ac:dyDescent="0.3">
      <c r="A167">
        <v>0.1752655847275314</v>
      </c>
      <c r="B167">
        <v>1408337247.3791399</v>
      </c>
      <c r="C167">
        <v>177656021.687765</v>
      </c>
      <c r="D167">
        <v>0.49500936570578169</v>
      </c>
      <c r="E167">
        <v>0.34693301616249883</v>
      </c>
      <c r="F167">
        <v>126396201.176863</v>
      </c>
      <c r="G167">
        <v>-25009162.116234653</v>
      </c>
      <c r="H167">
        <v>1</v>
      </c>
    </row>
    <row r="168" spans="1:8" x14ac:dyDescent="0.3">
      <c r="A168">
        <v>-6.2547744891410482E-3</v>
      </c>
      <c r="B168">
        <v>686922750.59485674</v>
      </c>
      <c r="C168">
        <v>31411220.45645725</v>
      </c>
      <c r="D168">
        <v>2.0278296978938082</v>
      </c>
      <c r="E168">
        <v>0.10159459957394279</v>
      </c>
      <c r="F168">
        <v>63493566.115087226</v>
      </c>
      <c r="G168">
        <v>-8310612.6249418799</v>
      </c>
      <c r="H168">
        <v>1</v>
      </c>
    </row>
    <row r="169" spans="1:8" x14ac:dyDescent="0.3">
      <c r="A169">
        <v>5.7091628792626442E-2</v>
      </c>
      <c r="B169">
        <v>1703970054.1477151</v>
      </c>
      <c r="C169">
        <v>91360951.386393949</v>
      </c>
      <c r="D169">
        <v>0.93312190411293439</v>
      </c>
      <c r="E169">
        <v>7.8185066127481134E-2</v>
      </c>
      <c r="F169">
        <v>112369356.61169699</v>
      </c>
      <c r="G169">
        <v>9328269.5228191465</v>
      </c>
      <c r="H169">
        <v>1</v>
      </c>
    </row>
    <row r="170" spans="1:8" x14ac:dyDescent="0.3">
      <c r="A170">
        <v>8.8836512872579182E-3</v>
      </c>
      <c r="B170">
        <v>243554241.08465499</v>
      </c>
      <c r="C170">
        <v>5615223.5728989197</v>
      </c>
      <c r="D170">
        <v>1.1563545421927399</v>
      </c>
      <c r="E170">
        <v>3.5501087956424482E-2</v>
      </c>
      <c r="F170">
        <v>5896093.7711566444</v>
      </c>
      <c r="G170">
        <v>-20950617.656042427</v>
      </c>
      <c r="H170">
        <v>1</v>
      </c>
    </row>
    <row r="171" spans="1:8" x14ac:dyDescent="0.3">
      <c r="A171">
        <v>0.1461673084518168</v>
      </c>
      <c r="B171">
        <v>184943008.07421401</v>
      </c>
      <c r="C171">
        <v>7347960.8664592775</v>
      </c>
      <c r="D171">
        <v>0.21426739190145916</v>
      </c>
      <c r="E171">
        <v>0.9183825014384257</v>
      </c>
      <c r="F171">
        <v>137122330.069289</v>
      </c>
      <c r="G171">
        <v>3688584.3952586972</v>
      </c>
      <c r="H171">
        <v>1</v>
      </c>
    </row>
    <row r="172" spans="1:8" x14ac:dyDescent="0.3">
      <c r="A172">
        <v>6.8190289637648741E-2</v>
      </c>
      <c r="B172">
        <v>14160331149.233501</v>
      </c>
      <c r="C172">
        <v>2878947271.5179749</v>
      </c>
      <c r="D172">
        <v>0.67266051056012466</v>
      </c>
      <c r="E172">
        <v>0.91859161777083576</v>
      </c>
      <c r="F172">
        <v>10148117873.288525</v>
      </c>
      <c r="G172">
        <v>286671909.51047552</v>
      </c>
      <c r="H172">
        <v>1</v>
      </c>
    </row>
    <row r="173" spans="1:8" x14ac:dyDescent="0.3">
      <c r="A173">
        <v>3.102064828698025E-2</v>
      </c>
      <c r="B173">
        <v>520224094.42276704</v>
      </c>
      <c r="C173">
        <v>252348792.99961179</v>
      </c>
      <c r="D173">
        <v>0.17964172021681013</v>
      </c>
      <c r="E173">
        <v>0.57307734130104837</v>
      </c>
      <c r="F173">
        <v>111553034.76518445</v>
      </c>
      <c r="G173">
        <v>-74540779.374532372</v>
      </c>
      <c r="H173">
        <v>1</v>
      </c>
    </row>
    <row r="174" spans="1:8" x14ac:dyDescent="0.3">
      <c r="A174">
        <v>7.8334031846056473E-2</v>
      </c>
      <c r="B174">
        <v>291345720.99908</v>
      </c>
      <c r="C174">
        <v>21092069.25687395</v>
      </c>
      <c r="D174">
        <v>0.40716654069658087</v>
      </c>
      <c r="E174">
        <v>0.54630155165124017</v>
      </c>
      <c r="F174">
        <v>71733963.579177752</v>
      </c>
      <c r="G174">
        <v>4257695.2488826429</v>
      </c>
      <c r="H174">
        <v>1</v>
      </c>
    </row>
    <row r="175" spans="1:8" x14ac:dyDescent="0.3">
      <c r="A175">
        <v>0.1326102910731683</v>
      </c>
      <c r="B175">
        <v>899822681.95983481</v>
      </c>
      <c r="C175">
        <v>25114275.395965502</v>
      </c>
      <c r="D175">
        <v>1.883565428967173</v>
      </c>
      <c r="E175">
        <v>5.8423326644472195E-2</v>
      </c>
      <c r="F175">
        <v>23979865.286680147</v>
      </c>
      <c r="G175">
        <v>-31943514.327406101</v>
      </c>
      <c r="H175">
        <v>1</v>
      </c>
    </row>
    <row r="176" spans="1:8" x14ac:dyDescent="0.3">
      <c r="A176">
        <v>8.3103204846124643E-2</v>
      </c>
      <c r="B176">
        <v>491219125.90322304</v>
      </c>
      <c r="C176">
        <v>32423772.702256151</v>
      </c>
      <c r="D176">
        <v>1.9449832490828847</v>
      </c>
      <c r="E176">
        <v>0.15546937024425145</v>
      </c>
      <c r="F176">
        <v>53680834.836426154</v>
      </c>
      <c r="G176">
        <v>15278187.169552034</v>
      </c>
      <c r="H176">
        <v>1</v>
      </c>
    </row>
    <row r="177" spans="1:8" x14ac:dyDescent="0.3">
      <c r="A177">
        <v>-3.2308148417866521E-2</v>
      </c>
      <c r="B177">
        <v>1511280303.0780749</v>
      </c>
      <c r="C177">
        <v>159314264.11805952</v>
      </c>
      <c r="D177">
        <v>3.0199224337093843E-2</v>
      </c>
      <c r="E177">
        <v>0.21565572809916975</v>
      </c>
      <c r="F177">
        <v>257749594.36761349</v>
      </c>
      <c r="G177">
        <v>37776340.507936805</v>
      </c>
      <c r="H177">
        <v>1</v>
      </c>
    </row>
    <row r="178" spans="1:8" x14ac:dyDescent="0.3">
      <c r="A178">
        <v>2.5213254327827811E-2</v>
      </c>
      <c r="B178">
        <v>1328152880.9132302</v>
      </c>
      <c r="C178">
        <v>109503660.88939449</v>
      </c>
      <c r="D178">
        <v>0.26384425757086566</v>
      </c>
      <c r="E178">
        <v>0.36798644684641701</v>
      </c>
      <c r="F178">
        <v>435291404.83984554</v>
      </c>
      <c r="G178">
        <v>13066419.55086915</v>
      </c>
      <c r="H178">
        <v>1</v>
      </c>
    </row>
    <row r="179" spans="1:8" x14ac:dyDescent="0.3">
      <c r="A179">
        <v>7.5661747481845745E-2</v>
      </c>
      <c r="B179">
        <v>84589659.554544896</v>
      </c>
      <c r="C179">
        <v>5385184.7001872472</v>
      </c>
      <c r="D179">
        <v>0.36733292254518107</v>
      </c>
      <c r="E179">
        <v>0.80121768008223337</v>
      </c>
      <c r="F179">
        <v>64182997.792789802</v>
      </c>
      <c r="G179">
        <v>-388391.33598556009</v>
      </c>
      <c r="H179">
        <v>1</v>
      </c>
    </row>
    <row r="180" spans="1:8" x14ac:dyDescent="0.3">
      <c r="A180">
        <v>0.10559616707264248</v>
      </c>
      <c r="B180">
        <v>3442420121.03859</v>
      </c>
      <c r="C180">
        <v>158267458.29409474</v>
      </c>
      <c r="D180">
        <v>0.71601410130199916</v>
      </c>
      <c r="E180">
        <v>0.14055683145093251</v>
      </c>
      <c r="F180">
        <v>353435283.39949298</v>
      </c>
      <c r="G180">
        <v>-168938976.38477075</v>
      </c>
      <c r="H180">
        <v>1</v>
      </c>
    </row>
    <row r="181" spans="1:8" x14ac:dyDescent="0.3">
      <c r="A181">
        <v>5.510546168890621E-3</v>
      </c>
      <c r="B181">
        <v>688826664.0064168</v>
      </c>
      <c r="C181">
        <v>109374369.06454206</v>
      </c>
      <c r="D181">
        <v>0.14067059943505481</v>
      </c>
      <c r="E181">
        <v>0.15225197728163983</v>
      </c>
      <c r="F181">
        <v>99385305.922547907</v>
      </c>
      <c r="G181">
        <v>860477.13057065755</v>
      </c>
      <c r="H181">
        <v>1</v>
      </c>
    </row>
    <row r="182" spans="1:8" x14ac:dyDescent="0.3">
      <c r="A182">
        <v>-0.11375244651413929</v>
      </c>
      <c r="B182">
        <v>156186676.17170599</v>
      </c>
      <c r="C182">
        <v>9650410.2542598005</v>
      </c>
      <c r="D182">
        <v>4.3654666883857214</v>
      </c>
      <c r="E182">
        <v>0.34669566200284763</v>
      </c>
      <c r="F182">
        <v>50718455.151591398</v>
      </c>
      <c r="G182">
        <v>4857298.0422689496</v>
      </c>
      <c r="H182">
        <v>1</v>
      </c>
    </row>
    <row r="183" spans="1:8" x14ac:dyDescent="0.3">
      <c r="A183">
        <v>9.9801192842942352E-2</v>
      </c>
      <c r="B183">
        <v>4576000000</v>
      </c>
      <c r="C183">
        <v>306000000</v>
      </c>
      <c r="D183">
        <v>0.85996955859969559</v>
      </c>
      <c r="E183">
        <v>0.18334790209790211</v>
      </c>
      <c r="F183">
        <v>205000000</v>
      </c>
      <c r="G183">
        <v>-209000000</v>
      </c>
      <c r="H183">
        <v>1</v>
      </c>
    </row>
    <row r="184" spans="1:8" x14ac:dyDescent="0.3">
      <c r="A184">
        <v>8.8463320831346198E-2</v>
      </c>
      <c r="B184">
        <v>2078589394.8683801</v>
      </c>
      <c r="C184">
        <v>165503671.07630801</v>
      </c>
      <c r="D184">
        <v>6.9046371814602692</v>
      </c>
      <c r="E184">
        <v>0.31257663784352724</v>
      </c>
      <c r="F184">
        <v>411833563.14561802</v>
      </c>
      <c r="G184">
        <v>-115003671.58131699</v>
      </c>
      <c r="H184">
        <v>1</v>
      </c>
    </row>
    <row r="185" spans="1:8" x14ac:dyDescent="0.3">
      <c r="A185">
        <v>1.4524425294260725</v>
      </c>
      <c r="B185">
        <v>34261360.158252947</v>
      </c>
      <c r="C185">
        <v>1535034.652211647</v>
      </c>
      <c r="D185">
        <v>4.4708486071423783</v>
      </c>
      <c r="E185">
        <v>0.41576032229058679</v>
      </c>
      <c r="F185">
        <v>13078988.063030997</v>
      </c>
      <c r="G185">
        <v>-4950136.2431705277</v>
      </c>
      <c r="H185">
        <v>1</v>
      </c>
    </row>
    <row r="186" spans="1:8" x14ac:dyDescent="0.3">
      <c r="A186">
        <v>0.14054096100225977</v>
      </c>
      <c r="B186">
        <v>118493932.39057775</v>
      </c>
      <c r="C186">
        <v>6086151.9366716594</v>
      </c>
      <c r="D186">
        <v>1.0057070301969975</v>
      </c>
      <c r="E186">
        <v>0.50659403301292072</v>
      </c>
      <c r="F186">
        <v>41430798.212672748</v>
      </c>
      <c r="G186">
        <v>-924079.85406921827</v>
      </c>
      <c r="H186">
        <v>1</v>
      </c>
    </row>
    <row r="187" spans="1:8" x14ac:dyDescent="0.3">
      <c r="A187">
        <v>2.4100741242234654E-2</v>
      </c>
      <c r="B187">
        <v>63928216.307672299</v>
      </c>
      <c r="C187">
        <v>6399014.1211687401</v>
      </c>
      <c r="D187">
        <v>0.11735912283830577</v>
      </c>
      <c r="E187">
        <v>0.22609427323241674</v>
      </c>
      <c r="F187">
        <v>10460655.951064</v>
      </c>
      <c r="G187">
        <v>-3743776.7217912502</v>
      </c>
      <c r="H187">
        <v>1</v>
      </c>
    </row>
    <row r="188" spans="1:8" x14ac:dyDescent="0.3">
      <c r="A188">
        <v>9.2519624678033083E-2</v>
      </c>
      <c r="B188">
        <v>1077400618.90026</v>
      </c>
      <c r="C188">
        <v>241114020.47131601</v>
      </c>
      <c r="D188">
        <v>0.12122154325110274</v>
      </c>
      <c r="E188">
        <v>0.30679354390182001</v>
      </c>
      <c r="F188">
        <v>49205744.663968898</v>
      </c>
      <c r="G188">
        <v>-24043653.119826101</v>
      </c>
      <c r="H188">
        <v>1</v>
      </c>
    </row>
    <row r="189" spans="1:8" x14ac:dyDescent="0.3">
      <c r="A189">
        <v>0.26179232110927225</v>
      </c>
      <c r="B189">
        <v>268879123.78633374</v>
      </c>
      <c r="C189">
        <v>39656970.668477975</v>
      </c>
      <c r="D189">
        <v>0.35563797731536817</v>
      </c>
      <c r="E189">
        <v>0.1137576761625118</v>
      </c>
      <c r="F189">
        <v>10511861.274721041</v>
      </c>
      <c r="G189">
        <v>-11483544.732226204</v>
      </c>
      <c r="H189">
        <v>1</v>
      </c>
    </row>
    <row r="190" spans="1:8" x14ac:dyDescent="0.3">
      <c r="A190">
        <v>5.1636510297783871E-2</v>
      </c>
      <c r="B190">
        <v>531153120.96854198</v>
      </c>
      <c r="C190">
        <v>861367.47047732503</v>
      </c>
      <c r="D190">
        <v>0.99333967117772015</v>
      </c>
      <c r="E190">
        <v>0.24593876052559191</v>
      </c>
      <c r="F190">
        <v>88953061.427011997</v>
      </c>
      <c r="G190">
        <v>2730288.1340711899</v>
      </c>
      <c r="H190">
        <v>1</v>
      </c>
    </row>
    <row r="191" spans="1:8" x14ac:dyDescent="0.3">
      <c r="A191">
        <v>6.6482453473914571E-2</v>
      </c>
      <c r="B191">
        <v>5130699089.9777002</v>
      </c>
      <c r="C191">
        <v>1176943892.00265</v>
      </c>
      <c r="D191">
        <v>1.2441267008015726</v>
      </c>
      <c r="E191">
        <v>0.21273481743831413</v>
      </c>
      <c r="F191">
        <v>938067859.94093895</v>
      </c>
      <c r="G191">
        <v>-243430913.33449301</v>
      </c>
      <c r="H191">
        <v>1</v>
      </c>
    </row>
    <row r="192" spans="1:8" x14ac:dyDescent="0.3">
      <c r="A192">
        <v>2.0218717316992721E-2</v>
      </c>
      <c r="B192">
        <v>56794431.3867293</v>
      </c>
      <c r="C192">
        <v>18192611.3421322</v>
      </c>
      <c r="D192">
        <v>1.076017608003049</v>
      </c>
      <c r="E192">
        <v>0.38278207536158004</v>
      </c>
      <c r="F192">
        <v>19415416.139335901</v>
      </c>
      <c r="G192">
        <v>1533921.25377712</v>
      </c>
      <c r="H192">
        <v>1</v>
      </c>
    </row>
    <row r="193" spans="1:8" x14ac:dyDescent="0.3">
      <c r="A193">
        <v>8.1076106090355246E-2</v>
      </c>
      <c r="B193">
        <v>10018560500</v>
      </c>
      <c r="C193">
        <v>118190250</v>
      </c>
      <c r="D193">
        <v>1.8053652054686424</v>
      </c>
      <c r="E193">
        <v>1.9809393518897097E-2</v>
      </c>
      <c r="F193">
        <v>107452250</v>
      </c>
      <c r="G193">
        <v>-55190000</v>
      </c>
      <c r="H193">
        <v>1</v>
      </c>
    </row>
    <row r="194" spans="1:8" x14ac:dyDescent="0.3">
      <c r="A194">
        <v>-0.19579448748719927</v>
      </c>
      <c r="B194">
        <v>246438970.04215974</v>
      </c>
      <c r="C194">
        <v>9159248.2584425174</v>
      </c>
      <c r="D194">
        <v>0.15177688455035582</v>
      </c>
      <c r="E194">
        <v>0.33016090751827482</v>
      </c>
      <c r="F194">
        <v>82932765.696961746</v>
      </c>
      <c r="G194">
        <v>3875840.7394140526</v>
      </c>
      <c r="H194">
        <v>1</v>
      </c>
    </row>
    <row r="195" spans="1:8" x14ac:dyDescent="0.3">
      <c r="A195">
        <v>-0.80603576567662416</v>
      </c>
      <c r="B195">
        <v>7049806.6215487747</v>
      </c>
      <c r="C195">
        <v>7724636.1275006495</v>
      </c>
      <c r="D195">
        <v>1.0964755876892098</v>
      </c>
      <c r="E195">
        <v>6.9342275141393434E-2</v>
      </c>
      <c r="F195">
        <v>10065105.977973189</v>
      </c>
      <c r="G195">
        <v>-734002.57912750379</v>
      </c>
      <c r="H195">
        <v>1</v>
      </c>
    </row>
    <row r="196" spans="1:8" x14ac:dyDescent="0.3">
      <c r="A196">
        <v>0.17445795874955253</v>
      </c>
      <c r="B196">
        <v>1788834297.4648349</v>
      </c>
      <c r="C196">
        <v>130962178.83729801</v>
      </c>
      <c r="D196">
        <v>2.121278707138972</v>
      </c>
      <c r="E196">
        <v>0.76728911459111848</v>
      </c>
      <c r="F196">
        <v>346711881.3313185</v>
      </c>
      <c r="G196">
        <v>-53622605.312123001</v>
      </c>
      <c r="H196">
        <v>1</v>
      </c>
    </row>
    <row r="197" spans="1:8" x14ac:dyDescent="0.3">
      <c r="A197">
        <v>-4.04404622357038E-4</v>
      </c>
      <c r="B197">
        <v>4623485262.2125502</v>
      </c>
      <c r="C197">
        <v>461540925.81613398</v>
      </c>
      <c r="D197">
        <v>5.7068318565428671</v>
      </c>
      <c r="E197">
        <v>0.21564819996269383</v>
      </c>
      <c r="F197">
        <v>508899773.78097504</v>
      </c>
      <c r="G197">
        <v>-47783226.119577497</v>
      </c>
      <c r="H197">
        <v>1</v>
      </c>
    </row>
    <row r="198" spans="1:8" x14ac:dyDescent="0.3">
      <c r="A198">
        <v>0.34432616758373263</v>
      </c>
      <c r="B198">
        <v>1866264025.4960701</v>
      </c>
      <c r="C198">
        <v>119419142.505206</v>
      </c>
      <c r="D198">
        <v>9.057506107874417</v>
      </c>
      <c r="E198">
        <v>0.337689252025685</v>
      </c>
      <c r="F198">
        <v>242996255.15478501</v>
      </c>
      <c r="G198">
        <v>-63275042.354624495</v>
      </c>
      <c r="H198">
        <v>1</v>
      </c>
    </row>
    <row r="199" spans="1:8" x14ac:dyDescent="0.3">
      <c r="A199">
        <v>3.4989641158754206E-2</v>
      </c>
      <c r="B199">
        <v>1156917431.6604419</v>
      </c>
      <c r="C199">
        <v>177551674.80305898</v>
      </c>
      <c r="D199">
        <v>2.2396408336440001</v>
      </c>
      <c r="E199">
        <v>0.16317482880597406</v>
      </c>
      <c r="F199">
        <v>169191031.841497</v>
      </c>
      <c r="G199">
        <v>197548760.8855038</v>
      </c>
      <c r="H199">
        <v>1</v>
      </c>
    </row>
    <row r="200" spans="1:8" x14ac:dyDescent="0.3">
      <c r="A200">
        <v>0.16535447417688207</v>
      </c>
      <c r="B200">
        <v>290373673.36933899</v>
      </c>
      <c r="C200">
        <v>91319910.236812606</v>
      </c>
      <c r="D200">
        <v>4.6741247536167116E-3</v>
      </c>
      <c r="E200">
        <v>0.64797909072351434</v>
      </c>
      <c r="F200">
        <v>59933077.813543648</v>
      </c>
      <c r="G200">
        <v>-2658863.32337882</v>
      </c>
      <c r="H200">
        <v>1</v>
      </c>
    </row>
    <row r="201" spans="1:8" x14ac:dyDescent="0.3">
      <c r="A201">
        <v>5.4212902335693043E-2</v>
      </c>
      <c r="B201">
        <v>303165500</v>
      </c>
      <c r="C201">
        <v>77488500</v>
      </c>
      <c r="D201">
        <v>7.4880871068670349E-2</v>
      </c>
      <c r="E201">
        <v>0.2249756664917619</v>
      </c>
      <c r="F201">
        <v>27600500</v>
      </c>
      <c r="G201">
        <v>-49893000</v>
      </c>
      <c r="H201">
        <v>1</v>
      </c>
    </row>
    <row r="202" spans="1:8" x14ac:dyDescent="0.3">
      <c r="A202">
        <v>2.0028426349911595E-2</v>
      </c>
      <c r="B202">
        <v>4692750000</v>
      </c>
      <c r="C202">
        <v>342500000</v>
      </c>
      <c r="D202">
        <v>0.19250997260822977</v>
      </c>
      <c r="E202">
        <v>0.24181013937629095</v>
      </c>
      <c r="F202">
        <v>694500000</v>
      </c>
      <c r="G202">
        <v>54250000</v>
      </c>
      <c r="H202">
        <v>1</v>
      </c>
    </row>
    <row r="203" spans="1:8" x14ac:dyDescent="0.3">
      <c r="A203">
        <v>0.26391258730665496</v>
      </c>
      <c r="B203">
        <v>247302163.34830552</v>
      </c>
      <c r="C203">
        <v>3100920.0954602873</v>
      </c>
      <c r="D203">
        <v>0.23069059240029138</v>
      </c>
      <c r="E203">
        <v>0.35378620813230244</v>
      </c>
      <c r="F203">
        <v>23687183.1965666</v>
      </c>
      <c r="G203">
        <v>-22735570.935459927</v>
      </c>
      <c r="H203">
        <v>1</v>
      </c>
    </row>
    <row r="204" spans="1:8" x14ac:dyDescent="0.3">
      <c r="A204">
        <v>3.479555548572813E-2</v>
      </c>
      <c r="B204">
        <v>170465605.68121248</v>
      </c>
      <c r="C204">
        <v>20209710.046726551</v>
      </c>
      <c r="D204">
        <v>0.42420627101590808</v>
      </c>
      <c r="E204">
        <v>0.10100462007040867</v>
      </c>
      <c r="F204">
        <v>12716284.249312721</v>
      </c>
      <c r="G204">
        <v>9678840.0772698801</v>
      </c>
      <c r="H204">
        <v>1</v>
      </c>
    </row>
    <row r="205" spans="1:8" x14ac:dyDescent="0.3">
      <c r="A205">
        <v>6.2965321229035715E-3</v>
      </c>
      <c r="B205">
        <v>121623468.11445099</v>
      </c>
      <c r="C205">
        <v>18553541.8246268</v>
      </c>
      <c r="D205">
        <v>7.5498828382221009E-2</v>
      </c>
      <c r="E205">
        <v>0.27056609756493283</v>
      </c>
      <c r="F205">
        <v>30714891.498584002</v>
      </c>
      <c r="G205">
        <v>1183744.9784151572</v>
      </c>
      <c r="H205">
        <v>1</v>
      </c>
    </row>
    <row r="206" spans="1:8" x14ac:dyDescent="0.3">
      <c r="A206">
        <v>-9.7544094762018085E-2</v>
      </c>
      <c r="B206">
        <v>2554739818.0082903</v>
      </c>
      <c r="C206">
        <v>188662749.9323225</v>
      </c>
      <c r="D206">
        <v>0.15353217026134569</v>
      </c>
      <c r="E206">
        <v>0.11804807381177554</v>
      </c>
      <c r="F206">
        <v>389103639.70066851</v>
      </c>
      <c r="G206">
        <v>79612327.082033664</v>
      </c>
      <c r="H206">
        <v>1</v>
      </c>
    </row>
    <row r="207" spans="1:8" x14ac:dyDescent="0.3">
      <c r="A207">
        <v>0.11294776432879222</v>
      </c>
      <c r="B207">
        <v>210899390.963395</v>
      </c>
      <c r="C207">
        <v>45244659.097659573</v>
      </c>
      <c r="D207">
        <v>0.88901698662443795</v>
      </c>
      <c r="E207">
        <v>0.24646673962911775</v>
      </c>
      <c r="F207">
        <v>26678825.386574127</v>
      </c>
      <c r="G207">
        <v>8676801.7636864129</v>
      </c>
      <c r="H207">
        <v>1</v>
      </c>
    </row>
    <row r="208" spans="1:8" x14ac:dyDescent="0.3">
      <c r="A208">
        <v>-0.24549902342080535</v>
      </c>
      <c r="B208">
        <v>85289579.288025901</v>
      </c>
      <c r="C208">
        <v>2661008.375580295</v>
      </c>
      <c r="D208">
        <v>2.6971091512960585</v>
      </c>
      <c r="E208">
        <v>0.10254044094210968</v>
      </c>
      <c r="F208">
        <v>20158433.656957898</v>
      </c>
      <c r="G208">
        <v>24222269.222485974</v>
      </c>
      <c r="H208">
        <v>1</v>
      </c>
    </row>
    <row r="209" spans="1:8" x14ac:dyDescent="0.3">
      <c r="A209">
        <v>0.10432318865133022</v>
      </c>
      <c r="B209">
        <v>40349537.485884324</v>
      </c>
      <c r="C209">
        <v>4749509.6928282874</v>
      </c>
      <c r="D209">
        <v>0.19733463374493002</v>
      </c>
      <c r="E209">
        <v>0.59808543822926796</v>
      </c>
      <c r="F209">
        <v>15809841.663998876</v>
      </c>
      <c r="G209">
        <v>-6114672.5590276048</v>
      </c>
      <c r="H209">
        <v>1</v>
      </c>
    </row>
    <row r="210" spans="1:8" x14ac:dyDescent="0.3">
      <c r="A210">
        <v>8.555589684764256E-2</v>
      </c>
      <c r="B210">
        <v>11187987000</v>
      </c>
      <c r="C210">
        <v>248090000</v>
      </c>
      <c r="D210">
        <v>0.25061642678466201</v>
      </c>
      <c r="E210">
        <v>5.8105526572027284E-2</v>
      </c>
      <c r="F210">
        <v>492977000</v>
      </c>
      <c r="G210">
        <v>-288202000</v>
      </c>
      <c r="H210">
        <v>1</v>
      </c>
    </row>
    <row r="211" spans="1:8" x14ac:dyDescent="0.3">
      <c r="A211">
        <v>8.1380514672857063E-2</v>
      </c>
      <c r="B211">
        <v>1500214043.0909274</v>
      </c>
      <c r="C211">
        <v>94575540.487274632</v>
      </c>
      <c r="D211">
        <v>0.67157476685480866</v>
      </c>
      <c r="E211">
        <v>0.22640928465866594</v>
      </c>
      <c r="F211">
        <v>146713681.45651174</v>
      </c>
      <c r="G211">
        <v>45544225.494435623</v>
      </c>
      <c r="H211">
        <v>1</v>
      </c>
    </row>
    <row r="212" spans="1:8" x14ac:dyDescent="0.3">
      <c r="A212">
        <v>8.2005176600004628E-2</v>
      </c>
      <c r="B212">
        <v>46326483.433451504</v>
      </c>
      <c r="C212">
        <v>5572024.8062749179</v>
      </c>
      <c r="D212">
        <v>0.15232164784285881</v>
      </c>
      <c r="E212">
        <v>0.26183217514945534</v>
      </c>
      <c r="F212">
        <v>8310759.0564143583</v>
      </c>
      <c r="G212">
        <v>1473965.5880273422</v>
      </c>
      <c r="H212">
        <v>1</v>
      </c>
    </row>
    <row r="213" spans="1:8" x14ac:dyDescent="0.3">
      <c r="A213">
        <v>5.1188754502890357E-2</v>
      </c>
      <c r="B213">
        <v>3310530816.6064854</v>
      </c>
      <c r="C213">
        <v>143051452.69785151</v>
      </c>
      <c r="D213">
        <v>1.0716385514847635</v>
      </c>
      <c r="E213">
        <v>0.23369142544299884</v>
      </c>
      <c r="F213">
        <v>585392856.37070298</v>
      </c>
      <c r="G213">
        <v>-28406522.834204867</v>
      </c>
      <c r="H213">
        <v>1</v>
      </c>
    </row>
    <row r="214" spans="1:8" x14ac:dyDescent="0.3">
      <c r="A214">
        <v>-6.6621432859568203E-2</v>
      </c>
      <c r="B214">
        <v>4683539.7494143052</v>
      </c>
      <c r="C214">
        <v>536032.51273818291</v>
      </c>
      <c r="D214">
        <v>0.22987500217649182</v>
      </c>
      <c r="E214">
        <v>0.52358894628934349</v>
      </c>
      <c r="F214">
        <v>2503104.4369810801</v>
      </c>
      <c r="G214">
        <v>-245888.74114637499</v>
      </c>
      <c r="H214">
        <v>1</v>
      </c>
    </row>
    <row r="215" spans="1:8" x14ac:dyDescent="0.3">
      <c r="A215">
        <v>8.6427980169803326E-2</v>
      </c>
      <c r="B215">
        <v>26999637.240258299</v>
      </c>
      <c r="C215">
        <v>4432277.6399327796</v>
      </c>
      <c r="D215">
        <v>1.0643419406079588E-2</v>
      </c>
      <c r="E215">
        <v>0.15950100677684539</v>
      </c>
      <c r="F215">
        <v>1803017.7500968301</v>
      </c>
      <c r="G215">
        <v>-168658.09895903524</v>
      </c>
      <c r="H215">
        <v>1</v>
      </c>
    </row>
    <row r="216" spans="1:8" x14ac:dyDescent="0.3">
      <c r="A216">
        <v>8.1411335618102432E-2</v>
      </c>
      <c r="B216">
        <v>12235099337.748301</v>
      </c>
      <c r="C216">
        <v>2952500570.9066</v>
      </c>
      <c r="D216">
        <v>2.1893563601175128</v>
      </c>
      <c r="E216">
        <v>0.19309224954504842</v>
      </c>
      <c r="F216">
        <v>974628910.71020806</v>
      </c>
      <c r="G216">
        <v>-447047502.500323</v>
      </c>
      <c r="H216">
        <v>1</v>
      </c>
    </row>
    <row r="217" spans="1:8" x14ac:dyDescent="0.3">
      <c r="A217">
        <v>5.2735553019806231E-2</v>
      </c>
      <c r="B217">
        <v>106555339.805825</v>
      </c>
      <c r="C217">
        <v>21181877.022653699</v>
      </c>
      <c r="D217">
        <v>1.5279214691731371</v>
      </c>
      <c r="E217">
        <v>0.82011565468814462</v>
      </c>
      <c r="F217">
        <v>17207766.990291301</v>
      </c>
      <c r="G217">
        <v>5096013.2491957601</v>
      </c>
      <c r="H217">
        <v>1</v>
      </c>
    </row>
    <row r="218" spans="1:8" x14ac:dyDescent="0.3">
      <c r="A218">
        <v>-8.6099894587075051E-2</v>
      </c>
      <c r="B218">
        <v>230163106.79611701</v>
      </c>
      <c r="C218">
        <v>48781877.022653699</v>
      </c>
      <c r="D218">
        <v>1.6490085749951362</v>
      </c>
      <c r="E218">
        <v>0.80834191033796254</v>
      </c>
      <c r="F218">
        <v>96506148.867313907</v>
      </c>
      <c r="G218">
        <v>-23782787.5162603</v>
      </c>
      <c r="H218">
        <v>1</v>
      </c>
    </row>
    <row r="219" spans="1:8" x14ac:dyDescent="0.3">
      <c r="A219">
        <v>0.49594455040020413</v>
      </c>
      <c r="B219">
        <v>154477673.51868451</v>
      </c>
      <c r="C219">
        <v>22723845.92739195</v>
      </c>
      <c r="D219">
        <v>-1.4687976946092323</v>
      </c>
      <c r="E219">
        <v>0.89249520779741864</v>
      </c>
      <c r="F219">
        <v>159481702.5222005</v>
      </c>
      <c r="G219">
        <v>6115017.4969532508</v>
      </c>
      <c r="H219">
        <v>1</v>
      </c>
    </row>
    <row r="220" spans="1:8" x14ac:dyDescent="0.3">
      <c r="A220">
        <v>8.7333878634298229E-2</v>
      </c>
      <c r="B220">
        <v>257827797.97442576</v>
      </c>
      <c r="C220">
        <v>100741758.38421324</v>
      </c>
      <c r="D220">
        <v>1.677503173912789E-2</v>
      </c>
      <c r="E220">
        <v>0.33013587407406059</v>
      </c>
      <c r="F220">
        <v>35111660.246438429</v>
      </c>
      <c r="G220">
        <v>-5361769.6781565845</v>
      </c>
      <c r="H220">
        <v>1</v>
      </c>
    </row>
    <row r="221" spans="1:8" x14ac:dyDescent="0.3">
      <c r="A221">
        <v>5.3825369738339082E-2</v>
      </c>
      <c r="B221">
        <v>292958086.72544998</v>
      </c>
      <c r="C221">
        <v>59197970.7694166</v>
      </c>
      <c r="D221">
        <v>2.3268062120189055</v>
      </c>
      <c r="E221">
        <v>0.1836398119897755</v>
      </c>
      <c r="F221">
        <v>42505133.4702259</v>
      </c>
      <c r="G221">
        <v>8199614.7576780003</v>
      </c>
      <c r="H221">
        <v>1</v>
      </c>
    </row>
    <row r="222" spans="1:8" x14ac:dyDescent="0.3">
      <c r="A222">
        <v>0.11670605344482818</v>
      </c>
      <c r="B222">
        <v>1858381877.02265</v>
      </c>
      <c r="C222">
        <v>218511326.86084101</v>
      </c>
      <c r="D222">
        <v>1.1227580709445986</v>
      </c>
      <c r="E222">
        <v>0.196224575090551</v>
      </c>
      <c r="F222">
        <v>222653721.68284801</v>
      </c>
      <c r="G222">
        <v>-9189532.0887136701</v>
      </c>
      <c r="H222">
        <v>1</v>
      </c>
    </row>
    <row r="223" spans="1:8" x14ac:dyDescent="0.3">
      <c r="A223">
        <v>0.25447507320457696</v>
      </c>
      <c r="B223">
        <v>2692866079.9803972</v>
      </c>
      <c r="C223">
        <v>345295235.61744499</v>
      </c>
      <c r="D223">
        <v>2.0753524341582796</v>
      </c>
      <c r="E223">
        <v>0.55500461745619534</v>
      </c>
      <c r="F223">
        <v>209100605.82033551</v>
      </c>
      <c r="G223">
        <v>-149410319.10661325</v>
      </c>
      <c r="H223">
        <v>1</v>
      </c>
    </row>
    <row r="224" spans="1:8" x14ac:dyDescent="0.3">
      <c r="A224">
        <v>0.10076670317634173</v>
      </c>
      <c r="B224">
        <v>1247000000</v>
      </c>
      <c r="C224">
        <v>724000000</v>
      </c>
      <c r="D224">
        <v>1.4218399401645474</v>
      </c>
      <c r="E224">
        <v>0.60625501202886933</v>
      </c>
      <c r="F224">
        <v>386000000</v>
      </c>
      <c r="G224">
        <v>-2000000</v>
      </c>
      <c r="H224">
        <v>1</v>
      </c>
    </row>
    <row r="225" spans="1:8" x14ac:dyDescent="0.3">
      <c r="A225">
        <v>9.9429202049001575E-2</v>
      </c>
      <c r="B225">
        <v>73037565.53449297</v>
      </c>
      <c r="C225">
        <v>6722116.7385035371</v>
      </c>
      <c r="D225">
        <v>0.21951811774580515</v>
      </c>
      <c r="E225">
        <v>0.40948556816234494</v>
      </c>
      <c r="F225">
        <v>24043261.4503465</v>
      </c>
      <c r="G225">
        <v>2028485.137140285</v>
      </c>
      <c r="H225">
        <v>1</v>
      </c>
    </row>
    <row r="226" spans="1:8" x14ac:dyDescent="0.3">
      <c r="A226">
        <v>-1.86092334637804E-3</v>
      </c>
      <c r="B226">
        <v>332873676.434376</v>
      </c>
      <c r="C226">
        <v>16720019.6995814</v>
      </c>
      <c r="D226">
        <v>0.73327187151244699</v>
      </c>
      <c r="E226">
        <v>0.20542979730729508</v>
      </c>
      <c r="F226">
        <v>54752524.008864798</v>
      </c>
      <c r="G226">
        <v>0</v>
      </c>
      <c r="H226">
        <v>1</v>
      </c>
    </row>
    <row r="227" spans="1:8" x14ac:dyDescent="0.3">
      <c r="A227">
        <v>2.0514596037818356E-4</v>
      </c>
      <c r="B227">
        <v>71549811.277799189</v>
      </c>
      <c r="C227">
        <v>14760687.720950976</v>
      </c>
      <c r="D227">
        <v>1.8272826040348982</v>
      </c>
      <c r="E227">
        <v>0.22511689407945645</v>
      </c>
      <c r="F227">
        <v>15343109.077043245</v>
      </c>
      <c r="G227">
        <v>3850073.5928991744</v>
      </c>
      <c r="H227">
        <v>1</v>
      </c>
    </row>
    <row r="228" spans="1:8" x14ac:dyDescent="0.3">
      <c r="A228">
        <v>0.12759777190299185</v>
      </c>
      <c r="B228">
        <v>3736113616.9855452</v>
      </c>
      <c r="C228">
        <v>295065200.08864981</v>
      </c>
      <c r="D228">
        <v>0.4945988560506982</v>
      </c>
      <c r="E228">
        <v>0.37359931192955054</v>
      </c>
      <c r="F228">
        <v>866877779.84260488</v>
      </c>
      <c r="G228">
        <v>1859793.9109366015</v>
      </c>
      <c r="H228">
        <v>1</v>
      </c>
    </row>
    <row r="229" spans="1:8" x14ac:dyDescent="0.3">
      <c r="A229">
        <v>0.18800693386122561</v>
      </c>
      <c r="B229">
        <v>2682643132.177855</v>
      </c>
      <c r="C229">
        <v>251923748.404921</v>
      </c>
      <c r="D229">
        <v>0.87515623676160992</v>
      </c>
      <c r="E229">
        <v>0.48473248574529781</v>
      </c>
      <c r="F229">
        <v>41101968.193399996</v>
      </c>
      <c r="G229">
        <v>88845950.685303062</v>
      </c>
      <c r="H229">
        <v>1</v>
      </c>
    </row>
    <row r="230" spans="1:8" x14ac:dyDescent="0.3">
      <c r="A230">
        <v>-3.093868806976801E-3</v>
      </c>
      <c r="B230">
        <v>1182609703.4927001</v>
      </c>
      <c r="C230">
        <v>41198550.636785254</v>
      </c>
      <c r="D230">
        <v>8.6809716665084871E-2</v>
      </c>
      <c r="E230">
        <v>0.16204847156172697</v>
      </c>
      <c r="F230">
        <v>157302499.65308401</v>
      </c>
      <c r="G230">
        <v>-30794006.389324434</v>
      </c>
      <c r="H230">
        <v>1</v>
      </c>
    </row>
    <row r="231" spans="1:8" x14ac:dyDescent="0.3">
      <c r="A231">
        <v>6.6126291746747973E-2</v>
      </c>
      <c r="B231">
        <v>111936616.001689</v>
      </c>
      <c r="C231">
        <v>3966117.7960734698</v>
      </c>
      <c r="D231">
        <v>0.59451576420167052</v>
      </c>
      <c r="E231">
        <v>1.0425511851860583</v>
      </c>
      <c r="F231">
        <v>101033090.563648</v>
      </c>
      <c r="G231">
        <v>-587696.82820994803</v>
      </c>
      <c r="H231">
        <v>1</v>
      </c>
    </row>
    <row r="232" spans="1:8" x14ac:dyDescent="0.3">
      <c r="A232">
        <v>6.0007951520879732E-2</v>
      </c>
      <c r="B232">
        <v>10857431238.6474</v>
      </c>
      <c r="C232">
        <v>28541236.023421451</v>
      </c>
      <c r="D232">
        <v>1.6864798626818525</v>
      </c>
      <c r="E232">
        <v>4.3494828454207428E-2</v>
      </c>
      <c r="F232">
        <v>172411819.88575301</v>
      </c>
      <c r="G232">
        <v>-115043523.83845887</v>
      </c>
      <c r="H232">
        <v>1</v>
      </c>
    </row>
    <row r="233" spans="1:8" x14ac:dyDescent="0.3">
      <c r="A233">
        <v>0.11042001704503084</v>
      </c>
      <c r="B233">
        <v>2798720750</v>
      </c>
      <c r="C233">
        <v>361268500</v>
      </c>
      <c r="D233">
        <v>1.1554179919288385</v>
      </c>
      <c r="E233">
        <v>0.31619698053979761</v>
      </c>
      <c r="F233">
        <v>486371000</v>
      </c>
      <c r="G233">
        <v>-82089500</v>
      </c>
      <c r="H233">
        <v>1</v>
      </c>
    </row>
    <row r="234" spans="1:8" x14ac:dyDescent="0.3">
      <c r="A234">
        <v>0.2811442461766544</v>
      </c>
      <c r="B234">
        <v>30716837.673338398</v>
      </c>
      <c r="C234">
        <v>58936158.004355505</v>
      </c>
      <c r="D234">
        <v>6.5013126691646175</v>
      </c>
      <c r="E234">
        <v>0.93929709226313363</v>
      </c>
      <c r="F234">
        <v>17773692.202430502</v>
      </c>
      <c r="G234">
        <v>12326754.741067864</v>
      </c>
      <c r="H234">
        <v>1</v>
      </c>
    </row>
    <row r="235" spans="1:8" x14ac:dyDescent="0.3">
      <c r="A235">
        <v>-0.20808098482239604</v>
      </c>
      <c r="B235">
        <v>3062871.4866739898</v>
      </c>
      <c r="C235">
        <v>100553.35498164158</v>
      </c>
      <c r="D235">
        <v>-3.1281457543515119</v>
      </c>
      <c r="E235">
        <v>0.25422067431792278</v>
      </c>
      <c r="F235">
        <v>5334216.1329852045</v>
      </c>
      <c r="G235">
        <v>-17596933.253773574</v>
      </c>
      <c r="H235">
        <v>1</v>
      </c>
    </row>
    <row r="236" spans="1:8" x14ac:dyDescent="0.3">
      <c r="A236">
        <v>0.29258937490917236</v>
      </c>
      <c r="B236">
        <v>312526081.93400049</v>
      </c>
      <c r="C236">
        <v>119885026.49561051</v>
      </c>
      <c r="D236">
        <v>3.3301467497060186E-2</v>
      </c>
      <c r="E236">
        <v>0.79845398238897458</v>
      </c>
      <c r="F236">
        <v>140345277.28930101</v>
      </c>
      <c r="G236">
        <v>-35276685.853731848</v>
      </c>
      <c r="H236">
        <v>1</v>
      </c>
    </row>
    <row r="237" spans="1:8" x14ac:dyDescent="0.3">
      <c r="A237">
        <v>-2.2672171403674005E-2</v>
      </c>
      <c r="B237">
        <v>29617281.309239674</v>
      </c>
      <c r="C237">
        <v>3251398.2993346876</v>
      </c>
      <c r="D237">
        <v>1.2879607406348166</v>
      </c>
      <c r="E237">
        <v>0.62368027687528227</v>
      </c>
      <c r="F237">
        <v>20896812.765333451</v>
      </c>
      <c r="G237">
        <v>4505996.05065287</v>
      </c>
      <c r="H237">
        <v>1</v>
      </c>
    </row>
    <row r="238" spans="1:8" x14ac:dyDescent="0.3">
      <c r="A238">
        <v>0.13844784401589214</v>
      </c>
      <c r="B238">
        <v>6683639560.9776249</v>
      </c>
      <c r="C238">
        <v>523515862.48460734</v>
      </c>
      <c r="D238">
        <v>1.1894766594457495</v>
      </c>
      <c r="E238">
        <v>4.9738213051571722E-2</v>
      </c>
      <c r="F238">
        <v>174237616.64793202</v>
      </c>
      <c r="G238">
        <v>138239101.53106025</v>
      </c>
      <c r="H238">
        <v>1</v>
      </c>
    </row>
    <row r="239" spans="1:8" x14ac:dyDescent="0.3">
      <c r="A239">
        <v>-2.3219610774656906E-2</v>
      </c>
      <c r="B239">
        <v>169638821.65235099</v>
      </c>
      <c r="C239">
        <v>8685859.3394808751</v>
      </c>
      <c r="D239">
        <v>1.068328344935046</v>
      </c>
      <c r="E239">
        <v>1.8444910633901773E-2</v>
      </c>
      <c r="F239">
        <v>4117027.3632492851</v>
      </c>
      <c r="G239">
        <v>-8648953.19549568</v>
      </c>
      <c r="H239">
        <v>1</v>
      </c>
    </row>
    <row r="240" spans="1:8" x14ac:dyDescent="0.3">
      <c r="A240">
        <v>-0.78740905339008338</v>
      </c>
      <c r="B240">
        <v>48167586.978636801</v>
      </c>
      <c r="C240">
        <v>3347018.8091914002</v>
      </c>
      <c r="D240">
        <v>1.2291284644588674</v>
      </c>
      <c r="E240">
        <v>0.40716527650641821</v>
      </c>
      <c r="F240">
        <v>11554278.7385554</v>
      </c>
      <c r="G240">
        <v>32567072.901775301</v>
      </c>
      <c r="H240">
        <v>1</v>
      </c>
    </row>
    <row r="241" spans="1:8" x14ac:dyDescent="0.3">
      <c r="A241">
        <v>-0.36839965191532287</v>
      </c>
      <c r="B241">
        <v>34509129.473040625</v>
      </c>
      <c r="C241">
        <v>4137454.0609954549</v>
      </c>
      <c r="D241">
        <v>1.0255723194332154</v>
      </c>
      <c r="E241">
        <v>3.8745334472644014E-2</v>
      </c>
      <c r="F241">
        <v>3842750.9158331221</v>
      </c>
      <c r="G241">
        <v>6103022.3546463978</v>
      </c>
      <c r="H241">
        <v>1</v>
      </c>
    </row>
    <row r="242" spans="1:8" x14ac:dyDescent="0.3">
      <c r="A242">
        <v>-5.6882656795064726E-2</v>
      </c>
      <c r="B242">
        <v>22974289.252218999</v>
      </c>
      <c r="C242">
        <v>10820926.408901099</v>
      </c>
      <c r="D242">
        <v>1.8206209713403305</v>
      </c>
      <c r="E242">
        <v>0.2207294770287439</v>
      </c>
      <c r="F242">
        <v>6800378.5115872175</v>
      </c>
      <c r="G242">
        <v>933754.23440805101</v>
      </c>
      <c r="H242">
        <v>1</v>
      </c>
    </row>
    <row r="243" spans="1:8" x14ac:dyDescent="0.3">
      <c r="A243">
        <v>-3.1620144146806419</v>
      </c>
      <c r="B243">
        <v>961742307.92091155</v>
      </c>
      <c r="C243">
        <v>247346751.04680952</v>
      </c>
      <c r="D243">
        <v>-2.7257902640650329</v>
      </c>
      <c r="E243">
        <v>0.59097266736417808</v>
      </c>
      <c r="F243">
        <v>149428866.048316</v>
      </c>
      <c r="G243">
        <v>77477381.938737199</v>
      </c>
      <c r="H243">
        <v>1</v>
      </c>
    </row>
    <row r="244" spans="1:8" x14ac:dyDescent="0.3">
      <c r="A244">
        <v>7.5059583197288372E-3</v>
      </c>
      <c r="B244">
        <v>131252074.09747297</v>
      </c>
      <c r="C244">
        <v>78022064.516129002</v>
      </c>
      <c r="D244">
        <v>0.47012427018134262</v>
      </c>
      <c r="E244">
        <v>0.19489130671854291</v>
      </c>
      <c r="F244">
        <v>21996390.343722999</v>
      </c>
      <c r="G244">
        <v>-2786139.6641065599</v>
      </c>
      <c r="H244">
        <v>1</v>
      </c>
    </row>
    <row r="245" spans="1:8" x14ac:dyDescent="0.3">
      <c r="A245">
        <v>5.2791446863228404E-2</v>
      </c>
      <c r="B245">
        <v>1032617226.84535</v>
      </c>
      <c r="C245">
        <v>7574094.8881443897</v>
      </c>
      <c r="D245">
        <v>1.2546633543830106</v>
      </c>
      <c r="E245">
        <v>0.23737829058445253</v>
      </c>
      <c r="F245">
        <v>221511304.44180301</v>
      </c>
      <c r="G245">
        <v>954242.03434233705</v>
      </c>
      <c r="H245">
        <v>1</v>
      </c>
    </row>
    <row r="246" spans="1:8" x14ac:dyDescent="0.3">
      <c r="A246">
        <v>3.7503886046971628E-2</v>
      </c>
      <c r="B246">
        <v>6896638167.6166296</v>
      </c>
      <c r="C246">
        <v>1115421152.6282499</v>
      </c>
      <c r="D246">
        <v>1.1793398369637853E-2</v>
      </c>
      <c r="E246">
        <v>0.19907788257351131</v>
      </c>
      <c r="F246">
        <v>959863837.87207103</v>
      </c>
      <c r="G246">
        <v>-123454913.584584</v>
      </c>
      <c r="H246">
        <v>1</v>
      </c>
    </row>
    <row r="247" spans="1:8" x14ac:dyDescent="0.3">
      <c r="A247">
        <v>0.19384960599314402</v>
      </c>
      <c r="B247">
        <v>221659278.024066</v>
      </c>
      <c r="C247">
        <v>45841249.736119904</v>
      </c>
      <c r="D247">
        <v>0.27331102575582622</v>
      </c>
      <c r="E247">
        <v>0.39741666666666564</v>
      </c>
      <c r="F247">
        <v>51410439.096474603</v>
      </c>
      <c r="G247">
        <v>9517602.2441615406</v>
      </c>
      <c r="H247">
        <v>1</v>
      </c>
    </row>
    <row r="248" spans="1:8" x14ac:dyDescent="0.3">
      <c r="A248">
        <v>4.5197852903255918E-2</v>
      </c>
      <c r="B248">
        <v>21057403889.425274</v>
      </c>
      <c r="C248">
        <v>2612803495.0401449</v>
      </c>
      <c r="D248">
        <v>0.89047565485550428</v>
      </c>
      <c r="E248">
        <v>0.19914267303303246</v>
      </c>
      <c r="F248">
        <v>3093026808.6302524</v>
      </c>
      <c r="G248">
        <v>-1338609397.5419276</v>
      </c>
      <c r="H248">
        <v>1</v>
      </c>
    </row>
    <row r="249" spans="1:8" x14ac:dyDescent="0.3">
      <c r="A249">
        <v>-7.0580346877727601E-2</v>
      </c>
      <c r="B249">
        <v>84336114.427995175</v>
      </c>
      <c r="C249">
        <v>5091513.4105608501</v>
      </c>
      <c r="D249">
        <v>1.3040611006505798</v>
      </c>
      <c r="E249">
        <v>0.41339256743862823</v>
      </c>
      <c r="F249">
        <v>36706140.421355873</v>
      </c>
      <c r="G249">
        <v>-1200933.0361464177</v>
      </c>
      <c r="H249">
        <v>1</v>
      </c>
    </row>
    <row r="250" spans="1:8" x14ac:dyDescent="0.3">
      <c r="A250">
        <v>-7.9208141402041271E-2</v>
      </c>
      <c r="B250">
        <v>957686119.33734107</v>
      </c>
      <c r="C250">
        <v>252771832.51361153</v>
      </c>
      <c r="D250">
        <v>1.3812498722790947</v>
      </c>
      <c r="E250">
        <v>0.20174130496425585</v>
      </c>
      <c r="F250">
        <v>131850913.7373745</v>
      </c>
      <c r="G250">
        <v>-2068297.5769483843</v>
      </c>
      <c r="H250">
        <v>1</v>
      </c>
    </row>
    <row r="251" spans="1:8" x14ac:dyDescent="0.3">
      <c r="A251">
        <v>9.2113668316670588E-2</v>
      </c>
      <c r="B251">
        <v>46126980.691214852</v>
      </c>
      <c r="C251">
        <v>5036329.0283755753</v>
      </c>
      <c r="D251">
        <v>1.1839676641947827</v>
      </c>
      <c r="E251">
        <v>0.6428774874389076</v>
      </c>
      <c r="F251">
        <v>20263008.335730754</v>
      </c>
      <c r="G251">
        <v>-37924040.801836446</v>
      </c>
      <c r="H251">
        <v>1</v>
      </c>
    </row>
    <row r="252" spans="1:8" x14ac:dyDescent="0.3">
      <c r="A252">
        <v>0.12747499527478984</v>
      </c>
      <c r="B252">
        <v>26796885.189432301</v>
      </c>
      <c r="C252">
        <v>5048418.5055224095</v>
      </c>
      <c r="D252">
        <v>5.7860310551159727E-2</v>
      </c>
      <c r="E252">
        <v>0.30128619154160086</v>
      </c>
      <c r="F252">
        <v>6758840.2568734344</v>
      </c>
      <c r="G252">
        <v>1718485.3051670794</v>
      </c>
      <c r="H252">
        <v>1</v>
      </c>
    </row>
    <row r="253" spans="1:8" x14ac:dyDescent="0.3">
      <c r="A253">
        <v>-7.6792021401803287E-2</v>
      </c>
      <c r="B253">
        <v>384518250</v>
      </c>
      <c r="C253">
        <v>194594750</v>
      </c>
      <c r="D253">
        <v>0.43569598288098332</v>
      </c>
      <c r="E253">
        <v>0.15390672340275149</v>
      </c>
      <c r="F253">
        <v>86936500</v>
      </c>
      <c r="G253">
        <v>-11532750</v>
      </c>
      <c r="H253">
        <v>1</v>
      </c>
    </row>
    <row r="254" spans="1:8" x14ac:dyDescent="0.3">
      <c r="A254">
        <v>1.8574382592524381E-2</v>
      </c>
      <c r="B254">
        <v>178062750.83115953</v>
      </c>
      <c r="C254">
        <v>18734951.103122123</v>
      </c>
      <c r="D254">
        <v>0.96346538398595971</v>
      </c>
      <c r="E254">
        <v>0.3346551034065669</v>
      </c>
      <c r="F254">
        <v>21362975.910481848</v>
      </c>
      <c r="G254">
        <v>1706924.1712210425</v>
      </c>
      <c r="H254">
        <v>1</v>
      </c>
    </row>
    <row r="255" spans="1:8" x14ac:dyDescent="0.3">
      <c r="A255">
        <v>0.43669483311714735</v>
      </c>
      <c r="B255">
        <v>3338939161.1368251</v>
      </c>
      <c r="C255">
        <v>238097404.31956804</v>
      </c>
      <c r="D255">
        <v>0.71885206185753203</v>
      </c>
      <c r="E255">
        <v>0.83159236857286933</v>
      </c>
      <c r="F255">
        <v>777519527.52515495</v>
      </c>
      <c r="G255">
        <v>36999095.135233447</v>
      </c>
      <c r="H255">
        <v>1</v>
      </c>
    </row>
    <row r="256" spans="1:8" x14ac:dyDescent="0.3">
      <c r="A256">
        <v>0.28369737422819513</v>
      </c>
      <c r="B256">
        <v>527501620</v>
      </c>
      <c r="C256">
        <v>13611071</v>
      </c>
      <c r="D256">
        <v>1.6681966396373422</v>
      </c>
      <c r="E256">
        <v>8.05734587127903E-2</v>
      </c>
      <c r="F256">
        <v>25870790</v>
      </c>
      <c r="G256">
        <v>-33602605</v>
      </c>
      <c r="H256">
        <v>1</v>
      </c>
    </row>
    <row r="257" spans="1:8" x14ac:dyDescent="0.3">
      <c r="A257">
        <v>0.30007857731915311</v>
      </c>
      <c r="B257">
        <v>96929086.778038889</v>
      </c>
      <c r="C257">
        <v>13316385.726059364</v>
      </c>
      <c r="D257">
        <v>0.36904626345826852</v>
      </c>
      <c r="E257">
        <v>0.10920853652046246</v>
      </c>
      <c r="F257">
        <v>6665062.2698609456</v>
      </c>
      <c r="G257">
        <v>-18887741.213812016</v>
      </c>
      <c r="H257">
        <v>1</v>
      </c>
    </row>
    <row r="258" spans="1:8" x14ac:dyDescent="0.3">
      <c r="A258">
        <v>0.15631739690925275</v>
      </c>
      <c r="B258">
        <v>337009000</v>
      </c>
      <c r="C258">
        <v>27323000</v>
      </c>
      <c r="D258">
        <v>-4.166997408259955</v>
      </c>
      <c r="E258">
        <v>0.72196748574617287</v>
      </c>
      <c r="F258">
        <v>56917000</v>
      </c>
      <c r="G258">
        <v>8268500</v>
      </c>
      <c r="H258">
        <v>1</v>
      </c>
    </row>
    <row r="259" spans="1:8" x14ac:dyDescent="0.3">
      <c r="A259">
        <v>0.11658901160064028</v>
      </c>
      <c r="B259">
        <v>224630034.69738176</v>
      </c>
      <c r="C259">
        <v>25642021.468144998</v>
      </c>
      <c r="D259">
        <v>4.2554670358399118</v>
      </c>
      <c r="E259">
        <v>0.65006005463736249</v>
      </c>
      <c r="F259">
        <v>36940753.52442573</v>
      </c>
      <c r="G259">
        <v>5125602.1415359806</v>
      </c>
      <c r="H259">
        <v>1</v>
      </c>
    </row>
    <row r="260" spans="1:8" x14ac:dyDescent="0.3">
      <c r="A260">
        <v>0.15328552668004466</v>
      </c>
      <c r="B260">
        <v>8461051.3836092427</v>
      </c>
      <c r="C260">
        <v>295536.45419387775</v>
      </c>
      <c r="D260">
        <v>8.3264288141335158E-2</v>
      </c>
      <c r="E260">
        <v>0.66321829310995728</v>
      </c>
      <c r="F260">
        <v>2617598.9448664677</v>
      </c>
      <c r="G260">
        <v>-23400.074963417454</v>
      </c>
      <c r="H260">
        <v>1</v>
      </c>
    </row>
    <row r="261" spans="1:8" x14ac:dyDescent="0.3">
      <c r="A261">
        <v>0.1079950128108098</v>
      </c>
      <c r="B261">
        <v>57809498.240352772</v>
      </c>
      <c r="C261">
        <v>700808.1477433797</v>
      </c>
      <c r="D261">
        <v>1.0111058151124044</v>
      </c>
      <c r="E261">
        <v>0.1683784005313109</v>
      </c>
      <c r="F261">
        <v>6666936.0618313653</v>
      </c>
      <c r="G261">
        <v>-1592457.6545258826</v>
      </c>
      <c r="H261">
        <v>1</v>
      </c>
    </row>
    <row r="262" spans="1:8" x14ac:dyDescent="0.3">
      <c r="A262">
        <v>6.0068985707008846E-2</v>
      </c>
      <c r="B262">
        <v>2874927373.949975</v>
      </c>
      <c r="C262">
        <v>35458757.654555596</v>
      </c>
      <c r="D262">
        <v>1.262510481258456</v>
      </c>
      <c r="E262">
        <v>0.23451257678768531</v>
      </c>
      <c r="F262">
        <v>568002378.88120794</v>
      </c>
      <c r="G262">
        <v>-16242723.869306576</v>
      </c>
      <c r="H262">
        <v>1</v>
      </c>
    </row>
    <row r="263" spans="1:8" x14ac:dyDescent="0.3">
      <c r="A263">
        <v>8.3306725956115227E-2</v>
      </c>
      <c r="B263">
        <v>982707976.20556784</v>
      </c>
      <c r="C263">
        <v>632105062.63535643</v>
      </c>
      <c r="D263">
        <v>0.79516806324555689</v>
      </c>
      <c r="E263">
        <v>0.32356548922718298</v>
      </c>
      <c r="F263">
        <v>126450047.95480901</v>
      </c>
      <c r="G263">
        <v>141770410.19502726</v>
      </c>
      <c r="H263">
        <v>1</v>
      </c>
    </row>
    <row r="264" spans="1:8" x14ac:dyDescent="0.3">
      <c r="A264">
        <v>5.6747093719628092E-2</v>
      </c>
      <c r="B264">
        <v>17197354.460955247</v>
      </c>
      <c r="C264">
        <v>5141505.2731688702</v>
      </c>
      <c r="D264">
        <v>1.8773226817955413</v>
      </c>
      <c r="E264">
        <v>0.48063720466397664</v>
      </c>
      <c r="F264">
        <v>3801843.3683713051</v>
      </c>
      <c r="G264">
        <v>-2526890.8434101716</v>
      </c>
      <c r="H264">
        <v>1</v>
      </c>
    </row>
    <row r="265" spans="1:8" x14ac:dyDescent="0.3">
      <c r="A265">
        <v>1.8281959447195881E-3</v>
      </c>
      <c r="B265">
        <v>262334952.37672597</v>
      </c>
      <c r="C265">
        <v>12951053.20273125</v>
      </c>
      <c r="D265">
        <v>0.69695668794143106</v>
      </c>
      <c r="E265">
        <v>0.20258062303056748</v>
      </c>
      <c r="F265">
        <v>43051089.255393654</v>
      </c>
      <c r="G265">
        <v>15534.867707764992</v>
      </c>
      <c r="H265">
        <v>1</v>
      </c>
    </row>
    <row r="266" spans="1:8" x14ac:dyDescent="0.3">
      <c r="A266">
        <v>0.12456449840839293</v>
      </c>
      <c r="B266">
        <v>206083768.874814</v>
      </c>
      <c r="C266">
        <v>1014347.1921973422</v>
      </c>
      <c r="D266">
        <v>0.92057467928885994</v>
      </c>
      <c r="E266">
        <v>0.20668304202131332</v>
      </c>
      <c r="F266">
        <v>32640136.776439548</v>
      </c>
      <c r="G266">
        <v>3175931.1830154653</v>
      </c>
      <c r="H266">
        <v>1</v>
      </c>
    </row>
    <row r="267" spans="1:8" x14ac:dyDescent="0.3">
      <c r="A267">
        <v>0.18517765456854104</v>
      </c>
      <c r="B267">
        <v>264431993.49299902</v>
      </c>
      <c r="C267">
        <v>5726842.3966362821</v>
      </c>
      <c r="D267">
        <v>9.4804141342958698E-2</v>
      </c>
      <c r="E267">
        <v>7.4154939034009035E-2</v>
      </c>
      <c r="F267">
        <v>8465787.0603761766</v>
      </c>
      <c r="G267">
        <v>-8511709.1193253007</v>
      </c>
      <c r="H267">
        <v>1</v>
      </c>
    </row>
    <row r="268" spans="1:8" x14ac:dyDescent="0.3">
      <c r="A268">
        <v>-0.19169750715311507</v>
      </c>
      <c r="B268">
        <v>149658532.43531385</v>
      </c>
      <c r="C268">
        <v>73046889.256448984</v>
      </c>
      <c r="D268">
        <v>3.0953384579941763</v>
      </c>
      <c r="E268">
        <v>0.44552414751214942</v>
      </c>
      <c r="F268">
        <v>19592507.143586725</v>
      </c>
      <c r="G268">
        <v>29055024.506005064</v>
      </c>
      <c r="H268">
        <v>1</v>
      </c>
    </row>
    <row r="269" spans="1:8" x14ac:dyDescent="0.3">
      <c r="A269">
        <v>0.22668993623367273</v>
      </c>
      <c r="B269">
        <v>2441500000</v>
      </c>
      <c r="C269">
        <v>916750000</v>
      </c>
      <c r="D269">
        <v>0.71192865168636599</v>
      </c>
      <c r="E269">
        <v>0.18275103488670852</v>
      </c>
      <c r="F269">
        <v>467500000</v>
      </c>
      <c r="G269">
        <v>-513250000</v>
      </c>
      <c r="H269">
        <v>1</v>
      </c>
    </row>
    <row r="270" spans="1:8" x14ac:dyDescent="0.3">
      <c r="A270">
        <v>0.1598956857228139</v>
      </c>
      <c r="B270">
        <v>985851901.09234524</v>
      </c>
      <c r="C270">
        <v>46279341.147644944</v>
      </c>
      <c r="D270">
        <v>0.13050946500051003</v>
      </c>
      <c r="E270">
        <v>0.16508122369924391</v>
      </c>
      <c r="F270">
        <v>76059223.874933675</v>
      </c>
      <c r="G270">
        <v>14384954.675300207</v>
      </c>
      <c r="H270">
        <v>1</v>
      </c>
    </row>
    <row r="271" spans="1:8" x14ac:dyDescent="0.3">
      <c r="A271">
        <v>3.317580626971206E-2</v>
      </c>
      <c r="B271">
        <v>61203294892.916</v>
      </c>
      <c r="C271">
        <v>16039092935.362</v>
      </c>
      <c r="D271">
        <v>4.9441521016746561</v>
      </c>
      <c r="E271">
        <v>3.5233252179377207E-2</v>
      </c>
      <c r="F271">
        <v>3362651419.7112098</v>
      </c>
      <c r="G271">
        <v>678385013.14705098</v>
      </c>
      <c r="H271">
        <v>1</v>
      </c>
    </row>
    <row r="272" spans="1:8" x14ac:dyDescent="0.3">
      <c r="A272">
        <v>-0.2080513895601834</v>
      </c>
      <c r="B272">
        <v>811710000</v>
      </c>
      <c r="C272">
        <v>2752000</v>
      </c>
      <c r="D272">
        <v>1.9021481063343912</v>
      </c>
      <c r="E272">
        <v>0.83620374083228022</v>
      </c>
      <c r="F272">
        <v>198424500</v>
      </c>
      <c r="G272">
        <v>-40540000</v>
      </c>
      <c r="H272">
        <v>1</v>
      </c>
    </row>
    <row r="273" spans="1:8" x14ac:dyDescent="0.3">
      <c r="A273">
        <v>8.6705167986457859E-2</v>
      </c>
      <c r="B273">
        <v>187610216.05908996</v>
      </c>
      <c r="C273">
        <v>32580098.715504527</v>
      </c>
      <c r="D273">
        <v>0.83052869683679598</v>
      </c>
      <c r="E273">
        <v>0.18485273008367353</v>
      </c>
      <c r="F273">
        <v>22146118.962233976</v>
      </c>
      <c r="G273">
        <v>8911354.8203153163</v>
      </c>
      <c r="H273">
        <v>1</v>
      </c>
    </row>
    <row r="274" spans="1:8" x14ac:dyDescent="0.3">
      <c r="A274">
        <v>6.306771189586112E-2</v>
      </c>
      <c r="B274">
        <v>1542717913.64499</v>
      </c>
      <c r="C274">
        <v>98319575.160106495</v>
      </c>
      <c r="D274">
        <v>4.4929050755215467</v>
      </c>
      <c r="E274">
        <v>0.74184540088815376</v>
      </c>
      <c r="F274">
        <v>389007370.90390527</v>
      </c>
      <c r="G274">
        <v>2019162.1211693699</v>
      </c>
      <c r="H274">
        <v>1</v>
      </c>
    </row>
    <row r="275" spans="1:8" x14ac:dyDescent="0.3">
      <c r="A275">
        <v>-1.1403024903658936</v>
      </c>
      <c r="B275">
        <v>149046106.362773</v>
      </c>
      <c r="C275">
        <v>9855109.2117758803</v>
      </c>
      <c r="D275">
        <v>0.60450198937430777</v>
      </c>
      <c r="E275">
        <v>0.5109732005781622</v>
      </c>
      <c r="F275">
        <v>81996828.110161394</v>
      </c>
      <c r="G275">
        <v>-11993402.6377526</v>
      </c>
      <c r="H275">
        <v>1</v>
      </c>
    </row>
    <row r="276" spans="1:8" x14ac:dyDescent="0.3">
      <c r="A276">
        <v>0.24574471372976595</v>
      </c>
      <c r="B276">
        <v>8881175000</v>
      </c>
      <c r="C276">
        <v>855575000</v>
      </c>
      <c r="D276">
        <v>0.57391469203317036</v>
      </c>
      <c r="E276">
        <v>0.12003835137820196</v>
      </c>
      <c r="F276">
        <v>128225000</v>
      </c>
      <c r="G276">
        <v>-89500000</v>
      </c>
      <c r="H276">
        <v>1</v>
      </c>
    </row>
    <row r="277" spans="1:8" x14ac:dyDescent="0.3">
      <c r="A277">
        <v>-0.13744417251969776</v>
      </c>
      <c r="B277">
        <v>271079126.63172901</v>
      </c>
      <c r="C277">
        <v>14656498.666984299</v>
      </c>
      <c r="D277">
        <v>2.2172154723822679</v>
      </c>
      <c r="E277">
        <v>-1.568020692441785E-2</v>
      </c>
      <c r="F277">
        <v>17446473.6160076</v>
      </c>
      <c r="G277">
        <v>26985237.9378842</v>
      </c>
      <c r="H277">
        <v>1</v>
      </c>
    </row>
    <row r="278" spans="1:8" x14ac:dyDescent="0.3">
      <c r="A278">
        <v>1.3790710547967117E-2</v>
      </c>
      <c r="B278">
        <v>72883870.007787779</v>
      </c>
      <c r="C278">
        <v>5857170.9592155451</v>
      </c>
      <c r="D278">
        <v>6.704910231393719E-3</v>
      </c>
      <c r="E278">
        <v>0.20552206413279966</v>
      </c>
      <c r="F278">
        <v>13572038.892907899</v>
      </c>
      <c r="G278">
        <v>2154951.2289253855</v>
      </c>
      <c r="H278">
        <v>1</v>
      </c>
    </row>
    <row r="279" spans="1:8" x14ac:dyDescent="0.3">
      <c r="A279">
        <v>0.18264868219159916</v>
      </c>
      <c r="B279">
        <v>414104083.78072399</v>
      </c>
      <c r="C279">
        <v>130240708.56849144</v>
      </c>
      <c r="D279">
        <v>0.33154398421047937</v>
      </c>
      <c r="E279">
        <v>0.82927727401362583</v>
      </c>
      <c r="F279">
        <v>237263455.99480504</v>
      </c>
      <c r="G279">
        <v>-10593708.288467845</v>
      </c>
      <c r="H279">
        <v>1</v>
      </c>
    </row>
    <row r="280" spans="1:8" x14ac:dyDescent="0.3">
      <c r="A280">
        <v>-6.8579366428511521E-2</v>
      </c>
      <c r="B280">
        <v>327553061.01638675</v>
      </c>
      <c r="C280">
        <v>22437468.298798848</v>
      </c>
      <c r="D280">
        <v>1.5851518158541769</v>
      </c>
      <c r="E280">
        <v>5.5388161844431558E-2</v>
      </c>
      <c r="F280">
        <v>41003751.481781468</v>
      </c>
      <c r="G280">
        <v>3332789.0366962496</v>
      </c>
      <c r="H280">
        <v>1</v>
      </c>
    </row>
    <row r="281" spans="1:8" x14ac:dyDescent="0.3">
      <c r="A281">
        <v>0.19431947908374458</v>
      </c>
      <c r="B281">
        <v>2682971039.0380201</v>
      </c>
      <c r="C281">
        <v>226927343.55152899</v>
      </c>
      <c r="D281">
        <v>1.0696225285052721</v>
      </c>
      <c r="E281">
        <v>0.28091681381350148</v>
      </c>
      <c r="F281">
        <v>324006689.81285501</v>
      </c>
      <c r="G281">
        <v>-18172804.191641901</v>
      </c>
      <c r="H281">
        <v>1</v>
      </c>
    </row>
    <row r="282" spans="1:8" x14ac:dyDescent="0.3">
      <c r="A282">
        <v>0.10857404146438733</v>
      </c>
      <c r="B282">
        <v>13827374558.8461</v>
      </c>
      <c r="C282">
        <v>1643854534.29492</v>
      </c>
      <c r="D282">
        <v>0.66415361546151297</v>
      </c>
      <c r="E282">
        <v>0.23905540820969465</v>
      </c>
      <c r="F282">
        <v>1508055853.9205201</v>
      </c>
      <c r="G282">
        <v>-300314485.12687403</v>
      </c>
      <c r="H282">
        <v>1</v>
      </c>
    </row>
    <row r="283" spans="1:8" x14ac:dyDescent="0.3">
      <c r="A283">
        <v>-8.2016154618317322E-2</v>
      </c>
      <c r="B283">
        <v>74722071.758363605</v>
      </c>
      <c r="C283">
        <v>12633418.4528876</v>
      </c>
      <c r="D283">
        <v>0.29843110686717478</v>
      </c>
      <c r="E283">
        <v>0.33711553729849175</v>
      </c>
      <c r="F283">
        <v>21944465.9392814</v>
      </c>
      <c r="G283">
        <v>-881596.14204522094</v>
      </c>
      <c r="H283">
        <v>1</v>
      </c>
    </row>
    <row r="284" spans="1:8" x14ac:dyDescent="0.3">
      <c r="A284">
        <v>0.18601833006085347</v>
      </c>
      <c r="B284">
        <v>1114390414.049515</v>
      </c>
      <c r="C284">
        <v>424685299.88498127</v>
      </c>
      <c r="D284">
        <v>1.9443014768036562</v>
      </c>
      <c r="E284">
        <v>0.47079882066217293</v>
      </c>
      <c r="F284">
        <v>149669778.50597975</v>
      </c>
      <c r="G284">
        <v>-61448479.493394107</v>
      </c>
      <c r="H284">
        <v>1</v>
      </c>
    </row>
    <row r="285" spans="1:8" x14ac:dyDescent="0.3">
      <c r="A285">
        <v>0.11151005469968064</v>
      </c>
      <c r="B285">
        <v>72253280.439426303</v>
      </c>
      <c r="C285">
        <v>16762282.5755264</v>
      </c>
      <c r="D285">
        <v>0.1786053738971991</v>
      </c>
      <c r="E285">
        <v>0.67571186025492591</v>
      </c>
      <c r="F285">
        <v>26411046.6890449</v>
      </c>
      <c r="G285">
        <v>5461790.1744986502</v>
      </c>
      <c r="H285">
        <v>1</v>
      </c>
    </row>
    <row r="286" spans="1:8" x14ac:dyDescent="0.3">
      <c r="A286">
        <v>4.5325947725232324E-2</v>
      </c>
      <c r="B286">
        <v>1296035001.4834299</v>
      </c>
      <c r="C286">
        <v>156192221.662745</v>
      </c>
      <c r="D286">
        <v>3.4912423618458637</v>
      </c>
      <c r="E286">
        <v>0.17720815708897569</v>
      </c>
      <c r="F286">
        <v>114697043.85251451</v>
      </c>
      <c r="G286">
        <v>-44179177.753774196</v>
      </c>
      <c r="H286">
        <v>1</v>
      </c>
    </row>
    <row r="287" spans="1:8" x14ac:dyDescent="0.3">
      <c r="A287">
        <v>5.8140842808583837E-2</v>
      </c>
      <c r="B287">
        <v>746243470.7331388</v>
      </c>
      <c r="C287">
        <v>738985515.11407757</v>
      </c>
      <c r="D287">
        <v>0.46494575178750552</v>
      </c>
      <c r="E287">
        <v>0.43398350802981983</v>
      </c>
      <c r="F287">
        <v>157074223.956018</v>
      </c>
      <c r="G287">
        <v>-70065333.525956258</v>
      </c>
      <c r="H287">
        <v>1</v>
      </c>
    </row>
    <row r="288" spans="1:8" x14ac:dyDescent="0.3">
      <c r="A288">
        <v>-0.21487205097664472</v>
      </c>
      <c r="B288">
        <v>101391210.54787999</v>
      </c>
      <c r="C288">
        <v>2026962.96998571</v>
      </c>
      <c r="D288">
        <v>0.48798895154908722</v>
      </c>
      <c r="E288">
        <v>0.10451281761505181</v>
      </c>
      <c r="F288">
        <v>9476054.5593139604</v>
      </c>
      <c r="G288">
        <v>-2409036.73583264</v>
      </c>
      <c r="H288">
        <v>1</v>
      </c>
    </row>
    <row r="289" spans="1:8" x14ac:dyDescent="0.3">
      <c r="A289">
        <v>3.4449383698421411E-2</v>
      </c>
      <c r="B289">
        <v>4442104.65585877</v>
      </c>
      <c r="C289">
        <v>5047885.5362603096</v>
      </c>
      <c r="D289">
        <v>3.4534988577612178</v>
      </c>
      <c r="E289">
        <v>0.71400740307812316</v>
      </c>
      <c r="F289">
        <v>2000230.7736687199</v>
      </c>
      <c r="G289">
        <v>-11934.1859486228</v>
      </c>
      <c r="H289">
        <v>1</v>
      </c>
    </row>
    <row r="290" spans="1:8" x14ac:dyDescent="0.3">
      <c r="A290">
        <v>4.2246279570580525E-2</v>
      </c>
      <c r="B290">
        <v>69215199.467568398</v>
      </c>
      <c r="C290">
        <v>21804965.876095675</v>
      </c>
      <c r="D290">
        <v>0.18450439480644426</v>
      </c>
      <c r="E290">
        <v>0.15975551807087338</v>
      </c>
      <c r="F290">
        <v>4016801.1715590078</v>
      </c>
      <c r="G290">
        <v>-20466551.429974549</v>
      </c>
      <c r="H290">
        <v>1</v>
      </c>
    </row>
    <row r="291" spans="1:8" x14ac:dyDescent="0.3">
      <c r="A291">
        <v>-0.80445483989947608</v>
      </c>
      <c r="B291">
        <v>23265794.592487</v>
      </c>
      <c r="C291">
        <v>3432081.8166410001</v>
      </c>
      <c r="D291">
        <v>1.2800561573131577</v>
      </c>
      <c r="E291">
        <v>3.4321162759644017E-2</v>
      </c>
      <c r="F291">
        <v>3298131.3322583148</v>
      </c>
      <c r="G291">
        <v>3120766.8480343805</v>
      </c>
      <c r="H291">
        <v>1</v>
      </c>
    </row>
    <row r="292" spans="1:8" x14ac:dyDescent="0.3">
      <c r="A292">
        <v>0.12982837563559735</v>
      </c>
      <c r="B292">
        <v>85008000</v>
      </c>
      <c r="C292">
        <v>10531750</v>
      </c>
      <c r="D292">
        <v>0.15360967965015204</v>
      </c>
      <c r="E292">
        <v>0.40118730603744179</v>
      </c>
      <c r="F292">
        <v>20728500</v>
      </c>
      <c r="G292">
        <v>2270250</v>
      </c>
      <c r="H292">
        <v>1</v>
      </c>
    </row>
    <row r="293" spans="1:8" x14ac:dyDescent="0.3">
      <c r="A293">
        <v>6.420849399366832E-2</v>
      </c>
      <c r="B293">
        <v>2635481335.9528499</v>
      </c>
      <c r="C293">
        <v>34666011.787819304</v>
      </c>
      <c r="D293">
        <v>0.46705200187460194</v>
      </c>
      <c r="E293">
        <v>0.16316923352168392</v>
      </c>
      <c r="F293">
        <v>252691552.062868</v>
      </c>
      <c r="G293">
        <v>-14580490.808142301</v>
      </c>
      <c r="H293">
        <v>1</v>
      </c>
    </row>
    <row r="294" spans="1:8" x14ac:dyDescent="0.3">
      <c r="A294">
        <v>2.9929627216237421E-2</v>
      </c>
      <c r="B294">
        <v>59449873.314853892</v>
      </c>
      <c r="C294">
        <v>22052920.632816002</v>
      </c>
      <c r="D294">
        <v>16.879662030449275</v>
      </c>
      <c r="E294">
        <v>0.2812342295300132</v>
      </c>
      <c r="F294">
        <v>12999748.18261</v>
      </c>
      <c r="G294">
        <v>1484507.1200357953</v>
      </c>
      <c r="H294">
        <v>1</v>
      </c>
    </row>
    <row r="295" spans="1:8" x14ac:dyDescent="0.3">
      <c r="A295">
        <v>1.6397975831651146E-2</v>
      </c>
      <c r="B295">
        <v>1702986247.5441999</v>
      </c>
      <c r="C295">
        <v>64007858.546168998</v>
      </c>
      <c r="D295">
        <v>0.51828275711266114</v>
      </c>
      <c r="E295">
        <v>0.2362774278396905</v>
      </c>
      <c r="F295">
        <v>375943025.54027498</v>
      </c>
      <c r="G295">
        <v>-124532062.429571</v>
      </c>
      <c r="H295">
        <v>1</v>
      </c>
    </row>
    <row r="296" spans="1:8" x14ac:dyDescent="0.3">
      <c r="A296">
        <v>9.1535054375768157E-2</v>
      </c>
      <c r="B296">
        <v>398192770.51032823</v>
      </c>
      <c r="C296">
        <v>67492233.127979442</v>
      </c>
      <c r="D296">
        <v>0.78382238615241651</v>
      </c>
      <c r="E296">
        <v>0.29588282102957619</v>
      </c>
      <c r="F296">
        <v>24268852.2068775</v>
      </c>
      <c r="G296">
        <v>-2694753.3187981769</v>
      </c>
      <c r="H296">
        <v>1</v>
      </c>
    </row>
    <row r="297" spans="1:8" x14ac:dyDescent="0.3">
      <c r="A297">
        <v>0.24699088628373009</v>
      </c>
      <c r="B297">
        <v>4476967951.5532551</v>
      </c>
      <c r="C297">
        <v>256684420.97030324</v>
      </c>
      <c r="D297">
        <v>0.87010769608975058</v>
      </c>
      <c r="E297">
        <v>0.23359213610494844</v>
      </c>
      <c r="F297">
        <v>348634547.71189976</v>
      </c>
      <c r="G297">
        <v>-56886243.395149216</v>
      </c>
      <c r="H297">
        <v>1</v>
      </c>
    </row>
    <row r="298" spans="1:8" x14ac:dyDescent="0.3">
      <c r="A298">
        <v>1.9540525317395918E-2</v>
      </c>
      <c r="B298">
        <v>86176205.148109078</v>
      </c>
      <c r="C298">
        <v>89556169.383096948</v>
      </c>
      <c r="D298">
        <v>0.61813322261356429</v>
      </c>
      <c r="E298">
        <v>-5.6275787670018784E-2</v>
      </c>
      <c r="F298">
        <v>4457084.1077533904</v>
      </c>
      <c r="G298">
        <v>4608081.4334935173</v>
      </c>
      <c r="H298">
        <v>1</v>
      </c>
    </row>
    <row r="299" spans="1:8" x14ac:dyDescent="0.3">
      <c r="A299">
        <v>0.1357466743303069</v>
      </c>
      <c r="B299">
        <v>126293455.56810874</v>
      </c>
      <c r="C299">
        <v>3753891.4408711074</v>
      </c>
      <c r="D299">
        <v>2.6101470874178534</v>
      </c>
      <c r="E299">
        <v>0.33830282304046788</v>
      </c>
      <c r="F299">
        <v>33767155.813545793</v>
      </c>
      <c r="G299">
        <v>-8482922.4632931147</v>
      </c>
      <c r="H299">
        <v>1</v>
      </c>
    </row>
    <row r="300" spans="1:8" x14ac:dyDescent="0.3">
      <c r="A300">
        <v>0.26740923445231557</v>
      </c>
      <c r="B300">
        <v>753041664.33566403</v>
      </c>
      <c r="C300">
        <v>34667013.053613096</v>
      </c>
      <c r="D300">
        <v>0.3161112648819322</v>
      </c>
      <c r="E300">
        <v>5.5311761060134197E-2</v>
      </c>
      <c r="F300">
        <v>20443300.699300699</v>
      </c>
      <c r="G300">
        <v>-1111182.00203056</v>
      </c>
      <c r="H300">
        <v>1</v>
      </c>
    </row>
    <row r="301" spans="1:8" x14ac:dyDescent="0.3">
      <c r="A301">
        <v>-0.15686854004400733</v>
      </c>
      <c r="B301">
        <v>41816801.939311452</v>
      </c>
      <c r="C301">
        <v>21247670.098740142</v>
      </c>
      <c r="D301">
        <v>0.47768386669265461</v>
      </c>
      <c r="E301">
        <v>5.8653749290244486E-2</v>
      </c>
      <c r="F301">
        <v>7269033.1582940295</v>
      </c>
      <c r="G301">
        <v>-16133599.599189427</v>
      </c>
      <c r="H301">
        <v>1</v>
      </c>
    </row>
    <row r="302" spans="1:8" x14ac:dyDescent="0.3">
      <c r="A302">
        <v>3.0634507129907026E-3</v>
      </c>
      <c r="B302">
        <v>85745006.445480347</v>
      </c>
      <c r="C302">
        <v>4964993.8149430947</v>
      </c>
      <c r="D302">
        <v>1.0626138130488365</v>
      </c>
      <c r="E302">
        <v>0.31306869876335341</v>
      </c>
      <c r="F302">
        <v>23814086.8437794</v>
      </c>
      <c r="G302">
        <v>-62901128.129948646</v>
      </c>
      <c r="H302">
        <v>1</v>
      </c>
    </row>
    <row r="303" spans="1:8" x14ac:dyDescent="0.3">
      <c r="A303">
        <v>1.4878790784919351E-2</v>
      </c>
      <c r="B303">
        <v>1687541532.7739899</v>
      </c>
      <c r="C303">
        <v>556279932.11457717</v>
      </c>
      <c r="D303">
        <v>0.16749666932044555</v>
      </c>
      <c r="E303">
        <v>0.32037199441779896</v>
      </c>
      <c r="F303">
        <v>434188370.54597902</v>
      </c>
      <c r="G303">
        <v>-127473461.21543075</v>
      </c>
      <c r="H303">
        <v>1</v>
      </c>
    </row>
    <row r="304" spans="1:8" x14ac:dyDescent="0.3">
      <c r="A304">
        <v>9.0694663415945342E-2</v>
      </c>
      <c r="B304">
        <v>654587338.83361697</v>
      </c>
      <c r="C304">
        <v>52337236.048287198</v>
      </c>
      <c r="D304">
        <v>0.37278006337565683</v>
      </c>
      <c r="E304">
        <v>0.61234338071717775</v>
      </c>
      <c r="F304">
        <v>266807384.01325497</v>
      </c>
      <c r="G304">
        <v>7088590.5661517568</v>
      </c>
      <c r="H304">
        <v>1</v>
      </c>
    </row>
    <row r="305" spans="1:8" x14ac:dyDescent="0.3">
      <c r="A305">
        <v>0.17386770411837185</v>
      </c>
      <c r="B305">
        <v>2160511509.2592001</v>
      </c>
      <c r="C305">
        <v>261519043.90538999</v>
      </c>
      <c r="D305">
        <v>-2.6676432072194971</v>
      </c>
      <c r="E305">
        <v>0.42314885793198265</v>
      </c>
      <c r="F305">
        <v>322053299.08856648</v>
      </c>
      <c r="G305">
        <v>-58795162.198964894</v>
      </c>
      <c r="H305">
        <v>1</v>
      </c>
    </row>
    <row r="306" spans="1:8" x14ac:dyDescent="0.3">
      <c r="A306">
        <v>0.12149894040415465</v>
      </c>
      <c r="B306">
        <v>1990317500</v>
      </c>
      <c r="C306">
        <v>53645000</v>
      </c>
      <c r="D306">
        <v>1.5714692773172647</v>
      </c>
      <c r="E306">
        <v>0.56301174701619061</v>
      </c>
      <c r="F306">
        <v>984253500</v>
      </c>
      <c r="G306">
        <v>34570000</v>
      </c>
      <c r="H306">
        <v>1</v>
      </c>
    </row>
    <row r="307" spans="1:8" x14ac:dyDescent="0.3">
      <c r="A307">
        <v>1.344436434243183E-2</v>
      </c>
      <c r="B307">
        <v>315586201.03875601</v>
      </c>
      <c r="C307">
        <v>3817469.8713979647</v>
      </c>
      <c r="D307">
        <v>0.24026183306999396</v>
      </c>
      <c r="E307">
        <v>0.31534491449307334</v>
      </c>
      <c r="F307">
        <v>70572016.381238252</v>
      </c>
      <c r="G307">
        <v>-1589002.0286285151</v>
      </c>
      <c r="H307">
        <v>1</v>
      </c>
    </row>
    <row r="308" spans="1:8" x14ac:dyDescent="0.3">
      <c r="A308">
        <v>4.3648342598311761E-2</v>
      </c>
      <c r="B308">
        <v>1219638839.2084501</v>
      </c>
      <c r="C308">
        <v>1138169.5050394251</v>
      </c>
      <c r="D308">
        <v>2.1020094412569637</v>
      </c>
      <c r="E308">
        <v>0.4850993377483464</v>
      </c>
      <c r="F308">
        <v>128656320.313852</v>
      </c>
      <c r="G308">
        <v>-43672995.967565104</v>
      </c>
      <c r="H308">
        <v>1</v>
      </c>
    </row>
    <row r="309" spans="1:8" x14ac:dyDescent="0.3">
      <c r="A309">
        <v>7.5805256551277123E-2</v>
      </c>
      <c r="B309">
        <v>216416725</v>
      </c>
      <c r="C309">
        <v>35478977</v>
      </c>
      <c r="D309">
        <v>0.50022541289360256</v>
      </c>
      <c r="E309">
        <v>0.18751753063925614</v>
      </c>
      <c r="F309">
        <v>20017845</v>
      </c>
      <c r="G309">
        <v>-9610804</v>
      </c>
      <c r="H309">
        <v>1</v>
      </c>
    </row>
    <row r="310" spans="1:8" x14ac:dyDescent="0.3">
      <c r="A310">
        <v>-0.38795077353110785</v>
      </c>
      <c r="B310">
        <v>45624756.564953804</v>
      </c>
      <c r="C310">
        <v>5401903.0827720752</v>
      </c>
      <c r="D310">
        <v>0.16620447581215678</v>
      </c>
      <c r="E310">
        <v>1.3143928139864793E-2</v>
      </c>
      <c r="F310">
        <v>8727917.7699618805</v>
      </c>
      <c r="G310">
        <v>2183338.2458881093</v>
      </c>
      <c r="H310">
        <v>1</v>
      </c>
    </row>
    <row r="311" spans="1:8" x14ac:dyDescent="0.3">
      <c r="A311">
        <v>0.12056868537666171</v>
      </c>
      <c r="B311">
        <v>628259614.59163797</v>
      </c>
      <c r="C311">
        <v>57328051.148621373</v>
      </c>
      <c r="D311">
        <v>0.51152196670445194</v>
      </c>
      <c r="E311">
        <v>0.24637265797971464</v>
      </c>
      <c r="F311">
        <v>119207191.35717601</v>
      </c>
      <c r="G311">
        <v>4000478.108980177</v>
      </c>
      <c r="H311">
        <v>1</v>
      </c>
    </row>
    <row r="312" spans="1:8" x14ac:dyDescent="0.3">
      <c r="A312">
        <v>-4.0936266756438147E-3</v>
      </c>
      <c r="B312">
        <v>375560500</v>
      </c>
      <c r="C312">
        <v>44392750</v>
      </c>
      <c r="D312">
        <v>1.2898074012355571</v>
      </c>
      <c r="E312">
        <v>0.26727730911743686</v>
      </c>
      <c r="F312">
        <v>45743250</v>
      </c>
      <c r="G312">
        <v>13324500</v>
      </c>
      <c r="H312">
        <v>1</v>
      </c>
    </row>
    <row r="313" spans="1:8" x14ac:dyDescent="0.3">
      <c r="A313">
        <v>7.1033611150110906E-2</v>
      </c>
      <c r="B313">
        <v>3380474.8600230254</v>
      </c>
      <c r="C313">
        <v>259344.36454171699</v>
      </c>
      <c r="D313">
        <v>0.58355127566434473</v>
      </c>
      <c r="E313">
        <v>0.96326662453471457</v>
      </c>
      <c r="F313">
        <v>834939.996249391</v>
      </c>
      <c r="G313">
        <v>-2255840.6303036502</v>
      </c>
      <c r="H313">
        <v>1</v>
      </c>
    </row>
    <row r="314" spans="1:8" x14ac:dyDescent="0.3">
      <c r="A314">
        <v>0.17902095267212151</v>
      </c>
      <c r="B314">
        <v>3480829153.6229005</v>
      </c>
      <c r="C314">
        <v>100205535.37279096</v>
      </c>
      <c r="D314">
        <v>0.80277051793602949</v>
      </c>
      <c r="E314">
        <v>0.36126427067774081</v>
      </c>
      <c r="F314">
        <v>826639264.57447124</v>
      </c>
      <c r="G314">
        <v>126721292.561464</v>
      </c>
      <c r="H314">
        <v>1</v>
      </c>
    </row>
    <row r="315" spans="1:8" x14ac:dyDescent="0.3">
      <c r="A315">
        <v>0.10618838930156407</v>
      </c>
      <c r="B315">
        <v>162932407.03288549</v>
      </c>
      <c r="C315">
        <v>7817565.267529523</v>
      </c>
      <c r="D315">
        <v>0.37434633193966893</v>
      </c>
      <c r="E315">
        <v>0.39115419705412036</v>
      </c>
      <c r="F315">
        <v>37550346.533161327</v>
      </c>
      <c r="G315">
        <v>-304779.49682808272</v>
      </c>
      <c r="H315">
        <v>1</v>
      </c>
    </row>
    <row r="316" spans="1:8" x14ac:dyDescent="0.3">
      <c r="A316">
        <v>0.15369118491076256</v>
      </c>
      <c r="B316">
        <v>269491746.13713771</v>
      </c>
      <c r="C316">
        <v>8929578.207774993</v>
      </c>
      <c r="D316">
        <v>0.32035008324041764</v>
      </c>
      <c r="E316">
        <v>0.3150772435156009</v>
      </c>
      <c r="F316">
        <v>58152516.65815077</v>
      </c>
      <c r="G316">
        <v>-5791948.2006378127</v>
      </c>
      <c r="H316">
        <v>1</v>
      </c>
    </row>
    <row r="317" spans="1:8" x14ac:dyDescent="0.3">
      <c r="A317">
        <v>-4.6118686028514058E-4</v>
      </c>
      <c r="B317">
        <v>63603296.524618551</v>
      </c>
      <c r="C317">
        <v>31030716.560188349</v>
      </c>
      <c r="D317">
        <v>0.27827702399254406</v>
      </c>
      <c r="E317">
        <v>0.50999298696511308</v>
      </c>
      <c r="F317">
        <v>34141382.495485246</v>
      </c>
      <c r="G317">
        <v>-4558184.7734413203</v>
      </c>
      <c r="H317">
        <v>1</v>
      </c>
    </row>
    <row r="318" spans="1:8" x14ac:dyDescent="0.3">
      <c r="A318">
        <v>0.15481383055928655</v>
      </c>
      <c r="B318">
        <v>86671765.054985002</v>
      </c>
      <c r="C318">
        <v>5209809.2349265199</v>
      </c>
      <c r="D318">
        <v>0.25274879716764176</v>
      </c>
      <c r="E318">
        <v>0.40659862598171947</v>
      </c>
      <c r="F318">
        <v>16188548.762222076</v>
      </c>
      <c r="G318">
        <v>-271646.21671544225</v>
      </c>
      <c r="H318">
        <v>1</v>
      </c>
    </row>
    <row r="319" spans="1:8" x14ac:dyDescent="0.3">
      <c r="A319">
        <v>-7.7459708344864542E-2</v>
      </c>
      <c r="B319">
        <v>26431606.828311279</v>
      </c>
      <c r="C319">
        <v>5953076.5069086589</v>
      </c>
      <c r="D319">
        <v>2.2838657726124395E-2</v>
      </c>
      <c r="E319">
        <v>0.43505687489345946</v>
      </c>
      <c r="F319">
        <v>12263233.946654376</v>
      </c>
      <c r="G319">
        <v>-2543363.3974096049</v>
      </c>
      <c r="H319">
        <v>1</v>
      </c>
    </row>
    <row r="320" spans="1:8" x14ac:dyDescent="0.3">
      <c r="A320">
        <v>0.13267195674126767</v>
      </c>
      <c r="B320">
        <v>41418754.040480956</v>
      </c>
      <c r="C320">
        <v>14890574.45486</v>
      </c>
      <c r="D320">
        <v>0.40711255612008973</v>
      </c>
      <c r="E320">
        <v>0.28876011958796338</v>
      </c>
      <c r="F320">
        <v>5835235.8901879201</v>
      </c>
      <c r="G320">
        <v>660173.36469973519</v>
      </c>
      <c r="H320">
        <v>1</v>
      </c>
    </row>
    <row r="321" spans="1:8" x14ac:dyDescent="0.3">
      <c r="A321">
        <v>-0.29319409609123886</v>
      </c>
      <c r="B321">
        <v>50150624.676159531</v>
      </c>
      <c r="C321">
        <v>7075743.056989437</v>
      </c>
      <c r="D321">
        <v>2.2055761126801405</v>
      </c>
      <c r="E321">
        <v>7.3485238188675875E-3</v>
      </c>
      <c r="F321">
        <v>15229890.816240374</v>
      </c>
      <c r="G321">
        <v>10119569.725507226</v>
      </c>
      <c r="H321">
        <v>1</v>
      </c>
    </row>
    <row r="322" spans="1:8" x14ac:dyDescent="0.3">
      <c r="A322">
        <v>-6.4465739056952338E-3</v>
      </c>
      <c r="B322">
        <v>292275000</v>
      </c>
      <c r="C322">
        <v>251250000</v>
      </c>
      <c r="D322">
        <v>0.62201463190586492</v>
      </c>
      <c r="E322">
        <v>8.0543926621259275E-3</v>
      </c>
      <c r="F322">
        <v>39350000</v>
      </c>
      <c r="G322">
        <v>37725000</v>
      </c>
      <c r="H322">
        <v>1</v>
      </c>
    </row>
    <row r="323" spans="1:8" x14ac:dyDescent="0.3">
      <c r="A323">
        <v>8.9879308268743408E-2</v>
      </c>
      <c r="B323">
        <v>271911665.15591854</v>
      </c>
      <c r="C323">
        <v>138968954.7369965</v>
      </c>
      <c r="D323">
        <v>0.4855738908667534</v>
      </c>
      <c r="E323">
        <v>0.25702402251363493</v>
      </c>
      <c r="F323">
        <v>38330838.819093451</v>
      </c>
      <c r="G323">
        <v>-12512497.543558856</v>
      </c>
      <c r="H323">
        <v>1</v>
      </c>
    </row>
    <row r="324" spans="1:8" x14ac:dyDescent="0.3">
      <c r="A324">
        <v>4.2688155394832616E-2</v>
      </c>
      <c r="B324">
        <v>140845250</v>
      </c>
      <c r="C324">
        <v>11860500</v>
      </c>
      <c r="D324">
        <v>1.0083836918497535</v>
      </c>
      <c r="E324">
        <v>0.22726612697104676</v>
      </c>
      <c r="F324">
        <v>15323250</v>
      </c>
      <c r="G324">
        <v>4609000</v>
      </c>
      <c r="H324">
        <v>1</v>
      </c>
    </row>
    <row r="325" spans="1:8" x14ac:dyDescent="0.3">
      <c r="A325">
        <v>1.4762566182009296E-2</v>
      </c>
      <c r="B325">
        <v>6957677842.1096525</v>
      </c>
      <c r="C325">
        <v>184715535.63462228</v>
      </c>
      <c r="D325">
        <v>1.0429538069773352</v>
      </c>
      <c r="E325">
        <v>0.55865447314513972</v>
      </c>
      <c r="F325">
        <v>974967333.1916821</v>
      </c>
      <c r="G325">
        <v>-121704335.5920423</v>
      </c>
      <c r="H325">
        <v>1</v>
      </c>
    </row>
    <row r="326" spans="1:8" x14ac:dyDescent="0.3">
      <c r="A326">
        <v>0.13541889101463397</v>
      </c>
      <c r="B326">
        <v>54536479.526609696</v>
      </c>
      <c r="C326">
        <v>2561136.5719523402</v>
      </c>
      <c r="D326">
        <v>1.0822649670630071</v>
      </c>
      <c r="E326">
        <v>0.58750055578521654</v>
      </c>
      <c r="F326">
        <v>16201968.196611134</v>
      </c>
      <c r="G326">
        <v>-3158941.5319058001</v>
      </c>
      <c r="H326">
        <v>1</v>
      </c>
    </row>
    <row r="327" spans="1:8" x14ac:dyDescent="0.3">
      <c r="A327">
        <v>4.305368733332849E-2</v>
      </c>
      <c r="B327">
        <v>326279894.32612705</v>
      </c>
      <c r="C327">
        <v>2776388.1479145274</v>
      </c>
      <c r="D327">
        <v>0.70267087258348759</v>
      </c>
      <c r="E327">
        <v>9.6583466851327515E-2</v>
      </c>
      <c r="F327">
        <v>22463615.438026451</v>
      </c>
      <c r="G327">
        <v>-11848573.993970662</v>
      </c>
      <c r="H327">
        <v>1</v>
      </c>
    </row>
    <row r="328" spans="1:8" x14ac:dyDescent="0.3">
      <c r="A328">
        <v>8.2515743065084968E-2</v>
      </c>
      <c r="B328">
        <v>4843240589.3603592</v>
      </c>
      <c r="C328">
        <v>1569345832.4849026</v>
      </c>
      <c r="D328">
        <v>1.5830199584762399</v>
      </c>
      <c r="E328">
        <v>0.50901167194679464</v>
      </c>
      <c r="F328">
        <v>1929539263.1456451</v>
      </c>
      <c r="G328">
        <v>-410314929.08095497</v>
      </c>
      <c r="H328">
        <v>1</v>
      </c>
    </row>
    <row r="329" spans="1:8" x14ac:dyDescent="0.3">
      <c r="A329">
        <v>4.9392994559464984E-2</v>
      </c>
      <c r="B329">
        <v>1431289000</v>
      </c>
      <c r="C329">
        <v>1586000</v>
      </c>
      <c r="D329">
        <v>0.86273193430023265</v>
      </c>
      <c r="E329">
        <v>0.71997618929510387</v>
      </c>
      <c r="F329">
        <v>242337000</v>
      </c>
      <c r="G329">
        <v>-41596000</v>
      </c>
      <c r="H329">
        <v>1</v>
      </c>
    </row>
    <row r="330" spans="1:8" x14ac:dyDescent="0.3">
      <c r="A330">
        <v>0.21974906229239086</v>
      </c>
      <c r="B330">
        <v>1251110041.1121025</v>
      </c>
      <c r="C330">
        <v>271095705.22025698</v>
      </c>
      <c r="D330">
        <v>0.51733066995200994</v>
      </c>
      <c r="E330">
        <v>0.1009563701708906</v>
      </c>
      <c r="F330">
        <v>87435315.798650414</v>
      </c>
      <c r="G330">
        <v>11192021.835830145</v>
      </c>
      <c r="H330">
        <v>1</v>
      </c>
    </row>
    <row r="331" spans="1:8" x14ac:dyDescent="0.3">
      <c r="A331">
        <v>-2.2388877454491526E-2</v>
      </c>
      <c r="B331">
        <v>4492209.1161092026</v>
      </c>
      <c r="C331">
        <v>31091466.463689424</v>
      </c>
      <c r="D331">
        <v>6.9993122563074769E-4</v>
      </c>
      <c r="E331">
        <v>6.7851601896440128E-2</v>
      </c>
      <c r="F331">
        <v>1141170.7841049333</v>
      </c>
      <c r="G331">
        <v>-362476.88991892198</v>
      </c>
      <c r="H331">
        <v>1</v>
      </c>
    </row>
    <row r="332" spans="1:8" x14ac:dyDescent="0.3">
      <c r="A332">
        <v>2.6236149051358043E-2</v>
      </c>
      <c r="B332">
        <v>70864918.548563302</v>
      </c>
      <c r="C332">
        <v>1860950.6153579424</v>
      </c>
      <c r="D332">
        <v>0.66185953515538398</v>
      </c>
      <c r="E332">
        <v>1.0469876167604704</v>
      </c>
      <c r="F332">
        <v>62881409.128182076</v>
      </c>
      <c r="G332">
        <v>-102423.69304907075</v>
      </c>
      <c r="H332">
        <v>1</v>
      </c>
    </row>
    <row r="333" spans="1:8" x14ac:dyDescent="0.3">
      <c r="A333">
        <v>-9.4484257509495573E-2</v>
      </c>
      <c r="B333">
        <v>90539830.666621149</v>
      </c>
      <c r="C333">
        <v>99451759.400077119</v>
      </c>
      <c r="D333">
        <v>0.18094791169355751</v>
      </c>
      <c r="E333">
        <v>0.94661950135148709</v>
      </c>
      <c r="F333">
        <v>122071917.001141</v>
      </c>
      <c r="G333">
        <v>-19061130.183564357</v>
      </c>
      <c r="H333">
        <v>1</v>
      </c>
    </row>
    <row r="334" spans="1:8" x14ac:dyDescent="0.3">
      <c r="A334">
        <v>-0.12807895455661933</v>
      </c>
      <c r="B334">
        <v>181960339.06010649</v>
      </c>
      <c r="C334">
        <v>25349090.0513383</v>
      </c>
      <c r="D334">
        <v>1.173563093292048</v>
      </c>
      <c r="E334">
        <v>0.38767632283214593</v>
      </c>
      <c r="F334">
        <v>68578811.318539008</v>
      </c>
      <c r="G334">
        <v>19144715.02633477</v>
      </c>
      <c r="H334">
        <v>1</v>
      </c>
    </row>
    <row r="335" spans="1:8" x14ac:dyDescent="0.3">
      <c r="A335">
        <v>0.28999260629154305</v>
      </c>
      <c r="B335">
        <v>1820240000</v>
      </c>
      <c r="C335">
        <v>427628250</v>
      </c>
      <c r="D335">
        <v>1.148566931049954</v>
      </c>
      <c r="E335">
        <v>0.26564628840152948</v>
      </c>
      <c r="F335">
        <v>154522000</v>
      </c>
      <c r="G335">
        <v>-374261296.44497502</v>
      </c>
      <c r="H335">
        <v>1</v>
      </c>
    </row>
    <row r="336" spans="1:8" x14ac:dyDescent="0.3">
      <c r="A336">
        <v>4.5444342126251439E-2</v>
      </c>
      <c r="B336">
        <v>635543195.05477595</v>
      </c>
      <c r="C336">
        <v>106633512.09310129</v>
      </c>
      <c r="D336">
        <v>2.4411498775001617</v>
      </c>
      <c r="E336">
        <v>0.19210085688502199</v>
      </c>
      <c r="F336">
        <v>107036238.303803</v>
      </c>
      <c r="G336">
        <v>-91877542.06810984</v>
      </c>
      <c r="H336">
        <v>1</v>
      </c>
    </row>
    <row r="337" spans="1:8" x14ac:dyDescent="0.3">
      <c r="A337">
        <v>0.40629226315647693</v>
      </c>
      <c r="B337">
        <v>4310892494.8328304</v>
      </c>
      <c r="C337">
        <v>138730484.62006101</v>
      </c>
      <c r="D337">
        <v>0.45087190035051272</v>
      </c>
      <c r="E337">
        <v>0.10616459806073363</v>
      </c>
      <c r="F337">
        <v>285287902.12765998</v>
      </c>
      <c r="G337">
        <v>32875951.620816499</v>
      </c>
      <c r="H337">
        <v>1</v>
      </c>
    </row>
    <row r="338" spans="1:8" x14ac:dyDescent="0.3">
      <c r="A338">
        <v>5.3636649829180471E-3</v>
      </c>
      <c r="B338">
        <v>11083196.656535</v>
      </c>
      <c r="C338">
        <v>11547680.334346499</v>
      </c>
      <c r="D338">
        <v>6.5862117124427504E-3</v>
      </c>
      <c r="E338">
        <v>0.41820023449611815</v>
      </c>
      <c r="F338">
        <v>4543944.3768996997</v>
      </c>
      <c r="G338">
        <v>-2413994.71553942</v>
      </c>
      <c r="H338">
        <v>1</v>
      </c>
    </row>
    <row r="339" spans="1:8" x14ac:dyDescent="0.3">
      <c r="A339">
        <v>8.2846645812455558E-2</v>
      </c>
      <c r="B339">
        <v>1339762039.8543</v>
      </c>
      <c r="C339">
        <v>40584097.707306601</v>
      </c>
      <c r="D339">
        <v>2.502670177274894E-2</v>
      </c>
      <c r="E339">
        <v>0.25050312590969387</v>
      </c>
      <c r="F339">
        <v>299691112.06342399</v>
      </c>
      <c r="G339">
        <v>9384031.1521789003</v>
      </c>
      <c r="H339">
        <v>1</v>
      </c>
    </row>
    <row r="340" spans="1:8" x14ac:dyDescent="0.3">
      <c r="A340">
        <v>0.16648589733647037</v>
      </c>
      <c r="B340">
        <v>108240456.47093576</v>
      </c>
      <c r="C340">
        <v>6031989.4409400644</v>
      </c>
      <c r="D340">
        <v>1.2646449538108071</v>
      </c>
      <c r="E340">
        <v>0.25528777682088838</v>
      </c>
      <c r="F340">
        <v>13243084.643320851</v>
      </c>
      <c r="G340">
        <v>1905297.4835552925</v>
      </c>
      <c r="H340">
        <v>1</v>
      </c>
    </row>
    <row r="341" spans="1:8" x14ac:dyDescent="0.3">
      <c r="A341">
        <v>7.6827789254807002E-2</v>
      </c>
      <c r="B341">
        <v>964900248.72630858</v>
      </c>
      <c r="C341">
        <v>442070740.05698395</v>
      </c>
      <c r="D341">
        <v>0.3546230559670267</v>
      </c>
      <c r="E341">
        <v>0.30569439233417806</v>
      </c>
      <c r="F341">
        <v>234426780.00414851</v>
      </c>
      <c r="G341">
        <v>-15801273.031406397</v>
      </c>
      <c r="H341">
        <v>1</v>
      </c>
    </row>
    <row r="342" spans="1:8" x14ac:dyDescent="0.3">
      <c r="A342">
        <v>-2.9558755836128169E-2</v>
      </c>
      <c r="B342">
        <v>68716296.421909496</v>
      </c>
      <c r="C342">
        <v>4785201.5148945795</v>
      </c>
      <c r="D342">
        <v>0.37256023118886211</v>
      </c>
      <c r="E342">
        <v>0.83676356876100244</v>
      </c>
      <c r="F342">
        <v>55153750.494601801</v>
      </c>
      <c r="G342">
        <v>-71471.817849621497</v>
      </c>
      <c r="H342">
        <v>1</v>
      </c>
    </row>
    <row r="343" spans="1:8" x14ac:dyDescent="0.3">
      <c r="A343">
        <v>0.11375318492106722</v>
      </c>
      <c r="B343">
        <v>22760202.4069199</v>
      </c>
      <c r="C343">
        <v>7928219.2779240301</v>
      </c>
      <c r="D343">
        <v>0.21704978126712035</v>
      </c>
      <c r="E343">
        <v>0.32895677371648735</v>
      </c>
      <c r="F343">
        <v>4879216.9236555099</v>
      </c>
      <c r="G343">
        <v>510195.05297827499</v>
      </c>
      <c r="H343">
        <v>1</v>
      </c>
    </row>
    <row r="344" spans="1:8" x14ac:dyDescent="0.3">
      <c r="A344">
        <v>-1.4175500619048103E-3</v>
      </c>
      <c r="B344">
        <v>38546041.192830496</v>
      </c>
      <c r="C344">
        <v>7147620.952065208</v>
      </c>
      <c r="D344">
        <v>7.7895333191377192E-3</v>
      </c>
      <c r="E344">
        <v>0.50536996119400102</v>
      </c>
      <c r="F344">
        <v>19051006.905204177</v>
      </c>
      <c r="G344">
        <v>-1296617.3840224491</v>
      </c>
      <c r="H344">
        <v>1</v>
      </c>
    </row>
    <row r="345" spans="1:8" x14ac:dyDescent="0.3">
      <c r="A345">
        <v>4.7340184413593812E-2</v>
      </c>
      <c r="B345">
        <v>295488858.57417595</v>
      </c>
      <c r="C345">
        <v>28774653.066072747</v>
      </c>
      <c r="D345">
        <v>3.5560669765569319E-2</v>
      </c>
      <c r="E345">
        <v>0.23154966911463734</v>
      </c>
      <c r="F345">
        <v>41364791.224755846</v>
      </c>
      <c r="G345">
        <v>-13259303.454957165</v>
      </c>
      <c r="H345">
        <v>1</v>
      </c>
    </row>
    <row r="346" spans="1:8" x14ac:dyDescent="0.3">
      <c r="A346">
        <v>7.1252637565614688E-2</v>
      </c>
      <c r="B346">
        <v>3250078383.7697754</v>
      </c>
      <c r="C346">
        <v>236986375.30524102</v>
      </c>
      <c r="D346">
        <v>1.4291317091381477</v>
      </c>
      <c r="E346">
        <v>0.20689356077717527</v>
      </c>
      <c r="F346">
        <v>418183634.133838</v>
      </c>
      <c r="G346">
        <v>-74089101.16589056</v>
      </c>
      <c r="H346">
        <v>1</v>
      </c>
    </row>
    <row r="347" spans="1:8" x14ac:dyDescent="0.3">
      <c r="A347">
        <v>2.1569491742939519E-2</v>
      </c>
      <c r="B347">
        <v>310449849.73829436</v>
      </c>
      <c r="C347">
        <v>66849045.864251897</v>
      </c>
      <c r="D347">
        <v>0.47881970568784948</v>
      </c>
      <c r="E347">
        <v>0.2517300251590549</v>
      </c>
      <c r="F347">
        <v>60831415.735160604</v>
      </c>
      <c r="G347">
        <v>32294727.454854026</v>
      </c>
      <c r="H347">
        <v>1</v>
      </c>
    </row>
    <row r="348" spans="1:8" x14ac:dyDescent="0.3">
      <c r="A348">
        <v>0.44196239219567368</v>
      </c>
      <c r="B348">
        <v>514100000</v>
      </c>
      <c r="C348">
        <v>218800000</v>
      </c>
      <c r="D348">
        <v>11.12962962962963</v>
      </c>
      <c r="E348">
        <v>-8.033456525967711E-2</v>
      </c>
      <c r="F348">
        <v>42400000</v>
      </c>
      <c r="G348">
        <v>29200000</v>
      </c>
      <c r="H348">
        <v>1</v>
      </c>
    </row>
    <row r="349" spans="1:8" x14ac:dyDescent="0.3">
      <c r="A349">
        <v>-0.12906063068616935</v>
      </c>
      <c r="B349">
        <v>50048893.091722757</v>
      </c>
      <c r="C349">
        <v>2573818.2244287953</v>
      </c>
      <c r="D349">
        <v>0.30230825932240168</v>
      </c>
      <c r="E349">
        <v>6.0619419714998471E-2</v>
      </c>
      <c r="F349">
        <v>4530264.2563498151</v>
      </c>
      <c r="G349">
        <v>-1821769.9574524807</v>
      </c>
      <c r="H349">
        <v>1</v>
      </c>
    </row>
    <row r="350" spans="1:8" x14ac:dyDescent="0.3">
      <c r="A350">
        <v>-0.11566290214802344</v>
      </c>
      <c r="B350">
        <v>363032050.52989954</v>
      </c>
      <c r="C350">
        <v>46803223.01209785</v>
      </c>
      <c r="D350">
        <v>1.754114469404907E-2</v>
      </c>
      <c r="E350">
        <v>0.53477717010768722</v>
      </c>
      <c r="F350">
        <v>115849811.5102935</v>
      </c>
      <c r="G350">
        <v>8905070.9888911303</v>
      </c>
      <c r="H350">
        <v>1</v>
      </c>
    </row>
    <row r="351" spans="1:8" x14ac:dyDescent="0.3">
      <c r="A351">
        <v>0.11258585778099803</v>
      </c>
      <c r="B351">
        <v>1169877795.2152801</v>
      </c>
      <c r="C351">
        <v>244672407.02101499</v>
      </c>
      <c r="D351">
        <v>0.72048218469868908</v>
      </c>
      <c r="E351">
        <v>0.17612507936787447</v>
      </c>
      <c r="F351">
        <v>79415930.987971306</v>
      </c>
      <c r="G351">
        <v>19662697.129229035</v>
      </c>
      <c r="H351">
        <v>1</v>
      </c>
    </row>
    <row r="352" spans="1:8" x14ac:dyDescent="0.3">
      <c r="A352">
        <v>0.10221981089496961</v>
      </c>
      <c r="B352">
        <v>2838815500</v>
      </c>
      <c r="C352">
        <v>375608500</v>
      </c>
      <c r="D352">
        <v>3.9470377495353723</v>
      </c>
      <c r="E352">
        <v>0.22510765802495628</v>
      </c>
      <c r="F352">
        <v>345518000</v>
      </c>
      <c r="G352">
        <v>153563000</v>
      </c>
      <c r="H352">
        <v>1</v>
      </c>
    </row>
    <row r="353" spans="1:8" x14ac:dyDescent="0.3">
      <c r="A353">
        <v>3.1745290032980655E-2</v>
      </c>
      <c r="B353">
        <v>906511606.32902551</v>
      </c>
      <c r="C353">
        <v>58939287.464565776</v>
      </c>
      <c r="D353">
        <v>-95.249518304533808</v>
      </c>
      <c r="E353">
        <v>6.536315399721758E-2</v>
      </c>
      <c r="F353">
        <v>61786130.521084026</v>
      </c>
      <c r="G353">
        <v>-44925482.410950847</v>
      </c>
      <c r="H353">
        <v>1</v>
      </c>
    </row>
    <row r="354" spans="1:8" x14ac:dyDescent="0.3">
      <c r="A354">
        <v>0.10534635023384599</v>
      </c>
      <c r="B354">
        <v>34109376.979057752</v>
      </c>
      <c r="C354">
        <v>1676584.0618939649</v>
      </c>
      <c r="D354">
        <v>1.1464109958535447</v>
      </c>
      <c r="E354">
        <v>0.3171669022769073</v>
      </c>
      <c r="F354">
        <v>4691089.3432900971</v>
      </c>
      <c r="G354">
        <v>-2469262.7978510121</v>
      </c>
      <c r="H354">
        <v>1</v>
      </c>
    </row>
    <row r="355" spans="1:8" x14ac:dyDescent="0.3">
      <c r="A355">
        <v>9.2263391015558041E-2</v>
      </c>
      <c r="B355">
        <v>69012806.667126283</v>
      </c>
      <c r="C355">
        <v>4187904.6592434226</v>
      </c>
      <c r="D355">
        <v>0.92469916406093178</v>
      </c>
      <c r="E355">
        <v>0.1326185711719492</v>
      </c>
      <c r="F355">
        <v>3954054.5854428504</v>
      </c>
      <c r="G355">
        <v>-815627.03560391488</v>
      </c>
      <c r="H355">
        <v>1</v>
      </c>
    </row>
    <row r="356" spans="1:8" x14ac:dyDescent="0.3">
      <c r="A356">
        <v>6.9611798973865463E-2</v>
      </c>
      <c r="B356">
        <v>30200360.096413549</v>
      </c>
      <c r="C356">
        <v>5419362.2989652148</v>
      </c>
      <c r="D356">
        <v>0.46690563563034704</v>
      </c>
      <c r="E356">
        <v>0.30166304322843501</v>
      </c>
      <c r="F356">
        <v>2833763.0386901051</v>
      </c>
      <c r="G356">
        <v>-4370112.2632262176</v>
      </c>
      <c r="H356">
        <v>1</v>
      </c>
    </row>
    <row r="357" spans="1:8" x14ac:dyDescent="0.3">
      <c r="A357">
        <v>0.22401187830248048</v>
      </c>
      <c r="B357">
        <v>17416703.985104702</v>
      </c>
      <c r="C357">
        <v>1078693.4350985098</v>
      </c>
      <c r="D357">
        <v>0.37330256272891416</v>
      </c>
      <c r="E357">
        <v>0.77848434715389836</v>
      </c>
      <c r="F357">
        <v>5259128.6128911022</v>
      </c>
      <c r="G357">
        <v>-1621935.78769011</v>
      </c>
      <c r="H357">
        <v>1</v>
      </c>
    </row>
    <row r="358" spans="1:8" x14ac:dyDescent="0.3">
      <c r="A358">
        <v>1.6215160737086416E-2</v>
      </c>
      <c r="B358">
        <v>144470010.30516961</v>
      </c>
      <c r="C358">
        <v>46460482.320530199</v>
      </c>
      <c r="D358">
        <v>0.57025876097730666</v>
      </c>
      <c r="E358">
        <v>0.56351800362990145</v>
      </c>
      <c r="F358">
        <v>68237640.504339665</v>
      </c>
      <c r="G358">
        <v>2196598.5960602253</v>
      </c>
      <c r="H358">
        <v>1</v>
      </c>
    </row>
    <row r="359" spans="1:8" x14ac:dyDescent="0.3">
      <c r="A359">
        <v>4.6724258701435026E-2</v>
      </c>
      <c r="B359">
        <v>783153361.70440245</v>
      </c>
      <c r="C359">
        <v>131835523.54227574</v>
      </c>
      <c r="D359">
        <v>0.44689507228593639</v>
      </c>
      <c r="E359">
        <v>0.28412960896408551</v>
      </c>
      <c r="F359">
        <v>152575758.58589625</v>
      </c>
      <c r="G359">
        <v>3218131.4643342453</v>
      </c>
      <c r="H359">
        <v>1</v>
      </c>
    </row>
    <row r="360" spans="1:8" x14ac:dyDescent="0.3">
      <c r="A360">
        <v>-0.27307433377713097</v>
      </c>
      <c r="B360">
        <v>116452615</v>
      </c>
      <c r="C360">
        <v>30741127.5</v>
      </c>
      <c r="D360">
        <v>0.43171842725795945</v>
      </c>
      <c r="E360">
        <v>-2.7575570761523421E-2</v>
      </c>
      <c r="F360">
        <v>22634415</v>
      </c>
      <c r="G360">
        <v>11751714.25</v>
      </c>
      <c r="H360">
        <v>1</v>
      </c>
    </row>
    <row r="361" spans="1:8" x14ac:dyDescent="0.3">
      <c r="A361">
        <v>3.8105244092738702E-2</v>
      </c>
      <c r="B361">
        <v>361335358.95951325</v>
      </c>
      <c r="C361">
        <v>30432622.667390727</v>
      </c>
      <c r="D361">
        <v>4.1136853658669121</v>
      </c>
      <c r="E361">
        <v>9.5096978438631838E-2</v>
      </c>
      <c r="F361">
        <v>21057213.800334349</v>
      </c>
      <c r="G361">
        <v>8435392.7898411229</v>
      </c>
      <c r="H361">
        <v>1</v>
      </c>
    </row>
    <row r="362" spans="1:8" x14ac:dyDescent="0.3">
      <c r="A362">
        <v>0.20260779164151088</v>
      </c>
      <c r="B362">
        <v>61423371.929555237</v>
      </c>
      <c r="C362">
        <v>9121198.7756910156</v>
      </c>
      <c r="D362">
        <v>0.51773095318146234</v>
      </c>
      <c r="E362">
        <v>0.59061725049153835</v>
      </c>
      <c r="F362">
        <v>27635594.185231749</v>
      </c>
      <c r="G362">
        <v>-777594.85581919155</v>
      </c>
      <c r="H362">
        <v>1</v>
      </c>
    </row>
    <row r="363" spans="1:8" x14ac:dyDescent="0.3">
      <c r="A363">
        <v>-2.7954752730108751E-2</v>
      </c>
      <c r="B363">
        <v>1130858503.9833376</v>
      </c>
      <c r="C363">
        <v>257798455.0217545</v>
      </c>
      <c r="D363">
        <v>3.868410856194715</v>
      </c>
      <c r="E363">
        <v>0.17120503275699087</v>
      </c>
      <c r="F363">
        <v>89125755.163321912</v>
      </c>
      <c r="G363">
        <v>-55085899.920718506</v>
      </c>
      <c r="H363">
        <v>1</v>
      </c>
    </row>
    <row r="364" spans="1:8" x14ac:dyDescent="0.3">
      <c r="A364">
        <v>0.14256344460441131</v>
      </c>
      <c r="B364">
        <v>14378736445.528349</v>
      </c>
      <c r="C364">
        <v>2593448491.2708254</v>
      </c>
      <c r="D364">
        <v>0.66208524941333957</v>
      </c>
      <c r="E364">
        <v>0.10962805055455696</v>
      </c>
      <c r="F364">
        <v>510106866.48555398</v>
      </c>
      <c r="G364">
        <v>936524504.3183682</v>
      </c>
      <c r="H364">
        <v>1</v>
      </c>
    </row>
    <row r="365" spans="1:8" x14ac:dyDescent="0.3">
      <c r="A365">
        <v>2.1335272547923292E-2</v>
      </c>
      <c r="B365">
        <v>900147750</v>
      </c>
      <c r="C365">
        <v>65739000</v>
      </c>
      <c r="D365">
        <v>4.4512073942363743</v>
      </c>
      <c r="E365">
        <v>0.57966644004917156</v>
      </c>
      <c r="F365">
        <v>345236000</v>
      </c>
      <c r="G365">
        <v>575000</v>
      </c>
      <c r="H365">
        <v>1</v>
      </c>
    </row>
    <row r="366" spans="1:8" x14ac:dyDescent="0.3">
      <c r="A366">
        <v>-4.8384184279430309E-2</v>
      </c>
      <c r="B366">
        <v>1397506095.8122549</v>
      </c>
      <c r="C366">
        <v>77059205.724606842</v>
      </c>
      <c r="D366">
        <v>9.1049053856083706</v>
      </c>
      <c r="E366">
        <v>3.3663969313257554E-2</v>
      </c>
      <c r="F366">
        <v>72775188.034679905</v>
      </c>
      <c r="G366">
        <v>-45876432.979026668</v>
      </c>
      <c r="H366">
        <v>1</v>
      </c>
    </row>
    <row r="367" spans="1:8" x14ac:dyDescent="0.3">
      <c r="A367">
        <v>3.6615579814980447E-2</v>
      </c>
      <c r="B367">
        <v>74659820.500107452</v>
      </c>
      <c r="C367">
        <v>60310475.041489646</v>
      </c>
      <c r="D367">
        <v>1.4170195172361777</v>
      </c>
      <c r="E367">
        <v>0.89779127958002714</v>
      </c>
      <c r="F367">
        <v>21816453.82757435</v>
      </c>
      <c r="G367">
        <v>-3852209.387504525</v>
      </c>
      <c r="H367">
        <v>1</v>
      </c>
    </row>
    <row r="368" spans="1:8" x14ac:dyDescent="0.3">
      <c r="A368">
        <v>2.620173109641688E-2</v>
      </c>
      <c r="B368">
        <v>207691283.995855</v>
      </c>
      <c r="C368">
        <v>45745123.579778403</v>
      </c>
      <c r="D368">
        <v>0.41583220572097512</v>
      </c>
      <c r="E368">
        <v>0.25183966080085185</v>
      </c>
      <c r="F368">
        <v>39109263.482164599</v>
      </c>
      <c r="G368">
        <v>44943.540357814985</v>
      </c>
      <c r="H368">
        <v>1</v>
      </c>
    </row>
    <row r="369" spans="1:8" x14ac:dyDescent="0.3">
      <c r="A369">
        <v>-5.1945724312711231E-2</v>
      </c>
      <c r="B369">
        <v>214666547.3288945</v>
      </c>
      <c r="C369">
        <v>154397081.21213505</v>
      </c>
      <c r="D369">
        <v>0.36764883666323955</v>
      </c>
      <c r="E369">
        <v>0.23769305596501258</v>
      </c>
      <c r="F369">
        <v>48958684.50997743</v>
      </c>
      <c r="G369">
        <v>-20984573.321465511</v>
      </c>
      <c r="H369">
        <v>1</v>
      </c>
    </row>
    <row r="370" spans="1:8" x14ac:dyDescent="0.3">
      <c r="A370">
        <v>0.15362034764302882</v>
      </c>
      <c r="B370">
        <v>834250248.51528001</v>
      </c>
      <c r="C370">
        <v>64669028.623862602</v>
      </c>
      <c r="D370">
        <v>1.145581520478963</v>
      </c>
      <c r="E370">
        <v>0.2644489146700868</v>
      </c>
      <c r="F370">
        <v>104944052.20095301</v>
      </c>
      <c r="G370">
        <v>-25775204.536169101</v>
      </c>
      <c r="H370">
        <v>1</v>
      </c>
    </row>
    <row r="371" spans="1:8" x14ac:dyDescent="0.3">
      <c r="A371">
        <v>6.8226541080746481E-2</v>
      </c>
      <c r="B371">
        <v>138595367.12242499</v>
      </c>
      <c r="C371">
        <v>35073467.924979098</v>
      </c>
      <c r="D371">
        <v>0.40793847770360114</v>
      </c>
      <c r="E371">
        <v>0.94902836545995928</v>
      </c>
      <c r="F371">
        <v>107853954.67034499</v>
      </c>
      <c r="G371">
        <v>11276520.554037601</v>
      </c>
      <c r="H371">
        <v>1</v>
      </c>
    </row>
    <row r="372" spans="1:8" x14ac:dyDescent="0.3">
      <c r="A372">
        <v>1.7131992918002964E-2</v>
      </c>
      <c r="B372">
        <v>126032886.123134</v>
      </c>
      <c r="C372">
        <v>15705124.7408389</v>
      </c>
      <c r="D372">
        <v>0.33501351574715921</v>
      </c>
      <c r="E372">
        <v>0.33221449146627169</v>
      </c>
      <c r="F372">
        <v>32200073.9360145</v>
      </c>
      <c r="G372">
        <v>-16396698.345034899</v>
      </c>
      <c r="H372">
        <v>1</v>
      </c>
    </row>
    <row r="373" spans="1:8" x14ac:dyDescent="0.3">
      <c r="A373">
        <v>8.108027193553892E-3</v>
      </c>
      <c r="B373">
        <v>207470390.3062115</v>
      </c>
      <c r="C373">
        <v>97112821.879612833</v>
      </c>
      <c r="D373">
        <v>0.26452015859178996</v>
      </c>
      <c r="E373">
        <v>0.32934858014473678</v>
      </c>
      <c r="F373">
        <v>62323388.676000647</v>
      </c>
      <c r="G373">
        <v>38920501.954059504</v>
      </c>
      <c r="H373">
        <v>1</v>
      </c>
    </row>
    <row r="374" spans="1:8" x14ac:dyDescent="0.3">
      <c r="A374">
        <v>1.6768399635164515E-2</v>
      </c>
      <c r="B374">
        <v>1443946090.9416699</v>
      </c>
      <c r="C374">
        <v>285835297.18400103</v>
      </c>
      <c r="D374">
        <v>1.1522952420817636</v>
      </c>
      <c r="E374">
        <v>0.4899217809867627</v>
      </c>
      <c r="F374">
        <v>142266048.37045601</v>
      </c>
      <c r="G374">
        <v>33858424.5814282</v>
      </c>
      <c r="H374">
        <v>1</v>
      </c>
    </row>
    <row r="375" spans="1:8" x14ac:dyDescent="0.3">
      <c r="A375">
        <v>9.4358090781861637E-2</v>
      </c>
      <c r="B375">
        <v>31078000</v>
      </c>
      <c r="C375">
        <v>5561500</v>
      </c>
      <c r="D375">
        <v>2.6123310252087153</v>
      </c>
      <c r="E375">
        <v>0.47336240619246583</v>
      </c>
      <c r="F375">
        <v>156000</v>
      </c>
      <c r="G375">
        <v>2610500</v>
      </c>
      <c r="H375">
        <v>1</v>
      </c>
    </row>
    <row r="376" spans="1:8" x14ac:dyDescent="0.3">
      <c r="A376">
        <v>6.6381722784101857E-2</v>
      </c>
      <c r="B376">
        <v>4082299865.19981</v>
      </c>
      <c r="C376">
        <v>380182197.67795801</v>
      </c>
      <c r="D376">
        <v>0.71436152438323031</v>
      </c>
      <c r="E376">
        <v>0.37006534360382104</v>
      </c>
      <c r="F376">
        <v>1260853589.59864</v>
      </c>
      <c r="G376">
        <v>-32121784.812401999</v>
      </c>
      <c r="H376">
        <v>1</v>
      </c>
    </row>
    <row r="377" spans="1:8" x14ac:dyDescent="0.3">
      <c r="A377">
        <v>0.19569013438392635</v>
      </c>
      <c r="B377">
        <v>3082737166.9572549</v>
      </c>
      <c r="C377">
        <v>35661962.424955152</v>
      </c>
      <c r="D377">
        <v>2.9560838386178312</v>
      </c>
      <c r="E377">
        <v>0.21057639454312368</v>
      </c>
      <c r="F377">
        <v>382759782.56473577</v>
      </c>
      <c r="G377">
        <v>-106191018.97400419</v>
      </c>
      <c r="H377">
        <v>1</v>
      </c>
    </row>
    <row r="378" spans="1:8" x14ac:dyDescent="0.3">
      <c r="A378">
        <v>4.0719112970378293E-2</v>
      </c>
      <c r="B378">
        <v>408847266.31393301</v>
      </c>
      <c r="C378">
        <v>112047266.313933</v>
      </c>
      <c r="D378">
        <v>0.57605002387328474</v>
      </c>
      <c r="E378">
        <v>0.27906912539406104</v>
      </c>
      <c r="F378">
        <v>47613403.880070597</v>
      </c>
      <c r="G378">
        <v>41214864.417263597</v>
      </c>
      <c r="H378">
        <v>1</v>
      </c>
    </row>
    <row r="379" spans="1:8" x14ac:dyDescent="0.3">
      <c r="A379">
        <v>9.4470520908094366E-2</v>
      </c>
      <c r="B379">
        <v>4366028822.4497995</v>
      </c>
      <c r="C379">
        <v>1088606770.1263001</v>
      </c>
      <c r="D379">
        <v>1.4003304298682187</v>
      </c>
      <c r="E379">
        <v>0.55817637713563906</v>
      </c>
      <c r="F379">
        <v>890930810.91647601</v>
      </c>
      <c r="G379">
        <v>-31419507.899284001</v>
      </c>
      <c r="H379">
        <v>1</v>
      </c>
    </row>
    <row r="380" spans="1:8" x14ac:dyDescent="0.3">
      <c r="A380">
        <v>7.7788253810206792E-2</v>
      </c>
      <c r="B380">
        <v>5124890516.8214827</v>
      </c>
      <c r="C380">
        <v>477458471.25511301</v>
      </c>
      <c r="D380">
        <v>0.83829013188417367</v>
      </c>
      <c r="E380">
        <v>0.34462395952198183</v>
      </c>
      <c r="F380">
        <v>1348926803.91748</v>
      </c>
      <c r="G380">
        <v>-26549658.625019252</v>
      </c>
      <c r="H380">
        <v>1</v>
      </c>
    </row>
    <row r="381" spans="1:8" x14ac:dyDescent="0.3">
      <c r="A381">
        <v>-2.3354861591865672E-2</v>
      </c>
      <c r="B381">
        <v>33412842.502817474</v>
      </c>
      <c r="C381">
        <v>978628.13915655005</v>
      </c>
      <c r="D381">
        <v>3.6731782939622502E-2</v>
      </c>
      <c r="E381">
        <v>8.3731355290343853E-2</v>
      </c>
      <c r="F381">
        <v>5408816.5306890216</v>
      </c>
      <c r="G381">
        <v>-59474515.961805597</v>
      </c>
      <c r="H381">
        <v>1</v>
      </c>
    </row>
    <row r="382" spans="1:8" x14ac:dyDescent="0.3">
      <c r="A382">
        <v>-0.40636958522913674</v>
      </c>
      <c r="B382">
        <v>23406870.226200152</v>
      </c>
      <c r="C382">
        <v>1876481.9380038623</v>
      </c>
      <c r="D382">
        <v>1.3073088104664612</v>
      </c>
      <c r="E382">
        <v>0.30766443251439524</v>
      </c>
      <c r="F382">
        <v>5371857.9789267248</v>
      </c>
      <c r="G382">
        <v>647352.03771152499</v>
      </c>
      <c r="H382">
        <v>1</v>
      </c>
    </row>
    <row r="383" spans="1:8" x14ac:dyDescent="0.3">
      <c r="A383">
        <v>1.977462513494118E-2</v>
      </c>
      <c r="B383">
        <v>64432389.542483702</v>
      </c>
      <c r="C383">
        <v>17234065.3044376</v>
      </c>
      <c r="D383">
        <v>0.5125803298283157</v>
      </c>
      <c r="E383">
        <v>0.15880579975939182</v>
      </c>
      <c r="F383">
        <v>9496912.6934984494</v>
      </c>
      <c r="G383">
        <v>-1508463.6234752899</v>
      </c>
      <c r="H383">
        <v>1</v>
      </c>
    </row>
    <row r="384" spans="1:8" x14ac:dyDescent="0.3">
      <c r="A384">
        <v>5.0246473068762405E-2</v>
      </c>
      <c r="B384">
        <v>1301297085.99858</v>
      </c>
      <c r="C384">
        <v>374031627.57640398</v>
      </c>
      <c r="D384">
        <v>3.7444649979767779</v>
      </c>
      <c r="E384">
        <v>0.21526687330174785</v>
      </c>
      <c r="F384">
        <v>185127931.769723</v>
      </c>
      <c r="G384">
        <v>38481686.676054597</v>
      </c>
      <c r="H384">
        <v>1</v>
      </c>
    </row>
    <row r="385" spans="1:8" x14ac:dyDescent="0.3">
      <c r="A385">
        <v>2.4608108857463113E-3</v>
      </c>
      <c r="B385">
        <v>230534822.641509</v>
      </c>
      <c r="C385">
        <v>12066762.264150901</v>
      </c>
      <c r="D385">
        <v>0.41376043976552274</v>
      </c>
      <c r="E385">
        <v>0.90733174219593182</v>
      </c>
      <c r="F385">
        <v>201173237.73584899</v>
      </c>
      <c r="G385">
        <v>20456572.1962386</v>
      </c>
      <c r="H385">
        <v>1</v>
      </c>
    </row>
    <row r="386" spans="1:8" x14ac:dyDescent="0.3">
      <c r="A386">
        <v>-2.6968091726142007E-2</v>
      </c>
      <c r="B386">
        <v>13570840.621463099</v>
      </c>
      <c r="C386">
        <v>11239582.261549501</v>
      </c>
      <c r="D386">
        <v>4.4062854198866619</v>
      </c>
      <c r="E386">
        <v>0.18236096895257672</v>
      </c>
      <c r="F386">
        <v>3741382.8583187601</v>
      </c>
      <c r="G386">
        <v>-19183682.029543601</v>
      </c>
      <c r="H386">
        <v>1</v>
      </c>
    </row>
    <row r="387" spans="1:8" x14ac:dyDescent="0.3">
      <c r="A387">
        <v>0.12132168469107085</v>
      </c>
      <c r="B387">
        <v>589994740.77890801</v>
      </c>
      <c r="C387">
        <v>42607401.463835001</v>
      </c>
      <c r="D387">
        <v>1.6411487994063991</v>
      </c>
      <c r="E387">
        <v>0.52934506678959303</v>
      </c>
      <c r="F387">
        <v>75429327.177950382</v>
      </c>
      <c r="G387">
        <v>-43442855.618043482</v>
      </c>
      <c r="H387">
        <v>1</v>
      </c>
    </row>
    <row r="388" spans="1:8" x14ac:dyDescent="0.3">
      <c r="A388">
        <v>1.6849236112671383E-2</v>
      </c>
      <c r="B388">
        <v>1661130164.3536</v>
      </c>
      <c r="C388">
        <v>1104773885.53319</v>
      </c>
      <c r="D388">
        <v>2.7220612186693396</v>
      </c>
      <c r="E388">
        <v>0.40902574647579126</v>
      </c>
      <c r="F388">
        <v>95071405.246376395</v>
      </c>
      <c r="G388">
        <v>-353523348.91016501</v>
      </c>
      <c r="H388">
        <v>1</v>
      </c>
    </row>
    <row r="389" spans="1:8" x14ac:dyDescent="0.3">
      <c r="A389">
        <v>0.20614205262246857</v>
      </c>
      <c r="B389">
        <v>2105210762.7245426</v>
      </c>
      <c r="C389">
        <v>505351389.11612749</v>
      </c>
      <c r="D389">
        <v>0.40298575523049029</v>
      </c>
      <c r="E389">
        <v>0.26364583144466375</v>
      </c>
      <c r="F389">
        <v>402433333.53491926</v>
      </c>
      <c r="G389">
        <v>418143237.36566871</v>
      </c>
      <c r="H389">
        <v>1</v>
      </c>
    </row>
    <row r="390" spans="1:8" x14ac:dyDescent="0.3">
      <c r="A390">
        <v>0.14011119608126815</v>
      </c>
      <c r="B390">
        <v>764641080.31272197</v>
      </c>
      <c r="C390">
        <v>13157427.1499645</v>
      </c>
      <c r="D390">
        <v>0.32024851079672351</v>
      </c>
      <c r="E390">
        <v>0.211030812845657</v>
      </c>
      <c r="F390">
        <v>101146055.43709999</v>
      </c>
      <c r="G390">
        <v>4184060.3663373198</v>
      </c>
      <c r="H390">
        <v>1</v>
      </c>
    </row>
    <row r="391" spans="1:8" x14ac:dyDescent="0.3">
      <c r="A391">
        <v>-0.3280731672151847</v>
      </c>
      <c r="B391">
        <v>73214508.515793756</v>
      </c>
      <c r="C391">
        <v>12975451.053457249</v>
      </c>
      <c r="D391">
        <v>0.85512933181751172</v>
      </c>
      <c r="E391">
        <v>0.22463510316239538</v>
      </c>
      <c r="F391">
        <v>28235516.084493451</v>
      </c>
      <c r="G391">
        <v>-7903356.1251734644</v>
      </c>
      <c r="H391">
        <v>1</v>
      </c>
    </row>
    <row r="392" spans="1:8" x14ac:dyDescent="0.3">
      <c r="A392">
        <v>6.0819672131147653E-2</v>
      </c>
      <c r="B392">
        <v>418150319.82942402</v>
      </c>
      <c r="C392">
        <v>86513859.275053307</v>
      </c>
      <c r="D392">
        <v>1.7513748292409554E-2</v>
      </c>
      <c r="E392">
        <v>0.23774619159920962</v>
      </c>
      <c r="F392">
        <v>76368159.203980103</v>
      </c>
      <c r="G392">
        <v>-2325404.06814365</v>
      </c>
      <c r="H392">
        <v>1</v>
      </c>
    </row>
    <row r="393" spans="1:8" x14ac:dyDescent="0.3">
      <c r="A393">
        <v>0.17247433819556998</v>
      </c>
      <c r="B393">
        <v>690564828.79204202</v>
      </c>
      <c r="C393">
        <v>150304623.10357201</v>
      </c>
      <c r="D393">
        <v>0.22208845645266309</v>
      </c>
      <c r="E393">
        <v>0.5063085901563037</v>
      </c>
      <c r="F393">
        <v>187264473.66992101</v>
      </c>
      <c r="G393">
        <v>-5077653.5749328602</v>
      </c>
      <c r="H393">
        <v>1</v>
      </c>
    </row>
    <row r="394" spans="1:8" x14ac:dyDescent="0.3">
      <c r="A394">
        <v>7.6659304560644584E-2</v>
      </c>
      <c r="B394">
        <v>360291368.27040648</v>
      </c>
      <c r="C394">
        <v>98301972.619884431</v>
      </c>
      <c r="D394">
        <v>2.1969589957386644</v>
      </c>
      <c r="E394">
        <v>0.294792298416724</v>
      </c>
      <c r="F394">
        <v>70701037.18013142</v>
      </c>
      <c r="G394">
        <v>2691215.3211366497</v>
      </c>
      <c r="H394">
        <v>1</v>
      </c>
    </row>
    <row r="395" spans="1:8" x14ac:dyDescent="0.3">
      <c r="A395">
        <v>0.33522145462728037</v>
      </c>
      <c r="B395">
        <v>60449806.748084307</v>
      </c>
      <c r="C395">
        <v>3062105.4324712623</v>
      </c>
      <c r="D395">
        <v>4.826729541327639</v>
      </c>
      <c r="E395">
        <v>0.21495627391900574</v>
      </c>
      <c r="F395">
        <v>10605218.783524921</v>
      </c>
      <c r="G395">
        <v>-969269.71743750712</v>
      </c>
      <c r="H395">
        <v>1</v>
      </c>
    </row>
    <row r="396" spans="1:8" x14ac:dyDescent="0.3">
      <c r="A396">
        <v>0.43471149624748112</v>
      </c>
      <c r="B396">
        <v>129249293.050741</v>
      </c>
      <c r="C396">
        <v>16236497.467856001</v>
      </c>
      <c r="D396">
        <v>1.1909412880529651</v>
      </c>
      <c r="E396">
        <v>0.29958291458815001</v>
      </c>
      <c r="F396">
        <v>5577152.33404152</v>
      </c>
      <c r="G396">
        <v>-4079153.9170810757</v>
      </c>
      <c r="H396">
        <v>1</v>
      </c>
    </row>
    <row r="397" spans="1:8" x14ac:dyDescent="0.3">
      <c r="A397">
        <v>8.5567687799308498E-2</v>
      </c>
      <c r="B397">
        <v>144643643.30448824</v>
      </c>
      <c r="C397">
        <v>113439243.35402301</v>
      </c>
      <c r="D397">
        <v>0.28317404243939392</v>
      </c>
      <c r="E397">
        <v>0.22623366416144194</v>
      </c>
      <c r="F397">
        <v>12329090.603859875</v>
      </c>
      <c r="G397">
        <v>-6030189.7945310995</v>
      </c>
      <c r="H397">
        <v>1</v>
      </c>
    </row>
    <row r="398" spans="1:8" x14ac:dyDescent="0.3">
      <c r="A398">
        <v>-0.12430883120418959</v>
      </c>
      <c r="B398">
        <v>1445520545.3176298</v>
      </c>
      <c r="C398">
        <v>111443437.70113376</v>
      </c>
      <c r="D398">
        <v>11.346960432145018</v>
      </c>
      <c r="E398">
        <v>0.63347980232617618</v>
      </c>
      <c r="F398">
        <v>764990942.04500175</v>
      </c>
      <c r="G398">
        <v>4722510.8308190778</v>
      </c>
      <c r="H398">
        <v>1</v>
      </c>
    </row>
    <row r="399" spans="1:8" x14ac:dyDescent="0.3">
      <c r="A399">
        <v>-0.20268586572727432</v>
      </c>
      <c r="B399">
        <v>211758390.49913397</v>
      </c>
      <c r="C399">
        <v>16995410.603142541</v>
      </c>
      <c r="D399">
        <v>-1.7671063323668066</v>
      </c>
      <c r="E399">
        <v>0.91495672644823067</v>
      </c>
      <c r="F399">
        <v>203716776.4678615</v>
      </c>
      <c r="G399">
        <v>9172949.577989921</v>
      </c>
      <c r="H399">
        <v>1</v>
      </c>
    </row>
    <row r="400" spans="1:8" x14ac:dyDescent="0.3">
      <c r="A400">
        <v>-0.27354529187444865</v>
      </c>
      <c r="B400">
        <v>37988980.818490684</v>
      </c>
      <c r="C400">
        <v>34658033.224782601</v>
      </c>
      <c r="D400">
        <v>0.65730793045129521</v>
      </c>
      <c r="E400">
        <v>-0.14785307561173477</v>
      </c>
      <c r="F400">
        <v>8206245.2033360396</v>
      </c>
      <c r="G400">
        <v>-6327277.9368605949</v>
      </c>
      <c r="H400">
        <v>1</v>
      </c>
    </row>
    <row r="401" spans="1:8" x14ac:dyDescent="0.3">
      <c r="A401">
        <v>6.9161789569767429E-2</v>
      </c>
      <c r="B401">
        <v>1191518201.8990512</v>
      </c>
      <c r="C401">
        <v>281799764.20315623</v>
      </c>
      <c r="D401">
        <v>0.38140036582114578</v>
      </c>
      <c r="E401">
        <v>4.4277962090237336E-2</v>
      </c>
      <c r="F401">
        <v>12547522.700558826</v>
      </c>
      <c r="G401">
        <v>-456011995.68399173</v>
      </c>
      <c r="H401">
        <v>1</v>
      </c>
    </row>
    <row r="402" spans="1:8" x14ac:dyDescent="0.3">
      <c r="A402">
        <v>5.9437960348937349E-2</v>
      </c>
      <c r="B402">
        <v>162395916.93385726</v>
      </c>
      <c r="C402">
        <v>10388134.180866614</v>
      </c>
      <c r="D402">
        <v>0.62579468877606581</v>
      </c>
      <c r="E402">
        <v>0.17671409799219742</v>
      </c>
      <c r="F402">
        <v>22733739.252677675</v>
      </c>
      <c r="G402">
        <v>-3919566.6157640046</v>
      </c>
      <c r="H402">
        <v>1</v>
      </c>
    </row>
    <row r="403" spans="1:8" x14ac:dyDescent="0.3">
      <c r="A403">
        <v>1.2342070135642457E-2</v>
      </c>
      <c r="B403">
        <v>241109752.85488749</v>
      </c>
      <c r="C403">
        <v>104854247.81374471</v>
      </c>
      <c r="D403">
        <v>0.26981010646779302</v>
      </c>
      <c r="E403">
        <v>0.24093497077949835</v>
      </c>
      <c r="F403">
        <v>40469847.193334751</v>
      </c>
      <c r="G403">
        <v>-10468562.814465197</v>
      </c>
      <c r="H403">
        <v>1</v>
      </c>
    </row>
    <row r="404" spans="1:8" x14ac:dyDescent="0.3">
      <c r="A404">
        <v>-0.19539918150154123</v>
      </c>
      <c r="B404">
        <v>85174986.891456842</v>
      </c>
      <c r="C404">
        <v>78174761.113482088</v>
      </c>
      <c r="D404">
        <v>2.6179399001249877</v>
      </c>
      <c r="E404">
        <v>6.1837670998331498E-2</v>
      </c>
      <c r="F404">
        <v>13778334.435209151</v>
      </c>
      <c r="G404">
        <v>-19348110.522424012</v>
      </c>
      <c r="H404">
        <v>1</v>
      </c>
    </row>
    <row r="405" spans="1:8" x14ac:dyDescent="0.3">
      <c r="A405">
        <v>0.12335970912942074</v>
      </c>
      <c r="B405">
        <v>307042358.06765747</v>
      </c>
      <c r="C405">
        <v>23397978.004583698</v>
      </c>
      <c r="D405">
        <v>1.2157505618608879</v>
      </c>
      <c r="E405">
        <v>5.4171701733798809E-2</v>
      </c>
      <c r="F405">
        <v>9606137.8169110306</v>
      </c>
      <c r="G405">
        <v>-7083509.461328405</v>
      </c>
      <c r="H405">
        <v>1</v>
      </c>
    </row>
    <row r="406" spans="1:8" x14ac:dyDescent="0.3">
      <c r="A406">
        <v>-0.36153921730969901</v>
      </c>
      <c r="B406">
        <v>32087324.486075934</v>
      </c>
      <c r="C406">
        <v>125424166.23335062</v>
      </c>
      <c r="D406">
        <v>0.10757344147757665</v>
      </c>
      <c r="E406">
        <v>0.12367272224546555</v>
      </c>
      <c r="F406">
        <v>12229621.374943869</v>
      </c>
      <c r="G406">
        <v>-7597072.9815088436</v>
      </c>
      <c r="H406">
        <v>1</v>
      </c>
    </row>
    <row r="407" spans="1:8" x14ac:dyDescent="0.3">
      <c r="A407">
        <v>0.11341871059555469</v>
      </c>
      <c r="B407">
        <v>106384099.78555526</v>
      </c>
      <c r="C407">
        <v>23794732.711656578</v>
      </c>
      <c r="D407">
        <v>3.5556575600210003E-3</v>
      </c>
      <c r="E407">
        <v>0.24824015046192957</v>
      </c>
      <c r="F407">
        <v>19274485.941250298</v>
      </c>
      <c r="G407">
        <v>-1029085.9702754752</v>
      </c>
      <c r="H407">
        <v>1</v>
      </c>
    </row>
    <row r="408" spans="1:8" x14ac:dyDescent="0.3">
      <c r="A408">
        <v>3.5062958103518185E-2</v>
      </c>
      <c r="B408">
        <v>424652663.84870899</v>
      </c>
      <c r="C408">
        <v>239716233.68633151</v>
      </c>
      <c r="D408">
        <v>0.64759186080280129</v>
      </c>
      <c r="E408">
        <v>0.20044388047818359</v>
      </c>
      <c r="F408">
        <v>49514400.942784451</v>
      </c>
      <c r="G408">
        <v>-54100716.983709201</v>
      </c>
      <c r="H408">
        <v>1</v>
      </c>
    </row>
    <row r="409" spans="1:8" x14ac:dyDescent="0.3">
      <c r="A409">
        <v>0.22870347212545544</v>
      </c>
      <c r="B409">
        <v>508640255.21570396</v>
      </c>
      <c r="C409">
        <v>14633935.64631715</v>
      </c>
      <c r="D409">
        <v>0.14092883484526353</v>
      </c>
      <c r="E409">
        <v>0.42443692260246857</v>
      </c>
      <c r="F409">
        <v>194634949.48737401</v>
      </c>
      <c r="G409">
        <v>1750321.1024469864</v>
      </c>
      <c r="H409">
        <v>1</v>
      </c>
    </row>
    <row r="410" spans="1:8" x14ac:dyDescent="0.3">
      <c r="A410">
        <v>0.11997755450186043</v>
      </c>
      <c r="B410">
        <v>335101356.27631402</v>
      </c>
      <c r="C410">
        <v>81639912.317252651</v>
      </c>
      <c r="D410">
        <v>0.59298943412602012</v>
      </c>
      <c r="E410">
        <v>0.17735591357572306</v>
      </c>
      <c r="F410">
        <v>20925560.940426599</v>
      </c>
      <c r="G410">
        <v>3687278.9606896155</v>
      </c>
      <c r="H410">
        <v>1</v>
      </c>
    </row>
    <row r="411" spans="1:8" x14ac:dyDescent="0.3">
      <c r="A411">
        <v>4.4238628881134216E-2</v>
      </c>
      <c r="B411">
        <v>823318285.56698227</v>
      </c>
      <c r="C411">
        <v>413194974.72170579</v>
      </c>
      <c r="D411">
        <v>0.99619144893264444</v>
      </c>
      <c r="E411">
        <v>0.14780214754821669</v>
      </c>
      <c r="F411">
        <v>41853248.040101796</v>
      </c>
      <c r="G411">
        <v>-48913574.203917176</v>
      </c>
      <c r="H411">
        <v>1</v>
      </c>
    </row>
    <row r="412" spans="1:8" x14ac:dyDescent="0.3">
      <c r="A412">
        <v>5.9134372441720588E-2</v>
      </c>
      <c r="B412">
        <v>417351375.97067249</v>
      </c>
      <c r="C412">
        <v>4846302.4570489237</v>
      </c>
      <c r="D412">
        <v>3.0830020477451008</v>
      </c>
      <c r="E412">
        <v>0.2590075879676354</v>
      </c>
      <c r="F412">
        <v>76692993.61370945</v>
      </c>
      <c r="G412">
        <v>-5024144.2878692513</v>
      </c>
      <c r="H412">
        <v>1</v>
      </c>
    </row>
    <row r="413" spans="1:8" x14ac:dyDescent="0.3">
      <c r="A413">
        <v>0.17335607564114994</v>
      </c>
      <c r="B413">
        <v>4855857419.4622078</v>
      </c>
      <c r="C413">
        <v>359483149.27662599</v>
      </c>
      <c r="D413">
        <v>0.30530102470858755</v>
      </c>
      <c r="E413">
        <v>0.16054597333209547</v>
      </c>
      <c r="F413">
        <v>267725836.47792149</v>
      </c>
      <c r="G413">
        <v>-142757072.02866262</v>
      </c>
      <c r="H413">
        <v>1</v>
      </c>
    </row>
    <row r="414" spans="1:8" x14ac:dyDescent="0.3">
      <c r="A414">
        <v>7.1987330793157639E-2</v>
      </c>
      <c r="B414">
        <v>43979002.842553899</v>
      </c>
      <c r="C414">
        <v>1520566.3985103511</v>
      </c>
      <c r="D414">
        <v>2.2236410404445284</v>
      </c>
      <c r="E414">
        <v>0.61932022924189689</v>
      </c>
      <c r="F414">
        <v>4352829.6998879854</v>
      </c>
      <c r="G414">
        <v>107560.76829900651</v>
      </c>
      <c r="H414">
        <v>1</v>
      </c>
    </row>
    <row r="415" spans="1:8" x14ac:dyDescent="0.3">
      <c r="A415">
        <v>3.6568348676134253E-2</v>
      </c>
      <c r="B415">
        <v>1552276987.3527851</v>
      </c>
      <c r="C415">
        <v>216837054.23249224</v>
      </c>
      <c r="D415">
        <v>0.60670601739008834</v>
      </c>
      <c r="E415">
        <v>0.12901177068337108</v>
      </c>
      <c r="F415">
        <v>45325892.037738599</v>
      </c>
      <c r="G415">
        <v>-26649396.443344496</v>
      </c>
      <c r="H415">
        <v>1</v>
      </c>
    </row>
    <row r="416" spans="1:8" x14ac:dyDescent="0.3">
      <c r="A416">
        <v>-0.33766173825582768</v>
      </c>
      <c r="B416">
        <v>47569409.290434867</v>
      </c>
      <c r="C416">
        <v>2052149.0435063723</v>
      </c>
      <c r="D416">
        <v>1.2188449492682079</v>
      </c>
      <c r="E416">
        <v>0.10982710425749223</v>
      </c>
      <c r="F416">
        <v>11428534.032695774</v>
      </c>
      <c r="G416">
        <v>1885398.0542521658</v>
      </c>
      <c r="H416">
        <v>1</v>
      </c>
    </row>
    <row r="417" spans="1:8" x14ac:dyDescent="0.3">
      <c r="A417">
        <v>-6.547655354393658E-3</v>
      </c>
      <c r="B417">
        <v>337872250</v>
      </c>
      <c r="C417">
        <v>5430500</v>
      </c>
      <c r="D417">
        <v>7.0243061666590014</v>
      </c>
      <c r="E417">
        <v>0.1923269331045529</v>
      </c>
      <c r="F417">
        <v>19663000</v>
      </c>
      <c r="G417">
        <v>-6601250</v>
      </c>
      <c r="H417">
        <v>1</v>
      </c>
    </row>
    <row r="418" spans="1:8" x14ac:dyDescent="0.3">
      <c r="A418">
        <v>-3.9077929200642653E-2</v>
      </c>
      <c r="B418">
        <v>14797417.436165303</v>
      </c>
      <c r="C418">
        <v>2526126.33767458</v>
      </c>
      <c r="D418">
        <v>0.16471157558006524</v>
      </c>
      <c r="E418">
        <v>0.25064083575448687</v>
      </c>
      <c r="F418">
        <v>3276453.4956009821</v>
      </c>
      <c r="G418">
        <v>-5661569.8286279794</v>
      </c>
      <c r="H418">
        <v>1</v>
      </c>
    </row>
    <row r="419" spans="1:8" x14ac:dyDescent="0.3">
      <c r="A419">
        <v>-6.3751982176656341E-2</v>
      </c>
      <c r="B419">
        <v>3915192315.2408223</v>
      </c>
      <c r="C419">
        <v>1407101610.628644</v>
      </c>
      <c r="D419">
        <v>1.4206214054653223</v>
      </c>
      <c r="E419">
        <v>-9.0132254319117255E-2</v>
      </c>
      <c r="F419">
        <v>227178273.08146623</v>
      </c>
      <c r="G419">
        <v>-205253412.69064951</v>
      </c>
      <c r="H419">
        <v>1</v>
      </c>
    </row>
    <row r="420" spans="1:8" x14ac:dyDescent="0.3">
      <c r="A420">
        <v>-1.2958213238999273E-2</v>
      </c>
      <c r="B420">
        <v>1645948000</v>
      </c>
      <c r="C420">
        <v>1232413750</v>
      </c>
      <c r="D420">
        <v>2.6381149916560969E-2</v>
      </c>
      <c r="E420">
        <v>0.77830891376884326</v>
      </c>
      <c r="F420">
        <v>368224000</v>
      </c>
      <c r="G420">
        <v>90126750</v>
      </c>
      <c r="H420">
        <v>1</v>
      </c>
    </row>
    <row r="421" spans="1:8" x14ac:dyDescent="0.3">
      <c r="A421">
        <v>-5.9339185959889219E-2</v>
      </c>
      <c r="B421">
        <v>812664000</v>
      </c>
      <c r="C421">
        <v>139516000</v>
      </c>
      <c r="D421">
        <v>0.39901626043322008</v>
      </c>
      <c r="E421">
        <v>0.23507742178760932</v>
      </c>
      <c r="F421">
        <v>189950500</v>
      </c>
      <c r="G421">
        <v>-11986500</v>
      </c>
      <c r="H421">
        <v>1</v>
      </c>
    </row>
    <row r="422" spans="1:8" x14ac:dyDescent="0.3">
      <c r="A422">
        <v>0.22887915827986371</v>
      </c>
      <c r="B422">
        <v>154122000</v>
      </c>
      <c r="C422">
        <v>69435750</v>
      </c>
      <c r="D422">
        <v>8.3984172381135716E-2</v>
      </c>
      <c r="E422">
        <v>0.7780495581747735</v>
      </c>
      <c r="F422">
        <v>79637000</v>
      </c>
      <c r="G422">
        <v>-3771750</v>
      </c>
      <c r="H422">
        <v>1</v>
      </c>
    </row>
    <row r="423" spans="1:8" x14ac:dyDescent="0.3">
      <c r="A423">
        <v>0.26905574516496017</v>
      </c>
      <c r="B423">
        <v>26261000</v>
      </c>
      <c r="C423">
        <v>414000</v>
      </c>
      <c r="D423">
        <v>0.94901940109658367</v>
      </c>
      <c r="E423">
        <v>0.54723734815886671</v>
      </c>
      <c r="F423">
        <v>11339000</v>
      </c>
      <c r="G423">
        <v>-906250</v>
      </c>
      <c r="H423">
        <v>1</v>
      </c>
    </row>
    <row r="424" spans="1:8" x14ac:dyDescent="0.3">
      <c r="A424">
        <v>0.19523391624312061</v>
      </c>
      <c r="B424">
        <v>1834335000</v>
      </c>
      <c r="C424">
        <v>26883000</v>
      </c>
      <c r="D424">
        <v>1.8909925890975576</v>
      </c>
      <c r="E424">
        <v>0.42280881082245064</v>
      </c>
      <c r="F424">
        <v>165253000</v>
      </c>
      <c r="G424">
        <v>-63677000</v>
      </c>
      <c r="H424">
        <v>1</v>
      </c>
    </row>
    <row r="425" spans="1:8" x14ac:dyDescent="0.3">
      <c r="A425">
        <v>3.9777787521563301E-2</v>
      </c>
      <c r="B425">
        <v>280122000</v>
      </c>
      <c r="C425">
        <v>46585000</v>
      </c>
      <c r="D425">
        <v>-4.528561376562056</v>
      </c>
      <c r="E425">
        <v>0.14736659549873707</v>
      </c>
      <c r="F425">
        <v>29642500</v>
      </c>
      <c r="G425">
        <v>4473000</v>
      </c>
      <c r="H425">
        <v>1</v>
      </c>
    </row>
    <row r="426" spans="1:8" x14ac:dyDescent="0.3">
      <c r="A426">
        <v>-0.25022311119792823</v>
      </c>
      <c r="B426">
        <v>121349250</v>
      </c>
      <c r="C426">
        <v>17426000</v>
      </c>
      <c r="D426">
        <v>5.3408790833366693E-2</v>
      </c>
      <c r="E426">
        <v>0.4374448819909566</v>
      </c>
      <c r="F426">
        <v>59734000</v>
      </c>
      <c r="G426">
        <v>5261250</v>
      </c>
      <c r="H426">
        <v>1</v>
      </c>
    </row>
    <row r="427" spans="1:8" x14ac:dyDescent="0.3">
      <c r="A427">
        <v>0.37496832928706847</v>
      </c>
      <c r="B427">
        <v>244202500</v>
      </c>
      <c r="C427">
        <v>1637000</v>
      </c>
      <c r="D427">
        <v>0.92897087910410692</v>
      </c>
      <c r="E427">
        <v>0.33242439846958793</v>
      </c>
      <c r="F427">
        <v>63580000</v>
      </c>
      <c r="G427">
        <v>-31356500</v>
      </c>
      <c r="H427">
        <v>1</v>
      </c>
    </row>
    <row r="428" spans="1:8" x14ac:dyDescent="0.3">
      <c r="A428">
        <v>-1.4193492873784748E-2</v>
      </c>
      <c r="B428">
        <v>72111500</v>
      </c>
      <c r="C428">
        <v>1139000</v>
      </c>
      <c r="D428">
        <v>-39.693426411815594</v>
      </c>
      <c r="E428">
        <v>0.84770300023507039</v>
      </c>
      <c r="F428">
        <v>7394500</v>
      </c>
      <c r="G428">
        <v>-1935500</v>
      </c>
      <c r="H428">
        <v>1</v>
      </c>
    </row>
    <row r="429" spans="1:8" x14ac:dyDescent="0.3">
      <c r="A429">
        <v>4.4817699347184478E-2</v>
      </c>
      <c r="B429">
        <v>290634000</v>
      </c>
      <c r="C429">
        <v>5995000</v>
      </c>
      <c r="D429">
        <v>10.077502670115379</v>
      </c>
      <c r="E429">
        <v>0.26394062192246537</v>
      </c>
      <c r="F429">
        <v>68878500</v>
      </c>
      <c r="G429">
        <v>-10504500</v>
      </c>
      <c r="H429">
        <v>1</v>
      </c>
    </row>
    <row r="430" spans="1:8" x14ac:dyDescent="0.3">
      <c r="A430">
        <v>0.21614087204006993</v>
      </c>
      <c r="B430">
        <v>910244750</v>
      </c>
      <c r="C430">
        <v>3499500</v>
      </c>
      <c r="D430">
        <v>-3.1315580329843309</v>
      </c>
      <c r="E430">
        <v>0.34696942727434682</v>
      </c>
      <c r="F430">
        <v>130240500</v>
      </c>
      <c r="G430">
        <v>-14676750</v>
      </c>
      <c r="H430">
        <v>1</v>
      </c>
    </row>
    <row r="431" spans="1:8" x14ac:dyDescent="0.3">
      <c r="A431">
        <v>4.4162901839844622E-2</v>
      </c>
      <c r="B431">
        <v>4011296500</v>
      </c>
      <c r="C431">
        <v>41645000</v>
      </c>
      <c r="D431">
        <v>1.009393951524588</v>
      </c>
      <c r="E431">
        <v>5.2139543360233645E-2</v>
      </c>
      <c r="F431">
        <v>188065000</v>
      </c>
      <c r="G431">
        <v>37885000</v>
      </c>
      <c r="H431">
        <v>1</v>
      </c>
    </row>
    <row r="432" spans="1:8" x14ac:dyDescent="0.3">
      <c r="A432">
        <v>-2.7213558826615726E-2</v>
      </c>
      <c r="B432">
        <v>316537250</v>
      </c>
      <c r="C432">
        <v>8708000</v>
      </c>
      <c r="D432">
        <v>1.8621307868795296</v>
      </c>
      <c r="E432">
        <v>0.16522915207006345</v>
      </c>
      <c r="F432">
        <v>48156750</v>
      </c>
      <c r="G432">
        <v>-24798500</v>
      </c>
      <c r="H432">
        <v>1</v>
      </c>
    </row>
    <row r="433" spans="1:8" x14ac:dyDescent="0.3">
      <c r="A433">
        <v>6.0465710460381641E-2</v>
      </c>
      <c r="B433">
        <v>2349425000</v>
      </c>
      <c r="C433">
        <v>61775000</v>
      </c>
      <c r="D433">
        <v>-3.2022723847095302</v>
      </c>
      <c r="E433">
        <v>0.24998184951964797</v>
      </c>
      <c r="F433">
        <v>448800000</v>
      </c>
      <c r="G433">
        <v>66250000</v>
      </c>
      <c r="H433">
        <v>1</v>
      </c>
    </row>
    <row r="434" spans="1:8" x14ac:dyDescent="0.3">
      <c r="A434">
        <v>0.10132307935271619</v>
      </c>
      <c r="B434">
        <v>357938000</v>
      </c>
      <c r="C434">
        <v>46613250</v>
      </c>
      <c r="D434">
        <v>0.55579998674293107</v>
      </c>
      <c r="E434">
        <v>0.20757886595359754</v>
      </c>
      <c r="F434">
        <v>18598250</v>
      </c>
      <c r="G434">
        <v>15306000</v>
      </c>
      <c r="H434">
        <v>1</v>
      </c>
    </row>
    <row r="435" spans="1:8" x14ac:dyDescent="0.3">
      <c r="A435">
        <v>7.3227323915553588E-2</v>
      </c>
      <c r="B435">
        <v>4562500000</v>
      </c>
      <c r="C435">
        <v>531500000</v>
      </c>
      <c r="D435">
        <v>0.7903800657940786</v>
      </c>
      <c r="E435">
        <v>0.29512666412192906</v>
      </c>
      <c r="F435">
        <v>698000000</v>
      </c>
      <c r="G435">
        <v>-126500000</v>
      </c>
      <c r="H435">
        <v>1</v>
      </c>
    </row>
    <row r="436" spans="1:8" x14ac:dyDescent="0.3">
      <c r="A436">
        <v>7.4404427944128215E-2</v>
      </c>
      <c r="B436">
        <v>1511205500</v>
      </c>
      <c r="C436">
        <v>161432000</v>
      </c>
      <c r="D436">
        <v>0.24826590245085803</v>
      </c>
      <c r="E436">
        <v>0.68204606296745096</v>
      </c>
      <c r="F436">
        <v>571767750</v>
      </c>
      <c r="G436">
        <v>-36052750</v>
      </c>
      <c r="H436">
        <v>1</v>
      </c>
    </row>
    <row r="437" spans="1:8" x14ac:dyDescent="0.3">
      <c r="A437">
        <v>0.1361179894575848</v>
      </c>
      <c r="B437">
        <v>524030500</v>
      </c>
      <c r="C437">
        <v>10320500</v>
      </c>
      <c r="D437">
        <v>-1.5591305267281013</v>
      </c>
      <c r="E437">
        <v>0.34777422164997984</v>
      </c>
      <c r="F437">
        <v>100001750</v>
      </c>
      <c r="G437">
        <v>11164250</v>
      </c>
      <c r="H437">
        <v>1</v>
      </c>
    </row>
    <row r="438" spans="1:8" x14ac:dyDescent="0.3">
      <c r="A438">
        <v>2.2778551922587437E-3</v>
      </c>
      <c r="B438">
        <v>248042000</v>
      </c>
      <c r="C438">
        <v>6454000</v>
      </c>
      <c r="D438">
        <v>-1.674653909303818</v>
      </c>
      <c r="E438">
        <v>0.22877980342038848</v>
      </c>
      <c r="F438">
        <v>40256000</v>
      </c>
      <c r="G438">
        <v>-1316000</v>
      </c>
      <c r="H438">
        <v>1</v>
      </c>
    </row>
    <row r="439" spans="1:8" x14ac:dyDescent="0.3">
      <c r="A439">
        <v>0.12165821656322597</v>
      </c>
      <c r="B439">
        <v>511003500</v>
      </c>
      <c r="C439">
        <v>22444500</v>
      </c>
      <c r="D439">
        <v>-2.6688212774779614</v>
      </c>
      <c r="E439">
        <v>0.73907996973640033</v>
      </c>
      <c r="F439">
        <v>154106500</v>
      </c>
      <c r="G439">
        <v>-8694500</v>
      </c>
      <c r="H439">
        <v>1</v>
      </c>
    </row>
    <row r="440" spans="1:8" x14ac:dyDescent="0.3">
      <c r="A440">
        <v>-0.1088347610692538</v>
      </c>
      <c r="B440">
        <v>28360000</v>
      </c>
      <c r="C440">
        <v>6739000</v>
      </c>
      <c r="D440">
        <v>2.6834554649602643E-3</v>
      </c>
      <c r="E440">
        <v>0.41368124118476729</v>
      </c>
      <c r="F440">
        <v>7930000</v>
      </c>
      <c r="G440">
        <v>3665000</v>
      </c>
      <c r="H440">
        <v>1</v>
      </c>
    </row>
    <row r="441" spans="1:8" x14ac:dyDescent="0.3">
      <c r="A441">
        <v>2.6039286130858277E-2</v>
      </c>
      <c r="B441">
        <v>278833000</v>
      </c>
      <c r="C441">
        <v>68592000</v>
      </c>
      <c r="D441">
        <v>0.79395387528540662</v>
      </c>
      <c r="E441">
        <v>1</v>
      </c>
      <c r="F441">
        <v>24125000</v>
      </c>
      <c r="G441">
        <v>-91316000</v>
      </c>
      <c r="H441">
        <v>1</v>
      </c>
    </row>
    <row r="442" spans="1:8" x14ac:dyDescent="0.3">
      <c r="A442">
        <v>0.17671138270431949</v>
      </c>
      <c r="B442">
        <v>78219500</v>
      </c>
      <c r="C442">
        <v>27707750</v>
      </c>
      <c r="D442">
        <v>5.3848091957436521E-3</v>
      </c>
      <c r="E442">
        <v>0.65417258248866916</v>
      </c>
      <c r="F442">
        <v>38808500</v>
      </c>
      <c r="G442">
        <v>5829000</v>
      </c>
      <c r="H442">
        <v>1</v>
      </c>
    </row>
    <row r="443" spans="1:8" x14ac:dyDescent="0.3">
      <c r="A443">
        <v>0.65949864224288501</v>
      </c>
      <c r="B443">
        <v>171215250</v>
      </c>
      <c r="C443">
        <v>45516500</v>
      </c>
      <c r="D443">
        <v>0.12391688766971982</v>
      </c>
      <c r="E443">
        <v>0.60479778748086721</v>
      </c>
      <c r="F443">
        <v>22919750</v>
      </c>
      <c r="G443">
        <v>-14984500</v>
      </c>
      <c r="H443">
        <v>1</v>
      </c>
    </row>
    <row r="444" spans="1:8" x14ac:dyDescent="0.3">
      <c r="A444">
        <v>0.38459442274502681</v>
      </c>
      <c r="B444">
        <v>173988000</v>
      </c>
      <c r="C444">
        <v>4817000</v>
      </c>
      <c r="D444">
        <v>-1.9278790509259258</v>
      </c>
      <c r="E444">
        <v>0.4917867898935559</v>
      </c>
      <c r="F444">
        <v>51693000</v>
      </c>
      <c r="G444">
        <v>8366000</v>
      </c>
      <c r="H444">
        <v>1</v>
      </c>
    </row>
    <row r="445" spans="1:8" x14ac:dyDescent="0.3">
      <c r="A445">
        <v>-1.7477032414629917E-2</v>
      </c>
      <c r="B445">
        <v>630762000</v>
      </c>
      <c r="C445">
        <v>1173000</v>
      </c>
      <c r="D445">
        <v>1.4053185843179976</v>
      </c>
      <c r="E445">
        <v>0.13016002866374321</v>
      </c>
      <c r="F445">
        <v>55699000</v>
      </c>
      <c r="G445">
        <v>11999000</v>
      </c>
      <c r="H445">
        <v>1</v>
      </c>
    </row>
    <row r="446" spans="1:8" x14ac:dyDescent="0.3">
      <c r="A446">
        <v>0.21452957553522939</v>
      </c>
      <c r="B446">
        <v>324421750</v>
      </c>
      <c r="C446">
        <v>5084000</v>
      </c>
      <c r="D446">
        <v>-2.5681806872340704</v>
      </c>
      <c r="E446">
        <v>0.31664073441012908</v>
      </c>
      <c r="F446">
        <v>42768750</v>
      </c>
      <c r="G446">
        <v>-31596750</v>
      </c>
      <c r="H446">
        <v>1</v>
      </c>
    </row>
    <row r="447" spans="1:8" x14ac:dyDescent="0.3">
      <c r="A447">
        <v>-0.17554310392970829</v>
      </c>
      <c r="B447">
        <v>87912000</v>
      </c>
      <c r="C447">
        <v>196000</v>
      </c>
      <c r="D447">
        <v>4.5719708628295885</v>
      </c>
      <c r="E447">
        <v>5.8535808535808538E-2</v>
      </c>
      <c r="F447">
        <v>10598000</v>
      </c>
      <c r="G447">
        <v>7891000</v>
      </c>
      <c r="H447">
        <v>1</v>
      </c>
    </row>
    <row r="448" spans="1:8" x14ac:dyDescent="0.3">
      <c r="A448">
        <v>6.416454970089322E-2</v>
      </c>
      <c r="B448">
        <v>8206000000</v>
      </c>
      <c r="C448">
        <v>106000000</v>
      </c>
      <c r="D448">
        <v>1.119460908834321</v>
      </c>
      <c r="E448">
        <v>0.16816963197660248</v>
      </c>
      <c r="F448">
        <v>336000000</v>
      </c>
      <c r="G448">
        <v>-355000000</v>
      </c>
      <c r="H448">
        <v>1</v>
      </c>
    </row>
    <row r="449" spans="1:8" x14ac:dyDescent="0.3">
      <c r="A449">
        <v>-0.40545109733882906</v>
      </c>
      <c r="B449">
        <v>1180353500</v>
      </c>
      <c r="C449">
        <v>584997250</v>
      </c>
      <c r="D449">
        <v>1.8493243110921126E-2</v>
      </c>
      <c r="E449">
        <v>0.59976569480181141</v>
      </c>
      <c r="F449">
        <v>859127500</v>
      </c>
      <c r="G449">
        <v>30817250</v>
      </c>
      <c r="H449">
        <v>1</v>
      </c>
    </row>
    <row r="450" spans="1:8" x14ac:dyDescent="0.3">
      <c r="A450">
        <v>4.7323399656779015E-2</v>
      </c>
      <c r="B450">
        <v>1094941500</v>
      </c>
      <c r="C450">
        <v>13779500</v>
      </c>
      <c r="D450">
        <v>1.5772714356967261</v>
      </c>
      <c r="E450">
        <v>0.50763793075235486</v>
      </c>
      <c r="F450">
        <v>284954000</v>
      </c>
      <c r="G450">
        <v>6413500</v>
      </c>
      <c r="H450">
        <v>1</v>
      </c>
    </row>
    <row r="451" spans="1:8" x14ac:dyDescent="0.3">
      <c r="A451">
        <v>0.19418176221031466</v>
      </c>
      <c r="B451">
        <v>525231000</v>
      </c>
      <c r="C451">
        <v>12593000</v>
      </c>
      <c r="D451">
        <v>0.72784327057357023</v>
      </c>
      <c r="E451">
        <v>0.32035618613524336</v>
      </c>
      <c r="F451">
        <v>51475000</v>
      </c>
      <c r="G451">
        <v>-40642000</v>
      </c>
      <c r="H451">
        <v>0</v>
      </c>
    </row>
    <row r="452" spans="1:8" x14ac:dyDescent="0.3">
      <c r="A452">
        <v>9.8883931616934775E-2</v>
      </c>
      <c r="B452">
        <v>216158000</v>
      </c>
      <c r="C452">
        <v>18492000</v>
      </c>
      <c r="D452">
        <v>0.10946693765081104</v>
      </c>
      <c r="E452">
        <v>0.21707732306923638</v>
      </c>
      <c r="F452">
        <v>14362000</v>
      </c>
      <c r="G452">
        <v>-3330000</v>
      </c>
      <c r="H452">
        <v>0</v>
      </c>
    </row>
    <row r="453" spans="1:8" x14ac:dyDescent="0.3">
      <c r="A453">
        <v>5.2897427526808441E-2</v>
      </c>
      <c r="B453">
        <v>41754250</v>
      </c>
      <c r="C453">
        <v>1608000</v>
      </c>
      <c r="D453">
        <v>0.6495688462048973</v>
      </c>
      <c r="E453">
        <v>0.12304365500028452</v>
      </c>
      <c r="F453">
        <v>3829250</v>
      </c>
      <c r="G453">
        <v>-1671000</v>
      </c>
      <c r="H453">
        <v>0</v>
      </c>
    </row>
    <row r="454" spans="1:8" x14ac:dyDescent="0.3">
      <c r="A454">
        <v>9.8609196145716407E-2</v>
      </c>
      <c r="B454">
        <v>3030508500</v>
      </c>
      <c r="C454">
        <v>52512250</v>
      </c>
      <c r="D454">
        <v>2.0439415106689509</v>
      </c>
      <c r="E454">
        <v>0.13522923428111244</v>
      </c>
      <c r="F454">
        <v>345048750</v>
      </c>
      <c r="G454">
        <v>2681000</v>
      </c>
      <c r="H454">
        <v>0</v>
      </c>
    </row>
    <row r="455" spans="1:8" x14ac:dyDescent="0.3">
      <c r="A455">
        <v>9.2544007415698792E-2</v>
      </c>
      <c r="B455">
        <v>1776434750</v>
      </c>
      <c r="C455">
        <v>23817250</v>
      </c>
      <c r="D455">
        <v>-11.177409400930358</v>
      </c>
      <c r="E455">
        <v>0.13775946298969549</v>
      </c>
      <c r="F455">
        <v>143822750</v>
      </c>
      <c r="G455">
        <v>5311250</v>
      </c>
      <c r="H455">
        <v>0</v>
      </c>
    </row>
    <row r="456" spans="1:8" x14ac:dyDescent="0.3">
      <c r="A456">
        <v>-0.11540171409352905</v>
      </c>
      <c r="B456">
        <v>192886000</v>
      </c>
      <c r="C456">
        <v>9772000</v>
      </c>
      <c r="D456">
        <v>-2.1912801440834562</v>
      </c>
      <c r="E456">
        <v>0.45528446854618793</v>
      </c>
      <c r="F456">
        <v>54405000</v>
      </c>
      <c r="G456">
        <v>-7495000</v>
      </c>
      <c r="H456">
        <v>0</v>
      </c>
    </row>
    <row r="457" spans="1:8" x14ac:dyDescent="0.3">
      <c r="A457">
        <v>0.10099424385138671</v>
      </c>
      <c r="B457">
        <v>6378000000</v>
      </c>
      <c r="C457">
        <v>9000000</v>
      </c>
      <c r="D457">
        <v>0.22742474916387959</v>
      </c>
      <c r="E457">
        <v>0.1213546566321731</v>
      </c>
      <c r="F457">
        <v>-201000000</v>
      </c>
      <c r="G457">
        <v>-156000000</v>
      </c>
      <c r="H457">
        <v>0</v>
      </c>
    </row>
    <row r="458" spans="1:8" x14ac:dyDescent="0.3">
      <c r="A458">
        <v>0.15293452105222163</v>
      </c>
      <c r="B458">
        <v>600293000</v>
      </c>
      <c r="C458">
        <v>2673000</v>
      </c>
      <c r="D458">
        <v>2.9756686299121369</v>
      </c>
      <c r="E458">
        <v>0.42007486344168599</v>
      </c>
      <c r="F458">
        <v>207628000</v>
      </c>
      <c r="G458">
        <v>-5282000</v>
      </c>
      <c r="H458">
        <v>0</v>
      </c>
    </row>
    <row r="459" spans="1:8" x14ac:dyDescent="0.3">
      <c r="A459">
        <v>5.4823566448458809E-2</v>
      </c>
      <c r="B459">
        <v>201285000</v>
      </c>
      <c r="C459">
        <v>769000</v>
      </c>
      <c r="D459">
        <v>0.93520560060789515</v>
      </c>
      <c r="E459">
        <v>0.24246218049034951</v>
      </c>
      <c r="F459">
        <v>30974000</v>
      </c>
      <c r="G459">
        <v>-50010000</v>
      </c>
      <c r="H459">
        <v>0</v>
      </c>
    </row>
    <row r="460" spans="1:8" x14ac:dyDescent="0.3">
      <c r="A460">
        <v>-3.3713905386033173E-2</v>
      </c>
      <c r="B460">
        <v>908800000</v>
      </c>
      <c r="C460">
        <v>1261000000</v>
      </c>
      <c r="D460">
        <v>1.6042399639152007</v>
      </c>
      <c r="E460">
        <v>0.49702904929577463</v>
      </c>
      <c r="F460">
        <v>392700000</v>
      </c>
      <c r="G460">
        <v>-24300000</v>
      </c>
      <c r="H460">
        <v>0</v>
      </c>
    </row>
    <row r="461" spans="1:8" x14ac:dyDescent="0.3">
      <c r="A461">
        <v>-1.6876122515336628E-2</v>
      </c>
      <c r="B461">
        <v>2010116250</v>
      </c>
      <c r="C461">
        <v>11905500</v>
      </c>
      <c r="D461">
        <v>0.57305089757309668</v>
      </c>
      <c r="E461">
        <v>0.11163551028294916</v>
      </c>
      <c r="F461">
        <v>252105500</v>
      </c>
      <c r="G461">
        <v>-53664000</v>
      </c>
      <c r="H461">
        <v>0</v>
      </c>
    </row>
    <row r="462" spans="1:8" x14ac:dyDescent="0.3">
      <c r="A462">
        <v>0.25641278246413396</v>
      </c>
      <c r="B462">
        <v>455268000</v>
      </c>
      <c r="C462">
        <v>3432000</v>
      </c>
      <c r="D462">
        <v>0.94546554723545873</v>
      </c>
      <c r="E462">
        <v>0.30239770860240561</v>
      </c>
      <c r="F462">
        <v>96028000</v>
      </c>
      <c r="G462">
        <v>-17096000</v>
      </c>
      <c r="H462">
        <v>0</v>
      </c>
    </row>
    <row r="463" spans="1:8" x14ac:dyDescent="0.3">
      <c r="A463">
        <v>4.7587535820377752E-2</v>
      </c>
      <c r="B463">
        <v>71324000</v>
      </c>
      <c r="C463">
        <v>4824000</v>
      </c>
      <c r="D463">
        <v>1.9255290926051125</v>
      </c>
      <c r="E463">
        <v>0.68313611126689477</v>
      </c>
      <c r="F463">
        <v>10462000</v>
      </c>
      <c r="G463">
        <v>-4221000</v>
      </c>
      <c r="H463">
        <v>0</v>
      </c>
    </row>
    <row r="464" spans="1:8" x14ac:dyDescent="0.3">
      <c r="A464">
        <v>0.14222078733816562</v>
      </c>
      <c r="B464">
        <v>206596750</v>
      </c>
      <c r="C464">
        <v>14375750</v>
      </c>
      <c r="D464">
        <v>0.36543172673567942</v>
      </c>
      <c r="E464">
        <v>0.52229852910084562</v>
      </c>
      <c r="F464">
        <v>9141000</v>
      </c>
      <c r="G464">
        <v>4372500</v>
      </c>
      <c r="H464">
        <v>0</v>
      </c>
    </row>
    <row r="465" spans="1:8" x14ac:dyDescent="0.3">
      <c r="A465">
        <v>0.1458342582038632</v>
      </c>
      <c r="B465">
        <v>194692000</v>
      </c>
      <c r="C465">
        <v>5999500</v>
      </c>
      <c r="D465">
        <v>1.0524074802316683</v>
      </c>
      <c r="E465">
        <v>0.34993384609015399</v>
      </c>
      <c r="F465">
        <v>46085000</v>
      </c>
      <c r="G465">
        <v>-14629500</v>
      </c>
      <c r="H465">
        <v>0</v>
      </c>
    </row>
    <row r="466" spans="1:8" x14ac:dyDescent="0.3">
      <c r="A466">
        <v>2.2173943549289084E-2</v>
      </c>
      <c r="B466">
        <v>36752250000</v>
      </c>
      <c r="C466">
        <v>386750000</v>
      </c>
      <c r="D466">
        <v>0.65942486768114716</v>
      </c>
      <c r="E466">
        <v>0.20180928589164482</v>
      </c>
      <c r="F466">
        <v>7166750000</v>
      </c>
      <c r="G466">
        <v>88500000</v>
      </c>
      <c r="H466">
        <v>0</v>
      </c>
    </row>
    <row r="467" spans="1:8" x14ac:dyDescent="0.3">
      <c r="A467">
        <v>-0.50562697269024137</v>
      </c>
      <c r="B467">
        <v>2182046000</v>
      </c>
      <c r="C467">
        <v>46662500</v>
      </c>
      <c r="D467">
        <v>30.706378942096045</v>
      </c>
      <c r="E467">
        <v>0.25114164768452141</v>
      </c>
      <c r="F467">
        <v>550711000</v>
      </c>
      <c r="G467">
        <v>-332464500</v>
      </c>
      <c r="H467">
        <v>0</v>
      </c>
    </row>
    <row r="468" spans="1:8" x14ac:dyDescent="0.3">
      <c r="A468">
        <v>0.12622210737898187</v>
      </c>
      <c r="B468">
        <v>783898000</v>
      </c>
      <c r="C468">
        <v>18760000</v>
      </c>
      <c r="D468">
        <v>-5.1349967785392137</v>
      </c>
      <c r="E468">
        <v>0.41351298255640401</v>
      </c>
      <c r="F468">
        <v>260690000</v>
      </c>
      <c r="G468">
        <v>5058000</v>
      </c>
      <c r="H468">
        <v>0</v>
      </c>
    </row>
    <row r="469" spans="1:8" x14ac:dyDescent="0.3">
      <c r="A469">
        <v>0.13097521261841116</v>
      </c>
      <c r="B469">
        <v>363883000</v>
      </c>
      <c r="C469">
        <v>8747000</v>
      </c>
      <c r="D469">
        <v>0.71071574225122347</v>
      </c>
      <c r="E469">
        <v>0.1908635467993833</v>
      </c>
      <c r="F469">
        <v>4691000</v>
      </c>
      <c r="G469">
        <v>-7827000</v>
      </c>
      <c r="H469">
        <v>0</v>
      </c>
    </row>
    <row r="470" spans="1:8" x14ac:dyDescent="0.3">
      <c r="A470">
        <v>6.0488644925196428E-2</v>
      </c>
      <c r="B470">
        <v>272119000</v>
      </c>
      <c r="C470">
        <v>10877000</v>
      </c>
      <c r="D470">
        <v>0.1330144777662875</v>
      </c>
      <c r="E470">
        <v>8.2857132357534752E-2</v>
      </c>
      <c r="F470">
        <v>21423000</v>
      </c>
      <c r="G470">
        <v>7126000</v>
      </c>
      <c r="H470">
        <v>0</v>
      </c>
    </row>
    <row r="471" spans="1:8" x14ac:dyDescent="0.3">
      <c r="A471">
        <v>-2.2650511991050976E-2</v>
      </c>
      <c r="B471">
        <v>1329303500</v>
      </c>
      <c r="C471">
        <v>6832000</v>
      </c>
      <c r="D471">
        <v>5.6663611861633818</v>
      </c>
      <c r="E471">
        <v>0.23422231710474128</v>
      </c>
      <c r="F471">
        <v>224268000</v>
      </c>
      <c r="G471">
        <v>-2127500</v>
      </c>
      <c r="H471">
        <v>0</v>
      </c>
    </row>
    <row r="472" spans="1:8" x14ac:dyDescent="0.3">
      <c r="A472">
        <v>-2.5671897393649831E-2</v>
      </c>
      <c r="B472">
        <v>355506750</v>
      </c>
      <c r="C472">
        <v>3438250</v>
      </c>
      <c r="D472">
        <v>0.54848388897656786</v>
      </c>
      <c r="E472">
        <v>0.64489086704715681</v>
      </c>
      <c r="F472">
        <v>129561000</v>
      </c>
      <c r="G472">
        <v>-25880500</v>
      </c>
      <c r="H472">
        <v>0</v>
      </c>
    </row>
    <row r="473" spans="1:8" x14ac:dyDescent="0.3">
      <c r="A473">
        <v>-5.2003381570881313</v>
      </c>
      <c r="B473">
        <v>3111000</v>
      </c>
      <c r="C473">
        <v>680500</v>
      </c>
      <c r="D473">
        <v>0.38251522749226252</v>
      </c>
      <c r="E473">
        <v>-6.8120022233389685E-2</v>
      </c>
      <c r="F473">
        <v>2539500</v>
      </c>
      <c r="G473">
        <v>541250</v>
      </c>
      <c r="H473">
        <v>0</v>
      </c>
    </row>
    <row r="474" spans="1:8" x14ac:dyDescent="0.3">
      <c r="A474">
        <v>7.3007808196770566E-2</v>
      </c>
      <c r="B474">
        <v>401347000</v>
      </c>
      <c r="C474">
        <v>2059000</v>
      </c>
      <c r="D474">
        <v>2.4102108061556895</v>
      </c>
      <c r="E474">
        <v>0.4435214415455952</v>
      </c>
      <c r="F474">
        <v>138555000</v>
      </c>
      <c r="G474">
        <v>-6022000</v>
      </c>
      <c r="H474">
        <v>0</v>
      </c>
    </row>
    <row r="475" spans="1:8" x14ac:dyDescent="0.3">
      <c r="A475">
        <v>2.6980034294814308E-2</v>
      </c>
      <c r="B475">
        <v>870075000</v>
      </c>
      <c r="C475">
        <v>577774250</v>
      </c>
      <c r="D475">
        <v>0.84498105301146842</v>
      </c>
      <c r="E475">
        <v>0.8159158693216102</v>
      </c>
      <c r="F475">
        <v>121622000</v>
      </c>
      <c r="G475">
        <v>48753500</v>
      </c>
      <c r="H475">
        <v>0</v>
      </c>
    </row>
    <row r="476" spans="1:8" x14ac:dyDescent="0.3">
      <c r="A476">
        <v>5.4200542005420054E-3</v>
      </c>
      <c r="B476">
        <v>1590000000</v>
      </c>
      <c r="C476">
        <v>114000000</v>
      </c>
      <c r="D476">
        <v>2.4142857142857141</v>
      </c>
      <c r="E476">
        <v>0.2069182389937107</v>
      </c>
      <c r="F476">
        <v>169000000</v>
      </c>
      <c r="G476">
        <v>68000000</v>
      </c>
      <c r="H476">
        <v>0</v>
      </c>
    </row>
    <row r="477" spans="1:8" x14ac:dyDescent="0.3">
      <c r="A477">
        <v>5.7402992556496599E-2</v>
      </c>
      <c r="B477">
        <v>1296119000</v>
      </c>
      <c r="C477">
        <v>219432000</v>
      </c>
      <c r="D477">
        <v>2.5298270603353514</v>
      </c>
      <c r="E477">
        <v>0.12251035591639348</v>
      </c>
      <c r="F477">
        <v>42143000</v>
      </c>
      <c r="G477">
        <v>-344000</v>
      </c>
      <c r="H477">
        <v>0</v>
      </c>
    </row>
    <row r="478" spans="1:8" x14ac:dyDescent="0.3">
      <c r="A478">
        <v>-0.24245450033712487</v>
      </c>
      <c r="B478">
        <v>101546000</v>
      </c>
      <c r="C478">
        <v>1650500</v>
      </c>
      <c r="D478">
        <v>0.26676915675174273</v>
      </c>
      <c r="E478">
        <v>0.30666940882052574</v>
      </c>
      <c r="F478">
        <v>26995000</v>
      </c>
      <c r="G478">
        <v>-1066500</v>
      </c>
      <c r="H478">
        <v>0</v>
      </c>
    </row>
    <row r="479" spans="1:8" x14ac:dyDescent="0.3">
      <c r="A479">
        <v>9.5387086771015844E-2</v>
      </c>
      <c r="B479">
        <v>1162420500</v>
      </c>
      <c r="C479">
        <v>117622500</v>
      </c>
      <c r="D479">
        <v>23.119982929712293</v>
      </c>
      <c r="E479">
        <v>0.43132776032589276</v>
      </c>
      <c r="F479">
        <v>267543500</v>
      </c>
      <c r="G479">
        <v>-20426500</v>
      </c>
      <c r="H479">
        <v>0</v>
      </c>
    </row>
    <row r="480" spans="1:8" x14ac:dyDescent="0.3">
      <c r="A480">
        <v>1.7170654843061576E-2</v>
      </c>
      <c r="B480">
        <v>519447500</v>
      </c>
      <c r="C480">
        <v>30671500</v>
      </c>
      <c r="D480">
        <v>-1.0418842035283442</v>
      </c>
      <c r="E480">
        <v>0.49686037299113273</v>
      </c>
      <c r="F480">
        <v>137519500</v>
      </c>
      <c r="G480">
        <v>10647500</v>
      </c>
      <c r="H480">
        <v>0</v>
      </c>
    </row>
    <row r="481" spans="1:8" x14ac:dyDescent="0.3">
      <c r="A481">
        <v>-0.44948507172509861</v>
      </c>
      <c r="B481">
        <v>301146500</v>
      </c>
      <c r="C481">
        <v>2076500</v>
      </c>
      <c r="D481">
        <v>2.6263963827235912</v>
      </c>
      <c r="E481">
        <v>0.61849787593053862</v>
      </c>
      <c r="F481">
        <v>116241000</v>
      </c>
      <c r="G481">
        <v>-25483000</v>
      </c>
      <c r="H481">
        <v>0</v>
      </c>
    </row>
    <row r="482" spans="1:8" x14ac:dyDescent="0.3">
      <c r="A482">
        <v>-1.3352591198162478</v>
      </c>
      <c r="B482">
        <v>2429438000</v>
      </c>
      <c r="C482">
        <v>29545250</v>
      </c>
      <c r="D482">
        <v>-3.2194763548598848</v>
      </c>
      <c r="E482">
        <v>0.1982103942778341</v>
      </c>
      <c r="F482">
        <v>464481000</v>
      </c>
      <c r="G482">
        <v>55692250</v>
      </c>
      <c r="H482">
        <v>0</v>
      </c>
    </row>
    <row r="483" spans="1:8" x14ac:dyDescent="0.3">
      <c r="A483">
        <v>0.16297305400930789</v>
      </c>
      <c r="B483">
        <v>521115000</v>
      </c>
      <c r="C483">
        <v>13321000</v>
      </c>
      <c r="D483">
        <v>-1.5431919061985622</v>
      </c>
      <c r="E483">
        <v>0.34323517841551288</v>
      </c>
      <c r="F483">
        <v>99151000</v>
      </c>
      <c r="G483">
        <v>26083000</v>
      </c>
      <c r="H483">
        <v>0</v>
      </c>
    </row>
    <row r="484" spans="1:8" x14ac:dyDescent="0.3">
      <c r="A484">
        <v>-2.3501477710961682E-3</v>
      </c>
      <c r="B484">
        <v>158149000</v>
      </c>
      <c r="C484">
        <v>21059500</v>
      </c>
      <c r="D484">
        <v>1.1732898188711534</v>
      </c>
      <c r="E484">
        <v>0.46063432937267212</v>
      </c>
      <c r="F484">
        <v>14335000</v>
      </c>
      <c r="G484">
        <v>2587000</v>
      </c>
      <c r="H484">
        <v>0</v>
      </c>
    </row>
    <row r="485" spans="1:8" x14ac:dyDescent="0.3">
      <c r="A485">
        <v>-7.6074863637593526E-2</v>
      </c>
      <c r="B485">
        <v>386393000</v>
      </c>
      <c r="C485">
        <v>223671000</v>
      </c>
      <c r="D485">
        <v>1.6719411206344308</v>
      </c>
      <c r="E485">
        <v>0.17404300802550771</v>
      </c>
      <c r="F485">
        <v>73655000</v>
      </c>
      <c r="G485">
        <v>53112000</v>
      </c>
      <c r="H485">
        <v>0</v>
      </c>
    </row>
    <row r="486" spans="1:8" x14ac:dyDescent="0.3">
      <c r="A486">
        <v>0.92683770463422444</v>
      </c>
      <c r="B486">
        <v>270970000</v>
      </c>
      <c r="C486">
        <v>13673000</v>
      </c>
      <c r="D486">
        <v>-0.99691598710501783</v>
      </c>
      <c r="E486">
        <v>0.26326486395660537</v>
      </c>
      <c r="F486">
        <v>62018500</v>
      </c>
      <c r="G486">
        <v>8497000</v>
      </c>
      <c r="H486">
        <v>0</v>
      </c>
    </row>
    <row r="487" spans="1:8" x14ac:dyDescent="0.3">
      <c r="A487">
        <v>-0.12021185753048265</v>
      </c>
      <c r="B487">
        <v>709300000</v>
      </c>
      <c r="C487">
        <v>67900000</v>
      </c>
      <c r="D487">
        <v>-3.0624841300764309E-2</v>
      </c>
      <c r="E487">
        <v>4.9982722044566004E-2</v>
      </c>
      <c r="F487">
        <v>112075000</v>
      </c>
      <c r="G487">
        <v>86200000</v>
      </c>
      <c r="H487">
        <v>0</v>
      </c>
    </row>
    <row r="488" spans="1:8" x14ac:dyDescent="0.3">
      <c r="A488">
        <v>0.22767889027780824</v>
      </c>
      <c r="B488">
        <v>746523000</v>
      </c>
      <c r="C488">
        <v>102842500</v>
      </c>
      <c r="D488">
        <v>0.17698722878782977</v>
      </c>
      <c r="E488">
        <v>0.35368021852559328</v>
      </c>
      <c r="F488">
        <v>146142000</v>
      </c>
      <c r="G488">
        <v>5321000</v>
      </c>
      <c r="H488">
        <v>0</v>
      </c>
    </row>
    <row r="489" spans="1:8" x14ac:dyDescent="0.3">
      <c r="A489">
        <v>0.17558302379516649</v>
      </c>
      <c r="B489">
        <v>9633921250</v>
      </c>
      <c r="C489">
        <v>44686000</v>
      </c>
      <c r="D489">
        <v>1.6551107128655607</v>
      </c>
      <c r="E489">
        <v>9.8519495269242099E-2</v>
      </c>
      <c r="F489">
        <v>120363000</v>
      </c>
      <c r="G489">
        <v>15764250</v>
      </c>
      <c r="H489">
        <v>0</v>
      </c>
    </row>
    <row r="490" spans="1:8" x14ac:dyDescent="0.3">
      <c r="A490">
        <v>4.6797579897085717E-2</v>
      </c>
      <c r="B490">
        <v>5165750000</v>
      </c>
      <c r="C490">
        <v>1035000000</v>
      </c>
      <c r="D490">
        <v>-3.4361295349932944E-2</v>
      </c>
      <c r="E490">
        <v>0.16919743724495012</v>
      </c>
      <c r="F490">
        <v>476750000</v>
      </c>
      <c r="G490">
        <v>-313500000</v>
      </c>
      <c r="H490">
        <v>0</v>
      </c>
    </row>
    <row r="491" spans="1:8" x14ac:dyDescent="0.3">
      <c r="A491">
        <v>0.16219457075388438</v>
      </c>
      <c r="B491">
        <v>1045601500</v>
      </c>
      <c r="C491">
        <v>26254750</v>
      </c>
      <c r="D491">
        <v>0.30129222125485627</v>
      </c>
      <c r="E491">
        <v>0.55460982470418474</v>
      </c>
      <c r="F491">
        <v>425607250</v>
      </c>
      <c r="G491">
        <v>11784250</v>
      </c>
      <c r="H491">
        <v>0</v>
      </c>
    </row>
    <row r="492" spans="1:8" x14ac:dyDescent="0.3">
      <c r="A492">
        <v>0.13882812295568298</v>
      </c>
      <c r="B492">
        <v>22655000000</v>
      </c>
      <c r="C492">
        <v>186500000</v>
      </c>
      <c r="D492">
        <v>1.8958498725087902</v>
      </c>
      <c r="E492">
        <v>0.83625687980973251</v>
      </c>
      <c r="F492">
        <v>11488500000</v>
      </c>
      <c r="G492">
        <v>-2340000000</v>
      </c>
      <c r="H492">
        <v>0</v>
      </c>
    </row>
    <row r="493" spans="1:8" x14ac:dyDescent="0.3">
      <c r="A493">
        <v>9.0698131760078668E-2</v>
      </c>
      <c r="B493">
        <v>32168000000</v>
      </c>
      <c r="C493">
        <v>282000000</v>
      </c>
      <c r="D493">
        <v>0.41091905987763699</v>
      </c>
      <c r="E493">
        <v>0.36952872419796073</v>
      </c>
      <c r="F493">
        <v>6658000000</v>
      </c>
      <c r="G493">
        <v>-413000000</v>
      </c>
      <c r="H493">
        <v>0</v>
      </c>
    </row>
    <row r="494" spans="1:8" x14ac:dyDescent="0.3">
      <c r="A494">
        <v>0.10435219961777206</v>
      </c>
      <c r="B494">
        <v>4172832500</v>
      </c>
      <c r="C494">
        <v>443451000</v>
      </c>
      <c r="D494">
        <v>2.3228293647807603</v>
      </c>
      <c r="E494">
        <v>0.47481670080654576</v>
      </c>
      <c r="F494">
        <v>517127000</v>
      </c>
      <c r="G494">
        <v>-46500000</v>
      </c>
      <c r="H494">
        <v>0</v>
      </c>
    </row>
    <row r="495" spans="1:8" x14ac:dyDescent="0.3">
      <c r="A495">
        <v>8.2883211277871072E-2</v>
      </c>
      <c r="B495">
        <v>6513448000</v>
      </c>
      <c r="C495">
        <v>54337750</v>
      </c>
      <c r="D495">
        <v>0.69488691242402445</v>
      </c>
      <c r="E495">
        <v>0.65060218910728329</v>
      </c>
      <c r="F495">
        <v>2052524500</v>
      </c>
      <c r="G495">
        <v>57658750</v>
      </c>
      <c r="H495">
        <v>0</v>
      </c>
    </row>
    <row r="496" spans="1:8" x14ac:dyDescent="0.3">
      <c r="A496">
        <v>0.19467343717760641</v>
      </c>
      <c r="B496">
        <v>3061787250</v>
      </c>
      <c r="C496">
        <v>99883250</v>
      </c>
      <c r="D496">
        <v>0.11830016430747001</v>
      </c>
      <c r="E496">
        <v>0.16262264874858409</v>
      </c>
      <c r="F496">
        <v>165051000</v>
      </c>
      <c r="G496">
        <v>21544250</v>
      </c>
      <c r="H496">
        <v>0</v>
      </c>
    </row>
    <row r="497" spans="1:8" x14ac:dyDescent="0.3">
      <c r="A497">
        <v>0.15353493271472701</v>
      </c>
      <c r="B497">
        <v>3068068000</v>
      </c>
      <c r="C497">
        <v>360307000</v>
      </c>
      <c r="D497">
        <v>0.81196125199816449</v>
      </c>
      <c r="E497">
        <v>0.37445323897645033</v>
      </c>
      <c r="F497">
        <v>818534000</v>
      </c>
      <c r="G497">
        <v>87831000</v>
      </c>
      <c r="H497">
        <v>0</v>
      </c>
    </row>
    <row r="498" spans="1:8" x14ac:dyDescent="0.3">
      <c r="A498">
        <v>0.33505830552222865</v>
      </c>
      <c r="B498">
        <v>1747601500</v>
      </c>
      <c r="C498">
        <v>142470500</v>
      </c>
      <c r="D498">
        <v>0.12779506275572056</v>
      </c>
      <c r="E498">
        <v>0.71508345607415069</v>
      </c>
      <c r="F498">
        <v>648255000</v>
      </c>
      <c r="G498">
        <v>-23593500</v>
      </c>
      <c r="H498">
        <v>0</v>
      </c>
    </row>
    <row r="499" spans="1:8" x14ac:dyDescent="0.3">
      <c r="A499">
        <v>0.27637209523885137</v>
      </c>
      <c r="B499">
        <v>7660927000</v>
      </c>
      <c r="C499">
        <v>275755000</v>
      </c>
      <c r="D499">
        <v>0.16107310036124228</v>
      </c>
      <c r="E499">
        <v>0.29542012343936969</v>
      </c>
      <c r="F499">
        <v>1706216000</v>
      </c>
      <c r="G499">
        <v>-141963000</v>
      </c>
      <c r="H499">
        <v>0</v>
      </c>
    </row>
    <row r="500" spans="1:8" x14ac:dyDescent="0.3">
      <c r="A500">
        <v>9.7453797054692606E-2</v>
      </c>
      <c r="B500">
        <v>6404100000</v>
      </c>
      <c r="C500">
        <v>895400000</v>
      </c>
      <c r="D500">
        <v>0.62584260811829706</v>
      </c>
      <c r="E500">
        <v>0.36370450180353209</v>
      </c>
      <c r="F500">
        <v>1061600000</v>
      </c>
      <c r="G500">
        <v>-107500000</v>
      </c>
      <c r="H500">
        <v>0</v>
      </c>
    </row>
    <row r="501" spans="1:8" x14ac:dyDescent="0.3">
      <c r="A501">
        <v>0.12159245416255579</v>
      </c>
      <c r="B501">
        <v>206329250</v>
      </c>
      <c r="C501">
        <v>23276000</v>
      </c>
      <c r="D501">
        <v>0.29350470909002901</v>
      </c>
      <c r="E501">
        <v>0.38004818506453442</v>
      </c>
      <c r="F501">
        <v>26656500</v>
      </c>
      <c r="G501">
        <v>-8820000</v>
      </c>
      <c r="H501">
        <v>0</v>
      </c>
    </row>
    <row r="502" spans="1:8" x14ac:dyDescent="0.3">
      <c r="A502">
        <v>-5.8119666422588201E-2</v>
      </c>
      <c r="B502">
        <v>14087000000</v>
      </c>
      <c r="C502">
        <v>2339500000</v>
      </c>
      <c r="D502">
        <v>-11.656667521967732</v>
      </c>
      <c r="E502">
        <v>0.57337814944356791</v>
      </c>
      <c r="F502">
        <v>7139500000</v>
      </c>
      <c r="G502">
        <v>301000000</v>
      </c>
      <c r="H502">
        <v>0</v>
      </c>
    </row>
    <row r="503" spans="1:8" x14ac:dyDescent="0.3">
      <c r="A503">
        <v>0.23996849729683373</v>
      </c>
      <c r="B503">
        <v>1498950250</v>
      </c>
      <c r="C503">
        <v>236128250</v>
      </c>
      <c r="D503">
        <v>7.5423534622134948E-3</v>
      </c>
      <c r="E503">
        <v>0.32044354058627178</v>
      </c>
      <c r="F503">
        <v>169322000</v>
      </c>
      <c r="G503">
        <v>-48594500</v>
      </c>
      <c r="H503">
        <v>0</v>
      </c>
    </row>
    <row r="504" spans="1:8" x14ac:dyDescent="0.3">
      <c r="A504">
        <v>0.1060444493592731</v>
      </c>
      <c r="B504">
        <v>1547816000</v>
      </c>
      <c r="C504">
        <v>14194000</v>
      </c>
      <c r="D504">
        <v>0.80033126614751593</v>
      </c>
      <c r="E504">
        <v>0.23112953994531649</v>
      </c>
      <c r="F504">
        <v>217130000</v>
      </c>
      <c r="G504">
        <v>-28007000</v>
      </c>
      <c r="H504">
        <v>0</v>
      </c>
    </row>
    <row r="505" spans="1:8" x14ac:dyDescent="0.3">
      <c r="A505">
        <v>0.13551251372269868</v>
      </c>
      <c r="B505">
        <v>1485925250</v>
      </c>
      <c r="C505">
        <v>21142250</v>
      </c>
      <c r="D505">
        <v>1.7840492880657191</v>
      </c>
      <c r="E505">
        <v>0.67046965962787897</v>
      </c>
      <c r="F505">
        <v>839986250</v>
      </c>
      <c r="G505">
        <v>-36914250</v>
      </c>
      <c r="H505">
        <v>0</v>
      </c>
    </row>
    <row r="506" spans="1:8" x14ac:dyDescent="0.3">
      <c r="A506">
        <v>-4.8970235757814562E-2</v>
      </c>
      <c r="B506">
        <v>2559658750</v>
      </c>
      <c r="C506">
        <v>768262250</v>
      </c>
      <c r="D506">
        <v>0.66890958197993478</v>
      </c>
      <c r="E506">
        <v>0.19348892328377992</v>
      </c>
      <c r="F506">
        <v>258097750</v>
      </c>
      <c r="G506">
        <v>36748500</v>
      </c>
      <c r="H506">
        <v>0</v>
      </c>
    </row>
    <row r="507" spans="1:8" x14ac:dyDescent="0.3">
      <c r="A507">
        <v>0.10750743395788</v>
      </c>
      <c r="B507">
        <v>22636000000</v>
      </c>
      <c r="C507">
        <v>8713000000</v>
      </c>
      <c r="D507">
        <v>0.3893061954361407</v>
      </c>
      <c r="E507">
        <v>0.73488690581374805</v>
      </c>
      <c r="F507">
        <v>8165400000</v>
      </c>
      <c r="G507">
        <v>239000000</v>
      </c>
      <c r="H507">
        <v>0</v>
      </c>
    </row>
    <row r="508" spans="1:8" x14ac:dyDescent="0.3">
      <c r="A508">
        <v>-3.5773612560794157E-2</v>
      </c>
      <c r="B508">
        <v>2643000000</v>
      </c>
      <c r="C508">
        <v>109000000</v>
      </c>
      <c r="D508">
        <v>-0.38360697588465487</v>
      </c>
      <c r="E508">
        <v>0.10715221728305854</v>
      </c>
      <c r="F508">
        <v>225250000</v>
      </c>
      <c r="G508">
        <v>-14000000</v>
      </c>
      <c r="H508">
        <v>0</v>
      </c>
    </row>
    <row r="509" spans="1:8" x14ac:dyDescent="0.3">
      <c r="A509">
        <v>5.6587484634777592E-2</v>
      </c>
      <c r="B509">
        <v>6912141250</v>
      </c>
      <c r="C509">
        <v>100153250</v>
      </c>
      <c r="D509">
        <v>0.97192754345675103</v>
      </c>
      <c r="E509">
        <v>7.369783839130406E-2</v>
      </c>
      <c r="F509">
        <v>338148750</v>
      </c>
      <c r="G509">
        <v>65153500</v>
      </c>
      <c r="H509">
        <v>0</v>
      </c>
    </row>
    <row r="510" spans="1:8" x14ac:dyDescent="0.3">
      <c r="A510">
        <v>0.12784776781997281</v>
      </c>
      <c r="B510">
        <v>1598125500</v>
      </c>
      <c r="C510">
        <v>50867500</v>
      </c>
      <c r="D510">
        <v>0.96005232021785059</v>
      </c>
      <c r="E510">
        <v>0.24639205561233612</v>
      </c>
      <c r="F510">
        <v>258957500</v>
      </c>
      <c r="G510">
        <v>24673500</v>
      </c>
      <c r="H510">
        <v>0</v>
      </c>
    </row>
    <row r="511" spans="1:8" x14ac:dyDescent="0.3">
      <c r="A511">
        <v>-0.22052175387424225</v>
      </c>
      <c r="B511">
        <v>87585500</v>
      </c>
      <c r="C511">
        <v>12239500</v>
      </c>
      <c r="D511">
        <v>-2.7046947832664108</v>
      </c>
      <c r="E511">
        <v>0.16010544591374953</v>
      </c>
      <c r="F511">
        <v>16612500</v>
      </c>
      <c r="G511">
        <v>546000</v>
      </c>
      <c r="H511">
        <v>0</v>
      </c>
    </row>
    <row r="512" spans="1:8" x14ac:dyDescent="0.3">
      <c r="A512">
        <v>-6.9901203935998094E-2</v>
      </c>
      <c r="B512">
        <v>67120000</v>
      </c>
      <c r="C512">
        <v>7374500</v>
      </c>
      <c r="D512">
        <v>3.0718258568559027</v>
      </c>
      <c r="E512">
        <v>0.15026886013544777</v>
      </c>
      <c r="F512">
        <v>10271500</v>
      </c>
      <c r="G512">
        <v>2155000</v>
      </c>
      <c r="H512">
        <v>0</v>
      </c>
    </row>
    <row r="513" spans="1:8" x14ac:dyDescent="0.3">
      <c r="A513">
        <v>5.13230174552394E-2</v>
      </c>
      <c r="B513">
        <v>17399383000</v>
      </c>
      <c r="C513">
        <v>106148000</v>
      </c>
      <c r="D513">
        <v>1.8644468579772271</v>
      </c>
      <c r="E513">
        <v>0.26947932578988576</v>
      </c>
      <c r="F513">
        <v>4338462000</v>
      </c>
      <c r="G513">
        <v>-152193000</v>
      </c>
      <c r="H513">
        <v>0</v>
      </c>
    </row>
    <row r="514" spans="1:8" x14ac:dyDescent="0.3">
      <c r="A514">
        <v>-0.45818055674709895</v>
      </c>
      <c r="B514">
        <v>190778000</v>
      </c>
      <c r="C514">
        <v>34013000</v>
      </c>
      <c r="D514">
        <v>0.63748604992657854</v>
      </c>
      <c r="E514">
        <v>0.52225623499564944</v>
      </c>
      <c r="F514">
        <v>50654000</v>
      </c>
      <c r="G514">
        <v>59461000</v>
      </c>
      <c r="H514">
        <v>0</v>
      </c>
    </row>
    <row r="515" spans="1:8" x14ac:dyDescent="0.3">
      <c r="A515">
        <v>-9.1887466124909778E-2</v>
      </c>
      <c r="B515">
        <v>9695659500</v>
      </c>
      <c r="C515">
        <v>62772500</v>
      </c>
      <c r="D515">
        <v>0.90644125549863952</v>
      </c>
      <c r="E515">
        <v>0.10266776109291552</v>
      </c>
      <c r="F515" t="e">
        <v>#DIV/0!</v>
      </c>
      <c r="G515">
        <v>-58940750</v>
      </c>
      <c r="H515">
        <v>0</v>
      </c>
    </row>
    <row r="516" spans="1:8" x14ac:dyDescent="0.3">
      <c r="A516">
        <v>6.5381078783139202E-2</v>
      </c>
      <c r="B516">
        <v>16455975000</v>
      </c>
      <c r="C516">
        <v>576650000</v>
      </c>
      <c r="D516">
        <v>2.7258178173241783</v>
      </c>
      <c r="E516">
        <v>6.7008584249757086E-2</v>
      </c>
      <c r="F516">
        <v>591275000</v>
      </c>
      <c r="G516">
        <v>-179500000</v>
      </c>
      <c r="H516">
        <v>0</v>
      </c>
    </row>
    <row r="517" spans="1:8" x14ac:dyDescent="0.3">
      <c r="A517">
        <v>-0.10695225293425631</v>
      </c>
      <c r="B517">
        <v>234364000</v>
      </c>
      <c r="C517">
        <v>1974000</v>
      </c>
      <c r="D517">
        <v>-1.5077000702000702</v>
      </c>
      <c r="E517">
        <v>0.13585277602362136</v>
      </c>
      <c r="F517">
        <v>81185000</v>
      </c>
      <c r="G517">
        <v>-32851000</v>
      </c>
      <c r="H517">
        <v>0</v>
      </c>
    </row>
    <row r="518" spans="1:8" x14ac:dyDescent="0.3">
      <c r="A518">
        <v>-0.80281313552798961</v>
      </c>
      <c r="B518">
        <v>615426000</v>
      </c>
      <c r="C518">
        <v>24218000</v>
      </c>
      <c r="D518">
        <v>-633.84125475285168</v>
      </c>
      <c r="E518">
        <v>0.41193092264545211</v>
      </c>
      <c r="F518">
        <v>149375000</v>
      </c>
      <c r="G518">
        <v>10585000</v>
      </c>
      <c r="H518">
        <v>0</v>
      </c>
    </row>
    <row r="519" spans="1:8" x14ac:dyDescent="0.3">
      <c r="A519">
        <v>2.7390543698734223E-2</v>
      </c>
      <c r="B519">
        <v>1036474000</v>
      </c>
      <c r="C519">
        <v>38708000</v>
      </c>
      <c r="D519">
        <v>5.5159470722693715</v>
      </c>
      <c r="E519">
        <v>0.16223418994437314</v>
      </c>
      <c r="F519">
        <v>96253000</v>
      </c>
      <c r="G519">
        <v>-3719000</v>
      </c>
      <c r="H519">
        <v>0</v>
      </c>
    </row>
    <row r="520" spans="1:8" x14ac:dyDescent="0.3">
      <c r="A520">
        <v>6.8291900613310086E-2</v>
      </c>
      <c r="B520">
        <v>445628000</v>
      </c>
      <c r="C520">
        <v>11919000</v>
      </c>
      <c r="D520">
        <v>16.186654204088267</v>
      </c>
      <c r="E520">
        <v>0.51588993510282122</v>
      </c>
      <c r="F520">
        <v>162056000</v>
      </c>
      <c r="G520">
        <v>-1390000</v>
      </c>
      <c r="H520">
        <v>0</v>
      </c>
    </row>
    <row r="521" spans="1:8" x14ac:dyDescent="0.3">
      <c r="A521">
        <v>5.4701755363738669E-2</v>
      </c>
      <c r="B521">
        <v>14511500000</v>
      </c>
      <c r="C521">
        <v>2763000000</v>
      </c>
      <c r="D521">
        <v>14.363023865722528</v>
      </c>
      <c r="E521">
        <v>0.3914145143393884</v>
      </c>
      <c r="F521">
        <v>3241000000</v>
      </c>
      <c r="G521">
        <v>-13000000</v>
      </c>
      <c r="H521">
        <v>0</v>
      </c>
    </row>
    <row r="522" spans="1:8" x14ac:dyDescent="0.3">
      <c r="A522">
        <v>0.1894278420626421</v>
      </c>
      <c r="B522">
        <v>2084685000</v>
      </c>
      <c r="C522">
        <v>152232000</v>
      </c>
      <c r="D522">
        <v>0.38632523896428006</v>
      </c>
      <c r="E522">
        <v>0.50659197592603478</v>
      </c>
      <c r="F522">
        <v>781594500</v>
      </c>
      <c r="G522">
        <v>-43842000</v>
      </c>
      <c r="H522">
        <v>0</v>
      </c>
    </row>
    <row r="523" spans="1:8" x14ac:dyDescent="0.3">
      <c r="A523">
        <v>0.11432614445120695</v>
      </c>
      <c r="B523">
        <v>1488440500</v>
      </c>
      <c r="C523">
        <v>12201500</v>
      </c>
      <c r="D523">
        <v>0.56971394414461729</v>
      </c>
      <c r="E523">
        <v>9.3338009933040408E-2</v>
      </c>
      <c r="F523">
        <v>56593000</v>
      </c>
      <c r="G523">
        <v>-13077000</v>
      </c>
      <c r="H523">
        <v>0</v>
      </c>
    </row>
    <row r="524" spans="1:8" x14ac:dyDescent="0.3">
      <c r="A524">
        <v>0.10132925260314896</v>
      </c>
      <c r="B524">
        <v>1195428500</v>
      </c>
      <c r="C524">
        <v>20447500</v>
      </c>
      <c r="D524">
        <v>1.3588248132079117</v>
      </c>
      <c r="E524">
        <v>0.54148846115211602</v>
      </c>
      <c r="F524">
        <v>285925500</v>
      </c>
      <c r="G524">
        <v>-62586000</v>
      </c>
      <c r="H524">
        <v>0</v>
      </c>
    </row>
    <row r="525" spans="1:8" x14ac:dyDescent="0.3">
      <c r="A525">
        <v>-0.60661678857416601</v>
      </c>
      <c r="B525">
        <v>7417500</v>
      </c>
      <c r="C525">
        <v>39117000</v>
      </c>
      <c r="D525">
        <v>6.2922259900645441E-2</v>
      </c>
      <c r="E525">
        <v>0.18855142517176704</v>
      </c>
      <c r="F525">
        <v>12788500</v>
      </c>
      <c r="G525">
        <v>-180500</v>
      </c>
      <c r="H525">
        <v>0</v>
      </c>
    </row>
    <row r="526" spans="1:8" x14ac:dyDescent="0.3">
      <c r="A526">
        <v>-3.6309163862839533</v>
      </c>
      <c r="B526">
        <v>14525000</v>
      </c>
      <c r="C526">
        <v>5826769</v>
      </c>
      <c r="D526">
        <v>1.1033984518927824</v>
      </c>
      <c r="E526">
        <v>0.22817088709386396</v>
      </c>
      <c r="F526">
        <v>21162935</v>
      </c>
      <c r="G526">
        <v>1027500</v>
      </c>
      <c r="H526">
        <v>0</v>
      </c>
    </row>
    <row r="527" spans="1:8" x14ac:dyDescent="0.3">
      <c r="A527">
        <v>-0.73730628777291973</v>
      </c>
      <c r="B527">
        <v>40101750</v>
      </c>
      <c r="C527">
        <v>6146250</v>
      </c>
      <c r="D527">
        <v>7.6864759607706903E-2</v>
      </c>
      <c r="E527">
        <v>8.8649756838692112E-2</v>
      </c>
      <c r="F527">
        <v>11061750</v>
      </c>
      <c r="G527">
        <v>3069000</v>
      </c>
      <c r="H527">
        <v>0</v>
      </c>
    </row>
    <row r="528" spans="1:8" x14ac:dyDescent="0.3">
      <c r="A528">
        <v>6.9314375449643778E-2</v>
      </c>
      <c r="B528">
        <v>3430750000</v>
      </c>
      <c r="C528">
        <v>404250000</v>
      </c>
      <c r="D528">
        <v>-23.111420556187998</v>
      </c>
      <c r="E528">
        <v>0.47000412931520119</v>
      </c>
      <c r="F528">
        <v>1160000000</v>
      </c>
      <c r="G528">
        <v>14000000</v>
      </c>
      <c r="H528">
        <v>0</v>
      </c>
    </row>
    <row r="529" spans="1:8" x14ac:dyDescent="0.3">
      <c r="A529">
        <v>-7.9419150086590659E-2</v>
      </c>
      <c r="B529">
        <v>86955331.073787421</v>
      </c>
      <c r="C529">
        <v>1021200406.532238</v>
      </c>
      <c r="D529">
        <v>2.7490009776875404</v>
      </c>
      <c r="E529">
        <v>0.23102380882750517</v>
      </c>
      <c r="F529">
        <v>111147910.06161018</v>
      </c>
      <c r="G529">
        <v>55199886.819778472</v>
      </c>
      <c r="H529">
        <v>0</v>
      </c>
    </row>
    <row r="530" spans="1:8" x14ac:dyDescent="0.3">
      <c r="A530">
        <v>0.20115646413603244</v>
      </c>
      <c r="B530">
        <v>809450000</v>
      </c>
      <c r="C530">
        <v>136500000</v>
      </c>
      <c r="D530">
        <v>0.56324953051022297</v>
      </c>
      <c r="E530">
        <v>0.54395023472543791</v>
      </c>
      <c r="F530">
        <v>277250000</v>
      </c>
      <c r="G530">
        <v>-25500000</v>
      </c>
      <c r="H530">
        <v>0</v>
      </c>
    </row>
    <row r="531" spans="1:8" x14ac:dyDescent="0.3">
      <c r="A531">
        <v>8.4730653272617001E-2</v>
      </c>
      <c r="B531">
        <v>1322753332.341675</v>
      </c>
      <c r="C531">
        <v>142251350.68413043</v>
      </c>
      <c r="D531">
        <v>0.55414907543243164</v>
      </c>
      <c r="E531">
        <v>0.38880284380821262</v>
      </c>
      <c r="F531">
        <v>341842580.02568799</v>
      </c>
      <c r="G531">
        <v>-50614729.875870198</v>
      </c>
      <c r="H531">
        <v>0</v>
      </c>
    </row>
    <row r="532" spans="1:8" x14ac:dyDescent="0.3">
      <c r="A532">
        <v>0.14200935007213003</v>
      </c>
      <c r="B532">
        <v>64308000</v>
      </c>
      <c r="C532">
        <v>29745000</v>
      </c>
      <c r="D532">
        <v>1.1380631750768329</v>
      </c>
      <c r="E532">
        <v>0.94513901847359583</v>
      </c>
      <c r="F532">
        <v>6885000</v>
      </c>
      <c r="G532">
        <v>-10204000</v>
      </c>
      <c r="H532">
        <v>0</v>
      </c>
    </row>
    <row r="533" spans="1:8" x14ac:dyDescent="0.3">
      <c r="A533">
        <v>4.0038140610785394E-4</v>
      </c>
      <c r="B533">
        <v>1081026504.1993654</v>
      </c>
      <c r="C533">
        <v>106799476.11179943</v>
      </c>
      <c r="D533">
        <v>2.2068263127773779E-2</v>
      </c>
      <c r="E533">
        <v>7.3510753083530597E-2</v>
      </c>
      <c r="F533">
        <v>66567129.285419211</v>
      </c>
      <c r="G533">
        <v>25404787.546751998</v>
      </c>
      <c r="H533">
        <v>0</v>
      </c>
    </row>
    <row r="534" spans="1:8" x14ac:dyDescent="0.3">
      <c r="A534">
        <v>-5.1597243971186972E-2</v>
      </c>
      <c r="B534">
        <v>3505000000</v>
      </c>
      <c r="C534">
        <v>1437000000</v>
      </c>
      <c r="D534">
        <v>0.53598290598290599</v>
      </c>
      <c r="E534">
        <v>0.39058487874465048</v>
      </c>
      <c r="F534">
        <v>1194000000</v>
      </c>
      <c r="G534">
        <v>584000000</v>
      </c>
      <c r="H534">
        <v>0</v>
      </c>
    </row>
    <row r="535" spans="1:8" x14ac:dyDescent="0.3">
      <c r="A535">
        <v>-3.0558529158681416E-2</v>
      </c>
      <c r="B535">
        <v>905788250</v>
      </c>
      <c r="C535">
        <v>134443750</v>
      </c>
      <c r="D535">
        <v>1.5828701002504852</v>
      </c>
      <c r="E535">
        <v>0.53771753615714735</v>
      </c>
      <c r="F535">
        <v>73630250</v>
      </c>
      <c r="G535">
        <v>-74721000</v>
      </c>
      <c r="H535">
        <v>0</v>
      </c>
    </row>
    <row r="536" spans="1:8" x14ac:dyDescent="0.3">
      <c r="A536">
        <v>-3.1148234116609025E-2</v>
      </c>
      <c r="B536">
        <v>4309400000</v>
      </c>
      <c r="C536">
        <v>235850000</v>
      </c>
      <c r="D536">
        <v>-7.2336447327663986</v>
      </c>
      <c r="E536">
        <v>0.19665231757264684</v>
      </c>
      <c r="F536">
        <v>461975000</v>
      </c>
      <c r="G536">
        <v>82300000</v>
      </c>
      <c r="H536">
        <v>0</v>
      </c>
    </row>
    <row r="537" spans="1:8" x14ac:dyDescent="0.3">
      <c r="A537">
        <v>-5.6124834369991931E-2</v>
      </c>
      <c r="B537">
        <v>89789486.27083987</v>
      </c>
      <c r="C537">
        <v>427486145.274019</v>
      </c>
      <c r="D537">
        <v>2.1915529831271656</v>
      </c>
      <c r="E537">
        <v>0.35577856711044531</v>
      </c>
      <c r="F537">
        <v>44985109.139133409</v>
      </c>
      <c r="G537">
        <v>14084715.606924774</v>
      </c>
      <c r="H537">
        <v>0</v>
      </c>
    </row>
    <row r="538" spans="1:8" x14ac:dyDescent="0.3">
      <c r="A538">
        <v>0.13010684658102897</v>
      </c>
      <c r="B538">
        <v>2824928571.4285698</v>
      </c>
      <c r="C538">
        <v>1109476623.3766201</v>
      </c>
      <c r="D538">
        <v>1.3585335476775724</v>
      </c>
      <c r="E538">
        <v>0.48414969692372373</v>
      </c>
      <c r="F538">
        <v>661072727.27272701</v>
      </c>
      <c r="G538">
        <v>-112112765.35695501</v>
      </c>
      <c r="H538">
        <v>0</v>
      </c>
    </row>
    <row r="539" spans="1:8" x14ac:dyDescent="0.3">
      <c r="A539">
        <v>-0.40567892288632917</v>
      </c>
      <c r="B539">
        <v>483745052.45963401</v>
      </c>
      <c r="C539">
        <v>29073317.8362757</v>
      </c>
      <c r="D539">
        <v>-4.4558879699747669</v>
      </c>
      <c r="E539">
        <v>4.1164865963528682E-2</v>
      </c>
      <c r="F539">
        <v>12459006.094113201</v>
      </c>
      <c r="G539">
        <v>87129430.886621296</v>
      </c>
      <c r="H539">
        <v>0</v>
      </c>
    </row>
    <row r="540" spans="1:8" x14ac:dyDescent="0.3">
      <c r="A540">
        <v>2.8862378468433345E-2</v>
      </c>
      <c r="B540">
        <v>1820881998.5595849</v>
      </c>
      <c r="C540">
        <v>429973480.90361446</v>
      </c>
      <c r="D540">
        <v>0.2734423104375352</v>
      </c>
      <c r="E540">
        <v>0.8200673500584521</v>
      </c>
      <c r="F540">
        <v>424632494.83003747</v>
      </c>
      <c r="G540">
        <v>-12598972.706878951</v>
      </c>
      <c r="H540">
        <v>0</v>
      </c>
    </row>
    <row r="541" spans="1:8" x14ac:dyDescent="0.3">
      <c r="A541">
        <v>7.9760859241333096E-2</v>
      </c>
      <c r="B541">
        <v>136428214.23871601</v>
      </c>
      <c r="C541">
        <v>39932861.699254073</v>
      </c>
      <c r="D541">
        <v>0.62174181946225138</v>
      </c>
      <c r="E541">
        <v>0.16442079716952926</v>
      </c>
      <c r="F541">
        <v>13333596.5258587</v>
      </c>
      <c r="G541">
        <v>2502259.1617502524</v>
      </c>
      <c r="H541">
        <v>0</v>
      </c>
    </row>
    <row r="542" spans="1:8" x14ac:dyDescent="0.3">
      <c r="A542">
        <v>4.0236900151260677E-2</v>
      </c>
      <c r="B542">
        <v>1900763368.4240725</v>
      </c>
      <c r="C542">
        <v>71310927.234525502</v>
      </c>
      <c r="D542">
        <v>14.560581671075402</v>
      </c>
      <c r="E542">
        <v>0.1547102101588812</v>
      </c>
      <c r="F542">
        <v>251939729.44578525</v>
      </c>
      <c r="G542">
        <v>37097088.067708902</v>
      </c>
      <c r="H542">
        <v>0</v>
      </c>
    </row>
    <row r="543" spans="1:8" x14ac:dyDescent="0.3">
      <c r="A543">
        <v>0.10841996283560799</v>
      </c>
      <c r="B543">
        <v>860324757.4627589</v>
      </c>
      <c r="C543">
        <v>6685969.8809033595</v>
      </c>
      <c r="D543">
        <v>0.77325312729901108</v>
      </c>
      <c r="E543">
        <v>0.41207276592356845</v>
      </c>
      <c r="F543">
        <v>195698486.45041475</v>
      </c>
      <c r="G543">
        <v>1738705.250799475</v>
      </c>
      <c r="H543">
        <v>0</v>
      </c>
    </row>
    <row r="544" spans="1:8" x14ac:dyDescent="0.3">
      <c r="A544">
        <v>0.14797817773186214</v>
      </c>
      <c r="B544">
        <v>189355704.69798699</v>
      </c>
      <c r="C544">
        <v>14863797.8681405</v>
      </c>
      <c r="D544">
        <v>0.45878096851262196</v>
      </c>
      <c r="E544">
        <v>7.1342693169991478E-2</v>
      </c>
      <c r="F544">
        <v>3652849.05908672</v>
      </c>
      <c r="G544">
        <v>-5351262.1192327403</v>
      </c>
      <c r="H544">
        <v>0</v>
      </c>
    </row>
    <row r="545" spans="1:8" x14ac:dyDescent="0.3">
      <c r="A545">
        <v>3.7842204800097909E-2</v>
      </c>
      <c r="B545">
        <v>798235506.15889871</v>
      </c>
      <c r="C545">
        <v>56446774.251470879</v>
      </c>
      <c r="D545">
        <v>1.2988614797306948</v>
      </c>
      <c r="E545">
        <v>0.22653088205246216</v>
      </c>
      <c r="F545">
        <v>166971385.69307128</v>
      </c>
      <c r="G545">
        <v>-11596322.048335604</v>
      </c>
      <c r="H545">
        <v>0</v>
      </c>
    </row>
    <row r="546" spans="1:8" x14ac:dyDescent="0.3">
      <c r="A546">
        <v>-0.15884862785454262</v>
      </c>
      <c r="B546">
        <v>2085326732.67327</v>
      </c>
      <c r="C546">
        <v>250916831.68316799</v>
      </c>
      <c r="D546">
        <v>1.0364723622413046</v>
      </c>
      <c r="E546">
        <v>0.32159006895354136</v>
      </c>
      <c r="F546">
        <v>591183592.644979</v>
      </c>
      <c r="G546">
        <v>-99710905.935216203</v>
      </c>
      <c r="H546">
        <v>0</v>
      </c>
    </row>
    <row r="547" spans="1:8" x14ac:dyDescent="0.3">
      <c r="A547">
        <v>-0.74203187035972973</v>
      </c>
      <c r="B547">
        <v>85515655.851331696</v>
      </c>
      <c r="C547">
        <v>10403000</v>
      </c>
      <c r="D547">
        <v>-6.1057953434127601</v>
      </c>
      <c r="E547">
        <v>0.2599510857047132</v>
      </c>
      <c r="F547">
        <v>31583342.544296999</v>
      </c>
      <c r="G547">
        <v>1887067.1943248494</v>
      </c>
      <c r="H547">
        <v>0</v>
      </c>
    </row>
    <row r="548" spans="1:8" x14ac:dyDescent="0.3">
      <c r="A548">
        <v>4.7952053569244556E-2</v>
      </c>
      <c r="B548">
        <v>7055872498.1257772</v>
      </c>
      <c r="C548">
        <v>782710322.70478678</v>
      </c>
      <c r="D548">
        <v>1.0459812573151028</v>
      </c>
      <c r="E548">
        <v>0.44721076555846995</v>
      </c>
      <c r="F548">
        <v>1391102877.1245651</v>
      </c>
      <c r="G548">
        <v>165591969.64077485</v>
      </c>
      <c r="H548">
        <v>0</v>
      </c>
    </row>
    <row r="549" spans="1:8" x14ac:dyDescent="0.3">
      <c r="A549">
        <v>-0.83820787518250695</v>
      </c>
      <c r="B549">
        <v>68214350.551678598</v>
      </c>
      <c r="C549">
        <v>6614606.2934273798</v>
      </c>
      <c r="D549">
        <v>2.7409352374439</v>
      </c>
      <c r="E549">
        <v>0.69030242596984914</v>
      </c>
      <c r="F549">
        <v>11026327.376304649</v>
      </c>
      <c r="G549">
        <v>26720689.459013499</v>
      </c>
      <c r="H549">
        <v>0</v>
      </c>
    </row>
    <row r="550" spans="1:8" x14ac:dyDescent="0.3">
      <c r="A550">
        <v>4.5186283407220938E-2</v>
      </c>
      <c r="B550">
        <v>133526000</v>
      </c>
      <c r="C550">
        <v>68300250</v>
      </c>
      <c r="D550">
        <v>0.31975305515928287</v>
      </c>
      <c r="E550">
        <v>0.13663488882772321</v>
      </c>
      <c r="F550">
        <v>4567750</v>
      </c>
      <c r="G550">
        <v>-26125250</v>
      </c>
      <c r="H550">
        <v>0</v>
      </c>
    </row>
    <row r="551" spans="1:8" x14ac:dyDescent="0.3">
      <c r="A551">
        <v>0.21529220241035518</v>
      </c>
      <c r="B551">
        <v>198518750</v>
      </c>
      <c r="C551">
        <v>44841750</v>
      </c>
      <c r="D551">
        <v>0.18369025187729571</v>
      </c>
      <c r="E551">
        <v>0.2909324910538833</v>
      </c>
      <c r="F551">
        <v>15385500</v>
      </c>
      <c r="G551">
        <v>-4152750</v>
      </c>
      <c r="H551">
        <v>0</v>
      </c>
    </row>
    <row r="552" spans="1:8" x14ac:dyDescent="0.3">
      <c r="A552">
        <v>4.3900989829572995E-2</v>
      </c>
      <c r="B552">
        <v>249128673.98106301</v>
      </c>
      <c r="C552">
        <v>89332657.475556865</v>
      </c>
      <c r="D552">
        <v>0.56061580537744793</v>
      </c>
      <c r="E552">
        <v>0.25169469035119579</v>
      </c>
      <c r="F552">
        <v>49453510.753806099</v>
      </c>
      <c r="G552">
        <v>-2911223.8325116565</v>
      </c>
      <c r="H552">
        <v>0</v>
      </c>
    </row>
    <row r="553" spans="1:8" x14ac:dyDescent="0.3">
      <c r="A553">
        <v>6.6700356481565096E-2</v>
      </c>
      <c r="B553">
        <v>55163893.810445525</v>
      </c>
      <c r="C553">
        <v>2822366.4096077876</v>
      </c>
      <c r="D553">
        <v>0.23661279965917503</v>
      </c>
      <c r="E553">
        <v>9.0561293140700327E-2</v>
      </c>
      <c r="F553">
        <v>5739860.9902058169</v>
      </c>
      <c r="G553">
        <v>406254.43231662182</v>
      </c>
      <c r="H553">
        <v>0</v>
      </c>
    </row>
    <row r="554" spans="1:8" x14ac:dyDescent="0.3">
      <c r="A554">
        <v>3.833504239005435E-3</v>
      </c>
      <c r="B554">
        <v>435027875.52375531</v>
      </c>
      <c r="C554">
        <v>10924664.24256645</v>
      </c>
      <c r="D554">
        <v>0.68957354840661633</v>
      </c>
      <c r="E554">
        <v>0.28714574407354004</v>
      </c>
      <c r="F554">
        <v>36293240.539818451</v>
      </c>
      <c r="G554">
        <v>-14957485.127338873</v>
      </c>
      <c r="H554">
        <v>0</v>
      </c>
    </row>
    <row r="555" spans="1:8" x14ac:dyDescent="0.3">
      <c r="A555">
        <v>1.6393829960959259E-2</v>
      </c>
      <c r="B555">
        <v>71610549.954713881</v>
      </c>
      <c r="C555">
        <v>86659621.345478073</v>
      </c>
      <c r="D555">
        <v>2.6521106351371514E-2</v>
      </c>
      <c r="E555">
        <v>0.22850838082450703</v>
      </c>
      <c r="F555">
        <v>9874742.4538240787</v>
      </c>
      <c r="G555">
        <v>-1229904.4501787724</v>
      </c>
      <c r="H555">
        <v>0</v>
      </c>
    </row>
    <row r="556" spans="1:8" x14ac:dyDescent="0.3">
      <c r="A556">
        <v>4.044795515495056E-2</v>
      </c>
      <c r="B556">
        <v>282305698.11817348</v>
      </c>
      <c r="C556">
        <v>15205026.977233851</v>
      </c>
      <c r="D556">
        <v>0.77603399800014738</v>
      </c>
      <c r="E556">
        <v>0.10770585741005319</v>
      </c>
      <c r="F556">
        <v>13128701.144887449</v>
      </c>
      <c r="G556">
        <v>-15678588.893228399</v>
      </c>
      <c r="H556">
        <v>0</v>
      </c>
    </row>
    <row r="557" spans="1:8" x14ac:dyDescent="0.3">
      <c r="A557">
        <v>4.2201197802507348E-2</v>
      </c>
      <c r="B557">
        <v>739052196.52737355</v>
      </c>
      <c r="C557">
        <v>10832806.2407759</v>
      </c>
      <c r="D557">
        <v>0.27825360942986144</v>
      </c>
      <c r="E557">
        <v>0.48584678456256469</v>
      </c>
      <c r="F557">
        <v>223407652.7752825</v>
      </c>
      <c r="G557">
        <v>79708978.9406261</v>
      </c>
      <c r="H557">
        <v>0</v>
      </c>
    </row>
    <row r="558" spans="1:8" x14ac:dyDescent="0.3">
      <c r="A558">
        <v>9.3346344478430224E-2</v>
      </c>
      <c r="B558">
        <v>249667654.14534923</v>
      </c>
      <c r="C558">
        <v>3455808.69943133</v>
      </c>
      <c r="D558">
        <v>0.20952988966670233</v>
      </c>
      <c r="E558">
        <v>0.15991115515492257</v>
      </c>
      <c r="F558">
        <v>28496917.066489726</v>
      </c>
      <c r="G558">
        <v>-18918943.80805112</v>
      </c>
      <c r="H558">
        <v>0</v>
      </c>
    </row>
    <row r="559" spans="1:8" x14ac:dyDescent="0.3">
      <c r="A559">
        <v>2.542045783422851E-2</v>
      </c>
      <c r="B559">
        <v>195600250.36126548</v>
      </c>
      <c r="C559">
        <v>15466362.15617995</v>
      </c>
      <c r="D559">
        <v>0.53090244220463689</v>
      </c>
      <c r="E559">
        <v>0.54745670596597973</v>
      </c>
      <c r="F559">
        <v>70309625.920279205</v>
      </c>
      <c r="G559">
        <v>1938503.2355295401</v>
      </c>
      <c r="H559">
        <v>0</v>
      </c>
    </row>
    <row r="560" spans="1:8" x14ac:dyDescent="0.3">
      <c r="A560">
        <v>-0.13571132574842476</v>
      </c>
      <c r="B560">
        <v>279925000</v>
      </c>
      <c r="C560">
        <v>18132500</v>
      </c>
      <c r="D560">
        <v>-7.712658854888673</v>
      </c>
      <c r="E560">
        <v>0.42838881983462718</v>
      </c>
      <c r="F560">
        <v>123538000</v>
      </c>
      <c r="G560">
        <v>19028000</v>
      </c>
      <c r="H560">
        <v>0</v>
      </c>
    </row>
    <row r="561" spans="1:8" x14ac:dyDescent="0.3">
      <c r="A561">
        <v>0.23567762573524745</v>
      </c>
      <c r="B561">
        <v>70827982.813869089</v>
      </c>
      <c r="C561">
        <v>23548361.157112673</v>
      </c>
      <c r="D561">
        <v>0.62882172903745526</v>
      </c>
      <c r="E561">
        <v>0.56211239121000345</v>
      </c>
      <c r="F561">
        <v>8751652.0075274501</v>
      </c>
      <c r="G561">
        <v>-7694914.6096246261</v>
      </c>
      <c r="H561">
        <v>0</v>
      </c>
    </row>
    <row r="562" spans="1:8" x14ac:dyDescent="0.3">
      <c r="A562">
        <v>0.13390194358312799</v>
      </c>
      <c r="B562">
        <v>2706530725.0613847</v>
      </c>
      <c r="C562">
        <v>322129885.81994122</v>
      </c>
      <c r="D562">
        <v>0.74558557123161262</v>
      </c>
      <c r="E562">
        <v>0.21157851226234842</v>
      </c>
      <c r="F562">
        <v>1300567133.9124374</v>
      </c>
      <c r="G562">
        <v>-9341020.6360552274</v>
      </c>
      <c r="H562">
        <v>0</v>
      </c>
    </row>
    <row r="563" spans="1:8" x14ac:dyDescent="0.3">
      <c r="A563">
        <v>2.8921227673295781E-2</v>
      </c>
      <c r="B563">
        <v>112062840.69333</v>
      </c>
      <c r="C563">
        <v>71411596.595778286</v>
      </c>
      <c r="D563">
        <v>0.60671843744322274</v>
      </c>
      <c r="E563">
        <v>0.28360615418249396</v>
      </c>
      <c r="F563">
        <v>16238133.153671799</v>
      </c>
      <c r="G563">
        <v>-13651745.719306542</v>
      </c>
      <c r="H563">
        <v>0</v>
      </c>
    </row>
    <row r="564" spans="1:8" x14ac:dyDescent="0.3">
      <c r="A564">
        <v>0.1080479663740881</v>
      </c>
      <c r="B564">
        <v>86847350.082026094</v>
      </c>
      <c r="C564">
        <v>5739683.846085473</v>
      </c>
      <c r="D564">
        <v>1.1161639936691754</v>
      </c>
      <c r="E564">
        <v>0.41120269763956574</v>
      </c>
      <c r="F564">
        <v>18692463.0882493</v>
      </c>
      <c r="G564">
        <v>-1575020.609746549</v>
      </c>
      <c r="H564">
        <v>0</v>
      </c>
    </row>
    <row r="565" spans="1:8" x14ac:dyDescent="0.3">
      <c r="A565">
        <v>-0.2256611203599172</v>
      </c>
      <c r="B565">
        <v>769121000</v>
      </c>
      <c r="C565">
        <v>229569000</v>
      </c>
      <c r="D565">
        <v>0.72007072928796312</v>
      </c>
      <c r="E565">
        <v>0.16327859985619947</v>
      </c>
      <c r="F565">
        <v>84965000</v>
      </c>
      <c r="G565">
        <v>-96121000</v>
      </c>
      <c r="H565">
        <v>0</v>
      </c>
    </row>
    <row r="566" spans="1:8" x14ac:dyDescent="0.3">
      <c r="A566">
        <v>9.8307789487682345E-2</v>
      </c>
      <c r="B566">
        <v>1696179479.1843126</v>
      </c>
      <c r="C566">
        <v>107103137.87514922</v>
      </c>
      <c r="D566">
        <v>1.7412004532698926</v>
      </c>
      <c r="E566">
        <v>0.81618053337171337</v>
      </c>
      <c r="F566">
        <v>959670684.89801717</v>
      </c>
      <c r="G566">
        <v>-12501030.758804753</v>
      </c>
      <c r="H566">
        <v>0</v>
      </c>
    </row>
    <row r="567" spans="1:8" x14ac:dyDescent="0.3">
      <c r="A567">
        <v>-0.14989589348227095</v>
      </c>
      <c r="B567">
        <v>156580.40914366674</v>
      </c>
      <c r="C567">
        <v>1037189.69047006</v>
      </c>
      <c r="D567">
        <v>-1.6389284700289086</v>
      </c>
      <c r="E567">
        <v>1</v>
      </c>
      <c r="F567">
        <v>329108.36052935978</v>
      </c>
      <c r="G567">
        <v>59698.851672029203</v>
      </c>
      <c r="H567">
        <v>0</v>
      </c>
    </row>
    <row r="568" spans="1:8" x14ac:dyDescent="0.3">
      <c r="A568">
        <v>9.5950134581307307E-3</v>
      </c>
      <c r="B568">
        <v>1087268101.5664105</v>
      </c>
      <c r="C568">
        <v>61285917.662164703</v>
      </c>
      <c r="D568">
        <v>3.2601757467720076</v>
      </c>
      <c r="E568">
        <v>0.24239015363224645</v>
      </c>
      <c r="F568">
        <v>310624005.60365295</v>
      </c>
      <c r="G568">
        <v>-1577144.566054449</v>
      </c>
      <c r="H568">
        <v>0</v>
      </c>
    </row>
    <row r="569" spans="1:8" x14ac:dyDescent="0.3">
      <c r="A569">
        <v>-0.15842643072458037</v>
      </c>
      <c r="B569">
        <v>12241619.533728801</v>
      </c>
      <c r="C569">
        <v>122302.11063595</v>
      </c>
      <c r="D569">
        <v>1.6299375519946928</v>
      </c>
      <c r="E569">
        <v>0.11445297753536932</v>
      </c>
      <c r="F569">
        <v>1446499.5171747799</v>
      </c>
      <c r="G569">
        <v>301101.06457388902</v>
      </c>
      <c r="H569">
        <v>0</v>
      </c>
    </row>
    <row r="570" spans="1:8" x14ac:dyDescent="0.3">
      <c r="A570">
        <v>0.58893994092549995</v>
      </c>
      <c r="B570">
        <v>2074786121.9951999</v>
      </c>
      <c r="C570">
        <v>500698238.81123102</v>
      </c>
      <c r="D570">
        <v>2.3548740416210346E-2</v>
      </c>
      <c r="E570">
        <v>0.51878716591518004</v>
      </c>
      <c r="F570">
        <v>622856135.68881595</v>
      </c>
      <c r="G570">
        <v>4850531.6983523704</v>
      </c>
      <c r="H570">
        <v>0</v>
      </c>
    </row>
    <row r="571" spans="1:8" x14ac:dyDescent="0.3">
      <c r="A571">
        <v>4.5163765405457315E-2</v>
      </c>
      <c r="B571">
        <v>112339776.951673</v>
      </c>
      <c r="C571">
        <v>1220074.34944238</v>
      </c>
      <c r="D571">
        <v>0.28826803808268586</v>
      </c>
      <c r="E571">
        <v>0.19279668027823291</v>
      </c>
      <c r="F571">
        <v>16395539.033457199</v>
      </c>
      <c r="G571" t="e">
        <v>#DIV/0!</v>
      </c>
      <c r="H571">
        <v>0</v>
      </c>
    </row>
    <row r="572" spans="1:8" x14ac:dyDescent="0.3">
      <c r="A572">
        <v>0.20311292810618473</v>
      </c>
      <c r="B572">
        <v>1108797299.27298</v>
      </c>
      <c r="C572">
        <v>86375986.452269152</v>
      </c>
      <c r="D572">
        <v>0.79916134352822743</v>
      </c>
      <c r="E572">
        <v>0.21658787315042763</v>
      </c>
      <c r="F572">
        <v>95720304.629248098</v>
      </c>
      <c r="G572">
        <v>-30351660.82137635</v>
      </c>
      <c r="H572">
        <v>0</v>
      </c>
    </row>
    <row r="573" spans="1:8" x14ac:dyDescent="0.3">
      <c r="A573">
        <v>5.3239959500506334E-2</v>
      </c>
      <c r="B573">
        <v>445186291.904006</v>
      </c>
      <c r="C573">
        <v>20435303.638684001</v>
      </c>
      <c r="D573">
        <v>1.3707194503978211</v>
      </c>
      <c r="E573">
        <v>0.22464604090193926</v>
      </c>
      <c r="F573">
        <v>85600896.442244798</v>
      </c>
      <c r="G573">
        <v>-7990082.8420305252</v>
      </c>
      <c r="H573">
        <v>0</v>
      </c>
    </row>
    <row r="574" spans="1:8" x14ac:dyDescent="0.3">
      <c r="A574">
        <v>7.7169348357297718E-2</v>
      </c>
      <c r="B574">
        <v>1914942647.66625</v>
      </c>
      <c r="C574">
        <v>282050370.37036997</v>
      </c>
      <c r="D574">
        <v>1.0835788316574768</v>
      </c>
      <c r="E574">
        <v>0.23724550322697951</v>
      </c>
      <c r="F574">
        <v>381665082.61049175</v>
      </c>
      <c r="G574">
        <v>19807790.641689599</v>
      </c>
      <c r="H574">
        <v>0</v>
      </c>
    </row>
    <row r="575" spans="1:8" x14ac:dyDescent="0.3">
      <c r="A575">
        <v>0.316281843144329</v>
      </c>
      <c r="B575">
        <v>533286332.14474601</v>
      </c>
      <c r="C575">
        <v>88188239.760293901</v>
      </c>
      <c r="D575">
        <v>0.28465931638973752</v>
      </c>
      <c r="E575">
        <v>0.57090884129599118</v>
      </c>
      <c r="F575">
        <v>192966091.35404101</v>
      </c>
      <c r="G575">
        <v>-7732245.0176042803</v>
      </c>
      <c r="H575">
        <v>0</v>
      </c>
    </row>
    <row r="576" spans="1:8" x14ac:dyDescent="0.3">
      <c r="A576">
        <v>0.31239110663058056</v>
      </c>
      <c r="B576">
        <v>366156133.828996</v>
      </c>
      <c r="C576">
        <v>6660103.2631144151</v>
      </c>
      <c r="D576">
        <v>0.33715187476441644</v>
      </c>
      <c r="E576">
        <v>0.27316642300194965</v>
      </c>
      <c r="F576">
        <v>55508550.185873598</v>
      </c>
      <c r="G576">
        <v>-49284456.148349099</v>
      </c>
      <c r="H576">
        <v>0</v>
      </c>
    </row>
    <row r="577" spans="1:8" x14ac:dyDescent="0.3">
      <c r="A577">
        <v>0.24054762107689415</v>
      </c>
      <c r="B577">
        <v>1575634404.0254774</v>
      </c>
      <c r="C577">
        <v>61109653.249236524</v>
      </c>
      <c r="D577">
        <v>0.45114895988625309</v>
      </c>
      <c r="E577">
        <v>0.54479866482288464</v>
      </c>
      <c r="F577">
        <v>272132895.9764725</v>
      </c>
      <c r="G577">
        <v>16395678.291670326</v>
      </c>
      <c r="H577">
        <v>0</v>
      </c>
    </row>
    <row r="578" spans="1:8" x14ac:dyDescent="0.3">
      <c r="A578">
        <v>7.9987020238424952E-2</v>
      </c>
      <c r="B578">
        <v>940451644.35872734</v>
      </c>
      <c r="C578">
        <v>105144094.10429201</v>
      </c>
      <c r="D578">
        <v>0.95452354081436064</v>
      </c>
      <c r="E578">
        <v>0.799780273263897</v>
      </c>
      <c r="F578">
        <v>146554757.54777375</v>
      </c>
      <c r="G578">
        <v>703336.51034355583</v>
      </c>
      <c r="H578">
        <v>0</v>
      </c>
    </row>
    <row r="579" spans="1:8" x14ac:dyDescent="0.3">
      <c r="A579">
        <v>0.31265580307112706</v>
      </c>
      <c r="B579">
        <v>8726799.8537415788</v>
      </c>
      <c r="C579">
        <v>6752357.63871923</v>
      </c>
      <c r="D579">
        <v>1.3886673801550268E-4</v>
      </c>
      <c r="E579">
        <v>0.61951249919406903</v>
      </c>
      <c r="F579">
        <v>2242142.6288081622</v>
      </c>
      <c r="G579">
        <v>-810164.73049364821</v>
      </c>
      <c r="H579">
        <v>0</v>
      </c>
    </row>
    <row r="580" spans="1:8" x14ac:dyDescent="0.3">
      <c r="A580">
        <v>5.1746887126783617E-2</v>
      </c>
      <c r="B580">
        <v>108095475.96895124</v>
      </c>
      <c r="C580">
        <v>54651521.386561044</v>
      </c>
      <c r="D580">
        <v>3.7393228236052027</v>
      </c>
      <c r="E580">
        <v>0.22458039578002731</v>
      </c>
      <c r="F580">
        <v>11247781.920327475</v>
      </c>
      <c r="G580">
        <v>35884413.908637032</v>
      </c>
      <c r="H580">
        <v>0</v>
      </c>
    </row>
    <row r="581" spans="1:8" x14ac:dyDescent="0.3">
      <c r="A581">
        <v>-2.1847726172562965E-2</v>
      </c>
      <c r="B581">
        <v>187135825.24849248</v>
      </c>
      <c r="C581">
        <v>35238114.414032802</v>
      </c>
      <c r="D581">
        <v>1.3004021628589142</v>
      </c>
      <c r="E581">
        <v>0.38834381498095655</v>
      </c>
      <c r="F581">
        <v>69978213.724113524</v>
      </c>
      <c r="G581">
        <v>25416138.414261349</v>
      </c>
      <c r="H581">
        <v>0</v>
      </c>
    </row>
    <row r="582" spans="1:8" x14ac:dyDescent="0.3">
      <c r="A582">
        <v>0.14253105872067029</v>
      </c>
      <c r="B582">
        <v>1163182390.1723952</v>
      </c>
      <c r="C582">
        <v>34892460.191103429</v>
      </c>
      <c r="D582">
        <v>1.1034427745629889</v>
      </c>
      <c r="E582">
        <v>4.6871371260369693E-2</v>
      </c>
      <c r="F582">
        <v>39749141.125781976</v>
      </c>
      <c r="G582">
        <v>-31091904.896928854</v>
      </c>
      <c r="H582">
        <v>0</v>
      </c>
    </row>
    <row r="583" spans="1:8" x14ac:dyDescent="0.3">
      <c r="A583">
        <v>0.12611946546160013</v>
      </c>
      <c r="B583">
        <v>1554874545.05445</v>
      </c>
      <c r="C583">
        <v>209427696.60348001</v>
      </c>
      <c r="D583">
        <v>0.40422084768459304</v>
      </c>
      <c r="E583">
        <v>0.59203177227274018</v>
      </c>
      <c r="F583">
        <v>320037998.92870104</v>
      </c>
      <c r="G583">
        <v>-1344050.0925662015</v>
      </c>
      <c r="H583">
        <v>0</v>
      </c>
    </row>
    <row r="584" spans="1:8" x14ac:dyDescent="0.3">
      <c r="A584">
        <v>0.1670066743355621</v>
      </c>
      <c r="B584">
        <v>171180915.89796251</v>
      </c>
      <c r="C584">
        <v>18248720.310878951</v>
      </c>
      <c r="D584">
        <v>0.5390653213676686</v>
      </c>
      <c r="E584">
        <v>0.26200960238321841</v>
      </c>
      <c r="F584">
        <v>38145438.233257852</v>
      </c>
      <c r="G584">
        <v>-2787998.9695484214</v>
      </c>
      <c r="H584">
        <v>0</v>
      </c>
    </row>
    <row r="585" spans="1:8" x14ac:dyDescent="0.3">
      <c r="A585">
        <v>-7.3279626754478647E-2</v>
      </c>
      <c r="B585">
        <v>61461676.498190969</v>
      </c>
      <c r="C585">
        <v>4373146.5073811049</v>
      </c>
      <c r="D585">
        <v>0.39105585312031765</v>
      </c>
      <c r="E585">
        <v>0.76458734876410916</v>
      </c>
      <c r="F585">
        <v>46383853.405212805</v>
      </c>
      <c r="G585">
        <v>2204133.9831247069</v>
      </c>
      <c r="H585">
        <v>0</v>
      </c>
    </row>
    <row r="586" spans="1:8" x14ac:dyDescent="0.3">
      <c r="A586">
        <v>7.1892900105562818E-2</v>
      </c>
      <c r="B586">
        <v>753071688.63399994</v>
      </c>
      <c r="C586">
        <v>88688017.756276354</v>
      </c>
      <c r="D586">
        <v>0.31083237053487855</v>
      </c>
      <c r="E586">
        <v>0.27159029836933957</v>
      </c>
      <c r="F586">
        <v>130732535.48468825</v>
      </c>
      <c r="G586">
        <v>-18853910.9280014</v>
      </c>
      <c r="H586">
        <v>0</v>
      </c>
    </row>
    <row r="587" spans="1:8" x14ac:dyDescent="0.3">
      <c r="A587">
        <v>4.864939501438386E-2</v>
      </c>
      <c r="B587">
        <v>93181313.892525673</v>
      </c>
      <c r="C587">
        <v>7615104.2786437627</v>
      </c>
      <c r="D587">
        <v>0.38793023675170146</v>
      </c>
      <c r="E587">
        <v>0.16036852637561175</v>
      </c>
      <c r="F587">
        <v>10848960.007024974</v>
      </c>
      <c r="G587">
        <v>-1300150.5648063603</v>
      </c>
      <c r="H587">
        <v>0</v>
      </c>
    </row>
    <row r="588" spans="1:8" x14ac:dyDescent="0.3">
      <c r="A588">
        <v>5.6229267227374112E-2</v>
      </c>
      <c r="B588">
        <v>372157844.38526124</v>
      </c>
      <c r="C588">
        <v>112335995.6192275</v>
      </c>
      <c r="D588">
        <v>0.33575713181449285</v>
      </c>
      <c r="E588">
        <v>0.40445066664886575</v>
      </c>
      <c r="F588">
        <v>33827940.838510931</v>
      </c>
      <c r="G588">
        <v>-314802.85743455123</v>
      </c>
      <c r="H588">
        <v>0</v>
      </c>
    </row>
    <row r="589" spans="1:8" x14ac:dyDescent="0.3">
      <c r="A589">
        <v>0.22277695090850314</v>
      </c>
      <c r="B589">
        <v>41884591.557287976</v>
      </c>
      <c r="C589">
        <v>9604932.3527527973</v>
      </c>
      <c r="D589">
        <v>3.3287493428470871E-2</v>
      </c>
      <c r="E589">
        <v>0.7819247964846574</v>
      </c>
      <c r="F589">
        <v>20244995.282427326</v>
      </c>
      <c r="G589">
        <v>-6061402.861841362</v>
      </c>
      <c r="H589">
        <v>0</v>
      </c>
    </row>
    <row r="590" spans="1:8" x14ac:dyDescent="0.3">
      <c r="A590">
        <v>-1.872266011359101</v>
      </c>
      <c r="B590">
        <v>12569547.726441501</v>
      </c>
      <c r="C590">
        <v>645495.55040838697</v>
      </c>
      <c r="D590">
        <v>1.1529027650239771</v>
      </c>
      <c r="E590">
        <v>0.19512937890367266</v>
      </c>
      <c r="F590">
        <v>6170718.0299890302</v>
      </c>
      <c r="G590">
        <v>-146423.557049964</v>
      </c>
      <c r="H590">
        <v>0</v>
      </c>
    </row>
    <row r="591" spans="1:8" x14ac:dyDescent="0.3">
      <c r="A591">
        <v>4.7417877778589093E-2</v>
      </c>
      <c r="B591">
        <v>273981232.91760975</v>
      </c>
      <c r="C591">
        <v>51162350.222703047</v>
      </c>
      <c r="D591">
        <v>0.68704299432802296</v>
      </c>
      <c r="E591">
        <v>0.18032476294698266</v>
      </c>
      <c r="F591">
        <v>42217997.377785549</v>
      </c>
      <c r="G591">
        <v>-596497.00498529919</v>
      </c>
      <c r="H591">
        <v>0</v>
      </c>
    </row>
    <row r="592" spans="1:8" x14ac:dyDescent="0.3">
      <c r="A592">
        <v>1.9786963803307078E-2</v>
      </c>
      <c r="B592">
        <v>21088319.77683825</v>
      </c>
      <c r="C592">
        <v>3226524.3727261201</v>
      </c>
      <c r="D592">
        <v>5.319167267312002E-2</v>
      </c>
      <c r="E592">
        <v>0.42332060512377157</v>
      </c>
      <c r="F592">
        <v>6073804.2633951101</v>
      </c>
      <c r="G592">
        <v>-1155362.204670168</v>
      </c>
      <c r="H592">
        <v>0</v>
      </c>
    </row>
    <row r="593" spans="1:8" x14ac:dyDescent="0.3">
      <c r="A593">
        <v>0.10498564739402239</v>
      </c>
      <c r="B593">
        <v>232240993.36288199</v>
      </c>
      <c r="C593">
        <v>16380494.880033001</v>
      </c>
      <c r="D593">
        <v>1.8978034303712961</v>
      </c>
      <c r="E593">
        <v>0.97770566976822892</v>
      </c>
      <c r="F593">
        <v>114658550.98536149</v>
      </c>
      <c r="G593">
        <v>4353596.605288445</v>
      </c>
      <c r="H593">
        <v>0</v>
      </c>
    </row>
    <row r="594" spans="1:8" x14ac:dyDescent="0.3">
      <c r="A594">
        <v>6.1580230162585695E-2</v>
      </c>
      <c r="B594">
        <v>239748043.78969249</v>
      </c>
      <c r="C594">
        <v>11782793.804326789</v>
      </c>
      <c r="D594">
        <v>0.69164552036043891</v>
      </c>
      <c r="E594">
        <v>0.40512760394199071</v>
      </c>
      <c r="F594">
        <v>60044902.810814701</v>
      </c>
      <c r="G594">
        <v>-15645591.273530414</v>
      </c>
      <c r="H594">
        <v>0</v>
      </c>
    </row>
    <row r="595" spans="1:8" x14ac:dyDescent="0.3">
      <c r="A595">
        <v>6.6080659377307796E-2</v>
      </c>
      <c r="B595">
        <v>83851336.151268706</v>
      </c>
      <c r="C595">
        <v>596739.24626150005</v>
      </c>
      <c r="D595">
        <v>1.2126343027507478</v>
      </c>
      <c r="E595">
        <v>0.14169726066083124</v>
      </c>
      <c r="F595">
        <v>10027350.548787</v>
      </c>
      <c r="G595">
        <v>-851365.14780640102</v>
      </c>
      <c r="H595">
        <v>0</v>
      </c>
    </row>
    <row r="596" spans="1:8" x14ac:dyDescent="0.3">
      <c r="A596">
        <v>0.44464185524593192</v>
      </c>
      <c r="B596">
        <v>57907597.005936503</v>
      </c>
      <c r="C596">
        <v>8155381.5710229697</v>
      </c>
      <c r="D596">
        <v>2.2286207738738963</v>
      </c>
      <c r="E596">
        <v>0.69983359581612303</v>
      </c>
      <c r="F596">
        <v>2510539.4476469099</v>
      </c>
      <c r="G596">
        <v>-4177265.37764788</v>
      </c>
      <c r="H596">
        <v>0</v>
      </c>
    </row>
    <row r="597" spans="1:8" x14ac:dyDescent="0.3">
      <c r="A597">
        <v>-0.18188567186340043</v>
      </c>
      <c r="B597">
        <v>2573039466.9400301</v>
      </c>
      <c r="C597">
        <v>43567401.332649902</v>
      </c>
      <c r="D597">
        <v>1.8973799126637534</v>
      </c>
      <c r="E597">
        <v>5.776892430279007E-2</v>
      </c>
      <c r="F597">
        <v>146078933.88006201</v>
      </c>
      <c r="G597">
        <v>-20425235.716201801</v>
      </c>
      <c r="H597">
        <v>0</v>
      </c>
    </row>
    <row r="598" spans="1:8" x14ac:dyDescent="0.3">
      <c r="A598">
        <v>-0.43135253255640765</v>
      </c>
      <c r="B598">
        <v>19775669.541559398</v>
      </c>
      <c r="C598">
        <v>290839.84729109326</v>
      </c>
      <c r="D598">
        <v>-6.6596709239733176</v>
      </c>
      <c r="E598">
        <v>0.14070894076789697</v>
      </c>
      <c r="F598">
        <v>3033768.2351737847</v>
      </c>
      <c r="G598">
        <v>-787755.81890567776</v>
      </c>
      <c r="H598">
        <v>0</v>
      </c>
    </row>
    <row r="599" spans="1:8" x14ac:dyDescent="0.3">
      <c r="A599">
        <v>-7.8870614095743086E-2</v>
      </c>
      <c r="B599">
        <v>4107592753.2685871</v>
      </c>
      <c r="C599">
        <v>740364173.22834599</v>
      </c>
      <c r="D599">
        <v>0.88481684235088576</v>
      </c>
      <c r="E599">
        <v>0.35669886698620129</v>
      </c>
      <c r="F599">
        <v>1131800361.4887552</v>
      </c>
      <c r="G599">
        <v>-867313273.77764201</v>
      </c>
      <c r="H599">
        <v>0</v>
      </c>
    </row>
    <row r="600" spans="1:8" x14ac:dyDescent="0.3">
      <c r="A600">
        <v>0.13083939848767254</v>
      </c>
      <c r="B600">
        <v>428553655.02035302</v>
      </c>
      <c r="C600">
        <v>25559667.571234699</v>
      </c>
      <c r="D600">
        <v>1.1964546522410742</v>
      </c>
      <c r="E600">
        <v>5.2418591794325321E-2</v>
      </c>
      <c r="F600">
        <v>16546243.2157395</v>
      </c>
      <c r="G600">
        <v>-4281602.7760994704</v>
      </c>
      <c r="H600">
        <v>0</v>
      </c>
    </row>
    <row r="601" spans="1:8" x14ac:dyDescent="0.3">
      <c r="A601">
        <v>0.10771203812017729</v>
      </c>
      <c r="B601">
        <v>505563000</v>
      </c>
      <c r="C601">
        <v>2676000</v>
      </c>
      <c r="D601">
        <v>0.17108368191609019</v>
      </c>
      <c r="E601">
        <v>0.17501082951086214</v>
      </c>
      <c r="F601">
        <v>59773000</v>
      </c>
      <c r="G601">
        <v>6447000</v>
      </c>
      <c r="H601">
        <v>0</v>
      </c>
    </row>
    <row r="602" spans="1:8" x14ac:dyDescent="0.3">
      <c r="A602">
        <v>8.0575323994306544E-2</v>
      </c>
      <c r="B602">
        <v>88340948.433499902</v>
      </c>
      <c r="C602">
        <v>9533731.5616238005</v>
      </c>
      <c r="D602">
        <v>1.8198605012483434E-2</v>
      </c>
      <c r="E602">
        <v>7.1243263054935224E-2</v>
      </c>
      <c r="F602">
        <v>3643252.4686090499</v>
      </c>
      <c r="G602">
        <v>-4761376.7579095503</v>
      </c>
      <c r="H602">
        <v>0</v>
      </c>
    </row>
    <row r="603" spans="1:8" x14ac:dyDescent="0.3">
      <c r="A603">
        <v>5.52157106426596E-2</v>
      </c>
      <c r="B603">
        <v>1188173226.59551</v>
      </c>
      <c r="C603">
        <v>54037802.979764298</v>
      </c>
      <c r="D603">
        <v>1.5410514580699153</v>
      </c>
      <c r="E603">
        <v>0.53656908808648063</v>
      </c>
      <c r="F603">
        <v>445132310.42917502</v>
      </c>
      <c r="G603">
        <v>-16962057.894019399</v>
      </c>
      <c r="H603">
        <v>0</v>
      </c>
    </row>
    <row r="604" spans="1:8" x14ac:dyDescent="0.3">
      <c r="A604">
        <v>0.26270566975271958</v>
      </c>
      <c r="B604">
        <v>3791007627.059885</v>
      </c>
      <c r="C604">
        <v>122400697.99154088</v>
      </c>
      <c r="D604">
        <v>1.091960563535507</v>
      </c>
      <c r="E604">
        <v>7.2707311743575198E-2</v>
      </c>
      <c r="F604">
        <v>82126320.29029049</v>
      </c>
      <c r="G604">
        <v>-113833620.22719724</v>
      </c>
      <c r="H604">
        <v>0</v>
      </c>
    </row>
    <row r="605" spans="1:8" x14ac:dyDescent="0.3">
      <c r="A605">
        <v>0.11292197679748225</v>
      </c>
      <c r="B605">
        <v>348458993.80405301</v>
      </c>
      <c r="C605">
        <v>10306340.813554747</v>
      </c>
      <c r="D605">
        <v>0.98437401927668766</v>
      </c>
      <c r="E605">
        <v>0.43676166606263578</v>
      </c>
      <c r="F605">
        <v>42519819.63364698</v>
      </c>
      <c r="G605">
        <v>27367827.526426673</v>
      </c>
      <c r="H605">
        <v>0</v>
      </c>
    </row>
    <row r="606" spans="1:8" x14ac:dyDescent="0.3">
      <c r="A606">
        <v>0.14634146341463414</v>
      </c>
      <c r="B606">
        <v>50354074.074074097</v>
      </c>
      <c r="C606">
        <v>1172408.7161366325</v>
      </c>
      <c r="D606">
        <v>-5.0185990269119092</v>
      </c>
      <c r="E606">
        <v>0.38462443731795543</v>
      </c>
      <c r="F606">
        <v>13518518.5185185</v>
      </c>
      <c r="G606">
        <v>-4124296.1321146721</v>
      </c>
      <c r="H606">
        <v>0</v>
      </c>
    </row>
    <row r="607" spans="1:8" x14ac:dyDescent="0.3">
      <c r="A607">
        <v>0.19147675966669359</v>
      </c>
      <c r="B607">
        <v>320321086.65713525</v>
      </c>
      <c r="C607">
        <v>8295417.4531157305</v>
      </c>
      <c r="D607">
        <v>0.24847729310122713</v>
      </c>
      <c r="E607">
        <v>0.10906531312672287</v>
      </c>
      <c r="F607">
        <v>22920061.102756903</v>
      </c>
      <c r="G607">
        <v>1993347.3847094602</v>
      </c>
      <c r="H607">
        <v>0</v>
      </c>
    </row>
    <row r="608" spans="1:8" x14ac:dyDescent="0.3">
      <c r="A608">
        <v>1.357903097946031E-3</v>
      </c>
      <c r="B608">
        <v>247202837.717381</v>
      </c>
      <c r="C608">
        <v>30425376.707343299</v>
      </c>
      <c r="D608">
        <v>1.1086080689749429</v>
      </c>
      <c r="E608">
        <v>0.47596756371252391</v>
      </c>
      <c r="F608">
        <v>104569349.96151051</v>
      </c>
      <c r="G608">
        <v>2155966.3785221702</v>
      </c>
      <c r="H608">
        <v>0</v>
      </c>
    </row>
    <row r="609" spans="1:8" x14ac:dyDescent="0.3">
      <c r="A609">
        <v>2.647173136801104E-2</v>
      </c>
      <c r="B609">
        <v>174449281.50765628</v>
      </c>
      <c r="C609">
        <v>4708985.0804868443</v>
      </c>
      <c r="D609">
        <v>0.16334925480198714</v>
      </c>
      <c r="E609">
        <v>0.22956642853506079</v>
      </c>
      <c r="F609">
        <v>30380851.982724778</v>
      </c>
      <c r="G609">
        <v>-1936277.2704174183</v>
      </c>
      <c r="H609">
        <v>0</v>
      </c>
    </row>
    <row r="610" spans="1:8" x14ac:dyDescent="0.3">
      <c r="A610">
        <v>-4.3084885719365598E-2</v>
      </c>
      <c r="B610">
        <v>739580146.18392003</v>
      </c>
      <c r="C610">
        <v>109264398.77145901</v>
      </c>
      <c r="D610">
        <v>0.82869190998146847</v>
      </c>
      <c r="E610">
        <v>8.8486422505430068E-2</v>
      </c>
      <c r="F610">
        <v>52243753.187149398</v>
      </c>
      <c r="G610">
        <v>-48896464.971155614</v>
      </c>
      <c r="H610">
        <v>0</v>
      </c>
    </row>
    <row r="611" spans="1:8" x14ac:dyDescent="0.3">
      <c r="A611">
        <v>0.47545267708300876</v>
      </c>
      <c r="B611">
        <v>62734485.198247194</v>
      </c>
      <c r="C611">
        <v>12003441.858472835</v>
      </c>
      <c r="D611">
        <v>1.7279182131705733</v>
      </c>
      <c r="E611">
        <v>0.70864959847724651</v>
      </c>
      <c r="F611">
        <v>2629518.65086208</v>
      </c>
      <c r="G611">
        <v>3078620.2301117098</v>
      </c>
      <c r="H611">
        <v>0</v>
      </c>
    </row>
    <row r="612" spans="1:8" x14ac:dyDescent="0.3">
      <c r="A612">
        <v>0.19752770636728806</v>
      </c>
      <c r="B612">
        <v>460205500</v>
      </c>
      <c r="C612">
        <v>6536250</v>
      </c>
      <c r="D612">
        <v>0.61541580825436804</v>
      </c>
      <c r="E612">
        <v>0.19283945413864206</v>
      </c>
      <c r="F612">
        <v>52773000</v>
      </c>
      <c r="G612">
        <v>1365500</v>
      </c>
      <c r="H612">
        <v>0</v>
      </c>
    </row>
    <row r="613" spans="1:8" x14ac:dyDescent="0.3">
      <c r="A613">
        <v>6.5516265907365617E-2</v>
      </c>
      <c r="B613">
        <v>338420723.15172696</v>
      </c>
      <c r="C613">
        <v>36164746.559507951</v>
      </c>
      <c r="D613">
        <v>0.19680597752795026</v>
      </c>
      <c r="E613">
        <v>0.25089932116631652</v>
      </c>
      <c r="F613">
        <v>70119373.16609031</v>
      </c>
      <c r="G613">
        <v>-4250278.4034846453</v>
      </c>
      <c r="H613">
        <v>0</v>
      </c>
    </row>
    <row r="614" spans="1:8" x14ac:dyDescent="0.3">
      <c r="A614">
        <v>0.22089745561361138</v>
      </c>
      <c r="B614">
        <v>112653656.8079475</v>
      </c>
      <c r="C614">
        <v>3957486.4419033737</v>
      </c>
      <c r="D614">
        <v>0.12089163757313474</v>
      </c>
      <c r="E614">
        <v>0.35081600890929582</v>
      </c>
      <c r="F614">
        <v>28934757.311867498</v>
      </c>
      <c r="G614">
        <v>-1339734.2212539969</v>
      </c>
      <c r="H614">
        <v>0</v>
      </c>
    </row>
    <row r="615" spans="1:8" x14ac:dyDescent="0.3">
      <c r="A615">
        <v>6.3503328264180259E-2</v>
      </c>
      <c r="B615">
        <v>265382572.37909976</v>
      </c>
      <c r="C615">
        <v>13737009.585509816</v>
      </c>
      <c r="D615">
        <v>1.5969148412782377</v>
      </c>
      <c r="E615">
        <v>0.29143936061122427</v>
      </c>
      <c r="F615">
        <v>37186794.9137334</v>
      </c>
      <c r="G615">
        <v>-13762646.881671716</v>
      </c>
      <c r="H615">
        <v>0</v>
      </c>
    </row>
    <row r="616" spans="1:8" x14ac:dyDescent="0.3">
      <c r="A616">
        <v>0.17952205076268546</v>
      </c>
      <c r="B616">
        <v>748220913.61631703</v>
      </c>
      <c r="C616">
        <v>55135807.289224304</v>
      </c>
      <c r="D616">
        <v>0.64995080115788995</v>
      </c>
      <c r="E616">
        <v>0.22917737474337418</v>
      </c>
      <c r="F616">
        <v>50314592.930501796</v>
      </c>
      <c r="G616">
        <v>-35689834.608208455</v>
      </c>
      <c r="H616">
        <v>0</v>
      </c>
    </row>
    <row r="617" spans="1:8" x14ac:dyDescent="0.3">
      <c r="A617">
        <v>1.6125831082401773E-2</v>
      </c>
      <c r="B617">
        <v>492902736.69896299</v>
      </c>
      <c r="C617">
        <v>45128605.887483805</v>
      </c>
      <c r="D617">
        <v>3.365074509169073</v>
      </c>
      <c r="E617">
        <v>0.12978183129644322</v>
      </c>
      <c r="F617">
        <v>50731812.000679903</v>
      </c>
      <c r="G617">
        <v>-16613542.243831702</v>
      </c>
      <c r="H617">
        <v>0</v>
      </c>
    </row>
    <row r="618" spans="1:8" x14ac:dyDescent="0.3">
      <c r="A618">
        <v>3.9407417705430055E-3</v>
      </c>
      <c r="B618">
        <v>2336992083.9053602</v>
      </c>
      <c r="C618">
        <v>80610202.943620846</v>
      </c>
      <c r="D618">
        <v>0.68490692761412553</v>
      </c>
      <c r="E618">
        <v>7.7967399650348046E-2</v>
      </c>
      <c r="F618">
        <v>154534769.3237685</v>
      </c>
      <c r="G618">
        <v>-7801418.3830771903</v>
      </c>
      <c r="H618">
        <v>0</v>
      </c>
    </row>
    <row r="619" spans="1:8" x14ac:dyDescent="0.3">
      <c r="A619">
        <v>-4.0779493199235226E-2</v>
      </c>
      <c r="B619">
        <v>265427746.9997775</v>
      </c>
      <c r="C619">
        <v>7337829.1137959603</v>
      </c>
      <c r="D619">
        <v>2.7458159346259219</v>
      </c>
      <c r="E619">
        <v>5.5402406063825432E-3</v>
      </c>
      <c r="F619">
        <v>7604980.6393729039</v>
      </c>
      <c r="G619">
        <v>-3835838.36506953</v>
      </c>
      <c r="H619">
        <v>0</v>
      </c>
    </row>
    <row r="620" spans="1:8" x14ac:dyDescent="0.3">
      <c r="A620">
        <v>0.17706515655351754</v>
      </c>
      <c r="B620">
        <v>135581761.56478301</v>
      </c>
      <c r="C620">
        <v>5306387.2844698932</v>
      </c>
      <c r="D620">
        <v>0.81935518014677544</v>
      </c>
      <c r="E620">
        <v>0.911231235427164</v>
      </c>
      <c r="F620">
        <v>99595069.797179699</v>
      </c>
      <c r="G620">
        <v>1864319.0395063325</v>
      </c>
      <c r="H620">
        <v>0</v>
      </c>
    </row>
    <row r="621" spans="1:8" x14ac:dyDescent="0.3">
      <c r="A621">
        <v>0.10240222886049817</v>
      </c>
      <c r="B621">
        <v>10410428762.51371</v>
      </c>
      <c r="C621">
        <v>2254245897.7997427</v>
      </c>
      <c r="D621">
        <v>0.52047024891679072</v>
      </c>
      <c r="E621">
        <v>0.95245663810081738</v>
      </c>
      <c r="F621">
        <v>7165095315.4267349</v>
      </c>
      <c r="G621">
        <v>67985529.937769502</v>
      </c>
      <c r="H621">
        <v>0</v>
      </c>
    </row>
    <row r="622" spans="1:8" x14ac:dyDescent="0.3">
      <c r="A622">
        <v>3.0457614145893069E-2</v>
      </c>
      <c r="B622">
        <v>262708928.57142878</v>
      </c>
      <c r="C622">
        <v>132106318.68131876</v>
      </c>
      <c r="D622">
        <v>0.16072211117208202</v>
      </c>
      <c r="E622">
        <v>0.2340510713830351</v>
      </c>
      <c r="F622">
        <v>16262637.362637401</v>
      </c>
      <c r="G622">
        <v>-14642157.577307075</v>
      </c>
      <c r="H622">
        <v>0</v>
      </c>
    </row>
    <row r="623" spans="1:8" x14ac:dyDescent="0.3">
      <c r="A623">
        <v>5.6786994292811623E-2</v>
      </c>
      <c r="B623">
        <v>244651782.56957451</v>
      </c>
      <c r="C623">
        <v>8312089.8980175732</v>
      </c>
      <c r="D623">
        <v>0.47819868313526526</v>
      </c>
      <c r="E623">
        <v>0.55526405286059632</v>
      </c>
      <c r="F623">
        <v>61157746.551519305</v>
      </c>
      <c r="G623">
        <v>-6999751.0564842355</v>
      </c>
      <c r="H623">
        <v>0</v>
      </c>
    </row>
    <row r="624" spans="1:8" x14ac:dyDescent="0.3">
      <c r="A624">
        <v>8.3395420702345013E-2</v>
      </c>
      <c r="B624">
        <v>207752082.95715401</v>
      </c>
      <c r="C624">
        <v>7413392.8341114903</v>
      </c>
      <c r="D624">
        <v>0.85980839838326573</v>
      </c>
      <c r="E624">
        <v>4.9778834543405481E-2</v>
      </c>
      <c r="F624">
        <v>6556478.44816468</v>
      </c>
      <c r="G624">
        <v>-5226829.4275325499</v>
      </c>
      <c r="H624">
        <v>0</v>
      </c>
    </row>
    <row r="625" spans="1:8" x14ac:dyDescent="0.3">
      <c r="A625">
        <v>0.13994909014399581</v>
      </c>
      <c r="B625">
        <v>265660277.56050277</v>
      </c>
      <c r="C625">
        <v>23542213.336665448</v>
      </c>
      <c r="D625">
        <v>1.9526662521235347</v>
      </c>
      <c r="E625">
        <v>0.16757517262051203</v>
      </c>
      <c r="F625">
        <v>26809576.736166775</v>
      </c>
      <c r="G625">
        <v>-2536013.1442951271</v>
      </c>
      <c r="H625">
        <v>0</v>
      </c>
    </row>
    <row r="626" spans="1:8" x14ac:dyDescent="0.3">
      <c r="A626">
        <v>8.1120620410295247E-2</v>
      </c>
      <c r="B626">
        <v>1425642473.9025002</v>
      </c>
      <c r="C626">
        <v>213267447.61081901</v>
      </c>
      <c r="D626">
        <v>9.327467490916766E-2</v>
      </c>
      <c r="E626">
        <v>0.2585211498297656</v>
      </c>
      <c r="F626">
        <v>218704220.10838097</v>
      </c>
      <c r="G626">
        <v>-50705036.942225501</v>
      </c>
      <c r="H626">
        <v>0</v>
      </c>
    </row>
    <row r="627" spans="1:8" x14ac:dyDescent="0.3">
      <c r="A627">
        <v>0.14470143894484067</v>
      </c>
      <c r="B627">
        <v>1246227270.1964049</v>
      </c>
      <c r="C627">
        <v>76197985.007181555</v>
      </c>
      <c r="D627">
        <v>8.0968220922838396E-2</v>
      </c>
      <c r="E627">
        <v>0.40559117155030722</v>
      </c>
      <c r="F627">
        <v>347499270.2407425</v>
      </c>
      <c r="G627">
        <v>-62903913.909153953</v>
      </c>
      <c r="H627">
        <v>0</v>
      </c>
    </row>
    <row r="628" spans="1:8" x14ac:dyDescent="0.3">
      <c r="A628">
        <v>0.14637852439642082</v>
      </c>
      <c r="B628">
        <v>59477969.411857903</v>
      </c>
      <c r="C628">
        <v>5504624.4841577318</v>
      </c>
      <c r="D628">
        <v>9.6346439510994336E-2</v>
      </c>
      <c r="E628">
        <v>0.73485235063119847</v>
      </c>
      <c r="F628">
        <v>39013736.952534303</v>
      </c>
      <c r="G628">
        <v>-702193.90892331256</v>
      </c>
      <c r="H628">
        <v>0</v>
      </c>
    </row>
    <row r="629" spans="1:8" x14ac:dyDescent="0.3">
      <c r="A629">
        <v>0.25475269101081899</v>
      </c>
      <c r="B629">
        <v>3696907420.4947</v>
      </c>
      <c r="C629">
        <v>427042307.28962195</v>
      </c>
      <c r="D629">
        <v>0.76812562432650444</v>
      </c>
      <c r="E629">
        <v>0.16529258339125505</v>
      </c>
      <c r="F629">
        <v>422294699.64664298</v>
      </c>
      <c r="G629">
        <v>-7576835.2691687271</v>
      </c>
      <c r="H629">
        <v>0</v>
      </c>
    </row>
    <row r="630" spans="1:8" x14ac:dyDescent="0.3">
      <c r="A630">
        <v>7.3492263481024389E-2</v>
      </c>
      <c r="B630">
        <v>537333446.67007649</v>
      </c>
      <c r="C630">
        <v>46228879.249543369</v>
      </c>
      <c r="D630">
        <v>0.17160388615249023</v>
      </c>
      <c r="E630">
        <v>0.15839254901571673</v>
      </c>
      <c r="F630">
        <v>62392158.551683098</v>
      </c>
      <c r="G630">
        <v>3447234.9835813297</v>
      </c>
      <c r="H630">
        <v>0</v>
      </c>
    </row>
    <row r="631" spans="1:8" x14ac:dyDescent="0.3">
      <c r="A631">
        <v>0.14493818092789792</v>
      </c>
      <c r="B631">
        <v>75820600.078636602</v>
      </c>
      <c r="C631">
        <v>10664750.4643627</v>
      </c>
      <c r="D631">
        <v>0.80538336052202364</v>
      </c>
      <c r="E631">
        <v>0.50571321281047144</v>
      </c>
      <c r="F631">
        <v>33732391.501823597</v>
      </c>
      <c r="G631">
        <v>-2518545.3049137299</v>
      </c>
      <c r="H631">
        <v>0</v>
      </c>
    </row>
    <row r="632" spans="1:8" x14ac:dyDescent="0.3">
      <c r="A632">
        <v>-0.23480662983425415</v>
      </c>
      <c r="B632">
        <v>6519000000</v>
      </c>
      <c r="C632">
        <v>53000000</v>
      </c>
      <c r="D632">
        <v>3.26007326007326</v>
      </c>
      <c r="E632">
        <v>0.13146188065654241</v>
      </c>
      <c r="F632">
        <v>202000000</v>
      </c>
      <c r="G632">
        <v>39000000</v>
      </c>
      <c r="H632">
        <v>0</v>
      </c>
    </row>
    <row r="633" spans="1:8" x14ac:dyDescent="0.3">
      <c r="A633">
        <v>2.2974280990150312E-2</v>
      </c>
      <c r="B633">
        <v>1466821456.80407</v>
      </c>
      <c r="C633">
        <v>119660276.679842</v>
      </c>
      <c r="D633">
        <v>13.144651651842128</v>
      </c>
      <c r="E633">
        <v>0.26419250527227822</v>
      </c>
      <c r="F633">
        <v>390761405.98531902</v>
      </c>
      <c r="G633">
        <v>37208618.668689102</v>
      </c>
      <c r="H633">
        <v>0</v>
      </c>
    </row>
    <row r="634" spans="1:8" x14ac:dyDescent="0.3">
      <c r="A634">
        <v>9.3299315026534586</v>
      </c>
      <c r="B634">
        <v>96149400.433200881</v>
      </c>
      <c r="C634">
        <v>13382176.002673052</v>
      </c>
      <c r="D634">
        <v>0.62851056110776948</v>
      </c>
      <c r="E634">
        <v>0.31942328955491328</v>
      </c>
      <c r="F634">
        <v>37639352.697889775</v>
      </c>
      <c r="G634">
        <v>1337653.2600200991</v>
      </c>
      <c r="H634">
        <v>0</v>
      </c>
    </row>
    <row r="635" spans="1:8" x14ac:dyDescent="0.3">
      <c r="A635">
        <v>7.6273103464740144E-2</v>
      </c>
      <c r="B635">
        <v>118206584.004713</v>
      </c>
      <c r="C635">
        <v>1366466.9618999525</v>
      </c>
      <c r="D635">
        <v>2.2523145758476031</v>
      </c>
      <c r="E635">
        <v>0.4739257400869698</v>
      </c>
      <c r="F635">
        <v>23515175.498865649</v>
      </c>
      <c r="G635">
        <v>-597653.01119025983</v>
      </c>
      <c r="H635">
        <v>0</v>
      </c>
    </row>
    <row r="636" spans="1:8" x14ac:dyDescent="0.3">
      <c r="A636">
        <v>0.12859787656240371</v>
      </c>
      <c r="B636">
        <v>90979505.300353304</v>
      </c>
      <c r="C636">
        <v>2096113.0742049499</v>
      </c>
      <c r="D636">
        <v>0.13243111266131768</v>
      </c>
      <c r="E636">
        <v>0.3198949788714886</v>
      </c>
      <c r="F636">
        <v>11279151.943462901</v>
      </c>
      <c r="G636">
        <v>-8787814.4794936497</v>
      </c>
      <c r="H636">
        <v>0</v>
      </c>
    </row>
    <row r="637" spans="1:8" x14ac:dyDescent="0.3">
      <c r="A637">
        <v>9.6481192472610069E-2</v>
      </c>
      <c r="B637">
        <v>623333333.33333302</v>
      </c>
      <c r="C637">
        <v>229591325.555336</v>
      </c>
      <c r="D637">
        <v>0.15433485852821854</v>
      </c>
      <c r="E637">
        <v>0.37854342844513655</v>
      </c>
      <c r="F637">
        <v>39802254.300968997</v>
      </c>
      <c r="G637">
        <v>20189048.6410404</v>
      </c>
      <c r="H637">
        <v>0</v>
      </c>
    </row>
    <row r="638" spans="1:8" x14ac:dyDescent="0.3">
      <c r="A638">
        <v>0.13744385529365094</v>
      </c>
      <c r="B638">
        <v>151316906.85453176</v>
      </c>
      <c r="C638">
        <v>4970165.1441458678</v>
      </c>
      <c r="D638">
        <v>3.0747921772138372E-2</v>
      </c>
      <c r="E638">
        <v>9.9717671406234804E-2</v>
      </c>
      <c r="F638">
        <v>7216918.2566577401</v>
      </c>
      <c r="G638">
        <v>-7565748.8831580151</v>
      </c>
      <c r="H638">
        <v>0</v>
      </c>
    </row>
    <row r="639" spans="1:8" x14ac:dyDescent="0.3">
      <c r="A639">
        <v>9.8425599519975579E-2</v>
      </c>
      <c r="B639">
        <v>185806866.95278999</v>
      </c>
      <c r="C639">
        <v>1665236.05150215</v>
      </c>
      <c r="D639">
        <v>0.13594890510948884</v>
      </c>
      <c r="E639">
        <v>0.33021042662786099</v>
      </c>
      <c r="F639">
        <v>41885836.909871198</v>
      </c>
      <c r="G639">
        <v>-890905.675678564</v>
      </c>
      <c r="H639">
        <v>0</v>
      </c>
    </row>
    <row r="640" spans="1:8" x14ac:dyDescent="0.3">
      <c r="A640">
        <v>6.1492006876082715E-2</v>
      </c>
      <c r="B640">
        <v>1488225292.7400501</v>
      </c>
      <c r="C640">
        <v>286731615.92505902</v>
      </c>
      <c r="D640">
        <v>1.1998729777003669</v>
      </c>
      <c r="E640">
        <v>0.25884720055417532</v>
      </c>
      <c r="F640">
        <v>300090866.510539</v>
      </c>
      <c r="G640">
        <v>-81913286.345684707</v>
      </c>
      <c r="H640">
        <v>0</v>
      </c>
    </row>
    <row r="641" spans="1:8" x14ac:dyDescent="0.3">
      <c r="A641">
        <v>-1.3124213176668034</v>
      </c>
      <c r="B641">
        <v>29986885.2459017</v>
      </c>
      <c r="C641">
        <v>560655.73770491802</v>
      </c>
      <c r="D641">
        <v>-1.6022158216869073</v>
      </c>
      <c r="E641">
        <v>3.4238230608229635E-2</v>
      </c>
      <c r="F641">
        <v>6274941.4519906295</v>
      </c>
      <c r="G641" t="e">
        <v>#DIV/0!</v>
      </c>
      <c r="H641">
        <v>0</v>
      </c>
    </row>
    <row r="642" spans="1:8" x14ac:dyDescent="0.3">
      <c r="A642">
        <v>0.1296764783213287</v>
      </c>
      <c r="B642">
        <v>5109896000</v>
      </c>
      <c r="C642">
        <v>58887500</v>
      </c>
      <c r="D642">
        <v>2.0443800979112137</v>
      </c>
      <c r="E642">
        <v>4.1568722473938613E-2</v>
      </c>
      <c r="F642">
        <v>71889500</v>
      </c>
      <c r="G642">
        <v>-182372000</v>
      </c>
      <c r="H642">
        <v>0</v>
      </c>
    </row>
    <row r="643" spans="1:8" x14ac:dyDescent="0.3">
      <c r="A643">
        <v>0.15573272964388532</v>
      </c>
      <c r="B643">
        <v>193053263.9052695</v>
      </c>
      <c r="C643">
        <v>19433814.761025578</v>
      </c>
      <c r="D643">
        <v>8.6731235511374252E-3</v>
      </c>
      <c r="E643">
        <v>0.3459497123434816</v>
      </c>
      <c r="F643">
        <v>44101930.018638358</v>
      </c>
      <c r="G643">
        <v>-2476157.7440902703</v>
      </c>
      <c r="H643">
        <v>0</v>
      </c>
    </row>
    <row r="644" spans="1:8" x14ac:dyDescent="0.3">
      <c r="A644">
        <v>-4.9989969572355131E-2</v>
      </c>
      <c r="B644">
        <v>14824018.149503676</v>
      </c>
      <c r="C644">
        <v>11812.578963300399</v>
      </c>
      <c r="D644">
        <v>1.8500103733488122</v>
      </c>
      <c r="E644">
        <v>0.42024018680408703</v>
      </c>
      <c r="F644">
        <v>8095713.990693585</v>
      </c>
      <c r="G644">
        <v>-1397000.6246366224</v>
      </c>
      <c r="H644">
        <v>0</v>
      </c>
    </row>
    <row r="645" spans="1:8" x14ac:dyDescent="0.3">
      <c r="A645">
        <v>0.52242660388400941</v>
      </c>
      <c r="B645">
        <v>1209657374.4416075</v>
      </c>
      <c r="C645">
        <v>56288001.048408926</v>
      </c>
      <c r="D645">
        <v>1.7230153934040551</v>
      </c>
      <c r="E645">
        <v>0.802144496776517</v>
      </c>
      <c r="F645">
        <v>221435224.43059397</v>
      </c>
      <c r="G645">
        <v>20078152.322701249</v>
      </c>
      <c r="H645">
        <v>0</v>
      </c>
    </row>
    <row r="646" spans="1:8" x14ac:dyDescent="0.3">
      <c r="A646">
        <v>0.11671645075924725</v>
      </c>
      <c r="B646">
        <v>7169444174.5254707</v>
      </c>
      <c r="C646">
        <v>1282236690.4866409</v>
      </c>
      <c r="D646">
        <v>1.0713616914869977</v>
      </c>
      <c r="E646">
        <v>0.22843288279679863</v>
      </c>
      <c r="F646">
        <v>768581117.28327441</v>
      </c>
      <c r="G646">
        <v>19652435.33535295</v>
      </c>
      <c r="H646">
        <v>0</v>
      </c>
    </row>
    <row r="647" spans="1:8" x14ac:dyDescent="0.3">
      <c r="A647">
        <v>0.34578146672803017</v>
      </c>
      <c r="B647">
        <v>1458893918.593195</v>
      </c>
      <c r="C647">
        <v>28459523.079259351</v>
      </c>
      <c r="D647">
        <v>1.5704573521500484</v>
      </c>
      <c r="E647">
        <v>0.31754152333353092</v>
      </c>
      <c r="F647">
        <v>139320330.23523849</v>
      </c>
      <c r="G647">
        <v>-33041288.749864701</v>
      </c>
      <c r="H647">
        <v>0</v>
      </c>
    </row>
    <row r="648" spans="1:8" x14ac:dyDescent="0.3">
      <c r="A648">
        <v>0.14258327536278773</v>
      </c>
      <c r="B648">
        <v>1812463915.7751701</v>
      </c>
      <c r="C648">
        <v>155416398.51836652</v>
      </c>
      <c r="D648">
        <v>4.5360997571782447</v>
      </c>
      <c r="E648">
        <v>0.2105240968370552</v>
      </c>
      <c r="F648">
        <v>230344710.47716099</v>
      </c>
      <c r="G648">
        <v>-328366610.15518075</v>
      </c>
      <c r="H648">
        <v>0</v>
      </c>
    </row>
    <row r="649" spans="1:8" x14ac:dyDescent="0.3">
      <c r="A649">
        <v>0.15431194505989687</v>
      </c>
      <c r="B649">
        <v>308041487.37415099</v>
      </c>
      <c r="C649">
        <v>139133907.55563998</v>
      </c>
      <c r="D649">
        <v>1.0978809116128068E-2</v>
      </c>
      <c r="E649">
        <v>0.69633468345372918</v>
      </c>
      <c r="F649">
        <v>61976839.976564847</v>
      </c>
      <c r="G649">
        <v>-4078603.8052634201</v>
      </c>
      <c r="H649">
        <v>0</v>
      </c>
    </row>
    <row r="650" spans="1:8" x14ac:dyDescent="0.3">
      <c r="A650">
        <v>9.351659859175912E-2</v>
      </c>
      <c r="B650">
        <v>161141500</v>
      </c>
      <c r="C650">
        <v>42786000</v>
      </c>
      <c r="D650">
        <v>7.9492046862333937E-2</v>
      </c>
      <c r="E650">
        <v>0.25512050371600414</v>
      </c>
      <c r="F650">
        <v>20117000</v>
      </c>
      <c r="G650">
        <v>-15644000</v>
      </c>
      <c r="H650">
        <v>0</v>
      </c>
    </row>
    <row r="651" spans="1:8" x14ac:dyDescent="0.3">
      <c r="A651">
        <v>-9.8495842527833638E-2</v>
      </c>
      <c r="B651">
        <v>4599750000</v>
      </c>
      <c r="C651">
        <v>194250000</v>
      </c>
      <c r="D651">
        <v>-0.90485649235997689</v>
      </c>
      <c r="E651">
        <v>0.18971633029771384</v>
      </c>
      <c r="F651">
        <v>773250000</v>
      </c>
      <c r="G651">
        <v>96500000</v>
      </c>
      <c r="H651">
        <v>0</v>
      </c>
    </row>
    <row r="652" spans="1:8" x14ac:dyDescent="0.3">
      <c r="A652">
        <v>0.20334465038300858</v>
      </c>
      <c r="B652">
        <v>168205015.76357999</v>
      </c>
      <c r="C652">
        <v>4550131.0046832748</v>
      </c>
      <c r="D652">
        <v>0.16367616275853433</v>
      </c>
      <c r="E652">
        <v>0.40360708803484813</v>
      </c>
      <c r="F652">
        <v>14132102.846488601</v>
      </c>
      <c r="G652">
        <v>172032.17247676011</v>
      </c>
      <c r="H652">
        <v>0</v>
      </c>
    </row>
    <row r="653" spans="1:8" x14ac:dyDescent="0.3">
      <c r="A653">
        <v>-0.15130384560806737</v>
      </c>
      <c r="B653">
        <v>180566678.28207999</v>
      </c>
      <c r="C653">
        <v>19961913.058628801</v>
      </c>
      <c r="D653">
        <v>1.3710067682645486</v>
      </c>
      <c r="E653">
        <v>0.17667650926565243</v>
      </c>
      <c r="F653">
        <v>29135194.703371398</v>
      </c>
      <c r="G653">
        <v>-5367208.8273372399</v>
      </c>
      <c r="H653">
        <v>0</v>
      </c>
    </row>
    <row r="654" spans="1:8" x14ac:dyDescent="0.3">
      <c r="A654">
        <v>5.8927638559769652E-2</v>
      </c>
      <c r="B654">
        <v>132812691.25742875</v>
      </c>
      <c r="C654">
        <v>59331870.038554698</v>
      </c>
      <c r="D654">
        <v>0.35975763165223096</v>
      </c>
      <c r="E654">
        <v>0.23851386242160583</v>
      </c>
      <c r="F654">
        <v>22918269.304776348</v>
      </c>
      <c r="G654">
        <v>4190371.0089528598</v>
      </c>
      <c r="H654">
        <v>0</v>
      </c>
    </row>
    <row r="655" spans="1:8" x14ac:dyDescent="0.3">
      <c r="A655">
        <v>-0.12257993838645775</v>
      </c>
      <c r="B655">
        <v>2658617141.6483603</v>
      </c>
      <c r="C655">
        <v>125120158.82890305</v>
      </c>
      <c r="D655">
        <v>1.6554475757552938</v>
      </c>
      <c r="E655">
        <v>0.15656944480821941</v>
      </c>
      <c r="F655">
        <v>386462978.189291</v>
      </c>
      <c r="G655">
        <v>-219968369.96743131</v>
      </c>
      <c r="H655">
        <v>0</v>
      </c>
    </row>
    <row r="656" spans="1:8" x14ac:dyDescent="0.3">
      <c r="A656">
        <v>1.9948468451429079E-2</v>
      </c>
      <c r="B656">
        <v>30838451.112462647</v>
      </c>
      <c r="C656">
        <v>41405180.347608536</v>
      </c>
      <c r="D656">
        <v>0.62728635670980371</v>
      </c>
      <c r="E656">
        <v>0.3462884524185505</v>
      </c>
      <c r="F656">
        <v>9068586.8784809336</v>
      </c>
      <c r="G656">
        <v>-759933.9497179701</v>
      </c>
      <c r="H656">
        <v>0</v>
      </c>
    </row>
    <row r="657" spans="1:8" x14ac:dyDescent="0.3">
      <c r="A657">
        <v>-8.3246028824645341E-3</v>
      </c>
      <c r="B657">
        <v>214400758.62571999</v>
      </c>
      <c r="C657">
        <v>2370968.3029760923</v>
      </c>
      <c r="D657">
        <v>1.0016756127424746</v>
      </c>
      <c r="E657">
        <v>0.16217908152503033</v>
      </c>
      <c r="F657">
        <v>42207309.067036301</v>
      </c>
      <c r="G657">
        <v>5493383.9737076825</v>
      </c>
      <c r="H657">
        <v>0</v>
      </c>
    </row>
    <row r="658" spans="1:8" x14ac:dyDescent="0.3">
      <c r="A658">
        <v>-7.5916647506300396E-3</v>
      </c>
      <c r="B658">
        <v>11322602.820556451</v>
      </c>
      <c r="C658">
        <v>5421766.2297533825</v>
      </c>
      <c r="D658">
        <v>0.15124787651961533</v>
      </c>
      <c r="E658">
        <v>0.80058905414326587</v>
      </c>
      <c r="F658">
        <v>9925250.9666574523</v>
      </c>
      <c r="G658">
        <v>285989.34068772406</v>
      </c>
      <c r="H658">
        <v>0</v>
      </c>
    </row>
    <row r="659" spans="1:8" x14ac:dyDescent="0.3">
      <c r="A659">
        <v>0.16516603437277427</v>
      </c>
      <c r="B659">
        <v>8135436750</v>
      </c>
      <c r="C659">
        <v>126403500</v>
      </c>
      <c r="D659">
        <v>0.62043634662816649</v>
      </c>
      <c r="E659">
        <v>4.779480626802074E-2</v>
      </c>
      <c r="F659">
        <v>200338250</v>
      </c>
      <c r="G659">
        <v>-428297250</v>
      </c>
      <c r="H659">
        <v>0</v>
      </c>
    </row>
    <row r="660" spans="1:8" x14ac:dyDescent="0.3">
      <c r="A660">
        <v>0.25127347206741285</v>
      </c>
      <c r="B660">
        <v>1898037910.660955</v>
      </c>
      <c r="C660">
        <v>33573530.033657923</v>
      </c>
      <c r="D660">
        <v>0.54677190885303473</v>
      </c>
      <c r="E660">
        <v>0.23235443181026377</v>
      </c>
      <c r="F660">
        <v>135972976.438784</v>
      </c>
      <c r="G660">
        <v>-6478817.8675940502</v>
      </c>
      <c r="H660">
        <v>0</v>
      </c>
    </row>
    <row r="661" spans="1:8" x14ac:dyDescent="0.3">
      <c r="A661">
        <v>-2.1240541360951944E-2</v>
      </c>
      <c r="B661">
        <v>26163930.329151399</v>
      </c>
      <c r="C661">
        <v>1865073.654461052</v>
      </c>
      <c r="D661">
        <v>0.66155008875208066</v>
      </c>
      <c r="E661">
        <v>0.16351150194147063</v>
      </c>
      <c r="F661">
        <v>5788614.5221468899</v>
      </c>
      <c r="G661">
        <v>1734766.3604244771</v>
      </c>
      <c r="H661">
        <v>0</v>
      </c>
    </row>
    <row r="662" spans="1:8" x14ac:dyDescent="0.3">
      <c r="A662">
        <v>0.11265098943734637</v>
      </c>
      <c r="B662">
        <v>4461040928.0432148</v>
      </c>
      <c r="C662">
        <v>137310235.81938648</v>
      </c>
      <c r="D662">
        <v>0.18583718854399758</v>
      </c>
      <c r="E662">
        <v>0.21297082759713346</v>
      </c>
      <c r="F662">
        <v>676272846.00173271</v>
      </c>
      <c r="G662">
        <v>-29097936.122234076</v>
      </c>
      <c r="H662">
        <v>0</v>
      </c>
    </row>
    <row r="663" spans="1:8" x14ac:dyDescent="0.3">
      <c r="A663">
        <v>0.15151578214253014</v>
      </c>
      <c r="B663">
        <v>4573664.1125396853</v>
      </c>
      <c r="C663">
        <v>486592.826652652</v>
      </c>
      <c r="D663">
        <v>0.15338839537221799</v>
      </c>
      <c r="E663">
        <v>0.81200771197530763</v>
      </c>
      <c r="F663">
        <v>2974626.1253754799</v>
      </c>
      <c r="G663">
        <v>-57055.35528185578</v>
      </c>
      <c r="H663">
        <v>0</v>
      </c>
    </row>
    <row r="664" spans="1:8" x14ac:dyDescent="0.3">
      <c r="A664">
        <v>3.3579575442603468E-2</v>
      </c>
      <c r="B664">
        <v>43943445.447755098</v>
      </c>
      <c r="C664">
        <v>3406760.5144247473</v>
      </c>
      <c r="D664">
        <v>7.3089905614470291E-2</v>
      </c>
      <c r="E664">
        <v>3.6728165086799741E-2</v>
      </c>
      <c r="F664">
        <v>2573909.7316205599</v>
      </c>
      <c r="G664">
        <v>-1198458.3020457402</v>
      </c>
      <c r="H664">
        <v>0</v>
      </c>
    </row>
    <row r="665" spans="1:8" x14ac:dyDescent="0.3">
      <c r="A665">
        <v>5.5494238457452785E-2</v>
      </c>
      <c r="B665">
        <v>3385144128.3167</v>
      </c>
      <c r="C665">
        <v>1841716798.3269081</v>
      </c>
      <c r="D665">
        <v>0.82589164085208222</v>
      </c>
      <c r="E665">
        <v>0.25809000319506892</v>
      </c>
      <c r="F665">
        <v>551285875.35062575</v>
      </c>
      <c r="G665">
        <v>252511576.94540256</v>
      </c>
      <c r="H665">
        <v>0</v>
      </c>
    </row>
    <row r="666" spans="1:8" x14ac:dyDescent="0.3">
      <c r="A666">
        <v>0.11316860007828784</v>
      </c>
      <c r="B666">
        <v>122340068.568094</v>
      </c>
      <c r="C666">
        <v>39428112.918520696</v>
      </c>
      <c r="D666">
        <v>1.2915403850273277</v>
      </c>
      <c r="E666">
        <v>0.81462710772973346</v>
      </c>
      <c r="F666">
        <v>23278138.449193999</v>
      </c>
      <c r="G666">
        <v>15096508.7121858</v>
      </c>
      <c r="H666">
        <v>0</v>
      </c>
    </row>
    <row r="667" spans="1:8" x14ac:dyDescent="0.3">
      <c r="A667">
        <v>3.263311394001505E-2</v>
      </c>
      <c r="B667">
        <v>2515683127.8722</v>
      </c>
      <c r="C667">
        <v>171922094.974105</v>
      </c>
      <c r="D667">
        <v>1.3299582527635911</v>
      </c>
      <c r="E667">
        <v>0.22265690467560573</v>
      </c>
      <c r="F667">
        <v>183524691.808301</v>
      </c>
      <c r="G667">
        <v>27682645.3008576</v>
      </c>
      <c r="H667">
        <v>0</v>
      </c>
    </row>
    <row r="668" spans="1:8" x14ac:dyDescent="0.3">
      <c r="A668">
        <v>0.33976559961281116</v>
      </c>
      <c r="B668">
        <v>260594104.23962003</v>
      </c>
      <c r="C668">
        <v>43148568.699340343</v>
      </c>
      <c r="D668">
        <v>9.5461061473660971E-2</v>
      </c>
      <c r="E668">
        <v>0.97300719491186616</v>
      </c>
      <c r="F668">
        <v>185987272.32659799</v>
      </c>
      <c r="G668">
        <v>-21745975.254314248</v>
      </c>
      <c r="H668">
        <v>0</v>
      </c>
    </row>
    <row r="669" spans="1:8" x14ac:dyDescent="0.3">
      <c r="A669">
        <v>0.31724847901746878</v>
      </c>
      <c r="B669">
        <v>325263481.28715026</v>
      </c>
      <c r="C669">
        <v>130808710.4665885</v>
      </c>
      <c r="D669">
        <v>7.6272789937663066E-3</v>
      </c>
      <c r="E669">
        <v>0.39479924324654653</v>
      </c>
      <c r="F669">
        <v>54089982.978572346</v>
      </c>
      <c r="G669">
        <v>-5247423.4042642703</v>
      </c>
      <c r="H669">
        <v>0</v>
      </c>
    </row>
    <row r="670" spans="1:8" x14ac:dyDescent="0.3">
      <c r="A670">
        <v>-4.9555766174113232E-2</v>
      </c>
      <c r="B670">
        <v>367196074.73570651</v>
      </c>
      <c r="C670">
        <v>21550946.798917901</v>
      </c>
      <c r="D670">
        <v>2.0157908050237552</v>
      </c>
      <c r="E670">
        <v>0.11213740941174513</v>
      </c>
      <c r="F670">
        <v>44910595.008253828</v>
      </c>
      <c r="G670">
        <v>5041639.4340245305</v>
      </c>
      <c r="H670">
        <v>0</v>
      </c>
    </row>
    <row r="671" spans="1:8" x14ac:dyDescent="0.3">
      <c r="A671">
        <v>0.18408894928009609</v>
      </c>
      <c r="B671">
        <v>1876675176.8910899</v>
      </c>
      <c r="C671">
        <v>325583193.52250397</v>
      </c>
      <c r="D671">
        <v>0.25659192516086771</v>
      </c>
      <c r="E671">
        <v>0.20074364469859612</v>
      </c>
      <c r="F671">
        <v>222812750.747684</v>
      </c>
      <c r="G671">
        <v>-34961490.524088398</v>
      </c>
      <c r="H671">
        <v>0</v>
      </c>
    </row>
    <row r="672" spans="1:8" x14ac:dyDescent="0.3">
      <c r="A672">
        <v>0.25550506369367032</v>
      </c>
      <c r="B672">
        <v>1287523432.3338499</v>
      </c>
      <c r="C672">
        <v>441364796.19920802</v>
      </c>
      <c r="D672">
        <v>1.5124436870319</v>
      </c>
      <c r="E672">
        <v>0.60022807520748944</v>
      </c>
      <c r="F672">
        <v>142217449.36056849</v>
      </c>
      <c r="G672">
        <v>-59794009.44409097</v>
      </c>
      <c r="H672">
        <v>0</v>
      </c>
    </row>
    <row r="673" spans="1:8" x14ac:dyDescent="0.3">
      <c r="A673">
        <v>0.10421189752496743</v>
      </c>
      <c r="B673">
        <v>286000000</v>
      </c>
      <c r="C673">
        <v>487000000</v>
      </c>
      <c r="D673">
        <v>1.4178154825026512</v>
      </c>
      <c r="E673">
        <v>-0.41258741258741261</v>
      </c>
      <c r="F673">
        <v>372000000</v>
      </c>
      <c r="G673">
        <v>-13000000</v>
      </c>
      <c r="H673">
        <v>0</v>
      </c>
    </row>
    <row r="674" spans="1:8" x14ac:dyDescent="0.3">
      <c r="A674">
        <v>2.5405132025015806E-2</v>
      </c>
      <c r="B674">
        <v>79474817.970674172</v>
      </c>
      <c r="C674">
        <v>6713207.8451649323</v>
      </c>
      <c r="D674">
        <v>1.3635910129340123</v>
      </c>
      <c r="E674">
        <v>0.44527385639468164</v>
      </c>
      <c r="F674">
        <v>31641003.264086477</v>
      </c>
      <c r="G674">
        <v>1271280.8073249126</v>
      </c>
      <c r="H674">
        <v>0</v>
      </c>
    </row>
    <row r="675" spans="1:8" x14ac:dyDescent="0.3">
      <c r="A675">
        <v>-1.9198041381781279E-2</v>
      </c>
      <c r="B675">
        <v>488810784.78574902</v>
      </c>
      <c r="C675">
        <v>44689455.946076103</v>
      </c>
      <c r="D675">
        <v>1.2418728385208795</v>
      </c>
      <c r="E675">
        <v>0.22321375805212604</v>
      </c>
      <c r="F675">
        <v>88107847.857486799</v>
      </c>
      <c r="G675">
        <v>-2833242.7703737598</v>
      </c>
      <c r="H675">
        <v>0</v>
      </c>
    </row>
    <row r="676" spans="1:8" x14ac:dyDescent="0.3">
      <c r="A676">
        <v>5.2471669761836037E-3</v>
      </c>
      <c r="B676">
        <v>53159725.374642774</v>
      </c>
      <c r="C676">
        <v>2834354.8135565575</v>
      </c>
      <c r="D676">
        <v>2.3185981980833072</v>
      </c>
      <c r="E676">
        <v>0.16046964776418748</v>
      </c>
      <c r="F676">
        <v>8992034.2480422109</v>
      </c>
      <c r="G676">
        <v>-1491948.3852454976</v>
      </c>
      <c r="H676">
        <v>0</v>
      </c>
    </row>
    <row r="677" spans="1:8" x14ac:dyDescent="0.3">
      <c r="A677">
        <v>4.198657666630165E-2</v>
      </c>
      <c r="B677">
        <v>1567471320.90851</v>
      </c>
      <c r="C677">
        <v>319782918.82015926</v>
      </c>
      <c r="D677">
        <v>0.6519026706204567</v>
      </c>
      <c r="E677">
        <v>0.40864189516581778</v>
      </c>
      <c r="F677">
        <v>410895170.56245601</v>
      </c>
      <c r="G677">
        <v>65998350.709424675</v>
      </c>
      <c r="H677">
        <v>0</v>
      </c>
    </row>
    <row r="678" spans="1:8" x14ac:dyDescent="0.3">
      <c r="A678">
        <v>0.29805695355152284</v>
      </c>
      <c r="B678">
        <v>1318161022.0186651</v>
      </c>
      <c r="C678">
        <v>88537166.204071254</v>
      </c>
      <c r="D678">
        <v>0.73315751332411305</v>
      </c>
      <c r="E678">
        <v>0.3886688363081271</v>
      </c>
      <c r="F678">
        <v>37840173.292826146</v>
      </c>
      <c r="G678">
        <v>96636414.783285394</v>
      </c>
      <c r="H678">
        <v>0</v>
      </c>
    </row>
    <row r="679" spans="1:8" x14ac:dyDescent="0.3">
      <c r="A679">
        <v>4.2510578911540906E-2</v>
      </c>
      <c r="B679">
        <v>1301372173.6009099</v>
      </c>
      <c r="C679">
        <v>128007459.92456505</v>
      </c>
      <c r="D679">
        <v>0.66853585387621095</v>
      </c>
      <c r="E679">
        <v>0.16664101558636074</v>
      </c>
      <c r="F679">
        <v>144831324.5490185</v>
      </c>
      <c r="G679">
        <v>-24893637.579258472</v>
      </c>
      <c r="H679">
        <v>0</v>
      </c>
    </row>
    <row r="680" spans="1:8" x14ac:dyDescent="0.3">
      <c r="A680">
        <v>0.15356361033931176</v>
      </c>
      <c r="B680">
        <v>237933492.68251801</v>
      </c>
      <c r="C680">
        <v>22167708.0275646</v>
      </c>
      <c r="D680">
        <v>0.77869717149073669</v>
      </c>
      <c r="E680">
        <v>1.0281459287980261</v>
      </c>
      <c r="F680">
        <v>202791406.326442</v>
      </c>
      <c r="G680">
        <v>-1587088.88734362</v>
      </c>
      <c r="H680">
        <v>0</v>
      </c>
    </row>
    <row r="681" spans="1:8" x14ac:dyDescent="0.3">
      <c r="A681">
        <v>0.15172826045863497</v>
      </c>
      <c r="B681">
        <v>11365428732.401199</v>
      </c>
      <c r="C681">
        <v>725103784.9381845</v>
      </c>
      <c r="D681">
        <v>0.80565262735210807</v>
      </c>
      <c r="E681">
        <v>6.9265290823609341E-2</v>
      </c>
      <c r="F681">
        <v>295149734.04898399</v>
      </c>
      <c r="G681">
        <v>590476367.59326196</v>
      </c>
      <c r="H681">
        <v>0</v>
      </c>
    </row>
    <row r="682" spans="1:8" x14ac:dyDescent="0.3">
      <c r="A682">
        <v>0.16131239538945047</v>
      </c>
      <c r="B682">
        <v>2418009250</v>
      </c>
      <c r="C682">
        <v>380132500</v>
      </c>
      <c r="D682">
        <v>0.73035932469894649</v>
      </c>
      <c r="E682">
        <v>0.33414010820536771</v>
      </c>
      <c r="F682">
        <v>447946000</v>
      </c>
      <c r="G682">
        <v>-168654500</v>
      </c>
      <c r="H682">
        <v>0</v>
      </c>
    </row>
    <row r="683" spans="1:8" x14ac:dyDescent="0.3">
      <c r="A683">
        <v>-8.4523121191341602E-2</v>
      </c>
      <c r="B683">
        <v>35766180.131667376</v>
      </c>
      <c r="C683">
        <v>77922363.80040735</v>
      </c>
      <c r="D683">
        <v>6.2160408315928253</v>
      </c>
      <c r="E683">
        <v>0.8991904112377741</v>
      </c>
      <c r="F683">
        <v>17263652.880476974</v>
      </c>
      <c r="G683">
        <v>22925667.144776952</v>
      </c>
      <c r="H683">
        <v>0</v>
      </c>
    </row>
    <row r="684" spans="1:8" x14ac:dyDescent="0.3">
      <c r="A684">
        <v>-0.1017022980753404</v>
      </c>
      <c r="B684">
        <v>224426638.7613185</v>
      </c>
      <c r="C684">
        <v>1387008.6057925825</v>
      </c>
      <c r="D684">
        <v>2.3005228714981403</v>
      </c>
      <c r="E684">
        <v>7.1013707027164544E-2</v>
      </c>
      <c r="F684">
        <v>15436439.837103773</v>
      </c>
      <c r="G684">
        <v>4963405.4618065497</v>
      </c>
      <c r="H684">
        <v>0</v>
      </c>
    </row>
    <row r="685" spans="1:8" x14ac:dyDescent="0.3">
      <c r="A685">
        <v>0.29371327801991642</v>
      </c>
      <c r="B685">
        <v>233109811.82916924</v>
      </c>
      <c r="C685">
        <v>13396958.819613874</v>
      </c>
      <c r="D685">
        <v>0.25281295712338708</v>
      </c>
      <c r="E685">
        <v>0.76820375702179799</v>
      </c>
      <c r="F685">
        <v>98651210.733018011</v>
      </c>
      <c r="G685">
        <v>-14979996.021586984</v>
      </c>
      <c r="H685">
        <v>0</v>
      </c>
    </row>
    <row r="686" spans="1:8" x14ac:dyDescent="0.3">
      <c r="A686">
        <v>-3.054456384581106E-2</v>
      </c>
      <c r="B686">
        <v>45134306.142210826</v>
      </c>
      <c r="C686">
        <v>14615583.386094825</v>
      </c>
      <c r="D686">
        <v>7.317579104678968</v>
      </c>
      <c r="E686">
        <v>0.31180383742373785</v>
      </c>
      <c r="F686">
        <v>17429108.835552298</v>
      </c>
      <c r="G686">
        <v>30961298.021618471</v>
      </c>
      <c r="H686">
        <v>0</v>
      </c>
    </row>
    <row r="687" spans="1:8" x14ac:dyDescent="0.3">
      <c r="A687">
        <v>0.23997169400048893</v>
      </c>
      <c r="B687">
        <v>3996157565.1669798</v>
      </c>
      <c r="C687">
        <v>236861483.56684202</v>
      </c>
      <c r="D687">
        <v>0.84852964964720357</v>
      </c>
      <c r="E687">
        <v>6.8688180510780739E-2</v>
      </c>
      <c r="F687">
        <v>108363223.12981461</v>
      </c>
      <c r="G687">
        <v>-5688963.2526335493</v>
      </c>
      <c r="H687">
        <v>0</v>
      </c>
    </row>
    <row r="688" spans="1:8" x14ac:dyDescent="0.3">
      <c r="A688">
        <v>3.3764741243207205E-2</v>
      </c>
      <c r="B688">
        <v>202036785.58659327</v>
      </c>
      <c r="C688">
        <v>12840405.724940099</v>
      </c>
      <c r="D688">
        <v>1.1827289147546529</v>
      </c>
      <c r="E688">
        <v>5.4200828455179692E-2</v>
      </c>
      <c r="F688">
        <v>7667080.7615492344</v>
      </c>
      <c r="G688">
        <v>-16738455.591960575</v>
      </c>
      <c r="H688">
        <v>0</v>
      </c>
    </row>
    <row r="689" spans="1:8" x14ac:dyDescent="0.3">
      <c r="A689">
        <v>0.13657692989693734</v>
      </c>
      <c r="B689">
        <v>154202580.73859501</v>
      </c>
      <c r="C689">
        <v>30608751.698538151</v>
      </c>
      <c r="D689">
        <v>0.36071211362089672</v>
      </c>
      <c r="E689">
        <v>0.39638683258963092</v>
      </c>
      <c r="F689">
        <v>31300249.094858799</v>
      </c>
      <c r="G689">
        <v>-15023966.256168524</v>
      </c>
      <c r="H689">
        <v>0</v>
      </c>
    </row>
    <row r="690" spans="1:8" x14ac:dyDescent="0.3">
      <c r="A690">
        <v>0.27613384185538681</v>
      </c>
      <c r="B690">
        <v>48686495.642874554</v>
      </c>
      <c r="C690">
        <v>2769067.9879740402</v>
      </c>
      <c r="D690">
        <v>0.63497107708875322</v>
      </c>
      <c r="E690">
        <v>0.14397186903880266</v>
      </c>
      <c r="F690">
        <v>2794745.349798935</v>
      </c>
      <c r="G690">
        <v>811357.62759851303</v>
      </c>
      <c r="H690">
        <v>0</v>
      </c>
    </row>
    <row r="691" spans="1:8" x14ac:dyDescent="0.3">
      <c r="A691">
        <v>-3.6925635364763523E-2</v>
      </c>
      <c r="B691">
        <v>9502242.4722662494</v>
      </c>
      <c r="C691">
        <v>10174621.2361331</v>
      </c>
      <c r="D691">
        <v>4.937603815014362E-3</v>
      </c>
      <c r="E691">
        <v>6.5384432567840142E-2</v>
      </c>
      <c r="F691">
        <v>1249114.8969889099</v>
      </c>
      <c r="G691">
        <v>-1100352.48576792</v>
      </c>
      <c r="H691">
        <v>0</v>
      </c>
    </row>
    <row r="692" spans="1:8" x14ac:dyDescent="0.3">
      <c r="A692">
        <v>5.6879736200099638E-2</v>
      </c>
      <c r="B692">
        <v>1902851511.7205501</v>
      </c>
      <c r="C692">
        <v>428473183.20962799</v>
      </c>
      <c r="D692">
        <v>3.7934542177402397</v>
      </c>
      <c r="E692">
        <v>0.95863717468132004</v>
      </c>
      <c r="F692">
        <v>911357123.88700199</v>
      </c>
      <c r="G692">
        <v>1317916.2586282501</v>
      </c>
      <c r="H692">
        <v>0</v>
      </c>
    </row>
    <row r="693" spans="1:8" x14ac:dyDescent="0.3">
      <c r="A693">
        <v>0.1346313672811503</v>
      </c>
      <c r="B693">
        <v>90094710.899495497</v>
      </c>
      <c r="C693">
        <v>19357411.0633686</v>
      </c>
      <c r="D693">
        <v>0.14206503294196096</v>
      </c>
      <c r="E693">
        <v>0.64072039815245851</v>
      </c>
      <c r="F693">
        <v>39367217.641517997</v>
      </c>
      <c r="G693">
        <v>4406916.5047542499</v>
      </c>
      <c r="H693">
        <v>0</v>
      </c>
    </row>
    <row r="694" spans="1:8" x14ac:dyDescent="0.3">
      <c r="A694">
        <v>-4.7328677301550014E-2</v>
      </c>
      <c r="B694">
        <v>994997004.18769503</v>
      </c>
      <c r="C694">
        <v>9105776.8710404802</v>
      </c>
      <c r="D694">
        <v>8.0018675564161406</v>
      </c>
      <c r="E694">
        <v>0.24967201149623644</v>
      </c>
      <c r="F694">
        <v>233849865.779019</v>
      </c>
      <c r="G694">
        <v>-9761364.1598975193</v>
      </c>
      <c r="H694">
        <v>0</v>
      </c>
    </row>
    <row r="695" spans="1:8" x14ac:dyDescent="0.3">
      <c r="A695">
        <v>0.21291569323065485</v>
      </c>
      <c r="B695">
        <v>5507331460.2815199</v>
      </c>
      <c r="C695">
        <v>2246264379.8660898</v>
      </c>
      <c r="D695">
        <v>0.17712845274444361</v>
      </c>
      <c r="E695">
        <v>0.18690355329949263</v>
      </c>
      <c r="F695">
        <v>884667533.30258203</v>
      </c>
      <c r="G695">
        <v>-82222677.296115398</v>
      </c>
      <c r="H695">
        <v>0</v>
      </c>
    </row>
    <row r="696" spans="1:8" x14ac:dyDescent="0.3">
      <c r="A696">
        <v>0.26118950433881583</v>
      </c>
      <c r="B696">
        <v>237629271.83541676</v>
      </c>
      <c r="C696">
        <v>33548594.512237702</v>
      </c>
      <c r="D696">
        <v>0.32289348408424434</v>
      </c>
      <c r="E696">
        <v>0.38490353109653308</v>
      </c>
      <c r="F696">
        <v>57005776.696232051</v>
      </c>
      <c r="G696">
        <v>-5634974.5388446897</v>
      </c>
      <c r="H696">
        <v>0</v>
      </c>
    </row>
    <row r="697" spans="1:8" x14ac:dyDescent="0.3">
      <c r="A697">
        <v>0.12986232704053305</v>
      </c>
      <c r="B697">
        <v>19971689311.9249</v>
      </c>
      <c r="C697">
        <v>337700858.77956402</v>
      </c>
      <c r="D697">
        <v>0.40409413617780293</v>
      </c>
      <c r="E697">
        <v>0.23616667205441982</v>
      </c>
      <c r="F697">
        <v>2893147024.0690827</v>
      </c>
      <c r="G697">
        <v>-1209181154.2226326</v>
      </c>
      <c r="H697">
        <v>0</v>
      </c>
    </row>
    <row r="698" spans="1:8" x14ac:dyDescent="0.3">
      <c r="A698">
        <v>7.9897525599609193E-2</v>
      </c>
      <c r="B698">
        <v>78583892.632776126</v>
      </c>
      <c r="C698">
        <v>3659373.1049873475</v>
      </c>
      <c r="D698">
        <v>1.1344536080615939</v>
      </c>
      <c r="E698">
        <v>0.32240915058644193</v>
      </c>
      <c r="F698">
        <v>23419520.3197513</v>
      </c>
      <c r="G698">
        <v>672073.43418248196</v>
      </c>
      <c r="H698">
        <v>0</v>
      </c>
    </row>
    <row r="699" spans="1:8" x14ac:dyDescent="0.3">
      <c r="A699">
        <v>-0.14245284471588726</v>
      </c>
      <c r="B699">
        <v>3424831440.1571798</v>
      </c>
      <c r="C699">
        <v>334095057.31873953</v>
      </c>
      <c r="D699">
        <v>6.6324480087632347</v>
      </c>
      <c r="E699">
        <v>0.14165821009266766</v>
      </c>
      <c r="F699">
        <v>389153753.21974552</v>
      </c>
      <c r="G699">
        <v>-25439306.929993376</v>
      </c>
      <c r="H699">
        <v>0</v>
      </c>
    </row>
    <row r="700" spans="1:8" x14ac:dyDescent="0.3">
      <c r="A700">
        <v>1.0876872847869291E-2</v>
      </c>
      <c r="B700">
        <v>23554750.415673099</v>
      </c>
      <c r="C700">
        <v>3460615.4961661398</v>
      </c>
      <c r="D700">
        <v>1.0396945655374794</v>
      </c>
      <c r="E700">
        <v>0.36290104567496489</v>
      </c>
      <c r="F700">
        <v>7300413.5030896049</v>
      </c>
      <c r="G700">
        <v>-404494.3269876035</v>
      </c>
      <c r="H700">
        <v>0</v>
      </c>
    </row>
    <row r="701" spans="1:8" x14ac:dyDescent="0.3">
      <c r="A701">
        <v>7.0372893932269434E-2</v>
      </c>
      <c r="B701">
        <v>23184151.83883775</v>
      </c>
      <c r="C701">
        <v>1960718.2062279424</v>
      </c>
      <c r="D701">
        <v>0.16809619832671324</v>
      </c>
      <c r="E701">
        <v>0.37950770696188169</v>
      </c>
      <c r="F701">
        <v>6171898.0555952201</v>
      </c>
      <c r="G701">
        <v>11814.613820562256</v>
      </c>
      <c r="H701">
        <v>0</v>
      </c>
    </row>
    <row r="702" spans="1:8" x14ac:dyDescent="0.3">
      <c r="A702">
        <v>0.1495304446565692</v>
      </c>
      <c r="B702">
        <v>107130500</v>
      </c>
      <c r="C702">
        <v>954000</v>
      </c>
      <c r="D702">
        <v>0.21013606437459326</v>
      </c>
      <c r="E702">
        <v>0.16398625114002746</v>
      </c>
      <c r="F702">
        <v>12609500</v>
      </c>
      <c r="G702">
        <v>965500</v>
      </c>
      <c r="H702">
        <v>0</v>
      </c>
    </row>
    <row r="703" spans="1:8" x14ac:dyDescent="0.3">
      <c r="A703">
        <v>0.10875649063721188</v>
      </c>
      <c r="B703">
        <v>435412921.30914247</v>
      </c>
      <c r="C703">
        <v>53863922.112082526</v>
      </c>
      <c r="D703">
        <v>1.0308735054269973</v>
      </c>
      <c r="E703">
        <v>0.2906996392488736</v>
      </c>
      <c r="F703">
        <v>44789160.484773755</v>
      </c>
      <c r="G703">
        <v>40881167.495371073</v>
      </c>
      <c r="H703">
        <v>0</v>
      </c>
    </row>
    <row r="704" spans="1:8" x14ac:dyDescent="0.3">
      <c r="A704">
        <v>0.51429949994494661</v>
      </c>
      <c r="B704">
        <v>3693633098.4267702</v>
      </c>
      <c r="C704">
        <v>98451674.527802154</v>
      </c>
      <c r="D704">
        <v>0.35466378987443997</v>
      </c>
      <c r="E704">
        <v>0.8277108031833349</v>
      </c>
      <c r="F704">
        <v>459242004.42896301</v>
      </c>
      <c r="G704">
        <v>77213259.992779896</v>
      </c>
      <c r="H704">
        <v>0</v>
      </c>
    </row>
    <row r="705" spans="1:8" x14ac:dyDescent="0.3">
      <c r="A705">
        <v>0.13891120946873689</v>
      </c>
      <c r="B705">
        <v>52225960</v>
      </c>
      <c r="C705">
        <v>7191479.75</v>
      </c>
      <c r="D705">
        <v>0.42507513407390496</v>
      </c>
      <c r="E705">
        <v>0.21515165021476371</v>
      </c>
      <c r="F705">
        <v>6109395</v>
      </c>
      <c r="G705">
        <v>-1774467.5</v>
      </c>
      <c r="H705">
        <v>0</v>
      </c>
    </row>
    <row r="706" spans="1:8" x14ac:dyDescent="0.3">
      <c r="A706">
        <v>-0.50506545063530317</v>
      </c>
      <c r="B706">
        <v>186135649.23949602</v>
      </c>
      <c r="C706">
        <v>46902661.496132195</v>
      </c>
      <c r="D706">
        <v>2.1446913378756758</v>
      </c>
      <c r="E706">
        <v>9.5382496393105032E-2</v>
      </c>
      <c r="F706">
        <v>45123201.247206114</v>
      </c>
      <c r="G706">
        <v>-47839371.980009712</v>
      </c>
      <c r="H706">
        <v>0</v>
      </c>
    </row>
    <row r="707" spans="1:8" x14ac:dyDescent="0.3">
      <c r="A707">
        <v>-0.25908689146285141</v>
      </c>
      <c r="B707">
        <v>414183500</v>
      </c>
      <c r="C707">
        <v>305000</v>
      </c>
      <c r="D707">
        <v>-4.9518263199757691</v>
      </c>
      <c r="E707">
        <v>0.66157519152745858</v>
      </c>
      <c r="F707">
        <v>43659000</v>
      </c>
      <c r="G707">
        <v>6352000</v>
      </c>
      <c r="H707">
        <v>0</v>
      </c>
    </row>
    <row r="708" spans="1:8" x14ac:dyDescent="0.3">
      <c r="A708">
        <v>0.11074383827287321</v>
      </c>
      <c r="B708">
        <v>166419991.24099898</v>
      </c>
      <c r="C708">
        <v>7018714.3435126431</v>
      </c>
      <c r="D708">
        <v>0.7178185960382194</v>
      </c>
      <c r="E708">
        <v>0.68038476620907573</v>
      </c>
      <c r="F708">
        <v>29438601.515591949</v>
      </c>
      <c r="G708">
        <v>7900730.7153137382</v>
      </c>
      <c r="H708">
        <v>0</v>
      </c>
    </row>
    <row r="709" spans="1:8" x14ac:dyDescent="0.3">
      <c r="A709">
        <v>7.3540563138239133E-3</v>
      </c>
      <c r="B709">
        <v>3644307.5721959397</v>
      </c>
      <c r="C709">
        <v>66926.73062138923</v>
      </c>
      <c r="D709">
        <v>3.7374212654639999E-2</v>
      </c>
      <c r="E709">
        <v>0.64372764053120179</v>
      </c>
      <c r="F709">
        <v>2632831.0516838776</v>
      </c>
      <c r="G709">
        <v>-125841.7422849836</v>
      </c>
      <c r="H709">
        <v>0</v>
      </c>
    </row>
    <row r="710" spans="1:8" x14ac:dyDescent="0.3">
      <c r="A710">
        <v>-0.28408234992035553</v>
      </c>
      <c r="B710">
        <v>115641265.65103945</v>
      </c>
      <c r="C710">
        <v>687474.0952939142</v>
      </c>
      <c r="D710">
        <v>0.97850033092969579</v>
      </c>
      <c r="E710">
        <v>0.11985442694871137</v>
      </c>
      <c r="F710">
        <v>19212492.074611701</v>
      </c>
      <c r="G710">
        <v>-986179.94813406002</v>
      </c>
      <c r="H710">
        <v>0</v>
      </c>
    </row>
    <row r="711" spans="1:8" x14ac:dyDescent="0.3">
      <c r="A711">
        <v>-4.4052442476506311E-2</v>
      </c>
      <c r="B711">
        <v>3027341691.2762322</v>
      </c>
      <c r="C711">
        <v>64224855.770318255</v>
      </c>
      <c r="D711">
        <v>5.237462563109041</v>
      </c>
      <c r="E711">
        <v>0.24091880007869432</v>
      </c>
      <c r="F711">
        <v>728373165.76591897</v>
      </c>
      <c r="G711">
        <v>-9541485.5740159582</v>
      </c>
      <c r="H711">
        <v>0</v>
      </c>
    </row>
    <row r="712" spans="1:8" x14ac:dyDescent="0.3">
      <c r="A712">
        <v>7.0093124506368634E-2</v>
      </c>
      <c r="B712">
        <v>413414581.17977977</v>
      </c>
      <c r="C712">
        <v>238615608.21312699</v>
      </c>
      <c r="D712">
        <v>0.67158393769942237</v>
      </c>
      <c r="E712">
        <v>0.22672308001031238</v>
      </c>
      <c r="F712">
        <v>35467539.986894846</v>
      </c>
      <c r="G712">
        <v>53954111.000922769</v>
      </c>
      <c r="H712">
        <v>0</v>
      </c>
    </row>
    <row r="713" spans="1:8" x14ac:dyDescent="0.3">
      <c r="A713">
        <v>-2.6310050815522238E-2</v>
      </c>
      <c r="B713">
        <v>6220529.1717330907</v>
      </c>
      <c r="C713">
        <v>2273813.8231095951</v>
      </c>
      <c r="D713">
        <v>1.7076693766016597</v>
      </c>
      <c r="E713">
        <v>0.51876125541221141</v>
      </c>
      <c r="F713">
        <v>2869005.3130561598</v>
      </c>
      <c r="G713">
        <v>-2081112.1313760949</v>
      </c>
      <c r="H713">
        <v>0</v>
      </c>
    </row>
    <row r="714" spans="1:8" x14ac:dyDescent="0.3">
      <c r="A714">
        <v>2.8975387346932562E-3</v>
      </c>
      <c r="B714">
        <v>480834678.06900954</v>
      </c>
      <c r="C714">
        <v>21754337.6237153</v>
      </c>
      <c r="D714">
        <v>1.2275632338633664</v>
      </c>
      <c r="E714">
        <v>0.21950451467641668</v>
      </c>
      <c r="F714">
        <v>92614973.457676098</v>
      </c>
      <c r="G714">
        <v>-758917.16517754958</v>
      </c>
      <c r="H714">
        <v>0</v>
      </c>
    </row>
    <row r="715" spans="1:8" x14ac:dyDescent="0.3">
      <c r="A715">
        <v>4.8352394663355849E-2</v>
      </c>
      <c r="B715">
        <v>246063338.78565598</v>
      </c>
      <c r="C715">
        <v>5189211.39196744</v>
      </c>
      <c r="D715">
        <v>1.1189670721860916</v>
      </c>
      <c r="E715">
        <v>0.18522216499835784</v>
      </c>
      <c r="F715">
        <v>40610838.048219196</v>
      </c>
      <c r="G715">
        <v>-1903900.0169529754</v>
      </c>
      <c r="H715">
        <v>0</v>
      </c>
    </row>
    <row r="716" spans="1:8" x14ac:dyDescent="0.3">
      <c r="A716">
        <v>8.7348299409378397E-2</v>
      </c>
      <c r="B716">
        <v>133858118.00906849</v>
      </c>
      <c r="C716">
        <v>14665075.934683375</v>
      </c>
      <c r="D716">
        <v>6.6837348860631779E-2</v>
      </c>
      <c r="E716">
        <v>6.6991536729607837E-2</v>
      </c>
      <c r="F716">
        <v>5836069.0351125952</v>
      </c>
      <c r="G716">
        <v>4909078.2090452556</v>
      </c>
      <c r="H716">
        <v>0</v>
      </c>
    </row>
    <row r="717" spans="1:8" x14ac:dyDescent="0.3">
      <c r="A717">
        <v>-0.21308259530818022</v>
      </c>
      <c r="B717">
        <v>374877632.4043107</v>
      </c>
      <c r="C717">
        <v>90484731.730761111</v>
      </c>
      <c r="D717">
        <v>21.819259940911614</v>
      </c>
      <c r="E717">
        <v>0.54844057497436971</v>
      </c>
      <c r="F717">
        <v>73655372.872406527</v>
      </c>
      <c r="G717">
        <v>-55747580.12688227</v>
      </c>
      <c r="H717">
        <v>0</v>
      </c>
    </row>
    <row r="718" spans="1:8" x14ac:dyDescent="0.3">
      <c r="A718">
        <v>-2.3394989736848844E-2</v>
      </c>
      <c r="B718">
        <v>8060750000</v>
      </c>
      <c r="C718">
        <v>2054250000</v>
      </c>
      <c r="D718">
        <v>-25.190717911530101</v>
      </c>
      <c r="E718">
        <v>0.23096835548231182</v>
      </c>
      <c r="F718">
        <v>1375000000</v>
      </c>
      <c r="G718">
        <v>-296000000</v>
      </c>
      <c r="H718">
        <v>0</v>
      </c>
    </row>
    <row r="719" spans="1:8" x14ac:dyDescent="0.3">
      <c r="A719">
        <v>0.14519048316680766</v>
      </c>
      <c r="B719">
        <v>781391882.71680129</v>
      </c>
      <c r="C719">
        <v>15802724.928220946</v>
      </c>
      <c r="D719">
        <v>0.3806392080109488</v>
      </c>
      <c r="E719">
        <v>0.16214660212162516</v>
      </c>
      <c r="F719">
        <v>62376279.705165222</v>
      </c>
      <c r="G719">
        <v>11683103.12122735</v>
      </c>
      <c r="H719">
        <v>0</v>
      </c>
    </row>
    <row r="720" spans="1:8" x14ac:dyDescent="0.3">
      <c r="A720">
        <v>1.9496819539235176E-2</v>
      </c>
      <c r="B720">
        <v>52027134084.504974</v>
      </c>
      <c r="C720">
        <v>1927915685.8549099</v>
      </c>
      <c r="D720">
        <v>3.2328499695520057</v>
      </c>
      <c r="E720">
        <v>5.7916573337673347E-2</v>
      </c>
      <c r="F720">
        <v>3212886835.8947096</v>
      </c>
      <c r="G720">
        <v>-96143761.625402704</v>
      </c>
      <c r="H720">
        <v>0</v>
      </c>
    </row>
    <row r="721" spans="1:8" x14ac:dyDescent="0.3">
      <c r="A721">
        <v>-0.2881926938093371</v>
      </c>
      <c r="B721">
        <v>119553500</v>
      </c>
      <c r="C721">
        <v>137750</v>
      </c>
      <c r="D721">
        <v>-349.91499876412706</v>
      </c>
      <c r="E721">
        <v>0.60766996801468809</v>
      </c>
      <c r="F721">
        <v>19851500</v>
      </c>
      <c r="G721">
        <v>-10234250</v>
      </c>
      <c r="H721">
        <v>0</v>
      </c>
    </row>
    <row r="722" spans="1:8" x14ac:dyDescent="0.3">
      <c r="A722">
        <v>-0.17247204296516319</v>
      </c>
      <c r="B722">
        <v>417779631.26818502</v>
      </c>
      <c r="C722">
        <v>37179057.940935731</v>
      </c>
      <c r="D722">
        <v>3.968940684116828</v>
      </c>
      <c r="E722">
        <v>9.0532523294820186E-2</v>
      </c>
      <c r="F722">
        <v>39583152.369757503</v>
      </c>
      <c r="G722">
        <v>884863.38907300006</v>
      </c>
      <c r="H722">
        <v>0</v>
      </c>
    </row>
    <row r="723" spans="1:8" x14ac:dyDescent="0.3">
      <c r="A723">
        <v>0.36037415614096396</v>
      </c>
      <c r="B723">
        <v>1934358339.0137272</v>
      </c>
      <c r="C723">
        <v>148418893.04276499</v>
      </c>
      <c r="D723">
        <v>1.5713292640542589</v>
      </c>
      <c r="E723">
        <v>0.80685011255337469</v>
      </c>
      <c r="F723">
        <v>321314977.85549629</v>
      </c>
      <c r="G723">
        <v>-10535821.9678274</v>
      </c>
      <c r="H723">
        <v>0</v>
      </c>
    </row>
    <row r="724" spans="1:8" x14ac:dyDescent="0.3">
      <c r="A724">
        <v>-7.9906135390735614E-2</v>
      </c>
      <c r="B724">
        <v>265317825.618945</v>
      </c>
      <c r="C724">
        <v>18559730.893433802</v>
      </c>
      <c r="D724">
        <v>8.4899316091587754E-2</v>
      </c>
      <c r="E724">
        <v>0.56519946059777781</v>
      </c>
      <c r="F724">
        <v>147493896.66307899</v>
      </c>
      <c r="G724">
        <v>3816458.2242804798</v>
      </c>
      <c r="H724">
        <v>0</v>
      </c>
    </row>
    <row r="725" spans="1:8" x14ac:dyDescent="0.3">
      <c r="A725">
        <v>0.13395565544820484</v>
      </c>
      <c r="B725">
        <v>3606272500</v>
      </c>
      <c r="C725">
        <v>29909500</v>
      </c>
      <c r="D725">
        <v>0.7774845672284918</v>
      </c>
      <c r="E725">
        <v>0.10235111861411135</v>
      </c>
      <c r="F725">
        <v>60498250</v>
      </c>
      <c r="G725">
        <v>-219860000</v>
      </c>
      <c r="H725">
        <v>0</v>
      </c>
    </row>
    <row r="726" spans="1:8" x14ac:dyDescent="0.3">
      <c r="A726">
        <v>4.8149517184047405E-2</v>
      </c>
      <c r="B726">
        <v>637641747.74723601</v>
      </c>
      <c r="C726">
        <v>112623412.671336</v>
      </c>
      <c r="D726">
        <v>1.7979225078352374</v>
      </c>
      <c r="E726">
        <v>0.10125256850846445</v>
      </c>
      <c r="F726">
        <v>42581586.881704099</v>
      </c>
      <c r="G726">
        <v>-109928397.17355999</v>
      </c>
      <c r="H726">
        <v>0</v>
      </c>
    </row>
    <row r="727" spans="1:8" x14ac:dyDescent="0.3">
      <c r="A727">
        <v>0.15872199208399271</v>
      </c>
      <c r="B727">
        <v>93787621.651906848</v>
      </c>
      <c r="C727">
        <v>6752444.3127265349</v>
      </c>
      <c r="D727">
        <v>0.36554753087078895</v>
      </c>
      <c r="E727">
        <v>0.23335313566655927</v>
      </c>
      <c r="F727">
        <v>12775184.708421249</v>
      </c>
      <c r="G727">
        <v>-6105915.0019326806</v>
      </c>
      <c r="H727">
        <v>0</v>
      </c>
    </row>
    <row r="728" spans="1:8" x14ac:dyDescent="0.3">
      <c r="A728">
        <v>0.14136762587897972</v>
      </c>
      <c r="B728">
        <v>171672934.30665049</v>
      </c>
      <c r="C728">
        <v>50525901.140707903</v>
      </c>
      <c r="D728">
        <v>0.33829803526492874</v>
      </c>
      <c r="E728">
        <v>0.85263532126264763</v>
      </c>
      <c r="F728">
        <v>110578476.52299771</v>
      </c>
      <c r="G728">
        <v>3454292.5523055047</v>
      </c>
      <c r="H728">
        <v>0</v>
      </c>
    </row>
    <row r="729" spans="1:8" x14ac:dyDescent="0.3">
      <c r="A729">
        <v>4.4726565014094513E-2</v>
      </c>
      <c r="B729">
        <v>323662670.15375352</v>
      </c>
      <c r="C729">
        <v>18079548.354752049</v>
      </c>
      <c r="D729">
        <v>1.5276680870861588</v>
      </c>
      <c r="E729">
        <v>0.22621253998724378</v>
      </c>
      <c r="F729">
        <v>36543176.473023295</v>
      </c>
      <c r="G729">
        <v>12930102.8379471</v>
      </c>
      <c r="H729">
        <v>0</v>
      </c>
    </row>
    <row r="730" spans="1:8" x14ac:dyDescent="0.3">
      <c r="A730">
        <v>0.45943780338587414</v>
      </c>
      <c r="B730">
        <v>2362283500.71736</v>
      </c>
      <c r="C730">
        <v>111490961.262554</v>
      </c>
      <c r="D730">
        <v>1.7254673793312973</v>
      </c>
      <c r="E730">
        <v>0.40625987694225757</v>
      </c>
      <c r="F730">
        <v>279150645.62410301</v>
      </c>
      <c r="G730">
        <v>-87700234.472831503</v>
      </c>
      <c r="H730">
        <v>0</v>
      </c>
    </row>
    <row r="731" spans="1:8" x14ac:dyDescent="0.3">
      <c r="A731">
        <v>0.25798960521950753</v>
      </c>
      <c r="B731">
        <v>9036334913.1121693</v>
      </c>
      <c r="C731">
        <v>564770932.06950998</v>
      </c>
      <c r="D731">
        <v>0.38523247274165395</v>
      </c>
      <c r="E731">
        <v>0.32467948717948769</v>
      </c>
      <c r="F731">
        <v>887309110.05792499</v>
      </c>
      <c r="G731">
        <v>-738618951.48281705</v>
      </c>
      <c r="H731">
        <v>0</v>
      </c>
    </row>
    <row r="732" spans="1:8" x14ac:dyDescent="0.3">
      <c r="A732">
        <v>1.6997382099631884E-2</v>
      </c>
      <c r="B732">
        <v>22254681.937780499</v>
      </c>
      <c r="C732">
        <v>7670510.2409327803</v>
      </c>
      <c r="D732">
        <v>0.1180088836370155</v>
      </c>
      <c r="E732">
        <v>0.57452258831029523</v>
      </c>
      <c r="F732">
        <v>10929938.605994901</v>
      </c>
      <c r="G732">
        <v>-681062.90088925196</v>
      </c>
      <c r="H732">
        <v>0</v>
      </c>
    </row>
    <row r="733" spans="1:8" x14ac:dyDescent="0.3">
      <c r="A733">
        <v>0.28628152268052637</v>
      </c>
      <c r="B733">
        <v>700414431.3331207</v>
      </c>
      <c r="C733">
        <v>316569083.3484</v>
      </c>
      <c r="D733">
        <v>2.3102436358588028</v>
      </c>
      <c r="E733">
        <v>0.56425000967140471</v>
      </c>
      <c r="F733">
        <v>66082337.213121876</v>
      </c>
      <c r="G733">
        <v>-119006338.269059</v>
      </c>
      <c r="H733">
        <v>0</v>
      </c>
    </row>
    <row r="734" spans="1:8" x14ac:dyDescent="0.3">
      <c r="A734">
        <v>8.8414452237210922E-2</v>
      </c>
      <c r="B734">
        <v>48585037.989479803</v>
      </c>
      <c r="C734">
        <v>7629456.45821157</v>
      </c>
      <c r="D734">
        <v>0.10969229404983583</v>
      </c>
      <c r="E734">
        <v>0.71590540004090086</v>
      </c>
      <c r="F734">
        <v>19156633.547633</v>
      </c>
      <c r="G734">
        <v>1279513.86847546</v>
      </c>
      <c r="H734">
        <v>0</v>
      </c>
    </row>
    <row r="735" spans="1:8" x14ac:dyDescent="0.3">
      <c r="A735">
        <v>6.2815987907851784E-2</v>
      </c>
      <c r="B735">
        <v>1121887866.925611</v>
      </c>
      <c r="C735">
        <v>193837360.88259</v>
      </c>
      <c r="D735">
        <v>1.4711491308238589</v>
      </c>
      <c r="E735">
        <v>0.23856794566603751</v>
      </c>
      <c r="F735">
        <v>120438866.5736125</v>
      </c>
      <c r="G735">
        <v>-96405086.340172857</v>
      </c>
      <c r="H735">
        <v>0</v>
      </c>
    </row>
    <row r="736" spans="1:8" x14ac:dyDescent="0.3">
      <c r="A736">
        <v>6.1341655821658639E-2</v>
      </c>
      <c r="B736">
        <v>527186221.34838504</v>
      </c>
      <c r="C736">
        <v>346909566.71254146</v>
      </c>
      <c r="D736">
        <v>0.78261228023539919</v>
      </c>
      <c r="E736">
        <v>0.49049439460432942</v>
      </c>
      <c r="F736">
        <v>100485143.45416084</v>
      </c>
      <c r="G736">
        <v>-112429840.21244544</v>
      </c>
      <c r="H736">
        <v>0</v>
      </c>
    </row>
    <row r="737" spans="1:8" x14ac:dyDescent="0.3">
      <c r="A737">
        <v>0.10037064445870617</v>
      </c>
      <c r="B737">
        <v>60616055.927469604</v>
      </c>
      <c r="C737">
        <v>10185137.2586259</v>
      </c>
      <c r="D737">
        <v>0.20561560953486049</v>
      </c>
      <c r="E737">
        <v>0.18242994713390168</v>
      </c>
      <c r="F737">
        <v>4986577.6822927902</v>
      </c>
      <c r="G737">
        <v>-888283.46100901801</v>
      </c>
      <c r="H737">
        <v>0</v>
      </c>
    </row>
    <row r="738" spans="1:8" x14ac:dyDescent="0.3">
      <c r="A738">
        <v>8.7971185616621692E-2</v>
      </c>
      <c r="B738">
        <v>8713870.5416116193</v>
      </c>
      <c r="C738">
        <v>4150858.6525759599</v>
      </c>
      <c r="D738">
        <v>2.2123076513320412</v>
      </c>
      <c r="E738">
        <v>0.82484385422351536</v>
      </c>
      <c r="F738">
        <v>1148745.0462351399</v>
      </c>
      <c r="G738">
        <v>-1323599.5711954101</v>
      </c>
      <c r="H738">
        <v>0</v>
      </c>
    </row>
    <row r="739" spans="1:8" x14ac:dyDescent="0.3">
      <c r="A739">
        <v>1.3930740221474388E-2</v>
      </c>
      <c r="B739">
        <v>16610803.6767096</v>
      </c>
      <c r="C739">
        <v>6737854.5264428202</v>
      </c>
      <c r="D739">
        <v>2.1729654781077766E-2</v>
      </c>
      <c r="E739">
        <v>0.1041879310844657</v>
      </c>
      <c r="F739">
        <v>1918343.0040608323</v>
      </c>
      <c r="G739">
        <v>-2272579.1844678801</v>
      </c>
      <c r="H739">
        <v>0</v>
      </c>
    </row>
    <row r="740" spans="1:8" x14ac:dyDescent="0.3">
      <c r="A740">
        <v>0.21349596080117494</v>
      </c>
      <c r="B740">
        <v>49766727.705044545</v>
      </c>
      <c r="C740">
        <v>3556941.1960339076</v>
      </c>
      <c r="D740">
        <v>0.36994225485235238</v>
      </c>
      <c r="E740">
        <v>0.15136719641502044</v>
      </c>
      <c r="F740">
        <v>3318373.4033941804</v>
      </c>
      <c r="G740">
        <v>242987.54240188797</v>
      </c>
      <c r="H740">
        <v>0</v>
      </c>
    </row>
    <row r="741" spans="1:8" x14ac:dyDescent="0.3">
      <c r="A741">
        <v>6.476276969493891E-3</v>
      </c>
      <c r="B741">
        <v>58448250</v>
      </c>
      <c r="C741">
        <v>17992750</v>
      </c>
      <c r="D741">
        <v>0.65112640960477242</v>
      </c>
      <c r="E741">
        <v>0.30022571443284096</v>
      </c>
      <c r="F741">
        <v>15475750</v>
      </c>
      <c r="G741">
        <v>3792500</v>
      </c>
      <c r="H741">
        <v>0</v>
      </c>
    </row>
    <row r="742" spans="1:8" x14ac:dyDescent="0.3">
      <c r="A742">
        <v>4.8234492160872597E-2</v>
      </c>
      <c r="B742">
        <v>2938390545.8638201</v>
      </c>
      <c r="C742">
        <v>101553179.516038</v>
      </c>
      <c r="D742">
        <v>0.57355783904771529</v>
      </c>
      <c r="E742">
        <v>0.15096370405552553</v>
      </c>
      <c r="F742">
        <v>313134496.34214997</v>
      </c>
      <c r="G742">
        <v>-8485114.8881605696</v>
      </c>
      <c r="H742">
        <v>0</v>
      </c>
    </row>
    <row r="743" spans="1:8" x14ac:dyDescent="0.3">
      <c r="A743">
        <v>-0.17411882684440194</v>
      </c>
      <c r="B743">
        <v>159218175.920037</v>
      </c>
      <c r="C743">
        <v>30511593.023660604</v>
      </c>
      <c r="D743">
        <v>0.52758072383497134</v>
      </c>
      <c r="E743">
        <v>0.16320478813998787</v>
      </c>
      <c r="F743">
        <v>23255079.379809901</v>
      </c>
      <c r="G743">
        <v>7047094.3059168002</v>
      </c>
      <c r="H743">
        <v>0</v>
      </c>
    </row>
    <row r="744" spans="1:8" x14ac:dyDescent="0.3">
      <c r="A744">
        <v>-0.37250081583813749</v>
      </c>
      <c r="B744">
        <v>3889915588.0697799</v>
      </c>
      <c r="C744">
        <v>112661789.532921</v>
      </c>
      <c r="D744">
        <v>1.2189830827509944</v>
      </c>
      <c r="E744">
        <v>0.20492796981647504</v>
      </c>
      <c r="F744">
        <v>825188519.97748995</v>
      </c>
      <c r="G744">
        <v>119220149.590216</v>
      </c>
      <c r="H744">
        <v>0</v>
      </c>
    </row>
    <row r="745" spans="1:8" x14ac:dyDescent="0.3">
      <c r="A745">
        <v>0.12560997085562212</v>
      </c>
      <c r="B745">
        <v>126321114.87966248</v>
      </c>
      <c r="C745">
        <v>33911451.298779577</v>
      </c>
      <c r="D745">
        <v>0.66897134272598746</v>
      </c>
      <c r="E745">
        <v>0.4982301007215183</v>
      </c>
      <c r="F745">
        <v>17020180.192966375</v>
      </c>
      <c r="G745">
        <v>-27018925.437683463</v>
      </c>
      <c r="H745">
        <v>0</v>
      </c>
    </row>
    <row r="746" spans="1:8" x14ac:dyDescent="0.3">
      <c r="A746">
        <v>0.29343262771884077</v>
      </c>
      <c r="B746">
        <v>3609067566.4691</v>
      </c>
      <c r="C746">
        <v>191771599.82032651</v>
      </c>
      <c r="D746">
        <v>0.72941556880396075</v>
      </c>
      <c r="E746">
        <v>0.22788485873497979</v>
      </c>
      <c r="F746">
        <v>260274010.14303452</v>
      </c>
      <c r="G746">
        <v>29638611.258151725</v>
      </c>
      <c r="H746">
        <v>0</v>
      </c>
    </row>
    <row r="747" spans="1:8" x14ac:dyDescent="0.3">
      <c r="A747">
        <v>7.9912698576986241E-2</v>
      </c>
      <c r="B747">
        <v>39813542.323186696</v>
      </c>
      <c r="C747">
        <v>19179531.957977027</v>
      </c>
      <c r="D747">
        <v>1.5944693798677405</v>
      </c>
      <c r="E747">
        <v>0.49383222446236463</v>
      </c>
      <c r="F747">
        <v>5260367.0195550695</v>
      </c>
      <c r="G747">
        <v>-11405754.568609662</v>
      </c>
      <c r="H747">
        <v>0</v>
      </c>
    </row>
    <row r="748" spans="1:8" x14ac:dyDescent="0.3">
      <c r="A748">
        <v>8.4484497852285817E-2</v>
      </c>
      <c r="B748">
        <v>25303611.8242344</v>
      </c>
      <c r="C748">
        <v>2477684.2407164876</v>
      </c>
      <c r="D748">
        <v>1.2817087958226601</v>
      </c>
      <c r="E748">
        <v>0.38972204964997531</v>
      </c>
      <c r="F748">
        <v>8896678.7245308887</v>
      </c>
      <c r="G748">
        <v>882161.68869705452</v>
      </c>
      <c r="H748">
        <v>0</v>
      </c>
    </row>
    <row r="749" spans="1:8" x14ac:dyDescent="0.3">
      <c r="A749">
        <v>0.32620640876091089</v>
      </c>
      <c r="B749">
        <v>727372829.43143797</v>
      </c>
      <c r="C749">
        <v>1552455.51839465</v>
      </c>
      <c r="D749">
        <v>0.52510732155244344</v>
      </c>
      <c r="E749">
        <v>5.9135420773664564E-2</v>
      </c>
      <c r="F749">
        <v>16013919.7324415</v>
      </c>
      <c r="G749">
        <v>-11924334.5703343</v>
      </c>
      <c r="H749">
        <v>0</v>
      </c>
    </row>
    <row r="750" spans="1:8" x14ac:dyDescent="0.3">
      <c r="A750">
        <v>7.4098858032570089E-2</v>
      </c>
      <c r="B750">
        <v>57041724.366095498</v>
      </c>
      <c r="C750">
        <v>3320592.656538195</v>
      </c>
      <c r="D750">
        <v>0.66131424271425221</v>
      </c>
      <c r="E750">
        <v>0.29888344015504725</v>
      </c>
      <c r="F750">
        <v>11177889.810525076</v>
      </c>
      <c r="G750">
        <v>-23748806.875733703</v>
      </c>
      <c r="H750">
        <v>0</v>
      </c>
    </row>
    <row r="751" spans="1:8" x14ac:dyDescent="0.3">
      <c r="A751">
        <v>-2.4593033564384942E-2</v>
      </c>
      <c r="B751">
        <v>56044616.69570455</v>
      </c>
      <c r="C751">
        <v>11087755.995467041</v>
      </c>
      <c r="D751">
        <v>0.48698357344174215</v>
      </c>
      <c r="E751">
        <v>0.14881459103327296</v>
      </c>
      <c r="F751">
        <v>18993216.528303802</v>
      </c>
      <c r="G751">
        <v>22738727.557395499</v>
      </c>
      <c r="H751">
        <v>0</v>
      </c>
    </row>
    <row r="752" spans="1:8" x14ac:dyDescent="0.3">
      <c r="A752">
        <v>9.7249609725363229E-2</v>
      </c>
      <c r="B752">
        <v>4164220311.0880227</v>
      </c>
      <c r="C752">
        <v>1308296318.7493076</v>
      </c>
      <c r="D752">
        <v>0.80145854146289197</v>
      </c>
      <c r="E752">
        <v>0.34469536896490033</v>
      </c>
      <c r="F752">
        <v>746762627.00255573</v>
      </c>
      <c r="G752">
        <v>58185672.396839432</v>
      </c>
      <c r="H752">
        <v>0</v>
      </c>
    </row>
    <row r="753" spans="1:8" x14ac:dyDescent="0.3">
      <c r="A753">
        <v>0.14421993231871116</v>
      </c>
      <c r="B753">
        <v>594925362.70816243</v>
      </c>
      <c r="C753">
        <v>23330665.88884085</v>
      </c>
      <c r="D753">
        <v>0.19608496786767146</v>
      </c>
      <c r="E753">
        <v>0.60457202090512219</v>
      </c>
      <c r="F753">
        <v>245840546.29133749</v>
      </c>
      <c r="G753">
        <v>8054717.2811692655</v>
      </c>
      <c r="H753">
        <v>0</v>
      </c>
    </row>
    <row r="754" spans="1:8" x14ac:dyDescent="0.3">
      <c r="A754">
        <v>0.1088383021005862</v>
      </c>
      <c r="B754">
        <v>1725946418.67819</v>
      </c>
      <c r="C754">
        <v>532509281.04820597</v>
      </c>
      <c r="D754">
        <v>9.8434817241757369</v>
      </c>
      <c r="E754">
        <v>0.71109455654108156</v>
      </c>
      <c r="F754">
        <v>283657069.04671347</v>
      </c>
      <c r="G754">
        <v>-49504213.121617503</v>
      </c>
      <c r="H754">
        <v>0</v>
      </c>
    </row>
    <row r="755" spans="1:8" x14ac:dyDescent="0.3">
      <c r="A755">
        <v>0.13242396570494208</v>
      </c>
      <c r="B755">
        <v>1619372500</v>
      </c>
      <c r="C755">
        <v>176893500</v>
      </c>
      <c r="D755">
        <v>0.40560907187461148</v>
      </c>
      <c r="E755">
        <v>0.56919078964553216</v>
      </c>
      <c r="F755">
        <v>766507000</v>
      </c>
      <c r="G755">
        <v>-3306000</v>
      </c>
      <c r="H755">
        <v>0</v>
      </c>
    </row>
    <row r="756" spans="1:8" x14ac:dyDescent="0.3">
      <c r="A756">
        <v>9.039362389483481E-2</v>
      </c>
      <c r="B756">
        <v>269409354.69119501</v>
      </c>
      <c r="C756">
        <v>138199.33958951745</v>
      </c>
      <c r="D756">
        <v>5.7397462912232286E-2</v>
      </c>
      <c r="E756">
        <v>0.393827141472057</v>
      </c>
      <c r="F756">
        <v>68953029.914481103</v>
      </c>
      <c r="G756">
        <v>-13429158.703650784</v>
      </c>
      <c r="H756">
        <v>0</v>
      </c>
    </row>
    <row r="757" spans="1:8" x14ac:dyDescent="0.3">
      <c r="A757">
        <v>7.5907780191163204E-2</v>
      </c>
      <c r="B757">
        <v>875334927.60060298</v>
      </c>
      <c r="C757">
        <v>406177.6787653105</v>
      </c>
      <c r="D757">
        <v>1.9031898640150575</v>
      </c>
      <c r="E757">
        <v>0.46281013529480053</v>
      </c>
      <c r="F757">
        <v>88229425.945625156</v>
      </c>
      <c r="G757">
        <v>22045318.855424106</v>
      </c>
      <c r="H757">
        <v>0</v>
      </c>
    </row>
    <row r="758" spans="1:8" x14ac:dyDescent="0.3">
      <c r="A758">
        <v>0.22133000073246359</v>
      </c>
      <c r="B758">
        <v>165474505</v>
      </c>
      <c r="C758">
        <v>21151924.5</v>
      </c>
      <c r="D758">
        <v>0.34383785629362168</v>
      </c>
      <c r="E758">
        <v>0.22513114438287768</v>
      </c>
      <c r="F758">
        <v>12233925</v>
      </c>
      <c r="G758">
        <v>-12548697</v>
      </c>
      <c r="H758">
        <v>0</v>
      </c>
    </row>
    <row r="759" spans="1:8" x14ac:dyDescent="0.3">
      <c r="A759">
        <v>1.0163524113661431E-2</v>
      </c>
      <c r="B759">
        <v>286335029.93687546</v>
      </c>
      <c r="C759">
        <v>21334737.306036051</v>
      </c>
      <c r="D759">
        <v>0.52804333280511873</v>
      </c>
      <c r="E759">
        <v>4.1804248324558833E-2</v>
      </c>
      <c r="F759">
        <v>9163094.0195703451</v>
      </c>
      <c r="G759">
        <v>-22392995.553328451</v>
      </c>
      <c r="H759">
        <v>0</v>
      </c>
    </row>
    <row r="760" spans="1:8" x14ac:dyDescent="0.3">
      <c r="A760">
        <v>0.15168270714667575</v>
      </c>
      <c r="B760">
        <v>351790371.50498027</v>
      </c>
      <c r="C760">
        <v>46163416.443628974</v>
      </c>
      <c r="D760">
        <v>0.58170611140262063</v>
      </c>
      <c r="E760">
        <v>0.24152863844617922</v>
      </c>
      <c r="F760">
        <v>63469112.952547349</v>
      </c>
      <c r="G760">
        <v>-6306585.2329229154</v>
      </c>
      <c r="H760">
        <v>0</v>
      </c>
    </row>
    <row r="761" spans="1:8" x14ac:dyDescent="0.3">
      <c r="A761">
        <v>1.5199244532860678E-2</v>
      </c>
      <c r="B761">
        <v>227966000</v>
      </c>
      <c r="C761">
        <v>92477750</v>
      </c>
      <c r="D761">
        <v>1.7789371949877761</v>
      </c>
      <c r="E761">
        <v>0.34941597928674717</v>
      </c>
      <c r="F761">
        <v>26554500</v>
      </c>
      <c r="G761">
        <v>8242500</v>
      </c>
      <c r="H761">
        <v>0</v>
      </c>
    </row>
    <row r="762" spans="1:8" x14ac:dyDescent="0.3">
      <c r="A762">
        <v>3.0495946129629602E-2</v>
      </c>
      <c r="B762">
        <v>35287472.522038899</v>
      </c>
      <c r="C762">
        <v>1266107.9481238676</v>
      </c>
      <c r="D762">
        <v>0.67741304113070011</v>
      </c>
      <c r="E762">
        <v>0.60740998582582073</v>
      </c>
      <c r="F762">
        <v>14735744.94235985</v>
      </c>
      <c r="G762">
        <v>1258794.4117683242</v>
      </c>
      <c r="H762">
        <v>0</v>
      </c>
    </row>
    <row r="763" spans="1:8" x14ac:dyDescent="0.3">
      <c r="A763">
        <v>7.7748281672681357E-2</v>
      </c>
      <c r="B763">
        <v>3772563124.9108624</v>
      </c>
      <c r="C763">
        <v>44557841.999680877</v>
      </c>
      <c r="D763">
        <v>2.670917852016554</v>
      </c>
      <c r="E763">
        <v>0.32407030993763292</v>
      </c>
      <c r="F763">
        <v>997066665.18091321</v>
      </c>
      <c r="G763">
        <v>117216928.04906832</v>
      </c>
      <c r="H763">
        <v>0</v>
      </c>
    </row>
    <row r="764" spans="1:8" x14ac:dyDescent="0.3">
      <c r="A764">
        <v>-0.10992967158028324</v>
      </c>
      <c r="B764">
        <v>121519378.3327685</v>
      </c>
      <c r="C764">
        <v>8069802.8437730828</v>
      </c>
      <c r="D764">
        <v>0.89266722432665546</v>
      </c>
      <c r="E764">
        <v>0.3960256756770234</v>
      </c>
      <c r="F764">
        <v>35610993.283052325</v>
      </c>
      <c r="G764">
        <v>4514598.1320078373</v>
      </c>
      <c r="H764">
        <v>0</v>
      </c>
    </row>
    <row r="765" spans="1:8" x14ac:dyDescent="0.3">
      <c r="A765">
        <v>9.4476966618162739E-2</v>
      </c>
      <c r="B765">
        <v>266007295.455576</v>
      </c>
      <c r="C765">
        <v>11872912.702503024</v>
      </c>
      <c r="D765">
        <v>0.79923598695217923</v>
      </c>
      <c r="E765">
        <v>0.26664761523368491</v>
      </c>
      <c r="F765">
        <v>55868331.96788267</v>
      </c>
      <c r="G765">
        <v>425666.28758297011</v>
      </c>
      <c r="H765">
        <v>0</v>
      </c>
    </row>
    <row r="766" spans="1:8" x14ac:dyDescent="0.3">
      <c r="A766">
        <v>8.9427316212465038E-2</v>
      </c>
      <c r="B766">
        <v>54976597.9032951</v>
      </c>
      <c r="C766">
        <v>9259005.0453198198</v>
      </c>
      <c r="D766">
        <v>0.1328055018538776</v>
      </c>
      <c r="E766">
        <v>0.6078864417991674</v>
      </c>
      <c r="F766">
        <v>25615898.922115151</v>
      </c>
      <c r="G766">
        <v>704754.83834973047</v>
      </c>
      <c r="H766">
        <v>0</v>
      </c>
    </row>
    <row r="767" spans="1:8" x14ac:dyDescent="0.3">
      <c r="A767">
        <v>0.1758428446894596</v>
      </c>
      <c r="B767">
        <v>77743203.213760033</v>
      </c>
      <c r="C767">
        <v>3509237.5937271677</v>
      </c>
      <c r="D767">
        <v>0.43568930559554697</v>
      </c>
      <c r="E767">
        <v>0.41545030333143912</v>
      </c>
      <c r="F767">
        <v>14718069.085615925</v>
      </c>
      <c r="G767">
        <v>-2910949.6279811971</v>
      </c>
      <c r="H767">
        <v>0</v>
      </c>
    </row>
    <row r="768" spans="1:8" x14ac:dyDescent="0.3">
      <c r="A768">
        <v>-8.1883555120995058E-2</v>
      </c>
      <c r="B768">
        <v>35695179.765937001</v>
      </c>
      <c r="C768">
        <v>19772292.183020152</v>
      </c>
      <c r="D768">
        <v>0.37962673721958229</v>
      </c>
      <c r="E768">
        <v>0.58140038564380725</v>
      </c>
      <c r="F768">
        <v>20035080.983954348</v>
      </c>
      <c r="G768">
        <v>668374.98459622893</v>
      </c>
      <c r="H768">
        <v>0</v>
      </c>
    </row>
    <row r="769" spans="1:8" x14ac:dyDescent="0.3">
      <c r="A769">
        <v>-0.42134780627640067</v>
      </c>
      <c r="B769">
        <v>30869865.553565148</v>
      </c>
      <c r="C769">
        <v>6522911.5790240346</v>
      </c>
      <c r="D769">
        <v>0.34188165771126716</v>
      </c>
      <c r="E769">
        <v>0.13155746921187658</v>
      </c>
      <c r="F769">
        <v>5825526.8672183007</v>
      </c>
      <c r="G769">
        <v>2650314.597032805</v>
      </c>
      <c r="H769">
        <v>0</v>
      </c>
    </row>
    <row r="770" spans="1:8" x14ac:dyDescent="0.3">
      <c r="A770">
        <v>-1.7231602717576448E-2</v>
      </c>
      <c r="B770">
        <v>84383315.124077886</v>
      </c>
      <c r="C770">
        <v>31681.813937828389</v>
      </c>
      <c r="D770">
        <v>0.83895416403345024</v>
      </c>
      <c r="E770">
        <v>0.20578834801339052</v>
      </c>
      <c r="F770">
        <v>17577091.432733953</v>
      </c>
      <c r="G770">
        <v>-330295.95788947004</v>
      </c>
      <c r="H770">
        <v>0</v>
      </c>
    </row>
    <row r="771" spans="1:8" x14ac:dyDescent="0.3">
      <c r="A771">
        <v>-2.7586010986046419E-2</v>
      </c>
      <c r="B771">
        <v>283173000</v>
      </c>
      <c r="C771">
        <v>273966250</v>
      </c>
      <c r="D771">
        <v>0.25180463831343913</v>
      </c>
      <c r="E771">
        <v>0.40800420039495566</v>
      </c>
      <c r="F771">
        <v>48572250</v>
      </c>
      <c r="G771">
        <v>52480250</v>
      </c>
      <c r="H771">
        <v>0</v>
      </c>
    </row>
    <row r="772" spans="1:8" x14ac:dyDescent="0.3">
      <c r="A772">
        <v>3.7398930598920382E-2</v>
      </c>
      <c r="B772">
        <v>251872713.321329</v>
      </c>
      <c r="C772">
        <v>149915586.65271598</v>
      </c>
      <c r="D772">
        <v>0.8699189188086256</v>
      </c>
      <c r="E772">
        <v>0.24026371982518052</v>
      </c>
      <c r="F772">
        <v>41453896.371718198</v>
      </c>
      <c r="G772">
        <v>-37580988.3024946</v>
      </c>
      <c r="H772">
        <v>0</v>
      </c>
    </row>
    <row r="773" spans="1:8" x14ac:dyDescent="0.3">
      <c r="A773">
        <v>7.272663232131249E-2</v>
      </c>
      <c r="B773">
        <v>93892000</v>
      </c>
      <c r="C773">
        <v>4835000</v>
      </c>
      <c r="D773">
        <v>0.56189316520377164</v>
      </c>
      <c r="E773">
        <v>0.2093475732254397</v>
      </c>
      <c r="F773">
        <v>7761500</v>
      </c>
      <c r="G773">
        <v>-196500</v>
      </c>
      <c r="H773">
        <v>0</v>
      </c>
    </row>
    <row r="774" spans="1:8" x14ac:dyDescent="0.3">
      <c r="A774">
        <v>2.8238192812760632E-2</v>
      </c>
      <c r="B774">
        <v>6014042355.8439293</v>
      </c>
      <c r="C774">
        <v>734834089.46873212</v>
      </c>
      <c r="D774">
        <v>4.5721287081499504</v>
      </c>
      <c r="E774">
        <v>0.59091596100459765</v>
      </c>
      <c r="F774">
        <v>1242486133.3448124</v>
      </c>
      <c r="G774">
        <v>-12216335.754164718</v>
      </c>
      <c r="H774">
        <v>0</v>
      </c>
    </row>
    <row r="775" spans="1:8" x14ac:dyDescent="0.3">
      <c r="A775">
        <v>9.6214975880710624E-2</v>
      </c>
      <c r="B775">
        <v>40044528.258438095</v>
      </c>
      <c r="C775">
        <v>446655.7751742925</v>
      </c>
      <c r="D775">
        <v>2.2065283265964597</v>
      </c>
      <c r="E775">
        <v>0.54339989684975798</v>
      </c>
      <c r="F775">
        <v>11798552.806678412</v>
      </c>
      <c r="G775">
        <v>-831950.80712415243</v>
      </c>
      <c r="H775">
        <v>0</v>
      </c>
    </row>
    <row r="776" spans="1:8" x14ac:dyDescent="0.3">
      <c r="A776">
        <v>-4.3750050095866244E-3</v>
      </c>
      <c r="B776">
        <v>230751994.5578925</v>
      </c>
      <c r="C776">
        <v>4087899.0899179401</v>
      </c>
      <c r="D776">
        <v>0.20552804110427236</v>
      </c>
      <c r="E776">
        <v>6.8676134270270223E-2</v>
      </c>
      <c r="F776">
        <v>17060618.476942398</v>
      </c>
      <c r="G776">
        <v>2976172.8741310011</v>
      </c>
      <c r="H776">
        <v>0</v>
      </c>
    </row>
    <row r="777" spans="1:8" x14ac:dyDescent="0.3">
      <c r="A777">
        <v>0.1142195645655433</v>
      </c>
      <c r="B777">
        <v>2872518886.5016828</v>
      </c>
      <c r="C777">
        <v>1173260444.5830026</v>
      </c>
      <c r="D777">
        <v>1.1034744187230137</v>
      </c>
      <c r="E777">
        <v>0.65359213302882269</v>
      </c>
      <c r="F777">
        <v>419530872.77934653</v>
      </c>
      <c r="G777">
        <v>-242722509.59164628</v>
      </c>
      <c r="H777">
        <v>0</v>
      </c>
    </row>
    <row r="778" spans="1:8" x14ac:dyDescent="0.3">
      <c r="A778">
        <v>8.2901441413726434E-2</v>
      </c>
      <c r="B778">
        <v>679810000</v>
      </c>
      <c r="C778">
        <v>278000</v>
      </c>
      <c r="D778">
        <v>1.0875620880520578</v>
      </c>
      <c r="E778">
        <v>0.64488754210735355</v>
      </c>
      <c r="F778">
        <v>37337000</v>
      </c>
      <c r="G778">
        <v>24655000</v>
      </c>
      <c r="H778">
        <v>0</v>
      </c>
    </row>
    <row r="779" spans="1:8" x14ac:dyDescent="0.3">
      <c r="A779">
        <v>-4.5840298322038925E-2</v>
      </c>
      <c r="B779">
        <v>1987117435.8036602</v>
      </c>
      <c r="C779">
        <v>194648128.943809</v>
      </c>
      <c r="D779">
        <v>2.6807902096090115</v>
      </c>
      <c r="E779">
        <v>6.5286070679625857E-2</v>
      </c>
      <c r="F779">
        <v>161770378.03304225</v>
      </c>
      <c r="G779">
        <v>23401137.77554553</v>
      </c>
      <c r="H779">
        <v>0</v>
      </c>
    </row>
    <row r="780" spans="1:8" x14ac:dyDescent="0.3">
      <c r="A780">
        <v>-0.30072004484922304</v>
      </c>
      <c r="B780">
        <v>51103379.6068663</v>
      </c>
      <c r="C780">
        <v>5505536.4223718885</v>
      </c>
      <c r="D780">
        <v>118.44285187958161</v>
      </c>
      <c r="E780">
        <v>1.7520714397134794E-2</v>
      </c>
      <c r="F780">
        <v>4674509.7419973444</v>
      </c>
      <c r="G780">
        <v>1244140.6303618925</v>
      </c>
      <c r="H780">
        <v>0</v>
      </c>
    </row>
    <row r="781" spans="1:8" x14ac:dyDescent="0.3">
      <c r="A781">
        <v>-9.2105658262183407E-2</v>
      </c>
      <c r="B781">
        <v>98508460.972510204</v>
      </c>
      <c r="C781">
        <v>7970301.9074824546</v>
      </c>
      <c r="D781">
        <v>0.88854580892008606</v>
      </c>
      <c r="E781">
        <v>1.0530418250950571</v>
      </c>
      <c r="F781">
        <v>98679686.977459699</v>
      </c>
      <c r="G781">
        <v>-4335359.9630565047</v>
      </c>
      <c r="H781">
        <v>0</v>
      </c>
    </row>
    <row r="782" spans="1:8" x14ac:dyDescent="0.3">
      <c r="A782">
        <v>-1.0201735520621058E-2</v>
      </c>
      <c r="B782">
        <v>352093822.63187426</v>
      </c>
      <c r="C782">
        <v>28953170.701016024</v>
      </c>
      <c r="D782">
        <v>0.77096465140026826</v>
      </c>
      <c r="E782">
        <v>0.76811403310669168</v>
      </c>
      <c r="F782">
        <v>108264302.52528197</v>
      </c>
      <c r="G782">
        <v>-5285930.259444315</v>
      </c>
      <c r="H782">
        <v>0</v>
      </c>
    </row>
    <row r="783" spans="1:8" x14ac:dyDescent="0.3">
      <c r="A783">
        <v>-2.5447989931038445E-2</v>
      </c>
      <c r="B783">
        <v>441509003.62994176</v>
      </c>
      <c r="C783">
        <v>64977479.343921073</v>
      </c>
      <c r="D783">
        <v>2.2596169991510773</v>
      </c>
      <c r="E783">
        <v>0.32141819930890225</v>
      </c>
      <c r="F783">
        <v>131382470.71011801</v>
      </c>
      <c r="G783">
        <v>8178082.5215516444</v>
      </c>
      <c r="H783">
        <v>0</v>
      </c>
    </row>
    <row r="784" spans="1:8" x14ac:dyDescent="0.3">
      <c r="A784">
        <v>0.44741978349003764</v>
      </c>
      <c r="B784">
        <v>1726182750</v>
      </c>
      <c r="C784">
        <v>621973000</v>
      </c>
      <c r="D784">
        <v>6.8604768304603686E-2</v>
      </c>
      <c r="E784">
        <v>0.29404647432274145</v>
      </c>
      <c r="F784">
        <v>191100500</v>
      </c>
      <c r="G784">
        <v>132380295.340427</v>
      </c>
      <c r="H784">
        <v>0</v>
      </c>
    </row>
    <row r="785" spans="1:8" x14ac:dyDescent="0.3">
      <c r="A785">
        <v>9.3759584300167925E-2</v>
      </c>
      <c r="B785">
        <v>1369465045.548315</v>
      </c>
      <c r="C785">
        <v>222754534.08154875</v>
      </c>
      <c r="D785">
        <v>2.944361778454363</v>
      </c>
      <c r="E785">
        <v>0.1417202001528946</v>
      </c>
      <c r="F785">
        <v>187597526.13464123</v>
      </c>
      <c r="G785">
        <v>357246198.09185749</v>
      </c>
      <c r="H785">
        <v>0</v>
      </c>
    </row>
    <row r="786" spans="1:8" x14ac:dyDescent="0.3">
      <c r="A786">
        <v>0.30123622762558971</v>
      </c>
      <c r="B786">
        <v>2938606651.1162901</v>
      </c>
      <c r="C786">
        <v>176394239.753416</v>
      </c>
      <c r="D786">
        <v>0.14764621142646767</v>
      </c>
      <c r="E786">
        <v>9.1160692350328115E-2</v>
      </c>
      <c r="F786">
        <v>187958255.91469499</v>
      </c>
      <c r="G786">
        <v>53512563.816991501</v>
      </c>
      <c r="H786">
        <v>0</v>
      </c>
    </row>
    <row r="787" spans="1:8" x14ac:dyDescent="0.3">
      <c r="A787">
        <v>2.9394234624161852E-2</v>
      </c>
      <c r="B787">
        <v>4727688.7704098597</v>
      </c>
      <c r="C787">
        <v>14733388.870376499</v>
      </c>
      <c r="D787">
        <v>0.88803391103161822</v>
      </c>
      <c r="E787">
        <v>0.50322735162351584</v>
      </c>
      <c r="F787">
        <v>2495457.8473842102</v>
      </c>
      <c r="G787">
        <v>-1567248.8751695401</v>
      </c>
      <c r="H787">
        <v>0</v>
      </c>
    </row>
    <row r="788" spans="1:8" x14ac:dyDescent="0.3">
      <c r="A788">
        <v>3.6404441119612116E-3</v>
      </c>
      <c r="B788">
        <v>1591426036.3115799</v>
      </c>
      <c r="C788">
        <v>147137762.08759001</v>
      </c>
      <c r="D788">
        <v>4.5678628759004865E-2</v>
      </c>
      <c r="E788">
        <v>0.20944231971189262</v>
      </c>
      <c r="F788">
        <v>356430532.96023899</v>
      </c>
      <c r="G788">
        <v>-13770611.8088383</v>
      </c>
      <c r="H788">
        <v>0</v>
      </c>
    </row>
    <row r="789" spans="1:8" x14ac:dyDescent="0.3">
      <c r="A789">
        <v>0.19014377003459562</v>
      </c>
      <c r="B789">
        <v>76207571.181623489</v>
      </c>
      <c r="C789">
        <v>3247099.8602785873</v>
      </c>
      <c r="D789">
        <v>0.76336297516209284</v>
      </c>
      <c r="E789">
        <v>0.28045066674106212</v>
      </c>
      <c r="F789">
        <v>8037157.3391892333</v>
      </c>
      <c r="G789">
        <v>1688519.2318743202</v>
      </c>
      <c r="H789">
        <v>0</v>
      </c>
    </row>
    <row r="790" spans="1:8" x14ac:dyDescent="0.3">
      <c r="A790">
        <v>0.26291780450181496</v>
      </c>
      <c r="B790">
        <v>540680954.16231549</v>
      </c>
      <c r="C790">
        <v>64108434.740778945</v>
      </c>
      <c r="D790">
        <v>0.78987535767889894</v>
      </c>
      <c r="E790">
        <v>0.33577966084071009</v>
      </c>
      <c r="F790">
        <v>123487642.68944001</v>
      </c>
      <c r="G790">
        <v>-37730394.173541903</v>
      </c>
      <c r="H790">
        <v>0</v>
      </c>
    </row>
    <row r="791" spans="1:8" x14ac:dyDescent="0.3">
      <c r="A791">
        <v>4.1649003815175847E-2</v>
      </c>
      <c r="B791">
        <v>42564128.595600702</v>
      </c>
      <c r="C791">
        <v>1973265.65143824</v>
      </c>
      <c r="D791">
        <v>0.96616472818755339</v>
      </c>
      <c r="E791">
        <v>0.86287636054286576</v>
      </c>
      <c r="F791">
        <v>33068697.123519499</v>
      </c>
      <c r="G791">
        <v>-2171644.9331976101</v>
      </c>
      <c r="H791">
        <v>0</v>
      </c>
    </row>
    <row r="792" spans="1:8" x14ac:dyDescent="0.3">
      <c r="A792">
        <v>0.16047987030892463</v>
      </c>
      <c r="B792">
        <v>25165850.0498324</v>
      </c>
      <c r="C792">
        <v>2372756.1928060199</v>
      </c>
      <c r="D792">
        <v>0.19020235083382217</v>
      </c>
      <c r="E792">
        <v>0.27531406787294049</v>
      </c>
      <c r="F792">
        <v>4311835.3719307799</v>
      </c>
      <c r="G792">
        <v>-1155643.91384806</v>
      </c>
      <c r="H792">
        <v>0</v>
      </c>
    </row>
    <row r="793" spans="1:8" x14ac:dyDescent="0.3">
      <c r="A793">
        <v>1.2405151444970461E-2</v>
      </c>
      <c r="B793">
        <v>40920912.826472051</v>
      </c>
      <c r="C793">
        <v>10884202.971272515</v>
      </c>
      <c r="D793">
        <v>0.91574541615152794</v>
      </c>
      <c r="E793">
        <v>0.61952299652456955</v>
      </c>
      <c r="F793">
        <v>23442048.794805173</v>
      </c>
      <c r="G793">
        <v>614244.74256025406</v>
      </c>
      <c r="H793">
        <v>0</v>
      </c>
    </row>
    <row r="794" spans="1:8" x14ac:dyDescent="0.3">
      <c r="A794">
        <v>2.5894196142994104E-2</v>
      </c>
      <c r="B794">
        <v>303952845.00301653</v>
      </c>
      <c r="C794">
        <v>77558173.469025448</v>
      </c>
      <c r="D794">
        <v>0.19085983023597439</v>
      </c>
      <c r="E794">
        <v>0.18517084867667133</v>
      </c>
      <c r="F794">
        <v>41415533.855532095</v>
      </c>
      <c r="G794">
        <v>-13326682.283019625</v>
      </c>
      <c r="H794">
        <v>0</v>
      </c>
    </row>
    <row r="795" spans="1:8" x14ac:dyDescent="0.3">
      <c r="A795">
        <v>0.19438248538934383</v>
      </c>
      <c r="B795">
        <v>3572739784.5107999</v>
      </c>
      <c r="C795">
        <v>198768358.71446499</v>
      </c>
      <c r="D795">
        <v>0.75609634279932236</v>
      </c>
      <c r="E795">
        <v>0.16019094286633284</v>
      </c>
      <c r="F795">
        <v>369905805.18169999</v>
      </c>
      <c r="G795">
        <v>-5488811.9163334966</v>
      </c>
      <c r="H795">
        <v>0</v>
      </c>
    </row>
    <row r="796" spans="1:8" x14ac:dyDescent="0.3">
      <c r="A796">
        <v>-1.0538704794228926E-3</v>
      </c>
      <c r="B796">
        <v>18289436.541301798</v>
      </c>
      <c r="C796">
        <v>1284118.4668567099</v>
      </c>
      <c r="D796">
        <v>0.2373459189292631</v>
      </c>
      <c r="E796">
        <v>0.18809224383513759</v>
      </c>
      <c r="F796">
        <v>3774467.8071824927</v>
      </c>
      <c r="G796">
        <v>1380599.3458005073</v>
      </c>
      <c r="H796">
        <v>0</v>
      </c>
    </row>
    <row r="797" spans="1:8" x14ac:dyDescent="0.3">
      <c r="A797">
        <v>1.3373648098616119E-2</v>
      </c>
      <c r="B797">
        <v>1995900000</v>
      </c>
      <c r="C797">
        <v>151000000</v>
      </c>
      <c r="D797">
        <v>0.56188156492616836</v>
      </c>
      <c r="E797">
        <v>7.6607044441104263E-2</v>
      </c>
      <c r="F797">
        <v>55000000</v>
      </c>
      <c r="G797">
        <v>-36700000</v>
      </c>
      <c r="H797">
        <v>0</v>
      </c>
    </row>
    <row r="798" spans="1:8" x14ac:dyDescent="0.3">
      <c r="A798">
        <v>-1.0582311823638817E-2</v>
      </c>
      <c r="B798">
        <v>282903210.245426</v>
      </c>
      <c r="C798">
        <v>9677606.2588488646</v>
      </c>
      <c r="D798">
        <v>0.71047193393265928</v>
      </c>
      <c r="E798">
        <v>3.6953950529531127E-2</v>
      </c>
      <c r="F798">
        <v>11489982.427487699</v>
      </c>
      <c r="G798">
        <v>5213237.7107060477</v>
      </c>
      <c r="H798">
        <v>0</v>
      </c>
    </row>
    <row r="799" spans="1:8" x14ac:dyDescent="0.3">
      <c r="A799">
        <v>0.11102995469455168</v>
      </c>
      <c r="B799">
        <v>633675513.43017149</v>
      </c>
      <c r="C799">
        <v>58791437.660759807</v>
      </c>
      <c r="D799">
        <v>0.43688833781082359</v>
      </c>
      <c r="E799">
        <v>0.52992312228320082</v>
      </c>
      <c r="F799">
        <v>156762208.197263</v>
      </c>
      <c r="G799">
        <v>-33123803.871360227</v>
      </c>
      <c r="H799">
        <v>0</v>
      </c>
    </row>
    <row r="800" spans="1:8" x14ac:dyDescent="0.3">
      <c r="A800">
        <v>0.23845913579656403</v>
      </c>
      <c r="B800">
        <v>1444071939.1559451</v>
      </c>
      <c r="C800">
        <v>266472085.856783</v>
      </c>
      <c r="D800">
        <v>0.31387229760279212</v>
      </c>
      <c r="E800">
        <v>0.21829328422090835</v>
      </c>
      <c r="F800">
        <v>79357528.779537439</v>
      </c>
      <c r="G800">
        <v>-82758195.792611107</v>
      </c>
      <c r="H800">
        <v>0</v>
      </c>
    </row>
    <row r="801" spans="1:8" x14ac:dyDescent="0.3">
      <c r="A801">
        <v>0.12166720067611703</v>
      </c>
      <c r="B801">
        <v>2639208000</v>
      </c>
      <c r="C801">
        <v>225890500</v>
      </c>
      <c r="D801">
        <v>0.70751949659730129</v>
      </c>
      <c r="E801">
        <v>0.34192251790842265</v>
      </c>
      <c r="F801">
        <v>329500500</v>
      </c>
      <c r="G801">
        <v>-146627000</v>
      </c>
      <c r="H801">
        <v>0</v>
      </c>
    </row>
    <row r="802" spans="1:8" x14ac:dyDescent="0.3">
      <c r="A802">
        <v>7.4490452543740399E-2</v>
      </c>
      <c r="B802">
        <v>949198259.02650452</v>
      </c>
      <c r="C802">
        <v>21747518.027281649</v>
      </c>
      <c r="D802">
        <v>1.1794426194573169</v>
      </c>
      <c r="E802">
        <v>5.146756127335099E-2</v>
      </c>
      <c r="F802">
        <v>16854394.687417977</v>
      </c>
      <c r="G802">
        <v>-9698580.0899804328</v>
      </c>
      <c r="H802">
        <v>0</v>
      </c>
    </row>
    <row r="803" spans="1:8" x14ac:dyDescent="0.3">
      <c r="A803">
        <v>0.21730222495920554</v>
      </c>
      <c r="B803">
        <v>16893590.743796676</v>
      </c>
      <c r="C803">
        <v>1060030.9733197193</v>
      </c>
      <c r="D803">
        <v>0.9364425977184605</v>
      </c>
      <c r="E803">
        <v>0.31456108610087136</v>
      </c>
      <c r="F803">
        <v>1708523.70668014</v>
      </c>
      <c r="G803">
        <v>-1417171.8374758523</v>
      </c>
      <c r="H803">
        <v>0</v>
      </c>
    </row>
    <row r="804" spans="1:8" x14ac:dyDescent="0.3">
      <c r="A804">
        <v>-8.6284208036842544E-2</v>
      </c>
      <c r="B804">
        <v>95507037.280675888</v>
      </c>
      <c r="C804">
        <v>3011129.3947531371</v>
      </c>
      <c r="D804">
        <v>1.0347968936738412</v>
      </c>
      <c r="E804">
        <v>0.12677159221142184</v>
      </c>
      <c r="F804">
        <v>8390160.2672089636</v>
      </c>
      <c r="G804">
        <v>-3502302.7633843352</v>
      </c>
      <c r="H804">
        <v>0</v>
      </c>
    </row>
    <row r="805" spans="1:8" x14ac:dyDescent="0.3">
      <c r="A805">
        <v>2.7884370193012736E-2</v>
      </c>
      <c r="B805">
        <v>7125102.1480042301</v>
      </c>
      <c r="C805">
        <v>750949.59636315051</v>
      </c>
      <c r="D805">
        <v>0.60139154428703945</v>
      </c>
      <c r="E805">
        <v>0.76158059134382816</v>
      </c>
      <c r="F805">
        <v>2097187.1662519351</v>
      </c>
      <c r="G805">
        <v>-257739.7925312985</v>
      </c>
      <c r="H805">
        <v>0</v>
      </c>
    </row>
    <row r="806" spans="1:8" x14ac:dyDescent="0.3">
      <c r="A806">
        <v>3.7205143910588032E-2</v>
      </c>
      <c r="B806">
        <v>11681367.942694301</v>
      </c>
      <c r="C806">
        <v>427881.51713390049</v>
      </c>
      <c r="D806">
        <v>1.184069024294379</v>
      </c>
      <c r="E806">
        <v>0.50916462700581355</v>
      </c>
      <c r="F806">
        <v>1877316.4907956601</v>
      </c>
      <c r="G806">
        <v>201349.16783469848</v>
      </c>
      <c r="H806">
        <v>0</v>
      </c>
    </row>
    <row r="807" spans="1:8" x14ac:dyDescent="0.3">
      <c r="A807">
        <v>-4.1502782178298982E-2</v>
      </c>
      <c r="B807">
        <v>19572542.620444801</v>
      </c>
      <c r="C807">
        <v>14214783.549007542</v>
      </c>
      <c r="D807">
        <v>0.49071607371319859</v>
      </c>
      <c r="E807">
        <v>0.60436459813679244</v>
      </c>
      <c r="F807">
        <v>7986825.7599995416</v>
      </c>
      <c r="G807">
        <v>-618234.57842759695</v>
      </c>
      <c r="H807">
        <v>0</v>
      </c>
    </row>
    <row r="808" spans="1:8" x14ac:dyDescent="0.3">
      <c r="A808">
        <v>0.13521256753227379</v>
      </c>
      <c r="B808">
        <v>1104002635.3994751</v>
      </c>
      <c r="C808">
        <v>170287785.15258726</v>
      </c>
      <c r="D808">
        <v>0.65532704126016583</v>
      </c>
      <c r="E808">
        <v>0.36105443969140599</v>
      </c>
      <c r="F808">
        <v>190138140.06855348</v>
      </c>
      <c r="G808">
        <v>-127474666.28205319</v>
      </c>
      <c r="H808">
        <v>0</v>
      </c>
    </row>
    <row r="809" spans="1:8" x14ac:dyDescent="0.3">
      <c r="A809">
        <v>2.3345042973878686E-2</v>
      </c>
      <c r="B809">
        <v>301333340</v>
      </c>
      <c r="C809">
        <v>51827969.25</v>
      </c>
      <c r="D809">
        <v>1.6867072214509224</v>
      </c>
      <c r="E809">
        <v>0.61801624391624044</v>
      </c>
      <c r="F809">
        <v>71584617.5</v>
      </c>
      <c r="G809">
        <v>-6734932.5</v>
      </c>
      <c r="H809">
        <v>0</v>
      </c>
    </row>
    <row r="810" spans="1:8" x14ac:dyDescent="0.3">
      <c r="A810">
        <v>7.9045876114462038E-2</v>
      </c>
      <c r="B810">
        <v>406423573.2874825</v>
      </c>
      <c r="C810">
        <v>2844176.9688034272</v>
      </c>
      <c r="D810">
        <v>2.6137169027143736</v>
      </c>
      <c r="E810">
        <v>0.14386353253587267</v>
      </c>
      <c r="F810">
        <v>26023044.756510872</v>
      </c>
      <c r="G810">
        <v>-19335734.116774451</v>
      </c>
      <c r="H810">
        <v>0</v>
      </c>
    </row>
    <row r="811" spans="1:8" x14ac:dyDescent="0.3">
      <c r="A811">
        <v>0.26206952298539193</v>
      </c>
      <c r="B811">
        <v>29130388.640302651</v>
      </c>
      <c r="C811">
        <v>2469723.7363655129</v>
      </c>
      <c r="D811">
        <v>0.24242453590214336</v>
      </c>
      <c r="E811">
        <v>0.57616598391437135</v>
      </c>
      <c r="F811">
        <v>12175503.025871599</v>
      </c>
      <c r="G811">
        <v>230432.31140995701</v>
      </c>
      <c r="H811">
        <v>0</v>
      </c>
    </row>
    <row r="812" spans="1:8" x14ac:dyDescent="0.3">
      <c r="A812">
        <v>9.4248543991721445E-2</v>
      </c>
      <c r="B812">
        <v>1692530844.7813475</v>
      </c>
      <c r="C812">
        <v>1142940240.2328999</v>
      </c>
      <c r="D812">
        <v>1.6720090542636854</v>
      </c>
      <c r="E812">
        <v>0.41704883921677538</v>
      </c>
      <c r="F812">
        <v>97860010.314684138</v>
      </c>
      <c r="G812">
        <v>22073370.168284804</v>
      </c>
      <c r="H812">
        <v>0</v>
      </c>
    </row>
    <row r="813" spans="1:8" x14ac:dyDescent="0.3">
      <c r="A813">
        <v>0.20506675675456415</v>
      </c>
      <c r="B813">
        <v>30102785929.034752</v>
      </c>
      <c r="C813">
        <v>1020277597.4843366</v>
      </c>
      <c r="D813">
        <v>0.68069351500600095</v>
      </c>
      <c r="E813">
        <v>5.3318773748037222E-2</v>
      </c>
      <c r="F813">
        <v>441136392.16013801</v>
      </c>
      <c r="G813">
        <v>-1000950857.2072945</v>
      </c>
      <c r="H813">
        <v>0</v>
      </c>
    </row>
    <row r="814" spans="1:8" x14ac:dyDescent="0.3">
      <c r="A814">
        <v>0.14475270544303073</v>
      </c>
      <c r="B814">
        <v>820195500</v>
      </c>
      <c r="C814">
        <v>18822000</v>
      </c>
      <c r="D814">
        <v>3.0330782006346673</v>
      </c>
      <c r="E814">
        <v>0.57325643335024457</v>
      </c>
      <c r="F814">
        <v>287634000</v>
      </c>
      <c r="G814">
        <v>7801500</v>
      </c>
      <c r="H814">
        <v>0</v>
      </c>
    </row>
    <row r="815" spans="1:8" x14ac:dyDescent="0.3">
      <c r="A815">
        <v>7.4768960941202223E-3</v>
      </c>
      <c r="B815">
        <v>5010097727.8926392</v>
      </c>
      <c r="C815">
        <v>1016382045.7685531</v>
      </c>
      <c r="D815">
        <v>2.9527523614376201</v>
      </c>
      <c r="E815">
        <v>6.4534920686955599E-2</v>
      </c>
      <c r="F815">
        <v>172543947.95611498</v>
      </c>
      <c r="G815">
        <v>-128057255.18819806</v>
      </c>
      <c r="H815">
        <v>0</v>
      </c>
    </row>
    <row r="816" spans="1:8" x14ac:dyDescent="0.3">
      <c r="A816">
        <v>5.5853237197315886E-2</v>
      </c>
      <c r="B816">
        <v>108594185.27708299</v>
      </c>
      <c r="C816">
        <v>18960449.6370993</v>
      </c>
      <c r="D816">
        <v>1.5661517169884402</v>
      </c>
      <c r="E816">
        <v>0.81731817585144761</v>
      </c>
      <c r="F816">
        <v>17198180.269138124</v>
      </c>
      <c r="G816">
        <v>5459229.606592793</v>
      </c>
      <c r="H816">
        <v>0</v>
      </c>
    </row>
    <row r="817" spans="1:8" x14ac:dyDescent="0.3">
      <c r="A817">
        <v>2.5161839964717863E-2</v>
      </c>
      <c r="B817">
        <v>259926323.75620627</v>
      </c>
      <c r="C817">
        <v>78571872.459548697</v>
      </c>
      <c r="D817">
        <v>0.69019107224913012</v>
      </c>
      <c r="E817">
        <v>0.25599460050405648</v>
      </c>
      <c r="F817">
        <v>49738338.917910777</v>
      </c>
      <c r="G817">
        <v>-9596661.2548450455</v>
      </c>
      <c r="H817">
        <v>0</v>
      </c>
    </row>
    <row r="818" spans="1:8" x14ac:dyDescent="0.3">
      <c r="A818">
        <v>-0.27858619845378452</v>
      </c>
      <c r="B818">
        <v>390828904.27873498</v>
      </c>
      <c r="C818">
        <v>335227358.13603902</v>
      </c>
      <c r="D818">
        <v>0.35255422210723142</v>
      </c>
      <c r="E818">
        <v>3.486278102794082E-3</v>
      </c>
      <c r="F818">
        <v>145327213.18516099</v>
      </c>
      <c r="G818">
        <v>-80528952.656539306</v>
      </c>
      <c r="H818">
        <v>0</v>
      </c>
    </row>
    <row r="819" spans="1:8" x14ac:dyDescent="0.3">
      <c r="A819">
        <v>8.2113835363399709E-2</v>
      </c>
      <c r="B819">
        <v>858383092.53175998</v>
      </c>
      <c r="C819">
        <v>42823919.299979702</v>
      </c>
      <c r="D819">
        <v>1.0616937617630782</v>
      </c>
      <c r="E819">
        <v>0.16000903563861854</v>
      </c>
      <c r="F819">
        <v>107085089.68284</v>
      </c>
      <c r="G819">
        <v>-67934274.197247505</v>
      </c>
      <c r="H819">
        <v>0</v>
      </c>
    </row>
    <row r="820" spans="1:8" x14ac:dyDescent="0.3">
      <c r="A820">
        <v>9.9580193353603519E-2</v>
      </c>
      <c r="B820">
        <v>95168155.339805797</v>
      </c>
      <c r="C820">
        <v>12509561.165048501</v>
      </c>
      <c r="D820">
        <v>0.25695258979323632</v>
      </c>
      <c r="E820">
        <v>0.98648836873991741</v>
      </c>
      <c r="F820">
        <v>74159870.550161794</v>
      </c>
      <c r="G820">
        <v>568080.16548411804</v>
      </c>
      <c r="H820">
        <v>0</v>
      </c>
    </row>
    <row r="821" spans="1:8" x14ac:dyDescent="0.3">
      <c r="A821">
        <v>5.9539079163970637E-2</v>
      </c>
      <c r="B821">
        <v>93551721.5081269</v>
      </c>
      <c r="C821">
        <v>33905218.864297204</v>
      </c>
      <c r="D821">
        <v>0.24200800430714656</v>
      </c>
      <c r="E821">
        <v>0.3398837625715182</v>
      </c>
      <c r="F821">
        <v>24302864.678498201</v>
      </c>
      <c r="G821" t="e">
        <v>#DIV/0!</v>
      </c>
      <c r="H821">
        <v>0</v>
      </c>
    </row>
    <row r="822" spans="1:8" x14ac:dyDescent="0.3">
      <c r="A822">
        <v>-1.3582638237738191E-2</v>
      </c>
      <c r="B822">
        <v>147592872.21354273</v>
      </c>
      <c r="C822">
        <v>68826502.978614777</v>
      </c>
      <c r="D822">
        <v>0.2661914256762824</v>
      </c>
      <c r="E822">
        <v>0.48127824344263531</v>
      </c>
      <c r="F822">
        <v>66367838.572071999</v>
      </c>
      <c r="G822">
        <v>837950.0077677751</v>
      </c>
      <c r="H822">
        <v>0</v>
      </c>
    </row>
    <row r="823" spans="1:8" x14ac:dyDescent="0.3">
      <c r="A823">
        <v>2.7340114879825388E-2</v>
      </c>
      <c r="B823">
        <v>1304854368.93204</v>
      </c>
      <c r="C823">
        <v>297216828.47896397</v>
      </c>
      <c r="D823">
        <v>1.6020677518697806</v>
      </c>
      <c r="E823">
        <v>0.39970238095238181</v>
      </c>
      <c r="F823">
        <v>134627831.71520999</v>
      </c>
      <c r="G823">
        <v>14898180.810490301</v>
      </c>
      <c r="H823">
        <v>0</v>
      </c>
    </row>
    <row r="824" spans="1:8" x14ac:dyDescent="0.3">
      <c r="A824">
        <v>-4.1222636657931279E-2</v>
      </c>
      <c r="B824">
        <v>64672500</v>
      </c>
      <c r="C824">
        <v>16196500</v>
      </c>
      <c r="D824">
        <v>8.0934956259683126</v>
      </c>
      <c r="E824">
        <v>0.34258667556869665</v>
      </c>
      <c r="F824">
        <v>9433000</v>
      </c>
      <c r="G824">
        <v>-335500</v>
      </c>
      <c r="H824">
        <v>0</v>
      </c>
    </row>
    <row r="825" spans="1:8" x14ac:dyDescent="0.3">
      <c r="A825">
        <v>9.789148256217875E-2</v>
      </c>
      <c r="B825">
        <v>4269267051.2837601</v>
      </c>
      <c r="C825">
        <v>562723675.26947606</v>
      </c>
      <c r="D825">
        <v>0.89341595535320151</v>
      </c>
      <c r="E825">
        <v>0.36572911975577205</v>
      </c>
      <c r="F825">
        <v>1239053735.3603499</v>
      </c>
      <c r="G825">
        <v>-54515524.535577103</v>
      </c>
      <c r="H825">
        <v>0</v>
      </c>
    </row>
    <row r="826" spans="1:8" x14ac:dyDescent="0.3">
      <c r="A826">
        <v>0.10995693253079632</v>
      </c>
      <c r="B826">
        <v>1777145542.7173176</v>
      </c>
      <c r="C826">
        <v>110088929.95260715</v>
      </c>
      <c r="D826">
        <v>1.6883519735190011</v>
      </c>
      <c r="E826">
        <v>0.43237531076636371</v>
      </c>
      <c r="F826">
        <v>529316442.6666925</v>
      </c>
      <c r="G826">
        <v>-157443717.77489251</v>
      </c>
      <c r="H826">
        <v>0</v>
      </c>
    </row>
    <row r="827" spans="1:8" x14ac:dyDescent="0.3">
      <c r="A827">
        <v>3.758605845554059E-2</v>
      </c>
      <c r="B827">
        <v>380802745.219001</v>
      </c>
      <c r="C827">
        <v>66202190.006168999</v>
      </c>
      <c r="D827">
        <v>0.78647295759967661</v>
      </c>
      <c r="E827">
        <v>0.29253075482205215</v>
      </c>
      <c r="F827">
        <v>42811536.088834099</v>
      </c>
      <c r="G827">
        <v>45484364.179405399</v>
      </c>
      <c r="H827">
        <v>0</v>
      </c>
    </row>
    <row r="828" spans="1:8" x14ac:dyDescent="0.3">
      <c r="A828">
        <v>-1.5170391430247667E-3</v>
      </c>
      <c r="B828">
        <v>5766506148.8673096</v>
      </c>
      <c r="C828">
        <v>810257605.17799401</v>
      </c>
      <c r="D828">
        <v>4.4767007943993216</v>
      </c>
      <c r="E828">
        <v>0.90076742693999445</v>
      </c>
      <c r="F828">
        <v>3200933333.3333302</v>
      </c>
      <c r="G828">
        <v>-164658314.436241</v>
      </c>
      <c r="H828">
        <v>0</v>
      </c>
    </row>
    <row r="829" spans="1:8" x14ac:dyDescent="0.3">
      <c r="A829">
        <v>6.7465186809093899E-2</v>
      </c>
      <c r="B829">
        <v>5779318622.8448849</v>
      </c>
      <c r="C829">
        <v>447349088.03232348</v>
      </c>
      <c r="D829">
        <v>1.3285958700159048</v>
      </c>
      <c r="E829">
        <v>0.32959085189298615</v>
      </c>
      <c r="F829">
        <v>1325479383.7903702</v>
      </c>
      <c r="G829">
        <v>33147476.554636024</v>
      </c>
      <c r="H829">
        <v>0</v>
      </c>
    </row>
    <row r="830" spans="1:8" x14ac:dyDescent="0.3">
      <c r="A830">
        <v>-0.18574894370793274</v>
      </c>
      <c r="B830">
        <v>68683985.526841</v>
      </c>
      <c r="C830">
        <v>5197716.4857521802</v>
      </c>
      <c r="D830">
        <v>0.78663656582272112</v>
      </c>
      <c r="E830">
        <v>8.7078602499743168E-2</v>
      </c>
      <c r="F830">
        <v>8224810.3938913997</v>
      </c>
      <c r="G830">
        <v>4169601.1450918098</v>
      </c>
      <c r="H830">
        <v>0</v>
      </c>
    </row>
    <row r="831" spans="1:8" x14ac:dyDescent="0.3">
      <c r="A831">
        <v>-0.46506750557084875</v>
      </c>
      <c r="B831">
        <v>34194174.757281497</v>
      </c>
      <c r="C831">
        <v>1035598.70550162</v>
      </c>
      <c r="D831">
        <v>1.3909127570910118</v>
      </c>
      <c r="E831">
        <v>0.21733863335225967</v>
      </c>
      <c r="F831">
        <v>8849190.9385113306</v>
      </c>
      <c r="G831">
        <v>2965712.6286303201</v>
      </c>
      <c r="H831">
        <v>0</v>
      </c>
    </row>
    <row r="832" spans="1:8" x14ac:dyDescent="0.3">
      <c r="A832">
        <v>3.3238727117709102E-2</v>
      </c>
      <c r="B832">
        <v>46822350.429352097</v>
      </c>
      <c r="C832">
        <v>13642548.337236499</v>
      </c>
      <c r="D832">
        <v>0.20964672968188958</v>
      </c>
      <c r="E832">
        <v>0.18873943333797269</v>
      </c>
      <c r="F832">
        <v>10910644.262295101</v>
      </c>
      <c r="G832">
        <v>-21489254.034223702</v>
      </c>
      <c r="H832">
        <v>0</v>
      </c>
    </row>
    <row r="833" spans="1:8" x14ac:dyDescent="0.3">
      <c r="A833">
        <v>4.8648996087190366E-2</v>
      </c>
      <c r="B833">
        <v>2109699239.0385301</v>
      </c>
      <c r="C833">
        <v>185541732.09324801</v>
      </c>
      <c r="D833">
        <v>6.1029850222736801</v>
      </c>
      <c r="E833">
        <v>0.19362540220540397</v>
      </c>
      <c r="F833">
        <v>288778838.02391601</v>
      </c>
      <c r="G833">
        <v>10569518.868475201</v>
      </c>
      <c r="H833">
        <v>0</v>
      </c>
    </row>
    <row r="834" spans="1:8" x14ac:dyDescent="0.3">
      <c r="A834">
        <v>-0.21887310885023767</v>
      </c>
      <c r="B834">
        <v>387639729.31000602</v>
      </c>
      <c r="C834">
        <v>28612345.862001199</v>
      </c>
      <c r="D834">
        <v>7.1155818533718938</v>
      </c>
      <c r="E834">
        <v>0.69143187816975793</v>
      </c>
      <c r="F834">
        <v>312905336.34755301</v>
      </c>
      <c r="G834">
        <v>9585144.7477355693</v>
      </c>
      <c r="H834">
        <v>0</v>
      </c>
    </row>
    <row r="835" spans="1:8" x14ac:dyDescent="0.3">
      <c r="A835">
        <v>6.1582250766311443E-2</v>
      </c>
      <c r="B835">
        <v>34455968.072257496</v>
      </c>
      <c r="C835">
        <v>4481174.1847398002</v>
      </c>
      <c r="D835">
        <v>4.2353379258983397</v>
      </c>
      <c r="E835">
        <v>0.28908244366717606</v>
      </c>
      <c r="F835">
        <v>3444572.8089061598</v>
      </c>
      <c r="G835">
        <v>-20635461.640053</v>
      </c>
      <c r="H835">
        <v>0</v>
      </c>
    </row>
    <row r="836" spans="1:8" x14ac:dyDescent="0.3">
      <c r="A836">
        <v>6.5056331210665577E-2</v>
      </c>
      <c r="B836">
        <v>335122746.72434378</v>
      </c>
      <c r="C836">
        <v>32405959.879345898</v>
      </c>
      <c r="D836">
        <v>0.94010825397044906</v>
      </c>
      <c r="E836">
        <v>0.5221363338523487</v>
      </c>
      <c r="F836">
        <v>36450718.295378201</v>
      </c>
      <c r="G836">
        <v>16691512.191846425</v>
      </c>
      <c r="H836">
        <v>0</v>
      </c>
    </row>
    <row r="837" spans="1:8" x14ac:dyDescent="0.3">
      <c r="A837">
        <v>5.5128989111282632E-2</v>
      </c>
      <c r="B837">
        <v>555404593.93422425</v>
      </c>
      <c r="C837">
        <v>628884994.18715239</v>
      </c>
      <c r="D837">
        <v>2.9738489559554555</v>
      </c>
      <c r="E837">
        <v>0.52638301541857058</v>
      </c>
      <c r="F837">
        <v>48033480.278328501</v>
      </c>
      <c r="G837">
        <v>-111587755.886923</v>
      </c>
      <c r="H837">
        <v>0</v>
      </c>
    </row>
    <row r="838" spans="1:8" x14ac:dyDescent="0.3">
      <c r="A838">
        <v>0.1351351174943648</v>
      </c>
      <c r="B838">
        <v>1584764129.4976172</v>
      </c>
      <c r="C838">
        <v>344743996.99905926</v>
      </c>
      <c r="D838">
        <v>0.40504298138356742</v>
      </c>
      <c r="E838">
        <v>0.17950807295085025</v>
      </c>
      <c r="F838">
        <v>198089591.42068776</v>
      </c>
      <c r="G838">
        <v>-28407124.7939393</v>
      </c>
      <c r="H838">
        <v>0</v>
      </c>
    </row>
    <row r="839" spans="1:8" x14ac:dyDescent="0.3">
      <c r="A839">
        <v>4.515575878822476E-2</v>
      </c>
      <c r="B839">
        <v>954402705.64077795</v>
      </c>
      <c r="C839">
        <v>37009300.640173897</v>
      </c>
      <c r="D839">
        <v>1.8062124694195254</v>
      </c>
      <c r="E839">
        <v>0.1726760741631343</v>
      </c>
      <c r="F839">
        <v>137806498.36936799</v>
      </c>
      <c r="G839">
        <v>-8643179.6982015409</v>
      </c>
      <c r="H839">
        <v>0</v>
      </c>
    </row>
    <row r="840" spans="1:8" x14ac:dyDescent="0.3">
      <c r="A840">
        <v>-5.7074229501319768E-2</v>
      </c>
      <c r="B840">
        <v>53002072.602555946</v>
      </c>
      <c r="C840">
        <v>28954091.529314101</v>
      </c>
      <c r="D840">
        <v>0.56275551067155627</v>
      </c>
      <c r="E840">
        <v>0.42489742204138015</v>
      </c>
      <c r="F840">
        <v>30702638.006123349</v>
      </c>
      <c r="G840">
        <v>-4650188.6865109047</v>
      </c>
      <c r="H840">
        <v>0</v>
      </c>
    </row>
    <row r="841" spans="1:8" x14ac:dyDescent="0.3">
      <c r="A841">
        <v>2.7896018220372045E-2</v>
      </c>
      <c r="B841">
        <v>1228844063.29267</v>
      </c>
      <c r="C841">
        <v>281869791.03756499</v>
      </c>
      <c r="D841">
        <v>2.5456968081884801</v>
      </c>
      <c r="E841">
        <v>0.19522096406385264</v>
      </c>
      <c r="F841">
        <v>156504408.74501801</v>
      </c>
      <c r="G841">
        <v>-20720819.364456799</v>
      </c>
      <c r="H841">
        <v>0</v>
      </c>
    </row>
    <row r="842" spans="1:8" x14ac:dyDescent="0.3">
      <c r="A842">
        <v>9.4653812445223529E-2</v>
      </c>
      <c r="B842">
        <v>868156634.30420697</v>
      </c>
      <c r="C842">
        <v>237638834.95145601</v>
      </c>
      <c r="D842">
        <v>0.31233782350684802</v>
      </c>
      <c r="E842">
        <v>0.45722887164859211</v>
      </c>
      <c r="F842">
        <v>222686084.14239499</v>
      </c>
      <c r="G842">
        <v>35755633.945176803</v>
      </c>
      <c r="H842">
        <v>0</v>
      </c>
    </row>
    <row r="843" spans="1:8" x14ac:dyDescent="0.3">
      <c r="A843">
        <v>4.1241760409061849E-2</v>
      </c>
      <c r="B843">
        <v>234841989.81730273</v>
      </c>
      <c r="C843">
        <v>91171772.085482821</v>
      </c>
      <c r="D843">
        <v>1.5890080944754135</v>
      </c>
      <c r="E843">
        <v>0.33211928379427302</v>
      </c>
      <c r="F843">
        <v>37097840.948451646</v>
      </c>
      <c r="G843">
        <v>-7924514.1123436969</v>
      </c>
      <c r="H843">
        <v>0</v>
      </c>
    </row>
    <row r="844" spans="1:8" x14ac:dyDescent="0.3">
      <c r="A844">
        <v>0.15127455765016823</v>
      </c>
      <c r="B844">
        <v>98393120.185638189</v>
      </c>
      <c r="C844">
        <v>6655285.0274264924</v>
      </c>
      <c r="D844">
        <v>1.2284835415991071</v>
      </c>
      <c r="E844">
        <v>0.20640653647238727</v>
      </c>
      <c r="F844">
        <v>15314629.493733076</v>
      </c>
      <c r="G844">
        <v>-199157.8342365775</v>
      </c>
      <c r="H844">
        <v>0</v>
      </c>
    </row>
    <row r="845" spans="1:8" x14ac:dyDescent="0.3">
      <c r="A845">
        <v>5.4366809140946951E-2</v>
      </c>
      <c r="B845">
        <v>44317152.306085452</v>
      </c>
      <c r="C845">
        <v>1824978.6062262249</v>
      </c>
      <c r="D845">
        <v>1.4804091989959973</v>
      </c>
      <c r="E845">
        <v>0.33239823908495353</v>
      </c>
      <c r="F845">
        <v>5124095.7578613497</v>
      </c>
      <c r="G845">
        <v>-10998990.903791795</v>
      </c>
      <c r="H845">
        <v>0</v>
      </c>
    </row>
    <row r="846" spans="1:8" x14ac:dyDescent="0.3">
      <c r="A846">
        <v>5.994804632764316E-2</v>
      </c>
      <c r="B846">
        <v>63749748.072500169</v>
      </c>
      <c r="C846">
        <v>86776082.822031453</v>
      </c>
      <c r="D846">
        <v>0.10993058532293298</v>
      </c>
      <c r="E846">
        <v>0.20879232558916558</v>
      </c>
      <c r="F846">
        <v>6947176.6032630522</v>
      </c>
      <c r="G846">
        <v>-22261199.287986699</v>
      </c>
      <c r="H846">
        <v>0</v>
      </c>
    </row>
    <row r="847" spans="1:8" x14ac:dyDescent="0.3">
      <c r="A847">
        <v>5.1290909289044451E-2</v>
      </c>
      <c r="B847">
        <v>2253507128.1262527</v>
      </c>
      <c r="C847">
        <v>104631454.27692901</v>
      </c>
      <c r="D847">
        <v>0.66762921429382061</v>
      </c>
      <c r="E847">
        <v>0.65477931302706072</v>
      </c>
      <c r="F847">
        <v>1150591370.8498776</v>
      </c>
      <c r="G847">
        <v>-15800278.761190087</v>
      </c>
      <c r="H847">
        <v>0</v>
      </c>
    </row>
    <row r="848" spans="1:8" x14ac:dyDescent="0.3">
      <c r="A848">
        <v>7.5302041324139757E-2</v>
      </c>
      <c r="B848">
        <v>162270094.96443748</v>
      </c>
      <c r="C848">
        <v>24482692.05753639</v>
      </c>
      <c r="D848">
        <v>-1.4230694040151946</v>
      </c>
      <c r="E848">
        <v>0.90265722190375075</v>
      </c>
      <c r="F848">
        <v>169743189.2233175</v>
      </c>
      <c r="G848">
        <v>14195747.215380302</v>
      </c>
      <c r="H848">
        <v>0</v>
      </c>
    </row>
    <row r="849" spans="1:8" x14ac:dyDescent="0.3">
      <c r="A849">
        <v>-0.5091445830828083</v>
      </c>
      <c r="B849">
        <v>48574494.98931025</v>
      </c>
      <c r="C849">
        <v>217301.52211489377</v>
      </c>
      <c r="D849">
        <v>3.5892805197313757</v>
      </c>
      <c r="E849">
        <v>-8.3235220073532207E-2</v>
      </c>
      <c r="F849">
        <v>1858399.6168550351</v>
      </c>
      <c r="G849">
        <v>5690287.7506725453</v>
      </c>
      <c r="H849">
        <v>0</v>
      </c>
    </row>
    <row r="850" spans="1:8" x14ac:dyDescent="0.3">
      <c r="A850">
        <v>8.9920035231435838E-2</v>
      </c>
      <c r="B850">
        <v>61280978.621300206</v>
      </c>
      <c r="C850">
        <v>7671588.9716162104</v>
      </c>
      <c r="D850">
        <v>0.31447861427397561</v>
      </c>
      <c r="E850">
        <v>0.28212539722517338</v>
      </c>
      <c r="F850">
        <v>7520750.6724385051</v>
      </c>
      <c r="G850">
        <v>393907.55764120002</v>
      </c>
      <c r="H850">
        <v>0</v>
      </c>
    </row>
    <row r="851" spans="1:8" x14ac:dyDescent="0.3">
      <c r="A851">
        <v>6.2182860612922088E-2</v>
      </c>
      <c r="B851">
        <v>162719209.53988424</v>
      </c>
      <c r="C851">
        <v>4096485.6799978996</v>
      </c>
      <c r="D851">
        <v>0.86877385547893748</v>
      </c>
      <c r="E851">
        <v>0.15178533800273919</v>
      </c>
      <c r="F851">
        <v>21467804.195675075</v>
      </c>
      <c r="G851">
        <v>-4072433.7942944057</v>
      </c>
      <c r="H851">
        <v>0</v>
      </c>
    </row>
    <row r="852" spans="1:8" x14ac:dyDescent="0.3">
      <c r="A852">
        <v>7.83297885233874E-2</v>
      </c>
      <c r="B852">
        <v>345820646.88624346</v>
      </c>
      <c r="C852">
        <v>56039664.118189692</v>
      </c>
      <c r="D852">
        <v>1.2508278271026716</v>
      </c>
      <c r="E852">
        <v>0.26392740376404356</v>
      </c>
      <c r="F852">
        <v>55617544.744845748</v>
      </c>
      <c r="G852">
        <v>-78102007.388293594</v>
      </c>
      <c r="H852">
        <v>0</v>
      </c>
    </row>
    <row r="853" spans="1:8" x14ac:dyDescent="0.3">
      <c r="A853">
        <v>-9.6847110269089848E-2</v>
      </c>
      <c r="B853">
        <v>200048675.61067301</v>
      </c>
      <c r="C853">
        <v>15758481.727597902</v>
      </c>
      <c r="D853">
        <v>1.3593794310701166</v>
      </c>
      <c r="E853">
        <v>8.8025658596387821E-2</v>
      </c>
      <c r="F853">
        <v>12354617.11854795</v>
      </c>
      <c r="G853">
        <v>-47210133.955146097</v>
      </c>
      <c r="H853">
        <v>0</v>
      </c>
    </row>
    <row r="854" spans="1:8" x14ac:dyDescent="0.3">
      <c r="A854">
        <v>0.26896558571471751</v>
      </c>
      <c r="B854">
        <v>258591511.204768</v>
      </c>
      <c r="C854">
        <v>14570516.591986697</v>
      </c>
      <c r="D854">
        <v>1.4124967838920357</v>
      </c>
      <c r="E854">
        <v>7.3459225794685501E-2</v>
      </c>
      <c r="F854">
        <v>11293571.535308201</v>
      </c>
      <c r="G854">
        <v>2657329.7608620003</v>
      </c>
      <c r="H854">
        <v>0</v>
      </c>
    </row>
    <row r="855" spans="1:8" x14ac:dyDescent="0.3">
      <c r="A855">
        <v>-0.16438217772151753</v>
      </c>
      <c r="B855">
        <v>8286323.5455687195</v>
      </c>
      <c r="C855">
        <v>4530279.736185845</v>
      </c>
      <c r="D855">
        <v>0.13192551132248131</v>
      </c>
      <c r="E855">
        <v>-2.6704243628008214E-2</v>
      </c>
      <c r="F855">
        <v>7616953.0315929493</v>
      </c>
      <c r="G855">
        <v>1299063.86668202</v>
      </c>
      <c r="H855">
        <v>0</v>
      </c>
    </row>
    <row r="856" spans="1:8" x14ac:dyDescent="0.3">
      <c r="A856">
        <v>9.6309123701131205E-2</v>
      </c>
      <c r="B856">
        <v>126446082.56171025</v>
      </c>
      <c r="C856">
        <v>14220951.947605101</v>
      </c>
      <c r="D856">
        <v>0.87136411005591363</v>
      </c>
      <c r="E856">
        <v>0.19433590281732688</v>
      </c>
      <c r="F856">
        <v>19104986.1040475</v>
      </c>
      <c r="G856">
        <v>2256126.1132853972</v>
      </c>
      <c r="H856">
        <v>0</v>
      </c>
    </row>
    <row r="857" spans="1:8" x14ac:dyDescent="0.3">
      <c r="A857">
        <v>1.9433303368757374E-2</v>
      </c>
      <c r="B857">
        <v>269204068.44170201</v>
      </c>
      <c r="C857">
        <v>70048933.977988347</v>
      </c>
      <c r="D857">
        <v>1.7562399442329009</v>
      </c>
      <c r="E857">
        <v>0.26604942099388196</v>
      </c>
      <c r="F857">
        <v>37870984.381196454</v>
      </c>
      <c r="G857">
        <v>-2917490.9048154098</v>
      </c>
      <c r="H857">
        <v>0</v>
      </c>
    </row>
    <row r="858" spans="1:8" x14ac:dyDescent="0.3">
      <c r="A858">
        <v>0.21514521739205542</v>
      </c>
      <c r="B858">
        <v>574844691.52673316</v>
      </c>
      <c r="C858">
        <v>17784807.987522326</v>
      </c>
      <c r="D858">
        <v>0.2180948398501163</v>
      </c>
      <c r="E858">
        <v>0.405918985733842</v>
      </c>
      <c r="F858">
        <v>196401961.70510653</v>
      </c>
      <c r="G858">
        <v>-8613130.4647197407</v>
      </c>
      <c r="H858">
        <v>0</v>
      </c>
    </row>
    <row r="859" spans="1:8" x14ac:dyDescent="0.3">
      <c r="A859">
        <v>8.6400133005948065E-2</v>
      </c>
      <c r="B859">
        <v>401100085.10773504</v>
      </c>
      <c r="C859">
        <v>45275532.627876848</v>
      </c>
      <c r="D859">
        <v>0.28702151723139746</v>
      </c>
      <c r="E859">
        <v>0.15576265635219486</v>
      </c>
      <c r="F859">
        <v>26479869.17696055</v>
      </c>
      <c r="G859">
        <v>-5638354.8695780504</v>
      </c>
      <c r="H859">
        <v>0</v>
      </c>
    </row>
    <row r="860" spans="1:8" x14ac:dyDescent="0.3">
      <c r="A860">
        <v>5.667607848039867E-2</v>
      </c>
      <c r="B860">
        <v>576205431.18283057</v>
      </c>
      <c r="C860">
        <v>333075732.27289653</v>
      </c>
      <c r="D860">
        <v>1.1745442768650092</v>
      </c>
      <c r="E860">
        <v>0.17699271227586033</v>
      </c>
      <c r="F860">
        <v>33994231.3722912</v>
      </c>
      <c r="G860">
        <v>-222706156.33034998</v>
      </c>
      <c r="H860">
        <v>0</v>
      </c>
    </row>
    <row r="861" spans="1:8" x14ac:dyDescent="0.3">
      <c r="A861">
        <v>0.26897985909562422</v>
      </c>
      <c r="B861">
        <v>620419287.28988099</v>
      </c>
      <c r="C861">
        <v>11923716.402394924</v>
      </c>
      <c r="D861">
        <v>2.2902874661162835</v>
      </c>
      <c r="E861">
        <v>0.16554996138451394</v>
      </c>
      <c r="F861">
        <v>35275805.999557599</v>
      </c>
      <c r="G861">
        <v>-89571522.311004668</v>
      </c>
      <c r="H861">
        <v>0</v>
      </c>
    </row>
    <row r="862" spans="1:8" x14ac:dyDescent="0.3">
      <c r="A862">
        <v>0.20183880684902092</v>
      </c>
      <c r="B862">
        <v>3813011500.3502226</v>
      </c>
      <c r="C862">
        <v>357993201.51897526</v>
      </c>
      <c r="D862">
        <v>5.8434397969651178E-2</v>
      </c>
      <c r="E862">
        <v>0.16195981501162271</v>
      </c>
      <c r="F862">
        <v>256273440.48541901</v>
      </c>
      <c r="G862">
        <v>-108434523.301579</v>
      </c>
      <c r="H862">
        <v>0</v>
      </c>
    </row>
    <row r="863" spans="1:8" x14ac:dyDescent="0.3">
      <c r="A863">
        <v>1.1436809739986616E-2</v>
      </c>
      <c r="B863">
        <v>28254232.619915299</v>
      </c>
      <c r="C863">
        <v>1115266.5198863295</v>
      </c>
      <c r="D863">
        <v>0.3786908538153495</v>
      </c>
      <c r="E863">
        <v>0.73208413931937688</v>
      </c>
      <c r="F863">
        <v>6795675.8482000548</v>
      </c>
      <c r="G863">
        <v>-1188107.6617515576</v>
      </c>
      <c r="H863">
        <v>0</v>
      </c>
    </row>
    <row r="864" spans="1:8" x14ac:dyDescent="0.3">
      <c r="A864">
        <v>-5.1115776784874764E-2</v>
      </c>
      <c r="B864">
        <v>5060838721.7972002</v>
      </c>
      <c r="C864">
        <v>449566431.99148452</v>
      </c>
      <c r="D864">
        <v>2.2075454256342151</v>
      </c>
      <c r="E864">
        <v>-1.1949803716545509E-2</v>
      </c>
      <c r="F864">
        <v>107567789.89821404</v>
      </c>
      <c r="G864">
        <v>25436913.803628676</v>
      </c>
      <c r="H864">
        <v>0</v>
      </c>
    </row>
    <row r="865" spans="1:8" x14ac:dyDescent="0.3">
      <c r="A865">
        <v>-0.39203617913082039</v>
      </c>
      <c r="B865">
        <v>113018706.802231</v>
      </c>
      <c r="C865">
        <v>10687695.140501199</v>
      </c>
      <c r="D865">
        <v>3.9363889483829539</v>
      </c>
      <c r="E865">
        <v>0.15974640803749587</v>
      </c>
      <c r="F865">
        <v>12578389.7739706</v>
      </c>
      <c r="G865">
        <v>5978216.1075566197</v>
      </c>
      <c r="H865">
        <v>0</v>
      </c>
    </row>
    <row r="866" spans="1:8" x14ac:dyDescent="0.3">
      <c r="A866">
        <v>3.29617315197527E-2</v>
      </c>
      <c r="B866">
        <v>368913750</v>
      </c>
      <c r="C866">
        <v>1424750</v>
      </c>
      <c r="D866">
        <v>1.3715890825970245</v>
      </c>
      <c r="E866">
        <v>0.1885745880648394</v>
      </c>
      <c r="F866">
        <v>16377500</v>
      </c>
      <c r="G866">
        <v>-7272000</v>
      </c>
      <c r="H866">
        <v>0</v>
      </c>
    </row>
    <row r="867" spans="1:8" x14ac:dyDescent="0.3">
      <c r="A867">
        <v>-1.2734874642249018E-3</v>
      </c>
      <c r="B867">
        <v>122668019.23924899</v>
      </c>
      <c r="C867">
        <v>8146123.0164133068</v>
      </c>
      <c r="D867">
        <v>2.1306197957386517</v>
      </c>
      <c r="E867">
        <v>5.4323311269094329E-2</v>
      </c>
      <c r="F867">
        <v>5724281.4456408573</v>
      </c>
      <c r="G867">
        <v>1632379.8196654001</v>
      </c>
      <c r="H867">
        <v>0</v>
      </c>
    </row>
    <row r="868" spans="1:8" x14ac:dyDescent="0.3">
      <c r="A868">
        <v>2.6648746017020161E-2</v>
      </c>
      <c r="B868">
        <v>6622831942.3587704</v>
      </c>
      <c r="C868">
        <v>618911512.61778903</v>
      </c>
      <c r="D868">
        <v>1.4725446590217914</v>
      </c>
      <c r="E868">
        <v>6.0442223259637759E-2</v>
      </c>
      <c r="F868">
        <v>167679450.73720852</v>
      </c>
      <c r="G868" t="e">
        <v>#DIV/0!</v>
      </c>
      <c r="H868">
        <v>0</v>
      </c>
    </row>
    <row r="869" spans="1:8" x14ac:dyDescent="0.3">
      <c r="A869">
        <v>4.494740746025265E-2</v>
      </c>
      <c r="B869">
        <v>904568000</v>
      </c>
      <c r="C869">
        <v>675703500</v>
      </c>
      <c r="D869">
        <v>8.328433438327118E-2</v>
      </c>
      <c r="E869">
        <v>0.88444539271784983</v>
      </c>
      <c r="F869">
        <v>240063000</v>
      </c>
      <c r="G869">
        <v>-27748000</v>
      </c>
      <c r="H869">
        <v>0</v>
      </c>
    </row>
    <row r="870" spans="1:8" x14ac:dyDescent="0.3">
      <c r="A870">
        <v>5.7102631801755122E-2</v>
      </c>
      <c r="B870">
        <v>1124420000</v>
      </c>
      <c r="C870">
        <v>168031500</v>
      </c>
      <c r="D870">
        <v>0.50979465847093419</v>
      </c>
      <c r="E870">
        <v>0.21195065632265542</v>
      </c>
      <c r="F870">
        <v>180910000</v>
      </c>
      <c r="G870">
        <v>15198000</v>
      </c>
      <c r="H870">
        <v>0</v>
      </c>
    </row>
    <row r="871" spans="1:8" x14ac:dyDescent="0.3">
      <c r="A871">
        <v>-4.3131262079137422E-2</v>
      </c>
      <c r="B871">
        <v>49154000</v>
      </c>
      <c r="C871">
        <v>8272000</v>
      </c>
      <c r="D871">
        <v>0.13468828473766276</v>
      </c>
      <c r="E871">
        <v>0.65883519212507646</v>
      </c>
      <c r="F871">
        <v>19113500</v>
      </c>
      <c r="G871">
        <v>-1529000</v>
      </c>
      <c r="H871">
        <v>0</v>
      </c>
    </row>
    <row r="872" spans="1:8" x14ac:dyDescent="0.3">
      <c r="A872">
        <v>0.25171026689710363</v>
      </c>
      <c r="B872">
        <v>8530500</v>
      </c>
      <c r="C872">
        <v>129750</v>
      </c>
      <c r="D872">
        <v>0.97177482428959727</v>
      </c>
      <c r="E872">
        <v>0.63956227726028669</v>
      </c>
      <c r="F872">
        <v>3091000</v>
      </c>
      <c r="G872">
        <v>-187000</v>
      </c>
      <c r="H872">
        <v>0</v>
      </c>
    </row>
    <row r="873" spans="1:8" x14ac:dyDescent="0.3">
      <c r="A873">
        <v>0.15926272434966826</v>
      </c>
      <c r="B873">
        <v>467522000</v>
      </c>
      <c r="C873">
        <v>80776000</v>
      </c>
      <c r="D873">
        <v>3.662586571618998</v>
      </c>
      <c r="E873">
        <v>0.48077309730878975</v>
      </c>
      <c r="F873">
        <v>40550000</v>
      </c>
      <c r="G873">
        <v>-85768000</v>
      </c>
      <c r="H873">
        <v>0</v>
      </c>
    </row>
    <row r="874" spans="1:8" x14ac:dyDescent="0.3">
      <c r="A874">
        <v>-0.31135242907223315</v>
      </c>
      <c r="B874">
        <v>240351000</v>
      </c>
      <c r="C874">
        <v>22445000</v>
      </c>
      <c r="D874">
        <v>-2.2938049959544928</v>
      </c>
      <c r="E874">
        <v>0.12097855841303302</v>
      </c>
      <c r="F874">
        <v>22503500</v>
      </c>
      <c r="G874">
        <v>2216500</v>
      </c>
      <c r="H874">
        <v>0</v>
      </c>
    </row>
    <row r="875" spans="1:8" x14ac:dyDescent="0.3">
      <c r="A875">
        <v>0.11441585348819762</v>
      </c>
      <c r="B875">
        <v>82244250</v>
      </c>
      <c r="C875">
        <v>6395250</v>
      </c>
      <c r="D875">
        <v>0.21525844314529713</v>
      </c>
      <c r="E875">
        <v>0.45180729669301883</v>
      </c>
      <c r="F875">
        <v>33658250</v>
      </c>
      <c r="G875">
        <v>-5035000</v>
      </c>
      <c r="H875">
        <v>0</v>
      </c>
    </row>
    <row r="876" spans="1:8" x14ac:dyDescent="0.3">
      <c r="A876">
        <v>-6.5106841463699744E-2</v>
      </c>
      <c r="B876">
        <v>49734000</v>
      </c>
      <c r="C876">
        <v>2000</v>
      </c>
      <c r="D876">
        <v>1.6879885069529363</v>
      </c>
      <c r="E876">
        <v>0.15267410818287058</v>
      </c>
      <c r="F876">
        <v>8468500</v>
      </c>
      <c r="G876">
        <v>2397500</v>
      </c>
      <c r="H876">
        <v>0</v>
      </c>
    </row>
    <row r="877" spans="1:8" x14ac:dyDescent="0.3">
      <c r="A877">
        <v>-0.32220813698637785</v>
      </c>
      <c r="B877">
        <v>69221750</v>
      </c>
      <c r="C877">
        <v>11635000</v>
      </c>
      <c r="D877">
        <v>1.320066601714746</v>
      </c>
      <c r="E877">
        <v>6.7086119080933621E-2</v>
      </c>
      <c r="F877">
        <v>3928750</v>
      </c>
      <c r="G877">
        <v>7270000</v>
      </c>
      <c r="H877">
        <v>0</v>
      </c>
    </row>
    <row r="878" spans="1:8" x14ac:dyDescent="0.3">
      <c r="A878">
        <v>7.1159315667190512E-2</v>
      </c>
      <c r="B878">
        <v>134986500</v>
      </c>
      <c r="C878">
        <v>2849000</v>
      </c>
      <c r="D878">
        <v>8.824495672344991E-2</v>
      </c>
      <c r="E878">
        <v>0.2999514922352548</v>
      </c>
      <c r="F878">
        <v>29670000</v>
      </c>
      <c r="G878">
        <v>-8440500</v>
      </c>
      <c r="H878">
        <v>0</v>
      </c>
    </row>
    <row r="879" spans="1:8" x14ac:dyDescent="0.3">
      <c r="A879">
        <v>0.16703954670362028</v>
      </c>
      <c r="B879">
        <v>670480000</v>
      </c>
      <c r="C879">
        <v>4157750</v>
      </c>
      <c r="D879">
        <v>1.2332889257551636</v>
      </c>
      <c r="E879">
        <v>0.33621376971244105</v>
      </c>
      <c r="F879">
        <v>98983750</v>
      </c>
      <c r="G879">
        <v>13213500</v>
      </c>
      <c r="H879">
        <v>0</v>
      </c>
    </row>
    <row r="880" spans="1:8" x14ac:dyDescent="0.3">
      <c r="A880">
        <v>4.8979861449963885E-2</v>
      </c>
      <c r="B880">
        <v>5252956500</v>
      </c>
      <c r="C880">
        <v>2994250</v>
      </c>
      <c r="D880">
        <v>1.87508894691649</v>
      </c>
      <c r="E880">
        <v>6.4723901253407337E-2</v>
      </c>
      <c r="F880">
        <v>289977750</v>
      </c>
      <c r="G880">
        <v>-111065750</v>
      </c>
      <c r="H880">
        <v>0</v>
      </c>
    </row>
    <row r="881" spans="1:8" x14ac:dyDescent="0.3">
      <c r="A881">
        <v>-0.16160592539402513</v>
      </c>
      <c r="B881">
        <v>203468250</v>
      </c>
      <c r="C881">
        <v>14944250</v>
      </c>
      <c r="D881">
        <v>1.3137709507169468</v>
      </c>
      <c r="E881">
        <v>0.14391087850830278</v>
      </c>
      <c r="F881">
        <v>31985750</v>
      </c>
      <c r="G881">
        <v>3199000</v>
      </c>
      <c r="H881">
        <v>0</v>
      </c>
    </row>
    <row r="882" spans="1:8" x14ac:dyDescent="0.3">
      <c r="A882">
        <v>9.6087198164189327E-2</v>
      </c>
      <c r="B882">
        <v>1203975000</v>
      </c>
      <c r="C882">
        <v>49300000</v>
      </c>
      <c r="D882">
        <v>0.95608822029163854</v>
      </c>
      <c r="E882">
        <v>0.27964584738632653</v>
      </c>
      <c r="F882">
        <v>274850000</v>
      </c>
      <c r="G882">
        <v>-40950000</v>
      </c>
      <c r="H882">
        <v>0</v>
      </c>
    </row>
    <row r="883" spans="1:8" x14ac:dyDescent="0.3">
      <c r="A883">
        <v>-0.52292595662682828</v>
      </c>
      <c r="B883">
        <v>11234500</v>
      </c>
      <c r="C883">
        <v>15447500</v>
      </c>
      <c r="D883">
        <v>0.10350854001943666</v>
      </c>
      <c r="E883">
        <v>0.66100861008610079</v>
      </c>
      <c r="F883">
        <v>3085000</v>
      </c>
      <c r="G883">
        <v>1171750</v>
      </c>
      <c r="H883">
        <v>0</v>
      </c>
    </row>
    <row r="884" spans="1:8" x14ac:dyDescent="0.3">
      <c r="A884">
        <v>9.3774027430412243E-2</v>
      </c>
      <c r="B884">
        <v>8321000000</v>
      </c>
      <c r="C884">
        <v>167000000</v>
      </c>
      <c r="D884">
        <v>1.5536186383459356</v>
      </c>
      <c r="E884">
        <v>0.19836674382047018</v>
      </c>
      <c r="F884">
        <v>742000000</v>
      </c>
      <c r="G884">
        <v>-4000000</v>
      </c>
      <c r="H884">
        <v>0</v>
      </c>
    </row>
    <row r="885" spans="1:8" x14ac:dyDescent="0.3">
      <c r="A885">
        <v>2.1614517431587647E-2</v>
      </c>
      <c r="B885">
        <v>443338000</v>
      </c>
      <c r="C885">
        <v>30253000</v>
      </c>
      <c r="D885">
        <v>0.27758149271245874</v>
      </c>
      <c r="E885">
        <v>0.73930106423344588</v>
      </c>
      <c r="F885">
        <v>207851000</v>
      </c>
      <c r="G885">
        <v>-20637750</v>
      </c>
      <c r="H885">
        <v>0</v>
      </c>
    </row>
    <row r="886" spans="1:8" x14ac:dyDescent="0.3">
      <c r="A886">
        <v>-0.18582137782819919</v>
      </c>
      <c r="B886">
        <v>306776500</v>
      </c>
      <c r="C886">
        <v>3200000</v>
      </c>
      <c r="D886">
        <v>3.4451507302819695</v>
      </c>
      <c r="E886">
        <v>0.44648524724945376</v>
      </c>
      <c r="F886">
        <v>72321500</v>
      </c>
      <c r="G886">
        <v>-15816000</v>
      </c>
      <c r="H886">
        <v>0</v>
      </c>
    </row>
    <row r="887" spans="1:8" x14ac:dyDescent="0.3">
      <c r="A887">
        <v>0.124513795806884</v>
      </c>
      <c r="B887">
        <v>561203000</v>
      </c>
      <c r="C887">
        <v>9894000</v>
      </c>
      <c r="D887">
        <v>-11.818809810507636</v>
      </c>
      <c r="E887">
        <v>0.31269077321397071</v>
      </c>
      <c r="F887">
        <v>97736000</v>
      </c>
      <c r="G887">
        <v>-18279000</v>
      </c>
      <c r="H887">
        <v>0</v>
      </c>
    </row>
    <row r="888" spans="1:8" x14ac:dyDescent="0.3">
      <c r="A888">
        <v>-2.8015720916682786E-2</v>
      </c>
      <c r="B888">
        <v>101745250</v>
      </c>
      <c r="C888">
        <v>80879750</v>
      </c>
      <c r="D888">
        <v>0.98975093792649183</v>
      </c>
      <c r="E888">
        <v>0.75172860072567027</v>
      </c>
      <c r="F888">
        <v>32154750</v>
      </c>
      <c r="G888">
        <v>642750</v>
      </c>
      <c r="H888">
        <v>0</v>
      </c>
    </row>
    <row r="889" spans="1:8" x14ac:dyDescent="0.3">
      <c r="A889">
        <v>0.10440473853000851</v>
      </c>
      <c r="B889">
        <v>100350000</v>
      </c>
      <c r="C889">
        <v>12630000</v>
      </c>
      <c r="D889">
        <v>2.27571290189886E-2</v>
      </c>
      <c r="E889">
        <v>0.3910214250124564</v>
      </c>
      <c r="F889">
        <v>19004000</v>
      </c>
      <c r="G889">
        <v>-15667000</v>
      </c>
      <c r="H889">
        <v>0</v>
      </c>
    </row>
    <row r="890" spans="1:8" x14ac:dyDescent="0.3">
      <c r="A890">
        <v>0.15517444833418559</v>
      </c>
      <c r="B890">
        <v>207241000</v>
      </c>
      <c r="C890">
        <v>2714000</v>
      </c>
      <c r="D890">
        <v>0.88812251819986765</v>
      </c>
      <c r="E890">
        <v>0.25838999039765298</v>
      </c>
      <c r="F890">
        <v>13506000</v>
      </c>
      <c r="G890">
        <v>-7350000</v>
      </c>
      <c r="H890">
        <v>0</v>
      </c>
    </row>
    <row r="891" spans="1:8" x14ac:dyDescent="0.3">
      <c r="A891">
        <v>0.13279147249804873</v>
      </c>
      <c r="B891">
        <v>43875250</v>
      </c>
      <c r="C891">
        <v>4297500</v>
      </c>
      <c r="D891">
        <v>3.7457360671438469E-2</v>
      </c>
      <c r="E891">
        <v>0.6842643629243037</v>
      </c>
      <c r="F891">
        <v>21481250</v>
      </c>
      <c r="G891">
        <v>-7828750</v>
      </c>
      <c r="H891">
        <v>0</v>
      </c>
    </row>
    <row r="892" spans="1:8" x14ac:dyDescent="0.3">
      <c r="A892">
        <v>5.8154800811889361E-2</v>
      </c>
      <c r="B892">
        <v>94587250</v>
      </c>
      <c r="C892">
        <v>27151500</v>
      </c>
      <c r="D892">
        <v>5.0149105929161081E-2</v>
      </c>
      <c r="E892">
        <v>0.40792217543844356</v>
      </c>
      <c r="F892">
        <v>17638000</v>
      </c>
      <c r="G892">
        <v>-570500</v>
      </c>
      <c r="H892">
        <v>0</v>
      </c>
    </row>
    <row r="893" spans="1:8" x14ac:dyDescent="0.3">
      <c r="A893">
        <v>0.16272001479609136</v>
      </c>
      <c r="B893">
        <v>131479000</v>
      </c>
      <c r="C893">
        <v>71095000</v>
      </c>
      <c r="D893">
        <v>3.8391119162796077E-2</v>
      </c>
      <c r="E893">
        <v>0.48038089732961159</v>
      </c>
      <c r="F893">
        <v>36766000</v>
      </c>
      <c r="G893">
        <v>-491000</v>
      </c>
      <c r="H893">
        <v>0</v>
      </c>
    </row>
    <row r="894" spans="1:8" x14ac:dyDescent="0.3">
      <c r="A894">
        <v>0.15534524794287954</v>
      </c>
      <c r="B894">
        <v>219466000</v>
      </c>
      <c r="C894">
        <v>1721000</v>
      </c>
      <c r="D894">
        <v>0.41958036414943284</v>
      </c>
      <c r="E894">
        <v>0.20791831080896359</v>
      </c>
      <c r="F894">
        <v>17086000</v>
      </c>
      <c r="G894">
        <v>-5087000</v>
      </c>
      <c r="H894">
        <v>0</v>
      </c>
    </row>
    <row r="895" spans="1:8" x14ac:dyDescent="0.3">
      <c r="A895">
        <v>-0.56036529527367029</v>
      </c>
      <c r="B895">
        <v>201173250</v>
      </c>
      <c r="C895">
        <v>12176000</v>
      </c>
      <c r="D895">
        <v>-2.1972472770174178</v>
      </c>
      <c r="E895">
        <v>0.26082834962877255</v>
      </c>
      <c r="F895">
        <v>40753750</v>
      </c>
      <c r="G895">
        <v>-8635000</v>
      </c>
      <c r="H895">
        <v>0</v>
      </c>
    </row>
    <row r="896" spans="1:8" x14ac:dyDescent="0.3">
      <c r="A896">
        <v>-9.7559602159544446E-3</v>
      </c>
      <c r="B896">
        <v>201453000</v>
      </c>
      <c r="C896">
        <v>1316000</v>
      </c>
      <c r="D896">
        <v>3.0745430152607747</v>
      </c>
      <c r="E896">
        <v>0.17244220736350413</v>
      </c>
      <c r="F896">
        <v>24600000</v>
      </c>
      <c r="G896">
        <v>-630000</v>
      </c>
      <c r="H896">
        <v>0</v>
      </c>
    </row>
    <row r="897" spans="1:8" x14ac:dyDescent="0.3">
      <c r="A897">
        <v>7.3466642758062237E-2</v>
      </c>
      <c r="B897">
        <v>7260202000</v>
      </c>
      <c r="C897">
        <v>43418500</v>
      </c>
      <c r="D897">
        <v>0.9330442012549105</v>
      </c>
      <c r="E897">
        <v>5.0893900748216099E-2</v>
      </c>
      <c r="F897">
        <v>100032000</v>
      </c>
      <c r="G897">
        <v>-147997000</v>
      </c>
      <c r="H897">
        <v>0</v>
      </c>
    </row>
    <row r="898" spans="1:8" x14ac:dyDescent="0.3">
      <c r="A898">
        <v>4.8316398248961994</v>
      </c>
      <c r="B898">
        <v>106984500</v>
      </c>
      <c r="C898">
        <v>14545000</v>
      </c>
      <c r="D898">
        <v>2.4437276183468239</v>
      </c>
      <c r="E898">
        <v>0.49945748286366354</v>
      </c>
      <c r="F898">
        <v>89113750</v>
      </c>
      <c r="G898">
        <v>6505250</v>
      </c>
      <c r="H898">
        <v>0</v>
      </c>
    </row>
    <row r="899" spans="1:8" x14ac:dyDescent="0.3">
      <c r="A899">
        <v>4.8454072760627236E-2</v>
      </c>
      <c r="B899">
        <v>173741500</v>
      </c>
      <c r="C899">
        <v>13981500</v>
      </c>
      <c r="D899">
        <v>3.3170539777658536</v>
      </c>
      <c r="E899">
        <v>0.48901783328873139</v>
      </c>
      <c r="F899">
        <v>43005000</v>
      </c>
      <c r="G899">
        <v>-3353000</v>
      </c>
      <c r="H899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A31BD-D40A-4603-BDBB-108A9B474333}">
  <dimension ref="A1:H899"/>
  <sheetViews>
    <sheetView workbookViewId="0">
      <selection activeCell="A2" sqref="A2:H899"/>
    </sheetView>
  </sheetViews>
  <sheetFormatPr defaultRowHeight="14.4" x14ac:dyDescent="0.3"/>
  <sheetData>
    <row r="1" spans="1:8" x14ac:dyDescent="0.3">
      <c r="A1" t="s">
        <v>19</v>
      </c>
      <c r="B1" t="s">
        <v>2973</v>
      </c>
      <c r="C1" t="s">
        <v>2974</v>
      </c>
      <c r="D1" t="s">
        <v>2975</v>
      </c>
      <c r="E1" t="s">
        <v>23</v>
      </c>
      <c r="F1" t="s">
        <v>2976</v>
      </c>
      <c r="G1" t="s">
        <v>2977</v>
      </c>
      <c r="H1" t="s">
        <v>2978</v>
      </c>
    </row>
    <row r="2" spans="1:8" x14ac:dyDescent="0.3">
      <c r="A2">
        <v>6.88529074643872E-2</v>
      </c>
      <c r="B2">
        <v>866615000</v>
      </c>
      <c r="C2">
        <v>12176000</v>
      </c>
      <c r="D2">
        <v>0.18648930371333761</v>
      </c>
      <c r="E2">
        <v>0.28618590723677756</v>
      </c>
      <c r="F2">
        <v>119942000</v>
      </c>
      <c r="G2">
        <v>-26204000</v>
      </c>
      <c r="H2">
        <v>1</v>
      </c>
    </row>
    <row r="3" spans="1:8" x14ac:dyDescent="0.3">
      <c r="A3">
        <v>0.18663599490740884</v>
      </c>
      <c r="B3">
        <v>364149000</v>
      </c>
      <c r="C3">
        <v>97365000</v>
      </c>
      <c r="D3">
        <v>1.4316910316356519E-3</v>
      </c>
      <c r="E3">
        <v>0.27003232193415333</v>
      </c>
      <c r="F3">
        <v>11078000</v>
      </c>
      <c r="G3">
        <v>-18435000</v>
      </c>
      <c r="H3">
        <v>1</v>
      </c>
    </row>
    <row r="4" spans="1:8" x14ac:dyDescent="0.3">
      <c r="A4">
        <v>-0.12426041062050414</v>
      </c>
      <c r="B4">
        <v>40797000</v>
      </c>
      <c r="C4">
        <v>892500</v>
      </c>
      <c r="D4">
        <v>0.89469233974421281</v>
      </c>
      <c r="E4">
        <v>7.8054177092315172E-2</v>
      </c>
      <c r="F4">
        <v>4145250</v>
      </c>
      <c r="G4">
        <v>1275750</v>
      </c>
      <c r="H4">
        <v>1</v>
      </c>
    </row>
    <row r="5" spans="1:8" x14ac:dyDescent="0.3">
      <c r="A5">
        <v>0.13083674930460473</v>
      </c>
      <c r="B5">
        <v>5387449750</v>
      </c>
      <c r="C5">
        <v>4067250</v>
      </c>
      <c r="D5">
        <v>2.262051176579706</v>
      </c>
      <c r="E5">
        <v>0.13934004908655737</v>
      </c>
      <c r="F5">
        <v>579894500</v>
      </c>
      <c r="G5">
        <v>-20018250</v>
      </c>
      <c r="H5">
        <v>1</v>
      </c>
    </row>
    <row r="6" spans="1:8" x14ac:dyDescent="0.3">
      <c r="A6">
        <v>4.2345605945028397E-2</v>
      </c>
      <c r="B6">
        <v>1842929750</v>
      </c>
      <c r="C6">
        <v>60640500</v>
      </c>
      <c r="D6">
        <v>1.2262392469819607</v>
      </c>
      <c r="E6">
        <v>0.12505243095829446</v>
      </c>
      <c r="F6">
        <v>162939000</v>
      </c>
      <c r="G6">
        <v>101550000</v>
      </c>
      <c r="H6">
        <v>1</v>
      </c>
    </row>
    <row r="7" spans="1:8" x14ac:dyDescent="0.3">
      <c r="A7">
        <v>3.9800877648280095E-2</v>
      </c>
      <c r="B7">
        <v>190810000</v>
      </c>
      <c r="C7">
        <v>2048000</v>
      </c>
      <c r="D7">
        <v>6.2702024560238963</v>
      </c>
      <c r="E7">
        <v>0.45286410565483987</v>
      </c>
      <c r="F7">
        <v>59503000</v>
      </c>
      <c r="G7">
        <v>2620000</v>
      </c>
      <c r="H7">
        <v>1</v>
      </c>
    </row>
    <row r="8" spans="1:8" x14ac:dyDescent="0.3">
      <c r="A8">
        <v>-5.7211470546687383E-2</v>
      </c>
      <c r="B8">
        <v>6286000000</v>
      </c>
      <c r="C8">
        <v>147000000</v>
      </c>
      <c r="D8">
        <v>0.58499600957701514</v>
      </c>
      <c r="E8">
        <v>1.9090041361756283E-2</v>
      </c>
      <c r="F8">
        <v>270000000</v>
      </c>
      <c r="G8">
        <v>543000000</v>
      </c>
      <c r="H8">
        <v>1</v>
      </c>
    </row>
    <row r="9" spans="1:8" x14ac:dyDescent="0.3">
      <c r="A9">
        <v>7.3007808196770566E-2</v>
      </c>
      <c r="B9">
        <v>401347000</v>
      </c>
      <c r="C9">
        <v>2059000</v>
      </c>
      <c r="D9">
        <v>2.4102108061556895</v>
      </c>
      <c r="E9">
        <v>0.4435214415455952</v>
      </c>
      <c r="F9">
        <v>138555000</v>
      </c>
      <c r="G9">
        <v>-6022000</v>
      </c>
      <c r="H9">
        <v>1</v>
      </c>
    </row>
    <row r="10" spans="1:8" x14ac:dyDescent="0.3">
      <c r="A10">
        <v>0.96249360504774895</v>
      </c>
      <c r="B10">
        <v>101476000</v>
      </c>
      <c r="C10">
        <v>264000</v>
      </c>
      <c r="D10">
        <v>1.7983558994197293</v>
      </c>
      <c r="E10">
        <v>0.31320706373920926</v>
      </c>
      <c r="F10">
        <v>24829000</v>
      </c>
      <c r="G10">
        <v>8554000</v>
      </c>
      <c r="H10">
        <v>1</v>
      </c>
    </row>
    <row r="11" spans="1:8" x14ac:dyDescent="0.3">
      <c r="A11">
        <v>0.26717778939420339</v>
      </c>
      <c r="B11">
        <v>992100000</v>
      </c>
      <c r="C11">
        <v>170600000</v>
      </c>
      <c r="D11">
        <v>0.75906790383804301</v>
      </c>
      <c r="E11">
        <v>0.37355105332123778</v>
      </c>
      <c r="F11">
        <v>349300000</v>
      </c>
      <c r="G11">
        <v>-10800000</v>
      </c>
      <c r="H11">
        <v>1</v>
      </c>
    </row>
    <row r="12" spans="1:8" x14ac:dyDescent="0.3">
      <c r="A12">
        <v>0.24922964524674168</v>
      </c>
      <c r="B12">
        <v>3860897750</v>
      </c>
      <c r="C12">
        <v>26782750</v>
      </c>
      <c r="D12">
        <v>0.30915342621815634</v>
      </c>
      <c r="E12">
        <v>0.1181299557300132</v>
      </c>
      <c r="F12">
        <v>372002750</v>
      </c>
      <c r="G12">
        <v>-51962000</v>
      </c>
      <c r="H12">
        <v>1</v>
      </c>
    </row>
    <row r="13" spans="1:8" x14ac:dyDescent="0.3">
      <c r="A13">
        <v>7.1732489962972518E-2</v>
      </c>
      <c r="B13">
        <v>629554000</v>
      </c>
      <c r="C13">
        <v>13022000</v>
      </c>
      <c r="D13">
        <v>1.3636123283587127</v>
      </c>
      <c r="E13">
        <v>0.28929369045387687</v>
      </c>
      <c r="F13">
        <v>129369000</v>
      </c>
      <c r="G13">
        <v>-7291000</v>
      </c>
      <c r="H13">
        <v>1</v>
      </c>
    </row>
    <row r="14" spans="1:8" x14ac:dyDescent="0.3">
      <c r="A14">
        <v>-5.8478361003745018E-2</v>
      </c>
      <c r="B14">
        <v>54564000</v>
      </c>
      <c r="C14">
        <v>1070000</v>
      </c>
      <c r="D14">
        <v>9.214513883200917</v>
      </c>
      <c r="E14">
        <v>0.69481709552085624</v>
      </c>
      <c r="F14">
        <v>8340000</v>
      </c>
      <c r="G14">
        <v>3156000</v>
      </c>
      <c r="H14">
        <v>1</v>
      </c>
    </row>
    <row r="15" spans="1:8" x14ac:dyDescent="0.3">
      <c r="A15">
        <v>-0.47511749026865208</v>
      </c>
      <c r="B15">
        <v>264945000</v>
      </c>
      <c r="C15">
        <v>42111500</v>
      </c>
      <c r="D15">
        <v>0.35119048100026851</v>
      </c>
      <c r="E15">
        <v>0.16634596027174878</v>
      </c>
      <c r="F15">
        <v>14500750</v>
      </c>
      <c r="G15">
        <v>575500</v>
      </c>
      <c r="H15">
        <v>1</v>
      </c>
    </row>
    <row r="16" spans="1:8" x14ac:dyDescent="0.3">
      <c r="A16">
        <v>-0.86498870982313203</v>
      </c>
      <c r="B16">
        <v>137915000</v>
      </c>
      <c r="C16">
        <v>1333250</v>
      </c>
      <c r="D16">
        <v>23.17960688831069</v>
      </c>
      <c r="E16">
        <v>0.2274987036921251</v>
      </c>
      <c r="F16">
        <v>37600250</v>
      </c>
      <c r="G16">
        <v>21624750</v>
      </c>
      <c r="H16">
        <v>1</v>
      </c>
    </row>
    <row r="17" spans="1:8" x14ac:dyDescent="0.3">
      <c r="A17">
        <v>-0.12706244511875783</v>
      </c>
      <c r="B17">
        <v>24777750000</v>
      </c>
      <c r="C17">
        <v>1719250000</v>
      </c>
      <c r="D17">
        <v>-0.94036552370324356</v>
      </c>
      <c r="E17">
        <v>0.21280990734752167</v>
      </c>
      <c r="F17">
        <v>5312000000</v>
      </c>
      <c r="G17">
        <v>1313000000</v>
      </c>
      <c r="H17">
        <v>1</v>
      </c>
    </row>
    <row r="18" spans="1:8" x14ac:dyDescent="0.3">
      <c r="A18">
        <v>1.4125792467652709</v>
      </c>
      <c r="B18">
        <v>1391331500</v>
      </c>
      <c r="C18">
        <v>83741000</v>
      </c>
      <c r="D18">
        <v>0.20008769728664438</v>
      </c>
      <c r="E18">
        <v>0.30373311354368038</v>
      </c>
      <c r="F18">
        <v>362483500</v>
      </c>
      <c r="G18">
        <v>-21781000</v>
      </c>
      <c r="H18">
        <v>1</v>
      </c>
    </row>
    <row r="19" spans="1:8" x14ac:dyDescent="0.3">
      <c r="A19">
        <v>0.16475683623403814</v>
      </c>
      <c r="B19">
        <v>776451000</v>
      </c>
      <c r="C19">
        <v>29524000</v>
      </c>
      <c r="D19">
        <v>-14.614444639103013</v>
      </c>
      <c r="E19">
        <v>0.44807334912312563</v>
      </c>
      <c r="F19">
        <v>273213000</v>
      </c>
      <c r="G19">
        <v>-3883000</v>
      </c>
      <c r="H19">
        <v>1</v>
      </c>
    </row>
    <row r="20" spans="1:8" x14ac:dyDescent="0.3">
      <c r="A20">
        <v>0.17054495293952612</v>
      </c>
      <c r="B20">
        <v>500380000</v>
      </c>
      <c r="C20">
        <v>3536000</v>
      </c>
      <c r="D20">
        <v>0.18878325004213911</v>
      </c>
      <c r="E20">
        <v>0.17797673767936367</v>
      </c>
      <c r="F20">
        <v>9272000</v>
      </c>
      <c r="G20">
        <v>-11302000</v>
      </c>
      <c r="H20">
        <v>1</v>
      </c>
    </row>
    <row r="21" spans="1:8" x14ac:dyDescent="0.3">
      <c r="A21">
        <v>0.17369441571871769</v>
      </c>
      <c r="B21">
        <v>651098000</v>
      </c>
      <c r="C21">
        <v>3388000</v>
      </c>
      <c r="D21">
        <v>6.2094639792920923E-2</v>
      </c>
      <c r="E21">
        <v>9.8361536972928806E-2</v>
      </c>
      <c r="F21">
        <v>50606000</v>
      </c>
      <c r="G21">
        <v>7860000</v>
      </c>
      <c r="H21">
        <v>1</v>
      </c>
    </row>
    <row r="22" spans="1:8" x14ac:dyDescent="0.3">
      <c r="A22">
        <v>0.2636821480483057</v>
      </c>
      <c r="B22">
        <v>646453000</v>
      </c>
      <c r="C22">
        <v>18236000</v>
      </c>
      <c r="D22">
        <v>0.46615492756361832</v>
      </c>
      <c r="E22">
        <v>0.17582537820091806</v>
      </c>
      <c r="F22">
        <v>68205000</v>
      </c>
      <c r="G22">
        <v>-22403000</v>
      </c>
      <c r="H22">
        <v>1</v>
      </c>
    </row>
    <row r="23" spans="1:8" x14ac:dyDescent="0.3">
      <c r="A23">
        <v>3.7134007539931364</v>
      </c>
      <c r="B23">
        <v>271215500</v>
      </c>
      <c r="C23">
        <v>48196750</v>
      </c>
      <c r="D23">
        <v>-1.1995213754978069</v>
      </c>
      <c r="E23">
        <v>0.62484511397329368</v>
      </c>
      <c r="F23">
        <v>105969250</v>
      </c>
      <c r="G23">
        <v>15639000</v>
      </c>
      <c r="H23">
        <v>1</v>
      </c>
    </row>
    <row r="24" spans="1:8" x14ac:dyDescent="0.3">
      <c r="A24">
        <v>-0.48450145868624128</v>
      </c>
      <c r="B24">
        <v>2458000</v>
      </c>
      <c r="C24">
        <v>3608250</v>
      </c>
      <c r="D24">
        <v>0.22648848735805258</v>
      </c>
      <c r="E24">
        <v>0.47771684760457961</v>
      </c>
      <c r="F24">
        <v>1794250</v>
      </c>
      <c r="G24">
        <v>447000</v>
      </c>
      <c r="H24">
        <v>1</v>
      </c>
    </row>
    <row r="25" spans="1:8" x14ac:dyDescent="0.3">
      <c r="A25">
        <v>1.7383504741668335E-2</v>
      </c>
      <c r="B25">
        <v>351564000</v>
      </c>
      <c r="C25">
        <v>29613000</v>
      </c>
      <c r="D25">
        <v>4.6762897457253443</v>
      </c>
      <c r="E25">
        <v>0.5495699218350002</v>
      </c>
      <c r="F25">
        <v>130534000</v>
      </c>
      <c r="G25">
        <v>4992000</v>
      </c>
      <c r="H25">
        <v>1</v>
      </c>
    </row>
    <row r="26" spans="1:8" x14ac:dyDescent="0.3">
      <c r="A26">
        <v>4.3362178498481188E-3</v>
      </c>
      <c r="B26">
        <v>827070000</v>
      </c>
      <c r="C26">
        <v>63383000</v>
      </c>
      <c r="D26">
        <v>5.1708397885229713</v>
      </c>
      <c r="E26">
        <v>0.80974524526339975</v>
      </c>
      <c r="F26">
        <v>120045000</v>
      </c>
      <c r="G26">
        <v>13543000</v>
      </c>
      <c r="H26">
        <v>1</v>
      </c>
    </row>
    <row r="27" spans="1:8" x14ac:dyDescent="0.3">
      <c r="A27">
        <v>3.3718689788053949E-3</v>
      </c>
      <c r="B27">
        <v>1888000000</v>
      </c>
      <c r="C27">
        <v>344000000</v>
      </c>
      <c r="D27">
        <v>-25.545454545454547</v>
      </c>
      <c r="E27">
        <v>0.15148305084745764</v>
      </c>
      <c r="F27">
        <v>164000000</v>
      </c>
      <c r="G27">
        <v>162000000</v>
      </c>
      <c r="H27">
        <v>1</v>
      </c>
    </row>
    <row r="28" spans="1:8" x14ac:dyDescent="0.3">
      <c r="A28">
        <v>1.5744605730430537E-2</v>
      </c>
      <c r="B28">
        <v>1698732000</v>
      </c>
      <c r="C28">
        <v>70949000</v>
      </c>
      <c r="D28">
        <v>1.3623599558695889</v>
      </c>
      <c r="E28">
        <v>0.17545439775079294</v>
      </c>
      <c r="F28">
        <v>50158000</v>
      </c>
      <c r="G28">
        <v>8000000</v>
      </c>
      <c r="H28">
        <v>1</v>
      </c>
    </row>
    <row r="29" spans="1:8" x14ac:dyDescent="0.3">
      <c r="A29">
        <v>-0.15604735853815657</v>
      </c>
      <c r="B29">
        <v>124174250</v>
      </c>
      <c r="C29">
        <v>4680250</v>
      </c>
      <c r="D29">
        <v>0.39193116968157354</v>
      </c>
      <c r="E29">
        <v>0.27570728505031011</v>
      </c>
      <c r="F29">
        <v>34796750</v>
      </c>
      <c r="G29">
        <v>437250</v>
      </c>
      <c r="H29">
        <v>1</v>
      </c>
    </row>
    <row r="30" spans="1:8" x14ac:dyDescent="0.3">
      <c r="A30">
        <v>3.0369904101842527E-2</v>
      </c>
      <c r="B30">
        <v>956454500</v>
      </c>
      <c r="C30">
        <v>166910000</v>
      </c>
      <c r="D30">
        <v>-3.4199596323726547</v>
      </c>
      <c r="E30">
        <v>0.42438653172910212</v>
      </c>
      <c r="F30">
        <v>278512000</v>
      </c>
      <c r="G30">
        <v>43488500</v>
      </c>
      <c r="H30">
        <v>1</v>
      </c>
    </row>
    <row r="31" spans="1:8" x14ac:dyDescent="0.3">
      <c r="A31">
        <v>0.18280029009132925</v>
      </c>
      <c r="B31">
        <v>1102369500</v>
      </c>
      <c r="C31">
        <v>9874500</v>
      </c>
      <c r="D31">
        <v>1.0988601622500633</v>
      </c>
      <c r="E31">
        <v>0.45341046782043837</v>
      </c>
      <c r="F31">
        <v>223627000</v>
      </c>
      <c r="G31">
        <v>9503000</v>
      </c>
      <c r="H31">
        <v>1</v>
      </c>
    </row>
    <row r="32" spans="1:8" x14ac:dyDescent="0.3">
      <c r="A32">
        <v>1.2559705360115072</v>
      </c>
      <c r="B32">
        <v>264582750</v>
      </c>
      <c r="C32">
        <v>28051750</v>
      </c>
      <c r="D32">
        <v>29.378192614389413</v>
      </c>
      <c r="E32">
        <v>0.64400033636140652</v>
      </c>
      <c r="F32">
        <v>101552500</v>
      </c>
      <c r="G32">
        <v>1827000</v>
      </c>
      <c r="H32">
        <v>1</v>
      </c>
    </row>
    <row r="33" spans="1:8" x14ac:dyDescent="0.3">
      <c r="A33">
        <v>1.0309601521130685</v>
      </c>
      <c r="B33">
        <v>2643272750</v>
      </c>
      <c r="C33">
        <v>66875250</v>
      </c>
      <c r="D33">
        <v>0.65284500609162355</v>
      </c>
      <c r="E33">
        <v>0.16602629455134824</v>
      </c>
      <c r="F33">
        <v>439806000</v>
      </c>
      <c r="G33">
        <v>-15270000</v>
      </c>
      <c r="H33">
        <v>1</v>
      </c>
    </row>
    <row r="34" spans="1:8" x14ac:dyDescent="0.3">
      <c r="A34">
        <v>5.8271570772543697E-2</v>
      </c>
      <c r="B34">
        <v>407715000</v>
      </c>
      <c r="C34">
        <v>17413000</v>
      </c>
      <c r="D34">
        <v>-4.6024689427686977E-2</v>
      </c>
      <c r="E34">
        <v>0.35828213335295489</v>
      </c>
      <c r="F34">
        <v>106695000</v>
      </c>
      <c r="G34">
        <v>-3210000</v>
      </c>
      <c r="H34">
        <v>1</v>
      </c>
    </row>
    <row r="35" spans="1:8" x14ac:dyDescent="0.3">
      <c r="A35">
        <v>-9.7385249515046415E-2</v>
      </c>
      <c r="B35">
        <v>142068500</v>
      </c>
      <c r="C35">
        <v>32194000</v>
      </c>
      <c r="D35">
        <v>3.214924868172921</v>
      </c>
      <c r="E35">
        <v>0.39247295603468613</v>
      </c>
      <c r="F35">
        <v>21116000</v>
      </c>
      <c r="G35">
        <v>5925500</v>
      </c>
      <c r="H35">
        <v>1</v>
      </c>
    </row>
    <row r="36" spans="1:8" x14ac:dyDescent="0.3">
      <c r="A36">
        <v>3.6372937622351986</v>
      </c>
      <c r="B36">
        <v>387888000</v>
      </c>
      <c r="C36">
        <v>4076000</v>
      </c>
      <c r="D36">
        <v>-2.1162494137035095</v>
      </c>
      <c r="E36">
        <v>0.1879301643289028</v>
      </c>
      <c r="F36">
        <v>67131000</v>
      </c>
      <c r="G36">
        <v>629000</v>
      </c>
      <c r="H36">
        <v>1</v>
      </c>
    </row>
    <row r="37" spans="1:8" x14ac:dyDescent="0.3">
      <c r="A37">
        <v>8.1220681475558207E-2</v>
      </c>
      <c r="B37">
        <v>470301500</v>
      </c>
      <c r="C37">
        <v>16244500</v>
      </c>
      <c r="D37">
        <v>2.1543487575313303</v>
      </c>
      <c r="E37">
        <v>0.28071272953019255</v>
      </c>
      <c r="F37">
        <v>71506500</v>
      </c>
      <c r="G37">
        <v>-7878500</v>
      </c>
      <c r="H37">
        <v>1</v>
      </c>
    </row>
    <row r="38" spans="1:8" x14ac:dyDescent="0.3">
      <c r="A38">
        <v>1.0625720195715114</v>
      </c>
      <c r="B38">
        <v>1156600000</v>
      </c>
      <c r="C38">
        <v>49625000</v>
      </c>
      <c r="D38">
        <v>3.3170836019739705E-2</v>
      </c>
      <c r="E38">
        <v>0.1286393779395435</v>
      </c>
      <c r="F38">
        <v>54625000</v>
      </c>
      <c r="G38">
        <v>-44225000</v>
      </c>
      <c r="H38">
        <v>1</v>
      </c>
    </row>
    <row r="39" spans="1:8" x14ac:dyDescent="0.3">
      <c r="A39">
        <v>4.2946152833117736E-2</v>
      </c>
      <c r="B39">
        <v>1170160000</v>
      </c>
      <c r="C39">
        <v>263296000</v>
      </c>
      <c r="D39">
        <v>1.6449121477607775</v>
      </c>
      <c r="E39">
        <v>0.3893809393587202</v>
      </c>
      <c r="F39">
        <v>299309000</v>
      </c>
      <c r="G39">
        <v>109851000</v>
      </c>
      <c r="H39">
        <v>1</v>
      </c>
    </row>
    <row r="40" spans="1:8" x14ac:dyDescent="0.3">
      <c r="A40">
        <v>0.12110824235132914</v>
      </c>
      <c r="B40">
        <v>11811958750</v>
      </c>
      <c r="C40">
        <v>56668750</v>
      </c>
      <c r="D40">
        <v>1.939174341496348</v>
      </c>
      <c r="E40">
        <v>9.3637650870725925E-2</v>
      </c>
      <c r="F40">
        <v>209393500</v>
      </c>
      <c r="G40">
        <v>-3368500</v>
      </c>
      <c r="H40">
        <v>1</v>
      </c>
    </row>
    <row r="41" spans="1:8" x14ac:dyDescent="0.3">
      <c r="A41">
        <v>1.1717145271434941</v>
      </c>
      <c r="B41">
        <v>5293750000</v>
      </c>
      <c r="C41">
        <v>850500000</v>
      </c>
      <c r="D41">
        <v>0.68521156252261939</v>
      </c>
      <c r="E41">
        <v>0.17821413850503243</v>
      </c>
      <c r="F41">
        <v>508750000</v>
      </c>
      <c r="G41">
        <v>-216500000</v>
      </c>
      <c r="H41">
        <v>1</v>
      </c>
    </row>
    <row r="42" spans="1:8" x14ac:dyDescent="0.3">
      <c r="A42">
        <v>0.12284706454506109</v>
      </c>
      <c r="B42">
        <v>1916901500</v>
      </c>
      <c r="C42">
        <v>196685750</v>
      </c>
      <c r="D42">
        <v>-2.7573861038714091</v>
      </c>
      <c r="E42">
        <v>0.56060224583113338</v>
      </c>
      <c r="F42">
        <v>810358750</v>
      </c>
      <c r="G42">
        <v>14999500</v>
      </c>
      <c r="H42">
        <v>1</v>
      </c>
    </row>
    <row r="43" spans="1:8" x14ac:dyDescent="0.3">
      <c r="A43">
        <v>0.13283733031407302</v>
      </c>
      <c r="B43">
        <v>26167500000</v>
      </c>
      <c r="C43">
        <v>513500000</v>
      </c>
      <c r="D43">
        <v>-2.5445048645906332</v>
      </c>
      <c r="E43">
        <v>0.83335919894083266</v>
      </c>
      <c r="F43">
        <v>13677500000</v>
      </c>
      <c r="G43">
        <v>-3277500000</v>
      </c>
      <c r="H43">
        <v>1</v>
      </c>
    </row>
    <row r="44" spans="1:8" x14ac:dyDescent="0.3">
      <c r="A44">
        <v>8.2031940597560263E-2</v>
      </c>
      <c r="B44">
        <v>35858000000</v>
      </c>
      <c r="C44">
        <v>567000000</v>
      </c>
      <c r="D44">
        <v>0.76970141051474628</v>
      </c>
      <c r="E44">
        <v>0.34028668637403092</v>
      </c>
      <c r="F44">
        <v>7587000000</v>
      </c>
      <c r="G44">
        <v>-96000000</v>
      </c>
      <c r="H44">
        <v>1</v>
      </c>
    </row>
    <row r="45" spans="1:8" x14ac:dyDescent="0.3">
      <c r="A45">
        <v>7.5559654267536025E-2</v>
      </c>
      <c r="B45">
        <v>10249550000</v>
      </c>
      <c r="C45">
        <v>754800000</v>
      </c>
      <c r="D45">
        <v>1.9345253447537494</v>
      </c>
      <c r="E45">
        <v>0.49133446184377311</v>
      </c>
      <c r="F45">
        <v>2495250000</v>
      </c>
      <c r="G45">
        <v>-93600000</v>
      </c>
      <c r="H45">
        <v>1</v>
      </c>
    </row>
    <row r="46" spans="1:8" x14ac:dyDescent="0.3">
      <c r="A46">
        <v>0.10217850041386632</v>
      </c>
      <c r="B46">
        <v>6832849000</v>
      </c>
      <c r="C46">
        <v>137861000</v>
      </c>
      <c r="D46">
        <v>0.79875541049805587</v>
      </c>
      <c r="E46">
        <v>0.61396624058501903</v>
      </c>
      <c r="F46">
        <v>1979015250</v>
      </c>
      <c r="G46">
        <v>37630250</v>
      </c>
      <c r="H46">
        <v>1</v>
      </c>
    </row>
    <row r="47" spans="1:8" x14ac:dyDescent="0.3">
      <c r="A47">
        <v>4.97253439198551E-2</v>
      </c>
      <c r="B47">
        <v>4032195500</v>
      </c>
      <c r="C47">
        <v>135435500</v>
      </c>
      <c r="D47">
        <v>1.6775557329099655</v>
      </c>
      <c r="E47">
        <v>0.12945807461869305</v>
      </c>
      <c r="F47">
        <v>265582500</v>
      </c>
      <c r="G47">
        <v>74171500</v>
      </c>
      <c r="H47">
        <v>1</v>
      </c>
    </row>
    <row r="48" spans="1:8" x14ac:dyDescent="0.3">
      <c r="A48">
        <v>2.6611380746627278E-2</v>
      </c>
      <c r="B48">
        <v>3356748000</v>
      </c>
      <c r="C48">
        <v>316035000</v>
      </c>
      <c r="D48">
        <v>3.168932302494603</v>
      </c>
      <c r="E48">
        <v>0.37595464419730046</v>
      </c>
      <c r="F48">
        <v>861814000</v>
      </c>
      <c r="G48">
        <v>50396000</v>
      </c>
      <c r="H48">
        <v>1</v>
      </c>
    </row>
    <row r="49" spans="1:8" x14ac:dyDescent="0.3">
      <c r="A49">
        <v>8.7518269788287112E-2</v>
      </c>
      <c r="B49">
        <v>2245350000</v>
      </c>
      <c r="C49">
        <v>179250000</v>
      </c>
      <c r="D49">
        <v>0.67136607577974439</v>
      </c>
      <c r="E49">
        <v>0.65522811443477136</v>
      </c>
      <c r="F49">
        <v>1086450000</v>
      </c>
      <c r="G49">
        <v>67500000</v>
      </c>
      <c r="H49">
        <v>1</v>
      </c>
    </row>
    <row r="50" spans="1:8" x14ac:dyDescent="0.3">
      <c r="A50">
        <v>3.2750163820065938E-2</v>
      </c>
      <c r="B50">
        <v>9495246000</v>
      </c>
      <c r="C50">
        <v>119820000</v>
      </c>
      <c r="D50">
        <v>1.5836550015477797</v>
      </c>
      <c r="E50">
        <v>0.27839921156334446</v>
      </c>
      <c r="F50">
        <v>2285438000</v>
      </c>
      <c r="G50">
        <v>166060000</v>
      </c>
      <c r="H50">
        <v>1</v>
      </c>
    </row>
    <row r="51" spans="1:8" x14ac:dyDescent="0.3">
      <c r="A51">
        <v>2.1661392010765283E-2</v>
      </c>
      <c r="B51">
        <v>8126500000</v>
      </c>
      <c r="C51">
        <v>606500000</v>
      </c>
      <c r="D51">
        <v>3.3223458778737736</v>
      </c>
      <c r="E51">
        <v>0.37804712976065957</v>
      </c>
      <c r="F51">
        <v>1426700000</v>
      </c>
      <c r="G51">
        <v>-463600000</v>
      </c>
      <c r="H51">
        <v>1</v>
      </c>
    </row>
    <row r="52" spans="1:8" x14ac:dyDescent="0.3">
      <c r="A52">
        <v>8.0731537670317211E-2</v>
      </c>
      <c r="B52">
        <v>286441500</v>
      </c>
      <c r="C52">
        <v>35782500</v>
      </c>
      <c r="D52">
        <v>1.2555430845420594</v>
      </c>
      <c r="E52">
        <v>0.3528306791629266</v>
      </c>
      <c r="F52">
        <v>36279500</v>
      </c>
      <c r="G52">
        <v>-8388500</v>
      </c>
      <c r="H52">
        <v>1</v>
      </c>
    </row>
    <row r="53" spans="1:8" x14ac:dyDescent="0.3">
      <c r="A53">
        <v>-0.31953913517918142</v>
      </c>
      <c r="B53">
        <v>17006000000</v>
      </c>
      <c r="C53">
        <v>2328000000</v>
      </c>
      <c r="D53">
        <v>-0.69734638301540197</v>
      </c>
      <c r="E53">
        <v>0.41712584090340216</v>
      </c>
      <c r="F53">
        <v>5745500000</v>
      </c>
      <c r="G53">
        <v>554500000</v>
      </c>
      <c r="H53">
        <v>1</v>
      </c>
    </row>
    <row r="54" spans="1:8" x14ac:dyDescent="0.3">
      <c r="A54">
        <v>0.28421329038150317</v>
      </c>
      <c r="B54">
        <v>1699263000</v>
      </c>
      <c r="C54">
        <v>211153250</v>
      </c>
      <c r="D54">
        <v>0.24956682008252959</v>
      </c>
      <c r="E54">
        <v>0.32204782365563639</v>
      </c>
      <c r="F54">
        <v>176624000</v>
      </c>
      <c r="G54">
        <v>-72628750</v>
      </c>
      <c r="H54">
        <v>1</v>
      </c>
    </row>
    <row r="55" spans="1:8" x14ac:dyDescent="0.3">
      <c r="A55">
        <v>2.5188998615139551E-2</v>
      </c>
      <c r="B55">
        <v>2090513000</v>
      </c>
      <c r="C55">
        <v>23145000</v>
      </c>
      <c r="D55">
        <v>1.2447604607966927</v>
      </c>
      <c r="E55">
        <v>0.20837469080555826</v>
      </c>
      <c r="F55">
        <v>258491000</v>
      </c>
      <c r="G55">
        <v>49256000</v>
      </c>
      <c r="H55">
        <v>1</v>
      </c>
    </row>
    <row r="56" spans="1:8" x14ac:dyDescent="0.3">
      <c r="A56">
        <v>7.7918962338404479E-2</v>
      </c>
      <c r="B56">
        <v>2129954000</v>
      </c>
      <c r="C56">
        <v>168018000</v>
      </c>
      <c r="D56">
        <v>1.5193261199132011</v>
      </c>
      <c r="E56">
        <v>0.61074417569581319</v>
      </c>
      <c r="F56">
        <v>1151853000</v>
      </c>
      <c r="G56">
        <v>-6945000</v>
      </c>
      <c r="H56">
        <v>1</v>
      </c>
    </row>
    <row r="57" spans="1:8" x14ac:dyDescent="0.3">
      <c r="A57">
        <v>-0.30500801721950488</v>
      </c>
      <c r="B57">
        <v>1350066250</v>
      </c>
      <c r="C57">
        <v>407496750</v>
      </c>
      <c r="D57">
        <v>0.12607675857231429</v>
      </c>
      <c r="E57">
        <v>0.21583041613423284</v>
      </c>
      <c r="F57">
        <v>209869250</v>
      </c>
      <c r="G57">
        <v>408458750</v>
      </c>
      <c r="H57">
        <v>1</v>
      </c>
    </row>
    <row r="58" spans="1:8" x14ac:dyDescent="0.3">
      <c r="A58">
        <v>2.4691485730245259E-2</v>
      </c>
      <c r="B58">
        <v>27428000000</v>
      </c>
      <c r="C58">
        <v>9604000000</v>
      </c>
      <c r="D58">
        <v>0.29938365674421757</v>
      </c>
      <c r="E58">
        <v>0.67117544115502403</v>
      </c>
      <c r="F58">
        <v>8097000000</v>
      </c>
      <c r="G58">
        <v>-2706900000</v>
      </c>
      <c r="H58">
        <v>1</v>
      </c>
    </row>
    <row r="59" spans="1:8" x14ac:dyDescent="0.3">
      <c r="A59">
        <v>0.36073918789266379</v>
      </c>
      <c r="B59">
        <v>1930250000</v>
      </c>
      <c r="C59">
        <v>67250000</v>
      </c>
      <c r="D59">
        <v>1.799408841208431</v>
      </c>
      <c r="E59">
        <v>0.22708306921763874</v>
      </c>
      <c r="F59">
        <v>263000000</v>
      </c>
      <c r="G59">
        <v>35000000</v>
      </c>
      <c r="H59">
        <v>1</v>
      </c>
    </row>
    <row r="60" spans="1:8" x14ac:dyDescent="0.3">
      <c r="A60">
        <v>4.4964518184833227E-2</v>
      </c>
      <c r="B60">
        <v>6933235500</v>
      </c>
      <c r="C60">
        <v>166481000</v>
      </c>
      <c r="D60">
        <v>0.70187885667023808</v>
      </c>
      <c r="E60">
        <v>6.120391185907656E-2</v>
      </c>
      <c r="F60">
        <v>217530250</v>
      </c>
      <c r="G60">
        <v>-129889500</v>
      </c>
      <c r="H60">
        <v>1</v>
      </c>
    </row>
    <row r="61" spans="1:8" x14ac:dyDescent="0.3">
      <c r="A61">
        <v>-0.92716499243350103</v>
      </c>
      <c r="B61">
        <v>917889000</v>
      </c>
      <c r="C61">
        <v>87467500</v>
      </c>
      <c r="D61">
        <v>0.54174397557299869</v>
      </c>
      <c r="E61">
        <v>0.21029523637221537</v>
      </c>
      <c r="F61">
        <v>200811500</v>
      </c>
      <c r="G61">
        <v>22280000</v>
      </c>
      <c r="H61">
        <v>1</v>
      </c>
    </row>
    <row r="62" spans="1:8" x14ac:dyDescent="0.3">
      <c r="A62">
        <v>-1.0730139484876304</v>
      </c>
      <c r="B62">
        <v>68089500</v>
      </c>
      <c r="C62">
        <v>31520000</v>
      </c>
      <c r="D62">
        <v>6.9623537154792992</v>
      </c>
      <c r="E62">
        <v>0.20395929017724357</v>
      </c>
      <c r="F62">
        <v>15258000</v>
      </c>
      <c r="G62">
        <v>-1607500</v>
      </c>
      <c r="H62">
        <v>1</v>
      </c>
    </row>
    <row r="63" spans="1:8" x14ac:dyDescent="0.3">
      <c r="A63">
        <v>-5.9169377598624062E-2</v>
      </c>
      <c r="B63">
        <v>87589720</v>
      </c>
      <c r="C63">
        <v>2423959.5</v>
      </c>
      <c r="D63">
        <v>7.2246792743453305</v>
      </c>
      <c r="E63">
        <v>0.14061780745253316</v>
      </c>
      <c r="F63">
        <v>7182255</v>
      </c>
      <c r="G63">
        <v>1761241.5</v>
      </c>
      <c r="H63">
        <v>1</v>
      </c>
    </row>
    <row r="64" spans="1:8" x14ac:dyDescent="0.3">
      <c r="A64">
        <v>1.9931160210404138E-3</v>
      </c>
      <c r="B64">
        <v>25669117000</v>
      </c>
      <c r="C64">
        <v>103594000</v>
      </c>
      <c r="D64">
        <v>-3.8068149700845688</v>
      </c>
      <c r="E64">
        <v>0.26584825648657878</v>
      </c>
      <c r="F64">
        <v>6603372000</v>
      </c>
      <c r="G64">
        <v>-651122000</v>
      </c>
      <c r="H64">
        <v>1</v>
      </c>
    </row>
    <row r="65" spans="1:8" x14ac:dyDescent="0.3">
      <c r="A65">
        <v>-1.0735060413265616</v>
      </c>
      <c r="B65">
        <v>166536750</v>
      </c>
      <c r="C65">
        <v>42981250</v>
      </c>
      <c r="D65">
        <v>-2.8094896731230419</v>
      </c>
      <c r="E65">
        <v>0.56041641224666505</v>
      </c>
      <c r="F65">
        <v>38197500</v>
      </c>
      <c r="G65">
        <v>219750</v>
      </c>
      <c r="H65">
        <v>1</v>
      </c>
    </row>
    <row r="66" spans="1:8" x14ac:dyDescent="0.3">
      <c r="A66">
        <v>-0.20768862816441175</v>
      </c>
      <c r="B66">
        <v>4468706250</v>
      </c>
      <c r="C66">
        <v>131709750</v>
      </c>
      <c r="D66">
        <v>-2.1011884956891684</v>
      </c>
      <c r="E66">
        <v>2.959889393412559E-2</v>
      </c>
      <c r="F66">
        <v>31222500</v>
      </c>
      <c r="G66">
        <v>132887500</v>
      </c>
      <c r="H66">
        <v>1</v>
      </c>
    </row>
    <row r="67" spans="1:8" x14ac:dyDescent="0.3">
      <c r="A67">
        <v>8.938385033177651E-2</v>
      </c>
      <c r="B67">
        <v>11400850000</v>
      </c>
      <c r="C67">
        <v>1629075000</v>
      </c>
      <c r="D67">
        <v>0.32944636382498449</v>
      </c>
      <c r="E67">
        <v>7.6700965107028202E-2</v>
      </c>
      <c r="F67">
        <v>444525000</v>
      </c>
      <c r="G67">
        <v>-89375000</v>
      </c>
      <c r="H67">
        <v>1</v>
      </c>
    </row>
    <row r="68" spans="1:8" x14ac:dyDescent="0.3">
      <c r="A68">
        <v>0.18505455151161823</v>
      </c>
      <c r="B68">
        <v>287272000</v>
      </c>
      <c r="C68">
        <v>30565000</v>
      </c>
      <c r="D68">
        <v>8.7076028268256582</v>
      </c>
      <c r="E68">
        <v>0.5224804366593333</v>
      </c>
      <c r="F68">
        <v>60476000</v>
      </c>
      <c r="G68">
        <v>-83281000</v>
      </c>
      <c r="H68">
        <v>1</v>
      </c>
    </row>
    <row r="69" spans="1:8" x14ac:dyDescent="0.3">
      <c r="A69">
        <v>5.2293504533523208E-4</v>
      </c>
      <c r="B69">
        <v>548334000</v>
      </c>
      <c r="C69">
        <v>38701000</v>
      </c>
      <c r="D69">
        <v>25.693141179610354</v>
      </c>
      <c r="E69">
        <v>0.39095879518687515</v>
      </c>
      <c r="F69">
        <v>147681000</v>
      </c>
      <c r="G69">
        <v>-5841000</v>
      </c>
      <c r="H69">
        <v>1</v>
      </c>
    </row>
    <row r="70" spans="1:8" x14ac:dyDescent="0.3">
      <c r="A70">
        <v>6.1087982257136464E-2</v>
      </c>
      <c r="B70">
        <v>1126542000</v>
      </c>
      <c r="C70">
        <v>72548500</v>
      </c>
      <c r="D70">
        <v>3.1616381417538655</v>
      </c>
      <c r="E70">
        <v>0.18156267867664766</v>
      </c>
      <c r="F70">
        <v>142607500</v>
      </c>
      <c r="G70">
        <v>4700500</v>
      </c>
      <c r="H70">
        <v>1</v>
      </c>
    </row>
    <row r="71" spans="1:8" x14ac:dyDescent="0.3">
      <c r="A71">
        <v>7.9355619946375119E-3</v>
      </c>
      <c r="B71">
        <v>462396000</v>
      </c>
      <c r="C71">
        <v>7585000</v>
      </c>
      <c r="D71">
        <v>1.8886418337344739</v>
      </c>
      <c r="E71">
        <v>0.51053426067699548</v>
      </c>
      <c r="F71">
        <v>173610000</v>
      </c>
      <c r="G71">
        <v>-6578000</v>
      </c>
      <c r="H71">
        <v>1</v>
      </c>
    </row>
    <row r="72" spans="1:8" x14ac:dyDescent="0.3">
      <c r="A72">
        <v>6.3401582319572158E-2</v>
      </c>
      <c r="B72">
        <v>20043000000</v>
      </c>
      <c r="C72">
        <v>4012500000</v>
      </c>
      <c r="D72">
        <v>1.476226680793423</v>
      </c>
      <c r="E72">
        <v>0.50562215254266929</v>
      </c>
      <c r="F72">
        <v>5281750000</v>
      </c>
      <c r="G72">
        <v>403500000</v>
      </c>
      <c r="H72">
        <v>1</v>
      </c>
    </row>
    <row r="73" spans="1:8" x14ac:dyDescent="0.3">
      <c r="A73">
        <v>0.12433635449252539</v>
      </c>
      <c r="B73">
        <v>2785132000</v>
      </c>
      <c r="C73">
        <v>369909000</v>
      </c>
      <c r="D73">
        <v>0.92844546314580612</v>
      </c>
      <c r="E73">
        <v>0.44119354685149592</v>
      </c>
      <c r="F73">
        <v>886153000</v>
      </c>
      <c r="G73">
        <v>30809000</v>
      </c>
      <c r="H73">
        <v>1</v>
      </c>
    </row>
    <row r="74" spans="1:8" x14ac:dyDescent="0.3">
      <c r="A74">
        <v>-5.6940528738142218E-2</v>
      </c>
      <c r="B74">
        <v>1571006000</v>
      </c>
      <c r="C74">
        <v>26601500</v>
      </c>
      <c r="D74">
        <v>1.457145553323647</v>
      </c>
      <c r="E74">
        <v>0.24287707005550921</v>
      </c>
      <c r="F74">
        <v>293801500</v>
      </c>
      <c r="G74">
        <v>-4515500</v>
      </c>
      <c r="H74">
        <v>1</v>
      </c>
    </row>
    <row r="75" spans="1:8" x14ac:dyDescent="0.3">
      <c r="A75">
        <v>-4.7736922028003545E-2</v>
      </c>
      <c r="B75">
        <v>1095038000</v>
      </c>
      <c r="C75">
        <v>107426000</v>
      </c>
      <c r="D75">
        <v>-5.7625737182677721</v>
      </c>
      <c r="E75">
        <v>0.52428517859486923</v>
      </c>
      <c r="F75">
        <v>391442500</v>
      </c>
      <c r="G75">
        <v>77101000</v>
      </c>
      <c r="H75">
        <v>1</v>
      </c>
    </row>
    <row r="76" spans="1:8" x14ac:dyDescent="0.3">
      <c r="A76">
        <v>-0.78742908528880273</v>
      </c>
      <c r="B76">
        <v>6528000</v>
      </c>
      <c r="C76">
        <v>25607000</v>
      </c>
      <c r="D76">
        <v>1.2483578573113911E-2</v>
      </c>
      <c r="E76">
        <v>7.4998936939235455E-2</v>
      </c>
      <c r="F76">
        <v>11437500</v>
      </c>
      <c r="G76">
        <v>2237000</v>
      </c>
      <c r="H76">
        <v>1</v>
      </c>
    </row>
    <row r="77" spans="1:8" x14ac:dyDescent="0.3">
      <c r="A77">
        <v>-2.4681487167321121</v>
      </c>
      <c r="B77">
        <v>81075300</v>
      </c>
      <c r="C77">
        <v>8780686.5</v>
      </c>
      <c r="D77">
        <v>1.4861846352106336</v>
      </c>
      <c r="E77">
        <v>-0.14774166882614409</v>
      </c>
      <c r="F77">
        <v>43256530</v>
      </c>
      <c r="G77">
        <v>-25664866.5</v>
      </c>
      <c r="H77">
        <v>1</v>
      </c>
    </row>
    <row r="78" spans="1:8" x14ac:dyDescent="0.3">
      <c r="A78">
        <v>-5.9042648097123229E-2</v>
      </c>
      <c r="B78">
        <v>113663500</v>
      </c>
      <c r="C78">
        <v>18752500</v>
      </c>
      <c r="D78">
        <v>1.5006690443153583</v>
      </c>
      <c r="E78">
        <v>0.12270777823938858</v>
      </c>
      <c r="F78">
        <v>11300750</v>
      </c>
      <c r="G78">
        <v>-23916250</v>
      </c>
      <c r="H78">
        <v>1</v>
      </c>
    </row>
    <row r="79" spans="1:8" x14ac:dyDescent="0.3">
      <c r="A79">
        <v>1.3641863778516419E-2</v>
      </c>
      <c r="B79">
        <v>2846750000</v>
      </c>
      <c r="C79">
        <v>191000000</v>
      </c>
      <c r="D79">
        <v>2.1561974869714509</v>
      </c>
      <c r="E79">
        <v>0.46334010170741063</v>
      </c>
      <c r="F79">
        <v>973250000</v>
      </c>
      <c r="G79">
        <v>-64000000</v>
      </c>
      <c r="H79">
        <v>1</v>
      </c>
    </row>
    <row r="80" spans="1:8" x14ac:dyDescent="0.3">
      <c r="A80">
        <v>-0.70003966539482276</v>
      </c>
      <c r="B80">
        <v>377165326.07323825</v>
      </c>
      <c r="C80">
        <v>200378331.24880302</v>
      </c>
      <c r="D80">
        <v>5.5682008444860341E-2</v>
      </c>
      <c r="E80">
        <v>0.38210470856204659</v>
      </c>
      <c r="F80">
        <v>88936480.553296879</v>
      </c>
      <c r="G80">
        <v>15614760.190830274</v>
      </c>
      <c r="H80">
        <v>1</v>
      </c>
    </row>
    <row r="81" spans="1:8" x14ac:dyDescent="0.3">
      <c r="A81">
        <v>-0.16406525055744631</v>
      </c>
      <c r="B81">
        <v>468600000</v>
      </c>
      <c r="C81">
        <v>162600000</v>
      </c>
      <c r="D81">
        <v>0.71597859327217128</v>
      </c>
      <c r="E81">
        <v>0.34165599658557405</v>
      </c>
      <c r="F81">
        <v>163700000</v>
      </c>
      <c r="G81">
        <v>41700000</v>
      </c>
      <c r="H81">
        <v>1</v>
      </c>
    </row>
    <row r="82" spans="1:8" x14ac:dyDescent="0.3">
      <c r="A82">
        <v>0.11838151227033841</v>
      </c>
      <c r="B82">
        <v>1529111587.2907116</v>
      </c>
      <c r="C82">
        <v>203011011.2420041</v>
      </c>
      <c r="D82">
        <v>1.482935515228829</v>
      </c>
      <c r="E82">
        <v>0.49555069474578295</v>
      </c>
      <c r="F82">
        <v>439015265.78016198</v>
      </c>
      <c r="G82">
        <v>-21369235.387382153</v>
      </c>
      <c r="H82">
        <v>1</v>
      </c>
    </row>
    <row r="83" spans="1:8" x14ac:dyDescent="0.3">
      <c r="A83">
        <v>-0.17470598908773277</v>
      </c>
      <c r="B83">
        <v>6031000</v>
      </c>
      <c r="C83">
        <v>12519000</v>
      </c>
      <c r="D83">
        <v>1.5573978318592905</v>
      </c>
      <c r="E83">
        <v>-0.30061349693251532</v>
      </c>
      <c r="F83">
        <v>7742000</v>
      </c>
      <c r="G83">
        <v>1429000</v>
      </c>
      <c r="H83">
        <v>1</v>
      </c>
    </row>
    <row r="84" spans="1:8" x14ac:dyDescent="0.3">
      <c r="A84">
        <v>-1.0916638393589945E-2</v>
      </c>
      <c r="B84">
        <v>1686398920.6739199</v>
      </c>
      <c r="C84">
        <v>66481486.1939862</v>
      </c>
      <c r="D84">
        <v>2.1448475703783276E-2</v>
      </c>
      <c r="E84">
        <v>3.9561300361747723E-2</v>
      </c>
      <c r="F84">
        <v>70284188.409188405</v>
      </c>
      <c r="G84">
        <v>-65540901.391939811</v>
      </c>
      <c r="H84">
        <v>1</v>
      </c>
    </row>
    <row r="85" spans="1:8" x14ac:dyDescent="0.3">
      <c r="A85">
        <v>9.6801994034881815</v>
      </c>
      <c r="B85">
        <v>2833000000</v>
      </c>
      <c r="C85">
        <v>216000000</v>
      </c>
      <c r="D85">
        <v>0.36305580861230657</v>
      </c>
      <c r="E85">
        <v>0.16722532595419343</v>
      </c>
      <c r="F85">
        <v>399000000</v>
      </c>
      <c r="G85">
        <v>136000000</v>
      </c>
      <c r="H85">
        <v>1</v>
      </c>
    </row>
    <row r="86" spans="1:8" x14ac:dyDescent="0.3">
      <c r="A86">
        <v>-0.28955716828106304</v>
      </c>
      <c r="B86">
        <v>1122860500</v>
      </c>
      <c r="C86">
        <v>112154250</v>
      </c>
      <c r="D86">
        <v>3.8628308028556528</v>
      </c>
      <c r="E86">
        <v>0.4686234635831889</v>
      </c>
      <c r="F86">
        <v>60973750</v>
      </c>
      <c r="G86">
        <v>-20503750</v>
      </c>
      <c r="H86">
        <v>1</v>
      </c>
    </row>
    <row r="87" spans="1:8" x14ac:dyDescent="0.3">
      <c r="A87">
        <v>5.1750100130297821E-2</v>
      </c>
      <c r="B87">
        <v>4118800000</v>
      </c>
      <c r="C87">
        <v>145275000</v>
      </c>
      <c r="D87">
        <v>0.9139680852061115</v>
      </c>
      <c r="E87">
        <v>0.82225058476155588</v>
      </c>
      <c r="F87">
        <v>2516850000</v>
      </c>
      <c r="G87">
        <v>-16250000</v>
      </c>
      <c r="H87">
        <v>1</v>
      </c>
    </row>
    <row r="88" spans="1:8" x14ac:dyDescent="0.3">
      <c r="A88">
        <v>4.2063396125615118E-2</v>
      </c>
      <c r="B88">
        <v>664002806.53241479</v>
      </c>
      <c r="C88">
        <v>427357875.69444507</v>
      </c>
      <c r="D88">
        <v>0.4311747014180442</v>
      </c>
      <c r="E88">
        <v>0.18244143898167919</v>
      </c>
      <c r="F88">
        <v>44460180.8363517</v>
      </c>
      <c r="G88">
        <v>9111295.3057391737</v>
      </c>
      <c r="H88">
        <v>1</v>
      </c>
    </row>
    <row r="89" spans="1:8" x14ac:dyDescent="0.3">
      <c r="A89">
        <v>8.9226924993108664E-2</v>
      </c>
      <c r="B89">
        <v>4522339736.3465204</v>
      </c>
      <c r="C89">
        <v>567024482.10922801</v>
      </c>
      <c r="D89">
        <v>0.45956293544490745</v>
      </c>
      <c r="E89">
        <v>0.60184876718316227</v>
      </c>
      <c r="F89">
        <v>1156210169.4915299</v>
      </c>
      <c r="G89">
        <v>-17713583.3278253</v>
      </c>
      <c r="H89">
        <v>1</v>
      </c>
    </row>
    <row r="90" spans="1:8" x14ac:dyDescent="0.3">
      <c r="A90">
        <v>1.0495304732093542E-2</v>
      </c>
      <c r="B90">
        <v>631692716.99368095</v>
      </c>
      <c r="C90">
        <v>4156967.0768207498</v>
      </c>
      <c r="D90">
        <v>1.327993592310774</v>
      </c>
      <c r="E90">
        <v>0.24730192155830361</v>
      </c>
      <c r="F90">
        <v>102760226.139009</v>
      </c>
      <c r="G90">
        <v>16334291.907237001</v>
      </c>
      <c r="H90">
        <v>1</v>
      </c>
    </row>
    <row r="91" spans="1:8" x14ac:dyDescent="0.3">
      <c r="A91">
        <v>8.8960656274252772E-2</v>
      </c>
      <c r="B91">
        <v>2601668742.2430201</v>
      </c>
      <c r="C91">
        <v>201625424.71789426</v>
      </c>
      <c r="D91">
        <v>0.10250905690684756</v>
      </c>
      <c r="E91">
        <v>0.73146727800366784</v>
      </c>
      <c r="F91">
        <v>569164952.28993499</v>
      </c>
      <c r="G91">
        <v>-6907936.0693886504</v>
      </c>
      <c r="H91">
        <v>1</v>
      </c>
    </row>
    <row r="92" spans="1:8" x14ac:dyDescent="0.3">
      <c r="A92">
        <v>0.11229082175587778</v>
      </c>
      <c r="B92">
        <v>215458851.54802901</v>
      </c>
      <c r="C92">
        <v>82280849.590555921</v>
      </c>
      <c r="D92">
        <v>0.55485007973779243</v>
      </c>
      <c r="E92">
        <v>0.17943821011300512</v>
      </c>
      <c r="F92">
        <v>15982005.821645901</v>
      </c>
      <c r="G92">
        <v>-3601163.2874424551</v>
      </c>
      <c r="H92">
        <v>1</v>
      </c>
    </row>
    <row r="93" spans="1:8" x14ac:dyDescent="0.3">
      <c r="A93">
        <v>0.22800381970584463</v>
      </c>
      <c r="B93">
        <v>4871363504.3701229</v>
      </c>
      <c r="C93">
        <v>393402007.10606372</v>
      </c>
      <c r="D93">
        <v>0.47407328830817219</v>
      </c>
      <c r="E93">
        <v>0.1213786469821258</v>
      </c>
      <c r="F93">
        <v>307137509.92599326</v>
      </c>
      <c r="G93">
        <v>-27890470.452337254</v>
      </c>
      <c r="H93">
        <v>1</v>
      </c>
    </row>
    <row r="94" spans="1:8" x14ac:dyDescent="0.3">
      <c r="A94">
        <v>0.13044377814536964</v>
      </c>
      <c r="B94">
        <v>1053684414.2213874</v>
      </c>
      <c r="C94">
        <v>41756480.541511901</v>
      </c>
      <c r="D94">
        <v>0.3903327619922401</v>
      </c>
      <c r="E94">
        <v>0.13127859598669836</v>
      </c>
      <c r="F94">
        <v>109467684.13612774</v>
      </c>
      <c r="G94">
        <v>14074098.157251302</v>
      </c>
      <c r="H94">
        <v>1</v>
      </c>
    </row>
    <row r="95" spans="1:8" x14ac:dyDescent="0.3">
      <c r="A95">
        <v>0.280712146179736</v>
      </c>
      <c r="B95">
        <v>447957131.51627398</v>
      </c>
      <c r="C95">
        <v>17089706.271500401</v>
      </c>
      <c r="D95">
        <v>2.4054995881644752</v>
      </c>
      <c r="E95">
        <v>7.5286945529082966E-2</v>
      </c>
      <c r="F95">
        <v>11832759.9894152</v>
      </c>
      <c r="G95">
        <v>-24874148.673302598</v>
      </c>
      <c r="H95">
        <v>1</v>
      </c>
    </row>
    <row r="96" spans="1:8" x14ac:dyDescent="0.3">
      <c r="A96">
        <v>-5.6015624950432755E-3</v>
      </c>
      <c r="B96">
        <v>529823487.15424353</v>
      </c>
      <c r="C96">
        <v>37326893.946215726</v>
      </c>
      <c r="D96">
        <v>1.2491189589794125</v>
      </c>
      <c r="E96">
        <v>0.2130798496884323</v>
      </c>
      <c r="F96">
        <v>112325683.30942094</v>
      </c>
      <c r="G96">
        <v>9894033.6044485252</v>
      </c>
      <c r="H96">
        <v>1</v>
      </c>
    </row>
    <row r="97" spans="1:8" x14ac:dyDescent="0.3">
      <c r="A97">
        <v>4.3650000103936479E-2</v>
      </c>
      <c r="B97">
        <v>3237464053.4063702</v>
      </c>
      <c r="C97">
        <v>260995378.295104</v>
      </c>
      <c r="D97">
        <v>0.21963667645071433</v>
      </c>
      <c r="E97">
        <v>0.33685114653657094</v>
      </c>
      <c r="F97">
        <v>787381889.76377904</v>
      </c>
      <c r="G97">
        <v>86296294.954967305</v>
      </c>
      <c r="H97">
        <v>1</v>
      </c>
    </row>
    <row r="98" spans="1:8" x14ac:dyDescent="0.3">
      <c r="A98">
        <v>-2.4364382228791741</v>
      </c>
      <c r="B98">
        <v>71940151.557833746</v>
      </c>
      <c r="C98">
        <v>9296000</v>
      </c>
      <c r="D98">
        <v>-1.5078922365168228</v>
      </c>
      <c r="E98">
        <v>0.25634000225453785</v>
      </c>
      <c r="F98">
        <v>22914055.104183875</v>
      </c>
      <c r="G98">
        <v>2951454.9978348101</v>
      </c>
      <c r="H98">
        <v>1</v>
      </c>
    </row>
    <row r="99" spans="1:8" x14ac:dyDescent="0.3">
      <c r="A99">
        <v>8.755554564752982E-2</v>
      </c>
      <c r="B99">
        <v>6982216186.1748581</v>
      </c>
      <c r="C99">
        <v>858319826.59981716</v>
      </c>
      <c r="D99">
        <v>13.574337843711927</v>
      </c>
      <c r="E99">
        <v>0.46756314092942336</v>
      </c>
      <c r="F99">
        <v>1260181762.3276525</v>
      </c>
      <c r="G99">
        <v>-7479921.4237899259</v>
      </c>
      <c r="H99">
        <v>1</v>
      </c>
    </row>
    <row r="100" spans="1:8" x14ac:dyDescent="0.3">
      <c r="A100">
        <v>-0.11226303262452851</v>
      </c>
      <c r="B100">
        <v>32036897.128927745</v>
      </c>
      <c r="C100">
        <v>23885590.568008151</v>
      </c>
      <c r="D100">
        <v>0.90432194443901837</v>
      </c>
      <c r="E100">
        <v>0.71459477759444689</v>
      </c>
      <c r="F100">
        <v>4450627.0899165347</v>
      </c>
      <c r="G100">
        <v>6785696.6794659793</v>
      </c>
      <c r="H100">
        <v>1</v>
      </c>
    </row>
    <row r="101" spans="1:8" x14ac:dyDescent="0.3">
      <c r="A101">
        <v>5.7103337754313463E-2</v>
      </c>
      <c r="B101">
        <v>180890750</v>
      </c>
      <c r="C101">
        <v>56205500</v>
      </c>
      <c r="D101">
        <v>0.80543263948125521</v>
      </c>
      <c r="E101">
        <v>0.24894434416270425</v>
      </c>
      <c r="F101">
        <v>4213000</v>
      </c>
      <c r="G101">
        <v>-170355500</v>
      </c>
      <c r="H101">
        <v>1</v>
      </c>
    </row>
    <row r="102" spans="1:8" x14ac:dyDescent="0.3">
      <c r="A102">
        <v>0.14861686769970431</v>
      </c>
      <c r="B102">
        <v>238132750</v>
      </c>
      <c r="C102">
        <v>53687750</v>
      </c>
      <c r="D102">
        <v>0.26892009396671568</v>
      </c>
      <c r="E102">
        <v>0.25948585096180993</v>
      </c>
      <c r="F102">
        <v>22241500</v>
      </c>
      <c r="G102">
        <v>-18963250</v>
      </c>
      <c r="H102">
        <v>1</v>
      </c>
    </row>
    <row r="103" spans="1:8" x14ac:dyDescent="0.3">
      <c r="A103">
        <v>-3.1011546115276518E-2</v>
      </c>
      <c r="B103">
        <v>373968609.71747172</v>
      </c>
      <c r="C103">
        <v>154304557.8904317</v>
      </c>
      <c r="D103">
        <v>0.6181687236085901</v>
      </c>
      <c r="E103">
        <v>0.24320680296406003</v>
      </c>
      <c r="F103">
        <v>125747876.15660708</v>
      </c>
      <c r="G103">
        <v>70711914.072070509</v>
      </c>
      <c r="H103">
        <v>1</v>
      </c>
    </row>
    <row r="104" spans="1:8" x14ac:dyDescent="0.3">
      <c r="A104">
        <v>-1.7180192731644742E-2</v>
      </c>
      <c r="B104">
        <v>65267265.658625923</v>
      </c>
      <c r="C104">
        <v>269622.09587686026</v>
      </c>
      <c r="D104">
        <v>0.47853972671878231</v>
      </c>
      <c r="E104">
        <v>6.4975064111563036E-2</v>
      </c>
      <c r="F104">
        <v>6287621.1255634995</v>
      </c>
      <c r="G104">
        <v>-4757189.414284545</v>
      </c>
      <c r="H104">
        <v>1</v>
      </c>
    </row>
    <row r="105" spans="1:8" x14ac:dyDescent="0.3">
      <c r="A105">
        <v>0.10043793867857703</v>
      </c>
      <c r="B105">
        <v>925223104.31484723</v>
      </c>
      <c r="C105">
        <v>36504018.058720455</v>
      </c>
      <c r="D105">
        <v>0.62338086347814869</v>
      </c>
      <c r="E105">
        <v>0.34193438748602467</v>
      </c>
      <c r="F105">
        <v>72070015.586473987</v>
      </c>
      <c r="G105">
        <v>-3611272.7994224252</v>
      </c>
      <c r="H105">
        <v>1</v>
      </c>
    </row>
    <row r="106" spans="1:8" x14ac:dyDescent="0.3">
      <c r="A106">
        <v>0.20139494625072279</v>
      </c>
      <c r="B106">
        <v>113451719.935756</v>
      </c>
      <c r="C106">
        <v>337465704.93009502</v>
      </c>
      <c r="D106">
        <v>4.0922695418830028E-2</v>
      </c>
      <c r="E106">
        <v>0.49391020955383069</v>
      </c>
      <c r="F106">
        <v>12721931.298203301</v>
      </c>
      <c r="G106">
        <v>-46944005.573060624</v>
      </c>
      <c r="H106">
        <v>1</v>
      </c>
    </row>
    <row r="107" spans="1:8" x14ac:dyDescent="0.3">
      <c r="A107">
        <v>7.2604277817138935E-2</v>
      </c>
      <c r="B107">
        <v>404619095.62375653</v>
      </c>
      <c r="C107">
        <v>14700166.240409199</v>
      </c>
      <c r="D107">
        <v>0.60731425192204336</v>
      </c>
      <c r="E107">
        <v>0.14859506867179725</v>
      </c>
      <c r="F107">
        <v>16919082.362413548</v>
      </c>
      <c r="G107">
        <v>-31864010.205821306</v>
      </c>
      <c r="H107">
        <v>1</v>
      </c>
    </row>
    <row r="108" spans="1:8" x14ac:dyDescent="0.3">
      <c r="A108">
        <v>1.9970217420049952E-2</v>
      </c>
      <c r="B108">
        <v>1418499434.2982686</v>
      </c>
      <c r="C108">
        <v>950015981.53032303</v>
      </c>
      <c r="D108">
        <v>0.59707363098977251</v>
      </c>
      <c r="E108">
        <v>0.51691778468424532</v>
      </c>
      <c r="F108">
        <v>590980356.4051311</v>
      </c>
      <c r="G108">
        <v>-4796346.3482374959</v>
      </c>
      <c r="H108">
        <v>1</v>
      </c>
    </row>
    <row r="109" spans="1:8" x14ac:dyDescent="0.3">
      <c r="A109">
        <v>0.15379565232844966</v>
      </c>
      <c r="B109">
        <v>360522119.36823273</v>
      </c>
      <c r="C109">
        <v>24891305.692365751</v>
      </c>
      <c r="D109">
        <v>0.276349995896915</v>
      </c>
      <c r="E109">
        <v>0.18907694010801482</v>
      </c>
      <c r="F109">
        <v>29245253.102673579</v>
      </c>
      <c r="G109">
        <v>2696481.9467263985</v>
      </c>
      <c r="H109">
        <v>1</v>
      </c>
    </row>
    <row r="110" spans="1:8" x14ac:dyDescent="0.3">
      <c r="A110">
        <v>3.7993803540559687E-2</v>
      </c>
      <c r="B110">
        <v>261297644.94974649</v>
      </c>
      <c r="C110">
        <v>19484603.322464749</v>
      </c>
      <c r="D110">
        <v>0.51161845070828571</v>
      </c>
      <c r="E110">
        <v>0.577589887775808</v>
      </c>
      <c r="F110">
        <v>95454719.770603895</v>
      </c>
      <c r="G110">
        <v>1569527.9143448656</v>
      </c>
      <c r="H110">
        <v>1</v>
      </c>
    </row>
    <row r="111" spans="1:8" x14ac:dyDescent="0.3">
      <c r="A111">
        <v>-0.16013136573358239</v>
      </c>
      <c r="B111">
        <v>264378000</v>
      </c>
      <c r="C111">
        <v>79630000</v>
      </c>
      <c r="D111">
        <v>81.668724279835388</v>
      </c>
      <c r="E111">
        <v>0.42905234172283624</v>
      </c>
      <c r="F111">
        <v>123909000</v>
      </c>
      <c r="G111">
        <v>1559000</v>
      </c>
      <c r="H111">
        <v>1</v>
      </c>
    </row>
    <row r="112" spans="1:8" x14ac:dyDescent="0.3">
      <c r="A112">
        <v>0.34959301147978417</v>
      </c>
      <c r="B112">
        <v>207111996.94673946</v>
      </c>
      <c r="C112">
        <v>17995018.4944201</v>
      </c>
      <c r="D112">
        <v>0.17810889865927684</v>
      </c>
      <c r="E112">
        <v>0.35929345406749491</v>
      </c>
      <c r="F112">
        <v>9285437.3775050733</v>
      </c>
      <c r="G112">
        <v>-1831779.4648881238</v>
      </c>
      <c r="H112">
        <v>1</v>
      </c>
    </row>
    <row r="113" spans="1:8" x14ac:dyDescent="0.3">
      <c r="A113">
        <v>0.15955196441891845</v>
      </c>
      <c r="B113">
        <v>6250558401.4937477</v>
      </c>
      <c r="C113">
        <v>636702500.89570427</v>
      </c>
      <c r="D113">
        <v>0.40626165684457949</v>
      </c>
      <c r="E113">
        <v>0.47973356053209032</v>
      </c>
      <c r="F113">
        <v>1971207486.2485099</v>
      </c>
      <c r="G113">
        <v>-103523533.42742866</v>
      </c>
      <c r="H113">
        <v>1</v>
      </c>
    </row>
    <row r="114" spans="1:8" x14ac:dyDescent="0.3">
      <c r="A114">
        <v>8.2305769002566836E-2</v>
      </c>
      <c r="B114">
        <v>187584125.44230899</v>
      </c>
      <c r="C114">
        <v>93456941.779732645</v>
      </c>
      <c r="D114">
        <v>0.60886727456761136</v>
      </c>
      <c r="E114">
        <v>0.21471344293825129</v>
      </c>
      <c r="F114">
        <v>21885103.7258031</v>
      </c>
      <c r="G114">
        <v>5674501.860920975</v>
      </c>
      <c r="H114">
        <v>1</v>
      </c>
    </row>
    <row r="115" spans="1:8" x14ac:dyDescent="0.3">
      <c r="A115">
        <v>4.0148943423768638E-2</v>
      </c>
      <c r="B115">
        <v>422748935.96857053</v>
      </c>
      <c r="C115">
        <v>12784042.590534575</v>
      </c>
      <c r="D115">
        <v>0.45292091843104088</v>
      </c>
      <c r="E115">
        <v>0.45255205995499459</v>
      </c>
      <c r="F115">
        <v>121936997.17345199</v>
      </c>
      <c r="G115">
        <v>7195324.5999568878</v>
      </c>
      <c r="H115">
        <v>1</v>
      </c>
    </row>
    <row r="116" spans="1:8" x14ac:dyDescent="0.3">
      <c r="A116">
        <v>8.0356820253001934E-2</v>
      </c>
      <c r="B116">
        <v>1651560000</v>
      </c>
      <c r="C116">
        <v>242691000</v>
      </c>
      <c r="D116">
        <v>0.48023763538056125</v>
      </c>
      <c r="E116">
        <v>0.1945288091259173</v>
      </c>
      <c r="F116">
        <v>123515000</v>
      </c>
      <c r="G116">
        <v>41128000</v>
      </c>
      <c r="H116">
        <v>1</v>
      </c>
    </row>
    <row r="117" spans="1:8" x14ac:dyDescent="0.3">
      <c r="A117">
        <v>8.0258329779034299E-2</v>
      </c>
      <c r="B117">
        <v>2778730125.1612849</v>
      </c>
      <c r="C117">
        <v>6479681.2792811152</v>
      </c>
      <c r="D117">
        <v>2.0675920836567681</v>
      </c>
      <c r="E117">
        <v>0.80332551484442638</v>
      </c>
      <c r="F117">
        <v>1550528274.8998599</v>
      </c>
      <c r="G117">
        <v>16265611.518257083</v>
      </c>
      <c r="H117">
        <v>1</v>
      </c>
    </row>
    <row r="118" spans="1:8" x14ac:dyDescent="0.3">
      <c r="A118">
        <v>5.4939608270791196E-2</v>
      </c>
      <c r="B118">
        <v>49422585.419955947</v>
      </c>
      <c r="C118">
        <v>8093701.296127947</v>
      </c>
      <c r="D118">
        <v>3.1549275180179439</v>
      </c>
      <c r="E118">
        <v>0.98229298913876895</v>
      </c>
      <c r="F118">
        <v>3904483.2943487475</v>
      </c>
      <c r="G118">
        <v>1686610.57445043</v>
      </c>
      <c r="H118">
        <v>1</v>
      </c>
    </row>
    <row r="119" spans="1:8" x14ac:dyDescent="0.3">
      <c r="A119">
        <v>4.5881054137431612E-2</v>
      </c>
      <c r="B119">
        <v>1468014193.9947026</v>
      </c>
      <c r="C119">
        <v>84048023.629240602</v>
      </c>
      <c r="D119">
        <v>3.9552835737754624</v>
      </c>
      <c r="E119">
        <v>0.24901905512459571</v>
      </c>
      <c r="F119">
        <v>463885502.49361849</v>
      </c>
      <c r="G119">
        <v>13972302.22594275</v>
      </c>
      <c r="H119">
        <v>1</v>
      </c>
    </row>
    <row r="120" spans="1:8" x14ac:dyDescent="0.3">
      <c r="A120">
        <v>0.19755639284613677</v>
      </c>
      <c r="B120">
        <v>96656418.139892399</v>
      </c>
      <c r="C120">
        <v>3079412.5975969899</v>
      </c>
      <c r="D120">
        <v>1.1728402485468021</v>
      </c>
      <c r="E120">
        <v>0.28687244951344587</v>
      </c>
      <c r="F120">
        <v>15062907.075528899</v>
      </c>
      <c r="G120">
        <v>-19163703.8054193</v>
      </c>
      <c r="H120">
        <v>1</v>
      </c>
    </row>
    <row r="121" spans="1:8" x14ac:dyDescent="0.3">
      <c r="A121">
        <v>0.29534090007143438</v>
      </c>
      <c r="B121">
        <v>3462688744.6203198</v>
      </c>
      <c r="C121">
        <v>762272959.36975706</v>
      </c>
      <c r="D121">
        <v>5.3797192431772521E-2</v>
      </c>
      <c r="E121">
        <v>0.52315146408257962</v>
      </c>
      <c r="F121">
        <v>1253483113.2832401</v>
      </c>
      <c r="G121">
        <v>-1508142.72849009</v>
      </c>
      <c r="H121">
        <v>1</v>
      </c>
    </row>
    <row r="122" spans="1:8" x14ac:dyDescent="0.3">
      <c r="A122">
        <v>-1.5923846288822565E-2</v>
      </c>
      <c r="B122">
        <v>220820248.82024899</v>
      </c>
      <c r="C122">
        <v>3554697.5546975499</v>
      </c>
      <c r="D122">
        <v>2.0860506089931796</v>
      </c>
      <c r="E122">
        <v>0.18859134462205721</v>
      </c>
      <c r="F122">
        <v>40589446.589446597</v>
      </c>
      <c r="G122">
        <v>-6435993.0835172199</v>
      </c>
      <c r="H122">
        <v>1</v>
      </c>
    </row>
    <row r="123" spans="1:8" x14ac:dyDescent="0.3">
      <c r="A123">
        <v>0.23582978037613203</v>
      </c>
      <c r="B123">
        <v>1886902271.9488499</v>
      </c>
      <c r="C123">
        <v>117372823.14280751</v>
      </c>
      <c r="D123">
        <v>2.5171269998645638</v>
      </c>
      <c r="E123">
        <v>0.21851830795108507</v>
      </c>
      <c r="F123">
        <v>154345465.67349648</v>
      </c>
      <c r="G123">
        <v>-127275256.68277802</v>
      </c>
      <c r="H123">
        <v>1</v>
      </c>
    </row>
    <row r="124" spans="1:8" x14ac:dyDescent="0.3">
      <c r="A124">
        <v>7.6090697051963332E-3</v>
      </c>
      <c r="B124">
        <v>555876164.712955</v>
      </c>
      <c r="C124">
        <v>24441597.371712051</v>
      </c>
      <c r="D124">
        <v>1.541974515098673</v>
      </c>
      <c r="E124">
        <v>0.15194117010922564</v>
      </c>
      <c r="F124">
        <v>80252479.711451799</v>
      </c>
      <c r="G124">
        <v>-17928007.986027885</v>
      </c>
      <c r="H124">
        <v>1</v>
      </c>
    </row>
    <row r="125" spans="1:8" x14ac:dyDescent="0.3">
      <c r="A125">
        <v>3.1086664850281963E-2</v>
      </c>
      <c r="B125">
        <v>2034564285.7142899</v>
      </c>
      <c r="C125">
        <v>710683116.88311696</v>
      </c>
      <c r="D125">
        <v>2.1215515925478389E-2</v>
      </c>
      <c r="E125">
        <v>0.24576626860022344</v>
      </c>
      <c r="F125">
        <v>417714285.71428603</v>
      </c>
      <c r="G125">
        <v>166732129.40617701</v>
      </c>
      <c r="H125">
        <v>1</v>
      </c>
    </row>
    <row r="126" spans="1:8" x14ac:dyDescent="0.3">
      <c r="A126">
        <v>0.52010310798735238</v>
      </c>
      <c r="B126">
        <v>956389170.20006216</v>
      </c>
      <c r="C126">
        <v>144348283.45083827</v>
      </c>
      <c r="D126">
        <v>0.46542044343127109</v>
      </c>
      <c r="E126">
        <v>0.59292883739205449</v>
      </c>
      <c r="F126">
        <v>325382015.93428802</v>
      </c>
      <c r="G126">
        <v>-9770507.9640226625</v>
      </c>
      <c r="H126">
        <v>1</v>
      </c>
    </row>
    <row r="127" spans="1:8" x14ac:dyDescent="0.3">
      <c r="A127">
        <v>8.3470099953193197E-2</v>
      </c>
      <c r="B127">
        <v>505256971.256971</v>
      </c>
      <c r="C127">
        <v>13603875.443137951</v>
      </c>
      <c r="D127">
        <v>139.30926165256335</v>
      </c>
      <c r="E127">
        <v>0.22850102822830493</v>
      </c>
      <c r="F127">
        <v>101666237.666238</v>
      </c>
      <c r="G127">
        <v>-58135923.261081107</v>
      </c>
      <c r="H127">
        <v>1</v>
      </c>
    </row>
    <row r="128" spans="1:8" x14ac:dyDescent="0.3">
      <c r="A128">
        <v>0.30222661970168591</v>
      </c>
      <c r="B128">
        <v>2374900839.4567652</v>
      </c>
      <c r="C128">
        <v>47436882.706092529</v>
      </c>
      <c r="D128">
        <v>1.0340753354321524</v>
      </c>
      <c r="E128">
        <v>0.56940464678736546</v>
      </c>
      <c r="F128">
        <v>565366711.6011045</v>
      </c>
      <c r="G128">
        <v>-129087008.65335925</v>
      </c>
      <c r="H128">
        <v>1</v>
      </c>
    </row>
    <row r="129" spans="1:8" x14ac:dyDescent="0.3">
      <c r="A129">
        <v>6.1684703150937784E-2</v>
      </c>
      <c r="B129">
        <v>960904165.21320915</v>
      </c>
      <c r="C129">
        <v>36428851.878479801</v>
      </c>
      <c r="D129">
        <v>1.5709275312935738</v>
      </c>
      <c r="E129">
        <v>0.69794335377642758</v>
      </c>
      <c r="F129">
        <v>164339372.2347385</v>
      </c>
      <c r="G129">
        <v>8777057.3120786157</v>
      </c>
      <c r="H129">
        <v>1</v>
      </c>
    </row>
    <row r="130" spans="1:8" x14ac:dyDescent="0.3">
      <c r="A130">
        <v>0.37535375619015782</v>
      </c>
      <c r="B130">
        <v>33282782.073093697</v>
      </c>
      <c r="C130">
        <v>28160495.599490225</v>
      </c>
      <c r="D130">
        <v>1.3460056352051448E-4</v>
      </c>
      <c r="E130">
        <v>0.8729112661633629</v>
      </c>
      <c r="F130">
        <v>10103076.447583236</v>
      </c>
      <c r="G130">
        <v>-912658.73949385993</v>
      </c>
      <c r="H130">
        <v>1</v>
      </c>
    </row>
    <row r="131" spans="1:8" x14ac:dyDescent="0.3">
      <c r="A131">
        <v>3.6576530706662697E-2</v>
      </c>
      <c r="B131">
        <v>153305428.62175477</v>
      </c>
      <c r="C131">
        <v>18811293.369226988</v>
      </c>
      <c r="D131">
        <v>0.69298326709139069</v>
      </c>
      <c r="E131">
        <v>0.24880977371124047</v>
      </c>
      <c r="F131">
        <v>16048986.0641023</v>
      </c>
      <c r="G131">
        <v>24433968.471917048</v>
      </c>
      <c r="H131">
        <v>1</v>
      </c>
    </row>
    <row r="132" spans="1:8" x14ac:dyDescent="0.3">
      <c r="A132">
        <v>1.2470475916737779E-2</v>
      </c>
      <c r="B132">
        <v>261753072.48640099</v>
      </c>
      <c r="C132">
        <v>21130996.880306263</v>
      </c>
      <c r="D132">
        <v>1.6279103694065591</v>
      </c>
      <c r="E132">
        <v>0.36442751498465631</v>
      </c>
      <c r="F132">
        <v>71502088.969961569</v>
      </c>
      <c r="G132">
        <v>-38453661.434449352</v>
      </c>
      <c r="H132">
        <v>1</v>
      </c>
    </row>
    <row r="133" spans="1:8" x14ac:dyDescent="0.3">
      <c r="A133">
        <v>0.18248019657043388</v>
      </c>
      <c r="B133">
        <v>1967113466.3094575</v>
      </c>
      <c r="C133">
        <v>29345299.121040724</v>
      </c>
      <c r="D133">
        <v>0.87533919911495317</v>
      </c>
      <c r="E133">
        <v>4.8765096456870577E-2</v>
      </c>
      <c r="F133">
        <v>67765312.798614174</v>
      </c>
      <c r="G133">
        <v>-21847519.382771552</v>
      </c>
      <c r="H133">
        <v>1</v>
      </c>
    </row>
    <row r="134" spans="1:8" x14ac:dyDescent="0.3">
      <c r="A134">
        <v>0.17667417047740971</v>
      </c>
      <c r="B134">
        <v>1507667533.2648549</v>
      </c>
      <c r="C134">
        <v>151011738.91983262</v>
      </c>
      <c r="D134">
        <v>0.40249558080275549</v>
      </c>
      <c r="E134">
        <v>0.64318174582324894</v>
      </c>
      <c r="F134">
        <v>275041160.50550801</v>
      </c>
      <c r="G134">
        <v>-32914189.749855351</v>
      </c>
      <c r="H134">
        <v>1</v>
      </c>
    </row>
    <row r="135" spans="1:8" x14ac:dyDescent="0.3">
      <c r="A135">
        <v>0.20121739390821031</v>
      </c>
      <c r="B135">
        <v>290591129.63344252</v>
      </c>
      <c r="C135">
        <v>43381675.103187703</v>
      </c>
      <c r="D135">
        <v>0.28117310765893117</v>
      </c>
      <c r="E135">
        <v>0.24575879100042319</v>
      </c>
      <c r="F135">
        <v>54262191.061797597</v>
      </c>
      <c r="G135">
        <v>4045231.2301827502</v>
      </c>
      <c r="H135">
        <v>1</v>
      </c>
    </row>
    <row r="136" spans="1:8" x14ac:dyDescent="0.3">
      <c r="A136">
        <v>6.3414656685600923E-2</v>
      </c>
      <c r="B136">
        <v>111666851.34570959</v>
      </c>
      <c r="C136">
        <v>3663318.5306949848</v>
      </c>
      <c r="D136">
        <v>0.35286587342204412</v>
      </c>
      <c r="E136">
        <v>0.78342567841657285</v>
      </c>
      <c r="F136">
        <v>85255985.449316353</v>
      </c>
      <c r="G136">
        <v>-849705.98742268991</v>
      </c>
      <c r="H136">
        <v>1</v>
      </c>
    </row>
    <row r="137" spans="1:8" x14ac:dyDescent="0.3">
      <c r="A137">
        <v>9.8852117427194311E-2</v>
      </c>
      <c r="B137">
        <v>1068458354.2097051</v>
      </c>
      <c r="C137">
        <v>71600383.099398345</v>
      </c>
      <c r="D137">
        <v>0.58303983789448743</v>
      </c>
      <c r="E137">
        <v>0.26112065846762184</v>
      </c>
      <c r="F137">
        <v>173910192.619721</v>
      </c>
      <c r="G137">
        <v>-43405098.237032853</v>
      </c>
      <c r="H137">
        <v>1</v>
      </c>
    </row>
    <row r="138" spans="1:8" x14ac:dyDescent="0.3">
      <c r="A138">
        <v>0.25271187388373106</v>
      </c>
      <c r="B138">
        <v>146312028.06110376</v>
      </c>
      <c r="C138">
        <v>10859346.863743575</v>
      </c>
      <c r="D138">
        <v>0.75623087490846652</v>
      </c>
      <c r="E138">
        <v>0.17356854100390207</v>
      </c>
      <c r="F138">
        <v>18640708.956280977</v>
      </c>
      <c r="G138">
        <v>6025036.0941321123</v>
      </c>
      <c r="H138">
        <v>1</v>
      </c>
    </row>
    <row r="139" spans="1:8" x14ac:dyDescent="0.3">
      <c r="A139">
        <v>0.10344752186581613</v>
      </c>
      <c r="B139">
        <v>847917414.81636786</v>
      </c>
      <c r="C139">
        <v>192430625.34692374</v>
      </c>
      <c r="D139">
        <v>0.32680975490169795</v>
      </c>
      <c r="E139">
        <v>0.26583525928428642</v>
      </c>
      <c r="F139">
        <v>113201732.375414</v>
      </c>
      <c r="G139">
        <v>23037453.924694497</v>
      </c>
      <c r="H139">
        <v>1</v>
      </c>
    </row>
    <row r="140" spans="1:8" x14ac:dyDescent="0.3">
      <c r="A140">
        <v>9.8999806203428686E-2</v>
      </c>
      <c r="B140">
        <v>106529953.69505554</v>
      </c>
      <c r="C140">
        <v>23106664.229245026</v>
      </c>
      <c r="D140">
        <v>0.17937232576307854</v>
      </c>
      <c r="E140">
        <v>0.83831041225079395</v>
      </c>
      <c r="F140">
        <v>69122225.242784053</v>
      </c>
      <c r="G140">
        <v>712895.55965514481</v>
      </c>
      <c r="H140">
        <v>1</v>
      </c>
    </row>
    <row r="141" spans="1:8" x14ac:dyDescent="0.3">
      <c r="A141">
        <v>-0.881258742947851</v>
      </c>
      <c r="B141">
        <v>1598832.9011812201</v>
      </c>
      <c r="C141">
        <v>72369.000288101393</v>
      </c>
      <c r="D141">
        <v>1.3890729601909642</v>
      </c>
      <c r="E141">
        <v>-0.85570016590536757</v>
      </c>
      <c r="F141">
        <v>4419807.8363584001</v>
      </c>
      <c r="G141">
        <v>1428196.73984345</v>
      </c>
      <c r="H141">
        <v>1</v>
      </c>
    </row>
    <row r="142" spans="1:8" x14ac:dyDescent="0.3">
      <c r="A142">
        <v>5.2914406257186963E-2</v>
      </c>
      <c r="B142">
        <v>665243028.98312724</v>
      </c>
      <c r="C142">
        <v>25431314.8883841</v>
      </c>
      <c r="D142">
        <v>3.2320590824917588</v>
      </c>
      <c r="E142">
        <v>0.24358072425964211</v>
      </c>
      <c r="F142">
        <v>129534141.93815848</v>
      </c>
      <c r="G142">
        <v>-68541230.566663712</v>
      </c>
      <c r="H142">
        <v>1</v>
      </c>
    </row>
    <row r="143" spans="1:8" x14ac:dyDescent="0.3">
      <c r="A143">
        <v>-0.10496249174954403</v>
      </c>
      <c r="B143">
        <v>16074422.596808951</v>
      </c>
      <c r="C143">
        <v>14590411.028181372</v>
      </c>
      <c r="D143">
        <v>6.055622746175373E-2</v>
      </c>
      <c r="E143">
        <v>0.41877171867074559</v>
      </c>
      <c r="F143">
        <v>6780644.0140706301</v>
      </c>
      <c r="G143">
        <v>1644399.6562902303</v>
      </c>
      <c r="H143">
        <v>1</v>
      </c>
    </row>
    <row r="144" spans="1:8" x14ac:dyDescent="0.3">
      <c r="A144">
        <v>5.3348688333218694E-2</v>
      </c>
      <c r="B144">
        <v>455899764.95501852</v>
      </c>
      <c r="C144">
        <v>26650681.060403798</v>
      </c>
      <c r="D144">
        <v>1.3564597659235327</v>
      </c>
      <c r="E144">
        <v>0.97367979127031834</v>
      </c>
      <c r="F144">
        <v>224720449.8809115</v>
      </c>
      <c r="G144">
        <v>-6428732.9757645596</v>
      </c>
      <c r="H144">
        <v>1</v>
      </c>
    </row>
    <row r="145" spans="1:8" x14ac:dyDescent="0.3">
      <c r="A145">
        <v>0.13121258413212472</v>
      </c>
      <c r="B145">
        <v>511925669.71431053</v>
      </c>
      <c r="C145">
        <v>36775131.881865449</v>
      </c>
      <c r="D145">
        <v>0.85246330645513024</v>
      </c>
      <c r="E145">
        <v>0.45531756240873683</v>
      </c>
      <c r="F145">
        <v>126024741.608016</v>
      </c>
      <c r="G145">
        <v>-6857141.0710396012</v>
      </c>
      <c r="H145">
        <v>1</v>
      </c>
    </row>
    <row r="146" spans="1:8" x14ac:dyDescent="0.3">
      <c r="A146">
        <v>0.13155110237750753</v>
      </c>
      <c r="B146">
        <v>126439384.40894</v>
      </c>
      <c r="C146">
        <v>1431347.0597279901</v>
      </c>
      <c r="D146">
        <v>0.85114070837359812</v>
      </c>
      <c r="E146">
        <v>0.16798222340143124</v>
      </c>
      <c r="F146">
        <v>14170895.011252301</v>
      </c>
      <c r="G146">
        <v>-1503248.23249785</v>
      </c>
      <c r="H146">
        <v>1</v>
      </c>
    </row>
    <row r="147" spans="1:8" x14ac:dyDescent="0.3">
      <c r="A147">
        <v>0.2639603609014346</v>
      </c>
      <c r="B147">
        <v>91958898.479243696</v>
      </c>
      <c r="C147">
        <v>1751746.8146321401</v>
      </c>
      <c r="D147">
        <v>1.7478028074748602</v>
      </c>
      <c r="E147">
        <v>0.77283047877856004</v>
      </c>
      <c r="F147">
        <v>3787916.1528976602</v>
      </c>
      <c r="G147">
        <v>2060858.5849422701</v>
      </c>
      <c r="H147">
        <v>1</v>
      </c>
    </row>
    <row r="148" spans="1:8" x14ac:dyDescent="0.3">
      <c r="A148">
        <v>-6.581196581196555E-2</v>
      </c>
      <c r="B148">
        <v>2006193748.18543</v>
      </c>
      <c r="C148">
        <v>109358366.39891601</v>
      </c>
      <c r="D148">
        <v>0.85440613026819889</v>
      </c>
      <c r="E148">
        <v>6.2711046792092495E-2</v>
      </c>
      <c r="F148">
        <v>105487273.783025</v>
      </c>
      <c r="G148">
        <v>-32752772.2549036</v>
      </c>
      <c r="H148">
        <v>1</v>
      </c>
    </row>
    <row r="149" spans="1:8" x14ac:dyDescent="0.3">
      <c r="A149">
        <v>0.28528830444748143</v>
      </c>
      <c r="B149">
        <v>32301716.521896899</v>
      </c>
      <c r="C149">
        <v>5702855.3628575029</v>
      </c>
      <c r="D149">
        <v>0.96521101984131752</v>
      </c>
      <c r="E149">
        <v>0.27165274531704964</v>
      </c>
      <c r="F149">
        <v>4116156.8630278371</v>
      </c>
      <c r="G149">
        <v>-2202640.7711567874</v>
      </c>
      <c r="H149">
        <v>1</v>
      </c>
    </row>
    <row r="150" spans="1:8" x14ac:dyDescent="0.3">
      <c r="A150">
        <v>0.12358635508073347</v>
      </c>
      <c r="B150">
        <v>5006996108.94942</v>
      </c>
      <c r="C150">
        <v>882155209.68439305</v>
      </c>
      <c r="D150">
        <v>0.78349152501092689</v>
      </c>
      <c r="E150">
        <v>0.46635041224634949</v>
      </c>
      <c r="F150">
        <v>1027792477.3022</v>
      </c>
      <c r="G150">
        <v>-368097914.42659199</v>
      </c>
      <c r="H150">
        <v>1</v>
      </c>
    </row>
    <row r="151" spans="1:8" x14ac:dyDescent="0.3">
      <c r="A151">
        <v>-0.62526139420403559</v>
      </c>
      <c r="B151">
        <v>411056754.966887</v>
      </c>
      <c r="C151">
        <v>25247814.569536399</v>
      </c>
      <c r="D151">
        <v>3.9548334417493245</v>
      </c>
      <c r="E151">
        <v>6.374478938176259E-2</v>
      </c>
      <c r="F151">
        <v>29355551.876379699</v>
      </c>
      <c r="G151">
        <v>-8850637.5096893609</v>
      </c>
      <c r="H151">
        <v>1</v>
      </c>
    </row>
    <row r="152" spans="1:8" x14ac:dyDescent="0.3">
      <c r="A152">
        <v>4.7674406203005518E-3</v>
      </c>
      <c r="B152">
        <v>603413000</v>
      </c>
      <c r="C152">
        <v>1954000</v>
      </c>
      <c r="D152">
        <v>8.4851657237959108E-2</v>
      </c>
      <c r="E152">
        <v>0.13734871472772381</v>
      </c>
      <c r="F152">
        <v>58445000</v>
      </c>
      <c r="G152">
        <v>-3105000</v>
      </c>
      <c r="H152">
        <v>1</v>
      </c>
    </row>
    <row r="153" spans="1:8" x14ac:dyDescent="0.3">
      <c r="A153">
        <v>1.9439867405493687E-2</v>
      </c>
      <c r="B153">
        <v>144394439.64275399</v>
      </c>
      <c r="C153">
        <v>10302535.2924229</v>
      </c>
      <c r="D153">
        <v>5.8316593029109756E-2</v>
      </c>
      <c r="E153">
        <v>4.8096831341050188E-2</v>
      </c>
      <c r="F153">
        <v>7265571.8813022198</v>
      </c>
      <c r="G153">
        <v>-107914.717603257</v>
      </c>
      <c r="H153">
        <v>1</v>
      </c>
    </row>
    <row r="154" spans="1:8" x14ac:dyDescent="0.3">
      <c r="A154">
        <v>5.0038458730574734E-2</v>
      </c>
      <c r="B154">
        <v>1568355496.4660151</v>
      </c>
      <c r="C154">
        <v>417982368.79977548</v>
      </c>
      <c r="D154">
        <v>1.0016278359286956</v>
      </c>
      <c r="E154">
        <v>0.55499051074301242</v>
      </c>
      <c r="F154">
        <v>718841629.60846651</v>
      </c>
      <c r="G154">
        <v>-81045512.940208942</v>
      </c>
      <c r="H154">
        <v>1</v>
      </c>
    </row>
    <row r="155" spans="1:8" x14ac:dyDescent="0.3">
      <c r="A155">
        <v>1.014880113947398E-2</v>
      </c>
      <c r="B155">
        <v>5183706445.2554855</v>
      </c>
      <c r="C155">
        <v>283446094.01636797</v>
      </c>
      <c r="D155">
        <v>1.8923311188312932</v>
      </c>
      <c r="E155">
        <v>3.0611472020020424E-2</v>
      </c>
      <c r="F155">
        <v>90606881.273951128</v>
      </c>
      <c r="G155">
        <v>-36861357.822158948</v>
      </c>
      <c r="H155">
        <v>1</v>
      </c>
    </row>
    <row r="156" spans="1:8" x14ac:dyDescent="0.3">
      <c r="A156">
        <v>4.8346695110628904E-2</v>
      </c>
      <c r="B156">
        <v>469192053.99959648</v>
      </c>
      <c r="C156">
        <v>64070038.910505801</v>
      </c>
      <c r="D156">
        <v>0.79737435792123956</v>
      </c>
      <c r="E156">
        <v>0.49050804416882049</v>
      </c>
      <c r="F156">
        <v>49007734.174650431</v>
      </c>
      <c r="G156">
        <v>24251219.454792999</v>
      </c>
      <c r="H156">
        <v>1</v>
      </c>
    </row>
    <row r="157" spans="1:8" x14ac:dyDescent="0.3">
      <c r="A157">
        <v>0.15216498103666248</v>
      </c>
      <c r="B157">
        <v>82653876.623376593</v>
      </c>
      <c r="C157">
        <v>2800585.2213004348</v>
      </c>
      <c r="D157">
        <v>-3.3006341753736943</v>
      </c>
      <c r="E157">
        <v>0.27435172665356</v>
      </c>
      <c r="F157">
        <v>17368474.025974002</v>
      </c>
      <c r="G157">
        <v>-1480568.3667342851</v>
      </c>
      <c r="H157">
        <v>1</v>
      </c>
    </row>
    <row r="158" spans="1:8" x14ac:dyDescent="0.3">
      <c r="A158">
        <v>3.5719883198507163E-2</v>
      </c>
      <c r="B158">
        <v>113339387.657546</v>
      </c>
      <c r="C158">
        <v>40345988.793213427</v>
      </c>
      <c r="D158">
        <v>0.26766417088830419</v>
      </c>
      <c r="E158">
        <v>0.13819042305009444</v>
      </c>
      <c r="F158">
        <v>14494572.216583101</v>
      </c>
      <c r="G158">
        <v>-3561854.1524757929</v>
      </c>
      <c r="H158">
        <v>1</v>
      </c>
    </row>
    <row r="159" spans="1:8" x14ac:dyDescent="0.3">
      <c r="A159">
        <v>-0.31945294035406246</v>
      </c>
      <c r="B159">
        <v>254454948.0375205</v>
      </c>
      <c r="C159">
        <v>73075211.825796798</v>
      </c>
      <c r="D159">
        <v>0.33569108717879775</v>
      </c>
      <c r="E159">
        <v>0.340906381004623</v>
      </c>
      <c r="F159">
        <v>120533959.754407</v>
      </c>
      <c r="G159">
        <v>107666546.25416699</v>
      </c>
      <c r="H159">
        <v>1</v>
      </c>
    </row>
    <row r="160" spans="1:8" x14ac:dyDescent="0.3">
      <c r="A160">
        <v>-8.3414685125261685E-3</v>
      </c>
      <c r="B160">
        <v>172224567.36741474</v>
      </c>
      <c r="C160">
        <v>19149338.726490874</v>
      </c>
      <c r="D160">
        <v>0.13496473290193117</v>
      </c>
      <c r="E160">
        <v>0.22020083938119983</v>
      </c>
      <c r="F160">
        <v>35305117.773530766</v>
      </c>
      <c r="G160">
        <v>-5898416.5478866957</v>
      </c>
      <c r="H160">
        <v>1</v>
      </c>
    </row>
    <row r="161" spans="1:8" x14ac:dyDescent="0.3">
      <c r="A161">
        <v>1.9573375744639125E-2</v>
      </c>
      <c r="B161">
        <v>871509510.31970894</v>
      </c>
      <c r="C161">
        <v>108433960.08723694</v>
      </c>
      <c r="D161">
        <v>0.79233472668067628</v>
      </c>
      <c r="E161">
        <v>0.10775481773856578</v>
      </c>
      <c r="F161">
        <v>52498988.263860799</v>
      </c>
      <c r="G161">
        <v>3142022.9745816253</v>
      </c>
      <c r="H161">
        <v>1</v>
      </c>
    </row>
    <row r="162" spans="1:8" x14ac:dyDescent="0.3">
      <c r="A162">
        <v>0.23502370855238103</v>
      </c>
      <c r="B162">
        <v>96354045.170407355</v>
      </c>
      <c r="C162">
        <v>5291636.86044404</v>
      </c>
      <c r="D162">
        <v>1.2243691258633795</v>
      </c>
      <c r="E162">
        <v>0.75501708145480972</v>
      </c>
      <c r="F162">
        <v>4446249.3865838349</v>
      </c>
      <c r="G162">
        <v>-12404766.485086014</v>
      </c>
      <c r="H162">
        <v>1</v>
      </c>
    </row>
    <row r="163" spans="1:8" x14ac:dyDescent="0.3">
      <c r="A163">
        <v>3.9050632887532487E-2</v>
      </c>
      <c r="B163">
        <v>1156578750</v>
      </c>
      <c r="C163">
        <v>16877750</v>
      </c>
      <c r="D163">
        <v>1.865475208598927</v>
      </c>
      <c r="E163">
        <v>0.10784257385045194</v>
      </c>
      <c r="F163">
        <v>92194750</v>
      </c>
      <c r="G163">
        <v>-59496750</v>
      </c>
      <c r="H163">
        <v>1</v>
      </c>
    </row>
    <row r="164" spans="1:8" x14ac:dyDescent="0.3">
      <c r="A164">
        <v>3.2483734369486462E-2</v>
      </c>
      <c r="B164">
        <v>307587767.86989295</v>
      </c>
      <c r="C164">
        <v>21544398.666161202</v>
      </c>
      <c r="D164">
        <v>0.21452625079223953</v>
      </c>
      <c r="E164">
        <v>0.25291651902773926</v>
      </c>
      <c r="F164">
        <v>55595303.153807096</v>
      </c>
      <c r="G164">
        <v>-1385056.4319651499</v>
      </c>
      <c r="H164">
        <v>1</v>
      </c>
    </row>
    <row r="165" spans="1:8" x14ac:dyDescent="0.3">
      <c r="A165">
        <v>0.28743505020006754</v>
      </c>
      <c r="B165">
        <v>192643979.08231649</v>
      </c>
      <c r="C165">
        <v>19512270.03676185</v>
      </c>
      <c r="D165">
        <v>1.9080522104279702E-2</v>
      </c>
      <c r="E165">
        <v>0.3322031303563141</v>
      </c>
      <c r="F165">
        <v>45150244.402286351</v>
      </c>
      <c r="G165">
        <v>2468857.9531554393</v>
      </c>
      <c r="H165">
        <v>1</v>
      </c>
    </row>
    <row r="166" spans="1:8" x14ac:dyDescent="0.3">
      <c r="A166">
        <v>-8.8806164167004771E-3</v>
      </c>
      <c r="B166">
        <v>258607232.87925154</v>
      </c>
      <c r="C166">
        <v>48818923.0689376</v>
      </c>
      <c r="D166">
        <v>1.1137705075236541</v>
      </c>
      <c r="E166">
        <v>0.15466532399053617</v>
      </c>
      <c r="F166">
        <v>42942224.776802897</v>
      </c>
      <c r="G166">
        <v>-8223002.9806730989</v>
      </c>
      <c r="H166">
        <v>1</v>
      </c>
    </row>
    <row r="167" spans="1:8" x14ac:dyDescent="0.3">
      <c r="A167">
        <v>0.10048628682282598</v>
      </c>
      <c r="B167">
        <v>1081081798.0745673</v>
      </c>
      <c r="C167">
        <v>89070611.955642253</v>
      </c>
      <c r="D167">
        <v>0.58702054260358494</v>
      </c>
      <c r="E167">
        <v>0.30942314771160601</v>
      </c>
      <c r="F167">
        <v>107420941.98063555</v>
      </c>
      <c r="G167">
        <v>-17352066.929610249</v>
      </c>
      <c r="H167">
        <v>1</v>
      </c>
    </row>
    <row r="168" spans="1:8" x14ac:dyDescent="0.3">
      <c r="A168">
        <v>-0.1115839743420302</v>
      </c>
      <c r="B168">
        <v>2213739376.7705402</v>
      </c>
      <c r="C168">
        <v>48101797.456530452</v>
      </c>
      <c r="D168">
        <v>4.3499995342263844</v>
      </c>
      <c r="E168">
        <v>6.0866703838103428E-2</v>
      </c>
      <c r="F168">
        <v>158083771.752327</v>
      </c>
      <c r="G168">
        <v>9277670.7182999756</v>
      </c>
      <c r="H168">
        <v>1</v>
      </c>
    </row>
    <row r="169" spans="1:8" x14ac:dyDescent="0.3">
      <c r="A169">
        <v>-2.4183352173776873E-2</v>
      </c>
      <c r="B169">
        <v>1780440744.4026499</v>
      </c>
      <c r="C169">
        <v>90387409.735200793</v>
      </c>
      <c r="D169">
        <v>1.116827222505101</v>
      </c>
      <c r="E169">
        <v>8.4153788437031099E-2</v>
      </c>
      <c r="F169">
        <v>127335804.31499249</v>
      </c>
      <c r="G169">
        <v>-3769075.7763325139</v>
      </c>
      <c r="H169">
        <v>1</v>
      </c>
    </row>
    <row r="170" spans="1:8" x14ac:dyDescent="0.3">
      <c r="A170">
        <v>-4.0710696410631965E-3</v>
      </c>
      <c r="B170">
        <v>267176000.60653549</v>
      </c>
      <c r="C170">
        <v>25207056.339358386</v>
      </c>
      <c r="D170">
        <v>1.2242642424305945</v>
      </c>
      <c r="E170">
        <v>1.8582923282574694E-2</v>
      </c>
      <c r="F170">
        <v>5940654.7085839827</v>
      </c>
      <c r="G170">
        <v>6561245.7735269498</v>
      </c>
      <c r="H170">
        <v>1</v>
      </c>
    </row>
    <row r="171" spans="1:8" x14ac:dyDescent="0.3">
      <c r="A171">
        <v>0.17204593831988488</v>
      </c>
      <c r="B171">
        <v>182056443.15846899</v>
      </c>
      <c r="C171">
        <v>8087551.3132059481</v>
      </c>
      <c r="D171">
        <v>0.29541297000254435</v>
      </c>
      <c r="E171">
        <v>0.91750930937847897</v>
      </c>
      <c r="F171">
        <v>131995638.864427</v>
      </c>
      <c r="G171">
        <v>3755837.8718961626</v>
      </c>
      <c r="H171">
        <v>1</v>
      </c>
    </row>
    <row r="172" spans="1:8" x14ac:dyDescent="0.3">
      <c r="A172">
        <v>6.7759552722870584E-2</v>
      </c>
      <c r="B172">
        <v>12482217070.121</v>
      </c>
      <c r="C172">
        <v>3227477412.6989398</v>
      </c>
      <c r="D172">
        <v>0.85479381308158642</v>
      </c>
      <c r="E172">
        <v>0.92822715777136555</v>
      </c>
      <c r="F172">
        <v>8886099797.0289688</v>
      </c>
      <c r="G172">
        <v>-181231829.81133649</v>
      </c>
      <c r="H172">
        <v>1</v>
      </c>
    </row>
    <row r="173" spans="1:8" x14ac:dyDescent="0.3">
      <c r="A173">
        <v>4.5229036677161633E-2</v>
      </c>
      <c r="B173">
        <v>337275555.77532995</v>
      </c>
      <c r="C173">
        <v>98138057.137503475</v>
      </c>
      <c r="D173">
        <v>0.16629053358544835</v>
      </c>
      <c r="E173">
        <v>0.31700978837952326</v>
      </c>
      <c r="F173">
        <v>23874531.5600091</v>
      </c>
      <c r="G173">
        <v>-16864185.766863026</v>
      </c>
      <c r="H173">
        <v>1</v>
      </c>
    </row>
    <row r="174" spans="1:8" x14ac:dyDescent="0.3">
      <c r="A174">
        <v>7.1278133083017434E-2</v>
      </c>
      <c r="B174">
        <v>289218363.64188778</v>
      </c>
      <c r="C174">
        <v>20600948.848247096</v>
      </c>
      <c r="D174">
        <v>0.56318261426074834</v>
      </c>
      <c r="E174">
        <v>0.54035987955092957</v>
      </c>
      <c r="F174">
        <v>72013537.391578153</v>
      </c>
      <c r="G174">
        <v>3705466.8802652927</v>
      </c>
      <c r="H174">
        <v>1</v>
      </c>
    </row>
    <row r="175" spans="1:8" x14ac:dyDescent="0.3">
      <c r="A175">
        <v>0.23724552446963454</v>
      </c>
      <c r="B175">
        <v>794670124.77580404</v>
      </c>
      <c r="C175">
        <v>18549400.637427598</v>
      </c>
      <c r="D175">
        <v>1.9820438304819119</v>
      </c>
      <c r="E175">
        <v>3.6923242794564763E-2</v>
      </c>
      <c r="F175">
        <v>25787171.447373498</v>
      </c>
      <c r="G175">
        <v>-31857571.284433998</v>
      </c>
      <c r="H175">
        <v>1</v>
      </c>
    </row>
    <row r="176" spans="1:8" x14ac:dyDescent="0.3">
      <c r="A176">
        <v>-1.4570995745086071E-2</v>
      </c>
      <c r="B176">
        <v>371648139.60495174</v>
      </c>
      <c r="C176">
        <v>40180602.803346999</v>
      </c>
      <c r="D176">
        <v>3.091003810118524</v>
      </c>
      <c r="E176">
        <v>0.1076199708952866</v>
      </c>
      <c r="F176">
        <v>38040552.454264499</v>
      </c>
      <c r="G176">
        <v>9955446.7651114296</v>
      </c>
      <c r="H176">
        <v>1</v>
      </c>
    </row>
    <row r="177" spans="1:8" x14ac:dyDescent="0.3">
      <c r="A177">
        <v>-8.97618919329954E-2</v>
      </c>
      <c r="B177">
        <v>1302291489.25741</v>
      </c>
      <c r="C177">
        <v>277453731.85359353</v>
      </c>
      <c r="D177">
        <v>3.5972791023318407E-2</v>
      </c>
      <c r="E177">
        <v>0.15790797942851523</v>
      </c>
      <c r="F177">
        <v>233260637.75706628</v>
      </c>
      <c r="G177">
        <v>83093107.72664535</v>
      </c>
      <c r="H177">
        <v>1</v>
      </c>
    </row>
    <row r="178" spans="1:8" x14ac:dyDescent="0.3">
      <c r="A178">
        <v>7.5302487315048169E-2</v>
      </c>
      <c r="B178">
        <v>1408367057.87131</v>
      </c>
      <c r="C178">
        <v>116922082.59075099</v>
      </c>
      <c r="D178">
        <v>0.27413097225564081</v>
      </c>
      <c r="E178">
        <v>0.40854722958557083</v>
      </c>
      <c r="F178">
        <v>446236341.56212097</v>
      </c>
      <c r="G178">
        <v>-41713234.299394101</v>
      </c>
      <c r="H178">
        <v>1</v>
      </c>
    </row>
    <row r="179" spans="1:8" x14ac:dyDescent="0.3">
      <c r="A179">
        <v>7.6491260097667768E-2</v>
      </c>
      <c r="B179">
        <v>90511366.889996007</v>
      </c>
      <c r="C179">
        <v>6820072.2540302752</v>
      </c>
      <c r="D179">
        <v>0.50440308046044668</v>
      </c>
      <c r="E179">
        <v>0.78016259648234909</v>
      </c>
      <c r="F179">
        <v>66439042.547099598</v>
      </c>
      <c r="G179">
        <v>1035646.937408575</v>
      </c>
      <c r="H179">
        <v>1</v>
      </c>
    </row>
    <row r="180" spans="1:8" x14ac:dyDescent="0.3">
      <c r="A180">
        <v>0.23777619070291509</v>
      </c>
      <c r="B180">
        <v>3106963879.59866</v>
      </c>
      <c r="C180">
        <v>218752834.12239975</v>
      </c>
      <c r="D180">
        <v>0.74093590881491167</v>
      </c>
      <c r="E180">
        <v>0.19057523384193817</v>
      </c>
      <c r="F180">
        <v>329446153.84615397</v>
      </c>
      <c r="G180">
        <v>-155086442.19538623</v>
      </c>
      <c r="H180">
        <v>1</v>
      </c>
    </row>
    <row r="181" spans="1:8" x14ac:dyDescent="0.3">
      <c r="A181">
        <v>-1.2702419365392839E-2</v>
      </c>
      <c r="B181">
        <v>646219126.02625299</v>
      </c>
      <c r="C181">
        <v>93523208.075217575</v>
      </c>
      <c r="D181">
        <v>9.0835953175623402E-2</v>
      </c>
      <c r="E181">
        <v>0.14645774155176461</v>
      </c>
      <c r="F181">
        <v>94155745.054790497</v>
      </c>
      <c r="G181">
        <v>2547267.7690897975</v>
      </c>
      <c r="H181">
        <v>1</v>
      </c>
    </row>
    <row r="182" spans="1:8" x14ac:dyDescent="0.3">
      <c r="A182">
        <v>-7.0650075358419731E-2</v>
      </c>
      <c r="B182">
        <v>133526880.15172499</v>
      </c>
      <c r="C182">
        <v>3085564.2278795</v>
      </c>
      <c r="D182">
        <v>2.9220252029685723</v>
      </c>
      <c r="E182">
        <v>0.29946681817188486</v>
      </c>
      <c r="F182">
        <v>47306149.2450215</v>
      </c>
      <c r="G182">
        <v>8514151.2217485793</v>
      </c>
      <c r="H182">
        <v>1</v>
      </c>
    </row>
    <row r="183" spans="1:8" x14ac:dyDescent="0.3">
      <c r="A183">
        <v>-2.4448810303427198E-2</v>
      </c>
      <c r="B183">
        <v>2957000000</v>
      </c>
      <c r="C183">
        <v>232000000</v>
      </c>
      <c r="D183">
        <v>1.0172894590072503</v>
      </c>
      <c r="E183">
        <v>0.21406831247886371</v>
      </c>
      <c r="F183">
        <v>257000000</v>
      </c>
      <c r="G183">
        <v>-362000000</v>
      </c>
      <c r="H183">
        <v>1</v>
      </c>
    </row>
    <row r="184" spans="1:8" x14ac:dyDescent="0.3">
      <c r="A184">
        <v>0.10335743522248643</v>
      </c>
      <c r="B184">
        <v>1873852827.23455</v>
      </c>
      <c r="C184">
        <v>150021471.805639</v>
      </c>
      <c r="D184">
        <v>7.5740069978586888</v>
      </c>
      <c r="E184">
        <v>0.32454335781523908</v>
      </c>
      <c r="F184">
        <v>345636772.045591</v>
      </c>
      <c r="G184">
        <v>-115944242.176728</v>
      </c>
      <c r="H184">
        <v>1</v>
      </c>
    </row>
    <row r="185" spans="1:8" x14ac:dyDescent="0.3">
      <c r="A185">
        <v>8.4734337423544082E-2</v>
      </c>
      <c r="B185">
        <v>41792170.636551775</v>
      </c>
      <c r="C185">
        <v>904565.41180769354</v>
      </c>
      <c r="D185">
        <v>-2.2938090416558072</v>
      </c>
      <c r="E185">
        <v>0.41576122308765107</v>
      </c>
      <c r="F185">
        <v>19998628.959394574</v>
      </c>
      <c r="G185">
        <v>3086802.6283188923</v>
      </c>
      <c r="H185">
        <v>1</v>
      </c>
    </row>
    <row r="186" spans="1:8" x14ac:dyDescent="0.3">
      <c r="A186">
        <v>0.10994355451101326</v>
      </c>
      <c r="B186">
        <v>123765258.61477925</v>
      </c>
      <c r="C186">
        <v>6335696.1636725459</v>
      </c>
      <c r="D186">
        <v>1.3686447095354526</v>
      </c>
      <c r="E186">
        <v>0.49693020776334457</v>
      </c>
      <c r="F186">
        <v>28519183.510203674</v>
      </c>
      <c r="G186">
        <v>2061999.5248968995</v>
      </c>
      <c r="H186">
        <v>1</v>
      </c>
    </row>
    <row r="187" spans="1:8" x14ac:dyDescent="0.3">
      <c r="A187">
        <v>-6.6952654760352906E-2</v>
      </c>
      <c r="B187">
        <v>37798695.652173899</v>
      </c>
      <c r="C187">
        <v>4421901.6722408002</v>
      </c>
      <c r="D187">
        <v>0.12078150213441688</v>
      </c>
      <c r="E187">
        <v>-2.0111822796525031E-2</v>
      </c>
      <c r="F187">
        <v>9687752.5083611999</v>
      </c>
      <c r="G187">
        <v>8626432.4484516792</v>
      </c>
      <c r="H187">
        <v>1</v>
      </c>
    </row>
    <row r="188" spans="1:8" x14ac:dyDescent="0.3">
      <c r="A188">
        <v>0.11297699819593689</v>
      </c>
      <c r="B188">
        <v>1100397568.82374</v>
      </c>
      <c r="C188">
        <v>140399713.97926399</v>
      </c>
      <c r="D188">
        <v>1.6281822365641855E-2</v>
      </c>
      <c r="E188">
        <v>0.32047896362740841</v>
      </c>
      <c r="F188">
        <v>40606363.961387202</v>
      </c>
      <c r="G188">
        <v>16966026.716544099</v>
      </c>
      <c r="H188">
        <v>1</v>
      </c>
    </row>
    <row r="189" spans="1:8" x14ac:dyDescent="0.3">
      <c r="A189">
        <v>0.24579191810442069</v>
      </c>
      <c r="B189">
        <v>213201556.44706574</v>
      </c>
      <c r="C189">
        <v>26098623.944443002</v>
      </c>
      <c r="D189">
        <v>0.28876291288599476</v>
      </c>
      <c r="E189">
        <v>0.12214454861975894</v>
      </c>
      <c r="F189">
        <v>8830215.6005736552</v>
      </c>
      <c r="G189">
        <v>4689454.6125066243</v>
      </c>
      <c r="H189">
        <v>1</v>
      </c>
    </row>
    <row r="190" spans="1:8" x14ac:dyDescent="0.3">
      <c r="A190">
        <v>6.4892712796405821E-2</v>
      </c>
      <c r="B190">
        <v>440769597.10448599</v>
      </c>
      <c r="C190">
        <v>446709.21040099103</v>
      </c>
      <c r="D190">
        <v>0.91225180108943527</v>
      </c>
      <c r="E190">
        <v>0.26279269778980208</v>
      </c>
      <c r="F190">
        <v>77039718.068387493</v>
      </c>
      <c r="G190">
        <v>-3448816.7863813201</v>
      </c>
      <c r="H190">
        <v>1</v>
      </c>
    </row>
    <row r="191" spans="1:8" x14ac:dyDescent="0.3">
      <c r="A191">
        <v>-0.38102557857731578</v>
      </c>
      <c r="B191">
        <v>2240763845.05022</v>
      </c>
      <c r="C191">
        <v>49435294.117647097</v>
      </c>
      <c r="D191">
        <v>0.16667706774756749</v>
      </c>
      <c r="E191">
        <v>0.15625948417364466</v>
      </c>
      <c r="F191">
        <v>533503012.91248202</v>
      </c>
      <c r="G191">
        <v>59845066.858575299</v>
      </c>
      <c r="H191">
        <v>1</v>
      </c>
    </row>
    <row r="192" spans="1:8" x14ac:dyDescent="0.3">
      <c r="A192">
        <v>2.5178751503141097E-2</v>
      </c>
      <c r="B192">
        <v>36665230.085580751</v>
      </c>
      <c r="C192">
        <v>9474892.3959827907</v>
      </c>
      <c r="D192">
        <v>0.25960206970778099</v>
      </c>
      <c r="E192">
        <v>0.24878043995158372</v>
      </c>
      <c r="F192">
        <v>11709405.326143</v>
      </c>
      <c r="G192">
        <v>-1564218.88458214</v>
      </c>
      <c r="H192">
        <v>1</v>
      </c>
    </row>
    <row r="193" spans="1:8" x14ac:dyDescent="0.3">
      <c r="A193">
        <v>-5.4598998925168623E-3</v>
      </c>
      <c r="B193">
        <v>6865980000</v>
      </c>
      <c r="C193">
        <v>60783500</v>
      </c>
      <c r="D193">
        <v>1.834103946446449</v>
      </c>
      <c r="E193">
        <v>2.6704196220173098E-2</v>
      </c>
      <c r="F193">
        <v>107648500</v>
      </c>
      <c r="G193">
        <v>69842750</v>
      </c>
      <c r="H193">
        <v>1</v>
      </c>
    </row>
    <row r="194" spans="1:8" x14ac:dyDescent="0.3">
      <c r="A194">
        <v>-0.14915877599218524</v>
      </c>
      <c r="B194">
        <v>249459245.38856924</v>
      </c>
      <c r="C194">
        <v>10876322.252990901</v>
      </c>
      <c r="D194">
        <v>0.158184126619244</v>
      </c>
      <c r="E194">
        <v>0.33481254570100771</v>
      </c>
      <c r="F194">
        <v>64216793.110371396</v>
      </c>
      <c r="G194">
        <v>589161.35262063006</v>
      </c>
      <c r="H194">
        <v>1</v>
      </c>
    </row>
    <row r="195" spans="1:8" x14ac:dyDescent="0.3">
      <c r="A195">
        <v>-0.34314664532379519</v>
      </c>
      <c r="B195">
        <v>6243409.739380043</v>
      </c>
      <c r="C195">
        <v>7189385.0797397578</v>
      </c>
      <c r="D195">
        <v>0.82385365321062221</v>
      </c>
      <c r="E195">
        <v>0.25813651694909551</v>
      </c>
      <c r="F195">
        <v>5284833.8910370152</v>
      </c>
      <c r="G195">
        <v>-1300681.1464201189</v>
      </c>
      <c r="H195">
        <v>1</v>
      </c>
    </row>
    <row r="196" spans="1:8" x14ac:dyDescent="0.3">
      <c r="A196">
        <v>0.32289888226563385</v>
      </c>
      <c r="B196">
        <v>1933638307.6660526</v>
      </c>
      <c r="C196">
        <v>137608776.38958573</v>
      </c>
      <c r="D196">
        <v>1.4380371714334341</v>
      </c>
      <c r="E196">
        <v>0.80175319552185931</v>
      </c>
      <c r="F196">
        <v>323755145.57817274</v>
      </c>
      <c r="G196">
        <v>-27780456.8725545</v>
      </c>
      <c r="H196">
        <v>1</v>
      </c>
    </row>
    <row r="197" spans="1:8" x14ac:dyDescent="0.3">
      <c r="A197">
        <v>0.21458446107700757</v>
      </c>
      <c r="B197">
        <v>4980952562.0070105</v>
      </c>
      <c r="C197">
        <v>629348423.387977</v>
      </c>
      <c r="D197">
        <v>-1.6860944224761312</v>
      </c>
      <c r="E197">
        <v>0.22158169908768188</v>
      </c>
      <c r="F197">
        <v>554716921.71483099</v>
      </c>
      <c r="G197">
        <v>-143280251.08640802</v>
      </c>
      <c r="H197">
        <v>1</v>
      </c>
    </row>
    <row r="198" spans="1:8" x14ac:dyDescent="0.3">
      <c r="A198">
        <v>0.47404138665604234</v>
      </c>
      <c r="B198">
        <v>1750592047.3663402</v>
      </c>
      <c r="C198">
        <v>91736877.706586808</v>
      </c>
      <c r="D198">
        <v>3.5914972333766348</v>
      </c>
      <c r="E198">
        <v>0.38327840609085473</v>
      </c>
      <c r="F198">
        <v>200883823.93380702</v>
      </c>
      <c r="G198">
        <v>-52574676.343902253</v>
      </c>
      <c r="H198">
        <v>1</v>
      </c>
    </row>
    <row r="199" spans="1:8" x14ac:dyDescent="0.3">
      <c r="A199">
        <v>0.23260685813703308</v>
      </c>
      <c r="B199">
        <v>1669092671.221005</v>
      </c>
      <c r="C199">
        <v>262731431.46894023</v>
      </c>
      <c r="D199">
        <v>3.7714434589328745</v>
      </c>
      <c r="E199">
        <v>0.11236355074167242</v>
      </c>
      <c r="F199">
        <v>215203883.27463973</v>
      </c>
      <c r="G199">
        <v>603627652.42616248</v>
      </c>
      <c r="H199">
        <v>1</v>
      </c>
    </row>
    <row r="200" spans="1:8" x14ac:dyDescent="0.3">
      <c r="A200">
        <v>0.17940307555184226</v>
      </c>
      <c r="B200">
        <v>318893597.49802399</v>
      </c>
      <c r="C200">
        <v>108874987.94828549</v>
      </c>
      <c r="D200">
        <v>8.6442863137754216E-3</v>
      </c>
      <c r="E200">
        <v>0.66066007742159949</v>
      </c>
      <c r="F200">
        <v>67445386.742936105</v>
      </c>
      <c r="G200">
        <v>-882124.73391937511</v>
      </c>
      <c r="H200">
        <v>1</v>
      </c>
    </row>
    <row r="201" spans="1:8" x14ac:dyDescent="0.3">
      <c r="A201">
        <v>4.1580555999758601E-2</v>
      </c>
      <c r="B201">
        <v>230504500</v>
      </c>
      <c r="C201">
        <v>118278000</v>
      </c>
      <c r="D201">
        <v>6.0278667879392893E-2</v>
      </c>
      <c r="E201">
        <v>0.24531751298615068</v>
      </c>
      <c r="F201">
        <v>21021500</v>
      </c>
      <c r="G201">
        <v>-36856000</v>
      </c>
      <c r="H201">
        <v>1</v>
      </c>
    </row>
    <row r="202" spans="1:8" x14ac:dyDescent="0.3">
      <c r="A202">
        <v>0.21450718270048877</v>
      </c>
      <c r="B202">
        <v>4748500000</v>
      </c>
      <c r="C202">
        <v>331500000</v>
      </c>
      <c r="D202">
        <v>0.23282521621824426</v>
      </c>
      <c r="E202">
        <v>0.22326851224722194</v>
      </c>
      <c r="F202">
        <v>707250000</v>
      </c>
      <c r="G202">
        <v>39000000</v>
      </c>
      <c r="H202">
        <v>1</v>
      </c>
    </row>
    <row r="203" spans="1:8" x14ac:dyDescent="0.3">
      <c r="A203">
        <v>0.30620852762243611</v>
      </c>
      <c r="B203">
        <v>222499399.84838301</v>
      </c>
      <c r="C203">
        <v>2661446.8216531924</v>
      </c>
      <c r="D203">
        <v>5.9488337066397431E-2</v>
      </c>
      <c r="E203">
        <v>0.38361491847167645</v>
      </c>
      <c r="F203">
        <v>21779860.315588497</v>
      </c>
      <c r="G203">
        <v>-8090605.816208275</v>
      </c>
      <c r="H203">
        <v>1</v>
      </c>
    </row>
    <row r="204" spans="1:8" x14ac:dyDescent="0.3">
      <c r="A204">
        <v>5.6473047454179817E-2</v>
      </c>
      <c r="B204">
        <v>173522530.513805</v>
      </c>
      <c r="C204">
        <v>14071081.53816165</v>
      </c>
      <c r="D204">
        <v>0.72045137596690711</v>
      </c>
      <c r="E204">
        <v>0.14107857411036517</v>
      </c>
      <c r="F204">
        <v>19653086.948266424</v>
      </c>
      <c r="G204">
        <v>-5721501.3232003711</v>
      </c>
      <c r="H204">
        <v>1</v>
      </c>
    </row>
    <row r="205" spans="1:8" x14ac:dyDescent="0.3">
      <c r="A205">
        <v>2.3270171018219092E-3</v>
      </c>
      <c r="B205">
        <v>118707661.36538249</v>
      </c>
      <c r="C205">
        <v>44723566.909687951</v>
      </c>
      <c r="D205">
        <v>0.15910885746375417</v>
      </c>
      <c r="E205">
        <v>0.25954448594836876</v>
      </c>
      <c r="F205">
        <v>29516295.280818302</v>
      </c>
      <c r="G205">
        <v>-640076.33291183598</v>
      </c>
      <c r="H205">
        <v>1</v>
      </c>
    </row>
    <row r="206" spans="1:8" x14ac:dyDescent="0.3">
      <c r="A206">
        <v>-4.5045727985855988E-2</v>
      </c>
      <c r="B206">
        <v>2148027456.728065</v>
      </c>
      <c r="C206">
        <v>126153830.34054914</v>
      </c>
      <c r="D206">
        <v>0.39915174351773652</v>
      </c>
      <c r="E206">
        <v>0.12968952939491593</v>
      </c>
      <c r="F206">
        <v>342130214.69079149</v>
      </c>
      <c r="G206">
        <v>44753758.629090004</v>
      </c>
      <c r="H206">
        <v>1</v>
      </c>
    </row>
    <row r="207" spans="1:8" x14ac:dyDescent="0.3">
      <c r="A207">
        <v>9.9972761382958408E-2</v>
      </c>
      <c r="B207">
        <v>140066205.79469749</v>
      </c>
      <c r="C207">
        <v>47304535.795734547</v>
      </c>
      <c r="D207">
        <v>1.0177177746592527</v>
      </c>
      <c r="E207">
        <v>0.27799768273097319</v>
      </c>
      <c r="F207">
        <v>20431081.195256427</v>
      </c>
      <c r="G207">
        <v>8749490.3629404567</v>
      </c>
      <c r="H207">
        <v>1</v>
      </c>
    </row>
    <row r="208" spans="1:8" x14ac:dyDescent="0.3">
      <c r="A208">
        <v>-0.2122975846592341</v>
      </c>
      <c r="B208">
        <v>114367547.32124899</v>
      </c>
      <c r="C208">
        <v>2381701.4083270826</v>
      </c>
      <c r="D208">
        <v>1.6614515263254206</v>
      </c>
      <c r="E208">
        <v>0.11528518590343416</v>
      </c>
      <c r="F208">
        <v>27288970.637415599</v>
      </c>
      <c r="G208">
        <v>16446211.875320975</v>
      </c>
      <c r="H208">
        <v>1</v>
      </c>
    </row>
    <row r="209" spans="1:8" x14ac:dyDescent="0.3">
      <c r="A209">
        <v>0.11487724954742315</v>
      </c>
      <c r="B209">
        <v>43448133.330911204</v>
      </c>
      <c r="C209">
        <v>8607513.5666315071</v>
      </c>
      <c r="D209">
        <v>0.28727244639016492</v>
      </c>
      <c r="E209">
        <v>0.57972953937418992</v>
      </c>
      <c r="F209">
        <v>16361604.328668976</v>
      </c>
      <c r="G209">
        <v>-2355664.2707603322</v>
      </c>
      <c r="H209">
        <v>1</v>
      </c>
    </row>
    <row r="210" spans="1:8" x14ac:dyDescent="0.3">
      <c r="A210">
        <v>0.11525043047277087</v>
      </c>
      <c r="B210">
        <v>10731675000</v>
      </c>
      <c r="C210">
        <v>208580500</v>
      </c>
      <c r="D210">
        <v>0.23335955408477504</v>
      </c>
      <c r="E210">
        <v>5.4871390594280388E-2</v>
      </c>
      <c r="F210">
        <v>368599750</v>
      </c>
      <c r="G210">
        <v>-281068500</v>
      </c>
      <c r="H210">
        <v>1</v>
      </c>
    </row>
    <row r="211" spans="1:8" x14ac:dyDescent="0.3">
      <c r="A211">
        <v>-0.13005089538111403</v>
      </c>
      <c r="B211">
        <v>1147439986.9346652</v>
      </c>
      <c r="C211">
        <v>83430116.785362214</v>
      </c>
      <c r="D211">
        <v>0.83603692629286952</v>
      </c>
      <c r="E211">
        <v>0.19606320624065438</v>
      </c>
      <c r="F211">
        <v>133047106.31242874</v>
      </c>
      <c r="G211">
        <v>130970276.05397348</v>
      </c>
      <c r="H211">
        <v>1</v>
      </c>
    </row>
    <row r="212" spans="1:8" x14ac:dyDescent="0.3">
      <c r="A212">
        <v>5.2231226049515814E-2</v>
      </c>
      <c r="B212">
        <v>36190858.777827874</v>
      </c>
      <c r="C212">
        <v>3745387.7329782327</v>
      </c>
      <c r="D212">
        <v>0.29688664010471394</v>
      </c>
      <c r="E212">
        <v>0.26840189413400684</v>
      </c>
      <c r="F212">
        <v>7586793.7272258941</v>
      </c>
      <c r="G212">
        <v>1291846.0900029801</v>
      </c>
      <c r="H212">
        <v>1</v>
      </c>
    </row>
    <row r="213" spans="1:8" x14ac:dyDescent="0.3">
      <c r="A213">
        <v>0.15891679407511722</v>
      </c>
      <c r="B213">
        <v>3996349059.5355077</v>
      </c>
      <c r="C213">
        <v>214653397.90855753</v>
      </c>
      <c r="D213">
        <v>0.90993056549844975</v>
      </c>
      <c r="E213">
        <v>0.20786662479739065</v>
      </c>
      <c r="F213">
        <v>616906775.40723479</v>
      </c>
      <c r="G213">
        <v>-52157266.494243577</v>
      </c>
      <c r="H213">
        <v>1</v>
      </c>
    </row>
    <row r="214" spans="1:8" x14ac:dyDescent="0.3">
      <c r="A214">
        <v>2.7389747268732535E-2</v>
      </c>
      <c r="B214">
        <v>4870399.0101476824</v>
      </c>
      <c r="C214">
        <v>892994.58102649625</v>
      </c>
      <c r="D214">
        <v>1.7226097880220819E-2</v>
      </c>
      <c r="E214">
        <v>0.5338847764380531</v>
      </c>
      <c r="F214">
        <v>2205929.93960506</v>
      </c>
      <c r="G214">
        <v>-111668.03466679876</v>
      </c>
      <c r="H214">
        <v>1</v>
      </c>
    </row>
    <row r="215" spans="1:8" x14ac:dyDescent="0.3">
      <c r="A215">
        <v>5.6406282973294405E-2</v>
      </c>
      <c r="B215">
        <v>22614707.77221765</v>
      </c>
      <c r="C215">
        <v>3782489.7272768253</v>
      </c>
      <c r="D215">
        <v>1.7047923586258298E-2</v>
      </c>
      <c r="E215">
        <v>0.17263995829400514</v>
      </c>
      <c r="F215">
        <v>2025953.2197277399</v>
      </c>
      <c r="G215">
        <v>2201814.0513297804</v>
      </c>
      <c r="H215">
        <v>1</v>
      </c>
    </row>
    <row r="216" spans="1:8" x14ac:dyDescent="0.3">
      <c r="A216">
        <v>4.7429616806021223E-2</v>
      </c>
      <c r="B216">
        <v>5641897776.7591105</v>
      </c>
      <c r="C216">
        <v>2879440751.7763</v>
      </c>
      <c r="D216">
        <v>2.0898019265753587</v>
      </c>
      <c r="E216">
        <v>0.29341962007832428</v>
      </c>
      <c r="F216">
        <v>797547559.01902401</v>
      </c>
      <c r="G216">
        <v>291384764.96094698</v>
      </c>
      <c r="H216">
        <v>1</v>
      </c>
    </row>
    <row r="217" spans="1:8" x14ac:dyDescent="0.3">
      <c r="A217">
        <v>6.5206289729844852E-2</v>
      </c>
      <c r="B217">
        <v>114710721.69085699</v>
      </c>
      <c r="C217">
        <v>12296167.4804361</v>
      </c>
      <c r="D217">
        <v>1.6808424604343504</v>
      </c>
      <c r="E217">
        <v>0.8089257393413567</v>
      </c>
      <c r="F217">
        <v>17169420.105678599</v>
      </c>
      <c r="G217">
        <v>6548878.6787838899</v>
      </c>
      <c r="H217">
        <v>1</v>
      </c>
    </row>
    <row r="218" spans="1:8" x14ac:dyDescent="0.3">
      <c r="A218">
        <v>-2.3299876385087003E-3</v>
      </c>
      <c r="B218">
        <v>339796669.11912203</v>
      </c>
      <c r="C218">
        <v>22758343.923483402</v>
      </c>
      <c r="D218">
        <v>0.77820323751864973</v>
      </c>
      <c r="E218">
        <v>0.73014192075271123</v>
      </c>
      <c r="F218">
        <v>99224132.165072605</v>
      </c>
      <c r="G218">
        <v>-6158732.7149414504</v>
      </c>
      <c r="H218">
        <v>1</v>
      </c>
    </row>
    <row r="219" spans="1:8" x14ac:dyDescent="0.3">
      <c r="A219">
        <v>1.1796649443341134</v>
      </c>
      <c r="B219">
        <v>177740782.32644001</v>
      </c>
      <c r="C219">
        <v>17688564.83430418</v>
      </c>
      <c r="D219">
        <v>-1.3768504042727341</v>
      </c>
      <c r="E219">
        <v>0.91973762851428686</v>
      </c>
      <c r="F219">
        <v>179547896.655265</v>
      </c>
      <c r="G219">
        <v>-1295695.2958545992</v>
      </c>
      <c r="H219">
        <v>1</v>
      </c>
    </row>
    <row r="220" spans="1:8" x14ac:dyDescent="0.3">
      <c r="A220">
        <v>6.0883646589926566E-2</v>
      </c>
      <c r="B220">
        <v>240208947.80554974</v>
      </c>
      <c r="C220">
        <v>97649727.967888087</v>
      </c>
      <c r="D220">
        <v>9.9485087843736754E-3</v>
      </c>
      <c r="E220">
        <v>0.3496817161012753</v>
      </c>
      <c r="F220">
        <v>32888494.562279925</v>
      </c>
      <c r="G220">
        <v>-1938528.0414593876</v>
      </c>
      <c r="H220">
        <v>1</v>
      </c>
    </row>
    <row r="221" spans="1:8" x14ac:dyDescent="0.3">
      <c r="A221">
        <v>5.8316430020283964E-2</v>
      </c>
      <c r="B221">
        <v>363307276.00721598</v>
      </c>
      <c r="C221">
        <v>69188214.070956096</v>
      </c>
      <c r="D221">
        <v>3.7574864997545463</v>
      </c>
      <c r="E221">
        <v>0.16339501473070944</v>
      </c>
      <c r="F221">
        <v>42657847.263980798</v>
      </c>
      <c r="G221">
        <v>-10555373.9700057</v>
      </c>
      <c r="H221">
        <v>1</v>
      </c>
    </row>
    <row r="222" spans="1:8" x14ac:dyDescent="0.3">
      <c r="A222">
        <v>3.5552040236878441E-2</v>
      </c>
      <c r="B222">
        <v>1442877399.5050499</v>
      </c>
      <c r="C222">
        <v>272135643.10079598</v>
      </c>
      <c r="D222">
        <v>1.7579684567615539</v>
      </c>
      <c r="E222">
        <v>0.18915969713236516</v>
      </c>
      <c r="F222">
        <v>210372550.33108199</v>
      </c>
      <c r="G222">
        <v>-25744325.505249701</v>
      </c>
      <c r="H222">
        <v>1</v>
      </c>
    </row>
    <row r="223" spans="1:8" x14ac:dyDescent="0.3">
      <c r="A223">
        <v>0.20172097420450455</v>
      </c>
      <c r="B223">
        <v>2794162859.3972373</v>
      </c>
      <c r="C223">
        <v>623505280.49553156</v>
      </c>
      <c r="D223">
        <v>2.1278724959408435</v>
      </c>
      <c r="E223">
        <v>0.49067579254023463</v>
      </c>
      <c r="F223">
        <v>218990044.27399698</v>
      </c>
      <c r="G223">
        <v>-166611943.73692727</v>
      </c>
      <c r="H223">
        <v>1</v>
      </c>
    </row>
    <row r="224" spans="1:8" x14ac:dyDescent="0.3">
      <c r="A224">
        <v>7.5776019476567258E-2</v>
      </c>
      <c r="B224">
        <v>209000000</v>
      </c>
      <c r="C224">
        <v>953000000</v>
      </c>
      <c r="D224">
        <v>1.4008130081300814</v>
      </c>
      <c r="E224">
        <v>-1.0909090909090908</v>
      </c>
      <c r="F224">
        <v>345000000</v>
      </c>
      <c r="G224">
        <v>22000000</v>
      </c>
      <c r="H224">
        <v>1</v>
      </c>
    </row>
    <row r="225" spans="1:8" x14ac:dyDescent="0.3">
      <c r="A225">
        <v>8.0186474065761446E-3</v>
      </c>
      <c r="B225">
        <v>68356540.989670902</v>
      </c>
      <c r="C225">
        <v>4779578.3594261175</v>
      </c>
      <c r="D225">
        <v>0.20129565652612974</v>
      </c>
      <c r="E225">
        <v>0.41885176492255594</v>
      </c>
      <c r="F225">
        <v>24543420.242912151</v>
      </c>
      <c r="G225">
        <v>-2024701.0729114525</v>
      </c>
      <c r="H225">
        <v>1</v>
      </c>
    </row>
    <row r="226" spans="1:8" x14ac:dyDescent="0.3">
      <c r="A226">
        <v>-5.0727166957533432E-2</v>
      </c>
      <c r="B226">
        <v>397553816.04696703</v>
      </c>
      <c r="C226">
        <v>18664383.561643802</v>
      </c>
      <c r="D226">
        <v>1.2135561745589611</v>
      </c>
      <c r="E226">
        <v>0.20665148904750349</v>
      </c>
      <c r="F226">
        <v>67000978.473581202</v>
      </c>
      <c r="G226">
        <v>2214949.75732448</v>
      </c>
      <c r="H226">
        <v>1</v>
      </c>
    </row>
    <row r="227" spans="1:8" x14ac:dyDescent="0.3">
      <c r="A227">
        <v>9.777934787188805E-2</v>
      </c>
      <c r="B227">
        <v>80002915.760151833</v>
      </c>
      <c r="C227">
        <v>11127987.507159352</v>
      </c>
      <c r="D227">
        <v>1.3257257592300631</v>
      </c>
      <c r="E227">
        <v>0.24539167164234721</v>
      </c>
      <c r="F227">
        <v>16778304.660892051</v>
      </c>
      <c r="G227">
        <v>-2518933.6941484548</v>
      </c>
      <c r="H227">
        <v>1</v>
      </c>
    </row>
    <row r="228" spans="1:8" x14ac:dyDescent="0.3">
      <c r="A228">
        <v>0.10879644696157989</v>
      </c>
      <c r="B228">
        <v>3426260454.9765</v>
      </c>
      <c r="C228">
        <v>468135359.8851518</v>
      </c>
      <c r="D228">
        <v>0.56098906434453588</v>
      </c>
      <c r="E228">
        <v>0.38077028649415418</v>
      </c>
      <c r="F228">
        <v>780706379.30718338</v>
      </c>
      <c r="G228">
        <v>-84085720.099838302</v>
      </c>
      <c r="H228">
        <v>1</v>
      </c>
    </row>
    <row r="229" spans="1:8" x14ac:dyDescent="0.3">
      <c r="A229">
        <v>0.29648683864957881</v>
      </c>
      <c r="B229">
        <v>2890441963.4640121</v>
      </c>
      <c r="C229">
        <v>148601560.32844451</v>
      </c>
      <c r="D229">
        <v>0.88748316367479796</v>
      </c>
      <c r="E229">
        <v>0.52052607092570091</v>
      </c>
      <c r="F229">
        <v>53523239.177140422</v>
      </c>
      <c r="G229">
        <v>98002652.324849248</v>
      </c>
      <c r="H229">
        <v>1</v>
      </c>
    </row>
    <row r="230" spans="1:8" x14ac:dyDescent="0.3">
      <c r="A230">
        <v>-2.3920620707171519E-2</v>
      </c>
      <c r="B230">
        <v>1250813434.6825249</v>
      </c>
      <c r="C230">
        <v>164794882.35635516</v>
      </c>
      <c r="D230">
        <v>0.32292346979120218</v>
      </c>
      <c r="E230">
        <v>0.15583498897599379</v>
      </c>
      <c r="F230">
        <v>168386171.7665565</v>
      </c>
      <c r="G230">
        <v>17955610.288825423</v>
      </c>
      <c r="H230">
        <v>1</v>
      </c>
    </row>
    <row r="231" spans="1:8" x14ac:dyDescent="0.3">
      <c r="A231">
        <v>-8.3261541035086262E-2</v>
      </c>
      <c r="B231">
        <v>102564979.32079753</v>
      </c>
      <c r="C231">
        <v>5579288.0258899704</v>
      </c>
      <c r="D231">
        <v>0.67687866279548703</v>
      </c>
      <c r="E231">
        <v>1.0460815983336575</v>
      </c>
      <c r="F231">
        <v>97324290.676403746</v>
      </c>
      <c r="G231">
        <v>-1015025.58979883</v>
      </c>
      <c r="H231">
        <v>1</v>
      </c>
    </row>
    <row r="232" spans="1:8" x14ac:dyDescent="0.3">
      <c r="A232">
        <v>6.8363024254995769E-2</v>
      </c>
      <c r="B232">
        <v>10439814727.245951</v>
      </c>
      <c r="C232">
        <v>147876590.87282327</v>
      </c>
      <c r="D232">
        <v>1.6275720323516518</v>
      </c>
      <c r="E232">
        <v>4.6705434407006099E-2</v>
      </c>
      <c r="F232">
        <v>228588412.48176098</v>
      </c>
      <c r="G232">
        <v>-122103682.68074769</v>
      </c>
      <c r="H232">
        <v>1</v>
      </c>
    </row>
    <row r="233" spans="1:8" x14ac:dyDescent="0.3">
      <c r="A233">
        <v>8.2470106829590911E-2</v>
      </c>
      <c r="B233">
        <v>2609088500</v>
      </c>
      <c r="C233">
        <v>421797500</v>
      </c>
      <c r="D233">
        <v>1.1908900498302752</v>
      </c>
      <c r="E233">
        <v>0.3032167784764056</v>
      </c>
      <c r="F233">
        <v>470953000</v>
      </c>
      <c r="G233">
        <v>100194000</v>
      </c>
      <c r="H233">
        <v>1</v>
      </c>
    </row>
    <row r="234" spans="1:8" x14ac:dyDescent="0.3">
      <c r="A234">
        <v>-7.845832108452043E-2</v>
      </c>
      <c r="B234">
        <v>29177965.417141549</v>
      </c>
      <c r="C234">
        <v>44515650.241135649</v>
      </c>
      <c r="D234">
        <v>9.4779298128366118</v>
      </c>
      <c r="E234">
        <v>0.86309131547591711</v>
      </c>
      <c r="F234">
        <v>18677386.486772902</v>
      </c>
      <c r="G234">
        <v>51765273.093856543</v>
      </c>
      <c r="H234">
        <v>1</v>
      </c>
    </row>
    <row r="235" spans="1:8" x14ac:dyDescent="0.3">
      <c r="A235">
        <v>-1.4922214690896898E-2</v>
      </c>
      <c r="B235">
        <v>6161645.0798922917</v>
      </c>
      <c r="C235">
        <v>248130.70796680875</v>
      </c>
      <c r="D235">
        <v>-0.59291860701903931</v>
      </c>
      <c r="E235">
        <v>-8.0612832665479917E-2</v>
      </c>
      <c r="F235">
        <v>3284334.4543965003</v>
      </c>
      <c r="G235">
        <v>-2463974.8953000079</v>
      </c>
      <c r="H235">
        <v>1</v>
      </c>
    </row>
    <row r="236" spans="1:8" x14ac:dyDescent="0.3">
      <c r="A236">
        <v>0.32092111605019852</v>
      </c>
      <c r="B236">
        <v>297960637.69478703</v>
      </c>
      <c r="C236">
        <v>97617190.524645716</v>
      </c>
      <c r="D236">
        <v>5.1076858505179665E-2</v>
      </c>
      <c r="E236">
        <v>0.80210622995512149</v>
      </c>
      <c r="F236">
        <v>131683889.44337898</v>
      </c>
      <c r="G236">
        <v>-22429678.903946646</v>
      </c>
      <c r="H236">
        <v>1</v>
      </c>
    </row>
    <row r="237" spans="1:8" x14ac:dyDescent="0.3">
      <c r="A237">
        <v>0.17732638225602074</v>
      </c>
      <c r="B237">
        <v>26254484.579167373</v>
      </c>
      <c r="C237">
        <v>3194949.9199294001</v>
      </c>
      <c r="D237">
        <v>2.4491275948668507</v>
      </c>
      <c r="E237">
        <v>0.61813411856308198</v>
      </c>
      <c r="F237">
        <v>15935182.613541875</v>
      </c>
      <c r="G237">
        <v>-1084421.8483658177</v>
      </c>
      <c r="H237">
        <v>1</v>
      </c>
    </row>
    <row r="238" spans="1:8" x14ac:dyDescent="0.3">
      <c r="A238">
        <v>0.16729237037074735</v>
      </c>
      <c r="B238">
        <v>5992680010.4447403</v>
      </c>
      <c r="C238">
        <v>183108316.12009919</v>
      </c>
      <c r="D238">
        <v>1.1357935447148231</v>
      </c>
      <c r="E238">
        <v>5.2647360319903941E-2</v>
      </c>
      <c r="F238">
        <v>166663220.1026985</v>
      </c>
      <c r="G238">
        <v>-118600352.59612274</v>
      </c>
      <c r="H238">
        <v>1</v>
      </c>
    </row>
    <row r="239" spans="1:8" x14ac:dyDescent="0.3">
      <c r="A239">
        <v>-9.3734434046146183E-3</v>
      </c>
      <c r="B239">
        <v>162024614.32756749</v>
      </c>
      <c r="C239">
        <v>15166723.857800052</v>
      </c>
      <c r="D239">
        <v>1.0480534876117629</v>
      </c>
      <c r="E239">
        <v>2.2683611040437809E-2</v>
      </c>
      <c r="F239">
        <v>4151636.3730084621</v>
      </c>
      <c r="G239">
        <v>-2894094.3873159816</v>
      </c>
      <c r="H239">
        <v>1</v>
      </c>
    </row>
    <row r="240" spans="1:8" x14ac:dyDescent="0.3">
      <c r="A240">
        <v>4.1716152469821972E-2</v>
      </c>
      <c r="B240">
        <v>48527238.493723899</v>
      </c>
      <c r="C240">
        <v>5337854.419475833</v>
      </c>
      <c r="D240">
        <v>0.47650199758742207</v>
      </c>
      <c r="E240">
        <v>0.39849302691678373</v>
      </c>
      <c r="F240">
        <v>9938521.6178521607</v>
      </c>
      <c r="G240">
        <v>17011093.252156034</v>
      </c>
      <c r="H240">
        <v>1</v>
      </c>
    </row>
    <row r="241" spans="1:8" x14ac:dyDescent="0.3">
      <c r="A241">
        <v>0.44668006876746869</v>
      </c>
      <c r="B241">
        <v>42951432.170768976</v>
      </c>
      <c r="C241">
        <v>2933041.1346252002</v>
      </c>
      <c r="D241">
        <v>1.3162513439658459</v>
      </c>
      <c r="E241">
        <v>0.13887350548849453</v>
      </c>
      <c r="F241">
        <v>2446188.1092483001</v>
      </c>
      <c r="G241">
        <v>2746061.5264827097</v>
      </c>
      <c r="H241">
        <v>1</v>
      </c>
    </row>
    <row r="242" spans="1:8" x14ac:dyDescent="0.3">
      <c r="A242">
        <v>-5.7583060496594805E-2</v>
      </c>
      <c r="B242">
        <v>18638062.900302101</v>
      </c>
      <c r="C242">
        <v>4181749.6944324598</v>
      </c>
      <c r="D242">
        <v>0.2861370768675483</v>
      </c>
      <c r="E242">
        <v>5.7286089263321155E-2</v>
      </c>
      <c r="F242">
        <v>3699956.80621493</v>
      </c>
      <c r="G242">
        <v>5179536.5171428099</v>
      </c>
      <c r="H242">
        <v>1</v>
      </c>
    </row>
    <row r="243" spans="1:8" x14ac:dyDescent="0.3">
      <c r="A243">
        <v>-1.798580305371436</v>
      </c>
      <c r="B243">
        <v>1238482847.89644</v>
      </c>
      <c r="C243">
        <v>228113915.85760501</v>
      </c>
      <c r="D243">
        <v>-5.0659910436582098</v>
      </c>
      <c r="E243">
        <v>0.61882687660442648</v>
      </c>
      <c r="F243">
        <v>234396116.50485399</v>
      </c>
      <c r="G243">
        <v>63728012.681882501</v>
      </c>
      <c r="H243">
        <v>1</v>
      </c>
    </row>
    <row r="244" spans="1:8" x14ac:dyDescent="0.3">
      <c r="A244">
        <v>-0.15493708461830233</v>
      </c>
      <c r="B244">
        <v>47993973.809247904</v>
      </c>
      <c r="C244">
        <v>162611478.09067601</v>
      </c>
      <c r="D244">
        <v>0.45174248485762181</v>
      </c>
      <c r="E244">
        <v>0.28967123302372294</v>
      </c>
      <c r="F244">
        <v>24155238.7942468</v>
      </c>
      <c r="G244">
        <v>4378725.4658345301</v>
      </c>
      <c r="H244">
        <v>1</v>
      </c>
    </row>
    <row r="245" spans="1:8" x14ac:dyDescent="0.3">
      <c r="A245">
        <v>-0.30121512545365653</v>
      </c>
      <c r="B245">
        <v>1154938892.3772399</v>
      </c>
      <c r="C245">
        <v>8964598.7693080492</v>
      </c>
      <c r="D245">
        <v>2.0236751135805773</v>
      </c>
      <c r="E245">
        <v>0.2405956742417508</v>
      </c>
      <c r="F245">
        <v>252803616.727364</v>
      </c>
      <c r="G245">
        <v>-22479071.1552504</v>
      </c>
      <c r="H245">
        <v>1</v>
      </c>
    </row>
    <row r="246" spans="1:8" x14ac:dyDescent="0.3">
      <c r="A246">
        <v>5.0832495524876779E-2</v>
      </c>
      <c r="B246">
        <v>5813851132.68608</v>
      </c>
      <c r="C246">
        <v>2016569579.2880299</v>
      </c>
      <c r="D246">
        <v>1.0998213488164351E-2</v>
      </c>
      <c r="E246">
        <v>0.20551300320626992</v>
      </c>
      <c r="F246">
        <v>874822006.47249198</v>
      </c>
      <c r="G246">
        <v>-128514213.907314</v>
      </c>
      <c r="H246">
        <v>1</v>
      </c>
    </row>
    <row r="247" spans="1:8" x14ac:dyDescent="0.3">
      <c r="A247">
        <v>0.191266264801701</v>
      </c>
      <c r="B247">
        <v>216731391.58576101</v>
      </c>
      <c r="C247">
        <v>43583171.521035597</v>
      </c>
      <c r="D247">
        <v>0.28829115181373866</v>
      </c>
      <c r="E247">
        <v>0.36596685082872882</v>
      </c>
      <c r="F247">
        <v>54367637.540453099</v>
      </c>
      <c r="G247">
        <v>-18097808.801378801</v>
      </c>
      <c r="H247">
        <v>1</v>
      </c>
    </row>
    <row r="248" spans="1:8" x14ac:dyDescent="0.3">
      <c r="A248">
        <v>0.10068128595867001</v>
      </c>
      <c r="B248">
        <v>21194629040.952126</v>
      </c>
      <c r="C248">
        <v>1873503620.5373526</v>
      </c>
      <c r="D248">
        <v>0.66821911063198469</v>
      </c>
      <c r="E248">
        <v>0.21948251211995262</v>
      </c>
      <c r="F248">
        <v>3149139315.3669448</v>
      </c>
      <c r="G248">
        <v>-942445597.02288365</v>
      </c>
      <c r="H248">
        <v>1</v>
      </c>
    </row>
    <row r="249" spans="1:8" x14ac:dyDescent="0.3">
      <c r="A249">
        <v>-2.0268702531716018E-2</v>
      </c>
      <c r="B249">
        <v>84234207.570643023</v>
      </c>
      <c r="C249">
        <v>3167265.1620889846</v>
      </c>
      <c r="D249">
        <v>0.9958556819682739</v>
      </c>
      <c r="E249">
        <v>0.33102535564699787</v>
      </c>
      <c r="F249">
        <v>27897266.509670824</v>
      </c>
      <c r="G249">
        <v>1964015.8935401402</v>
      </c>
      <c r="H249">
        <v>1</v>
      </c>
    </row>
    <row r="250" spans="1:8" x14ac:dyDescent="0.3">
      <c r="A250">
        <v>-0.1467806686734815</v>
      </c>
      <c r="B250">
        <v>1216654093.7713675</v>
      </c>
      <c r="C250">
        <v>262451651.75682676</v>
      </c>
      <c r="D250">
        <v>-0.71581653948693957</v>
      </c>
      <c r="E250">
        <v>0.19251555591242886</v>
      </c>
      <c r="F250">
        <v>159004885.03140324</v>
      </c>
      <c r="G250">
        <v>-16745939.932334382</v>
      </c>
      <c r="H250">
        <v>1</v>
      </c>
    </row>
    <row r="251" spans="1:8" x14ac:dyDescent="0.3">
      <c r="A251">
        <v>0.12499076175360481</v>
      </c>
      <c r="B251">
        <v>45497735.83101055</v>
      </c>
      <c r="C251">
        <v>5778455.4095233558</v>
      </c>
      <c r="D251">
        <v>0.74086740679268981</v>
      </c>
      <c r="E251">
        <v>0.65107525654931764</v>
      </c>
      <c r="F251">
        <v>17541810.042829901</v>
      </c>
      <c r="G251">
        <v>-4544268.5232209992</v>
      </c>
      <c r="H251">
        <v>1</v>
      </c>
    </row>
    <row r="252" spans="1:8" x14ac:dyDescent="0.3">
      <c r="A252">
        <v>5.2683204644791842E-2</v>
      </c>
      <c r="B252">
        <v>22681008.612233028</v>
      </c>
      <c r="C252">
        <v>2183876.4854547698</v>
      </c>
      <c r="D252">
        <v>0.10286170567841546</v>
      </c>
      <c r="E252">
        <v>0.30421262840888097</v>
      </c>
      <c r="F252">
        <v>5910386.1573817478</v>
      </c>
      <c r="G252">
        <v>-676191.49825335003</v>
      </c>
      <c r="H252">
        <v>1</v>
      </c>
    </row>
    <row r="253" spans="1:8" x14ac:dyDescent="0.3">
      <c r="A253">
        <v>-7.6073615797062309E-3</v>
      </c>
      <c r="B253">
        <v>202454750</v>
      </c>
      <c r="C253">
        <v>118578500</v>
      </c>
      <c r="D253">
        <v>0.12638932774893447</v>
      </c>
      <c r="E253">
        <v>0.16275995526964232</v>
      </c>
      <c r="F253">
        <v>36826500</v>
      </c>
      <c r="G253">
        <v>1344750</v>
      </c>
      <c r="H253">
        <v>1</v>
      </c>
    </row>
    <row r="254" spans="1:8" x14ac:dyDescent="0.3">
      <c r="A254">
        <v>-5.4581629486291472E-2</v>
      </c>
      <c r="B254">
        <v>329128422.80828851</v>
      </c>
      <c r="C254">
        <v>19708440.666144252</v>
      </c>
      <c r="D254">
        <v>0.9579201447123149</v>
      </c>
      <c r="E254">
        <v>0.25964068314152072</v>
      </c>
      <c r="F254">
        <v>52552408.884264223</v>
      </c>
      <c r="G254">
        <v>20501237.206466489</v>
      </c>
      <c r="H254">
        <v>1</v>
      </c>
    </row>
    <row r="255" spans="1:8" x14ac:dyDescent="0.3">
      <c r="A255">
        <v>0.50422550964434643</v>
      </c>
      <c r="B255">
        <v>3360325549.3257999</v>
      </c>
      <c r="C255">
        <v>145565096.7137315</v>
      </c>
      <c r="D255">
        <v>0.46910523005851307</v>
      </c>
      <c r="E255">
        <v>0.84494237442505171</v>
      </c>
      <c r="F255">
        <v>732094615.76689804</v>
      </c>
      <c r="G255">
        <v>33667810.113986798</v>
      </c>
      <c r="H255">
        <v>1</v>
      </c>
    </row>
    <row r="256" spans="1:8" x14ac:dyDescent="0.3">
      <c r="A256">
        <v>0.30053305265936803</v>
      </c>
      <c r="B256">
        <v>425310285</v>
      </c>
      <c r="C256">
        <v>13817033.75</v>
      </c>
      <c r="D256">
        <v>0.93231560769831423</v>
      </c>
      <c r="E256">
        <v>9.5659154898134507E-2</v>
      </c>
      <c r="F256">
        <v>20101020</v>
      </c>
      <c r="G256">
        <v>-20258330.5</v>
      </c>
      <c r="H256">
        <v>1</v>
      </c>
    </row>
    <row r="257" spans="1:8" x14ac:dyDescent="0.3">
      <c r="A257">
        <v>0.79194054626593002</v>
      </c>
      <c r="B257">
        <v>76312660.960847303</v>
      </c>
      <c r="C257">
        <v>19651623.967006601</v>
      </c>
      <c r="D257">
        <v>0.89349655570302777</v>
      </c>
      <c r="E257">
        <v>6.2246930474793627E-2</v>
      </c>
      <c r="F257">
        <v>5130256.1470098346</v>
      </c>
      <c r="G257">
        <v>4480657.7084396491</v>
      </c>
      <c r="H257">
        <v>1</v>
      </c>
    </row>
    <row r="258" spans="1:8" x14ac:dyDescent="0.3">
      <c r="A258">
        <v>0.13091678378829524</v>
      </c>
      <c r="B258">
        <v>342647000</v>
      </c>
      <c r="C258">
        <v>30991500</v>
      </c>
      <c r="D258">
        <v>3.09057158247714</v>
      </c>
      <c r="E258">
        <v>0.68327576197167006</v>
      </c>
      <c r="F258">
        <v>52460500</v>
      </c>
      <c r="G258">
        <v>18226500</v>
      </c>
      <c r="H258">
        <v>1</v>
      </c>
    </row>
    <row r="259" spans="1:8" x14ac:dyDescent="0.3">
      <c r="A259">
        <v>0.14483490362600213</v>
      </c>
      <c r="B259">
        <v>191239362.65124723</v>
      </c>
      <c r="C259">
        <v>10041318.221870799</v>
      </c>
      <c r="D259">
        <v>3.2735163503827613</v>
      </c>
      <c r="E259">
        <v>0.67089618437673737</v>
      </c>
      <c r="F259">
        <v>30183089.133434452</v>
      </c>
      <c r="G259">
        <v>1789066.3599642562</v>
      </c>
      <c r="H259">
        <v>1</v>
      </c>
    </row>
    <row r="260" spans="1:8" x14ac:dyDescent="0.3">
      <c r="A260">
        <v>0.13394094757929653</v>
      </c>
      <c r="B260">
        <v>7160519.8180159619</v>
      </c>
      <c r="C260">
        <v>398475.65577005176</v>
      </c>
      <c r="D260">
        <v>6.1123944368038793E-2</v>
      </c>
      <c r="E260">
        <v>0.73133993500318151</v>
      </c>
      <c r="F260">
        <v>2773725.0223194072</v>
      </c>
      <c r="G260">
        <v>-40267.434317653104</v>
      </c>
      <c r="H260">
        <v>1</v>
      </c>
    </row>
    <row r="261" spans="1:8" x14ac:dyDescent="0.3">
      <c r="A261">
        <v>2.2793408045605708E-2</v>
      </c>
      <c r="B261">
        <v>44791372.210044473</v>
      </c>
      <c r="C261">
        <v>424452.17424288875</v>
      </c>
      <c r="D261">
        <v>0.87286308693672443</v>
      </c>
      <c r="E261">
        <v>0.1530361619728127</v>
      </c>
      <c r="F261">
        <v>6525216.1569681745</v>
      </c>
      <c r="G261">
        <v>-182808.48486197926</v>
      </c>
      <c r="H261">
        <v>1</v>
      </c>
    </row>
    <row r="262" spans="1:8" x14ac:dyDescent="0.3">
      <c r="A262">
        <v>-0.22627395105953074</v>
      </c>
      <c r="B262">
        <v>3423284877.1196575</v>
      </c>
      <c r="C262">
        <v>39638697.212159529</v>
      </c>
      <c r="D262">
        <v>1.3844543581110444</v>
      </c>
      <c r="E262">
        <v>0.23266826749563202</v>
      </c>
      <c r="F262">
        <v>676443804.55164528</v>
      </c>
      <c r="G262">
        <v>17671053.955328651</v>
      </c>
      <c r="H262">
        <v>1</v>
      </c>
    </row>
    <row r="263" spans="1:8" x14ac:dyDescent="0.3">
      <c r="A263">
        <v>9.0092252915294546E-2</v>
      </c>
      <c r="B263">
        <v>804391544.00198817</v>
      </c>
      <c r="C263">
        <v>464243997.63201648</v>
      </c>
      <c r="D263">
        <v>0.81825289216455421</v>
      </c>
      <c r="E263">
        <v>0.32488899974729979</v>
      </c>
      <c r="F263">
        <v>105606301.53591171</v>
      </c>
      <c r="G263">
        <v>109856310.2134545</v>
      </c>
      <c r="H263">
        <v>1</v>
      </c>
    </row>
    <row r="264" spans="1:8" x14ac:dyDescent="0.3">
      <c r="A264">
        <v>3.2705815468981624E-2</v>
      </c>
      <c r="B264">
        <v>13774752.0435175</v>
      </c>
      <c r="C264">
        <v>3664356.2796288757</v>
      </c>
      <c r="D264">
        <v>1.7505138918761338</v>
      </c>
      <c r="E264">
        <v>0.51164098683898807</v>
      </c>
      <c r="F264">
        <v>3784592.9259963995</v>
      </c>
      <c r="G264">
        <v>-837647.5395808015</v>
      </c>
      <c r="H264">
        <v>1</v>
      </c>
    </row>
    <row r="265" spans="1:8" x14ac:dyDescent="0.3">
      <c r="A265">
        <v>-4.3826735944563228E-3</v>
      </c>
      <c r="B265">
        <v>307504600.0241695</v>
      </c>
      <c r="C265">
        <v>15255070.9110681</v>
      </c>
      <c r="D265">
        <v>0.72699852739482129</v>
      </c>
      <c r="E265">
        <v>0.2028451369130522</v>
      </c>
      <c r="F265">
        <v>50957803.126230754</v>
      </c>
      <c r="G265">
        <v>-110072.39287237151</v>
      </c>
      <c r="H265">
        <v>1</v>
      </c>
    </row>
    <row r="266" spans="1:8" x14ac:dyDescent="0.3">
      <c r="A266">
        <v>8.7821756105902121E-2</v>
      </c>
      <c r="B266">
        <v>177081886.908764</v>
      </c>
      <c r="C266">
        <v>2239662.9410917321</v>
      </c>
      <c r="D266">
        <v>1.3319954362217805</v>
      </c>
      <c r="E266">
        <v>0.19103660025957192</v>
      </c>
      <c r="F266">
        <v>29227848.007509403</v>
      </c>
      <c r="G266">
        <v>-5819060.043768649</v>
      </c>
      <c r="H266">
        <v>1</v>
      </c>
    </row>
    <row r="267" spans="1:8" x14ac:dyDescent="0.3">
      <c r="A267">
        <v>0.17696860887591082</v>
      </c>
      <c r="B267">
        <v>216067483.55965102</v>
      </c>
      <c r="C267">
        <v>16739035.451221425</v>
      </c>
      <c r="D267">
        <v>5.2324199336980593E-3</v>
      </c>
      <c r="E267">
        <v>8.3114860499038989E-2</v>
      </c>
      <c r="F267">
        <v>7079874.3027151879</v>
      </c>
      <c r="G267">
        <v>-11077821.705518814</v>
      </c>
      <c r="H267">
        <v>1</v>
      </c>
    </row>
    <row r="268" spans="1:8" x14ac:dyDescent="0.3">
      <c r="A268">
        <v>-4.0952396996924824E-3</v>
      </c>
      <c r="B268">
        <v>293154770.132258</v>
      </c>
      <c r="C268">
        <v>13908098.12137869</v>
      </c>
      <c r="D268">
        <v>2.2824490006884672</v>
      </c>
      <c r="E268">
        <v>0.51162334610840454</v>
      </c>
      <c r="F268">
        <v>36038171.510787845</v>
      </c>
      <c r="G268">
        <v>113161825.94103858</v>
      </c>
      <c r="H268">
        <v>1</v>
      </c>
    </row>
    <row r="269" spans="1:8" x14ac:dyDescent="0.3">
      <c r="A269">
        <v>-1.7260962929475587</v>
      </c>
      <c r="B269">
        <v>2935500000</v>
      </c>
      <c r="C269">
        <v>1066500000</v>
      </c>
      <c r="D269">
        <v>-0.45438733559474342</v>
      </c>
      <c r="E269">
        <v>0.11499030788556996</v>
      </c>
      <c r="F269">
        <v>692500000</v>
      </c>
      <c r="G269">
        <v>-14750000</v>
      </c>
      <c r="H269">
        <v>1</v>
      </c>
    </row>
    <row r="270" spans="1:8" x14ac:dyDescent="0.3">
      <c r="A270">
        <v>0.1937108510197425</v>
      </c>
      <c r="B270">
        <v>974089800.35514772</v>
      </c>
      <c r="C270">
        <v>30259781.616331298</v>
      </c>
      <c r="D270">
        <v>0.16611431574483579</v>
      </c>
      <c r="E270">
        <v>0.18857254775818222</v>
      </c>
      <c r="F270">
        <v>79436994.201362491</v>
      </c>
      <c r="G270">
        <v>-5183997.5719160857</v>
      </c>
      <c r="H270">
        <v>1</v>
      </c>
    </row>
    <row r="271" spans="1:8" x14ac:dyDescent="0.3">
      <c r="A271">
        <v>-5.1975781919208125E-2</v>
      </c>
      <c r="B271">
        <v>60092270941.7136</v>
      </c>
      <c r="C271">
        <v>18632307038.963799</v>
      </c>
      <c r="D271">
        <v>7.1141232465154323</v>
      </c>
      <c r="E271">
        <v>-3.2002312330312803E-2</v>
      </c>
      <c r="F271">
        <v>3790211275.0822802</v>
      </c>
      <c r="G271">
        <v>510522146.82056302</v>
      </c>
      <c r="H271">
        <v>1</v>
      </c>
    </row>
    <row r="272" spans="1:8" x14ac:dyDescent="0.3">
      <c r="A272">
        <v>1.5580495580717835E-2</v>
      </c>
      <c r="B272">
        <v>212163750</v>
      </c>
      <c r="C272">
        <v>1891750</v>
      </c>
      <c r="D272">
        <v>30.815237614092847</v>
      </c>
      <c r="E272">
        <v>0.7588575630647576</v>
      </c>
      <c r="F272">
        <v>104907250</v>
      </c>
      <c r="G272">
        <v>21311750</v>
      </c>
      <c r="H272">
        <v>1</v>
      </c>
    </row>
    <row r="273" spans="1:8" x14ac:dyDescent="0.3">
      <c r="A273">
        <v>-5.0428590161566179E-2</v>
      </c>
      <c r="B273">
        <v>245559329.12764302</v>
      </c>
      <c r="C273">
        <v>40740748.055066176</v>
      </c>
      <c r="D273">
        <v>1.7402243999292317</v>
      </c>
      <c r="E273">
        <v>0.1463398042245681</v>
      </c>
      <c r="F273">
        <v>28283241.216220602</v>
      </c>
      <c r="G273">
        <v>1788560.5795790523</v>
      </c>
      <c r="H273">
        <v>1</v>
      </c>
    </row>
    <row r="274" spans="1:8" x14ac:dyDescent="0.3">
      <c r="A274">
        <v>7.499412828837014E-2</v>
      </c>
      <c r="B274">
        <v>1643459106.9742951</v>
      </c>
      <c r="C274">
        <v>155492241.10236201</v>
      </c>
      <c r="D274">
        <v>3.4785326449526259</v>
      </c>
      <c r="E274">
        <v>0.7403022846805134</v>
      </c>
      <c r="F274">
        <v>385931820.10094249</v>
      </c>
      <c r="G274">
        <v>-44651154.4364198</v>
      </c>
      <c r="H274">
        <v>1</v>
      </c>
    </row>
    <row r="275" spans="1:8" x14ac:dyDescent="0.3">
      <c r="A275">
        <v>-0.23347402780453219</v>
      </c>
      <c r="B275">
        <v>232874821.30504999</v>
      </c>
      <c r="C275">
        <v>24611828.4528476</v>
      </c>
      <c r="D275">
        <v>0.68874724904564799</v>
      </c>
      <c r="E275">
        <v>0.55073169408327016</v>
      </c>
      <c r="F275">
        <v>135684297.901775</v>
      </c>
      <c r="G275">
        <v>5324401.1312287701</v>
      </c>
      <c r="H275">
        <v>1</v>
      </c>
    </row>
    <row r="276" spans="1:8" x14ac:dyDescent="0.3">
      <c r="A276">
        <v>0.30632869733054163</v>
      </c>
      <c r="B276">
        <v>7682750000</v>
      </c>
      <c r="C276">
        <v>769082000</v>
      </c>
      <c r="D276">
        <v>0.6292248048488347</v>
      </c>
      <c r="E276">
        <v>0.15539068150194621</v>
      </c>
      <c r="F276">
        <v>152500000</v>
      </c>
      <c r="G276">
        <v>-46943750</v>
      </c>
      <c r="H276">
        <v>1</v>
      </c>
    </row>
    <row r="277" spans="1:8" x14ac:dyDescent="0.3">
      <c r="A277">
        <v>-0.81728548294414927</v>
      </c>
      <c r="B277">
        <v>422757730.62089396</v>
      </c>
      <c r="C277">
        <v>17631613.920657601</v>
      </c>
      <c r="D277">
        <v>0.42267562948076776</v>
      </c>
      <c r="E277">
        <v>-6.0957851581702888E-3</v>
      </c>
      <c r="F277">
        <v>126329631.71561499</v>
      </c>
      <c r="G277">
        <v>-38592687.034848101</v>
      </c>
      <c r="H277">
        <v>1</v>
      </c>
    </row>
    <row r="278" spans="1:8" x14ac:dyDescent="0.3">
      <c r="A278">
        <v>4.6353596649143312E-2</v>
      </c>
      <c r="B278">
        <v>79045037.743764177</v>
      </c>
      <c r="C278">
        <v>4639491.5947636273</v>
      </c>
      <c r="D278">
        <v>5.2601019554094162E-3</v>
      </c>
      <c r="E278">
        <v>0.24127479653814243</v>
      </c>
      <c r="F278">
        <v>14468616.562811526</v>
      </c>
      <c r="G278">
        <v>885471.01044579176</v>
      </c>
      <c r="H278">
        <v>1</v>
      </c>
    </row>
    <row r="279" spans="1:8" x14ac:dyDescent="0.3">
      <c r="A279">
        <v>0.15818987893011535</v>
      </c>
      <c r="B279">
        <v>342842490.48971897</v>
      </c>
      <c r="C279">
        <v>58431004.317747697</v>
      </c>
      <c r="D279">
        <v>0.3223641144328338</v>
      </c>
      <c r="E279">
        <v>0.83528914395187492</v>
      </c>
      <c r="F279">
        <v>219518627.30935299</v>
      </c>
      <c r="G279">
        <v>-16800715.2965101</v>
      </c>
      <c r="H279">
        <v>1</v>
      </c>
    </row>
    <row r="280" spans="1:8" x14ac:dyDescent="0.3">
      <c r="A280">
        <v>-1.8765865186438337E-2</v>
      </c>
      <c r="B280">
        <v>427877021.47762406</v>
      </c>
      <c r="C280">
        <v>16466663.313665874</v>
      </c>
      <c r="D280">
        <v>1.8862717057608971</v>
      </c>
      <c r="E280">
        <v>0.16382689406421075</v>
      </c>
      <c r="F280">
        <v>47728916.070308946</v>
      </c>
      <c r="G280">
        <v>-85196216.514577225</v>
      </c>
      <c r="H280">
        <v>1</v>
      </c>
    </row>
    <row r="281" spans="1:8" x14ac:dyDescent="0.3">
      <c r="A281">
        <v>0.1649700431864104</v>
      </c>
      <c r="B281">
        <v>2578521611.7216101</v>
      </c>
      <c r="C281">
        <v>82893772.8937729</v>
      </c>
      <c r="D281">
        <v>1.1597027950714873</v>
      </c>
      <c r="E281">
        <v>0.26473073419701032</v>
      </c>
      <c r="F281">
        <v>347085225.88522601</v>
      </c>
      <c r="G281">
        <v>-72108766.099968404</v>
      </c>
      <c r="H281">
        <v>1</v>
      </c>
    </row>
    <row r="282" spans="1:8" x14ac:dyDescent="0.3">
      <c r="A282">
        <v>0.13390603026144166</v>
      </c>
      <c r="B282">
        <v>13667141403.8657</v>
      </c>
      <c r="C282">
        <v>965818921.66836202</v>
      </c>
      <c r="D282">
        <v>0.54715291106845743</v>
      </c>
      <c r="E282">
        <v>0.25168964182570341</v>
      </c>
      <c r="F282">
        <v>1534893184.1302099</v>
      </c>
      <c r="G282">
        <v>56594886.496600203</v>
      </c>
      <c r="H282">
        <v>1</v>
      </c>
    </row>
    <row r="283" spans="1:8" x14ac:dyDescent="0.3">
      <c r="A283">
        <v>2.4079021834980667E-2</v>
      </c>
      <c r="B283">
        <v>45045806.451612897</v>
      </c>
      <c r="C283">
        <v>11988903.225806501</v>
      </c>
      <c r="D283">
        <v>0.78618976020555498</v>
      </c>
      <c r="E283">
        <v>0.6067057189097842</v>
      </c>
      <c r="F283">
        <v>22806838.709677398</v>
      </c>
      <c r="G283">
        <v>-17682337.03348</v>
      </c>
      <c r="H283">
        <v>1</v>
      </c>
    </row>
    <row r="284" spans="1:8" x14ac:dyDescent="0.3">
      <c r="A284">
        <v>0.19554832755740129</v>
      </c>
      <c r="B284">
        <v>1044007979.4637325</v>
      </c>
      <c r="C284">
        <v>430640726.75990278</v>
      </c>
      <c r="D284">
        <v>1.5262719789789865</v>
      </c>
      <c r="E284">
        <v>0.5312838444027993</v>
      </c>
      <c r="F284">
        <v>136729945.00066251</v>
      </c>
      <c r="G284">
        <v>-17117886.594176192</v>
      </c>
      <c r="H284">
        <v>1</v>
      </c>
    </row>
    <row r="285" spans="1:8" x14ac:dyDescent="0.3">
      <c r="A285">
        <v>0.21889077874389906</v>
      </c>
      <c r="B285">
        <v>93183840.366372302</v>
      </c>
      <c r="C285">
        <v>18176316.650310799</v>
      </c>
      <c r="D285">
        <v>0.17977907011601019</v>
      </c>
      <c r="E285">
        <v>0.72085879879099757</v>
      </c>
      <c r="F285">
        <v>28835132.4828263</v>
      </c>
      <c r="G285">
        <v>-3984177.72355759</v>
      </c>
      <c r="H285">
        <v>1</v>
      </c>
    </row>
    <row r="286" spans="1:8" x14ac:dyDescent="0.3">
      <c r="A286">
        <v>-9.5953223486862943E-2</v>
      </c>
      <c r="B286">
        <v>1141340142.785485</v>
      </c>
      <c r="C286">
        <v>156149082.729166</v>
      </c>
      <c r="D286">
        <v>11.00960365067416</v>
      </c>
      <c r="E286">
        <v>0.13470816375352909</v>
      </c>
      <c r="F286">
        <v>139237230.18731901</v>
      </c>
      <c r="G286">
        <v>-69187609.012623191</v>
      </c>
      <c r="H286">
        <v>1</v>
      </c>
    </row>
    <row r="287" spans="1:8" x14ac:dyDescent="0.3">
      <c r="A287">
        <v>8.3984979877817195E-2</v>
      </c>
      <c r="B287">
        <v>911691108.58996212</v>
      </c>
      <c r="C287">
        <v>739511561.15570402</v>
      </c>
      <c r="D287">
        <v>0.49872277455335651</v>
      </c>
      <c r="E287">
        <v>0.43325018659115638</v>
      </c>
      <c r="F287">
        <v>143015372.65076548</v>
      </c>
      <c r="G287">
        <v>72547407.470436707</v>
      </c>
      <c r="H287">
        <v>1</v>
      </c>
    </row>
    <row r="288" spans="1:8" x14ac:dyDescent="0.3">
      <c r="A288">
        <v>6.0042194457809145E-2</v>
      </c>
      <c r="B288">
        <v>95677986.418870598</v>
      </c>
      <c r="C288">
        <v>4483329.9509047801</v>
      </c>
      <c r="D288">
        <v>0.65728912302563747</v>
      </c>
      <c r="E288">
        <v>0.17802235952099438</v>
      </c>
      <c r="F288">
        <v>9161777.7547872495</v>
      </c>
      <c r="G288">
        <v>-2649030.7433553198</v>
      </c>
      <c r="H288">
        <v>1</v>
      </c>
    </row>
    <row r="289" spans="1:8" x14ac:dyDescent="0.3">
      <c r="A289">
        <v>1.0734785085221077E-2</v>
      </c>
      <c r="B289">
        <v>7203617.2382332403</v>
      </c>
      <c r="C289">
        <v>3551226.31889658</v>
      </c>
      <c r="D289">
        <v>2.9783311588859314</v>
      </c>
      <c r="E289">
        <v>0.84186999441236721</v>
      </c>
      <c r="F289">
        <v>1546718.1881607899</v>
      </c>
      <c r="G289">
        <v>-4325829.1193372104</v>
      </c>
      <c r="H289">
        <v>1</v>
      </c>
    </row>
    <row r="290" spans="1:8" x14ac:dyDescent="0.3">
      <c r="A290">
        <v>3.2786104769799276E-2</v>
      </c>
      <c r="B290">
        <v>63640992.713062748</v>
      </c>
      <c r="C290">
        <v>17101117.372306377</v>
      </c>
      <c r="D290">
        <v>5.5510455134771007E-2</v>
      </c>
      <c r="E290">
        <v>0.16111364052131694</v>
      </c>
      <c r="F290">
        <v>4411449.3227996752</v>
      </c>
      <c r="G290">
        <v>-9240333.1979379356</v>
      </c>
      <c r="H290">
        <v>1</v>
      </c>
    </row>
    <row r="291" spans="1:8" x14ac:dyDescent="0.3">
      <c r="A291">
        <v>-0.36839965191532287</v>
      </c>
      <c r="B291">
        <v>34509129.473040625</v>
      </c>
      <c r="C291">
        <v>4137454.0609954549</v>
      </c>
      <c r="D291">
        <v>1.0255723194332154</v>
      </c>
      <c r="E291">
        <v>3.8745334472644014E-2</v>
      </c>
      <c r="F291">
        <v>3842750.9158331221</v>
      </c>
      <c r="G291">
        <v>6103022.3546463978</v>
      </c>
      <c r="H291">
        <v>1</v>
      </c>
    </row>
    <row r="292" spans="1:8" x14ac:dyDescent="0.3">
      <c r="A292">
        <v>6.602149974370243E-2</v>
      </c>
      <c r="B292">
        <v>77799500</v>
      </c>
      <c r="C292">
        <v>16062250</v>
      </c>
      <c r="D292">
        <v>0.22932642412567253</v>
      </c>
      <c r="E292">
        <v>0.35702492470179836</v>
      </c>
      <c r="F292">
        <v>20061750</v>
      </c>
      <c r="G292">
        <v>3122000</v>
      </c>
      <c r="H292">
        <v>1</v>
      </c>
    </row>
    <row r="293" spans="1:8" x14ac:dyDescent="0.3">
      <c r="A293">
        <v>5.4159700473308814E-2</v>
      </c>
      <c r="B293">
        <v>2891073165.4598498</v>
      </c>
      <c r="C293">
        <v>113076839.943802</v>
      </c>
      <c r="D293">
        <v>0.36565514178405417</v>
      </c>
      <c r="E293">
        <v>0.15911869044637245</v>
      </c>
      <c r="F293">
        <v>277110126.44547701</v>
      </c>
      <c r="G293">
        <v>-4561889.1712660603</v>
      </c>
      <c r="H293">
        <v>1</v>
      </c>
    </row>
    <row r="294" spans="1:8" x14ac:dyDescent="0.3">
      <c r="A294">
        <v>0.10227809093841822</v>
      </c>
      <c r="B294">
        <v>78714381.931707829</v>
      </c>
      <c r="C294">
        <v>24252680.292151723</v>
      </c>
      <c r="D294">
        <v>22.104992452075628</v>
      </c>
      <c r="E294">
        <v>0.26699673534915919</v>
      </c>
      <c r="F294">
        <v>15814458.687456226</v>
      </c>
      <c r="G294">
        <v>-2638960.4980321899</v>
      </c>
      <c r="H294">
        <v>1</v>
      </c>
    </row>
    <row r="295" spans="1:8" x14ac:dyDescent="0.3">
      <c r="A295">
        <v>-0.20277912003238754</v>
      </c>
      <c r="B295">
        <v>1991894520.6959901</v>
      </c>
      <c r="C295">
        <v>249065168.05360401</v>
      </c>
      <c r="D295">
        <v>0.68058799634406375</v>
      </c>
      <c r="E295">
        <v>0.21324941674352849</v>
      </c>
      <c r="F295">
        <v>439187290.60845101</v>
      </c>
      <c r="G295">
        <v>35528922.366026603</v>
      </c>
      <c r="H295">
        <v>1</v>
      </c>
    </row>
    <row r="296" spans="1:8" x14ac:dyDescent="0.3">
      <c r="A296">
        <v>0.1172462476612882</v>
      </c>
      <c r="B296">
        <v>489495509.85946047</v>
      </c>
      <c r="C296">
        <v>63572147.501315325</v>
      </c>
      <c r="D296">
        <v>0.67126552367059866</v>
      </c>
      <c r="E296">
        <v>0.28884786842471827</v>
      </c>
      <c r="F296">
        <v>24584659.146210603</v>
      </c>
      <c r="G296">
        <v>-44639355.420763999</v>
      </c>
      <c r="H296">
        <v>1</v>
      </c>
    </row>
    <row r="297" spans="1:8" x14ac:dyDescent="0.3">
      <c r="A297">
        <v>0.268080511647808</v>
      </c>
      <c r="B297">
        <v>4922682273.1811123</v>
      </c>
      <c r="C297">
        <v>286947334.74766123</v>
      </c>
      <c r="D297">
        <v>0.93461537123023308</v>
      </c>
      <c r="E297">
        <v>0.22338734692585113</v>
      </c>
      <c r="F297">
        <v>360348132.01504177</v>
      </c>
      <c r="G297">
        <v>-85826333.417470574</v>
      </c>
      <c r="H297">
        <v>1</v>
      </c>
    </row>
    <row r="298" spans="1:8" x14ac:dyDescent="0.3">
      <c r="A298">
        <v>1.9889907803332427E-2</v>
      </c>
      <c r="B298">
        <v>30973381.677388653</v>
      </c>
      <c r="C298">
        <v>81274785.901540384</v>
      </c>
      <c r="D298">
        <v>0.67425703920594093</v>
      </c>
      <c r="E298">
        <v>-5.4638571879295966E-2</v>
      </c>
      <c r="F298">
        <v>6243792.2710963348</v>
      </c>
      <c r="G298">
        <v>-17352528.958064668</v>
      </c>
      <c r="H298">
        <v>1</v>
      </c>
    </row>
    <row r="299" spans="1:8" x14ac:dyDescent="0.3">
      <c r="A299">
        <v>0.25611877072288758</v>
      </c>
      <c r="B299">
        <v>116671496.990381</v>
      </c>
      <c r="C299">
        <v>2910306.5881920727</v>
      </c>
      <c r="D299">
        <v>3.0304960489073842</v>
      </c>
      <c r="E299">
        <v>0.33282008330005552</v>
      </c>
      <c r="F299">
        <v>25165268.488373026</v>
      </c>
      <c r="G299">
        <v>-15934918.164984252</v>
      </c>
      <c r="H299">
        <v>1</v>
      </c>
    </row>
    <row r="300" spans="1:8" x14ac:dyDescent="0.3">
      <c r="A300">
        <v>0.26011063449744398</v>
      </c>
      <c r="B300">
        <v>749970662.85008705</v>
      </c>
      <c r="C300">
        <v>28513579.165965099</v>
      </c>
      <c r="D300">
        <v>0.16206441385883566</v>
      </c>
      <c r="E300">
        <v>5.6143664013259799E-2</v>
      </c>
      <c r="F300">
        <v>22301318.965033401</v>
      </c>
      <c r="G300">
        <v>1737637.5064606899</v>
      </c>
      <c r="H300">
        <v>1</v>
      </c>
    </row>
    <row r="301" spans="1:8" x14ac:dyDescent="0.3">
      <c r="A301">
        <v>-7.828472342067315E-2</v>
      </c>
      <c r="B301">
        <v>58915712.554687202</v>
      </c>
      <c r="C301">
        <v>24476089.422614299</v>
      </c>
      <c r="D301">
        <v>0.34082575748668498</v>
      </c>
      <c r="E301">
        <v>7.0868894492725168E-2</v>
      </c>
      <c r="F301">
        <v>7586411.3764510946</v>
      </c>
      <c r="G301">
        <v>-15973536.314627124</v>
      </c>
      <c r="H301">
        <v>1</v>
      </c>
    </row>
    <row r="302" spans="1:8" x14ac:dyDescent="0.3">
      <c r="A302">
        <v>-2.3359353997523716E-2</v>
      </c>
      <c r="B302">
        <v>51041529.621523649</v>
      </c>
      <c r="C302">
        <v>8017126.0665885955</v>
      </c>
      <c r="D302">
        <v>0.64954990183986239</v>
      </c>
      <c r="E302">
        <v>0.27326676452258614</v>
      </c>
      <c r="F302">
        <v>20957195.725560401</v>
      </c>
      <c r="G302">
        <v>-22824470.232002564</v>
      </c>
      <c r="H302">
        <v>1</v>
      </c>
    </row>
    <row r="303" spans="1:8" x14ac:dyDescent="0.3">
      <c r="A303">
        <v>1.1041267904149586E-2</v>
      </c>
      <c r="B303">
        <v>2098116967.0439026</v>
      </c>
      <c r="C303">
        <v>1316422702.1021776</v>
      </c>
      <c r="D303">
        <v>0.43227167752124901</v>
      </c>
      <c r="E303">
        <v>0.33590696099628886</v>
      </c>
      <c r="F303">
        <v>499136116.52366424</v>
      </c>
      <c r="G303">
        <v>-170434267.28068423</v>
      </c>
      <c r="H303">
        <v>1</v>
      </c>
    </row>
    <row r="304" spans="1:8" x14ac:dyDescent="0.3">
      <c r="A304">
        <v>9.5146615450202421E-2</v>
      </c>
      <c r="B304">
        <v>680312051.05492294</v>
      </c>
      <c r="C304">
        <v>21787406.0778521</v>
      </c>
      <c r="D304">
        <v>0.24517365357501825</v>
      </c>
      <c r="E304">
        <v>0.60467602414091892</v>
      </c>
      <c r="F304">
        <v>273449621.0909065</v>
      </c>
      <c r="G304">
        <v>1935749.1627729821</v>
      </c>
      <c r="H304">
        <v>1</v>
      </c>
    </row>
    <row r="305" spans="1:8" x14ac:dyDescent="0.3">
      <c r="A305">
        <v>0.13184800024871621</v>
      </c>
      <c r="B305">
        <v>2110116238.9777999</v>
      </c>
      <c r="C305">
        <v>745028058.36730254</v>
      </c>
      <c r="D305">
        <v>-3.9527309862249917</v>
      </c>
      <c r="E305">
        <v>0.41066594830888686</v>
      </c>
      <c r="F305">
        <v>339583907.00069046</v>
      </c>
      <c r="G305">
        <v>-11996799.159117419</v>
      </c>
      <c r="H305">
        <v>1</v>
      </c>
    </row>
    <row r="306" spans="1:8" x14ac:dyDescent="0.3">
      <c r="A306">
        <v>9.5599749331123057E-2</v>
      </c>
      <c r="B306">
        <v>1919202500</v>
      </c>
      <c r="C306">
        <v>75011000</v>
      </c>
      <c r="D306">
        <v>1.0637419417920555</v>
      </c>
      <c r="E306">
        <v>0.56359820269747452</v>
      </c>
      <c r="F306">
        <v>967517500</v>
      </c>
      <c r="G306">
        <v>10946500</v>
      </c>
      <c r="H306">
        <v>1</v>
      </c>
    </row>
    <row r="307" spans="1:8" x14ac:dyDescent="0.3">
      <c r="A307">
        <v>1.4014039032367552E-2</v>
      </c>
      <c r="B307">
        <v>304200955.78869754</v>
      </c>
      <c r="C307">
        <v>1275597.4907344435</v>
      </c>
      <c r="D307">
        <v>0.16901908802860535</v>
      </c>
      <c r="E307">
        <v>0.30921972639627743</v>
      </c>
      <c r="F307">
        <v>67360053.073599756</v>
      </c>
      <c r="G307">
        <v>-10901175.1582595</v>
      </c>
      <c r="H307">
        <v>1</v>
      </c>
    </row>
    <row r="308" spans="1:8" x14ac:dyDescent="0.3">
      <c r="A308">
        <v>5.8333275584607533E-2</v>
      </c>
      <c r="B308">
        <v>1172262397.1172402</v>
      </c>
      <c r="C308">
        <v>5303092.6442800453</v>
      </c>
      <c r="D308">
        <v>2.3246268415731661</v>
      </c>
      <c r="E308">
        <v>0.4884943253627228</v>
      </c>
      <c r="F308">
        <v>136511920.1526325</v>
      </c>
      <c r="G308">
        <v>-31767696.560552195</v>
      </c>
      <c r="H308">
        <v>1</v>
      </c>
    </row>
    <row r="309" spans="1:8" x14ac:dyDescent="0.3">
      <c r="A309">
        <v>0.12614464092822691</v>
      </c>
      <c r="B309">
        <v>227476625</v>
      </c>
      <c r="C309">
        <v>39369335</v>
      </c>
      <c r="D309">
        <v>0.40747060570429783</v>
      </c>
      <c r="E309">
        <v>0.20688963341093983</v>
      </c>
      <c r="F309">
        <v>18493680</v>
      </c>
      <c r="G309">
        <v>-23786641.5</v>
      </c>
      <c r="H309">
        <v>1</v>
      </c>
    </row>
    <row r="310" spans="1:8" x14ac:dyDescent="0.3">
      <c r="A310">
        <v>-0.80381794375304416</v>
      </c>
      <c r="B310">
        <v>56419997.1569722</v>
      </c>
      <c r="C310">
        <v>10714702.24159242</v>
      </c>
      <c r="D310">
        <v>4.6583218371074278</v>
      </c>
      <c r="E310">
        <v>-3.8710798094816069E-2</v>
      </c>
      <c r="F310">
        <v>36369353.040878549</v>
      </c>
      <c r="G310">
        <v>26174137.907298267</v>
      </c>
      <c r="H310">
        <v>1</v>
      </c>
    </row>
    <row r="311" spans="1:8" x14ac:dyDescent="0.3">
      <c r="A311">
        <v>0.1155942817154455</v>
      </c>
      <c r="B311">
        <v>605479332.01191497</v>
      </c>
      <c r="C311">
        <v>59014080.980737537</v>
      </c>
      <c r="D311">
        <v>0.47071259944998056</v>
      </c>
      <c r="E311">
        <v>0.2472678258192032</v>
      </c>
      <c r="F311">
        <v>115777240.15077201</v>
      </c>
      <c r="G311">
        <v>2568592.7125019268</v>
      </c>
      <c r="H311">
        <v>1</v>
      </c>
    </row>
    <row r="312" spans="1:8" x14ac:dyDescent="0.3">
      <c r="A312">
        <v>1.6995672608280568E-2</v>
      </c>
      <c r="B312">
        <v>386705000</v>
      </c>
      <c r="C312">
        <v>110022500</v>
      </c>
      <c r="D312">
        <v>1.2453521944436308</v>
      </c>
      <c r="E312">
        <v>0.25433660464787955</v>
      </c>
      <c r="F312">
        <v>39393750</v>
      </c>
      <c r="G312">
        <v>-23751750</v>
      </c>
      <c r="H312">
        <v>1</v>
      </c>
    </row>
    <row r="313" spans="1:8" x14ac:dyDescent="0.3">
      <c r="A313">
        <v>4.5382903173691889E-2</v>
      </c>
      <c r="B313">
        <v>36488034.447844088</v>
      </c>
      <c r="C313">
        <v>470803.39400981553</v>
      </c>
      <c r="D313">
        <v>0.44924329632390136</v>
      </c>
      <c r="E313">
        <v>0.66245113024761448</v>
      </c>
      <c r="F313">
        <v>14835075.032496454</v>
      </c>
      <c r="G313">
        <v>1383091.8054950498</v>
      </c>
      <c r="H313">
        <v>1</v>
      </c>
    </row>
    <row r="314" spans="1:8" x14ac:dyDescent="0.3">
      <c r="A314">
        <v>0.13174962331651671</v>
      </c>
      <c r="B314">
        <v>3779646825.5245829</v>
      </c>
      <c r="C314">
        <v>102056081.97098374</v>
      </c>
      <c r="D314">
        <v>1.3860887716718253</v>
      </c>
      <c r="E314">
        <v>0.33627299039123182</v>
      </c>
      <c r="F314">
        <v>922841442.62541378</v>
      </c>
      <c r="G314">
        <v>125744300.56593058</v>
      </c>
      <c r="H314">
        <v>1</v>
      </c>
    </row>
    <row r="315" spans="1:8" x14ac:dyDescent="0.3">
      <c r="A315">
        <v>4.3148362421245347E-2</v>
      </c>
      <c r="B315">
        <v>150947481.14673901</v>
      </c>
      <c r="C315">
        <v>8865211.3474704213</v>
      </c>
      <c r="D315">
        <v>0.40627940648347155</v>
      </c>
      <c r="E315">
        <v>0.40329450764081282</v>
      </c>
      <c r="F315">
        <v>38140575.685502425</v>
      </c>
      <c r="G315">
        <v>8430282.8301374372</v>
      </c>
      <c r="H315">
        <v>1</v>
      </c>
    </row>
    <row r="316" spans="1:8" x14ac:dyDescent="0.3">
      <c r="A316">
        <v>0.12674145306341514</v>
      </c>
      <c r="B316">
        <v>286527512.31227899</v>
      </c>
      <c r="C316">
        <v>9722931.3075943328</v>
      </c>
      <c r="D316">
        <v>0.31466161195165065</v>
      </c>
      <c r="E316">
        <v>0.30811594468459513</v>
      </c>
      <c r="F316">
        <v>62497418.842862695</v>
      </c>
      <c r="G316">
        <v>-2694078.8524835128</v>
      </c>
      <c r="H316">
        <v>1</v>
      </c>
    </row>
    <row r="317" spans="1:8" x14ac:dyDescent="0.3">
      <c r="A317">
        <v>1.3972805015976059E-2</v>
      </c>
      <c r="B317">
        <v>64550782.984750003</v>
      </c>
      <c r="C317">
        <v>41067380.016600706</v>
      </c>
      <c r="D317">
        <v>7.5182976837031013E-2</v>
      </c>
      <c r="E317">
        <v>0.52890636928040602</v>
      </c>
      <c r="F317">
        <v>31367609.295220904</v>
      </c>
      <c r="G317">
        <v>-635136.5846448848</v>
      </c>
      <c r="H317">
        <v>1</v>
      </c>
    </row>
    <row r="318" spans="1:8" x14ac:dyDescent="0.3">
      <c r="A318">
        <v>0.14867036074784895</v>
      </c>
      <c r="B318">
        <v>96191688.20477207</v>
      </c>
      <c r="C318">
        <v>3468168.72696687</v>
      </c>
      <c r="D318">
        <v>0.30829413905951913</v>
      </c>
      <c r="E318">
        <v>0.37447743106881698</v>
      </c>
      <c r="F318">
        <v>16556761.291672701</v>
      </c>
      <c r="G318">
        <v>186679.90758601477</v>
      </c>
      <c r="H318">
        <v>1</v>
      </c>
    </row>
    <row r="319" spans="1:8" x14ac:dyDescent="0.3">
      <c r="A319">
        <v>2.8805685433285388E-2</v>
      </c>
      <c r="B319">
        <v>23998563.316632953</v>
      </c>
      <c r="C319">
        <v>10353267.12745237</v>
      </c>
      <c r="D319">
        <v>0.13083972526336354</v>
      </c>
      <c r="E319">
        <v>0.54844007931398986</v>
      </c>
      <c r="F319">
        <v>11937498.660542101</v>
      </c>
      <c r="G319">
        <v>-2399906.4553921698</v>
      </c>
      <c r="H319">
        <v>1</v>
      </c>
    </row>
    <row r="320" spans="1:8" x14ac:dyDescent="0.3">
      <c r="A320">
        <v>0.17147651227333124</v>
      </c>
      <c r="B320">
        <v>39703622.54105705</v>
      </c>
      <c r="C320">
        <v>10615351.420383045</v>
      </c>
      <c r="D320">
        <v>0.17172491003893744</v>
      </c>
      <c r="E320">
        <v>0.28646153493703497</v>
      </c>
      <c r="F320">
        <v>6021866.6445063306</v>
      </c>
      <c r="G320">
        <v>-1071270.005737795</v>
      </c>
      <c r="H320">
        <v>1</v>
      </c>
    </row>
    <row r="321" spans="1:8" x14ac:dyDescent="0.3">
      <c r="A321">
        <v>-0.1003841719123115</v>
      </c>
      <c r="B321">
        <v>64484510.160210796</v>
      </c>
      <c r="C321">
        <v>136737.46192349488</v>
      </c>
      <c r="D321">
        <v>3.2708738388266436</v>
      </c>
      <c r="E321">
        <v>0.1325620795099379</v>
      </c>
      <c r="F321">
        <v>15341095.344824649</v>
      </c>
      <c r="G321">
        <v>-10347291.817271974</v>
      </c>
      <c r="H321">
        <v>1</v>
      </c>
    </row>
    <row r="322" spans="1:8" x14ac:dyDescent="0.3">
      <c r="A322">
        <v>-1.7104002756250711E-3</v>
      </c>
      <c r="B322">
        <v>378150000</v>
      </c>
      <c r="C322">
        <v>423800000</v>
      </c>
      <c r="D322">
        <v>0.63210455242301622</v>
      </c>
      <c r="E322">
        <v>0.14426504989683184</v>
      </c>
      <c r="F322">
        <v>41050000</v>
      </c>
      <c r="G322">
        <v>28475000</v>
      </c>
      <c r="H322">
        <v>1</v>
      </c>
    </row>
    <row r="323" spans="1:8" x14ac:dyDescent="0.3">
      <c r="A323">
        <v>8.012544980470826E-2</v>
      </c>
      <c r="B323">
        <v>297080609.33768797</v>
      </c>
      <c r="C323">
        <v>148822084.02887499</v>
      </c>
      <c r="D323">
        <v>0.50930853345665816</v>
      </c>
      <c r="E323">
        <v>0.24397866178079669</v>
      </c>
      <c r="F323">
        <v>42046998.654586546</v>
      </c>
      <c r="G323">
        <v>8739125.2010195479</v>
      </c>
      <c r="H323">
        <v>1</v>
      </c>
    </row>
    <row r="324" spans="1:8" x14ac:dyDescent="0.3">
      <c r="A324">
        <v>4.5630477295688532E-2</v>
      </c>
      <c r="B324">
        <v>103417500</v>
      </c>
      <c r="C324">
        <v>29475750</v>
      </c>
      <c r="D324">
        <v>0.3684176623343221</v>
      </c>
      <c r="E324">
        <v>0.20613662951002334</v>
      </c>
      <c r="F324">
        <v>11293000</v>
      </c>
      <c r="G324">
        <v>2313000</v>
      </c>
      <c r="H324">
        <v>1</v>
      </c>
    </row>
    <row r="325" spans="1:8" x14ac:dyDescent="0.3">
      <c r="A325">
        <v>4.3294980828198243E-2</v>
      </c>
      <c r="B325">
        <v>6703200839.7838326</v>
      </c>
      <c r="C325">
        <v>393410116.84204376</v>
      </c>
      <c r="D325">
        <v>1.6180696658920128</v>
      </c>
      <c r="E325">
        <v>0.54233400119753572</v>
      </c>
      <c r="F325">
        <v>963169071.22560549</v>
      </c>
      <c r="G325">
        <v>-245402655.82527277</v>
      </c>
      <c r="H325">
        <v>1</v>
      </c>
    </row>
    <row r="326" spans="1:8" x14ac:dyDescent="0.3">
      <c r="A326">
        <v>3.6405536250687827E-2</v>
      </c>
      <c r="B326">
        <v>60323419.112028047</v>
      </c>
      <c r="C326">
        <v>1523330.3846977425</v>
      </c>
      <c r="D326">
        <v>1.7419854638113035</v>
      </c>
      <c r="E326">
        <v>0.53936769099246418</v>
      </c>
      <c r="F326">
        <v>18574100.074226201</v>
      </c>
      <c r="G326">
        <v>1387336.2766377474</v>
      </c>
      <c r="H326">
        <v>1</v>
      </c>
    </row>
    <row r="327" spans="1:8" x14ac:dyDescent="0.3">
      <c r="A327">
        <v>4.5624696916365198E-2</v>
      </c>
      <c r="B327">
        <v>360087729.76123875</v>
      </c>
      <c r="C327">
        <v>3838829.0198248699</v>
      </c>
      <c r="D327">
        <v>0.46441243315702996</v>
      </c>
      <c r="E327">
        <v>8.8130215901888562E-2</v>
      </c>
      <c r="F327">
        <v>22467310.049958903</v>
      </c>
      <c r="G327">
        <v>4422609.2237648722</v>
      </c>
      <c r="H327">
        <v>1</v>
      </c>
    </row>
    <row r="328" spans="1:8" x14ac:dyDescent="0.3">
      <c r="A328">
        <v>3.3300651403999709E-2</v>
      </c>
      <c r="B328">
        <v>3997050416.0272775</v>
      </c>
      <c r="C328">
        <v>1890896476.8374777</v>
      </c>
      <c r="D328">
        <v>1.9535085698923416</v>
      </c>
      <c r="E328">
        <v>0.55807776203581039</v>
      </c>
      <c r="F328">
        <v>1629101725.9912534</v>
      </c>
      <c r="G328">
        <v>-503089618.3508786</v>
      </c>
      <c r="H328">
        <v>1</v>
      </c>
    </row>
    <row r="329" spans="1:8" x14ac:dyDescent="0.3">
      <c r="A329">
        <v>5.4346407439822081E-2</v>
      </c>
      <c r="B329">
        <v>1158420000</v>
      </c>
      <c r="C329">
        <v>51041000</v>
      </c>
      <c r="D329">
        <v>1.0024718066362388</v>
      </c>
      <c r="E329">
        <v>0.67858807686331379</v>
      </c>
      <c r="F329">
        <v>222434000</v>
      </c>
      <c r="G329">
        <v>316000</v>
      </c>
      <c r="H329">
        <v>1</v>
      </c>
    </row>
    <row r="330" spans="1:8" x14ac:dyDescent="0.3">
      <c r="A330">
        <v>-0.20545246184234986</v>
      </c>
      <c r="B330">
        <v>1337871587.1543574</v>
      </c>
      <c r="C330">
        <v>257244969.96805227</v>
      </c>
      <c r="D330">
        <v>-0.38152139994880074</v>
      </c>
      <c r="E330">
        <v>9.1781778115060761E-2</v>
      </c>
      <c r="F330">
        <v>105291499.24191813</v>
      </c>
      <c r="G330">
        <v>36805476.473707631</v>
      </c>
      <c r="H330">
        <v>1</v>
      </c>
    </row>
    <row r="331" spans="1:8" x14ac:dyDescent="0.3">
      <c r="A331">
        <v>0.19421602793075288</v>
      </c>
      <c r="B331">
        <v>15712727.478158506</v>
      </c>
      <c r="C331">
        <v>27360514.789233126</v>
      </c>
      <c r="D331">
        <v>-0.5790006663802344</v>
      </c>
      <c r="E331">
        <v>-1.2943530152853575E-2</v>
      </c>
      <c r="F331">
        <v>2506342.1631770451</v>
      </c>
      <c r="G331">
        <v>-1266587.7020703275</v>
      </c>
      <c r="H331">
        <v>1</v>
      </c>
    </row>
    <row r="332" spans="1:8" x14ac:dyDescent="0.3">
      <c r="A332">
        <v>3.0777846012988171E-2</v>
      </c>
      <c r="B332">
        <v>95633523.388571024</v>
      </c>
      <c r="C332">
        <v>2131919.9209593176</v>
      </c>
      <c r="D332">
        <v>0.66829096031814372</v>
      </c>
      <c r="E332">
        <v>1.0484614262245679</v>
      </c>
      <c r="F332">
        <v>86874832.772076681</v>
      </c>
      <c r="G332">
        <v>-512398.825148865</v>
      </c>
      <c r="H332">
        <v>1</v>
      </c>
    </row>
    <row r="333" spans="1:8" x14ac:dyDescent="0.3">
      <c r="A333">
        <v>-0.15428862409541833</v>
      </c>
      <c r="B333">
        <v>103643427.64087349</v>
      </c>
      <c r="C333">
        <v>103124790.43087974</v>
      </c>
      <c r="D333">
        <v>-3.2380454586769867</v>
      </c>
      <c r="E333">
        <v>0.92718104211644881</v>
      </c>
      <c r="F333">
        <v>158881871.70978999</v>
      </c>
      <c r="G333">
        <v>-3477031.66711155</v>
      </c>
      <c r="H333">
        <v>1</v>
      </c>
    </row>
    <row r="334" spans="1:8" x14ac:dyDescent="0.3">
      <c r="A334">
        <v>-1.4768473381287554E-2</v>
      </c>
      <c r="B334">
        <v>222145276.06614149</v>
      </c>
      <c r="C334">
        <v>34849619.466237925</v>
      </c>
      <c r="D334">
        <v>0.85640634346833588</v>
      </c>
      <c r="E334">
        <v>0.41904883434932955</v>
      </c>
      <c r="F334">
        <v>73784976.213868365</v>
      </c>
      <c r="G334">
        <v>52004909.55222819</v>
      </c>
      <c r="H334">
        <v>1</v>
      </c>
    </row>
    <row r="335" spans="1:8" x14ac:dyDescent="0.3">
      <c r="A335">
        <v>0.24198703557566068</v>
      </c>
      <c r="B335">
        <v>2033923000</v>
      </c>
      <c r="C335">
        <v>673764500</v>
      </c>
      <c r="D335">
        <v>0.52254114287194697</v>
      </c>
      <c r="E335">
        <v>0.32606888264698319</v>
      </c>
      <c r="F335">
        <v>196330000</v>
      </c>
      <c r="G335">
        <v>-340971167.52430874</v>
      </c>
      <c r="H335">
        <v>1</v>
      </c>
    </row>
    <row r="336" spans="1:8" x14ac:dyDescent="0.3">
      <c r="A336">
        <v>2.3810560721482216E-2</v>
      </c>
      <c r="B336">
        <v>717965926.38972235</v>
      </c>
      <c r="C336">
        <v>90469182.252716556</v>
      </c>
      <c r="D336">
        <v>2.2163637671540517</v>
      </c>
      <c r="E336">
        <v>0.19848099202621697</v>
      </c>
      <c r="F336">
        <v>122195965.06437775</v>
      </c>
      <c r="G336">
        <v>-168092451.6772607</v>
      </c>
      <c r="H336">
        <v>1</v>
      </c>
    </row>
    <row r="337" spans="1:8" x14ac:dyDescent="0.3">
      <c r="A337">
        <v>0.47643438223214929</v>
      </c>
      <c r="B337">
        <v>3950019124.5409999</v>
      </c>
      <c r="C337">
        <v>153329859.73072201</v>
      </c>
      <c r="D337">
        <v>0.30486437641895203</v>
      </c>
      <c r="E337">
        <v>0.10390981676869342</v>
      </c>
      <c r="F337">
        <v>263090661.56670699</v>
      </c>
      <c r="G337">
        <v>-11131931.6614378</v>
      </c>
      <c r="H337">
        <v>1</v>
      </c>
    </row>
    <row r="338" spans="1:8" x14ac:dyDescent="0.3">
      <c r="A338">
        <v>3.3055996873216135E-3</v>
      </c>
      <c r="B338">
        <v>8872758.8739290107</v>
      </c>
      <c r="C338">
        <v>12014633.659730701</v>
      </c>
      <c r="D338">
        <v>1.3338117501733495E-2</v>
      </c>
      <c r="E338">
        <v>0.5049129581776578</v>
      </c>
      <c r="F338">
        <v>3477562.42350061</v>
      </c>
      <c r="G338">
        <v>-1145552.0772285501</v>
      </c>
      <c r="H338">
        <v>1</v>
      </c>
    </row>
    <row r="339" spans="1:8" x14ac:dyDescent="0.3">
      <c r="A339">
        <v>-0.13348174130580662</v>
      </c>
      <c r="B339">
        <v>1212431645.68765</v>
      </c>
      <c r="C339">
        <v>75268398.135198101</v>
      </c>
      <c r="D339">
        <v>2.7245792204724208E-2</v>
      </c>
      <c r="E339">
        <v>0.23876681536653477</v>
      </c>
      <c r="F339">
        <v>278244107.226107</v>
      </c>
      <c r="G339">
        <v>5075086.1783973603</v>
      </c>
      <c r="H339">
        <v>1</v>
      </c>
    </row>
    <row r="340" spans="1:8" x14ac:dyDescent="0.3">
      <c r="A340">
        <v>0.14847440154101604</v>
      </c>
      <c r="B340">
        <v>100150498.65117973</v>
      </c>
      <c r="C340">
        <v>1672651.2314271</v>
      </c>
      <c r="D340">
        <v>1.6574123956465949</v>
      </c>
      <c r="E340">
        <v>0.23742110004464065</v>
      </c>
      <c r="F340">
        <v>11621291.65280995</v>
      </c>
      <c r="G340">
        <v>-7233957.5636415537</v>
      </c>
      <c r="H340">
        <v>1</v>
      </c>
    </row>
    <row r="341" spans="1:8" x14ac:dyDescent="0.3">
      <c r="A341">
        <v>0.13217170615222129</v>
      </c>
      <c r="B341">
        <v>883448919.18506706</v>
      </c>
      <c r="C341">
        <v>288469196.97253197</v>
      </c>
      <c r="D341">
        <v>0.59689410206218074</v>
      </c>
      <c r="E341">
        <v>0.32773822461769953</v>
      </c>
      <c r="F341">
        <v>220679768.45415699</v>
      </c>
      <c r="G341">
        <v>-34483562.761355348</v>
      </c>
      <c r="H341">
        <v>1</v>
      </c>
    </row>
    <row r="342" spans="1:8" x14ac:dyDescent="0.3">
      <c r="A342">
        <v>1.9967478250395607E-2</v>
      </c>
      <c r="B342">
        <v>57213527.8514589</v>
      </c>
      <c r="C342">
        <v>19789456.233421799</v>
      </c>
      <c r="D342">
        <v>0.36024734721586849</v>
      </c>
      <c r="E342">
        <v>0.86202739980064447</v>
      </c>
      <c r="F342">
        <v>44416114.058355398</v>
      </c>
      <c r="G342">
        <v>-532861.94827280298</v>
      </c>
      <c r="H342">
        <v>1</v>
      </c>
    </row>
    <row r="343" spans="1:8" x14ac:dyDescent="0.3">
      <c r="A343">
        <v>0.11468412036569375</v>
      </c>
      <c r="B343">
        <v>20198479.755070802</v>
      </c>
      <c r="C343">
        <v>3056648.1898201299</v>
      </c>
      <c r="D343">
        <v>6.1756805888698342E-3</v>
      </c>
      <c r="E343">
        <v>0.3319656534608339</v>
      </c>
      <c r="F343">
        <v>4595261.5384615399</v>
      </c>
      <c r="G343">
        <v>1321636.1175800599</v>
      </c>
      <c r="H343">
        <v>1</v>
      </c>
    </row>
    <row r="344" spans="1:8" x14ac:dyDescent="0.3">
      <c r="A344">
        <v>5.7768286466325413E-5</v>
      </c>
      <c r="B344">
        <v>41921903.718787171</v>
      </c>
      <c r="C344">
        <v>7518116.9424190195</v>
      </c>
      <c r="D344">
        <v>4.9560779512013153E-3</v>
      </c>
      <c r="E344">
        <v>0.5566789773201638</v>
      </c>
      <c r="F344">
        <v>21753554.993015252</v>
      </c>
      <c r="G344">
        <v>-6391016.7061560359</v>
      </c>
      <c r="H344">
        <v>1</v>
      </c>
    </row>
    <row r="345" spans="1:8" x14ac:dyDescent="0.3">
      <c r="A345">
        <v>6.1560356549845957E-2</v>
      </c>
      <c r="B345">
        <v>324956988.13721102</v>
      </c>
      <c r="C345">
        <v>35077369.798261151</v>
      </c>
      <c r="D345">
        <v>7.9059718703507767E-2</v>
      </c>
      <c r="E345">
        <v>0.22963506638357073</v>
      </c>
      <c r="F345">
        <v>44003310.153170899</v>
      </c>
      <c r="G345">
        <v>-5436124.5696289502</v>
      </c>
      <c r="H345">
        <v>1</v>
      </c>
    </row>
    <row r="346" spans="1:8" x14ac:dyDescent="0.3">
      <c r="A346">
        <v>6.1190366288495029E-2</v>
      </c>
      <c r="B346">
        <v>3113710418.7363248</v>
      </c>
      <c r="C346">
        <v>192946309.0298745</v>
      </c>
      <c r="D346">
        <v>1.0179287504041254</v>
      </c>
      <c r="E346">
        <v>0.1882626254912895</v>
      </c>
      <c r="F346">
        <v>397467253.63772702</v>
      </c>
      <c r="G346">
        <v>83011821.678839445</v>
      </c>
      <c r="H346">
        <v>1</v>
      </c>
    </row>
    <row r="347" spans="1:8" x14ac:dyDescent="0.3">
      <c r="A347">
        <v>4.2014401386285372E-2</v>
      </c>
      <c r="B347">
        <v>45836759.828710102</v>
      </c>
      <c r="C347">
        <v>10476732.3210849</v>
      </c>
      <c r="D347">
        <v>0.45060934078774584</v>
      </c>
      <c r="E347">
        <v>0.29110052115131924</v>
      </c>
      <c r="F347">
        <v>7858165.356587464</v>
      </c>
      <c r="G347">
        <v>3274605.5963750849</v>
      </c>
      <c r="H347">
        <v>1</v>
      </c>
    </row>
    <row r="348" spans="1:8" x14ac:dyDescent="0.3">
      <c r="A348">
        <v>2.5863228699551568</v>
      </c>
      <c r="B348">
        <v>1307500000</v>
      </c>
      <c r="C348">
        <v>314200000</v>
      </c>
      <c r="D348">
        <v>-1.4052815364469664</v>
      </c>
      <c r="E348">
        <v>-7.2581261950286802E-2</v>
      </c>
      <c r="F348">
        <v>46800000</v>
      </c>
      <c r="G348">
        <v>199700000</v>
      </c>
      <c r="H348">
        <v>1</v>
      </c>
    </row>
    <row r="349" spans="1:8" x14ac:dyDescent="0.3">
      <c r="A349">
        <v>-0.38795077353110785</v>
      </c>
      <c r="B349">
        <v>45624756.564953804</v>
      </c>
      <c r="C349">
        <v>5401903.0827720752</v>
      </c>
      <c r="D349">
        <v>0.16620447581215678</v>
      </c>
      <c r="E349">
        <v>1.3143928139864793E-2</v>
      </c>
      <c r="F349">
        <v>8727917.7699618805</v>
      </c>
      <c r="G349">
        <v>2183338.2458881093</v>
      </c>
      <c r="H349">
        <v>1</v>
      </c>
    </row>
    <row r="350" spans="1:8" x14ac:dyDescent="0.3">
      <c r="A350">
        <v>-0.1101425130574525</v>
      </c>
      <c r="B350">
        <v>452302520.98089147</v>
      </c>
      <c r="C350">
        <v>64866320.451252796</v>
      </c>
      <c r="D350">
        <v>0.39702071178554693</v>
      </c>
      <c r="E350">
        <v>0.54357896462266564</v>
      </c>
      <c r="F350">
        <v>134021439.12045801</v>
      </c>
      <c r="G350">
        <v>-7559260.0084840003</v>
      </c>
      <c r="H350">
        <v>1</v>
      </c>
    </row>
    <row r="351" spans="1:8" x14ac:dyDescent="0.3">
      <c r="A351">
        <v>0.14329627085349131</v>
      </c>
      <c r="B351">
        <v>1479794844.45964</v>
      </c>
      <c r="C351">
        <v>184842935.58916751</v>
      </c>
      <c r="D351">
        <v>0.57138762857064274</v>
      </c>
      <c r="E351">
        <v>0.159117487060013</v>
      </c>
      <c r="F351">
        <v>91570514.460439146</v>
      </c>
      <c r="G351">
        <v>23199809.968892537</v>
      </c>
      <c r="H351">
        <v>1</v>
      </c>
    </row>
    <row r="352" spans="1:8" x14ac:dyDescent="0.3">
      <c r="A352">
        <v>7.3484519590957684E-2</v>
      </c>
      <c r="B352">
        <v>3745555000</v>
      </c>
      <c r="C352">
        <v>407076000</v>
      </c>
      <c r="D352">
        <v>0.86768153106886181</v>
      </c>
      <c r="E352">
        <v>0.27584082999715664</v>
      </c>
      <c r="F352">
        <v>454568000</v>
      </c>
      <c r="G352">
        <v>-78636000</v>
      </c>
      <c r="H352">
        <v>1</v>
      </c>
    </row>
    <row r="353" spans="1:8" x14ac:dyDescent="0.3">
      <c r="A353">
        <v>-0.16859561715298635</v>
      </c>
      <c r="B353">
        <v>956896251.77105522</v>
      </c>
      <c r="C353">
        <v>29012976.592687652</v>
      </c>
      <c r="D353">
        <v>-301.53953432526316</v>
      </c>
      <c r="E353">
        <v>2.0515607898474765E-2</v>
      </c>
      <c r="F353">
        <v>90883877.416778892</v>
      </c>
      <c r="G353">
        <v>-151160624.56874105</v>
      </c>
      <c r="H353">
        <v>1</v>
      </c>
    </row>
    <row r="354" spans="1:8" x14ac:dyDescent="0.3">
      <c r="A354">
        <v>0.12712679772557861</v>
      </c>
      <c r="B354">
        <v>32963470.1611709</v>
      </c>
      <c r="C354">
        <v>1751904.8161781076</v>
      </c>
      <c r="D354">
        <v>0.99394764487380705</v>
      </c>
      <c r="E354">
        <v>0.30765014611310221</v>
      </c>
      <c r="F354">
        <v>4610844.2907557599</v>
      </c>
      <c r="G354">
        <v>-8990241.2935201935</v>
      </c>
      <c r="H354">
        <v>1</v>
      </c>
    </row>
    <row r="355" spans="1:8" x14ac:dyDescent="0.3">
      <c r="A355">
        <v>-5.3785421013256923E-2</v>
      </c>
      <c r="B355">
        <v>74663949.663515672</v>
      </c>
      <c r="C355">
        <v>6555247.3276006803</v>
      </c>
      <c r="D355">
        <v>2.6983903126971378</v>
      </c>
      <c r="E355">
        <v>0.11316438251182481</v>
      </c>
      <c r="F355">
        <v>6452042.5111084394</v>
      </c>
      <c r="G355">
        <v>-5392868.3270523651</v>
      </c>
      <c r="H355">
        <v>1</v>
      </c>
    </row>
    <row r="356" spans="1:8" x14ac:dyDescent="0.3">
      <c r="A356">
        <v>5.5856109502002753E-2</v>
      </c>
      <c r="B356">
        <v>24679081.620573349</v>
      </c>
      <c r="C356">
        <v>2196551.4909153651</v>
      </c>
      <c r="D356">
        <v>0.68678294067304557</v>
      </c>
      <c r="E356">
        <v>0.39146337197569314</v>
      </c>
      <c r="F356">
        <v>3052169.4131920952</v>
      </c>
      <c r="G356">
        <v>-6594781.7846051548</v>
      </c>
      <c r="H356">
        <v>1</v>
      </c>
    </row>
    <row r="357" spans="1:8" x14ac:dyDescent="0.3">
      <c r="A357">
        <v>0.24410050427548763</v>
      </c>
      <c r="B357">
        <v>19186125.217721</v>
      </c>
      <c r="C357">
        <v>2216240.2951696021</v>
      </c>
      <c r="D357">
        <v>0.41125385691431793</v>
      </c>
      <c r="E357">
        <v>0.72878249786708704</v>
      </c>
      <c r="F357">
        <v>5295623.7707732078</v>
      </c>
      <c r="G357">
        <v>824697.7061731976</v>
      </c>
      <c r="H357">
        <v>1</v>
      </c>
    </row>
    <row r="358" spans="1:8" x14ac:dyDescent="0.3">
      <c r="A358">
        <v>-1.0208508391171014E-2</v>
      </c>
      <c r="B358">
        <v>72334558.314380839</v>
      </c>
      <c r="C358">
        <v>39403687.107020803</v>
      </c>
      <c r="D358">
        <v>1.3211153922108652</v>
      </c>
      <c r="E358">
        <v>0.51972858364319441</v>
      </c>
      <c r="F358">
        <v>43014142.684441507</v>
      </c>
      <c r="G358">
        <v>-21965060.359384723</v>
      </c>
      <c r="H358">
        <v>1</v>
      </c>
    </row>
    <row r="359" spans="1:8" x14ac:dyDescent="0.3">
      <c r="A359">
        <v>6.7285146828693895E-2</v>
      </c>
      <c r="B359">
        <v>1020553993.2130151</v>
      </c>
      <c r="C359">
        <v>188712568.69748425</v>
      </c>
      <c r="D359">
        <v>0.46929057525297718</v>
      </c>
      <c r="E359">
        <v>0.3117889848235017</v>
      </c>
      <c r="F359">
        <v>192697126.59752852</v>
      </c>
      <c r="G359">
        <v>-24414998.478622925</v>
      </c>
      <c r="H359">
        <v>1</v>
      </c>
    </row>
    <row r="360" spans="1:8" x14ac:dyDescent="0.3">
      <c r="A360">
        <v>-0.39724112661739575</v>
      </c>
      <c r="B360">
        <v>166289747.5</v>
      </c>
      <c r="C360">
        <v>44582061</v>
      </c>
      <c r="D360">
        <v>0.80070602609700514</v>
      </c>
      <c r="E360">
        <v>0.29934943287831378</v>
      </c>
      <c r="F360">
        <v>18917272.5</v>
      </c>
      <c r="G360">
        <v>6786356</v>
      </c>
      <c r="H360">
        <v>1</v>
      </c>
    </row>
    <row r="361" spans="1:8" x14ac:dyDescent="0.3">
      <c r="A361">
        <v>5.2553660221050659E-2</v>
      </c>
      <c r="B361">
        <v>392088533.17749703</v>
      </c>
      <c r="C361">
        <v>18522946.666811049</v>
      </c>
      <c r="D361">
        <v>3.5393052333889252</v>
      </c>
      <c r="E361">
        <v>0.1043440324792821</v>
      </c>
      <c r="F361">
        <v>23005617.295833874</v>
      </c>
      <c r="G361">
        <v>-2467700.2533070575</v>
      </c>
      <c r="H361">
        <v>1</v>
      </c>
    </row>
    <row r="362" spans="1:8" x14ac:dyDescent="0.3">
      <c r="A362">
        <v>0.16822339520033608</v>
      </c>
      <c r="B362">
        <v>51133144.76233045</v>
      </c>
      <c r="C362">
        <v>4562330.43337778</v>
      </c>
      <c r="D362">
        <v>0.69586869241745208</v>
      </c>
      <c r="E362">
        <v>0.56714601236593454</v>
      </c>
      <c r="F362">
        <v>23591658.479597252</v>
      </c>
      <c r="G362">
        <v>431933.05332353199</v>
      </c>
      <c r="H362">
        <v>1</v>
      </c>
    </row>
    <row r="363" spans="1:8" x14ac:dyDescent="0.3">
      <c r="A363">
        <v>-6.3740815826201586E-2</v>
      </c>
      <c r="B363">
        <v>1398578343.0427699</v>
      </c>
      <c r="C363">
        <v>745022962.17556202</v>
      </c>
      <c r="D363">
        <v>3.9912492047930623</v>
      </c>
      <c r="E363">
        <v>0.23803675209245834</v>
      </c>
      <c r="F363">
        <v>116099594.78288715</v>
      </c>
      <c r="G363">
        <v>108086930.5128984</v>
      </c>
      <c r="H363">
        <v>1</v>
      </c>
    </row>
    <row r="364" spans="1:8" x14ac:dyDescent="0.3">
      <c r="A364">
        <v>3.0988666157418743E-2</v>
      </c>
      <c r="B364">
        <v>20678244555.690201</v>
      </c>
      <c r="C364">
        <v>1365286893.9575725</v>
      </c>
      <c r="D364">
        <v>0.71865374703402385</v>
      </c>
      <c r="E364">
        <v>4.4507997347022148E-2</v>
      </c>
      <c r="F364">
        <v>489070838.97496653</v>
      </c>
      <c r="G364">
        <v>915952471.88145447</v>
      </c>
      <c r="H364">
        <v>1</v>
      </c>
    </row>
    <row r="365" spans="1:8" x14ac:dyDescent="0.3">
      <c r="A365">
        <v>1.6987632224287671E-2</v>
      </c>
      <c r="B365">
        <v>830048250</v>
      </c>
      <c r="C365">
        <v>88417000</v>
      </c>
      <c r="D365">
        <v>3.2199265966484436</v>
      </c>
      <c r="E365">
        <v>0.57540763813951179</v>
      </c>
      <c r="F365">
        <v>318622500</v>
      </c>
      <c r="G365">
        <v>26586250</v>
      </c>
      <c r="H365">
        <v>1</v>
      </c>
    </row>
    <row r="366" spans="1:8" x14ac:dyDescent="0.3">
      <c r="A366">
        <v>3.4856480590027675E-2</v>
      </c>
      <c r="B366">
        <v>1468743675.4044151</v>
      </c>
      <c r="C366">
        <v>155631189.74736273</v>
      </c>
      <c r="D366">
        <v>12.038648209164002</v>
      </c>
      <c r="E366">
        <v>6.4711838561316265E-2</v>
      </c>
      <c r="F366">
        <v>73370776.800040692</v>
      </c>
      <c r="G366">
        <v>-79699469.072447777</v>
      </c>
      <c r="H366">
        <v>1</v>
      </c>
    </row>
    <row r="367" spans="1:8" x14ac:dyDescent="0.3">
      <c r="A367">
        <v>3.3582084997540063E-2</v>
      </c>
      <c r="B367">
        <v>84000819.319658637</v>
      </c>
      <c r="C367">
        <v>20857519.367620423</v>
      </c>
      <c r="D367">
        <v>1.5887248883368057</v>
      </c>
      <c r="E367">
        <v>0.87158779134525077</v>
      </c>
      <c r="F367">
        <v>25125777.666428149</v>
      </c>
      <c r="G367">
        <v>14062886.538304236</v>
      </c>
      <c r="H367">
        <v>1</v>
      </c>
    </row>
    <row r="368" spans="1:8" x14ac:dyDescent="0.3">
      <c r="A368">
        <v>3.2745212918876651E-2</v>
      </c>
      <c r="B368">
        <v>206280155.89169076</v>
      </c>
      <c r="C368">
        <v>63218788.492978096</v>
      </c>
      <c r="D368">
        <v>0.41701572178634183</v>
      </c>
      <c r="E368">
        <v>0.26441153205367074</v>
      </c>
      <c r="F368">
        <v>37430709.146338679</v>
      </c>
      <c r="G368">
        <v>-3915655.5985283642</v>
      </c>
      <c r="H368">
        <v>1</v>
      </c>
    </row>
    <row r="369" spans="1:8" x14ac:dyDescent="0.3">
      <c r="A369">
        <v>-7.6495765600951768E-2</v>
      </c>
      <c r="B369">
        <v>214579601.05382001</v>
      </c>
      <c r="C369">
        <v>186139254.79864499</v>
      </c>
      <c r="D369">
        <v>0.41432170939944879</v>
      </c>
      <c r="E369">
        <v>0.22080619078188254</v>
      </c>
      <c r="F369">
        <v>52710199.473089904</v>
      </c>
      <c r="G369">
        <v>-4916491.2184250802</v>
      </c>
      <c r="H369">
        <v>1</v>
      </c>
    </row>
    <row r="370" spans="1:8" x14ac:dyDescent="0.3">
      <c r="A370">
        <v>0.13097787643395375</v>
      </c>
      <c r="B370">
        <v>916822112.93878305</v>
      </c>
      <c r="C370">
        <v>13894635.6904641</v>
      </c>
      <c r="D370">
        <v>1.2306081582349346</v>
      </c>
      <c r="E370">
        <v>0.20988624803477299</v>
      </c>
      <c r="F370">
        <v>124019557.967328</v>
      </c>
      <c r="G370">
        <v>30498454.112790499</v>
      </c>
      <c r="H370">
        <v>1</v>
      </c>
    </row>
    <row r="371" spans="1:8" x14ac:dyDescent="0.3">
      <c r="A371">
        <v>7.1208404683667251E-2</v>
      </c>
      <c r="B371">
        <v>88868323.958144307</v>
      </c>
      <c r="C371">
        <v>30352628.077179</v>
      </c>
      <c r="D371">
        <v>0.4019339920117716</v>
      </c>
      <c r="E371">
        <v>0.9356546833099656</v>
      </c>
      <c r="F371">
        <v>68245327.526764706</v>
      </c>
      <c r="G371">
        <v>3998329.93203974</v>
      </c>
      <c r="H371">
        <v>1</v>
      </c>
    </row>
    <row r="372" spans="1:8" x14ac:dyDescent="0.3">
      <c r="A372">
        <v>-1.7901309060302666E-2</v>
      </c>
      <c r="B372">
        <v>119246183.47677501</v>
      </c>
      <c r="C372">
        <v>31048971.915997799</v>
      </c>
      <c r="D372">
        <v>0.31702948790247537</v>
      </c>
      <c r="E372">
        <v>0.29818484036361254</v>
      </c>
      <c r="F372">
        <v>33096570.286561601</v>
      </c>
      <c r="G372">
        <v>-3132283.64665577</v>
      </c>
      <c r="H372">
        <v>1</v>
      </c>
    </row>
    <row r="373" spans="1:8" x14ac:dyDescent="0.3">
      <c r="A373">
        <v>2.5888666460864088E-2</v>
      </c>
      <c r="B373">
        <v>208620677.21986324</v>
      </c>
      <c r="C373">
        <v>97573796.975386038</v>
      </c>
      <c r="D373">
        <v>0.55538426105689243</v>
      </c>
      <c r="E373">
        <v>0.33235427196735418</v>
      </c>
      <c r="F373">
        <v>56347984.436340876</v>
      </c>
      <c r="G373">
        <v>26603751.824059084</v>
      </c>
      <c r="H373">
        <v>1</v>
      </c>
    </row>
    <row r="374" spans="1:8" x14ac:dyDescent="0.3">
      <c r="A374">
        <v>4.7902097902097832E-2</v>
      </c>
      <c r="B374">
        <v>1628742514.9700601</v>
      </c>
      <c r="C374">
        <v>426056976.955181</v>
      </c>
      <c r="D374">
        <v>1.1098800236019175</v>
      </c>
      <c r="E374">
        <v>0.46486928104575154</v>
      </c>
      <c r="F374">
        <v>166696909.21187899</v>
      </c>
      <c r="G374">
        <v>38787785.387229301</v>
      </c>
      <c r="H374">
        <v>1</v>
      </c>
    </row>
    <row r="375" spans="1:8" x14ac:dyDescent="0.3">
      <c r="A375">
        <v>0.12664339994142551</v>
      </c>
      <c r="B375">
        <v>26485000</v>
      </c>
      <c r="C375">
        <v>4940000</v>
      </c>
      <c r="D375">
        <v>3.4763544543761298</v>
      </c>
      <c r="E375">
        <v>0.32244935117918577</v>
      </c>
      <c r="F375">
        <v>192000</v>
      </c>
      <c r="G375">
        <v>-395500</v>
      </c>
      <c r="H375">
        <v>1</v>
      </c>
    </row>
    <row r="376" spans="1:8" x14ac:dyDescent="0.3">
      <c r="A376">
        <v>8.5148255524683247E-2</v>
      </c>
      <c r="B376">
        <v>3997775962.0335302</v>
      </c>
      <c r="C376">
        <v>448765418.280316</v>
      </c>
      <c r="D376">
        <v>0.61794095244132619</v>
      </c>
      <c r="E376">
        <v>0.37345118967391711</v>
      </c>
      <c r="F376">
        <v>1215097042.8241999</v>
      </c>
      <c r="G376">
        <v>-33837848.0710783</v>
      </c>
      <c r="H376">
        <v>1</v>
      </c>
    </row>
    <row r="377" spans="1:8" x14ac:dyDescent="0.3">
      <c r="A377">
        <v>-0.3402249437504628</v>
      </c>
      <c r="B377">
        <v>1566404382.9114749</v>
      </c>
      <c r="C377">
        <v>93903509.906061098</v>
      </c>
      <c r="D377">
        <v>3.8505992050078035</v>
      </c>
      <c r="E377">
        <v>0.41576150717411048</v>
      </c>
      <c r="F377">
        <v>514347177.57630748</v>
      </c>
      <c r="G377">
        <v>-180141812.43136501</v>
      </c>
      <c r="H377">
        <v>1</v>
      </c>
    </row>
    <row r="378" spans="1:8" x14ac:dyDescent="0.3">
      <c r="A378">
        <v>5.4538883268377462E-2</v>
      </c>
      <c r="B378">
        <v>463742266.48558903</v>
      </c>
      <c r="C378">
        <v>-2529729138.3733201</v>
      </c>
      <c r="D378">
        <v>0.61453030529021191</v>
      </c>
      <c r="E378">
        <v>0.32139742680315653</v>
      </c>
      <c r="F378">
        <v>52732005.432322301</v>
      </c>
      <c r="G378">
        <v>96730743.679617196</v>
      </c>
      <c r="H378">
        <v>1</v>
      </c>
    </row>
    <row r="379" spans="1:8" x14ac:dyDescent="0.3">
      <c r="A379">
        <v>-4.404871735032674E-4</v>
      </c>
      <c r="B379">
        <v>4860538317.30478</v>
      </c>
      <c r="C379">
        <v>1257670114.3168199</v>
      </c>
      <c r="D379">
        <v>1.6385169012718526</v>
      </c>
      <c r="E379">
        <v>0.88619236011074254</v>
      </c>
      <c r="F379">
        <v>2781040343.5553098</v>
      </c>
      <c r="G379">
        <v>-373463940.88473099</v>
      </c>
      <c r="H379">
        <v>1</v>
      </c>
    </row>
    <row r="380" spans="1:8" x14ac:dyDescent="0.3">
      <c r="A380">
        <v>5.2965043530623077E-2</v>
      </c>
      <c r="B380">
        <v>4759053435.057045</v>
      </c>
      <c r="C380">
        <v>474872982.91397554</v>
      </c>
      <c r="D380">
        <v>0.88291788801402582</v>
      </c>
      <c r="E380">
        <v>0.32839054628280911</v>
      </c>
      <c r="F380">
        <v>1123032673.426975</v>
      </c>
      <c r="G380">
        <v>-64597356.195852697</v>
      </c>
      <c r="H380">
        <v>1</v>
      </c>
    </row>
    <row r="381" spans="1:8" x14ac:dyDescent="0.3">
      <c r="A381">
        <v>-0.66332314276366877</v>
      </c>
      <c r="B381">
        <v>27947267.14643145</v>
      </c>
      <c r="C381">
        <v>2312427.325956305</v>
      </c>
      <c r="D381">
        <v>0.83140134010134159</v>
      </c>
      <c r="E381">
        <v>8.2843252341800191E-2</v>
      </c>
      <c r="F381">
        <v>7827342.3998555522</v>
      </c>
      <c r="G381">
        <v>-26523689.581953198</v>
      </c>
      <c r="H381">
        <v>1</v>
      </c>
    </row>
    <row r="382" spans="1:8" x14ac:dyDescent="0.3">
      <c r="A382">
        <v>-7.8811369509043647E-2</v>
      </c>
      <c r="B382">
        <v>25398899.171354301</v>
      </c>
      <c r="C382">
        <v>1616161.61616162</v>
      </c>
      <c r="D382">
        <v>0.97991631799162848</v>
      </c>
      <c r="E382">
        <v>0.30801104972375704</v>
      </c>
      <c r="F382">
        <v>5978346.3376277797</v>
      </c>
      <c r="G382">
        <v>1354915.79092376</v>
      </c>
      <c r="H382">
        <v>1</v>
      </c>
    </row>
    <row r="383" spans="1:8" x14ac:dyDescent="0.3">
      <c r="A383">
        <v>3.7759919001642772E-2</v>
      </c>
      <c r="B383">
        <v>69182302.519744307</v>
      </c>
      <c r="C383">
        <v>10468290.0037608</v>
      </c>
      <c r="D383">
        <v>0.37162972994864002</v>
      </c>
      <c r="E383">
        <v>0.15869127442906161</v>
      </c>
      <c r="F383">
        <v>9085382.0233170409</v>
      </c>
      <c r="G383">
        <v>-213138.72145129199</v>
      </c>
      <c r="H383">
        <v>1</v>
      </c>
    </row>
    <row r="384" spans="1:8" x14ac:dyDescent="0.3">
      <c r="A384">
        <v>-0.15729014788585718</v>
      </c>
      <c r="B384">
        <v>1324725274.72527</v>
      </c>
      <c r="C384">
        <v>264219114.21911401</v>
      </c>
      <c r="D384">
        <v>4.8536009028708458</v>
      </c>
      <c r="E384">
        <v>0.20493822505435527</v>
      </c>
      <c r="F384">
        <v>194996669.99667001</v>
      </c>
      <c r="G384">
        <v>-9359614.81066457</v>
      </c>
      <c r="H384">
        <v>1</v>
      </c>
    </row>
    <row r="385" spans="1:8" x14ac:dyDescent="0.3">
      <c r="A385">
        <v>-0.27860462080733323</v>
      </c>
      <c r="B385">
        <v>502007376.21083701</v>
      </c>
      <c r="C385">
        <v>60499861.114010103</v>
      </c>
      <c r="D385">
        <v>0.61792144637888569</v>
      </c>
      <c r="E385">
        <v>0.67665064099693839</v>
      </c>
      <c r="F385">
        <v>304376385.84936398</v>
      </c>
      <c r="G385">
        <v>-28163259.965794001</v>
      </c>
      <c r="H385">
        <v>1</v>
      </c>
    </row>
    <row r="386" spans="1:8" x14ac:dyDescent="0.3">
      <c r="A386">
        <v>9.0221413786615287E-2</v>
      </c>
      <c r="B386">
        <v>43474035.9897172</v>
      </c>
      <c r="C386">
        <v>9781491.0025706906</v>
      </c>
      <c r="D386">
        <v>2.6595935017533807</v>
      </c>
      <c r="E386">
        <v>0.14966827110706288</v>
      </c>
      <c r="F386">
        <v>3912853.4704370201</v>
      </c>
      <c r="G386">
        <v>-16536086.431196701</v>
      </c>
      <c r="H386">
        <v>1</v>
      </c>
    </row>
    <row r="387" spans="1:8" x14ac:dyDescent="0.3">
      <c r="A387">
        <v>0.16726270726787582</v>
      </c>
      <c r="B387">
        <v>559687513.95651698</v>
      </c>
      <c r="C387">
        <v>51191556.743199147</v>
      </c>
      <c r="D387">
        <v>1.4084968154904489</v>
      </c>
      <c r="E387">
        <v>0.53163495240278336</v>
      </c>
      <c r="F387">
        <v>71417002.723249897</v>
      </c>
      <c r="G387">
        <v>-38769738.683548145</v>
      </c>
      <c r="H387">
        <v>1</v>
      </c>
    </row>
    <row r="388" spans="1:8" x14ac:dyDescent="0.3">
      <c r="A388">
        <v>1.3622513152342657E-2</v>
      </c>
      <c r="B388">
        <v>1275192587.7574699</v>
      </c>
      <c r="C388">
        <v>769324980.13731802</v>
      </c>
      <c r="D388">
        <v>3.2795085480967394</v>
      </c>
      <c r="E388">
        <v>0.38305344079970838</v>
      </c>
      <c r="F388">
        <v>56159280.211456001</v>
      </c>
      <c r="G388">
        <v>-268002012.41418499</v>
      </c>
      <c r="H388">
        <v>1</v>
      </c>
    </row>
    <row r="389" spans="1:8" x14ac:dyDescent="0.3">
      <c r="A389">
        <v>0.18255817554041598</v>
      </c>
      <c r="B389">
        <v>1811669973.026015</v>
      </c>
      <c r="C389">
        <v>487081536.87708998</v>
      </c>
      <c r="D389">
        <v>0.294097790894852</v>
      </c>
      <c r="E389">
        <v>0.2603699572712363</v>
      </c>
      <c r="F389">
        <v>340382605.22320175</v>
      </c>
      <c r="G389">
        <v>216078753.08593726</v>
      </c>
      <c r="H389">
        <v>1</v>
      </c>
    </row>
    <row r="390" spans="1:8" x14ac:dyDescent="0.3">
      <c r="A390">
        <v>0.15457728864432183</v>
      </c>
      <c r="B390">
        <v>748310023.31002295</v>
      </c>
      <c r="C390">
        <v>16017316.017316001</v>
      </c>
      <c r="D390">
        <v>0.46029392971245986</v>
      </c>
      <c r="E390">
        <v>0.20680409847920062</v>
      </c>
      <c r="F390">
        <v>93006993.006992996</v>
      </c>
      <c r="G390">
        <v>-29084271.8042331</v>
      </c>
      <c r="H390">
        <v>1</v>
      </c>
    </row>
    <row r="391" spans="1:8" x14ac:dyDescent="0.3">
      <c r="A391">
        <v>-0.38977815655251469</v>
      </c>
      <c r="B391">
        <v>81592145.005822003</v>
      </c>
      <c r="C391">
        <v>14861433.9598122</v>
      </c>
      <c r="D391">
        <v>1.074144854023493</v>
      </c>
      <c r="E391">
        <v>0.2038015149469895</v>
      </c>
      <c r="F391">
        <v>34752060.489755102</v>
      </c>
      <c r="G391">
        <v>-931404.12266685499</v>
      </c>
      <c r="H391">
        <v>1</v>
      </c>
    </row>
    <row r="392" spans="1:8" x14ac:dyDescent="0.3">
      <c r="A392">
        <v>8.584878653901204E-2</v>
      </c>
      <c r="B392">
        <v>423110223.110223</v>
      </c>
      <c r="C392">
        <v>95812520.812520802</v>
      </c>
      <c r="D392">
        <v>2.0621049359262202E-2</v>
      </c>
      <c r="E392">
        <v>0.20610341570911336</v>
      </c>
      <c r="F392">
        <v>63761238.761238798</v>
      </c>
      <c r="G392">
        <v>-2486147.68408278</v>
      </c>
      <c r="H392">
        <v>1</v>
      </c>
    </row>
    <row r="393" spans="1:8" x14ac:dyDescent="0.3">
      <c r="A393">
        <v>0.24350358638617448</v>
      </c>
      <c r="B393">
        <v>956609205.83076298</v>
      </c>
      <c r="C393">
        <v>132184116.615254</v>
      </c>
      <c r="D393">
        <v>0.29083343781344106</v>
      </c>
      <c r="E393">
        <v>0.48893182815469827</v>
      </c>
      <c r="F393">
        <v>234257545.51503101</v>
      </c>
      <c r="G393">
        <v>-96141902.156558096</v>
      </c>
      <c r="H393">
        <v>1</v>
      </c>
    </row>
    <row r="394" spans="1:8" x14ac:dyDescent="0.3">
      <c r="A394">
        <v>6.5521568806971242E-2</v>
      </c>
      <c r="B394">
        <v>286398715.80131197</v>
      </c>
      <c r="C394">
        <v>68433959.721438453</v>
      </c>
      <c r="D394">
        <v>2.5857972985955571</v>
      </c>
      <c r="E394">
        <v>0.29542492959440325</v>
      </c>
      <c r="F394">
        <v>49605940.539073654</v>
      </c>
      <c r="G394">
        <v>-26329521.297630325</v>
      </c>
      <c r="H394">
        <v>1</v>
      </c>
    </row>
    <row r="395" spans="1:8" x14ac:dyDescent="0.3">
      <c r="A395">
        <v>-2.6806130355366421E-2</v>
      </c>
      <c r="B395">
        <v>82975191.616429552</v>
      </c>
      <c r="C395">
        <v>2018770.7391778051</v>
      </c>
      <c r="D395">
        <v>2.9348245995032993</v>
      </c>
      <c r="E395">
        <v>0.17913253770605231</v>
      </c>
      <c r="F395">
        <v>14105106.645142825</v>
      </c>
      <c r="G395">
        <v>-1013802.8772511699</v>
      </c>
      <c r="H395">
        <v>1</v>
      </c>
    </row>
    <row r="396" spans="1:8" x14ac:dyDescent="0.3">
      <c r="A396">
        <v>0.29504224355609177</v>
      </c>
      <c r="B396">
        <v>106469334.80606666</v>
      </c>
      <c r="C396">
        <v>8516538.1096049696</v>
      </c>
      <c r="D396">
        <v>1.749205638892229</v>
      </c>
      <c r="E396">
        <v>0.31799877937910948</v>
      </c>
      <c r="F396">
        <v>6188447.0188712394</v>
      </c>
      <c r="G396">
        <v>-18804836.60672145</v>
      </c>
      <c r="H396">
        <v>1</v>
      </c>
    </row>
    <row r="397" spans="1:8" x14ac:dyDescent="0.3">
      <c r="A397">
        <v>7.0226951371095303E-2</v>
      </c>
      <c r="B397">
        <v>132177386.2915425</v>
      </c>
      <c r="C397">
        <v>88959321.737795949</v>
      </c>
      <c r="D397">
        <v>0.26292207157546432</v>
      </c>
      <c r="E397">
        <v>0.187583489009294</v>
      </c>
      <c r="F397">
        <v>10359829.39632955</v>
      </c>
      <c r="G397">
        <v>-4068578.9466733849</v>
      </c>
      <c r="H397">
        <v>1</v>
      </c>
    </row>
    <row r="398" spans="1:8" x14ac:dyDescent="0.3">
      <c r="A398">
        <v>-0.11477840202795547</v>
      </c>
      <c r="B398">
        <v>1645768326.7333374</v>
      </c>
      <c r="C398">
        <v>96986440.729205757</v>
      </c>
      <c r="D398">
        <v>1.2430955542708564</v>
      </c>
      <c r="E398">
        <v>0.69231800304933655</v>
      </c>
      <c r="F398">
        <v>836000204.21194124</v>
      </c>
      <c r="G398">
        <v>141457701.57991385</v>
      </c>
      <c r="H398">
        <v>1</v>
      </c>
    </row>
    <row r="399" spans="1:8" x14ac:dyDescent="0.3">
      <c r="A399">
        <v>-0.49272406290047599</v>
      </c>
      <c r="B399">
        <v>194809152.21822476</v>
      </c>
      <c r="C399">
        <v>32372663.427224603</v>
      </c>
      <c r="D399">
        <v>-1.7134932011680535</v>
      </c>
      <c r="E399">
        <v>0.90867371537538677</v>
      </c>
      <c r="F399">
        <v>194752706.65139022</v>
      </c>
      <c r="G399">
        <v>18049397.441789176</v>
      </c>
      <c r="H399">
        <v>1</v>
      </c>
    </row>
    <row r="400" spans="1:8" x14ac:dyDescent="0.3">
      <c r="A400">
        <v>-0.45822776412059435</v>
      </c>
      <c r="B400">
        <v>6679811.0992598394</v>
      </c>
      <c r="C400">
        <v>6964218.6949952533</v>
      </c>
      <c r="D400">
        <v>0.56768509712673398</v>
      </c>
      <c r="E400">
        <v>-1.3404104098317351</v>
      </c>
      <c r="F400">
        <v>4865082.1279111998</v>
      </c>
      <c r="G400">
        <v>-1682331.3144902699</v>
      </c>
      <c r="H400">
        <v>1</v>
      </c>
    </row>
    <row r="401" spans="1:8" x14ac:dyDescent="0.3">
      <c r="A401">
        <v>7.3091969490689759E-2</v>
      </c>
      <c r="B401">
        <v>438615117.25392205</v>
      </c>
      <c r="C401">
        <v>174440080.45625103</v>
      </c>
      <c r="D401">
        <v>0.2225053606288126</v>
      </c>
      <c r="E401">
        <v>0.14930853676970191</v>
      </c>
      <c r="F401">
        <v>9420815.2870249245</v>
      </c>
      <c r="G401">
        <v>-206381726.93231595</v>
      </c>
      <c r="H401">
        <v>1</v>
      </c>
    </row>
    <row r="402" spans="1:8" x14ac:dyDescent="0.3">
      <c r="A402">
        <v>0.13605337408770263</v>
      </c>
      <c r="B402">
        <v>177481138.03245676</v>
      </c>
      <c r="C402">
        <v>5232861.8607405573</v>
      </c>
      <c r="D402">
        <v>0.96254953984761016</v>
      </c>
      <c r="E402">
        <v>0.18110682805884404</v>
      </c>
      <c r="F402">
        <v>24311967.655736998</v>
      </c>
      <c r="G402">
        <v>-2853738.6210869197</v>
      </c>
      <c r="H402">
        <v>1</v>
      </c>
    </row>
    <row r="403" spans="1:8" x14ac:dyDescent="0.3">
      <c r="A403">
        <v>2.3778909609930812E-2</v>
      </c>
      <c r="B403">
        <v>235261437.56513351</v>
      </c>
      <c r="C403">
        <v>56634992.702293545</v>
      </c>
      <c r="D403">
        <v>0.670459139088736</v>
      </c>
      <c r="E403">
        <v>0.30553594543986806</v>
      </c>
      <c r="F403">
        <v>50969229.795429505</v>
      </c>
      <c r="G403">
        <v>-22927682.757509649</v>
      </c>
      <c r="H403">
        <v>1</v>
      </c>
    </row>
    <row r="404" spans="1:8" x14ac:dyDescent="0.3">
      <c r="A404">
        <v>-0.59225016856570911</v>
      </c>
      <c r="B404">
        <v>93001253.182649344</v>
      </c>
      <c r="C404">
        <v>2703428.5942817503</v>
      </c>
      <c r="D404">
        <v>1.9205251509158741</v>
      </c>
      <c r="E404">
        <v>1.0115624195508949E-2</v>
      </c>
      <c r="F404">
        <v>17967085.759284951</v>
      </c>
      <c r="G404">
        <v>5557869.2257831506</v>
      </c>
      <c r="H404">
        <v>1</v>
      </c>
    </row>
    <row r="405" spans="1:8" x14ac:dyDescent="0.3">
      <c r="A405">
        <v>0.20939787515777558</v>
      </c>
      <c r="B405">
        <v>316222738.89161599</v>
      </c>
      <c r="C405">
        <v>21127728.998952564</v>
      </c>
      <c r="D405">
        <v>0.98556540433629003</v>
      </c>
      <c r="E405">
        <v>5.4964731350846875E-2</v>
      </c>
      <c r="F405">
        <v>9119913.9570640363</v>
      </c>
      <c r="G405">
        <v>-7887845.3869244559</v>
      </c>
      <c r="H405">
        <v>1</v>
      </c>
    </row>
    <row r="406" spans="1:8" x14ac:dyDescent="0.3">
      <c r="A406">
        <v>-0.19173121906101204</v>
      </c>
      <c r="B406">
        <v>3185770.6513693202</v>
      </c>
      <c r="C406">
        <v>1668516.4831948252</v>
      </c>
      <c r="D406">
        <v>6.4078562989051707E-2</v>
      </c>
      <c r="E406">
        <v>4.8786993153960949E-3</v>
      </c>
      <c r="F406">
        <v>5440249.4966206551</v>
      </c>
      <c r="G406">
        <v>-2342561.6199615342</v>
      </c>
      <c r="H406">
        <v>1</v>
      </c>
    </row>
    <row r="407" spans="1:8" x14ac:dyDescent="0.3">
      <c r="A407">
        <v>0.10438199692093041</v>
      </c>
      <c r="B407">
        <v>101671183.2943175</v>
      </c>
      <c r="C407">
        <v>19269583.028911427</v>
      </c>
      <c r="D407">
        <v>2.2667176093632214E-2</v>
      </c>
      <c r="E407">
        <v>0.21906910579933533</v>
      </c>
      <c r="F407">
        <v>16208216.534709049</v>
      </c>
      <c r="G407">
        <v>1104595.7085098606</v>
      </c>
      <c r="H407">
        <v>1</v>
      </c>
    </row>
    <row r="408" spans="1:8" x14ac:dyDescent="0.3">
      <c r="A408">
        <v>3.1688237153144234E-2</v>
      </c>
      <c r="B408">
        <v>434672324.21670753</v>
      </c>
      <c r="C408">
        <v>72417676.024778396</v>
      </c>
      <c r="D408">
        <v>1.1296918497444537</v>
      </c>
      <c r="E408">
        <v>0.18480473824895474</v>
      </c>
      <c r="F408">
        <v>45164881.641551346</v>
      </c>
      <c r="G408">
        <v>85331021.940579504</v>
      </c>
      <c r="H408">
        <v>1</v>
      </c>
    </row>
    <row r="409" spans="1:8" x14ac:dyDescent="0.3">
      <c r="A409">
        <v>0.17896628303873918</v>
      </c>
      <c r="B409">
        <v>531296736.53709823</v>
      </c>
      <c r="C409">
        <v>15060595.0633169</v>
      </c>
      <c r="D409">
        <v>0.16637751986779239</v>
      </c>
      <c r="E409">
        <v>0.41869042157260528</v>
      </c>
      <c r="F409">
        <v>201942778.86453697</v>
      </c>
      <c r="G409">
        <v>5663353.018921854</v>
      </c>
      <c r="H409">
        <v>1</v>
      </c>
    </row>
    <row r="410" spans="1:8" x14ac:dyDescent="0.3">
      <c r="A410">
        <v>0.17794444107198157</v>
      </c>
      <c r="B410">
        <v>424372114.94120997</v>
      </c>
      <c r="C410">
        <v>57120160.406084053</v>
      </c>
      <c r="D410">
        <v>0.65810888849029037</v>
      </c>
      <c r="E410">
        <v>0.19948452545188891</v>
      </c>
      <c r="F410">
        <v>23211462.415250499</v>
      </c>
      <c r="G410">
        <v>-13927852.082755763</v>
      </c>
      <c r="H410">
        <v>1</v>
      </c>
    </row>
    <row r="411" spans="1:8" x14ac:dyDescent="0.3">
      <c r="A411">
        <v>3.782253907633961E-2</v>
      </c>
      <c r="B411">
        <v>711999791.9633956</v>
      </c>
      <c r="C411">
        <v>431056395.81147879</v>
      </c>
      <c r="D411">
        <v>1.2398879790621467</v>
      </c>
      <c r="E411">
        <v>0.13746959911579684</v>
      </c>
      <c r="F411">
        <v>37278223.594288446</v>
      </c>
      <c r="G411">
        <v>-82552744.113227516</v>
      </c>
      <c r="H411">
        <v>1</v>
      </c>
    </row>
    <row r="412" spans="1:8" x14ac:dyDescent="0.3">
      <c r="A412">
        <v>1.807668402018792E-2</v>
      </c>
      <c r="B412">
        <v>431935525.27736849</v>
      </c>
      <c r="C412">
        <v>1393706.1049700584</v>
      </c>
      <c r="D412">
        <v>2.504383560959635</v>
      </c>
      <c r="E412">
        <v>0.25453082045477438</v>
      </c>
      <c r="F412">
        <v>74921384.932374254</v>
      </c>
      <c r="G412">
        <v>17974551.117426902</v>
      </c>
      <c r="H412">
        <v>1</v>
      </c>
    </row>
    <row r="413" spans="1:8" x14ac:dyDescent="0.3">
      <c r="A413">
        <v>0.17687472222848905</v>
      </c>
      <c r="B413">
        <v>4729979178.0911446</v>
      </c>
      <c r="C413">
        <v>372635196.57758796</v>
      </c>
      <c r="D413">
        <v>0.23309982738686652</v>
      </c>
      <c r="E413">
        <v>0.15559126788472658</v>
      </c>
      <c r="F413">
        <v>258580151.44920248</v>
      </c>
      <c r="G413">
        <v>-72967426.473604381</v>
      </c>
      <c r="H413">
        <v>1</v>
      </c>
    </row>
    <row r="414" spans="1:8" x14ac:dyDescent="0.3">
      <c r="A414">
        <v>4.3049089021355263E-2</v>
      </c>
      <c r="B414">
        <v>40985720.481034756</v>
      </c>
      <c r="C414">
        <v>975619.40680035099</v>
      </c>
      <c r="D414">
        <v>1.2554521948337238</v>
      </c>
      <c r="E414">
        <v>0.60052300559276095</v>
      </c>
      <c r="F414">
        <v>4257350.9379674206</v>
      </c>
      <c r="G414">
        <v>1694554.062263252</v>
      </c>
      <c r="H414">
        <v>1</v>
      </c>
    </row>
    <row r="415" spans="1:8" x14ac:dyDescent="0.3">
      <c r="A415">
        <v>7.8950071840407449E-2</v>
      </c>
      <c r="B415">
        <v>1537736083.3665502</v>
      </c>
      <c r="C415">
        <v>270806993.27041078</v>
      </c>
      <c r="D415">
        <v>0.88654589255141258</v>
      </c>
      <c r="E415">
        <v>0.15871082570797651</v>
      </c>
      <c r="F415">
        <v>46929932.376795501</v>
      </c>
      <c r="G415">
        <v>-6599719.3822300751</v>
      </c>
      <c r="H415">
        <v>1</v>
      </c>
    </row>
    <row r="416" spans="1:8" x14ac:dyDescent="0.3">
      <c r="A416">
        <v>-0.49798326859874759</v>
      </c>
      <c r="B416">
        <v>49338498.020322502</v>
      </c>
      <c r="C416">
        <v>2815541.2727877498</v>
      </c>
      <c r="D416">
        <v>1.1872659176030009</v>
      </c>
      <c r="E416">
        <v>9.1209603757992294E-2</v>
      </c>
      <c r="F416">
        <v>11139843.557196001</v>
      </c>
      <c r="G416">
        <v>13913972.722510301</v>
      </c>
      <c r="H416">
        <v>1</v>
      </c>
    </row>
    <row r="417" spans="1:8" x14ac:dyDescent="0.3">
      <c r="A417">
        <v>-2.5897422258885649E-2</v>
      </c>
      <c r="B417">
        <v>340641000</v>
      </c>
      <c r="C417">
        <v>3817750</v>
      </c>
      <c r="D417">
        <v>-7.2372313572959888</v>
      </c>
      <c r="E417">
        <v>0.16644057719934219</v>
      </c>
      <c r="F417">
        <v>18100250</v>
      </c>
      <c r="G417">
        <v>-13438750</v>
      </c>
      <c r="H417">
        <v>1</v>
      </c>
    </row>
    <row r="418" spans="1:8" x14ac:dyDescent="0.3">
      <c r="A418">
        <v>-0.53140267291410226</v>
      </c>
      <c r="B418">
        <v>31255607.442864649</v>
      </c>
      <c r="C418">
        <v>4293639.8832452185</v>
      </c>
      <c r="D418">
        <v>1.2346853237281246</v>
      </c>
      <c r="E418">
        <v>-0.45057341946804463</v>
      </c>
      <c r="F418">
        <v>2858095.8815568378</v>
      </c>
      <c r="G418">
        <v>158499.57548639923</v>
      </c>
      <c r="H418">
        <v>1</v>
      </c>
    </row>
    <row r="419" spans="1:8" x14ac:dyDescent="0.3">
      <c r="A419">
        <v>2.8513104932190322E-2</v>
      </c>
      <c r="B419">
        <v>5751138224.6191797</v>
      </c>
      <c r="C419">
        <v>742402540.03993559</v>
      </c>
      <c r="D419">
        <v>2.1754312895464958</v>
      </c>
      <c r="E419">
        <v>0.10407508711600469</v>
      </c>
      <c r="F419">
        <v>247566950.45133552</v>
      </c>
      <c r="G419">
        <v>133575440.39815302</v>
      </c>
      <c r="H419">
        <v>1</v>
      </c>
    </row>
    <row r="420" spans="1:8" x14ac:dyDescent="0.3">
      <c r="A420">
        <v>-0.23849623747351573</v>
      </c>
      <c r="B420">
        <v>1311607000</v>
      </c>
      <c r="C420">
        <v>855478500</v>
      </c>
      <c r="D420">
        <v>2.8407601952007425E-2</v>
      </c>
      <c r="E420">
        <v>0.78229073190368759</v>
      </c>
      <c r="F420">
        <v>393657000</v>
      </c>
      <c r="G420">
        <v>149242500</v>
      </c>
      <c r="H420">
        <v>1</v>
      </c>
    </row>
    <row r="421" spans="1:8" x14ac:dyDescent="0.3">
      <c r="A421">
        <v>-3.123479997702024E-2</v>
      </c>
      <c r="B421">
        <v>1160799000</v>
      </c>
      <c r="C421">
        <v>208387000</v>
      </c>
      <c r="D421">
        <v>0.50146531620438872</v>
      </c>
      <c r="E421">
        <v>0.2198496880904876</v>
      </c>
      <c r="F421">
        <v>237989000</v>
      </c>
      <c r="G421">
        <v>4492500</v>
      </c>
      <c r="H421">
        <v>1</v>
      </c>
    </row>
    <row r="422" spans="1:8" x14ac:dyDescent="0.3">
      <c r="A422">
        <v>0.14579320517249664</v>
      </c>
      <c r="B422">
        <v>107666000</v>
      </c>
      <c r="C422">
        <v>11278750</v>
      </c>
      <c r="D422">
        <v>0.39288447225212009</v>
      </c>
      <c r="E422">
        <v>0.72252023986491054</v>
      </c>
      <c r="F422">
        <v>51930500</v>
      </c>
      <c r="G422">
        <v>-2008750</v>
      </c>
      <c r="H422">
        <v>1</v>
      </c>
    </row>
    <row r="423" spans="1:8" x14ac:dyDescent="0.3">
      <c r="A423">
        <v>0.13141515509141521</v>
      </c>
      <c r="B423">
        <v>18446750</v>
      </c>
      <c r="C423">
        <v>367000</v>
      </c>
      <c r="D423">
        <v>1.0828608399285482</v>
      </c>
      <c r="E423">
        <v>0.54788432757121519</v>
      </c>
      <c r="F423">
        <v>7411250</v>
      </c>
      <c r="G423">
        <v>-1399000</v>
      </c>
      <c r="H423">
        <v>1</v>
      </c>
    </row>
    <row r="424" spans="1:8" x14ac:dyDescent="0.3">
      <c r="A424">
        <v>0.1073877730801063</v>
      </c>
      <c r="B424">
        <v>1212284000</v>
      </c>
      <c r="C424">
        <v>44252000</v>
      </c>
      <c r="D424">
        <v>1.0550184678006984</v>
      </c>
      <c r="E424">
        <v>0.32741750282936999</v>
      </c>
      <c r="F424">
        <v>109011000</v>
      </c>
      <c r="G424">
        <v>3828000</v>
      </c>
      <c r="H424">
        <v>1</v>
      </c>
    </row>
    <row r="425" spans="1:8" x14ac:dyDescent="0.3">
      <c r="A425">
        <v>-0.24332482197737698</v>
      </c>
      <c r="B425">
        <v>214359500</v>
      </c>
      <c r="C425">
        <v>43744500</v>
      </c>
      <c r="D425">
        <v>-3.5421872130668195</v>
      </c>
      <c r="E425">
        <v>0.10338343471930975</v>
      </c>
      <c r="F425">
        <v>24882500</v>
      </c>
      <c r="G425">
        <v>3015500</v>
      </c>
      <c r="H425">
        <v>1</v>
      </c>
    </row>
    <row r="426" spans="1:8" x14ac:dyDescent="0.3">
      <c r="A426">
        <v>6.888049152091244E-2</v>
      </c>
      <c r="B426">
        <v>128633500</v>
      </c>
      <c r="C426">
        <v>7403000</v>
      </c>
      <c r="D426">
        <v>0.12415099662816333</v>
      </c>
      <c r="E426">
        <v>0.43787433591224456</v>
      </c>
      <c r="F426">
        <v>53918000</v>
      </c>
      <c r="G426">
        <v>2297000</v>
      </c>
      <c r="H426">
        <v>1</v>
      </c>
    </row>
    <row r="427" spans="1:8" x14ac:dyDescent="0.3">
      <c r="A427">
        <v>0.22738507513207007</v>
      </c>
      <c r="B427">
        <v>141004000</v>
      </c>
      <c r="C427">
        <v>1308500</v>
      </c>
      <c r="D427">
        <v>1.1193162683774052</v>
      </c>
      <c r="E427">
        <v>0.27925337966322367</v>
      </c>
      <c r="F427">
        <v>32143500</v>
      </c>
      <c r="G427">
        <v>-11548500</v>
      </c>
      <c r="H427">
        <v>1</v>
      </c>
    </row>
    <row r="428" spans="1:8" x14ac:dyDescent="0.3">
      <c r="A428">
        <v>-0.50058388617159022</v>
      </c>
      <c r="B428">
        <v>54890000</v>
      </c>
      <c r="C428">
        <v>4640500</v>
      </c>
      <c r="D428">
        <v>-5.4307489366537842</v>
      </c>
      <c r="E428">
        <v>0.79480265431104968</v>
      </c>
      <c r="F428">
        <v>8472250</v>
      </c>
      <c r="G428">
        <v>-11078000</v>
      </c>
      <c r="H428">
        <v>1</v>
      </c>
    </row>
    <row r="429" spans="1:8" x14ac:dyDescent="0.3">
      <c r="A429">
        <v>7.348898172531694E-2</v>
      </c>
      <c r="B429">
        <v>280896500</v>
      </c>
      <c r="C429">
        <v>3293000</v>
      </c>
      <c r="D429">
        <v>3.7116671791117204</v>
      </c>
      <c r="E429">
        <v>0.27238020970072169</v>
      </c>
      <c r="F429">
        <v>65202000</v>
      </c>
      <c r="G429">
        <v>-26732000</v>
      </c>
      <c r="H429">
        <v>1</v>
      </c>
    </row>
    <row r="430" spans="1:8" x14ac:dyDescent="0.3">
      <c r="A430">
        <v>0.21155224735460271</v>
      </c>
      <c r="B430">
        <v>857316250</v>
      </c>
      <c r="C430">
        <v>4530750</v>
      </c>
      <c r="D430">
        <v>-1.8915884984490212</v>
      </c>
      <c r="E430">
        <v>0.35549274587442414</v>
      </c>
      <c r="F430">
        <v>122484500</v>
      </c>
      <c r="G430">
        <v>-6645250</v>
      </c>
      <c r="H430">
        <v>1</v>
      </c>
    </row>
    <row r="431" spans="1:8" x14ac:dyDescent="0.3">
      <c r="A431">
        <v>4.8951525152435164E-2</v>
      </c>
      <c r="B431">
        <v>3677774500</v>
      </c>
      <c r="C431">
        <v>36420500</v>
      </c>
      <c r="D431">
        <v>0.94761340555933526</v>
      </c>
      <c r="E431">
        <v>5.6643574022498602E-2</v>
      </c>
      <c r="F431">
        <v>177152250</v>
      </c>
      <c r="G431">
        <v>7988250</v>
      </c>
      <c r="H431">
        <v>1</v>
      </c>
    </row>
    <row r="432" spans="1:8" x14ac:dyDescent="0.3">
      <c r="A432">
        <v>-2.5264073339280154E-2</v>
      </c>
      <c r="B432">
        <v>308967250</v>
      </c>
      <c r="C432">
        <v>13508500</v>
      </c>
      <c r="D432">
        <v>1.4192761200098132</v>
      </c>
      <c r="E432">
        <v>0.16377127569731198</v>
      </c>
      <c r="F432">
        <v>41559000</v>
      </c>
      <c r="G432">
        <v>-5897000</v>
      </c>
      <c r="H432">
        <v>1</v>
      </c>
    </row>
    <row r="433" spans="1:8" x14ac:dyDescent="0.3">
      <c r="A433">
        <v>2.5563718671499758E-2</v>
      </c>
      <c r="B433">
        <v>2205075000</v>
      </c>
      <c r="C433">
        <v>30050000</v>
      </c>
      <c r="D433">
        <v>-0.1808293753771516</v>
      </c>
      <c r="E433">
        <v>0.266484551762879</v>
      </c>
      <c r="F433">
        <v>499325000</v>
      </c>
      <c r="G433">
        <v>450000</v>
      </c>
      <c r="H433">
        <v>1</v>
      </c>
    </row>
    <row r="434" spans="1:8" x14ac:dyDescent="0.3">
      <c r="A434">
        <v>-1.186222135958115E-2</v>
      </c>
      <c r="B434">
        <v>163359750</v>
      </c>
      <c r="C434">
        <v>41255500</v>
      </c>
      <c r="D434">
        <v>0.69785536312940311</v>
      </c>
      <c r="E434">
        <v>0.23749269995121491</v>
      </c>
      <c r="F434">
        <v>9592500</v>
      </c>
      <c r="G434">
        <v>16781500</v>
      </c>
      <c r="H434">
        <v>1</v>
      </c>
    </row>
    <row r="435" spans="1:8" x14ac:dyDescent="0.3">
      <c r="A435">
        <v>1.9603838857270392E-2</v>
      </c>
      <c r="B435">
        <v>4350500000</v>
      </c>
      <c r="C435">
        <v>536500000</v>
      </c>
      <c r="D435">
        <v>1.6149471913262923</v>
      </c>
      <c r="E435">
        <v>0.29323024345432991</v>
      </c>
      <c r="F435">
        <v>697000000</v>
      </c>
      <c r="G435">
        <v>-54000000</v>
      </c>
      <c r="H435">
        <v>1</v>
      </c>
    </row>
    <row r="436" spans="1:8" x14ac:dyDescent="0.3">
      <c r="A436">
        <v>6.1394966100815004E-2</v>
      </c>
      <c r="B436">
        <v>1205892500</v>
      </c>
      <c r="C436">
        <v>42711500</v>
      </c>
      <c r="D436">
        <v>0.28366507588135559</v>
      </c>
      <c r="E436">
        <v>0.68142333895609031</v>
      </c>
      <c r="F436">
        <v>463608500</v>
      </c>
      <c r="G436">
        <v>33858500</v>
      </c>
      <c r="H436">
        <v>1</v>
      </c>
    </row>
    <row r="437" spans="1:8" x14ac:dyDescent="0.3">
      <c r="A437">
        <v>0.11983421677223505</v>
      </c>
      <c r="B437">
        <v>529692750</v>
      </c>
      <c r="C437">
        <v>1359500</v>
      </c>
      <c r="D437">
        <v>-1.7549389848978456</v>
      </c>
      <c r="E437">
        <v>0.36726978359419915</v>
      </c>
      <c r="F437">
        <v>104589500</v>
      </c>
      <c r="G437">
        <v>-32899250</v>
      </c>
      <c r="H437">
        <v>1</v>
      </c>
    </row>
    <row r="438" spans="1:8" x14ac:dyDescent="0.3">
      <c r="A438">
        <v>-6.210224862112855E-2</v>
      </c>
      <c r="B438">
        <v>220939000</v>
      </c>
      <c r="C438">
        <v>7507000</v>
      </c>
      <c r="D438">
        <v>-1.6262853225683602</v>
      </c>
      <c r="E438">
        <v>0.27705384744205414</v>
      </c>
      <c r="F438">
        <v>41403000</v>
      </c>
      <c r="G438">
        <v>322000</v>
      </c>
      <c r="H438">
        <v>1</v>
      </c>
    </row>
    <row r="439" spans="1:8" x14ac:dyDescent="0.3">
      <c r="A439">
        <v>1.6173622597514557E-2</v>
      </c>
      <c r="B439">
        <v>368583250</v>
      </c>
      <c r="C439">
        <v>42010750</v>
      </c>
      <c r="D439">
        <v>-1.2757140699777012</v>
      </c>
      <c r="E439">
        <v>0.73008610729292966</v>
      </c>
      <c r="F439">
        <v>105014500</v>
      </c>
      <c r="G439">
        <v>34236500</v>
      </c>
      <c r="H439">
        <v>1</v>
      </c>
    </row>
    <row r="440" spans="1:8" x14ac:dyDescent="0.3">
      <c r="A440">
        <v>-1.324268386599923</v>
      </c>
      <c r="B440">
        <v>32431000</v>
      </c>
      <c r="C440">
        <v>8125000</v>
      </c>
      <c r="D440">
        <v>0.19849464440798997</v>
      </c>
      <c r="E440">
        <v>0.2537695414880824</v>
      </c>
      <c r="F440">
        <v>14115000</v>
      </c>
      <c r="G440">
        <v>-8713000</v>
      </c>
      <c r="H440">
        <v>1</v>
      </c>
    </row>
    <row r="441" spans="1:8" x14ac:dyDescent="0.3">
      <c r="A441">
        <v>6.1838079722724211E-2</v>
      </c>
      <c r="B441">
        <v>662059000</v>
      </c>
      <c r="C441">
        <v>136147000</v>
      </c>
      <c r="D441">
        <v>0.2940843300456209</v>
      </c>
      <c r="E441">
        <v>0.25003360727669288</v>
      </c>
      <c r="F441">
        <v>28628000</v>
      </c>
      <c r="G441">
        <v>37505000</v>
      </c>
      <c r="H441">
        <v>1</v>
      </c>
    </row>
    <row r="442" spans="1:8" x14ac:dyDescent="0.3">
      <c r="A442">
        <v>0.10555307522255486</v>
      </c>
      <c r="B442">
        <v>64219250</v>
      </c>
      <c r="C442">
        <v>12057500</v>
      </c>
      <c r="D442">
        <v>1.1314600576706043E-2</v>
      </c>
      <c r="E442">
        <v>0.63279485900912258</v>
      </c>
      <c r="F442">
        <v>32607750</v>
      </c>
      <c r="G442">
        <v>7769000</v>
      </c>
      <c r="H442">
        <v>1</v>
      </c>
    </row>
    <row r="443" spans="1:8" x14ac:dyDescent="0.3">
      <c r="A443">
        <v>0.44278998765922217</v>
      </c>
      <c r="B443">
        <v>161855750</v>
      </c>
      <c r="C443">
        <v>38670500</v>
      </c>
      <c r="D443">
        <v>5.3605198798910694E-2</v>
      </c>
      <c r="E443">
        <v>0.48524639641807227</v>
      </c>
      <c r="F443">
        <v>20425250</v>
      </c>
      <c r="G443">
        <v>-6780000</v>
      </c>
      <c r="H443">
        <v>1</v>
      </c>
    </row>
    <row r="444" spans="1:8" x14ac:dyDescent="0.3">
      <c r="A444">
        <v>0.33009783087320277</v>
      </c>
      <c r="B444">
        <v>167458000</v>
      </c>
      <c r="C444">
        <v>8632000</v>
      </c>
      <c r="D444">
        <v>-2.0173680117514907</v>
      </c>
      <c r="E444">
        <v>0.49878775573576656</v>
      </c>
      <c r="F444">
        <v>49042000</v>
      </c>
      <c r="G444">
        <v>-1796000</v>
      </c>
      <c r="H444">
        <v>1</v>
      </c>
    </row>
    <row r="445" spans="1:8" x14ac:dyDescent="0.3">
      <c r="A445">
        <v>7.9480238512652998E-2</v>
      </c>
      <c r="B445">
        <v>354220000</v>
      </c>
      <c r="C445">
        <v>1576000</v>
      </c>
      <c r="D445">
        <v>0.96250470164880508</v>
      </c>
      <c r="E445">
        <v>0.17297724577945908</v>
      </c>
      <c r="F445">
        <v>31441000</v>
      </c>
      <c r="G445">
        <v>-26456000</v>
      </c>
      <c r="H445">
        <v>1</v>
      </c>
    </row>
    <row r="446" spans="1:8" x14ac:dyDescent="0.3">
      <c r="A446">
        <v>8.6762437087432656E-2</v>
      </c>
      <c r="B446">
        <v>285163000</v>
      </c>
      <c r="C446">
        <v>12557000</v>
      </c>
      <c r="D446">
        <v>-1.9890769415436322</v>
      </c>
      <c r="E446">
        <v>0.31109225250120109</v>
      </c>
      <c r="F446">
        <v>39060000</v>
      </c>
      <c r="G446">
        <v>-19326000</v>
      </c>
      <c r="H446">
        <v>1</v>
      </c>
    </row>
    <row r="447" spans="1:8" x14ac:dyDescent="0.3">
      <c r="A447">
        <v>0.2770908749000987</v>
      </c>
      <c r="B447">
        <v>112125000</v>
      </c>
      <c r="C447">
        <v>639000</v>
      </c>
      <c r="D447">
        <v>2.4082602339181287</v>
      </c>
      <c r="E447">
        <v>0.18694314381270902</v>
      </c>
      <c r="F447">
        <v>17675000</v>
      </c>
      <c r="G447">
        <v>-832000</v>
      </c>
      <c r="H447">
        <v>1</v>
      </c>
    </row>
    <row r="448" spans="1:8" x14ac:dyDescent="0.3">
      <c r="A448">
        <v>4.3144014721139164E-2</v>
      </c>
      <c r="B448">
        <v>15413000000</v>
      </c>
      <c r="C448">
        <v>51922500</v>
      </c>
      <c r="D448">
        <v>1.6499256958094881</v>
      </c>
      <c r="E448">
        <v>3.2440147927074545E-2</v>
      </c>
      <c r="F448">
        <v>199000000</v>
      </c>
      <c r="G448">
        <v>-95250000</v>
      </c>
      <c r="H448">
        <v>1</v>
      </c>
    </row>
    <row r="449" spans="1:8" x14ac:dyDescent="0.3">
      <c r="A449">
        <v>-0.30174713746719523</v>
      </c>
      <c r="B449">
        <v>907580750</v>
      </c>
      <c r="C449">
        <v>677497750</v>
      </c>
      <c r="D449">
        <v>8.5953852845969361E-2</v>
      </c>
      <c r="E449">
        <v>0.62749962564404582</v>
      </c>
      <c r="F449">
        <v>752502000</v>
      </c>
      <c r="G449">
        <v>13823500</v>
      </c>
      <c r="H449">
        <v>1</v>
      </c>
    </row>
    <row r="450" spans="1:8" x14ac:dyDescent="0.3">
      <c r="A450">
        <v>5.0035333709583699E-2</v>
      </c>
      <c r="B450">
        <v>767777000</v>
      </c>
      <c r="C450">
        <v>5015000</v>
      </c>
      <c r="D450">
        <v>1.3611751308952078</v>
      </c>
      <c r="E450">
        <v>0.49409805072516588</v>
      </c>
      <c r="F450">
        <v>195528000</v>
      </c>
      <c r="G450">
        <v>-2453000</v>
      </c>
      <c r="H450">
        <v>1</v>
      </c>
    </row>
    <row r="451" spans="1:8" x14ac:dyDescent="0.3">
      <c r="A451">
        <v>-5.1487328373555921E-2</v>
      </c>
      <c r="B451">
        <v>341431000</v>
      </c>
      <c r="C451">
        <v>10407000</v>
      </c>
      <c r="D451">
        <v>0.84395300179989219</v>
      </c>
      <c r="E451">
        <v>0.29347950244705373</v>
      </c>
      <c r="F451">
        <v>35662000</v>
      </c>
      <c r="G451">
        <v>-18377000</v>
      </c>
      <c r="H451">
        <v>0</v>
      </c>
    </row>
    <row r="452" spans="1:8" x14ac:dyDescent="0.3">
      <c r="A452">
        <v>0.1452924774989526</v>
      </c>
      <c r="B452">
        <v>152109000</v>
      </c>
      <c r="C452">
        <v>8878000</v>
      </c>
      <c r="D452">
        <v>3.0946038511302228E-2</v>
      </c>
      <c r="E452">
        <v>0.21781091191185267</v>
      </c>
      <c r="F452">
        <v>11908000</v>
      </c>
      <c r="G452">
        <v>-6880000</v>
      </c>
      <c r="H452">
        <v>0</v>
      </c>
    </row>
    <row r="453" spans="1:8" x14ac:dyDescent="0.3">
      <c r="A453">
        <v>6.493419675793434E-2</v>
      </c>
      <c r="B453">
        <v>30793250</v>
      </c>
      <c r="C453">
        <v>2070250</v>
      </c>
      <c r="D453">
        <v>0.5588853140026705</v>
      </c>
      <c r="E453">
        <v>0.13263104580925278</v>
      </c>
      <c r="F453">
        <v>2951500</v>
      </c>
      <c r="G453">
        <v>-3306000</v>
      </c>
      <c r="H453">
        <v>0</v>
      </c>
    </row>
    <row r="454" spans="1:8" x14ac:dyDescent="0.3">
      <c r="A454">
        <v>4.2233253941066883E-2</v>
      </c>
      <c r="B454">
        <v>1894952500</v>
      </c>
      <c r="C454">
        <v>87829500</v>
      </c>
      <c r="D454">
        <v>1.6246099008876742</v>
      </c>
      <c r="E454">
        <v>0.12699995024449523</v>
      </c>
      <c r="F454">
        <v>222360500</v>
      </c>
      <c r="G454">
        <v>-647750</v>
      </c>
      <c r="H454">
        <v>0</v>
      </c>
    </row>
    <row r="455" spans="1:8" x14ac:dyDescent="0.3">
      <c r="A455">
        <v>8.5605074605750259E-2</v>
      </c>
      <c r="B455">
        <v>1485454250</v>
      </c>
      <c r="C455">
        <v>21581500</v>
      </c>
      <c r="D455">
        <v>-10.308617966159057</v>
      </c>
      <c r="E455">
        <v>0.15203848242271184</v>
      </c>
      <c r="F455">
        <v>116180250</v>
      </c>
      <c r="G455">
        <v>9693000</v>
      </c>
      <c r="H455">
        <v>0</v>
      </c>
    </row>
    <row r="456" spans="1:8" x14ac:dyDescent="0.3">
      <c r="A456">
        <v>0.14273809674120277</v>
      </c>
      <c r="B456">
        <v>176863000</v>
      </c>
      <c r="C456">
        <v>11020000</v>
      </c>
      <c r="D456">
        <v>1.145626987317715</v>
      </c>
      <c r="E456">
        <v>0.48616160531032493</v>
      </c>
      <c r="F456">
        <v>47575000</v>
      </c>
      <c r="G456">
        <v>-1788000</v>
      </c>
      <c r="H456">
        <v>0</v>
      </c>
    </row>
    <row r="457" spans="1:8" x14ac:dyDescent="0.3">
      <c r="A457">
        <v>0.14421641791044776</v>
      </c>
      <c r="B457">
        <v>6814000000</v>
      </c>
      <c r="C457">
        <v>18000000</v>
      </c>
      <c r="D457">
        <v>0.28619528619528617</v>
      </c>
      <c r="E457">
        <v>0.1543880246551218</v>
      </c>
      <c r="F457">
        <v>-137000000</v>
      </c>
      <c r="G457">
        <v>-66000000</v>
      </c>
      <c r="H457">
        <v>0</v>
      </c>
    </row>
    <row r="458" spans="1:8" x14ac:dyDescent="0.3">
      <c r="A458">
        <v>0.15624233727783782</v>
      </c>
      <c r="B458">
        <v>606449000</v>
      </c>
      <c r="C458">
        <v>5638000</v>
      </c>
      <c r="D458">
        <v>-195.12830957230142</v>
      </c>
      <c r="E458">
        <v>0.40339253589337271</v>
      </c>
      <c r="F458">
        <v>199544000</v>
      </c>
      <c r="G458">
        <v>-8085000</v>
      </c>
      <c r="H458">
        <v>0</v>
      </c>
    </row>
    <row r="459" spans="1:8" x14ac:dyDescent="0.3">
      <c r="A459">
        <v>5.0645897817611904E-2</v>
      </c>
      <c r="B459">
        <v>95109000</v>
      </c>
      <c r="C459">
        <v>633000</v>
      </c>
      <c r="D459">
        <v>0.44302621060772474</v>
      </c>
      <c r="E459">
        <v>0.34312210200927357</v>
      </c>
      <c r="F459">
        <v>21022000</v>
      </c>
      <c r="G459">
        <v>-22076000</v>
      </c>
      <c r="H459">
        <v>0</v>
      </c>
    </row>
    <row r="460" spans="1:8" x14ac:dyDescent="0.3">
      <c r="A460">
        <v>-4.2800664642181858E-2</v>
      </c>
      <c r="B460">
        <v>604100000</v>
      </c>
      <c r="C460">
        <v>591700000</v>
      </c>
      <c r="D460">
        <v>2.7180207433016421</v>
      </c>
      <c r="E460">
        <v>0.4649892401920212</v>
      </c>
      <c r="F460">
        <v>260900000</v>
      </c>
      <c r="G460">
        <v>-20769000</v>
      </c>
      <c r="H460">
        <v>0</v>
      </c>
    </row>
    <row r="461" spans="1:8" x14ac:dyDescent="0.3">
      <c r="A461">
        <v>-9.4803923674352947E-2</v>
      </c>
      <c r="B461">
        <v>1318275000</v>
      </c>
      <c r="C461">
        <v>19862250</v>
      </c>
      <c r="D461">
        <v>0.34001815436771643</v>
      </c>
      <c r="E461">
        <v>0.109133791638821</v>
      </c>
      <c r="F461">
        <v>185272000</v>
      </c>
      <c r="G461">
        <v>-75107000</v>
      </c>
      <c r="H461">
        <v>0</v>
      </c>
    </row>
    <row r="462" spans="1:8" x14ac:dyDescent="0.3">
      <c r="A462">
        <v>0.22893511793361124</v>
      </c>
      <c r="B462">
        <v>410111000</v>
      </c>
      <c r="C462">
        <v>14964000</v>
      </c>
      <c r="D462">
        <v>1.2209139768243811</v>
      </c>
      <c r="E462">
        <v>0.3030618539858721</v>
      </c>
      <c r="F462">
        <v>88727000</v>
      </c>
      <c r="G462">
        <v>-1228000</v>
      </c>
      <c r="H462">
        <v>0</v>
      </c>
    </row>
    <row r="463" spans="1:8" x14ac:dyDescent="0.3">
      <c r="A463">
        <v>7.3278028147061275E-2</v>
      </c>
      <c r="B463">
        <v>77345000</v>
      </c>
      <c r="C463">
        <v>10625000</v>
      </c>
      <c r="D463">
        <v>1.5448416022410503</v>
      </c>
      <c r="E463">
        <v>0.65706897666300346</v>
      </c>
      <c r="F463">
        <v>6250000</v>
      </c>
      <c r="G463">
        <v>62000</v>
      </c>
      <c r="H463">
        <v>0</v>
      </c>
    </row>
    <row r="464" spans="1:8" x14ac:dyDescent="0.3">
      <c r="A464">
        <v>0.10434679331312541</v>
      </c>
      <c r="B464">
        <v>139699000</v>
      </c>
      <c r="C464">
        <v>14587250</v>
      </c>
      <c r="D464">
        <v>0.26936277435453787</v>
      </c>
      <c r="E464">
        <v>0.44838188428939851</v>
      </c>
      <c r="F464">
        <v>6677000</v>
      </c>
      <c r="G464">
        <v>2037250</v>
      </c>
      <c r="H464">
        <v>0</v>
      </c>
    </row>
    <row r="465" spans="1:8" x14ac:dyDescent="0.3">
      <c r="A465">
        <v>0.11406008771139936</v>
      </c>
      <c r="B465">
        <v>143293500</v>
      </c>
      <c r="C465">
        <v>9826250</v>
      </c>
      <c r="D465">
        <v>0.77459060179431294</v>
      </c>
      <c r="E465">
        <v>0.35188139894569526</v>
      </c>
      <c r="F465">
        <v>35349500</v>
      </c>
      <c r="G465">
        <v>-4092250</v>
      </c>
      <c r="H465">
        <v>0</v>
      </c>
    </row>
    <row r="466" spans="1:8" x14ac:dyDescent="0.3">
      <c r="A466">
        <v>0.10730858876905218</v>
      </c>
      <c r="B466">
        <v>35362250000</v>
      </c>
      <c r="C466">
        <v>435500000</v>
      </c>
      <c r="D466">
        <v>0.60935822571258291</v>
      </c>
      <c r="E466">
        <v>0.21669212526889592</v>
      </c>
      <c r="F466">
        <v>6488000000</v>
      </c>
      <c r="G466">
        <v>-322500000</v>
      </c>
      <c r="H466">
        <v>0</v>
      </c>
    </row>
    <row r="467" spans="1:8" x14ac:dyDescent="0.3">
      <c r="A467">
        <v>9.4038044031507922E-2</v>
      </c>
      <c r="B467">
        <v>2032203500</v>
      </c>
      <c r="C467">
        <v>45872000</v>
      </c>
      <c r="D467">
        <v>1.8063934034163442</v>
      </c>
      <c r="E467">
        <v>0.30491741709434528</v>
      </c>
      <c r="F467">
        <v>448724000</v>
      </c>
      <c r="G467">
        <v>-180589000</v>
      </c>
      <c r="H467">
        <v>0</v>
      </c>
    </row>
    <row r="468" spans="1:8" x14ac:dyDescent="0.3">
      <c r="A468">
        <v>0.13553794903270847</v>
      </c>
      <c r="B468">
        <v>767685000</v>
      </c>
      <c r="C468">
        <v>16705000</v>
      </c>
      <c r="D468">
        <v>-5.911684015169854</v>
      </c>
      <c r="E468">
        <v>0.4238196656180595</v>
      </c>
      <c r="F468">
        <v>261792000</v>
      </c>
      <c r="G468">
        <v>-5223000</v>
      </c>
      <c r="H468">
        <v>0</v>
      </c>
    </row>
    <row r="469" spans="1:8" x14ac:dyDescent="0.3">
      <c r="A469">
        <v>0.46604427745158183</v>
      </c>
      <c r="B469">
        <v>469234000</v>
      </c>
      <c r="C469">
        <v>96170000</v>
      </c>
      <c r="D469">
        <v>1.1748396343899058E-3</v>
      </c>
      <c r="E469">
        <v>0.36206242514395803</v>
      </c>
      <c r="F469">
        <v>4683000</v>
      </c>
      <c r="G469">
        <v>-8360000</v>
      </c>
      <c r="H469">
        <v>0</v>
      </c>
    </row>
    <row r="470" spans="1:8" x14ac:dyDescent="0.3">
      <c r="A470">
        <v>0.12135800925347005</v>
      </c>
      <c r="B470">
        <v>167676000</v>
      </c>
      <c r="C470">
        <v>15725000</v>
      </c>
      <c r="D470">
        <v>0.17363128491620111</v>
      </c>
      <c r="E470">
        <v>8.5277559102077821E-2</v>
      </c>
      <c r="F470">
        <v>12358000</v>
      </c>
      <c r="G470">
        <v>945000</v>
      </c>
      <c r="H470">
        <v>0</v>
      </c>
    </row>
    <row r="471" spans="1:8" x14ac:dyDescent="0.3">
      <c r="A471">
        <v>0.13348951574761542</v>
      </c>
      <c r="B471">
        <v>1223556000</v>
      </c>
      <c r="C471">
        <v>12573000</v>
      </c>
      <c r="D471">
        <v>15.009616749264222</v>
      </c>
      <c r="E471">
        <v>0.25898075936217191</v>
      </c>
      <c r="F471">
        <v>178349000</v>
      </c>
      <c r="G471">
        <v>-46125000</v>
      </c>
      <c r="H471">
        <v>0</v>
      </c>
    </row>
    <row r="472" spans="1:8" x14ac:dyDescent="0.3">
      <c r="A472">
        <v>-5.9359297341182405E-3</v>
      </c>
      <c r="B472">
        <v>467393000</v>
      </c>
      <c r="C472">
        <v>5635500</v>
      </c>
      <c r="D472">
        <v>0.63477999169148625</v>
      </c>
      <c r="E472">
        <v>0.66450188367428165</v>
      </c>
      <c r="F472">
        <v>151142750</v>
      </c>
      <c r="G472">
        <v>-16051000</v>
      </c>
      <c r="H472">
        <v>0</v>
      </c>
    </row>
    <row r="473" spans="1:8" x14ac:dyDescent="0.3">
      <c r="A473">
        <v>-1.2217463801988171</v>
      </c>
      <c r="B473">
        <v>4446250</v>
      </c>
      <c r="C473">
        <v>1741500</v>
      </c>
      <c r="D473">
        <v>0.16540228958363712</v>
      </c>
      <c r="E473">
        <v>0.14642876151726258</v>
      </c>
      <c r="F473">
        <v>3294000</v>
      </c>
      <c r="G473">
        <v>264750</v>
      </c>
      <c r="H473">
        <v>0</v>
      </c>
    </row>
    <row r="474" spans="1:8" x14ac:dyDescent="0.3">
      <c r="A474">
        <v>1.7117657696164659E-2</v>
      </c>
      <c r="B474">
        <v>462838000</v>
      </c>
      <c r="C474">
        <v>2811000</v>
      </c>
      <c r="D474">
        <v>8.2048556013963818</v>
      </c>
      <c r="E474">
        <v>0.39897329087067179</v>
      </c>
      <c r="F474">
        <v>163573000</v>
      </c>
      <c r="G474">
        <v>9240000</v>
      </c>
      <c r="H474">
        <v>0</v>
      </c>
    </row>
    <row r="475" spans="1:8" x14ac:dyDescent="0.3">
      <c r="A475">
        <v>5.8599150897953436E-2</v>
      </c>
      <c r="B475">
        <v>1023570000</v>
      </c>
      <c r="C475">
        <v>232766000</v>
      </c>
      <c r="D475">
        <v>0.85878711677516639</v>
      </c>
      <c r="E475">
        <v>0.76996492667819494</v>
      </c>
      <c r="F475">
        <v>97462000</v>
      </c>
      <c r="G475">
        <v>43430750</v>
      </c>
      <c r="H475">
        <v>0</v>
      </c>
    </row>
    <row r="476" spans="1:8" x14ac:dyDescent="0.3">
      <c r="A476">
        <v>8.2478457119409113E-2</v>
      </c>
      <c r="B476">
        <v>1793000000</v>
      </c>
      <c r="C476">
        <v>107000000</v>
      </c>
      <c r="D476">
        <v>1.2177009155645981</v>
      </c>
      <c r="E476">
        <v>0.29503625209146683</v>
      </c>
      <c r="F476">
        <v>215000000</v>
      </c>
      <c r="G476">
        <v>-201000000</v>
      </c>
      <c r="H476">
        <v>0</v>
      </c>
    </row>
    <row r="477" spans="1:8" x14ac:dyDescent="0.3">
      <c r="A477">
        <v>-8.7600141054231376E-2</v>
      </c>
      <c r="B477">
        <v>1172400000</v>
      </c>
      <c r="C477">
        <v>34075000</v>
      </c>
      <c r="D477">
        <v>-12.716673723431281</v>
      </c>
      <c r="E477">
        <v>0.10221852610030706</v>
      </c>
      <c r="F477">
        <v>36307000</v>
      </c>
      <c r="G477">
        <v>1390000</v>
      </c>
      <c r="H477">
        <v>0</v>
      </c>
    </row>
    <row r="478" spans="1:8" x14ac:dyDescent="0.3">
      <c r="A478">
        <v>-0.32148766046704358</v>
      </c>
      <c r="B478">
        <v>108552500</v>
      </c>
      <c r="C478">
        <v>1732500</v>
      </c>
      <c r="D478">
        <v>0.17571910654280243</v>
      </c>
      <c r="E478">
        <v>0.32079398437414186</v>
      </c>
      <c r="F478">
        <v>35029500</v>
      </c>
      <c r="G478">
        <v>4163500</v>
      </c>
      <c r="H478">
        <v>0</v>
      </c>
    </row>
    <row r="479" spans="1:8" x14ac:dyDescent="0.3">
      <c r="A479">
        <v>8.0374099463712337E-2</v>
      </c>
      <c r="B479">
        <v>1138771500</v>
      </c>
      <c r="C479">
        <v>107301000</v>
      </c>
      <c r="D479">
        <v>18.663417714225083</v>
      </c>
      <c r="E479">
        <v>0.41138763718399524</v>
      </c>
      <c r="F479">
        <v>270573500</v>
      </c>
      <c r="G479">
        <v>1941000</v>
      </c>
      <c r="H479">
        <v>0</v>
      </c>
    </row>
    <row r="480" spans="1:8" x14ac:dyDescent="0.3">
      <c r="A480">
        <v>6.3233259311366776E-3</v>
      </c>
      <c r="B480">
        <v>982312500</v>
      </c>
      <c r="C480">
        <v>63195000</v>
      </c>
      <c r="D480">
        <v>3.0948641554103866</v>
      </c>
      <c r="E480">
        <v>0.3928635090365229</v>
      </c>
      <c r="F480">
        <v>299083500</v>
      </c>
      <c r="G480">
        <v>54859500</v>
      </c>
      <c r="H480">
        <v>0</v>
      </c>
    </row>
    <row r="481" spans="1:8" x14ac:dyDescent="0.3">
      <c r="A481">
        <v>-2.5671897393649831E-2</v>
      </c>
      <c r="B481">
        <v>355506750</v>
      </c>
      <c r="C481">
        <v>3438250</v>
      </c>
      <c r="D481">
        <v>0.54848388897656786</v>
      </c>
      <c r="E481">
        <v>0.64489086704715681</v>
      </c>
      <c r="F481">
        <v>129561000</v>
      </c>
      <c r="G481">
        <v>-25880500</v>
      </c>
      <c r="H481">
        <v>0</v>
      </c>
    </row>
    <row r="482" spans="1:8" x14ac:dyDescent="0.3">
      <c r="A482">
        <v>-8.2587447714779175E-2</v>
      </c>
      <c r="B482">
        <v>2372688250</v>
      </c>
      <c r="C482">
        <v>24331500</v>
      </c>
      <c r="D482">
        <v>-8.1489071302489862</v>
      </c>
      <c r="E482">
        <v>0.22557149182325981</v>
      </c>
      <c r="F482">
        <v>452706750</v>
      </c>
      <c r="G482">
        <v>30081500</v>
      </c>
      <c r="H482">
        <v>0</v>
      </c>
    </row>
    <row r="483" spans="1:8" x14ac:dyDescent="0.3">
      <c r="A483">
        <v>5.5552795802415476E-2</v>
      </c>
      <c r="B483">
        <v>532777000</v>
      </c>
      <c r="C483">
        <v>1319000</v>
      </c>
      <c r="D483">
        <v>-1.6069463883167183</v>
      </c>
      <c r="E483">
        <v>0.36139135135338052</v>
      </c>
      <c r="F483">
        <v>102554000</v>
      </c>
      <c r="G483">
        <v>-33592000</v>
      </c>
      <c r="H483">
        <v>0</v>
      </c>
    </row>
    <row r="484" spans="1:8" x14ac:dyDescent="0.3">
      <c r="A484">
        <v>2.3127033014055779E-2</v>
      </c>
      <c r="B484">
        <v>157656500</v>
      </c>
      <c r="C484">
        <v>25024000</v>
      </c>
      <c r="D484">
        <v>1.0681000681614825</v>
      </c>
      <c r="E484">
        <v>0.52105762924851784</v>
      </c>
      <c r="F484">
        <v>12174500</v>
      </c>
      <c r="G484">
        <v>-8950000</v>
      </c>
      <c r="H484">
        <v>0</v>
      </c>
    </row>
    <row r="485" spans="1:8" x14ac:dyDescent="0.3">
      <c r="A485">
        <v>-5.9519137371101148E-3</v>
      </c>
      <c r="B485">
        <v>388139000</v>
      </c>
      <c r="C485">
        <v>252672000</v>
      </c>
      <c r="D485">
        <v>1.934468715290633</v>
      </c>
      <c r="E485">
        <v>0.17897969541839392</v>
      </c>
      <c r="F485">
        <v>74304000</v>
      </c>
      <c r="G485">
        <v>41843000</v>
      </c>
      <c r="H485">
        <v>0</v>
      </c>
    </row>
    <row r="486" spans="1:8" x14ac:dyDescent="0.3">
      <c r="A486">
        <v>0.49893685938010224</v>
      </c>
      <c r="B486">
        <v>298054250</v>
      </c>
      <c r="C486">
        <v>10027500</v>
      </c>
      <c r="D486">
        <v>3.2860270091594477</v>
      </c>
      <c r="E486">
        <v>0.25814360366751593</v>
      </c>
      <c r="F486">
        <v>57765750</v>
      </c>
      <c r="G486">
        <v>4028500</v>
      </c>
      <c r="H486">
        <v>0</v>
      </c>
    </row>
    <row r="487" spans="1:8" x14ac:dyDescent="0.3">
      <c r="A487">
        <v>1.5108960500324689E-3</v>
      </c>
      <c r="B487">
        <v>1476775000</v>
      </c>
      <c r="C487">
        <v>134650000</v>
      </c>
      <c r="D487">
        <v>-1.4966082023119329</v>
      </c>
      <c r="E487">
        <v>5.4075908825208428E-2</v>
      </c>
      <c r="F487">
        <v>106750000</v>
      </c>
      <c r="G487">
        <v>186775000</v>
      </c>
      <c r="H487">
        <v>0</v>
      </c>
    </row>
    <row r="488" spans="1:8" x14ac:dyDescent="0.3">
      <c r="A488">
        <v>0.20369792876652443</v>
      </c>
      <c r="B488">
        <v>570301500</v>
      </c>
      <c r="C488">
        <v>86717000</v>
      </c>
      <c r="D488">
        <v>8.6225919320172179E-2</v>
      </c>
      <c r="E488">
        <v>0.34914435567977348</v>
      </c>
      <c r="F488">
        <v>113890000</v>
      </c>
      <c r="G488">
        <v>2561500</v>
      </c>
      <c r="H488">
        <v>0</v>
      </c>
    </row>
    <row r="489" spans="1:8" x14ac:dyDescent="0.3">
      <c r="A489">
        <v>0.1795989649530754</v>
      </c>
      <c r="B489">
        <v>8628959000</v>
      </c>
      <c r="C489">
        <v>34797750</v>
      </c>
      <c r="D489">
        <v>2.0550382286924469</v>
      </c>
      <c r="E489">
        <v>9.9467896294809122E-2</v>
      </c>
      <c r="F489">
        <v>115313500</v>
      </c>
      <c r="G489">
        <v>104100500</v>
      </c>
      <c r="H489">
        <v>0</v>
      </c>
    </row>
    <row r="490" spans="1:8" x14ac:dyDescent="0.3">
      <c r="A490">
        <v>-0.27156531042714682</v>
      </c>
      <c r="B490">
        <v>4903000000</v>
      </c>
      <c r="C490">
        <v>907500000</v>
      </c>
      <c r="D490">
        <v>-3.936319806320402E-2</v>
      </c>
      <c r="E490">
        <v>0.15555720438419701</v>
      </c>
      <c r="F490">
        <v>506250000</v>
      </c>
      <c r="G490">
        <v>-171000000</v>
      </c>
      <c r="H490">
        <v>0</v>
      </c>
    </row>
    <row r="491" spans="1:8" x14ac:dyDescent="0.3">
      <c r="A491">
        <v>0.17214618239161567</v>
      </c>
      <c r="B491">
        <v>862584000</v>
      </c>
      <c r="C491">
        <v>109836000</v>
      </c>
      <c r="D491">
        <v>0.11360193419622971</v>
      </c>
      <c r="E491">
        <v>0.52374107225602085</v>
      </c>
      <c r="F491">
        <v>337407500</v>
      </c>
      <c r="G491">
        <v>-26431750</v>
      </c>
      <c r="H491">
        <v>0</v>
      </c>
    </row>
    <row r="492" spans="1:8" x14ac:dyDescent="0.3">
      <c r="A492">
        <v>0.13144031387227909</v>
      </c>
      <c r="B492">
        <v>20768500000</v>
      </c>
      <c r="C492">
        <v>138000000</v>
      </c>
      <c r="D492">
        <v>1.309981073174292</v>
      </c>
      <c r="E492">
        <v>0.83921534955283861</v>
      </c>
      <c r="F492">
        <v>10211000000</v>
      </c>
      <c r="G492">
        <v>-1820500000</v>
      </c>
      <c r="H492">
        <v>0</v>
      </c>
    </row>
    <row r="493" spans="1:8" x14ac:dyDescent="0.3">
      <c r="A493">
        <v>0.11749377722464219</v>
      </c>
      <c r="B493">
        <v>30498000000</v>
      </c>
      <c r="C493">
        <v>514000000</v>
      </c>
      <c r="D493">
        <v>0.45282159130739574</v>
      </c>
      <c r="E493">
        <v>0.39238638599252412</v>
      </c>
      <c r="F493">
        <v>5954000000</v>
      </c>
      <c r="G493">
        <v>-506000000</v>
      </c>
      <c r="H493">
        <v>0</v>
      </c>
    </row>
    <row r="494" spans="1:8" x14ac:dyDescent="0.3">
      <c r="A494">
        <v>0.11677081152487918</v>
      </c>
      <c r="B494">
        <v>3848365500</v>
      </c>
      <c r="C494">
        <v>397153500</v>
      </c>
      <c r="D494">
        <v>2.357152765792133</v>
      </c>
      <c r="E494">
        <v>0.48313050495636012</v>
      </c>
      <c r="F494">
        <v>59141500</v>
      </c>
      <c r="G494">
        <v>-39972500</v>
      </c>
      <c r="H494">
        <v>0</v>
      </c>
    </row>
    <row r="495" spans="1:8" x14ac:dyDescent="0.3">
      <c r="A495">
        <v>5.8047095947951259E-2</v>
      </c>
      <c r="B495">
        <v>6793461250</v>
      </c>
      <c r="C495">
        <v>135022000</v>
      </c>
      <c r="D495">
        <v>0.4951133506661064</v>
      </c>
      <c r="E495">
        <v>0.56340737526903828</v>
      </c>
      <c r="F495">
        <v>1563664500</v>
      </c>
      <c r="G495">
        <v>105190500</v>
      </c>
      <c r="H495">
        <v>0</v>
      </c>
    </row>
    <row r="496" spans="1:8" x14ac:dyDescent="0.3">
      <c r="A496">
        <v>0.21355452200494129</v>
      </c>
      <c r="B496">
        <v>2560361500</v>
      </c>
      <c r="C496">
        <v>144825500</v>
      </c>
      <c r="D496">
        <v>5.1795935793451292E-2</v>
      </c>
      <c r="E496">
        <v>0.17297081597005909</v>
      </c>
      <c r="F496">
        <v>133825750</v>
      </c>
      <c r="G496">
        <v>20787750</v>
      </c>
      <c r="H496">
        <v>0</v>
      </c>
    </row>
    <row r="497" spans="1:8" x14ac:dyDescent="0.3">
      <c r="A497">
        <v>5.1751812050027456E-2</v>
      </c>
      <c r="B497">
        <v>2895028000</v>
      </c>
      <c r="C497">
        <v>318701000</v>
      </c>
      <c r="D497">
        <v>1.0033728630267342</v>
      </c>
      <c r="E497">
        <v>0.36525933427932306</v>
      </c>
      <c r="F497">
        <v>752036000</v>
      </c>
      <c r="G497">
        <v>2691000</v>
      </c>
      <c r="H497">
        <v>0</v>
      </c>
    </row>
    <row r="498" spans="1:8" x14ac:dyDescent="0.3">
      <c r="A498">
        <v>0.31883889951834599</v>
      </c>
      <c r="B498">
        <v>1502776500</v>
      </c>
      <c r="C498">
        <v>216130000</v>
      </c>
      <c r="D498">
        <v>8.2223976877175142E-2</v>
      </c>
      <c r="E498">
        <v>0.71045958383339802</v>
      </c>
      <c r="F498">
        <v>550699500</v>
      </c>
      <c r="G498">
        <v>-15795500</v>
      </c>
      <c r="H498">
        <v>0</v>
      </c>
    </row>
    <row r="499" spans="1:8" x14ac:dyDescent="0.3">
      <c r="A499">
        <v>0.27141403213527265</v>
      </c>
      <c r="B499">
        <v>6871992000</v>
      </c>
      <c r="C499">
        <v>414625000</v>
      </c>
      <c r="D499">
        <v>0.18143677632167299</v>
      </c>
      <c r="E499">
        <v>0.29367452697849472</v>
      </c>
      <c r="F499">
        <v>1500103000</v>
      </c>
      <c r="G499">
        <v>21910000</v>
      </c>
      <c r="H499">
        <v>0</v>
      </c>
    </row>
    <row r="500" spans="1:8" x14ac:dyDescent="0.3">
      <c r="A500">
        <v>0.2868687928840376</v>
      </c>
      <c r="B500">
        <v>8287200000</v>
      </c>
      <c r="C500">
        <v>839800000</v>
      </c>
      <c r="D500">
        <v>0.88330491932893529</v>
      </c>
      <c r="E500">
        <v>0.39089197799015352</v>
      </c>
      <c r="F500">
        <v>1375000000</v>
      </c>
      <c r="G500">
        <v>77000000</v>
      </c>
      <c r="H500">
        <v>0</v>
      </c>
    </row>
    <row r="501" spans="1:8" x14ac:dyDescent="0.3">
      <c r="A501">
        <v>0.11654762519407208</v>
      </c>
      <c r="B501">
        <v>163821500</v>
      </c>
      <c r="C501">
        <v>17658000</v>
      </c>
      <c r="D501">
        <v>0.89002406587513128</v>
      </c>
      <c r="E501">
        <v>0.34390822916784441</v>
      </c>
      <c r="F501">
        <v>18823500</v>
      </c>
      <c r="G501">
        <v>-7981000</v>
      </c>
      <c r="H501">
        <v>0</v>
      </c>
    </row>
    <row r="502" spans="1:8" x14ac:dyDescent="0.3">
      <c r="A502">
        <v>-8.2638755677891654E-2</v>
      </c>
      <c r="B502">
        <v>13872500000</v>
      </c>
      <c r="C502">
        <v>2092000000</v>
      </c>
      <c r="D502">
        <v>5.8645618724988013</v>
      </c>
      <c r="E502">
        <v>0.58586691396277613</v>
      </c>
      <c r="F502">
        <v>7153000000</v>
      </c>
      <c r="G502">
        <v>289500000</v>
      </c>
      <c r="H502">
        <v>0</v>
      </c>
    </row>
    <row r="503" spans="1:8" x14ac:dyDescent="0.3">
      <c r="A503">
        <v>0.20592011419461165</v>
      </c>
      <c r="B503">
        <v>1153622500</v>
      </c>
      <c r="C503">
        <v>204572750</v>
      </c>
      <c r="D503">
        <v>2.0846588949669672E-2</v>
      </c>
      <c r="E503">
        <v>0.29419720489232454</v>
      </c>
      <c r="F503" t="e">
        <v>#DIV/0!</v>
      </c>
      <c r="G503">
        <v>38296500</v>
      </c>
      <c r="H503">
        <v>0</v>
      </c>
    </row>
    <row r="504" spans="1:8" x14ac:dyDescent="0.3">
      <c r="A504">
        <v>0.1287987286888623</v>
      </c>
      <c r="B504">
        <v>1404159000</v>
      </c>
      <c r="C504">
        <v>11273000</v>
      </c>
      <c r="D504">
        <v>0.82777909136970107</v>
      </c>
      <c r="E504">
        <v>0.24647066322261224</v>
      </c>
      <c r="F504">
        <v>200142000</v>
      </c>
      <c r="G504">
        <v>-15429000</v>
      </c>
      <c r="H504">
        <v>0</v>
      </c>
    </row>
    <row r="505" spans="1:8" x14ac:dyDescent="0.3">
      <c r="A505">
        <v>0.19238631740725695</v>
      </c>
      <c r="B505">
        <v>1457504250</v>
      </c>
      <c r="C505">
        <v>35375250</v>
      </c>
      <c r="D505">
        <v>1.3809965090100889</v>
      </c>
      <c r="E505">
        <v>0.7031105798326529</v>
      </c>
      <c r="F505">
        <v>829423250</v>
      </c>
      <c r="G505">
        <v>-63091000</v>
      </c>
      <c r="H505">
        <v>0</v>
      </c>
    </row>
    <row r="506" spans="1:8" x14ac:dyDescent="0.3">
      <c r="A506">
        <v>-9.4537060166541148E-2</v>
      </c>
      <c r="B506">
        <v>2146922250</v>
      </c>
      <c r="C506">
        <v>765804250</v>
      </c>
      <c r="D506">
        <v>0.44785311353211466</v>
      </c>
      <c r="E506">
        <v>0.12220589690552246</v>
      </c>
      <c r="F506">
        <v>204714250</v>
      </c>
      <c r="G506">
        <v>94544000</v>
      </c>
      <c r="H506">
        <v>0</v>
      </c>
    </row>
    <row r="507" spans="1:8" x14ac:dyDescent="0.3">
      <c r="A507">
        <v>0.17133599549415568</v>
      </c>
      <c r="B507">
        <v>22011900000</v>
      </c>
      <c r="C507">
        <v>15637600000</v>
      </c>
      <c r="D507">
        <v>0.45042469281387498</v>
      </c>
      <c r="E507">
        <v>0.7660538163447953</v>
      </c>
      <c r="F507">
        <v>7155500000</v>
      </c>
      <c r="G507">
        <v>1180500000</v>
      </c>
      <c r="H507">
        <v>0</v>
      </c>
    </row>
    <row r="508" spans="1:8" x14ac:dyDescent="0.3">
      <c r="A508">
        <v>-0.13989144752503532</v>
      </c>
      <c r="B508">
        <v>2585250000</v>
      </c>
      <c r="C508">
        <v>126000000</v>
      </c>
      <c r="D508">
        <v>-0.44991843644198215</v>
      </c>
      <c r="E508">
        <v>6.9028357139847479E-2</v>
      </c>
      <c r="F508">
        <v>250750000</v>
      </c>
      <c r="G508">
        <v>121000000</v>
      </c>
      <c r="H508">
        <v>0</v>
      </c>
    </row>
    <row r="509" spans="1:8" x14ac:dyDescent="0.3">
      <c r="A509">
        <v>6.133447214482466E-2</v>
      </c>
      <c r="B509">
        <v>5281115500</v>
      </c>
      <c r="C509">
        <v>166379250</v>
      </c>
      <c r="D509">
        <v>0.48715537345687804</v>
      </c>
      <c r="E509">
        <v>7.6120299681841919E-2</v>
      </c>
      <c r="F509">
        <v>291830250</v>
      </c>
      <c r="G509">
        <v>-50787000</v>
      </c>
      <c r="H509">
        <v>0</v>
      </c>
    </row>
    <row r="510" spans="1:8" x14ac:dyDescent="0.3">
      <c r="A510">
        <v>0.12792413727781127</v>
      </c>
      <c r="B510">
        <v>1350624500</v>
      </c>
      <c r="C510">
        <v>112877000</v>
      </c>
      <c r="D510">
        <v>0.91948250172135637</v>
      </c>
      <c r="E510">
        <v>0.24581759558125393</v>
      </c>
      <c r="F510">
        <v>210470500</v>
      </c>
      <c r="G510">
        <v>22415500</v>
      </c>
      <c r="H510">
        <v>0</v>
      </c>
    </row>
    <row r="511" spans="1:8" x14ac:dyDescent="0.3">
      <c r="A511">
        <v>-0.18163747644823891</v>
      </c>
      <c r="B511">
        <v>92289500</v>
      </c>
      <c r="C511">
        <v>8231500</v>
      </c>
      <c r="D511">
        <v>-2.7430639779623625</v>
      </c>
      <c r="E511">
        <v>0.18543227899363621</v>
      </c>
      <c r="F511">
        <v>15793500</v>
      </c>
      <c r="G511">
        <v>-432000</v>
      </c>
      <c r="H511">
        <v>0</v>
      </c>
    </row>
    <row r="512" spans="1:8" x14ac:dyDescent="0.3">
      <c r="A512">
        <v>-5.7996209172807886E-2</v>
      </c>
      <c r="B512">
        <v>47266500</v>
      </c>
      <c r="C512">
        <v>8754000</v>
      </c>
      <c r="D512">
        <v>2.2212989108511496</v>
      </c>
      <c r="E512">
        <v>0.16015589521683762</v>
      </c>
      <c r="F512">
        <v>7518000</v>
      </c>
      <c r="G512">
        <v>1715000</v>
      </c>
      <c r="H512">
        <v>0</v>
      </c>
    </row>
    <row r="513" spans="1:8" x14ac:dyDescent="0.3">
      <c r="A513">
        <v>6.5721963068676115E-2</v>
      </c>
      <c r="B513">
        <v>17163044000</v>
      </c>
      <c r="C513">
        <v>76067000</v>
      </c>
      <c r="D513">
        <v>1.9049648364792047</v>
      </c>
      <c r="E513">
        <v>0.27217794232771297</v>
      </c>
      <c r="F513">
        <v>4275098000</v>
      </c>
      <c r="G513">
        <v>-45110000</v>
      </c>
      <c r="H513">
        <v>0</v>
      </c>
    </row>
    <row r="514" spans="1:8" x14ac:dyDescent="0.3">
      <c r="A514">
        <v>-0.45818055674709895</v>
      </c>
      <c r="B514">
        <v>190778000</v>
      </c>
      <c r="C514">
        <v>34013000</v>
      </c>
      <c r="D514">
        <v>0.63748604992657854</v>
      </c>
      <c r="E514">
        <v>0.52225623499564944</v>
      </c>
      <c r="F514">
        <v>50654000</v>
      </c>
      <c r="G514">
        <v>59461000</v>
      </c>
      <c r="H514">
        <v>0</v>
      </c>
    </row>
    <row r="515" spans="1:8" x14ac:dyDescent="0.3">
      <c r="A515">
        <v>0.12402957126794234</v>
      </c>
      <c r="B515">
        <v>9624406750</v>
      </c>
      <c r="C515">
        <v>77883500</v>
      </c>
      <c r="D515">
        <v>0.67956223384962366</v>
      </c>
      <c r="E515">
        <v>0.13063409196114797</v>
      </c>
      <c r="F515" t="e">
        <v>#DIV/0!</v>
      </c>
      <c r="G515">
        <v>-160757250</v>
      </c>
      <c r="H515">
        <v>0</v>
      </c>
    </row>
    <row r="516" spans="1:8" x14ac:dyDescent="0.3">
      <c r="A516">
        <v>-0.14046739086812005</v>
      </c>
      <c r="B516">
        <v>17651475000</v>
      </c>
      <c r="C516">
        <v>426350000</v>
      </c>
      <c r="D516">
        <v>3.6259991447649744</v>
      </c>
      <c r="E516">
        <v>4.9770279866046818E-2</v>
      </c>
      <c r="F516">
        <v>642675000</v>
      </c>
      <c r="G516">
        <v>-110875000</v>
      </c>
      <c r="H516">
        <v>0</v>
      </c>
    </row>
    <row r="517" spans="1:8" x14ac:dyDescent="0.3">
      <c r="A517">
        <v>-0.46852962488516231</v>
      </c>
      <c r="B517">
        <v>201179000</v>
      </c>
      <c r="C517">
        <v>13965000</v>
      </c>
      <c r="D517">
        <v>-1.8914340716242399</v>
      </c>
      <c r="E517">
        <v>-4.5864628017834863E-2</v>
      </c>
      <c r="F517">
        <v>59989000</v>
      </c>
      <c r="G517">
        <v>-71662000</v>
      </c>
      <c r="H517">
        <v>0</v>
      </c>
    </row>
    <row r="518" spans="1:8" x14ac:dyDescent="0.3">
      <c r="A518">
        <v>8.8443504255896824E-2</v>
      </c>
      <c r="B518">
        <v>596684250</v>
      </c>
      <c r="C518">
        <v>16816000</v>
      </c>
      <c r="D518">
        <v>5.5723929340473424</v>
      </c>
      <c r="E518">
        <v>0.40990158706079394</v>
      </c>
      <c r="F518">
        <v>149086750</v>
      </c>
      <c r="G518">
        <v>-19606000</v>
      </c>
      <c r="H518">
        <v>0</v>
      </c>
    </row>
    <row r="519" spans="1:8" x14ac:dyDescent="0.3">
      <c r="A519">
        <v>2.8076009984304949E-3</v>
      </c>
      <c r="B519">
        <v>1010642000</v>
      </c>
      <c r="C519">
        <v>31901000</v>
      </c>
      <c r="D519">
        <v>4.0509726861605033</v>
      </c>
      <c r="E519">
        <v>0.15706419666535884</v>
      </c>
      <c r="F519">
        <v>100016500</v>
      </c>
      <c r="G519">
        <v>-1475000</v>
      </c>
      <c r="H519">
        <v>0</v>
      </c>
    </row>
    <row r="520" spans="1:8" x14ac:dyDescent="0.3">
      <c r="A520">
        <v>6.812950541804344E-2</v>
      </c>
      <c r="B520">
        <v>423901000</v>
      </c>
      <c r="C520">
        <v>2551000</v>
      </c>
      <c r="D520">
        <v>8.4064267459885205</v>
      </c>
      <c r="E520">
        <v>0.52005067220884127</v>
      </c>
      <c r="F520">
        <v>153547000</v>
      </c>
      <c r="G520">
        <v>-22944000</v>
      </c>
      <c r="H520">
        <v>0</v>
      </c>
    </row>
    <row r="521" spans="1:8" x14ac:dyDescent="0.3">
      <c r="A521">
        <v>6.9608556454814979E-2</v>
      </c>
      <c r="B521">
        <v>13404000000</v>
      </c>
      <c r="C521">
        <v>2563750000</v>
      </c>
      <c r="D521">
        <v>12.552150227758668</v>
      </c>
      <c r="E521">
        <v>0.38394844046888699</v>
      </c>
      <c r="F521">
        <v>2938000000</v>
      </c>
      <c r="G521">
        <v>230750000</v>
      </c>
      <c r="H521">
        <v>0</v>
      </c>
    </row>
    <row r="522" spans="1:8" x14ac:dyDescent="0.3">
      <c r="A522">
        <v>0.19517771512452117</v>
      </c>
      <c r="B522">
        <v>1947364000</v>
      </c>
      <c r="C522">
        <v>152044500</v>
      </c>
      <c r="D522">
        <v>0.22486199061641285</v>
      </c>
      <c r="E522">
        <v>0.49619337400661212</v>
      </c>
      <c r="F522">
        <v>721238500</v>
      </c>
      <c r="G522">
        <v>47210000</v>
      </c>
      <c r="H522">
        <v>0</v>
      </c>
    </row>
    <row r="523" spans="1:8" x14ac:dyDescent="0.3">
      <c r="A523">
        <v>0.13308311311954929</v>
      </c>
      <c r="B523">
        <v>1367708000</v>
      </c>
      <c r="C523">
        <v>8175000</v>
      </c>
      <c r="D523">
        <v>0.5743873717250374</v>
      </c>
      <c r="E523">
        <v>0.10266787272282363</v>
      </c>
      <c r="F523">
        <v>55356000</v>
      </c>
      <c r="G523">
        <v>-11935000</v>
      </c>
      <c r="H523">
        <v>0</v>
      </c>
    </row>
    <row r="524" spans="1:8" x14ac:dyDescent="0.3">
      <c r="A524">
        <v>0.10551988854314633</v>
      </c>
      <c r="B524">
        <v>728117500</v>
      </c>
      <c r="C524">
        <v>4444000</v>
      </c>
      <c r="D524">
        <v>2.584510700152761</v>
      </c>
      <c r="E524">
        <v>0.50079237931522735</v>
      </c>
      <c r="F524">
        <v>283089000</v>
      </c>
      <c r="G524">
        <v>-36029500</v>
      </c>
      <c r="H524">
        <v>0</v>
      </c>
    </row>
    <row r="525" spans="1:8" x14ac:dyDescent="0.3">
      <c r="A525">
        <v>-0.50086150674270635</v>
      </c>
      <c r="B525">
        <v>6716500</v>
      </c>
      <c r="C525">
        <v>38683000</v>
      </c>
      <c r="D525">
        <v>9.5057378519130473E-2</v>
      </c>
      <c r="E525">
        <v>0.22136133876195072</v>
      </c>
      <c r="F525">
        <v>11072500</v>
      </c>
      <c r="G525">
        <v>3928500</v>
      </c>
      <c r="H525">
        <v>0</v>
      </c>
    </row>
    <row r="526" spans="1:8" x14ac:dyDescent="0.3">
      <c r="A526">
        <v>-0.91590498805877174</v>
      </c>
      <c r="B526">
        <v>4363500</v>
      </c>
      <c r="C526">
        <v>5742500</v>
      </c>
      <c r="D526">
        <v>-1.4769917777448427</v>
      </c>
      <c r="E526">
        <v>0.22761818109390197</v>
      </c>
      <c r="F526">
        <v>6230500</v>
      </c>
      <c r="G526">
        <v>-927500</v>
      </c>
      <c r="H526">
        <v>0</v>
      </c>
    </row>
    <row r="527" spans="1:8" x14ac:dyDescent="0.3">
      <c r="A527">
        <v>-0.33159171403628662</v>
      </c>
      <c r="B527">
        <v>14703250</v>
      </c>
      <c r="C527">
        <v>7978500</v>
      </c>
      <c r="D527">
        <v>7.2079471278892318E-2</v>
      </c>
      <c r="E527">
        <v>0.18102815005633999</v>
      </c>
      <c r="F527">
        <v>7959000</v>
      </c>
      <c r="G527">
        <v>-6207000</v>
      </c>
      <c r="H527">
        <v>0</v>
      </c>
    </row>
    <row r="528" spans="1:8" x14ac:dyDescent="0.3">
      <c r="A528">
        <v>8.3060298657929549E-2</v>
      </c>
      <c r="B528">
        <v>3413750000</v>
      </c>
      <c r="C528">
        <v>352500000</v>
      </c>
      <c r="D528">
        <v>-53.921027131782942</v>
      </c>
      <c r="E528">
        <v>0.46687575321660479</v>
      </c>
      <c r="F528">
        <v>1167750000</v>
      </c>
      <c r="G528">
        <v>9750000</v>
      </c>
      <c r="H528">
        <v>0</v>
      </c>
    </row>
    <row r="529" spans="1:8" x14ac:dyDescent="0.3">
      <c r="A529">
        <v>-6.9274345257218123E-2</v>
      </c>
      <c r="B529">
        <v>30517963.638516299</v>
      </c>
      <c r="C529">
        <v>396317159.85148299</v>
      </c>
      <c r="D529">
        <v>-14.657443998484</v>
      </c>
      <c r="E529">
        <v>0.20174513987894666</v>
      </c>
      <c r="F529">
        <v>39887669.259235203</v>
      </c>
      <c r="G529">
        <v>21316297.872455977</v>
      </c>
      <c r="H529">
        <v>0</v>
      </c>
    </row>
    <row r="530" spans="1:8" x14ac:dyDescent="0.3">
      <c r="A530">
        <v>0.22197178404081636</v>
      </c>
      <c r="B530">
        <v>859650000</v>
      </c>
      <c r="C530">
        <v>122500000</v>
      </c>
      <c r="D530">
        <v>0.26700639325280812</v>
      </c>
      <c r="E530">
        <v>0.54822666698246592</v>
      </c>
      <c r="F530">
        <v>302000000</v>
      </c>
      <c r="G530">
        <v>-33400000</v>
      </c>
      <c r="H530">
        <v>0</v>
      </c>
    </row>
    <row r="531" spans="1:8" x14ac:dyDescent="0.3">
      <c r="A531">
        <v>0.30706699093899087</v>
      </c>
      <c r="B531">
        <v>1392822019.8675499</v>
      </c>
      <c r="C531">
        <v>251776490.06622499</v>
      </c>
      <c r="D531">
        <v>0.41966594967638093</v>
      </c>
      <c r="E531">
        <v>0.60488288760550379</v>
      </c>
      <c r="F531">
        <v>212961092.71523201</v>
      </c>
      <c r="G531">
        <v>265763142.50527999</v>
      </c>
      <c r="H531">
        <v>0</v>
      </c>
    </row>
    <row r="532" spans="1:8" x14ac:dyDescent="0.3">
      <c r="A532">
        <v>-2.8931420549868181E-3</v>
      </c>
      <c r="B532">
        <v>15049000</v>
      </c>
      <c r="C532">
        <v>64723000</v>
      </c>
      <c r="D532">
        <v>0.55178233487419726</v>
      </c>
      <c r="E532">
        <v>0.76410392717124065</v>
      </c>
      <c r="F532">
        <v>7016000</v>
      </c>
      <c r="G532">
        <v>-10981000</v>
      </c>
      <c r="H532">
        <v>0</v>
      </c>
    </row>
    <row r="533" spans="1:8" x14ac:dyDescent="0.3">
      <c r="A533">
        <v>-4.6211043575902729E-2</v>
      </c>
      <c r="B533">
        <v>1025682363.2201875</v>
      </c>
      <c r="C533">
        <v>134272318.09897649</v>
      </c>
      <c r="D533">
        <v>1.0573711523967733E-2</v>
      </c>
      <c r="E533">
        <v>1.8334585994580391E-2</v>
      </c>
      <c r="F533">
        <v>72645790.654660851</v>
      </c>
      <c r="G533" t="e">
        <v>#DIV/0!</v>
      </c>
      <c r="H533">
        <v>0</v>
      </c>
    </row>
    <row r="534" spans="1:8" x14ac:dyDescent="0.3">
      <c r="A534">
        <v>-2.2455510020771347E-4</v>
      </c>
      <c r="B534">
        <v>1491000000</v>
      </c>
      <c r="C534">
        <v>1630000000</v>
      </c>
      <c r="D534">
        <v>0.76119402985074625</v>
      </c>
      <c r="E534">
        <v>0.73440643863179078</v>
      </c>
      <c r="F534">
        <v>0</v>
      </c>
      <c r="G534">
        <v>267000000</v>
      </c>
      <c r="H534">
        <v>0</v>
      </c>
    </row>
    <row r="535" spans="1:8" x14ac:dyDescent="0.3">
      <c r="A535">
        <v>-7.5257063854806631E-3</v>
      </c>
      <c r="B535">
        <v>819490500</v>
      </c>
      <c r="C535">
        <v>83586750</v>
      </c>
      <c r="D535">
        <v>1.4407998454070499</v>
      </c>
      <c r="E535">
        <v>0.56471161969172101</v>
      </c>
      <c r="F535">
        <v>72921750</v>
      </c>
      <c r="G535">
        <v>-8401000</v>
      </c>
      <c r="H535">
        <v>0</v>
      </c>
    </row>
    <row r="536" spans="1:8" x14ac:dyDescent="0.3">
      <c r="A536">
        <v>-0.13230080569847899</v>
      </c>
      <c r="B536">
        <v>3852650000</v>
      </c>
      <c r="C536">
        <v>251975000</v>
      </c>
      <c r="D536">
        <v>-1.1632355626507564</v>
      </c>
      <c r="E536">
        <v>0.22532721471814871</v>
      </c>
      <c r="F536">
        <v>374050000</v>
      </c>
      <c r="G536">
        <v>35550000</v>
      </c>
      <c r="H536">
        <v>0</v>
      </c>
    </row>
    <row r="537" spans="1:8" x14ac:dyDescent="0.3">
      <c r="A537">
        <v>2.8695583052913278E-2</v>
      </c>
      <c r="B537">
        <v>86846578.835529104</v>
      </c>
      <c r="C537">
        <v>411568187.89466751</v>
      </c>
      <c r="D537">
        <v>1.7661225829130875</v>
      </c>
      <c r="E537">
        <v>0.21654024957181298</v>
      </c>
      <c r="F537">
        <v>35008499.787505299</v>
      </c>
      <c r="G537">
        <v>-9611474.1979934741</v>
      </c>
      <c r="H537">
        <v>0</v>
      </c>
    </row>
    <row r="538" spans="1:8" x14ac:dyDescent="0.3">
      <c r="A538">
        <v>5.4980867099998103E-2</v>
      </c>
      <c r="B538">
        <v>2693866085.1718798</v>
      </c>
      <c r="C538">
        <v>527620318.11185199</v>
      </c>
      <c r="D538">
        <v>0.71269002208359389</v>
      </c>
      <c r="E538">
        <v>0.45836911669613878</v>
      </c>
      <c r="F538">
        <v>661105182.14468896</v>
      </c>
      <c r="G538">
        <v>-152099792.239086</v>
      </c>
      <c r="H538">
        <v>0</v>
      </c>
    </row>
    <row r="539" spans="1:8" x14ac:dyDescent="0.3">
      <c r="A539">
        <v>6.0756473777694615E-2</v>
      </c>
      <c r="B539">
        <v>637658679.83714902</v>
      </c>
      <c r="C539">
        <v>48718547.687379003</v>
      </c>
      <c r="D539">
        <v>6.1073318216175529</v>
      </c>
      <c r="E539">
        <v>0.19142582614265816</v>
      </c>
      <c r="F539">
        <v>10722819.1950878</v>
      </c>
      <c r="G539">
        <v>-24979409.428856999</v>
      </c>
      <c r="H539">
        <v>0</v>
      </c>
    </row>
    <row r="540" spans="1:8" x14ac:dyDescent="0.3">
      <c r="A540">
        <v>7.647408521027714E-2</v>
      </c>
      <c r="B540">
        <v>1581240975.8787899</v>
      </c>
      <c r="C540">
        <v>285290068.95365822</v>
      </c>
      <c r="D540">
        <v>0.25568310415051909</v>
      </c>
      <c r="E540">
        <v>0.80042087662490702</v>
      </c>
      <c r="F540">
        <v>299975431.95938724</v>
      </c>
      <c r="G540">
        <v>-21796056.21730705</v>
      </c>
      <c r="H540">
        <v>0</v>
      </c>
    </row>
    <row r="541" spans="1:8" x14ac:dyDescent="0.3">
      <c r="A541">
        <v>3.4969126796993856E-2</v>
      </c>
      <c r="B541">
        <v>130937631.57894699</v>
      </c>
      <c r="C541">
        <v>20113034.367402896</v>
      </c>
      <c r="D541">
        <v>0.50840837542965267</v>
      </c>
      <c r="E541">
        <v>0.18087156802254151</v>
      </c>
      <c r="F541">
        <v>12856315.789473699</v>
      </c>
      <c r="G541">
        <v>-4343796.4531353926</v>
      </c>
      <c r="H541">
        <v>0</v>
      </c>
    </row>
    <row r="542" spans="1:8" x14ac:dyDescent="0.3">
      <c r="A542">
        <v>0.11942037555248583</v>
      </c>
      <c r="B542">
        <v>1667523049.472455</v>
      </c>
      <c r="C542">
        <v>62952955.773197345</v>
      </c>
      <c r="D542">
        <v>4.870439025426867</v>
      </c>
      <c r="E542">
        <v>0.12599104399481115</v>
      </c>
      <c r="F542">
        <v>216008581.53675675</v>
      </c>
      <c r="G542">
        <v>-156492062.94936702</v>
      </c>
      <c r="H542">
        <v>0</v>
      </c>
    </row>
    <row r="543" spans="1:8" x14ac:dyDescent="0.3">
      <c r="A543">
        <v>0.11966748263555566</v>
      </c>
      <c r="B543">
        <v>685685534.79864645</v>
      </c>
      <c r="C543">
        <v>4567503.8724346347</v>
      </c>
      <c r="D543">
        <v>0.9849825893046813</v>
      </c>
      <c r="E543">
        <v>0.40851910928434432</v>
      </c>
      <c r="F543">
        <v>153018778.42566627</v>
      </c>
      <c r="G543">
        <v>-3221269.6152449474</v>
      </c>
      <c r="H543">
        <v>0</v>
      </c>
    </row>
    <row r="544" spans="1:8" x14ac:dyDescent="0.3">
      <c r="A544">
        <v>0.20914573168883896</v>
      </c>
      <c r="B544">
        <v>153328157.89473701</v>
      </c>
      <c r="C544">
        <v>15820000</v>
      </c>
      <c r="D544">
        <v>0.2170695760125734</v>
      </c>
      <c r="E544">
        <v>6.4831707706384745E-2</v>
      </c>
      <c r="F544">
        <v>1710526.31578947</v>
      </c>
      <c r="G544">
        <v>-1373544.84432169</v>
      </c>
      <c r="H544">
        <v>0</v>
      </c>
    </row>
    <row r="545" spans="1:8" x14ac:dyDescent="0.3">
      <c r="A545">
        <v>3.9180425585713219E-2</v>
      </c>
      <c r="B545">
        <v>803139672.63042212</v>
      </c>
      <c r="C545">
        <v>65780978.245240897</v>
      </c>
      <c r="D545">
        <v>1.0783241797564906</v>
      </c>
      <c r="E545">
        <v>0.25465453227947421</v>
      </c>
      <c r="F545">
        <v>168662351.11557275</v>
      </c>
      <c r="G545">
        <v>55818779.476991206</v>
      </c>
      <c r="H545">
        <v>0</v>
      </c>
    </row>
    <row r="546" spans="1:8" x14ac:dyDescent="0.3">
      <c r="A546">
        <v>-7.7490465627375993E-2</v>
      </c>
      <c r="B546">
        <v>3348519913.41991</v>
      </c>
      <c r="C546">
        <v>282317316.01731598</v>
      </c>
      <c r="D546">
        <v>0.69727673588355499</v>
      </c>
      <c r="E546">
        <v>0.32399841708186367</v>
      </c>
      <c r="F546">
        <v>1081894372.2943699</v>
      </c>
      <c r="G546">
        <v>-82108020.478107393</v>
      </c>
      <c r="H546">
        <v>0</v>
      </c>
    </row>
    <row r="547" spans="1:8" x14ac:dyDescent="0.3">
      <c r="A547">
        <v>-0.26135554648661363</v>
      </c>
      <c r="B547">
        <v>107110232.38667959</v>
      </c>
      <c r="C547">
        <v>11450000</v>
      </c>
      <c r="D547">
        <v>2.3278407365926062</v>
      </c>
      <c r="E547">
        <v>0.34112672757058177</v>
      </c>
      <c r="F547">
        <v>31256455.860570647</v>
      </c>
      <c r="G547">
        <v>573000.96878395998</v>
      </c>
      <c r="H547">
        <v>0</v>
      </c>
    </row>
    <row r="548" spans="1:8" x14ac:dyDescent="0.3">
      <c r="A548">
        <v>8.494310744954732E-2</v>
      </c>
      <c r="B548">
        <v>6971307176.3603601</v>
      </c>
      <c r="C548">
        <v>331134034.87419575</v>
      </c>
      <c r="D548">
        <v>0.94112077051107856</v>
      </c>
      <c r="E548">
        <v>0.44839649845303009</v>
      </c>
      <c r="F548">
        <v>1330015871.0211174</v>
      </c>
      <c r="G548">
        <v>296152289.96356565</v>
      </c>
      <c r="H548">
        <v>0</v>
      </c>
    </row>
    <row r="549" spans="1:8" x14ac:dyDescent="0.3">
      <c r="A549">
        <v>2.5167132397156136E-2</v>
      </c>
      <c r="B549">
        <v>124781629.25500201</v>
      </c>
      <c r="C549">
        <v>8671611.3579499405</v>
      </c>
      <c r="D549">
        <v>0.46767936665017357</v>
      </c>
      <c r="E549">
        <v>0.77900828451345461</v>
      </c>
      <c r="F549">
        <v>6493691.5118111596</v>
      </c>
      <c r="G549">
        <v>-14216561.579872699</v>
      </c>
      <c r="H549">
        <v>0</v>
      </c>
    </row>
    <row r="550" spans="1:8" x14ac:dyDescent="0.3">
      <c r="A550">
        <v>3.9692512530460938E-2</v>
      </c>
      <c r="B550">
        <v>167049276.75</v>
      </c>
      <c r="C550">
        <v>44148684.591432497</v>
      </c>
      <c r="D550">
        <v>0.28134817304142917</v>
      </c>
      <c r="E550">
        <v>0.15030921947333276</v>
      </c>
      <c r="F550">
        <v>6070303</v>
      </c>
      <c r="G550">
        <v>41089564.922864996</v>
      </c>
      <c r="H550">
        <v>0</v>
      </c>
    </row>
    <row r="551" spans="1:8" x14ac:dyDescent="0.3">
      <c r="A551">
        <v>0.24222566232109832</v>
      </c>
      <c r="B551">
        <v>192853250</v>
      </c>
      <c r="C551">
        <v>26919000</v>
      </c>
      <c r="D551">
        <v>9.336446071922172E-2</v>
      </c>
      <c r="E551">
        <v>0.29711314652423249</v>
      </c>
      <c r="F551">
        <v>14671500</v>
      </c>
      <c r="G551">
        <v>-13602750</v>
      </c>
      <c r="H551">
        <v>0</v>
      </c>
    </row>
    <row r="552" spans="1:8" x14ac:dyDescent="0.3">
      <c r="A552">
        <v>4.5687886872005222E-2</v>
      </c>
      <c r="B552">
        <v>206321932.24727026</v>
      </c>
      <c r="C552">
        <v>60754223.149327174</v>
      </c>
      <c r="D552">
        <v>0.55618397786756602</v>
      </c>
      <c r="E552">
        <v>0.26122632867658307</v>
      </c>
      <c r="F552">
        <v>43452514.997111149</v>
      </c>
      <c r="G552">
        <v>-8506855.2582213767</v>
      </c>
      <c r="H552">
        <v>0</v>
      </c>
    </row>
    <row r="553" spans="1:8" x14ac:dyDescent="0.3">
      <c r="A553">
        <v>0.10932744716171339</v>
      </c>
      <c r="B553">
        <v>48459654.287097007</v>
      </c>
      <c r="C553">
        <v>2951859.6775986776</v>
      </c>
      <c r="D553">
        <v>0.17101658335028147</v>
      </c>
      <c r="E553">
        <v>0.1641669089927921</v>
      </c>
      <c r="F553">
        <v>4777485.6576922927</v>
      </c>
      <c r="G553">
        <v>444971.36709211778</v>
      </c>
      <c r="H553">
        <v>0</v>
      </c>
    </row>
    <row r="554" spans="1:8" x14ac:dyDescent="0.3">
      <c r="A554">
        <v>-6.150536199225682E-2</v>
      </c>
      <c r="B554">
        <v>298086682.36077178</v>
      </c>
      <c r="C554">
        <v>13619216.387778174</v>
      </c>
      <c r="D554">
        <v>0.9810407303391866</v>
      </c>
      <c r="E554">
        <v>0.28752633223279156</v>
      </c>
      <c r="F554">
        <v>23692527.272994228</v>
      </c>
      <c r="G554">
        <v>-31610944.263868377</v>
      </c>
      <c r="H554">
        <v>0</v>
      </c>
    </row>
    <row r="555" spans="1:8" x14ac:dyDescent="0.3">
      <c r="A555">
        <v>1.1535909114808153E-2</v>
      </c>
      <c r="B555">
        <v>70655347.599941909</v>
      </c>
      <c r="C555">
        <v>59222592.996785805</v>
      </c>
      <c r="D555">
        <v>2.3394394686428514E-2</v>
      </c>
      <c r="E555">
        <v>0.243393561766752</v>
      </c>
      <c r="F555">
        <v>11432455.493562367</v>
      </c>
      <c r="G555">
        <v>5633033.2580218548</v>
      </c>
      <c r="H555">
        <v>0</v>
      </c>
    </row>
    <row r="556" spans="1:8" x14ac:dyDescent="0.3">
      <c r="A556">
        <v>2.1658997658623988E-2</v>
      </c>
      <c r="B556">
        <v>224101855.50730351</v>
      </c>
      <c r="C556">
        <v>10186866.692985944</v>
      </c>
      <c r="D556">
        <v>0.76079431344362358</v>
      </c>
      <c r="E556">
        <v>8.9228330514327409E-2</v>
      </c>
      <c r="F556">
        <v>12584287.406237649</v>
      </c>
      <c r="G556">
        <v>643931.82575345039</v>
      </c>
      <c r="H556">
        <v>0</v>
      </c>
    </row>
    <row r="557" spans="1:8" x14ac:dyDescent="0.3">
      <c r="A557">
        <v>4.9094890679794626E-2</v>
      </c>
      <c r="B557">
        <v>590968035.12571621</v>
      </c>
      <c r="C557">
        <v>19714156.044664599</v>
      </c>
      <c r="D557">
        <v>0.5219441269014834</v>
      </c>
      <c r="E557">
        <v>0.45713437857320466</v>
      </c>
      <c r="F557">
        <v>158379535.86888126</v>
      </c>
      <c r="G557">
        <v>-34947244.509606451</v>
      </c>
      <c r="H557">
        <v>0</v>
      </c>
    </row>
    <row r="558" spans="1:8" x14ac:dyDescent="0.3">
      <c r="A558">
        <v>4.7757203026875764E-2</v>
      </c>
      <c r="B558">
        <v>183837585.46640426</v>
      </c>
      <c r="C558">
        <v>1799981.4776521097</v>
      </c>
      <c r="D558">
        <v>0.177823569463022</v>
      </c>
      <c r="E558">
        <v>0.14156118892141728</v>
      </c>
      <c r="F558">
        <v>21876356.945265926</v>
      </c>
      <c r="G558">
        <v>-3463733.6206938387</v>
      </c>
      <c r="H558">
        <v>0</v>
      </c>
    </row>
    <row r="559" spans="1:8" x14ac:dyDescent="0.3">
      <c r="A559">
        <v>5.9039900679681775E-2</v>
      </c>
      <c r="B559">
        <v>162792597.646777</v>
      </c>
      <c r="C559">
        <v>17342946.8981218</v>
      </c>
      <c r="D559">
        <v>0.55572001678545024</v>
      </c>
      <c r="E559">
        <v>0.56979395779177922</v>
      </c>
      <c r="F559">
        <v>53419776.048906997</v>
      </c>
      <c r="G559">
        <v>1149522.7069759299</v>
      </c>
      <c r="H559">
        <v>0</v>
      </c>
    </row>
    <row r="560" spans="1:8" x14ac:dyDescent="0.3">
      <c r="A560">
        <v>-0.22407585288384166</v>
      </c>
      <c r="B560">
        <v>312424000</v>
      </c>
      <c r="C560">
        <v>18153500</v>
      </c>
      <c r="D560">
        <v>-1.6659433982244205</v>
      </c>
      <c r="E560">
        <v>0.43388779217747453</v>
      </c>
      <c r="F560">
        <v>142212000</v>
      </c>
      <c r="G560">
        <v>-2246000</v>
      </c>
      <c r="H560">
        <v>0</v>
      </c>
    </row>
    <row r="561" spans="1:8" x14ac:dyDescent="0.3">
      <c r="A561">
        <v>0.23397863864458066</v>
      </c>
      <c r="B561">
        <v>72877904.615255475</v>
      </c>
      <c r="C561">
        <v>19529311.212200303</v>
      </c>
      <c r="D561">
        <v>0.55500022023643214</v>
      </c>
      <c r="E561">
        <v>0.67289875600205196</v>
      </c>
      <c r="F561">
        <v>9213928.8340916075</v>
      </c>
      <c r="G561">
        <v>-16536644.104949325</v>
      </c>
      <c r="H561">
        <v>0</v>
      </c>
    </row>
    <row r="562" spans="1:8" x14ac:dyDescent="0.3">
      <c r="A562">
        <v>0.17879525049816447</v>
      </c>
      <c r="B562">
        <v>2999609342.0815024</v>
      </c>
      <c r="C562">
        <v>356999348.67057627</v>
      </c>
      <c r="D562">
        <v>1.050812392420776</v>
      </c>
      <c r="E562">
        <v>0.4994559775803703</v>
      </c>
      <c r="F562">
        <v>913407153.17608094</v>
      </c>
      <c r="G562">
        <v>-130681559.87363926</v>
      </c>
      <c r="H562">
        <v>0</v>
      </c>
    </row>
    <row r="563" spans="1:8" x14ac:dyDescent="0.3">
      <c r="A563">
        <v>-1.2337346021962067E-2</v>
      </c>
      <c r="B563">
        <v>97666980.798680604</v>
      </c>
      <c r="C563">
        <v>16415228.750967477</v>
      </c>
      <c r="D563">
        <v>0.64509667121181713</v>
      </c>
      <c r="E563">
        <v>0.31334768633268767</v>
      </c>
      <c r="F563">
        <v>14694899.281423001</v>
      </c>
      <c r="G563">
        <v>-3039153.714002653</v>
      </c>
      <c r="H563">
        <v>0</v>
      </c>
    </row>
    <row r="564" spans="1:8" x14ac:dyDescent="0.3">
      <c r="A564">
        <v>0.11228337629384302</v>
      </c>
      <c r="B564">
        <v>60812312.014861651</v>
      </c>
      <c r="C564">
        <v>4145837.6019516625</v>
      </c>
      <c r="D564">
        <v>0.39945711562730768</v>
      </c>
      <c r="E564">
        <v>0.6678446124138504</v>
      </c>
      <c r="F564">
        <v>28141707.266404897</v>
      </c>
      <c r="G564">
        <v>-814455.2845229099</v>
      </c>
      <c r="H564">
        <v>0</v>
      </c>
    </row>
    <row r="565" spans="1:8" x14ac:dyDescent="0.3">
      <c r="A565">
        <v>6.1004642304487565E-4</v>
      </c>
      <c r="B565">
        <v>380691000</v>
      </c>
      <c r="C565">
        <v>324307000</v>
      </c>
      <c r="D565">
        <v>0.78103438132936653</v>
      </c>
      <c r="E565">
        <v>0.13837206553346415</v>
      </c>
      <c r="F565">
        <v>36475000</v>
      </c>
      <c r="G565">
        <v>-48531000</v>
      </c>
      <c r="H565">
        <v>0</v>
      </c>
    </row>
    <row r="566" spans="1:8" x14ac:dyDescent="0.3">
      <c r="A566">
        <v>8.9998697434631986E-2</v>
      </c>
      <c r="B566">
        <v>1492690224.3215549</v>
      </c>
      <c r="C566">
        <v>76963454.596821502</v>
      </c>
      <c r="D566">
        <v>1.7532605436703688</v>
      </c>
      <c r="E566">
        <v>0.82010200515568554</v>
      </c>
      <c r="F566">
        <v>871655042.75197256</v>
      </c>
      <c r="G566">
        <v>9170711.7515029497</v>
      </c>
      <c r="H566">
        <v>0</v>
      </c>
    </row>
    <row r="567" spans="1:8" x14ac:dyDescent="0.3">
      <c r="A567">
        <v>0.19835295320199753</v>
      </c>
      <c r="B567">
        <v>216050.15567004471</v>
      </c>
      <c r="C567">
        <v>993159.60963783483</v>
      </c>
      <c r="D567">
        <v>-1.7465277137115676</v>
      </c>
      <c r="E567">
        <v>0.38242009132420163</v>
      </c>
      <c r="F567">
        <v>492080.44196200371</v>
      </c>
      <c r="G567">
        <v>-108834.9417502498</v>
      </c>
      <c r="H567">
        <v>0</v>
      </c>
    </row>
    <row r="568" spans="1:8" x14ac:dyDescent="0.3">
      <c r="A568">
        <v>-3.9555580729529784E-2</v>
      </c>
      <c r="B568">
        <v>1116497692.387795</v>
      </c>
      <c r="C568">
        <v>65808343.498325251</v>
      </c>
      <c r="D568">
        <v>3.4303504178196311</v>
      </c>
      <c r="E568">
        <v>0.24482983912057416</v>
      </c>
      <c r="F568">
        <v>308012505.74675202</v>
      </c>
      <c r="G568">
        <v>-6083041.0544114849</v>
      </c>
      <c r="H568">
        <v>0</v>
      </c>
    </row>
    <row r="569" spans="1:8" x14ac:dyDescent="0.3">
      <c r="A569">
        <v>2.0960889816518249E-2</v>
      </c>
      <c r="B569">
        <v>8281215.7416986171</v>
      </c>
      <c r="C569">
        <v>111485.513447433</v>
      </c>
      <c r="D569">
        <v>0.99363744573616897</v>
      </c>
      <c r="E569">
        <v>0.23200701762552484</v>
      </c>
      <c r="F569">
        <v>1191171.096625204</v>
      </c>
      <c r="G569">
        <v>-682743.39399083401</v>
      </c>
      <c r="H569">
        <v>0</v>
      </c>
    </row>
    <row r="570" spans="1:8" x14ac:dyDescent="0.3">
      <c r="A570">
        <v>0.50140498577158676</v>
      </c>
      <c r="B570">
        <v>1441349973.9894657</v>
      </c>
      <c r="C570">
        <v>239848715.592866</v>
      </c>
      <c r="D570">
        <v>5.305617714372772E-2</v>
      </c>
      <c r="E570">
        <v>0.47407095161484558</v>
      </c>
      <c r="F570">
        <v>493898201.03284276</v>
      </c>
      <c r="G570">
        <v>-27403258.131506398</v>
      </c>
      <c r="H570">
        <v>0</v>
      </c>
    </row>
    <row r="571" spans="1:8" x14ac:dyDescent="0.3">
      <c r="A571">
        <v>8.5085616276094761E-2</v>
      </c>
      <c r="B571">
        <v>93701377.4891157</v>
      </c>
      <c r="C571">
        <v>1631575.19092142</v>
      </c>
      <c r="D571">
        <v>0.25959852578094189</v>
      </c>
      <c r="E571">
        <v>0.20670297444490951</v>
      </c>
      <c r="F571">
        <v>11586610.520305499</v>
      </c>
      <c r="G571" t="e">
        <v>#DIV/0!</v>
      </c>
      <c r="H571">
        <v>0</v>
      </c>
    </row>
    <row r="572" spans="1:8" x14ac:dyDescent="0.3">
      <c r="A572">
        <v>0.1680570047816676</v>
      </c>
      <c r="B572">
        <v>806392547.65141129</v>
      </c>
      <c r="C572">
        <v>124915623.59851387</v>
      </c>
      <c r="D572">
        <v>1.1644528099431593</v>
      </c>
      <c r="E572">
        <v>0.19562976082573222</v>
      </c>
      <c r="F572">
        <v>66235913.708145723</v>
      </c>
      <c r="G572">
        <v>29793639.915582303</v>
      </c>
      <c r="H572">
        <v>0</v>
      </c>
    </row>
    <row r="573" spans="1:8" x14ac:dyDescent="0.3">
      <c r="A573">
        <v>1.1748025116467494E-2</v>
      </c>
      <c r="B573">
        <v>401112603.10761601</v>
      </c>
      <c r="C573">
        <v>23918582.620716102</v>
      </c>
      <c r="D573">
        <v>1.2367031507067643</v>
      </c>
      <c r="E573">
        <v>0.20585844093735037</v>
      </c>
      <c r="F573">
        <v>79177057.356608495</v>
      </c>
      <c r="G573">
        <v>-1652685.8836037344</v>
      </c>
      <c r="H573">
        <v>0</v>
      </c>
    </row>
    <row r="574" spans="1:8" x14ac:dyDescent="0.3">
      <c r="A574">
        <v>9.1300560049782181E-2</v>
      </c>
      <c r="B574">
        <v>1690659479.5539</v>
      </c>
      <c r="C574">
        <v>230414869.88847601</v>
      </c>
      <c r="D574">
        <v>0.25199942215009263</v>
      </c>
      <c r="E574">
        <v>0.22474017529949117</v>
      </c>
      <c r="F574">
        <v>322689219.33085501</v>
      </c>
      <c r="G574">
        <v>9187431.4661687892</v>
      </c>
      <c r="H574">
        <v>0</v>
      </c>
    </row>
    <row r="575" spans="1:8" x14ac:dyDescent="0.3">
      <c r="A575">
        <v>0.29563732222221267</v>
      </c>
      <c r="B575">
        <v>476572624.53241676</v>
      </c>
      <c r="C575">
        <v>76464073.099820003</v>
      </c>
      <c r="D575">
        <v>0.27269095496628959</v>
      </c>
      <c r="E575">
        <v>0.57040939363620136</v>
      </c>
      <c r="F575">
        <v>172952043.52369499</v>
      </c>
      <c r="G575">
        <v>22723576.045004599</v>
      </c>
      <c r="H575">
        <v>0</v>
      </c>
    </row>
    <row r="576" spans="1:8" x14ac:dyDescent="0.3">
      <c r="A576">
        <v>0.19957412392109339</v>
      </c>
      <c r="B576">
        <v>254531439.58318499</v>
      </c>
      <c r="C576">
        <v>14190501.302879646</v>
      </c>
      <c r="D576">
        <v>1.2519426023327134</v>
      </c>
      <c r="E576">
        <v>0.29809827717708209</v>
      </c>
      <c r="F576">
        <v>53332381.7000928</v>
      </c>
      <c r="G576">
        <v>-38793758.797461122</v>
      </c>
      <c r="H576">
        <v>0</v>
      </c>
    </row>
    <row r="577" spans="1:8" x14ac:dyDescent="0.3">
      <c r="A577">
        <v>0.23271172390436465</v>
      </c>
      <c r="B577">
        <v>1391048496.3551402</v>
      </c>
      <c r="C577">
        <v>62880077.559872121</v>
      </c>
      <c r="D577">
        <v>0.50084210240044191</v>
      </c>
      <c r="E577">
        <v>0.52300449498683765</v>
      </c>
      <c r="F577">
        <v>229800886.33339748</v>
      </c>
      <c r="G577">
        <v>-6702618.7371947747</v>
      </c>
      <c r="H577">
        <v>0</v>
      </c>
    </row>
    <row r="578" spans="1:8" x14ac:dyDescent="0.3">
      <c r="A578">
        <v>7.2291625597919726E-2</v>
      </c>
      <c r="B578">
        <v>849173304.00530219</v>
      </c>
      <c r="C578">
        <v>153442935.54192775</v>
      </c>
      <c r="D578">
        <v>1.0046782431160808</v>
      </c>
      <c r="E578">
        <v>0.99482602934618991</v>
      </c>
      <c r="F578">
        <v>139899862.61960727</v>
      </c>
      <c r="G578">
        <v>247082.06477419738</v>
      </c>
      <c r="H578">
        <v>0</v>
      </c>
    </row>
    <row r="579" spans="1:8" x14ac:dyDescent="0.3">
      <c r="A579">
        <v>8.1480544691240137E-2</v>
      </c>
      <c r="B579">
        <v>6408357.6594476951</v>
      </c>
      <c r="C579">
        <v>14823858.129963599</v>
      </c>
      <c r="D579">
        <v>9.1561710761661196E-5</v>
      </c>
      <c r="E579">
        <v>0.48444428099434467</v>
      </c>
      <c r="F579">
        <v>2018986.7708778526</v>
      </c>
      <c r="G579">
        <v>-421205.35595902801</v>
      </c>
      <c r="H579">
        <v>0</v>
      </c>
    </row>
    <row r="580" spans="1:8" x14ac:dyDescent="0.3">
      <c r="A580">
        <v>6.0107097831012778E-2</v>
      </c>
      <c r="B580">
        <v>96467742.390049756</v>
      </c>
      <c r="C580">
        <v>55345078.300549895</v>
      </c>
      <c r="D580">
        <v>3.6604709770835591</v>
      </c>
      <c r="E580">
        <v>0.25282594919637896</v>
      </c>
      <c r="F580">
        <v>10931296.826273974</v>
      </c>
      <c r="G580">
        <v>-3434538.2494985741</v>
      </c>
      <c r="H580">
        <v>0</v>
      </c>
    </row>
    <row r="581" spans="1:8" x14ac:dyDescent="0.3">
      <c r="A581">
        <v>1.1381664135000434E-2</v>
      </c>
      <c r="B581">
        <v>182263988.91560575</v>
      </c>
      <c r="C581">
        <v>11502726.135319531</v>
      </c>
      <c r="D581">
        <v>1.1564889752241334</v>
      </c>
      <c r="E581">
        <v>0.41158552096283418</v>
      </c>
      <c r="F581">
        <v>60998647.684397802</v>
      </c>
      <c r="G581">
        <v>41620993.221805997</v>
      </c>
      <c r="H581">
        <v>0</v>
      </c>
    </row>
    <row r="582" spans="1:8" x14ac:dyDescent="0.3">
      <c r="A582">
        <v>0.11711838267047897</v>
      </c>
      <c r="B582">
        <v>914186394.45223737</v>
      </c>
      <c r="C582">
        <v>33756114.289993398</v>
      </c>
      <c r="D582">
        <v>0.99327796076651809</v>
      </c>
      <c r="E582">
        <v>4.7889775177321431E-2</v>
      </c>
      <c r="F582">
        <v>33417825.29963243</v>
      </c>
      <c r="G582">
        <v>1548135.7089955248</v>
      </c>
      <c r="H582">
        <v>0</v>
      </c>
    </row>
    <row r="583" spans="1:8" x14ac:dyDescent="0.3">
      <c r="A583">
        <v>8.6553683653685209E-2</v>
      </c>
      <c r="B583">
        <v>1727513258.3827651</v>
      </c>
      <c r="C583">
        <v>139195126.18503141</v>
      </c>
      <c r="D583">
        <v>0.50775336369568258</v>
      </c>
      <c r="E583">
        <v>0.58523517247334578</v>
      </c>
      <c r="F583">
        <v>341974432.37423551</v>
      </c>
      <c r="G583">
        <v>-24738955.387673602</v>
      </c>
      <c r="H583">
        <v>0</v>
      </c>
    </row>
    <row r="584" spans="1:8" x14ac:dyDescent="0.3">
      <c r="A584">
        <v>-1.3113057291035263E-3</v>
      </c>
      <c r="B584">
        <v>180456468.38146049</v>
      </c>
      <c r="C584">
        <v>15263947.6206678</v>
      </c>
      <c r="D584">
        <v>1.0885175829874618</v>
      </c>
      <c r="E584">
        <v>0.26246996842022419</v>
      </c>
      <c r="F584">
        <v>44558858.065813243</v>
      </c>
      <c r="G584">
        <v>6613613.6348107383</v>
      </c>
      <c r="H584">
        <v>0</v>
      </c>
    </row>
    <row r="585" spans="1:8" x14ac:dyDescent="0.3">
      <c r="A585">
        <v>7.8048893881013048E-2</v>
      </c>
      <c r="B585">
        <v>72314471.779250979</v>
      </c>
      <c r="C585">
        <v>4663481.0017064195</v>
      </c>
      <c r="D585">
        <v>0.27056826196362571</v>
      </c>
      <c r="E585">
        <v>0.78650934324096755</v>
      </c>
      <c r="F585">
        <v>50715808.657455198</v>
      </c>
      <c r="G585">
        <v>-808477.80993149965</v>
      </c>
      <c r="H585">
        <v>0</v>
      </c>
    </row>
    <row r="586" spans="1:8" x14ac:dyDescent="0.3">
      <c r="A586">
        <v>7.8407319115315205E-2</v>
      </c>
      <c r="B586">
        <v>707552688.8744365</v>
      </c>
      <c r="C586">
        <v>85692833.414929092</v>
      </c>
      <c r="D586">
        <v>0.25629373274713585</v>
      </c>
      <c r="E586">
        <v>0.26076365525863698</v>
      </c>
      <c r="F586">
        <v>124453733.8656995</v>
      </c>
      <c r="G586">
        <v>-22309110.464902401</v>
      </c>
      <c r="H586">
        <v>0</v>
      </c>
    </row>
    <row r="587" spans="1:8" x14ac:dyDescent="0.3">
      <c r="A587">
        <v>0.10186247885313229</v>
      </c>
      <c r="B587">
        <v>86504782.670439512</v>
      </c>
      <c r="C587">
        <v>5765328.2642490603</v>
      </c>
      <c r="D587">
        <v>0.328329543761534</v>
      </c>
      <c r="E587">
        <v>0.16879809742364252</v>
      </c>
      <c r="F587">
        <v>9967031.5012415834</v>
      </c>
      <c r="G587">
        <v>-1243472.7204077553</v>
      </c>
      <c r="H587">
        <v>0</v>
      </c>
    </row>
    <row r="588" spans="1:8" x14ac:dyDescent="0.3">
      <c r="A588">
        <v>3.7332030417139207E-2</v>
      </c>
      <c r="B588">
        <v>136289421.34793574</v>
      </c>
      <c r="C588">
        <v>64187900.549973704</v>
      </c>
      <c r="D588">
        <v>0.39848936455634948</v>
      </c>
      <c r="E588">
        <v>0.67437680375565545</v>
      </c>
      <c r="F588">
        <v>16345468.654476624</v>
      </c>
      <c r="G588">
        <v>33154018.157643847</v>
      </c>
      <c r="H588">
        <v>0</v>
      </c>
    </row>
    <row r="589" spans="1:8" x14ac:dyDescent="0.3">
      <c r="A589">
        <v>0.27362963513738592</v>
      </c>
      <c r="B589">
        <v>39251455.587476924</v>
      </c>
      <c r="C589">
        <v>14203755.198690332</v>
      </c>
      <c r="D589">
        <v>0.16489901725872497</v>
      </c>
      <c r="E589">
        <v>0.68726184107703192</v>
      </c>
      <c r="F589">
        <v>15415623.163419899</v>
      </c>
      <c r="G589">
        <v>-5094211.5722700376</v>
      </c>
      <c r="H589">
        <v>0</v>
      </c>
    </row>
    <row r="590" spans="1:8" x14ac:dyDescent="0.3">
      <c r="A590">
        <v>-2.0343956516638779</v>
      </c>
      <c r="B590">
        <v>17382908.6229086</v>
      </c>
      <c r="C590">
        <v>370682.110682111</v>
      </c>
      <c r="D590">
        <v>1.0610557904787858</v>
      </c>
      <c r="E590">
        <v>0.2651534221990563</v>
      </c>
      <c r="F590">
        <v>7538996.1389961401</v>
      </c>
      <c r="G590">
        <v>641524.80372428999</v>
      </c>
      <c r="H590">
        <v>0</v>
      </c>
    </row>
    <row r="591" spans="1:8" x14ac:dyDescent="0.3">
      <c r="A591">
        <v>6.2726738287769923E-2</v>
      </c>
      <c r="B591">
        <v>275331424.36252475</v>
      </c>
      <c r="C591">
        <v>49670195.800432697</v>
      </c>
      <c r="D591">
        <v>0.7067495256137043</v>
      </c>
      <c r="E591">
        <v>0.19579556557949629</v>
      </c>
      <c r="F591">
        <v>43990582.722678453</v>
      </c>
      <c r="G591">
        <v>-2987901.5773087423</v>
      </c>
      <c r="H591">
        <v>0</v>
      </c>
    </row>
    <row r="592" spans="1:8" x14ac:dyDescent="0.3">
      <c r="A592">
        <v>2.2020658970640563E-2</v>
      </c>
      <c r="B592">
        <v>21264113.699170951</v>
      </c>
      <c r="C592">
        <v>3950256.6127121998</v>
      </c>
      <c r="D592">
        <v>7.9485786650713403E-2</v>
      </c>
      <c r="E592">
        <v>0.36260465022171418</v>
      </c>
      <c r="F592">
        <v>4953546.5192788504</v>
      </c>
      <c r="G592">
        <v>-987887.99958559801</v>
      </c>
      <c r="H592">
        <v>0</v>
      </c>
    </row>
    <row r="593" spans="1:8" x14ac:dyDescent="0.3">
      <c r="A593">
        <v>9.4816043162804564E-2</v>
      </c>
      <c r="B593">
        <v>256123963.71208251</v>
      </c>
      <c r="C593">
        <v>9956067.3533954099</v>
      </c>
      <c r="D593">
        <v>2.6413957579954386</v>
      </c>
      <c r="E593">
        <v>0.97933118736632752</v>
      </c>
      <c r="F593">
        <v>117352558.18972901</v>
      </c>
      <c r="G593">
        <v>-8054037.1338715702</v>
      </c>
      <c r="H593">
        <v>0</v>
      </c>
    </row>
    <row r="594" spans="1:8" x14ac:dyDescent="0.3">
      <c r="A594">
        <v>8.0178263622082038E-2</v>
      </c>
      <c r="B594">
        <v>213270561.91604152</v>
      </c>
      <c r="C594">
        <v>13861955.520463239</v>
      </c>
      <c r="D594">
        <v>0.55745230765156695</v>
      </c>
      <c r="E594">
        <v>0.42814142564069241</v>
      </c>
      <c r="F594">
        <v>48521647.58520855</v>
      </c>
      <c r="G594">
        <v>-13571766.424784116</v>
      </c>
      <c r="H594">
        <v>0</v>
      </c>
    </row>
    <row r="595" spans="1:8" x14ac:dyDescent="0.3">
      <c r="A595">
        <v>0.12349296530744634</v>
      </c>
      <c r="B595">
        <v>98999417.004487693</v>
      </c>
      <c r="C595">
        <v>1178193.2562333101</v>
      </c>
      <c r="D595">
        <v>1.3142823612252057</v>
      </c>
      <c r="E595">
        <v>0.15600049302236413</v>
      </c>
      <c r="F595">
        <v>12412381.1977168</v>
      </c>
      <c r="G595">
        <v>2636699.28218129</v>
      </c>
      <c r="H595">
        <v>0</v>
      </c>
    </row>
    <row r="596" spans="1:8" x14ac:dyDescent="0.3">
      <c r="A596">
        <v>0.32399663036283799</v>
      </c>
      <c r="B596">
        <v>40132191.553042904</v>
      </c>
      <c r="C596">
        <v>3782008.6464915201</v>
      </c>
      <c r="D596">
        <v>2.1376248612652593</v>
      </c>
      <c r="E596">
        <v>0.65946427461622925</v>
      </c>
      <c r="F596">
        <v>1266212.1715996</v>
      </c>
      <c r="G596">
        <v>162572.43360504799</v>
      </c>
      <c r="H596">
        <v>0</v>
      </c>
    </row>
    <row r="597" spans="1:8" x14ac:dyDescent="0.3">
      <c r="A597">
        <v>-3.525000000000001E-2</v>
      </c>
      <c r="B597">
        <v>2459121966.5436301</v>
      </c>
      <c r="C597">
        <v>72253200.345558807</v>
      </c>
      <c r="D597">
        <v>1.3851760851760861</v>
      </c>
      <c r="E597">
        <v>0.11085206949412359</v>
      </c>
      <c r="F597">
        <v>140265451.97518301</v>
      </c>
      <c r="G597">
        <v>-21584012.006057002</v>
      </c>
      <c r="H597">
        <v>0</v>
      </c>
    </row>
    <row r="598" spans="1:8" x14ac:dyDescent="0.3">
      <c r="A598">
        <v>-1.8619336109945095</v>
      </c>
      <c r="B598">
        <v>19789678.316913523</v>
      </c>
      <c r="C598">
        <v>227296.40045778104</v>
      </c>
      <c r="D598">
        <v>-26.478780552302513</v>
      </c>
      <c r="E598">
        <v>0.10699542263606474</v>
      </c>
      <c r="F598">
        <v>4595069.8120113797</v>
      </c>
      <c r="G598">
        <v>299844.1879249583</v>
      </c>
      <c r="H598">
        <v>0</v>
      </c>
    </row>
    <row r="599" spans="1:8" x14ac:dyDescent="0.3">
      <c r="A599">
        <v>7.6444000910289647E-3</v>
      </c>
      <c r="B599">
        <v>3414258380.41431</v>
      </c>
      <c r="C599">
        <v>903129943.50282502</v>
      </c>
      <c r="D599">
        <v>0.81487433588449543</v>
      </c>
      <c r="E599">
        <v>0.35707616315140439</v>
      </c>
      <c r="F599">
        <v>774147269.30320096</v>
      </c>
      <c r="G599">
        <v>-469225962.78625202</v>
      </c>
      <c r="H599">
        <v>0</v>
      </c>
    </row>
    <row r="600" spans="1:8" x14ac:dyDescent="0.3">
      <c r="A600">
        <v>0.16779694878224918</v>
      </c>
      <c r="B600">
        <v>509319648.60907799</v>
      </c>
      <c r="C600">
        <v>14741854.563201601</v>
      </c>
      <c r="D600">
        <v>1.2812170445640285</v>
      </c>
      <c r="E600">
        <v>4.8796145205468981E-2</v>
      </c>
      <c r="F600">
        <v>18870785.749145899</v>
      </c>
      <c r="G600">
        <v>-6731986.5613947799</v>
      </c>
      <c r="H600">
        <v>0</v>
      </c>
    </row>
    <row r="601" spans="1:8" x14ac:dyDescent="0.3">
      <c r="A601">
        <v>0.10666107617051013</v>
      </c>
      <c r="B601">
        <v>478534000</v>
      </c>
      <c r="C601">
        <v>1280000</v>
      </c>
      <c r="D601">
        <v>0.38878219706541334</v>
      </c>
      <c r="E601">
        <v>0.18267667501159793</v>
      </c>
      <c r="F601">
        <v>60393000</v>
      </c>
      <c r="G601">
        <v>-2549000</v>
      </c>
      <c r="H601">
        <v>0</v>
      </c>
    </row>
    <row r="602" spans="1:8" x14ac:dyDescent="0.3">
      <c r="A602">
        <v>0.14218733723619231</v>
      </c>
      <c r="B602">
        <v>105425353.925354</v>
      </c>
      <c r="C602">
        <v>7370939.5109395096</v>
      </c>
      <c r="D602">
        <v>2.2029004835785779E-2</v>
      </c>
      <c r="E602">
        <v>6.0714272634606284E-2</v>
      </c>
      <c r="F602">
        <v>2578712.9987130002</v>
      </c>
      <c r="G602">
        <v>-4093429.0931905601</v>
      </c>
      <c r="H602">
        <v>0</v>
      </c>
    </row>
    <row r="603" spans="1:8" x14ac:dyDescent="0.3">
      <c r="A603">
        <v>0.23049382948422331</v>
      </c>
      <c r="B603">
        <v>1192020645.654465</v>
      </c>
      <c r="C603">
        <v>36747306.400735706</v>
      </c>
      <c r="D603">
        <v>0.66180156404956036</v>
      </c>
      <c r="E603">
        <v>0.5775980959347109</v>
      </c>
      <c r="F603">
        <v>413392541.46860027</v>
      </c>
      <c r="G603">
        <v>-144130819.2762236</v>
      </c>
      <c r="H603">
        <v>0</v>
      </c>
    </row>
    <row r="604" spans="1:8" x14ac:dyDescent="0.3">
      <c r="A604">
        <v>0.23965797406890507</v>
      </c>
      <c r="B604">
        <v>2717616614.0621724</v>
      </c>
      <c r="C604">
        <v>76119708.714749023</v>
      </c>
      <c r="D604">
        <v>1.2155309837905159</v>
      </c>
      <c r="E604">
        <v>8.0617626321592625E-2</v>
      </c>
      <c r="F604">
        <v>86490177.398503229</v>
      </c>
      <c r="G604">
        <v>-110388065.15010525</v>
      </c>
      <c r="H604">
        <v>0</v>
      </c>
    </row>
    <row r="605" spans="1:8" x14ac:dyDescent="0.3">
      <c r="A605">
        <v>0.13106817860524386</v>
      </c>
      <c r="B605">
        <v>284716765.64793777</v>
      </c>
      <c r="C605">
        <v>7080468.70315676</v>
      </c>
      <c r="D605">
        <v>0.95737140628947048</v>
      </c>
      <c r="E605">
        <v>0.57305935862425894</v>
      </c>
      <c r="F605">
        <v>25304190.529518325</v>
      </c>
      <c r="G605">
        <v>-12443812.656436201</v>
      </c>
      <c r="H605">
        <v>0</v>
      </c>
    </row>
    <row r="606" spans="1:8" x14ac:dyDescent="0.3">
      <c r="A606">
        <v>1.2748335408433949E-2</v>
      </c>
      <c r="B606">
        <v>45822304.832713798</v>
      </c>
      <c r="C606">
        <v>790716.64601404394</v>
      </c>
      <c r="D606">
        <v>-2.317297391665508</v>
      </c>
      <c r="E606">
        <v>0.29639304895263924</v>
      </c>
      <c r="F606">
        <v>13155390.3345725</v>
      </c>
      <c r="G606">
        <v>-3250349.0332388501</v>
      </c>
      <c r="H606">
        <v>0</v>
      </c>
    </row>
    <row r="607" spans="1:8" x14ac:dyDescent="0.3">
      <c r="A607">
        <v>0.15155088458420174</v>
      </c>
      <c r="B607">
        <v>231255134.49741924</v>
      </c>
      <c r="C607">
        <v>5702565.2072388344</v>
      </c>
      <c r="D607">
        <v>0.44340185966747026</v>
      </c>
      <c r="E607">
        <v>0.12148667326271848</v>
      </c>
      <c r="F607">
        <v>22236021.328992575</v>
      </c>
      <c r="G607">
        <v>6061481.8284906317</v>
      </c>
      <c r="H607">
        <v>0</v>
      </c>
    </row>
    <row r="608" spans="1:8" x14ac:dyDescent="0.3">
      <c r="A608">
        <v>1.4460751735072448E-2</v>
      </c>
      <c r="B608">
        <v>261152271.69077402</v>
      </c>
      <c r="C608">
        <v>41011462.927414745</v>
      </c>
      <c r="D608">
        <v>1.1123356353373857</v>
      </c>
      <c r="E608">
        <v>0.48143941089639009</v>
      </c>
      <c r="F608">
        <v>109517010.44469</v>
      </c>
      <c r="G608">
        <v>3048338.908854655</v>
      </c>
      <c r="H608">
        <v>0</v>
      </c>
    </row>
    <row r="609" spans="1:8" x14ac:dyDescent="0.3">
      <c r="A609">
        <v>6.698442496212996E-2</v>
      </c>
      <c r="B609">
        <v>205728281.70177603</v>
      </c>
      <c r="C609">
        <v>8174969.7094864398</v>
      </c>
      <c r="D609">
        <v>9.1999980087443617E-2</v>
      </c>
      <c r="E609">
        <v>0.24432675113248309</v>
      </c>
      <c r="F609">
        <v>30460386.89246865</v>
      </c>
      <c r="G609">
        <v>97230.161523669492</v>
      </c>
      <c r="H609">
        <v>0</v>
      </c>
    </row>
    <row r="610" spans="1:8" x14ac:dyDescent="0.3">
      <c r="A610">
        <v>2.8318193946565297E-2</v>
      </c>
      <c r="B610">
        <v>910225044.35521495</v>
      </c>
      <c r="C610">
        <v>130998184.83969</v>
      </c>
      <c r="D610">
        <v>0.70083828585382846</v>
      </c>
      <c r="E610">
        <v>9.4956707292050704E-2</v>
      </c>
      <c r="F610">
        <v>60042954.524232</v>
      </c>
      <c r="G610">
        <v>-71827723.854202375</v>
      </c>
      <c r="H610">
        <v>0</v>
      </c>
    </row>
    <row r="611" spans="1:8" x14ac:dyDescent="0.3">
      <c r="A611">
        <v>0.38431924280438495</v>
      </c>
      <c r="B611">
        <v>49019894.279489703</v>
      </c>
      <c r="C611">
        <v>5968695.1087572444</v>
      </c>
      <c r="D611">
        <v>2.1831228175695778</v>
      </c>
      <c r="E611">
        <v>0.6796489352161762</v>
      </c>
      <c r="F611">
        <v>1888375.8096232549</v>
      </c>
      <c r="G611">
        <v>-2007346.4720214158</v>
      </c>
      <c r="H611">
        <v>0</v>
      </c>
    </row>
    <row r="612" spans="1:8" x14ac:dyDescent="0.3">
      <c r="A612">
        <v>0.18711625720859393</v>
      </c>
      <c r="B612">
        <v>397775500</v>
      </c>
      <c r="C612">
        <v>2558500</v>
      </c>
      <c r="D612">
        <v>0.69420882398981854</v>
      </c>
      <c r="E612">
        <v>0.19184195645018437</v>
      </c>
      <c r="F612">
        <v>43146500</v>
      </c>
      <c r="G612">
        <v>-16980500</v>
      </c>
      <c r="H612">
        <v>0</v>
      </c>
    </row>
    <row r="613" spans="1:8" x14ac:dyDescent="0.3">
      <c r="A613">
        <v>5.3223621029131182E-2</v>
      </c>
      <c r="B613">
        <v>311573837.28864497</v>
      </c>
      <c r="C613">
        <v>34421489.045943096</v>
      </c>
      <c r="D613">
        <v>0.18806023529285629</v>
      </c>
      <c r="E613">
        <v>0.5665229506933388</v>
      </c>
      <c r="F613">
        <v>138803826.85328466</v>
      </c>
      <c r="G613">
        <v>795015.08998882957</v>
      </c>
      <c r="H613">
        <v>0</v>
      </c>
    </row>
    <row r="614" spans="1:8" x14ac:dyDescent="0.3">
      <c r="A614">
        <v>0.32116976145206355</v>
      </c>
      <c r="B614">
        <v>98998044.999075055</v>
      </c>
      <c r="C614">
        <v>7877063.6554947151</v>
      </c>
      <c r="D614">
        <v>7.7847317974939559E-2</v>
      </c>
      <c r="E614">
        <v>0.37964123751591239</v>
      </c>
      <c r="F614">
        <v>22943958.455416452</v>
      </c>
      <c r="G614">
        <v>384925.55926444498</v>
      </c>
      <c r="H614">
        <v>0</v>
      </c>
    </row>
    <row r="615" spans="1:8" x14ac:dyDescent="0.3">
      <c r="A615">
        <v>5.159648295920756E-2</v>
      </c>
      <c r="B615">
        <v>247011978.20502302</v>
      </c>
      <c r="C615">
        <v>18429743.533534564</v>
      </c>
      <c r="D615">
        <v>2.10000334852805</v>
      </c>
      <c r="E615">
        <v>0.31798944057003287</v>
      </c>
      <c r="F615">
        <v>35634673.18198745</v>
      </c>
      <c r="G615">
        <v>-6462925.0404007658</v>
      </c>
      <c r="H615">
        <v>0</v>
      </c>
    </row>
    <row r="616" spans="1:8" x14ac:dyDescent="0.3">
      <c r="A616">
        <v>0.14601027971340061</v>
      </c>
      <c r="B616">
        <v>590560027.50289404</v>
      </c>
      <c r="C616">
        <v>35984484.118825026</v>
      </c>
      <c r="D616">
        <v>0.57843698450936099</v>
      </c>
      <c r="E616">
        <v>0.16844474981805668</v>
      </c>
      <c r="F616">
        <v>34784216.689926401</v>
      </c>
      <c r="G616">
        <v>-17651209.921773404</v>
      </c>
      <c r="H616">
        <v>0</v>
      </c>
    </row>
    <row r="617" spans="1:8" x14ac:dyDescent="0.3">
      <c r="A617">
        <v>-1.786668189816442E-2</v>
      </c>
      <c r="B617">
        <v>537627369.50228798</v>
      </c>
      <c r="C617">
        <v>35502556.544020623</v>
      </c>
      <c r="D617">
        <v>1.6427870316606521</v>
      </c>
      <c r="E617">
        <v>0.11962127687918846</v>
      </c>
      <c r="F617">
        <v>55594882.808852397</v>
      </c>
      <c r="G617">
        <v>-2354099.3290118026</v>
      </c>
      <c r="H617">
        <v>0</v>
      </c>
    </row>
    <row r="618" spans="1:8" x14ac:dyDescent="0.3">
      <c r="A618">
        <v>9.3120386514576204E-3</v>
      </c>
      <c r="B618">
        <v>2262081772.2688699</v>
      </c>
      <c r="C618">
        <v>97759312.348913044</v>
      </c>
      <c r="D618">
        <v>0.65928608837774905</v>
      </c>
      <c r="E618">
        <v>7.7718204818865516E-2</v>
      </c>
      <c r="F618">
        <v>156696790.69158751</v>
      </c>
      <c r="G618">
        <v>21442956.798867464</v>
      </c>
      <c r="H618">
        <v>0</v>
      </c>
    </row>
    <row r="619" spans="1:8" x14ac:dyDescent="0.3">
      <c r="A619">
        <v>9.0817671934899646E-3</v>
      </c>
      <c r="B619">
        <v>250681174.68280497</v>
      </c>
      <c r="C619">
        <v>8350861.5098407157</v>
      </c>
      <c r="D619">
        <v>2.6031440745971226</v>
      </c>
      <c r="E619">
        <v>4.4162746872932569E-2</v>
      </c>
      <c r="F619">
        <v>7069208.9573942143</v>
      </c>
      <c r="G619">
        <v>627610.40449484484</v>
      </c>
      <c r="H619">
        <v>0</v>
      </c>
    </row>
    <row r="620" spans="1:8" x14ac:dyDescent="0.3">
      <c r="A620">
        <v>0.17232735489337639</v>
      </c>
      <c r="B620">
        <v>157402009.30081201</v>
      </c>
      <c r="C620">
        <v>7980371.5188690629</v>
      </c>
      <c r="D620">
        <v>1.0684458504343115</v>
      </c>
      <c r="E620">
        <v>0.91022007838408192</v>
      </c>
      <c r="F620">
        <v>115389725.72094899</v>
      </c>
      <c r="G620">
        <v>-3115059.4974716776</v>
      </c>
      <c r="H620">
        <v>0</v>
      </c>
    </row>
    <row r="621" spans="1:8" x14ac:dyDescent="0.3">
      <c r="A621">
        <v>8.9373459827322949E-2</v>
      </c>
      <c r="B621">
        <v>8748429877.7481098</v>
      </c>
      <c r="C621">
        <v>2804936432.445085</v>
      </c>
      <c r="D621">
        <v>0.58045609192641645</v>
      </c>
      <c r="E621">
        <v>0.95139850936732318</v>
      </c>
      <c r="F621">
        <v>5817784470.219595</v>
      </c>
      <c r="G621">
        <v>42353023.546297632</v>
      </c>
      <c r="H621">
        <v>0</v>
      </c>
    </row>
    <row r="622" spans="1:8" x14ac:dyDescent="0.3">
      <c r="A622">
        <v>1.8063592285209366E-2</v>
      </c>
      <c r="B622">
        <v>210522546.21426073</v>
      </c>
      <c r="C622">
        <v>149178465.45437402</v>
      </c>
      <c r="D622">
        <v>7.1497317088685439E-2</v>
      </c>
      <c r="E622">
        <v>0.21971436901740521</v>
      </c>
      <c r="F622">
        <v>11389710.822531875</v>
      </c>
      <c r="G622">
        <v>-6724058.5899893679</v>
      </c>
      <c r="H622">
        <v>0</v>
      </c>
    </row>
    <row r="623" spans="1:8" x14ac:dyDescent="0.3">
      <c r="A623">
        <v>9.5931975132582448E-2</v>
      </c>
      <c r="B623">
        <v>230283790.86903149</v>
      </c>
      <c r="C623">
        <v>21905161.374279287</v>
      </c>
      <c r="D623">
        <v>0.2531636374141385</v>
      </c>
      <c r="E623">
        <v>0.57687420477701823</v>
      </c>
      <c r="F623">
        <v>57030064.030888602</v>
      </c>
      <c r="G623">
        <v>-471080.95857992989</v>
      </c>
      <c r="H623">
        <v>0</v>
      </c>
    </row>
    <row r="624" spans="1:8" x14ac:dyDescent="0.3">
      <c r="A624">
        <v>8.0946383347553622E-2</v>
      </c>
      <c r="B624">
        <v>131721884.126964</v>
      </c>
      <c r="C624">
        <v>7196968.72225725</v>
      </c>
      <c r="D624">
        <v>0.25732034695512029</v>
      </c>
      <c r="E624">
        <v>7.7913071337454079E-2</v>
      </c>
      <c r="F624">
        <v>5752994.6090603797</v>
      </c>
      <c r="G624">
        <v>-3570369.76325526</v>
      </c>
      <c r="H624">
        <v>0</v>
      </c>
    </row>
    <row r="625" spans="1:8" x14ac:dyDescent="0.3">
      <c r="A625">
        <v>0.16128341955781086</v>
      </c>
      <c r="B625">
        <v>263510212.57630873</v>
      </c>
      <c r="C625">
        <v>20957376.708358549</v>
      </c>
      <c r="D625">
        <v>2.711111157566628</v>
      </c>
      <c r="E625">
        <v>0.17352560790890323</v>
      </c>
      <c r="F625">
        <v>27836990.947150476</v>
      </c>
      <c r="G625">
        <v>1300931.435532213</v>
      </c>
      <c r="H625">
        <v>0</v>
      </c>
    </row>
    <row r="626" spans="1:8" x14ac:dyDescent="0.3">
      <c r="A626">
        <v>8.424569298266163E-2</v>
      </c>
      <c r="B626">
        <v>1453337068.7474475</v>
      </c>
      <c r="C626">
        <v>204250740.46785301</v>
      </c>
      <c r="D626">
        <v>0.10090914929646023</v>
      </c>
      <c r="E626">
        <v>0.25675344757911089</v>
      </c>
      <c r="F626">
        <v>231207829.37147024</v>
      </c>
      <c r="G626">
        <v>-31313001.42377118</v>
      </c>
      <c r="H626">
        <v>0</v>
      </c>
    </row>
    <row r="627" spans="1:8" x14ac:dyDescent="0.3">
      <c r="A627">
        <v>0.11725949328473523</v>
      </c>
      <c r="B627">
        <v>1149406797.1600499</v>
      </c>
      <c r="C627">
        <v>80753884.137830287</v>
      </c>
      <c r="D627">
        <v>4.1691783304294128E-2</v>
      </c>
      <c r="E627">
        <v>0.39309839675616193</v>
      </c>
      <c r="F627">
        <v>326047794.8882345</v>
      </c>
      <c r="G627">
        <v>-60384594.049383543</v>
      </c>
      <c r="H627">
        <v>0</v>
      </c>
    </row>
    <row r="628" spans="1:8" x14ac:dyDescent="0.3">
      <c r="A628">
        <v>-0.11310028847785553</v>
      </c>
      <c r="B628">
        <v>51120662.096401803</v>
      </c>
      <c r="C628">
        <v>6496889.5395350251</v>
      </c>
      <c r="D628">
        <v>0.19183192029039103</v>
      </c>
      <c r="E628">
        <v>0.68934130072262279</v>
      </c>
      <c r="F628">
        <v>33317941.249600399</v>
      </c>
      <c r="G628">
        <v>805549.56337706</v>
      </c>
      <c r="H628">
        <v>0</v>
      </c>
    </row>
    <row r="629" spans="1:8" x14ac:dyDescent="0.3">
      <c r="A629">
        <v>0.18331986708428386</v>
      </c>
      <c r="B629">
        <v>3264991111.1111102</v>
      </c>
      <c r="C629">
        <v>456211032.63114405</v>
      </c>
      <c r="D629">
        <v>0.64715425025704543</v>
      </c>
      <c r="E629">
        <v>0.14986961566227314</v>
      </c>
      <c r="F629">
        <v>339656296.296296</v>
      </c>
      <c r="G629">
        <v>4311701.1622118466</v>
      </c>
      <c r="H629">
        <v>0</v>
      </c>
    </row>
    <row r="630" spans="1:8" x14ac:dyDescent="0.3">
      <c r="A630">
        <v>7.9495682009885993E-2</v>
      </c>
      <c r="B630">
        <v>565093643.443735</v>
      </c>
      <c r="C630">
        <v>49058874.082878321</v>
      </c>
      <c r="D630">
        <v>0.14532869641475804</v>
      </c>
      <c r="E630">
        <v>0.16063783388745428</v>
      </c>
      <c r="F630">
        <v>62624266.607823201</v>
      </c>
      <c r="G630">
        <v>2706996.8097518748</v>
      </c>
      <c r="H630">
        <v>0</v>
      </c>
    </row>
    <row r="631" spans="1:8" x14ac:dyDescent="0.3">
      <c r="A631">
        <v>0.15754210821343753</v>
      </c>
      <c r="B631">
        <v>65720614.703032002</v>
      </c>
      <c r="C631">
        <v>8443985.7525832895</v>
      </c>
      <c r="D631">
        <v>0.50125475821232135</v>
      </c>
      <c r="E631">
        <v>0.47699025221671076</v>
      </c>
      <c r="F631">
        <v>26158861.213547599</v>
      </c>
      <c r="G631" t="e">
        <v>#DIV/0!</v>
      </c>
      <c r="H631">
        <v>0</v>
      </c>
    </row>
    <row r="632" spans="1:8" x14ac:dyDescent="0.3">
      <c r="A632">
        <v>1.6715275092874314E-2</v>
      </c>
      <c r="B632">
        <v>5529500000</v>
      </c>
      <c r="C632">
        <v>166000000</v>
      </c>
      <c r="D632">
        <v>1.5510656883298393</v>
      </c>
      <c r="E632">
        <v>0.13703848992036849</v>
      </c>
      <c r="F632">
        <v>217500000</v>
      </c>
      <c r="G632">
        <v>69000000</v>
      </c>
      <c r="H632">
        <v>0</v>
      </c>
    </row>
    <row r="633" spans="1:8" x14ac:dyDescent="0.3">
      <c r="A633">
        <v>-7.2740460915592543E-3</v>
      </c>
      <c r="B633">
        <v>1067674704.3764499</v>
      </c>
      <c r="C633">
        <v>205618237.23028201</v>
      </c>
      <c r="D633">
        <v>12.389422613576494</v>
      </c>
      <c r="E633">
        <v>0.27902317474965926</v>
      </c>
      <c r="F633">
        <v>274916835.30415702</v>
      </c>
      <c r="G633">
        <v>-7777259.3804018097</v>
      </c>
      <c r="H633">
        <v>0</v>
      </c>
    </row>
    <row r="634" spans="1:8" x14ac:dyDescent="0.3">
      <c r="A634">
        <v>-0.47554038469148779</v>
      </c>
      <c r="B634">
        <v>126697229.200408</v>
      </c>
      <c r="C634">
        <v>11840387.000463657</v>
      </c>
      <c r="D634">
        <v>3.4630019986212122</v>
      </c>
      <c r="E634">
        <v>0.36261418454072347</v>
      </c>
      <c r="F634">
        <v>60253072.435562655</v>
      </c>
      <c r="G634">
        <v>642394.37422913034</v>
      </c>
      <c r="H634">
        <v>0</v>
      </c>
    </row>
    <row r="635" spans="1:8" x14ac:dyDescent="0.3">
      <c r="A635">
        <v>6.8302052738927699E-2</v>
      </c>
      <c r="B635">
        <v>106676754.14812176</v>
      </c>
      <c r="C635">
        <v>737019.22586365324</v>
      </c>
      <c r="D635">
        <v>2.6669373013783817</v>
      </c>
      <c r="E635">
        <v>0.4690868279908329</v>
      </c>
      <c r="F635">
        <v>21256894.003901299</v>
      </c>
      <c r="G635">
        <v>1203316.1092965135</v>
      </c>
      <c r="H635">
        <v>0</v>
      </c>
    </row>
    <row r="636" spans="1:8" x14ac:dyDescent="0.3">
      <c r="A636">
        <v>0.12164710136505077</v>
      </c>
      <c r="B636">
        <v>81190370.370370403</v>
      </c>
      <c r="C636">
        <v>1317037.0370370401</v>
      </c>
      <c r="D636">
        <v>0.10889979111170733</v>
      </c>
      <c r="E636">
        <v>0.30825585957101265</v>
      </c>
      <c r="F636">
        <v>11072592.592592601</v>
      </c>
      <c r="G636">
        <v>-9558406.2760074195</v>
      </c>
      <c r="H636">
        <v>0</v>
      </c>
    </row>
    <row r="637" spans="1:8" x14ac:dyDescent="0.3">
      <c r="A637">
        <v>0.1227748764319713</v>
      </c>
      <c r="B637">
        <v>576892176.28125799</v>
      </c>
      <c r="C637">
        <v>135882644.21886599</v>
      </c>
      <c r="D637">
        <v>0.20580368949188346</v>
      </c>
      <c r="E637">
        <v>0.4136446690922051</v>
      </c>
      <c r="F637">
        <v>36559173.062639304</v>
      </c>
      <c r="G637">
        <v>2153376.5388086899</v>
      </c>
      <c r="H637">
        <v>0</v>
      </c>
    </row>
    <row r="638" spans="1:8" x14ac:dyDescent="0.3">
      <c r="A638">
        <v>0.12982483010490312</v>
      </c>
      <c r="B638">
        <v>116454888.6765755</v>
      </c>
      <c r="C638">
        <v>5770317.0778439492</v>
      </c>
      <c r="D638">
        <v>5.9279109208125139E-2</v>
      </c>
      <c r="E638">
        <v>9.3874162260488628E-2</v>
      </c>
      <c r="F638">
        <v>5199383.1557748374</v>
      </c>
      <c r="G638">
        <v>-633953.74627092993</v>
      </c>
      <c r="H638">
        <v>0</v>
      </c>
    </row>
    <row r="639" spans="1:8" x14ac:dyDescent="0.3">
      <c r="A639">
        <v>5.8260532514386384E-2</v>
      </c>
      <c r="B639">
        <v>177793168.717199</v>
      </c>
      <c r="C639">
        <v>391465.19831368799</v>
      </c>
      <c r="D639">
        <v>0.21391918469515411</v>
      </c>
      <c r="E639">
        <v>0.29232176298941998</v>
      </c>
      <c r="F639">
        <v>35280908.543405302</v>
      </c>
      <c r="G639">
        <v>-648566.71705964894</v>
      </c>
      <c r="H639">
        <v>0</v>
      </c>
    </row>
    <row r="640" spans="1:8" x14ac:dyDescent="0.3">
      <c r="A640">
        <v>0.10135720718934627</v>
      </c>
      <c r="B640">
        <v>1252940345.7720001</v>
      </c>
      <c r="C640">
        <v>137885570.01027</v>
      </c>
      <c r="D640">
        <v>4.9939284510874694E-3</v>
      </c>
      <c r="E640">
        <v>0.25960194284516186</v>
      </c>
      <c r="F640">
        <v>230592690.85929501</v>
      </c>
      <c r="G640">
        <v>-9397212.3295698594</v>
      </c>
      <c r="H640">
        <v>0</v>
      </c>
    </row>
    <row r="641" spans="1:8" x14ac:dyDescent="0.3">
      <c r="A641">
        <v>-0.66265071598932845</v>
      </c>
      <c r="B641">
        <v>26171687.778158199</v>
      </c>
      <c r="C641">
        <v>265748.03149606299</v>
      </c>
      <c r="D641">
        <v>-2.0008384308353557</v>
      </c>
      <c r="E641">
        <v>8.7429281533081438E-2</v>
      </c>
      <c r="F641">
        <v>7429390.6196507998</v>
      </c>
      <c r="G641" t="e">
        <v>#DIV/0!</v>
      </c>
      <c r="H641">
        <v>0</v>
      </c>
    </row>
    <row r="642" spans="1:8" x14ac:dyDescent="0.3">
      <c r="A642">
        <v>0.23093688851554056</v>
      </c>
      <c r="B642">
        <v>3774736750</v>
      </c>
      <c r="C642">
        <v>51227500</v>
      </c>
      <c r="D642">
        <v>1.5921933783271094</v>
      </c>
      <c r="E642">
        <v>3.0770065348252697E-2</v>
      </c>
      <c r="F642">
        <v>61519000</v>
      </c>
      <c r="G642">
        <v>-61684750</v>
      </c>
      <c r="H642">
        <v>0</v>
      </c>
    </row>
    <row r="643" spans="1:8" x14ac:dyDescent="0.3">
      <c r="A643">
        <v>-3.3497218532226376E-2</v>
      </c>
      <c r="B643">
        <v>145232136.78076151</v>
      </c>
      <c r="C643">
        <v>21919618.555956498</v>
      </c>
      <c r="D643">
        <v>8.0270637935008479E-2</v>
      </c>
      <c r="E643">
        <v>0.35127296959933102</v>
      </c>
      <c r="F643">
        <v>36738757.773887001</v>
      </c>
      <c r="G643">
        <v>2774947.5572909848</v>
      </c>
      <c r="H643">
        <v>0</v>
      </c>
    </row>
    <row r="644" spans="1:8" x14ac:dyDescent="0.3">
      <c r="A644">
        <v>-2.1840490935111034E-2</v>
      </c>
      <c r="B644">
        <v>15065233.275429398</v>
      </c>
      <c r="C644">
        <v>11016.559092623174</v>
      </c>
      <c r="D644">
        <v>1.7181448330087516</v>
      </c>
      <c r="E644">
        <v>0.4784819015077848</v>
      </c>
      <c r="F644">
        <v>7885708.960256773</v>
      </c>
      <c r="G644">
        <v>-1630048.6445775975</v>
      </c>
      <c r="H644">
        <v>0</v>
      </c>
    </row>
    <row r="645" spans="1:8" x14ac:dyDescent="0.3">
      <c r="A645">
        <v>0.57127807718249612</v>
      </c>
      <c r="B645">
        <v>981165017.30469275</v>
      </c>
      <c r="C645">
        <v>70126551.88480933</v>
      </c>
      <c r="D645">
        <v>1.2144328067475054</v>
      </c>
      <c r="E645">
        <v>0.81734658635555935</v>
      </c>
      <c r="F645">
        <v>153177325.78534877</v>
      </c>
      <c r="G645">
        <v>14339505.532098699</v>
      </c>
      <c r="H645">
        <v>0</v>
      </c>
    </row>
    <row r="646" spans="1:8" x14ac:dyDescent="0.3">
      <c r="A646">
        <v>0.10731276600865268</v>
      </c>
      <c r="B646">
        <v>7036964839.6720152</v>
      </c>
      <c r="C646">
        <v>1458771774.4643102</v>
      </c>
      <c r="D646">
        <v>1.1531917465739356</v>
      </c>
      <c r="E646">
        <v>0.23928165418017849</v>
      </c>
      <c r="F646">
        <v>802624804.64739406</v>
      </c>
      <c r="G646">
        <v>-13739065.078362152</v>
      </c>
      <c r="H646">
        <v>0</v>
      </c>
    </row>
    <row r="647" spans="1:8" x14ac:dyDescent="0.3">
      <c r="A647">
        <v>0.28978797589342697</v>
      </c>
      <c r="B647">
        <v>1222131578.1298451</v>
      </c>
      <c r="C647">
        <v>9676714.4447305035</v>
      </c>
      <c r="D647">
        <v>2.6154504075964287</v>
      </c>
      <c r="E647">
        <v>0.28457681504621957</v>
      </c>
      <c r="F647">
        <v>107761285.58894606</v>
      </c>
      <c r="G647">
        <v>-53110089.724882506</v>
      </c>
      <c r="H647">
        <v>0</v>
      </c>
    </row>
    <row r="648" spans="1:8" x14ac:dyDescent="0.3">
      <c r="A648">
        <v>-0.45236430977042669</v>
      </c>
      <c r="B648">
        <v>1937421383.6478</v>
      </c>
      <c r="C648">
        <v>228034220.36209702</v>
      </c>
      <c r="D648">
        <v>4.2647742120071195</v>
      </c>
      <c r="E648">
        <v>0.21644432941300268</v>
      </c>
      <c r="F648">
        <v>222446030.93659699</v>
      </c>
      <c r="G648">
        <v>-205503653.24723849</v>
      </c>
      <c r="H648">
        <v>0</v>
      </c>
    </row>
    <row r="649" spans="1:8" x14ac:dyDescent="0.3">
      <c r="A649">
        <v>0.11480016556877165</v>
      </c>
      <c r="B649">
        <v>265515568.48778701</v>
      </c>
      <c r="C649">
        <v>110931459.5169055</v>
      </c>
      <c r="D649">
        <v>1.1147285041201873E-2</v>
      </c>
      <c r="E649">
        <v>0.69930996283172742</v>
      </c>
      <c r="F649">
        <v>51441568.869357198</v>
      </c>
      <c r="G649">
        <v>2770387.2953243852</v>
      </c>
      <c r="H649">
        <v>0</v>
      </c>
    </row>
    <row r="650" spans="1:8" x14ac:dyDescent="0.3">
      <c r="A650">
        <v>0.14229991806946912</v>
      </c>
      <c r="B650">
        <v>144943500</v>
      </c>
      <c r="C650">
        <v>34704500</v>
      </c>
      <c r="D650">
        <v>5.4532285834816584E-2</v>
      </c>
      <c r="E650">
        <v>0.27385250150095142</v>
      </c>
      <c r="F650">
        <v>18450000</v>
      </c>
      <c r="G650">
        <v>-21510000</v>
      </c>
      <c r="H650">
        <v>0</v>
      </c>
    </row>
    <row r="651" spans="1:8" x14ac:dyDescent="0.3">
      <c r="A651">
        <v>-2.6891196730264438E-3</v>
      </c>
      <c r="B651">
        <v>3616500000</v>
      </c>
      <c r="C651">
        <v>123000000</v>
      </c>
      <c r="D651">
        <v>2.7846656830188632</v>
      </c>
      <c r="E651">
        <v>0.22317216136491871</v>
      </c>
      <c r="F651">
        <v>548000000</v>
      </c>
      <c r="G651">
        <v>12350000</v>
      </c>
      <c r="H651">
        <v>0</v>
      </c>
    </row>
    <row r="652" spans="1:8" x14ac:dyDescent="0.3">
      <c r="A652">
        <v>0.21553759087446137</v>
      </c>
      <c r="B652">
        <v>152176933.24458802</v>
      </c>
      <c r="C652">
        <v>3721887.7250287971</v>
      </c>
      <c r="D652">
        <v>0.58964611263395006</v>
      </c>
      <c r="E652">
        <v>0.42056050273584028</v>
      </c>
      <c r="F652">
        <v>12227007.299612749</v>
      </c>
      <c r="G652">
        <v>-10754618.535630859</v>
      </c>
      <c r="H652">
        <v>0</v>
      </c>
    </row>
    <row r="653" spans="1:8" x14ac:dyDescent="0.3">
      <c r="A653">
        <v>-4.6313459227466269E-2</v>
      </c>
      <c r="B653">
        <v>143158813.57366499</v>
      </c>
      <c r="C653">
        <v>18738537.699923798</v>
      </c>
      <c r="D653">
        <v>1.2204692601825107</v>
      </c>
      <c r="E653">
        <v>0.16438584514334151</v>
      </c>
      <c r="F653">
        <v>20505009.731742401</v>
      </c>
      <c r="G653">
        <v>11564832.097493401</v>
      </c>
      <c r="H653">
        <v>0</v>
      </c>
    </row>
    <row r="654" spans="1:8" x14ac:dyDescent="0.3">
      <c r="A654">
        <v>3.7819022328632643E-2</v>
      </c>
      <c r="B654">
        <v>130211780.351512</v>
      </c>
      <c r="C654">
        <v>46345338.089605898</v>
      </c>
      <c r="D654">
        <v>0.40391582887355415</v>
      </c>
      <c r="E654">
        <v>0.23104586194676718</v>
      </c>
      <c r="F654">
        <v>23352020.712260649</v>
      </c>
      <c r="G654">
        <v>-336950.32237951009</v>
      </c>
      <c r="H654">
        <v>0</v>
      </c>
    </row>
    <row r="655" spans="1:8" x14ac:dyDescent="0.3">
      <c r="A655">
        <v>2.5602549715764363E-2</v>
      </c>
      <c r="B655">
        <v>3294200124.5801077</v>
      </c>
      <c r="C655">
        <v>175626398.92554998</v>
      </c>
      <c r="D655">
        <v>0.57148310554682624</v>
      </c>
      <c r="E655">
        <v>0.18904554785882355</v>
      </c>
      <c r="F655">
        <v>442950303.68280226</v>
      </c>
      <c r="G655">
        <v>-339145261.92297769</v>
      </c>
      <c r="H655">
        <v>0</v>
      </c>
    </row>
    <row r="656" spans="1:8" x14ac:dyDescent="0.3">
      <c r="A656">
        <v>4.7719126204717376E-2</v>
      </c>
      <c r="B656">
        <v>8928128.2691847458</v>
      </c>
      <c r="C656">
        <v>9338580.3992020451</v>
      </c>
      <c r="D656">
        <v>0.50371949137202687</v>
      </c>
      <c r="E656">
        <v>0.3416921194444853</v>
      </c>
      <c r="F656">
        <v>2642398.8383567296</v>
      </c>
      <c r="G656">
        <v>-2082152.2883391499</v>
      </c>
      <c r="H656">
        <v>0</v>
      </c>
    </row>
    <row r="657" spans="1:8" x14ac:dyDescent="0.3">
      <c r="A657">
        <v>-5.2807563703447517E-2</v>
      </c>
      <c r="B657">
        <v>179221704.64892301</v>
      </c>
      <c r="C657">
        <v>1153285.1173806225</v>
      </c>
      <c r="D657">
        <v>0.9347357058102721</v>
      </c>
      <c r="E657">
        <v>0.12896124167992007</v>
      </c>
      <c r="F657">
        <v>41303229.041580297</v>
      </c>
      <c r="G657">
        <v>18358162.990978133</v>
      </c>
      <c r="H657">
        <v>0</v>
      </c>
    </row>
    <row r="658" spans="1:8" x14ac:dyDescent="0.3">
      <c r="A658">
        <v>1.2056548519062049E-2</v>
      </c>
      <c r="B658">
        <v>9907491.8484321926</v>
      </c>
      <c r="C658">
        <v>7559595.0063572749</v>
      </c>
      <c r="D658">
        <v>7.8373585773518731E-2</v>
      </c>
      <c r="E658">
        <v>0.86083724992796584</v>
      </c>
      <c r="F658">
        <v>7907359.4280119054</v>
      </c>
      <c r="G658">
        <v>-1412663.4723271632</v>
      </c>
      <c r="H658">
        <v>0</v>
      </c>
    </row>
    <row r="659" spans="1:8" x14ac:dyDescent="0.3">
      <c r="A659">
        <v>0.15377824796344405</v>
      </c>
      <c r="B659">
        <v>6645708750</v>
      </c>
      <c r="C659">
        <v>177997250</v>
      </c>
      <c r="D659">
        <v>0.6838181276141766</v>
      </c>
      <c r="E659">
        <v>5.3647803040502644E-2</v>
      </c>
      <c r="F659">
        <v>153976000</v>
      </c>
      <c r="G659">
        <v>-307520250</v>
      </c>
      <c r="H659">
        <v>0</v>
      </c>
    </row>
    <row r="660" spans="1:8" x14ac:dyDescent="0.3">
      <c r="A660">
        <v>0.2487946902242163</v>
      </c>
      <c r="B660">
        <v>1263797669.5301275</v>
      </c>
      <c r="C660">
        <v>28001975.616795324</v>
      </c>
      <c r="D660">
        <v>0.45015076845265134</v>
      </c>
      <c r="E660">
        <v>0.26164481741515672</v>
      </c>
      <c r="F660">
        <v>102525822.7768309</v>
      </c>
      <c r="G660">
        <v>-6102637.3839894254</v>
      </c>
      <c r="H660">
        <v>0</v>
      </c>
    </row>
    <row r="661" spans="1:8" x14ac:dyDescent="0.3">
      <c r="A661">
        <v>2.746935815377825E-3</v>
      </c>
      <c r="B661">
        <v>24248571.370233797</v>
      </c>
      <c r="C661">
        <v>898841.28566947405</v>
      </c>
      <c r="D661">
        <v>0.69645590622059728</v>
      </c>
      <c r="E661">
        <v>0.21345828509163028</v>
      </c>
      <c r="F661">
        <v>5367302.633802494</v>
      </c>
      <c r="G661">
        <v>-595739.14866513631</v>
      </c>
      <c r="H661">
        <v>0</v>
      </c>
    </row>
    <row r="662" spans="1:8" x14ac:dyDescent="0.3">
      <c r="A662">
        <v>0.1085339859989464</v>
      </c>
      <c r="B662">
        <v>4062348930.1834297</v>
      </c>
      <c r="C662">
        <v>150390366.66646075</v>
      </c>
      <c r="D662">
        <v>0.15644989081919788</v>
      </c>
      <c r="E662">
        <v>0.21080092359285513</v>
      </c>
      <c r="F662">
        <v>622449213.82006228</v>
      </c>
      <c r="G662">
        <v>-25597903.954847448</v>
      </c>
      <c r="H662">
        <v>0</v>
      </c>
    </row>
    <row r="663" spans="1:8" x14ac:dyDescent="0.3">
      <c r="A663">
        <v>0.21110333784231772</v>
      </c>
      <c r="B663">
        <v>5353681.1693168599</v>
      </c>
      <c r="C663">
        <v>464610.59286535881</v>
      </c>
      <c r="D663">
        <v>0.15543449929755859</v>
      </c>
      <c r="E663">
        <v>0.80832875380745572</v>
      </c>
      <c r="F663">
        <v>3111092.4554612502</v>
      </c>
      <c r="G663">
        <v>35747.40201694952</v>
      </c>
      <c r="H663">
        <v>0</v>
      </c>
    </row>
    <row r="664" spans="1:8" x14ac:dyDescent="0.3">
      <c r="A664">
        <v>0.18336776638426841</v>
      </c>
      <c r="B664">
        <v>39706278.426054746</v>
      </c>
      <c r="C664">
        <v>5655445.8470392274</v>
      </c>
      <c r="D664">
        <v>0.32855374867031584</v>
      </c>
      <c r="E664">
        <v>6.7238924489434221E-2</v>
      </c>
      <c r="F664">
        <v>2232044.3909639223</v>
      </c>
      <c r="G664">
        <v>-1396990.0752003426</v>
      </c>
      <c r="H664">
        <v>0</v>
      </c>
    </row>
    <row r="665" spans="1:8" x14ac:dyDescent="0.3">
      <c r="A665">
        <v>5.2159016836515616E-2</v>
      </c>
      <c r="B665">
        <v>2757040816.32653</v>
      </c>
      <c r="C665">
        <v>505551020.40816301</v>
      </c>
      <c r="D665">
        <v>1.0753940367432973</v>
      </c>
      <c r="E665">
        <v>0.26301491542988376</v>
      </c>
      <c r="F665">
        <v>436469387.75510198</v>
      </c>
      <c r="G665">
        <v>16060179.3235802</v>
      </c>
      <c r="H665">
        <v>0</v>
      </c>
    </row>
    <row r="666" spans="1:8" x14ac:dyDescent="0.3">
      <c r="A666">
        <v>0.1445218973417354</v>
      </c>
      <c r="B666">
        <v>79778572.465393707</v>
      </c>
      <c r="C666">
        <v>34362175.215423398</v>
      </c>
      <c r="D666">
        <v>1.1300730079824337</v>
      </c>
      <c r="E666">
        <v>0.80465454786046242</v>
      </c>
      <c r="F666">
        <v>15497288.238476699</v>
      </c>
      <c r="G666">
        <v>-25463052.7052419</v>
      </c>
      <c r="H666">
        <v>0</v>
      </c>
    </row>
    <row r="667" spans="1:8" x14ac:dyDescent="0.3">
      <c r="A667">
        <v>0.12007344394689512</v>
      </c>
      <c r="B667">
        <v>926306066.16434205</v>
      </c>
      <c r="C667">
        <v>81179979.150446698</v>
      </c>
      <c r="D667">
        <v>0.702796219156407</v>
      </c>
      <c r="E667">
        <v>0.78520550911442777</v>
      </c>
      <c r="F667">
        <v>169430332.14130199</v>
      </c>
      <c r="G667">
        <v>-49006.072616681602</v>
      </c>
      <c r="H667">
        <v>0</v>
      </c>
    </row>
    <row r="668" spans="1:8" x14ac:dyDescent="0.3">
      <c r="A668">
        <v>1.1525862442210153</v>
      </c>
      <c r="B668">
        <v>254361644.300926</v>
      </c>
      <c r="C668">
        <v>50677444.579596154</v>
      </c>
      <c r="D668">
        <v>-4.4132743170355607E-2</v>
      </c>
      <c r="E668">
        <v>0.97577411303993422</v>
      </c>
      <c r="F668">
        <v>166963503.17079347</v>
      </c>
      <c r="G668">
        <v>-13390257.93142534</v>
      </c>
      <c r="H668">
        <v>0</v>
      </c>
    </row>
    <row r="669" spans="1:8" x14ac:dyDescent="0.3">
      <c r="A669">
        <v>0.29799735918981962</v>
      </c>
      <c r="B669">
        <v>265945171.81647354</v>
      </c>
      <c r="C669">
        <v>110657706.05178751</v>
      </c>
      <c r="D669">
        <v>8.7312365497786721E-3</v>
      </c>
      <c r="E669">
        <v>0.39755124088654015</v>
      </c>
      <c r="F669">
        <v>49069323.888792723</v>
      </c>
      <c r="G669">
        <v>-32556208.645498637</v>
      </c>
      <c r="H669">
        <v>0</v>
      </c>
    </row>
    <row r="670" spans="1:8" x14ac:dyDescent="0.3">
      <c r="A670">
        <v>7.5142620491998338E-2</v>
      </c>
      <c r="B670">
        <v>304285753.21698076</v>
      </c>
      <c r="C670">
        <v>20522975.038206801</v>
      </c>
      <c r="D670">
        <v>1.2485848533184256</v>
      </c>
      <c r="E670">
        <v>0.18306149080252412</v>
      </c>
      <c r="F670">
        <v>39315391.010249227</v>
      </c>
      <c r="G670">
        <v>-21548643.506017901</v>
      </c>
      <c r="H670">
        <v>0</v>
      </c>
    </row>
    <row r="671" spans="1:8" x14ac:dyDescent="0.3">
      <c r="A671">
        <v>4.5697322888022807E-2</v>
      </c>
      <c r="B671">
        <v>1536740079.9672699</v>
      </c>
      <c r="C671">
        <v>98837439.463717803</v>
      </c>
      <c r="D671">
        <v>1.3330534235762326</v>
      </c>
      <c r="E671">
        <v>0.18719306998283455</v>
      </c>
      <c r="F671">
        <v>216828756.548475</v>
      </c>
      <c r="G671">
        <v>-18345863.082142301</v>
      </c>
      <c r="H671">
        <v>0</v>
      </c>
    </row>
    <row r="672" spans="1:8" x14ac:dyDescent="0.3">
      <c r="A672">
        <v>0.21358947185706811</v>
      </c>
      <c r="B672">
        <v>1084168586.9360626</v>
      </c>
      <c r="C672">
        <v>329957158.32513875</v>
      </c>
      <c r="D672">
        <v>1.14832670525267</v>
      </c>
      <c r="E672">
        <v>0.52515386218570981</v>
      </c>
      <c r="F672">
        <v>106578814.50647876</v>
      </c>
      <c r="G672">
        <v>46598802.08148475</v>
      </c>
      <c r="H672">
        <v>0</v>
      </c>
    </row>
    <row r="673" spans="1:8" x14ac:dyDescent="0.3">
      <c r="A673">
        <v>0.12635222847252273</v>
      </c>
      <c r="B673">
        <v>246000000</v>
      </c>
      <c r="C673">
        <v>406000000</v>
      </c>
      <c r="D673">
        <v>1.2040816326530612</v>
      </c>
      <c r="E673">
        <v>-0.29268292682926828</v>
      </c>
      <c r="F673">
        <v>308000000</v>
      </c>
      <c r="G673">
        <v>2000000</v>
      </c>
      <c r="H673">
        <v>0</v>
      </c>
    </row>
    <row r="674" spans="1:8" x14ac:dyDescent="0.3">
      <c r="A674">
        <v>7.5087085537350037E-2</v>
      </c>
      <c r="B674">
        <v>60560034.837228298</v>
      </c>
      <c r="C674">
        <v>7619324.1049867403</v>
      </c>
      <c r="D674">
        <v>1.1122375611159054</v>
      </c>
      <c r="E674">
        <v>0.39086570936744136</v>
      </c>
      <c r="F674">
        <v>20117179.768015701</v>
      </c>
      <c r="G674">
        <v>-1042949.75056015</v>
      </c>
      <c r="H674">
        <v>0</v>
      </c>
    </row>
    <row r="675" spans="1:8" x14ac:dyDescent="0.3">
      <c r="A675">
        <v>-4.7534784505744936E-2</v>
      </c>
      <c r="B675">
        <v>444132049.983114</v>
      </c>
      <c r="C675">
        <v>16337386.018237101</v>
      </c>
      <c r="D675">
        <v>1.955570839064648</v>
      </c>
      <c r="E675">
        <v>0.22532935383913388</v>
      </c>
      <c r="F675">
        <v>78698074.974670693</v>
      </c>
      <c r="G675">
        <v>3482468.6203186</v>
      </c>
      <c r="H675">
        <v>0</v>
      </c>
    </row>
    <row r="676" spans="1:8" x14ac:dyDescent="0.3">
      <c r="A676">
        <v>7.9005592739632202E-2</v>
      </c>
      <c r="B676">
        <v>49145439.189735651</v>
      </c>
      <c r="C676">
        <v>4143772.7954846472</v>
      </c>
      <c r="D676">
        <v>1.2791972188327285</v>
      </c>
      <c r="E676">
        <v>0.16891035355513434</v>
      </c>
      <c r="F676">
        <v>6925601.8149899896</v>
      </c>
      <c r="G676">
        <v>-996481.0243059037</v>
      </c>
      <c r="H676">
        <v>0</v>
      </c>
    </row>
    <row r="677" spans="1:8" x14ac:dyDescent="0.3">
      <c r="A677">
        <v>6.4884999081688446E-2</v>
      </c>
      <c r="B677">
        <v>1223122455.9754519</v>
      </c>
      <c r="C677">
        <v>257958107.33604246</v>
      </c>
      <c r="D677">
        <v>0.73961233719039843</v>
      </c>
      <c r="E677">
        <v>0.4187019716143327</v>
      </c>
      <c r="F677">
        <v>311089626.70131499</v>
      </c>
      <c r="G677">
        <v>62955930.717187159</v>
      </c>
      <c r="H677">
        <v>0</v>
      </c>
    </row>
    <row r="678" spans="1:8" x14ac:dyDescent="0.3">
      <c r="A678">
        <v>0.29989608557766895</v>
      </c>
      <c r="B678">
        <v>1935075591.5027375</v>
      </c>
      <c r="C678">
        <v>122953496.68853253</v>
      </c>
      <c r="D678">
        <v>0.7437704648100768</v>
      </c>
      <c r="E678">
        <v>0.60826350266968832</v>
      </c>
      <c r="F678">
        <v>40794797.026985429</v>
      </c>
      <c r="G678">
        <v>183791352.7499333</v>
      </c>
      <c r="H678">
        <v>0</v>
      </c>
    </row>
    <row r="679" spans="1:8" x14ac:dyDescent="0.3">
      <c r="A679">
        <v>4.8785189720737324E-2</v>
      </c>
      <c r="B679">
        <v>1136788052.5469077</v>
      </c>
      <c r="C679">
        <v>72726589.843167648</v>
      </c>
      <c r="D679">
        <v>0.54341918704576087</v>
      </c>
      <c r="E679">
        <v>0.17032745190049445</v>
      </c>
      <c r="F679">
        <v>125130945.43412374</v>
      </c>
      <c r="G679">
        <v>-3627716.8883368755</v>
      </c>
      <c r="H679">
        <v>0</v>
      </c>
    </row>
    <row r="680" spans="1:8" x14ac:dyDescent="0.3">
      <c r="A680">
        <v>0.18599564756186995</v>
      </c>
      <c r="B680">
        <v>231255379.67758399</v>
      </c>
      <c r="C680">
        <v>24827485.593405802</v>
      </c>
      <c r="D680">
        <v>0.54102720194803144</v>
      </c>
      <c r="E680">
        <v>1.0277641091638594</v>
      </c>
      <c r="F680">
        <v>202932380.188198</v>
      </c>
      <c r="G680">
        <v>978921.73467447399</v>
      </c>
      <c r="H680">
        <v>0</v>
      </c>
    </row>
    <row r="681" spans="1:8" x14ac:dyDescent="0.3">
      <c r="A681">
        <v>0.12906201939079248</v>
      </c>
      <c r="B681">
        <v>10640164519.997009</v>
      </c>
      <c r="C681">
        <v>421092202.65192002</v>
      </c>
      <c r="D681">
        <v>0.3753316159149086</v>
      </c>
      <c r="E681">
        <v>6.6732694267401055E-2</v>
      </c>
      <c r="F681">
        <v>335604461.60446203</v>
      </c>
      <c r="G681">
        <v>165535170.10985109</v>
      </c>
      <c r="H681">
        <v>0</v>
      </c>
    </row>
    <row r="682" spans="1:8" x14ac:dyDescent="0.3">
      <c r="A682">
        <v>0.1218873757868599</v>
      </c>
      <c r="B682">
        <v>1993832750</v>
      </c>
      <c r="C682">
        <v>360463500</v>
      </c>
      <c r="D682">
        <v>0.57696381174216127</v>
      </c>
      <c r="E682">
        <v>0.33540925006215483</v>
      </c>
      <c r="F682">
        <v>406687000</v>
      </c>
      <c r="G682">
        <v>-19013000</v>
      </c>
      <c r="H682">
        <v>0</v>
      </c>
    </row>
    <row r="683" spans="1:8" x14ac:dyDescent="0.3">
      <c r="A683">
        <v>0.1231637010675205</v>
      </c>
      <c r="B683">
        <v>28101974.21330785</v>
      </c>
      <c r="C683">
        <v>82747449.627037197</v>
      </c>
      <c r="D683">
        <v>6.5872767604844267</v>
      </c>
      <c r="E683">
        <v>0.91954813504857513</v>
      </c>
      <c r="F683">
        <v>13821321.337081499</v>
      </c>
      <c r="G683">
        <v>-64315808.474176556</v>
      </c>
      <c r="H683">
        <v>0</v>
      </c>
    </row>
    <row r="684" spans="1:8" x14ac:dyDescent="0.3">
      <c r="A684">
        <v>9.2336258064023874E-2</v>
      </c>
      <c r="B684">
        <v>210651286.69094425</v>
      </c>
      <c r="C684">
        <v>1096205.1076102187</v>
      </c>
      <c r="D684">
        <v>0.80433566828242098</v>
      </c>
      <c r="E684">
        <v>8.9559996677791229E-2</v>
      </c>
      <c r="F684">
        <v>15609639.819135353</v>
      </c>
      <c r="G684">
        <v>-6692498.0899183573</v>
      </c>
      <c r="H684">
        <v>0</v>
      </c>
    </row>
    <row r="685" spans="1:8" x14ac:dyDescent="0.3">
      <c r="A685">
        <v>0.29929925928786977</v>
      </c>
      <c r="B685">
        <v>203063986.5021635</v>
      </c>
      <c r="C685">
        <v>15131726.399820026</v>
      </c>
      <c r="D685">
        <v>0.37382348809753163</v>
      </c>
      <c r="E685">
        <v>0.77258858837177058</v>
      </c>
      <c r="F685">
        <v>89171677.688635141</v>
      </c>
      <c r="G685">
        <v>-10513901.314947046</v>
      </c>
      <c r="H685">
        <v>0</v>
      </c>
    </row>
    <row r="686" spans="1:8" x14ac:dyDescent="0.3">
      <c r="A686">
        <v>-9.9010050460410087E-2</v>
      </c>
      <c r="B686">
        <v>35787580.729400478</v>
      </c>
      <c r="C686">
        <v>11394310.536352973</v>
      </c>
      <c r="D686">
        <v>4.8958852334842735</v>
      </c>
      <c r="E686">
        <v>-8.4537136594346265E-3</v>
      </c>
      <c r="F686">
        <v>20365106.189114198</v>
      </c>
      <c r="G686">
        <v>25193281.580284208</v>
      </c>
      <c r="H686">
        <v>0</v>
      </c>
    </row>
    <row r="687" spans="1:8" x14ac:dyDescent="0.3">
      <c r="A687">
        <v>0.12127727539975158</v>
      </c>
      <c r="B687">
        <v>3355020000.2847443</v>
      </c>
      <c r="C687">
        <v>142879843.23407099</v>
      </c>
      <c r="D687">
        <v>0.63219230456192443</v>
      </c>
      <c r="E687">
        <v>6.4322185039738605E-2</v>
      </c>
      <c r="F687">
        <v>118292754.61827025</v>
      </c>
      <c r="G687">
        <v>15466009.797656875</v>
      </c>
      <c r="H687">
        <v>0</v>
      </c>
    </row>
    <row r="688" spans="1:8" x14ac:dyDescent="0.3">
      <c r="A688">
        <v>5.3908020326812189E-3</v>
      </c>
      <c r="B688">
        <v>285601389.08080578</v>
      </c>
      <c r="C688">
        <v>21958024.930319123</v>
      </c>
      <c r="D688">
        <v>1.0140815121813962</v>
      </c>
      <c r="E688">
        <v>4.7838167824777199E-2</v>
      </c>
      <c r="F688">
        <v>10250008.051521312</v>
      </c>
      <c r="G688">
        <v>-10579369.49188835</v>
      </c>
      <c r="H688">
        <v>0</v>
      </c>
    </row>
    <row r="689" spans="1:8" x14ac:dyDescent="0.3">
      <c r="A689">
        <v>0.11541896649314067</v>
      </c>
      <c r="B689">
        <v>143261937.12289599</v>
      </c>
      <c r="C689">
        <v>44979805.987215072</v>
      </c>
      <c r="D689">
        <v>0.38726843960155943</v>
      </c>
      <c r="E689">
        <v>0.37957320857689764</v>
      </c>
      <c r="F689">
        <v>26312286.4401397</v>
      </c>
      <c r="G689">
        <v>-11563601.509290054</v>
      </c>
      <c r="H689">
        <v>0</v>
      </c>
    </row>
    <row r="690" spans="1:8" x14ac:dyDescent="0.3">
      <c r="A690">
        <v>0.29787586847297914</v>
      </c>
      <c r="B690">
        <v>45364965.375737399</v>
      </c>
      <c r="C690">
        <v>2662477.5583482902</v>
      </c>
      <c r="D690">
        <v>0.64354299369901635</v>
      </c>
      <c r="E690">
        <v>0.1381460667804936</v>
      </c>
      <c r="F690">
        <v>2245447.5506540099</v>
      </c>
      <c r="G690">
        <v>-4836560.3100155704</v>
      </c>
      <c r="H690">
        <v>0</v>
      </c>
    </row>
    <row r="691" spans="1:8" x14ac:dyDescent="0.3">
      <c r="A691">
        <v>-2.2149871144762561E-2</v>
      </c>
      <c r="B691">
        <v>13528059.2070108</v>
      </c>
      <c r="C691">
        <v>17020925.510313101</v>
      </c>
      <c r="D691">
        <v>1.7299157860565791E-2</v>
      </c>
      <c r="E691">
        <v>0.10579635896242841</v>
      </c>
      <c r="F691">
        <v>1897780.2714545301</v>
      </c>
      <c r="G691">
        <v>22741.234277105301</v>
      </c>
      <c r="H691">
        <v>0</v>
      </c>
    </row>
    <row r="692" spans="1:8" x14ac:dyDescent="0.3">
      <c r="A692">
        <v>9.7445502682631288E-2</v>
      </c>
      <c r="B692">
        <v>2106956014.2971799</v>
      </c>
      <c r="C692">
        <v>317502370.70537603</v>
      </c>
      <c r="D692">
        <v>3.0962376568855023</v>
      </c>
      <c r="E692">
        <v>0.95747372444369361</v>
      </c>
      <c r="F692">
        <v>999838062.586622</v>
      </c>
      <c r="G692">
        <v>-64970788.743352897</v>
      </c>
      <c r="H692">
        <v>0</v>
      </c>
    </row>
    <row r="693" spans="1:8" x14ac:dyDescent="0.3">
      <c r="A693">
        <v>0.12869010268111797</v>
      </c>
      <c r="B693">
        <v>65080020.518081598</v>
      </c>
      <c r="C693">
        <v>13660553.988202101</v>
      </c>
      <c r="D693">
        <v>0.23082790250529817</v>
      </c>
      <c r="E693">
        <v>0.63930016906603815</v>
      </c>
      <c r="F693">
        <v>33434598.615029499</v>
      </c>
      <c r="G693">
        <v>2820258.6648193202</v>
      </c>
      <c r="H693">
        <v>0</v>
      </c>
    </row>
    <row r="694" spans="1:8" x14ac:dyDescent="0.3">
      <c r="A694">
        <v>-0.12147606447453381</v>
      </c>
      <c r="B694">
        <v>810307465.30989802</v>
      </c>
      <c r="C694">
        <v>7360092.5069380198</v>
      </c>
      <c r="D694">
        <v>3.0688726404148401</v>
      </c>
      <c r="E694">
        <v>0.25486457516605748</v>
      </c>
      <c r="F694">
        <v>195416373.72803</v>
      </c>
      <c r="G694">
        <v>-2463213.59966058</v>
      </c>
      <c r="H694">
        <v>0</v>
      </c>
    </row>
    <row r="695" spans="1:8" x14ac:dyDescent="0.3">
      <c r="A695">
        <v>0.2199300899661901</v>
      </c>
      <c r="B695">
        <v>5682398424.3927298</v>
      </c>
      <c r="C695">
        <v>2107958275.5853801</v>
      </c>
      <c r="D695">
        <v>0.22130284338799469</v>
      </c>
      <c r="E695">
        <v>0.23132220795892094</v>
      </c>
      <c r="F695">
        <v>951199941.64417505</v>
      </c>
      <c r="G695">
        <v>-213607851.90795901</v>
      </c>
      <c r="H695">
        <v>0</v>
      </c>
    </row>
    <row r="696" spans="1:8" x14ac:dyDescent="0.3">
      <c r="A696">
        <v>0.27960481489893158</v>
      </c>
      <c r="B696">
        <v>235227952.44000301</v>
      </c>
      <c r="C696">
        <v>37213509.373404302</v>
      </c>
      <c r="D696">
        <v>0.2905912697760763</v>
      </c>
      <c r="E696">
        <v>0.38998492901753218</v>
      </c>
      <c r="F696">
        <v>56542417.390035696</v>
      </c>
      <c r="G696">
        <v>-15433784.267829901</v>
      </c>
      <c r="H696">
        <v>0</v>
      </c>
    </row>
    <row r="697" spans="1:8" x14ac:dyDescent="0.3">
      <c r="A697">
        <v>0.2033665374128108</v>
      </c>
      <c r="B697">
        <v>20609866524.245022</v>
      </c>
      <c r="C697">
        <v>1699833248.6654449</v>
      </c>
      <c r="D697">
        <v>0.36761335070158618</v>
      </c>
      <c r="E697">
        <v>0.23722038881240337</v>
      </c>
      <c r="F697">
        <v>2999352910.1235223</v>
      </c>
      <c r="G697">
        <v>-131269636.61470979</v>
      </c>
      <c r="H697">
        <v>0</v>
      </c>
    </row>
    <row r="698" spans="1:8" x14ac:dyDescent="0.3">
      <c r="A698">
        <v>6.1378157693429358E-2</v>
      </c>
      <c r="B698">
        <v>74138991.914304405</v>
      </c>
      <c r="C698">
        <v>2972516.1061002351</v>
      </c>
      <c r="D698">
        <v>1.2495901694620228</v>
      </c>
      <c r="E698">
        <v>0.32227500013420318</v>
      </c>
      <c r="F698">
        <v>22040806.663010675</v>
      </c>
      <c r="G698">
        <v>1278465.9922645639</v>
      </c>
      <c r="H698">
        <v>0</v>
      </c>
    </row>
    <row r="699" spans="1:8" x14ac:dyDescent="0.3">
      <c r="A699">
        <v>-6.8149970179508537E-2</v>
      </c>
      <c r="B699">
        <v>3272382621.2238302</v>
      </c>
      <c r="C699">
        <v>440217243.76161873</v>
      </c>
      <c r="D699">
        <v>3.6773469957061078</v>
      </c>
      <c r="E699">
        <v>0.14892693301256299</v>
      </c>
      <c r="F699">
        <v>358826024.4132725</v>
      </c>
      <c r="G699">
        <v>10172267.509885849</v>
      </c>
      <c r="H699">
        <v>0</v>
      </c>
    </row>
    <row r="700" spans="1:8" x14ac:dyDescent="0.3">
      <c r="A700">
        <v>-0.13279912283270034</v>
      </c>
      <c r="B700">
        <v>21383755.345833801</v>
      </c>
      <c r="C700">
        <v>9399156.2258648649</v>
      </c>
      <c r="D700">
        <v>0.70127417666867098</v>
      </c>
      <c r="E700">
        <v>0.21965093507268418</v>
      </c>
      <c r="F700">
        <v>6410286.9719236949</v>
      </c>
      <c r="G700">
        <v>1233385.7528774135</v>
      </c>
      <c r="H700">
        <v>0</v>
      </c>
    </row>
    <row r="701" spans="1:8" x14ac:dyDescent="0.3">
      <c r="A701">
        <v>0.17121643767903066</v>
      </c>
      <c r="B701">
        <v>25982917.218240999</v>
      </c>
      <c r="C701">
        <v>1188459.4004294262</v>
      </c>
      <c r="D701">
        <v>0.17303773274824957</v>
      </c>
      <c r="E701">
        <v>0.39368028591807025</v>
      </c>
      <c r="F701">
        <v>6747467.6882193601</v>
      </c>
      <c r="G701">
        <v>272167.66866235726</v>
      </c>
      <c r="H701">
        <v>0</v>
      </c>
    </row>
    <row r="702" spans="1:8" x14ac:dyDescent="0.3">
      <c r="A702">
        <v>0.15695947379588374</v>
      </c>
      <c r="B702">
        <v>47713000</v>
      </c>
      <c r="C702">
        <v>876750</v>
      </c>
      <c r="D702">
        <v>7.1516866278430929E-2</v>
      </c>
      <c r="E702">
        <v>0.24651562467252111</v>
      </c>
      <c r="F702">
        <v>8803000</v>
      </c>
      <c r="G702">
        <v>999000</v>
      </c>
      <c r="H702">
        <v>0</v>
      </c>
    </row>
    <row r="703" spans="1:8" x14ac:dyDescent="0.3">
      <c r="A703">
        <v>0.1862642810048476</v>
      </c>
      <c r="B703">
        <v>316350028.34040451</v>
      </c>
      <c r="C703">
        <v>57154315.158211753</v>
      </c>
      <c r="D703">
        <v>1.658438677734646</v>
      </c>
      <c r="E703">
        <v>0.29662256766427242</v>
      </c>
      <c r="F703">
        <v>37754603.209863499</v>
      </c>
      <c r="G703">
        <v>-72081302.28620255</v>
      </c>
      <c r="H703">
        <v>0</v>
      </c>
    </row>
    <row r="704" spans="1:8" x14ac:dyDescent="0.3">
      <c r="A704">
        <v>0.52998536836412435</v>
      </c>
      <c r="B704">
        <v>3821770802.8894596</v>
      </c>
      <c r="C704">
        <v>114159753.1348545</v>
      </c>
      <c r="D704">
        <v>0.27071911070248356</v>
      </c>
      <c r="E704">
        <v>0.83729324679713302</v>
      </c>
      <c r="F704">
        <v>441499346.69033599</v>
      </c>
      <c r="G704">
        <v>110495600.08483765</v>
      </c>
      <c r="H704">
        <v>0</v>
      </c>
    </row>
    <row r="705" spans="1:8" x14ac:dyDescent="0.3">
      <c r="A705">
        <v>0.22332204577133846</v>
      </c>
      <c r="B705">
        <v>39563000</v>
      </c>
      <c r="C705">
        <v>7614500</v>
      </c>
      <c r="D705">
        <v>0.67284871642322763</v>
      </c>
      <c r="E705">
        <v>0.25648742025022087</v>
      </c>
      <c r="F705">
        <v>6155500</v>
      </c>
      <c r="G705">
        <v>430599.25</v>
      </c>
      <c r="H705">
        <v>0</v>
      </c>
    </row>
    <row r="706" spans="1:8" x14ac:dyDescent="0.3">
      <c r="A706">
        <v>6.7456097883065294E-2</v>
      </c>
      <c r="B706">
        <v>210851626.25695103</v>
      </c>
      <c r="C706">
        <v>47352693.836571902</v>
      </c>
      <c r="D706">
        <v>0.83825431560819663</v>
      </c>
      <c r="E706">
        <v>0.13960789358662584</v>
      </c>
      <c r="F706">
        <v>9911069.6442505158</v>
      </c>
      <c r="G706">
        <v>-89758873.805194303</v>
      </c>
      <c r="H706">
        <v>0</v>
      </c>
    </row>
    <row r="707" spans="1:8" x14ac:dyDescent="0.3">
      <c r="A707">
        <v>-0.29606421404828909</v>
      </c>
      <c r="B707">
        <v>467191500</v>
      </c>
      <c r="C707">
        <v>4963000</v>
      </c>
      <c r="D707">
        <v>-1.5447004487153078</v>
      </c>
      <c r="E707">
        <v>0.69563602498389221</v>
      </c>
      <c r="F707">
        <v>40149000</v>
      </c>
      <c r="G707">
        <v>15098000</v>
      </c>
      <c r="H707">
        <v>0</v>
      </c>
    </row>
    <row r="708" spans="1:8" x14ac:dyDescent="0.3">
      <c r="A708">
        <v>0.10462298353506924</v>
      </c>
      <c r="B708">
        <v>167726258.57559448</v>
      </c>
      <c r="C708">
        <v>58832595.024860896</v>
      </c>
      <c r="D708">
        <v>0.82920002515333147</v>
      </c>
      <c r="E708">
        <v>0.67280511219033778</v>
      </c>
      <c r="F708">
        <v>28427872.562287826</v>
      </c>
      <c r="G708">
        <v>1089575.7863869625</v>
      </c>
      <c r="H708">
        <v>0</v>
      </c>
    </row>
    <row r="709" spans="1:8" x14ac:dyDescent="0.3">
      <c r="A709">
        <v>-8.4616304166727826E-3</v>
      </c>
      <c r="B709">
        <v>3353723.3427618002</v>
      </c>
      <c r="C709">
        <v>104628.90287005182</v>
      </c>
      <c r="D709">
        <v>9.059655087522156E-2</v>
      </c>
      <c r="E709">
        <v>0.68320158047840696</v>
      </c>
      <c r="F709">
        <v>2527338.2337311273</v>
      </c>
      <c r="G709">
        <v>-110410.30638725295</v>
      </c>
      <c r="H709">
        <v>0</v>
      </c>
    </row>
    <row r="710" spans="1:8" x14ac:dyDescent="0.3">
      <c r="A710">
        <v>-6.7087973306572818E-2</v>
      </c>
      <c r="B710">
        <v>164264053.4827795</v>
      </c>
      <c r="C710">
        <v>1432376.1871183028</v>
      </c>
      <c r="D710">
        <v>0.67558851520387808</v>
      </c>
      <c r="E710">
        <v>0.1211671037953298</v>
      </c>
      <c r="F710">
        <v>21418290.10056325</v>
      </c>
      <c r="G710">
        <v>5398676.5680560274</v>
      </c>
      <c r="H710">
        <v>0</v>
      </c>
    </row>
    <row r="711" spans="1:8" x14ac:dyDescent="0.3">
      <c r="A711">
        <v>-8.2176259572369226E-3</v>
      </c>
      <c r="B711">
        <v>2888939036.1958723</v>
      </c>
      <c r="C711">
        <v>58811483.381999753</v>
      </c>
      <c r="D711">
        <v>3.5164930177758005</v>
      </c>
      <c r="E711">
        <v>0.24150690717802759</v>
      </c>
      <c r="F711">
        <v>674582687.97521853</v>
      </c>
      <c r="G711">
        <v>-17682252.316469751</v>
      </c>
      <c r="H711">
        <v>0</v>
      </c>
    </row>
    <row r="712" spans="1:8" x14ac:dyDescent="0.3">
      <c r="A712">
        <v>9.4996820153907841E-2</v>
      </c>
      <c r="B712">
        <v>397481537.88328981</v>
      </c>
      <c r="C712">
        <v>161926026.75314051</v>
      </c>
      <c r="D712">
        <v>0.51616235407490163</v>
      </c>
      <c r="E712">
        <v>0.27578389483963883</v>
      </c>
      <c r="F712">
        <v>35921753.164327428</v>
      </c>
      <c r="G712">
        <v>30231834.718476348</v>
      </c>
      <c r="H712">
        <v>0</v>
      </c>
    </row>
    <row r="713" spans="1:8" x14ac:dyDescent="0.3">
      <c r="A713">
        <v>-5.8525202985201655E-2</v>
      </c>
      <c r="B713">
        <v>4878658.7020337051</v>
      </c>
      <c r="C713">
        <v>2644873.329343705</v>
      </c>
      <c r="D713">
        <v>1.7994114101653276</v>
      </c>
      <c r="E713">
        <v>0.50331034265455443</v>
      </c>
      <c r="F713">
        <v>2856626.1307209753</v>
      </c>
      <c r="G713">
        <v>-2332227.299164365</v>
      </c>
      <c r="H713">
        <v>0</v>
      </c>
    </row>
    <row r="714" spans="1:8" x14ac:dyDescent="0.3">
      <c r="A714">
        <v>-3.7221219480833775E-3</v>
      </c>
      <c r="B714">
        <v>490811257.85636902</v>
      </c>
      <c r="C714">
        <v>32624670.548919901</v>
      </c>
      <c r="D714">
        <v>1.1881813062933109</v>
      </c>
      <c r="E714">
        <v>0.22118052808243074</v>
      </c>
      <c r="F714">
        <v>89516393.165822998</v>
      </c>
      <c r="G714">
        <v>-2298744.132705145</v>
      </c>
      <c r="H714">
        <v>0</v>
      </c>
    </row>
    <row r="715" spans="1:8" x14ac:dyDescent="0.3">
      <c r="A715">
        <v>5.6547009375675486E-2</v>
      </c>
      <c r="B715">
        <v>324247437.92114103</v>
      </c>
      <c r="C715">
        <v>9373871.0418106504</v>
      </c>
      <c r="D715">
        <v>0.87196076727380611</v>
      </c>
      <c r="E715">
        <v>0.18350840301831484</v>
      </c>
      <c r="F715">
        <v>51195317.301506251</v>
      </c>
      <c r="G715">
        <v>3289648.3821760998</v>
      </c>
      <c r="H715">
        <v>0</v>
      </c>
    </row>
    <row r="716" spans="1:8" x14ac:dyDescent="0.3">
      <c r="A716">
        <v>2.9512771847419537E-2</v>
      </c>
      <c r="B716">
        <v>155114618.73652324</v>
      </c>
      <c r="C716">
        <v>9182778.1409367863</v>
      </c>
      <c r="D716">
        <v>5.8436697765847284E-2</v>
      </c>
      <c r="E716">
        <v>4.6180871788146637E-2</v>
      </c>
      <c r="F716">
        <v>6582358.7029528897</v>
      </c>
      <c r="G716">
        <v>267453.07343388232</v>
      </c>
      <c r="H716">
        <v>0</v>
      </c>
    </row>
    <row r="717" spans="1:8" x14ac:dyDescent="0.3">
      <c r="A717">
        <v>-0.13601276219542485</v>
      </c>
      <c r="B717">
        <v>423563360.35752869</v>
      </c>
      <c r="C717">
        <v>181942099.97394323</v>
      </c>
      <c r="D717">
        <v>4.3587235725417059</v>
      </c>
      <c r="E717">
        <v>0.5570046025378077</v>
      </c>
      <c r="F717">
        <v>83437381.368568063</v>
      </c>
      <c r="G717">
        <v>-96769433.766147256</v>
      </c>
      <c r="H717">
        <v>0</v>
      </c>
    </row>
    <row r="718" spans="1:8" x14ac:dyDescent="0.3">
      <c r="A718">
        <v>-0.11349601459264988</v>
      </c>
      <c r="B718">
        <v>9637250000</v>
      </c>
      <c r="C718">
        <v>2345500000</v>
      </c>
      <c r="D718">
        <v>1.1239411576419485</v>
      </c>
      <c r="E718">
        <v>0.23450602198795029</v>
      </c>
      <c r="F718">
        <v>1655000000</v>
      </c>
      <c r="G718">
        <v>-639750000</v>
      </c>
      <c r="H718">
        <v>0</v>
      </c>
    </row>
    <row r="719" spans="1:8" x14ac:dyDescent="0.3">
      <c r="A719">
        <v>0.15784294418732425</v>
      </c>
      <c r="B719">
        <v>902729849.96680212</v>
      </c>
      <c r="C719">
        <v>8069807.8688928802</v>
      </c>
      <c r="D719">
        <v>0.42629969632027015</v>
      </c>
      <c r="E719">
        <v>0.14377918817430027</v>
      </c>
      <c r="F719">
        <v>64001369.472723022</v>
      </c>
      <c r="G719">
        <v>-11434641.520810876</v>
      </c>
      <c r="H719">
        <v>0</v>
      </c>
    </row>
    <row r="720" spans="1:8" x14ac:dyDescent="0.3">
      <c r="A720">
        <v>-2.2820770630824403E-3</v>
      </c>
      <c r="B720">
        <v>55087856259.653328</v>
      </c>
      <c r="C720">
        <v>3049281667.3411598</v>
      </c>
      <c r="D720">
        <v>3.4349745914394436</v>
      </c>
      <c r="E720">
        <v>1.475906678052571E-2</v>
      </c>
      <c r="F720">
        <v>2858714532.1152673</v>
      </c>
      <c r="G720">
        <v>-2257031274.8106999</v>
      </c>
      <c r="H720">
        <v>0</v>
      </c>
    </row>
    <row r="721" spans="1:8" x14ac:dyDescent="0.3">
      <c r="A721">
        <v>-0.39989800134835973</v>
      </c>
      <c r="B721">
        <v>157872500</v>
      </c>
      <c r="C721">
        <v>1841250</v>
      </c>
      <c r="D721">
        <v>4.1011663728971124</v>
      </c>
      <c r="E721">
        <v>0.72093473211562276</v>
      </c>
      <c r="F721">
        <v>20371000</v>
      </c>
      <c r="G721">
        <v>-6088000</v>
      </c>
      <c r="H721">
        <v>0</v>
      </c>
    </row>
    <row r="722" spans="1:8" x14ac:dyDescent="0.3">
      <c r="A722">
        <v>-5.6473387741977507E-2</v>
      </c>
      <c r="B722">
        <v>478340289.28537649</v>
      </c>
      <c r="C722">
        <v>37854844.581069902</v>
      </c>
      <c r="D722">
        <v>2.3884544803261356</v>
      </c>
      <c r="E722">
        <v>9.832446299215504E-2</v>
      </c>
      <c r="F722">
        <v>44820720.37640436</v>
      </c>
      <c r="G722">
        <v>8377978.1279631602</v>
      </c>
      <c r="H722">
        <v>0</v>
      </c>
    </row>
    <row r="723" spans="1:8" x14ac:dyDescent="0.3">
      <c r="A723">
        <v>0.39157684652772068</v>
      </c>
      <c r="B723">
        <v>1659068994.629355</v>
      </c>
      <c r="C723">
        <v>118539954.44191299</v>
      </c>
      <c r="D723">
        <v>2.8339124834392972</v>
      </c>
      <c r="E723">
        <v>0.78585810480622753</v>
      </c>
      <c r="F723">
        <v>301919330.73158503</v>
      </c>
      <c r="G723">
        <v>-8884373.7730339896</v>
      </c>
      <c r="H723">
        <v>0</v>
      </c>
    </row>
    <row r="724" spans="1:8" x14ac:dyDescent="0.3">
      <c r="A724">
        <v>-0.12744615785973715</v>
      </c>
      <c r="B724">
        <v>305253068.43267101</v>
      </c>
      <c r="C724">
        <v>21462902.869757202</v>
      </c>
      <c r="D724">
        <v>0.20477236439251317</v>
      </c>
      <c r="E724">
        <v>0.57066951432618807</v>
      </c>
      <c r="F724">
        <v>176488267.10816801</v>
      </c>
      <c r="G724">
        <v>-4679421.1269263104</v>
      </c>
      <c r="H724">
        <v>0</v>
      </c>
    </row>
    <row r="725" spans="1:8" x14ac:dyDescent="0.3">
      <c r="A725">
        <v>0.11160662959030951</v>
      </c>
      <c r="B725">
        <v>4503793362.5</v>
      </c>
      <c r="C725">
        <v>14319434.25</v>
      </c>
      <c r="D725">
        <v>0.93115904071941946</v>
      </c>
      <c r="E725">
        <v>7.9559157938125888E-2</v>
      </c>
      <c r="F725">
        <v>49709690</v>
      </c>
      <c r="G725">
        <v>-265393211.5</v>
      </c>
      <c r="H725">
        <v>0</v>
      </c>
    </row>
    <row r="726" spans="1:8" x14ac:dyDescent="0.3">
      <c r="A726">
        <v>3.8173370106230333E-3</v>
      </c>
      <c r="B726">
        <v>530804189.38193297</v>
      </c>
      <c r="C726">
        <v>29335175.911251999</v>
      </c>
      <c r="D726">
        <v>2.5947673475422262</v>
      </c>
      <c r="E726">
        <v>9.0675089003597095E-2</v>
      </c>
      <c r="F726">
        <v>45462739.302694097</v>
      </c>
      <c r="G726">
        <v>-242099618.165692</v>
      </c>
      <c r="H726">
        <v>0</v>
      </c>
    </row>
    <row r="727" spans="1:8" x14ac:dyDescent="0.3">
      <c r="A727">
        <v>9.2882714022251484E-2</v>
      </c>
      <c r="B727">
        <v>84151927.452122599</v>
      </c>
      <c r="C727">
        <v>6806735.2899687896</v>
      </c>
      <c r="D727">
        <v>1.0847760593816071</v>
      </c>
      <c r="E727">
        <v>0.19353602253329141</v>
      </c>
      <c r="F727">
        <v>11920590.2181364</v>
      </c>
      <c r="G727">
        <v>3175561.0170277823</v>
      </c>
      <c r="H727">
        <v>0</v>
      </c>
    </row>
    <row r="728" spans="1:8" x14ac:dyDescent="0.3">
      <c r="A728">
        <v>0.1108766205666567</v>
      </c>
      <c r="B728">
        <v>117643857.55500671</v>
      </c>
      <c r="C728">
        <v>28848872.61385835</v>
      </c>
      <c r="D728">
        <v>0.18733785779047871</v>
      </c>
      <c r="E728">
        <v>0.84473762143419417</v>
      </c>
      <c r="F728">
        <v>75833750.595498502</v>
      </c>
      <c r="G728">
        <v>-174227.98683853005</v>
      </c>
      <c r="H728">
        <v>0</v>
      </c>
    </row>
    <row r="729" spans="1:8" x14ac:dyDescent="0.3">
      <c r="A729">
        <v>0.20927788171341502</v>
      </c>
      <c r="B729">
        <v>432565773.188402</v>
      </c>
      <c r="C729">
        <v>37380498.868530072</v>
      </c>
      <c r="D729">
        <v>0.96074344874424833</v>
      </c>
      <c r="E729">
        <v>0.37140716345263225</v>
      </c>
      <c r="F729">
        <v>38273741.456399702</v>
      </c>
      <c r="G729">
        <v>-19471595.64234085</v>
      </c>
      <c r="H729">
        <v>0</v>
      </c>
    </row>
    <row r="730" spans="1:8" x14ac:dyDescent="0.3">
      <c r="A730">
        <v>0.35788910647211258</v>
      </c>
      <c r="B730">
        <v>1724632079.55037</v>
      </c>
      <c r="C730">
        <v>17175097.2762646</v>
      </c>
      <c r="D730">
        <v>1.8880743850800799</v>
      </c>
      <c r="E730">
        <v>0.34251959226627454</v>
      </c>
      <c r="F730">
        <v>143253350.62689099</v>
      </c>
      <c r="G730">
        <v>125056321.579679</v>
      </c>
      <c r="H730">
        <v>0</v>
      </c>
    </row>
    <row r="731" spans="1:8" x14ac:dyDescent="0.3">
      <c r="A731">
        <v>0.25215647699757915</v>
      </c>
      <c r="B731">
        <v>10101375814.6271</v>
      </c>
      <c r="C731">
        <v>352208544.532947</v>
      </c>
      <c r="D731">
        <v>0.23607231328730335</v>
      </c>
      <c r="E731">
        <v>0.31145519713261771</v>
      </c>
      <c r="F731">
        <v>959304851.55684304</v>
      </c>
      <c r="G731">
        <v>773019915.15263498</v>
      </c>
      <c r="H731">
        <v>0</v>
      </c>
    </row>
    <row r="732" spans="1:8" x14ac:dyDescent="0.3">
      <c r="A732">
        <v>-2.0182779581980063E-2</v>
      </c>
      <c r="B732">
        <v>46994928.966825403</v>
      </c>
      <c r="C732">
        <v>6744474.1222467404</v>
      </c>
      <c r="D732">
        <v>7.3489874680196271E-2</v>
      </c>
      <c r="E732">
        <v>0.32451140288737829</v>
      </c>
      <c r="F732">
        <v>12395127.6790668</v>
      </c>
      <c r="G732">
        <v>276275.17127820197</v>
      </c>
      <c r="H732">
        <v>0</v>
      </c>
    </row>
    <row r="733" spans="1:8" x14ac:dyDescent="0.3">
      <c r="A733">
        <v>0.21341520024160526</v>
      </c>
      <c r="B733">
        <v>431318922.11757976</v>
      </c>
      <c r="C733">
        <v>27022481.6255945</v>
      </c>
      <c r="D733">
        <v>1.6666799106979202</v>
      </c>
      <c r="E733">
        <v>0.59111022578117001</v>
      </c>
      <c r="F733">
        <v>46225631.993330702</v>
      </c>
      <c r="G733">
        <v>-54832998.212014601</v>
      </c>
      <c r="H733">
        <v>0</v>
      </c>
    </row>
    <row r="734" spans="1:8" x14ac:dyDescent="0.3">
      <c r="A734">
        <v>7.0601975361339372E-2</v>
      </c>
      <c r="B734">
        <v>36905507.246376798</v>
      </c>
      <c r="C734">
        <v>10260579.7101449</v>
      </c>
      <c r="D734">
        <v>0.19401985801268296</v>
      </c>
      <c r="E734">
        <v>0.72207125129590533</v>
      </c>
      <c r="F734">
        <v>14223768.115941999</v>
      </c>
      <c r="G734">
        <v>4563998.7452042997</v>
      </c>
      <c r="H734">
        <v>0</v>
      </c>
    </row>
    <row r="735" spans="1:8" x14ac:dyDescent="0.3">
      <c r="A735">
        <v>2.7963373553868867E-2</v>
      </c>
      <c r="B735">
        <v>863606222.64153552</v>
      </c>
      <c r="C735">
        <v>62475137.84293247</v>
      </c>
      <c r="D735">
        <v>0.98138598716794223</v>
      </c>
      <c r="E735">
        <v>0.35781999173350953</v>
      </c>
      <c r="F735">
        <v>90296649.218037158</v>
      </c>
      <c r="G735">
        <v>-145188819.21402469</v>
      </c>
      <c r="H735">
        <v>0</v>
      </c>
    </row>
    <row r="736" spans="1:8" x14ac:dyDescent="0.3">
      <c r="A736">
        <v>2.5435115386253156E-2</v>
      </c>
      <c r="B736">
        <v>335057734.65753251</v>
      </c>
      <c r="C736">
        <v>298273788.353957</v>
      </c>
      <c r="D736">
        <v>0.73438678209385566</v>
      </c>
      <c r="E736">
        <v>0.52524154690544123</v>
      </c>
      <c r="F736">
        <v>87663423.043457448</v>
      </c>
      <c r="G736">
        <v>-45931364.482543588</v>
      </c>
      <c r="H736">
        <v>0</v>
      </c>
    </row>
    <row r="737" spans="1:8" x14ac:dyDescent="0.3">
      <c r="A737">
        <v>-2.9539809085550782E-2</v>
      </c>
      <c r="B737">
        <v>40277481.774960399</v>
      </c>
      <c r="C737">
        <v>8898283.6767036393</v>
      </c>
      <c r="D737">
        <v>0.24352597504314941</v>
      </c>
      <c r="E737">
        <v>0.14219705135031702</v>
      </c>
      <c r="F737">
        <v>4271301.9017432602</v>
      </c>
      <c r="G737">
        <v>-604579.29061620706</v>
      </c>
      <c r="H737">
        <v>0</v>
      </c>
    </row>
    <row r="738" spans="1:8" x14ac:dyDescent="0.3">
      <c r="A738">
        <v>2.9313311685059636E-2</v>
      </c>
      <c r="B738">
        <v>7261848.02753508</v>
      </c>
      <c r="C738">
        <v>10625893.5663225</v>
      </c>
      <c r="D738">
        <v>2.2930010671018755</v>
      </c>
      <c r="E738">
        <v>0.87534636138252886</v>
      </c>
      <c r="F738">
        <v>930368.016944665</v>
      </c>
      <c r="G738">
        <v>-2287027.8115287898</v>
      </c>
      <c r="H738">
        <v>0</v>
      </c>
    </row>
    <row r="739" spans="1:8" x14ac:dyDescent="0.3">
      <c r="A739">
        <v>-3.7193524414499152E-3</v>
      </c>
      <c r="B739">
        <v>5901531.1412090622</v>
      </c>
      <c r="C739">
        <v>7014347.5719767269</v>
      </c>
      <c r="D739">
        <v>3.7034844576886813E-2</v>
      </c>
      <c r="E739">
        <v>0.14336613912124799</v>
      </c>
      <c r="F739">
        <v>2601463.6749421875</v>
      </c>
      <c r="G739">
        <v>216515.48660763749</v>
      </c>
      <c r="H739">
        <v>0</v>
      </c>
    </row>
    <row r="740" spans="1:8" x14ac:dyDescent="0.3">
      <c r="A740">
        <v>0.27613384185538681</v>
      </c>
      <c r="B740">
        <v>48686495.642874554</v>
      </c>
      <c r="C740">
        <v>2769067.9879740402</v>
      </c>
      <c r="D740">
        <v>0.63497107708875322</v>
      </c>
      <c r="E740">
        <v>0.14397186903880266</v>
      </c>
      <c r="F740">
        <v>2794745.349798935</v>
      </c>
      <c r="G740">
        <v>811357.62759851303</v>
      </c>
      <c r="H740">
        <v>0</v>
      </c>
    </row>
    <row r="741" spans="1:8" x14ac:dyDescent="0.3">
      <c r="A741">
        <v>-8.2557145358841177E-2</v>
      </c>
      <c r="B741">
        <v>66455440.75</v>
      </c>
      <c r="C741">
        <v>19343015.091345001</v>
      </c>
      <c r="D741">
        <v>0.68984921497649809</v>
      </c>
      <c r="E741">
        <v>0.2508672773992604</v>
      </c>
      <c r="F741">
        <v>19572429.5</v>
      </c>
      <c r="G741">
        <v>10692986.338849999</v>
      </c>
      <c r="H741">
        <v>0</v>
      </c>
    </row>
    <row r="742" spans="1:8" x14ac:dyDescent="0.3">
      <c r="A742">
        <v>4.1881632893265533E-2</v>
      </c>
      <c r="B742">
        <v>2896933962.2641501</v>
      </c>
      <c r="C742">
        <v>113617719.442166</v>
      </c>
      <c r="D742">
        <v>0.60067731139126579</v>
      </c>
      <c r="E742">
        <v>0.15001645965261157</v>
      </c>
      <c r="F742">
        <v>307783018.86792499</v>
      </c>
      <c r="G742">
        <v>-64519554.177239798</v>
      </c>
      <c r="H742">
        <v>0</v>
      </c>
    </row>
    <row r="743" spans="1:8" x14ac:dyDescent="0.3">
      <c r="A743">
        <v>0.2132367564185888</v>
      </c>
      <c r="B743">
        <v>258774591.53051001</v>
      </c>
      <c r="C743">
        <v>33221177.432898425</v>
      </c>
      <c r="D743">
        <v>0.30173276217757428</v>
      </c>
      <c r="E743">
        <v>0.24152001872695153</v>
      </c>
      <c r="F743">
        <v>23282071.801711701</v>
      </c>
      <c r="G743">
        <v>-6504364.2007352989</v>
      </c>
      <c r="H743">
        <v>0</v>
      </c>
    </row>
    <row r="744" spans="1:8" x14ac:dyDescent="0.3">
      <c r="A744">
        <v>-3.5068514197370768E-2</v>
      </c>
      <c r="B744">
        <v>3813576702.2149301</v>
      </c>
      <c r="C744">
        <v>111505332.23954099</v>
      </c>
      <c r="D744">
        <v>1.2370722763200293</v>
      </c>
      <c r="E744">
        <v>0.21103522452272219</v>
      </c>
      <c r="F744">
        <v>777502050.86136198</v>
      </c>
      <c r="G744">
        <v>60014249.297259502</v>
      </c>
      <c r="H744">
        <v>0</v>
      </c>
    </row>
    <row r="745" spans="1:8" x14ac:dyDescent="0.3">
      <c r="A745">
        <v>0.16398299867824545</v>
      </c>
      <c r="B745">
        <v>95115039.532652393</v>
      </c>
      <c r="C745">
        <v>21499007.794166576</v>
      </c>
      <c r="D745">
        <v>1.9095722830780288</v>
      </c>
      <c r="E745">
        <v>0.637810847465479</v>
      </c>
      <c r="F745">
        <v>15883774.75787735</v>
      </c>
      <c r="G745">
        <v>-1649223.3872639267</v>
      </c>
      <c r="H745">
        <v>0</v>
      </c>
    </row>
    <row r="746" spans="1:8" x14ac:dyDescent="0.3">
      <c r="A746">
        <v>0.36155957456361443</v>
      </c>
      <c r="B746">
        <v>3857320956.1313152</v>
      </c>
      <c r="C746">
        <v>190402565.42403901</v>
      </c>
      <c r="D746">
        <v>0.91251983045151075</v>
      </c>
      <c r="E746">
        <v>0.22763135799682011</v>
      </c>
      <c r="F746">
        <v>272199443.31930101</v>
      </c>
      <c r="G746">
        <v>50477955.423363902</v>
      </c>
      <c r="H746">
        <v>0</v>
      </c>
    </row>
    <row r="747" spans="1:8" x14ac:dyDescent="0.3">
      <c r="A747">
        <v>7.7706321762096853E-2</v>
      </c>
      <c r="B747">
        <v>29345846.093595926</v>
      </c>
      <c r="C747">
        <v>8015829.1535770325</v>
      </c>
      <c r="D747">
        <v>1.8455344732015826</v>
      </c>
      <c r="E747">
        <v>0.44210802938452021</v>
      </c>
      <c r="F747">
        <v>4948603.7659030473</v>
      </c>
      <c r="G747">
        <v>-7118799.1356159048</v>
      </c>
      <c r="H747">
        <v>0</v>
      </c>
    </row>
    <row r="748" spans="1:8" x14ac:dyDescent="0.3">
      <c r="A748">
        <v>0.22882989025678357</v>
      </c>
      <c r="B748">
        <v>24697639.794987623</v>
      </c>
      <c r="C748">
        <v>1652819.1938496302</v>
      </c>
      <c r="D748">
        <v>1.540794024418894</v>
      </c>
      <c r="E748">
        <v>0.44120771860974356</v>
      </c>
      <c r="F748">
        <v>8193878.4910741448</v>
      </c>
      <c r="G748">
        <v>-2636915.2697222205</v>
      </c>
      <c r="H748">
        <v>0</v>
      </c>
    </row>
    <row r="749" spans="1:8" x14ac:dyDescent="0.3">
      <c r="A749">
        <v>0.24545619706012067</v>
      </c>
      <c r="B749">
        <v>602527636.36363602</v>
      </c>
      <c r="C749">
        <v>5926762.3376623401</v>
      </c>
      <c r="D749">
        <v>0.46497727863556071</v>
      </c>
      <c r="E749">
        <v>5.4947126637160969E-2</v>
      </c>
      <c r="F749">
        <v>16008344.1558442</v>
      </c>
      <c r="G749">
        <v>-2018375.3229644599</v>
      </c>
      <c r="H749">
        <v>0</v>
      </c>
    </row>
    <row r="750" spans="1:8" x14ac:dyDescent="0.3">
      <c r="A750">
        <v>4.8875828647225228E-2</v>
      </c>
      <c r="B750">
        <v>25395601.900207549</v>
      </c>
      <c r="C750">
        <v>8477645.299120985</v>
      </c>
      <c r="D750">
        <v>1.0686537477740359</v>
      </c>
      <c r="E750">
        <v>0.22597843978060833</v>
      </c>
      <c r="F750">
        <v>6898989.1587830661</v>
      </c>
      <c r="G750">
        <v>-621833.81596586481</v>
      </c>
      <c r="H750">
        <v>0</v>
      </c>
    </row>
    <row r="751" spans="1:8" x14ac:dyDescent="0.3">
      <c r="A751">
        <v>-2.9102033518596217E-2</v>
      </c>
      <c r="B751">
        <v>47842376.960433349</v>
      </c>
      <c r="C751">
        <v>7380976.3420652095</v>
      </c>
      <c r="D751">
        <v>0.45984610449501206</v>
      </c>
      <c r="E751">
        <v>0.16145732190433434</v>
      </c>
      <c r="F751">
        <v>17006891.239729602</v>
      </c>
      <c r="G751">
        <v>32193386.037101902</v>
      </c>
      <c r="H751">
        <v>0</v>
      </c>
    </row>
    <row r="752" spans="1:8" x14ac:dyDescent="0.3">
      <c r="A752">
        <v>7.3049835908124597E-2</v>
      </c>
      <c r="B752">
        <v>3610391731.2759304</v>
      </c>
      <c r="C752">
        <v>1215332362.896498</v>
      </c>
      <c r="D752">
        <v>0.969072405373267</v>
      </c>
      <c r="E752">
        <v>0.33281644660271797</v>
      </c>
      <c r="F752">
        <v>676179120.6624949</v>
      </c>
      <c r="G752">
        <v>338795952.21790475</v>
      </c>
      <c r="H752">
        <v>0</v>
      </c>
    </row>
    <row r="753" spans="1:8" x14ac:dyDescent="0.3">
      <c r="A753">
        <v>0.15175524438812707</v>
      </c>
      <c r="B753">
        <v>573492632.91575301</v>
      </c>
      <c r="C753">
        <v>20994494.761877649</v>
      </c>
      <c r="D753">
        <v>0.25525192019549375</v>
      </c>
      <c r="E753">
        <v>0.59461143118194615</v>
      </c>
      <c r="F753">
        <v>180829417.6597195</v>
      </c>
      <c r="G753">
        <v>6633335.2888448052</v>
      </c>
      <c r="H753">
        <v>0</v>
      </c>
    </row>
    <row r="754" spans="1:8" x14ac:dyDescent="0.3">
      <c r="A754">
        <v>0.10067285585451871</v>
      </c>
      <c r="B754">
        <v>1569184295.4539151</v>
      </c>
      <c r="C754">
        <v>150551066.62731326</v>
      </c>
      <c r="D754">
        <v>10.071097430674964</v>
      </c>
      <c r="E754">
        <v>0.56749301049229439</v>
      </c>
      <c r="F754">
        <v>274630400.20052248</v>
      </c>
      <c r="G754">
        <v>-27566094.59049955</v>
      </c>
      <c r="H754">
        <v>0</v>
      </c>
    </row>
    <row r="755" spans="1:8" x14ac:dyDescent="0.3">
      <c r="A755">
        <v>-5.6993935444152197E-2</v>
      </c>
      <c r="B755">
        <v>1665794500</v>
      </c>
      <c r="C755">
        <v>99082500</v>
      </c>
      <c r="D755">
        <v>0.62197718275339264</v>
      </c>
      <c r="E755">
        <v>0.54318448239682182</v>
      </c>
      <c r="F755">
        <v>817100500</v>
      </c>
      <c r="G755">
        <v>-25129500</v>
      </c>
      <c r="H755">
        <v>0</v>
      </c>
    </row>
    <row r="756" spans="1:8" x14ac:dyDescent="0.3">
      <c r="A756">
        <v>0.10163889674695398</v>
      </c>
      <c r="B756">
        <v>235078539.838864</v>
      </c>
      <c r="C756">
        <v>202497.01460300697</v>
      </c>
      <c r="D756">
        <v>7.4267132683273007E-2</v>
      </c>
      <c r="E756">
        <v>0.41924221138645112</v>
      </c>
      <c r="F756">
        <v>65482940.516254306</v>
      </c>
      <c r="G756">
        <v>-17677275.622736685</v>
      </c>
      <c r="H756">
        <v>0</v>
      </c>
    </row>
    <row r="757" spans="1:8" x14ac:dyDescent="0.3">
      <c r="A757">
        <v>8.2043133059929579E-2</v>
      </c>
      <c r="B757">
        <v>806776082.30865455</v>
      </c>
      <c r="C757">
        <v>661341.38037044799</v>
      </c>
      <c r="D757">
        <v>2.3020023699389878</v>
      </c>
      <c r="E757">
        <v>0.45015204226342626</v>
      </c>
      <c r="F757">
        <v>82253743.981247798</v>
      </c>
      <c r="G757">
        <v>-25259093.990664698</v>
      </c>
      <c r="H757">
        <v>0</v>
      </c>
    </row>
    <row r="758" spans="1:8" x14ac:dyDescent="0.3">
      <c r="A758">
        <v>0.27278260027892287</v>
      </c>
      <c r="B758">
        <v>139566220</v>
      </c>
      <c r="C758">
        <v>11193094</v>
      </c>
      <c r="D758">
        <v>0.36370227153366808</v>
      </c>
      <c r="E758">
        <v>0.22908561804583555</v>
      </c>
      <c r="F758">
        <v>10157885</v>
      </c>
      <c r="G758">
        <v>-12474503.5</v>
      </c>
      <c r="H758">
        <v>0</v>
      </c>
    </row>
    <row r="759" spans="1:8" x14ac:dyDescent="0.3">
      <c r="A759">
        <v>4.0119133729908246E-2</v>
      </c>
      <c r="B759">
        <v>241134295.65409899</v>
      </c>
      <c r="C759">
        <v>41066274.426020801</v>
      </c>
      <c r="D759">
        <v>0.31616946777651012</v>
      </c>
      <c r="E759">
        <v>6.8068554302361875E-2</v>
      </c>
      <c r="F759">
        <v>7636447.4967932142</v>
      </c>
      <c r="G759">
        <v>1128270.539223101</v>
      </c>
      <c r="H759">
        <v>0</v>
      </c>
    </row>
    <row r="760" spans="1:8" x14ac:dyDescent="0.3">
      <c r="A760">
        <v>0.16519915254465165</v>
      </c>
      <c r="B760">
        <v>311902302.85870528</v>
      </c>
      <c r="C760">
        <v>57919801.531822026</v>
      </c>
      <c r="D760">
        <v>0.30032340471524804</v>
      </c>
      <c r="E760">
        <v>0.23575059123022479</v>
      </c>
      <c r="F760">
        <v>55867150.292692378</v>
      </c>
      <c r="G760">
        <v>4075491.8365592826</v>
      </c>
      <c r="H760">
        <v>0</v>
      </c>
    </row>
    <row r="761" spans="1:8" x14ac:dyDescent="0.3">
      <c r="A761">
        <v>1.7544570721899428E-2</v>
      </c>
      <c r="B761">
        <v>241290500</v>
      </c>
      <c r="C761">
        <v>66365500</v>
      </c>
      <c r="D761">
        <v>1.3496619533698557</v>
      </c>
      <c r="E761">
        <v>0.38635855944266873</v>
      </c>
      <c r="F761">
        <v>24897750</v>
      </c>
      <c r="G761">
        <v>4012250</v>
      </c>
      <c r="H761">
        <v>0</v>
      </c>
    </row>
    <row r="762" spans="1:8" x14ac:dyDescent="0.3">
      <c r="A762">
        <v>5.7597314727299585E-2</v>
      </c>
      <c r="B762">
        <v>27776894.041606601</v>
      </c>
      <c r="C762">
        <v>1127128.6133041084</v>
      </c>
      <c r="D762">
        <v>0.69170897726832103</v>
      </c>
      <c r="E762">
        <v>0.63526721758869897</v>
      </c>
      <c r="F762">
        <v>11104562.117675357</v>
      </c>
      <c r="G762">
        <v>-1167519.1718519395</v>
      </c>
      <c r="H762">
        <v>0</v>
      </c>
    </row>
    <row r="763" spans="1:8" x14ac:dyDescent="0.3">
      <c r="A763">
        <v>0.10451707897570831</v>
      </c>
      <c r="B763">
        <v>3719429988.0713229</v>
      </c>
      <c r="C763">
        <v>141418763.87814599</v>
      </c>
      <c r="D763">
        <v>2.7932841843321388</v>
      </c>
      <c r="E763">
        <v>0.33954862762756088</v>
      </c>
      <c r="F763">
        <v>984979261.79323864</v>
      </c>
      <c r="G763">
        <v>29880750.241069973</v>
      </c>
      <c r="H763">
        <v>0</v>
      </c>
    </row>
    <row r="764" spans="1:8" x14ac:dyDescent="0.3">
      <c r="A764">
        <v>-6.3749576040417727E-2</v>
      </c>
      <c r="B764">
        <v>108780857.72434101</v>
      </c>
      <c r="C764">
        <v>9252962.5440075956</v>
      </c>
      <c r="D764">
        <v>0.74399300465393103</v>
      </c>
      <c r="E764">
        <v>0.44225775670537054</v>
      </c>
      <c r="F764">
        <v>33200827.363940947</v>
      </c>
      <c r="G764">
        <v>4569507.4015266914</v>
      </c>
      <c r="H764">
        <v>0</v>
      </c>
    </row>
    <row r="765" spans="1:8" x14ac:dyDescent="0.3">
      <c r="A765">
        <v>7.6789461730638303E-2</v>
      </c>
      <c r="B765">
        <v>269124783.89543551</v>
      </c>
      <c r="C765">
        <v>10707771.991951501</v>
      </c>
      <c r="D765">
        <v>0.97104852033180511</v>
      </c>
      <c r="E765">
        <v>0.27363298638200134</v>
      </c>
      <c r="F765">
        <v>58608241.382567093</v>
      </c>
      <c r="G765">
        <v>-5268121.5130629158</v>
      </c>
      <c r="H765">
        <v>0</v>
      </c>
    </row>
    <row r="766" spans="1:8" x14ac:dyDescent="0.3">
      <c r="A766">
        <v>0.11239748626977691</v>
      </c>
      <c r="B766">
        <v>50343761.426887594</v>
      </c>
      <c r="C766">
        <v>9260136.5398699492</v>
      </c>
      <c r="D766">
        <v>0.17789818248672962</v>
      </c>
      <c r="E766">
        <v>0.63354269358230841</v>
      </c>
      <c r="F766">
        <v>23575523.767946802</v>
      </c>
      <c r="G766">
        <v>-3066812.3429189562</v>
      </c>
      <c r="H766">
        <v>0</v>
      </c>
    </row>
    <row r="767" spans="1:8" x14ac:dyDescent="0.3">
      <c r="A767">
        <v>3.2182570100789183E-2</v>
      </c>
      <c r="B767">
        <v>61990630.839997202</v>
      </c>
      <c r="C767">
        <v>3634799.4964395352</v>
      </c>
      <c r="D767">
        <v>0.70066734741093695</v>
      </c>
      <c r="E767">
        <v>0.43800182597032372</v>
      </c>
      <c r="F767">
        <v>13866026.885793099</v>
      </c>
      <c r="G767">
        <v>3047613.7945809322</v>
      </c>
      <c r="H767">
        <v>0</v>
      </c>
    </row>
    <row r="768" spans="1:8" x14ac:dyDescent="0.3">
      <c r="A768">
        <v>-5.0290215346292591E-4</v>
      </c>
      <c r="B768">
        <v>41288882.468038395</v>
      </c>
      <c r="C768">
        <v>26375124.981641751</v>
      </c>
      <c r="D768">
        <v>0.40899444915706062</v>
      </c>
      <c r="E768">
        <v>0.60775684560887366</v>
      </c>
      <c r="F768">
        <v>21792613.200915601</v>
      </c>
      <c r="G768">
        <v>1873337.3274119827</v>
      </c>
      <c r="H768">
        <v>0</v>
      </c>
    </row>
    <row r="769" spans="1:8" x14ac:dyDescent="0.3">
      <c r="A769">
        <v>-0.25134076012893686</v>
      </c>
      <c r="B769">
        <v>40118219.081014521</v>
      </c>
      <c r="C769">
        <v>7704468.5557690691</v>
      </c>
      <c r="D769">
        <v>0.51625299722486939</v>
      </c>
      <c r="E769">
        <v>0.20086111924508243</v>
      </c>
      <c r="F769">
        <v>7532087.6814748924</v>
      </c>
      <c r="G769">
        <v>3102749.4559246399</v>
      </c>
      <c r="H769">
        <v>0</v>
      </c>
    </row>
    <row r="770" spans="1:8" x14ac:dyDescent="0.3">
      <c r="A770">
        <v>-0.4483447021924869</v>
      </c>
      <c r="B770">
        <v>92451613.603787467</v>
      </c>
      <c r="C770">
        <v>4168967.2501411713</v>
      </c>
      <c r="D770">
        <v>1.9336832752676716</v>
      </c>
      <c r="E770">
        <v>0.10751083138809454</v>
      </c>
      <c r="F770">
        <v>21965220.6489163</v>
      </c>
      <c r="G770">
        <v>7876565.7967032213</v>
      </c>
      <c r="H770">
        <v>0</v>
      </c>
    </row>
    <row r="771" spans="1:8" x14ac:dyDescent="0.3">
      <c r="A771">
        <v>-0.63386423341328768</v>
      </c>
      <c r="B771">
        <v>151438000</v>
      </c>
      <c r="C771">
        <v>155405000</v>
      </c>
      <c r="D771">
        <v>0.20342775995940487</v>
      </c>
      <c r="E771">
        <v>0.43080394655735005</v>
      </c>
      <c r="F771">
        <v>52606000</v>
      </c>
      <c r="G771">
        <v>409131750</v>
      </c>
      <c r="H771">
        <v>0</v>
      </c>
    </row>
    <row r="772" spans="1:8" x14ac:dyDescent="0.3">
      <c r="A772">
        <v>-6.289076670595585E-2</v>
      </c>
      <c r="B772">
        <v>293266149.50145376</v>
      </c>
      <c r="C772">
        <v>179482610.3093335</v>
      </c>
      <c r="D772">
        <v>0.94207827581054637</v>
      </c>
      <c r="E772">
        <v>0.10579835810919105</v>
      </c>
      <c r="F772">
        <v>45234414.067293599</v>
      </c>
      <c r="G772">
        <v>-11332932.632919852</v>
      </c>
      <c r="H772">
        <v>0</v>
      </c>
    </row>
    <row r="773" spans="1:8" x14ac:dyDescent="0.3">
      <c r="A773">
        <v>4.6926357123725651E-3</v>
      </c>
      <c r="B773">
        <v>82226000</v>
      </c>
      <c r="C773">
        <v>14824750</v>
      </c>
      <c r="D773">
        <v>0.70815777094836141</v>
      </c>
      <c r="E773">
        <v>9.840310115701234E-2</v>
      </c>
      <c r="F773">
        <v>7117500</v>
      </c>
      <c r="G773">
        <v>1519250</v>
      </c>
      <c r="H773">
        <v>0</v>
      </c>
    </row>
    <row r="774" spans="1:8" x14ac:dyDescent="0.3">
      <c r="A774">
        <v>-6.0819371016232904E-4</v>
      </c>
      <c r="B774">
        <v>5775468843.1868277</v>
      </c>
      <c r="C774">
        <v>587976149.14079309</v>
      </c>
      <c r="D774">
        <v>3.7698431804176566</v>
      </c>
      <c r="E774">
        <v>0.58141861293996933</v>
      </c>
      <c r="F774">
        <v>1246665273.9580698</v>
      </c>
      <c r="G774">
        <v>-50048548.096988328</v>
      </c>
      <c r="H774">
        <v>0</v>
      </c>
    </row>
    <row r="775" spans="1:8" x14ac:dyDescent="0.3">
      <c r="A775">
        <v>2.1486617032782245E-2</v>
      </c>
      <c r="B775">
        <v>22069892.009493701</v>
      </c>
      <c r="C775">
        <v>387875.79113924102</v>
      </c>
      <c r="D775">
        <v>4.0700655393417087</v>
      </c>
      <c r="E775">
        <v>0.56980485632462963</v>
      </c>
      <c r="F775">
        <v>7164022.5474683503</v>
      </c>
      <c r="G775">
        <v>-1515860.49946389</v>
      </c>
      <c r="H775">
        <v>0</v>
      </c>
    </row>
    <row r="776" spans="1:8" x14ac:dyDescent="0.3">
      <c r="A776">
        <v>5.9067003245761945E-2</v>
      </c>
      <c r="B776">
        <v>302149848.63695699</v>
      </c>
      <c r="C776">
        <v>3079519.8688821951</v>
      </c>
      <c r="D776">
        <v>0.18862009843078845</v>
      </c>
      <c r="E776">
        <v>8.3599741000084132E-2</v>
      </c>
      <c r="F776">
        <v>17643629.206790149</v>
      </c>
      <c r="G776">
        <v>31800231.334254723</v>
      </c>
      <c r="H776">
        <v>0</v>
      </c>
    </row>
    <row r="777" spans="1:8" x14ac:dyDescent="0.3">
      <c r="A777">
        <v>9.6933367654486874E-2</v>
      </c>
      <c r="B777">
        <v>3806106240.1201754</v>
      </c>
      <c r="C777">
        <v>1204877984.7238326</v>
      </c>
      <c r="D777">
        <v>1.2119774730635613</v>
      </c>
      <c r="E777">
        <v>0.52842325318910999</v>
      </c>
      <c r="F777">
        <v>456528811.15553623</v>
      </c>
      <c r="G777">
        <v>-277053179.28205901</v>
      </c>
      <c r="H777">
        <v>0</v>
      </c>
    </row>
    <row r="778" spans="1:8" x14ac:dyDescent="0.3">
      <c r="A778">
        <v>6.0137509710258344E-2</v>
      </c>
      <c r="B778">
        <v>562039000</v>
      </c>
      <c r="C778">
        <v>5311000</v>
      </c>
      <c r="D778">
        <v>1.4341003812251247</v>
      </c>
      <c r="E778">
        <v>0.6277073299183864</v>
      </c>
      <c r="F778">
        <v>67381000</v>
      </c>
      <c r="G778">
        <v>-27637000</v>
      </c>
      <c r="H778">
        <v>0</v>
      </c>
    </row>
    <row r="779" spans="1:8" x14ac:dyDescent="0.3">
      <c r="A779">
        <v>-4.0608967091919225E-2</v>
      </c>
      <c r="B779">
        <v>2150253447.1558499</v>
      </c>
      <c r="C779">
        <v>163375628.07531595</v>
      </c>
      <c r="D779">
        <v>2.1393438645290175</v>
      </c>
      <c r="E779">
        <v>6.9575570575311968E-2</v>
      </c>
      <c r="F779">
        <v>155496134.79122651</v>
      </c>
      <c r="G779">
        <v>88565573.062336743</v>
      </c>
      <c r="H779">
        <v>0</v>
      </c>
    </row>
    <row r="780" spans="1:8" x14ac:dyDescent="0.3">
      <c r="A780">
        <v>-0.12514482376149882</v>
      </c>
      <c r="B780">
        <v>49966418.45211865</v>
      </c>
      <c r="C780">
        <v>7360795.1845516674</v>
      </c>
      <c r="D780">
        <v>9.4160789293988927</v>
      </c>
      <c r="E780">
        <v>8.1926715174211635E-3</v>
      </c>
      <c r="F780">
        <v>4360098.7418098701</v>
      </c>
      <c r="G780">
        <v>1840103.27784229</v>
      </c>
      <c r="H780">
        <v>0</v>
      </c>
    </row>
    <row r="781" spans="1:8" x14ac:dyDescent="0.3">
      <c r="A781">
        <v>4.8748410514041218E-2</v>
      </c>
      <c r="B781">
        <v>191158853.77602556</v>
      </c>
      <c r="C781">
        <v>10954281.538325537</v>
      </c>
      <c r="D781">
        <v>0.70670920901410483</v>
      </c>
      <c r="E781">
        <v>1.0379169704161617</v>
      </c>
      <c r="F781">
        <v>173506032.37827641</v>
      </c>
      <c r="G781">
        <v>1127456.9688530876</v>
      </c>
      <c r="H781">
        <v>0</v>
      </c>
    </row>
    <row r="782" spans="1:8" x14ac:dyDescent="0.3">
      <c r="A782">
        <v>-5.2003865765956128E-2</v>
      </c>
      <c r="B782">
        <v>419322445.97441673</v>
      </c>
      <c r="C782">
        <v>48129300.952556267</v>
      </c>
      <c r="D782">
        <v>1.1941195767875941</v>
      </c>
      <c r="E782">
        <v>0.85226129166927977</v>
      </c>
      <c r="F782">
        <v>157081236.11125526</v>
      </c>
      <c r="G782">
        <v>20783791.228964247</v>
      </c>
      <c r="H782">
        <v>0</v>
      </c>
    </row>
    <row r="783" spans="1:8" x14ac:dyDescent="0.3">
      <c r="A783">
        <v>5.1358109877111598E-2</v>
      </c>
      <c r="B783">
        <v>476892602.59584701</v>
      </c>
      <c r="C783">
        <v>70505773.02313517</v>
      </c>
      <c r="D783">
        <v>2.0087240163679647</v>
      </c>
      <c r="E783">
        <v>0.30070118989621042</v>
      </c>
      <c r="F783">
        <v>134181041.0563525</v>
      </c>
      <c r="G783">
        <v>5056437.4970006067</v>
      </c>
      <c r="H783">
        <v>0</v>
      </c>
    </row>
    <row r="784" spans="1:8" x14ac:dyDescent="0.3">
      <c r="A784">
        <v>0.43894224348807198</v>
      </c>
      <c r="B784">
        <v>1717546000</v>
      </c>
      <c r="C784">
        <v>326378000</v>
      </c>
      <c r="D784">
        <v>0.36240431617419655</v>
      </c>
      <c r="E784">
        <v>0.24077627782862485</v>
      </c>
      <c r="F784">
        <v>215573750</v>
      </c>
      <c r="G784">
        <v>150041860.52963287</v>
      </c>
      <c r="H784">
        <v>0</v>
      </c>
    </row>
    <row r="785" spans="1:8" x14ac:dyDescent="0.3">
      <c r="A785">
        <v>-0.47017411894905659</v>
      </c>
      <c r="B785">
        <v>1878777402.2876799</v>
      </c>
      <c r="C785">
        <v>263236288.1065985</v>
      </c>
      <c r="D785">
        <v>0.35467236837541316</v>
      </c>
      <c r="E785">
        <v>7.2389707206406903E-2</v>
      </c>
      <c r="F785">
        <v>252256464.95712304</v>
      </c>
      <c r="G785">
        <v>621702214.71492624</v>
      </c>
      <c r="H785">
        <v>0</v>
      </c>
    </row>
    <row r="786" spans="1:8" x14ac:dyDescent="0.3">
      <c r="A786">
        <v>0.25209537263456638</v>
      </c>
      <c r="B786">
        <v>2339743345.8308301</v>
      </c>
      <c r="C786">
        <v>90217275.914817005</v>
      </c>
      <c r="D786">
        <v>0.11239482236795915</v>
      </c>
      <c r="E786">
        <v>8.5437828186670534E-2</v>
      </c>
      <c r="F786">
        <v>143427488.90222001</v>
      </c>
      <c r="G786">
        <v>53041982.946382299</v>
      </c>
      <c r="H786">
        <v>0</v>
      </c>
    </row>
    <row r="787" spans="1:8" x14ac:dyDescent="0.3">
      <c r="A787">
        <v>-9.9750992202942798E-2</v>
      </c>
      <c r="B787">
        <v>10112177.5644871</v>
      </c>
      <c r="C787">
        <v>517364.397120576</v>
      </c>
      <c r="D787">
        <v>1.5094506972614565</v>
      </c>
      <c r="E787">
        <v>0.12141543572403185</v>
      </c>
      <c r="F787">
        <v>4257438.51229754</v>
      </c>
      <c r="G787">
        <v>-7924325.8911304502</v>
      </c>
      <c r="H787">
        <v>0</v>
      </c>
    </row>
    <row r="788" spans="1:8" x14ac:dyDescent="0.3">
      <c r="A788">
        <v>1.4645915307924367E-2</v>
      </c>
      <c r="B788">
        <v>1556153284.2809401</v>
      </c>
      <c r="C788">
        <v>174368222.07357901</v>
      </c>
      <c r="D788">
        <v>1.5998528055644952E-2</v>
      </c>
      <c r="E788">
        <v>0.22083236927472841</v>
      </c>
      <c r="F788">
        <v>360495638.79598701</v>
      </c>
      <c r="G788">
        <v>6658379.4127997998</v>
      </c>
      <c r="H788">
        <v>0</v>
      </c>
    </row>
    <row r="789" spans="1:8" x14ac:dyDescent="0.3">
      <c r="A789">
        <v>0.18139888875574628</v>
      </c>
      <c r="B789">
        <v>62694072.510576323</v>
      </c>
      <c r="C789">
        <v>1981710.0031842794</v>
      </c>
      <c r="D789">
        <v>0.84151532848753363</v>
      </c>
      <c r="E789">
        <v>0.24714559768883876</v>
      </c>
      <c r="F789">
        <v>6814441.7959332205</v>
      </c>
      <c r="G789">
        <v>-474699.42020745482</v>
      </c>
      <c r="H789">
        <v>0</v>
      </c>
    </row>
    <row r="790" spans="1:8" x14ac:dyDescent="0.3">
      <c r="A790">
        <v>0.27898326457340394</v>
      </c>
      <c r="B790">
        <v>379552879.75099754</v>
      </c>
      <c r="C790">
        <v>48929896.41389095</v>
      </c>
      <c r="D790">
        <v>0.69503023478955051</v>
      </c>
      <c r="E790">
        <v>0.36849388961269353</v>
      </c>
      <c r="F790">
        <v>95536828.506486699</v>
      </c>
      <c r="G790" t="e">
        <v>#DIV/0!</v>
      </c>
      <c r="H790">
        <v>0</v>
      </c>
    </row>
    <row r="791" spans="1:8" x14ac:dyDescent="0.3">
      <c r="A791">
        <v>9.2794154698916498E-2</v>
      </c>
      <c r="B791">
        <v>40388352.9082774</v>
      </c>
      <c r="C791">
        <v>2319630.87248322</v>
      </c>
      <c r="D791">
        <v>0.81514808953199147</v>
      </c>
      <c r="E791">
        <v>0.87349298529551778</v>
      </c>
      <c r="F791">
        <v>29818931.767337799</v>
      </c>
      <c r="G791">
        <v>1178738.3173126201</v>
      </c>
      <c r="H791">
        <v>0</v>
      </c>
    </row>
    <row r="792" spans="1:8" x14ac:dyDescent="0.3">
      <c r="A792">
        <v>0.15598652809409047</v>
      </c>
      <c r="B792">
        <v>23991925.789473701</v>
      </c>
      <c r="C792">
        <v>748651.79824561405</v>
      </c>
      <c r="D792">
        <v>0.38960147731222089</v>
      </c>
      <c r="E792">
        <v>0.2265422525883834</v>
      </c>
      <c r="F792">
        <v>3695331.1403508801</v>
      </c>
      <c r="G792">
        <v>237526.64323382199</v>
      </c>
      <c r="H792">
        <v>0</v>
      </c>
    </row>
    <row r="793" spans="1:8" x14ac:dyDescent="0.3">
      <c r="A793">
        <v>-3.506236007159496E-2</v>
      </c>
      <c r="B793">
        <v>26174665.812645748</v>
      </c>
      <c r="C793">
        <v>18704074.023779679</v>
      </c>
      <c r="D793">
        <v>1.1972633843448675</v>
      </c>
      <c r="E793">
        <v>0.59564161993710052</v>
      </c>
      <c r="F793">
        <v>17358712.623105425</v>
      </c>
      <c r="G793">
        <v>1343956.551357843</v>
      </c>
      <c r="H793">
        <v>0</v>
      </c>
    </row>
    <row r="794" spans="1:8" x14ac:dyDescent="0.3">
      <c r="A794">
        <v>2.2098994227159319E-2</v>
      </c>
      <c r="B794">
        <v>304908591.51119351</v>
      </c>
      <c r="C794">
        <v>66464720.060991548</v>
      </c>
      <c r="D794">
        <v>0.17804509671473634</v>
      </c>
      <c r="E794">
        <v>0.18736094530630526</v>
      </c>
      <c r="F794">
        <v>44820668.273869246</v>
      </c>
      <c r="G794">
        <v>10366182.087640325</v>
      </c>
      <c r="H794">
        <v>0</v>
      </c>
    </row>
    <row r="795" spans="1:8" x14ac:dyDescent="0.3">
      <c r="A795">
        <v>0.17168617888777879</v>
      </c>
      <c r="B795">
        <v>3274692000.318625</v>
      </c>
      <c r="C795">
        <v>177976967.73675448</v>
      </c>
      <c r="D795">
        <v>0.72810670642000563</v>
      </c>
      <c r="E795">
        <v>0.16556603264643532</v>
      </c>
      <c r="F795">
        <v>341440718.62282348</v>
      </c>
      <c r="G795">
        <v>-199175029.60282952</v>
      </c>
      <c r="H795">
        <v>0</v>
      </c>
    </row>
    <row r="796" spans="1:8" x14ac:dyDescent="0.3">
      <c r="A796">
        <v>-7.0385843237395296E-3</v>
      </c>
      <c r="B796">
        <v>17772049.728867169</v>
      </c>
      <c r="C796">
        <v>1674662.0010737798</v>
      </c>
      <c r="D796">
        <v>0.28902601326407468</v>
      </c>
      <c r="E796">
        <v>0.13869144611666206</v>
      </c>
      <c r="F796">
        <v>3553455.1013942254</v>
      </c>
      <c r="G796">
        <v>1957084.5460431371</v>
      </c>
      <c r="H796">
        <v>0</v>
      </c>
    </row>
    <row r="797" spans="1:8" x14ac:dyDescent="0.3">
      <c r="A797">
        <v>3.7803633394570317E-2</v>
      </c>
      <c r="B797">
        <v>2005400000</v>
      </c>
      <c r="C797">
        <v>131300000</v>
      </c>
      <c r="D797">
        <v>0.45076826591407965</v>
      </c>
      <c r="E797">
        <v>9.9281938765333602E-2</v>
      </c>
      <c r="F797">
        <v>55600000</v>
      </c>
      <c r="G797">
        <v>354600000</v>
      </c>
      <c r="H797">
        <v>0</v>
      </c>
    </row>
    <row r="798" spans="1:8" x14ac:dyDescent="0.3">
      <c r="A798">
        <v>1.0163524113661431E-2</v>
      </c>
      <c r="B798">
        <v>286335029.93687546</v>
      </c>
      <c r="C798">
        <v>21334737.306036051</v>
      </c>
      <c r="D798">
        <v>0.52804333280511873</v>
      </c>
      <c r="E798">
        <v>4.1804248324558833E-2</v>
      </c>
      <c r="F798">
        <v>9163094.0195703451</v>
      </c>
      <c r="G798">
        <v>-22392995.553328451</v>
      </c>
      <c r="H798">
        <v>0</v>
      </c>
    </row>
    <row r="799" spans="1:8" x14ac:dyDescent="0.3">
      <c r="A799">
        <v>-0.12475589199728339</v>
      </c>
      <c r="B799">
        <v>726930375.83273256</v>
      </c>
      <c r="C799">
        <v>62002973.729529895</v>
      </c>
      <c r="D799">
        <v>0.74515898423724836</v>
      </c>
      <c r="E799">
        <v>0.49799933211956027</v>
      </c>
      <c r="F799">
        <v>193449151.35419548</v>
      </c>
      <c r="G799">
        <v>-49286341.650057852</v>
      </c>
      <c r="H799">
        <v>0</v>
      </c>
    </row>
    <row r="800" spans="1:8" x14ac:dyDescent="0.3">
      <c r="A800">
        <v>0.13772334433642563</v>
      </c>
      <c r="B800">
        <v>1107832954.8938789</v>
      </c>
      <c r="C800">
        <v>210057301.81611201</v>
      </c>
      <c r="D800">
        <v>0.4262873610697831</v>
      </c>
      <c r="E800">
        <v>0.19062617465388876</v>
      </c>
      <c r="F800">
        <v>75921518.917714238</v>
      </c>
      <c r="G800">
        <v>-19912901.544043399</v>
      </c>
      <c r="H800">
        <v>0</v>
      </c>
    </row>
    <row r="801" spans="1:8" x14ac:dyDescent="0.3">
      <c r="A801">
        <v>0.15858893845635294</v>
      </c>
      <c r="B801">
        <v>1961097000</v>
      </c>
      <c r="C801">
        <v>284129500</v>
      </c>
      <c r="D801">
        <v>0.51815599141884339</v>
      </c>
      <c r="E801">
        <v>0.36142719382049304</v>
      </c>
      <c r="F801">
        <v>278812000</v>
      </c>
      <c r="G801">
        <v>-87224500</v>
      </c>
      <c r="H801">
        <v>0</v>
      </c>
    </row>
    <row r="802" spans="1:8" x14ac:dyDescent="0.3">
      <c r="A802">
        <v>7.5609122363853268E-2</v>
      </c>
      <c r="B802">
        <v>860242960.89387274</v>
      </c>
      <c r="C802">
        <v>18033785.127202772</v>
      </c>
      <c r="D802">
        <v>0.81436963381215011</v>
      </c>
      <c r="E802">
        <v>6.329569404848405E-2</v>
      </c>
      <c r="F802">
        <v>22067859.549613699</v>
      </c>
      <c r="G802">
        <v>-59723919.517811596</v>
      </c>
      <c r="H802">
        <v>0</v>
      </c>
    </row>
    <row r="803" spans="1:8" x14ac:dyDescent="0.3">
      <c r="A803">
        <v>0.22760720027627718</v>
      </c>
      <c r="B803">
        <v>15565598.888830723</v>
      </c>
      <c r="C803">
        <v>1057058.6013063903</v>
      </c>
      <c r="D803">
        <v>0.54054952722601379</v>
      </c>
      <c r="E803">
        <v>0.36137864996810054</v>
      </c>
      <c r="F803">
        <v>1897195.6843390851</v>
      </c>
      <c r="G803">
        <v>-1693989.1615651576</v>
      </c>
      <c r="H803">
        <v>0</v>
      </c>
    </row>
    <row r="804" spans="1:8" x14ac:dyDescent="0.3">
      <c r="A804">
        <v>4.8180247388854007E-2</v>
      </c>
      <c r="B804">
        <v>97263186.336428419</v>
      </c>
      <c r="C804">
        <v>2449928.0634085648</v>
      </c>
      <c r="D804">
        <v>0.8726766259900649</v>
      </c>
      <c r="E804">
        <v>0.14407093976385216</v>
      </c>
      <c r="F804">
        <v>8344904.7492095325</v>
      </c>
      <c r="G804">
        <v>-9145880.3973567337</v>
      </c>
      <c r="H804">
        <v>0</v>
      </c>
    </row>
    <row r="805" spans="1:8" x14ac:dyDescent="0.3">
      <c r="A805">
        <v>3.7454806630831325E-2</v>
      </c>
      <c r="B805">
        <v>6576885.9280973999</v>
      </c>
      <c r="C805">
        <v>1088202.6378319154</v>
      </c>
      <c r="D805">
        <v>0.54221080179613868</v>
      </c>
      <c r="E805">
        <v>0.72875686717572119</v>
      </c>
      <c r="F805">
        <v>1625686.78218487</v>
      </c>
      <c r="G805">
        <v>823103.978460663</v>
      </c>
      <c r="H805">
        <v>0</v>
      </c>
    </row>
    <row r="806" spans="1:8" x14ac:dyDescent="0.3">
      <c r="A806">
        <v>1.8706545515188668E-2</v>
      </c>
      <c r="B806">
        <v>12689765.729494149</v>
      </c>
      <c r="C806">
        <v>310140.92849825474</v>
      </c>
      <c r="D806">
        <v>1.2426870896431996</v>
      </c>
      <c r="E806">
        <v>0.51070284815283629</v>
      </c>
      <c r="F806">
        <v>1974530.923038325</v>
      </c>
      <c r="G806">
        <v>-1369083.8183033431</v>
      </c>
      <c r="H806">
        <v>0</v>
      </c>
    </row>
    <row r="807" spans="1:8" x14ac:dyDescent="0.3">
      <c r="A807">
        <v>3.7413130119185449E-2</v>
      </c>
      <c r="B807">
        <v>19922272.801396776</v>
      </c>
      <c r="C807">
        <v>12958744.820719263</v>
      </c>
      <c r="D807">
        <v>0.37608287890375097</v>
      </c>
      <c r="E807">
        <v>0.5981784525161794</v>
      </c>
      <c r="F807">
        <v>7794802.5069684079</v>
      </c>
      <c r="G807">
        <v>-7630.4092626945057</v>
      </c>
      <c r="H807">
        <v>0</v>
      </c>
    </row>
    <row r="808" spans="1:8" x14ac:dyDescent="0.3">
      <c r="A808">
        <v>0.20618692048530909</v>
      </c>
      <c r="B808">
        <v>878069899.95349026</v>
      </c>
      <c r="C808">
        <v>200771181.8115555</v>
      </c>
      <c r="D808">
        <v>1.2990251556098462</v>
      </c>
      <c r="E808">
        <v>0.35965723751883222</v>
      </c>
      <c r="F808">
        <v>145794085.76726902</v>
      </c>
      <c r="G808">
        <v>-60584887.786149308</v>
      </c>
      <c r="H808">
        <v>0</v>
      </c>
    </row>
    <row r="809" spans="1:8" x14ac:dyDescent="0.3">
      <c r="A809">
        <v>4.0741049903503593E-2</v>
      </c>
      <c r="B809">
        <v>246920760</v>
      </c>
      <c r="C809">
        <v>114677453.25</v>
      </c>
      <c r="D809">
        <v>1.6537200418626981</v>
      </c>
      <c r="E809">
        <v>0.71780545556685749</v>
      </c>
      <c r="F809">
        <v>45687435</v>
      </c>
      <c r="G809">
        <v>-3913495.25</v>
      </c>
      <c r="H809">
        <v>0</v>
      </c>
    </row>
    <row r="810" spans="1:8" x14ac:dyDescent="0.3">
      <c r="A810">
        <v>0.11808104225312437</v>
      </c>
      <c r="B810">
        <v>453879846.80112553</v>
      </c>
      <c r="C810">
        <v>3684008.1999247624</v>
      </c>
      <c r="D810">
        <v>2.436261139295762</v>
      </c>
      <c r="E810">
        <v>0.16765484183352064</v>
      </c>
      <c r="F810">
        <v>26369344.639569823</v>
      </c>
      <c r="G810">
        <v>1342063.7624442261</v>
      </c>
      <c r="H810">
        <v>0</v>
      </c>
    </row>
    <row r="811" spans="1:8" x14ac:dyDescent="0.3">
      <c r="A811">
        <v>0.21975892181957218</v>
      </c>
      <c r="B811">
        <v>25029262.826237351</v>
      </c>
      <c r="C811">
        <v>1391821.2287758</v>
      </c>
      <c r="D811">
        <v>0.22756976763905537</v>
      </c>
      <c r="E811">
        <v>0.60655739040305257</v>
      </c>
      <c r="F811">
        <v>11953184.667836275</v>
      </c>
      <c r="G811">
        <v>-172484.02367735252</v>
      </c>
      <c r="H811">
        <v>0</v>
      </c>
    </row>
    <row r="812" spans="1:8" x14ac:dyDescent="0.3">
      <c r="A812">
        <v>8.587576270583723E-2</v>
      </c>
      <c r="B812">
        <v>1599204528.6421351</v>
      </c>
      <c r="C812">
        <v>1261754368.2963901</v>
      </c>
      <c r="D812">
        <v>1.5505965445917675</v>
      </c>
      <c r="E812">
        <v>0.4202219534193824</v>
      </c>
      <c r="F812">
        <v>99074949.437201202</v>
      </c>
      <c r="G812">
        <v>-141065054.62049425</v>
      </c>
      <c r="H812">
        <v>0</v>
      </c>
    </row>
    <row r="813" spans="1:8" x14ac:dyDescent="0.3">
      <c r="A813">
        <v>0.22137016356855932</v>
      </c>
      <c r="B813">
        <v>22926427147.0383</v>
      </c>
      <c r="C813">
        <v>849524068.07491779</v>
      </c>
      <c r="D813">
        <v>0.59978430368206836</v>
      </c>
      <c r="E813">
        <v>6.5095356767241902E-2</v>
      </c>
      <c r="F813">
        <v>390879773.638264</v>
      </c>
      <c r="G813">
        <v>-481722948.48610723</v>
      </c>
      <c r="H813">
        <v>0</v>
      </c>
    </row>
    <row r="814" spans="1:8" x14ac:dyDescent="0.3">
      <c r="A814">
        <v>0.15600563678394586</v>
      </c>
      <c r="B814">
        <v>817522500</v>
      </c>
      <c r="C814">
        <v>18792000</v>
      </c>
      <c r="D814">
        <v>2.3869350636072015</v>
      </c>
      <c r="E814">
        <v>0.57402324292196361</v>
      </c>
      <c r="F814">
        <v>283094000</v>
      </c>
      <c r="G814">
        <v>2647000</v>
      </c>
      <c r="H814">
        <v>0</v>
      </c>
    </row>
    <row r="815" spans="1:8" x14ac:dyDescent="0.3">
      <c r="A815">
        <v>3.8774191134914343E-2</v>
      </c>
      <c r="B815">
        <v>3995896078.9207773</v>
      </c>
      <c r="C815">
        <v>2938290630.8326254</v>
      </c>
      <c r="D815">
        <v>7.3565506332650328</v>
      </c>
      <c r="E815">
        <v>7.4242261359821982E-2</v>
      </c>
      <c r="F815">
        <v>157408409.35313678</v>
      </c>
      <c r="G815">
        <v>-477720113.4364801</v>
      </c>
      <c r="H815">
        <v>0</v>
      </c>
    </row>
    <row r="816" spans="1:8" x14ac:dyDescent="0.3">
      <c r="A816">
        <v>4.156388262304582E-2</v>
      </c>
      <c r="B816">
        <v>120200280.574104</v>
      </c>
      <c r="C816">
        <v>16699363.198370377</v>
      </c>
      <c r="D816">
        <v>1.7494098298335512</v>
      </c>
      <c r="E816">
        <v>0.79770995405664302</v>
      </c>
      <c r="F816">
        <v>17767404.6543606</v>
      </c>
      <c r="G816">
        <v>5492782.9848527499</v>
      </c>
      <c r="H816">
        <v>0</v>
      </c>
    </row>
    <row r="817" spans="1:8" x14ac:dyDescent="0.3">
      <c r="A817">
        <v>2.2235997918826134E-2</v>
      </c>
      <c r="B817">
        <v>244054094.50266325</v>
      </c>
      <c r="C817">
        <v>93855184.593458474</v>
      </c>
      <c r="D817">
        <v>0.78379013659204921</v>
      </c>
      <c r="E817">
        <v>0.2385280975318877</v>
      </c>
      <c r="F817">
        <v>44459784.521667749</v>
      </c>
      <c r="G817">
        <v>3702268.0039497307</v>
      </c>
      <c r="H817">
        <v>0</v>
      </c>
    </row>
    <row r="818" spans="1:8" x14ac:dyDescent="0.3">
      <c r="A818">
        <v>5.9546537064529975E-2</v>
      </c>
      <c r="B818">
        <v>775760260.35074997</v>
      </c>
      <c r="C818">
        <v>220860603.86910099</v>
      </c>
      <c r="D818">
        <v>0.40073955916473403</v>
      </c>
      <c r="E818">
        <v>0.29644528242668783</v>
      </c>
      <c r="F818">
        <v>137334418.128126</v>
      </c>
      <c r="G818">
        <v>-475006367.77990901</v>
      </c>
      <c r="H818">
        <v>0</v>
      </c>
    </row>
    <row r="819" spans="1:8" x14ac:dyDescent="0.3">
      <c r="A819">
        <v>7.5047212459914983E-2</v>
      </c>
      <c r="B819">
        <v>1251829441.6243701</v>
      </c>
      <c r="C819">
        <v>60104906.937394202</v>
      </c>
      <c r="D819">
        <v>2.1471406525225709</v>
      </c>
      <c r="E819">
        <v>0.12830737606092052</v>
      </c>
      <c r="F819">
        <v>143359390.86294401</v>
      </c>
      <c r="G819">
        <v>-6369381.2971683796</v>
      </c>
      <c r="H819">
        <v>0</v>
      </c>
    </row>
    <row r="820" spans="1:8" x14ac:dyDescent="0.3">
      <c r="A820">
        <v>8.619698895359465E-2</v>
      </c>
      <c r="B820">
        <v>94214286.669788003</v>
      </c>
      <c r="C820">
        <v>18117300.515015699</v>
      </c>
      <c r="D820">
        <v>0.24663983958338204</v>
      </c>
      <c r="E820">
        <v>0.98392472286979282</v>
      </c>
      <c r="F820">
        <v>70942732.927563399</v>
      </c>
      <c r="G820">
        <v>10480859.940230001</v>
      </c>
      <c r="H820">
        <v>0</v>
      </c>
    </row>
    <row r="821" spans="1:8" x14ac:dyDescent="0.3">
      <c r="A821">
        <v>6.326227058801262E-2</v>
      </c>
      <c r="B821">
        <v>91465001.517450705</v>
      </c>
      <c r="C821">
        <v>34293713.098634303</v>
      </c>
      <c r="D821">
        <v>0.19945687341240112</v>
      </c>
      <c r="E821">
        <v>0.35863516607329055</v>
      </c>
      <c r="F821">
        <v>25249362.670713201</v>
      </c>
      <c r="G821" t="e">
        <v>#DIV/0!</v>
      </c>
      <c r="H821">
        <v>0</v>
      </c>
    </row>
    <row r="822" spans="1:8" x14ac:dyDescent="0.3">
      <c r="A822">
        <v>-3.2377874322044392E-2</v>
      </c>
      <c r="B822">
        <v>138589573.82252073</v>
      </c>
      <c r="C822">
        <v>96032872.14752838</v>
      </c>
      <c r="D822">
        <v>0.13024109387166044</v>
      </c>
      <c r="E822">
        <v>0.55281373574522319</v>
      </c>
      <c r="F822">
        <v>75427099.473324507</v>
      </c>
      <c r="G822">
        <v>-44488436.616966747</v>
      </c>
      <c r="H822">
        <v>0</v>
      </c>
    </row>
    <row r="823" spans="1:8" x14ac:dyDescent="0.3">
      <c r="A823">
        <v>1.7439207249494725E-2</v>
      </c>
      <c r="B823">
        <v>1136913918.80142</v>
      </c>
      <c r="C823">
        <v>298174035.181593</v>
      </c>
      <c r="D823">
        <v>1.4035362897476131</v>
      </c>
      <c r="E823">
        <v>0.38863395693611169</v>
      </c>
      <c r="F823">
        <v>119590662.831918</v>
      </c>
      <c r="G823">
        <v>22294055.0767111</v>
      </c>
      <c r="H823">
        <v>0</v>
      </c>
    </row>
    <row r="824" spans="1:8" x14ac:dyDescent="0.3">
      <c r="A824">
        <v>-0.25812685145838554</v>
      </c>
      <c r="B824">
        <v>67402500</v>
      </c>
      <c r="C824">
        <v>10359000</v>
      </c>
      <c r="D824">
        <v>6.776055364287477</v>
      </c>
      <c r="E824">
        <v>0.32638173564880346</v>
      </c>
      <c r="F824">
        <v>8622000</v>
      </c>
      <c r="G824">
        <v>9500</v>
      </c>
      <c r="H824">
        <v>0</v>
      </c>
    </row>
    <row r="825" spans="1:8" x14ac:dyDescent="0.3">
      <c r="A825">
        <v>9.6364555858046333E-2</v>
      </c>
      <c r="B825">
        <v>4163681530.2446899</v>
      </c>
      <c r="C825">
        <v>654185125.38125002</v>
      </c>
      <c r="D825">
        <v>1.0030346381728863</v>
      </c>
      <c r="E825">
        <v>0.36612923861818553</v>
      </c>
      <c r="F825">
        <v>1215100953.64275</v>
      </c>
      <c r="G825">
        <v>16880820.873637799</v>
      </c>
      <c r="H825">
        <v>0</v>
      </c>
    </row>
    <row r="826" spans="1:8" x14ac:dyDescent="0.3">
      <c r="A826">
        <v>0.13129289161143556</v>
      </c>
      <c r="B826">
        <v>1538491608.26595</v>
      </c>
      <c r="C826">
        <v>136167999.24893326</v>
      </c>
      <c r="D826">
        <v>1.458569668295151</v>
      </c>
      <c r="E826">
        <v>0.46609566664596774</v>
      </c>
      <c r="F826">
        <v>462843012.19957352</v>
      </c>
      <c r="G826">
        <v>-124894309.72811639</v>
      </c>
      <c r="H826">
        <v>0</v>
      </c>
    </row>
    <row r="827" spans="1:8" x14ac:dyDescent="0.3">
      <c r="A827">
        <v>3.0428044187786395E-2</v>
      </c>
      <c r="B827">
        <v>344715009.746589</v>
      </c>
      <c r="C827">
        <v>66492787.524366498</v>
      </c>
      <c r="D827">
        <v>0.85013754547874365</v>
      </c>
      <c r="E827">
        <v>0.28317541173091004</v>
      </c>
      <c r="F827">
        <v>47414424.951267101</v>
      </c>
      <c r="G827">
        <v>111086752.927535</v>
      </c>
      <c r="H827">
        <v>0</v>
      </c>
    </row>
    <row r="828" spans="1:8" x14ac:dyDescent="0.3">
      <c r="A828">
        <v>7.7192890915225437E-2</v>
      </c>
      <c r="B828">
        <v>6221447394.8230896</v>
      </c>
      <c r="C828">
        <v>502048023.543576</v>
      </c>
      <c r="D828">
        <v>2.4401931659409355</v>
      </c>
      <c r="E828">
        <v>0.91321637819208268</v>
      </c>
      <c r="F828">
        <v>3451741020.66751</v>
      </c>
      <c r="G828">
        <v>-100101634.321521</v>
      </c>
      <c r="H828">
        <v>0</v>
      </c>
    </row>
    <row r="829" spans="1:8" x14ac:dyDescent="0.3">
      <c r="A829">
        <v>6.3502635691807044E-2</v>
      </c>
      <c r="B829">
        <v>5521469534.4952574</v>
      </c>
      <c r="C829">
        <v>466101175.9575327</v>
      </c>
      <c r="D829">
        <v>1.4220249959366715</v>
      </c>
      <c r="E829">
        <v>0.33553576333056123</v>
      </c>
      <c r="F829">
        <v>1259228308.2700601</v>
      </c>
      <c r="G829">
        <v>27923081.925624147</v>
      </c>
      <c r="H829">
        <v>0</v>
      </c>
    </row>
    <row r="830" spans="1:8" x14ac:dyDescent="0.3">
      <c r="A830">
        <v>0.22719847282250014</v>
      </c>
      <c r="B830">
        <v>64031321.968478598</v>
      </c>
      <c r="C830">
        <v>5081733.1617883602</v>
      </c>
      <c r="D830">
        <v>0.46308233139420152</v>
      </c>
      <c r="E830">
        <v>0.14955534486830976</v>
      </c>
      <c r="F830">
        <v>4918080.4117079498</v>
      </c>
      <c r="G830">
        <v>-7416264.3259288901</v>
      </c>
      <c r="H830">
        <v>0</v>
      </c>
    </row>
    <row r="831" spans="1:8" x14ac:dyDescent="0.3">
      <c r="A831">
        <v>-0.21844148464343177</v>
      </c>
      <c r="B831">
        <v>34426076.964686602</v>
      </c>
      <c r="C831">
        <v>1293558.9592669399</v>
      </c>
      <c r="D831">
        <v>1.1987338474519973</v>
      </c>
      <c r="E831">
        <v>0.24252525268536865</v>
      </c>
      <c r="F831">
        <v>9047626.4751803018</v>
      </c>
      <c r="G831">
        <v>4514546.1530339997</v>
      </c>
      <c r="H831">
        <v>0</v>
      </c>
    </row>
    <row r="832" spans="1:8" x14ac:dyDescent="0.3">
      <c r="A832">
        <v>6.5007534437951028E-2</v>
      </c>
      <c r="B832">
        <v>20005886.382169101</v>
      </c>
      <c r="C832">
        <v>9502043.6894083507</v>
      </c>
      <c r="D832">
        <v>0.21416065873727472</v>
      </c>
      <c r="E832">
        <v>0.38923612896246029</v>
      </c>
      <c r="F832">
        <v>5094442.4209477203</v>
      </c>
      <c r="G832">
        <v>-4830422.8912869301</v>
      </c>
      <c r="H832">
        <v>0</v>
      </c>
    </row>
    <row r="833" spans="1:8" x14ac:dyDescent="0.3">
      <c r="A833">
        <v>5.8970795096791526E-2</v>
      </c>
      <c r="B833">
        <v>2173253156.9452801</v>
      </c>
      <c r="C833">
        <v>201876127.48045701</v>
      </c>
      <c r="D833">
        <v>8.2198048169039097</v>
      </c>
      <c r="E833">
        <v>0.19151550031542869</v>
      </c>
      <c r="F833">
        <v>285772699.93986797</v>
      </c>
      <c r="G833">
        <v>-5125558.5353242802</v>
      </c>
      <c r="H833">
        <v>0</v>
      </c>
    </row>
    <row r="834" spans="1:8" x14ac:dyDescent="0.3">
      <c r="A834">
        <v>-1.593942715286252E-2</v>
      </c>
      <c r="B834">
        <v>331959852.42587602</v>
      </c>
      <c r="C834">
        <v>169251535.62443799</v>
      </c>
      <c r="D834">
        <v>1.6423054159055241</v>
      </c>
      <c r="E834">
        <v>0.7731363919825488</v>
      </c>
      <c r="F834">
        <v>243212314.690027</v>
      </c>
      <c r="G834">
        <v>-75718833.353294507</v>
      </c>
      <c r="H834">
        <v>0</v>
      </c>
    </row>
    <row r="835" spans="1:8" x14ac:dyDescent="0.3">
      <c r="A835">
        <v>0.15812558039860042</v>
      </c>
      <c r="B835">
        <v>30537808.4447852</v>
      </c>
      <c r="C835">
        <v>3001391.3734844001</v>
      </c>
      <c r="D835">
        <v>3.5357964414816236</v>
      </c>
      <c r="E835">
        <v>0.20212934120600798</v>
      </c>
      <c r="F835">
        <v>2997416.02067183</v>
      </c>
      <c r="G835">
        <v>-5141812.3875121102</v>
      </c>
      <c r="H835">
        <v>0</v>
      </c>
    </row>
    <row r="836" spans="1:8" x14ac:dyDescent="0.3">
      <c r="A836">
        <v>1.3805921850490611E-2</v>
      </c>
      <c r="B836">
        <v>242902014.45921421</v>
      </c>
      <c r="C836">
        <v>12318763.909610918</v>
      </c>
      <c r="D836">
        <v>1.1846887451071761</v>
      </c>
      <c r="E836">
        <v>0.58777288203954536</v>
      </c>
      <c r="F836">
        <v>34346626.664777599</v>
      </c>
      <c r="G836">
        <v>15531911.197573476</v>
      </c>
      <c r="H836">
        <v>0</v>
      </c>
    </row>
    <row r="837" spans="1:8" x14ac:dyDescent="0.3">
      <c r="A837">
        <v>0.10994922765671794</v>
      </c>
      <c r="B837">
        <v>399967328.87154174</v>
      </c>
      <c r="C837">
        <v>177669053.76013076</v>
      </c>
      <c r="D837">
        <v>3.413941666557168</v>
      </c>
      <c r="E837">
        <v>0.2570642715900871</v>
      </c>
      <c r="F837">
        <v>20712689.0134078</v>
      </c>
      <c r="G837" t="e">
        <v>#DIV/0!</v>
      </c>
      <c r="H837">
        <v>0</v>
      </c>
    </row>
    <row r="838" spans="1:8" x14ac:dyDescent="0.3">
      <c r="A838">
        <v>0.17878411115121334</v>
      </c>
      <c r="B838">
        <v>1710890603.6375401</v>
      </c>
      <c r="C838">
        <v>349178833.80380327</v>
      </c>
      <c r="D838">
        <v>0.3119881836201987</v>
      </c>
      <c r="E838">
        <v>0.15708162338340259</v>
      </c>
      <c r="F838">
        <v>168748564.853917</v>
      </c>
      <c r="G838" t="e">
        <v>#DIV/0!</v>
      </c>
      <c r="H838">
        <v>0</v>
      </c>
    </row>
    <row r="839" spans="1:8" x14ac:dyDescent="0.3">
      <c r="A839">
        <v>4.4589811654657814E-2</v>
      </c>
      <c r="B839">
        <v>945700541.19061899</v>
      </c>
      <c r="C839">
        <v>39711365.0030066</v>
      </c>
      <c r="D839">
        <v>2.159932075180425</v>
      </c>
      <c r="E839">
        <v>0.1635276912316396</v>
      </c>
      <c r="F839">
        <v>128105832.832231</v>
      </c>
      <c r="G839">
        <v>21192663.2590691</v>
      </c>
      <c r="H839">
        <v>0</v>
      </c>
    </row>
    <row r="840" spans="1:8" x14ac:dyDescent="0.3">
      <c r="A840">
        <v>-4.9857213059031603E-2</v>
      </c>
      <c r="B840">
        <v>22147601.52483153</v>
      </c>
      <c r="C840">
        <v>59124571.301878653</v>
      </c>
      <c r="D840">
        <v>0.54016434524237067</v>
      </c>
      <c r="E840">
        <v>0.48907705943351359</v>
      </c>
      <c r="F840">
        <v>19155360.653173033</v>
      </c>
      <c r="G840">
        <v>-3527865.27969593</v>
      </c>
      <c r="H840">
        <v>0</v>
      </c>
    </row>
    <row r="841" spans="1:8" x14ac:dyDescent="0.3">
      <c r="A841">
        <v>-0.67081072935504205</v>
      </c>
      <c r="B841">
        <v>1180084185.2074599</v>
      </c>
      <c r="C841">
        <v>204197233.914612</v>
      </c>
      <c r="D841">
        <v>-10.500356582513199</v>
      </c>
      <c r="E841">
        <v>0.18439933145815737</v>
      </c>
      <c r="F841">
        <v>166506313.89055899</v>
      </c>
      <c r="G841">
        <v>-4821301.6359671298</v>
      </c>
      <c r="H841">
        <v>0</v>
      </c>
    </row>
    <row r="842" spans="1:8" x14ac:dyDescent="0.3">
      <c r="A842">
        <v>8.1613796415339099E-2</v>
      </c>
      <c r="B842">
        <v>873517490.46886504</v>
      </c>
      <c r="C842">
        <v>259862216.57414201</v>
      </c>
      <c r="D842">
        <v>0.69564870063232365</v>
      </c>
      <c r="E842">
        <v>0.47627251538289572</v>
      </c>
      <c r="F842">
        <v>222109557.88910401</v>
      </c>
      <c r="G842">
        <v>-20290244.1739829</v>
      </c>
      <c r="H842">
        <v>0</v>
      </c>
    </row>
    <row r="843" spans="1:8" x14ac:dyDescent="0.3">
      <c r="A843">
        <v>5.1487747562615191E-2</v>
      </c>
      <c r="B843">
        <v>178517220.87189275</v>
      </c>
      <c r="C843">
        <v>71026066.708962351</v>
      </c>
      <c r="D843">
        <v>2.2775467301194543</v>
      </c>
      <c r="E843">
        <v>0.44295895129703078</v>
      </c>
      <c r="F843">
        <v>29835603.835528277</v>
      </c>
      <c r="G843">
        <v>-30983629.463800348</v>
      </c>
      <c r="H843">
        <v>0</v>
      </c>
    </row>
    <row r="844" spans="1:8" x14ac:dyDescent="0.3">
      <c r="A844">
        <v>5.4532440975548754E-2</v>
      </c>
      <c r="B844">
        <v>99506079.231580481</v>
      </c>
      <c r="C844">
        <v>9568870.4263673201</v>
      </c>
      <c r="D844">
        <v>1.3326614909012708</v>
      </c>
      <c r="E844">
        <v>0.21832226549613917</v>
      </c>
      <c r="F844">
        <v>14988006.439113675</v>
      </c>
      <c r="G844">
        <v>-536285.23364862998</v>
      </c>
      <c r="H844">
        <v>0</v>
      </c>
    </row>
    <row r="845" spans="1:8" x14ac:dyDescent="0.3">
      <c r="A845">
        <v>7.9598504464362799E-2</v>
      </c>
      <c r="B845">
        <v>41944941.57918375</v>
      </c>
      <c r="C845">
        <v>3001970.4556734599</v>
      </c>
      <c r="D845">
        <v>1.2241495329299399</v>
      </c>
      <c r="E845">
        <v>0.26304093885567026</v>
      </c>
      <c r="F845">
        <v>3277361.4088950548</v>
      </c>
      <c r="G845">
        <v>-17663401.45916725</v>
      </c>
      <c r="H845">
        <v>0</v>
      </c>
    </row>
    <row r="846" spans="1:8" x14ac:dyDescent="0.3">
      <c r="A846">
        <v>0.29408778730388568</v>
      </c>
      <c r="B846">
        <v>46505556.7009435</v>
      </c>
      <c r="C846">
        <v>32314836.908822253</v>
      </c>
      <c r="D846">
        <v>0.51767020540245601</v>
      </c>
      <c r="E846">
        <v>0.24329951124433757</v>
      </c>
      <c r="F846">
        <v>4694554.3852514103</v>
      </c>
      <c r="G846" t="e">
        <v>#DIV/0!</v>
      </c>
      <c r="H846">
        <v>0</v>
      </c>
    </row>
    <row r="847" spans="1:8" x14ac:dyDescent="0.3">
      <c r="A847">
        <v>4.4908431159417103E-2</v>
      </c>
      <c r="B847">
        <v>1983995153.0678301</v>
      </c>
      <c r="C847">
        <v>152811782.79649451</v>
      </c>
      <c r="D847">
        <v>0.75604489773306882</v>
      </c>
      <c r="E847">
        <v>0.67843704012265316</v>
      </c>
      <c r="F847">
        <v>980021222.20802355</v>
      </c>
      <c r="G847">
        <v>-60122342.672746003</v>
      </c>
      <c r="H847">
        <v>0</v>
      </c>
    </row>
    <row r="848" spans="1:8" x14ac:dyDescent="0.3">
      <c r="A848">
        <v>2.2636486374998865</v>
      </c>
      <c r="B848">
        <v>198137096.44551247</v>
      </c>
      <c r="C848">
        <v>4596538.4099845327</v>
      </c>
      <c r="D848">
        <v>-1.1863481516484571</v>
      </c>
      <c r="E848">
        <v>0.95479170862431118</v>
      </c>
      <c r="F848">
        <v>189034483.10718825</v>
      </c>
      <c r="G848">
        <v>-32869507.142377775</v>
      </c>
      <c r="H848">
        <v>0</v>
      </c>
    </row>
    <row r="849" spans="1:8" x14ac:dyDescent="0.3">
      <c r="A849">
        <v>-0.46670372692387346</v>
      </c>
      <c r="B849">
        <v>56113716.550473697</v>
      </c>
      <c r="C849">
        <v>981858.11167173937</v>
      </c>
      <c r="D849">
        <v>3.4877591217875521</v>
      </c>
      <c r="E849">
        <v>-6.5544641770313702E-2</v>
      </c>
      <c r="F849">
        <v>1904837.3981534948</v>
      </c>
      <c r="G849">
        <v>8440291.1780267209</v>
      </c>
      <c r="H849">
        <v>0</v>
      </c>
    </row>
    <row r="850" spans="1:8" x14ac:dyDescent="0.3">
      <c r="A850">
        <v>6.3902177814505717E-2</v>
      </c>
      <c r="B850">
        <v>53779176.299167849</v>
      </c>
      <c r="C850">
        <v>6494957.5770480148</v>
      </c>
      <c r="D850">
        <v>0.28234622733776604</v>
      </c>
      <c r="E850">
        <v>0.30720110092628572</v>
      </c>
      <c r="F850">
        <v>8260170.2229398042</v>
      </c>
      <c r="G850" t="e">
        <v>#DIV/0!</v>
      </c>
      <c r="H850">
        <v>0</v>
      </c>
    </row>
    <row r="851" spans="1:8" x14ac:dyDescent="0.3">
      <c r="A851">
        <v>0.13107155925821626</v>
      </c>
      <c r="B851">
        <v>139869543.801653</v>
      </c>
      <c r="C851">
        <v>4231844.0162642924</v>
      </c>
      <c r="D851">
        <v>0.70232129475113847</v>
      </c>
      <c r="E851">
        <v>0.17744979223496737</v>
      </c>
      <c r="F851">
        <v>17459976.8595041</v>
      </c>
      <c r="G851">
        <v>-4700807.3066554256</v>
      </c>
      <c r="H851">
        <v>0</v>
      </c>
    </row>
    <row r="852" spans="1:8" x14ac:dyDescent="0.3">
      <c r="A852">
        <v>5.0515337149995676E-2</v>
      </c>
      <c r="B852">
        <v>231402680.59364098</v>
      </c>
      <c r="C852">
        <v>70442343.202339545</v>
      </c>
      <c r="D852">
        <v>1.1832534269967874</v>
      </c>
      <c r="E852">
        <v>0.27028238128626736</v>
      </c>
      <c r="F852">
        <v>47746029.9804703</v>
      </c>
      <c r="G852" t="e">
        <v>#DIV/0!</v>
      </c>
      <c r="H852">
        <v>0</v>
      </c>
    </row>
    <row r="853" spans="1:8" x14ac:dyDescent="0.3">
      <c r="A853">
        <v>-9.5215167846490811E-2</v>
      </c>
      <c r="B853">
        <v>179109377.91581398</v>
      </c>
      <c r="C853">
        <v>21248176.181139152</v>
      </c>
      <c r="D853">
        <v>1.7201795320980271</v>
      </c>
      <c r="E853">
        <v>8.8225350073534534E-2</v>
      </c>
      <c r="F853">
        <v>11953142.30821465</v>
      </c>
      <c r="G853" t="e">
        <v>#DIV/0!</v>
      </c>
      <c r="H853">
        <v>0</v>
      </c>
    </row>
    <row r="854" spans="1:8" x14ac:dyDescent="0.3">
      <c r="A854">
        <v>0.27486019742262807</v>
      </c>
      <c r="B854">
        <v>213579342.11483452</v>
      </c>
      <c r="C854">
        <v>12818125.875207279</v>
      </c>
      <c r="D854">
        <v>2.1645720784592193</v>
      </c>
      <c r="E854">
        <v>7.9714940852270127E-2</v>
      </c>
      <c r="F854">
        <v>10889247.15768772</v>
      </c>
      <c r="G854">
        <v>-11322285.423611199</v>
      </c>
      <c r="H854">
        <v>0</v>
      </c>
    </row>
    <row r="855" spans="1:8" x14ac:dyDescent="0.3">
      <c r="A855">
        <v>-6.9789448086695183E-2</v>
      </c>
      <c r="B855">
        <v>10815235.6127345</v>
      </c>
      <c r="C855">
        <v>14254809.720102651</v>
      </c>
      <c r="D855">
        <v>8.993195397390033E-2</v>
      </c>
      <c r="E855">
        <v>0.11014621394551555</v>
      </c>
      <c r="F855">
        <v>5901127.8211764768</v>
      </c>
      <c r="G855" t="e">
        <v>#DIV/0!</v>
      </c>
      <c r="H855">
        <v>0</v>
      </c>
    </row>
    <row r="856" spans="1:8" x14ac:dyDescent="0.3">
      <c r="A856">
        <v>-3.2451687799130172E-2</v>
      </c>
      <c r="B856">
        <v>124246441.94277799</v>
      </c>
      <c r="C856">
        <v>6512956.4786460726</v>
      </c>
      <c r="D856">
        <v>1.1420066040191836</v>
      </c>
      <c r="E856">
        <v>0.17000540288928653</v>
      </c>
      <c r="F856">
        <v>19086305.48990605</v>
      </c>
      <c r="G856">
        <v>406673.13532796566</v>
      </c>
      <c r="H856">
        <v>0</v>
      </c>
    </row>
    <row r="857" spans="1:8" x14ac:dyDescent="0.3">
      <c r="A857">
        <v>3.0444963817151165E-2</v>
      </c>
      <c r="B857">
        <v>302559764.84728199</v>
      </c>
      <c r="C857">
        <v>67169497.338110745</v>
      </c>
      <c r="D857">
        <v>1.5783087461861292</v>
      </c>
      <c r="E857">
        <v>0.21256427702595398</v>
      </c>
      <c r="F857">
        <v>32652919.333002597</v>
      </c>
      <c r="G857" t="e">
        <v>#DIV/0!</v>
      </c>
      <c r="H857">
        <v>0</v>
      </c>
    </row>
    <row r="858" spans="1:8" x14ac:dyDescent="0.3">
      <c r="A858">
        <v>0.2383023442883489</v>
      </c>
      <c r="B858">
        <v>531778899.03133398</v>
      </c>
      <c r="C858">
        <v>27405678.484992702</v>
      </c>
      <c r="D858">
        <v>7.5664321057871201E-2</v>
      </c>
      <c r="E858">
        <v>0.40394046515512683</v>
      </c>
      <c r="F858">
        <v>163900237.79946551</v>
      </c>
      <c r="G858">
        <v>-10741580.427701028</v>
      </c>
      <c r="H858">
        <v>0</v>
      </c>
    </row>
    <row r="859" spans="1:8" x14ac:dyDescent="0.3">
      <c r="A859">
        <v>8.687083049148886E-2</v>
      </c>
      <c r="B859">
        <v>333634406.80765355</v>
      </c>
      <c r="C859">
        <v>42493837.495906301</v>
      </c>
      <c r="D859">
        <v>0.18615421909241509</v>
      </c>
      <c r="E859">
        <v>0.16250458602116077</v>
      </c>
      <c r="F859">
        <v>24448600.22784245</v>
      </c>
      <c r="G859">
        <v>-4331229.5790420501</v>
      </c>
      <c r="H859">
        <v>0</v>
      </c>
    </row>
    <row r="860" spans="1:8" x14ac:dyDescent="0.3">
      <c r="A860">
        <v>7.7832739930219663E-2</v>
      </c>
      <c r="B860">
        <v>472059326.24201149</v>
      </c>
      <c r="C860">
        <v>352135099.9571805</v>
      </c>
      <c r="D860">
        <v>0.83808613342702321</v>
      </c>
      <c r="E860">
        <v>0.15778151720956507</v>
      </c>
      <c r="F860">
        <v>30591082.868264098</v>
      </c>
      <c r="G860">
        <v>-271720643.66286302</v>
      </c>
      <c r="H860">
        <v>0</v>
      </c>
    </row>
    <row r="861" spans="1:8" x14ac:dyDescent="0.3">
      <c r="A861">
        <v>0.26057478899571612</v>
      </c>
      <c r="B861">
        <v>647448239.35269356</v>
      </c>
      <c r="C861">
        <v>12650163.476267643</v>
      </c>
      <c r="D861">
        <v>1.4308232958682039</v>
      </c>
      <c r="E861">
        <v>0.15646221687619707</v>
      </c>
      <c r="F861">
        <v>39039081.974983007</v>
      </c>
      <c r="G861">
        <v>-118855365.4688303</v>
      </c>
      <c r="H861">
        <v>0</v>
      </c>
    </row>
    <row r="862" spans="1:8" x14ac:dyDescent="0.3">
      <c r="A862">
        <v>0.20092045627956837</v>
      </c>
      <c r="B862">
        <v>3003193730.5943747</v>
      </c>
      <c r="C862">
        <v>301899466.77129203</v>
      </c>
      <c r="D862">
        <v>6.7906757336840678E-2</v>
      </c>
      <c r="E862">
        <v>0.16305219911173988</v>
      </c>
      <c r="F862">
        <v>204270619.19254348</v>
      </c>
      <c r="G862">
        <v>-103123517.20414768</v>
      </c>
      <c r="H862">
        <v>0</v>
      </c>
    </row>
    <row r="863" spans="1:8" x14ac:dyDescent="0.3">
      <c r="A863">
        <v>1.8127124482741244E-2</v>
      </c>
      <c r="B863">
        <v>26024520.720417101</v>
      </c>
      <c r="C863">
        <v>705965.36703409452</v>
      </c>
      <c r="D863">
        <v>2.8694620949259262</v>
      </c>
      <c r="E863">
        <v>0.98708048945814952</v>
      </c>
      <c r="F863">
        <v>9780858.515557956</v>
      </c>
      <c r="G863">
        <v>2363578.2932708026</v>
      </c>
      <c r="H863">
        <v>0</v>
      </c>
    </row>
    <row r="864" spans="1:8" x14ac:dyDescent="0.3">
      <c r="A864">
        <v>-1.1622440338233606E-2</v>
      </c>
      <c r="B864">
        <v>5160821469.255909</v>
      </c>
      <c r="C864">
        <v>714949710.70201302</v>
      </c>
      <c r="D864">
        <v>1.434275533813562</v>
      </c>
      <c r="E864">
        <v>7.9766377227028368E-3</v>
      </c>
      <c r="F864">
        <v>93707168.095968053</v>
      </c>
      <c r="G864">
        <v>-92131493.302039579</v>
      </c>
      <c r="H864">
        <v>0</v>
      </c>
    </row>
    <row r="865" spans="1:8" x14ac:dyDescent="0.3">
      <c r="A865">
        <v>3.1786126611677609E-2</v>
      </c>
      <c r="B865">
        <v>106549080.14546351</v>
      </c>
      <c r="C865">
        <v>11609694.560915951</v>
      </c>
      <c r="D865">
        <v>2.5379336931976755</v>
      </c>
      <c r="E865">
        <v>0.19421487279012922</v>
      </c>
      <c r="F865">
        <v>11609546.378999799</v>
      </c>
      <c r="G865">
        <v>-5893117.6120702401</v>
      </c>
      <c r="H865">
        <v>0</v>
      </c>
    </row>
    <row r="866" spans="1:8" x14ac:dyDescent="0.3">
      <c r="A866">
        <v>0.16153381977786421</v>
      </c>
      <c r="B866">
        <v>285622000</v>
      </c>
      <c r="C866">
        <v>2746750</v>
      </c>
      <c r="D866">
        <v>1.5478461003995136</v>
      </c>
      <c r="E866">
        <v>0.15959181040976425</v>
      </c>
      <c r="F866">
        <v>14245750</v>
      </c>
      <c r="G866">
        <v>-14671000</v>
      </c>
      <c r="H866">
        <v>0</v>
      </c>
    </row>
    <row r="867" spans="1:8" x14ac:dyDescent="0.3">
      <c r="A867">
        <v>-0.10873935296393406</v>
      </c>
      <c r="B867">
        <v>92851592.250635147</v>
      </c>
      <c r="C867">
        <v>17499227.095108274</v>
      </c>
      <c r="D867">
        <v>1.8600628263165957</v>
      </c>
      <c r="E867">
        <v>-7.5192240395340462E-2</v>
      </c>
      <c r="F867">
        <v>5221370.3971970975</v>
      </c>
      <c r="G867">
        <v>-3420493.0994681073</v>
      </c>
      <c r="H867">
        <v>0</v>
      </c>
    </row>
    <row r="868" spans="1:8" x14ac:dyDescent="0.3">
      <c r="A868">
        <v>-9.8480111689810482E-3</v>
      </c>
      <c r="B868">
        <v>5808483458.6377773</v>
      </c>
      <c r="C868">
        <v>584925272.79715776</v>
      </c>
      <c r="D868">
        <v>1.2027987842625718</v>
      </c>
      <c r="E868">
        <v>3.2768088822204375E-2</v>
      </c>
      <c r="F868">
        <v>139938797.02633798</v>
      </c>
      <c r="G868" t="e">
        <v>#DIV/0!</v>
      </c>
      <c r="H868">
        <v>0</v>
      </c>
    </row>
    <row r="869" spans="1:8" x14ac:dyDescent="0.3">
      <c r="A869">
        <v>6.7312274021954929E-2</v>
      </c>
      <c r="B869">
        <v>857283000</v>
      </c>
      <c r="C869">
        <v>711045250</v>
      </c>
      <c r="D869">
        <v>9.3630211847717332E-2</v>
      </c>
      <c r="E869">
        <v>0.88576701042712847</v>
      </c>
      <c r="F869">
        <v>251653000</v>
      </c>
      <c r="G869">
        <v>451500</v>
      </c>
      <c r="H869">
        <v>0</v>
      </c>
    </row>
    <row r="870" spans="1:8" x14ac:dyDescent="0.3">
      <c r="A870">
        <v>5.9187371837807284E-2</v>
      </c>
      <c r="B870">
        <v>996359500</v>
      </c>
      <c r="C870">
        <v>160891500</v>
      </c>
      <c r="D870">
        <v>0.6829288463653963</v>
      </c>
      <c r="E870">
        <v>0.20893361876665423</v>
      </c>
      <c r="F870">
        <v>157395500</v>
      </c>
      <c r="G870">
        <v>4256500</v>
      </c>
      <c r="H870">
        <v>0</v>
      </c>
    </row>
    <row r="871" spans="1:8" x14ac:dyDescent="0.3">
      <c r="A871">
        <v>0.11939536458819294</v>
      </c>
      <c r="B871">
        <v>14582500</v>
      </c>
      <c r="C871">
        <v>4908500</v>
      </c>
      <c r="D871">
        <v>0.12865852987284718</v>
      </c>
      <c r="E871">
        <v>0.68086008310981883</v>
      </c>
      <c r="F871">
        <v>6332500</v>
      </c>
      <c r="G871">
        <v>-471000</v>
      </c>
      <c r="H871">
        <v>0</v>
      </c>
    </row>
    <row r="872" spans="1:8" x14ac:dyDescent="0.3">
      <c r="A872">
        <v>7.4074074074074077E-3</v>
      </c>
      <c r="B872">
        <v>5583000</v>
      </c>
      <c r="C872">
        <v>87500</v>
      </c>
      <c r="D872">
        <v>0.95325516815797595</v>
      </c>
      <c r="E872">
        <v>0.5015224789539674</v>
      </c>
      <c r="F872">
        <v>1688000</v>
      </c>
      <c r="G872">
        <v>-586500</v>
      </c>
      <c r="H872">
        <v>0</v>
      </c>
    </row>
    <row r="873" spans="1:8" x14ac:dyDescent="0.3">
      <c r="A873">
        <v>0.33575776079420105</v>
      </c>
      <c r="B873">
        <v>434148000</v>
      </c>
      <c r="C873">
        <v>44414000</v>
      </c>
      <c r="D873">
        <v>1.7218235470697849</v>
      </c>
      <c r="E873">
        <v>0.54963745082322157</v>
      </c>
      <c r="F873">
        <v>29989000</v>
      </c>
      <c r="G873">
        <v>-34840000</v>
      </c>
      <c r="H873">
        <v>0</v>
      </c>
    </row>
    <row r="874" spans="1:8" x14ac:dyDescent="0.3">
      <c r="A874">
        <v>0.15346789504567609</v>
      </c>
      <c r="B874">
        <v>295594500</v>
      </c>
      <c r="C874">
        <v>30081000</v>
      </c>
      <c r="D874">
        <v>-3.3533027519369019</v>
      </c>
      <c r="E874">
        <v>0.14555668974605027</v>
      </c>
      <c r="F874">
        <v>27129000</v>
      </c>
      <c r="G874">
        <v>5524500</v>
      </c>
      <c r="H874">
        <v>0</v>
      </c>
    </row>
    <row r="875" spans="1:8" x14ac:dyDescent="0.3">
      <c r="A875">
        <v>0.12264372173428281</v>
      </c>
      <c r="B875">
        <v>46464750</v>
      </c>
      <c r="C875">
        <v>5430750</v>
      </c>
      <c r="D875">
        <v>0.15234628703763226</v>
      </c>
      <c r="E875">
        <v>0.45144673506584498</v>
      </c>
      <c r="F875">
        <v>18637750</v>
      </c>
      <c r="G875">
        <v>-4132250</v>
      </c>
      <c r="H875">
        <v>0</v>
      </c>
    </row>
    <row r="876" spans="1:8" x14ac:dyDescent="0.3">
      <c r="A876">
        <v>-0.11761548042124247</v>
      </c>
      <c r="B876">
        <v>49680000</v>
      </c>
      <c r="C876">
        <v>2500</v>
      </c>
      <c r="D876">
        <v>1.2531946812638961</v>
      </c>
      <c r="E876">
        <v>0.14878121071261979</v>
      </c>
      <c r="F876">
        <v>9370500</v>
      </c>
      <c r="G876">
        <v>-3459000</v>
      </c>
      <c r="H876">
        <v>0</v>
      </c>
    </row>
    <row r="877" spans="1:8" x14ac:dyDescent="0.3">
      <c r="A877">
        <v>-3.2899238696990574E-2</v>
      </c>
      <c r="B877">
        <v>53651500</v>
      </c>
      <c r="C877">
        <v>14099750</v>
      </c>
      <c r="D877">
        <v>1.1617430687757486</v>
      </c>
      <c r="E877">
        <v>0.17819524870196699</v>
      </c>
      <c r="F877">
        <v>3351000</v>
      </c>
      <c r="G877">
        <v>-3285250</v>
      </c>
      <c r="H877">
        <v>0</v>
      </c>
    </row>
    <row r="878" spans="1:8" x14ac:dyDescent="0.3">
      <c r="A878">
        <v>0.13665168543065553</v>
      </c>
      <c r="B878">
        <v>148711000</v>
      </c>
      <c r="C878">
        <v>2622000</v>
      </c>
      <c r="D878">
        <v>9.2881115069710501E-2</v>
      </c>
      <c r="E878">
        <v>0.31279671638673445</v>
      </c>
      <c r="F878">
        <v>28719500</v>
      </c>
      <c r="G878">
        <v>-17566500</v>
      </c>
      <c r="H878">
        <v>0</v>
      </c>
    </row>
    <row r="879" spans="1:8" x14ac:dyDescent="0.3">
      <c r="A879">
        <v>0.1206541164669606</v>
      </c>
      <c r="B879">
        <v>567394500</v>
      </c>
      <c r="C879">
        <v>3465000</v>
      </c>
      <c r="D879">
        <v>2.5110054418117782</v>
      </c>
      <c r="E879">
        <v>0.32628853911150163</v>
      </c>
      <c r="F879">
        <v>85816250</v>
      </c>
      <c r="G879">
        <v>1329000</v>
      </c>
      <c r="H879">
        <v>0</v>
      </c>
    </row>
    <row r="880" spans="1:8" x14ac:dyDescent="0.3">
      <c r="A880">
        <v>0.1483571703450042</v>
      </c>
      <c r="B880">
        <v>3569060000</v>
      </c>
      <c r="C880">
        <v>893750</v>
      </c>
      <c r="D880">
        <v>1.2879089658756628</v>
      </c>
      <c r="E880">
        <v>7.9898208191918535E-2</v>
      </c>
      <c r="F880">
        <v>210813000</v>
      </c>
      <c r="G880">
        <v>-166992250</v>
      </c>
      <c r="H880">
        <v>0</v>
      </c>
    </row>
    <row r="881" spans="1:8" x14ac:dyDescent="0.3">
      <c r="A881">
        <v>0.3113430164397698</v>
      </c>
      <c r="B881">
        <v>197344000</v>
      </c>
      <c r="C881">
        <v>14324250</v>
      </c>
      <c r="D881">
        <v>-1.1005428405843942</v>
      </c>
      <c r="E881">
        <v>0.15825267849229893</v>
      </c>
      <c r="F881">
        <v>33126000</v>
      </c>
      <c r="G881">
        <v>13383500</v>
      </c>
      <c r="H881">
        <v>0</v>
      </c>
    </row>
    <row r="882" spans="1:8" x14ac:dyDescent="0.3">
      <c r="A882">
        <v>0.12115747177495792</v>
      </c>
      <c r="B882">
        <v>1015475000</v>
      </c>
      <c r="C882">
        <v>88750000</v>
      </c>
      <c r="D882">
        <v>0.68292960016480553</v>
      </c>
      <c r="E882">
        <v>0.29513116356705932</v>
      </c>
      <c r="F882">
        <v>237750000</v>
      </c>
      <c r="G882">
        <v>-13575000</v>
      </c>
      <c r="H882">
        <v>0</v>
      </c>
    </row>
    <row r="883" spans="1:8" x14ac:dyDescent="0.3">
      <c r="A883">
        <v>-0.42702455398167466</v>
      </c>
      <c r="B883">
        <v>8671750</v>
      </c>
      <c r="C883">
        <v>16528000</v>
      </c>
      <c r="D883">
        <v>8.4718355359204842E-2</v>
      </c>
      <c r="E883">
        <v>1</v>
      </c>
      <c r="F883">
        <v>2767250</v>
      </c>
      <c r="G883">
        <v>750250</v>
      </c>
      <c r="H883">
        <v>0</v>
      </c>
    </row>
    <row r="884" spans="1:8" x14ac:dyDescent="0.3">
      <c r="A884">
        <v>3.5324642863353531E-2</v>
      </c>
      <c r="B884">
        <v>7189500000</v>
      </c>
      <c r="C884">
        <v>240000000</v>
      </c>
      <c r="D884">
        <v>0.46630244233004919</v>
      </c>
      <c r="E884">
        <v>0.17461081727700176</v>
      </c>
      <c r="F884">
        <v>685500000</v>
      </c>
      <c r="G884">
        <v>94000000</v>
      </c>
      <c r="H884">
        <v>0</v>
      </c>
    </row>
    <row r="885" spans="1:8" x14ac:dyDescent="0.3">
      <c r="A885">
        <v>7.2292630137517702E-3</v>
      </c>
      <c r="B885">
        <v>302880500</v>
      </c>
      <c r="C885">
        <v>5918500</v>
      </c>
      <c r="D885">
        <v>0.26562488774195009</v>
      </c>
      <c r="E885">
        <v>0.73530289088225176</v>
      </c>
      <c r="F885">
        <v>151936250</v>
      </c>
      <c r="G885">
        <v>13049500</v>
      </c>
      <c r="H885">
        <v>0</v>
      </c>
    </row>
    <row r="886" spans="1:8" x14ac:dyDescent="0.3">
      <c r="A886">
        <v>-2.2557684241977169E-2</v>
      </c>
      <c r="B886">
        <v>285813750</v>
      </c>
      <c r="C886">
        <v>9211500</v>
      </c>
      <c r="D886">
        <v>17.917976353218453</v>
      </c>
      <c r="E886">
        <v>0.44539624914389286</v>
      </c>
      <c r="F886">
        <v>65982500</v>
      </c>
      <c r="G886">
        <v>-14217500</v>
      </c>
      <c r="H886">
        <v>0</v>
      </c>
    </row>
    <row r="887" spans="1:8" x14ac:dyDescent="0.3">
      <c r="A887">
        <v>-4.2097450454438919E-2</v>
      </c>
      <c r="B887">
        <v>543630000</v>
      </c>
      <c r="C887">
        <v>8690000</v>
      </c>
      <c r="D887">
        <v>-14.728198646940747</v>
      </c>
      <c r="E887">
        <v>0.31416220591210936</v>
      </c>
      <c r="F887">
        <v>97700000</v>
      </c>
      <c r="G887">
        <v>-9032000</v>
      </c>
      <c r="H887">
        <v>0</v>
      </c>
    </row>
    <row r="888" spans="1:8" x14ac:dyDescent="0.3">
      <c r="A888">
        <v>-3.8913464531236633E-2</v>
      </c>
      <c r="B888">
        <v>76081500</v>
      </c>
      <c r="C888">
        <v>93308500</v>
      </c>
      <c r="D888">
        <v>1.0515553515588747</v>
      </c>
      <c r="E888">
        <v>0.73945405268906428</v>
      </c>
      <c r="F888">
        <v>23988000</v>
      </c>
      <c r="G888">
        <v>-2496000</v>
      </c>
      <c r="H888">
        <v>0</v>
      </c>
    </row>
    <row r="889" spans="1:8" x14ac:dyDescent="0.3">
      <c r="A889">
        <v>9.9416140126369665E-2</v>
      </c>
      <c r="B889">
        <v>63616000</v>
      </c>
      <c r="C889">
        <v>10188000</v>
      </c>
      <c r="D889">
        <v>0.14946195857892175</v>
      </c>
      <c r="E889">
        <v>0.39246415995975853</v>
      </c>
      <c r="F889">
        <v>12239000</v>
      </c>
      <c r="G889">
        <v>-3276000</v>
      </c>
      <c r="H889">
        <v>0</v>
      </c>
    </row>
    <row r="890" spans="1:8" x14ac:dyDescent="0.3">
      <c r="A890">
        <v>0.11670337926677253</v>
      </c>
      <c r="B890">
        <v>152375000</v>
      </c>
      <c r="C890">
        <v>4609000</v>
      </c>
      <c r="D890">
        <v>0.87023333387308321</v>
      </c>
      <c r="E890">
        <v>0.18923707957342084</v>
      </c>
      <c r="F890">
        <v>9413000</v>
      </c>
      <c r="G890">
        <v>-2501000</v>
      </c>
      <c r="H890">
        <v>0</v>
      </c>
    </row>
    <row r="891" spans="1:8" x14ac:dyDescent="0.3">
      <c r="A891">
        <v>0.13806966601325057</v>
      </c>
      <c r="B891">
        <v>36254000</v>
      </c>
      <c r="C891">
        <v>5747000</v>
      </c>
      <c r="D891">
        <v>5.4622904145343848E-2</v>
      </c>
      <c r="E891">
        <v>0.6703959274607354</v>
      </c>
      <c r="F891">
        <v>16171250</v>
      </c>
      <c r="G891">
        <v>-2607250</v>
      </c>
      <c r="H891">
        <v>0</v>
      </c>
    </row>
    <row r="892" spans="1:8" x14ac:dyDescent="0.3">
      <c r="A892">
        <v>0.15496078842705413</v>
      </c>
      <c r="B892">
        <v>96141250</v>
      </c>
      <c r="C892">
        <v>23713750</v>
      </c>
      <c r="D892">
        <v>5.9985705076836489E-2</v>
      </c>
      <c r="E892">
        <v>0.49959713543022999</v>
      </c>
      <c r="F892">
        <v>19957000</v>
      </c>
      <c r="G892">
        <v>373500</v>
      </c>
      <c r="H892">
        <v>0</v>
      </c>
    </row>
    <row r="893" spans="1:8" x14ac:dyDescent="0.3">
      <c r="A893">
        <v>0.18494855292559242</v>
      </c>
      <c r="B893">
        <v>126364000</v>
      </c>
      <c r="C893">
        <v>68834000</v>
      </c>
      <c r="D893">
        <v>4.5512421481523402E-2</v>
      </c>
      <c r="E893">
        <v>0.48494033110696083</v>
      </c>
      <c r="F893">
        <v>33634000</v>
      </c>
      <c r="G893">
        <v>-2745000</v>
      </c>
      <c r="H893">
        <v>0</v>
      </c>
    </row>
    <row r="894" spans="1:8" x14ac:dyDescent="0.3">
      <c r="A894">
        <v>0.16291478737113402</v>
      </c>
      <c r="B894">
        <v>212348000</v>
      </c>
      <c r="C894">
        <v>2391000</v>
      </c>
      <c r="D894">
        <v>0.19670996547911443</v>
      </c>
      <c r="E894">
        <v>0.18184301241358525</v>
      </c>
      <c r="F894">
        <v>14341000</v>
      </c>
      <c r="G894">
        <v>4905000</v>
      </c>
      <c r="H894">
        <v>0</v>
      </c>
    </row>
    <row r="895" spans="1:8" x14ac:dyDescent="0.3">
      <c r="A895">
        <v>3.0898360120080872E-2</v>
      </c>
      <c r="B895">
        <v>189042000</v>
      </c>
      <c r="C895">
        <v>70000</v>
      </c>
      <c r="D895">
        <v>1.9377596307473814</v>
      </c>
      <c r="E895">
        <v>0.29710328921615303</v>
      </c>
      <c r="F895">
        <v>37612000</v>
      </c>
      <c r="G895">
        <v>-24806000</v>
      </c>
      <c r="H895">
        <v>0</v>
      </c>
    </row>
    <row r="896" spans="1:8" x14ac:dyDescent="0.3">
      <c r="A896">
        <v>5.8234986103838565E-2</v>
      </c>
      <c r="B896">
        <v>169202000</v>
      </c>
      <c r="C896">
        <v>288000</v>
      </c>
      <c r="D896">
        <v>2.2688926987237052</v>
      </c>
      <c r="E896">
        <v>0.2071252112859186</v>
      </c>
      <c r="F896">
        <v>21361000</v>
      </c>
      <c r="G896">
        <v>-5799000</v>
      </c>
      <c r="H896">
        <v>0</v>
      </c>
    </row>
    <row r="897" spans="1:8" x14ac:dyDescent="0.3">
      <c r="A897">
        <v>6.9845705032071395E-2</v>
      </c>
      <c r="B897">
        <v>3665946000</v>
      </c>
      <c r="C897">
        <v>24751750</v>
      </c>
      <c r="D897">
        <v>1.1572146891632571</v>
      </c>
      <c r="E897">
        <v>5.3099527379835927E-2</v>
      </c>
      <c r="F897">
        <v>68057000</v>
      </c>
      <c r="G897">
        <v>-63372500</v>
      </c>
      <c r="H897">
        <v>0</v>
      </c>
    </row>
    <row r="898" spans="1:8" x14ac:dyDescent="0.3">
      <c r="A898">
        <v>17.230803929430635</v>
      </c>
      <c r="B898">
        <v>21310000</v>
      </c>
      <c r="C898">
        <v>4257500</v>
      </c>
      <c r="D898">
        <v>-9.2227106645353052E-2</v>
      </c>
      <c r="E898">
        <v>0.3229812308780754</v>
      </c>
      <c r="F898">
        <v>34702250</v>
      </c>
      <c r="G898">
        <v>7690500</v>
      </c>
      <c r="H898">
        <v>0</v>
      </c>
    </row>
    <row r="899" spans="1:8" x14ac:dyDescent="0.3">
      <c r="A899">
        <v>7.0329847165742809E-2</v>
      </c>
      <c r="B899">
        <v>121577000</v>
      </c>
      <c r="C899">
        <v>2519000</v>
      </c>
      <c r="D899">
        <v>3.9918721355597953</v>
      </c>
      <c r="E899">
        <v>0.49471457471690261</v>
      </c>
      <c r="F899">
        <v>30188500</v>
      </c>
      <c r="G899">
        <v>-1767500</v>
      </c>
      <c r="H899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041A9-6E93-4BA9-A751-2A99E4B0B798}">
  <dimension ref="A1:H899"/>
  <sheetViews>
    <sheetView tabSelected="1" workbookViewId="0">
      <selection activeCell="A2" sqref="A2:H899"/>
    </sheetView>
  </sheetViews>
  <sheetFormatPr defaultRowHeight="14.4" x14ac:dyDescent="0.3"/>
  <cols>
    <col min="1" max="1" width="13.33203125" customWidth="1"/>
    <col min="2" max="2" width="15.109375" customWidth="1"/>
    <col min="3" max="3" width="31.77734375" customWidth="1"/>
    <col min="4" max="4" width="16.77734375" customWidth="1"/>
    <col min="5" max="5" width="17.77734375" customWidth="1"/>
    <col min="6" max="6" width="17" customWidth="1"/>
    <col min="7" max="7" width="23.109375" customWidth="1"/>
    <col min="8" max="8" width="12.44140625" customWidth="1"/>
  </cols>
  <sheetData>
    <row r="1" spans="1:8" x14ac:dyDescent="0.3">
      <c r="A1" t="s">
        <v>19</v>
      </c>
      <c r="B1" t="s">
        <v>2973</v>
      </c>
      <c r="C1" t="s">
        <v>2974</v>
      </c>
      <c r="D1" t="s">
        <v>2975</v>
      </c>
      <c r="E1" t="s">
        <v>23</v>
      </c>
      <c r="F1" t="s">
        <v>2976</v>
      </c>
      <c r="G1" t="s">
        <v>2977</v>
      </c>
      <c r="H1" t="s">
        <v>2978</v>
      </c>
    </row>
    <row r="2" spans="1:8" x14ac:dyDescent="0.3">
      <c r="A2">
        <v>7.1788170109438901E-2</v>
      </c>
      <c r="B2">
        <v>975848000</v>
      </c>
      <c r="C2">
        <v>83117000</v>
      </c>
      <c r="D2">
        <v>0.33609892761201016</v>
      </c>
      <c r="E2">
        <v>0.26533947909920397</v>
      </c>
      <c r="F2">
        <v>135195000</v>
      </c>
      <c r="G2">
        <v>20726000</v>
      </c>
      <c r="H2">
        <v>1</v>
      </c>
    </row>
    <row r="3" spans="1:8" x14ac:dyDescent="0.3">
      <c r="A3">
        <v>0.25363007560798673</v>
      </c>
      <c r="B3">
        <v>330008000</v>
      </c>
      <c r="C3">
        <v>62024000</v>
      </c>
      <c r="D3">
        <v>7.7260111641251133E-3</v>
      </c>
      <c r="E3">
        <v>0.27825992097161278</v>
      </c>
      <c r="F3">
        <v>11763000</v>
      </c>
      <c r="G3">
        <v>-6003000</v>
      </c>
      <c r="H3">
        <v>1</v>
      </c>
    </row>
    <row r="4" spans="1:8" x14ac:dyDescent="0.3">
      <c r="A4">
        <v>3.2371240150144379E-2</v>
      </c>
      <c r="B4">
        <v>51614750</v>
      </c>
      <c r="C4">
        <v>427750</v>
      </c>
      <c r="D4">
        <v>0.77617755823246193</v>
      </c>
      <c r="E4">
        <v>0.11795923915450315</v>
      </c>
      <c r="F4">
        <v>4673750</v>
      </c>
      <c r="G4">
        <v>-2093250</v>
      </c>
      <c r="H4">
        <v>1</v>
      </c>
    </row>
    <row r="5" spans="1:8" x14ac:dyDescent="0.3">
      <c r="A5">
        <v>0.14867753069796477</v>
      </c>
      <c r="B5">
        <v>4422554250</v>
      </c>
      <c r="C5">
        <v>10521500</v>
      </c>
      <c r="D5">
        <v>2.2118347103006757</v>
      </c>
      <c r="E5">
        <v>0.13995752595551161</v>
      </c>
      <c r="F5">
        <v>492740750</v>
      </c>
      <c r="G5">
        <v>-23841500</v>
      </c>
      <c r="H5">
        <v>1</v>
      </c>
    </row>
    <row r="6" spans="1:8" x14ac:dyDescent="0.3">
      <c r="A6">
        <v>0.11598887407728231</v>
      </c>
      <c r="B6">
        <v>1901013500</v>
      </c>
      <c r="C6">
        <v>19141500</v>
      </c>
      <c r="D6">
        <v>-5.8109921614510585</v>
      </c>
      <c r="E6">
        <v>0.14264280366317181</v>
      </c>
      <c r="F6">
        <v>157118750</v>
      </c>
      <c r="G6">
        <v>57449750</v>
      </c>
      <c r="H6">
        <v>1</v>
      </c>
    </row>
    <row r="7" spans="1:8" x14ac:dyDescent="0.3">
      <c r="A7">
        <v>0.13127347290251898</v>
      </c>
      <c r="B7">
        <v>204628000</v>
      </c>
      <c r="C7">
        <v>4981000</v>
      </c>
      <c r="D7">
        <v>-1.9781104425853568</v>
      </c>
      <c r="E7">
        <v>0.4609975174462928</v>
      </c>
      <c r="F7">
        <v>57376000</v>
      </c>
      <c r="G7">
        <v>-404000</v>
      </c>
      <c r="H7">
        <v>1</v>
      </c>
    </row>
    <row r="8" spans="1:8" x14ac:dyDescent="0.3">
      <c r="A8">
        <v>1.4207650273224045E-2</v>
      </c>
      <c r="B8">
        <v>6090000000</v>
      </c>
      <c r="C8">
        <v>219000000</v>
      </c>
      <c r="D8">
        <v>1.2376237623762376</v>
      </c>
      <c r="E8">
        <v>6.6666666666666666E-2</v>
      </c>
      <c r="F8">
        <v>-16000000</v>
      </c>
      <c r="G8">
        <v>-480000000</v>
      </c>
      <c r="H8">
        <v>1</v>
      </c>
    </row>
    <row r="9" spans="1:8" x14ac:dyDescent="0.3">
      <c r="A9">
        <v>1.7117657696164659E-2</v>
      </c>
      <c r="B9">
        <v>462838000</v>
      </c>
      <c r="C9">
        <v>2811000</v>
      </c>
      <c r="D9">
        <v>8.2048556013963818</v>
      </c>
      <c r="E9">
        <v>0.39897329087067179</v>
      </c>
      <c r="F9">
        <v>163573000</v>
      </c>
      <c r="G9">
        <v>9240000</v>
      </c>
      <c r="H9">
        <v>1</v>
      </c>
    </row>
    <row r="10" spans="1:8" x14ac:dyDescent="0.3">
      <c r="A10">
        <v>-0.73082924916683001</v>
      </c>
      <c r="B10">
        <v>125826000</v>
      </c>
      <c r="C10">
        <v>1487000</v>
      </c>
      <c r="D10">
        <v>-4.6309445022218023</v>
      </c>
      <c r="E10">
        <v>8.2097499721838094E-2</v>
      </c>
      <c r="F10">
        <v>25522000</v>
      </c>
      <c r="G10">
        <v>6655000</v>
      </c>
      <c r="H10">
        <v>1</v>
      </c>
    </row>
    <row r="11" spans="1:8" x14ac:dyDescent="0.3">
      <c r="A11">
        <v>-3.0552035413592571</v>
      </c>
      <c r="B11">
        <v>1276400000</v>
      </c>
      <c r="C11">
        <v>141600000</v>
      </c>
      <c r="D11">
        <v>21.518842162752595</v>
      </c>
      <c r="E11">
        <v>0.33743340645565656</v>
      </c>
      <c r="F11">
        <v>470300000</v>
      </c>
      <c r="G11">
        <v>-308900000</v>
      </c>
      <c r="H11">
        <v>1</v>
      </c>
    </row>
    <row r="12" spans="1:8" x14ac:dyDescent="0.3">
      <c r="A12">
        <v>0.25896175329948051</v>
      </c>
      <c r="B12">
        <v>3339947250</v>
      </c>
      <c r="C12">
        <v>4665000</v>
      </c>
      <c r="D12">
        <v>0.48611977151771679</v>
      </c>
      <c r="E12">
        <v>0.11993574725026009</v>
      </c>
      <c r="F12">
        <v>325243500</v>
      </c>
      <c r="G12">
        <v>-66753250</v>
      </c>
      <c r="H12">
        <v>1</v>
      </c>
    </row>
    <row r="13" spans="1:8" x14ac:dyDescent="0.3">
      <c r="A13">
        <v>0.25018459010597033</v>
      </c>
      <c r="B13">
        <v>595819000</v>
      </c>
      <c r="C13">
        <v>28869000</v>
      </c>
      <c r="D13">
        <v>0.73046018991964934</v>
      </c>
      <c r="E13">
        <v>0.28608184700387196</v>
      </c>
      <c r="F13">
        <v>119945000</v>
      </c>
      <c r="G13">
        <v>2179000</v>
      </c>
      <c r="H13">
        <v>1</v>
      </c>
    </row>
    <row r="14" spans="1:8" x14ac:dyDescent="0.3">
      <c r="A14">
        <v>6.1015096659607894E-2</v>
      </c>
      <c r="B14">
        <v>75612000</v>
      </c>
      <c r="C14">
        <v>3168000</v>
      </c>
      <c r="D14">
        <v>3.3531042293821347</v>
      </c>
      <c r="E14">
        <v>0.7025075384859546</v>
      </c>
      <c r="F14">
        <v>8428000</v>
      </c>
      <c r="G14">
        <v>1866000</v>
      </c>
      <c r="H14">
        <v>1</v>
      </c>
    </row>
    <row r="15" spans="1:8" x14ac:dyDescent="0.3">
      <c r="A15">
        <v>7.6843560607267103E-2</v>
      </c>
      <c r="B15">
        <v>288578500</v>
      </c>
      <c r="C15">
        <v>23162500</v>
      </c>
      <c r="D15">
        <v>0.43009806614085994</v>
      </c>
      <c r="E15">
        <v>0.39589711036874803</v>
      </c>
      <c r="F15">
        <v>16012750</v>
      </c>
      <c r="G15">
        <v>-18532750</v>
      </c>
      <c r="H15">
        <v>1</v>
      </c>
    </row>
    <row r="16" spans="1:8" x14ac:dyDescent="0.3">
      <c r="A16">
        <v>-0.54420765441874108</v>
      </c>
      <c r="B16">
        <v>162513250</v>
      </c>
      <c r="C16">
        <v>2820250</v>
      </c>
      <c r="D16">
        <v>3.2089895076993242</v>
      </c>
      <c r="E16">
        <v>0.25357888034710235</v>
      </c>
      <c r="F16">
        <v>42960500</v>
      </c>
      <c r="G16">
        <v>8862750</v>
      </c>
      <c r="H16">
        <v>1</v>
      </c>
    </row>
    <row r="17" spans="1:8" x14ac:dyDescent="0.3">
      <c r="A17">
        <v>-0.25621811881238354</v>
      </c>
      <c r="B17">
        <v>30559000000</v>
      </c>
      <c r="C17">
        <v>771000000</v>
      </c>
      <c r="D17">
        <v>-3.1642126862985096</v>
      </c>
      <c r="E17">
        <v>0.15902939418890996</v>
      </c>
      <c r="F17">
        <v>6475750000</v>
      </c>
      <c r="G17">
        <v>755750000</v>
      </c>
      <c r="H17">
        <v>1</v>
      </c>
    </row>
    <row r="18" spans="1:8" x14ac:dyDescent="0.3">
      <c r="A18">
        <v>-0.21790498088255222</v>
      </c>
      <c r="B18">
        <v>1495549000</v>
      </c>
      <c r="C18">
        <v>76791500</v>
      </c>
      <c r="D18">
        <v>-9.6002798417241936E-2</v>
      </c>
      <c r="E18">
        <v>0.23014771455244976</v>
      </c>
      <c r="F18">
        <v>462295500</v>
      </c>
      <c r="G18">
        <v>-121279000</v>
      </c>
      <c r="H18">
        <v>1</v>
      </c>
    </row>
    <row r="19" spans="1:8" x14ac:dyDescent="0.3">
      <c r="A19">
        <v>0.23196562878689247</v>
      </c>
      <c r="B19">
        <v>752402000</v>
      </c>
      <c r="C19">
        <v>22705000</v>
      </c>
      <c r="D19">
        <v>-2.9961419913419913</v>
      </c>
      <c r="E19">
        <v>0.42801720356936851</v>
      </c>
      <c r="F19">
        <v>248698000</v>
      </c>
      <c r="G19">
        <v>-3550000</v>
      </c>
      <c r="H19">
        <v>1</v>
      </c>
    </row>
    <row r="20" spans="1:8" x14ac:dyDescent="0.3">
      <c r="A20">
        <v>0.14070990978696857</v>
      </c>
      <c r="B20">
        <v>426546000</v>
      </c>
      <c r="C20">
        <v>6795000</v>
      </c>
      <c r="D20">
        <v>0.16873466204903556</v>
      </c>
      <c r="E20">
        <v>0.17389214762299962</v>
      </c>
      <c r="F20">
        <v>5654000</v>
      </c>
      <c r="G20">
        <v>-3677000</v>
      </c>
      <c r="H20">
        <v>1</v>
      </c>
    </row>
    <row r="21" spans="1:8" x14ac:dyDescent="0.3">
      <c r="A21">
        <v>0.36916734336935475</v>
      </c>
      <c r="B21">
        <v>573266000</v>
      </c>
      <c r="C21">
        <v>5222000</v>
      </c>
      <c r="D21">
        <v>0.61602054457187083</v>
      </c>
      <c r="E21">
        <v>8.3371419201557398E-2</v>
      </c>
      <c r="F21">
        <v>35974000</v>
      </c>
      <c r="G21">
        <v>5434000</v>
      </c>
      <c r="H21">
        <v>1</v>
      </c>
    </row>
    <row r="22" spans="1:8" x14ac:dyDescent="0.3">
      <c r="A22">
        <v>0.27208773900931094</v>
      </c>
      <c r="B22">
        <v>811624000</v>
      </c>
      <c r="C22">
        <v>79838000</v>
      </c>
      <c r="D22">
        <v>0.43331343629898966</v>
      </c>
      <c r="E22">
        <v>0.18198199161487638</v>
      </c>
      <c r="F22">
        <v>90955500</v>
      </c>
      <c r="G22">
        <v>-9614000</v>
      </c>
      <c r="H22">
        <v>1</v>
      </c>
    </row>
    <row r="23" spans="1:8" x14ac:dyDescent="0.3">
      <c r="A23">
        <v>-0.1680232082777858</v>
      </c>
      <c r="B23">
        <v>280458750</v>
      </c>
      <c r="C23">
        <v>26788500</v>
      </c>
      <c r="D23">
        <v>3.6380728999828618</v>
      </c>
      <c r="E23">
        <v>0.62600126181763194</v>
      </c>
      <c r="F23">
        <v>110191750</v>
      </c>
      <c r="G23">
        <v>-14850500</v>
      </c>
      <c r="H23">
        <v>1</v>
      </c>
    </row>
    <row r="24" spans="1:8" x14ac:dyDescent="0.3">
      <c r="A24">
        <v>-0.94907355575459018</v>
      </c>
      <c r="B24">
        <v>2567500</v>
      </c>
      <c r="C24">
        <v>385000</v>
      </c>
      <c r="D24">
        <v>0.18435587401104642</v>
      </c>
      <c r="E24">
        <v>0.45148655866120707</v>
      </c>
      <c r="F24">
        <v>1566000</v>
      </c>
      <c r="G24">
        <v>101250</v>
      </c>
      <c r="H24">
        <v>1</v>
      </c>
    </row>
    <row r="25" spans="1:8" x14ac:dyDescent="0.3">
      <c r="A25">
        <v>8.4916691515701803E-2</v>
      </c>
      <c r="B25">
        <v>317671000</v>
      </c>
      <c r="C25">
        <v>1163000</v>
      </c>
      <c r="D25">
        <v>3.2302965191233346</v>
      </c>
      <c r="E25">
        <v>0.54873123451621331</v>
      </c>
      <c r="F25">
        <v>120758000</v>
      </c>
      <c r="G25">
        <v>-13096000</v>
      </c>
      <c r="H25">
        <v>1</v>
      </c>
    </row>
    <row r="26" spans="1:8" x14ac:dyDescent="0.3">
      <c r="A26">
        <v>4.9860629919425074E-2</v>
      </c>
      <c r="B26">
        <v>831011000</v>
      </c>
      <c r="C26">
        <v>445784750</v>
      </c>
      <c r="D26">
        <v>0.68485867750863705</v>
      </c>
      <c r="E26">
        <v>0.81986279363329728</v>
      </c>
      <c r="F26">
        <v>90308000</v>
      </c>
      <c r="G26">
        <v>18139750</v>
      </c>
      <c r="H26">
        <v>1</v>
      </c>
    </row>
    <row r="27" spans="1:8" x14ac:dyDescent="0.3">
      <c r="A27">
        <v>-2.8148148148148148E-2</v>
      </c>
      <c r="B27">
        <v>1687000000</v>
      </c>
      <c r="C27">
        <v>209000000</v>
      </c>
      <c r="D27">
        <v>-16.12087912087912</v>
      </c>
      <c r="E27">
        <v>0.12863070539419086</v>
      </c>
      <c r="F27">
        <v>130000000</v>
      </c>
      <c r="G27">
        <v>-227000000</v>
      </c>
      <c r="H27">
        <v>1</v>
      </c>
    </row>
    <row r="28" spans="1:8" x14ac:dyDescent="0.3">
      <c r="A28">
        <v>7.8602027259143975E-2</v>
      </c>
      <c r="B28">
        <v>1678232000</v>
      </c>
      <c r="C28">
        <v>333248000</v>
      </c>
      <c r="D28">
        <v>2.6646519650468274</v>
      </c>
      <c r="E28">
        <v>0.17528625362881889</v>
      </c>
      <c r="F28">
        <v>60663000</v>
      </c>
      <c r="G28">
        <v>-16716000</v>
      </c>
      <c r="H28">
        <v>1</v>
      </c>
    </row>
    <row r="29" spans="1:8" x14ac:dyDescent="0.3">
      <c r="A29">
        <v>0.1320329347186826</v>
      </c>
      <c r="B29">
        <v>117142000</v>
      </c>
      <c r="C29">
        <v>1872000</v>
      </c>
      <c r="D29">
        <v>1.0022092124157738</v>
      </c>
      <c r="E29">
        <v>0.28815454747229857</v>
      </c>
      <c r="F29">
        <v>29036000</v>
      </c>
      <c r="G29">
        <v>-4518000</v>
      </c>
      <c r="H29">
        <v>1</v>
      </c>
    </row>
    <row r="30" spans="1:8" x14ac:dyDescent="0.3">
      <c r="A30">
        <v>4.1343858428839801E-2</v>
      </c>
      <c r="B30">
        <v>976496000</v>
      </c>
      <c r="C30">
        <v>100469000</v>
      </c>
      <c r="D30">
        <v>158.63382579221224</v>
      </c>
      <c r="E30">
        <v>0.41597382367273655</v>
      </c>
      <c r="F30">
        <v>247036500</v>
      </c>
      <c r="G30">
        <v>36409500</v>
      </c>
      <c r="H30">
        <v>1</v>
      </c>
    </row>
    <row r="31" spans="1:8" x14ac:dyDescent="0.3">
      <c r="A31">
        <v>4.5549552743931958</v>
      </c>
      <c r="B31">
        <v>1025752000</v>
      </c>
      <c r="C31">
        <v>16120500</v>
      </c>
      <c r="D31">
        <v>-1.2392943684302846</v>
      </c>
      <c r="E31">
        <v>0.46414160134299259</v>
      </c>
      <c r="F31">
        <v>230728000</v>
      </c>
      <c r="G31">
        <v>-43952000</v>
      </c>
      <c r="H31">
        <v>1</v>
      </c>
    </row>
    <row r="32" spans="1:8" x14ac:dyDescent="0.3">
      <c r="A32">
        <v>3.7134007539931364</v>
      </c>
      <c r="B32">
        <v>271215500</v>
      </c>
      <c r="C32">
        <v>48196750</v>
      </c>
      <c r="D32">
        <v>-1.1995213754978069</v>
      </c>
      <c r="E32">
        <v>0.62484511397329368</v>
      </c>
      <c r="F32">
        <v>105969250</v>
      </c>
      <c r="G32">
        <v>15639000</v>
      </c>
      <c r="H32">
        <v>1</v>
      </c>
    </row>
    <row r="33" spans="1:8" x14ac:dyDescent="0.3">
      <c r="A33">
        <v>-9.4613330014176947E-2</v>
      </c>
      <c r="B33">
        <v>2465645000</v>
      </c>
      <c r="C33">
        <v>38001250</v>
      </c>
      <c r="D33">
        <v>-2.4491061555169207</v>
      </c>
      <c r="E33">
        <v>0.20746018495830015</v>
      </c>
      <c r="F33">
        <v>428637000</v>
      </c>
      <c r="G33">
        <v>-37438000</v>
      </c>
      <c r="H33">
        <v>1</v>
      </c>
    </row>
    <row r="34" spans="1:8" x14ac:dyDescent="0.3">
      <c r="A34">
        <v>0.13090106691764408</v>
      </c>
      <c r="B34">
        <v>438224000</v>
      </c>
      <c r="C34">
        <v>14800000</v>
      </c>
      <c r="D34">
        <v>-5.0560511760848317E-2</v>
      </c>
      <c r="E34">
        <v>0.32331866807842563</v>
      </c>
      <c r="F34">
        <v>97152000</v>
      </c>
      <c r="G34">
        <v>24144000</v>
      </c>
      <c r="H34">
        <v>1</v>
      </c>
    </row>
    <row r="35" spans="1:8" x14ac:dyDescent="0.3">
      <c r="A35">
        <v>-0.19772977366955877</v>
      </c>
      <c r="B35">
        <v>117802500</v>
      </c>
      <c r="C35">
        <v>19531000</v>
      </c>
      <c r="D35">
        <v>4.448633629156471</v>
      </c>
      <c r="E35">
        <v>0.31143290808113877</v>
      </c>
      <c r="F35">
        <v>16167000</v>
      </c>
      <c r="G35">
        <v>12773000</v>
      </c>
      <c r="H35">
        <v>1</v>
      </c>
    </row>
    <row r="36" spans="1:8" x14ac:dyDescent="0.3">
      <c r="A36">
        <v>7.4324908670692613</v>
      </c>
      <c r="B36">
        <v>371961000</v>
      </c>
      <c r="C36">
        <v>20826000</v>
      </c>
      <c r="D36">
        <v>-2.3734279730524404</v>
      </c>
      <c r="E36">
        <v>0.19602055054158904</v>
      </c>
      <c r="F36">
        <v>64437000</v>
      </c>
      <c r="G36">
        <v>-2857000</v>
      </c>
      <c r="H36">
        <v>1</v>
      </c>
    </row>
    <row r="37" spans="1:8" x14ac:dyDescent="0.3">
      <c r="A37">
        <v>0.10474590126704578</v>
      </c>
      <c r="B37">
        <v>354362500</v>
      </c>
      <c r="C37">
        <v>13502000</v>
      </c>
      <c r="D37">
        <v>1.836107749670743</v>
      </c>
      <c r="E37">
        <v>0.29008015497136164</v>
      </c>
      <c r="F37">
        <v>60682000</v>
      </c>
      <c r="G37">
        <v>-5362500</v>
      </c>
      <c r="H37">
        <v>1</v>
      </c>
    </row>
    <row r="38" spans="1:8" x14ac:dyDescent="0.3">
      <c r="A38">
        <v>-0.59425554645518441</v>
      </c>
      <c r="B38">
        <v>979225000</v>
      </c>
      <c r="C38">
        <v>53925000</v>
      </c>
      <c r="D38">
        <v>-1.4413347643197081E-3</v>
      </c>
      <c r="E38">
        <v>0.10358254725175525</v>
      </c>
      <c r="F38">
        <v>81950000</v>
      </c>
      <c r="G38">
        <v>-59050000</v>
      </c>
      <c r="H38">
        <v>1</v>
      </c>
    </row>
    <row r="39" spans="1:8" x14ac:dyDescent="0.3">
      <c r="A39">
        <v>0.13799959257867911</v>
      </c>
      <c r="B39">
        <v>1094749000</v>
      </c>
      <c r="C39">
        <v>217635000</v>
      </c>
      <c r="D39">
        <v>0.87532314794834565</v>
      </c>
      <c r="E39">
        <v>0.38054295433116353</v>
      </c>
      <c r="F39">
        <v>251561000</v>
      </c>
      <c r="G39">
        <v>58445000</v>
      </c>
      <c r="H39">
        <v>1</v>
      </c>
    </row>
    <row r="40" spans="1:8" x14ac:dyDescent="0.3">
      <c r="A40">
        <v>0.1556674773606643</v>
      </c>
      <c r="B40">
        <v>11127813250</v>
      </c>
      <c r="C40">
        <v>53969250</v>
      </c>
      <c r="D40">
        <v>1.3646127343355854</v>
      </c>
      <c r="E40">
        <v>9.4571746098870674E-2</v>
      </c>
      <c r="F40">
        <v>150726500</v>
      </c>
      <c r="G40">
        <v>-729250</v>
      </c>
      <c r="H40">
        <v>1</v>
      </c>
    </row>
    <row r="41" spans="1:8" x14ac:dyDescent="0.3">
      <c r="A41">
        <v>-2.1490998351781754E-2</v>
      </c>
      <c r="B41">
        <v>5232500000</v>
      </c>
      <c r="C41">
        <v>1441500000</v>
      </c>
      <c r="D41">
        <v>0.18050379685647364</v>
      </c>
      <c r="E41">
        <v>0.20141003654909589</v>
      </c>
      <c r="F41">
        <v>515750000</v>
      </c>
      <c r="G41">
        <v>-97750000</v>
      </c>
      <c r="H41">
        <v>1</v>
      </c>
    </row>
    <row r="42" spans="1:8" x14ac:dyDescent="0.3">
      <c r="A42">
        <v>0.18385593887601853</v>
      </c>
      <c r="B42">
        <v>1606951750</v>
      </c>
      <c r="C42">
        <v>76859250</v>
      </c>
      <c r="D42">
        <v>-0.47042475902725378</v>
      </c>
      <c r="E42">
        <v>0.55145361162299089</v>
      </c>
      <c r="F42">
        <v>627474000</v>
      </c>
      <c r="G42">
        <v>12029500</v>
      </c>
      <c r="H42">
        <v>1</v>
      </c>
    </row>
    <row r="43" spans="1:8" x14ac:dyDescent="0.3">
      <c r="A43">
        <v>0.13981785863738813</v>
      </c>
      <c r="B43">
        <v>24710500000</v>
      </c>
      <c r="C43">
        <v>485000000</v>
      </c>
      <c r="D43">
        <v>1.9130189163021059</v>
      </c>
      <c r="E43">
        <v>0.83105065792441413</v>
      </c>
      <c r="F43">
        <v>12592250000</v>
      </c>
      <c r="G43">
        <v>-2609000000</v>
      </c>
      <c r="H43">
        <v>1</v>
      </c>
    </row>
    <row r="44" spans="1:8" x14ac:dyDescent="0.3">
      <c r="A44">
        <v>9.2104387929314205E-2</v>
      </c>
      <c r="B44">
        <v>33256000000</v>
      </c>
      <c r="C44">
        <v>239000000</v>
      </c>
      <c r="D44">
        <v>0.35769567501313254</v>
      </c>
      <c r="E44">
        <v>0.35819100312725521</v>
      </c>
      <c r="F44">
        <v>7120000000</v>
      </c>
      <c r="G44">
        <v>-656000000</v>
      </c>
      <c r="H44">
        <v>1</v>
      </c>
    </row>
    <row r="45" spans="1:8" x14ac:dyDescent="0.3">
      <c r="A45">
        <v>6.4390546432237961E-2</v>
      </c>
      <c r="B45">
        <v>8341950000</v>
      </c>
      <c r="C45">
        <v>762000000</v>
      </c>
      <c r="D45">
        <v>1.9706269546029473</v>
      </c>
      <c r="E45">
        <v>0.49088559848204882</v>
      </c>
      <c r="F45">
        <v>1991850000</v>
      </c>
      <c r="G45">
        <v>-168250000</v>
      </c>
      <c r="H45">
        <v>1</v>
      </c>
    </row>
    <row r="46" spans="1:8" x14ac:dyDescent="0.3">
      <c r="A46">
        <v>9.0682852389049329E-2</v>
      </c>
      <c r="B46">
        <v>6457480750</v>
      </c>
      <c r="C46">
        <v>107696500</v>
      </c>
      <c r="D46">
        <v>0.9142168662921536</v>
      </c>
      <c r="E46">
        <v>0.61485102832978911</v>
      </c>
      <c r="F46">
        <v>1883527750</v>
      </c>
      <c r="G46">
        <v>177235250</v>
      </c>
      <c r="H46">
        <v>1</v>
      </c>
    </row>
    <row r="47" spans="1:8" x14ac:dyDescent="0.3">
      <c r="A47">
        <v>0.10523707703481225</v>
      </c>
      <c r="B47">
        <v>3837549250</v>
      </c>
      <c r="C47">
        <v>95562000</v>
      </c>
      <c r="D47">
        <v>0.20628122252516518</v>
      </c>
      <c r="E47">
        <v>0.14078248408503788</v>
      </c>
      <c r="F47">
        <v>225265250</v>
      </c>
      <c r="G47">
        <v>38317250</v>
      </c>
      <c r="H47">
        <v>1</v>
      </c>
    </row>
    <row r="48" spans="1:8" x14ac:dyDescent="0.3">
      <c r="A48">
        <v>0.14634646304247023</v>
      </c>
      <c r="B48">
        <v>3332703000</v>
      </c>
      <c r="C48">
        <v>233667000</v>
      </c>
      <c r="D48">
        <v>0.64926188722496414</v>
      </c>
      <c r="E48">
        <v>0.37525186012674999</v>
      </c>
      <c r="F48">
        <v>896676000</v>
      </c>
      <c r="G48">
        <v>-23182000</v>
      </c>
      <c r="H48">
        <v>1</v>
      </c>
    </row>
    <row r="49" spans="1:8" x14ac:dyDescent="0.3">
      <c r="A49">
        <v>0.28825054105809433</v>
      </c>
      <c r="B49">
        <v>2066569500</v>
      </c>
      <c r="C49">
        <v>199121500</v>
      </c>
      <c r="D49">
        <v>0.10034558107078721</v>
      </c>
      <c r="E49">
        <v>0.70393098430070244</v>
      </c>
      <c r="F49">
        <v>815679500</v>
      </c>
      <c r="G49">
        <v>-9500000</v>
      </c>
      <c r="H49">
        <v>1</v>
      </c>
    </row>
    <row r="50" spans="1:8" x14ac:dyDescent="0.3">
      <c r="A50">
        <v>0.1124620239776087</v>
      </c>
      <c r="B50">
        <v>9169822000</v>
      </c>
      <c r="C50">
        <v>219238000</v>
      </c>
      <c r="D50">
        <v>0.15468335331522839</v>
      </c>
      <c r="E50">
        <v>0.2582607383218562</v>
      </c>
      <c r="F50">
        <v>2119929000</v>
      </c>
      <c r="G50">
        <v>23264000</v>
      </c>
      <c r="H50">
        <v>1</v>
      </c>
    </row>
    <row r="51" spans="1:8" x14ac:dyDescent="0.3">
      <c r="A51">
        <v>8.3267187102640972E-2</v>
      </c>
      <c r="B51">
        <v>7205000000</v>
      </c>
      <c r="C51">
        <v>1154200000</v>
      </c>
      <c r="D51">
        <v>0.24811659369699837</v>
      </c>
      <c r="E51">
        <v>0.4112977099236641</v>
      </c>
      <c r="F51">
        <v>1129300000</v>
      </c>
      <c r="G51">
        <v>-79200000</v>
      </c>
      <c r="H51">
        <v>1</v>
      </c>
    </row>
    <row r="52" spans="1:8" x14ac:dyDescent="0.3">
      <c r="A52">
        <v>0.14197624719139088</v>
      </c>
      <c r="B52">
        <v>285387000</v>
      </c>
      <c r="C52">
        <v>26909000</v>
      </c>
      <c r="D52">
        <v>0.48598389646626633</v>
      </c>
      <c r="E52">
        <v>0.42437111711465486</v>
      </c>
      <c r="F52">
        <v>46032000</v>
      </c>
      <c r="G52">
        <v>-6150000</v>
      </c>
      <c r="H52">
        <v>1</v>
      </c>
    </row>
    <row r="53" spans="1:8" x14ac:dyDescent="0.3">
      <c r="A53">
        <v>-0.20261882646843377</v>
      </c>
      <c r="B53">
        <v>15857500000</v>
      </c>
      <c r="C53">
        <v>1903500000</v>
      </c>
      <c r="D53">
        <v>-1.6603797859317293</v>
      </c>
      <c r="E53">
        <v>0.46999585379220687</v>
      </c>
      <c r="F53">
        <v>6757500000</v>
      </c>
      <c r="G53">
        <v>256500000</v>
      </c>
      <c r="H53">
        <v>1</v>
      </c>
    </row>
    <row r="54" spans="1:8" x14ac:dyDescent="0.3">
      <c r="A54">
        <v>0.28396010028172647</v>
      </c>
      <c r="B54">
        <v>1693630250</v>
      </c>
      <c r="C54">
        <v>255169250</v>
      </c>
      <c r="D54">
        <v>0.2396959186520316</v>
      </c>
      <c r="E54">
        <v>0.32789516078489955</v>
      </c>
      <c r="F54">
        <v>156682000</v>
      </c>
      <c r="G54">
        <v>-56476250</v>
      </c>
      <c r="H54">
        <v>1</v>
      </c>
    </row>
    <row r="55" spans="1:8" x14ac:dyDescent="0.3">
      <c r="A55">
        <v>0.1217430795616655</v>
      </c>
      <c r="B55">
        <v>1972548000</v>
      </c>
      <c r="C55">
        <v>26789000</v>
      </c>
      <c r="D55">
        <v>0.8823463368220742</v>
      </c>
      <c r="E55">
        <v>0.21682716973173782</v>
      </c>
      <c r="F55">
        <v>233809000</v>
      </c>
      <c r="G55">
        <v>-73797000</v>
      </c>
      <c r="H55">
        <v>1</v>
      </c>
    </row>
    <row r="56" spans="1:8" x14ac:dyDescent="0.3">
      <c r="A56">
        <v>0.13272084730396869</v>
      </c>
      <c r="B56">
        <v>1756339250</v>
      </c>
      <c r="C56">
        <v>63342750</v>
      </c>
      <c r="D56">
        <v>1.386544581098851</v>
      </c>
      <c r="E56">
        <v>0.64300732084436207</v>
      </c>
      <c r="F56">
        <v>966863250</v>
      </c>
      <c r="G56">
        <v>10920750</v>
      </c>
      <c r="H56">
        <v>1</v>
      </c>
    </row>
    <row r="57" spans="1:8" x14ac:dyDescent="0.3">
      <c r="A57">
        <v>5.7528314492833887</v>
      </c>
      <c r="B57">
        <v>2118768000</v>
      </c>
      <c r="C57">
        <v>193599750</v>
      </c>
      <c r="D57">
        <v>-1.3985342013557696</v>
      </c>
      <c r="E57">
        <v>0.11732518840872358</v>
      </c>
      <c r="F57">
        <v>240842750</v>
      </c>
      <c r="G57">
        <v>396630000</v>
      </c>
      <c r="H57">
        <v>1</v>
      </c>
    </row>
    <row r="58" spans="1:8" x14ac:dyDescent="0.3">
      <c r="A58">
        <v>0.15366365544301488</v>
      </c>
      <c r="B58">
        <v>23850000000</v>
      </c>
      <c r="C58">
        <v>5486400000</v>
      </c>
      <c r="D58">
        <v>0.33267406961185181</v>
      </c>
      <c r="E58">
        <v>0.76591194968553455</v>
      </c>
      <c r="F58">
        <v>7377000000</v>
      </c>
      <c r="G58">
        <v>-3984000000</v>
      </c>
      <c r="H58">
        <v>1</v>
      </c>
    </row>
    <row r="59" spans="1:8" x14ac:dyDescent="0.3">
      <c r="A59">
        <v>-0.13399781185053325</v>
      </c>
      <c r="B59">
        <v>1498250000</v>
      </c>
      <c r="C59">
        <v>167250000</v>
      </c>
      <c r="D59">
        <v>-0.78358917435491249</v>
      </c>
      <c r="E59">
        <v>0.23780254806218226</v>
      </c>
      <c r="F59">
        <v>209500000</v>
      </c>
      <c r="G59">
        <v>55250000</v>
      </c>
      <c r="H59">
        <v>1</v>
      </c>
    </row>
    <row r="60" spans="1:8" x14ac:dyDescent="0.3">
      <c r="A60">
        <v>-0.45729207558715884</v>
      </c>
      <c r="B60">
        <v>7445730500</v>
      </c>
      <c r="C60">
        <v>186996250</v>
      </c>
      <c r="D60">
        <v>1.5843233239577068</v>
      </c>
      <c r="E60">
        <v>2.5627385414060681E-2</v>
      </c>
      <c r="F60">
        <v>254300500</v>
      </c>
      <c r="G60">
        <v>-35515250</v>
      </c>
      <c r="H60">
        <v>1</v>
      </c>
    </row>
    <row r="61" spans="1:8" x14ac:dyDescent="0.3">
      <c r="A61">
        <v>-0.82961886026733822</v>
      </c>
      <c r="B61">
        <v>1363996000</v>
      </c>
      <c r="C61">
        <v>82309000</v>
      </c>
      <c r="D61">
        <v>0.6568215108884965</v>
      </c>
      <c r="E61">
        <v>0.23683364447818031</v>
      </c>
      <c r="F61">
        <v>245719500</v>
      </c>
      <c r="G61">
        <v>-17950500</v>
      </c>
      <c r="H61">
        <v>1</v>
      </c>
    </row>
    <row r="62" spans="1:8" x14ac:dyDescent="0.3">
      <c r="A62">
        <v>-6.1305476646148618E-2</v>
      </c>
      <c r="B62">
        <v>68092500</v>
      </c>
      <c r="C62">
        <v>29883500</v>
      </c>
      <c r="D62">
        <v>2.0549803082551801</v>
      </c>
      <c r="E62">
        <v>0.19203232509540927</v>
      </c>
      <c r="F62">
        <v>15664500</v>
      </c>
      <c r="G62">
        <v>-2570000</v>
      </c>
      <c r="H62">
        <v>1</v>
      </c>
    </row>
    <row r="63" spans="1:8" x14ac:dyDescent="0.3">
      <c r="A63">
        <v>-0.11274372823155802</v>
      </c>
      <c r="B63">
        <v>91071525</v>
      </c>
      <c r="C63">
        <v>2198005</v>
      </c>
      <c r="D63">
        <v>15.786977632943691</v>
      </c>
      <c r="E63">
        <v>0.13103622972637585</v>
      </c>
      <c r="F63">
        <v>10165490</v>
      </c>
      <c r="G63">
        <v>1175230</v>
      </c>
      <c r="H63">
        <v>1</v>
      </c>
    </row>
    <row r="64" spans="1:8" x14ac:dyDescent="0.3">
      <c r="A64">
        <v>-0.34753431750035235</v>
      </c>
      <c r="B64">
        <v>26289268000</v>
      </c>
      <c r="C64">
        <v>152035000</v>
      </c>
      <c r="D64">
        <v>-5.0112107511178241</v>
      </c>
      <c r="E64">
        <v>0.26762449224527668</v>
      </c>
      <c r="F64">
        <v>6985367000</v>
      </c>
      <c r="G64">
        <v>9816000</v>
      </c>
      <c r="H64">
        <v>1</v>
      </c>
    </row>
    <row r="65" spans="1:8" x14ac:dyDescent="0.3">
      <c r="A65">
        <v>-2.5790541379257133</v>
      </c>
      <c r="B65">
        <v>183266750</v>
      </c>
      <c r="C65">
        <v>52338500</v>
      </c>
      <c r="D65">
        <v>-1.2957839626854315</v>
      </c>
      <c r="E65">
        <v>0.53487498287577517</v>
      </c>
      <c r="F65">
        <v>42591250</v>
      </c>
      <c r="G65">
        <v>-2033250</v>
      </c>
      <c r="H65">
        <v>1</v>
      </c>
    </row>
    <row r="66" spans="1:8" x14ac:dyDescent="0.3">
      <c r="A66">
        <v>-0.37097393825801461</v>
      </c>
      <c r="B66">
        <v>5732937250</v>
      </c>
      <c r="C66">
        <v>154678250</v>
      </c>
      <c r="D66">
        <v>5.7830014355514399</v>
      </c>
      <c r="E66">
        <v>-2.9785278117566379E-2</v>
      </c>
      <c r="F66">
        <v>26092250</v>
      </c>
      <c r="G66">
        <v>256033500</v>
      </c>
      <c r="H66">
        <v>1</v>
      </c>
    </row>
    <row r="67" spans="1:8" x14ac:dyDescent="0.3">
      <c r="A67">
        <v>-6.8969093009916493E-2</v>
      </c>
      <c r="B67">
        <v>10697325000</v>
      </c>
      <c r="C67">
        <v>1563525000</v>
      </c>
      <c r="D67">
        <v>4.7819426415916046</v>
      </c>
      <c r="E67">
        <v>4.1509800016118183E-2</v>
      </c>
      <c r="F67">
        <v>452625000</v>
      </c>
      <c r="G67">
        <v>-239250000</v>
      </c>
      <c r="H67">
        <v>1</v>
      </c>
    </row>
    <row r="68" spans="1:8" x14ac:dyDescent="0.3">
      <c r="A68">
        <v>0.45868284847403179</v>
      </c>
      <c r="B68">
        <v>279564000</v>
      </c>
      <c r="C68">
        <v>10456000</v>
      </c>
      <c r="D68">
        <v>-1.6159377104135926</v>
      </c>
      <c r="E68">
        <v>0.47211014293685882</v>
      </c>
      <c r="F68">
        <v>53620000</v>
      </c>
      <c r="G68">
        <v>-74220000</v>
      </c>
      <c r="H68">
        <v>1</v>
      </c>
    </row>
    <row r="69" spans="1:8" x14ac:dyDescent="0.3">
      <c r="A69">
        <v>1.5682180586007575</v>
      </c>
      <c r="B69">
        <v>500091000</v>
      </c>
      <c r="C69">
        <v>23039000</v>
      </c>
      <c r="D69">
        <v>-5.3496327001345509</v>
      </c>
      <c r="E69">
        <v>0.37492176423890849</v>
      </c>
      <c r="F69">
        <v>122977000</v>
      </c>
      <c r="G69">
        <v>-6569000</v>
      </c>
      <c r="H69">
        <v>1</v>
      </c>
    </row>
    <row r="70" spans="1:8" x14ac:dyDescent="0.3">
      <c r="A70">
        <v>9.2214022707052729E-2</v>
      </c>
      <c r="B70">
        <v>978408000</v>
      </c>
      <c r="C70">
        <v>65938000</v>
      </c>
      <c r="D70">
        <v>2.7173070465261713</v>
      </c>
      <c r="E70">
        <v>0.20264601509980967</v>
      </c>
      <c r="F70">
        <v>127389500</v>
      </c>
      <c r="G70">
        <v>18864500</v>
      </c>
      <c r="H70">
        <v>1</v>
      </c>
    </row>
    <row r="71" spans="1:8" x14ac:dyDescent="0.3">
      <c r="A71">
        <v>8.5664624056037794E-2</v>
      </c>
      <c r="B71">
        <v>458161000</v>
      </c>
      <c r="C71">
        <v>17164000</v>
      </c>
      <c r="D71">
        <v>-104.20817245817246</v>
      </c>
      <c r="E71">
        <v>0.50968764255360011</v>
      </c>
      <c r="F71">
        <v>159150000</v>
      </c>
      <c r="G71">
        <v>18082000</v>
      </c>
      <c r="H71">
        <v>1</v>
      </c>
    </row>
    <row r="72" spans="1:8" x14ac:dyDescent="0.3">
      <c r="A72">
        <v>-1.6121422529180203E-3</v>
      </c>
      <c r="B72">
        <v>13055000000</v>
      </c>
      <c r="C72">
        <v>3144250000</v>
      </c>
      <c r="D72">
        <v>8.3470407802115698</v>
      </c>
      <c r="E72">
        <v>0.48681154293538909</v>
      </c>
      <c r="F72">
        <v>3747000000</v>
      </c>
      <c r="G72">
        <v>49250000</v>
      </c>
      <c r="H72">
        <v>1</v>
      </c>
    </row>
    <row r="73" spans="1:8" x14ac:dyDescent="0.3">
      <c r="A73">
        <v>0.1605962683415347</v>
      </c>
      <c r="B73">
        <v>2452161000</v>
      </c>
      <c r="C73">
        <v>106001000</v>
      </c>
      <c r="D73">
        <v>0.42251413118169928</v>
      </c>
      <c r="E73">
        <v>0.42573550431639684</v>
      </c>
      <c r="F73">
        <v>769501000</v>
      </c>
      <c r="G73">
        <v>-112402000</v>
      </c>
      <c r="H73">
        <v>1</v>
      </c>
    </row>
    <row r="74" spans="1:8" x14ac:dyDescent="0.3">
      <c r="A74">
        <v>-0.10713679015221647</v>
      </c>
      <c r="B74">
        <v>1560618000</v>
      </c>
      <c r="C74">
        <v>24112000</v>
      </c>
      <c r="D74">
        <v>1.0683513100093402</v>
      </c>
      <c r="E74">
        <v>0.24223618028558247</v>
      </c>
      <c r="F74">
        <v>301490500</v>
      </c>
      <c r="G74">
        <v>11488500</v>
      </c>
      <c r="H74">
        <v>1</v>
      </c>
    </row>
    <row r="75" spans="1:8" x14ac:dyDescent="0.3">
      <c r="A75">
        <v>-1.132113363100608E-2</v>
      </c>
      <c r="B75">
        <v>1196854500</v>
      </c>
      <c r="C75">
        <v>89840000</v>
      </c>
      <c r="D75">
        <v>46.373538959580969</v>
      </c>
      <c r="E75">
        <v>0.54346809596318435</v>
      </c>
      <c r="F75">
        <v>400950000</v>
      </c>
      <c r="G75">
        <v>-54311500</v>
      </c>
      <c r="H75">
        <v>1</v>
      </c>
    </row>
    <row r="76" spans="1:8" x14ac:dyDescent="0.3">
      <c r="A76">
        <v>-0.87733788524695266</v>
      </c>
      <c r="B76">
        <v>6100500</v>
      </c>
      <c r="C76">
        <v>11661000</v>
      </c>
      <c r="D76">
        <v>2.4239436531368098E-2</v>
      </c>
      <c r="E76">
        <v>0.28039604463763695</v>
      </c>
      <c r="F76">
        <v>11146500</v>
      </c>
      <c r="G76">
        <v>-2391000</v>
      </c>
      <c r="H76">
        <v>1</v>
      </c>
    </row>
    <row r="77" spans="1:8" x14ac:dyDescent="0.3">
      <c r="A77">
        <v>-0.6527392119422375</v>
      </c>
      <c r="B77">
        <v>42272915</v>
      </c>
      <c r="C77">
        <v>7378374</v>
      </c>
      <c r="D77">
        <v>-0.71597795805431286</v>
      </c>
      <c r="E77">
        <v>-1.5267442951685334E-2</v>
      </c>
      <c r="F77">
        <v>33946715</v>
      </c>
      <c r="G77">
        <v>5586554</v>
      </c>
      <c r="H77">
        <v>1</v>
      </c>
    </row>
    <row r="78" spans="1:8" x14ac:dyDescent="0.3">
      <c r="A78">
        <v>-0.31118488270258082</v>
      </c>
      <c r="B78">
        <v>35939500</v>
      </c>
      <c r="C78">
        <v>1864750</v>
      </c>
      <c r="D78">
        <v>2.3755893763827127</v>
      </c>
      <c r="E78">
        <v>0.15701029674491088</v>
      </c>
      <c r="F78">
        <v>11640750</v>
      </c>
      <c r="G78">
        <v>-4104000</v>
      </c>
      <c r="H78">
        <v>1</v>
      </c>
    </row>
    <row r="79" spans="1:8" x14ac:dyDescent="0.3">
      <c r="A79">
        <v>3.4508015603486451E-2</v>
      </c>
      <c r="B79">
        <v>2958250000</v>
      </c>
      <c r="C79">
        <v>367750000</v>
      </c>
      <c r="D79">
        <v>-4.9842944459208081</v>
      </c>
      <c r="E79">
        <v>0.46725801778042808</v>
      </c>
      <c r="F79">
        <v>1035750000</v>
      </c>
      <c r="G79">
        <v>-25500000</v>
      </c>
      <c r="H79">
        <v>1</v>
      </c>
    </row>
    <row r="80" spans="1:8" x14ac:dyDescent="0.3">
      <c r="A80">
        <v>-0.11834872640146259</v>
      </c>
      <c r="B80">
        <v>227704814.39599699</v>
      </c>
      <c r="C80">
        <v>642962718.92724502</v>
      </c>
      <c r="D80">
        <v>-65.279351165055772</v>
      </c>
      <c r="E80">
        <v>0.18094653408046837</v>
      </c>
      <c r="F80">
        <v>79670373.701128095</v>
      </c>
      <c r="G80">
        <v>-9373468.4663461894</v>
      </c>
      <c r="H80">
        <v>1</v>
      </c>
    </row>
    <row r="81" spans="1:8" x14ac:dyDescent="0.3">
      <c r="A81">
        <v>0.10550458715596331</v>
      </c>
      <c r="B81">
        <v>938700000</v>
      </c>
      <c r="C81">
        <v>124900000</v>
      </c>
      <c r="D81">
        <v>0.55955090274616903</v>
      </c>
      <c r="E81">
        <v>0.47757537019281987</v>
      </c>
      <c r="F81">
        <v>311700000</v>
      </c>
      <c r="G81">
        <v>-64800000</v>
      </c>
      <c r="H81">
        <v>1</v>
      </c>
    </row>
    <row r="82" spans="1:8" x14ac:dyDescent="0.3">
      <c r="A82">
        <v>6.9156690196595483E-2</v>
      </c>
      <c r="B82">
        <v>1198082281.0852482</v>
      </c>
      <c r="C82">
        <v>20160096.009600967</v>
      </c>
      <c r="D82">
        <v>1.0141357885750648</v>
      </c>
      <c r="E82">
        <v>0.45100352337155736</v>
      </c>
      <c r="F82">
        <v>346015835.15494424</v>
      </c>
      <c r="G82">
        <v>-3208264.9630323015</v>
      </c>
      <c r="H82">
        <v>1</v>
      </c>
    </row>
    <row r="83" spans="1:8" x14ac:dyDescent="0.3">
      <c r="A83">
        <v>-3.950242493798823E-2</v>
      </c>
      <c r="B83">
        <v>17865000</v>
      </c>
      <c r="C83">
        <v>25145000</v>
      </c>
      <c r="D83">
        <v>1.0712604152889829</v>
      </c>
      <c r="E83">
        <v>0.48816120906801008</v>
      </c>
      <c r="F83">
        <v>7129000</v>
      </c>
      <c r="G83">
        <v>24524000</v>
      </c>
      <c r="H83">
        <v>1</v>
      </c>
    </row>
    <row r="84" spans="1:8" x14ac:dyDescent="0.3">
      <c r="A84">
        <v>7.0224557496086137E-2</v>
      </c>
      <c r="B84">
        <v>1718288261.4568152</v>
      </c>
      <c r="C84">
        <v>76874165.988300249</v>
      </c>
      <c r="D84">
        <v>1.2985829309165501E-2</v>
      </c>
      <c r="E84">
        <v>9.3216951736652176E-2</v>
      </c>
      <c r="F84">
        <v>71029692.286936104</v>
      </c>
      <c r="G84">
        <v>5957679.0388583466</v>
      </c>
      <c r="H84">
        <v>1</v>
      </c>
    </row>
    <row r="85" spans="1:8" x14ac:dyDescent="0.3">
      <c r="A85">
        <v>-28.068387096774195</v>
      </c>
      <c r="B85">
        <v>3659000000</v>
      </c>
      <c r="C85">
        <v>423000000</v>
      </c>
      <c r="D85">
        <v>-0.2393181315032101</v>
      </c>
      <c r="E85">
        <v>0.28313746925389449</v>
      </c>
      <c r="F85">
        <v>1371000000</v>
      </c>
      <c r="G85">
        <v>503000000</v>
      </c>
      <c r="H85">
        <v>1</v>
      </c>
    </row>
    <row r="86" spans="1:8" x14ac:dyDescent="0.3">
      <c r="A86">
        <v>-0.42941509168281067</v>
      </c>
      <c r="B86">
        <v>1024416500</v>
      </c>
      <c r="C86">
        <v>110759250</v>
      </c>
      <c r="D86">
        <v>86.521120345269466</v>
      </c>
      <c r="E86">
        <v>0.51140681455539949</v>
      </c>
      <c r="F86">
        <v>54989000</v>
      </c>
      <c r="G86">
        <v>-14835000</v>
      </c>
      <c r="H86">
        <v>1</v>
      </c>
    </row>
    <row r="87" spans="1:8" x14ac:dyDescent="0.3">
      <c r="A87">
        <v>-3.1251898420608503E-3</v>
      </c>
      <c r="B87">
        <v>4444775000</v>
      </c>
      <c r="C87">
        <v>305275000</v>
      </c>
      <c r="D87">
        <v>8.3077720628403656E-2</v>
      </c>
      <c r="E87">
        <v>0.35704860661614612</v>
      </c>
      <c r="F87">
        <v>1040625000</v>
      </c>
      <c r="G87">
        <v>-30475000</v>
      </c>
      <c r="H87">
        <v>1</v>
      </c>
    </row>
    <row r="88" spans="1:8" x14ac:dyDescent="0.3">
      <c r="A88">
        <v>0.11418438249551903</v>
      </c>
      <c r="B88">
        <v>296521561.715388</v>
      </c>
      <c r="C88">
        <v>695178961.34337676</v>
      </c>
      <c r="D88">
        <v>1.2754320211636838</v>
      </c>
      <c r="E88">
        <v>0.26936597257863604</v>
      </c>
      <c r="F88">
        <v>52739607.551425248</v>
      </c>
      <c r="G88">
        <v>-633037.08086654451</v>
      </c>
      <c r="H88">
        <v>1</v>
      </c>
    </row>
    <row r="89" spans="1:8" x14ac:dyDescent="0.3">
      <c r="A89">
        <v>0.19434600350559561</v>
      </c>
      <c r="B89">
        <v>3004763667.8200698</v>
      </c>
      <c r="C89">
        <v>876873702.42214501</v>
      </c>
      <c r="D89">
        <v>1.3881366699959636</v>
      </c>
      <c r="E89">
        <v>0.53428287516235817</v>
      </c>
      <c r="F89">
        <v>662122491.34948099</v>
      </c>
      <c r="G89">
        <v>-82886508.8208462</v>
      </c>
      <c r="H89">
        <v>1</v>
      </c>
    </row>
    <row r="90" spans="1:8" x14ac:dyDescent="0.3">
      <c r="A90">
        <v>0.322426682253875</v>
      </c>
      <c r="B90">
        <v>478975861.803038</v>
      </c>
      <c r="C90">
        <v>16627593.1209995</v>
      </c>
      <c r="D90">
        <v>-0.88118523818040928</v>
      </c>
      <c r="E90">
        <v>0.14838799010768058</v>
      </c>
      <c r="F90">
        <v>80031618.724454403</v>
      </c>
      <c r="G90">
        <v>115118224.180355</v>
      </c>
      <c r="H90">
        <v>1</v>
      </c>
    </row>
    <row r="91" spans="1:8" x14ac:dyDescent="0.3">
      <c r="A91">
        <v>7.4498916458516404E-2</v>
      </c>
      <c r="B91">
        <v>2756323890.2520599</v>
      </c>
      <c r="C91">
        <v>30113763.105063599</v>
      </c>
      <c r="D91">
        <v>0.28715092616602211</v>
      </c>
      <c r="E91">
        <v>0.75672919735202193</v>
      </c>
      <c r="F91">
        <v>572607628.81998706</v>
      </c>
      <c r="G91">
        <v>-32499068.247768998</v>
      </c>
      <c r="H91">
        <v>1</v>
      </c>
    </row>
    <row r="92" spans="1:8" x14ac:dyDescent="0.3">
      <c r="A92">
        <v>0.20735198228930543</v>
      </c>
      <c r="B92">
        <v>183429661.79760501</v>
      </c>
      <c r="C92">
        <v>86035004.605869204</v>
      </c>
      <c r="D92">
        <v>0.46456261153763845</v>
      </c>
      <c r="E92">
        <v>0.14785182676869604</v>
      </c>
      <c r="F92">
        <v>12582971.443611</v>
      </c>
      <c r="G92">
        <v>-2874989.1406225478</v>
      </c>
      <c r="H92">
        <v>1</v>
      </c>
    </row>
    <row r="93" spans="1:8" x14ac:dyDescent="0.3">
      <c r="A93">
        <v>0.21960919159147513</v>
      </c>
      <c r="B93">
        <v>4124153685.0629549</v>
      </c>
      <c r="C93">
        <v>211511385.8981365</v>
      </c>
      <c r="D93">
        <v>4.0101872464089601</v>
      </c>
      <c r="E93">
        <v>0.19247094464296843</v>
      </c>
      <c r="F93">
        <v>392714915.76205498</v>
      </c>
      <c r="G93">
        <v>-226676232.12747344</v>
      </c>
      <c r="H93">
        <v>1</v>
      </c>
    </row>
    <row r="94" spans="1:8" x14ac:dyDescent="0.3">
      <c r="A94">
        <v>0.1361474723719224</v>
      </c>
      <c r="B94">
        <v>1093122793.25085</v>
      </c>
      <c r="C94">
        <v>32411474.100487269</v>
      </c>
      <c r="D94">
        <v>0.45207805220405151</v>
      </c>
      <c r="E94">
        <v>0.13834724605654414</v>
      </c>
      <c r="F94">
        <v>112327572.62887025</v>
      </c>
      <c r="G94">
        <v>9914581.7300761789</v>
      </c>
      <c r="H94">
        <v>1</v>
      </c>
    </row>
    <row r="95" spans="1:8" x14ac:dyDescent="0.3">
      <c r="A95">
        <v>0.44992666960783401</v>
      </c>
      <c r="B95">
        <v>490203974.20713198</v>
      </c>
      <c r="C95">
        <v>29735754.7045664</v>
      </c>
      <c r="D95">
        <v>2.00658924869684</v>
      </c>
      <c r="E95">
        <v>0.11169591899190766</v>
      </c>
      <c r="F95">
        <v>11069614.4229504</v>
      </c>
      <c r="G95">
        <v>-35219471.904839903</v>
      </c>
      <c r="H95">
        <v>1</v>
      </c>
    </row>
    <row r="96" spans="1:8" x14ac:dyDescent="0.3">
      <c r="A96">
        <v>-3.4713325385683141E-2</v>
      </c>
      <c r="B96">
        <v>565559297.36609077</v>
      </c>
      <c r="C96">
        <v>29947437.892872199</v>
      </c>
      <c r="D96">
        <v>1.3720279243176479</v>
      </c>
      <c r="E96">
        <v>0.19080629198166521</v>
      </c>
      <c r="F96">
        <v>131323629.94556752</v>
      </c>
      <c r="G96">
        <v>34444961.08226908</v>
      </c>
      <c r="H96">
        <v>1</v>
      </c>
    </row>
    <row r="97" spans="1:8" x14ac:dyDescent="0.3">
      <c r="A97">
        <v>-5.8878113576923352E-2</v>
      </c>
      <c r="B97">
        <v>2761908851.2241101</v>
      </c>
      <c r="C97">
        <v>313370998.11676103</v>
      </c>
      <c r="D97">
        <v>0.75773743640046831</v>
      </c>
      <c r="E97">
        <v>0.31890373589160509</v>
      </c>
      <c r="F97">
        <v>756107344.63276803</v>
      </c>
      <c r="G97">
        <v>33520056.036232602</v>
      </c>
      <c r="H97">
        <v>1</v>
      </c>
    </row>
    <row r="98" spans="1:8" x14ac:dyDescent="0.3">
      <c r="A98">
        <v>0.98873225656589403</v>
      </c>
      <c r="B98">
        <v>83731540.057214901</v>
      </c>
      <c r="C98">
        <v>9020500</v>
      </c>
      <c r="D98">
        <v>-1.7662211258066616</v>
      </c>
      <c r="E98">
        <v>0.21082335868049315</v>
      </c>
      <c r="F98">
        <v>29045152.324525099</v>
      </c>
      <c r="G98">
        <v>5696353.3556689695</v>
      </c>
      <c r="H98">
        <v>1</v>
      </c>
    </row>
    <row r="99" spans="1:8" x14ac:dyDescent="0.3">
      <c r="A99">
        <v>7.1524083121285817E-2</v>
      </c>
      <c r="B99">
        <v>6788554480.3497353</v>
      </c>
      <c r="C99">
        <v>1510311509.6557877</v>
      </c>
      <c r="D99">
        <v>0.73304280957406043</v>
      </c>
      <c r="E99">
        <v>0.38055836520952435</v>
      </c>
      <c r="F99">
        <v>1220078262.8210652</v>
      </c>
      <c r="G99">
        <v>-15378030.289443076</v>
      </c>
      <c r="H99">
        <v>1</v>
      </c>
    </row>
    <row r="100" spans="1:8" x14ac:dyDescent="0.3">
      <c r="A100">
        <v>1.7685118073628163</v>
      </c>
      <c r="B100">
        <v>65613661.300563097</v>
      </c>
      <c r="C100">
        <v>21188676.907020077</v>
      </c>
      <c r="D100">
        <v>-0.91454295026038235</v>
      </c>
      <c r="E100">
        <v>0.66280099288111094</v>
      </c>
      <c r="F100">
        <v>10564123.869101331</v>
      </c>
      <c r="G100">
        <v>8405253.7760527059</v>
      </c>
      <c r="H100">
        <v>1</v>
      </c>
    </row>
    <row r="101" spans="1:8" x14ac:dyDescent="0.3">
      <c r="A101">
        <v>6.2189521825197838E-2</v>
      </c>
      <c r="B101">
        <v>49853750</v>
      </c>
      <c r="C101">
        <v>31773750</v>
      </c>
      <c r="D101">
        <v>0.33418058290980412</v>
      </c>
      <c r="E101">
        <v>0.30798354467321165</v>
      </c>
      <c r="F101">
        <v>5065500</v>
      </c>
      <c r="G101">
        <v>-68167250</v>
      </c>
      <c r="H101">
        <v>1</v>
      </c>
    </row>
    <row r="102" spans="1:8" x14ac:dyDescent="0.3">
      <c r="A102">
        <v>0.15561084977024883</v>
      </c>
      <c r="B102">
        <v>216663250</v>
      </c>
      <c r="C102">
        <v>59464000</v>
      </c>
      <c r="D102">
        <v>0.25768649453284492</v>
      </c>
      <c r="E102">
        <v>0.26814828222452236</v>
      </c>
      <c r="F102">
        <v>22212000</v>
      </c>
      <c r="G102">
        <v>-14454000</v>
      </c>
      <c r="H102">
        <v>1</v>
      </c>
    </row>
    <row r="103" spans="1:8" x14ac:dyDescent="0.3">
      <c r="A103">
        <v>2.5278001718442598E-2</v>
      </c>
      <c r="B103">
        <v>298497667.46588475</v>
      </c>
      <c r="C103">
        <v>79088513.546461269</v>
      </c>
      <c r="D103">
        <v>0.56762786420407108</v>
      </c>
      <c r="E103">
        <v>0.31933689944520038</v>
      </c>
      <c r="F103">
        <v>72145375.777546972</v>
      </c>
      <c r="G103">
        <v>-150599878.86548427</v>
      </c>
      <c r="H103">
        <v>1</v>
      </c>
    </row>
    <row r="104" spans="1:8" x14ac:dyDescent="0.3">
      <c r="A104">
        <v>5.1966389419728738E-3</v>
      </c>
      <c r="B104">
        <v>55912745.454091124</v>
      </c>
      <c r="C104">
        <v>1364914.3963939354</v>
      </c>
      <c r="D104">
        <v>0.48138955979556136</v>
      </c>
      <c r="E104">
        <v>6.326619178734022E-2</v>
      </c>
      <c r="F104">
        <v>5197022.6080678748</v>
      </c>
      <c r="G104">
        <v>-1474793.2334806549</v>
      </c>
      <c r="H104">
        <v>1</v>
      </c>
    </row>
    <row r="105" spans="1:8" x14ac:dyDescent="0.3">
      <c r="A105">
        <v>7.2786693341307579E-2</v>
      </c>
      <c r="B105">
        <v>679371863.35203314</v>
      </c>
      <c r="C105">
        <v>16982268.982904214</v>
      </c>
      <c r="D105">
        <v>0.59114443073569967</v>
      </c>
      <c r="E105">
        <v>0.27122644924680406</v>
      </c>
      <c r="F105">
        <v>74251006.009539232</v>
      </c>
      <c r="G105">
        <v>-12435348.546248849</v>
      </c>
      <c r="H105">
        <v>1</v>
      </c>
    </row>
    <row r="106" spans="1:8" x14ac:dyDescent="0.3">
      <c r="A106">
        <v>8.1618291066630599E-2</v>
      </c>
      <c r="B106">
        <v>92201871.300666988</v>
      </c>
      <c r="C106">
        <v>196001129.23187649</v>
      </c>
      <c r="D106">
        <v>3.4727597787815423E-2</v>
      </c>
      <c r="E106">
        <v>0.3660550084468801</v>
      </c>
      <c r="F106">
        <v>9794176.1005197726</v>
      </c>
      <c r="G106">
        <v>-2035485.760010289</v>
      </c>
      <c r="H106">
        <v>1</v>
      </c>
    </row>
    <row r="107" spans="1:8" x14ac:dyDescent="0.3">
      <c r="A107">
        <v>3.9502240427350524E-2</v>
      </c>
      <c r="B107">
        <v>340763502.32486701</v>
      </c>
      <c r="C107">
        <v>15157043.6899592</v>
      </c>
      <c r="D107">
        <v>0.47777431403741055</v>
      </c>
      <c r="E107">
        <v>9.9012312690485868E-2</v>
      </c>
      <c r="F107">
        <v>13695624.241493749</v>
      </c>
      <c r="G107">
        <v>-9411901.8045340702</v>
      </c>
      <c r="H107">
        <v>1</v>
      </c>
    </row>
    <row r="108" spans="1:8" x14ac:dyDescent="0.3">
      <c r="A108">
        <v>3.0111529158594726E-2</v>
      </c>
      <c r="B108">
        <v>916969602.36360586</v>
      </c>
      <c r="C108">
        <v>1328242574.8033249</v>
      </c>
      <c r="D108">
        <v>0.64343310922227848</v>
      </c>
      <c r="E108">
        <v>0.54151729512739522</v>
      </c>
      <c r="F108">
        <v>336975560.63847101</v>
      </c>
      <c r="G108">
        <v>-122051529.39144701</v>
      </c>
      <c r="H108">
        <v>1</v>
      </c>
    </row>
    <row r="109" spans="1:8" x14ac:dyDescent="0.3">
      <c r="A109">
        <v>0.17651522049262947</v>
      </c>
      <c r="B109">
        <v>268847357.67569673</v>
      </c>
      <c r="C109">
        <v>8336603.8476639204</v>
      </c>
      <c r="D109">
        <v>0.31641297698960541</v>
      </c>
      <c r="E109">
        <v>0.20050943903488694</v>
      </c>
      <c r="F109">
        <v>23424236.35649785</v>
      </c>
      <c r="G109">
        <v>-14008864.181627925</v>
      </c>
      <c r="H109">
        <v>1</v>
      </c>
    </row>
    <row r="110" spans="1:8" x14ac:dyDescent="0.3">
      <c r="A110">
        <v>3.4668013500027926E-2</v>
      </c>
      <c r="B110">
        <v>224747170.94115201</v>
      </c>
      <c r="C110">
        <v>13657802.971153051</v>
      </c>
      <c r="D110">
        <v>0.49329680535358156</v>
      </c>
      <c r="E110">
        <v>0.57705892435224204</v>
      </c>
      <c r="F110">
        <v>83035084.21135065</v>
      </c>
      <c r="G110">
        <v>7169746.016553035</v>
      </c>
      <c r="H110">
        <v>1</v>
      </c>
    </row>
    <row r="111" spans="1:8" x14ac:dyDescent="0.3">
      <c r="A111">
        <v>-2.6363676085887681E-2</v>
      </c>
      <c r="B111">
        <v>274908000</v>
      </c>
      <c r="C111">
        <v>46870500</v>
      </c>
      <c r="D111">
        <v>38.483133209940718</v>
      </c>
      <c r="E111">
        <v>0.45153911237586258</v>
      </c>
      <c r="F111">
        <v>115520500</v>
      </c>
      <c r="G111">
        <v>-3940000</v>
      </c>
      <c r="H111">
        <v>1</v>
      </c>
    </row>
    <row r="112" spans="1:8" x14ac:dyDescent="0.3">
      <c r="A112">
        <v>0.37467061150142766</v>
      </c>
      <c r="B112">
        <v>195343942.31121999</v>
      </c>
      <c r="C112">
        <v>28219156.396400623</v>
      </c>
      <c r="D112">
        <v>0.17210632212537416</v>
      </c>
      <c r="E112">
        <v>0.38032666035910323</v>
      </c>
      <c r="F112">
        <v>9040683.8886394463</v>
      </c>
      <c r="G112">
        <v>26105389.122461654</v>
      </c>
      <c r="H112">
        <v>1</v>
      </c>
    </row>
    <row r="113" spans="1:8" x14ac:dyDescent="0.3">
      <c r="A113">
        <v>0.15424954576106073</v>
      </c>
      <c r="B113">
        <v>5147995351.9185772</v>
      </c>
      <c r="C113">
        <v>402422983.18987924</v>
      </c>
      <c r="D113">
        <v>0.43722925479646957</v>
      </c>
      <c r="E113">
        <v>0.37324910534873357</v>
      </c>
      <c r="F113">
        <v>1798892043.8413475</v>
      </c>
      <c r="G113">
        <v>-24333007.637933422</v>
      </c>
      <c r="H113">
        <v>1</v>
      </c>
    </row>
    <row r="114" spans="1:8" x14ac:dyDescent="0.3">
      <c r="A114">
        <v>5.5611082892300628E-2</v>
      </c>
      <c r="B114">
        <v>146931603.312251</v>
      </c>
      <c r="C114">
        <v>71680183.886878103</v>
      </c>
      <c r="D114">
        <v>0.65654460057297914</v>
      </c>
      <c r="E114">
        <v>0.24003212794376666</v>
      </c>
      <c r="F114">
        <v>17834648.236291301</v>
      </c>
      <c r="G114">
        <v>-13456871.203990359</v>
      </c>
      <c r="H114">
        <v>1</v>
      </c>
    </row>
    <row r="115" spans="1:8" x14ac:dyDescent="0.3">
      <c r="A115">
        <v>0.14198230550083007</v>
      </c>
      <c r="B115">
        <v>188481234.40238124</v>
      </c>
      <c r="C115">
        <v>4677830.0593252527</v>
      </c>
      <c r="D115">
        <v>0.45767917950347459</v>
      </c>
      <c r="E115">
        <v>0.44217424491430912</v>
      </c>
      <c r="F115">
        <v>46898079.93052122</v>
      </c>
      <c r="G115">
        <v>4315735.0048635975</v>
      </c>
      <c r="H115">
        <v>1</v>
      </c>
    </row>
    <row r="116" spans="1:8" x14ac:dyDescent="0.3">
      <c r="A116">
        <v>7.3958973882143966E-2</v>
      </c>
      <c r="B116">
        <v>1616933000</v>
      </c>
      <c r="C116">
        <v>216583000</v>
      </c>
      <c r="D116">
        <v>0.61220238334068933</v>
      </c>
      <c r="E116">
        <v>0.20171522258498034</v>
      </c>
      <c r="F116">
        <v>139466000</v>
      </c>
      <c r="G116">
        <v>21359000</v>
      </c>
      <c r="H116">
        <v>1</v>
      </c>
    </row>
    <row r="117" spans="1:8" x14ac:dyDescent="0.3">
      <c r="A117">
        <v>0.20536593459174904</v>
      </c>
      <c r="B117">
        <v>2418715838.7304726</v>
      </c>
      <c r="C117">
        <v>9011913.2319440376</v>
      </c>
      <c r="D117">
        <v>0.93233126667595634</v>
      </c>
      <c r="E117">
        <v>0.80575294663120112</v>
      </c>
      <c r="F117">
        <v>1338781474.9988725</v>
      </c>
      <c r="G117">
        <v>-42729.651541552739</v>
      </c>
      <c r="H117">
        <v>1</v>
      </c>
    </row>
    <row r="118" spans="1:8" x14ac:dyDescent="0.3">
      <c r="A118">
        <v>9.7560944289169348E-3</v>
      </c>
      <c r="B118">
        <v>22151984.150449924</v>
      </c>
      <c r="C118">
        <v>18423010.151909195</v>
      </c>
      <c r="D118">
        <v>2.8833639277271321</v>
      </c>
      <c r="E118">
        <v>0.99431897030715855</v>
      </c>
      <c r="F118">
        <v>2360579.1704129577</v>
      </c>
      <c r="G118">
        <v>9734661.1537664849</v>
      </c>
      <c r="H118">
        <v>1</v>
      </c>
    </row>
    <row r="119" spans="1:8" x14ac:dyDescent="0.3">
      <c r="A119">
        <v>-0.27671616995200843</v>
      </c>
      <c r="B119">
        <v>1069350815.536984</v>
      </c>
      <c r="C119">
        <v>67732370.438554645</v>
      </c>
      <c r="D119">
        <v>28.645464821371181</v>
      </c>
      <c r="E119">
        <v>0.24476812461060923</v>
      </c>
      <c r="F119">
        <v>311422363.49871397</v>
      </c>
      <c r="G119">
        <v>4399511.5070023984</v>
      </c>
      <c r="H119">
        <v>1</v>
      </c>
    </row>
    <row r="120" spans="1:8" x14ac:dyDescent="0.3">
      <c r="A120">
        <v>1.3035092775277651E-2</v>
      </c>
      <c r="B120">
        <v>62341530.054644801</v>
      </c>
      <c r="C120">
        <v>1273224.04371585</v>
      </c>
      <c r="D120">
        <v>0.99704251802039789</v>
      </c>
      <c r="E120">
        <v>0.29546891728598357</v>
      </c>
      <c r="F120">
        <v>13294301.3270882</v>
      </c>
      <c r="G120">
        <v>-3223662.97682859</v>
      </c>
      <c r="H120">
        <v>1</v>
      </c>
    </row>
    <row r="121" spans="1:8" x14ac:dyDescent="0.3">
      <c r="A121">
        <v>0.30758297801187257</v>
      </c>
      <c r="B121">
        <v>3126377324.1313801</v>
      </c>
      <c r="C121">
        <v>605956638.20746601</v>
      </c>
      <c r="D121">
        <v>6.3196311947752715E-2</v>
      </c>
      <c r="E121">
        <v>0.50620462603410465</v>
      </c>
      <c r="F121">
        <v>1095261345.19207</v>
      </c>
      <c r="G121">
        <v>-146892561.25359201</v>
      </c>
      <c r="H121">
        <v>1</v>
      </c>
    </row>
    <row r="122" spans="1:8" x14ac:dyDescent="0.3">
      <c r="A122">
        <v>8.1976095094240295E-2</v>
      </c>
      <c r="B122">
        <v>156892579.50529999</v>
      </c>
      <c r="C122">
        <v>1072791.5194346299</v>
      </c>
      <c r="D122">
        <v>0.779943444542885</v>
      </c>
      <c r="E122">
        <v>0.20263239685950241</v>
      </c>
      <c r="F122">
        <v>24627561.837455802</v>
      </c>
      <c r="G122">
        <v>-22191959.3923412</v>
      </c>
      <c r="H122">
        <v>1</v>
      </c>
    </row>
    <row r="123" spans="1:8" x14ac:dyDescent="0.3">
      <c r="A123">
        <v>0.29738681954949864</v>
      </c>
      <c r="B123">
        <v>1646440920.5322676</v>
      </c>
      <c r="C123">
        <v>86928940.997393981</v>
      </c>
      <c r="D123">
        <v>0.94945609512699791</v>
      </c>
      <c r="E123">
        <v>0.23450779827882573</v>
      </c>
      <c r="F123">
        <v>138052968.68124324</v>
      </c>
      <c r="G123">
        <v>-79749123.78568615</v>
      </c>
      <c r="H123">
        <v>1</v>
      </c>
    </row>
    <row r="124" spans="1:8" x14ac:dyDescent="0.3">
      <c r="A124">
        <v>3.1922909148590251E-2</v>
      </c>
      <c r="B124">
        <v>410570555.272542</v>
      </c>
      <c r="C124">
        <v>14498589.092071656</v>
      </c>
      <c r="D124">
        <v>1.6206611697218176</v>
      </c>
      <c r="E124">
        <v>0.20704344769113067</v>
      </c>
      <c r="F124">
        <v>76439123.790117204</v>
      </c>
      <c r="G124">
        <v>-20346616.287313301</v>
      </c>
      <c r="H124">
        <v>1</v>
      </c>
    </row>
    <row r="125" spans="1:8" x14ac:dyDescent="0.3">
      <c r="A125">
        <v>0.12963681397218155</v>
      </c>
      <c r="B125">
        <v>4112706134.70614</v>
      </c>
      <c r="C125">
        <v>880067782.06778204</v>
      </c>
      <c r="D125">
        <v>0.17731718341152453</v>
      </c>
      <c r="E125">
        <v>0.24928197533295537</v>
      </c>
      <c r="F125">
        <v>841732303.73230398</v>
      </c>
      <c r="G125">
        <v>26731636.103888001</v>
      </c>
      <c r="H125">
        <v>1</v>
      </c>
    </row>
    <row r="126" spans="1:8" x14ac:dyDescent="0.3">
      <c r="A126">
        <v>0.43931792719148732</v>
      </c>
      <c r="B126">
        <v>782291412.77447581</v>
      </c>
      <c r="C126">
        <v>172848609.01620477</v>
      </c>
      <c r="D126">
        <v>0.14380667220763532</v>
      </c>
      <c r="E126">
        <v>0.59168729362855788</v>
      </c>
      <c r="F126">
        <v>263504049.75694799</v>
      </c>
      <c r="G126">
        <v>5394500.0130605903</v>
      </c>
      <c r="H126">
        <v>1</v>
      </c>
    </row>
    <row r="127" spans="1:8" x14ac:dyDescent="0.3">
      <c r="A127">
        <v>0.28195739014647159</v>
      </c>
      <c r="B127">
        <v>483672084.80565399</v>
      </c>
      <c r="C127">
        <v>13626503.024983572</v>
      </c>
      <c r="D127">
        <v>0.98460202424674859</v>
      </c>
      <c r="E127">
        <v>0.28526467133063316</v>
      </c>
      <c r="F127">
        <v>79431802.120141298</v>
      </c>
      <c r="G127">
        <v>-64158635.6573833</v>
      </c>
      <c r="H127">
        <v>1</v>
      </c>
    </row>
    <row r="128" spans="1:8" x14ac:dyDescent="0.3">
      <c r="A128">
        <v>0.29447724461119013</v>
      </c>
      <c r="B128">
        <v>2075348075.7047725</v>
      </c>
      <c r="C128">
        <v>50929379.233504646</v>
      </c>
      <c r="D128">
        <v>0.33420680053576302</v>
      </c>
      <c r="E128">
        <v>0.57353916429772889</v>
      </c>
      <c r="F128">
        <v>384252501.50395149</v>
      </c>
      <c r="G128">
        <v>-64265594.004012473</v>
      </c>
      <c r="H128">
        <v>1</v>
      </c>
    </row>
    <row r="129" spans="1:8" x14ac:dyDescent="0.3">
      <c r="A129">
        <v>6.3204919367523274E-2</v>
      </c>
      <c r="B129">
        <v>802127537.99589109</v>
      </c>
      <c r="C129">
        <v>26751604.607812222</v>
      </c>
      <c r="D129">
        <v>0.99804079535602519</v>
      </c>
      <c r="E129">
        <v>0.69465676465177495</v>
      </c>
      <c r="F129">
        <v>140243374.99020326</v>
      </c>
      <c r="G129">
        <v>-6851914.8035486825</v>
      </c>
      <c r="H129">
        <v>1</v>
      </c>
    </row>
    <row r="130" spans="1:8" x14ac:dyDescent="0.3">
      <c r="A130">
        <v>0.41765361864477446</v>
      </c>
      <c r="B130">
        <v>21435998.457144853</v>
      </c>
      <c r="C130">
        <v>13797825.53188017</v>
      </c>
      <c r="D130">
        <v>8.5513347185199205E-4</v>
      </c>
      <c r="E130">
        <v>0.88273737226907789</v>
      </c>
      <c r="F130">
        <v>5087403.9916819073</v>
      </c>
      <c r="G130">
        <v>-295662.59687982762</v>
      </c>
      <c r="H130">
        <v>1</v>
      </c>
    </row>
    <row r="131" spans="1:8" x14ac:dyDescent="0.3">
      <c r="A131">
        <v>4.6902044392309723E-2</v>
      </c>
      <c r="B131">
        <v>147885278.34571201</v>
      </c>
      <c r="C131">
        <v>12096441.859608181</v>
      </c>
      <c r="D131">
        <v>0.67614397136341675</v>
      </c>
      <c r="E131">
        <v>0.29699820121824405</v>
      </c>
      <c r="F131">
        <v>14008146.379539799</v>
      </c>
      <c r="G131">
        <v>34781217.310319304</v>
      </c>
      <c r="H131">
        <v>1</v>
      </c>
    </row>
    <row r="132" spans="1:8" x14ac:dyDescent="0.3">
      <c r="A132">
        <v>-0.43051571194510047</v>
      </c>
      <c r="B132">
        <v>221655540.63607049</v>
      </c>
      <c r="C132">
        <v>24357077.3649907</v>
      </c>
      <c r="D132">
        <v>2.4931188463737826</v>
      </c>
      <c r="E132">
        <v>0.3225414536383065</v>
      </c>
      <c r="F132">
        <v>93795884.130889565</v>
      </c>
      <c r="G132">
        <v>-13057276.48314999</v>
      </c>
      <c r="H132">
        <v>1</v>
      </c>
    </row>
    <row r="133" spans="1:8" x14ac:dyDescent="0.3">
      <c r="A133">
        <v>0.14886008698071931</v>
      </c>
      <c r="B133">
        <v>1627790314.6542599</v>
      </c>
      <c r="C133">
        <v>21215441.264974426</v>
      </c>
      <c r="D133">
        <v>0.89215634301186764</v>
      </c>
      <c r="E133">
        <v>4.83652060667389E-2</v>
      </c>
      <c r="F133">
        <v>57526416.308011904</v>
      </c>
      <c r="G133">
        <v>-8164571.2298042271</v>
      </c>
      <c r="H133">
        <v>1</v>
      </c>
    </row>
    <row r="134" spans="1:8" x14ac:dyDescent="0.3">
      <c r="A134">
        <v>0.20878990312624079</v>
      </c>
      <c r="B134">
        <v>1478798788.3171251</v>
      </c>
      <c r="C134">
        <v>83751001.390457645</v>
      </c>
      <c r="D134">
        <v>0.33550457045640525</v>
      </c>
      <c r="E134">
        <v>0.63877441916970801</v>
      </c>
      <c r="F134">
        <v>262504673.34958798</v>
      </c>
      <c r="G134">
        <v>-45800630.348423399</v>
      </c>
      <c r="H134">
        <v>1</v>
      </c>
    </row>
    <row r="135" spans="1:8" x14ac:dyDescent="0.3">
      <c r="A135">
        <v>0.18624953077990689</v>
      </c>
      <c r="B135">
        <v>247283763.12603351</v>
      </c>
      <c r="C135">
        <v>28527881.492850848</v>
      </c>
      <c r="D135">
        <v>0.3365039945009663</v>
      </c>
      <c r="E135">
        <v>0.25696788437767581</v>
      </c>
      <c r="F135">
        <v>50975858.215329148</v>
      </c>
      <c r="G135">
        <v>380352.94044780009</v>
      </c>
      <c r="H135">
        <v>1</v>
      </c>
    </row>
    <row r="136" spans="1:8" x14ac:dyDescent="0.3">
      <c r="A136">
        <v>0.14009690547221246</v>
      </c>
      <c r="B136">
        <v>97827752.816316947</v>
      </c>
      <c r="C136">
        <v>4151325.2948931251</v>
      </c>
      <c r="D136">
        <v>0.29308480776168133</v>
      </c>
      <c r="E136">
        <v>0.76688381954989171</v>
      </c>
      <c r="F136">
        <v>71407754.212221786</v>
      </c>
      <c r="G136">
        <v>-1488073.6432842598</v>
      </c>
      <c r="H136">
        <v>1</v>
      </c>
    </row>
    <row r="137" spans="1:8" x14ac:dyDescent="0.3">
      <c r="A137">
        <v>9.5619806433589569E-2</v>
      </c>
      <c r="B137">
        <v>877669701.82725716</v>
      </c>
      <c r="C137">
        <v>67668979.874803394</v>
      </c>
      <c r="D137">
        <v>0.59461052143463677</v>
      </c>
      <c r="E137">
        <v>0.26517473015774135</v>
      </c>
      <c r="F137">
        <v>147659358.81843349</v>
      </c>
      <c r="G137">
        <v>-33043944.926949102</v>
      </c>
      <c r="H137">
        <v>1</v>
      </c>
    </row>
    <row r="138" spans="1:8" x14ac:dyDescent="0.3">
      <c r="A138">
        <v>0.15930164206347466</v>
      </c>
      <c r="B138">
        <v>140831256.94326076</v>
      </c>
      <c r="C138">
        <v>9059150.0002645683</v>
      </c>
      <c r="D138">
        <v>0.49096581405154704</v>
      </c>
      <c r="E138">
        <v>0.15673250282128734</v>
      </c>
      <c r="F138">
        <v>15833704.6712927</v>
      </c>
      <c r="G138">
        <v>572690.67248514737</v>
      </c>
      <c r="H138">
        <v>1</v>
      </c>
    </row>
    <row r="139" spans="1:8" x14ac:dyDescent="0.3">
      <c r="A139">
        <v>0.24710389125310023</v>
      </c>
      <c r="B139">
        <v>727890939.57186496</v>
      </c>
      <c r="C139">
        <v>294122878.96630126</v>
      </c>
      <c r="D139">
        <v>0.10063700700880814</v>
      </c>
      <c r="E139">
        <v>0.33695753564693254</v>
      </c>
      <c r="F139">
        <v>94698974.390576452</v>
      </c>
      <c r="G139">
        <v>-14261926.862868076</v>
      </c>
      <c r="H139">
        <v>1</v>
      </c>
    </row>
    <row r="140" spans="1:8" x14ac:dyDescent="0.3">
      <c r="A140">
        <v>8.4844736178841682E-2</v>
      </c>
      <c r="B140">
        <v>76120702.858031243</v>
      </c>
      <c r="C140">
        <v>19013946.536874048</v>
      </c>
      <c r="D140">
        <v>0.28885212616100397</v>
      </c>
      <c r="E140">
        <v>0.8398389488276754</v>
      </c>
      <c r="F140">
        <v>44438488.817744404</v>
      </c>
      <c r="G140">
        <v>4826236.0353258429</v>
      </c>
      <c r="H140">
        <v>1</v>
      </c>
    </row>
    <row r="141" spans="1:8" x14ac:dyDescent="0.3">
      <c r="A141">
        <v>-20.262626262629631</v>
      </c>
      <c r="B141">
        <v>3283060.9212481398</v>
      </c>
      <c r="C141">
        <v>23328.3803863299</v>
      </c>
      <c r="D141">
        <v>-12.328726099976958</v>
      </c>
      <c r="E141">
        <v>-8.8916044353925763E-2</v>
      </c>
      <c r="F141">
        <v>1533818.72213967</v>
      </c>
      <c r="G141">
        <v>-506839.80088585499</v>
      </c>
      <c r="H141">
        <v>1</v>
      </c>
    </row>
    <row r="142" spans="1:8" x14ac:dyDescent="0.3">
      <c r="A142">
        <v>5.9815586220151484E-2</v>
      </c>
      <c r="B142">
        <v>562641446.35081005</v>
      </c>
      <c r="C142">
        <v>27387247.367579401</v>
      </c>
      <c r="D142">
        <v>2.7190752090562658</v>
      </c>
      <c r="E142">
        <v>0.23977513607869366</v>
      </c>
      <c r="F142">
        <v>112337798.51746747</v>
      </c>
      <c r="G142">
        <v>-122003463.56308177</v>
      </c>
      <c r="H142">
        <v>1</v>
      </c>
    </row>
    <row r="143" spans="1:8" x14ac:dyDescent="0.3">
      <c r="A143">
        <v>-0.30501179034084291</v>
      </c>
      <c r="B143">
        <v>18087031.959577251</v>
      </c>
      <c r="C143">
        <v>20150537.993518252</v>
      </c>
      <c r="D143">
        <v>5.9856999810225395E-2</v>
      </c>
      <c r="E143">
        <v>0.44030146009540361</v>
      </c>
      <c r="F143">
        <v>6750290.9809833299</v>
      </c>
      <c r="G143">
        <v>1607314.3134873125</v>
      </c>
      <c r="H143">
        <v>1</v>
      </c>
    </row>
    <row r="144" spans="1:8" x14ac:dyDescent="0.3">
      <c r="A144">
        <v>5.2258740764537667E-2</v>
      </c>
      <c r="B144">
        <v>355236119.87974203</v>
      </c>
      <c r="C144">
        <v>40728230.961165495</v>
      </c>
      <c r="D144">
        <v>1.1832931325983682</v>
      </c>
      <c r="E144">
        <v>0.97458321765369982</v>
      </c>
      <c r="F144">
        <v>177746905.301927</v>
      </c>
      <c r="G144">
        <v>-9709836.9807899967</v>
      </c>
      <c r="H144">
        <v>1</v>
      </c>
    </row>
    <row r="145" spans="1:8" x14ac:dyDescent="0.3">
      <c r="A145">
        <v>8.6402548355979825E-2</v>
      </c>
      <c r="B145">
        <v>418959058.56142354</v>
      </c>
      <c r="C145">
        <v>45718086.110733449</v>
      </c>
      <c r="D145">
        <v>0.90751155582266507</v>
      </c>
      <c r="E145">
        <v>0.40689160480563957</v>
      </c>
      <c r="F145">
        <v>101999836.91831355</v>
      </c>
      <c r="G145">
        <v>12980516.041341551</v>
      </c>
      <c r="H145">
        <v>1</v>
      </c>
    </row>
    <row r="146" spans="1:8" x14ac:dyDescent="0.3">
      <c r="A146">
        <v>0.1092854595172989</v>
      </c>
      <c r="B146">
        <v>121283828.142096</v>
      </c>
      <c r="C146">
        <v>892844.11700342805</v>
      </c>
      <c r="D146">
        <v>0.84789690524096928</v>
      </c>
      <c r="E146">
        <v>0.1560973849447857</v>
      </c>
      <c r="F146">
        <v>12568385.7320009</v>
      </c>
      <c r="G146">
        <v>-889804.20980915101</v>
      </c>
      <c r="H146">
        <v>1</v>
      </c>
    </row>
    <row r="147" spans="1:8" x14ac:dyDescent="0.3">
      <c r="A147">
        <v>0.5011316456075684</v>
      </c>
      <c r="B147">
        <v>83667201.926936999</v>
      </c>
      <c r="C147">
        <v>17019269.369731002</v>
      </c>
      <c r="D147">
        <v>2.6311230720521088</v>
      </c>
      <c r="E147">
        <v>0.71123719501955285</v>
      </c>
      <c r="F147">
        <v>3749498.19349659</v>
      </c>
      <c r="G147">
        <v>7311919.80831414</v>
      </c>
      <c r="H147">
        <v>1</v>
      </c>
    </row>
    <row r="148" spans="1:8" x14ac:dyDescent="0.3">
      <c r="A148">
        <v>5.5246053853295958E-2</v>
      </c>
      <c r="B148">
        <v>2437203671.94593</v>
      </c>
      <c r="C148">
        <v>14122868.9599516</v>
      </c>
      <c r="D148">
        <v>2.4138513513513473</v>
      </c>
      <c r="E148">
        <v>8.1953642384107378E-2</v>
      </c>
      <c r="F148">
        <v>134167255.11954001</v>
      </c>
      <c r="G148">
        <v>23396432.151490401</v>
      </c>
      <c r="H148">
        <v>1</v>
      </c>
    </row>
    <row r="149" spans="1:8" x14ac:dyDescent="0.3">
      <c r="A149">
        <v>0.30835373208082006</v>
      </c>
      <c r="B149">
        <v>30305237.634770025</v>
      </c>
      <c r="C149">
        <v>189362.65500314077</v>
      </c>
      <c r="D149">
        <v>3.7217475218437475</v>
      </c>
      <c r="E149">
        <v>0.24134766789450035</v>
      </c>
      <c r="F149">
        <v>3616332.0093726651</v>
      </c>
      <c r="G149">
        <v>-2253977.9555184729</v>
      </c>
      <c r="H149">
        <v>1</v>
      </c>
    </row>
    <row r="150" spans="1:8" x14ac:dyDescent="0.3">
      <c r="A150">
        <v>6.675825516978913E-2</v>
      </c>
      <c r="B150">
        <v>6216158516.0202398</v>
      </c>
      <c r="C150">
        <v>1366265879.7077</v>
      </c>
      <c r="D150">
        <v>0.77915822504996046</v>
      </c>
      <c r="E150">
        <v>0.4227918389994485</v>
      </c>
      <c r="F150">
        <v>1576083754.9184899</v>
      </c>
      <c r="G150">
        <v>-185971793.37241799</v>
      </c>
      <c r="H150">
        <v>1</v>
      </c>
    </row>
    <row r="151" spans="1:8" x14ac:dyDescent="0.3">
      <c r="A151">
        <v>3.4211893274196638E-2</v>
      </c>
      <c r="B151">
        <v>448897493.93694401</v>
      </c>
      <c r="C151">
        <v>38124351.028473899</v>
      </c>
      <c r="D151">
        <v>1.8558064451201419</v>
      </c>
      <c r="E151">
        <v>6.1797001658284313E-2</v>
      </c>
      <c r="F151">
        <v>23510832.6596605</v>
      </c>
      <c r="G151">
        <v>2518903.6244040001</v>
      </c>
      <c r="H151">
        <v>1</v>
      </c>
    </row>
    <row r="152" spans="1:8" x14ac:dyDescent="0.3">
      <c r="A152">
        <v>7.7119200031807875E-2</v>
      </c>
      <c r="B152">
        <v>633457000</v>
      </c>
      <c r="C152">
        <v>3510000</v>
      </c>
      <c r="D152">
        <v>0.12674019400272307</v>
      </c>
      <c r="E152">
        <v>0.14987441925813433</v>
      </c>
      <c r="F152">
        <v>64330000</v>
      </c>
      <c r="G152">
        <v>-4929000</v>
      </c>
      <c r="H152">
        <v>1</v>
      </c>
    </row>
    <row r="153" spans="1:8" x14ac:dyDescent="0.3">
      <c r="A153">
        <v>5.9731485173197076E-2</v>
      </c>
      <c r="B153">
        <v>187275156.017831</v>
      </c>
      <c r="C153">
        <v>5823506.68647845</v>
      </c>
      <c r="D153">
        <v>5.8797011976059875E-2</v>
      </c>
      <c r="E153">
        <v>4.0432993129435962E-2</v>
      </c>
      <c r="F153">
        <v>4532719.1679049004</v>
      </c>
      <c r="G153">
        <v>1393556.4465453001</v>
      </c>
      <c r="H153">
        <v>1</v>
      </c>
    </row>
    <row r="154" spans="1:8" x14ac:dyDescent="0.3">
      <c r="A154">
        <v>8.2997233392905032E-2</v>
      </c>
      <c r="B154">
        <v>1650395384.5389073</v>
      </c>
      <c r="C154">
        <v>111196800.406298</v>
      </c>
      <c r="D154">
        <v>1.6371380543368721</v>
      </c>
      <c r="E154">
        <v>0.55801376729230656</v>
      </c>
      <c r="F154">
        <v>611997780.43464196</v>
      </c>
      <c r="G154">
        <v>39038802.941142403</v>
      </c>
      <c r="H154">
        <v>1</v>
      </c>
    </row>
    <row r="155" spans="1:8" x14ac:dyDescent="0.3">
      <c r="A155">
        <v>0.13500578110699071</v>
      </c>
      <c r="B155">
        <v>5245340594.5936108</v>
      </c>
      <c r="C155">
        <v>254912061.19188699</v>
      </c>
      <c r="D155">
        <v>1.4191782951703442</v>
      </c>
      <c r="E155">
        <v>5.7416652432589317E-2</v>
      </c>
      <c r="F155">
        <v>100539232.86662212</v>
      </c>
      <c r="G155">
        <v>-46817801.640011646</v>
      </c>
      <c r="H155">
        <v>1</v>
      </c>
    </row>
    <row r="156" spans="1:8" x14ac:dyDescent="0.3">
      <c r="A156">
        <v>-6.2152145961890157E-2</v>
      </c>
      <c r="B156">
        <v>423476672.28780198</v>
      </c>
      <c r="C156">
        <v>15881394.0415964</v>
      </c>
      <c r="D156">
        <v>0.83297795145394138</v>
      </c>
      <c r="E156">
        <v>0.47347036297146794</v>
      </c>
      <c r="F156">
        <v>79465992.130410403</v>
      </c>
      <c r="G156">
        <v>-13141672.411467001</v>
      </c>
      <c r="H156">
        <v>1</v>
      </c>
    </row>
    <row r="157" spans="1:8" x14ac:dyDescent="0.3">
      <c r="A157">
        <v>0.4746774101594407</v>
      </c>
      <c r="B157">
        <v>96500214.500214502</v>
      </c>
      <c r="C157">
        <v>1917987.3054873073</v>
      </c>
      <c r="D157">
        <v>-6.2977637036206717</v>
      </c>
      <c r="E157">
        <v>0.3552826950947357</v>
      </c>
      <c r="F157">
        <v>25474045.4740455</v>
      </c>
      <c r="G157">
        <v>-2223942.8662185874</v>
      </c>
      <c r="H157">
        <v>1</v>
      </c>
    </row>
    <row r="158" spans="1:8" x14ac:dyDescent="0.3">
      <c r="A158">
        <v>4.3521180423262265E-2</v>
      </c>
      <c r="B158">
        <v>123397767.889707</v>
      </c>
      <c r="C158">
        <v>30355418.975958928</v>
      </c>
      <c r="D158">
        <v>0.19070154975624021</v>
      </c>
      <c r="E158">
        <v>0.15667450906210145</v>
      </c>
      <c r="F158">
        <v>16882340.068568099</v>
      </c>
      <c r="G158">
        <v>-2163170.0081520984</v>
      </c>
      <c r="H158">
        <v>1</v>
      </c>
    </row>
    <row r="159" spans="1:8" x14ac:dyDescent="0.3">
      <c r="A159">
        <v>-0.2516206675064977</v>
      </c>
      <c r="B159">
        <v>281218993.47136849</v>
      </c>
      <c r="C159">
        <v>59010652.381946251</v>
      </c>
      <c r="D159">
        <v>0.50206427470494519</v>
      </c>
      <c r="E159">
        <v>0.17527401083188343</v>
      </c>
      <c r="F159">
        <v>121336427.5947915</v>
      </c>
      <c r="G159">
        <v>106561138.59785615</v>
      </c>
      <c r="H159">
        <v>1</v>
      </c>
    </row>
    <row r="160" spans="1:8" x14ac:dyDescent="0.3">
      <c r="A160">
        <v>3.5643255323612281E-2</v>
      </c>
      <c r="B160">
        <v>255574710.42471021</v>
      </c>
      <c r="C160">
        <v>24696738.621738572</v>
      </c>
      <c r="D160">
        <v>0.14438748178116606</v>
      </c>
      <c r="E160">
        <v>0.22468844196476639</v>
      </c>
      <c r="F160">
        <v>42456322.393822372</v>
      </c>
      <c r="G160">
        <v>-11407796.799962347</v>
      </c>
      <c r="H160">
        <v>1</v>
      </c>
    </row>
    <row r="161" spans="1:8" x14ac:dyDescent="0.3">
      <c r="A161">
        <v>-7.1204852221034926E-2</v>
      </c>
      <c r="B161">
        <v>921120128.24366295</v>
      </c>
      <c r="C161">
        <v>123009228.2074105</v>
      </c>
      <c r="D161">
        <v>0.96634288863078477</v>
      </c>
      <c r="E161">
        <v>5.067600639568387E-2</v>
      </c>
      <c r="F161">
        <v>52860434.826169699</v>
      </c>
      <c r="G161">
        <v>12470142.175696256</v>
      </c>
      <c r="H161">
        <v>1</v>
      </c>
    </row>
    <row r="162" spans="1:8" x14ac:dyDescent="0.3">
      <c r="A162">
        <v>0.3825460032545015</v>
      </c>
      <c r="B162">
        <v>87813050.20309034</v>
      </c>
      <c r="C162">
        <v>9385508.0921815708</v>
      </c>
      <c r="D162">
        <v>2.1894629397634846</v>
      </c>
      <c r="E162">
        <v>0.74203383689905644</v>
      </c>
      <c r="F162">
        <v>3768707.1731971251</v>
      </c>
      <c r="G162">
        <v>4686389.1966282055</v>
      </c>
      <c r="H162">
        <v>1</v>
      </c>
    </row>
    <row r="163" spans="1:8" x14ac:dyDescent="0.3">
      <c r="A163">
        <v>0.11436802686841675</v>
      </c>
      <c r="B163">
        <v>909278750</v>
      </c>
      <c r="C163">
        <v>8852000</v>
      </c>
      <c r="D163">
        <v>1.3315200860804901</v>
      </c>
      <c r="E163">
        <v>0.13671600443504528</v>
      </c>
      <c r="F163">
        <v>82455000</v>
      </c>
      <c r="G163">
        <v>-74770000</v>
      </c>
      <c r="H163">
        <v>1</v>
      </c>
    </row>
    <row r="164" spans="1:8" x14ac:dyDescent="0.3">
      <c r="A164">
        <v>6.5615516674567442E-2</v>
      </c>
      <c r="B164">
        <v>394425379.69269651</v>
      </c>
      <c r="C164">
        <v>34080771.439911053</v>
      </c>
      <c r="D164">
        <v>0.19992759042976385</v>
      </c>
      <c r="E164">
        <v>0.27077143585650759</v>
      </c>
      <c r="F164">
        <v>76889203.810115442</v>
      </c>
      <c r="G164">
        <v>-9824199.983842209</v>
      </c>
      <c r="H164">
        <v>1</v>
      </c>
    </row>
    <row r="165" spans="1:8" x14ac:dyDescent="0.3">
      <c r="A165">
        <v>0.24467763402943374</v>
      </c>
      <c r="B165">
        <v>153876896.83974552</v>
      </c>
      <c r="C165">
        <v>18646330.607307501</v>
      </c>
      <c r="D165">
        <v>2.1300325191490237E-3</v>
      </c>
      <c r="E165">
        <v>0.33859173233167061</v>
      </c>
      <c r="F165">
        <v>36417669.341429301</v>
      </c>
      <c r="G165">
        <v>693826.94696007506</v>
      </c>
      <c r="H165">
        <v>1</v>
      </c>
    </row>
    <row r="166" spans="1:8" x14ac:dyDescent="0.3">
      <c r="A166">
        <v>4.4223192558086169E-2</v>
      </c>
      <c r="B166">
        <v>295581955.99473602</v>
      </c>
      <c r="C166">
        <v>19149656.31630278</v>
      </c>
      <c r="D166">
        <v>1.3405696856667133</v>
      </c>
      <c r="E166">
        <v>0.25590506030363308</v>
      </c>
      <c r="F166">
        <v>39961624.558973052</v>
      </c>
      <c r="G166">
        <v>-6596490.0645703487</v>
      </c>
      <c r="H166">
        <v>1</v>
      </c>
    </row>
    <row r="167" spans="1:8" x14ac:dyDescent="0.3">
      <c r="A167">
        <v>5.7283178626383872E-2</v>
      </c>
      <c r="B167">
        <v>1014825507.4610875</v>
      </c>
      <c r="C167">
        <v>77440194.382533103</v>
      </c>
      <c r="D167">
        <v>0.64071083632681269</v>
      </c>
      <c r="E167">
        <v>0.27331261197196843</v>
      </c>
      <c r="F167">
        <v>101098429.12772405</v>
      </c>
      <c r="G167">
        <v>-24254944.701812096</v>
      </c>
      <c r="H167">
        <v>1</v>
      </c>
    </row>
    <row r="168" spans="1:8" x14ac:dyDescent="0.3">
      <c r="A168">
        <v>-0.10400950300628301</v>
      </c>
      <c r="B168">
        <v>3164863240.1563001</v>
      </c>
      <c r="C168">
        <v>62592686.221181653</v>
      </c>
      <c r="D168">
        <v>2.35564541995294</v>
      </c>
      <c r="E168">
        <v>7.8208841825350456E-2</v>
      </c>
      <c r="F168">
        <v>193788197.57539299</v>
      </c>
      <c r="G168">
        <v>-2893980.6631883192</v>
      </c>
      <c r="H168">
        <v>1</v>
      </c>
    </row>
    <row r="169" spans="1:8" x14ac:dyDescent="0.3">
      <c r="A169">
        <v>-1.4793611574684038E-2</v>
      </c>
      <c r="B169">
        <v>2474119883.6159749</v>
      </c>
      <c r="C169">
        <v>92044013.119440138</v>
      </c>
      <c r="D169">
        <v>0.81644580345711459</v>
      </c>
      <c r="E169">
        <v>8.2201973946043658E-2</v>
      </c>
      <c r="F169">
        <v>160774945.80099601</v>
      </c>
      <c r="G169">
        <v>4023932.3932429897</v>
      </c>
      <c r="H169">
        <v>1</v>
      </c>
    </row>
    <row r="170" spans="1:8" x14ac:dyDescent="0.3">
      <c r="A170">
        <v>5.6985015870662271E-3</v>
      </c>
      <c r="B170">
        <v>307598203.160115</v>
      </c>
      <c r="C170">
        <v>18853773.175891045</v>
      </c>
      <c r="D170">
        <v>1.3725518718277463</v>
      </c>
      <c r="E170">
        <v>2.6229374183288929E-2</v>
      </c>
      <c r="F170">
        <v>6915170.3791190451</v>
      </c>
      <c r="G170">
        <v>-5204664.7190142982</v>
      </c>
      <c r="H170">
        <v>1</v>
      </c>
    </row>
    <row r="171" spans="1:8" x14ac:dyDescent="0.3">
      <c r="A171">
        <v>0.14953548132041888</v>
      </c>
      <c r="B171">
        <v>181670435.48034099</v>
      </c>
      <c r="C171">
        <v>8405762.8998882901</v>
      </c>
      <c r="D171">
        <v>0.36780660480773308</v>
      </c>
      <c r="E171">
        <v>0.90973772545492482</v>
      </c>
      <c r="F171">
        <v>133127142.75293601</v>
      </c>
      <c r="G171">
        <v>-1222159.7830115035</v>
      </c>
      <c r="H171">
        <v>1</v>
      </c>
    </row>
    <row r="172" spans="1:8" x14ac:dyDescent="0.3">
      <c r="A172">
        <v>9.9980940871045393E-2</v>
      </c>
      <c r="B172">
        <v>11941893010.399075</v>
      </c>
      <c r="C172">
        <v>3977555786.1775179</v>
      </c>
      <c r="D172">
        <v>0.8728394310970029</v>
      </c>
      <c r="E172">
        <v>0.9436913365020152</v>
      </c>
      <c r="F172">
        <v>8343921452.7638721</v>
      </c>
      <c r="G172">
        <v>-12498597.937833123</v>
      </c>
      <c r="H172">
        <v>1</v>
      </c>
    </row>
    <row r="173" spans="1:8" x14ac:dyDescent="0.3">
      <c r="A173">
        <v>5.0935540880829834E-2</v>
      </c>
      <c r="B173">
        <v>347918890.82969898</v>
      </c>
      <c r="C173">
        <v>100548018.09189495</v>
      </c>
      <c r="D173">
        <v>0.17211216923336631</v>
      </c>
      <c r="E173">
        <v>0.32243911203643855</v>
      </c>
      <c r="F173">
        <v>24039976.797146201</v>
      </c>
      <c r="G173">
        <v>-19935831.884786874</v>
      </c>
      <c r="H173">
        <v>1</v>
      </c>
    </row>
    <row r="174" spans="1:8" x14ac:dyDescent="0.3">
      <c r="A174">
        <v>5.5446918703923181E-2</v>
      </c>
      <c r="B174">
        <v>276830367.64077526</v>
      </c>
      <c r="C174">
        <v>8707653.5269093923</v>
      </c>
      <c r="D174">
        <v>0.6530333325026566</v>
      </c>
      <c r="E174">
        <v>0.53938228623744799</v>
      </c>
      <c r="F174">
        <v>68573331.222932249</v>
      </c>
      <c r="G174">
        <v>-709598.49814165011</v>
      </c>
      <c r="H174">
        <v>1</v>
      </c>
    </row>
    <row r="175" spans="1:8" x14ac:dyDescent="0.3">
      <c r="A175">
        <v>0.15524028265254033</v>
      </c>
      <c r="B175">
        <v>498874711.46447802</v>
      </c>
      <c r="C175">
        <v>13589125.4167735</v>
      </c>
      <c r="D175">
        <v>2.4758248397092353</v>
      </c>
      <c r="E175">
        <v>4.3950671233669476E-2</v>
      </c>
      <c r="F175">
        <v>15584252.372403201</v>
      </c>
      <c r="G175">
        <v>-36162299.506537303</v>
      </c>
      <c r="H175">
        <v>1</v>
      </c>
    </row>
    <row r="176" spans="1:8" x14ac:dyDescent="0.3">
      <c r="A176">
        <v>8.884866923744289E-2</v>
      </c>
      <c r="B176">
        <v>401767600.65086848</v>
      </c>
      <c r="C176">
        <v>36629790.349133998</v>
      </c>
      <c r="D176">
        <v>2.4658528052834194</v>
      </c>
      <c r="E176">
        <v>0.12638016714543399</v>
      </c>
      <c r="F176">
        <v>36344437.373137675</v>
      </c>
      <c r="G176">
        <v>-6685914.8086420149</v>
      </c>
      <c r="H176">
        <v>1</v>
      </c>
    </row>
    <row r="177" spans="1:8" x14ac:dyDescent="0.3">
      <c r="A177">
        <v>6.4792070286553732E-2</v>
      </c>
      <c r="B177">
        <v>1812936886.336565</v>
      </c>
      <c r="C177">
        <v>312703577.30679798</v>
      </c>
      <c r="D177">
        <v>5.5476396095142169E-2</v>
      </c>
      <c r="E177">
        <v>0.22954014607865764</v>
      </c>
      <c r="F177">
        <v>248747198.03523076</v>
      </c>
      <c r="G177">
        <v>6339154.3027267978</v>
      </c>
      <c r="H177">
        <v>1</v>
      </c>
    </row>
    <row r="178" spans="1:8" x14ac:dyDescent="0.3">
      <c r="A178">
        <v>0.12003660166235113</v>
      </c>
      <c r="B178">
        <v>1570208977.2875249</v>
      </c>
      <c r="C178">
        <v>114461730.62692</v>
      </c>
      <c r="D178">
        <v>0.21556879448785979</v>
      </c>
      <c r="E178">
        <v>0.4121162303091096</v>
      </c>
      <c r="F178">
        <v>466976501.609635</v>
      </c>
      <c r="G178">
        <v>-96125109.467110842</v>
      </c>
      <c r="H178">
        <v>1</v>
      </c>
    </row>
    <row r="179" spans="1:8" x14ac:dyDescent="0.3">
      <c r="A179">
        <v>0.12448068104166329</v>
      </c>
      <c r="B179">
        <v>92078886.564038455</v>
      </c>
      <c r="C179">
        <v>5380120.4161197077</v>
      </c>
      <c r="D179">
        <v>0.6903486348158494</v>
      </c>
      <c r="E179">
        <v>0.775721100940302</v>
      </c>
      <c r="F179">
        <v>64854207.710341349</v>
      </c>
      <c r="G179">
        <v>-1844094.4452883799</v>
      </c>
      <c r="H179">
        <v>1</v>
      </c>
    </row>
    <row r="180" spans="1:8" x14ac:dyDescent="0.3">
      <c r="A180">
        <v>0.17708108108108198</v>
      </c>
      <c r="B180">
        <v>3048013636.3636398</v>
      </c>
      <c r="C180">
        <v>279852195.702196</v>
      </c>
      <c r="D180">
        <v>1.0278424062156453</v>
      </c>
      <c r="E180">
        <v>0.19176359481297517</v>
      </c>
      <c r="F180">
        <v>431218831.16883099</v>
      </c>
      <c r="G180">
        <v>153919618.53960177</v>
      </c>
      <c r="H180">
        <v>1</v>
      </c>
    </row>
    <row r="181" spans="1:8" x14ac:dyDescent="0.3">
      <c r="A181">
        <v>1.5863517736288961E-2</v>
      </c>
      <c r="B181">
        <v>658116927.11903298</v>
      </c>
      <c r="C181">
        <v>94250700.927067012</v>
      </c>
      <c r="D181">
        <v>0.10239037122141641</v>
      </c>
      <c r="E181">
        <v>0.14859375267561492</v>
      </c>
      <c r="F181">
        <v>86604758.97730574</v>
      </c>
      <c r="G181">
        <v>3434542.5055990638</v>
      </c>
      <c r="H181">
        <v>1</v>
      </c>
    </row>
    <row r="182" spans="1:8" x14ac:dyDescent="0.3">
      <c r="A182">
        <v>8.7250047120508545E-2</v>
      </c>
      <c r="B182">
        <v>71900608.3319038</v>
      </c>
      <c r="C182">
        <v>4895686.25381032</v>
      </c>
      <c r="D182">
        <v>1.0758347299213613</v>
      </c>
      <c r="E182">
        <v>0.48941949455833544</v>
      </c>
      <c r="F182">
        <v>32237632.124147199</v>
      </c>
      <c r="G182">
        <v>2652610.75112346</v>
      </c>
      <c r="H182">
        <v>1</v>
      </c>
    </row>
    <row r="183" spans="1:8" x14ac:dyDescent="0.3">
      <c r="A183">
        <v>6.4697609001406475E-2</v>
      </c>
      <c r="B183">
        <v>5645000000</v>
      </c>
      <c r="C183">
        <v>74000000</v>
      </c>
      <c r="D183">
        <v>1.8536312849162011</v>
      </c>
      <c r="E183">
        <v>0.10451727192205491</v>
      </c>
      <c r="F183">
        <v>212000000</v>
      </c>
      <c r="G183">
        <v>105000000</v>
      </c>
      <c r="H183">
        <v>1</v>
      </c>
    </row>
    <row r="184" spans="1:8" x14ac:dyDescent="0.3">
      <c r="A184">
        <v>8.8848829337289742E-2</v>
      </c>
      <c r="B184">
        <v>1765063209.4497299</v>
      </c>
      <c r="C184">
        <v>148455552.86660901</v>
      </c>
      <c r="D184">
        <v>15.151265368615759</v>
      </c>
      <c r="E184">
        <v>0.30786827949582646</v>
      </c>
      <c r="F184">
        <v>330666451.16681099</v>
      </c>
      <c r="G184">
        <v>-1407785.48074756</v>
      </c>
      <c r="H184">
        <v>1</v>
      </c>
    </row>
    <row r="185" spans="1:8" x14ac:dyDescent="0.3">
      <c r="A185">
        <v>-1.4366342254755458</v>
      </c>
      <c r="B185">
        <v>47853860.84178187</v>
      </c>
      <c r="C185">
        <v>1746214.6446523399</v>
      </c>
      <c r="D185">
        <v>3.1656788385289332</v>
      </c>
      <c r="E185">
        <v>0.27010281229141669</v>
      </c>
      <c r="F185">
        <v>28258529.168137178</v>
      </c>
      <c r="G185">
        <v>8355181.2499399623</v>
      </c>
      <c r="H185">
        <v>1</v>
      </c>
    </row>
    <row r="186" spans="1:8" x14ac:dyDescent="0.3">
      <c r="A186">
        <v>8.9831887546809319E-2</v>
      </c>
      <c r="B186">
        <v>121584324.39228649</v>
      </c>
      <c r="C186">
        <v>2174822.7982507199</v>
      </c>
      <c r="D186">
        <v>1.649215851889744</v>
      </c>
      <c r="E186">
        <v>0.48538030832170387</v>
      </c>
      <c r="F186">
        <v>23790269.233903173</v>
      </c>
      <c r="G186">
        <v>387824.49151492544</v>
      </c>
      <c r="H186">
        <v>1</v>
      </c>
    </row>
    <row r="187" spans="1:8" x14ac:dyDescent="0.3">
      <c r="A187">
        <v>0.10978160724280826</v>
      </c>
      <c r="B187">
        <v>95977272.727272704</v>
      </c>
      <c r="C187">
        <v>2979405.8441558401</v>
      </c>
      <c r="D187">
        <v>0.11761200175361723</v>
      </c>
      <c r="E187">
        <v>0.32320963431548311</v>
      </c>
      <c r="F187">
        <v>12074025.974026</v>
      </c>
      <c r="G187">
        <v>-9018227.50993919</v>
      </c>
      <c r="H187">
        <v>1</v>
      </c>
    </row>
    <row r="188" spans="1:8" x14ac:dyDescent="0.3">
      <c r="A188">
        <v>0.10937425995547868</v>
      </c>
      <c r="B188">
        <v>697827858.08147204</v>
      </c>
      <c r="C188">
        <v>103597897.50328501</v>
      </c>
      <c r="D188">
        <v>0.17990079145104079</v>
      </c>
      <c r="E188">
        <v>0.36420128538528596</v>
      </c>
      <c r="F188">
        <v>39348883.048620202</v>
      </c>
      <c r="G188">
        <v>359857.64557835</v>
      </c>
      <c r="H188">
        <v>1</v>
      </c>
    </row>
    <row r="189" spans="1:8" x14ac:dyDescent="0.3">
      <c r="A189">
        <v>0.22017073428880152</v>
      </c>
      <c r="B189">
        <v>202969831.89340949</v>
      </c>
      <c r="C189">
        <v>24840562.907297548</v>
      </c>
      <c r="D189">
        <v>0.12421833985690181</v>
      </c>
      <c r="E189">
        <v>0.13253604748381079</v>
      </c>
      <c r="F189">
        <v>8766662.3926943243</v>
      </c>
      <c r="G189">
        <v>-1437382.1900540818</v>
      </c>
      <c r="H189">
        <v>1</v>
      </c>
    </row>
    <row r="190" spans="1:8" x14ac:dyDescent="0.3">
      <c r="A190">
        <v>8.8842162166459127E-2</v>
      </c>
      <c r="B190">
        <v>369390053.43197697</v>
      </c>
      <c r="C190">
        <v>1380189.0669954801</v>
      </c>
      <c r="D190">
        <v>0.86058048489955041</v>
      </c>
      <c r="E190">
        <v>0.26773454868335833</v>
      </c>
      <c r="F190">
        <v>65502671.5988492</v>
      </c>
      <c r="G190">
        <v>1297577.5689322299</v>
      </c>
      <c r="H190">
        <v>1</v>
      </c>
    </row>
    <row r="191" spans="1:8" x14ac:dyDescent="0.3">
      <c r="A191">
        <v>3.9495874416052817E-2</v>
      </c>
      <c r="B191">
        <v>1635820579.3341999</v>
      </c>
      <c r="C191">
        <v>50518806.744487703</v>
      </c>
      <c r="D191">
        <v>0.26247210127043263</v>
      </c>
      <c r="E191">
        <v>0.2312910301235381</v>
      </c>
      <c r="F191">
        <v>380872027.66969299</v>
      </c>
      <c r="G191">
        <v>14834262.5142201</v>
      </c>
      <c r="H191">
        <v>1</v>
      </c>
    </row>
    <row r="192" spans="1:8" x14ac:dyDescent="0.3">
      <c r="A192">
        <v>4.429503087666635E-2</v>
      </c>
      <c r="B192">
        <v>30171206.225680899</v>
      </c>
      <c r="C192">
        <v>1670442.3418044057</v>
      </c>
      <c r="D192">
        <v>-1.7351314578504791</v>
      </c>
      <c r="E192">
        <v>0.13896770125813146</v>
      </c>
      <c r="F192">
        <v>8939040.2075226996</v>
      </c>
      <c r="G192">
        <v>95039.348465190211</v>
      </c>
      <c r="H192">
        <v>1</v>
      </c>
    </row>
    <row r="193" spans="1:8" x14ac:dyDescent="0.3">
      <c r="A193">
        <v>5.9057246366565098E-2</v>
      </c>
      <c r="B193">
        <v>6427968000</v>
      </c>
      <c r="C193">
        <v>73101000</v>
      </c>
      <c r="D193">
        <v>2.0980913546910083</v>
      </c>
      <c r="E193">
        <v>4.2713236479467752E-2</v>
      </c>
      <c r="F193">
        <v>108717750</v>
      </c>
      <c r="G193">
        <v>-221396250</v>
      </c>
      <c r="H193">
        <v>1</v>
      </c>
    </row>
    <row r="194" spans="1:8" x14ac:dyDescent="0.3">
      <c r="A194">
        <v>9.6789527804785225E-2</v>
      </c>
      <c r="B194">
        <v>239207726.95359725</v>
      </c>
      <c r="C194">
        <v>12384490.697572274</v>
      </c>
      <c r="D194">
        <v>4.4180722334369434E-2</v>
      </c>
      <c r="E194">
        <v>0.33601994712745498</v>
      </c>
      <c r="F194">
        <v>53588164.780173555</v>
      </c>
      <c r="G194">
        <v>-5327579.0811850093</v>
      </c>
      <c r="H194">
        <v>1</v>
      </c>
    </row>
    <row r="195" spans="1:8" x14ac:dyDescent="0.3">
      <c r="A195">
        <v>-0.2997558009663297</v>
      </c>
      <c r="B195">
        <v>6493421.6640995806</v>
      </c>
      <c r="C195">
        <v>2467652.5596579374</v>
      </c>
      <c r="D195">
        <v>1.0769135877795943</v>
      </c>
      <c r="E195">
        <v>0.26154644529864562</v>
      </c>
      <c r="F195">
        <v>4028870.7983881552</v>
      </c>
      <c r="G195">
        <v>3587865.5732751447</v>
      </c>
      <c r="H195">
        <v>1</v>
      </c>
    </row>
    <row r="196" spans="1:8" x14ac:dyDescent="0.3">
      <c r="A196">
        <v>0.35708594855626102</v>
      </c>
      <c r="B196">
        <v>1861484791.8200622</v>
      </c>
      <c r="C196">
        <v>126009689.09212598</v>
      </c>
      <c r="D196">
        <v>2.1969383009468881</v>
      </c>
      <c r="E196">
        <v>0.79784974622996219</v>
      </c>
      <c r="F196">
        <v>319484278.87514275</v>
      </c>
      <c r="G196">
        <v>-9297235.8217323422</v>
      </c>
      <c r="H196">
        <v>1</v>
      </c>
    </row>
    <row r="197" spans="1:8" x14ac:dyDescent="0.3">
      <c r="A197">
        <v>-0.37136236561156655</v>
      </c>
      <c r="B197">
        <v>5520265521.4130497</v>
      </c>
      <c r="C197">
        <v>944743745.54859686</v>
      </c>
      <c r="D197">
        <v>-13.650345950345944</v>
      </c>
      <c r="E197">
        <v>0.20444176884508977</v>
      </c>
      <c r="F197">
        <v>626052610.71349955</v>
      </c>
      <c r="G197">
        <v>-329418234.33263254</v>
      </c>
      <c r="H197">
        <v>1</v>
      </c>
    </row>
    <row r="198" spans="1:8" x14ac:dyDescent="0.3">
      <c r="A198">
        <v>0.4954721089551854</v>
      </c>
      <c r="B198">
        <v>1637298303.819715</v>
      </c>
      <c r="C198">
        <v>73242657.270995393</v>
      </c>
      <c r="D198">
        <v>1.2506688866759432</v>
      </c>
      <c r="E198">
        <v>0.38302940198838464</v>
      </c>
      <c r="F198">
        <v>178391459.9559525</v>
      </c>
      <c r="G198">
        <v>-18861155.43853185</v>
      </c>
      <c r="H198">
        <v>1</v>
      </c>
    </row>
    <row r="199" spans="1:8" x14ac:dyDescent="0.3">
      <c r="A199">
        <v>-1.2423787329535789</v>
      </c>
      <c r="B199">
        <v>1938648320.5180099</v>
      </c>
      <c r="C199">
        <v>224269103.99452353</v>
      </c>
      <c r="D199">
        <v>-4.527203191267307</v>
      </c>
      <c r="E199">
        <v>4.7094188376752472E-2</v>
      </c>
      <c r="F199">
        <v>275505868.06960702</v>
      </c>
      <c r="G199">
        <v>411469884.95814872</v>
      </c>
      <c r="H199">
        <v>1</v>
      </c>
    </row>
    <row r="200" spans="1:8" x14ac:dyDescent="0.3">
      <c r="A200">
        <v>0.18071346238209021</v>
      </c>
      <c r="B200">
        <v>336320830.639189</v>
      </c>
      <c r="C200">
        <v>111550902.38094801</v>
      </c>
      <c r="D200">
        <v>1.257308387095522E-2</v>
      </c>
      <c r="E200">
        <v>0.68214688593989115</v>
      </c>
      <c r="F200">
        <v>74026486.48040095</v>
      </c>
      <c r="G200">
        <v>1152517.5160119063</v>
      </c>
      <c r="H200">
        <v>1</v>
      </c>
    </row>
    <row r="201" spans="1:8" x14ac:dyDescent="0.3">
      <c r="A201">
        <v>3.1933000260816156E-2</v>
      </c>
      <c r="B201">
        <v>181569000</v>
      </c>
      <c r="C201">
        <v>82921000</v>
      </c>
      <c r="D201">
        <v>5.2468664038838458E-2</v>
      </c>
      <c r="E201">
        <v>0.26392937838904507</v>
      </c>
      <c r="F201">
        <v>19505500</v>
      </c>
      <c r="G201">
        <v>-23664000</v>
      </c>
      <c r="H201">
        <v>1</v>
      </c>
    </row>
    <row r="202" spans="1:8" x14ac:dyDescent="0.3">
      <c r="A202">
        <v>-7.111190742455259E-2</v>
      </c>
      <c r="B202">
        <v>4461000000</v>
      </c>
      <c r="C202">
        <v>646750000</v>
      </c>
      <c r="D202">
        <v>-0.40277304458927898</v>
      </c>
      <c r="E202">
        <v>0.22956774458574369</v>
      </c>
      <c r="F202">
        <v>690750000</v>
      </c>
      <c r="G202">
        <v>181250000</v>
      </c>
      <c r="H202">
        <v>1</v>
      </c>
    </row>
    <row r="203" spans="1:8" x14ac:dyDescent="0.3">
      <c r="A203">
        <v>0.28329818104957771</v>
      </c>
      <c r="B203">
        <v>185171658.8494575</v>
      </c>
      <c r="C203">
        <v>1635434.8440325474</v>
      </c>
      <c r="D203">
        <v>0.15593429499090103</v>
      </c>
      <c r="E203">
        <v>0.39660903822989846</v>
      </c>
      <c r="F203">
        <v>18823262.601717897</v>
      </c>
      <c r="G203">
        <v>-11780126.852239801</v>
      </c>
      <c r="H203">
        <v>1</v>
      </c>
    </row>
    <row r="204" spans="1:8" x14ac:dyDescent="0.3">
      <c r="A204">
        <v>-0.46945399280974476</v>
      </c>
      <c r="B204">
        <v>235355387.18663001</v>
      </c>
      <c r="C204">
        <v>14219208.913649</v>
      </c>
      <c r="D204">
        <v>4.3538174365692459</v>
      </c>
      <c r="E204">
        <v>0.17614776700402679</v>
      </c>
      <c r="F204">
        <v>37050284.122562699</v>
      </c>
      <c r="G204">
        <v>14901333.528307401</v>
      </c>
      <c r="H204">
        <v>1</v>
      </c>
    </row>
    <row r="205" spans="1:8" x14ac:dyDescent="0.3">
      <c r="A205">
        <v>4.3244238442435141E-2</v>
      </c>
      <c r="B205">
        <v>125171745.52705675</v>
      </c>
      <c r="C205">
        <v>73588855.985152155</v>
      </c>
      <c r="D205">
        <v>0.21156647331424303</v>
      </c>
      <c r="E205">
        <v>0.26448488286343941</v>
      </c>
      <c r="F205">
        <v>26689156.943636224</v>
      </c>
      <c r="G205">
        <v>358955.8090248619</v>
      </c>
      <c r="H205">
        <v>1</v>
      </c>
    </row>
    <row r="206" spans="1:8" x14ac:dyDescent="0.3">
      <c r="A206">
        <v>-0.13058003972166871</v>
      </c>
      <c r="B206">
        <v>1407667658.36657</v>
      </c>
      <c r="C206">
        <v>42611699.17520985</v>
      </c>
      <c r="D206">
        <v>1.1477913899711898</v>
      </c>
      <c r="E206">
        <v>0.10322486144135097</v>
      </c>
      <c r="F206">
        <v>268641424.19755703</v>
      </c>
      <c r="G206">
        <v>73633065.044119507</v>
      </c>
      <c r="H206">
        <v>1</v>
      </c>
    </row>
    <row r="207" spans="1:8" x14ac:dyDescent="0.3">
      <c r="A207">
        <v>4.2809999900689955E-2</v>
      </c>
      <c r="B207">
        <v>99795526.641531736</v>
      </c>
      <c r="C207">
        <v>57286925.183005944</v>
      </c>
      <c r="D207">
        <v>0.66431251876699937</v>
      </c>
      <c r="E207">
        <v>0.31316345743995044</v>
      </c>
      <c r="F207">
        <v>18843859.267615102</v>
      </c>
      <c r="G207">
        <v>6170035.139453439</v>
      </c>
      <c r="H207">
        <v>1</v>
      </c>
    </row>
    <row r="208" spans="1:8" x14ac:dyDescent="0.3">
      <c r="A208">
        <v>-9.20496737360703E-2</v>
      </c>
      <c r="B208">
        <v>121173194.75462399</v>
      </c>
      <c r="C208">
        <v>4161701.4272399843</v>
      </c>
      <c r="D208">
        <v>1.0752964028326473</v>
      </c>
      <c r="E208">
        <v>0.15936244342341324</v>
      </c>
      <c r="F208">
        <v>28532368.436122101</v>
      </c>
      <c r="G208">
        <v>17630909.852317199</v>
      </c>
      <c r="H208">
        <v>1</v>
      </c>
    </row>
    <row r="209" spans="1:8" x14ac:dyDescent="0.3">
      <c r="A209">
        <v>9.1959551096068973E-2</v>
      </c>
      <c r="B209">
        <v>38967740.223546796</v>
      </c>
      <c r="C209">
        <v>11118357.965599772</v>
      </c>
      <c r="D209">
        <v>0.39898312674439884</v>
      </c>
      <c r="E209">
        <v>0.57407601776384098</v>
      </c>
      <c r="F209">
        <v>15500708.771097625</v>
      </c>
      <c r="G209">
        <v>6544953.0685895551</v>
      </c>
      <c r="H209">
        <v>1</v>
      </c>
    </row>
    <row r="210" spans="1:8" x14ac:dyDescent="0.3">
      <c r="A210">
        <v>0.11140190061521964</v>
      </c>
      <c r="B210">
        <v>8335734000</v>
      </c>
      <c r="C210">
        <v>247853750</v>
      </c>
      <c r="D210">
        <v>0.21690171956427265</v>
      </c>
      <c r="E210">
        <v>5.5443841137302469E-2</v>
      </c>
      <c r="F210">
        <v>272279250</v>
      </c>
      <c r="G210">
        <v>347675750</v>
      </c>
      <c r="H210">
        <v>1</v>
      </c>
    </row>
    <row r="211" spans="1:8" x14ac:dyDescent="0.3">
      <c r="A211">
        <v>-0.1936975793934079</v>
      </c>
      <c r="B211">
        <v>1272383731.8910725</v>
      </c>
      <c r="C211">
        <v>61116087.036091574</v>
      </c>
      <c r="D211">
        <v>0.76438714061419222</v>
      </c>
      <c r="E211">
        <v>0.15530736280796634</v>
      </c>
      <c r="F211">
        <v>135161059.86533299</v>
      </c>
      <c r="G211">
        <v>167468207.07832357</v>
      </c>
      <c r="H211">
        <v>1</v>
      </c>
    </row>
    <row r="212" spans="1:8" x14ac:dyDescent="0.3">
      <c r="A212">
        <v>3.0903824780549607E-2</v>
      </c>
      <c r="B212">
        <v>27040897.810066327</v>
      </c>
      <c r="C212">
        <v>4013888.609486402</v>
      </c>
      <c r="D212">
        <v>0.51959142056088148</v>
      </c>
      <c r="E212">
        <v>0.24941660160723031</v>
      </c>
      <c r="F212">
        <v>5438287.1589035671</v>
      </c>
      <c r="G212">
        <v>216913.85459145001</v>
      </c>
      <c r="H212">
        <v>1</v>
      </c>
    </row>
    <row r="213" spans="1:8" x14ac:dyDescent="0.3">
      <c r="A213">
        <v>0.20465153733985408</v>
      </c>
      <c r="B213">
        <v>3978653886.9279346</v>
      </c>
      <c r="C213">
        <v>190032691.10354948</v>
      </c>
      <c r="D213">
        <v>0.90416368688094062</v>
      </c>
      <c r="E213">
        <v>0.20601225144820517</v>
      </c>
      <c r="F213">
        <v>600567889.61221492</v>
      </c>
      <c r="G213">
        <v>510311928.0122484</v>
      </c>
      <c r="H213">
        <v>1</v>
      </c>
    </row>
    <row r="214" spans="1:8" x14ac:dyDescent="0.3">
      <c r="A214">
        <v>8.2310429623889073E-3</v>
      </c>
      <c r="B214">
        <v>3169195.4407951576</v>
      </c>
      <c r="C214">
        <v>364748.11786380393</v>
      </c>
      <c r="D214">
        <v>1.934786978239451E-2</v>
      </c>
      <c r="E214">
        <v>0.47825290321730318</v>
      </c>
      <c r="F214">
        <v>1414964.330391665</v>
      </c>
      <c r="G214">
        <v>-59222.340549568544</v>
      </c>
      <c r="H214">
        <v>1</v>
      </c>
    </row>
    <row r="215" spans="1:8" x14ac:dyDescent="0.3">
      <c r="A215">
        <v>1.6933450297814571E-2</v>
      </c>
      <c r="B215">
        <v>14740337.33775085</v>
      </c>
      <c r="C215">
        <v>2400798.3638810348</v>
      </c>
      <c r="D215">
        <v>2.0551277103340062E-2</v>
      </c>
      <c r="E215">
        <v>0.19768442900960065</v>
      </c>
      <c r="F215">
        <v>2285733.6771369204</v>
      </c>
      <c r="G215">
        <v>846785.54164448567</v>
      </c>
      <c r="H215">
        <v>1</v>
      </c>
    </row>
    <row r="216" spans="1:8" x14ac:dyDescent="0.3">
      <c r="A216">
        <v>0.19027643107222308</v>
      </c>
      <c r="B216">
        <v>3750548977.39505</v>
      </c>
      <c r="C216">
        <v>4512658772.8740597</v>
      </c>
      <c r="D216">
        <v>0.6069723174490339</v>
      </c>
      <c r="E216">
        <v>0.28653429996613394</v>
      </c>
      <c r="F216">
        <v>601033369.21420896</v>
      </c>
      <c r="G216">
        <v>-24913656.084400602</v>
      </c>
      <c r="H216">
        <v>1</v>
      </c>
    </row>
    <row r="217" spans="1:8" x14ac:dyDescent="0.3">
      <c r="A217">
        <v>-2.936333869735128E-2</v>
      </c>
      <c r="B217">
        <v>136668957.22384501</v>
      </c>
      <c r="C217">
        <v>29908950.352173202</v>
      </c>
      <c r="D217">
        <v>1.9551119380311535</v>
      </c>
      <c r="E217">
        <v>0.76406259820250189</v>
      </c>
      <c r="F217">
        <v>19561358.300406601</v>
      </c>
      <c r="G217">
        <v>2324495.9030593298</v>
      </c>
      <c r="H217">
        <v>1</v>
      </c>
    </row>
    <row r="218" spans="1:8" x14ac:dyDescent="0.3">
      <c r="A218">
        <v>-3.3816979166958125E-2</v>
      </c>
      <c r="B218">
        <v>388985283.17013103</v>
      </c>
      <c r="C218">
        <v>47537651.033613898</v>
      </c>
      <c r="D218">
        <v>0.74924889304512399</v>
      </c>
      <c r="E218">
        <v>0.88203037016863306</v>
      </c>
      <c r="F218">
        <v>135384813.60591</v>
      </c>
      <c r="G218">
        <v>-2667522.8929529102</v>
      </c>
      <c r="H218">
        <v>1</v>
      </c>
    </row>
    <row r="219" spans="1:8" x14ac:dyDescent="0.3">
      <c r="A219">
        <v>1.1389065246457117</v>
      </c>
      <c r="B219">
        <v>187592035.84057999</v>
      </c>
      <c r="C219">
        <v>5092766.4321293049</v>
      </c>
      <c r="D219">
        <v>-1.0882838985091015</v>
      </c>
      <c r="E219">
        <v>0.95568497551326326</v>
      </c>
      <c r="F219">
        <v>178911654.69521651</v>
      </c>
      <c r="G219">
        <v>-33460433.966431152</v>
      </c>
      <c r="H219">
        <v>1</v>
      </c>
    </row>
    <row r="220" spans="1:8" x14ac:dyDescent="0.3">
      <c r="A220">
        <v>9.6716647931841052E-2</v>
      </c>
      <c r="B220">
        <v>251933129.67007574</v>
      </c>
      <c r="C220">
        <v>105703764.64911094</v>
      </c>
      <c r="D220">
        <v>1.06066098343865E-2</v>
      </c>
      <c r="E220">
        <v>0.38812771596607487</v>
      </c>
      <c r="F220">
        <v>35298988.836819999</v>
      </c>
      <c r="G220">
        <v>-3556.0598946127575</v>
      </c>
      <c r="H220">
        <v>1</v>
      </c>
    </row>
    <row r="221" spans="1:8" x14ac:dyDescent="0.3">
      <c r="A221">
        <v>-3.3189194183614523</v>
      </c>
      <c r="B221">
        <v>326882898.22111976</v>
      </c>
      <c r="C221">
        <v>13428204.579499301</v>
      </c>
      <c r="D221">
        <v>-2.3871280865842941</v>
      </c>
      <c r="E221">
        <v>4.1992412779625732E-2</v>
      </c>
      <c r="F221">
        <v>43316582.132319778</v>
      </c>
      <c r="G221">
        <v>45953678.193641797</v>
      </c>
      <c r="H221">
        <v>1</v>
      </c>
    </row>
    <row r="222" spans="1:8" x14ac:dyDescent="0.3">
      <c r="A222">
        <v>-0.16052582068446589</v>
      </c>
      <c r="B222">
        <v>1291398957.7964799</v>
      </c>
      <c r="C222">
        <v>87653896.8103991</v>
      </c>
      <c r="D222">
        <v>1.1856442941652505</v>
      </c>
      <c r="E222">
        <v>0.17652327762430017</v>
      </c>
      <c r="F222">
        <v>224108114.298803</v>
      </c>
      <c r="G222">
        <v>61633304.688195698</v>
      </c>
      <c r="H222">
        <v>1</v>
      </c>
    </row>
    <row r="223" spans="1:8" x14ac:dyDescent="0.3">
      <c r="A223">
        <v>0.17910852214861073</v>
      </c>
      <c r="B223">
        <v>2344869065.778635</v>
      </c>
      <c r="C223">
        <v>1090560169.3199892</v>
      </c>
      <c r="D223">
        <v>1.6889119683762699</v>
      </c>
      <c r="E223">
        <v>0.48535317140282097</v>
      </c>
      <c r="F223">
        <v>193512676.84658301</v>
      </c>
      <c r="G223">
        <v>-459053275.83779281</v>
      </c>
      <c r="H223">
        <v>1</v>
      </c>
    </row>
    <row r="224" spans="1:8" x14ac:dyDescent="0.3">
      <c r="A224">
        <v>7.4039362699156508E-2</v>
      </c>
      <c r="B224">
        <v>153000000</v>
      </c>
      <c r="C224">
        <v>699000000</v>
      </c>
      <c r="D224">
        <v>1.2684085510688836</v>
      </c>
      <c r="E224">
        <v>-2.1699346405228757</v>
      </c>
      <c r="F224">
        <v>431000000</v>
      </c>
      <c r="G224">
        <v>58000000</v>
      </c>
      <c r="H224">
        <v>1</v>
      </c>
    </row>
    <row r="225" spans="1:8" x14ac:dyDescent="0.3">
      <c r="A225">
        <v>3.6097779463987789E-2</v>
      </c>
      <c r="B225">
        <v>70142196.901219025</v>
      </c>
      <c r="C225">
        <v>4151290.8697645497</v>
      </c>
      <c r="D225">
        <v>0.77482755301161643</v>
      </c>
      <c r="E225">
        <v>0.44732214007178472</v>
      </c>
      <c r="F225">
        <v>27951804.733577851</v>
      </c>
      <c r="G225">
        <v>1905703.0560642579</v>
      </c>
      <c r="H225">
        <v>1</v>
      </c>
    </row>
    <row r="226" spans="1:8" x14ac:dyDescent="0.3">
      <c r="A226">
        <v>-5.9587200162280109E-3</v>
      </c>
      <c r="B226">
        <v>468857625.21103001</v>
      </c>
      <c r="C226">
        <v>22948790.0956669</v>
      </c>
      <c r="D226">
        <v>1.3206366936609906</v>
      </c>
      <c r="E226">
        <v>0.21986173124009786</v>
      </c>
      <c r="F226">
        <v>94305008.441192999</v>
      </c>
      <c r="G226">
        <v>246411.16468143099</v>
      </c>
      <c r="H226">
        <v>1</v>
      </c>
    </row>
    <row r="227" spans="1:8" x14ac:dyDescent="0.3">
      <c r="A227">
        <v>0.14975278971353212</v>
      </c>
      <c r="B227">
        <v>54780671.749775231</v>
      </c>
      <c r="C227">
        <v>7148219.2160808071</v>
      </c>
      <c r="D227">
        <v>2.3638610159422306</v>
      </c>
      <c r="E227">
        <v>0.25000671354643528</v>
      </c>
      <c r="F227">
        <v>9794871.4405840151</v>
      </c>
      <c r="G227">
        <v>-2714368.6767096575</v>
      </c>
      <c r="H227">
        <v>1</v>
      </c>
    </row>
    <row r="228" spans="1:8" x14ac:dyDescent="0.3">
      <c r="A228">
        <v>8.9718314284957953E-2</v>
      </c>
      <c r="B228">
        <v>2952684944.9660749</v>
      </c>
      <c r="C228">
        <v>560913824.13856077</v>
      </c>
      <c r="D228">
        <v>0.5934183716001683</v>
      </c>
      <c r="E228">
        <v>0.38807406204746059</v>
      </c>
      <c r="F228">
        <v>672820175.78241003</v>
      </c>
      <c r="G228">
        <v>-95952279.308989421</v>
      </c>
      <c r="H228">
        <v>1</v>
      </c>
    </row>
    <row r="229" spans="1:8" x14ac:dyDescent="0.3">
      <c r="A229">
        <v>0.32769767897676905</v>
      </c>
      <c r="B229">
        <v>2677965490.2185602</v>
      </c>
      <c r="C229">
        <v>141678687.15446776</v>
      </c>
      <c r="D229">
        <v>0.80838437831739351</v>
      </c>
      <c r="E229">
        <v>0.44139862306901323</v>
      </c>
      <c r="F229">
        <v>49716708.096558645</v>
      </c>
      <c r="G229">
        <v>63808983.598106936</v>
      </c>
      <c r="H229">
        <v>1</v>
      </c>
    </row>
    <row r="230" spans="1:8" x14ac:dyDescent="0.3">
      <c r="A230">
        <v>2.3455286778803281E-2</v>
      </c>
      <c r="B230">
        <v>1242615251.52039</v>
      </c>
      <c r="C230">
        <v>240427506.74638504</v>
      </c>
      <c r="D230">
        <v>0.56244499039060936</v>
      </c>
      <c r="E230">
        <v>0.17179311668360234</v>
      </c>
      <c r="F230">
        <v>159244719.50853401</v>
      </c>
      <c r="G230">
        <v>56705321.025393456</v>
      </c>
      <c r="H230">
        <v>1</v>
      </c>
    </row>
    <row r="231" spans="1:8" x14ac:dyDescent="0.3">
      <c r="A231">
        <v>-9.2105658262183407E-2</v>
      </c>
      <c r="B231">
        <v>98508460.972510204</v>
      </c>
      <c r="C231">
        <v>8767306.5346799493</v>
      </c>
      <c r="D231">
        <v>0.99020213611086494</v>
      </c>
      <c r="E231">
        <v>1.0530418250950571</v>
      </c>
      <c r="F231">
        <v>98679686.977459699</v>
      </c>
      <c r="G231">
        <v>-5442138.0874757301</v>
      </c>
      <c r="H231">
        <v>1</v>
      </c>
    </row>
    <row r="232" spans="1:8" x14ac:dyDescent="0.3">
      <c r="A232">
        <v>0.10562543362783794</v>
      </c>
      <c r="B232">
        <v>9965750421.0519104</v>
      </c>
      <c r="C232">
        <v>623061222.72634792</v>
      </c>
      <c r="D232">
        <v>1.2773148759052462</v>
      </c>
      <c r="E232">
        <v>5.9620008679742008E-2</v>
      </c>
      <c r="F232">
        <v>272174499.12584698</v>
      </c>
      <c r="G232">
        <v>-14401620.704640124</v>
      </c>
      <c r="H232">
        <v>1</v>
      </c>
    </row>
    <row r="233" spans="1:8" x14ac:dyDescent="0.3">
      <c r="A233">
        <v>1.3661916891060395E-2</v>
      </c>
      <c r="B233">
        <v>2325328000</v>
      </c>
      <c r="C233">
        <v>568573500</v>
      </c>
      <c r="D233">
        <v>1.2963110246289675</v>
      </c>
      <c r="E233">
        <v>0.2718113999138273</v>
      </c>
      <c r="F233">
        <v>430811750</v>
      </c>
      <c r="G233">
        <v>71280500</v>
      </c>
      <c r="H233">
        <v>1</v>
      </c>
    </row>
    <row r="234" spans="1:8" x14ac:dyDescent="0.3">
      <c r="A234">
        <v>-1.2328289417473002</v>
      </c>
      <c r="B234">
        <v>24217103.32150805</v>
      </c>
      <c r="C234">
        <v>38460347.96496655</v>
      </c>
      <c r="D234">
        <v>10.939664510582759</v>
      </c>
      <c r="E234">
        <v>0.83055738462356299</v>
      </c>
      <c r="F234">
        <v>17771974.230102699</v>
      </c>
      <c r="G234">
        <v>36097440.223522678</v>
      </c>
      <c r="H234">
        <v>1</v>
      </c>
    </row>
    <row r="235" spans="1:8" x14ac:dyDescent="0.3">
      <c r="A235">
        <v>1.5926211989172205</v>
      </c>
      <c r="B235">
        <v>30183228.396586377</v>
      </c>
      <c r="C235">
        <v>759698.09658865072</v>
      </c>
      <c r="D235">
        <v>-1.0947609863826075</v>
      </c>
      <c r="E235">
        <v>-4.3197277302814575E-3</v>
      </c>
      <c r="F235">
        <v>5678541.0385366576</v>
      </c>
      <c r="G235">
        <v>5189591.1725568557</v>
      </c>
      <c r="H235">
        <v>1</v>
      </c>
    </row>
    <row r="236" spans="1:8" x14ac:dyDescent="0.3">
      <c r="A236">
        <v>0.29624111179822221</v>
      </c>
      <c r="B236">
        <v>282964128.32301599</v>
      </c>
      <c r="C236">
        <v>75582788.25453113</v>
      </c>
      <c r="D236">
        <v>0.11254696007604381</v>
      </c>
      <c r="E236">
        <v>0.77494550244580074</v>
      </c>
      <c r="F236">
        <v>114972049.7751665</v>
      </c>
      <c r="G236">
        <v>15104105.485980399</v>
      </c>
      <c r="H236">
        <v>1</v>
      </c>
    </row>
    <row r="237" spans="1:8" x14ac:dyDescent="0.3">
      <c r="A237">
        <v>0.23353714960919159</v>
      </c>
      <c r="B237">
        <v>23735479.4002629</v>
      </c>
      <c r="C237">
        <v>3166231.8926509595</v>
      </c>
      <c r="D237">
        <v>13.1031705994513</v>
      </c>
      <c r="E237">
        <v>0.64207372564539755</v>
      </c>
      <c r="F237">
        <v>14386410.017571624</v>
      </c>
      <c r="G237">
        <v>-3283708.6354835606</v>
      </c>
      <c r="H237">
        <v>1</v>
      </c>
    </row>
    <row r="238" spans="1:8" x14ac:dyDescent="0.3">
      <c r="A238">
        <v>0.10954502482425471</v>
      </c>
      <c r="B238">
        <v>5031862458.1863899</v>
      </c>
      <c r="C238">
        <v>352031347.46975052</v>
      </c>
      <c r="D238">
        <v>1.3256510929736995</v>
      </c>
      <c r="E238">
        <v>4.9910414704998983E-2</v>
      </c>
      <c r="F238">
        <v>162032493.91058701</v>
      </c>
      <c r="G238">
        <v>-2248539.5038374998</v>
      </c>
      <c r="H238">
        <v>1</v>
      </c>
    </row>
    <row r="239" spans="1:8" x14ac:dyDescent="0.3">
      <c r="A239">
        <v>-6.7109843551516057E-2</v>
      </c>
      <c r="B239">
        <v>173922283.14037201</v>
      </c>
      <c r="C239">
        <v>18560313.522263151</v>
      </c>
      <c r="D239">
        <v>0.98302589628428283</v>
      </c>
      <c r="E239">
        <v>1.3434290868720139E-2</v>
      </c>
      <c r="F239">
        <v>8643622.9652944915</v>
      </c>
      <c r="G239">
        <v>2794021.629467526</v>
      </c>
      <c r="H239">
        <v>1</v>
      </c>
    </row>
    <row r="240" spans="1:8" x14ac:dyDescent="0.3">
      <c r="A240">
        <v>0.13961508268679509</v>
      </c>
      <c r="B240">
        <v>186472116.402116</v>
      </c>
      <c r="C240">
        <v>2169176.2850479851</v>
      </c>
      <c r="D240">
        <v>0.41208374826666627</v>
      </c>
      <c r="E240">
        <v>0.40412988199300487</v>
      </c>
      <c r="F240">
        <v>43660272.108843498</v>
      </c>
      <c r="G240">
        <v>-9745088.1449574381</v>
      </c>
      <c r="H240">
        <v>1</v>
      </c>
    </row>
    <row r="241" spans="1:8" x14ac:dyDescent="0.3">
      <c r="A241">
        <v>0.16567806108536362</v>
      </c>
      <c r="B241">
        <v>43747908.059784606</v>
      </c>
      <c r="C241">
        <v>4097974.7062095627</v>
      </c>
      <c r="D241">
        <v>0.71332371422506768</v>
      </c>
      <c r="E241">
        <v>0.15686073423897079</v>
      </c>
      <c r="F241">
        <v>2693547.0685491404</v>
      </c>
      <c r="G241">
        <v>-3167038.7219117833</v>
      </c>
      <c r="H241">
        <v>1</v>
      </c>
    </row>
    <row r="242" spans="1:8" x14ac:dyDescent="0.3">
      <c r="A242">
        <v>2.8925749389787429E-2</v>
      </c>
      <c r="B242">
        <v>14293974.850513199</v>
      </c>
      <c r="C242">
        <v>13233193.0093708</v>
      </c>
      <c r="D242">
        <v>2.2154976195956E-3</v>
      </c>
      <c r="E242">
        <v>0.10348401838810369</v>
      </c>
      <c r="F242">
        <v>1244801.5975011201</v>
      </c>
      <c r="G242">
        <v>-730506.96073883295</v>
      </c>
      <c r="H242">
        <v>1</v>
      </c>
    </row>
    <row r="243" spans="1:8" x14ac:dyDescent="0.3">
      <c r="A243">
        <v>-0.12859878120281709</v>
      </c>
      <c r="B243">
        <v>1383658618.1526301</v>
      </c>
      <c r="C243">
        <v>325364189.68630898</v>
      </c>
      <c r="D243">
        <v>13.714981974811554</v>
      </c>
      <c r="E243">
        <v>0.96381993012063572</v>
      </c>
      <c r="F243">
        <v>726573473.346264</v>
      </c>
      <c r="G243">
        <v>59535743.271521904</v>
      </c>
      <c r="H243">
        <v>1</v>
      </c>
    </row>
    <row r="244" spans="1:8" x14ac:dyDescent="0.3">
      <c r="A244">
        <v>7.2238917586450804E-2</v>
      </c>
      <c r="B244">
        <v>42215503.377291702</v>
      </c>
      <c r="C244">
        <v>9047153.4255387597</v>
      </c>
      <c r="D244">
        <v>0.10131452343018271</v>
      </c>
      <c r="E244">
        <v>0.6827441180056083</v>
      </c>
      <c r="F244">
        <v>18949630.106143501</v>
      </c>
      <c r="G244">
        <v>-32217610.227097001</v>
      </c>
      <c r="H244">
        <v>1</v>
      </c>
    </row>
    <row r="245" spans="1:8" x14ac:dyDescent="0.3">
      <c r="A245">
        <v>-1.270617646615653E-2</v>
      </c>
      <c r="B245">
        <v>1094585705.68401</v>
      </c>
      <c r="C245">
        <v>14585922.447013499</v>
      </c>
      <c r="D245">
        <v>5.4285410949788133</v>
      </c>
      <c r="E245">
        <v>0.247903333359482</v>
      </c>
      <c r="F245">
        <v>247360320.327553</v>
      </c>
      <c r="G245">
        <v>-4916139.7475332404</v>
      </c>
      <c r="H245">
        <v>1</v>
      </c>
    </row>
    <row r="246" spans="1:8" x14ac:dyDescent="0.3">
      <c r="A246">
        <v>8.5337827485828216E-2</v>
      </c>
      <c r="B246">
        <v>5833188415.4905996</v>
      </c>
      <c r="C246">
        <v>1970838071.0320401</v>
      </c>
      <c r="D246">
        <v>1.0869255127949095E-2</v>
      </c>
      <c r="E246">
        <v>0.22008439205613864</v>
      </c>
      <c r="F246">
        <v>977593472.00856102</v>
      </c>
      <c r="G246">
        <v>-41934055.977623299</v>
      </c>
      <c r="H246">
        <v>1</v>
      </c>
    </row>
    <row r="247" spans="1:8" x14ac:dyDescent="0.3">
      <c r="A247">
        <v>4.5185377353169957E-2</v>
      </c>
      <c r="B247">
        <v>182897465.05250499</v>
      </c>
      <c r="C247">
        <v>42397164.069293</v>
      </c>
      <c r="D247">
        <v>0.31252926516124163</v>
      </c>
      <c r="E247">
        <v>0.35161089778753174</v>
      </c>
      <c r="F247">
        <v>49247541.970436797</v>
      </c>
      <c r="G247">
        <v>687400.03153192601</v>
      </c>
      <c r="H247">
        <v>1</v>
      </c>
    </row>
    <row r="248" spans="1:8" x14ac:dyDescent="0.3">
      <c r="A248">
        <v>0.113486355407793</v>
      </c>
      <c r="B248">
        <v>20053839781.690273</v>
      </c>
      <c r="C248">
        <v>1503959904.4040098</v>
      </c>
      <c r="D248">
        <v>0.50344701631111521</v>
      </c>
      <c r="E248">
        <v>0.22324402341322647</v>
      </c>
      <c r="F248">
        <v>3275926538.0177202</v>
      </c>
      <c r="G248">
        <v>431198675.03401506</v>
      </c>
      <c r="H248">
        <v>1</v>
      </c>
    </row>
    <row r="249" spans="1:8" x14ac:dyDescent="0.3">
      <c r="A249">
        <v>9.5561568130792335E-2</v>
      </c>
      <c r="B249">
        <v>76531335.696608901</v>
      </c>
      <c r="C249">
        <v>2660373.6391089</v>
      </c>
      <c r="D249">
        <v>0.96120089257266139</v>
      </c>
      <c r="E249">
        <v>0.34329062592858067</v>
      </c>
      <c r="F249">
        <v>23852585.111363798</v>
      </c>
      <c r="G249">
        <v>-2290125.8760958551</v>
      </c>
      <c r="H249">
        <v>1</v>
      </c>
    </row>
    <row r="250" spans="1:8" x14ac:dyDescent="0.3">
      <c r="A250">
        <v>-0.62682413354426703</v>
      </c>
      <c r="B250">
        <v>1211903498.417685</v>
      </c>
      <c r="C250">
        <v>201114970.16097498</v>
      </c>
      <c r="D250">
        <v>-0.28877992742238767</v>
      </c>
      <c r="E250">
        <v>0.16942213130112904</v>
      </c>
      <c r="F250">
        <v>174387546.24608099</v>
      </c>
      <c r="G250">
        <v>10133476.396996079</v>
      </c>
      <c r="H250">
        <v>1</v>
      </c>
    </row>
    <row r="251" spans="1:8" x14ac:dyDescent="0.3">
      <c r="A251">
        <v>0.12597825744459998</v>
      </c>
      <c r="B251">
        <v>46359370.91032055</v>
      </c>
      <c r="C251">
        <v>5134497.4115677299</v>
      </c>
      <c r="D251">
        <v>0.85233702007855427</v>
      </c>
      <c r="E251">
        <v>0.6431672226823989</v>
      </c>
      <c r="F251">
        <v>18029730.3074761</v>
      </c>
      <c r="G251">
        <v>-4634399.9362549996</v>
      </c>
      <c r="H251">
        <v>1</v>
      </c>
    </row>
    <row r="252" spans="1:8" x14ac:dyDescent="0.3">
      <c r="A252">
        <v>3.7535699114387575E-2</v>
      </c>
      <c r="B252">
        <v>21925085.12745985</v>
      </c>
      <c r="C252">
        <v>1566016.05553697</v>
      </c>
      <c r="D252">
        <v>0.135302661810383</v>
      </c>
      <c r="E252">
        <v>0.33758514085772895</v>
      </c>
      <c r="F252">
        <v>6132253.22480895</v>
      </c>
      <c r="G252">
        <v>-452100.32464806736</v>
      </c>
      <c r="H252">
        <v>1</v>
      </c>
    </row>
    <row r="253" spans="1:8" x14ac:dyDescent="0.3">
      <c r="A253">
        <v>0.15679271897567859</v>
      </c>
      <c r="B253">
        <v>162759250</v>
      </c>
      <c r="C253">
        <v>18922500</v>
      </c>
      <c r="D253">
        <v>0.14850402378829011</v>
      </c>
      <c r="E253">
        <v>0.17211526384480225</v>
      </c>
      <c r="F253">
        <v>20087750</v>
      </c>
      <c r="G253">
        <v>-2847750</v>
      </c>
      <c r="H253">
        <v>1</v>
      </c>
    </row>
    <row r="254" spans="1:8" x14ac:dyDescent="0.3">
      <c r="A254">
        <v>-7.3134692165934642E-2</v>
      </c>
      <c r="B254">
        <v>387335827.41683501</v>
      </c>
      <c r="C254">
        <v>25696530.956993524</v>
      </c>
      <c r="D254">
        <v>0.86961098044163432</v>
      </c>
      <c r="E254">
        <v>0.25337378398752775</v>
      </c>
      <c r="F254">
        <v>61219525.751196802</v>
      </c>
      <c r="G254">
        <v>18433650.025194902</v>
      </c>
      <c r="H254">
        <v>1</v>
      </c>
    </row>
    <row r="255" spans="1:8" x14ac:dyDescent="0.3">
      <c r="A255">
        <v>0.50249742629771443</v>
      </c>
      <c r="B255">
        <v>3513753158.7344456</v>
      </c>
      <c r="C255">
        <v>129518490.68977149</v>
      </c>
      <c r="D255">
        <v>0.51097022122095492</v>
      </c>
      <c r="E255">
        <v>0.84032884164908572</v>
      </c>
      <c r="F255">
        <v>738771204.50756192</v>
      </c>
      <c r="G255">
        <v>71473384.945248604</v>
      </c>
      <c r="H255">
        <v>1</v>
      </c>
    </row>
    <row r="256" spans="1:8" x14ac:dyDescent="0.3">
      <c r="A256">
        <v>0.29484508315908897</v>
      </c>
      <c r="B256">
        <v>241231085</v>
      </c>
      <c r="C256">
        <v>7086688.25</v>
      </c>
      <c r="D256">
        <v>0.64552711471673174</v>
      </c>
      <c r="E256">
        <v>0.12496274133929886</v>
      </c>
      <c r="F256">
        <v>11217745</v>
      </c>
      <c r="G256">
        <v>-12146616.5</v>
      </c>
      <c r="H256">
        <v>1</v>
      </c>
    </row>
    <row r="257" spans="1:8" x14ac:dyDescent="0.3">
      <c r="A257">
        <v>1.2789816706163459</v>
      </c>
      <c r="B257">
        <v>97637258.146670908</v>
      </c>
      <c r="C257">
        <v>17988408.777371902</v>
      </c>
      <c r="D257">
        <v>0.25918571994259199</v>
      </c>
      <c r="E257">
        <v>4.8588689393528686E-3</v>
      </c>
      <c r="F257">
        <v>14329427.272388861</v>
      </c>
      <c r="G257">
        <v>69387715.558784351</v>
      </c>
      <c r="H257">
        <v>1</v>
      </c>
    </row>
    <row r="258" spans="1:8" x14ac:dyDescent="0.3">
      <c r="A258">
        <v>0.10526635322260844</v>
      </c>
      <c r="B258">
        <v>312035000</v>
      </c>
      <c r="C258">
        <v>6594500</v>
      </c>
      <c r="D258">
        <v>0.9426175338222178</v>
      </c>
      <c r="E258">
        <v>0.66355939421377474</v>
      </c>
      <c r="F258">
        <v>43254000</v>
      </c>
      <c r="G258">
        <v>5388000</v>
      </c>
      <c r="H258">
        <v>1</v>
      </c>
    </row>
    <row r="259" spans="1:8" x14ac:dyDescent="0.3">
      <c r="A259">
        <v>0.14279619490944206</v>
      </c>
      <c r="B259">
        <v>189191147.34919554</v>
      </c>
      <c r="C259">
        <v>8536209.0047181472</v>
      </c>
      <c r="D259">
        <v>2.2890353268702226</v>
      </c>
      <c r="E259">
        <v>0.68861404289493522</v>
      </c>
      <c r="F259">
        <v>30838714.42668255</v>
      </c>
      <c r="G259">
        <v>-124202.64206422897</v>
      </c>
      <c r="H259">
        <v>1</v>
      </c>
    </row>
    <row r="260" spans="1:8" x14ac:dyDescent="0.3">
      <c r="A260">
        <v>0.23871120906974869</v>
      </c>
      <c r="B260">
        <v>6230610.14733495</v>
      </c>
      <c r="C260">
        <v>1558089.674220138</v>
      </c>
      <c r="D260">
        <v>4.3289400333770503E-2</v>
      </c>
      <c r="E260">
        <v>0.7178553673519199</v>
      </c>
      <c r="F260">
        <v>2914925.8600143977</v>
      </c>
      <c r="G260">
        <v>-18733.332118849976</v>
      </c>
      <c r="H260">
        <v>1</v>
      </c>
    </row>
    <row r="261" spans="1:8" x14ac:dyDescent="0.3">
      <c r="A261">
        <v>-3.1397663413841814E-2</v>
      </c>
      <c r="B261">
        <v>43494329.832036026</v>
      </c>
      <c r="C261">
        <v>662689.72058401792</v>
      </c>
      <c r="D261">
        <v>0.5241297969949883</v>
      </c>
      <c r="E261">
        <v>0.15170300874798592</v>
      </c>
      <c r="F261">
        <v>6750421.7985657118</v>
      </c>
      <c r="G261">
        <v>-1124131.4796762797</v>
      </c>
      <c r="H261">
        <v>1</v>
      </c>
    </row>
    <row r="262" spans="1:8" x14ac:dyDescent="0.3">
      <c r="A262">
        <v>-4.5004843214344226E-2</v>
      </c>
      <c r="B262">
        <v>3610350668.8424697</v>
      </c>
      <c r="C262">
        <v>64150780.375448607</v>
      </c>
      <c r="D262">
        <v>7.0528611655466715</v>
      </c>
      <c r="E262">
        <v>0.23422182429005536</v>
      </c>
      <c r="F262">
        <v>721692714.57026911</v>
      </c>
      <c r="G262">
        <v>-14211860.654468853</v>
      </c>
      <c r="H262">
        <v>1</v>
      </c>
    </row>
    <row r="263" spans="1:8" x14ac:dyDescent="0.3">
      <c r="A263">
        <v>9.6650044613040983E-2</v>
      </c>
      <c r="B263">
        <v>686269152.38138199</v>
      </c>
      <c r="C263">
        <v>431277906.36660147</v>
      </c>
      <c r="D263">
        <v>0.48143628691161933</v>
      </c>
      <c r="E263">
        <v>0.26720669017791437</v>
      </c>
      <c r="F263">
        <v>77168840.037658453</v>
      </c>
      <c r="G263">
        <v>108548932.62605658</v>
      </c>
      <c r="H263">
        <v>1</v>
      </c>
    </row>
    <row r="264" spans="1:8" x14ac:dyDescent="0.3">
      <c r="A264">
        <v>1.2067310802185952E-3</v>
      </c>
      <c r="B264">
        <v>10000503.835920431</v>
      </c>
      <c r="C264">
        <v>4699341.9507813053</v>
      </c>
      <c r="D264">
        <v>1.7684117067712508</v>
      </c>
      <c r="E264">
        <v>0.45967231818240484</v>
      </c>
      <c r="F264">
        <v>3515198.6388591598</v>
      </c>
      <c r="G264">
        <v>-1093897.5989340115</v>
      </c>
      <c r="H264">
        <v>1</v>
      </c>
    </row>
    <row r="265" spans="1:8" x14ac:dyDescent="0.3">
      <c r="A265">
        <v>-2.6294045151955735E-2</v>
      </c>
      <c r="B265">
        <v>365213746.24067152</v>
      </c>
      <c r="C265">
        <v>17692201.630612601</v>
      </c>
      <c r="D265">
        <v>0.97341402303570401</v>
      </c>
      <c r="E265">
        <v>0.20604064317739929</v>
      </c>
      <c r="F265">
        <v>60876751.241223</v>
      </c>
      <c r="G265">
        <v>1107474.87866224</v>
      </c>
      <c r="H265">
        <v>1</v>
      </c>
    </row>
    <row r="266" spans="1:8" x14ac:dyDescent="0.3">
      <c r="A266">
        <v>6.7195692702052515E-2</v>
      </c>
      <c r="B266">
        <v>167052287.36616647</v>
      </c>
      <c r="C266">
        <v>5444935.0586911207</v>
      </c>
      <c r="D266">
        <v>1.3318260404235709</v>
      </c>
      <c r="E266">
        <v>0.19155003689223257</v>
      </c>
      <c r="F266">
        <v>29124205.044854302</v>
      </c>
      <c r="G266">
        <v>-4188817.008000555</v>
      </c>
      <c r="H266">
        <v>1</v>
      </c>
    </row>
    <row r="267" spans="1:8" x14ac:dyDescent="0.3">
      <c r="A267">
        <v>0.10513176331707419</v>
      </c>
      <c r="B267">
        <v>147283664.44558173</v>
      </c>
      <c r="C267">
        <v>29352738.828565177</v>
      </c>
      <c r="D267">
        <v>1.6910900872496103E-2</v>
      </c>
      <c r="E267">
        <v>8.2291817565293426E-2</v>
      </c>
      <c r="F267">
        <v>6283489.3699244931</v>
      </c>
      <c r="G267">
        <v>1867259.507636385</v>
      </c>
      <c r="H267">
        <v>1</v>
      </c>
    </row>
    <row r="268" spans="1:8" x14ac:dyDescent="0.3">
      <c r="A268">
        <v>4.8497352346421232E-2</v>
      </c>
      <c r="B268">
        <v>258241066.57800621</v>
      </c>
      <c r="C268">
        <v>32061887.603063203</v>
      </c>
      <c r="D268">
        <v>4.2611465007879579</v>
      </c>
      <c r="E268">
        <v>0.70025905864862525</v>
      </c>
      <c r="F268">
        <v>43851342.021477275</v>
      </c>
      <c r="G268">
        <v>47760687.350610219</v>
      </c>
      <c r="H268">
        <v>1</v>
      </c>
    </row>
    <row r="269" spans="1:8" x14ac:dyDescent="0.3">
      <c r="A269">
        <v>-0.20477312932501837</v>
      </c>
      <c r="B269">
        <v>4187000000</v>
      </c>
      <c r="C269">
        <v>1051750000</v>
      </c>
      <c r="D269">
        <v>-0.77209670428059807</v>
      </c>
      <c r="E269">
        <v>0.1785575151484263</v>
      </c>
      <c r="F269">
        <v>915250000</v>
      </c>
      <c r="G269">
        <v>-560750000</v>
      </c>
      <c r="H269">
        <v>1</v>
      </c>
    </row>
    <row r="270" spans="1:8" x14ac:dyDescent="0.3">
      <c r="A270">
        <v>0.15189816235717091</v>
      </c>
      <c r="B270">
        <v>979326925.14614391</v>
      </c>
      <c r="C270">
        <v>22322283.773429152</v>
      </c>
      <c r="D270">
        <v>0.19472475807275014</v>
      </c>
      <c r="E270">
        <v>0.14739465738007385</v>
      </c>
      <c r="F270">
        <v>75101643.619850904</v>
      </c>
      <c r="G270">
        <v>-4591948.4859083723</v>
      </c>
      <c r="H270">
        <v>1</v>
      </c>
    </row>
    <row r="271" spans="1:8" x14ac:dyDescent="0.3">
      <c r="A271">
        <v>-5.0807239034688347E-2</v>
      </c>
      <c r="B271">
        <v>60340934895.518799</v>
      </c>
      <c r="C271">
        <v>15550404638.241301</v>
      </c>
      <c r="D271">
        <v>10.815956258884622</v>
      </c>
      <c r="E271">
        <v>-7.0458036690496176E-2</v>
      </c>
      <c r="F271">
        <v>3014397874.13939</v>
      </c>
      <c r="G271">
        <v>-1598544679.2267599</v>
      </c>
      <c r="H271">
        <v>1</v>
      </c>
    </row>
    <row r="272" spans="1:8" x14ac:dyDescent="0.3">
      <c r="A272">
        <v>8.8482134840809662E-2</v>
      </c>
      <c r="B272">
        <v>105552000</v>
      </c>
      <c r="C272">
        <v>46000</v>
      </c>
      <c r="D272">
        <v>102.0031454626487</v>
      </c>
      <c r="E272">
        <v>0.69706148685791736</v>
      </c>
      <c r="F272">
        <v>27397000</v>
      </c>
      <c r="G272">
        <v>-2392500</v>
      </c>
      <c r="H272">
        <v>1</v>
      </c>
    </row>
    <row r="273" spans="1:8" x14ac:dyDescent="0.3">
      <c r="A273">
        <v>-0.1774445559472457</v>
      </c>
      <c r="B273">
        <v>343084482.56414151</v>
      </c>
      <c r="C273">
        <v>48318839.071273878</v>
      </c>
      <c r="D273">
        <v>2.9326422833947943</v>
      </c>
      <c r="E273">
        <v>0.11139363927556317</v>
      </c>
      <c r="F273">
        <v>33884702.523834802</v>
      </c>
      <c r="G273">
        <v>13962113.72452605</v>
      </c>
      <c r="H273">
        <v>1</v>
      </c>
    </row>
    <row r="274" spans="1:8" x14ac:dyDescent="0.3">
      <c r="A274">
        <v>0.11229237772347947</v>
      </c>
      <c r="B274">
        <v>1722167106.7294447</v>
      </c>
      <c r="C274">
        <v>208313436.059048</v>
      </c>
      <c r="D274">
        <v>3.0466458268501002</v>
      </c>
      <c r="E274">
        <v>0.7559435538889665</v>
      </c>
      <c r="F274">
        <v>383476443.44261158</v>
      </c>
      <c r="G274">
        <v>24052663.511715401</v>
      </c>
      <c r="H274">
        <v>1</v>
      </c>
    </row>
    <row r="275" spans="1:8" x14ac:dyDescent="0.3">
      <c r="A275">
        <v>-0.26558342870617652</v>
      </c>
      <c r="B275">
        <v>265756680.530283</v>
      </c>
      <c r="C275">
        <v>20963659.9948011</v>
      </c>
      <c r="D275">
        <v>0.12149610287171461</v>
      </c>
      <c r="E275">
        <v>0.57050604042515263</v>
      </c>
      <c r="F275">
        <v>153436729.91941801</v>
      </c>
      <c r="G275">
        <v>-2907464.6607518401</v>
      </c>
      <c r="H275">
        <v>1</v>
      </c>
    </row>
    <row r="276" spans="1:8" x14ac:dyDescent="0.3">
      <c r="A276">
        <v>0.18018411416571925</v>
      </c>
      <c r="B276">
        <v>4791767000</v>
      </c>
      <c r="C276">
        <v>341258250</v>
      </c>
      <c r="D276">
        <v>0.73546969691226327</v>
      </c>
      <c r="E276">
        <v>0.12873171090835556</v>
      </c>
      <c r="F276">
        <v>92608500</v>
      </c>
      <c r="G276">
        <v>-120157750</v>
      </c>
      <c r="H276">
        <v>1</v>
      </c>
    </row>
    <row r="277" spans="1:8" x14ac:dyDescent="0.3">
      <c r="A277">
        <v>-0.49579049783902257</v>
      </c>
      <c r="B277">
        <v>589598114.23482728</v>
      </c>
      <c r="C277">
        <v>74853217.515224278</v>
      </c>
      <c r="D277">
        <v>-3.7475428737945977</v>
      </c>
      <c r="E277">
        <v>1.7476265100915579E-2</v>
      </c>
      <c r="F277">
        <v>109947434.36812051</v>
      </c>
      <c r="G277">
        <v>28547892.671041071</v>
      </c>
      <c r="H277">
        <v>1</v>
      </c>
    </row>
    <row r="278" spans="1:8" x14ac:dyDescent="0.3">
      <c r="A278">
        <v>0.15075916887909147</v>
      </c>
      <c r="B278">
        <v>105939761.80596447</v>
      </c>
      <c r="C278">
        <v>8003874.218412783</v>
      </c>
      <c r="D278">
        <v>1.0681707515117883E-2</v>
      </c>
      <c r="E278">
        <v>0.2784683034127825</v>
      </c>
      <c r="F278">
        <v>14770969.768833876</v>
      </c>
      <c r="G278">
        <v>-15235784.663916428</v>
      </c>
      <c r="H278">
        <v>1</v>
      </c>
    </row>
    <row r="279" spans="1:8" x14ac:dyDescent="0.3">
      <c r="A279">
        <v>0.14798198052940462</v>
      </c>
      <c r="B279">
        <v>312382334.55355495</v>
      </c>
      <c r="C279">
        <v>49195244.449027807</v>
      </c>
      <c r="D279">
        <v>0.52142398045053773</v>
      </c>
      <c r="E279">
        <v>0.83279259467669631</v>
      </c>
      <c r="F279">
        <v>199319840.51401648</v>
      </c>
      <c r="G279">
        <v>342107.35099080019</v>
      </c>
      <c r="H279">
        <v>1</v>
      </c>
    </row>
    <row r="280" spans="1:8" x14ac:dyDescent="0.3">
      <c r="A280">
        <v>-1.3360838520391674E-2</v>
      </c>
      <c r="B280">
        <v>410771798.57287645</v>
      </c>
      <c r="C280">
        <v>13687527.949821502</v>
      </c>
      <c r="D280">
        <v>3.1010102102775328</v>
      </c>
      <c r="E280">
        <v>0.11125926393939409</v>
      </c>
      <c r="F280">
        <v>45201605.145040549</v>
      </c>
      <c r="G280">
        <v>-80392952.628138453</v>
      </c>
      <c r="H280">
        <v>1</v>
      </c>
    </row>
    <row r="281" spans="1:8" x14ac:dyDescent="0.3">
      <c r="A281">
        <v>0.15762627956265246</v>
      </c>
      <c r="B281">
        <v>2202533956.0852499</v>
      </c>
      <c r="C281">
        <v>22070113.276426699</v>
      </c>
      <c r="D281">
        <v>1.5383244707309511</v>
      </c>
      <c r="E281">
        <v>0.26959167954448882</v>
      </c>
      <c r="F281">
        <v>337326998.44312</v>
      </c>
      <c r="G281">
        <v>42292464.135742702</v>
      </c>
      <c r="H281">
        <v>1</v>
      </c>
    </row>
    <row r="282" spans="1:8" x14ac:dyDescent="0.3">
      <c r="A282">
        <v>0.17961468302556297</v>
      </c>
      <c r="B282">
        <v>13066248256.6248</v>
      </c>
      <c r="C282">
        <v>258484425.848443</v>
      </c>
      <c r="D282">
        <v>0.52083689154568813</v>
      </c>
      <c r="E282">
        <v>0.26806141146750501</v>
      </c>
      <c r="F282">
        <v>1687587168.7587199</v>
      </c>
      <c r="G282">
        <v>427265617.82392299</v>
      </c>
      <c r="H282">
        <v>1</v>
      </c>
    </row>
    <row r="283" spans="1:8" x14ac:dyDescent="0.3">
      <c r="A283">
        <v>2.4980665119876327E-2</v>
      </c>
      <c r="B283">
        <v>66043445.229909502</v>
      </c>
      <c r="C283">
        <v>9526660.7434877194</v>
      </c>
      <c r="D283">
        <v>5.6038990140424447E-2</v>
      </c>
      <c r="E283">
        <v>0.32284265938779549</v>
      </c>
      <c r="F283">
        <v>17579608.812660199</v>
      </c>
      <c r="G283">
        <v>2377510.5909319501</v>
      </c>
      <c r="H283">
        <v>1</v>
      </c>
    </row>
    <row r="284" spans="1:8" x14ac:dyDescent="0.3">
      <c r="A284">
        <v>0.24270737467239034</v>
      </c>
      <c r="B284">
        <v>990661653.54124868</v>
      </c>
      <c r="C284">
        <v>328793536.67752731</v>
      </c>
      <c r="D284">
        <v>0.93716387784994293</v>
      </c>
      <c r="E284">
        <v>0.55350035272436415</v>
      </c>
      <c r="F284">
        <v>124536870.1072195</v>
      </c>
      <c r="G284">
        <v>-20237448.198180873</v>
      </c>
      <c r="H284">
        <v>1</v>
      </c>
    </row>
    <row r="285" spans="1:8" x14ac:dyDescent="0.3">
      <c r="A285">
        <v>0.45896767869579896</v>
      </c>
      <c r="B285">
        <v>87800568.002524495</v>
      </c>
      <c r="C285">
        <v>23775323.445882</v>
      </c>
      <c r="D285">
        <v>4.7502435254871835E-2</v>
      </c>
      <c r="E285">
        <v>0.75199468085106458</v>
      </c>
      <c r="F285">
        <v>25495424.424108598</v>
      </c>
      <c r="G285">
        <v>-3844164.5512997601</v>
      </c>
      <c r="H285">
        <v>1</v>
      </c>
    </row>
    <row r="286" spans="1:8" x14ac:dyDescent="0.3">
      <c r="A286">
        <v>-7.1130919324955466E-2</v>
      </c>
      <c r="B286">
        <v>1301319410.61569</v>
      </c>
      <c r="C286">
        <v>161503261.18826699</v>
      </c>
      <c r="D286">
        <v>10.997621068629581</v>
      </c>
      <c r="E286">
        <v>0.17700535945008605</v>
      </c>
      <c r="F286">
        <v>130500083.00605825</v>
      </c>
      <c r="G286">
        <v>10093656.891536906</v>
      </c>
      <c r="H286">
        <v>1</v>
      </c>
    </row>
    <row r="287" spans="1:8" x14ac:dyDescent="0.3">
      <c r="A287">
        <v>5.9942511691894136E-2</v>
      </c>
      <c r="B287">
        <v>523354489.53654051</v>
      </c>
      <c r="C287">
        <v>540789865.41691899</v>
      </c>
      <c r="D287">
        <v>0.55849630810946072</v>
      </c>
      <c r="E287">
        <v>0.51267231679456304</v>
      </c>
      <c r="F287">
        <v>132330340.49139601</v>
      </c>
      <c r="G287">
        <v>74387670.37143454</v>
      </c>
      <c r="H287">
        <v>1</v>
      </c>
    </row>
    <row r="288" spans="1:8" x14ac:dyDescent="0.3">
      <c r="A288">
        <v>4.7102023390133203E-2</v>
      </c>
      <c r="B288">
        <v>54605179.257660799</v>
      </c>
      <c r="C288">
        <v>21590460.7854985</v>
      </c>
      <c r="D288">
        <v>0.62477290024201704</v>
      </c>
      <c r="E288">
        <v>0.15614978704514496</v>
      </c>
      <c r="F288">
        <v>3736538.4635304301</v>
      </c>
      <c r="G288">
        <v>1074164.65551775</v>
      </c>
      <c r="H288">
        <v>1</v>
      </c>
    </row>
    <row r="289" spans="1:8" x14ac:dyDescent="0.3">
      <c r="A289">
        <v>3.3033146782069603E-2</v>
      </c>
      <c r="B289">
        <v>7930998.2670797696</v>
      </c>
      <c r="C289">
        <v>7869820.9315759102</v>
      </c>
      <c r="D289">
        <v>2.8167561830123788</v>
      </c>
      <c r="E289">
        <v>0.8073561544064094</v>
      </c>
      <c r="F289">
        <v>1556214.88210891</v>
      </c>
      <c r="G289">
        <v>-635454.54174664197</v>
      </c>
      <c r="H289">
        <v>1</v>
      </c>
    </row>
    <row r="290" spans="1:8" x14ac:dyDescent="0.3">
      <c r="A290">
        <v>9.6854073887661894E-3</v>
      </c>
      <c r="B290">
        <v>41618708.563794672</v>
      </c>
      <c r="C290">
        <v>12520120.343122026</v>
      </c>
      <c r="D290">
        <v>1.4779498699245896E-2</v>
      </c>
      <c r="E290">
        <v>8.8010704387686434E-2</v>
      </c>
      <c r="F290">
        <v>2622929.4090723703</v>
      </c>
      <c r="G290">
        <v>-1222748.1454539127</v>
      </c>
      <c r="H290">
        <v>1</v>
      </c>
    </row>
    <row r="291" spans="1:8" x14ac:dyDescent="0.3">
      <c r="A291">
        <v>0.44668006876746869</v>
      </c>
      <c r="B291">
        <v>42951432.170768976</v>
      </c>
      <c r="C291">
        <v>2933041.1346252002</v>
      </c>
      <c r="D291">
        <v>1.3162513439658459</v>
      </c>
      <c r="E291">
        <v>0.13887350548849453</v>
      </c>
      <c r="F291">
        <v>2446188.1092483001</v>
      </c>
      <c r="G291">
        <v>2746061.5264827097</v>
      </c>
      <c r="H291">
        <v>1</v>
      </c>
    </row>
    <row r="292" spans="1:8" x14ac:dyDescent="0.3">
      <c r="A292">
        <v>0.18387912173566837</v>
      </c>
      <c r="B292">
        <v>93067750</v>
      </c>
      <c r="C292">
        <v>18721750</v>
      </c>
      <c r="D292">
        <v>0.32671668927696224</v>
      </c>
      <c r="E292">
        <v>0.39295581993503331</v>
      </c>
      <c r="F292">
        <v>21068000</v>
      </c>
      <c r="G292">
        <v>-9454750</v>
      </c>
      <c r="H292">
        <v>1</v>
      </c>
    </row>
    <row r="293" spans="1:8" x14ac:dyDescent="0.3">
      <c r="A293">
        <v>4.5212414703940079E-2</v>
      </c>
      <c r="B293">
        <v>3198584092.5880299</v>
      </c>
      <c r="C293">
        <v>91566116.720019698</v>
      </c>
      <c r="D293">
        <v>0.70984223100030874</v>
      </c>
      <c r="E293">
        <v>0.14984083236780479</v>
      </c>
      <c r="F293">
        <v>321472543.70844603</v>
      </c>
      <c r="G293">
        <v>16402346.9652633</v>
      </c>
      <c r="H293">
        <v>1</v>
      </c>
    </row>
    <row r="294" spans="1:8" x14ac:dyDescent="0.3">
      <c r="A294">
        <v>-0.48289466561143513</v>
      </c>
      <c r="B294">
        <v>144931576.34260026</v>
      </c>
      <c r="C294">
        <v>23691517.492520347</v>
      </c>
      <c r="D294">
        <v>3.0035174922169317</v>
      </c>
      <c r="E294">
        <v>0.13103003265925892</v>
      </c>
      <c r="F294">
        <v>28458539.6535316</v>
      </c>
      <c r="G294">
        <v>7994948.0830786899</v>
      </c>
      <c r="H294">
        <v>1</v>
      </c>
    </row>
    <row r="295" spans="1:8" x14ac:dyDescent="0.3">
      <c r="A295">
        <v>6.9093181469821931E-3</v>
      </c>
      <c r="B295">
        <v>3222174341.2952499</v>
      </c>
      <c r="C295">
        <v>192858901.74833801</v>
      </c>
      <c r="D295">
        <v>0.73354076479076458</v>
      </c>
      <c r="E295">
        <v>0.20212452952752336</v>
      </c>
      <c r="F295">
        <v>593228268.89928603</v>
      </c>
      <c r="G295">
        <v>29316182.3949911</v>
      </c>
      <c r="H295">
        <v>1</v>
      </c>
    </row>
    <row r="296" spans="1:8" x14ac:dyDescent="0.3">
      <c r="A296">
        <v>0.12456112968507188</v>
      </c>
      <c r="B296">
        <v>343176140.47791499</v>
      </c>
      <c r="C296">
        <v>75800905.21955137</v>
      </c>
      <c r="D296">
        <v>0.57412480099732366</v>
      </c>
      <c r="E296">
        <v>0.3159383975882335</v>
      </c>
      <c r="F296">
        <v>8365677.0456191199</v>
      </c>
      <c r="G296">
        <v>-80982544.599532858</v>
      </c>
      <c r="H296">
        <v>1</v>
      </c>
    </row>
    <row r="297" spans="1:8" x14ac:dyDescent="0.3">
      <c r="A297">
        <v>0.2843745887226144</v>
      </c>
      <c r="B297">
        <v>4558642057.6703548</v>
      </c>
      <c r="C297">
        <v>295988284.74865246</v>
      </c>
      <c r="D297">
        <v>0.91204669237347891</v>
      </c>
      <c r="E297">
        <v>0.22231197704073261</v>
      </c>
      <c r="F297">
        <v>324442634.00497168</v>
      </c>
      <c r="G297">
        <v>-158573281.41955903</v>
      </c>
      <c r="H297">
        <v>1</v>
      </c>
    </row>
    <row r="298" spans="1:8" x14ac:dyDescent="0.3">
      <c r="A298">
        <v>4.5040306408008962E-2</v>
      </c>
      <c r="B298">
        <v>37616769.930355072</v>
      </c>
      <c r="C298">
        <v>50068329.11627885</v>
      </c>
      <c r="D298">
        <v>1.2581523686942164</v>
      </c>
      <c r="E298">
        <v>0.29251449164964743</v>
      </c>
      <c r="F298">
        <v>5830847.8782644551</v>
      </c>
      <c r="G298">
        <v>-20275277.16516155</v>
      </c>
      <c r="H298">
        <v>1</v>
      </c>
    </row>
    <row r="299" spans="1:8" x14ac:dyDescent="0.3">
      <c r="A299">
        <v>0.24706053478533177</v>
      </c>
      <c r="B299">
        <v>43013142.804419123</v>
      </c>
      <c r="C299">
        <v>2801187.0035336278</v>
      </c>
      <c r="D299">
        <v>0.82023320545658573</v>
      </c>
      <c r="E299">
        <v>0.35538641698688844</v>
      </c>
      <c r="F299">
        <v>8168561.9026986547</v>
      </c>
      <c r="G299">
        <v>-1551993.7474938277</v>
      </c>
      <c r="H299">
        <v>1</v>
      </c>
    </row>
    <row r="300" spans="1:8" x14ac:dyDescent="0.3">
      <c r="A300">
        <v>0.37386720202039808</v>
      </c>
      <c r="B300">
        <v>803368397.027601</v>
      </c>
      <c r="C300">
        <v>34927192.675159201</v>
      </c>
      <c r="D300">
        <v>0.64856109866126832</v>
      </c>
      <c r="E300">
        <v>6.1275479122188781E-2</v>
      </c>
      <c r="F300">
        <v>19133742.038216598</v>
      </c>
      <c r="G300">
        <v>-13961036.742665799</v>
      </c>
      <c r="H300">
        <v>1</v>
      </c>
    </row>
    <row r="301" spans="1:8" x14ac:dyDescent="0.3">
      <c r="A301">
        <v>2.6196522028664328E-2</v>
      </c>
      <c r="B301">
        <v>69091121.709782258</v>
      </c>
      <c r="C301">
        <v>7030606.5147123449</v>
      </c>
      <c r="D301">
        <v>0.29852589700698895</v>
      </c>
      <c r="E301">
        <v>0.11048318773301204</v>
      </c>
      <c r="F301">
        <v>8417505.5764627755</v>
      </c>
      <c r="G301">
        <v>-2589156.4596789498</v>
      </c>
      <c r="H301">
        <v>1</v>
      </c>
    </row>
    <row r="302" spans="1:8" x14ac:dyDescent="0.3">
      <c r="A302">
        <v>-2.3129690857599246E-2</v>
      </c>
      <c r="B302">
        <v>44036872.042686597</v>
      </c>
      <c r="C302">
        <v>19783140.99989045</v>
      </c>
      <c r="D302">
        <v>0.56104886829726397</v>
      </c>
      <c r="E302">
        <v>0.27186346804776579</v>
      </c>
      <c r="F302">
        <v>19412577.100444701</v>
      </c>
      <c r="G302">
        <v>-507706.91736439988</v>
      </c>
      <c r="H302">
        <v>1</v>
      </c>
    </row>
    <row r="303" spans="1:8" x14ac:dyDescent="0.3">
      <c r="A303">
        <v>5.349523608017466E-2</v>
      </c>
      <c r="B303">
        <v>3063947066.0653</v>
      </c>
      <c r="C303">
        <v>1128921578.9415474</v>
      </c>
      <c r="D303">
        <v>0.53031505212510588</v>
      </c>
      <c r="E303">
        <v>0.32670369265895199</v>
      </c>
      <c r="F303">
        <v>580856752.8246758</v>
      </c>
      <c r="G303">
        <v>276228192.91400653</v>
      </c>
      <c r="H303">
        <v>1</v>
      </c>
    </row>
    <row r="304" spans="1:8" x14ac:dyDescent="0.3">
      <c r="A304">
        <v>9.770024868573314E-2</v>
      </c>
      <c r="B304">
        <v>641318480.90635395</v>
      </c>
      <c r="C304">
        <v>21091644.080580302</v>
      </c>
      <c r="D304">
        <v>0.2187508229398003</v>
      </c>
      <c r="E304">
        <v>0.60116533320383703</v>
      </c>
      <c r="F304">
        <v>293228990.02072102</v>
      </c>
      <c r="G304">
        <v>-987576.35869770974</v>
      </c>
      <c r="H304">
        <v>1</v>
      </c>
    </row>
    <row r="305" spans="1:8" x14ac:dyDescent="0.3">
      <c r="A305">
        <v>0.1142312443179954</v>
      </c>
      <c r="B305">
        <v>1872922534.5913501</v>
      </c>
      <c r="C305">
        <v>822220948.28769994</v>
      </c>
      <c r="D305">
        <v>-8.6056853999171139</v>
      </c>
      <c r="E305">
        <v>0.57005006234322031</v>
      </c>
      <c r="F305">
        <v>303931455.173177</v>
      </c>
      <c r="G305">
        <v>-24095516.64523492</v>
      </c>
      <c r="H305">
        <v>1</v>
      </c>
    </row>
    <row r="306" spans="1:8" x14ac:dyDescent="0.3">
      <c r="A306">
        <v>9.9036952918318585E-2</v>
      </c>
      <c r="B306">
        <v>1781941500</v>
      </c>
      <c r="C306">
        <v>109248500</v>
      </c>
      <c r="D306">
        <v>0.3647671270009184</v>
      </c>
      <c r="E306">
        <v>0.5624496493515232</v>
      </c>
      <c r="F306">
        <v>868511000</v>
      </c>
      <c r="G306">
        <v>-28301500</v>
      </c>
      <c r="H306">
        <v>1</v>
      </c>
    </row>
    <row r="307" spans="1:8" x14ac:dyDescent="0.3">
      <c r="A307">
        <v>6.0204349150098466E-2</v>
      </c>
      <c r="B307">
        <v>289602143.47198701</v>
      </c>
      <c r="C307">
        <v>1034588.1974515584</v>
      </c>
      <c r="D307">
        <v>7.8342939778857118E-2</v>
      </c>
      <c r="E307">
        <v>0.36050637338175706</v>
      </c>
      <c r="F307">
        <v>70409701.229662836</v>
      </c>
      <c r="G307">
        <v>2852182.1599504505</v>
      </c>
      <c r="H307">
        <v>1</v>
      </c>
    </row>
    <row r="308" spans="1:8" x14ac:dyDescent="0.3">
      <c r="A308">
        <v>0.10158943782216077</v>
      </c>
      <c r="B308">
        <v>1005387891.6546946</v>
      </c>
      <c r="C308">
        <v>6393967.2171338797</v>
      </c>
      <c r="D308">
        <v>1.8068485590233303</v>
      </c>
      <c r="E308">
        <v>0.50572533224432914</v>
      </c>
      <c r="F308">
        <v>121020602.9301181</v>
      </c>
      <c r="G308">
        <v>-56073543.677549146</v>
      </c>
      <c r="H308">
        <v>1</v>
      </c>
    </row>
    <row r="309" spans="1:8" x14ac:dyDescent="0.3">
      <c r="A309">
        <v>0.15755949232875141</v>
      </c>
      <c r="B309">
        <v>226447785</v>
      </c>
      <c r="C309">
        <v>29504542.5</v>
      </c>
      <c r="D309">
        <v>0.34997409854458794</v>
      </c>
      <c r="E309">
        <v>0.21217483959012978</v>
      </c>
      <c r="F309">
        <v>18172995</v>
      </c>
      <c r="G309">
        <v>-21491478</v>
      </c>
      <c r="H309">
        <v>1</v>
      </c>
    </row>
    <row r="310" spans="1:8" x14ac:dyDescent="0.3">
      <c r="A310">
        <v>-0.64388946755051446</v>
      </c>
      <c r="B310">
        <v>97569327.243263945</v>
      </c>
      <c r="C310">
        <v>10868246.651195366</v>
      </c>
      <c r="D310">
        <v>34.899342256048278</v>
      </c>
      <c r="E310">
        <v>-9.3730891070498451E-2</v>
      </c>
      <c r="F310">
        <v>17020239.448292896</v>
      </c>
      <c r="G310">
        <v>40439488.203413099</v>
      </c>
      <c r="H310">
        <v>1</v>
      </c>
    </row>
    <row r="311" spans="1:8" x14ac:dyDescent="0.3">
      <c r="A311">
        <v>0.11138388660584042</v>
      </c>
      <c r="B311">
        <v>513649979.70941401</v>
      </c>
      <c r="C311">
        <v>56651189.791785799</v>
      </c>
      <c r="D311">
        <v>0.67907674831652731</v>
      </c>
      <c r="E311">
        <v>0.25257409269200032</v>
      </c>
      <c r="F311">
        <v>100587708.18345965</v>
      </c>
      <c r="G311">
        <v>-12226076.52365494</v>
      </c>
      <c r="H311">
        <v>1</v>
      </c>
    </row>
    <row r="312" spans="1:8" x14ac:dyDescent="0.3">
      <c r="A312">
        <v>-1.7675265565175992E-2</v>
      </c>
      <c r="B312">
        <v>310997250</v>
      </c>
      <c r="C312">
        <v>175185250</v>
      </c>
      <c r="D312">
        <v>1.4959830398219296</v>
      </c>
      <c r="E312">
        <v>0.20626232758510438</v>
      </c>
      <c r="F312">
        <v>31689750</v>
      </c>
      <c r="G312">
        <v>-143750</v>
      </c>
      <c r="H312">
        <v>1</v>
      </c>
    </row>
    <row r="313" spans="1:8" x14ac:dyDescent="0.3">
      <c r="A313">
        <v>3.5305567371909749E-2</v>
      </c>
      <c r="B313">
        <v>46389671.880218618</v>
      </c>
      <c r="C313">
        <v>1191905.0568623485</v>
      </c>
      <c r="D313">
        <v>1.0434557032093212</v>
      </c>
      <c r="E313">
        <v>0.56494174574301148</v>
      </c>
      <c r="F313">
        <v>19008373.583121777</v>
      </c>
      <c r="G313">
        <v>491250.06495721499</v>
      </c>
      <c r="H313">
        <v>1</v>
      </c>
    </row>
    <row r="314" spans="1:8" x14ac:dyDescent="0.3">
      <c r="A314">
        <v>0.11442409620145955</v>
      </c>
      <c r="B314">
        <v>3741725275.6782303</v>
      </c>
      <c r="C314">
        <v>98715604.946753412</v>
      </c>
      <c r="D314">
        <v>1.5626426826108988</v>
      </c>
      <c r="E314">
        <v>0.31727024718375185</v>
      </c>
      <c r="F314">
        <v>966058852.50270152</v>
      </c>
      <c r="G314">
        <v>-26121649.496679079</v>
      </c>
      <c r="H314">
        <v>1</v>
      </c>
    </row>
    <row r="315" spans="1:8" x14ac:dyDescent="0.3">
      <c r="A315">
        <v>6.7473224302434479E-2</v>
      </c>
      <c r="B315">
        <v>149483431.56020775</v>
      </c>
      <c r="C315">
        <v>6518354.5520742005</v>
      </c>
      <c r="D315">
        <v>0.4717927839486562</v>
      </c>
      <c r="E315">
        <v>0.4144294663259252</v>
      </c>
      <c r="F315">
        <v>36903488.517736405</v>
      </c>
      <c r="G315">
        <v>-430962.21361431759</v>
      </c>
      <c r="H315">
        <v>1</v>
      </c>
    </row>
    <row r="316" spans="1:8" x14ac:dyDescent="0.3">
      <c r="A316">
        <v>0.13386925772209482</v>
      </c>
      <c r="B316">
        <v>269704363.77048874</v>
      </c>
      <c r="C316">
        <v>11973378.110709975</v>
      </c>
      <c r="D316">
        <v>0.36137729468018559</v>
      </c>
      <c r="E316">
        <v>0.29217623729172199</v>
      </c>
      <c r="F316">
        <v>61979216.993004799</v>
      </c>
      <c r="G316">
        <v>-2508368.4624208398</v>
      </c>
      <c r="H316">
        <v>1</v>
      </c>
    </row>
    <row r="317" spans="1:8" x14ac:dyDescent="0.3">
      <c r="A317">
        <v>2.3741492732128389E-2</v>
      </c>
      <c r="B317">
        <v>60498543.764254697</v>
      </c>
      <c r="C317">
        <v>29018096.834115598</v>
      </c>
      <c r="D317">
        <v>0.13807388827822181</v>
      </c>
      <c r="E317">
        <v>0.5434495097694243</v>
      </c>
      <c r="F317">
        <v>29314004.28167785</v>
      </c>
      <c r="G317">
        <v>-835075.83929924516</v>
      </c>
      <c r="H317">
        <v>1</v>
      </c>
    </row>
    <row r="318" spans="1:8" x14ac:dyDescent="0.3">
      <c r="A318">
        <v>0.20881781320832246</v>
      </c>
      <c r="B318">
        <v>98456073.2387667</v>
      </c>
      <c r="C318">
        <v>2562993.2508182796</v>
      </c>
      <c r="D318">
        <v>0.36687637388831434</v>
      </c>
      <c r="E318">
        <v>0.37017911123146019</v>
      </c>
      <c r="F318">
        <v>16202126.66859325</v>
      </c>
      <c r="G318">
        <v>482157.2112916875</v>
      </c>
      <c r="H318">
        <v>1</v>
      </c>
    </row>
    <row r="319" spans="1:8" x14ac:dyDescent="0.3">
      <c r="A319">
        <v>5.6099892703171797E-2</v>
      </c>
      <c r="B319">
        <v>24436739.922854751</v>
      </c>
      <c r="C319">
        <v>12760901.962653024</v>
      </c>
      <c r="D319">
        <v>0.26934258297091124</v>
      </c>
      <c r="E319">
        <v>0.59600094537950987</v>
      </c>
      <c r="F319">
        <v>12690480.384742275</v>
      </c>
      <c r="G319">
        <v>-1700622.344436055</v>
      </c>
      <c r="H319">
        <v>1</v>
      </c>
    </row>
    <row r="320" spans="1:8" x14ac:dyDescent="0.3">
      <c r="A320">
        <v>7.3646173951505911E-2</v>
      </c>
      <c r="B320">
        <v>38250035.519409001</v>
      </c>
      <c r="C320">
        <v>2405216.2915672334</v>
      </c>
      <c r="D320">
        <v>7.4381307300245531E-2</v>
      </c>
      <c r="E320">
        <v>0.23775945187851474</v>
      </c>
      <c r="F320">
        <v>6453073.2682002243</v>
      </c>
      <c r="G320">
        <v>-4726091.7021571649</v>
      </c>
      <c r="H320">
        <v>1</v>
      </c>
    </row>
    <row r="321" spans="1:8" x14ac:dyDescent="0.3">
      <c r="A321">
        <v>-0.2032333017788942</v>
      </c>
      <c r="B321">
        <v>62895708.516503043</v>
      </c>
      <c r="C321">
        <v>297458.95014029735</v>
      </c>
      <c r="D321">
        <v>0.92401936325470513</v>
      </c>
      <c r="E321">
        <v>9.2482284653671476E-2</v>
      </c>
      <c r="F321">
        <v>16462865.921412975</v>
      </c>
      <c r="G321">
        <v>-3878109.6560538257</v>
      </c>
      <c r="H321">
        <v>1</v>
      </c>
    </row>
    <row r="322" spans="1:8" x14ac:dyDescent="0.3">
      <c r="A322">
        <v>8.8294224651028277E-3</v>
      </c>
      <c r="B322">
        <v>397650000</v>
      </c>
      <c r="C322">
        <v>474900000</v>
      </c>
      <c r="D322">
        <v>0.38327922517562363</v>
      </c>
      <c r="E322">
        <v>0.18913953527081465</v>
      </c>
      <c r="F322">
        <v>44175000</v>
      </c>
      <c r="G322">
        <v>15450000</v>
      </c>
      <c r="H322">
        <v>1</v>
      </c>
    </row>
    <row r="323" spans="1:8" x14ac:dyDescent="0.3">
      <c r="A323">
        <v>6.7406788223467073E-2</v>
      </c>
      <c r="B323">
        <v>281115105.71038049</v>
      </c>
      <c r="C323">
        <v>165816923.40632752</v>
      </c>
      <c r="D323">
        <v>0.616953515171213</v>
      </c>
      <c r="E323">
        <v>0.27074676319630853</v>
      </c>
      <c r="F323">
        <v>45017427.199606195</v>
      </c>
      <c r="G323">
        <v>43965600.050636947</v>
      </c>
      <c r="H323">
        <v>1</v>
      </c>
    </row>
    <row r="324" spans="1:8" x14ac:dyDescent="0.3">
      <c r="A324">
        <v>8.0267238132976523E-2</v>
      </c>
      <c r="B324">
        <v>108042500</v>
      </c>
      <c r="C324">
        <v>22028500</v>
      </c>
      <c r="D324">
        <v>0.26736748625660517</v>
      </c>
      <c r="E324">
        <v>0.22325460796075758</v>
      </c>
      <c r="F324">
        <v>9426750</v>
      </c>
      <c r="G324">
        <v>-4332500</v>
      </c>
      <c r="H324">
        <v>1</v>
      </c>
    </row>
    <row r="325" spans="1:8" x14ac:dyDescent="0.3">
      <c r="A325">
        <v>5.9591407856152301E-2</v>
      </c>
      <c r="B325">
        <v>6548075421.4792566</v>
      </c>
      <c r="C325">
        <v>368109712.04157001</v>
      </c>
      <c r="D325">
        <v>3.9182744261290243</v>
      </c>
      <c r="E325">
        <v>0.5568819772155893</v>
      </c>
      <c r="F325">
        <v>1008991038.9441205</v>
      </c>
      <c r="G325">
        <v>-179982705.193268</v>
      </c>
      <c r="H325">
        <v>1</v>
      </c>
    </row>
    <row r="326" spans="1:8" x14ac:dyDescent="0.3">
      <c r="A326">
        <v>7.8360646454479294E-2</v>
      </c>
      <c r="B326">
        <v>49624159.155383177</v>
      </c>
      <c r="C326">
        <v>970032.26938955882</v>
      </c>
      <c r="D326">
        <v>1.4698672941183388</v>
      </c>
      <c r="E326">
        <v>0.54474321418621874</v>
      </c>
      <c r="F326">
        <v>14591894.831515975</v>
      </c>
      <c r="G326">
        <v>1992729.1033620848</v>
      </c>
      <c r="H326">
        <v>1</v>
      </c>
    </row>
    <row r="327" spans="1:8" x14ac:dyDescent="0.3">
      <c r="A327">
        <v>0.15426062510591773</v>
      </c>
      <c r="B327">
        <v>349573463.7054705</v>
      </c>
      <c r="C327">
        <v>4184161.3019587547</v>
      </c>
      <c r="D327">
        <v>0.51919399091524565</v>
      </c>
      <c r="E327">
        <v>9.6657656396038377E-2</v>
      </c>
      <c r="F327">
        <v>19460286.968320049</v>
      </c>
      <c r="G327">
        <v>-19984422.869325291</v>
      </c>
      <c r="H327">
        <v>1</v>
      </c>
    </row>
    <row r="328" spans="1:8" x14ac:dyDescent="0.3">
      <c r="A328">
        <v>7.2240777039301518E-3</v>
      </c>
      <c r="B328">
        <v>2763826314.9939227</v>
      </c>
      <c r="C328">
        <v>1468890421.3319612</v>
      </c>
      <c r="D328">
        <v>0.53266786601060878</v>
      </c>
      <c r="E328">
        <v>0.61988491809243773</v>
      </c>
      <c r="F328">
        <v>554790985.85602725</v>
      </c>
      <c r="G328">
        <v>-89728821.453427404</v>
      </c>
      <c r="H328">
        <v>1</v>
      </c>
    </row>
    <row r="329" spans="1:8" x14ac:dyDescent="0.3">
      <c r="A329">
        <v>0.11218519335125725</v>
      </c>
      <c r="B329">
        <v>1041126000</v>
      </c>
      <c r="C329">
        <v>312000</v>
      </c>
      <c r="D329">
        <v>1.6415370258506432</v>
      </c>
      <c r="E329">
        <v>0.74064522449732306</v>
      </c>
      <c r="F329">
        <v>139945000</v>
      </c>
      <c r="G329">
        <v>20954000</v>
      </c>
      <c r="H329">
        <v>1</v>
      </c>
    </row>
    <row r="330" spans="1:8" x14ac:dyDescent="0.3">
      <c r="A330">
        <v>-2.2884166276907996</v>
      </c>
      <c r="B330">
        <v>1646577092.6664824</v>
      </c>
      <c r="C330">
        <v>218569729.26908424</v>
      </c>
      <c r="D330">
        <v>-1.4897180471013787</v>
      </c>
      <c r="E330">
        <v>5.9968189386892759E-2</v>
      </c>
      <c r="F330">
        <v>140334421.23759526</v>
      </c>
      <c r="G330">
        <v>98036094.043423384</v>
      </c>
      <c r="H330">
        <v>1</v>
      </c>
    </row>
    <row r="331" spans="1:8" x14ac:dyDescent="0.3">
      <c r="A331">
        <v>0.70496603975719063</v>
      </c>
      <c r="B331">
        <v>45361482.374798127</v>
      </c>
      <c r="C331">
        <v>4663847.3223375827</v>
      </c>
      <c r="D331">
        <v>-7.5517204438767234</v>
      </c>
      <c r="E331">
        <v>0.11044494941231495</v>
      </c>
      <c r="F331">
        <v>3746269.4563436247</v>
      </c>
      <c r="G331">
        <v>1915786.5274750972</v>
      </c>
      <c r="H331">
        <v>1</v>
      </c>
    </row>
    <row r="332" spans="1:8" x14ac:dyDescent="0.3">
      <c r="A332">
        <v>5.8026242327583931E-2</v>
      </c>
      <c r="B332">
        <v>109831795.09635425</v>
      </c>
      <c r="C332">
        <v>3545003.7194057624</v>
      </c>
      <c r="D332">
        <v>0.60983857895022198</v>
      </c>
      <c r="E332">
        <v>1.0438601975414366</v>
      </c>
      <c r="F332">
        <v>99370084.162392929</v>
      </c>
      <c r="G332">
        <v>-586222.90632787184</v>
      </c>
      <c r="H332">
        <v>1</v>
      </c>
    </row>
    <row r="333" spans="1:8" x14ac:dyDescent="0.3">
      <c r="A333">
        <v>-7.9734482764403036E-2</v>
      </c>
      <c r="B333">
        <v>142540182.96882051</v>
      </c>
      <c r="C333">
        <v>56814294.461489923</v>
      </c>
      <c r="D333">
        <v>6.1322634678610548</v>
      </c>
      <c r="E333">
        <v>0.9123227384899939</v>
      </c>
      <c r="F333">
        <v>137720979.90207198</v>
      </c>
      <c r="G333">
        <v>-12649877.381615432</v>
      </c>
      <c r="H333">
        <v>1</v>
      </c>
    </row>
    <row r="334" spans="1:8" x14ac:dyDescent="0.3">
      <c r="A334">
        <v>1.8402451626586346E-2</v>
      </c>
      <c r="B334">
        <v>257670613.09811124</v>
      </c>
      <c r="C334">
        <v>50052512.569873594</v>
      </c>
      <c r="D334">
        <v>1.1775147072595535</v>
      </c>
      <c r="E334">
        <v>0.41124834861900167</v>
      </c>
      <c r="F334">
        <v>80085608.854517519</v>
      </c>
      <c r="G334">
        <v>-2127228.8526109001</v>
      </c>
      <c r="H334">
        <v>1</v>
      </c>
    </row>
    <row r="335" spans="1:8" x14ac:dyDescent="0.3">
      <c r="A335">
        <v>0.2860248916850992</v>
      </c>
      <c r="B335">
        <v>2094596000</v>
      </c>
      <c r="C335">
        <v>574757000</v>
      </c>
      <c r="D335">
        <v>0.29490819045345951</v>
      </c>
      <c r="E335">
        <v>0.32912838561708319</v>
      </c>
      <c r="F335">
        <v>201900000</v>
      </c>
      <c r="G335">
        <v>-336978590.26583397</v>
      </c>
      <c r="H335">
        <v>1</v>
      </c>
    </row>
    <row r="336" spans="1:8" x14ac:dyDescent="0.3">
      <c r="A336">
        <v>-1.453968985519213E-3</v>
      </c>
      <c r="B336">
        <v>925563655.17827463</v>
      </c>
      <c r="C336">
        <v>92315416.31477569</v>
      </c>
      <c r="D336">
        <v>1.169162630936214</v>
      </c>
      <c r="E336">
        <v>0.18475317229856009</v>
      </c>
      <c r="F336">
        <v>144979149.49904877</v>
      </c>
      <c r="G336">
        <v>71126300.339770198</v>
      </c>
      <c r="H336">
        <v>1</v>
      </c>
    </row>
    <row r="337" spans="1:8" x14ac:dyDescent="0.3">
      <c r="A337">
        <v>0.42311918693124068</v>
      </c>
      <c r="B337">
        <v>3738808375.7357798</v>
      </c>
      <c r="C337">
        <v>198032334.72858101</v>
      </c>
      <c r="D337">
        <v>0.20507848301079645</v>
      </c>
      <c r="E337">
        <v>0.10121602178449896</v>
      </c>
      <c r="F337">
        <v>242598507.19424501</v>
      </c>
      <c r="G337">
        <v>16082044.4111578</v>
      </c>
      <c r="H337">
        <v>1</v>
      </c>
    </row>
    <row r="338" spans="1:8" x14ac:dyDescent="0.3">
      <c r="A338">
        <v>-3.2219244632823128E-2</v>
      </c>
      <c r="B338">
        <v>6219312.9496402899</v>
      </c>
      <c r="C338">
        <v>1764406.4748201401</v>
      </c>
      <c r="D338">
        <v>0.90044767357558975</v>
      </c>
      <c r="E338">
        <v>0.39584005370725678</v>
      </c>
      <c r="F338">
        <v>3225690.9744931301</v>
      </c>
      <c r="G338">
        <v>281835.70019926602</v>
      </c>
      <c r="H338">
        <v>1</v>
      </c>
    </row>
    <row r="339" spans="1:8" x14ac:dyDescent="0.3">
      <c r="A339">
        <v>1.1211362112112256E-3</v>
      </c>
      <c r="B339">
        <v>1431920789.13397</v>
      </c>
      <c r="C339">
        <v>110894647.24701101</v>
      </c>
      <c r="D339">
        <v>2.2389651631120958E-2</v>
      </c>
      <c r="E339">
        <v>0.23802387914234821</v>
      </c>
      <c r="F339">
        <v>319977167.87337899</v>
      </c>
      <c r="G339">
        <v>-9936822.7053564191</v>
      </c>
      <c r="H339">
        <v>1</v>
      </c>
    </row>
    <row r="340" spans="1:8" x14ac:dyDescent="0.3">
      <c r="A340">
        <v>0.14609667145501748</v>
      </c>
      <c r="B340">
        <v>86883713.755224049</v>
      </c>
      <c r="C340">
        <v>1504776.1805564526</v>
      </c>
      <c r="D340">
        <v>1.5685095678993259</v>
      </c>
      <c r="E340">
        <v>0.24654498786775705</v>
      </c>
      <c r="F340">
        <v>9562343.2789473161</v>
      </c>
      <c r="G340">
        <v>-9303558.1547671743</v>
      </c>
      <c r="H340">
        <v>1</v>
      </c>
    </row>
    <row r="341" spans="1:8" x14ac:dyDescent="0.3">
      <c r="A341">
        <v>0.19305235706050458</v>
      </c>
      <c r="B341">
        <v>762127227.56658947</v>
      </c>
      <c r="C341">
        <v>124857387.440797</v>
      </c>
      <c r="D341">
        <v>0.75656582345230194</v>
      </c>
      <c r="E341">
        <v>0.33320477958708139</v>
      </c>
      <c r="F341">
        <v>171554937.4222835</v>
      </c>
      <c r="G341">
        <v>13222592.567595121</v>
      </c>
      <c r="H341">
        <v>1</v>
      </c>
    </row>
    <row r="342" spans="1:8" x14ac:dyDescent="0.3">
      <c r="A342">
        <v>3.8871225775095879E-2</v>
      </c>
      <c r="B342">
        <v>51062305.497925296</v>
      </c>
      <c r="C342">
        <v>3735736.5145228198</v>
      </c>
      <c r="D342">
        <v>0.75167084702986753</v>
      </c>
      <c r="E342">
        <v>0.86308779369845812</v>
      </c>
      <c r="F342">
        <v>39809387.966805004</v>
      </c>
      <c r="G342">
        <v>820451.844856977</v>
      </c>
      <c r="H342">
        <v>1</v>
      </c>
    </row>
    <row r="343" spans="1:8" x14ac:dyDescent="0.3">
      <c r="A343">
        <v>0.12725567157584941</v>
      </c>
      <c r="B343">
        <v>23662966.4704284</v>
      </c>
      <c r="C343">
        <v>2156898.2672376949</v>
      </c>
      <c r="D343">
        <v>0.15298447778491894</v>
      </c>
      <c r="E343">
        <v>0.27104391844198383</v>
      </c>
      <c r="F343">
        <v>4269614.1567577152</v>
      </c>
      <c r="G343">
        <v>-551900.94007927296</v>
      </c>
      <c r="H343">
        <v>1</v>
      </c>
    </row>
    <row r="344" spans="1:8" x14ac:dyDescent="0.3">
      <c r="A344">
        <v>-4.2989113043000486</v>
      </c>
      <c r="B344">
        <v>51173490.399855599</v>
      </c>
      <c r="C344">
        <v>10212695.248758698</v>
      </c>
      <c r="D344">
        <v>11.355513415641003</v>
      </c>
      <c r="E344">
        <v>0.60772322883854712</v>
      </c>
      <c r="F344">
        <v>29167112.235665776</v>
      </c>
      <c r="G344">
        <v>-3333461.9271275825</v>
      </c>
      <c r="H344">
        <v>1</v>
      </c>
    </row>
    <row r="345" spans="1:8" x14ac:dyDescent="0.3">
      <c r="A345">
        <v>3.2807005004618951E-2</v>
      </c>
      <c r="B345">
        <v>325263866.28469449</v>
      </c>
      <c r="C345">
        <v>35390846.096149996</v>
      </c>
      <c r="D345">
        <v>0.14257374907708195</v>
      </c>
      <c r="E345">
        <v>0.18974895989000831</v>
      </c>
      <c r="F345">
        <v>41594425.532933705</v>
      </c>
      <c r="G345">
        <v>6837092.8374569695</v>
      </c>
      <c r="H345">
        <v>1</v>
      </c>
    </row>
    <row r="346" spans="1:8" x14ac:dyDescent="0.3">
      <c r="A346">
        <v>8.5536866825692143E-3</v>
      </c>
      <c r="B346">
        <v>3421953670.5142498</v>
      </c>
      <c r="C346">
        <v>164801411.8675845</v>
      </c>
      <c r="D346">
        <v>0.78978730841351519</v>
      </c>
      <c r="E346">
        <v>0.14685552836950935</v>
      </c>
      <c r="F346">
        <v>416995093.94461399</v>
      </c>
      <c r="G346">
        <v>12156170.842722401</v>
      </c>
      <c r="H346">
        <v>1</v>
      </c>
    </row>
    <row r="347" spans="1:8" x14ac:dyDescent="0.3">
      <c r="A347">
        <v>6.980688262793594E-2</v>
      </c>
      <c r="B347">
        <v>41351191.909082875</v>
      </c>
      <c r="C347">
        <v>6379794.5231163325</v>
      </c>
      <c r="D347">
        <v>0.17673483766836229</v>
      </c>
      <c r="E347">
        <v>0.31588314869730888</v>
      </c>
      <c r="F347">
        <v>4605399.6959409174</v>
      </c>
      <c r="G347">
        <v>1956638.2837210626</v>
      </c>
      <c r="H347">
        <v>1</v>
      </c>
    </row>
    <row r="348" spans="1:8" x14ac:dyDescent="0.3">
      <c r="A348">
        <v>-1.7714855739717619</v>
      </c>
      <c r="B348">
        <v>1862100000</v>
      </c>
      <c r="C348">
        <v>292900000</v>
      </c>
      <c r="D348">
        <v>-1.5091985620638613</v>
      </c>
      <c r="E348">
        <v>6.9491434402019228E-2</v>
      </c>
      <c r="F348">
        <v>50300000</v>
      </c>
      <c r="G348">
        <v>246500000</v>
      </c>
      <c r="H348">
        <v>1</v>
      </c>
    </row>
    <row r="349" spans="1:8" x14ac:dyDescent="0.3">
      <c r="A349">
        <v>-0.80381794375304416</v>
      </c>
      <c r="B349">
        <v>56419997.1569722</v>
      </c>
      <c r="C349">
        <v>10714702.24159242</v>
      </c>
      <c r="D349">
        <v>4.6583218371074278</v>
      </c>
      <c r="E349">
        <v>-3.8710798094816069E-2</v>
      </c>
      <c r="F349">
        <v>36369353.040878549</v>
      </c>
      <c r="G349">
        <v>26174137.907298267</v>
      </c>
      <c r="H349">
        <v>1</v>
      </c>
    </row>
    <row r="350" spans="1:8" x14ac:dyDescent="0.3">
      <c r="A350">
        <v>-0.18908105531906361</v>
      </c>
      <c r="B350">
        <v>531855798.15138602</v>
      </c>
      <c r="C350">
        <v>72202513.064969793</v>
      </c>
      <c r="D350">
        <v>1.054830377517737</v>
      </c>
      <c r="E350">
        <v>0.53082173533899202</v>
      </c>
      <c r="F350">
        <v>159205525.6272375</v>
      </c>
      <c r="G350">
        <v>-13741278.704992166</v>
      </c>
      <c r="H350">
        <v>1</v>
      </c>
    </row>
    <row r="351" spans="1:8" x14ac:dyDescent="0.3">
      <c r="A351">
        <v>0.19183068111177243</v>
      </c>
      <c r="B351">
        <v>1833071790.69857</v>
      </c>
      <c r="C351">
        <v>195126762.12688652</v>
      </c>
      <c r="D351">
        <v>0.35924136755701486</v>
      </c>
      <c r="E351">
        <v>0.16006763240406616</v>
      </c>
      <c r="F351">
        <v>98580682.16056551</v>
      </c>
      <c r="G351">
        <v>19362442.889761668</v>
      </c>
      <c r="H351">
        <v>1</v>
      </c>
    </row>
    <row r="352" spans="1:8" x14ac:dyDescent="0.3">
      <c r="A352">
        <v>9.5370510812471485E-2</v>
      </c>
      <c r="B352">
        <v>3595397000</v>
      </c>
      <c r="C352">
        <v>420915000</v>
      </c>
      <c r="D352">
        <v>0.80527760914463442</v>
      </c>
      <c r="E352">
        <v>0.28049005965893425</v>
      </c>
      <c r="F352">
        <v>432447500</v>
      </c>
      <c r="G352">
        <v>-41985500</v>
      </c>
      <c r="H352">
        <v>1</v>
      </c>
    </row>
    <row r="353" spans="1:8" x14ac:dyDescent="0.3">
      <c r="A353">
        <v>-0.2687571211912711</v>
      </c>
      <c r="B353">
        <v>1117015213.93067</v>
      </c>
      <c r="C353">
        <v>62296417.807809532</v>
      </c>
      <c r="D353">
        <v>6.4383186775090291</v>
      </c>
      <c r="E353">
        <v>1.8745726290189585E-2</v>
      </c>
      <c r="F353">
        <v>145611449.33952165</v>
      </c>
      <c r="G353">
        <v>-186430383.89780504</v>
      </c>
      <c r="H353">
        <v>1</v>
      </c>
    </row>
    <row r="354" spans="1:8" x14ac:dyDescent="0.3">
      <c r="A354">
        <v>0.23398482121491659</v>
      </c>
      <c r="B354">
        <v>25398045.455162302</v>
      </c>
      <c r="C354">
        <v>1721812.3431201475</v>
      </c>
      <c r="D354">
        <v>1.509367960670194</v>
      </c>
      <c r="E354">
        <v>0.34989569567874013</v>
      </c>
      <c r="F354">
        <v>3622937.3067523004</v>
      </c>
      <c r="G354">
        <v>-9787970.6166263744</v>
      </c>
      <c r="H354">
        <v>1</v>
      </c>
    </row>
    <row r="355" spans="1:8" x14ac:dyDescent="0.3">
      <c r="A355">
        <v>-0.45287391533626009</v>
      </c>
      <c r="B355">
        <v>84919186.415260345</v>
      </c>
      <c r="C355">
        <v>5924820.3289926527</v>
      </c>
      <c r="D355">
        <v>5.7989642557663288</v>
      </c>
      <c r="E355">
        <v>0.10688326146612602</v>
      </c>
      <c r="F355">
        <v>10563651.89597941</v>
      </c>
      <c r="G355">
        <v>3024675.6099914829</v>
      </c>
      <c r="H355">
        <v>1</v>
      </c>
    </row>
    <row r="356" spans="1:8" x14ac:dyDescent="0.3">
      <c r="A356">
        <v>4.5441945893820515E-2</v>
      </c>
      <c r="B356">
        <v>14906128.397148795</v>
      </c>
      <c r="C356">
        <v>1930705.6280797818</v>
      </c>
      <c r="D356">
        <v>0.68006567777397164</v>
      </c>
      <c r="E356">
        <v>0.61390800198256157</v>
      </c>
      <c r="F356">
        <v>3365467.7736461847</v>
      </c>
      <c r="G356">
        <v>-2928280.4033846166</v>
      </c>
      <c r="H356">
        <v>1</v>
      </c>
    </row>
    <row r="357" spans="1:8" x14ac:dyDescent="0.3">
      <c r="A357">
        <v>0.15960294907604822</v>
      </c>
      <c r="B357">
        <v>18348398.665753625</v>
      </c>
      <c r="C357">
        <v>2771783.5541140391</v>
      </c>
      <c r="D357">
        <v>0.62983102593139106</v>
      </c>
      <c r="E357">
        <v>0.52136179584147768</v>
      </c>
      <c r="F357">
        <v>3073468.5501606199</v>
      </c>
      <c r="G357">
        <v>700504.98987490684</v>
      </c>
      <c r="H357">
        <v>1</v>
      </c>
    </row>
    <row r="358" spans="1:8" x14ac:dyDescent="0.3">
      <c r="A358">
        <v>-2.7230229138549829E-2</v>
      </c>
      <c r="B358">
        <v>56959172.240407094</v>
      </c>
      <c r="C358">
        <v>37058688.363344178</v>
      </c>
      <c r="D358">
        <v>2.8157885127899482</v>
      </c>
      <c r="E358">
        <v>0.57109037295407328</v>
      </c>
      <c r="F358">
        <v>27407543.690481067</v>
      </c>
      <c r="G358">
        <v>-14418352.816183317</v>
      </c>
      <c r="H358">
        <v>1</v>
      </c>
    </row>
    <row r="359" spans="1:8" x14ac:dyDescent="0.3">
      <c r="A359">
        <v>7.0322162136300728E-2</v>
      </c>
      <c r="B359">
        <v>1053755977.73102</v>
      </c>
      <c r="C359">
        <v>225150157.20300227</v>
      </c>
      <c r="D359">
        <v>0.51607653928960895</v>
      </c>
      <c r="E359">
        <v>0.31151918814587565</v>
      </c>
      <c r="F359">
        <v>190768708.71340328</v>
      </c>
      <c r="G359">
        <v>-48112377.43669387</v>
      </c>
      <c r="H359">
        <v>1</v>
      </c>
    </row>
    <row r="360" spans="1:8" x14ac:dyDescent="0.3">
      <c r="A360">
        <v>3.8670314190635893E-2</v>
      </c>
      <c r="B360">
        <v>199532462.5</v>
      </c>
      <c r="C360">
        <v>29704491.5</v>
      </c>
      <c r="D360">
        <v>2.1393344437829338</v>
      </c>
      <c r="E360">
        <v>0.43647800747295218</v>
      </c>
      <c r="F360">
        <v>20464682.5</v>
      </c>
      <c r="G360">
        <v>-15119408.75</v>
      </c>
      <c r="H360">
        <v>1</v>
      </c>
    </row>
    <row r="361" spans="1:8" x14ac:dyDescent="0.3">
      <c r="A361">
        <v>5.3457785305957642E-2</v>
      </c>
      <c r="B361">
        <v>399099852.30664802</v>
      </c>
      <c r="C361">
        <v>19856419.552536577</v>
      </c>
      <c r="D361">
        <v>3.1823408984395494</v>
      </c>
      <c r="E361">
        <v>0.11976709259830863</v>
      </c>
      <c r="F361">
        <v>24704326.307143301</v>
      </c>
      <c r="G361">
        <v>9546311.8535388485</v>
      </c>
      <c r="H361">
        <v>1</v>
      </c>
    </row>
    <row r="362" spans="1:8" x14ac:dyDescent="0.3">
      <c r="A362">
        <v>0.17196092516650074</v>
      </c>
      <c r="B362">
        <v>44236207.071655445</v>
      </c>
      <c r="C362">
        <v>2768945.9647632251</v>
      </c>
      <c r="D362">
        <v>0.63066164194358298</v>
      </c>
      <c r="E362">
        <v>0.57850227969012424</v>
      </c>
      <c r="F362">
        <v>20658248.714288</v>
      </c>
      <c r="G362">
        <v>-358654.63350042718</v>
      </c>
      <c r="H362">
        <v>1</v>
      </c>
    </row>
    <row r="363" spans="1:8" x14ac:dyDescent="0.3">
      <c r="A363">
        <v>7.0231394125638225E-2</v>
      </c>
      <c r="B363">
        <v>1498391666.2143049</v>
      </c>
      <c r="C363">
        <v>1119601909.9223924</v>
      </c>
      <c r="D363">
        <v>2.2552282925140226</v>
      </c>
      <c r="E363">
        <v>0.39729450550403644</v>
      </c>
      <c r="F363">
        <v>84284344.802928075</v>
      </c>
      <c r="G363">
        <v>1291955.8490776897</v>
      </c>
      <c r="H363">
        <v>1</v>
      </c>
    </row>
    <row r="364" spans="1:8" x14ac:dyDescent="0.3">
      <c r="A364">
        <v>7.3319613694216058E-3</v>
      </c>
      <c r="B364">
        <v>27909501965.019947</v>
      </c>
      <c r="C364">
        <v>936397087.38079917</v>
      </c>
      <c r="D364">
        <v>0.65474786803386531</v>
      </c>
      <c r="E364">
        <v>1.9224082649864777E-2</v>
      </c>
      <c r="F364">
        <v>488969280.51914304</v>
      </c>
      <c r="G364">
        <v>413176130.92269731</v>
      </c>
      <c r="H364">
        <v>1</v>
      </c>
    </row>
    <row r="365" spans="1:8" x14ac:dyDescent="0.3">
      <c r="A365">
        <v>0.11631707475294152</v>
      </c>
      <c r="B365">
        <v>817160750</v>
      </c>
      <c r="C365">
        <v>20423500</v>
      </c>
      <c r="D365">
        <v>2.5054508318550863</v>
      </c>
      <c r="E365">
        <v>0.57293756775183591</v>
      </c>
      <c r="F365">
        <v>303544250</v>
      </c>
      <c r="G365">
        <v>919250</v>
      </c>
      <c r="H365">
        <v>1</v>
      </c>
    </row>
    <row r="366" spans="1:8" x14ac:dyDescent="0.3">
      <c r="A366">
        <v>-14.03310117855411</v>
      </c>
      <c r="B366">
        <v>2104155880.9729977</v>
      </c>
      <c r="C366">
        <v>343979796.58712697</v>
      </c>
      <c r="D366">
        <v>1.2060360164014523</v>
      </c>
      <c r="E366">
        <v>7.1127457264579058E-2</v>
      </c>
      <c r="F366">
        <v>186619168.50287217</v>
      </c>
      <c r="G366">
        <v>48483395.540044248</v>
      </c>
      <c r="H366">
        <v>1</v>
      </c>
    </row>
    <row r="367" spans="1:8" x14ac:dyDescent="0.3">
      <c r="A367">
        <v>1.6246944964674988E-2</v>
      </c>
      <c r="B367">
        <v>103396820.58814201</v>
      </c>
      <c r="C367">
        <v>23398870.422950238</v>
      </c>
      <c r="D367">
        <v>1.0813230005024754</v>
      </c>
      <c r="E367">
        <v>0.87427519075975857</v>
      </c>
      <c r="F367">
        <v>27995423.2552398</v>
      </c>
      <c r="G367">
        <v>-297177.50477780239</v>
      </c>
      <c r="H367">
        <v>1</v>
      </c>
    </row>
    <row r="368" spans="1:8" x14ac:dyDescent="0.3">
      <c r="A368">
        <v>3.3989471139390333E-2</v>
      </c>
      <c r="B368">
        <v>226655514.75507474</v>
      </c>
      <c r="C368">
        <v>78527994.652659014</v>
      </c>
      <c r="D368">
        <v>0.5081918475965127</v>
      </c>
      <c r="E368">
        <v>0.26282556661841172</v>
      </c>
      <c r="F368">
        <v>40889326.520723201</v>
      </c>
      <c r="G368">
        <v>-1555600.704404932</v>
      </c>
      <c r="H368">
        <v>1</v>
      </c>
    </row>
    <row r="369" spans="1:8" x14ac:dyDescent="0.3">
      <c r="A369">
        <v>-7.1474859861768783E-2</v>
      </c>
      <c r="B369">
        <v>346117791.51494598</v>
      </c>
      <c r="C369">
        <v>272103480.396308</v>
      </c>
      <c r="D369">
        <v>0.56625796785375482</v>
      </c>
      <c r="E369">
        <v>7.981420520367298E-2</v>
      </c>
      <c r="F369">
        <v>74036328.224235699</v>
      </c>
      <c r="G369">
        <v>121915856.963956</v>
      </c>
      <c r="H369">
        <v>1</v>
      </c>
    </row>
    <row r="370" spans="1:8" x14ac:dyDescent="0.3">
      <c r="A370">
        <v>7.2105236152494104E-2</v>
      </c>
      <c r="B370">
        <v>1070855437.6657799</v>
      </c>
      <c r="C370">
        <v>35216843.5013263</v>
      </c>
      <c r="D370">
        <v>1.4472115924729667</v>
      </c>
      <c r="E370">
        <v>0.17699693469981512</v>
      </c>
      <c r="F370">
        <v>115969496.02122</v>
      </c>
      <c r="G370">
        <v>-11858952.020722101</v>
      </c>
      <c r="H370">
        <v>1</v>
      </c>
    </row>
    <row r="371" spans="1:8" x14ac:dyDescent="0.3">
      <c r="A371">
        <v>5.9460403297225566E-2</v>
      </c>
      <c r="B371">
        <v>93264604.008027002</v>
      </c>
      <c r="C371">
        <v>17262117.546801601</v>
      </c>
      <c r="D371">
        <v>0.30580214735088346</v>
      </c>
      <c r="E371">
        <v>0.9752361439820626</v>
      </c>
      <c r="F371">
        <v>74078524.892102197</v>
      </c>
      <c r="G371">
        <v>4042056.7833201801</v>
      </c>
      <c r="H371">
        <v>1</v>
      </c>
    </row>
    <row r="372" spans="1:8" x14ac:dyDescent="0.3">
      <c r="A372">
        <v>2.7112337754763696E-2</v>
      </c>
      <c r="B372">
        <v>126316297.47096799</v>
      </c>
      <c r="C372">
        <v>31233567.5421643</v>
      </c>
      <c r="D372">
        <v>0.21737376549444296</v>
      </c>
      <c r="E372">
        <v>0.33100615803215155</v>
      </c>
      <c r="F372">
        <v>33316822.769545902</v>
      </c>
      <c r="G372">
        <v>-8277420.4388885098</v>
      </c>
      <c r="H372">
        <v>1</v>
      </c>
    </row>
    <row r="373" spans="1:8" x14ac:dyDescent="0.3">
      <c r="A373">
        <v>5.5280539571379315E-2</v>
      </c>
      <c r="B373">
        <v>243847780.38373977</v>
      </c>
      <c r="C373">
        <v>73120986.552954778</v>
      </c>
      <c r="D373">
        <v>0.49501136358872233</v>
      </c>
      <c r="E373">
        <v>0.353977183616764</v>
      </c>
      <c r="F373">
        <v>62086411.56740085</v>
      </c>
      <c r="G373">
        <v>-11622525.045428379</v>
      </c>
      <c r="H373">
        <v>1</v>
      </c>
    </row>
    <row r="374" spans="1:8" x14ac:dyDescent="0.3">
      <c r="A374">
        <v>0.10278996435426384</v>
      </c>
      <c r="B374">
        <v>1772548588.39377</v>
      </c>
      <c r="C374">
        <v>1055749512.05432</v>
      </c>
      <c r="D374">
        <v>1.7594393592677344</v>
      </c>
      <c r="E374">
        <v>0.44230769230769346</v>
      </c>
      <c r="F374">
        <v>186518954.2843</v>
      </c>
      <c r="G374">
        <v>35864453.877635598</v>
      </c>
      <c r="H374">
        <v>1</v>
      </c>
    </row>
    <row r="375" spans="1:8" x14ac:dyDescent="0.3">
      <c r="A375">
        <v>0.64923037572492825</v>
      </c>
      <c r="B375">
        <v>26149000</v>
      </c>
      <c r="C375">
        <v>5758000</v>
      </c>
      <c r="D375">
        <v>-0.63156626931701532</v>
      </c>
      <c r="E375">
        <v>0.323456333873965</v>
      </c>
      <c r="F375">
        <v>689000</v>
      </c>
      <c r="G375">
        <v>-3428000</v>
      </c>
      <c r="H375">
        <v>1</v>
      </c>
    </row>
    <row r="376" spans="1:8" x14ac:dyDescent="0.3">
      <c r="A376">
        <v>8.6100352519121209E-2</v>
      </c>
      <c r="B376">
        <v>4650285012.3528404</v>
      </c>
      <c r="C376">
        <v>591899576.277035</v>
      </c>
      <c r="D376">
        <v>0.73062126911525227</v>
      </c>
      <c r="E376">
        <v>0.36620444007026998</v>
      </c>
      <c r="F376">
        <v>1371174416.51829</v>
      </c>
      <c r="G376">
        <v>32303955.4297157</v>
      </c>
      <c r="H376">
        <v>1</v>
      </c>
    </row>
    <row r="377" spans="1:8" x14ac:dyDescent="0.3">
      <c r="A377">
        <v>-0.34549228701352397</v>
      </c>
      <c r="B377">
        <v>1851624145.949795</v>
      </c>
      <c r="C377">
        <v>104837029.85065031</v>
      </c>
      <c r="D377">
        <v>2.230650759273979</v>
      </c>
      <c r="E377">
        <v>0.42748840410227257</v>
      </c>
      <c r="F377">
        <v>574304466.33669102</v>
      </c>
      <c r="G377">
        <v>-48177552.500844002</v>
      </c>
      <c r="H377">
        <v>1</v>
      </c>
    </row>
    <row r="378" spans="1:8" x14ac:dyDescent="0.3">
      <c r="A378">
        <v>5.9451827907430477E-2</v>
      </c>
      <c r="B378">
        <v>547873317.49802101</v>
      </c>
      <c r="C378">
        <v>90096595.407759294</v>
      </c>
      <c r="D378">
        <v>0.60839472621440471</v>
      </c>
      <c r="E378">
        <v>0.31335734228948314</v>
      </c>
      <c r="F378">
        <v>51129849.564528897</v>
      </c>
      <c r="G378">
        <v>-34964079.371785097</v>
      </c>
      <c r="H378">
        <v>1</v>
      </c>
    </row>
    <row r="379" spans="1:8" x14ac:dyDescent="0.3">
      <c r="A379">
        <v>5.0039625365329556E-2</v>
      </c>
      <c r="B379">
        <v>5750816449.9546404</v>
      </c>
      <c r="C379">
        <v>290315309.12389702</v>
      </c>
      <c r="D379">
        <v>2.6571412111178083</v>
      </c>
      <c r="E379">
        <v>0.87835750387970779</v>
      </c>
      <c r="F379">
        <v>3254031393.4629002</v>
      </c>
      <c r="G379">
        <v>-103276344.036525</v>
      </c>
      <c r="H379">
        <v>1</v>
      </c>
    </row>
    <row r="380" spans="1:8" x14ac:dyDescent="0.3">
      <c r="A380">
        <v>5.0875755432824049E-2</v>
      </c>
      <c r="B380">
        <v>5042591582.0108719</v>
      </c>
      <c r="C380">
        <v>489667680.66612226</v>
      </c>
      <c r="D380">
        <v>1.0970424073451546</v>
      </c>
      <c r="E380">
        <v>0.32351629216770589</v>
      </c>
      <c r="F380">
        <v>1187786079.8856051</v>
      </c>
      <c r="G380">
        <v>-37778419.734627992</v>
      </c>
      <c r="H380">
        <v>1</v>
      </c>
    </row>
    <row r="381" spans="1:8" x14ac:dyDescent="0.3">
      <c r="A381">
        <v>-2.1025661753507676</v>
      </c>
      <c r="B381">
        <v>30343303.800475772</v>
      </c>
      <c r="C381">
        <v>3920474.2902776469</v>
      </c>
      <c r="D381">
        <v>6.2880727993492433</v>
      </c>
      <c r="E381">
        <v>9.6073219034371438E-2</v>
      </c>
      <c r="F381">
        <v>9194713.0021242462</v>
      </c>
      <c r="G381">
        <v>-1223013.827890334</v>
      </c>
      <c r="H381">
        <v>1</v>
      </c>
    </row>
    <row r="382" spans="1:8" x14ac:dyDescent="0.3">
      <c r="A382">
        <v>9.3839952855675257E-2</v>
      </c>
      <c r="B382">
        <v>36417143.766365826</v>
      </c>
      <c r="C382">
        <v>1187563.5703878801</v>
      </c>
      <c r="D382">
        <v>0.89361734002444271</v>
      </c>
      <c r="E382">
        <v>0.31287720958011433</v>
      </c>
      <c r="F382">
        <v>7330348.1920161471</v>
      </c>
      <c r="G382">
        <v>196590.33977370599</v>
      </c>
      <c r="H382">
        <v>1</v>
      </c>
    </row>
    <row r="383" spans="1:8" x14ac:dyDescent="0.3">
      <c r="A383">
        <v>-4.0833555664329245E-2</v>
      </c>
      <c r="B383">
        <v>62672475.213786006</v>
      </c>
      <c r="C383">
        <v>9773351.5139000565</v>
      </c>
      <c r="D383">
        <v>0.27889263465903574</v>
      </c>
      <c r="E383">
        <v>0.16263631377317356</v>
      </c>
      <c r="F383">
        <v>10428831.296095258</v>
      </c>
      <c r="G383">
        <v>1729941.5335073019</v>
      </c>
      <c r="H383">
        <v>1</v>
      </c>
    </row>
    <row r="384" spans="1:8" x14ac:dyDescent="0.3">
      <c r="A384">
        <v>3.3304143177713373E-2</v>
      </c>
      <c r="B384">
        <v>1576567496.8504701</v>
      </c>
      <c r="C384">
        <v>189814904.54501399</v>
      </c>
      <c r="D384">
        <v>10.828314028313995</v>
      </c>
      <c r="E384">
        <v>0.18552917890906651</v>
      </c>
      <c r="F384">
        <v>223616629.51836401</v>
      </c>
      <c r="G384">
        <v>76926760.128777102</v>
      </c>
      <c r="H384">
        <v>1</v>
      </c>
    </row>
    <row r="385" spans="1:8" x14ac:dyDescent="0.3">
      <c r="A385">
        <v>-1.8700106299309883E-2</v>
      </c>
      <c r="B385">
        <v>448694171.48570901</v>
      </c>
      <c r="C385">
        <v>93618914.857095301</v>
      </c>
      <c r="D385">
        <v>0.39007315414398736</v>
      </c>
      <c r="E385">
        <v>0.75282063139443878</v>
      </c>
      <c r="F385">
        <v>315162806.93275601</v>
      </c>
      <c r="G385">
        <v>1842364.1456246099</v>
      </c>
      <c r="H385">
        <v>1</v>
      </c>
    </row>
    <row r="386" spans="1:8" x14ac:dyDescent="0.3">
      <c r="A386">
        <v>0.11299683354114307</v>
      </c>
      <c r="B386">
        <v>65490970.980211198</v>
      </c>
      <c r="C386">
        <v>8142560.4338544998</v>
      </c>
      <c r="D386">
        <v>1.5894294836202056</v>
      </c>
      <c r="E386">
        <v>0.12237095374640534</v>
      </c>
      <c r="F386">
        <v>4334794.89990192</v>
      </c>
      <c r="G386">
        <v>10985279.3961032</v>
      </c>
      <c r="H386">
        <v>1</v>
      </c>
    </row>
    <row r="387" spans="1:8" x14ac:dyDescent="0.3">
      <c r="A387">
        <v>0.15934428961291244</v>
      </c>
      <c r="B387">
        <v>596512633.31524467</v>
      </c>
      <c r="C387">
        <v>51243406.898070499</v>
      </c>
      <c r="D387">
        <v>1.1824245321627047</v>
      </c>
      <c r="E387">
        <v>0.51651701187220411</v>
      </c>
      <c r="F387">
        <v>74766556.993421197</v>
      </c>
      <c r="G387">
        <v>32512108.756357305</v>
      </c>
      <c r="H387">
        <v>1</v>
      </c>
    </row>
    <row r="388" spans="1:8" x14ac:dyDescent="0.3">
      <c r="A388">
        <v>3.1904577246327552E-2</v>
      </c>
      <c r="B388">
        <v>1625990632.17536</v>
      </c>
      <c r="C388">
        <v>1102831245.9256301</v>
      </c>
      <c r="D388">
        <v>2.9133288022974408</v>
      </c>
      <c r="E388">
        <v>0.29720517710338334</v>
      </c>
      <c r="F388">
        <v>103494122.602706</v>
      </c>
      <c r="G388">
        <v>-85799458.891024604</v>
      </c>
      <c r="H388">
        <v>1</v>
      </c>
    </row>
    <row r="389" spans="1:8" x14ac:dyDescent="0.3">
      <c r="A389">
        <v>0.13052930876089286</v>
      </c>
      <c r="B389">
        <v>1516647655.8684249</v>
      </c>
      <c r="C389">
        <v>325540914.16498226</v>
      </c>
      <c r="D389">
        <v>0.14027368927282963</v>
      </c>
      <c r="E389">
        <v>0.25186295818962617</v>
      </c>
      <c r="F389">
        <v>292175620.97049499</v>
      </c>
      <c r="G389">
        <v>89324907.208744586</v>
      </c>
      <c r="H389">
        <v>1</v>
      </c>
    </row>
    <row r="390" spans="1:8" x14ac:dyDescent="0.3">
      <c r="A390">
        <v>0.11804834643333816</v>
      </c>
      <c r="B390">
        <v>808014342.47504604</v>
      </c>
      <c r="C390">
        <v>39131698.808023997</v>
      </c>
      <c r="D390">
        <v>0.70865855872209194</v>
      </c>
      <c r="E390">
        <v>0.19407764545029357</v>
      </c>
      <c r="F390">
        <v>109545498.594825</v>
      </c>
      <c r="G390">
        <v>1467458.3102686501</v>
      </c>
      <c r="H390">
        <v>1</v>
      </c>
    </row>
    <row r="391" spans="1:8" x14ac:dyDescent="0.3">
      <c r="A391">
        <v>-4.436408855747364E-2</v>
      </c>
      <c r="B391">
        <v>90161404.730583698</v>
      </c>
      <c r="C391">
        <v>20155923.547164001</v>
      </c>
      <c r="D391">
        <v>0.84488047396106647</v>
      </c>
      <c r="E391">
        <v>0.33914695572199705</v>
      </c>
      <c r="F391">
        <v>38522917.795145601</v>
      </c>
      <c r="G391">
        <v>-3444874.1883198698</v>
      </c>
      <c r="H391">
        <v>1</v>
      </c>
    </row>
    <row r="392" spans="1:8" x14ac:dyDescent="0.3">
      <c r="A392">
        <v>3.6547725502639627E-2</v>
      </c>
      <c r="B392">
        <v>500571760.82953799</v>
      </c>
      <c r="C392">
        <v>154859967.05107099</v>
      </c>
      <c r="D392">
        <v>3.1468200056870219E-2</v>
      </c>
      <c r="E392">
        <v>0.22999186897433041</v>
      </c>
      <c r="F392">
        <v>84853183.448008493</v>
      </c>
      <c r="G392">
        <v>-12827781.827858601</v>
      </c>
      <c r="H392">
        <v>1</v>
      </c>
    </row>
    <row r="393" spans="1:8" x14ac:dyDescent="0.3">
      <c r="A393">
        <v>0.17118587620452355</v>
      </c>
      <c r="B393">
        <v>1074685927.92149</v>
      </c>
      <c r="C393">
        <v>277340077.52151102</v>
      </c>
      <c r="D393">
        <v>6.2898377605670949E-2</v>
      </c>
      <c r="E393">
        <v>0.4285162499984021</v>
      </c>
      <c r="F393">
        <v>259706682.79407299</v>
      </c>
      <c r="G393">
        <v>-41346402.068487503</v>
      </c>
      <c r="H393">
        <v>1</v>
      </c>
    </row>
    <row r="394" spans="1:8" x14ac:dyDescent="0.3">
      <c r="A394">
        <v>5.7812443376564493E-2</v>
      </c>
      <c r="B394">
        <v>285702119.27904928</v>
      </c>
      <c r="C394">
        <v>78486531.395154774</v>
      </c>
      <c r="D394">
        <v>2.4719053718817898</v>
      </c>
      <c r="E394">
        <v>0.32626555190595813</v>
      </c>
      <c r="F394">
        <v>41753262.175651424</v>
      </c>
      <c r="G394">
        <v>-19196306.406995025</v>
      </c>
      <c r="H394">
        <v>1</v>
      </c>
    </row>
    <row r="395" spans="1:8" x14ac:dyDescent="0.3">
      <c r="A395">
        <v>6.5887697180210592E-2</v>
      </c>
      <c r="B395">
        <v>92164707.566708297</v>
      </c>
      <c r="C395">
        <v>1929347.8399196672</v>
      </c>
      <c r="D395">
        <v>1.8801666323779707</v>
      </c>
      <c r="E395">
        <v>0.19215770558067408</v>
      </c>
      <c r="F395">
        <v>14076202.404377624</v>
      </c>
      <c r="G395">
        <v>-677788.74808390718</v>
      </c>
      <c r="H395">
        <v>1</v>
      </c>
    </row>
    <row r="396" spans="1:8" x14ac:dyDescent="0.3">
      <c r="A396">
        <v>0.13913205747603447</v>
      </c>
      <c r="B396">
        <v>79378660.376218051</v>
      </c>
      <c r="C396">
        <v>4676492.6704012351</v>
      </c>
      <c r="D396">
        <v>1.6379387214253147</v>
      </c>
      <c r="E396">
        <v>0.3239281457632201</v>
      </c>
      <c r="F396">
        <v>7053995.1597075406</v>
      </c>
      <c r="G396">
        <v>-14904859.771542974</v>
      </c>
      <c r="H396">
        <v>1</v>
      </c>
    </row>
    <row r="397" spans="1:8" x14ac:dyDescent="0.3">
      <c r="A397">
        <v>6.994186627779761E-2</v>
      </c>
      <c r="B397">
        <v>115564059.89866425</v>
      </c>
      <c r="C397">
        <v>64802565.594375402</v>
      </c>
      <c r="D397">
        <v>0.16744646791392598</v>
      </c>
      <c r="E397">
        <v>0.17933180266327114</v>
      </c>
      <c r="F397">
        <v>8782428.2481448296</v>
      </c>
      <c r="G397">
        <v>-5047580.766734818</v>
      </c>
      <c r="H397">
        <v>1</v>
      </c>
    </row>
    <row r="398" spans="1:8" x14ac:dyDescent="0.3">
      <c r="A398">
        <v>-5.9870630677367948E-2</v>
      </c>
      <c r="B398">
        <v>1801356851.5662425</v>
      </c>
      <c r="C398">
        <v>84826730.474085763</v>
      </c>
      <c r="D398">
        <v>0.7229343528334542</v>
      </c>
      <c r="E398">
        <v>0.70392181944006371</v>
      </c>
      <c r="F398">
        <v>908337635.47789657</v>
      </c>
      <c r="G398">
        <v>41476968.746519655</v>
      </c>
      <c r="H398">
        <v>1</v>
      </c>
    </row>
    <row r="399" spans="1:8" x14ac:dyDescent="0.3">
      <c r="A399">
        <v>-0.28559111195747972</v>
      </c>
      <c r="B399">
        <v>172431004.40939674</v>
      </c>
      <c r="C399">
        <v>12894999.738772225</v>
      </c>
      <c r="D399">
        <v>-1.6269582420225002</v>
      </c>
      <c r="E399">
        <v>0.89705477496154551</v>
      </c>
      <c r="F399">
        <v>182076639.89856625</v>
      </c>
      <c r="G399">
        <v>6490157.6835932499</v>
      </c>
      <c r="H399">
        <v>1</v>
      </c>
    </row>
    <row r="400" spans="1:8" x14ac:dyDescent="0.3">
      <c r="A400">
        <v>-0.5890559634591781</v>
      </c>
      <c r="B400">
        <v>17608272.320641115</v>
      </c>
      <c r="C400">
        <v>325970.5291305295</v>
      </c>
      <c r="D400">
        <v>5.4583980653046096</v>
      </c>
      <c r="E400">
        <v>-1.1839042521361014</v>
      </c>
      <c r="F400">
        <v>4019641.6466520354</v>
      </c>
      <c r="G400">
        <v>5408194.4710479295</v>
      </c>
      <c r="H400">
        <v>1</v>
      </c>
    </row>
    <row r="401" spans="1:8" x14ac:dyDescent="0.3">
      <c r="A401">
        <v>0.11556728270333634</v>
      </c>
      <c r="B401">
        <v>64724976.251775548</v>
      </c>
      <c r="C401">
        <v>22872400.116995234</v>
      </c>
      <c r="D401">
        <v>0.11449668222199666</v>
      </c>
      <c r="E401">
        <v>0.27306190535750724</v>
      </c>
      <c r="F401">
        <v>8124049.1857776856</v>
      </c>
      <c r="G401">
        <v>-1085766.1884036851</v>
      </c>
      <c r="H401">
        <v>1</v>
      </c>
    </row>
    <row r="402" spans="1:8" x14ac:dyDescent="0.3">
      <c r="A402">
        <v>0.10641280991697014</v>
      </c>
      <c r="B402">
        <v>178495041.56109625</v>
      </c>
      <c r="C402">
        <v>2521312.7665335</v>
      </c>
      <c r="D402">
        <v>1.2810201362025202</v>
      </c>
      <c r="E402">
        <v>0.16415366246949048</v>
      </c>
      <c r="F402">
        <v>24020999.4477478</v>
      </c>
      <c r="G402">
        <v>-4079753.3671836257</v>
      </c>
      <c r="H402">
        <v>1</v>
      </c>
    </row>
    <row r="403" spans="1:8" x14ac:dyDescent="0.3">
      <c r="A403">
        <v>4.6057368142331384E-2</v>
      </c>
      <c r="B403">
        <v>287994160.05621403</v>
      </c>
      <c r="C403">
        <v>57318045.181182131</v>
      </c>
      <c r="D403">
        <v>1.3889995551252099</v>
      </c>
      <c r="E403">
        <v>0.34266985328649746</v>
      </c>
      <c r="F403">
        <v>63866358.389999196</v>
      </c>
      <c r="G403">
        <v>-31846684.043907452</v>
      </c>
      <c r="H403">
        <v>1</v>
      </c>
    </row>
    <row r="404" spans="1:8" x14ac:dyDescent="0.3">
      <c r="A404">
        <v>-0.56973360256698236</v>
      </c>
      <c r="B404">
        <v>95815051.874264553</v>
      </c>
      <c r="C404">
        <v>2257093.6629095851</v>
      </c>
      <c r="D404">
        <v>-0.3272108573139999</v>
      </c>
      <c r="E404">
        <v>-7.4972057767016154E-2</v>
      </c>
      <c r="F404">
        <v>16072831.637487851</v>
      </c>
      <c r="G404">
        <v>1442888.5086553991</v>
      </c>
      <c r="H404">
        <v>1</v>
      </c>
    </row>
    <row r="405" spans="1:8" x14ac:dyDescent="0.3">
      <c r="A405">
        <v>0.26375905369652458</v>
      </c>
      <c r="B405">
        <v>282813715.27358449</v>
      </c>
      <c r="C405">
        <v>8740923.4223529492</v>
      </c>
      <c r="D405">
        <v>0.59978240028436591</v>
      </c>
      <c r="E405">
        <v>5.7164092532356235E-2</v>
      </c>
      <c r="F405">
        <v>7954596.4573959</v>
      </c>
      <c r="G405">
        <v>-15367841.6293875</v>
      </c>
      <c r="H405">
        <v>1</v>
      </c>
    </row>
    <row r="406" spans="1:8" x14ac:dyDescent="0.3">
      <c r="A406">
        <v>-0.55383942400381003</v>
      </c>
      <c r="B406">
        <v>5950524.40137209</v>
      </c>
      <c r="C406">
        <v>4006065.2084189248</v>
      </c>
      <c r="D406">
        <v>0.20284648951798281</v>
      </c>
      <c r="E406">
        <v>6.4405717260500733E-2</v>
      </c>
      <c r="F406">
        <v>5112447.8336409973</v>
      </c>
      <c r="G406">
        <v>-2150044.2350705601</v>
      </c>
      <c r="H406">
        <v>1</v>
      </c>
    </row>
    <row r="407" spans="1:8" x14ac:dyDescent="0.3">
      <c r="A407">
        <v>0.14373710414342827</v>
      </c>
      <c r="B407">
        <v>115385266.04061049</v>
      </c>
      <c r="C407">
        <v>10807523.346892484</v>
      </c>
      <c r="D407">
        <v>5.5159146175443083E-2</v>
      </c>
      <c r="E407">
        <v>0.20468452556640632</v>
      </c>
      <c r="F407">
        <v>16447005.525404627</v>
      </c>
      <c r="G407">
        <v>-1511445.1798569623</v>
      </c>
      <c r="H407">
        <v>1</v>
      </c>
    </row>
    <row r="408" spans="1:8" x14ac:dyDescent="0.3">
      <c r="A408">
        <v>2.6348867422461651E-2</v>
      </c>
      <c r="B408">
        <v>426811212.29285657</v>
      </c>
      <c r="C408">
        <v>71741036.935388893</v>
      </c>
      <c r="D408">
        <v>1.6397577043257667</v>
      </c>
      <c r="E408">
        <v>0.18141646060080321</v>
      </c>
      <c r="F408">
        <v>45098914.452139199</v>
      </c>
      <c r="G408">
        <v>85610435.726925448</v>
      </c>
      <c r="H408">
        <v>1</v>
      </c>
    </row>
    <row r="409" spans="1:8" x14ac:dyDescent="0.3">
      <c r="A409">
        <v>0.18657685054836037</v>
      </c>
      <c r="B409">
        <v>588795320.81341386</v>
      </c>
      <c r="C409">
        <v>16297587.632553</v>
      </c>
      <c r="D409">
        <v>0.21538495729540319</v>
      </c>
      <c r="E409">
        <v>0.41764930199695133</v>
      </c>
      <c r="F409">
        <v>215149457.93598476</v>
      </c>
      <c r="G409">
        <v>4040744.0567783192</v>
      </c>
      <c r="H409">
        <v>1</v>
      </c>
    </row>
    <row r="410" spans="1:8" x14ac:dyDescent="0.3">
      <c r="A410">
        <v>0.23125571907241627</v>
      </c>
      <c r="B410">
        <v>542436203.638942</v>
      </c>
      <c r="C410">
        <v>64529537.657053396</v>
      </c>
      <c r="D410">
        <v>0.33424630235011588</v>
      </c>
      <c r="E410">
        <v>0.21164591262598081</v>
      </c>
      <c r="F410">
        <v>26941939.85506735</v>
      </c>
      <c r="G410">
        <v>-8565986.7728375793</v>
      </c>
      <c r="H410">
        <v>1</v>
      </c>
    </row>
    <row r="411" spans="1:8" x14ac:dyDescent="0.3">
      <c r="A411">
        <v>5.579505104963315E-2</v>
      </c>
      <c r="B411">
        <v>825782819.18358326</v>
      </c>
      <c r="C411">
        <v>328005058.32734251</v>
      </c>
      <c r="D411">
        <v>1.590572414588463</v>
      </c>
      <c r="E411">
        <v>0.14767095696215804</v>
      </c>
      <c r="F411">
        <v>39731814.353859648</v>
      </c>
      <c r="G411">
        <v>-253641139.84554949</v>
      </c>
      <c r="H411">
        <v>1</v>
      </c>
    </row>
    <row r="412" spans="1:8" x14ac:dyDescent="0.3">
      <c r="A412">
        <v>0.20155725368847432</v>
      </c>
      <c r="B412">
        <v>482705870.22535247</v>
      </c>
      <c r="C412">
        <v>1580514.9595780859</v>
      </c>
      <c r="D412">
        <v>2.0362035104292815</v>
      </c>
      <c r="E412">
        <v>0.28721060179646363</v>
      </c>
      <c r="F412">
        <v>89812217.501358449</v>
      </c>
      <c r="G412">
        <v>17659238.914793253</v>
      </c>
      <c r="H412">
        <v>1</v>
      </c>
    </row>
    <row r="413" spans="1:8" x14ac:dyDescent="0.3">
      <c r="A413">
        <v>0.17318567053060774</v>
      </c>
      <c r="B413">
        <v>4926066686.168458</v>
      </c>
      <c r="C413">
        <v>344315070.01714551</v>
      </c>
      <c r="D413">
        <v>0.23560292071574701</v>
      </c>
      <c r="E413">
        <v>0.1636838864890427</v>
      </c>
      <c r="F413">
        <v>313717854.06156844</v>
      </c>
      <c r="G413">
        <v>-135740908.9552325</v>
      </c>
      <c r="H413">
        <v>1</v>
      </c>
    </row>
    <row r="414" spans="1:8" x14ac:dyDescent="0.3">
      <c r="A414">
        <v>1.7614577501828866E-2</v>
      </c>
      <c r="B414">
        <v>35979562.14957495</v>
      </c>
      <c r="C414">
        <v>1214150.9310601221</v>
      </c>
      <c r="D414">
        <v>0.44133301861377994</v>
      </c>
      <c r="E414">
        <v>0.53566607816815859</v>
      </c>
      <c r="F414">
        <v>3911250.8783811904</v>
      </c>
      <c r="G414">
        <v>2248460.5961590861</v>
      </c>
      <c r="H414">
        <v>1</v>
      </c>
    </row>
    <row r="415" spans="1:8" x14ac:dyDescent="0.3">
      <c r="A415">
        <v>7.8967341277658532E-2</v>
      </c>
      <c r="B415">
        <v>1768150518.389935</v>
      </c>
      <c r="C415">
        <v>344463769.78854972</v>
      </c>
      <c r="D415">
        <v>4.0378250877829274</v>
      </c>
      <c r="E415">
        <v>0.11080391596455264</v>
      </c>
      <c r="F415">
        <v>61425597.421199806</v>
      </c>
      <c r="G415">
        <v>95759814.511434823</v>
      </c>
      <c r="H415">
        <v>1</v>
      </c>
    </row>
    <row r="416" spans="1:8" x14ac:dyDescent="0.3">
      <c r="A416">
        <v>-0.32097302797227634</v>
      </c>
      <c r="B416">
        <v>65176049.968438849</v>
      </c>
      <c r="C416">
        <v>2311766.6706534647</v>
      </c>
      <c r="D416">
        <v>6.9349305009243594</v>
      </c>
      <c r="E416">
        <v>0.11997141942833786</v>
      </c>
      <c r="F416">
        <v>10368406.6770768</v>
      </c>
      <c r="G416">
        <v>1525764.9624823499</v>
      </c>
      <c r="H416">
        <v>1</v>
      </c>
    </row>
    <row r="417" spans="1:8" x14ac:dyDescent="0.3">
      <c r="A417">
        <v>-0.1326616317391896</v>
      </c>
      <c r="B417">
        <v>366837000</v>
      </c>
      <c r="C417">
        <v>3755000</v>
      </c>
      <c r="D417">
        <v>11.738047251716193</v>
      </c>
      <c r="E417">
        <v>0.15965299569256464</v>
      </c>
      <c r="F417">
        <v>16046000</v>
      </c>
      <c r="G417">
        <v>-7833000</v>
      </c>
      <c r="H417">
        <v>1</v>
      </c>
    </row>
    <row r="418" spans="1:8" x14ac:dyDescent="0.3">
      <c r="A418">
        <v>-1.064854724644043</v>
      </c>
      <c r="B418">
        <v>61349802.155980751</v>
      </c>
      <c r="C418">
        <v>145186.00023539725</v>
      </c>
      <c r="D418">
        <v>3.8882715786752984</v>
      </c>
      <c r="E418">
        <v>-0.46410474379595767</v>
      </c>
      <c r="F418">
        <v>4875191.9060028447</v>
      </c>
      <c r="G418">
        <v>29742556.878973968</v>
      </c>
      <c r="H418">
        <v>1</v>
      </c>
    </row>
    <row r="419" spans="1:8" x14ac:dyDescent="0.3">
      <c r="A419">
        <v>1.2042071185101182E-2</v>
      </c>
      <c r="B419">
        <v>6282040646.8070917</v>
      </c>
      <c r="C419">
        <v>751669354.18141675</v>
      </c>
      <c r="D419">
        <v>2.0136639295242973</v>
      </c>
      <c r="E419">
        <v>7.4955647535727948E-2</v>
      </c>
      <c r="F419">
        <v>255625888.81470299</v>
      </c>
      <c r="G419">
        <v>521543424.42712998</v>
      </c>
      <c r="H419">
        <v>1</v>
      </c>
    </row>
    <row r="420" spans="1:8" x14ac:dyDescent="0.3">
      <c r="A420">
        <v>6.1022139834424977E-2</v>
      </c>
      <c r="B420">
        <v>1033531250</v>
      </c>
      <c r="C420">
        <v>851450750</v>
      </c>
      <c r="D420">
        <v>6.6425310726644177E-2</v>
      </c>
      <c r="E420">
        <v>0.87506705788480654</v>
      </c>
      <c r="F420">
        <v>336661250</v>
      </c>
      <c r="G420">
        <v>33251500</v>
      </c>
      <c r="H420">
        <v>1</v>
      </c>
    </row>
    <row r="421" spans="1:8" x14ac:dyDescent="0.3">
      <c r="A421">
        <v>2.109960925971913E-2</v>
      </c>
      <c r="B421">
        <v>1313070000</v>
      </c>
      <c r="C421">
        <v>205889000</v>
      </c>
      <c r="D421">
        <v>0.41397623832688402</v>
      </c>
      <c r="E421">
        <v>0.20796440327786234</v>
      </c>
      <c r="F421">
        <v>223549500</v>
      </c>
      <c r="G421">
        <v>-4487000</v>
      </c>
      <c r="H421">
        <v>1</v>
      </c>
    </row>
    <row r="422" spans="1:8" x14ac:dyDescent="0.3">
      <c r="A422">
        <v>-0.72668751367851248</v>
      </c>
      <c r="B422">
        <v>70508000</v>
      </c>
      <c r="C422">
        <v>14001500</v>
      </c>
      <c r="D422">
        <v>0.65135552758602522</v>
      </c>
      <c r="E422">
        <v>0.65374450598518896</v>
      </c>
      <c r="F422">
        <v>28689500</v>
      </c>
      <c r="G422">
        <v>11200750</v>
      </c>
      <c r="H422">
        <v>1</v>
      </c>
    </row>
    <row r="423" spans="1:8" x14ac:dyDescent="0.3">
      <c r="A423">
        <v>0.10926513195072447</v>
      </c>
      <c r="B423">
        <v>15515000</v>
      </c>
      <c r="C423">
        <v>396500</v>
      </c>
      <c r="D423">
        <v>0.86215345057453208</v>
      </c>
      <c r="E423">
        <v>0.56684130217941631</v>
      </c>
      <c r="F423">
        <v>6363000</v>
      </c>
      <c r="G423">
        <v>533750</v>
      </c>
      <c r="H423">
        <v>1</v>
      </c>
    </row>
    <row r="424" spans="1:8" x14ac:dyDescent="0.3">
      <c r="A424">
        <v>8.4924168112880102E-2</v>
      </c>
      <c r="B424">
        <v>925932000</v>
      </c>
      <c r="C424">
        <v>13798000</v>
      </c>
      <c r="D424">
        <v>0.52037656908179641</v>
      </c>
      <c r="E424">
        <v>0.31455981648760384</v>
      </c>
      <c r="F424">
        <v>81399000</v>
      </c>
      <c r="G424">
        <v>-11548000</v>
      </c>
      <c r="H424">
        <v>1</v>
      </c>
    </row>
    <row r="425" spans="1:8" x14ac:dyDescent="0.3">
      <c r="A425">
        <v>-0.6680757074244511</v>
      </c>
      <c r="B425">
        <v>180485750</v>
      </c>
      <c r="C425">
        <v>13206000</v>
      </c>
      <c r="D425">
        <v>-1.3883410040348809</v>
      </c>
      <c r="E425">
        <v>3.4722356674703012E-2</v>
      </c>
      <c r="F425">
        <v>22610000</v>
      </c>
      <c r="G425">
        <v>10109500</v>
      </c>
      <c r="H425">
        <v>1</v>
      </c>
    </row>
    <row r="426" spans="1:8" x14ac:dyDescent="0.3">
      <c r="A426">
        <v>5.4185865189108097E-2</v>
      </c>
      <c r="B426">
        <v>122817750</v>
      </c>
      <c r="C426">
        <v>1599500</v>
      </c>
      <c r="D426">
        <v>0.18394148654971137</v>
      </c>
      <c r="E426">
        <v>0.42526022911129208</v>
      </c>
      <c r="F426">
        <v>50280750</v>
      </c>
      <c r="G426">
        <v>-2601750</v>
      </c>
      <c r="H426">
        <v>1</v>
      </c>
    </row>
    <row r="427" spans="1:8" x14ac:dyDescent="0.3">
      <c r="A427">
        <v>0.22213577310553267</v>
      </c>
      <c r="B427">
        <v>88096500</v>
      </c>
      <c r="C427">
        <v>5000</v>
      </c>
      <c r="D427">
        <v>1.2591365117396252</v>
      </c>
      <c r="E427">
        <v>0.24273601856930344</v>
      </c>
      <c r="F427">
        <v>17242500</v>
      </c>
      <c r="G427">
        <v>-2991500</v>
      </c>
      <c r="H427">
        <v>1</v>
      </c>
    </row>
    <row r="428" spans="1:8" x14ac:dyDescent="0.3">
      <c r="A428">
        <v>-1.4027702424013504</v>
      </c>
      <c r="B428">
        <v>31954000</v>
      </c>
      <c r="C428">
        <v>7081000</v>
      </c>
      <c r="D428">
        <v>-2.4956435979707887</v>
      </c>
      <c r="E428">
        <v>0.72448054337370504</v>
      </c>
      <c r="F428">
        <v>6565500</v>
      </c>
      <c r="G428">
        <v>-3387500</v>
      </c>
      <c r="H428">
        <v>1</v>
      </c>
    </row>
    <row r="429" spans="1:8" x14ac:dyDescent="0.3">
      <c r="A429">
        <v>0.11114821603721997</v>
      </c>
      <c r="B429">
        <v>220225500</v>
      </c>
      <c r="C429">
        <v>56329500</v>
      </c>
      <c r="D429">
        <v>0.19594355282203207</v>
      </c>
      <c r="E429">
        <v>0.28830990363817932</v>
      </c>
      <c r="F429">
        <v>45951500</v>
      </c>
      <c r="G429">
        <v>-24260500</v>
      </c>
      <c r="H429">
        <v>1</v>
      </c>
    </row>
    <row r="430" spans="1:8" x14ac:dyDescent="0.3">
      <c r="A430">
        <v>0.22611881428762762</v>
      </c>
      <c r="B430">
        <v>777974000</v>
      </c>
      <c r="C430">
        <v>5995000</v>
      </c>
      <c r="D430">
        <v>0.61646507296704578</v>
      </c>
      <c r="E430">
        <v>0.36028604075404547</v>
      </c>
      <c r="F430">
        <v>114569750</v>
      </c>
      <c r="G430">
        <v>-22332500</v>
      </c>
      <c r="H430">
        <v>1</v>
      </c>
    </row>
    <row r="431" spans="1:8" x14ac:dyDescent="0.3">
      <c r="A431">
        <v>-0.174869235884653</v>
      </c>
      <c r="B431">
        <v>4780120250</v>
      </c>
      <c r="C431">
        <v>42620250</v>
      </c>
      <c r="D431">
        <v>14.993034157854057</v>
      </c>
      <c r="E431">
        <v>5.1019255512945276E-2</v>
      </c>
      <c r="F431">
        <v>256128250</v>
      </c>
      <c r="G431">
        <v>39115500</v>
      </c>
      <c r="H431">
        <v>1</v>
      </c>
    </row>
    <row r="432" spans="1:8" x14ac:dyDescent="0.3">
      <c r="A432">
        <v>1.9598473105602515E-2</v>
      </c>
      <c r="B432">
        <v>274508750</v>
      </c>
      <c r="C432">
        <v>15590000</v>
      </c>
      <c r="D432">
        <v>1.7379612103113367</v>
      </c>
      <c r="E432">
        <v>0.17905566277049328</v>
      </c>
      <c r="F432">
        <v>37344500</v>
      </c>
      <c r="G432">
        <v>2128000</v>
      </c>
      <c r="H432">
        <v>1</v>
      </c>
    </row>
    <row r="433" spans="1:8" x14ac:dyDescent="0.3">
      <c r="A433">
        <v>8.8000254343488155E-2</v>
      </c>
      <c r="B433">
        <v>2152125000</v>
      </c>
      <c r="C433">
        <v>23075000</v>
      </c>
      <c r="D433">
        <v>0.78209878297668289</v>
      </c>
      <c r="E433">
        <v>0.27033143753837374</v>
      </c>
      <c r="F433">
        <v>492625000</v>
      </c>
      <c r="G433">
        <v>-44575000</v>
      </c>
      <c r="H433">
        <v>1</v>
      </c>
    </row>
    <row r="434" spans="1:8" x14ac:dyDescent="0.3">
      <c r="A434">
        <v>-0.25856374138787142</v>
      </c>
      <c r="B434">
        <v>15641500</v>
      </c>
      <c r="C434">
        <v>23091250</v>
      </c>
      <c r="D434">
        <v>0.26726291179836836</v>
      </c>
      <c r="E434">
        <v>0.42986852458623415</v>
      </c>
      <c r="F434">
        <v>4462000</v>
      </c>
      <c r="G434">
        <v>-2059500</v>
      </c>
      <c r="H434">
        <v>1</v>
      </c>
    </row>
    <row r="435" spans="1:8" x14ac:dyDescent="0.3">
      <c r="A435">
        <v>7.4184335605171417E-2</v>
      </c>
      <c r="B435">
        <v>3976500000</v>
      </c>
      <c r="C435">
        <v>157000000</v>
      </c>
      <c r="D435">
        <v>2.2086603203025792</v>
      </c>
      <c r="E435">
        <v>0.28641055628036372</v>
      </c>
      <c r="F435">
        <v>614000000</v>
      </c>
      <c r="G435">
        <v>15000000</v>
      </c>
      <c r="H435">
        <v>1</v>
      </c>
    </row>
    <row r="436" spans="1:8" x14ac:dyDescent="0.3">
      <c r="A436">
        <v>5.3418230226305333E-2</v>
      </c>
      <c r="B436">
        <v>827740750</v>
      </c>
      <c r="C436">
        <v>14146000</v>
      </c>
      <c r="D436">
        <v>0.2979568513870457</v>
      </c>
      <c r="E436">
        <v>0.72829002093431838</v>
      </c>
      <c r="F436">
        <v>357821000</v>
      </c>
      <c r="G436">
        <v>19582000</v>
      </c>
      <c r="H436">
        <v>1</v>
      </c>
    </row>
    <row r="437" spans="1:8" x14ac:dyDescent="0.3">
      <c r="A437">
        <v>0.21833347635014347</v>
      </c>
      <c r="B437">
        <v>500266000</v>
      </c>
      <c r="C437">
        <v>1465750</v>
      </c>
      <c r="D437">
        <v>-2.2177392544934893</v>
      </c>
      <c r="E437">
        <v>0.39095934163757867</v>
      </c>
      <c r="F437">
        <v>106998750</v>
      </c>
      <c r="G437">
        <v>-28951750</v>
      </c>
      <c r="H437">
        <v>1</v>
      </c>
    </row>
    <row r="438" spans="1:8" x14ac:dyDescent="0.3">
      <c r="A438">
        <v>0.22321478392760219</v>
      </c>
      <c r="B438">
        <v>430011000</v>
      </c>
      <c r="C438">
        <v>10651000</v>
      </c>
      <c r="D438">
        <v>-2.5187925103588462</v>
      </c>
      <c r="E438">
        <v>0.27430228529037631</v>
      </c>
      <c r="F438">
        <v>58503000</v>
      </c>
      <c r="G438">
        <v>-67044000</v>
      </c>
      <c r="H438">
        <v>1</v>
      </c>
    </row>
    <row r="439" spans="1:8" x14ac:dyDescent="0.3">
      <c r="A439">
        <v>-2.3458935753677211E-2</v>
      </c>
      <c r="B439">
        <v>214165000</v>
      </c>
      <c r="C439">
        <v>21818750</v>
      </c>
      <c r="D439">
        <v>1.9849873614506564</v>
      </c>
      <c r="E439">
        <v>0.76160451538360319</v>
      </c>
      <c r="F439">
        <v>75125500</v>
      </c>
      <c r="G439">
        <v>538750</v>
      </c>
      <c r="H439">
        <v>1</v>
      </c>
    </row>
    <row r="440" spans="1:8" x14ac:dyDescent="0.3">
      <c r="A440">
        <v>-6.3432533246837494E-2</v>
      </c>
      <c r="B440">
        <v>84286000</v>
      </c>
      <c r="C440">
        <v>8700000</v>
      </c>
      <c r="D440">
        <v>0.1870463428252373</v>
      </c>
      <c r="E440">
        <v>0.35028355836081909</v>
      </c>
      <c r="F440">
        <v>20326000</v>
      </c>
      <c r="G440">
        <v>-7694000</v>
      </c>
      <c r="H440">
        <v>1</v>
      </c>
    </row>
    <row r="441" spans="1:8" x14ac:dyDescent="0.3">
      <c r="A441">
        <v>0.13918972857903139</v>
      </c>
      <c r="B441">
        <v>462249000</v>
      </c>
      <c r="C441">
        <v>136147000</v>
      </c>
      <c r="D441">
        <v>0.38187637182684242</v>
      </c>
      <c r="E441">
        <v>0.28508228249276907</v>
      </c>
      <c r="F441">
        <v>16025000</v>
      </c>
      <c r="G441">
        <v>37505000</v>
      </c>
      <c r="H441">
        <v>1</v>
      </c>
    </row>
    <row r="442" spans="1:8" x14ac:dyDescent="0.3">
      <c r="A442">
        <v>3.8101265590603346E-2</v>
      </c>
      <c r="B442">
        <v>59389750</v>
      </c>
      <c r="C442">
        <v>3169500</v>
      </c>
      <c r="D442">
        <v>8.7229942492882628E-2</v>
      </c>
      <c r="E442">
        <v>0.60027340891325065</v>
      </c>
      <c r="F442">
        <v>28303250</v>
      </c>
      <c r="G442">
        <v>1991750</v>
      </c>
      <c r="H442">
        <v>1</v>
      </c>
    </row>
    <row r="443" spans="1:8" x14ac:dyDescent="0.3">
      <c r="A443">
        <v>0.3497222793663855</v>
      </c>
      <c r="B443">
        <v>160634000</v>
      </c>
      <c r="C443">
        <v>41820000</v>
      </c>
      <c r="D443">
        <v>1.6965956688352195E-2</v>
      </c>
      <c r="E443">
        <v>0.44682321301841454</v>
      </c>
      <c r="F443">
        <v>19444000</v>
      </c>
      <c r="G443">
        <v>-2509000</v>
      </c>
      <c r="H443">
        <v>1</v>
      </c>
    </row>
    <row r="444" spans="1:8" x14ac:dyDescent="0.3">
      <c r="A444">
        <v>0.188479006631631</v>
      </c>
      <c r="B444">
        <v>160941000</v>
      </c>
      <c r="C444">
        <v>88334000</v>
      </c>
      <c r="D444">
        <v>1.7681041327148886E-2</v>
      </c>
      <c r="E444">
        <v>0.50365661950652729</v>
      </c>
      <c r="F444">
        <v>44083000</v>
      </c>
      <c r="G444">
        <v>-7582000</v>
      </c>
      <c r="H444">
        <v>1</v>
      </c>
    </row>
    <row r="445" spans="1:8" x14ac:dyDescent="0.3">
      <c r="A445">
        <v>9.5313695668050008E-2</v>
      </c>
      <c r="B445">
        <v>299350000</v>
      </c>
      <c r="C445">
        <v>643000</v>
      </c>
      <c r="D445">
        <v>0.83445933496296476</v>
      </c>
      <c r="E445">
        <v>0.18991147486220145</v>
      </c>
      <c r="F445">
        <v>26832000</v>
      </c>
      <c r="G445">
        <v>-6532000</v>
      </c>
      <c r="H445">
        <v>1</v>
      </c>
    </row>
    <row r="446" spans="1:8" x14ac:dyDescent="0.3">
      <c r="A446">
        <v>0.20229660599687888</v>
      </c>
      <c r="B446">
        <v>217370000</v>
      </c>
      <c r="C446">
        <v>20137000</v>
      </c>
      <c r="D446">
        <v>-6.4761548181775632</v>
      </c>
      <c r="E446">
        <v>0.3006992685283158</v>
      </c>
      <c r="F446">
        <v>33530000</v>
      </c>
      <c r="G446">
        <v>-20257000</v>
      </c>
      <c r="H446">
        <v>1</v>
      </c>
    </row>
    <row r="447" spans="1:8" x14ac:dyDescent="0.3">
      <c r="A447">
        <v>3.0465951771814272</v>
      </c>
      <c r="B447">
        <v>171780000</v>
      </c>
      <c r="C447">
        <v>394000</v>
      </c>
      <c r="D447">
        <v>-4.1975075716200783</v>
      </c>
      <c r="E447">
        <v>0.1162999185004075</v>
      </c>
      <c r="F447">
        <v>25583000</v>
      </c>
      <c r="G447">
        <v>8519000</v>
      </c>
      <c r="H447">
        <v>1</v>
      </c>
    </row>
    <row r="448" spans="1:8" x14ac:dyDescent="0.3">
      <c r="A448">
        <v>3.7101973678114984E-2</v>
      </c>
      <c r="B448">
        <v>14257997000</v>
      </c>
      <c r="C448">
        <v>32582750</v>
      </c>
      <c r="D448">
        <v>1.2936325364806751</v>
      </c>
      <c r="E448">
        <v>3.0066425178796152E-2</v>
      </c>
      <c r="F448">
        <v>185708000</v>
      </c>
      <c r="G448">
        <v>13164750</v>
      </c>
      <c r="H448">
        <v>1</v>
      </c>
    </row>
    <row r="449" spans="1:8" x14ac:dyDescent="0.3">
      <c r="A449">
        <v>-0.18815784160472471</v>
      </c>
      <c r="B449">
        <v>575478250</v>
      </c>
      <c r="C449">
        <v>591466500</v>
      </c>
      <c r="D449">
        <v>0.21107051728764814</v>
      </c>
      <c r="E449">
        <v>0.62263901199539917</v>
      </c>
      <c r="F449">
        <v>396983250</v>
      </c>
      <c r="G449">
        <v>31810750</v>
      </c>
      <c r="H449">
        <v>1</v>
      </c>
    </row>
    <row r="450" spans="1:8" x14ac:dyDescent="0.3">
      <c r="A450">
        <v>5.6465722980222795E-2</v>
      </c>
      <c r="B450">
        <v>465655000</v>
      </c>
      <c r="C450">
        <v>2772500</v>
      </c>
      <c r="D450">
        <v>1.3013056188434455</v>
      </c>
      <c r="E450">
        <v>0.48319981964223868</v>
      </c>
      <c r="F450">
        <v>112407500</v>
      </c>
      <c r="G450">
        <v>-6663500</v>
      </c>
      <c r="H450">
        <v>1</v>
      </c>
    </row>
    <row r="451" spans="1:8" x14ac:dyDescent="0.3">
      <c r="A451">
        <v>0.1030204577769941</v>
      </c>
      <c r="B451">
        <v>190015000</v>
      </c>
      <c r="C451">
        <v>9394000</v>
      </c>
      <c r="D451">
        <v>0.84805038901045471</v>
      </c>
      <c r="E451">
        <v>0.27870431281740915</v>
      </c>
      <c r="F451">
        <v>20732000</v>
      </c>
      <c r="G451">
        <v>-4981000</v>
      </c>
      <c r="H451">
        <v>0</v>
      </c>
    </row>
    <row r="452" spans="1:8" x14ac:dyDescent="0.3">
      <c r="A452">
        <v>0.14587691069991954</v>
      </c>
      <c r="B452">
        <v>109657000</v>
      </c>
      <c r="C452">
        <v>1812000</v>
      </c>
      <c r="D452">
        <v>3.8473128598848367</v>
      </c>
      <c r="E452">
        <v>0.21331971511166639</v>
      </c>
      <c r="F452">
        <v>9144000</v>
      </c>
      <c r="G452">
        <v>-807000</v>
      </c>
      <c r="H452">
        <v>0</v>
      </c>
    </row>
    <row r="453" spans="1:8" x14ac:dyDescent="0.3">
      <c r="A453">
        <v>0.14466570200372872</v>
      </c>
      <c r="B453">
        <v>25675250</v>
      </c>
      <c r="C453">
        <v>3726750</v>
      </c>
      <c r="D453">
        <v>0.32943305587461935</v>
      </c>
      <c r="E453">
        <v>0.14235946027174021</v>
      </c>
      <c r="F453">
        <v>2408000</v>
      </c>
      <c r="G453">
        <v>-344250</v>
      </c>
      <c r="H453">
        <v>0</v>
      </c>
    </row>
    <row r="454" spans="1:8" x14ac:dyDescent="0.3">
      <c r="A454">
        <v>-1.1148465007939264E-2</v>
      </c>
      <c r="B454">
        <v>1054091000</v>
      </c>
      <c r="C454">
        <v>52316750</v>
      </c>
      <c r="D454">
        <v>2.0654121971080577</v>
      </c>
      <c r="E454">
        <v>0.10894220611539875</v>
      </c>
      <c r="F454">
        <v>107415000</v>
      </c>
      <c r="G454">
        <v>9867750</v>
      </c>
      <c r="H454">
        <v>0</v>
      </c>
    </row>
    <row r="455" spans="1:8" x14ac:dyDescent="0.3">
      <c r="A455">
        <v>0.12891581453330039</v>
      </c>
      <c r="B455">
        <v>1017115000</v>
      </c>
      <c r="C455">
        <v>14314000</v>
      </c>
      <c r="D455">
        <v>-5.2521561055020403</v>
      </c>
      <c r="E455">
        <v>0.18168030133069213</v>
      </c>
      <c r="F455">
        <v>82004250</v>
      </c>
      <c r="G455">
        <v>-32073000</v>
      </c>
      <c r="H455">
        <v>0</v>
      </c>
    </row>
    <row r="456" spans="1:8" x14ac:dyDescent="0.3">
      <c r="A456">
        <v>0.20174277077816119</v>
      </c>
      <c r="B456">
        <v>124638000</v>
      </c>
      <c r="C456">
        <v>10629000</v>
      </c>
      <c r="D456">
        <v>0.64503644455911757</v>
      </c>
      <c r="E456">
        <v>0.52283412763362702</v>
      </c>
      <c r="F456">
        <v>30688000</v>
      </c>
      <c r="G456">
        <v>-10489000</v>
      </c>
      <c r="H456">
        <v>0</v>
      </c>
    </row>
    <row r="457" spans="1:8" x14ac:dyDescent="0.3">
      <c r="A457">
        <v>9.1459950766900208E-2</v>
      </c>
      <c r="B457">
        <v>6533000000</v>
      </c>
      <c r="C457">
        <v>23000000</v>
      </c>
      <c r="D457">
        <v>0.69412515964240107</v>
      </c>
      <c r="E457">
        <v>0.1077606000306138</v>
      </c>
      <c r="F457">
        <v>-165000000</v>
      </c>
      <c r="G457">
        <v>-398000000</v>
      </c>
      <c r="H457">
        <v>0</v>
      </c>
    </row>
    <row r="458" spans="1:8" x14ac:dyDescent="0.3">
      <c r="A458">
        <v>0.14203744943871291</v>
      </c>
      <c r="B458">
        <v>646503000</v>
      </c>
      <c r="C458">
        <v>1666000</v>
      </c>
      <c r="D458">
        <v>0.82663101491243829</v>
      </c>
      <c r="E458">
        <v>0.39955576385569752</v>
      </c>
      <c r="F458">
        <v>216434000</v>
      </c>
      <c r="G458">
        <v>-8367000</v>
      </c>
      <c r="H458">
        <v>0</v>
      </c>
    </row>
    <row r="459" spans="1:8" x14ac:dyDescent="0.3">
      <c r="A459">
        <v>4.8651903628967985E-2</v>
      </c>
      <c r="B459">
        <v>40976000</v>
      </c>
      <c r="C459">
        <v>1490000</v>
      </c>
      <c r="D459">
        <v>1.1297747689102982</v>
      </c>
      <c r="E459">
        <v>0.43452264740335805</v>
      </c>
      <c r="F459">
        <v>9569000</v>
      </c>
      <c r="G459">
        <v>-19621000</v>
      </c>
      <c r="H459">
        <v>0</v>
      </c>
    </row>
    <row r="460" spans="1:8" x14ac:dyDescent="0.3">
      <c r="A460">
        <v>-5.7526525198938992E-2</v>
      </c>
      <c r="B460">
        <v>267900000</v>
      </c>
      <c r="C460">
        <v>366637000</v>
      </c>
      <c r="D460">
        <v>1.1189980317459183</v>
      </c>
      <c r="E460">
        <v>0.43561030235162373</v>
      </c>
      <c r="F460">
        <v>148200000</v>
      </c>
      <c r="G460">
        <v>11125000</v>
      </c>
      <c r="H460">
        <v>0</v>
      </c>
    </row>
    <row r="461" spans="1:8" x14ac:dyDescent="0.3">
      <c r="A461">
        <v>-0.11723546620174075</v>
      </c>
      <c r="B461">
        <v>783216750</v>
      </c>
      <c r="C461">
        <v>62414250</v>
      </c>
      <c r="D461">
        <v>7.5584343954296446E-2</v>
      </c>
      <c r="E461">
        <v>8.4357240647404644E-2</v>
      </c>
      <c r="F461">
        <v>109144250</v>
      </c>
      <c r="G461">
        <v>-58644750</v>
      </c>
      <c r="H461">
        <v>0</v>
      </c>
    </row>
    <row r="462" spans="1:8" x14ac:dyDescent="0.3">
      <c r="A462">
        <v>0.25730420220430733</v>
      </c>
      <c r="B462">
        <v>397690000</v>
      </c>
      <c r="C462">
        <v>1935000</v>
      </c>
      <c r="D462">
        <v>1.9153887423436313</v>
      </c>
      <c r="E462">
        <v>0.28709799089743265</v>
      </c>
      <c r="F462">
        <v>81142000</v>
      </c>
      <c r="G462">
        <v>-666000</v>
      </c>
      <c r="H462">
        <v>0</v>
      </c>
    </row>
    <row r="463" spans="1:8" x14ac:dyDescent="0.3">
      <c r="A463">
        <v>-6.8561629323587057E-3</v>
      </c>
      <c r="B463">
        <v>29597000</v>
      </c>
      <c r="C463">
        <v>16613000</v>
      </c>
      <c r="D463">
        <v>-103.88283378746594</v>
      </c>
      <c r="E463">
        <v>0.47954184545730988</v>
      </c>
      <c r="F463">
        <v>12014000</v>
      </c>
      <c r="G463">
        <v>8457000</v>
      </c>
      <c r="H463">
        <v>0</v>
      </c>
    </row>
    <row r="464" spans="1:8" x14ac:dyDescent="0.3">
      <c r="A464">
        <v>4.9065416609407657E-2</v>
      </c>
      <c r="B464">
        <v>99261500</v>
      </c>
      <c r="C464">
        <v>41773000</v>
      </c>
      <c r="D464">
        <v>0.3142910699850146</v>
      </c>
      <c r="E464">
        <v>0.30964625849591587</v>
      </c>
      <c r="F464">
        <v>4316500</v>
      </c>
      <c r="G464">
        <v>-2939500</v>
      </c>
      <c r="H464">
        <v>0</v>
      </c>
    </row>
    <row r="465" spans="1:8" x14ac:dyDescent="0.3">
      <c r="A465">
        <v>0.1225841202118796</v>
      </c>
      <c r="B465">
        <v>96876250</v>
      </c>
      <c r="C465">
        <v>7785250</v>
      </c>
      <c r="D465">
        <v>0.80767726288493558</v>
      </c>
      <c r="E465">
        <v>0.36869799281935128</v>
      </c>
      <c r="F465">
        <v>22303500</v>
      </c>
      <c r="G465">
        <v>-7804500</v>
      </c>
      <c r="H465">
        <v>0</v>
      </c>
    </row>
    <row r="466" spans="1:8" x14ac:dyDescent="0.3">
      <c r="A466">
        <v>9.7100361661974166E-2</v>
      </c>
      <c r="B466">
        <v>33301250000</v>
      </c>
      <c r="C466">
        <v>657000000</v>
      </c>
      <c r="D466">
        <v>0.57908204827574605</v>
      </c>
      <c r="E466">
        <v>0.21843067235077931</v>
      </c>
      <c r="F466">
        <v>6217750000</v>
      </c>
      <c r="G466">
        <v>-173250000</v>
      </c>
      <c r="H466">
        <v>0</v>
      </c>
    </row>
    <row r="467" spans="1:8" x14ac:dyDescent="0.3">
      <c r="A467">
        <v>4.9332151770244748E-2</v>
      </c>
      <c r="B467">
        <v>1692990500</v>
      </c>
      <c r="C467">
        <v>10752000</v>
      </c>
      <c r="D467">
        <v>0.78770594501238811</v>
      </c>
      <c r="E467">
        <v>0.27434428947196604</v>
      </c>
      <c r="F467">
        <v>385235500</v>
      </c>
      <c r="G467">
        <v>37377500</v>
      </c>
      <c r="H467">
        <v>0</v>
      </c>
    </row>
    <row r="468" spans="1:8" x14ac:dyDescent="0.3">
      <c r="A468">
        <v>1.780102659700732E-2</v>
      </c>
      <c r="B468">
        <v>697421000</v>
      </c>
      <c r="C468">
        <v>41932000</v>
      </c>
      <c r="D468">
        <v>-4.3674701367009057</v>
      </c>
      <c r="E468">
        <v>0.40764043526076787</v>
      </c>
      <c r="F468">
        <v>263892000</v>
      </c>
      <c r="G468">
        <v>11857000</v>
      </c>
      <c r="H468">
        <v>0</v>
      </c>
    </row>
    <row r="469" spans="1:8" x14ac:dyDescent="0.3">
      <c r="A469">
        <v>0.39651627940473616</v>
      </c>
      <c r="B469">
        <v>380183000</v>
      </c>
      <c r="C469">
        <v>49646000</v>
      </c>
      <c r="D469">
        <v>1.7147756501857674E-3</v>
      </c>
      <c r="E469">
        <v>0.31759705194603649</v>
      </c>
      <c r="F469">
        <v>4380000</v>
      </c>
      <c r="G469">
        <v>-4338000</v>
      </c>
      <c r="H469">
        <v>0</v>
      </c>
    </row>
    <row r="470" spans="1:8" x14ac:dyDescent="0.3">
      <c r="A470">
        <v>1.1631631631631631</v>
      </c>
      <c r="B470">
        <v>128263000</v>
      </c>
      <c r="C470">
        <v>2816000</v>
      </c>
      <c r="D470">
        <v>1.0005002501250625E-3</v>
      </c>
      <c r="E470">
        <v>9.7417025954484149E-2</v>
      </c>
      <c r="F470">
        <v>10171000</v>
      </c>
      <c r="G470">
        <v>-1877000</v>
      </c>
      <c r="H470">
        <v>0</v>
      </c>
    </row>
    <row r="471" spans="1:8" x14ac:dyDescent="0.3">
      <c r="A471">
        <v>0.12569820987802724</v>
      </c>
      <c r="B471">
        <v>783881500</v>
      </c>
      <c r="C471">
        <v>40998500</v>
      </c>
      <c r="D471">
        <v>3.1507709147641263</v>
      </c>
      <c r="E471">
        <v>0.24576738746608867</v>
      </c>
      <c r="F471">
        <v>110886000</v>
      </c>
      <c r="G471">
        <v>-24413000</v>
      </c>
      <c r="H471">
        <v>0</v>
      </c>
    </row>
    <row r="472" spans="1:8" x14ac:dyDescent="0.3">
      <c r="A472">
        <v>-7.397571401299036E-3</v>
      </c>
      <c r="B472">
        <v>554602500</v>
      </c>
      <c r="C472">
        <v>17690250</v>
      </c>
      <c r="D472">
        <v>0.86598286080350595</v>
      </c>
      <c r="E472">
        <v>0.69807362101580506</v>
      </c>
      <c r="F472">
        <v>166586750</v>
      </c>
      <c r="G472">
        <v>-20470250</v>
      </c>
      <c r="H472">
        <v>0</v>
      </c>
    </row>
    <row r="473" spans="1:8" x14ac:dyDescent="0.3">
      <c r="A473">
        <v>-1.3460602345634576</v>
      </c>
      <c r="B473">
        <v>6660500</v>
      </c>
      <c r="C473">
        <v>1235500</v>
      </c>
      <c r="D473">
        <v>0.35545706710751801</v>
      </c>
      <c r="E473">
        <v>0.1788836063420029</v>
      </c>
      <c r="F473">
        <v>3352500</v>
      </c>
      <c r="G473">
        <v>205250</v>
      </c>
      <c r="H473">
        <v>0</v>
      </c>
    </row>
    <row r="474" spans="1:8" x14ac:dyDescent="0.3">
      <c r="A474">
        <v>4.1082096498502255E-3</v>
      </c>
      <c r="B474">
        <v>543277000</v>
      </c>
      <c r="C474">
        <v>5275000</v>
      </c>
      <c r="D474">
        <v>-7.3830380482137672</v>
      </c>
      <c r="E474">
        <v>0.41627751588968426</v>
      </c>
      <c r="F474">
        <v>217271000</v>
      </c>
      <c r="G474">
        <v>3922000</v>
      </c>
      <c r="H474">
        <v>0</v>
      </c>
    </row>
    <row r="475" spans="1:8" x14ac:dyDescent="0.3">
      <c r="A475">
        <v>5.7923851241259622E-2</v>
      </c>
      <c r="B475">
        <v>810617000</v>
      </c>
      <c r="C475">
        <v>142880750</v>
      </c>
      <c r="D475">
        <v>0.92220610591873764</v>
      </c>
      <c r="E475">
        <v>0.87173597395564117</v>
      </c>
      <c r="F475">
        <v>72415000</v>
      </c>
      <c r="G475">
        <v>13083750</v>
      </c>
      <c r="H475">
        <v>0</v>
      </c>
    </row>
    <row r="476" spans="1:8" x14ac:dyDescent="0.3">
      <c r="A476">
        <v>6.0980036297640657E-2</v>
      </c>
      <c r="B476">
        <v>1589000000</v>
      </c>
      <c r="C476">
        <v>110000000</v>
      </c>
      <c r="D476">
        <v>1.0857142857142856</v>
      </c>
      <c r="E476">
        <v>0.30018879798615483</v>
      </c>
      <c r="F476">
        <v>204000000</v>
      </c>
      <c r="G476">
        <v>-180000000</v>
      </c>
      <c r="H476">
        <v>0</v>
      </c>
    </row>
    <row r="477" spans="1:8" x14ac:dyDescent="0.3">
      <c r="A477">
        <v>-1.9439494405304601E-2</v>
      </c>
      <c r="B477">
        <v>1122951000</v>
      </c>
      <c r="C477">
        <v>119305000</v>
      </c>
      <c r="D477">
        <v>14.021220746902111</v>
      </c>
      <c r="E477">
        <v>0.1077838659033208</v>
      </c>
      <c r="F477">
        <v>54202000</v>
      </c>
      <c r="G477">
        <v>54435000</v>
      </c>
      <c r="H477">
        <v>0</v>
      </c>
    </row>
    <row r="478" spans="1:8" x14ac:dyDescent="0.3">
      <c r="A478">
        <v>-0.12423323648204961</v>
      </c>
      <c r="B478">
        <v>133161500</v>
      </c>
      <c r="C478">
        <v>3418500</v>
      </c>
      <c r="D478">
        <v>0.18960159315176534</v>
      </c>
      <c r="E478">
        <v>0.32408389006330601</v>
      </c>
      <c r="F478">
        <v>40948000</v>
      </c>
      <c r="G478">
        <v>2653500</v>
      </c>
      <c r="H478">
        <v>0</v>
      </c>
    </row>
    <row r="479" spans="1:8" x14ac:dyDescent="0.3">
      <c r="A479">
        <v>3.939216710195341E-2</v>
      </c>
      <c r="B479">
        <v>1174775000</v>
      </c>
      <c r="C479">
        <v>99727500</v>
      </c>
      <c r="D479">
        <v>14.167782754592603</v>
      </c>
      <c r="E479">
        <v>0.38964570327457176</v>
      </c>
      <c r="F479">
        <v>287241000</v>
      </c>
      <c r="G479">
        <v>23084000</v>
      </c>
      <c r="H479">
        <v>0</v>
      </c>
    </row>
    <row r="480" spans="1:8" x14ac:dyDescent="0.3">
      <c r="A480">
        <v>2.4883710637759605E-2</v>
      </c>
      <c r="B480">
        <v>2356907000</v>
      </c>
      <c r="C480">
        <v>60639000</v>
      </c>
      <c r="D480">
        <v>3.4161357354356072</v>
      </c>
      <c r="E480">
        <v>0.2674220215820225</v>
      </c>
      <c r="F480">
        <v>462577000</v>
      </c>
      <c r="G480">
        <v>28218000</v>
      </c>
      <c r="H480">
        <v>0</v>
      </c>
    </row>
    <row r="481" spans="1:8" x14ac:dyDescent="0.3">
      <c r="A481">
        <v>-5.9359297341182405E-3</v>
      </c>
      <c r="B481">
        <v>467393000</v>
      </c>
      <c r="C481">
        <v>5635500</v>
      </c>
      <c r="D481">
        <v>0.63477999169148625</v>
      </c>
      <c r="E481">
        <v>0.66450188367428165</v>
      </c>
      <c r="F481">
        <v>151142750</v>
      </c>
      <c r="G481">
        <v>-16051000</v>
      </c>
      <c r="H481">
        <v>0</v>
      </c>
    </row>
    <row r="482" spans="1:8" x14ac:dyDescent="0.3">
      <c r="A482">
        <v>-5.9667632291613149E-3</v>
      </c>
      <c r="B482">
        <v>2239404750</v>
      </c>
      <c r="C482">
        <v>26231500</v>
      </c>
      <c r="D482">
        <v>-10.389554342861366</v>
      </c>
      <c r="E482">
        <v>0.24114118505821708</v>
      </c>
      <c r="F482">
        <v>475030000</v>
      </c>
      <c r="G482">
        <v>51187500</v>
      </c>
      <c r="H482">
        <v>0</v>
      </c>
    </row>
    <row r="483" spans="1:8" x14ac:dyDescent="0.3">
      <c r="A483">
        <v>0.31267847968169382</v>
      </c>
      <c r="B483">
        <v>520440000</v>
      </c>
      <c r="C483">
        <v>1481000</v>
      </c>
      <c r="D483">
        <v>-2.1989167746412277</v>
      </c>
      <c r="E483">
        <v>0.38490508031665516</v>
      </c>
      <c r="F483">
        <v>110696000</v>
      </c>
      <c r="G483">
        <v>-30821000</v>
      </c>
      <c r="H483">
        <v>0</v>
      </c>
    </row>
    <row r="484" spans="1:8" x14ac:dyDescent="0.3">
      <c r="A484">
        <v>-2.5869907565856023E-3</v>
      </c>
      <c r="B484">
        <v>121714500</v>
      </c>
      <c r="C484">
        <v>11996000</v>
      </c>
      <c r="D484">
        <v>1.2877190603160771</v>
      </c>
      <c r="E484">
        <v>0.44017362523259662</v>
      </c>
      <c r="F484">
        <v>10390000</v>
      </c>
      <c r="G484">
        <v>-7770500</v>
      </c>
      <c r="H484">
        <v>0</v>
      </c>
    </row>
    <row r="485" spans="1:8" x14ac:dyDescent="0.3">
      <c r="A485">
        <v>-2.7127652662083664E-2</v>
      </c>
      <c r="B485">
        <v>1519436000</v>
      </c>
      <c r="C485">
        <v>74156000</v>
      </c>
      <c r="D485">
        <v>2.9252782920752476</v>
      </c>
      <c r="E485">
        <v>8.0109330040883595E-2</v>
      </c>
      <c r="F485">
        <v>142596000</v>
      </c>
      <c r="G485">
        <v>108814000</v>
      </c>
      <c r="H485">
        <v>0</v>
      </c>
    </row>
    <row r="486" spans="1:8" x14ac:dyDescent="0.3">
      <c r="A486">
        <v>7.7177999006515619E-2</v>
      </c>
      <c r="B486">
        <v>315494000</v>
      </c>
      <c r="C486">
        <v>9689000</v>
      </c>
      <c r="D486">
        <v>5.2175674360681406</v>
      </c>
      <c r="E486">
        <v>0.27684145828924472</v>
      </c>
      <c r="F486">
        <v>57308000</v>
      </c>
      <c r="G486">
        <v>-6080000</v>
      </c>
      <c r="H486">
        <v>0</v>
      </c>
    </row>
    <row r="487" spans="1:8" x14ac:dyDescent="0.3">
      <c r="A487">
        <v>5.0123711062788699E-2</v>
      </c>
      <c r="B487">
        <v>2060525000</v>
      </c>
      <c r="C487">
        <v>55875000</v>
      </c>
      <c r="D487">
        <v>8.5318497055304672</v>
      </c>
      <c r="E487">
        <v>0.10983600022434228</v>
      </c>
      <c r="F487">
        <v>103775000</v>
      </c>
      <c r="G487">
        <v>14650000</v>
      </c>
      <c r="H487">
        <v>0</v>
      </c>
    </row>
    <row r="488" spans="1:8" x14ac:dyDescent="0.3">
      <c r="A488">
        <v>0.21394870044606276</v>
      </c>
      <c r="B488">
        <v>435628500</v>
      </c>
      <c r="C488">
        <v>65774500</v>
      </c>
      <c r="D488">
        <v>0.2089670153246028</v>
      </c>
      <c r="E488">
        <v>0.34849857802742823</v>
      </c>
      <c r="F488">
        <v>89601000</v>
      </c>
      <c r="G488">
        <v>22959000</v>
      </c>
      <c r="H488">
        <v>0</v>
      </c>
    </row>
    <row r="489" spans="1:8" x14ac:dyDescent="0.3">
      <c r="A489">
        <v>0.19093024880534931</v>
      </c>
      <c r="B489">
        <v>7616120750</v>
      </c>
      <c r="C489">
        <v>26492250</v>
      </c>
      <c r="D489">
        <v>5.6210845116995962</v>
      </c>
      <c r="E489">
        <v>9.9780621528401323E-2</v>
      </c>
      <c r="F489">
        <v>108455000</v>
      </c>
      <c r="G489">
        <v>74542750</v>
      </c>
      <c r="H489">
        <v>0</v>
      </c>
    </row>
    <row r="490" spans="1:8" x14ac:dyDescent="0.3">
      <c r="A490">
        <v>-7.9897622151272996E-2</v>
      </c>
      <c r="B490">
        <v>4789500000</v>
      </c>
      <c r="C490">
        <v>791750000</v>
      </c>
      <c r="D490">
        <v>-6.2723502357726668E-2</v>
      </c>
      <c r="E490">
        <v>0.16785211709558912</v>
      </c>
      <c r="F490">
        <v>523500000</v>
      </c>
      <c r="G490">
        <v>-23250000</v>
      </c>
      <c r="H490">
        <v>0</v>
      </c>
    </row>
    <row r="491" spans="1:8" x14ac:dyDescent="0.3">
      <c r="A491">
        <v>0.22609275581857652</v>
      </c>
      <c r="B491">
        <v>790285500</v>
      </c>
      <c r="C491">
        <v>148121750</v>
      </c>
      <c r="D491">
        <v>6.198065535743838E-2</v>
      </c>
      <c r="E491">
        <v>0.49489632191449207</v>
      </c>
      <c r="F491">
        <v>274041000</v>
      </c>
      <c r="G491">
        <v>-32370750</v>
      </c>
      <c r="H491">
        <v>0</v>
      </c>
    </row>
    <row r="492" spans="1:8" x14ac:dyDescent="0.3">
      <c r="A492">
        <v>0.12457591932423584</v>
      </c>
      <c r="B492">
        <v>18841000000</v>
      </c>
      <c r="C492">
        <v>123000000</v>
      </c>
      <c r="D492">
        <v>1.381606010461341</v>
      </c>
      <c r="E492">
        <v>0.84031310719334606</v>
      </c>
      <c r="F492">
        <v>9094000000</v>
      </c>
      <c r="G492">
        <v>-1614000000</v>
      </c>
      <c r="H492">
        <v>0</v>
      </c>
    </row>
    <row r="493" spans="1:8" x14ac:dyDescent="0.3">
      <c r="A493">
        <v>0.11938475095631972</v>
      </c>
      <c r="B493">
        <v>29248000000</v>
      </c>
      <c r="C493">
        <v>215000000</v>
      </c>
      <c r="D493">
        <v>0.52446577887890988</v>
      </c>
      <c r="E493">
        <v>0.402933533916849</v>
      </c>
      <c r="F493">
        <v>5644000000</v>
      </c>
      <c r="G493">
        <v>-773000000</v>
      </c>
      <c r="H493">
        <v>0</v>
      </c>
    </row>
    <row r="494" spans="1:8" x14ac:dyDescent="0.3">
      <c r="A494">
        <v>0.11327221618472411</v>
      </c>
      <c r="B494">
        <v>3698177000</v>
      </c>
      <c r="C494">
        <v>376483000</v>
      </c>
      <c r="D494">
        <v>2.6656484990646394</v>
      </c>
      <c r="E494">
        <v>0.49776101683470331</v>
      </c>
      <c r="F494">
        <v>62090000</v>
      </c>
      <c r="G494">
        <v>11385500</v>
      </c>
      <c r="H494">
        <v>0</v>
      </c>
    </row>
    <row r="495" spans="1:8" x14ac:dyDescent="0.3">
      <c r="A495">
        <v>4.4264649151926239E-2</v>
      </c>
      <c r="B495">
        <v>8308292000</v>
      </c>
      <c r="C495">
        <v>166250500</v>
      </c>
      <c r="D495">
        <v>0.54305619209230693</v>
      </c>
      <c r="E495">
        <v>0.27690153936492029</v>
      </c>
      <c r="F495">
        <v>187482250</v>
      </c>
      <c r="G495">
        <v>-76638250</v>
      </c>
      <c r="H495">
        <v>0</v>
      </c>
    </row>
    <row r="496" spans="1:8" x14ac:dyDescent="0.3">
      <c r="A496">
        <v>0.19135086672565796</v>
      </c>
      <c r="B496">
        <v>2220008250</v>
      </c>
      <c r="C496">
        <v>192493750</v>
      </c>
      <c r="D496">
        <v>3.1615279225533047E-2</v>
      </c>
      <c r="E496">
        <v>0.1717220689013422</v>
      </c>
      <c r="F496">
        <v>117115750</v>
      </c>
      <c r="G496">
        <v>49218500</v>
      </c>
      <c r="H496">
        <v>0</v>
      </c>
    </row>
    <row r="497" spans="1:8" x14ac:dyDescent="0.3">
      <c r="A497">
        <v>0.13020551471073508</v>
      </c>
      <c r="B497">
        <v>3500721000</v>
      </c>
      <c r="C497">
        <v>302371000</v>
      </c>
      <c r="D497">
        <v>0.68554607368507425</v>
      </c>
      <c r="E497">
        <v>0.31472630923743994</v>
      </c>
      <c r="F497">
        <v>760934000</v>
      </c>
      <c r="G497">
        <v>95981000</v>
      </c>
      <c r="H497">
        <v>0</v>
      </c>
    </row>
    <row r="498" spans="1:8" x14ac:dyDescent="0.3">
      <c r="A498">
        <v>0.29813737273905827</v>
      </c>
      <c r="B498">
        <v>1291101000</v>
      </c>
      <c r="C498">
        <v>224128500</v>
      </c>
      <c r="D498">
        <v>8.2813717218779476E-2</v>
      </c>
      <c r="E498">
        <v>0.71394445099971304</v>
      </c>
      <c r="F498">
        <v>469461000</v>
      </c>
      <c r="G498">
        <v>-75589000</v>
      </c>
      <c r="H498">
        <v>0</v>
      </c>
    </row>
    <row r="499" spans="1:8" x14ac:dyDescent="0.3">
      <c r="A499">
        <v>0.2714622341866369</v>
      </c>
      <c r="B499">
        <v>6100404000</v>
      </c>
      <c r="C499">
        <v>121318000</v>
      </c>
      <c r="D499">
        <v>0.2690432492694485</v>
      </c>
      <c r="E499">
        <v>0.28264783774976215</v>
      </c>
      <c r="F499">
        <v>1300831000</v>
      </c>
      <c r="G499">
        <v>99378000</v>
      </c>
      <c r="H499">
        <v>0</v>
      </c>
    </row>
    <row r="500" spans="1:8" x14ac:dyDescent="0.3">
      <c r="A500">
        <v>0.2377516870576617</v>
      </c>
      <c r="B500">
        <v>7405300000</v>
      </c>
      <c r="C500">
        <v>790400000</v>
      </c>
      <c r="D500">
        <v>0.7541563409763492</v>
      </c>
      <c r="E500">
        <v>0.4024820061307442</v>
      </c>
      <c r="F500">
        <v>1270500000</v>
      </c>
      <c r="G500">
        <v>24900000</v>
      </c>
      <c r="H500">
        <v>0</v>
      </c>
    </row>
    <row r="501" spans="1:8" x14ac:dyDescent="0.3">
      <c r="A501">
        <v>0.11988251542441433</v>
      </c>
      <c r="B501">
        <v>126924500</v>
      </c>
      <c r="C501">
        <v>16588250</v>
      </c>
      <c r="D501">
        <v>0.80363252613308611</v>
      </c>
      <c r="E501">
        <v>0.36592728065957925</v>
      </c>
      <c r="F501">
        <v>22347000</v>
      </c>
      <c r="G501">
        <v>-3222500</v>
      </c>
      <c r="H501">
        <v>0</v>
      </c>
    </row>
    <row r="502" spans="1:8" x14ac:dyDescent="0.3">
      <c r="A502">
        <v>-2.9921342864181605E-4</v>
      </c>
      <c r="B502">
        <v>15310000000</v>
      </c>
      <c r="C502">
        <v>1911000000</v>
      </c>
      <c r="D502">
        <v>1.706109118108277</v>
      </c>
      <c r="E502">
        <v>0.62919520375826743</v>
      </c>
      <c r="F502">
        <v>7300000000</v>
      </c>
      <c r="G502">
        <v>386000000</v>
      </c>
      <c r="H502">
        <v>0</v>
      </c>
    </row>
    <row r="503" spans="1:8" x14ac:dyDescent="0.3">
      <c r="A503">
        <v>0.22654760650800915</v>
      </c>
      <c r="B503">
        <v>1028882500</v>
      </c>
      <c r="C503">
        <v>119447500</v>
      </c>
      <c r="D503">
        <v>4.6107490114382844E-2</v>
      </c>
      <c r="E503">
        <v>0.27545212623758675</v>
      </c>
      <c r="F503" t="e">
        <v>#DIV/0!</v>
      </c>
      <c r="G503">
        <v>8573500</v>
      </c>
      <c r="H503">
        <v>0</v>
      </c>
    </row>
    <row r="504" spans="1:8" x14ac:dyDescent="0.3">
      <c r="A504">
        <v>6.6940007646699648E-2</v>
      </c>
      <c r="B504">
        <v>1126774000</v>
      </c>
      <c r="C504">
        <v>15086000</v>
      </c>
      <c r="D504">
        <v>0.89486020130206889</v>
      </c>
      <c r="E504">
        <v>0.22397037915322859</v>
      </c>
      <c r="F504">
        <v>156658000</v>
      </c>
      <c r="G504">
        <v>914000</v>
      </c>
      <c r="H504">
        <v>0</v>
      </c>
    </row>
    <row r="505" spans="1:8" x14ac:dyDescent="0.3">
      <c r="A505">
        <v>0.23053711002820451</v>
      </c>
      <c r="B505">
        <v>1398571000</v>
      </c>
      <c r="C505">
        <v>130264500</v>
      </c>
      <c r="D505">
        <v>1.3222594705481809</v>
      </c>
      <c r="E505">
        <v>0.71695149036040418</v>
      </c>
      <c r="F505">
        <v>796748750</v>
      </c>
      <c r="G505">
        <v>-60488750</v>
      </c>
      <c r="H505">
        <v>0</v>
      </c>
    </row>
    <row r="506" spans="1:8" x14ac:dyDescent="0.3">
      <c r="A506">
        <v>-2.7250004003656746E-2</v>
      </c>
      <c r="B506">
        <v>2197371500</v>
      </c>
      <c r="C506">
        <v>328557500</v>
      </c>
      <c r="D506">
        <v>0.45103743460769691</v>
      </c>
      <c r="E506">
        <v>0.16377159542766889</v>
      </c>
      <c r="F506">
        <v>149077500</v>
      </c>
      <c r="G506">
        <v>20722250</v>
      </c>
      <c r="H506">
        <v>0</v>
      </c>
    </row>
    <row r="507" spans="1:8" x14ac:dyDescent="0.3">
      <c r="A507">
        <v>0.21072571986493105</v>
      </c>
      <c r="B507">
        <v>22972800000</v>
      </c>
      <c r="C507">
        <v>5835000000</v>
      </c>
      <c r="D507">
        <v>0.2291158130979512</v>
      </c>
      <c r="E507">
        <v>0.78384437247527505</v>
      </c>
      <c r="F507">
        <v>7238700000</v>
      </c>
      <c r="G507">
        <v>1504800000</v>
      </c>
      <c r="H507">
        <v>0</v>
      </c>
    </row>
    <row r="508" spans="1:8" x14ac:dyDescent="0.3">
      <c r="A508">
        <v>-0.15982137162662938</v>
      </c>
      <c r="B508">
        <v>2397250000</v>
      </c>
      <c r="C508">
        <v>123500000</v>
      </c>
      <c r="D508">
        <v>-1.6404819277108436</v>
      </c>
      <c r="E508">
        <v>5.7992202729044831E-2</v>
      </c>
      <c r="F508">
        <v>292250000</v>
      </c>
      <c r="G508">
        <v>-27250000</v>
      </c>
      <c r="H508">
        <v>0</v>
      </c>
    </row>
    <row r="509" spans="1:8" x14ac:dyDescent="0.3">
      <c r="A509">
        <v>0.2116318467813324</v>
      </c>
      <c r="B509">
        <v>5590637000</v>
      </c>
      <c r="C509">
        <v>132567000</v>
      </c>
      <c r="D509">
        <v>0.46618248200678897</v>
      </c>
      <c r="E509">
        <v>0.12218075049898824</v>
      </c>
      <c r="F509">
        <v>295990750</v>
      </c>
      <c r="G509">
        <v>59206750</v>
      </c>
      <c r="H509">
        <v>0</v>
      </c>
    </row>
    <row r="510" spans="1:8" x14ac:dyDescent="0.3">
      <c r="A510">
        <v>0.1303072468382068</v>
      </c>
      <c r="B510">
        <v>1107464500</v>
      </c>
      <c r="C510">
        <v>104469000</v>
      </c>
      <c r="D510">
        <v>0.68998914713862258</v>
      </c>
      <c r="E510">
        <v>0.24442405677183293</v>
      </c>
      <c r="F510">
        <v>170031000</v>
      </c>
      <c r="G510">
        <v>-8881000</v>
      </c>
      <c r="H510">
        <v>0</v>
      </c>
    </row>
    <row r="511" spans="1:8" x14ac:dyDescent="0.3">
      <c r="A511">
        <v>-0.28013266190232111</v>
      </c>
      <c r="B511">
        <v>65857000</v>
      </c>
      <c r="C511">
        <v>7078000</v>
      </c>
      <c r="D511">
        <v>-3.4993679426504354</v>
      </c>
      <c r="E511">
        <v>9.8853050570278503E-2</v>
      </c>
      <c r="F511">
        <v>12094000</v>
      </c>
      <c r="G511">
        <v>-1867000</v>
      </c>
      <c r="H511">
        <v>0</v>
      </c>
    </row>
    <row r="512" spans="1:8" x14ac:dyDescent="0.3">
      <c r="A512">
        <v>-2.2111699218071507E-2</v>
      </c>
      <c r="B512">
        <v>33425000</v>
      </c>
      <c r="C512">
        <v>9566500</v>
      </c>
      <c r="D512">
        <v>1.1683294260463881</v>
      </c>
      <c r="E512">
        <v>0.16260677169890309</v>
      </c>
      <c r="F512">
        <v>4469500</v>
      </c>
      <c r="G512">
        <v>1229500</v>
      </c>
      <c r="H512">
        <v>0</v>
      </c>
    </row>
    <row r="513" spans="1:8" x14ac:dyDescent="0.3">
      <c r="A513">
        <v>0.10118295756288774</v>
      </c>
      <c r="B513">
        <v>16816439000</v>
      </c>
      <c r="C513">
        <v>162821000</v>
      </c>
      <c r="D513">
        <v>10.253909467569224</v>
      </c>
      <c r="E513">
        <v>0.27434732168921139</v>
      </c>
      <c r="F513">
        <v>4127536000</v>
      </c>
      <c r="G513">
        <v>67320000</v>
      </c>
      <c r="H513">
        <v>0</v>
      </c>
    </row>
    <row r="514" spans="1:8" x14ac:dyDescent="0.3">
      <c r="A514">
        <v>-0.36211752572682221</v>
      </c>
      <c r="B514">
        <v>197777250</v>
      </c>
      <c r="C514">
        <v>71291000</v>
      </c>
      <c r="D514">
        <v>0.6298743514024423</v>
      </c>
      <c r="E514">
        <v>0.551736742582013</v>
      </c>
      <c r="F514">
        <v>51108750</v>
      </c>
      <c r="G514">
        <v>38540250</v>
      </c>
      <c r="H514">
        <v>0</v>
      </c>
    </row>
    <row r="515" spans="1:8" x14ac:dyDescent="0.3">
      <c r="A515">
        <v>0.13420142034287896</v>
      </c>
      <c r="B515">
        <v>8248039000</v>
      </c>
      <c r="C515">
        <v>88393000</v>
      </c>
      <c r="D515">
        <v>0.88027667091957029</v>
      </c>
      <c r="E515">
        <v>0.13371712748341028</v>
      </c>
      <c r="F515" t="e">
        <v>#DIV/0!</v>
      </c>
      <c r="G515">
        <v>-60144750</v>
      </c>
      <c r="H515">
        <v>0</v>
      </c>
    </row>
    <row r="516" spans="1:8" x14ac:dyDescent="0.3">
      <c r="A516">
        <v>-0.13511295019870767</v>
      </c>
      <c r="B516">
        <v>17056900000</v>
      </c>
      <c r="C516">
        <v>294200000</v>
      </c>
      <c r="D516">
        <v>1.7685296498405565</v>
      </c>
      <c r="E516">
        <v>5.2968850092180039E-2</v>
      </c>
      <c r="F516">
        <v>631375000</v>
      </c>
      <c r="G516">
        <v>282400000</v>
      </c>
      <c r="H516">
        <v>0</v>
      </c>
    </row>
    <row r="517" spans="1:8" x14ac:dyDescent="0.3">
      <c r="A517">
        <v>-0.12394518735991966</v>
      </c>
      <c r="B517">
        <v>197384000</v>
      </c>
      <c r="C517">
        <v>15926000</v>
      </c>
      <c r="D517">
        <v>-7.7753127308444752</v>
      </c>
      <c r="E517">
        <v>-0.16387346492116889</v>
      </c>
      <c r="F517">
        <v>79322000</v>
      </c>
      <c r="G517">
        <v>-178065000</v>
      </c>
      <c r="H517">
        <v>0</v>
      </c>
    </row>
    <row r="518" spans="1:8" x14ac:dyDescent="0.3">
      <c r="A518">
        <v>6.620453422175035E-2</v>
      </c>
      <c r="B518">
        <v>582420000</v>
      </c>
      <c r="C518">
        <v>59976000</v>
      </c>
      <c r="D518">
        <v>5.9364951621458486</v>
      </c>
      <c r="E518">
        <v>0.41223000583771163</v>
      </c>
      <c r="F518">
        <v>155545000</v>
      </c>
      <c r="G518">
        <v>-9424000</v>
      </c>
      <c r="H518">
        <v>0</v>
      </c>
    </row>
    <row r="519" spans="1:8" x14ac:dyDescent="0.3">
      <c r="A519">
        <v>4.5863878340199817E-2</v>
      </c>
      <c r="B519">
        <v>985228000</v>
      </c>
      <c r="C519">
        <v>31533500</v>
      </c>
      <c r="D519">
        <v>3.46329280752476</v>
      </c>
      <c r="E519">
        <v>0.16154171030450348</v>
      </c>
      <c r="F519">
        <v>107475500</v>
      </c>
      <c r="G519">
        <v>8104000</v>
      </c>
      <c r="H519">
        <v>0</v>
      </c>
    </row>
    <row r="520" spans="1:8" x14ac:dyDescent="0.3">
      <c r="A520">
        <v>7.1592569042258844E-2</v>
      </c>
      <c r="B520">
        <v>382512000</v>
      </c>
      <c r="C520">
        <v>26491000</v>
      </c>
      <c r="D520">
        <v>5.5266534113173593</v>
      </c>
      <c r="E520">
        <v>0.53930334211737152</v>
      </c>
      <c r="F520">
        <v>140666000</v>
      </c>
      <c r="G520">
        <v>-18611000</v>
      </c>
      <c r="H520">
        <v>0</v>
      </c>
    </row>
    <row r="521" spans="1:8" x14ac:dyDescent="0.3">
      <c r="A521">
        <v>1.176417388565488E-2</v>
      </c>
      <c r="B521">
        <v>11688000000</v>
      </c>
      <c r="C521">
        <v>2088750000</v>
      </c>
      <c r="D521">
        <v>22.508291678355562</v>
      </c>
      <c r="E521">
        <v>0.37498491218729896</v>
      </c>
      <c r="F521">
        <v>2705500000</v>
      </c>
      <c r="G521">
        <v>377500000</v>
      </c>
      <c r="H521">
        <v>0</v>
      </c>
    </row>
    <row r="522" spans="1:8" x14ac:dyDescent="0.3">
      <c r="A522">
        <v>0.13708697826142613</v>
      </c>
      <c r="B522">
        <v>1808704500</v>
      </c>
      <c r="C522">
        <v>98493500</v>
      </c>
      <c r="D522">
        <v>0.48041647460396336</v>
      </c>
      <c r="E522">
        <v>0.47836325692872422</v>
      </c>
      <c r="F522">
        <v>699263500</v>
      </c>
      <c r="G522">
        <v>23414000</v>
      </c>
      <c r="H522">
        <v>0</v>
      </c>
    </row>
    <row r="523" spans="1:8" x14ac:dyDescent="0.3">
      <c r="A523">
        <v>0.12521918383362796</v>
      </c>
      <c r="B523">
        <v>1174337000</v>
      </c>
      <c r="C523">
        <v>21542500</v>
      </c>
      <c r="D523">
        <v>0.55951073128264006</v>
      </c>
      <c r="E523">
        <v>0.10714116906369063</v>
      </c>
      <c r="F523">
        <v>51102000</v>
      </c>
      <c r="G523">
        <v>-22058500</v>
      </c>
      <c r="H523">
        <v>0</v>
      </c>
    </row>
    <row r="524" spans="1:8" x14ac:dyDescent="0.3">
      <c r="A524">
        <v>8.6883778414288571E-2</v>
      </c>
      <c r="B524">
        <v>257744000</v>
      </c>
      <c r="C524">
        <v>4339000</v>
      </c>
      <c r="D524">
        <v>-1.4686258648052199</v>
      </c>
      <c r="E524">
        <v>0.47225498568347957</v>
      </c>
      <c r="F524" t="e">
        <v>#DIV/0!</v>
      </c>
      <c r="G524">
        <v>-11572000</v>
      </c>
      <c r="H524">
        <v>0</v>
      </c>
    </row>
    <row r="525" spans="1:8" x14ac:dyDescent="0.3">
      <c r="A525">
        <v>-0.39198455699033852</v>
      </c>
      <c r="B525">
        <v>3565000</v>
      </c>
      <c r="C525">
        <v>25137000</v>
      </c>
      <c r="D525">
        <v>0.16821638648020174</v>
      </c>
      <c r="E525">
        <v>0.8681397006414826</v>
      </c>
      <c r="F525">
        <v>8242500</v>
      </c>
      <c r="G525">
        <v>192500</v>
      </c>
      <c r="H525">
        <v>0</v>
      </c>
    </row>
    <row r="526" spans="1:8" x14ac:dyDescent="0.3">
      <c r="A526">
        <v>-1.3114843973365669</v>
      </c>
      <c r="B526">
        <v>254500</v>
      </c>
      <c r="C526">
        <v>1035000</v>
      </c>
      <c r="D526">
        <v>-1.0035797374391036</v>
      </c>
      <c r="E526">
        <v>0.37144966695990944</v>
      </c>
      <c r="F526">
        <v>5692000</v>
      </c>
      <c r="G526">
        <v>-431000</v>
      </c>
      <c r="H526">
        <v>0</v>
      </c>
    </row>
    <row r="527" spans="1:8" x14ac:dyDescent="0.3">
      <c r="A527">
        <v>-0.26629962878571556</v>
      </c>
      <c r="B527">
        <v>3628750</v>
      </c>
      <c r="C527">
        <v>8585500</v>
      </c>
      <c r="D527">
        <v>0.41369704951660552</v>
      </c>
      <c r="E527">
        <v>0.41620155415347082</v>
      </c>
      <c r="F527">
        <v>2868000</v>
      </c>
      <c r="G527">
        <v>-1517000</v>
      </c>
      <c r="H527">
        <v>0</v>
      </c>
    </row>
    <row r="528" spans="1:8" x14ac:dyDescent="0.3">
      <c r="A528">
        <v>9.9194001221396572E-2</v>
      </c>
      <c r="B528">
        <v>3482750000</v>
      </c>
      <c r="C528">
        <v>372000000</v>
      </c>
      <c r="D528">
        <v>13.387691570881223</v>
      </c>
      <c r="E528">
        <v>0.47751720356449989</v>
      </c>
      <c r="F528">
        <v>1214250000</v>
      </c>
      <c r="G528">
        <v>-31000000</v>
      </c>
      <c r="H528">
        <v>0</v>
      </c>
    </row>
    <row r="529" spans="1:8" x14ac:dyDescent="0.3">
      <c r="A529">
        <v>1.9951344982280239</v>
      </c>
      <c r="B529">
        <v>9420079.0991485901</v>
      </c>
      <c r="C529">
        <v>671011.44834935397</v>
      </c>
      <c r="D529">
        <v>-0.46623498197552155</v>
      </c>
      <c r="E529">
        <v>7.8905589712532365E-2</v>
      </c>
      <c r="F529">
        <v>8737601.7577588595</v>
      </c>
      <c r="G529">
        <v>11259947.8078249</v>
      </c>
      <c r="H529">
        <v>0</v>
      </c>
    </row>
    <row r="530" spans="1:8" x14ac:dyDescent="0.3">
      <c r="A530">
        <v>0.23678820155673905</v>
      </c>
      <c r="B530">
        <v>890900000</v>
      </c>
      <c r="C530">
        <v>86100000</v>
      </c>
      <c r="D530">
        <v>0.42631354122170012</v>
      </c>
      <c r="E530">
        <v>0.55516893029520709</v>
      </c>
      <c r="F530">
        <v>321200000</v>
      </c>
      <c r="G530">
        <v>-400000</v>
      </c>
      <c r="H530">
        <v>0</v>
      </c>
    </row>
    <row r="531" spans="1:8" x14ac:dyDescent="0.3">
      <c r="A531">
        <v>0.30948175765322966</v>
      </c>
      <c r="B531">
        <v>1161527777.7777801</v>
      </c>
      <c r="C531">
        <v>179211469.53404999</v>
      </c>
      <c r="D531">
        <v>0.7414962356195326</v>
      </c>
      <c r="E531">
        <v>0.62959425734707086</v>
      </c>
      <c r="F531">
        <v>192284050.17921099</v>
      </c>
      <c r="G531">
        <v>-74033739.544836804</v>
      </c>
      <c r="H531">
        <v>0</v>
      </c>
    </row>
    <row r="532" spans="1:8" x14ac:dyDescent="0.3">
      <c r="A532">
        <v>9.3324289726590112E-2</v>
      </c>
      <c r="B532">
        <v>34019000</v>
      </c>
      <c r="C532">
        <v>116297000</v>
      </c>
      <c r="D532">
        <v>0.39987077718294256</v>
      </c>
      <c r="E532">
        <v>0.90378905905523388</v>
      </c>
      <c r="F532">
        <v>7968000</v>
      </c>
      <c r="G532">
        <v>3339000</v>
      </c>
      <c r="H532">
        <v>0</v>
      </c>
    </row>
    <row r="533" spans="1:8" x14ac:dyDescent="0.3">
      <c r="A533">
        <v>-7.4117103831813136E-2</v>
      </c>
      <c r="B533">
        <v>733023930.29753697</v>
      </c>
      <c r="C533">
        <v>151609292.29968426</v>
      </c>
      <c r="D533">
        <v>1.6347065555644684E-2</v>
      </c>
      <c r="E533">
        <v>-1.055041918326537E-2</v>
      </c>
      <c r="F533">
        <v>65964342.805965349</v>
      </c>
      <c r="G533" t="e">
        <v>#DIV/0!</v>
      </c>
      <c r="H533">
        <v>0</v>
      </c>
    </row>
    <row r="534" spans="1:8" x14ac:dyDescent="0.3">
      <c r="A534">
        <v>-8.3930921494373267E-3</v>
      </c>
      <c r="B534">
        <v>424000000</v>
      </c>
      <c r="C534">
        <v>806593000</v>
      </c>
      <c r="D534">
        <v>2.0276603988015292</v>
      </c>
      <c r="E534">
        <v>0.96933962264150941</v>
      </c>
      <c r="F534" t="e">
        <v>#DIV/0!</v>
      </c>
      <c r="G534">
        <v>-38000000</v>
      </c>
      <c r="H534">
        <v>0</v>
      </c>
    </row>
    <row r="535" spans="1:8" x14ac:dyDescent="0.3">
      <c r="A535">
        <v>3.8576503978739851E-2</v>
      </c>
      <c r="B535">
        <v>768361500</v>
      </c>
      <c r="C535">
        <v>55715750</v>
      </c>
      <c r="D535">
        <v>1.1611552413642385</v>
      </c>
      <c r="E535">
        <v>0.66136215936724307</v>
      </c>
      <c r="F535">
        <v>68261750</v>
      </c>
      <c r="G535">
        <v>-102156250</v>
      </c>
      <c r="H535">
        <v>0</v>
      </c>
    </row>
    <row r="536" spans="1:8" x14ac:dyDescent="0.3">
      <c r="A536">
        <v>-1.5345903601847261E-2</v>
      </c>
      <c r="B536">
        <v>2469900000</v>
      </c>
      <c r="C536">
        <v>268000000</v>
      </c>
      <c r="D536">
        <v>0.96433512780021713</v>
      </c>
      <c r="E536">
        <v>0.28082571396702838</v>
      </c>
      <c r="F536">
        <v>211025000</v>
      </c>
      <c r="G536">
        <v>3050000</v>
      </c>
      <c r="H536">
        <v>0</v>
      </c>
    </row>
    <row r="537" spans="1:8" x14ac:dyDescent="0.3">
      <c r="A537">
        <v>1.2730017692069171E-2</v>
      </c>
      <c r="B537">
        <v>84171973.363935545</v>
      </c>
      <c r="C537">
        <v>296897598.91643453</v>
      </c>
      <c r="D537">
        <v>1.175188514056364</v>
      </c>
      <c r="E537">
        <v>0.18963259238589675</v>
      </c>
      <c r="F537">
        <v>29672147.51546365</v>
      </c>
      <c r="G537">
        <v>-1194000.6488064779</v>
      </c>
      <c r="H537">
        <v>0</v>
      </c>
    </row>
    <row r="538" spans="1:8" x14ac:dyDescent="0.3">
      <c r="A538">
        <v>0.10258291951653543</v>
      </c>
      <c r="B538">
        <v>2206454128.7939949</v>
      </c>
      <c r="C538">
        <v>940917405.76496696</v>
      </c>
      <c r="D538">
        <v>1.0812618608373108</v>
      </c>
      <c r="E538">
        <v>0.4216020409707843</v>
      </c>
      <c r="F538">
        <v>604162959.24435759</v>
      </c>
      <c r="G538">
        <v>-52789689.726048201</v>
      </c>
      <c r="H538">
        <v>0</v>
      </c>
    </row>
    <row r="539" spans="1:8" x14ac:dyDescent="0.3">
      <c r="A539">
        <v>1.870858477542937E-2</v>
      </c>
      <c r="B539">
        <v>604383258.38810098</v>
      </c>
      <c r="C539">
        <v>64597717.052922897</v>
      </c>
      <c r="D539">
        <v>4.471333327515632</v>
      </c>
      <c r="E539">
        <v>0.14782586798163028</v>
      </c>
      <c r="F539">
        <v>11878242.8225528</v>
      </c>
      <c r="G539">
        <v>51488015.358384803</v>
      </c>
      <c r="H539">
        <v>0</v>
      </c>
    </row>
    <row r="540" spans="1:8" x14ac:dyDescent="0.3">
      <c r="A540">
        <v>8.4129019667972121E-2</v>
      </c>
      <c r="B540">
        <v>1521833945.0029299</v>
      </c>
      <c r="C540">
        <v>203601337.30984426</v>
      </c>
      <c r="D540">
        <v>0.30794930993059205</v>
      </c>
      <c r="E540">
        <v>0.79195791975395025</v>
      </c>
      <c r="F540">
        <v>263975320.461678</v>
      </c>
      <c r="G540">
        <v>-17539871.547185153</v>
      </c>
      <c r="H540">
        <v>0</v>
      </c>
    </row>
    <row r="541" spans="1:8" x14ac:dyDescent="0.3">
      <c r="A541">
        <v>7.3062145316597854E-2</v>
      </c>
      <c r="B541">
        <v>150466377.15488899</v>
      </c>
      <c r="C541">
        <v>39611044.744415931</v>
      </c>
      <c r="D541">
        <v>0.60158513567494765</v>
      </c>
      <c r="E541">
        <v>0.17516971402683626</v>
      </c>
      <c r="F541">
        <v>11620739.570996201</v>
      </c>
      <c r="G541">
        <v>-6511793.4470148124</v>
      </c>
      <c r="H541">
        <v>0</v>
      </c>
    </row>
    <row r="542" spans="1:8" x14ac:dyDescent="0.3">
      <c r="A542">
        <v>0.83806316822873095</v>
      </c>
      <c r="B542">
        <v>1654487631.597075</v>
      </c>
      <c r="C542">
        <v>34214267.251533881</v>
      </c>
      <c r="D542">
        <v>-3.7198060257464123</v>
      </c>
      <c r="E542">
        <v>0.1398788713094104</v>
      </c>
      <c r="F542">
        <v>335374505.9635942</v>
      </c>
      <c r="G542">
        <v>87495557.860601753</v>
      </c>
      <c r="H542">
        <v>0</v>
      </c>
    </row>
    <row r="543" spans="1:8" x14ac:dyDescent="0.3">
      <c r="A543">
        <v>7.9152994601228571E-2</v>
      </c>
      <c r="B543">
        <v>634372065.7556597</v>
      </c>
      <c r="C543">
        <v>4682825.776301207</v>
      </c>
      <c r="D543">
        <v>3.4277718146987595</v>
      </c>
      <c r="E543">
        <v>0.40263868348276322</v>
      </c>
      <c r="F543">
        <v>143339923.97095948</v>
      </c>
      <c r="G543">
        <v>-15393006.543990858</v>
      </c>
      <c r="H543">
        <v>0</v>
      </c>
    </row>
    <row r="544" spans="1:8" x14ac:dyDescent="0.3">
      <c r="A544">
        <v>0.19149087108095508</v>
      </c>
      <c r="B544">
        <v>162388531.00595424</v>
      </c>
      <c r="C544">
        <v>15882352.9411765</v>
      </c>
      <c r="D544">
        <v>0.1465632981914996</v>
      </c>
      <c r="E544">
        <v>5.0400043620305375E-2</v>
      </c>
      <c r="F544">
        <v>1719019.2493535399</v>
      </c>
      <c r="G544">
        <v>3154374.2842404302</v>
      </c>
      <c r="H544">
        <v>0</v>
      </c>
    </row>
    <row r="545" spans="1:8" x14ac:dyDescent="0.3">
      <c r="A545">
        <v>6.6292120387996603E-2</v>
      </c>
      <c r="B545">
        <v>866286116.98379123</v>
      </c>
      <c r="C545">
        <v>70678294.573643401</v>
      </c>
      <c r="D545">
        <v>0.97378045745178576</v>
      </c>
      <c r="E545">
        <v>0.28760456685085473</v>
      </c>
      <c r="F545">
        <v>173692741.36715975</v>
      </c>
      <c r="G545">
        <v>-3495477.6961236261</v>
      </c>
      <c r="H545">
        <v>0</v>
      </c>
    </row>
    <row r="546" spans="1:8" x14ac:dyDescent="0.3">
      <c r="A546">
        <v>7.6280710777734087E-2</v>
      </c>
      <c r="B546">
        <v>3445104155.9774199</v>
      </c>
      <c r="C546">
        <v>216836326.32119</v>
      </c>
      <c r="D546">
        <v>0.36932361311834372</v>
      </c>
      <c r="E546">
        <v>0.34481171219097551</v>
      </c>
      <c r="F546">
        <v>766011800.92355096</v>
      </c>
      <c r="G546">
        <v>-293187849.67713898</v>
      </c>
      <c r="H546">
        <v>0</v>
      </c>
    </row>
    <row r="547" spans="1:8" x14ac:dyDescent="0.3">
      <c r="A547">
        <v>4.5106596755838252E-2</v>
      </c>
      <c r="B547">
        <v>122197801.767959</v>
      </c>
      <c r="C547">
        <v>15807000</v>
      </c>
      <c r="D547">
        <v>1.5827485936053931</v>
      </c>
      <c r="E547">
        <v>0.42177245057513751</v>
      </c>
      <c r="F547">
        <v>31320941.543234747</v>
      </c>
      <c r="G547">
        <v>-14732598.905080222</v>
      </c>
      <c r="H547">
        <v>0</v>
      </c>
    </row>
    <row r="548" spans="1:8" x14ac:dyDescent="0.3">
      <c r="A548">
        <v>9.1278271367384714E-2</v>
      </c>
      <c r="B548">
        <v>6041758055.516573</v>
      </c>
      <c r="C548">
        <v>287546004.09831899</v>
      </c>
      <c r="D548">
        <v>0.99161225282878829</v>
      </c>
      <c r="E548">
        <v>0.42018717499206915</v>
      </c>
      <c r="F548">
        <v>1072405263.9141681</v>
      </c>
      <c r="G548">
        <v>35812664.941874638</v>
      </c>
      <c r="H548">
        <v>0</v>
      </c>
    </row>
    <row r="549" spans="1:8" x14ac:dyDescent="0.3">
      <c r="A549">
        <v>5.2313956475797438E-2</v>
      </c>
      <c r="B549">
        <v>113228563.72063701</v>
      </c>
      <c r="C549">
        <v>11487918.47322757</v>
      </c>
      <c r="D549">
        <v>0.25187066448217788</v>
      </c>
      <c r="E549">
        <v>0.77616670254008036</v>
      </c>
      <c r="F549">
        <v>6330928.7633960396</v>
      </c>
      <c r="G549">
        <v>1665329.4929043516</v>
      </c>
      <c r="H549">
        <v>0</v>
      </c>
    </row>
    <row r="550" spans="1:8" x14ac:dyDescent="0.3">
      <c r="A550">
        <v>5.2069542268880914E-3</v>
      </c>
      <c r="B550">
        <v>97888601.25</v>
      </c>
      <c r="C550">
        <v>23169555.796319999</v>
      </c>
      <c r="D550">
        <v>0.55908028047988867</v>
      </c>
      <c r="E550">
        <v>0.25444795913582491</v>
      </c>
      <c r="F550">
        <v>6231677</v>
      </c>
      <c r="G550">
        <v>-63910221.892849997</v>
      </c>
      <c r="H550">
        <v>0</v>
      </c>
    </row>
    <row r="551" spans="1:8" x14ac:dyDescent="0.3">
      <c r="A551">
        <v>0.23764251920488277</v>
      </c>
      <c r="B551">
        <v>186820250</v>
      </c>
      <c r="C551">
        <v>30032250</v>
      </c>
      <c r="D551">
        <v>5.5577552090110074E-2</v>
      </c>
      <c r="E551">
        <v>0.29871710130733714</v>
      </c>
      <c r="F551">
        <v>16157250</v>
      </c>
      <c r="G551">
        <v>-6967500</v>
      </c>
      <c r="H551">
        <v>0</v>
      </c>
    </row>
    <row r="552" spans="1:8" x14ac:dyDescent="0.3">
      <c r="A552">
        <v>8.5312011206900795E-2</v>
      </c>
      <c r="B552">
        <v>186218725.85413975</v>
      </c>
      <c r="C552">
        <v>59066477.025739826</v>
      </c>
      <c r="D552">
        <v>0.56030410733195679</v>
      </c>
      <c r="E552">
        <v>0.30619466569148468</v>
      </c>
      <c r="F552">
        <v>49205097.689620726</v>
      </c>
      <c r="G552">
        <v>3359972.142659775</v>
      </c>
      <c r="H552">
        <v>0</v>
      </c>
    </row>
    <row r="553" spans="1:8" x14ac:dyDescent="0.3">
      <c r="A553">
        <v>0.1079890336386695</v>
      </c>
      <c r="B553">
        <v>38877492.849030003</v>
      </c>
      <c r="C553">
        <v>834159.2127406603</v>
      </c>
      <c r="D553">
        <v>8.6811008952242863E-2</v>
      </c>
      <c r="E553">
        <v>0.20871252649929922</v>
      </c>
      <c r="F553">
        <v>4143086.16400328</v>
      </c>
      <c r="G553">
        <v>66809.92087513025</v>
      </c>
      <c r="H553">
        <v>0</v>
      </c>
    </row>
    <row r="554" spans="1:8" x14ac:dyDescent="0.3">
      <c r="A554">
        <v>-2.9359906641565337E-2</v>
      </c>
      <c r="B554">
        <v>408592024.55959851</v>
      </c>
      <c r="C554">
        <v>16511913.334190575</v>
      </c>
      <c r="D554">
        <v>0.84436788731713619</v>
      </c>
      <c r="E554">
        <v>0.41719695017577374</v>
      </c>
      <c r="F554">
        <v>27993673.653079599</v>
      </c>
      <c r="G554">
        <v>-16365338.483683275</v>
      </c>
      <c r="H554">
        <v>0</v>
      </c>
    </row>
    <row r="555" spans="1:8" x14ac:dyDescent="0.3">
      <c r="A555">
        <v>0.32238382481160111</v>
      </c>
      <c r="B555">
        <v>83080837.601540893</v>
      </c>
      <c r="C555">
        <v>49546940.284184225</v>
      </c>
      <c r="D555">
        <v>2.1777264025712253E-2</v>
      </c>
      <c r="E555">
        <v>0.38823645681664276</v>
      </c>
      <c r="F555">
        <v>12311197.682294376</v>
      </c>
      <c r="G555">
        <v>793376.58351019002</v>
      </c>
      <c r="H555">
        <v>0</v>
      </c>
    </row>
    <row r="556" spans="1:8" x14ac:dyDescent="0.3">
      <c r="A556">
        <v>2.1827018720592107E-2</v>
      </c>
      <c r="B556">
        <v>186785761.28437948</v>
      </c>
      <c r="C556">
        <v>13605606.000789596</v>
      </c>
      <c r="D556">
        <v>0.72989191044166413</v>
      </c>
      <c r="E556">
        <v>9.5488901908115001E-2</v>
      </c>
      <c r="F556">
        <v>9370443.4794051852</v>
      </c>
      <c r="G556">
        <v>4883010.9365270492</v>
      </c>
      <c r="H556">
        <v>0</v>
      </c>
    </row>
    <row r="557" spans="1:8" x14ac:dyDescent="0.3">
      <c r="A557">
        <v>7.6042086804215481E-2</v>
      </c>
      <c r="B557">
        <v>576738088.9969182</v>
      </c>
      <c r="C557">
        <v>44069848.694085553</v>
      </c>
      <c r="D557">
        <v>0.42992762367628523</v>
      </c>
      <c r="E557">
        <v>0.48567650724579597</v>
      </c>
      <c r="F557">
        <v>172869644.00937325</v>
      </c>
      <c r="G557">
        <v>-93571135.791357696</v>
      </c>
      <c r="H557">
        <v>0</v>
      </c>
    </row>
    <row r="558" spans="1:8" x14ac:dyDescent="0.3">
      <c r="A558">
        <v>7.0575211077153338E-2</v>
      </c>
      <c r="B558">
        <v>112454998.5313863</v>
      </c>
      <c r="C558">
        <v>1283263.5039023145</v>
      </c>
      <c r="D558">
        <v>0.4033179461789142</v>
      </c>
      <c r="E558">
        <v>0.1395608831178434</v>
      </c>
      <c r="F558">
        <v>13529236.950318873</v>
      </c>
      <c r="G558">
        <v>-950593.39253963705</v>
      </c>
      <c r="H558">
        <v>0</v>
      </c>
    </row>
    <row r="559" spans="1:8" x14ac:dyDescent="0.3">
      <c r="A559">
        <v>8.1377458928892268E-2</v>
      </c>
      <c r="B559">
        <v>137537834.9498235</v>
      </c>
      <c r="C559">
        <v>15584720.030480701</v>
      </c>
      <c r="D559">
        <v>0.46875236842496393</v>
      </c>
      <c r="E559">
        <v>0.63120132353223457</v>
      </c>
      <c r="F559">
        <v>47546540.0929057</v>
      </c>
      <c r="G559">
        <v>1675985.1399377286</v>
      </c>
      <c r="H559">
        <v>0</v>
      </c>
    </row>
    <row r="560" spans="1:8" x14ac:dyDescent="0.3">
      <c r="A560">
        <v>-0.33599528812766327</v>
      </c>
      <c r="B560">
        <v>326448500</v>
      </c>
      <c r="C560">
        <v>24753000</v>
      </c>
      <c r="D560">
        <v>3.7329702493347607</v>
      </c>
      <c r="E560">
        <v>0.50104265554590988</v>
      </c>
      <c r="F560">
        <v>163626500</v>
      </c>
      <c r="G560">
        <v>6033500</v>
      </c>
      <c r="H560">
        <v>0</v>
      </c>
    </row>
    <row r="561" spans="1:8" x14ac:dyDescent="0.3">
      <c r="A561">
        <v>0.18303029056731113</v>
      </c>
      <c r="B561">
        <v>52077268.759815678</v>
      </c>
      <c r="C561">
        <v>16516417.868684299</v>
      </c>
      <c r="D561">
        <v>0.40715381934632899</v>
      </c>
      <c r="E561">
        <v>0.77651842329293275</v>
      </c>
      <c r="F561">
        <v>7844740.2044008253</v>
      </c>
      <c r="G561">
        <v>-6182786.202237525</v>
      </c>
      <c r="H561">
        <v>0</v>
      </c>
    </row>
    <row r="562" spans="1:8" x14ac:dyDescent="0.3">
      <c r="A562">
        <v>0.33921481497577122</v>
      </c>
      <c r="B562">
        <v>1888733008.3964624</v>
      </c>
      <c r="C562">
        <v>589060363.41677725</v>
      </c>
      <c r="D562">
        <v>0.36085626381494285</v>
      </c>
      <c r="E562">
        <v>0.53182603266300466</v>
      </c>
      <c r="F562">
        <v>550264919.50051773</v>
      </c>
      <c r="G562">
        <v>-16886519.460283343</v>
      </c>
      <c r="H562">
        <v>0</v>
      </c>
    </row>
    <row r="563" spans="1:8" x14ac:dyDescent="0.3">
      <c r="A563">
        <v>3.5914453334696714E-2</v>
      </c>
      <c r="B563">
        <v>76207254.483593807</v>
      </c>
      <c r="C563">
        <v>17693978.077118974</v>
      </c>
      <c r="D563">
        <v>0.78710005688642715</v>
      </c>
      <c r="E563">
        <v>0.31724315366512595</v>
      </c>
      <c r="F563">
        <v>9884089.7295427006</v>
      </c>
      <c r="G563">
        <v>6814410.7765862755</v>
      </c>
      <c r="H563">
        <v>0</v>
      </c>
    </row>
    <row r="564" spans="1:8" x14ac:dyDescent="0.3">
      <c r="A564">
        <v>0.15231146287575273</v>
      </c>
      <c r="B564">
        <v>45809484.948587567</v>
      </c>
      <c r="C564">
        <v>3031959.4732098076</v>
      </c>
      <c r="D564">
        <v>0.13591741492876447</v>
      </c>
      <c r="E564">
        <v>0.74185936371355632</v>
      </c>
      <c r="F564">
        <v>26670083.429658972</v>
      </c>
      <c r="G564">
        <v>-771337.67929189606</v>
      </c>
      <c r="H564">
        <v>0</v>
      </c>
    </row>
    <row r="565" spans="1:8" x14ac:dyDescent="0.3">
      <c r="A565">
        <v>-0.15100479763887859</v>
      </c>
      <c r="B565">
        <v>225738000</v>
      </c>
      <c r="C565">
        <v>179621000</v>
      </c>
      <c r="D565">
        <v>0.68766097699393203</v>
      </c>
      <c r="E565">
        <v>-9.8366247596771483E-2</v>
      </c>
      <c r="F565">
        <v>36693000</v>
      </c>
      <c r="G565">
        <v>-22486000</v>
      </c>
      <c r="H565">
        <v>0</v>
      </c>
    </row>
    <row r="566" spans="1:8" x14ac:dyDescent="0.3">
      <c r="A566">
        <v>8.7233437953672957E-2</v>
      </c>
      <c r="B566">
        <v>1263877875.75861</v>
      </c>
      <c r="C566">
        <v>43505974.683927923</v>
      </c>
      <c r="D566">
        <v>1.8820664658679684</v>
      </c>
      <c r="E566">
        <v>0.82672775913267593</v>
      </c>
      <c r="F566">
        <v>738904535.17014623</v>
      </c>
      <c r="G566">
        <v>5849390.0012600496</v>
      </c>
      <c r="H566">
        <v>0</v>
      </c>
    </row>
    <row r="567" spans="1:8" x14ac:dyDescent="0.3">
      <c r="A567">
        <v>0.79919288254176224</v>
      </c>
      <c r="B567">
        <v>483815.11292147526</v>
      </c>
      <c r="C567">
        <v>2165812.2849914772</v>
      </c>
      <c r="D567">
        <v>-1.8262022984991502</v>
      </c>
      <c r="E567">
        <v>-1.1191800405377614</v>
      </c>
      <c r="F567">
        <v>421024.87377929577</v>
      </c>
      <c r="G567">
        <v>90710.092670880753</v>
      </c>
      <c r="H567">
        <v>0</v>
      </c>
    </row>
    <row r="568" spans="1:8" x14ac:dyDescent="0.3">
      <c r="A568">
        <v>3.0940135531777248E-2</v>
      </c>
      <c r="B568">
        <v>1079214288.0736625</v>
      </c>
      <c r="C568">
        <v>63297298.913624495</v>
      </c>
      <c r="D568">
        <v>2.9958558584500707</v>
      </c>
      <c r="E568">
        <v>0.25150034320456011</v>
      </c>
      <c r="F568">
        <v>286237438.22597677</v>
      </c>
      <c r="G568">
        <v>81012.643071319908</v>
      </c>
      <c r="H568">
        <v>0</v>
      </c>
    </row>
    <row r="569" spans="1:8" x14ac:dyDescent="0.3">
      <c r="A569">
        <v>3.3856324403181065E-2</v>
      </c>
      <c r="B569">
        <v>2558420.4240071699</v>
      </c>
      <c r="C569">
        <v>104753.359211705</v>
      </c>
      <c r="D569">
        <v>0.36690380965532965</v>
      </c>
      <c r="E569">
        <v>0.41147388876245139</v>
      </c>
      <c r="F569">
        <v>913801.13466706499</v>
      </c>
      <c r="G569">
        <v>807286.30457033601</v>
      </c>
      <c r="H569">
        <v>0</v>
      </c>
    </row>
    <row r="570" spans="1:8" x14ac:dyDescent="0.3">
      <c r="A570">
        <v>0.36617544558398779</v>
      </c>
      <c r="B570">
        <v>954906900.09866297</v>
      </c>
      <c r="C570">
        <v>119208808.27927899</v>
      </c>
      <c r="D570">
        <v>7.6638544854818524E-2</v>
      </c>
      <c r="E570">
        <v>0.43626137365379292</v>
      </c>
      <c r="F570">
        <v>347558620.40010899</v>
      </c>
      <c r="G570">
        <v>6533321.6076111197</v>
      </c>
      <c r="H570">
        <v>0</v>
      </c>
    </row>
    <row r="571" spans="1:8" x14ac:dyDescent="0.3">
      <c r="A571">
        <v>9.4512348065689922E-2</v>
      </c>
      <c r="B571">
        <v>47146984.894259803</v>
      </c>
      <c r="C571">
        <v>4256307.5528700901</v>
      </c>
      <c r="D571">
        <v>0.43096702414436294</v>
      </c>
      <c r="E571">
        <v>0.29827411248181124</v>
      </c>
      <c r="F571">
        <v>5523800.6042296104</v>
      </c>
      <c r="G571" t="e">
        <v>#DIV/0!</v>
      </c>
      <c r="H571">
        <v>0</v>
      </c>
    </row>
    <row r="572" spans="1:8" x14ac:dyDescent="0.3">
      <c r="A572">
        <v>0.22077203616379626</v>
      </c>
      <c r="B572">
        <v>637040252.55071199</v>
      </c>
      <c r="C572">
        <v>73628668.968190104</v>
      </c>
      <c r="D572">
        <v>1.2729297691778168</v>
      </c>
      <c r="E572">
        <v>0.18893083617232398</v>
      </c>
      <c r="F572">
        <v>51134113.420904949</v>
      </c>
      <c r="G572">
        <v>-5847537.784113951</v>
      </c>
      <c r="H572">
        <v>0</v>
      </c>
    </row>
    <row r="573" spans="1:8" x14ac:dyDescent="0.3">
      <c r="A573">
        <v>2.8999917143093953E-3</v>
      </c>
      <c r="B573">
        <v>362333587.72153002</v>
      </c>
      <c r="C573">
        <v>26965429.410252251</v>
      </c>
      <c r="D573">
        <v>1.584020857810625</v>
      </c>
      <c r="E573">
        <v>0.20608471799672465</v>
      </c>
      <c r="F573">
        <v>72364962.2657509</v>
      </c>
      <c r="G573">
        <v>722435.34073507017</v>
      </c>
      <c r="H573">
        <v>0</v>
      </c>
    </row>
    <row r="574" spans="1:8" x14ac:dyDescent="0.3">
      <c r="A574">
        <v>6.3466864824697697E-2</v>
      </c>
      <c r="B574">
        <v>1504674898.2941999</v>
      </c>
      <c r="C574">
        <v>194541431.73221001</v>
      </c>
      <c r="D574">
        <v>0.23262766963511583</v>
      </c>
      <c r="E574">
        <v>0.2193012996869384</v>
      </c>
      <c r="F574">
        <v>247178645.35008201</v>
      </c>
      <c r="G574">
        <v>23471192.987273701</v>
      </c>
      <c r="H574">
        <v>0</v>
      </c>
    </row>
    <row r="575" spans="1:8" x14ac:dyDescent="0.3">
      <c r="A575">
        <v>0.26730586964525993</v>
      </c>
      <c r="B575">
        <v>347457634.01770151</v>
      </c>
      <c r="C575">
        <v>41394294.351029702</v>
      </c>
      <c r="D575">
        <v>0.37085499145043549</v>
      </c>
      <c r="E575">
        <v>0.54263485949570334</v>
      </c>
      <c r="F575">
        <v>123801006.25972</v>
      </c>
      <c r="G575">
        <v>-5470131.5848870901</v>
      </c>
      <c r="H575">
        <v>0</v>
      </c>
    </row>
    <row r="576" spans="1:8" x14ac:dyDescent="0.3">
      <c r="A576">
        <v>0.13429147379423656</v>
      </c>
      <c r="B576">
        <v>140638066.46525699</v>
      </c>
      <c r="C576">
        <v>9517653.2961477563</v>
      </c>
      <c r="D576">
        <v>1.2299387666464692</v>
      </c>
      <c r="E576">
        <v>0.27465672206086816</v>
      </c>
      <c r="F576">
        <v>27758912.3867069</v>
      </c>
      <c r="G576">
        <v>-18331845.014822025</v>
      </c>
      <c r="H576">
        <v>0</v>
      </c>
    </row>
    <row r="577" spans="1:8" x14ac:dyDescent="0.3">
      <c r="A577">
        <v>0.20075429749282558</v>
      </c>
      <c r="B577">
        <v>1192394831.9775527</v>
      </c>
      <c r="C577">
        <v>60271039.643284507</v>
      </c>
      <c r="D577">
        <v>0.52022173082228906</v>
      </c>
      <c r="E577">
        <v>0.51827566730169261</v>
      </c>
      <c r="F577">
        <v>180950551.64552251</v>
      </c>
      <c r="G577">
        <v>-25992298.267092176</v>
      </c>
      <c r="H577">
        <v>0</v>
      </c>
    </row>
    <row r="578" spans="1:8" x14ac:dyDescent="0.3">
      <c r="A578">
        <v>6.669915796753241E-2</v>
      </c>
      <c r="B578">
        <v>686142899.35099173</v>
      </c>
      <c r="C578">
        <v>84062167.431713298</v>
      </c>
      <c r="D578">
        <v>0.85452866917558867</v>
      </c>
      <c r="E578">
        <v>0.99286816181609883</v>
      </c>
      <c r="F578">
        <v>105865541.5882962</v>
      </c>
      <c r="G578">
        <v>2446147.9162115688</v>
      </c>
      <c r="H578">
        <v>0</v>
      </c>
    </row>
    <row r="579" spans="1:8" x14ac:dyDescent="0.3">
      <c r="A579">
        <v>-7.0718329280555395E-2</v>
      </c>
      <c r="B579">
        <v>4518272.9044897072</v>
      </c>
      <c r="C579">
        <v>13106745.438089475</v>
      </c>
      <c r="D579">
        <v>1.4146438544898861E-3</v>
      </c>
      <c r="E579">
        <v>0.35446449805776536</v>
      </c>
      <c r="F579">
        <v>2235617.823346125</v>
      </c>
      <c r="G579">
        <v>-550819.57804938301</v>
      </c>
      <c r="H579">
        <v>0</v>
      </c>
    </row>
    <row r="580" spans="1:8" x14ac:dyDescent="0.3">
      <c r="A580">
        <v>5.9096567592590854E-2</v>
      </c>
      <c r="B580">
        <v>87523076.018138245</v>
      </c>
      <c r="C580">
        <v>26518816.307323724</v>
      </c>
      <c r="D580">
        <v>3.8909177609718815</v>
      </c>
      <c r="E580">
        <v>0.33550301183286535</v>
      </c>
      <c r="F580">
        <v>10270161.857093949</v>
      </c>
      <c r="G580">
        <v>120826764.57902791</v>
      </c>
      <c r="H580">
        <v>0</v>
      </c>
    </row>
    <row r="581" spans="1:8" x14ac:dyDescent="0.3">
      <c r="A581">
        <v>-5.8805079847686813E-2</v>
      </c>
      <c r="B581">
        <v>141449935.02934051</v>
      </c>
      <c r="C581">
        <v>13413876.55819466</v>
      </c>
      <c r="D581">
        <v>1.6537340932147946</v>
      </c>
      <c r="E581">
        <v>0.4295066954539653</v>
      </c>
      <c r="F581">
        <v>50901163.965877526</v>
      </c>
      <c r="G581" t="e">
        <v>#DIV/0!</v>
      </c>
      <c r="H581">
        <v>0</v>
      </c>
    </row>
    <row r="582" spans="1:8" x14ac:dyDescent="0.3">
      <c r="A582">
        <v>0.17540798326411319</v>
      </c>
      <c r="B582">
        <v>722155175.76116204</v>
      </c>
      <c r="C582">
        <v>24091341.915363424</v>
      </c>
      <c r="D582">
        <v>1.0597989740296831</v>
      </c>
      <c r="E582">
        <v>6.0289535562253097E-2</v>
      </c>
      <c r="F582">
        <v>28791919.014399149</v>
      </c>
      <c r="G582">
        <v>-6147754.6364838015</v>
      </c>
      <c r="H582">
        <v>0</v>
      </c>
    </row>
    <row r="583" spans="1:8" x14ac:dyDescent="0.3">
      <c r="A583">
        <v>9.0256581284050702E-2</v>
      </c>
      <c r="B583">
        <v>1449162731.2397301</v>
      </c>
      <c r="C583">
        <v>30110851.921083301</v>
      </c>
      <c r="D583">
        <v>0.93105611304752955</v>
      </c>
      <c r="E583">
        <v>0.57776165244968714</v>
      </c>
      <c r="F583">
        <v>274693298.7160725</v>
      </c>
      <c r="G583" t="e">
        <v>#DIV/0!</v>
      </c>
      <c r="H583">
        <v>0</v>
      </c>
    </row>
    <row r="584" spans="1:8" x14ac:dyDescent="0.3">
      <c r="A584">
        <v>-0.1832571393749674</v>
      </c>
      <c r="B584">
        <v>175320477.67556798</v>
      </c>
      <c r="C584">
        <v>7873925.3639137447</v>
      </c>
      <c r="D584">
        <v>1.2915685845043914</v>
      </c>
      <c r="E584">
        <v>0.25788485970027408</v>
      </c>
      <c r="F584">
        <v>46158605.719519854</v>
      </c>
      <c r="G584">
        <v>9790847.7553267702</v>
      </c>
      <c r="H584">
        <v>0</v>
      </c>
    </row>
    <row r="585" spans="1:8" x14ac:dyDescent="0.3">
      <c r="A585">
        <v>-6.5870788911331773E-2</v>
      </c>
      <c r="B585">
        <v>65511406.031279325</v>
      </c>
      <c r="C585">
        <v>4493383.7928199153</v>
      </c>
      <c r="D585">
        <v>0.28981079996358938</v>
      </c>
      <c r="E585">
        <v>0.76274893369567276</v>
      </c>
      <c r="F585">
        <v>44153718.951577552</v>
      </c>
      <c r="G585">
        <v>-1264523.452163205</v>
      </c>
      <c r="H585">
        <v>0</v>
      </c>
    </row>
    <row r="586" spans="1:8" x14ac:dyDescent="0.3">
      <c r="A586">
        <v>5.6287695541423488E-2</v>
      </c>
      <c r="B586">
        <v>596181657.20563447</v>
      </c>
      <c r="C586">
        <v>86896950.609537005</v>
      </c>
      <c r="D586">
        <v>0.3557346179214414</v>
      </c>
      <c r="E586">
        <v>0.2134797830541651</v>
      </c>
      <c r="F586">
        <v>112122269.1514955</v>
      </c>
      <c r="G586">
        <v>-10475235.326166999</v>
      </c>
      <c r="H586">
        <v>0</v>
      </c>
    </row>
    <row r="587" spans="1:8" x14ac:dyDescent="0.3">
      <c r="A587">
        <v>0.10679576183022295</v>
      </c>
      <c r="B587">
        <v>79739036.120843679</v>
      </c>
      <c r="C587">
        <v>9793565.5126009732</v>
      </c>
      <c r="D587">
        <v>0.45869217482709368</v>
      </c>
      <c r="E587">
        <v>0.16435685986027634</v>
      </c>
      <c r="F587">
        <v>9258931.7780188471</v>
      </c>
      <c r="G587">
        <v>-850582.47754728573</v>
      </c>
      <c r="H587">
        <v>0</v>
      </c>
    </row>
    <row r="588" spans="1:8" x14ac:dyDescent="0.3">
      <c r="A588">
        <v>2.3061171087906104E-2</v>
      </c>
      <c r="B588">
        <v>100078395.0154009</v>
      </c>
      <c r="C588">
        <v>76551027.843649715</v>
      </c>
      <c r="D588">
        <v>0.50682393507239099</v>
      </c>
      <c r="E588">
        <v>0.73723030145906499</v>
      </c>
      <c r="F588">
        <v>13254240.457817225</v>
      </c>
      <c r="G588">
        <v>651801.6432843199</v>
      </c>
      <c r="H588">
        <v>0</v>
      </c>
    </row>
    <row r="589" spans="1:8" x14ac:dyDescent="0.3">
      <c r="A589">
        <v>0.36780107390944883</v>
      </c>
      <c r="B589">
        <v>31099974.071162701</v>
      </c>
      <c r="C589">
        <v>8913492.2725454047</v>
      </c>
      <c r="D589">
        <v>1.0260615066123113</v>
      </c>
      <c r="E589">
        <v>0.57406444376735011</v>
      </c>
      <c r="F589">
        <v>9114282.5042906273</v>
      </c>
      <c r="G589">
        <v>-2594439.4978350326</v>
      </c>
      <c r="H589">
        <v>0</v>
      </c>
    </row>
    <row r="590" spans="1:8" x14ac:dyDescent="0.3">
      <c r="A590">
        <v>-0.32831379701374191</v>
      </c>
      <c r="B590">
        <v>13557256.5365669</v>
      </c>
      <c r="C590">
        <v>1061866.86876342</v>
      </c>
      <c r="D590">
        <v>0.16899620879771171</v>
      </c>
      <c r="E590">
        <v>0.18250711804779093</v>
      </c>
      <c r="F590">
        <v>6896981.1797398003</v>
      </c>
      <c r="G590">
        <v>-894245.19490352098</v>
      </c>
      <c r="H590">
        <v>0</v>
      </c>
    </row>
    <row r="591" spans="1:8" x14ac:dyDescent="0.3">
      <c r="A591">
        <v>6.4801627214545493E-2</v>
      </c>
      <c r="B591">
        <v>234407950.06643224</v>
      </c>
      <c r="C591">
        <v>34043337.634343684</v>
      </c>
      <c r="D591">
        <v>0.74001355177831052</v>
      </c>
      <c r="E591">
        <v>0.20045144346699265</v>
      </c>
      <c r="F591">
        <v>37362917.812169395</v>
      </c>
      <c r="G591">
        <v>-3335245.2456383049</v>
      </c>
      <c r="H591">
        <v>0</v>
      </c>
    </row>
    <row r="592" spans="1:8" x14ac:dyDescent="0.3">
      <c r="A592">
        <v>-7.4311648105877901E-3</v>
      </c>
      <c r="B592">
        <v>13624950.651401514</v>
      </c>
      <c r="C592">
        <v>3232135.8073430746</v>
      </c>
      <c r="D592">
        <v>0.19622957748513584</v>
      </c>
      <c r="E592">
        <v>0.29954765997654703</v>
      </c>
      <c r="F592">
        <v>3592972.7595736254</v>
      </c>
      <c r="G592">
        <v>-737725.72991171712</v>
      </c>
      <c r="H592">
        <v>0</v>
      </c>
    </row>
    <row r="593" spans="1:8" x14ac:dyDescent="0.3">
      <c r="A593">
        <v>8.3662252448542404E-2</v>
      </c>
      <c r="B593">
        <v>253878813.17297497</v>
      </c>
      <c r="C593">
        <v>10292387.432922006</v>
      </c>
      <c r="D593">
        <v>3.0583222362870721</v>
      </c>
      <c r="E593">
        <v>0.97877944399914107</v>
      </c>
      <c r="F593">
        <v>113669597.72474599</v>
      </c>
      <c r="G593">
        <v>-1490656.9308611602</v>
      </c>
      <c r="H593">
        <v>0</v>
      </c>
    </row>
    <row r="594" spans="1:8" x14ac:dyDescent="0.3">
      <c r="A594">
        <v>7.2309688809471001E-2</v>
      </c>
      <c r="B594">
        <v>195804316.3574155</v>
      </c>
      <c r="C594">
        <v>13980128.964337435</v>
      </c>
      <c r="D594">
        <v>0.49072657419205334</v>
      </c>
      <c r="E594">
        <v>0.3753347000147973</v>
      </c>
      <c r="F594">
        <v>36868008.948545851</v>
      </c>
      <c r="G594">
        <v>-2056417.784339715</v>
      </c>
      <c r="H594">
        <v>0</v>
      </c>
    </row>
    <row r="595" spans="1:8" x14ac:dyDescent="0.3">
      <c r="A595">
        <v>2.9795590843821263E-2</v>
      </c>
      <c r="B595">
        <v>85227744.704416394</v>
      </c>
      <c r="C595">
        <v>1578291.5686003</v>
      </c>
      <c r="D595">
        <v>2.1118337339177216</v>
      </c>
      <c r="E595">
        <v>0.15009746588693906</v>
      </c>
      <c r="F595">
        <v>11917737.530363901</v>
      </c>
      <c r="G595">
        <v>585384.86298606801</v>
      </c>
      <c r="H595">
        <v>0</v>
      </c>
    </row>
    <row r="596" spans="1:8" x14ac:dyDescent="0.3">
      <c r="A596">
        <v>0.28863135793828848</v>
      </c>
      <c r="B596">
        <v>29771728.233207401</v>
      </c>
      <c r="C596">
        <v>355517.85301149101</v>
      </c>
      <c r="D596">
        <v>0.59027120568910096</v>
      </c>
      <c r="E596">
        <v>0.63450330268100097</v>
      </c>
      <c r="F596">
        <v>1220791.23929976</v>
      </c>
      <c r="G596">
        <v>7066336.8637135103</v>
      </c>
      <c r="H596">
        <v>0</v>
      </c>
    </row>
    <row r="597" spans="1:8" x14ac:dyDescent="0.3">
      <c r="A597">
        <v>-5.3462118182657226E-2</v>
      </c>
      <c r="B597">
        <v>2123355506.28234</v>
      </c>
      <c r="C597">
        <v>84478935.698447898</v>
      </c>
      <c r="D597">
        <v>1.4834191207492993</v>
      </c>
      <c r="E597">
        <v>8.2495039855200042E-2</v>
      </c>
      <c r="F597">
        <v>119881744.271988</v>
      </c>
      <c r="G597">
        <v>11296009.371170901</v>
      </c>
      <c r="H597">
        <v>0</v>
      </c>
    </row>
    <row r="598" spans="1:8" x14ac:dyDescent="0.3">
      <c r="A598">
        <v>-1.6603015631185918</v>
      </c>
      <c r="B598">
        <v>18593300.005188275</v>
      </c>
      <c r="C598">
        <v>434278.73841784446</v>
      </c>
      <c r="D598">
        <v>-7.3724545064663269</v>
      </c>
      <c r="E598">
        <v>5.1614562304960136E-2</v>
      </c>
      <c r="F598">
        <v>4439790.7735347953</v>
      </c>
      <c r="G598">
        <v>-1083571.3511392518</v>
      </c>
      <c r="H598">
        <v>0</v>
      </c>
    </row>
    <row r="599" spans="1:8" x14ac:dyDescent="0.3">
      <c r="A599">
        <v>1.2367220589157603E-2</v>
      </c>
      <c r="B599">
        <v>2738821453.2872</v>
      </c>
      <c r="C599">
        <v>489042906.574395</v>
      </c>
      <c r="D599">
        <v>0.69577480727449115</v>
      </c>
      <c r="E599">
        <v>0.38682829504874</v>
      </c>
      <c r="F599">
        <v>558917993.07958496</v>
      </c>
      <c r="G599">
        <v>-306660680.64064902</v>
      </c>
      <c r="H599">
        <v>0</v>
      </c>
    </row>
    <row r="600" spans="1:8" x14ac:dyDescent="0.3">
      <c r="A600">
        <v>4.6281060109917671E-2</v>
      </c>
      <c r="B600">
        <v>265581291.34445199</v>
      </c>
      <c r="C600">
        <v>11534929.6562005</v>
      </c>
      <c r="D600">
        <v>2.3567900040208847</v>
      </c>
      <c r="E600">
        <v>6.7223636407011358E-2</v>
      </c>
      <c r="F600">
        <v>14264138.6378459</v>
      </c>
      <c r="G600">
        <v>4152383.73239118</v>
      </c>
      <c r="H600">
        <v>0</v>
      </c>
    </row>
    <row r="601" spans="1:8" x14ac:dyDescent="0.3">
      <c r="A601">
        <v>8.9481131710466372E-2</v>
      </c>
      <c r="B601">
        <v>454319766</v>
      </c>
      <c r="C601">
        <v>3539431.2298300001</v>
      </c>
      <c r="D601">
        <v>0.39159268887784004</v>
      </c>
      <c r="E601">
        <v>0.19014345503955027</v>
      </c>
      <c r="F601">
        <v>60054653</v>
      </c>
      <c r="G601">
        <v>4585562.9628400002</v>
      </c>
      <c r="H601">
        <v>0</v>
      </c>
    </row>
    <row r="602" spans="1:8" x14ac:dyDescent="0.3">
      <c r="A602">
        <v>0.45672921959907858</v>
      </c>
      <c r="B602">
        <v>84179259.820639104</v>
      </c>
      <c r="C602">
        <v>9488543.6402677801</v>
      </c>
      <c r="D602">
        <v>0.15288197212991014</v>
      </c>
      <c r="E602">
        <v>5.4494639635367582E-2</v>
      </c>
      <c r="F602">
        <v>6683567.0077049397</v>
      </c>
      <c r="G602">
        <v>-4386427.2770344401</v>
      </c>
      <c r="H602">
        <v>0</v>
      </c>
    </row>
    <row r="603" spans="1:8" x14ac:dyDescent="0.3">
      <c r="A603">
        <v>0.36435240320621404</v>
      </c>
      <c r="B603">
        <v>1057957008.11581</v>
      </c>
      <c r="C603">
        <v>34654090.809387997</v>
      </c>
      <c r="D603">
        <v>0.29054539641499327</v>
      </c>
      <c r="E603">
        <v>0.59028645972633031</v>
      </c>
      <c r="F603">
        <v>335068436.06054002</v>
      </c>
      <c r="G603">
        <v>461919.72788368602</v>
      </c>
      <c r="H603">
        <v>0</v>
      </c>
    </row>
    <row r="604" spans="1:8" x14ac:dyDescent="0.3">
      <c r="A604">
        <v>0.22580907795644201</v>
      </c>
      <c r="B604">
        <v>1995620832.5824499</v>
      </c>
      <c r="C604">
        <v>62742688.647358567</v>
      </c>
      <c r="D604">
        <v>1.0826290483431569</v>
      </c>
      <c r="E604">
        <v>8.474132403803869E-2</v>
      </c>
      <c r="F604" t="e">
        <v>#DIV/0!</v>
      </c>
      <c r="G604">
        <v>-65801596.591798604</v>
      </c>
      <c r="H604">
        <v>0</v>
      </c>
    </row>
    <row r="605" spans="1:8" x14ac:dyDescent="0.3">
      <c r="A605">
        <v>7.6628827080546941E-2</v>
      </c>
      <c r="B605">
        <v>212011223.19316554</v>
      </c>
      <c r="C605">
        <v>3721071.9149740301</v>
      </c>
      <c r="D605">
        <v>1.0197903146170271</v>
      </c>
      <c r="E605">
        <v>0.61141704637661232</v>
      </c>
      <c r="F605">
        <v>19051534.286030751</v>
      </c>
      <c r="G605">
        <v>-26329814.810801573</v>
      </c>
      <c r="H605">
        <v>0</v>
      </c>
    </row>
    <row r="606" spans="1:8" x14ac:dyDescent="0.3">
      <c r="A606">
        <v>0.27405340267647621</v>
      </c>
      <c r="B606">
        <v>38165013.2039112</v>
      </c>
      <c r="C606">
        <v>708356.53823774646</v>
      </c>
      <c r="D606">
        <v>-1.7342062305095118</v>
      </c>
      <c r="E606">
        <v>0.238587698464646</v>
      </c>
      <c r="F606">
        <v>11590179.1449575</v>
      </c>
      <c r="G606" t="e">
        <v>#DIV/0!</v>
      </c>
      <c r="H606">
        <v>0</v>
      </c>
    </row>
    <row r="607" spans="1:8" x14ac:dyDescent="0.3">
      <c r="A607">
        <v>0.17163651198883317</v>
      </c>
      <c r="B607">
        <v>212426481.20106402</v>
      </c>
      <c r="C607">
        <v>6637124.5337129822</v>
      </c>
      <c r="D607">
        <v>0.77686780407983169</v>
      </c>
      <c r="E607">
        <v>0.1181604911647394</v>
      </c>
      <c r="F607">
        <v>20434986.13777205</v>
      </c>
      <c r="G607">
        <v>11739521.912433388</v>
      </c>
      <c r="H607">
        <v>0</v>
      </c>
    </row>
    <row r="608" spans="1:8" x14ac:dyDescent="0.3">
      <c r="A608">
        <v>1.7038138332203398E-2</v>
      </c>
      <c r="B608">
        <v>267452789.58299851</v>
      </c>
      <c r="C608">
        <v>56672417.231765151</v>
      </c>
      <c r="D608">
        <v>1.200375010610385</v>
      </c>
      <c r="E608">
        <v>0.50445047667937715</v>
      </c>
      <c r="F608">
        <v>114568547.82384148</v>
      </c>
      <c r="G608">
        <v>1784038.197436665</v>
      </c>
      <c r="H608">
        <v>0</v>
      </c>
    </row>
    <row r="609" spans="1:8" x14ac:dyDescent="0.3">
      <c r="A609">
        <v>-3.5842247852671441E-2</v>
      </c>
      <c r="B609">
        <v>207322592.4718205</v>
      </c>
      <c r="C609">
        <v>6752060.56897939</v>
      </c>
      <c r="D609">
        <v>0.12382574897200468</v>
      </c>
      <c r="E609">
        <v>0.16128629646451964</v>
      </c>
      <c r="F609">
        <v>36229746.927467227</v>
      </c>
      <c r="G609">
        <v>18084078.939980373</v>
      </c>
      <c r="H609">
        <v>0</v>
      </c>
    </row>
    <row r="610" spans="1:8" x14ac:dyDescent="0.3">
      <c r="A610">
        <v>1.8929082414312737E-2</v>
      </c>
      <c r="B610">
        <v>875091118.35795105</v>
      </c>
      <c r="C610">
        <v>156932094.26887801</v>
      </c>
      <c r="D610">
        <v>0.50670246945044561</v>
      </c>
      <c r="E610">
        <v>9.365717855694472E-2</v>
      </c>
      <c r="F610">
        <v>52503356.992135003</v>
      </c>
      <c r="G610">
        <v>-4452631.6230786778</v>
      </c>
      <c r="H610">
        <v>0</v>
      </c>
    </row>
    <row r="611" spans="1:8" x14ac:dyDescent="0.3">
      <c r="A611">
        <v>0.30631399415056326</v>
      </c>
      <c r="B611">
        <v>34951959.893125147</v>
      </c>
      <c r="C611">
        <v>2068763.2497515054</v>
      </c>
      <c r="D611">
        <v>1.3639480334771803</v>
      </c>
      <c r="E611">
        <v>0.64698378864861505</v>
      </c>
      <c r="F611">
        <v>1243501.7054496799</v>
      </c>
      <c r="G611">
        <v>3614454.6486592796</v>
      </c>
      <c r="H611">
        <v>0</v>
      </c>
    </row>
    <row r="612" spans="1:8" x14ac:dyDescent="0.3">
      <c r="A612">
        <v>0.24401356116610487</v>
      </c>
      <c r="B612">
        <v>321840000</v>
      </c>
      <c r="C612">
        <v>8810000</v>
      </c>
      <c r="D612">
        <v>1.5957406015037594</v>
      </c>
      <c r="E612">
        <v>0.16819848371861795</v>
      </c>
      <c r="F612">
        <v>29547000</v>
      </c>
      <c r="G612">
        <v>-14982500</v>
      </c>
      <c r="H612">
        <v>0</v>
      </c>
    </row>
    <row r="613" spans="1:8" x14ac:dyDescent="0.3">
      <c r="A613">
        <v>3.6454043593877605E-2</v>
      </c>
      <c r="B613">
        <v>266736010.31009099</v>
      </c>
      <c r="C613">
        <v>25845694.866907001</v>
      </c>
      <c r="D613">
        <v>0.23200464227853212</v>
      </c>
      <c r="E613">
        <v>0.57403698340534692</v>
      </c>
      <c r="F613">
        <v>126779030.3821286</v>
      </c>
      <c r="G613">
        <v>6689582.4246569257</v>
      </c>
      <c r="H613">
        <v>0</v>
      </c>
    </row>
    <row r="614" spans="1:8" x14ac:dyDescent="0.3">
      <c r="A614">
        <v>0.20549912238878071</v>
      </c>
      <c r="B614">
        <v>58528248.99549035</v>
      </c>
      <c r="C614">
        <v>4748417.8418661151</v>
      </c>
      <c r="D614">
        <v>0.93898208912609205</v>
      </c>
      <c r="E614">
        <v>0.41300647048142414</v>
      </c>
      <c r="F614">
        <v>16428630.58966505</v>
      </c>
      <c r="G614">
        <v>1316251.137979198</v>
      </c>
      <c r="H614">
        <v>0</v>
      </c>
    </row>
    <row r="615" spans="1:8" x14ac:dyDescent="0.3">
      <c r="A615">
        <v>4.8228031291306067E-2</v>
      </c>
      <c r="B615">
        <v>256556045.94591302</v>
      </c>
      <c r="C615">
        <v>20987399.107030101</v>
      </c>
      <c r="D615">
        <v>2.2763637422891061</v>
      </c>
      <c r="E615">
        <v>0.34917112023857122</v>
      </c>
      <c r="F615">
        <v>39291686.619696274</v>
      </c>
      <c r="G615">
        <v>-14791634.2278217</v>
      </c>
      <c r="H615">
        <v>0</v>
      </c>
    </row>
    <row r="616" spans="1:8" x14ac:dyDescent="0.3">
      <c r="A616">
        <v>8.4434498425360424E-2</v>
      </c>
      <c r="B616">
        <v>511435591.13809347</v>
      </c>
      <c r="C616">
        <v>44051399.697119601</v>
      </c>
      <c r="D616">
        <v>0.78712689553500081</v>
      </c>
      <c r="E616">
        <v>0.12538963699288341</v>
      </c>
      <c r="F616">
        <v>25289801.438981298</v>
      </c>
      <c r="G616">
        <v>-4421377.5342965396</v>
      </c>
      <c r="H616">
        <v>0</v>
      </c>
    </row>
    <row r="617" spans="1:8" x14ac:dyDescent="0.3">
      <c r="A617">
        <v>-7.2206998651821078E-2</v>
      </c>
      <c r="B617">
        <v>507236495.30021101</v>
      </c>
      <c r="C617">
        <v>34620381.430982277</v>
      </c>
      <c r="D617">
        <v>1.2825731907625715</v>
      </c>
      <c r="E617">
        <v>0.11000976713828504</v>
      </c>
      <c r="F617">
        <v>53646153.846153803</v>
      </c>
      <c r="G617">
        <v>421791.76235540747</v>
      </c>
      <c r="H617">
        <v>0</v>
      </c>
    </row>
    <row r="618" spans="1:8" x14ac:dyDescent="0.3">
      <c r="A618">
        <v>-1.4679955825370371E-2</v>
      </c>
      <c r="B618">
        <v>2219941400.3027802</v>
      </c>
      <c r="C618">
        <v>91582575.892697245</v>
      </c>
      <c r="D618">
        <v>0.88085308721926692</v>
      </c>
      <c r="E618">
        <v>7.4956529996778903E-2</v>
      </c>
      <c r="F618">
        <v>160537145.58807701</v>
      </c>
      <c r="G618">
        <v>34883059.711693004</v>
      </c>
      <c r="H618">
        <v>0</v>
      </c>
    </row>
    <row r="619" spans="1:8" x14ac:dyDescent="0.3">
      <c r="A619">
        <v>3.507263902229564E-2</v>
      </c>
      <c r="B619">
        <v>220237849.664911</v>
      </c>
      <c r="C619">
        <v>9264244.1042577755</v>
      </c>
      <c r="D619">
        <v>2.6562352435966274</v>
      </c>
      <c r="E619">
        <v>7.0914770551779929E-2</v>
      </c>
      <c r="F619">
        <v>6587268.1970051751</v>
      </c>
      <c r="G619">
        <v>-3237091.6358860703</v>
      </c>
      <c r="H619">
        <v>0</v>
      </c>
    </row>
    <row r="620" spans="1:8" x14ac:dyDescent="0.3">
      <c r="A620">
        <v>5.7864377133402499E-3</v>
      </c>
      <c r="B620">
        <v>136490458.961382</v>
      </c>
      <c r="C620">
        <v>9734060.2515447196</v>
      </c>
      <c r="D620">
        <v>1.7909280006080917</v>
      </c>
      <c r="E620">
        <v>0.91272164080906149</v>
      </c>
      <c r="F620">
        <v>78254497.427998647</v>
      </c>
      <c r="G620">
        <v>-1102316.9491607149</v>
      </c>
      <c r="H620">
        <v>0</v>
      </c>
    </row>
    <row r="621" spans="1:8" x14ac:dyDescent="0.3">
      <c r="A621">
        <v>7.9416354612974749E-2</v>
      </c>
      <c r="B621">
        <v>7789282959.890871</v>
      </c>
      <c r="C621">
        <v>2676240647.9602976</v>
      </c>
      <c r="D621">
        <v>0.53667362028394605</v>
      </c>
      <c r="E621">
        <v>0.94495015562418561</v>
      </c>
      <c r="F621">
        <v>5140884503.3953447</v>
      </c>
      <c r="G621">
        <v>391008430.1336087</v>
      </c>
      <c r="H621">
        <v>0</v>
      </c>
    </row>
    <row r="622" spans="1:8" x14ac:dyDescent="0.3">
      <c r="A622">
        <v>2.1355218156450223E-2</v>
      </c>
      <c r="B622">
        <v>122507814.08401141</v>
      </c>
      <c r="C622">
        <v>122008148.339892</v>
      </c>
      <c r="D622">
        <v>9.2066378464445944E-2</v>
      </c>
      <c r="E622">
        <v>0.23200578122581469</v>
      </c>
      <c r="F622">
        <v>10714806.418921949</v>
      </c>
      <c r="G622">
        <v>1878265.2272408099</v>
      </c>
      <c r="H622">
        <v>0</v>
      </c>
    </row>
    <row r="623" spans="1:8" x14ac:dyDescent="0.3">
      <c r="A623">
        <v>0.13071381247596073</v>
      </c>
      <c r="B623">
        <v>227385365.49561447</v>
      </c>
      <c r="C623">
        <v>53999347.881023511</v>
      </c>
      <c r="D623">
        <v>0.24828369615250737</v>
      </c>
      <c r="E623">
        <v>0.58929268949423608</v>
      </c>
      <c r="F623">
        <v>56312874.244248874</v>
      </c>
      <c r="G623">
        <v>-9024825.8235564847</v>
      </c>
      <c r="H623">
        <v>0</v>
      </c>
    </row>
    <row r="624" spans="1:8" x14ac:dyDescent="0.3">
      <c r="A624">
        <v>0.11444700909369013</v>
      </c>
      <c r="B624">
        <v>57553843.775762603</v>
      </c>
      <c r="C624">
        <v>1340941.87963726</v>
      </c>
      <c r="D624">
        <v>0.2394529452537528</v>
      </c>
      <c r="E624">
        <v>0.12966369890913723</v>
      </c>
      <c r="F624">
        <v>4128065.7460840899</v>
      </c>
      <c r="G624">
        <v>-3310368.0626971298</v>
      </c>
      <c r="H624">
        <v>0</v>
      </c>
    </row>
    <row r="625" spans="1:8" x14ac:dyDescent="0.3">
      <c r="A625">
        <v>0.11969464349187139</v>
      </c>
      <c r="B625">
        <v>255666223.46530652</v>
      </c>
      <c r="C625">
        <v>19546263.707117099</v>
      </c>
      <c r="D625">
        <v>3.9480850997376633</v>
      </c>
      <c r="E625">
        <v>0.17027401980954454</v>
      </c>
      <c r="F625">
        <v>28877153.505327102</v>
      </c>
      <c r="G625">
        <v>-6676998.745074315</v>
      </c>
      <c r="H625">
        <v>0</v>
      </c>
    </row>
    <row r="626" spans="1:8" x14ac:dyDescent="0.3">
      <c r="A626">
        <v>3.7344005351129021E-2</v>
      </c>
      <c r="B626">
        <v>1400451665.7529049</v>
      </c>
      <c r="C626">
        <v>206569920.61604548</v>
      </c>
      <c r="D626">
        <v>0.25060588701685826</v>
      </c>
      <c r="E626">
        <v>0.23806509877976831</v>
      </c>
      <c r="F626">
        <v>222756010.42789775</v>
      </c>
      <c r="G626">
        <v>19821586.813820418</v>
      </c>
      <c r="H626">
        <v>0</v>
      </c>
    </row>
    <row r="627" spans="1:8" x14ac:dyDescent="0.3">
      <c r="A627">
        <v>7.2912974034104003E-2</v>
      </c>
      <c r="B627">
        <v>980544630.5169853</v>
      </c>
      <c r="C627">
        <v>82528472.790741995</v>
      </c>
      <c r="D627">
        <v>1.785125204011874E-2</v>
      </c>
      <c r="E627">
        <v>0.37303439419125572</v>
      </c>
      <c r="F627">
        <v>284147301.11410278</v>
      </c>
      <c r="G627">
        <v>-41820051.698001802</v>
      </c>
      <c r="H627">
        <v>0</v>
      </c>
    </row>
    <row r="628" spans="1:8" x14ac:dyDescent="0.3">
      <c r="A628">
        <v>-0.12716938234179584</v>
      </c>
      <c r="B628">
        <v>68916848.570305198</v>
      </c>
      <c r="C628">
        <v>6327428.2939903848</v>
      </c>
      <c r="D628">
        <v>0.33066697913205001</v>
      </c>
      <c r="E628">
        <v>0.62802226987468346</v>
      </c>
      <c r="F628">
        <v>40657835.8664262</v>
      </c>
      <c r="G628">
        <v>2990021.5213775602</v>
      </c>
      <c r="H628">
        <v>0</v>
      </c>
    </row>
    <row r="629" spans="1:8" x14ac:dyDescent="0.3">
      <c r="A629">
        <v>0.14229322196619545</v>
      </c>
      <c r="B629">
        <v>3274881040.89219</v>
      </c>
      <c r="C629">
        <v>433224661.90266353</v>
      </c>
      <c r="D629">
        <v>0.61802150744025375</v>
      </c>
      <c r="E629">
        <v>0.16298648153172154</v>
      </c>
      <c r="F629">
        <v>324498141.26394099</v>
      </c>
      <c r="G629">
        <v>97908767.934472442</v>
      </c>
      <c r="H629">
        <v>0</v>
      </c>
    </row>
    <row r="630" spans="1:8" x14ac:dyDescent="0.3">
      <c r="A630">
        <v>7.3242204669326558E-2</v>
      </c>
      <c r="B630">
        <v>586644750.76692295</v>
      </c>
      <c r="C630">
        <v>47323332.408570319</v>
      </c>
      <c r="D630">
        <v>0.18791262127887753</v>
      </c>
      <c r="E630">
        <v>0.15707250817411347</v>
      </c>
      <c r="F630">
        <v>64404650.464764506</v>
      </c>
      <c r="G630">
        <v>-467671.32597172726</v>
      </c>
      <c r="H630">
        <v>0</v>
      </c>
    </row>
    <row r="631" spans="1:8" x14ac:dyDescent="0.3">
      <c r="A631">
        <v>9.1905939025163239E-2</v>
      </c>
      <c r="B631">
        <v>49437412.095639899</v>
      </c>
      <c r="C631">
        <v>7652664.9453156199</v>
      </c>
      <c r="D631">
        <v>0.5686011515310111</v>
      </c>
      <c r="E631">
        <v>0.43846202840703991</v>
      </c>
      <c r="F631">
        <v>19769296.975040399</v>
      </c>
      <c r="G631" t="e">
        <v>#DIV/0!</v>
      </c>
      <c r="H631">
        <v>0</v>
      </c>
    </row>
    <row r="632" spans="1:8" x14ac:dyDescent="0.3">
      <c r="A632">
        <v>6.4516129032258063E-2</v>
      </c>
      <c r="B632">
        <v>5270000000</v>
      </c>
      <c r="C632">
        <v>245000000</v>
      </c>
      <c r="D632">
        <v>1.1111859838274933</v>
      </c>
      <c r="E632">
        <v>0.16888045540796964</v>
      </c>
      <c r="F632">
        <v>273000000</v>
      </c>
      <c r="G632">
        <v>-272000000</v>
      </c>
      <c r="H632">
        <v>0</v>
      </c>
    </row>
    <row r="633" spans="1:8" x14ac:dyDescent="0.3">
      <c r="A633">
        <v>2.6010003322499652E-2</v>
      </c>
      <c r="B633">
        <v>849684427.28442705</v>
      </c>
      <c r="C633">
        <v>149981956.241956</v>
      </c>
      <c r="D633">
        <v>37.697134050059233</v>
      </c>
      <c r="E633">
        <v>0.26889728762953591</v>
      </c>
      <c r="F633">
        <v>192973075.93307599</v>
      </c>
      <c r="G633">
        <v>-19044933.444206402</v>
      </c>
      <c r="H633">
        <v>0</v>
      </c>
    </row>
    <row r="634" spans="1:8" x14ac:dyDescent="0.3">
      <c r="A634">
        <v>-0.21757157565692897</v>
      </c>
      <c r="B634">
        <v>177037594.86058703</v>
      </c>
      <c r="C634">
        <v>17102136.250347599</v>
      </c>
      <c r="D634">
        <v>3.1460547698525252</v>
      </c>
      <c r="E634">
        <v>0.37620350409356135</v>
      </c>
      <c r="F634">
        <v>68967026.216113806</v>
      </c>
      <c r="G634">
        <v>-16205353.943392649</v>
      </c>
      <c r="H634">
        <v>0</v>
      </c>
    </row>
    <row r="635" spans="1:8" x14ac:dyDescent="0.3">
      <c r="A635">
        <v>4.3628376566260479E-2</v>
      </c>
      <c r="B635">
        <v>114070318.75173476</v>
      </c>
      <c r="C635">
        <v>762151.93866860843</v>
      </c>
      <c r="D635">
        <v>3.0770087341400449</v>
      </c>
      <c r="E635">
        <v>0.46490558667400261</v>
      </c>
      <c r="F635">
        <v>24226336.252622027</v>
      </c>
      <c r="G635">
        <v>1116301.3100825301</v>
      </c>
      <c r="H635">
        <v>0</v>
      </c>
    </row>
    <row r="636" spans="1:8" x14ac:dyDescent="0.3">
      <c r="A636">
        <v>0.186860384049301</v>
      </c>
      <c r="B636">
        <v>79585130.111524194</v>
      </c>
      <c r="C636">
        <v>1042379.18215613</v>
      </c>
      <c r="D636">
        <v>0.14283303791032875</v>
      </c>
      <c r="E636">
        <v>0.33244894527381802</v>
      </c>
      <c r="F636">
        <v>10923420.0743494</v>
      </c>
      <c r="G636" t="e">
        <v>#DIV/0!</v>
      </c>
      <c r="H636">
        <v>0</v>
      </c>
    </row>
    <row r="637" spans="1:8" x14ac:dyDescent="0.3">
      <c r="A637">
        <v>0.11727362952131705</v>
      </c>
      <c r="B637">
        <v>591066755.51247895</v>
      </c>
      <c r="C637">
        <v>117705960.746305</v>
      </c>
      <c r="D637">
        <v>0.23471352617892532</v>
      </c>
      <c r="E637">
        <v>0.40481566166154009</v>
      </c>
      <c r="F637">
        <v>38862369.760116301</v>
      </c>
      <c r="G637">
        <v>8561927.4804327693</v>
      </c>
      <c r="H637">
        <v>0</v>
      </c>
    </row>
    <row r="638" spans="1:8" x14ac:dyDescent="0.3">
      <c r="A638">
        <v>0.13796719971941601</v>
      </c>
      <c r="B638">
        <v>120309284.15162176</v>
      </c>
      <c r="C638">
        <v>3692951.4533951925</v>
      </c>
      <c r="D638">
        <v>0.15074578098025493</v>
      </c>
      <c r="E638">
        <v>8.5872280987966454E-2</v>
      </c>
      <c r="F638">
        <v>4388517.8249599822</v>
      </c>
      <c r="G638">
        <v>-6457892.8086739453</v>
      </c>
      <c r="H638">
        <v>0</v>
      </c>
    </row>
    <row r="639" spans="1:8" x14ac:dyDescent="0.3">
      <c r="A639">
        <v>-0.10482121958605123</v>
      </c>
      <c r="B639">
        <v>148313272.60897899</v>
      </c>
      <c r="C639">
        <v>100845.803513338</v>
      </c>
      <c r="D639">
        <v>0.47595991319614855</v>
      </c>
      <c r="E639">
        <v>0.30675674193654479</v>
      </c>
      <c r="F639">
        <v>34008620.6896552</v>
      </c>
      <c r="G639">
        <v>-3679305.2719177101</v>
      </c>
      <c r="H639">
        <v>0</v>
      </c>
    </row>
    <row r="640" spans="1:8" x14ac:dyDescent="0.3">
      <c r="A640">
        <v>7.376286601194483E-2</v>
      </c>
      <c r="B640">
        <v>957639548.02259898</v>
      </c>
      <c r="C640">
        <v>90430885.122410595</v>
      </c>
      <c r="D640">
        <v>0.78848095479683922</v>
      </c>
      <c r="E640">
        <v>0.2890106047787781</v>
      </c>
      <c r="F640">
        <v>187282109.22787201</v>
      </c>
      <c r="G640" t="e">
        <v>#DIV/0!</v>
      </c>
      <c r="H640">
        <v>0</v>
      </c>
    </row>
    <row r="641" spans="1:8" x14ac:dyDescent="0.3">
      <c r="A641">
        <v>-0.54312771372960011</v>
      </c>
      <c r="B641">
        <v>21258003.7664783</v>
      </c>
      <c r="C641">
        <v>83615.819209039502</v>
      </c>
      <c r="D641">
        <v>-2.7615157461193371</v>
      </c>
      <c r="E641">
        <v>-7.122608079379535E-3</v>
      </c>
      <c r="F641">
        <v>6616572.5047081001</v>
      </c>
      <c r="G641" t="e">
        <v>#DIV/0!</v>
      </c>
      <c r="H641">
        <v>0</v>
      </c>
    </row>
    <row r="642" spans="1:8" x14ac:dyDescent="0.3">
      <c r="A642">
        <v>0.21530810286268801</v>
      </c>
      <c r="B642">
        <v>2062153000</v>
      </c>
      <c r="C642">
        <v>28803000</v>
      </c>
      <c r="D642">
        <v>3.1147496763055678</v>
      </c>
      <c r="E642">
        <v>4.1006171705009281E-2</v>
      </c>
      <c r="F642">
        <v>45136000</v>
      </c>
      <c r="G642">
        <v>-43097000</v>
      </c>
      <c r="H642">
        <v>0</v>
      </c>
    </row>
    <row r="643" spans="1:8" x14ac:dyDescent="0.3">
      <c r="A643">
        <v>-0.17027310271219709</v>
      </c>
      <c r="B643">
        <v>121991872.07983676</v>
      </c>
      <c r="C643">
        <v>24669304.398068402</v>
      </c>
      <c r="D643">
        <v>0.1254978717531553</v>
      </c>
      <c r="E643">
        <v>0.3890534086701517</v>
      </c>
      <c r="F643">
        <v>36100388.997203901</v>
      </c>
      <c r="G643">
        <v>736557.07941403612</v>
      </c>
      <c r="H643">
        <v>0</v>
      </c>
    </row>
    <row r="644" spans="1:8" x14ac:dyDescent="0.3">
      <c r="A644">
        <v>-2.8762297098154897E-2</v>
      </c>
      <c r="B644">
        <v>13659256.517182</v>
      </c>
      <c r="C644">
        <v>576231.47991405975</v>
      </c>
      <c r="D644">
        <v>1.8529140568767952</v>
      </c>
      <c r="E644">
        <v>0.4822223588558725</v>
      </c>
      <c r="F644">
        <v>7537959.4607287021</v>
      </c>
      <c r="G644">
        <v>-616861.85712827253</v>
      </c>
      <c r="H644">
        <v>0</v>
      </c>
    </row>
    <row r="645" spans="1:8" x14ac:dyDescent="0.3">
      <c r="A645">
        <v>0.58060594423868217</v>
      </c>
      <c r="B645">
        <v>793636471.0598079</v>
      </c>
      <c r="C645">
        <v>181611562.51755649</v>
      </c>
      <c r="D645">
        <v>0.95066095506401815</v>
      </c>
      <c r="E645">
        <v>0.80581216130377109</v>
      </c>
      <c r="F645">
        <v>114239626.27111724</v>
      </c>
      <c r="G645">
        <v>62843269.762942575</v>
      </c>
      <c r="H645">
        <v>0</v>
      </c>
    </row>
    <row r="646" spans="1:8" x14ac:dyDescent="0.3">
      <c r="A646">
        <v>9.097740695709787E-2</v>
      </c>
      <c r="B646">
        <v>7335918370.1316748</v>
      </c>
      <c r="C646">
        <v>1883826276.54105</v>
      </c>
      <c r="D646">
        <v>1.0592562372318739</v>
      </c>
      <c r="E646">
        <v>0.23664747088660143</v>
      </c>
      <c r="F646">
        <v>814447870.75802898</v>
      </c>
      <c r="G646">
        <v>-59705570.356765948</v>
      </c>
      <c r="H646">
        <v>0</v>
      </c>
    </row>
    <row r="647" spans="1:8" x14ac:dyDescent="0.3">
      <c r="A647">
        <v>0.26508231724430253</v>
      </c>
      <c r="B647">
        <v>1152281351.274045</v>
      </c>
      <c r="C647">
        <v>969761.79936880851</v>
      </c>
      <c r="D647">
        <v>2.2934983563050411</v>
      </c>
      <c r="E647">
        <v>0.28079855322194575</v>
      </c>
      <c r="F647">
        <v>107968082.52042155</v>
      </c>
      <c r="G647">
        <v>-42914749.824100472</v>
      </c>
      <c r="H647">
        <v>0</v>
      </c>
    </row>
    <row r="648" spans="1:8" x14ac:dyDescent="0.3">
      <c r="A648">
        <v>0.10052176259801744</v>
      </c>
      <c r="B648">
        <v>1781706975.44122</v>
      </c>
      <c r="C648">
        <v>245488065.26183623</v>
      </c>
      <c r="D648">
        <v>4.8287253533048347</v>
      </c>
      <c r="E648">
        <v>0.19129154153760797</v>
      </c>
      <c r="F648">
        <v>215220842.28219301</v>
      </c>
      <c r="G648">
        <v>-147190502.58574325</v>
      </c>
      <c r="H648">
        <v>0</v>
      </c>
    </row>
    <row r="649" spans="1:8" x14ac:dyDescent="0.3">
      <c r="A649">
        <v>6.4864472382282906E-2</v>
      </c>
      <c r="B649">
        <v>267045545.30322501</v>
      </c>
      <c r="C649">
        <v>75502844.188920707</v>
      </c>
      <c r="D649">
        <v>1.3279187463827748E-2</v>
      </c>
      <c r="E649">
        <v>0.70255810538631436</v>
      </c>
      <c r="F649">
        <v>51840189.411048703</v>
      </c>
      <c r="G649">
        <v>11117855.688780939</v>
      </c>
      <c r="H649">
        <v>0</v>
      </c>
    </row>
    <row r="650" spans="1:8" x14ac:dyDescent="0.3">
      <c r="A650">
        <v>0.14031626938206493</v>
      </c>
      <c r="B650">
        <v>100056500</v>
      </c>
      <c r="C650">
        <v>28351000</v>
      </c>
      <c r="D650">
        <v>4.4333299803075585E-2</v>
      </c>
      <c r="E650">
        <v>0.29537577892772504</v>
      </c>
      <c r="F650">
        <v>14816500</v>
      </c>
      <c r="G650">
        <v>-14327000</v>
      </c>
      <c r="H650">
        <v>0</v>
      </c>
    </row>
    <row r="651" spans="1:8" x14ac:dyDescent="0.3">
      <c r="A651">
        <v>1.9437765514141506E-2</v>
      </c>
      <c r="B651">
        <v>3495500000</v>
      </c>
      <c r="C651">
        <v>47325000</v>
      </c>
      <c r="D651">
        <v>2.2088789361898602</v>
      </c>
      <c r="E651">
        <v>0.26298526164123809</v>
      </c>
      <c r="F651">
        <v>500500000</v>
      </c>
      <c r="G651">
        <v>-37250000</v>
      </c>
      <c r="H651">
        <v>0</v>
      </c>
    </row>
    <row r="652" spans="1:8" x14ac:dyDescent="0.3">
      <c r="A652">
        <v>0.17262921136618853</v>
      </c>
      <c r="B652">
        <v>131887425.62762752</v>
      </c>
      <c r="C652">
        <v>3089188.6721255574</v>
      </c>
      <c r="D652">
        <v>0.93732717208103922</v>
      </c>
      <c r="E652">
        <v>0.4205749016020866</v>
      </c>
      <c r="F652">
        <v>11612297.6618705</v>
      </c>
      <c r="G652">
        <v>4472325.8039171509</v>
      </c>
      <c r="H652">
        <v>0</v>
      </c>
    </row>
    <row r="653" spans="1:8" x14ac:dyDescent="0.3">
      <c r="A653">
        <v>1.2078128437855168E-2</v>
      </c>
      <c r="B653">
        <v>130694757.247335</v>
      </c>
      <c r="C653">
        <v>6021367.5213675201</v>
      </c>
      <c r="D653">
        <v>0.49479298066770216</v>
      </c>
      <c r="E653">
        <v>0.19203875153480029</v>
      </c>
      <c r="F653">
        <v>20953537.756630499</v>
      </c>
      <c r="G653">
        <v>-694681.16522858397</v>
      </c>
      <c r="H653">
        <v>0</v>
      </c>
    </row>
    <row r="654" spans="1:8" x14ac:dyDescent="0.3">
      <c r="A654">
        <v>1.0884765752164705E-2</v>
      </c>
      <c r="B654">
        <v>138770657.67117324</v>
      </c>
      <c r="C654">
        <v>53683561.222006343</v>
      </c>
      <c r="D654">
        <v>0.48587751561461895</v>
      </c>
      <c r="E654">
        <v>0.22288224258210507</v>
      </c>
      <c r="F654">
        <v>28335417.2604068</v>
      </c>
      <c r="G654">
        <v>744224.08627565007</v>
      </c>
      <c r="H654">
        <v>0</v>
      </c>
    </row>
    <row r="655" spans="1:8" x14ac:dyDescent="0.3">
      <c r="A655">
        <v>1.3797296775674959E-2</v>
      </c>
      <c r="B655">
        <v>3226467910.23318</v>
      </c>
      <c r="C655">
        <v>178746160.85285726</v>
      </c>
      <c r="D655">
        <v>0.41459771099853526</v>
      </c>
      <c r="E655">
        <v>0.18762817663779746</v>
      </c>
      <c r="F655">
        <v>415432631.78394377</v>
      </c>
      <c r="G655">
        <v>-4325339.890567923</v>
      </c>
      <c r="H655">
        <v>0</v>
      </c>
    </row>
    <row r="656" spans="1:8" x14ac:dyDescent="0.3">
      <c r="A656">
        <v>3.2021639411941631E-2</v>
      </c>
      <c r="B656">
        <v>4666110.1917682402</v>
      </c>
      <c r="C656">
        <v>11969587.535790702</v>
      </c>
      <c r="D656">
        <v>0.71937321079568062</v>
      </c>
      <c r="E656">
        <v>0.43400733776889178</v>
      </c>
      <c r="F656">
        <v>2418208.6500486452</v>
      </c>
      <c r="G656">
        <v>2225723.05060915</v>
      </c>
      <c r="H656">
        <v>0</v>
      </c>
    </row>
    <row r="657" spans="1:8" x14ac:dyDescent="0.3">
      <c r="A657">
        <v>-7.2874409315352379E-3</v>
      </c>
      <c r="B657">
        <v>171632492.03687176</v>
      </c>
      <c r="C657">
        <v>984752.10043849505</v>
      </c>
      <c r="D657">
        <v>0.87669375265407545</v>
      </c>
      <c r="E657">
        <v>0.14392663675532771</v>
      </c>
      <c r="F657">
        <v>32022523.698522553</v>
      </c>
      <c r="G657">
        <v>5253582.1593594076</v>
      </c>
      <c r="H657">
        <v>0</v>
      </c>
    </row>
    <row r="658" spans="1:8" x14ac:dyDescent="0.3">
      <c r="A658">
        <v>-2.8735439241786374E-2</v>
      </c>
      <c r="B658">
        <v>8189146.9586561657</v>
      </c>
      <c r="C658">
        <v>3946582.5266102981</v>
      </c>
      <c r="D658">
        <v>0.10684580949784758</v>
      </c>
      <c r="E658">
        <v>0.73773735030257037</v>
      </c>
      <c r="F658">
        <v>5901526.9252997376</v>
      </c>
      <c r="G658">
        <v>-448205.69664612948</v>
      </c>
      <c r="H658">
        <v>0</v>
      </c>
    </row>
    <row r="659" spans="1:8" x14ac:dyDescent="0.3">
      <c r="A659">
        <v>0.16120779121592857</v>
      </c>
      <c r="B659">
        <v>4725010250</v>
      </c>
      <c r="C659">
        <v>397476750</v>
      </c>
      <c r="D659">
        <v>0.88278248300174167</v>
      </c>
      <c r="E659">
        <v>5.8448906382544102E-2</v>
      </c>
      <c r="F659">
        <v>126705500</v>
      </c>
      <c r="G659">
        <v>-103114500</v>
      </c>
      <c r="H659">
        <v>0</v>
      </c>
    </row>
    <row r="660" spans="1:8" x14ac:dyDescent="0.3">
      <c r="A660">
        <v>0.21099778243060449</v>
      </c>
      <c r="B660">
        <v>1010946004.241955</v>
      </c>
      <c r="C660">
        <v>22669895.550650999</v>
      </c>
      <c r="D660">
        <v>0.55291385682529104</v>
      </c>
      <c r="E660">
        <v>0.27604268000108279</v>
      </c>
      <c r="F660">
        <v>95161575.128268436</v>
      </c>
      <c r="G660">
        <v>-42482940.842745252</v>
      </c>
      <c r="H660">
        <v>0</v>
      </c>
    </row>
    <row r="661" spans="1:8" x14ac:dyDescent="0.3">
      <c r="A661">
        <v>6.511601073328023E-2</v>
      </c>
      <c r="B661">
        <v>21175173.455704324</v>
      </c>
      <c r="C661">
        <v>813960.80411928147</v>
      </c>
      <c r="D661">
        <v>0.59490444717017565</v>
      </c>
      <c r="E661">
        <v>0.32126252181837794</v>
      </c>
      <c r="F661">
        <v>4069284.3391100098</v>
      </c>
      <c r="G661">
        <v>-1046813.1929711264</v>
      </c>
      <c r="H661">
        <v>0</v>
      </c>
    </row>
    <row r="662" spans="1:8" x14ac:dyDescent="0.3">
      <c r="A662">
        <v>9.4333906756992963E-2</v>
      </c>
      <c r="B662">
        <v>3604373846.7853923</v>
      </c>
      <c r="C662">
        <v>126703210.51304299</v>
      </c>
      <c r="D662">
        <v>0.14387175534737456</v>
      </c>
      <c r="E662">
        <v>0.20437976611900169</v>
      </c>
      <c r="F662">
        <v>558350011.21399355</v>
      </c>
      <c r="G662">
        <v>-30753760.192308053</v>
      </c>
      <c r="H662">
        <v>0</v>
      </c>
    </row>
    <row r="663" spans="1:8" x14ac:dyDescent="0.3">
      <c r="A663">
        <v>0.27042758539855732</v>
      </c>
      <c r="B663">
        <v>5828806.3419994777</v>
      </c>
      <c r="C663">
        <v>1173332.0966436807</v>
      </c>
      <c r="D663">
        <v>0.3024885632565143</v>
      </c>
      <c r="E663">
        <v>0.81228134219063264</v>
      </c>
      <c r="F663">
        <v>3113558.9268524474</v>
      </c>
      <c r="G663">
        <v>79807.636622358099</v>
      </c>
      <c r="H663">
        <v>0</v>
      </c>
    </row>
    <row r="664" spans="1:8" x14ac:dyDescent="0.3">
      <c r="A664">
        <v>0.21150956284152903</v>
      </c>
      <c r="B664">
        <v>31404579.2117346</v>
      </c>
      <c r="C664">
        <v>6574527.7495300602</v>
      </c>
      <c r="D664">
        <v>0.71905446414310747</v>
      </c>
      <c r="E664">
        <v>6.0179960946316786E-2</v>
      </c>
      <c r="F664">
        <v>1243721.3028874299</v>
      </c>
      <c r="G664">
        <v>5505406.2366196699</v>
      </c>
      <c r="H664">
        <v>0</v>
      </c>
    </row>
    <row r="665" spans="1:8" x14ac:dyDescent="0.3">
      <c r="A665">
        <v>4.3351453825152188E-2</v>
      </c>
      <c r="B665">
        <v>2554360135.9003401</v>
      </c>
      <c r="C665">
        <v>411268403.17100799</v>
      </c>
      <c r="D665">
        <v>1.0866386121053819</v>
      </c>
      <c r="E665">
        <v>0.26121333037759742</v>
      </c>
      <c r="F665">
        <v>414854662.13665497</v>
      </c>
      <c r="G665">
        <v>-264377033.07847601</v>
      </c>
      <c r="H665">
        <v>0</v>
      </c>
    </row>
    <row r="666" spans="1:8" x14ac:dyDescent="0.3">
      <c r="A666">
        <v>4.1314154392712701E-2</v>
      </c>
      <c r="B666">
        <v>27683141.312288605</v>
      </c>
      <c r="C666">
        <v>82833090.612012893</v>
      </c>
      <c r="D666">
        <v>1.6068299102327455</v>
      </c>
      <c r="E666">
        <v>0.79706599029519687</v>
      </c>
      <c r="F666">
        <v>4720659.2844647653</v>
      </c>
      <c r="G666">
        <v>6727527.2279146202</v>
      </c>
      <c r="H666">
        <v>0</v>
      </c>
    </row>
    <row r="667" spans="1:8" x14ac:dyDescent="0.3">
      <c r="A667">
        <v>0.13084233153525354</v>
      </c>
      <c r="B667">
        <v>829017629.85590601</v>
      </c>
      <c r="C667">
        <v>27947288.033246901</v>
      </c>
      <c r="D667">
        <v>0.59458500341799281</v>
      </c>
      <c r="E667">
        <v>0.69551543888714351</v>
      </c>
      <c r="F667">
        <v>144241584.67422101</v>
      </c>
      <c r="G667">
        <v>-46462879.535767801</v>
      </c>
      <c r="H667">
        <v>0</v>
      </c>
    </row>
    <row r="668" spans="1:8" x14ac:dyDescent="0.3">
      <c r="A668">
        <v>0.99576308116069656</v>
      </c>
      <c r="B668">
        <v>188194700.4945485</v>
      </c>
      <c r="C668">
        <v>30897285.2087266</v>
      </c>
      <c r="D668">
        <v>-0.15329449003389567</v>
      </c>
      <c r="E668">
        <v>0.97724670593360607</v>
      </c>
      <c r="F668">
        <v>124668394.11990449</v>
      </c>
      <c r="G668">
        <v>-23689014.746382937</v>
      </c>
      <c r="H668">
        <v>0</v>
      </c>
    </row>
    <row r="669" spans="1:8" x14ac:dyDescent="0.3">
      <c r="A669">
        <v>0.32347443757870142</v>
      </c>
      <c r="B669">
        <v>196947217.56353426</v>
      </c>
      <c r="C669">
        <v>68880017.131553397</v>
      </c>
      <c r="D669">
        <v>3.2730758515271026E-2</v>
      </c>
      <c r="E669">
        <v>0.41207121038912542</v>
      </c>
      <c r="F669">
        <v>36497284.911194801</v>
      </c>
      <c r="G669">
        <v>-14160448.974774674</v>
      </c>
      <c r="H669">
        <v>0</v>
      </c>
    </row>
    <row r="670" spans="1:8" x14ac:dyDescent="0.3">
      <c r="A670">
        <v>0.11697350609430121</v>
      </c>
      <c r="B670">
        <v>288212096.27873325</v>
      </c>
      <c r="C670">
        <v>27109569.947305799</v>
      </c>
      <c r="D670">
        <v>1.0272427864794706</v>
      </c>
      <c r="E670">
        <v>0.20477768711795441</v>
      </c>
      <c r="F670">
        <v>37932960.316516683</v>
      </c>
      <c r="G670">
        <v>11414257.6098611</v>
      </c>
      <c r="H670">
        <v>0</v>
      </c>
    </row>
    <row r="671" spans="1:8" x14ac:dyDescent="0.3">
      <c r="A671">
        <v>-7.5996140972765844E-2</v>
      </c>
      <c r="B671">
        <v>1700129056.70207</v>
      </c>
      <c r="C671">
        <v>140220698.80060101</v>
      </c>
      <c r="D671">
        <v>1.4882579536048584</v>
      </c>
      <c r="E671">
        <v>0.46477082161023858</v>
      </c>
      <c r="F671">
        <v>545446903.23115396</v>
      </c>
      <c r="G671">
        <v>-62981105.963455997</v>
      </c>
      <c r="H671">
        <v>0</v>
      </c>
    </row>
    <row r="672" spans="1:8" x14ac:dyDescent="0.3">
      <c r="A672">
        <v>0.25548744981235116</v>
      </c>
      <c r="B672">
        <v>878420976.60324597</v>
      </c>
      <c r="C672">
        <v>185293910.92685074</v>
      </c>
      <c r="D672">
        <v>1.0899668398476958</v>
      </c>
      <c r="E672">
        <v>0.58859323618534964</v>
      </c>
      <c r="F672">
        <v>86260864.243582174</v>
      </c>
      <c r="G672">
        <v>21034658.961564727</v>
      </c>
      <c r="H672">
        <v>0</v>
      </c>
    </row>
    <row r="673" spans="1:8" x14ac:dyDescent="0.3">
      <c r="A673">
        <v>0.11744583808437856</v>
      </c>
      <c r="B673">
        <v>239000000</v>
      </c>
      <c r="C673">
        <v>349000000</v>
      </c>
      <c r="D673">
        <v>1.0991535671100363</v>
      </c>
      <c r="E673">
        <v>0.32635983263598328</v>
      </c>
      <c r="F673">
        <v>268000000</v>
      </c>
      <c r="G673">
        <v>46000000</v>
      </c>
      <c r="H673">
        <v>0</v>
      </c>
    </row>
    <row r="674" spans="1:8" x14ac:dyDescent="0.3">
      <c r="A674">
        <v>0.11225199830203884</v>
      </c>
      <c r="B674">
        <v>53844587.262214422</v>
      </c>
      <c r="C674">
        <v>5939036.9723270293</v>
      </c>
      <c r="D674">
        <v>1.1980930603126478</v>
      </c>
      <c r="E674">
        <v>0.41913270779888856</v>
      </c>
      <c r="F674">
        <v>17188745.089412749</v>
      </c>
      <c r="G674">
        <v>1864874.8886266025</v>
      </c>
      <c r="H674">
        <v>0</v>
      </c>
    </row>
    <row r="675" spans="1:8" x14ac:dyDescent="0.3">
      <c r="A675">
        <v>-1.6394297182474513E-2</v>
      </c>
      <c r="B675">
        <v>453365010.79913598</v>
      </c>
      <c r="C675">
        <v>21563714.902807798</v>
      </c>
      <c r="D675">
        <v>1.2909848084931701</v>
      </c>
      <c r="E675">
        <v>0.23440745469443824</v>
      </c>
      <c r="F675">
        <v>91723542.116630703</v>
      </c>
      <c r="G675">
        <v>107183.52287497801</v>
      </c>
      <c r="H675">
        <v>0</v>
      </c>
    </row>
    <row r="676" spans="1:8" x14ac:dyDescent="0.3">
      <c r="A676">
        <v>9.3041696166910381E-2</v>
      </c>
      <c r="B676">
        <v>34533019.415616877</v>
      </c>
      <c r="C676">
        <v>5702953.8013409572</v>
      </c>
      <c r="D676">
        <v>0.56672441937198781</v>
      </c>
      <c r="E676">
        <v>0.18556213579367173</v>
      </c>
      <c r="F676">
        <v>4769779.724785543</v>
      </c>
      <c r="G676">
        <v>1936080.0682657887</v>
      </c>
      <c r="H676">
        <v>0</v>
      </c>
    </row>
    <row r="677" spans="1:8" x14ac:dyDescent="0.3">
      <c r="A677">
        <v>7.564984419849935E-2</v>
      </c>
      <c r="B677">
        <v>794273199.44326305</v>
      </c>
      <c r="C677">
        <v>156474159.98338801</v>
      </c>
      <c r="D677">
        <v>1.0286201694349866</v>
      </c>
      <c r="E677">
        <v>0.42551211670437261</v>
      </c>
      <c r="F677">
        <v>207351635.6962865</v>
      </c>
      <c r="G677">
        <v>-46501854.075835273</v>
      </c>
      <c r="H677">
        <v>0</v>
      </c>
    </row>
    <row r="678" spans="1:8" x14ac:dyDescent="0.3">
      <c r="A678">
        <v>0.34587438329282516</v>
      </c>
      <c r="B678">
        <v>1509406588.4449749</v>
      </c>
      <c r="C678">
        <v>221129360.76437527</v>
      </c>
      <c r="D678">
        <v>0.87189856735002047</v>
      </c>
      <c r="E678">
        <v>0.54904534926445892</v>
      </c>
      <c r="F678">
        <v>31087742.92112273</v>
      </c>
      <c r="G678">
        <v>-9741903.7579621691</v>
      </c>
      <c r="H678">
        <v>0</v>
      </c>
    </row>
    <row r="679" spans="1:8" x14ac:dyDescent="0.3">
      <c r="A679">
        <v>-0.34508530413577049</v>
      </c>
      <c r="B679">
        <v>1408894155.812495</v>
      </c>
      <c r="C679">
        <v>75336271.593924999</v>
      </c>
      <c r="D679">
        <v>0.66731964064391969</v>
      </c>
      <c r="E679">
        <v>0.16762755992365888</v>
      </c>
      <c r="F679">
        <v>207202124.22074199</v>
      </c>
      <c r="G679">
        <v>-2710490.1113955006</v>
      </c>
      <c r="H679">
        <v>0</v>
      </c>
    </row>
    <row r="680" spans="1:8" x14ac:dyDescent="0.3">
      <c r="A680">
        <v>0.18827246700649392</v>
      </c>
      <c r="B680">
        <v>147048732.531901</v>
      </c>
      <c r="C680">
        <v>17137541.072300401</v>
      </c>
      <c r="D680">
        <v>2.6619651404976751E-2</v>
      </c>
      <c r="E680">
        <v>1.0313276798133442</v>
      </c>
      <c r="F680">
        <v>131146329.554902</v>
      </c>
      <c r="G680">
        <v>-8369985.8897363003</v>
      </c>
      <c r="H680">
        <v>0</v>
      </c>
    </row>
    <row r="681" spans="1:8" x14ac:dyDescent="0.3">
      <c r="A681">
        <v>0.13058176012636125</v>
      </c>
      <c r="B681">
        <v>9259459925.4024315</v>
      </c>
      <c r="C681">
        <v>279723127.862845</v>
      </c>
      <c r="D681">
        <v>0.41915650242583041</v>
      </c>
      <c r="E681">
        <v>6.2316488340947364E-2</v>
      </c>
      <c r="F681" t="e">
        <v>#DIV/0!</v>
      </c>
      <c r="G681">
        <v>-57221086.399317399</v>
      </c>
      <c r="H681">
        <v>0</v>
      </c>
    </row>
    <row r="682" spans="1:8" x14ac:dyDescent="0.3">
      <c r="A682">
        <v>0.1433775908575029</v>
      </c>
      <c r="B682">
        <v>1769246250</v>
      </c>
      <c r="C682">
        <v>184054000</v>
      </c>
      <c r="D682">
        <v>0.49534087393988413</v>
      </c>
      <c r="E682">
        <v>0.35363205929708502</v>
      </c>
      <c r="F682">
        <v>370450250</v>
      </c>
      <c r="G682">
        <v>-41638500</v>
      </c>
      <c r="H682">
        <v>0</v>
      </c>
    </row>
    <row r="683" spans="1:8" x14ac:dyDescent="0.3">
      <c r="A683">
        <v>0.11334997267319588</v>
      </c>
      <c r="B683">
        <v>20410273.107477251</v>
      </c>
      <c r="C683">
        <v>48231815.105025195</v>
      </c>
      <c r="D683">
        <v>5.8898192664937694</v>
      </c>
      <c r="E683">
        <v>0.92815430365589968</v>
      </c>
      <c r="F683">
        <v>11341785.150258576</v>
      </c>
      <c r="G683">
        <v>-85564005.888114005</v>
      </c>
      <c r="H683">
        <v>0</v>
      </c>
    </row>
    <row r="684" spans="1:8" x14ac:dyDescent="0.3">
      <c r="A684">
        <v>0.15777201338008512</v>
      </c>
      <c r="B684">
        <v>144872351.33211049</v>
      </c>
      <c r="C684">
        <v>532919.54745443095</v>
      </c>
      <c r="D684">
        <v>0.84813319490831596</v>
      </c>
      <c r="E684">
        <v>6.7574248070174592E-2</v>
      </c>
      <c r="F684">
        <v>8527190.4141920749</v>
      </c>
      <c r="G684">
        <v>-1333144.0420737304</v>
      </c>
      <c r="H684">
        <v>0</v>
      </c>
    </row>
    <row r="685" spans="1:8" x14ac:dyDescent="0.3">
      <c r="A685">
        <v>0.31598552811888841</v>
      </c>
      <c r="B685">
        <v>158794940.25708476</v>
      </c>
      <c r="C685">
        <v>15586961.391372982</v>
      </c>
      <c r="D685">
        <v>0.54550780107428021</v>
      </c>
      <c r="E685">
        <v>0.76202509916773264</v>
      </c>
      <c r="F685">
        <v>68894734.689390182</v>
      </c>
      <c r="G685">
        <v>-12649675.52061305</v>
      </c>
      <c r="H685">
        <v>0</v>
      </c>
    </row>
    <row r="686" spans="1:8" x14ac:dyDescent="0.3">
      <c r="A686">
        <v>1.7004138190964187E-2</v>
      </c>
      <c r="B686">
        <v>63868261.831016779</v>
      </c>
      <c r="C686">
        <v>2785375.2978916625</v>
      </c>
      <c r="D686">
        <v>1.3978022018324274</v>
      </c>
      <c r="E686">
        <v>0.30301348204424283</v>
      </c>
      <c r="F686">
        <v>14175301.257689428</v>
      </c>
      <c r="G686">
        <v>-7327381.2726258375</v>
      </c>
      <c r="H686">
        <v>0</v>
      </c>
    </row>
    <row r="687" spans="1:8" x14ac:dyDescent="0.3">
      <c r="A687">
        <v>0.10690784708098758</v>
      </c>
      <c r="B687">
        <v>2542008237.4005775</v>
      </c>
      <c r="C687">
        <v>140254343.396761</v>
      </c>
      <c r="D687">
        <v>0.76919997656962935</v>
      </c>
      <c r="E687">
        <v>7.2325418211722253E-2</v>
      </c>
      <c r="F687">
        <v>106283483.48253055</v>
      </c>
      <c r="G687">
        <v>-24761744.898481276</v>
      </c>
      <c r="H687">
        <v>0</v>
      </c>
    </row>
    <row r="688" spans="1:8" x14ac:dyDescent="0.3">
      <c r="A688">
        <v>-9.6619726647552445E-2</v>
      </c>
      <c r="B688">
        <v>326538550.646411</v>
      </c>
      <c r="C688">
        <v>31511303.232678518</v>
      </c>
      <c r="D688">
        <v>1.1931712798060821</v>
      </c>
      <c r="E688">
        <v>1.9919007653311054E-2</v>
      </c>
      <c r="F688">
        <v>13914258.794175349</v>
      </c>
      <c r="G688">
        <v>-14835137.045257965</v>
      </c>
      <c r="H688">
        <v>0</v>
      </c>
    </row>
    <row r="689" spans="1:8" x14ac:dyDescent="0.3">
      <c r="A689">
        <v>5.2843813352318969E-2</v>
      </c>
      <c r="B689">
        <v>108115541.23178023</v>
      </c>
      <c r="C689">
        <v>3666336.6336633698</v>
      </c>
      <c r="D689">
        <v>0.5418110897689713</v>
      </c>
      <c r="E689">
        <v>0.30435953744884314</v>
      </c>
      <c r="F689">
        <v>22161010.694092628</v>
      </c>
      <c r="G689">
        <v>457414.95804839203</v>
      </c>
      <c r="H689">
        <v>0</v>
      </c>
    </row>
    <row r="690" spans="1:8" x14ac:dyDescent="0.3">
      <c r="A690">
        <v>0.28600949455459329</v>
      </c>
      <c r="B690">
        <v>24929224.3607051</v>
      </c>
      <c r="C690">
        <v>1208135.6629511099</v>
      </c>
      <c r="D690">
        <v>0.28511588941636407</v>
      </c>
      <c r="E690">
        <v>0.18255097936071063</v>
      </c>
      <c r="F690">
        <v>1792340.0316272599</v>
      </c>
      <c r="G690">
        <v>-1166738.7876237</v>
      </c>
      <c r="H690">
        <v>0</v>
      </c>
    </row>
    <row r="691" spans="1:8" x14ac:dyDescent="0.3">
      <c r="A691">
        <v>-1.302003201940303E-2</v>
      </c>
      <c r="B691">
        <v>15152720.817643899</v>
      </c>
      <c r="C691">
        <v>17443473.910704698</v>
      </c>
      <c r="D691">
        <v>1.9410569166137821E-2</v>
      </c>
      <c r="E691">
        <v>0.10394850947008422</v>
      </c>
      <c r="F691">
        <v>1852777.8375470701</v>
      </c>
      <c r="G691">
        <v>59904.456173151601</v>
      </c>
      <c r="H691">
        <v>0</v>
      </c>
    </row>
    <row r="692" spans="1:8" x14ac:dyDescent="0.3">
      <c r="A692">
        <v>8.8607357849509086E-2</v>
      </c>
      <c r="B692">
        <v>1926845779.2850499</v>
      </c>
      <c r="C692">
        <v>408437471.13392502</v>
      </c>
      <c r="D692">
        <v>3.4179471123286098</v>
      </c>
      <c r="E692">
        <v>0.95557954037267945</v>
      </c>
      <c r="F692">
        <v>976940130.11176896</v>
      </c>
      <c r="G692">
        <v>-77496192.730476901</v>
      </c>
      <c r="H692">
        <v>0</v>
      </c>
    </row>
    <row r="693" spans="1:8" x14ac:dyDescent="0.3">
      <c r="A693">
        <v>0.1019509540838659</v>
      </c>
      <c r="B693">
        <v>60105052.261062652</v>
      </c>
      <c r="C693">
        <v>16395263.624792701</v>
      </c>
      <c r="D693">
        <v>0.37093441205899835</v>
      </c>
      <c r="E693">
        <v>0.6584799010555793</v>
      </c>
      <c r="F693">
        <v>34684024.483848996</v>
      </c>
      <c r="G693">
        <v>3487857.6600561598</v>
      </c>
      <c r="H693">
        <v>0</v>
      </c>
    </row>
    <row r="694" spans="1:8" x14ac:dyDescent="0.3">
      <c r="A694">
        <v>4.6132926136047317E-2</v>
      </c>
      <c r="B694">
        <v>753242792.83034599</v>
      </c>
      <c r="C694">
        <v>8746736.1400583591</v>
      </c>
      <c r="D694">
        <v>1.7288251681586495</v>
      </c>
      <c r="E694">
        <v>0.25454435037268319</v>
      </c>
      <c r="F694">
        <v>171746761.15047899</v>
      </c>
      <c r="G694">
        <v>-3273955.9098331602</v>
      </c>
      <c r="H694">
        <v>0</v>
      </c>
    </row>
    <row r="695" spans="1:8" x14ac:dyDescent="0.3">
      <c r="A695">
        <v>0.11332886805090428</v>
      </c>
      <c r="B695">
        <v>4842770615.3257399</v>
      </c>
      <c r="C695">
        <v>698064158.56217301</v>
      </c>
      <c r="D695">
        <v>0.35012406947890828</v>
      </c>
      <c r="E695">
        <v>0.2349927790947979</v>
      </c>
      <c r="F695">
        <v>832662540.74240196</v>
      </c>
      <c r="G695">
        <v>-187605298.50437301</v>
      </c>
      <c r="H695">
        <v>0</v>
      </c>
    </row>
    <row r="696" spans="1:8" x14ac:dyDescent="0.3">
      <c r="A696">
        <v>0.25521815783309293</v>
      </c>
      <c r="B696">
        <v>182317467.43906799</v>
      </c>
      <c r="C696">
        <v>34046792.731687397</v>
      </c>
      <c r="D696">
        <v>0.52678589678078658</v>
      </c>
      <c r="E696">
        <v>0.40066009467147196</v>
      </c>
      <c r="F696">
        <v>46834958.630791403</v>
      </c>
      <c r="G696">
        <v>-3715665.5571160899</v>
      </c>
      <c r="H696">
        <v>0</v>
      </c>
    </row>
    <row r="697" spans="1:8" x14ac:dyDescent="0.3">
      <c r="A697">
        <v>0.14380941487879023</v>
      </c>
      <c r="B697">
        <v>18043629093.413376</v>
      </c>
      <c r="C697">
        <v>1704404746.5387623</v>
      </c>
      <c r="D697">
        <v>0.51622503435302824</v>
      </c>
      <c r="E697">
        <v>0.22476097470298256</v>
      </c>
      <c r="F697">
        <v>3187494324.4862852</v>
      </c>
      <c r="G697">
        <v>25896478.691989496</v>
      </c>
      <c r="H697">
        <v>0</v>
      </c>
    </row>
    <row r="698" spans="1:8" x14ac:dyDescent="0.3">
      <c r="A698">
        <v>4.3225600726721783E-2</v>
      </c>
      <c r="B698">
        <v>64711041.424042597</v>
      </c>
      <c r="C698">
        <v>3553080.8724041022</v>
      </c>
      <c r="D698">
        <v>1.3276443809550211</v>
      </c>
      <c r="E698">
        <v>0.33509090970353306</v>
      </c>
      <c r="F698">
        <v>20524191.507847749</v>
      </c>
      <c r="G698">
        <v>23812.05139802472</v>
      </c>
      <c r="H698">
        <v>0</v>
      </c>
    </row>
    <row r="699" spans="1:8" x14ac:dyDescent="0.3">
      <c r="A699">
        <v>4.2087794697923259E-2</v>
      </c>
      <c r="B699">
        <v>2477947019.4345903</v>
      </c>
      <c r="C699">
        <v>408807259.04154676</v>
      </c>
      <c r="D699">
        <v>2.398308731637655</v>
      </c>
      <c r="E699">
        <v>0.17451257470968842</v>
      </c>
      <c r="F699">
        <v>271826105.750884</v>
      </c>
      <c r="G699">
        <v>-25928689.326610949</v>
      </c>
      <c r="H699">
        <v>0</v>
      </c>
    </row>
    <row r="700" spans="1:8" x14ac:dyDescent="0.3">
      <c r="A700">
        <v>-0.31017388832182097</v>
      </c>
      <c r="B700">
        <v>25163962.704746798</v>
      </c>
      <c r="C700">
        <v>13788015.0925625</v>
      </c>
      <c r="D700">
        <v>0.91517699305627276</v>
      </c>
      <c r="E700">
        <v>0.14619710720870996</v>
      </c>
      <c r="F700">
        <v>6520327.1799433641</v>
      </c>
      <c r="G700">
        <v>251421.04556452995</v>
      </c>
      <c r="H700">
        <v>0</v>
      </c>
    </row>
    <row r="701" spans="1:8" x14ac:dyDescent="0.3">
      <c r="A701">
        <v>0.18748814535456665</v>
      </c>
      <c r="B701">
        <v>23428032.983266301</v>
      </c>
      <c r="C701">
        <v>585502.47793600208</v>
      </c>
      <c r="D701">
        <v>0.13684325700922118</v>
      </c>
      <c r="E701">
        <v>0.38413444679410641</v>
      </c>
      <c r="F701">
        <v>6237510.6886642324</v>
      </c>
      <c r="G701">
        <v>199241.76673422125</v>
      </c>
      <c r="H701">
        <v>0</v>
      </c>
    </row>
    <row r="702" spans="1:8" x14ac:dyDescent="0.3">
      <c r="A702">
        <v>0.15331478331843745</v>
      </c>
      <c r="B702">
        <v>39923500</v>
      </c>
      <c r="C702">
        <v>259250</v>
      </c>
      <c r="D702">
        <v>6.9757839856567402E-2</v>
      </c>
      <c r="E702">
        <v>0.26032556006477342</v>
      </c>
      <c r="F702">
        <v>7428250</v>
      </c>
      <c r="G702">
        <v>-1212500</v>
      </c>
      <c r="H702">
        <v>0</v>
      </c>
    </row>
    <row r="703" spans="1:8" x14ac:dyDescent="0.3">
      <c r="A703">
        <v>0.2912944614535064</v>
      </c>
      <c r="B703">
        <v>214173666.62399054</v>
      </c>
      <c r="C703">
        <v>37249926.636100478</v>
      </c>
      <c r="D703">
        <v>0.89591087257902691</v>
      </c>
      <c r="E703">
        <v>0.26768728016280535</v>
      </c>
      <c r="F703">
        <v>24630667.588844076</v>
      </c>
      <c r="G703">
        <v>-45239090.784573451</v>
      </c>
      <c r="H703">
        <v>0</v>
      </c>
    </row>
    <row r="704" spans="1:8" x14ac:dyDescent="0.3">
      <c r="A704">
        <v>0.58168870752515645</v>
      </c>
      <c r="B704">
        <v>3766290530.8967152</v>
      </c>
      <c r="C704">
        <v>232012911.1707685</v>
      </c>
      <c r="D704">
        <v>0.19529793930233302</v>
      </c>
      <c r="E704">
        <v>0.84377010476810443</v>
      </c>
      <c r="F704">
        <v>436834792.9935745</v>
      </c>
      <c r="G704">
        <v>-51958113.530218862</v>
      </c>
      <c r="H704">
        <v>0</v>
      </c>
    </row>
    <row r="705" spans="1:8" x14ac:dyDescent="0.3">
      <c r="A705">
        <v>0.53552363702540706</v>
      </c>
      <c r="B705">
        <v>44819500</v>
      </c>
      <c r="C705">
        <v>7093250</v>
      </c>
      <c r="D705">
        <v>1.8662773207213643</v>
      </c>
      <c r="E705">
        <v>0.23356113749507454</v>
      </c>
      <c r="F705">
        <v>5488750</v>
      </c>
      <c r="G705">
        <v>41000</v>
      </c>
      <c r="H705">
        <v>0</v>
      </c>
    </row>
    <row r="706" spans="1:8" x14ac:dyDescent="0.3">
      <c r="A706">
        <v>0.11303888564926123</v>
      </c>
      <c r="B706">
        <v>234707677.95921049</v>
      </c>
      <c r="C706">
        <v>54701643.127406351</v>
      </c>
      <c r="D706">
        <v>0.53650529651906775</v>
      </c>
      <c r="E706">
        <v>0.18835493623763241</v>
      </c>
      <c r="F706">
        <v>16409028.66252715</v>
      </c>
      <c r="G706">
        <v>-89014395.224674106</v>
      </c>
      <c r="H706">
        <v>0</v>
      </c>
    </row>
    <row r="707" spans="1:8" x14ac:dyDescent="0.3">
      <c r="A707">
        <v>4.0093302237279457E-2</v>
      </c>
      <c r="B707">
        <v>325401000</v>
      </c>
      <c r="C707">
        <v>9049500</v>
      </c>
      <c r="D707">
        <v>2.81635027583564</v>
      </c>
      <c r="E707">
        <v>0.66754357783958029</v>
      </c>
      <c r="F707">
        <v>33271500</v>
      </c>
      <c r="G707">
        <v>3203000</v>
      </c>
      <c r="H707">
        <v>0</v>
      </c>
    </row>
    <row r="708" spans="1:8" x14ac:dyDescent="0.3">
      <c r="A708">
        <v>9.3033776820713343E-2</v>
      </c>
      <c r="B708">
        <v>126429746.59004271</v>
      </c>
      <c r="C708">
        <v>108549186.30831073</v>
      </c>
      <c r="D708">
        <v>1.3924250666949258</v>
      </c>
      <c r="E708">
        <v>0.63609896126974164</v>
      </c>
      <c r="F708">
        <v>20500807.555332024</v>
      </c>
      <c r="G708">
        <v>-6939037.3269501198</v>
      </c>
      <c r="H708">
        <v>0</v>
      </c>
    </row>
    <row r="709" spans="1:8" x14ac:dyDescent="0.3">
      <c r="A709">
        <v>2.2941645401709249E-2</v>
      </c>
      <c r="B709">
        <v>4544795.8626347557</v>
      </c>
      <c r="C709">
        <v>110459.87745317999</v>
      </c>
      <c r="D709">
        <v>0.10836598775101777</v>
      </c>
      <c r="E709">
        <v>0.58785919440783885</v>
      </c>
      <c r="F709">
        <v>2524486.1622078922</v>
      </c>
      <c r="G709">
        <v>-94266.158705121794</v>
      </c>
      <c r="H709">
        <v>0</v>
      </c>
    </row>
    <row r="710" spans="1:8" x14ac:dyDescent="0.3">
      <c r="A710">
        <v>-5.445823838759227E-2</v>
      </c>
      <c r="B710">
        <v>144168678.88577527</v>
      </c>
      <c r="C710">
        <v>1798222.9967403626</v>
      </c>
      <c r="D710">
        <v>0.70600666937091117</v>
      </c>
      <c r="E710">
        <v>0.13717951286190544</v>
      </c>
      <c r="F710">
        <v>22761864.353324279</v>
      </c>
      <c r="G710">
        <v>6649740.1720293378</v>
      </c>
      <c r="H710">
        <v>0</v>
      </c>
    </row>
    <row r="711" spans="1:8" x14ac:dyDescent="0.3">
      <c r="A711">
        <v>3.5999267250320592E-2</v>
      </c>
      <c r="B711">
        <v>2778408784.5896502</v>
      </c>
      <c r="C711">
        <v>66854011.270249397</v>
      </c>
      <c r="D711">
        <v>2.6114605594644495</v>
      </c>
      <c r="E711">
        <v>0.245163014157183</v>
      </c>
      <c r="F711">
        <v>641104432.24606419</v>
      </c>
      <c r="G711">
        <v>-39693434.668326199</v>
      </c>
      <c r="H711">
        <v>0</v>
      </c>
    </row>
    <row r="712" spans="1:8" x14ac:dyDescent="0.3">
      <c r="A712">
        <v>0.11977367130924248</v>
      </c>
      <c r="B712">
        <v>338694976.97510076</v>
      </c>
      <c r="C712">
        <v>111912007.07991883</v>
      </c>
      <c r="D712">
        <v>0.35389710946167641</v>
      </c>
      <c r="E712">
        <v>0.31825723961089741</v>
      </c>
      <c r="F712">
        <v>28369430.862560377</v>
      </c>
      <c r="G712">
        <v>13143582.222896773</v>
      </c>
      <c r="H712">
        <v>0</v>
      </c>
    </row>
    <row r="713" spans="1:8" x14ac:dyDescent="0.3">
      <c r="A713">
        <v>-7.4087961467796781E-2</v>
      </c>
      <c r="B713">
        <v>3185704.5126790903</v>
      </c>
      <c r="C713">
        <v>2146272.5570899844</v>
      </c>
      <c r="D713">
        <v>1.8345017194129476</v>
      </c>
      <c r="E713">
        <v>0.51677174922380886</v>
      </c>
      <c r="F713">
        <v>2391668.3721706998</v>
      </c>
      <c r="G713">
        <v>-1162473.7065340406</v>
      </c>
      <c r="H713">
        <v>0</v>
      </c>
    </row>
    <row r="714" spans="1:8" x14ac:dyDescent="0.3">
      <c r="A714">
        <v>-3.3366412943763107E-2</v>
      </c>
      <c r="B714">
        <v>466471417.38443148</v>
      </c>
      <c r="C714">
        <v>30513420.982156605</v>
      </c>
      <c r="D714">
        <v>1.5987218387927637</v>
      </c>
      <c r="E714">
        <v>0.22427155594562997</v>
      </c>
      <c r="F714">
        <v>83402961.416078746</v>
      </c>
      <c r="G714">
        <v>324612.92497242009</v>
      </c>
      <c r="H714">
        <v>0</v>
      </c>
    </row>
    <row r="715" spans="1:8" x14ac:dyDescent="0.3">
      <c r="A715">
        <v>1.3029008851974002E-2</v>
      </c>
      <c r="B715">
        <v>303117325.78265053</v>
      </c>
      <c r="C715">
        <v>6909141.9149564803</v>
      </c>
      <c r="D715">
        <v>0.83248832724967459</v>
      </c>
      <c r="E715">
        <v>0.19834028729598602</v>
      </c>
      <c r="F715">
        <v>53425800.925400898</v>
      </c>
      <c r="G715">
        <v>309818.95371679962</v>
      </c>
      <c r="H715">
        <v>0</v>
      </c>
    </row>
    <row r="716" spans="1:8" x14ac:dyDescent="0.3">
      <c r="A716">
        <v>5.1741499827123186E-2</v>
      </c>
      <c r="B716">
        <v>174598356.00264475</v>
      </c>
      <c r="C716">
        <v>5452991.3926115204</v>
      </c>
      <c r="D716">
        <v>5.2893764529181632E-2</v>
      </c>
      <c r="E716">
        <v>4.1358781426223422E-2</v>
      </c>
      <c r="F716">
        <v>4520473.8762110025</v>
      </c>
      <c r="G716">
        <v>-114146.21579234488</v>
      </c>
      <c r="H716">
        <v>0</v>
      </c>
    </row>
    <row r="717" spans="1:8" x14ac:dyDescent="0.3">
      <c r="A717">
        <v>8.0721414248064796E-2</v>
      </c>
      <c r="B717">
        <v>384449909.8270312</v>
      </c>
      <c r="C717">
        <v>314712974.73362297</v>
      </c>
      <c r="D717">
        <v>1.8700750022036741</v>
      </c>
      <c r="E717">
        <v>0.45708453763394086</v>
      </c>
      <c r="F717">
        <v>73622060.779355571</v>
      </c>
      <c r="G717">
        <v>-8506288.2383393738</v>
      </c>
      <c r="H717">
        <v>0</v>
      </c>
    </row>
    <row r="718" spans="1:8" x14ac:dyDescent="0.3">
      <c r="A718">
        <v>-3.1139066063835794E-2</v>
      </c>
      <c r="B718">
        <v>10367750000</v>
      </c>
      <c r="C718">
        <v>2577500000</v>
      </c>
      <c r="D718">
        <v>0.8957877643871015</v>
      </c>
      <c r="E718">
        <v>0.24308809655265973</v>
      </c>
      <c r="F718">
        <v>1843750000</v>
      </c>
      <c r="G718">
        <v>-245750000</v>
      </c>
      <c r="H718">
        <v>0</v>
      </c>
    </row>
    <row r="719" spans="1:8" x14ac:dyDescent="0.3">
      <c r="A719">
        <v>0.1419601414309819</v>
      </c>
      <c r="B719">
        <v>833121878.90506017</v>
      </c>
      <c r="C719">
        <v>4149336.7406867975</v>
      </c>
      <c r="D719">
        <v>0.41750001711625639</v>
      </c>
      <c r="E719">
        <v>0.14375950890544931</v>
      </c>
      <c r="F719">
        <v>62980624.824332595</v>
      </c>
      <c r="G719">
        <v>9460561.8375899009</v>
      </c>
      <c r="H719">
        <v>0</v>
      </c>
    </row>
    <row r="720" spans="1:8" x14ac:dyDescent="0.3">
      <c r="A720">
        <v>6.3154277934461787E-3</v>
      </c>
      <c r="B720">
        <v>49349541632.923218</v>
      </c>
      <c r="C720">
        <v>1549193467.5884199</v>
      </c>
      <c r="D720">
        <v>3.0473350367603302</v>
      </c>
      <c r="E720">
        <v>4.0990429303970344E-2</v>
      </c>
      <c r="F720">
        <v>2311944192.3097625</v>
      </c>
      <c r="G720">
        <v>-425087497.71513098</v>
      </c>
      <c r="H720">
        <v>0</v>
      </c>
    </row>
    <row r="721" spans="1:8" x14ac:dyDescent="0.3">
      <c r="A721">
        <v>5.6051673841019244E-2</v>
      </c>
      <c r="B721">
        <v>78856250</v>
      </c>
      <c r="C721">
        <v>6835000</v>
      </c>
      <c r="D721">
        <v>1.3661889514146712</v>
      </c>
      <c r="E721">
        <v>0.68023770625966895</v>
      </c>
      <c r="F721">
        <v>12562000</v>
      </c>
      <c r="G721">
        <v>-2076000</v>
      </c>
      <c r="H721">
        <v>0</v>
      </c>
    </row>
    <row r="722" spans="1:8" x14ac:dyDescent="0.3">
      <c r="A722">
        <v>3.0877556721717381E-2</v>
      </c>
      <c r="B722">
        <v>465783044.33033049</v>
      </c>
      <c r="C722">
        <v>39451355.946139731</v>
      </c>
      <c r="D722">
        <v>2.0576844272437596</v>
      </c>
      <c r="E722">
        <v>0.12248621142113097</v>
      </c>
      <c r="F722">
        <v>43985268.393033899</v>
      </c>
      <c r="G722">
        <v>1666280.0934556799</v>
      </c>
      <c r="H722">
        <v>0</v>
      </c>
    </row>
    <row r="723" spans="1:8" x14ac:dyDescent="0.3">
      <c r="A723">
        <v>0.45928343348902434</v>
      </c>
      <c r="B723">
        <v>1398612438.8375225</v>
      </c>
      <c r="C723">
        <v>75111513.396089807</v>
      </c>
      <c r="D723">
        <v>2.7928253858085812</v>
      </c>
      <c r="E723">
        <v>0.78629259662163842</v>
      </c>
      <c r="F723">
        <v>263991562.86233395</v>
      </c>
      <c r="G723">
        <v>29247284.2958996</v>
      </c>
      <c r="H723">
        <v>0</v>
      </c>
    </row>
    <row r="724" spans="1:8" x14ac:dyDescent="0.3">
      <c r="A724">
        <v>-0.21052459339373122</v>
      </c>
      <c r="B724">
        <v>263462840.204797</v>
      </c>
      <c r="C724">
        <v>33325258.241264701</v>
      </c>
      <c r="D724">
        <v>0.24487749327225064</v>
      </c>
      <c r="E724">
        <v>0.5605498532319626</v>
      </c>
      <c r="F724">
        <v>152223991.73627999</v>
      </c>
      <c r="G724">
        <v>252236.345834693</v>
      </c>
      <c r="H724">
        <v>0</v>
      </c>
    </row>
    <row r="725" spans="1:8" x14ac:dyDescent="0.3">
      <c r="A725">
        <v>0.15913667907420084</v>
      </c>
      <c r="B725">
        <v>2984540177.5</v>
      </c>
      <c r="C725">
        <v>33361367.75</v>
      </c>
      <c r="D725">
        <v>3.1904604304257402</v>
      </c>
      <c r="E725">
        <v>0.129090533340183</v>
      </c>
      <c r="F725">
        <v>85491350</v>
      </c>
      <c r="G725">
        <v>134747089.25</v>
      </c>
      <c r="H725">
        <v>0</v>
      </c>
    </row>
    <row r="726" spans="1:8" x14ac:dyDescent="0.3">
      <c r="A726">
        <v>0.10272486065588449</v>
      </c>
      <c r="B726">
        <v>656852684.62113905</v>
      </c>
      <c r="C726">
        <v>118723244.62968899</v>
      </c>
      <c r="D726">
        <v>1.441213950759078</v>
      </c>
      <c r="E726">
        <v>0.15686410082823321</v>
      </c>
      <c r="F726">
        <v>59121686.4379609</v>
      </c>
      <c r="G726">
        <v>-210463648.65877101</v>
      </c>
      <c r="H726">
        <v>0</v>
      </c>
    </row>
    <row r="727" spans="1:8" x14ac:dyDescent="0.3">
      <c r="A727">
        <v>4.642745793345196E-2</v>
      </c>
      <c r="B727">
        <v>72241619.633850396</v>
      </c>
      <c r="C727">
        <v>565991.19516587397</v>
      </c>
      <c r="D727">
        <v>1.7479999892352838</v>
      </c>
      <c r="E727">
        <v>0.17655095527046999</v>
      </c>
      <c r="F727">
        <v>10810729.16151485</v>
      </c>
      <c r="G727">
        <v>1530915.5752099825</v>
      </c>
      <c r="H727">
        <v>0</v>
      </c>
    </row>
    <row r="728" spans="1:8" x14ac:dyDescent="0.3">
      <c r="A728">
        <v>8.5604154732628002E-2</v>
      </c>
      <c r="B728">
        <v>82552485.183722302</v>
      </c>
      <c r="C728">
        <v>18464116.306126602</v>
      </c>
      <c r="D728">
        <v>0.24970368201922882</v>
      </c>
      <c r="E728">
        <v>0.83718703357424817</v>
      </c>
      <c r="F728">
        <v>50429225.841852799</v>
      </c>
      <c r="G728">
        <v>3750830.3922668351</v>
      </c>
      <c r="H728">
        <v>0</v>
      </c>
    </row>
    <row r="729" spans="1:8" x14ac:dyDescent="0.3">
      <c r="A729">
        <v>0.32998429276847779</v>
      </c>
      <c r="B729">
        <v>386681140.93292749</v>
      </c>
      <c r="C729">
        <v>6888695.3729661535</v>
      </c>
      <c r="D729">
        <v>0.28084377872945843</v>
      </c>
      <c r="E729">
        <v>0.42129562355793826</v>
      </c>
      <c r="F729">
        <v>33504501.650435902</v>
      </c>
      <c r="G729">
        <v>-18755058.943826452</v>
      </c>
      <c r="H729">
        <v>0</v>
      </c>
    </row>
    <row r="730" spans="1:8" x14ac:dyDescent="0.3">
      <c r="A730">
        <v>0.27270923593604074</v>
      </c>
      <c r="B730">
        <v>1805459246.7678499</v>
      </c>
      <c r="C730">
        <v>19324901.6301293</v>
      </c>
      <c r="D730">
        <v>1.1167989194351173</v>
      </c>
      <c r="E730">
        <v>0.37791539743305719</v>
      </c>
      <c r="F730">
        <v>162177627.88083199</v>
      </c>
      <c r="G730">
        <v>-3278711.0621416899</v>
      </c>
      <c r="H730">
        <v>0</v>
      </c>
    </row>
    <row r="731" spans="1:8" x14ac:dyDescent="0.3">
      <c r="A731">
        <v>0.21361871450117234</v>
      </c>
      <c r="B731">
        <v>9242299142.5849495</v>
      </c>
      <c r="C731">
        <v>270244522.070499</v>
      </c>
      <c r="D731">
        <v>3.8142747505755956E-2</v>
      </c>
      <c r="E731">
        <v>0.34716877405167668</v>
      </c>
      <c r="F731">
        <v>881232137.18640804</v>
      </c>
      <c r="G731">
        <v>-428032331.22760999</v>
      </c>
      <c r="H731">
        <v>0</v>
      </c>
    </row>
    <row r="732" spans="1:8" x14ac:dyDescent="0.3">
      <c r="A732">
        <v>4.4445122013192284E-2</v>
      </c>
      <c r="B732">
        <v>23594126.699153598</v>
      </c>
      <c r="C732">
        <v>5721338.8048217501</v>
      </c>
      <c r="D732">
        <v>1.3600911024687915E-2</v>
      </c>
      <c r="E732">
        <v>0.6774228613978156</v>
      </c>
      <c r="F732">
        <v>12882662.2210823</v>
      </c>
      <c r="G732">
        <v>-2644521.2486995501</v>
      </c>
      <c r="H732">
        <v>0</v>
      </c>
    </row>
    <row r="733" spans="1:8" x14ac:dyDescent="0.3">
      <c r="A733">
        <v>0.19650298000773742</v>
      </c>
      <c r="B733">
        <v>361063257.45894051</v>
      </c>
      <c r="C733">
        <v>60412871.671154074</v>
      </c>
      <c r="D733">
        <v>1.2358045821301593</v>
      </c>
      <c r="E733">
        <v>0.61140382903116297</v>
      </c>
      <c r="F733">
        <v>41508892.475916952</v>
      </c>
      <c r="G733">
        <v>-72434840.178642243</v>
      </c>
      <c r="H733">
        <v>0</v>
      </c>
    </row>
    <row r="734" spans="1:8" x14ac:dyDescent="0.3">
      <c r="A734">
        <v>4.8615985260572057E-2</v>
      </c>
      <c r="B734">
        <v>26100756.429652002</v>
      </c>
      <c r="C734">
        <v>1241452.3449319201</v>
      </c>
      <c r="D734">
        <v>0.52422373998137795</v>
      </c>
      <c r="E734">
        <v>0.7132026477168657</v>
      </c>
      <c r="F734">
        <v>9390922.8441754896</v>
      </c>
      <c r="G734">
        <v>15430378.359317301</v>
      </c>
      <c r="H734">
        <v>0</v>
      </c>
    </row>
    <row r="735" spans="1:8" x14ac:dyDescent="0.3">
      <c r="A735">
        <v>3.2457141934537866E-2</v>
      </c>
      <c r="B735">
        <v>945026301.04497671</v>
      </c>
      <c r="C735">
        <v>72072258.201863647</v>
      </c>
      <c r="D735">
        <v>0.70442113380656057</v>
      </c>
      <c r="E735">
        <v>0.54011322772513926</v>
      </c>
      <c r="F735">
        <v>86102907.971586674</v>
      </c>
      <c r="G735">
        <v>-141126844.94336849</v>
      </c>
      <c r="H735">
        <v>0</v>
      </c>
    </row>
    <row r="736" spans="1:8" x14ac:dyDescent="0.3">
      <c r="A736">
        <v>8.8409959913888336E-2</v>
      </c>
      <c r="B736">
        <v>385692956.70157629</v>
      </c>
      <c r="C736">
        <v>297774119.57959449</v>
      </c>
      <c r="D736">
        <v>0.66370099319171849</v>
      </c>
      <c r="E736">
        <v>0.46335022864026976</v>
      </c>
      <c r="F736">
        <v>94829295.23686403</v>
      </c>
      <c r="G736">
        <v>46149671.739105001</v>
      </c>
      <c r="H736">
        <v>0</v>
      </c>
    </row>
    <row r="737" spans="1:8" x14ac:dyDescent="0.3">
      <c r="A737">
        <v>1.6417341137728745E-3</v>
      </c>
      <c r="B737">
        <v>37702915.464358203</v>
      </c>
      <c r="C737">
        <v>26176553.382494401</v>
      </c>
      <c r="D737">
        <v>0.16210809196626527</v>
      </c>
      <c r="E737">
        <v>0.15128968487371061</v>
      </c>
      <c r="F737">
        <v>3370717.1101848902</v>
      </c>
      <c r="G737">
        <v>-1772966.70761778</v>
      </c>
      <c r="H737">
        <v>0</v>
      </c>
    </row>
    <row r="738" spans="1:8" x14ac:dyDescent="0.3">
      <c r="A738">
        <v>5.9633368677606935E-2</v>
      </c>
      <c r="B738">
        <v>6300804.5678691901</v>
      </c>
      <c r="C738">
        <v>7409550.9992213901</v>
      </c>
      <c r="D738">
        <v>1.7160743180435851</v>
      </c>
      <c r="E738">
        <v>0.75693042797709809</v>
      </c>
      <c r="F738">
        <v>704905.26862185297</v>
      </c>
      <c r="G738">
        <v>31458.875631721501</v>
      </c>
      <c r="H738">
        <v>0</v>
      </c>
    </row>
    <row r="739" spans="1:8" x14ac:dyDescent="0.3">
      <c r="A739">
        <v>-2.2275382823785782E-3</v>
      </c>
      <c r="B739">
        <v>7257780.3722949373</v>
      </c>
      <c r="C739">
        <v>7673147.1858624369</v>
      </c>
      <c r="D739">
        <v>4.0058934359669007E-2</v>
      </c>
      <c r="E739">
        <v>0.15022395476199155</v>
      </c>
      <c r="F739">
        <v>2033941.2177421148</v>
      </c>
      <c r="G739">
        <v>2767987.4896728229</v>
      </c>
      <c r="H739">
        <v>0</v>
      </c>
    </row>
    <row r="740" spans="1:8" x14ac:dyDescent="0.3">
      <c r="A740">
        <v>0.29787586847297914</v>
      </c>
      <c r="B740">
        <v>45364965.375737399</v>
      </c>
      <c r="C740">
        <v>2662477.5583482902</v>
      </c>
      <c r="D740">
        <v>0.64354299369901635</v>
      </c>
      <c r="E740">
        <v>0.1381460667804936</v>
      </c>
      <c r="F740">
        <v>2245447.5506540099</v>
      </c>
      <c r="G740">
        <v>-4836560.3100155704</v>
      </c>
      <c r="H740">
        <v>0</v>
      </c>
    </row>
    <row r="741" spans="1:8" x14ac:dyDescent="0.3">
      <c r="A741">
        <v>0.10878703765164284</v>
      </c>
      <c r="B741">
        <v>73728199</v>
      </c>
      <c r="C741">
        <v>17017089.293795001</v>
      </c>
      <c r="D741">
        <v>0.53826076557821478</v>
      </c>
      <c r="E741">
        <v>0.38640946480469407</v>
      </c>
      <c r="F741">
        <v>20232178</v>
      </c>
      <c r="G741">
        <v>-9298234.9362599999</v>
      </c>
      <c r="H741">
        <v>0</v>
      </c>
    </row>
    <row r="742" spans="1:8" x14ac:dyDescent="0.3">
      <c r="A742">
        <v>5.988074242042505E-2</v>
      </c>
      <c r="B742">
        <v>2761559942.22436</v>
      </c>
      <c r="C742">
        <v>162330284.06355301</v>
      </c>
      <c r="D742">
        <v>0.51515356514680022</v>
      </c>
      <c r="E742">
        <v>0.14501652788819466</v>
      </c>
      <c r="F742">
        <v>283100625.902744</v>
      </c>
      <c r="G742">
        <v>2131430.34101512</v>
      </c>
      <c r="H742">
        <v>0</v>
      </c>
    </row>
    <row r="743" spans="1:8" x14ac:dyDescent="0.3">
      <c r="A743">
        <v>0.1654393363494274</v>
      </c>
      <c r="B743">
        <v>165535354.96003801</v>
      </c>
      <c r="C743">
        <v>43511659.305648498</v>
      </c>
      <c r="D743">
        <v>0.40065289423745332</v>
      </c>
      <c r="E743">
        <v>0.25913136190735458</v>
      </c>
      <c r="F743">
        <v>18324193.700047001</v>
      </c>
      <c r="G743">
        <v>-1210011.9847470126</v>
      </c>
      <c r="H743">
        <v>0</v>
      </c>
    </row>
    <row r="744" spans="1:8" x14ac:dyDescent="0.3">
      <c r="A744">
        <v>-5.2208482119298683E-2</v>
      </c>
      <c r="B744">
        <v>3981993259.5089102</v>
      </c>
      <c r="C744">
        <v>128415984.593163</v>
      </c>
      <c r="D744">
        <v>0.89756800529036906</v>
      </c>
      <c r="E744">
        <v>0.21358063502043378</v>
      </c>
      <c r="F744">
        <v>820404429.46557498</v>
      </c>
      <c r="G744">
        <v>15838433.590957901</v>
      </c>
      <c r="H744">
        <v>0</v>
      </c>
    </row>
    <row r="745" spans="1:8" x14ac:dyDescent="0.3">
      <c r="A745">
        <v>8.6650972476870883E-2</v>
      </c>
      <c r="B745">
        <v>37866561.015857697</v>
      </c>
      <c r="C745">
        <v>6665086.7342831828</v>
      </c>
      <c r="D745">
        <v>2.8551671127398368</v>
      </c>
      <c r="E745">
        <v>0.38121202241755742</v>
      </c>
      <c r="F745">
        <v>5055431.4577799151</v>
      </c>
      <c r="G745">
        <v>1648214.2274895397</v>
      </c>
      <c r="H745">
        <v>0</v>
      </c>
    </row>
    <row r="746" spans="1:8" x14ac:dyDescent="0.3">
      <c r="A746">
        <v>0.35131500298864526</v>
      </c>
      <c r="B746">
        <v>3697862717.9225302</v>
      </c>
      <c r="C746">
        <v>215916551.170764</v>
      </c>
      <c r="D746">
        <v>0.37795786061588355</v>
      </c>
      <c r="E746">
        <v>0.23308478320905776</v>
      </c>
      <c r="F746">
        <v>261288204.828944</v>
      </c>
      <c r="G746" t="e">
        <v>#DIV/0!</v>
      </c>
      <c r="H746">
        <v>0</v>
      </c>
    </row>
    <row r="747" spans="1:8" x14ac:dyDescent="0.3">
      <c r="A747">
        <v>8.1803179124025044E-2</v>
      </c>
      <c r="B747">
        <v>32843416.667282946</v>
      </c>
      <c r="C747">
        <v>20139393.625649251</v>
      </c>
      <c r="D747">
        <v>2.1038068156093912</v>
      </c>
      <c r="E747">
        <v>0.47406111916246974</v>
      </c>
      <c r="F747">
        <v>5527158.1040139822</v>
      </c>
      <c r="G747">
        <v>-3663789.5706571396</v>
      </c>
      <c r="H747">
        <v>0</v>
      </c>
    </row>
    <row r="748" spans="1:8" x14ac:dyDescent="0.3">
      <c r="A748">
        <v>-0.12469661837220966</v>
      </c>
      <c r="B748">
        <v>26821870.24687025</v>
      </c>
      <c r="C748">
        <v>1532470.4574704575</v>
      </c>
      <c r="D748">
        <v>0.90508524147554825</v>
      </c>
      <c r="E748">
        <v>0.23896294198219417</v>
      </c>
      <c r="F748">
        <v>7034811.9223119244</v>
      </c>
      <c r="G748">
        <v>-7906685.5563316895</v>
      </c>
      <c r="H748">
        <v>0</v>
      </c>
    </row>
    <row r="749" spans="1:8" x14ac:dyDescent="0.3">
      <c r="A749">
        <v>0.26007397010688499</v>
      </c>
      <c r="B749">
        <v>879297700.55770099</v>
      </c>
      <c r="C749">
        <v>6120460.7464607498</v>
      </c>
      <c r="D749">
        <v>0.46061040144493304</v>
      </c>
      <c r="E749">
        <v>5.3707530151568934E-2</v>
      </c>
      <c r="F749">
        <v>23994105.534105498</v>
      </c>
      <c r="G749">
        <v>-409086.94366143702</v>
      </c>
      <c r="H749">
        <v>0</v>
      </c>
    </row>
    <row r="750" spans="1:8" x14ac:dyDescent="0.3">
      <c r="A750">
        <v>7.5812749814274272E-2</v>
      </c>
      <c r="B750">
        <v>15598057.123016648</v>
      </c>
      <c r="C750">
        <v>11338463.934048096</v>
      </c>
      <c r="D750">
        <v>0.82847689057097373</v>
      </c>
      <c r="E750">
        <v>0.20884986289800281</v>
      </c>
      <c r="F750">
        <v>5633540.8565137153</v>
      </c>
      <c r="G750">
        <v>3776577.3621829348</v>
      </c>
      <c r="H750">
        <v>0</v>
      </c>
    </row>
    <row r="751" spans="1:8" x14ac:dyDescent="0.3">
      <c r="A751">
        <v>4.2083550698934484E-2</v>
      </c>
      <c r="B751">
        <v>78282434.859328955</v>
      </c>
      <c r="C751">
        <v>11618244.47780657</v>
      </c>
      <c r="D751">
        <v>0.50956438084185685</v>
      </c>
      <c r="E751">
        <v>0.34552376049107869</v>
      </c>
      <c r="F751">
        <v>17661462.67759655</v>
      </c>
      <c r="G751">
        <v>8083385.2570253005</v>
      </c>
      <c r="H751">
        <v>0</v>
      </c>
    </row>
    <row r="752" spans="1:8" x14ac:dyDescent="0.3">
      <c r="A752">
        <v>7.1738319277318108E-2</v>
      </c>
      <c r="B752">
        <v>3407057444.2771902</v>
      </c>
      <c r="C752">
        <v>862143491.03040326</v>
      </c>
      <c r="D752">
        <v>1.0068359981009924</v>
      </c>
      <c r="E752">
        <v>0.33257769617662497</v>
      </c>
      <c r="F752">
        <v>658242044.16534877</v>
      </c>
      <c r="G752">
        <v>-261871450.88941148</v>
      </c>
      <c r="H752">
        <v>0</v>
      </c>
    </row>
    <row r="753" spans="1:8" x14ac:dyDescent="0.3">
      <c r="A753">
        <v>0.18066782117668279</v>
      </c>
      <c r="B753">
        <v>576651899.98018801</v>
      </c>
      <c r="C753">
        <v>20637755.6098282</v>
      </c>
      <c r="D753">
        <v>0.30481680108728815</v>
      </c>
      <c r="E753">
        <v>0.58031332639267719</v>
      </c>
      <c r="F753">
        <v>175243461.87525952</v>
      </c>
      <c r="G753">
        <v>-12275306.751795094</v>
      </c>
      <c r="H753">
        <v>0</v>
      </c>
    </row>
    <row r="754" spans="1:8" x14ac:dyDescent="0.3">
      <c r="A754">
        <v>9.2670897525409954E-2</v>
      </c>
      <c r="B754">
        <v>1391840894.1096749</v>
      </c>
      <c r="C754">
        <v>126195527.56268875</v>
      </c>
      <c r="D754">
        <v>12.7782201760813</v>
      </c>
      <c r="E754">
        <v>0.41385144844578492</v>
      </c>
      <c r="F754">
        <v>259665387.42131802</v>
      </c>
      <c r="G754">
        <v>17486099.085710149</v>
      </c>
      <c r="H754">
        <v>0</v>
      </c>
    </row>
    <row r="755" spans="1:8" x14ac:dyDescent="0.3">
      <c r="A755">
        <v>-6.9203056132643853E-2</v>
      </c>
      <c r="B755">
        <v>1733594500</v>
      </c>
      <c r="C755">
        <v>91858000</v>
      </c>
      <c r="D755">
        <v>0.49765030544991129</v>
      </c>
      <c r="E755">
        <v>0.5407167953850549</v>
      </c>
      <c r="F755">
        <v>856708000</v>
      </c>
      <c r="G755">
        <v>1525500</v>
      </c>
      <c r="H755">
        <v>0</v>
      </c>
    </row>
    <row r="756" spans="1:8" x14ac:dyDescent="0.3">
      <c r="A756">
        <v>0.13028796354505082</v>
      </c>
      <c r="B756">
        <v>249523667.0215795</v>
      </c>
      <c r="C756">
        <v>9944221.7502612919</v>
      </c>
      <c r="D756">
        <v>7.916053272626114E-2</v>
      </c>
      <c r="E756">
        <v>0.46528845147296483</v>
      </c>
      <c r="F756">
        <v>78986707.52732724</v>
      </c>
      <c r="G756">
        <v>-14855772.846944103</v>
      </c>
      <c r="H756">
        <v>0</v>
      </c>
    </row>
    <row r="757" spans="1:8" x14ac:dyDescent="0.3">
      <c r="A757">
        <v>7.3623583535376791E-2</v>
      </c>
      <c r="B757">
        <v>734337134.59990895</v>
      </c>
      <c r="C757">
        <v>916216.63240860996</v>
      </c>
      <c r="D757">
        <v>2.5405334887160098</v>
      </c>
      <c r="E757">
        <v>0.44896607647778219</v>
      </c>
      <c r="F757">
        <v>80233324.475919753</v>
      </c>
      <c r="G757">
        <v>-41181003.470328853</v>
      </c>
      <c r="H757">
        <v>0</v>
      </c>
    </row>
    <row r="758" spans="1:8" x14ac:dyDescent="0.3">
      <c r="A758">
        <v>0.30503447218058805</v>
      </c>
      <c r="B758">
        <v>107227500</v>
      </c>
      <c r="C758">
        <v>4865704</v>
      </c>
      <c r="D758">
        <v>0.46415904857081081</v>
      </c>
      <c r="E758">
        <v>0.2404630195917131</v>
      </c>
      <c r="F758">
        <v>7851000</v>
      </c>
      <c r="G758">
        <v>-6932678</v>
      </c>
      <c r="H758">
        <v>0</v>
      </c>
    </row>
    <row r="759" spans="1:8" x14ac:dyDescent="0.3">
      <c r="A759">
        <v>3.8598616571779078E-2</v>
      </c>
      <c r="B759">
        <v>219006691.61582601</v>
      </c>
      <c r="C759">
        <v>54094315.652095303</v>
      </c>
      <c r="D759">
        <v>0.28929230338512946</v>
      </c>
      <c r="E759">
        <v>8.0688216773722232E-2</v>
      </c>
      <c r="F759">
        <v>8933035.2969301697</v>
      </c>
      <c r="G759">
        <v>33028515.941373453</v>
      </c>
      <c r="H759">
        <v>0</v>
      </c>
    </row>
    <row r="760" spans="1:8" x14ac:dyDescent="0.3">
      <c r="A760">
        <v>0.19925673791904441</v>
      </c>
      <c r="B760">
        <v>296657720.78322977</v>
      </c>
      <c r="C760">
        <v>46274642.642380953</v>
      </c>
      <c r="D760">
        <v>0.26070465376593066</v>
      </c>
      <c r="E760">
        <v>0.24371219013663725</v>
      </c>
      <c r="F760">
        <v>54416847.756895103</v>
      </c>
      <c r="G760">
        <v>5011461.4159090249</v>
      </c>
      <c r="H760">
        <v>0</v>
      </c>
    </row>
    <row r="761" spans="1:8" x14ac:dyDescent="0.3">
      <c r="A761">
        <v>0.10360495578021377</v>
      </c>
      <c r="B761">
        <v>276133000</v>
      </c>
      <c r="C761">
        <v>95459750</v>
      </c>
      <c r="D761">
        <v>1.1606038368360374</v>
      </c>
      <c r="E761">
        <v>0.45884422770541344</v>
      </c>
      <c r="F761">
        <v>23385750</v>
      </c>
      <c r="G761">
        <v>-16959500</v>
      </c>
      <c r="H761">
        <v>0</v>
      </c>
    </row>
    <row r="762" spans="1:8" x14ac:dyDescent="0.3">
      <c r="A762">
        <v>8.7038534176978127E-2</v>
      </c>
      <c r="B762">
        <v>24489932.89897975</v>
      </c>
      <c r="C762">
        <v>2468857.195532165</v>
      </c>
      <c r="D762">
        <v>0.60993021436505956</v>
      </c>
      <c r="E762">
        <v>0.65694866505865301</v>
      </c>
      <c r="F762">
        <v>8632701.1552228499</v>
      </c>
      <c r="G762">
        <v>-7339219.1453514202</v>
      </c>
      <c r="H762">
        <v>0</v>
      </c>
    </row>
    <row r="763" spans="1:8" x14ac:dyDescent="0.3">
      <c r="A763">
        <v>0.10042297250391692</v>
      </c>
      <c r="B763">
        <v>3282601034.4812999</v>
      </c>
      <c r="C763">
        <v>89387733.285882831</v>
      </c>
      <c r="D763">
        <v>2.0065408248007111</v>
      </c>
      <c r="E763">
        <v>0.32485814202720459</v>
      </c>
      <c r="F763">
        <v>842673836.70587444</v>
      </c>
      <c r="G763">
        <v>-178744288.30929926</v>
      </c>
      <c r="H763">
        <v>0</v>
      </c>
    </row>
    <row r="764" spans="1:8" x14ac:dyDescent="0.3">
      <c r="A764">
        <v>7.6156423944432144E-2</v>
      </c>
      <c r="B764">
        <v>133171677.68252549</v>
      </c>
      <c r="C764">
        <v>9680819.5198445357</v>
      </c>
      <c r="D764">
        <v>0.57108239635183633</v>
      </c>
      <c r="E764">
        <v>0.40663499154018523</v>
      </c>
      <c r="F764">
        <v>29783283.036255099</v>
      </c>
      <c r="G764">
        <v>-9383845.7016503066</v>
      </c>
      <c r="H764">
        <v>0</v>
      </c>
    </row>
    <row r="765" spans="1:8" x14ac:dyDescent="0.3">
      <c r="A765">
        <v>-1.4109827091842719E-3</v>
      </c>
      <c r="B765">
        <v>283075684.13390929</v>
      </c>
      <c r="C765">
        <v>11562584.415426025</v>
      </c>
      <c r="D765">
        <v>1.6570453109970944</v>
      </c>
      <c r="E765">
        <v>0.26973875087955274</v>
      </c>
      <c r="F765">
        <v>61683256.135932676</v>
      </c>
      <c r="G765">
        <v>-231680.56514111225</v>
      </c>
      <c r="H765">
        <v>0</v>
      </c>
    </row>
    <row r="766" spans="1:8" x14ac:dyDescent="0.3">
      <c r="A766">
        <v>0.15893061979639356</v>
      </c>
      <c r="B766">
        <v>55788907.783303156</v>
      </c>
      <c r="C766">
        <v>12659656.812183449</v>
      </c>
      <c r="D766">
        <v>0.10443666442385025</v>
      </c>
      <c r="E766">
        <v>0.66672300873963852</v>
      </c>
      <c r="F766">
        <v>25058782.42976645</v>
      </c>
      <c r="G766">
        <v>-4045431.5153040802</v>
      </c>
      <c r="H766">
        <v>0</v>
      </c>
    </row>
    <row r="767" spans="1:8" x14ac:dyDescent="0.3">
      <c r="A767">
        <v>8.473192885808889E-2</v>
      </c>
      <c r="B767">
        <v>79938258.867026627</v>
      </c>
      <c r="C767">
        <v>3468486.1371406624</v>
      </c>
      <c r="D767">
        <v>0.85497066769566588</v>
      </c>
      <c r="E767">
        <v>0.39700183602860495</v>
      </c>
      <c r="F767">
        <v>16150482.39404895</v>
      </c>
      <c r="G767">
        <v>624982.11519669252</v>
      </c>
      <c r="H767">
        <v>0</v>
      </c>
    </row>
    <row r="768" spans="1:8" x14ac:dyDescent="0.3">
      <c r="A768">
        <v>5.7905628431803496E-2</v>
      </c>
      <c r="B768">
        <v>45218552.197688304</v>
      </c>
      <c r="C768">
        <v>32342997.065357454</v>
      </c>
      <c r="D768">
        <v>0.54287375814418937</v>
      </c>
      <c r="E768">
        <v>0.63492808627567277</v>
      </c>
      <c r="F768">
        <v>21679319.467621602</v>
      </c>
      <c r="G768">
        <v>525626.28763381508</v>
      </c>
      <c r="H768">
        <v>0</v>
      </c>
    </row>
    <row r="769" spans="1:8" x14ac:dyDescent="0.3">
      <c r="A769">
        <v>-0.14659111014101692</v>
      </c>
      <c r="B769">
        <v>41024080.21948503</v>
      </c>
      <c r="C769">
        <v>8966295.8928925693</v>
      </c>
      <c r="D769">
        <v>0.48066731348838443</v>
      </c>
      <c r="E769">
        <v>0.19328188780076916</v>
      </c>
      <c r="F769">
        <v>6050861.7303674249</v>
      </c>
      <c r="G769">
        <v>1308722.6376947449</v>
      </c>
      <c r="H769">
        <v>0</v>
      </c>
    </row>
    <row r="770" spans="1:8" x14ac:dyDescent="0.3">
      <c r="A770">
        <v>-1.0421370590316306</v>
      </c>
      <c r="B770">
        <v>103004557.15455714</v>
      </c>
      <c r="C770">
        <v>16013322.413322425</v>
      </c>
      <c r="D770">
        <v>4.5534900862516627</v>
      </c>
      <c r="E770">
        <v>6.9514916782564121E-2</v>
      </c>
      <c r="F770">
        <v>29928525.603525627</v>
      </c>
      <c r="G770">
        <v>-1521239.5329520858</v>
      </c>
      <c r="H770">
        <v>0</v>
      </c>
    </row>
    <row r="771" spans="1:8" x14ac:dyDescent="0.3">
      <c r="A771">
        <v>-1.5743023541630827</v>
      </c>
      <c r="B771">
        <v>145838000</v>
      </c>
      <c r="C771">
        <v>172066750</v>
      </c>
      <c r="D771">
        <v>0.15075496861116627</v>
      </c>
      <c r="E771">
        <v>0.67429482831810184</v>
      </c>
      <c r="F771">
        <v>55079000</v>
      </c>
      <c r="G771">
        <v>776677250</v>
      </c>
      <c r="H771">
        <v>0</v>
      </c>
    </row>
    <row r="772" spans="1:8" x14ac:dyDescent="0.3">
      <c r="A772">
        <v>0.11654348820825755</v>
      </c>
      <c r="B772">
        <v>422079941.04850399</v>
      </c>
      <c r="C772">
        <v>183362517.814098</v>
      </c>
      <c r="D772">
        <v>0.83358345472188344</v>
      </c>
      <c r="E772">
        <v>0.20322110651592498</v>
      </c>
      <c r="F772">
        <v>47216373.266227283</v>
      </c>
      <c r="G772">
        <v>-30007135.115233451</v>
      </c>
      <c r="H772">
        <v>0</v>
      </c>
    </row>
    <row r="773" spans="1:8" x14ac:dyDescent="0.3">
      <c r="A773">
        <v>-2.6496722575257575E-2</v>
      </c>
      <c r="B773">
        <v>96241500</v>
      </c>
      <c r="C773">
        <v>36312250</v>
      </c>
      <c r="D773">
        <v>0.85207108092915684</v>
      </c>
      <c r="E773">
        <v>4.5593238227240485E-2</v>
      </c>
      <c r="F773">
        <v>9691500</v>
      </c>
      <c r="G773">
        <v>3554500</v>
      </c>
      <c r="H773">
        <v>0</v>
      </c>
    </row>
    <row r="774" spans="1:8" x14ac:dyDescent="0.3">
      <c r="A774">
        <v>-2.3494689141264645E-2</v>
      </c>
      <c r="B774">
        <v>5914009635.7141705</v>
      </c>
      <c r="C774">
        <v>358679331.33734995</v>
      </c>
      <c r="D774">
        <v>2.8252177576008997</v>
      </c>
      <c r="E774">
        <v>0.57542576084546293</v>
      </c>
      <c r="F774">
        <v>1331601123.5288451</v>
      </c>
      <c r="G774">
        <v>-128516877.81368333</v>
      </c>
      <c r="H774">
        <v>0</v>
      </c>
    </row>
    <row r="775" spans="1:8" x14ac:dyDescent="0.3">
      <c r="A775">
        <v>3.4810832190254042E-2</v>
      </c>
      <c r="B775">
        <v>20879926.128559552</v>
      </c>
      <c r="C775">
        <v>1316176.7761293408</v>
      </c>
      <c r="D775">
        <v>3.3474923205422815</v>
      </c>
      <c r="E775">
        <v>0.58918598504250763</v>
      </c>
      <c r="F775">
        <v>6460829.1294918172</v>
      </c>
      <c r="G775">
        <v>-1818510.9068797899</v>
      </c>
      <c r="H775">
        <v>0</v>
      </c>
    </row>
    <row r="776" spans="1:8" x14ac:dyDescent="0.3">
      <c r="A776">
        <v>0.23132482722372827</v>
      </c>
      <c r="B776">
        <v>356579436.94021499</v>
      </c>
      <c r="C776">
        <v>2027229.992715955</v>
      </c>
      <c r="D776">
        <v>0.46190743671671608</v>
      </c>
      <c r="E776">
        <v>0.11826569351742378</v>
      </c>
      <c r="F776">
        <v>18312587.180425197</v>
      </c>
      <c r="G776">
        <v>-41417674.857544117</v>
      </c>
      <c r="H776">
        <v>0</v>
      </c>
    </row>
    <row r="777" spans="1:8" x14ac:dyDescent="0.3">
      <c r="A777">
        <v>0.12470819291725616</v>
      </c>
      <c r="B777">
        <v>3928569031.28123</v>
      </c>
      <c r="C777">
        <v>1309926948.8165374</v>
      </c>
      <c r="D777">
        <v>1.2642658423343252</v>
      </c>
      <c r="E777">
        <v>0.49859288892523701</v>
      </c>
      <c r="F777">
        <v>470776514.64245725</v>
      </c>
      <c r="G777">
        <v>-163293156.60687852</v>
      </c>
      <c r="H777">
        <v>0</v>
      </c>
    </row>
    <row r="778" spans="1:8" x14ac:dyDescent="0.3">
      <c r="A778">
        <v>9.3782951566292308E-2</v>
      </c>
      <c r="B778">
        <v>748839000</v>
      </c>
      <c r="C778">
        <v>240000</v>
      </c>
      <c r="D778">
        <v>1.3982338099243061</v>
      </c>
      <c r="E778">
        <v>0.63180202954173059</v>
      </c>
      <c r="F778">
        <v>119820000</v>
      </c>
      <c r="G778">
        <v>-10557000</v>
      </c>
      <c r="H778">
        <v>0</v>
      </c>
    </row>
    <row r="779" spans="1:8" x14ac:dyDescent="0.3">
      <c r="A779">
        <v>2.9407902785038444E-2</v>
      </c>
      <c r="B779">
        <v>2391676775.9187651</v>
      </c>
      <c r="C779">
        <v>81930042.840198472</v>
      </c>
      <c r="D779">
        <v>1.7672852959666767</v>
      </c>
      <c r="E779">
        <v>0.1017558266937377</v>
      </c>
      <c r="F779">
        <v>167297998.73503098</v>
      </c>
      <c r="G779">
        <v>-81503076.058210328</v>
      </c>
      <c r="H779">
        <v>0</v>
      </c>
    </row>
    <row r="780" spans="1:8" x14ac:dyDescent="0.3">
      <c r="A780">
        <v>-7.4747563235699477E-2</v>
      </c>
      <c r="B780">
        <v>51446839.823771201</v>
      </c>
      <c r="C780">
        <v>6626221.5565908691</v>
      </c>
      <c r="D780">
        <v>6.1616997122704369</v>
      </c>
      <c r="E780">
        <v>3.1117847716436789E-2</v>
      </c>
      <c r="F780">
        <v>4566860.7555894004</v>
      </c>
      <c r="G780">
        <v>-144493.47623285651</v>
      </c>
      <c r="H780">
        <v>0</v>
      </c>
    </row>
    <row r="781" spans="1:8" x14ac:dyDescent="0.3">
      <c r="A781">
        <v>0.13909764944767952</v>
      </c>
      <c r="B781">
        <v>233960699.02285451</v>
      </c>
      <c r="C781">
        <v>19546599.322225299</v>
      </c>
      <c r="D781">
        <v>0.73707577028018212</v>
      </c>
      <c r="E781">
        <v>1.0293282846459855</v>
      </c>
      <c r="F781">
        <v>201705591.62280202</v>
      </c>
      <c r="G781">
        <v>-360986.16860037495</v>
      </c>
      <c r="H781">
        <v>0</v>
      </c>
    </row>
    <row r="782" spans="1:8" x14ac:dyDescent="0.3">
      <c r="A782">
        <v>-7.1765115687208808E-2</v>
      </c>
      <c r="B782">
        <v>1011671232.7585053</v>
      </c>
      <c r="C782">
        <v>80408711.775563806</v>
      </c>
      <c r="D782">
        <v>2.2290382842021512</v>
      </c>
      <c r="E782">
        <v>0.62787976829731651</v>
      </c>
      <c r="F782">
        <v>212509050.6725435</v>
      </c>
      <c r="G782">
        <v>75273961.521251172</v>
      </c>
      <c r="H782">
        <v>0</v>
      </c>
    </row>
    <row r="783" spans="1:8" x14ac:dyDescent="0.3">
      <c r="A783">
        <v>0.10477710748456047</v>
      </c>
      <c r="B783">
        <v>568842555.20535541</v>
      </c>
      <c r="C783">
        <v>73523944.786879823</v>
      </c>
      <c r="D783">
        <v>2.0524668974860578</v>
      </c>
      <c r="E783">
        <v>0.28344917410479326</v>
      </c>
      <c r="F783">
        <v>143832979.13952348</v>
      </c>
      <c r="G783">
        <v>12713853.049360156</v>
      </c>
      <c r="H783">
        <v>0</v>
      </c>
    </row>
    <row r="784" spans="1:8" x14ac:dyDescent="0.3">
      <c r="A784">
        <v>-0.16659823241657828</v>
      </c>
      <c r="B784">
        <v>1176725750</v>
      </c>
      <c r="C784">
        <v>216160000</v>
      </c>
      <c r="D784">
        <v>0.93286333032695701</v>
      </c>
      <c r="E784">
        <v>0.14283029991046581</v>
      </c>
      <c r="F784">
        <v>196209750</v>
      </c>
      <c r="G784">
        <v>263021007.33173549</v>
      </c>
      <c r="H784">
        <v>0</v>
      </c>
    </row>
    <row r="785" spans="1:8" x14ac:dyDescent="0.3">
      <c r="A785">
        <v>-0.56290375293198724</v>
      </c>
      <c r="B785">
        <v>1943369847.063935</v>
      </c>
      <c r="C785">
        <v>209164727.58175749</v>
      </c>
      <c r="D785">
        <v>-5.9079034925011431E-2</v>
      </c>
      <c r="E785">
        <v>0.14260499923828804</v>
      </c>
      <c r="F785">
        <v>279732695.58174253</v>
      </c>
      <c r="G785">
        <v>82018465.443818018</v>
      </c>
      <c r="H785">
        <v>0</v>
      </c>
    </row>
    <row r="786" spans="1:8" x14ac:dyDescent="0.3">
      <c r="A786">
        <v>0.28552507838001329</v>
      </c>
      <c r="B786">
        <v>2120915178.91098</v>
      </c>
      <c r="C786">
        <v>55470602.103140302</v>
      </c>
      <c r="D786">
        <v>0.14244239397561229</v>
      </c>
      <c r="E786">
        <v>8.5998560196572385E-2</v>
      </c>
      <c r="F786">
        <v>131003781.61913</v>
      </c>
      <c r="G786">
        <v>-19164271.508752398</v>
      </c>
      <c r="H786">
        <v>0</v>
      </c>
    </row>
    <row r="787" spans="1:8" x14ac:dyDescent="0.3">
      <c r="A787">
        <v>0.17276818588516668</v>
      </c>
      <c r="B787">
        <v>6150302.5064822799</v>
      </c>
      <c r="C787">
        <v>8587669.2595793698</v>
      </c>
      <c r="D787">
        <v>1.2039418599327527</v>
      </c>
      <c r="E787">
        <v>-4.834244438510632E-3</v>
      </c>
      <c r="F787">
        <v>3081129.3575338498</v>
      </c>
      <c r="G787">
        <v>-35567.9644274409</v>
      </c>
      <c r="H787">
        <v>0</v>
      </c>
    </row>
    <row r="788" spans="1:8" x14ac:dyDescent="0.3">
      <c r="A788">
        <v>3.7999095825759478E-2</v>
      </c>
      <c r="B788">
        <v>1439401948.05195</v>
      </c>
      <c r="C788">
        <v>246081272.07792199</v>
      </c>
      <c r="D788">
        <v>1.84967718809286E-2</v>
      </c>
      <c r="E788">
        <v>0.23959400526643801</v>
      </c>
      <c r="F788">
        <v>296761688.31168801</v>
      </c>
      <c r="G788">
        <v>-90217947.854182199</v>
      </c>
      <c r="H788">
        <v>0</v>
      </c>
    </row>
    <row r="789" spans="1:8" x14ac:dyDescent="0.3">
      <c r="A789">
        <v>0.17259726451812407</v>
      </c>
      <c r="B789">
        <v>58399866.727231599</v>
      </c>
      <c r="C789">
        <v>1482143.4824616285</v>
      </c>
      <c r="D789">
        <v>1.3404147597516947</v>
      </c>
      <c r="E789">
        <v>0.23522170365034595</v>
      </c>
      <c r="F789">
        <v>6538495.9315623865</v>
      </c>
      <c r="G789">
        <v>-4539207.6676650299</v>
      </c>
      <c r="H789">
        <v>0</v>
      </c>
    </row>
    <row r="790" spans="1:8" x14ac:dyDescent="0.3">
      <c r="A790">
        <v>0.23753107191512943</v>
      </c>
      <c r="B790">
        <v>227442211.146602</v>
      </c>
      <c r="C790">
        <v>29549464.436940201</v>
      </c>
      <c r="D790">
        <v>0.34297492651696848</v>
      </c>
      <c r="E790">
        <v>0.40608290865208108</v>
      </c>
      <c r="F790">
        <v>66901373.358025149</v>
      </c>
      <c r="G790" t="e">
        <v>#DIV/0!</v>
      </c>
      <c r="H790">
        <v>0</v>
      </c>
    </row>
    <row r="791" spans="1:8" x14ac:dyDescent="0.3">
      <c r="A791">
        <v>0.10776390732371185</v>
      </c>
      <c r="B791">
        <v>27701789.9358325</v>
      </c>
      <c r="C791">
        <v>1337048.2944950999</v>
      </c>
      <c r="D791">
        <v>0.69686055262874913</v>
      </c>
      <c r="E791">
        <v>0.88247485522706492</v>
      </c>
      <c r="F791">
        <v>19988179.6690307</v>
      </c>
      <c r="G791">
        <v>-1636136.1985779901</v>
      </c>
      <c r="H791">
        <v>0</v>
      </c>
    </row>
    <row r="792" spans="1:8" x14ac:dyDescent="0.3">
      <c r="A792">
        <v>9.5966723166040421E-2</v>
      </c>
      <c r="B792">
        <v>19978006.655142602</v>
      </c>
      <c r="C792">
        <v>832136.42178046703</v>
      </c>
      <c r="D792">
        <v>0.58599326870649615</v>
      </c>
      <c r="E792">
        <v>0.20646358834953341</v>
      </c>
      <c r="F792">
        <v>2674931.5471045799</v>
      </c>
      <c r="G792">
        <v>-659917.993126121</v>
      </c>
      <c r="H792">
        <v>0</v>
      </c>
    </row>
    <row r="793" spans="1:8" x14ac:dyDescent="0.3">
      <c r="A793">
        <v>-2.4601559714450383E-2</v>
      </c>
      <c r="B793">
        <v>30110876.540139224</v>
      </c>
      <c r="C793">
        <v>12034622.667774145</v>
      </c>
      <c r="D793">
        <v>1.2364972985937037</v>
      </c>
      <c r="E793">
        <v>0.57873906396647878</v>
      </c>
      <c r="F793">
        <v>18990575.647673126</v>
      </c>
      <c r="G793">
        <v>-4237566.9088732898</v>
      </c>
      <c r="H793">
        <v>0</v>
      </c>
    </row>
    <row r="794" spans="1:8" x14ac:dyDescent="0.3">
      <c r="A794">
        <v>4.3129452724674E-2</v>
      </c>
      <c r="B794">
        <v>301277248.83811849</v>
      </c>
      <c r="C794">
        <v>26713030.447813049</v>
      </c>
      <c r="D794">
        <v>0.91733466125759378</v>
      </c>
      <c r="E794">
        <v>0.22164562564574741</v>
      </c>
      <c r="F794">
        <v>42864926.377969846</v>
      </c>
      <c r="G794">
        <v>-580467.19423695095</v>
      </c>
      <c r="H794">
        <v>0</v>
      </c>
    </row>
    <row r="795" spans="1:8" x14ac:dyDescent="0.3">
      <c r="A795">
        <v>0.20742863589199853</v>
      </c>
      <c r="B795">
        <v>3077488757.9811497</v>
      </c>
      <c r="C795">
        <v>220109681.62272552</v>
      </c>
      <c r="D795">
        <v>0.86003998191260844</v>
      </c>
      <c r="E795">
        <v>0.19116941432745668</v>
      </c>
      <c r="F795">
        <v>380332492.50749248</v>
      </c>
      <c r="G795">
        <v>-50525748.351825491</v>
      </c>
      <c r="H795">
        <v>0</v>
      </c>
    </row>
    <row r="796" spans="1:8" x14ac:dyDescent="0.3">
      <c r="A796">
        <v>-9.6265335462615547E-3</v>
      </c>
      <c r="B796">
        <v>12628897.428850936</v>
      </c>
      <c r="C796">
        <v>1614951.4134008326</v>
      </c>
      <c r="D796">
        <v>0.31631750611753834</v>
      </c>
      <c r="E796">
        <v>0.14960150653538101</v>
      </c>
      <c r="F796">
        <v>3239626.6438411423</v>
      </c>
      <c r="G796">
        <v>3166153.6612402098</v>
      </c>
      <c r="H796">
        <v>0</v>
      </c>
    </row>
    <row r="797" spans="1:8" x14ac:dyDescent="0.3">
      <c r="A797">
        <v>2.7491555859592117E-2</v>
      </c>
      <c r="B797">
        <v>1614600000</v>
      </c>
      <c r="C797">
        <v>248500000</v>
      </c>
      <c r="D797">
        <v>0.57699587061252577</v>
      </c>
      <c r="E797">
        <v>0.14170692431561996</v>
      </c>
      <c r="F797">
        <v>54300000</v>
      </c>
      <c r="G797">
        <v>-190900000</v>
      </c>
      <c r="H797">
        <v>0</v>
      </c>
    </row>
    <row r="798" spans="1:8" x14ac:dyDescent="0.3">
      <c r="A798">
        <v>4.0119133729908246E-2</v>
      </c>
      <c r="B798">
        <v>241134295.65409899</v>
      </c>
      <c r="C798">
        <v>41066274.426020801</v>
      </c>
      <c r="D798">
        <v>0.31616946777651012</v>
      </c>
      <c r="E798">
        <v>6.8068554302361875E-2</v>
      </c>
      <c r="F798">
        <v>7636447.4967932142</v>
      </c>
      <c r="G798">
        <v>1128270.539223101</v>
      </c>
      <c r="H798">
        <v>0</v>
      </c>
    </row>
    <row r="799" spans="1:8" x14ac:dyDescent="0.3">
      <c r="A799">
        <v>-0.24967782539063454</v>
      </c>
      <c r="B799">
        <v>1288993959.7468381</v>
      </c>
      <c r="C799">
        <v>118737358.22275819</v>
      </c>
      <c r="D799">
        <v>0.82492741406149006</v>
      </c>
      <c r="E799">
        <v>0.41284362181116924</v>
      </c>
      <c r="F799">
        <v>321331798.82595396</v>
      </c>
      <c r="G799">
        <v>67469859.039753243</v>
      </c>
      <c r="H799">
        <v>0</v>
      </c>
    </row>
    <row r="800" spans="1:8" x14ac:dyDescent="0.3">
      <c r="A800">
        <v>6.7281785686847104E-2</v>
      </c>
      <c r="B800">
        <v>935113438.061692</v>
      </c>
      <c r="C800">
        <v>194879822.16096702</v>
      </c>
      <c r="D800">
        <v>0.53262357039331765</v>
      </c>
      <c r="E800">
        <v>0.15306585953022284</v>
      </c>
      <c r="F800">
        <v>67111976.421952948</v>
      </c>
      <c r="G800">
        <v>-28126754.790554754</v>
      </c>
      <c r="H800">
        <v>0</v>
      </c>
    </row>
    <row r="801" spans="1:8" x14ac:dyDescent="0.3">
      <c r="A801">
        <v>0.14863432389692055</v>
      </c>
      <c r="B801">
        <v>2224001500</v>
      </c>
      <c r="C801">
        <v>332937000</v>
      </c>
      <c r="D801">
        <v>0.61253593393376371</v>
      </c>
      <c r="E801">
        <v>0.35412585937307112</v>
      </c>
      <c r="F801">
        <v>267185000</v>
      </c>
      <c r="G801">
        <v>-32634000</v>
      </c>
      <c r="H801">
        <v>0</v>
      </c>
    </row>
    <row r="802" spans="1:8" x14ac:dyDescent="0.3">
      <c r="A802">
        <v>0.16484200518872422</v>
      </c>
      <c r="B802">
        <v>847808236.91581249</v>
      </c>
      <c r="C802">
        <v>17824372.9119865</v>
      </c>
      <c r="D802">
        <v>0.70742167388378507</v>
      </c>
      <c r="E802">
        <v>8.8506243835850179E-2</v>
      </c>
      <c r="F802">
        <v>18659178.352847252</v>
      </c>
      <c r="G802">
        <v>-77681561.605766907</v>
      </c>
      <c r="H802">
        <v>0</v>
      </c>
    </row>
    <row r="803" spans="1:8" x14ac:dyDescent="0.3">
      <c r="A803">
        <v>4.6594964848631723E-2</v>
      </c>
      <c r="B803">
        <v>9989926.4507949296</v>
      </c>
      <c r="C803">
        <v>560358.48954655451</v>
      </c>
      <c r="D803">
        <v>0.5045216090914576</v>
      </c>
      <c r="E803">
        <v>0.34065414706846903</v>
      </c>
      <c r="F803">
        <v>1830641.2880106424</v>
      </c>
      <c r="G803">
        <v>-1934958.3730578751</v>
      </c>
      <c r="H803">
        <v>0</v>
      </c>
    </row>
    <row r="804" spans="1:8" x14ac:dyDescent="0.3">
      <c r="A804">
        <v>5.8481816693329358E-2</v>
      </c>
      <c r="B804">
        <v>74267971.906453043</v>
      </c>
      <c r="C804">
        <v>3672493.0588825671</v>
      </c>
      <c r="D804">
        <v>0.66270394663052623</v>
      </c>
      <c r="E804">
        <v>0.17187353578786868</v>
      </c>
      <c r="F804">
        <v>7157746.5377399102</v>
      </c>
      <c r="G804">
        <v>-1080093.0129470925</v>
      </c>
      <c r="H804">
        <v>0</v>
      </c>
    </row>
    <row r="805" spans="1:8" x14ac:dyDescent="0.3">
      <c r="A805">
        <v>4.502985018564086E-2</v>
      </c>
      <c r="B805">
        <v>6534494.56506221</v>
      </c>
      <c r="C805">
        <v>1169372.7296870071</v>
      </c>
      <c r="D805">
        <v>0.55740594047485148</v>
      </c>
      <c r="E805">
        <v>0.7004548040253209</v>
      </c>
      <c r="F805">
        <v>772686.91603151057</v>
      </c>
      <c r="G805">
        <v>1984354.6894635649</v>
      </c>
      <c r="H805">
        <v>0</v>
      </c>
    </row>
    <row r="806" spans="1:8" x14ac:dyDescent="0.3">
      <c r="A806">
        <v>4.0122501437302643E-2</v>
      </c>
      <c r="B806">
        <v>13331329.153186031</v>
      </c>
      <c r="C806">
        <v>418051.86170212802</v>
      </c>
      <c r="D806">
        <v>1.0764157808002865</v>
      </c>
      <c r="E806">
        <v>0.59989198670570287</v>
      </c>
      <c r="F806">
        <v>2253199.9204869452</v>
      </c>
      <c r="G806">
        <v>-3032135.6301488001</v>
      </c>
      <c r="H806">
        <v>0</v>
      </c>
    </row>
    <row r="807" spans="1:8" x14ac:dyDescent="0.3">
      <c r="A807">
        <v>7.7608695315150231E-2</v>
      </c>
      <c r="B807">
        <v>18448986.513602473</v>
      </c>
      <c r="C807">
        <v>3150763.1682446147</v>
      </c>
      <c r="D807">
        <v>0.11617775807039993</v>
      </c>
      <c r="E807">
        <v>0.60358589350264591</v>
      </c>
      <c r="F807">
        <v>7004928.9657095801</v>
      </c>
      <c r="G807">
        <v>630929.57105804887</v>
      </c>
      <c r="H807">
        <v>0</v>
      </c>
    </row>
    <row r="808" spans="1:8" x14ac:dyDescent="0.3">
      <c r="A808">
        <v>9.3532052206685243E-2</v>
      </c>
      <c r="B808">
        <v>720501315.90455317</v>
      </c>
      <c r="C808">
        <v>178844505.97676048</v>
      </c>
      <c r="D808">
        <v>1.4706564041274337</v>
      </c>
      <c r="E808">
        <v>0.32534947052421187</v>
      </c>
      <c r="F808">
        <v>140012249.02475598</v>
      </c>
      <c r="G808">
        <v>-385331.91649642494</v>
      </c>
      <c r="H808">
        <v>0</v>
      </c>
    </row>
    <row r="809" spans="1:8" x14ac:dyDescent="0.3">
      <c r="A809">
        <v>4.5308930043548877E-2</v>
      </c>
      <c r="B809">
        <v>190787372.5</v>
      </c>
      <c r="C809">
        <v>55810829.75</v>
      </c>
      <c r="D809">
        <v>1.5081225210321909</v>
      </c>
      <c r="E809">
        <v>0.75574194938344408</v>
      </c>
      <c r="F809">
        <v>33177190</v>
      </c>
      <c r="G809">
        <v>924101.25</v>
      </c>
      <c r="H809">
        <v>0</v>
      </c>
    </row>
    <row r="810" spans="1:8" x14ac:dyDescent="0.3">
      <c r="A810">
        <v>0.11241810012862652</v>
      </c>
      <c r="B810">
        <v>431012174.48374331</v>
      </c>
      <c r="C810">
        <v>9915829.8209737092</v>
      </c>
      <c r="D810">
        <v>2.9820764055586384</v>
      </c>
      <c r="E810">
        <v>0.16405755178265827</v>
      </c>
      <c r="F810">
        <v>24392238.603324197</v>
      </c>
      <c r="G810">
        <v>32862970.136088125</v>
      </c>
      <c r="H810">
        <v>0</v>
      </c>
    </row>
    <row r="811" spans="1:8" x14ac:dyDescent="0.3">
      <c r="A811">
        <v>0.12712311028170198</v>
      </c>
      <c r="B811">
        <v>22250118.0368414</v>
      </c>
      <c r="C811">
        <v>1567464.1261344049</v>
      </c>
      <c r="D811">
        <v>0.34927009144962673</v>
      </c>
      <c r="E811">
        <v>0.63164786563456854</v>
      </c>
      <c r="F811">
        <v>12020474.45716336</v>
      </c>
      <c r="G811">
        <v>1276646.0934163874</v>
      </c>
      <c r="H811">
        <v>0</v>
      </c>
    </row>
    <row r="812" spans="1:8" x14ac:dyDescent="0.3">
      <c r="A812">
        <v>7.1703776898437793E-2</v>
      </c>
      <c r="B812">
        <v>1335052615.9918249</v>
      </c>
      <c r="C812">
        <v>1477030129.12482</v>
      </c>
      <c r="D812">
        <v>2.0262679258257954</v>
      </c>
      <c r="E812">
        <v>0.37983042676540479</v>
      </c>
      <c r="F812">
        <v>67124392.135773078</v>
      </c>
      <c r="G812">
        <v>-234460890.33911201</v>
      </c>
      <c r="H812">
        <v>0</v>
      </c>
    </row>
    <row r="813" spans="1:8" x14ac:dyDescent="0.3">
      <c r="A813">
        <v>0.10021821556618554</v>
      </c>
      <c r="B813">
        <v>15888848859.145126</v>
      </c>
      <c r="C813">
        <v>1057354874.74756</v>
      </c>
      <c r="D813">
        <v>0.66474174122776264</v>
      </c>
      <c r="E813">
        <v>4.9273086542881615E-2</v>
      </c>
      <c r="F813">
        <v>352640649.7289713</v>
      </c>
      <c r="G813">
        <v>-484110221.65459001</v>
      </c>
      <c r="H813">
        <v>0</v>
      </c>
    </row>
    <row r="814" spans="1:8" x14ac:dyDescent="0.3">
      <c r="A814">
        <v>0.16628479454942913</v>
      </c>
      <c r="B814">
        <v>817386750</v>
      </c>
      <c r="C814">
        <v>17463000</v>
      </c>
      <c r="D814">
        <v>2.4389480396535865</v>
      </c>
      <c r="E814">
        <v>0.5691293331427959</v>
      </c>
      <c r="F814">
        <v>278377000</v>
      </c>
      <c r="G814">
        <v>-3682500</v>
      </c>
      <c r="H814">
        <v>0</v>
      </c>
    </row>
    <row r="815" spans="1:8" x14ac:dyDescent="0.3">
      <c r="A815">
        <v>-1.8929578366560222E-2</v>
      </c>
      <c r="B815">
        <v>14604214118.506399</v>
      </c>
      <c r="C815">
        <v>2366296680.6757751</v>
      </c>
      <c r="D815">
        <v>9.0314745927470934</v>
      </c>
      <c r="E815">
        <v>2.6915006883321366E-2</v>
      </c>
      <c r="F815">
        <v>497659794.61178201</v>
      </c>
      <c r="G815">
        <v>-356535662.83211547</v>
      </c>
      <c r="H815">
        <v>0</v>
      </c>
    </row>
    <row r="816" spans="1:8" x14ac:dyDescent="0.3">
      <c r="A816">
        <v>-1.3971156013317727E-2</v>
      </c>
      <c r="B816">
        <v>132054352.0717255</v>
      </c>
      <c r="C816">
        <v>33188481.609966554</v>
      </c>
      <c r="D816">
        <v>1.8759381255189762</v>
      </c>
      <c r="E816">
        <v>0.76237755442940702</v>
      </c>
      <c r="F816">
        <v>19337224.118016828</v>
      </c>
      <c r="G816">
        <v>2690256.5160131799</v>
      </c>
      <c r="H816">
        <v>0</v>
      </c>
    </row>
    <row r="817" spans="1:8" x14ac:dyDescent="0.3">
      <c r="A817">
        <v>1.9255739676142705E-2</v>
      </c>
      <c r="B817">
        <v>232238962.45235649</v>
      </c>
      <c r="C817">
        <v>79403271.386993453</v>
      </c>
      <c r="D817">
        <v>0.90892600852911964</v>
      </c>
      <c r="E817">
        <v>0.23582208537346511</v>
      </c>
      <c r="F817">
        <v>42863277.684742406</v>
      </c>
      <c r="G817">
        <v>1932261.8160651301</v>
      </c>
      <c r="H817">
        <v>0</v>
      </c>
    </row>
    <row r="818" spans="1:8" x14ac:dyDescent="0.3">
      <c r="A818">
        <v>4.3363192591209049E-2</v>
      </c>
      <c r="B818">
        <v>567256241.03299904</v>
      </c>
      <c r="C818">
        <v>137562123.38593999</v>
      </c>
      <c r="D818">
        <v>0.64598929346413281</v>
      </c>
      <c r="E818">
        <v>0.32051891660023218</v>
      </c>
      <c r="F818">
        <v>128919942.611191</v>
      </c>
      <c r="G818">
        <v>-277046800.19231802</v>
      </c>
      <c r="H818">
        <v>0</v>
      </c>
    </row>
    <row r="819" spans="1:8" x14ac:dyDescent="0.3">
      <c r="A819">
        <v>9.0574329175575369E-2</v>
      </c>
      <c r="B819">
        <v>1189150936.8009</v>
      </c>
      <c r="C819">
        <v>46898420.022371396</v>
      </c>
      <c r="D819">
        <v>2.058206530133138</v>
      </c>
      <c r="E819">
        <v>0.1785416659930317</v>
      </c>
      <c r="F819">
        <v>161198615.77181199</v>
      </c>
      <c r="G819">
        <v>45129764.423741303</v>
      </c>
      <c r="H819">
        <v>0</v>
      </c>
    </row>
    <row r="820" spans="1:8" x14ac:dyDescent="0.3">
      <c r="A820">
        <v>8.9666302907271192E-2</v>
      </c>
      <c r="B820">
        <v>87968834.106396407</v>
      </c>
      <c r="C820">
        <v>6472889.8241997398</v>
      </c>
      <c r="D820">
        <v>0.1103422568146917</v>
      </c>
      <c r="E820">
        <v>0.98412641324801675</v>
      </c>
      <c r="F820">
        <v>68452113.038996696</v>
      </c>
      <c r="G820">
        <v>3322899.6622617799</v>
      </c>
      <c r="H820">
        <v>0</v>
      </c>
    </row>
    <row r="821" spans="1:8" x14ac:dyDescent="0.3">
      <c r="A821">
        <v>6.1235115004285773E-2</v>
      </c>
      <c r="B821">
        <v>100124672.20439801</v>
      </c>
      <c r="C821">
        <v>37995722.175830297</v>
      </c>
      <c r="D821">
        <v>0.23548636012890961</v>
      </c>
      <c r="E821">
        <v>0.30689847404530884</v>
      </c>
      <c r="F821">
        <v>23321320.2654595</v>
      </c>
      <c r="G821" t="e">
        <v>#DIV/0!</v>
      </c>
      <c r="H821">
        <v>0</v>
      </c>
    </row>
    <row r="822" spans="1:8" x14ac:dyDescent="0.3">
      <c r="A822">
        <v>-0.10560665196684943</v>
      </c>
      <c r="B822">
        <v>169876257.93681347</v>
      </c>
      <c r="C822">
        <v>116811331.2585635</v>
      </c>
      <c r="D822">
        <v>0.17528284060735674</v>
      </c>
      <c r="E822">
        <v>0.59138495877608488</v>
      </c>
      <c r="F822">
        <v>87102554.190995157</v>
      </c>
      <c r="G822">
        <v>-32804789.029026397</v>
      </c>
      <c r="H822">
        <v>0</v>
      </c>
    </row>
    <row r="823" spans="1:8" x14ac:dyDescent="0.3">
      <c r="A823">
        <v>5.884314052342067E-2</v>
      </c>
      <c r="B823">
        <v>1163603046.4410501</v>
      </c>
      <c r="C823">
        <v>251245490.465556</v>
      </c>
      <c r="D823">
        <v>1.3726820116891567</v>
      </c>
      <c r="E823">
        <v>0.45497047244094641</v>
      </c>
      <c r="F823">
        <v>101929794.422493</v>
      </c>
      <c r="G823">
        <v>13107535.3861774</v>
      </c>
      <c r="H823">
        <v>0</v>
      </c>
    </row>
    <row r="824" spans="1:8" x14ac:dyDescent="0.3">
      <c r="A824">
        <v>-0.16588169348348827</v>
      </c>
      <c r="B824">
        <v>37631500</v>
      </c>
      <c r="C824">
        <v>7492500</v>
      </c>
      <c r="D824">
        <v>5.1947966368829768</v>
      </c>
      <c r="E824">
        <v>0.47776013965541086</v>
      </c>
      <c r="F824">
        <v>1402000</v>
      </c>
      <c r="G824">
        <v>-281000</v>
      </c>
      <c r="H824">
        <v>0</v>
      </c>
    </row>
    <row r="825" spans="1:8" x14ac:dyDescent="0.3">
      <c r="A825">
        <v>9.3043621374915925E-2</v>
      </c>
      <c r="B825">
        <v>3887662479.2217398</v>
      </c>
      <c r="C825">
        <v>456519606.50734401</v>
      </c>
      <c r="D825">
        <v>1.0597169099803174</v>
      </c>
      <c r="E825">
        <v>0.36149371729895541</v>
      </c>
      <c r="F825">
        <v>1137748317.3011401</v>
      </c>
      <c r="G825">
        <v>36771747.413665697</v>
      </c>
      <c r="H825">
        <v>0</v>
      </c>
    </row>
    <row r="826" spans="1:8" x14ac:dyDescent="0.3">
      <c r="A826">
        <v>8.463112067404388E-2</v>
      </c>
      <c r="B826">
        <v>1250828681.340415</v>
      </c>
      <c r="C826">
        <v>99607239.84233731</v>
      </c>
      <c r="D826">
        <v>2.5122162279913365</v>
      </c>
      <c r="E826">
        <v>0.483478414522657</v>
      </c>
      <c r="F826">
        <v>407141486.63539797</v>
      </c>
      <c r="G826">
        <v>-102428958.98576087</v>
      </c>
      <c r="H826">
        <v>0</v>
      </c>
    </row>
    <row r="827" spans="1:8" x14ac:dyDescent="0.3">
      <c r="A827">
        <v>3.4501636561034457E-2</v>
      </c>
      <c r="B827">
        <v>315363979.22151899</v>
      </c>
      <c r="C827">
        <v>35512701.914182</v>
      </c>
      <c r="D827">
        <v>1.0882777669019394</v>
      </c>
      <c r="E827">
        <v>0.29728260011146751</v>
      </c>
      <c r="F827">
        <v>33797054.009819999</v>
      </c>
      <c r="G827">
        <v>20708221.642522998</v>
      </c>
      <c r="H827">
        <v>0</v>
      </c>
    </row>
    <row r="828" spans="1:8" x14ac:dyDescent="0.3">
      <c r="A828">
        <v>5.9103533344354559E-2</v>
      </c>
      <c r="B828">
        <v>6874510393.4032001</v>
      </c>
      <c r="C828">
        <v>1661910897.3257699</v>
      </c>
      <c r="D828">
        <v>2.5386109047717471</v>
      </c>
      <c r="E828">
        <v>0.91736996986453312</v>
      </c>
      <c r="F828">
        <v>1128159537.3074501</v>
      </c>
      <c r="G828">
        <v>-248562097.90032399</v>
      </c>
      <c r="H828">
        <v>0</v>
      </c>
    </row>
    <row r="829" spans="1:8" x14ac:dyDescent="0.3">
      <c r="A829">
        <v>6.7273067962251382E-2</v>
      </c>
      <c r="B829">
        <v>4826406211.4753246</v>
      </c>
      <c r="C829">
        <v>266705455.65885076</v>
      </c>
      <c r="D829">
        <v>1.3953671292715573</v>
      </c>
      <c r="E829">
        <v>0.32257679211307477</v>
      </c>
      <c r="F829">
        <v>1094223867.8276401</v>
      </c>
      <c r="G829">
        <v>-78126203.898967728</v>
      </c>
      <c r="H829">
        <v>0</v>
      </c>
    </row>
    <row r="830" spans="1:8" x14ac:dyDescent="0.3">
      <c r="A830">
        <v>0.37998499744125241</v>
      </c>
      <c r="B830">
        <v>70699593.716142997</v>
      </c>
      <c r="C830">
        <v>8133016.3029458802</v>
      </c>
      <c r="D830">
        <v>0.48955813108109436</v>
      </c>
      <c r="E830">
        <v>0.1580179728437989</v>
      </c>
      <c r="F830">
        <v>5171183.51132436</v>
      </c>
      <c r="G830">
        <v>-1978760.0748354599</v>
      </c>
      <c r="H830">
        <v>0</v>
      </c>
    </row>
    <row r="831" spans="1:8" x14ac:dyDescent="0.3">
      <c r="A831">
        <v>-4.801253013068698E-2</v>
      </c>
      <c r="B831">
        <v>44776003.853429474</v>
      </c>
      <c r="C831">
        <v>1579931.55227889</v>
      </c>
      <c r="D831">
        <v>0.62578353650566898</v>
      </c>
      <c r="E831">
        <v>0.2578631174953363</v>
      </c>
      <c r="F831">
        <v>9905296.2046917845</v>
      </c>
      <c r="G831">
        <v>-2290390.019317315</v>
      </c>
      <c r="H831">
        <v>0</v>
      </c>
    </row>
    <row r="832" spans="1:8" x14ac:dyDescent="0.3">
      <c r="A832">
        <v>4.3007554766271203E-2</v>
      </c>
      <c r="B832">
        <v>2050194.9122806999</v>
      </c>
      <c r="C832">
        <v>13848179.1666667</v>
      </c>
      <c r="D832">
        <v>7.7197910167487171E-2</v>
      </c>
      <c r="E832">
        <v>0.66918951907952906</v>
      </c>
      <c r="F832">
        <v>998305.52631579002</v>
      </c>
      <c r="G832">
        <v>-4118499.8250171398</v>
      </c>
      <c r="H832">
        <v>0</v>
      </c>
    </row>
    <row r="833" spans="1:8" x14ac:dyDescent="0.3">
      <c r="A833">
        <v>2.194945897321296E-2</v>
      </c>
      <c r="B833">
        <v>1992545068.9154048</v>
      </c>
      <c r="C833">
        <v>216124545.26000401</v>
      </c>
      <c r="D833">
        <v>14.772766174656901</v>
      </c>
      <c r="E833">
        <v>0.18528026025266447</v>
      </c>
      <c r="F833">
        <v>276882310.94650424</v>
      </c>
      <c r="G833">
        <v>94429796.147385001</v>
      </c>
      <c r="H833">
        <v>0</v>
      </c>
    </row>
    <row r="834" spans="1:8" x14ac:dyDescent="0.3">
      <c r="A834">
        <v>-4.930002054271803E-2</v>
      </c>
      <c r="B834">
        <v>282380781.25</v>
      </c>
      <c r="C834">
        <v>180760714.285714</v>
      </c>
      <c r="D834">
        <v>1.3826532007143759</v>
      </c>
      <c r="E834">
        <v>0.72911703651169468</v>
      </c>
      <c r="F834">
        <v>224688370.535714</v>
      </c>
      <c r="G834">
        <v>37773347.746035598</v>
      </c>
      <c r="H834">
        <v>0</v>
      </c>
    </row>
    <row r="835" spans="1:8" x14ac:dyDescent="0.3">
      <c r="A835">
        <v>-0.18770754269449669</v>
      </c>
      <c r="B835">
        <v>12691941.875825601</v>
      </c>
      <c r="C835">
        <v>6325231.1756935297</v>
      </c>
      <c r="D835">
        <v>5.8584949003032198</v>
      </c>
      <c r="E835">
        <v>3.2869127167505618E-2</v>
      </c>
      <c r="F835">
        <v>2115191.5455746399</v>
      </c>
      <c r="G835">
        <v>18900501.2485038</v>
      </c>
      <c r="H835">
        <v>0</v>
      </c>
    </row>
    <row r="836" spans="1:8" x14ac:dyDescent="0.3">
      <c r="A836">
        <v>8.518088284102221E-2</v>
      </c>
      <c r="B836">
        <v>185312709.813907</v>
      </c>
      <c r="C836">
        <v>13585173.361709701</v>
      </c>
      <c r="D836">
        <v>1.4650883679513724</v>
      </c>
      <c r="E836">
        <v>0.55632878510295058</v>
      </c>
      <c r="F836">
        <v>27631462.2683338</v>
      </c>
      <c r="G836">
        <v>8067789.5374151003</v>
      </c>
      <c r="H836">
        <v>0</v>
      </c>
    </row>
    <row r="837" spans="1:8" x14ac:dyDescent="0.3">
      <c r="A837">
        <v>3.4631248713117506E-2</v>
      </c>
      <c r="B837">
        <v>320508064.87056601</v>
      </c>
      <c r="C837">
        <v>41520971.593489498</v>
      </c>
      <c r="D837">
        <v>1.662752490819118</v>
      </c>
      <c r="E837">
        <v>3.2072589447817219E-2</v>
      </c>
      <c r="F837">
        <v>6828257.0796525003</v>
      </c>
      <c r="G837" t="e">
        <v>#DIV/0!</v>
      </c>
      <c r="H837">
        <v>0</v>
      </c>
    </row>
    <row r="838" spans="1:8" x14ac:dyDescent="0.3">
      <c r="A838">
        <v>0.12736304846255417</v>
      </c>
      <c r="B838">
        <v>1167610942.6563463</v>
      </c>
      <c r="C838">
        <v>255090421.73602748</v>
      </c>
      <c r="D838">
        <v>0.11513664174617913</v>
      </c>
      <c r="E838">
        <v>0.20445373450449131</v>
      </c>
      <c r="F838">
        <v>164824631.33868098</v>
      </c>
      <c r="G838" t="e">
        <v>#DIV/0!</v>
      </c>
      <c r="H838">
        <v>0</v>
      </c>
    </row>
    <row r="839" spans="1:8" x14ac:dyDescent="0.3">
      <c r="A839">
        <v>-7.1788311311213465E-2</v>
      </c>
      <c r="B839">
        <v>907283227.6838032</v>
      </c>
      <c r="C839">
        <v>27177402.097153898</v>
      </c>
      <c r="D839">
        <v>2.3372123634177542</v>
      </c>
      <c r="E839">
        <v>0.16334557801264646</v>
      </c>
      <c r="F839">
        <v>133139525.49336949</v>
      </c>
      <c r="G839">
        <v>24771652.0030469</v>
      </c>
      <c r="H839">
        <v>0</v>
      </c>
    </row>
    <row r="840" spans="1:8" x14ac:dyDescent="0.3">
      <c r="A840">
        <v>-6.8158443688456208E-2</v>
      </c>
      <c r="B840">
        <v>2005369.7273329925</v>
      </c>
      <c r="C840">
        <v>42117841.877368718</v>
      </c>
      <c r="D840">
        <v>0.91389783906042688</v>
      </c>
      <c r="E840">
        <v>0.50806525943620473</v>
      </c>
      <c r="F840">
        <v>8427689.9854894672</v>
      </c>
      <c r="G840">
        <v>-1572327.3702058634</v>
      </c>
      <c r="H840">
        <v>0</v>
      </c>
    </row>
    <row r="841" spans="1:8" x14ac:dyDescent="0.3">
      <c r="A841">
        <v>-0.41211815924950818</v>
      </c>
      <c r="B841">
        <v>1732802543.5302</v>
      </c>
      <c r="C841">
        <v>191868178.90006399</v>
      </c>
      <c r="D841">
        <v>24.639989385859831</v>
      </c>
      <c r="E841">
        <v>0.12956898613888693</v>
      </c>
      <c r="F841">
        <v>238438952.51686075</v>
      </c>
      <c r="G841">
        <v>54997810.4958857</v>
      </c>
      <c r="H841">
        <v>0</v>
      </c>
    </row>
    <row r="842" spans="1:8" x14ac:dyDescent="0.3">
      <c r="A842">
        <v>7.9091707244376253E-2</v>
      </c>
      <c r="B842">
        <v>837205806.562446</v>
      </c>
      <c r="C842">
        <v>203674912.672508</v>
      </c>
      <c r="D842">
        <v>0.60033915550279637</v>
      </c>
      <c r="E842">
        <v>0.50265815100760058</v>
      </c>
      <c r="F842">
        <v>243606482.27681401</v>
      </c>
      <c r="G842">
        <v>87496981.958708301</v>
      </c>
      <c r="H842">
        <v>0</v>
      </c>
    </row>
    <row r="843" spans="1:8" x14ac:dyDescent="0.3">
      <c r="A843">
        <v>5.9772844427952145E-2</v>
      </c>
      <c r="B843">
        <v>250521717.39024773</v>
      </c>
      <c r="C843">
        <v>58144803.19326593</v>
      </c>
      <c r="D843">
        <v>1.1950818070048514</v>
      </c>
      <c r="E843">
        <v>0.37148612913572937</v>
      </c>
      <c r="F843">
        <v>23702966.675047297</v>
      </c>
      <c r="G843">
        <v>11926778.889471026</v>
      </c>
      <c r="H843">
        <v>0</v>
      </c>
    </row>
    <row r="844" spans="1:8" x14ac:dyDescent="0.3">
      <c r="A844">
        <v>8.1462662326036717E-2</v>
      </c>
      <c r="B844">
        <v>93767415.304972976</v>
      </c>
      <c r="C844">
        <v>9563711.4421156459</v>
      </c>
      <c r="D844">
        <v>1.1349126039431061</v>
      </c>
      <c r="E844">
        <v>0.25379407007056626</v>
      </c>
      <c r="F844">
        <v>15324157.140576225</v>
      </c>
      <c r="G844">
        <v>3620652.6448071953</v>
      </c>
      <c r="H844">
        <v>0</v>
      </c>
    </row>
    <row r="845" spans="1:8" x14ac:dyDescent="0.3">
      <c r="A845">
        <v>0.12228519465363777</v>
      </c>
      <c r="B845">
        <v>34907294.443163201</v>
      </c>
      <c r="C845">
        <v>12842851.89680535</v>
      </c>
      <c r="D845">
        <v>1.174808498774585</v>
      </c>
      <c r="E845">
        <v>0.23994522548929398</v>
      </c>
      <c r="F845">
        <v>2225808.6470232448</v>
      </c>
      <c r="G845">
        <v>-9337514.0717590451</v>
      </c>
      <c r="H845">
        <v>0</v>
      </c>
    </row>
    <row r="846" spans="1:8" x14ac:dyDescent="0.3">
      <c r="A846">
        <v>0.30665664543705862</v>
      </c>
      <c r="B846">
        <v>33087500.496410426</v>
      </c>
      <c r="C846">
        <v>13143321.855511624</v>
      </c>
      <c r="D846">
        <v>0.38267359838424397</v>
      </c>
      <c r="E846">
        <v>0.21575170279627834</v>
      </c>
      <c r="F846">
        <v>2887399.0821619723</v>
      </c>
      <c r="G846" t="e">
        <v>#DIV/0!</v>
      </c>
      <c r="H846">
        <v>0</v>
      </c>
    </row>
    <row r="847" spans="1:8" x14ac:dyDescent="0.3">
      <c r="A847">
        <v>3.3747729145532007E-2</v>
      </c>
      <c r="B847">
        <v>1391667979.610775</v>
      </c>
      <c r="C847">
        <v>230456659.74972251</v>
      </c>
      <c r="D847">
        <v>1.2768559671411481</v>
      </c>
      <c r="E847">
        <v>0.69281547445587788</v>
      </c>
      <c r="F847">
        <v>620647572.49647605</v>
      </c>
      <c r="G847">
        <v>1326713.7403988501</v>
      </c>
      <c r="H847">
        <v>0</v>
      </c>
    </row>
    <row r="848" spans="1:8" x14ac:dyDescent="0.3">
      <c r="A848">
        <v>-0.81939554810858684</v>
      </c>
      <c r="B848">
        <v>181001806.09133378</v>
      </c>
      <c r="C848">
        <v>11302525.633503089</v>
      </c>
      <c r="D848">
        <v>-0.65219621671977757</v>
      </c>
      <c r="E848">
        <v>0.96062779093625938</v>
      </c>
      <c r="F848">
        <v>163313007.89672601</v>
      </c>
      <c r="G848">
        <v>-30992947.980793253</v>
      </c>
      <c r="H848">
        <v>0</v>
      </c>
    </row>
    <row r="849" spans="1:8" x14ac:dyDescent="0.3">
      <c r="A849">
        <v>4.1852514232891373E-2</v>
      </c>
      <c r="B849">
        <v>62468103.090682596</v>
      </c>
      <c r="C849">
        <v>3388425.97105273</v>
      </c>
      <c r="D849">
        <v>1.8858596133794228</v>
      </c>
      <c r="E849">
        <v>6.7558430824577909E-2</v>
      </c>
      <c r="F849">
        <v>2516087.039567865</v>
      </c>
      <c r="G849">
        <v>3573319.92506473</v>
      </c>
      <c r="H849">
        <v>0</v>
      </c>
    </row>
    <row r="850" spans="1:8" x14ac:dyDescent="0.3">
      <c r="A850">
        <v>1.0641299322346826E-2</v>
      </c>
      <c r="B850">
        <v>49242149.520045303</v>
      </c>
      <c r="C850">
        <v>8027373.2084846748</v>
      </c>
      <c r="D850">
        <v>0.26851606594616567</v>
      </c>
      <c r="E850">
        <v>0.30361428850472288</v>
      </c>
      <c r="F850">
        <v>9282432.5200403258</v>
      </c>
      <c r="G850" t="e">
        <v>#DIV/0!</v>
      </c>
      <c r="H850">
        <v>0</v>
      </c>
    </row>
    <row r="851" spans="1:8" x14ac:dyDescent="0.3">
      <c r="A851">
        <v>0.12449139206020923</v>
      </c>
      <c r="B851">
        <v>124432004.69849527</v>
      </c>
      <c r="C851">
        <v>4631662.3778018421</v>
      </c>
      <c r="D851">
        <v>0.9409538230102501</v>
      </c>
      <c r="E851">
        <v>0.16967661557549565</v>
      </c>
      <c r="F851">
        <v>14943772.981368799</v>
      </c>
      <c r="G851">
        <v>-469923.94701851578</v>
      </c>
      <c r="H851">
        <v>0</v>
      </c>
    </row>
    <row r="852" spans="1:8" x14ac:dyDescent="0.3">
      <c r="A852">
        <v>3.6641780559340087E-2</v>
      </c>
      <c r="B852">
        <v>198751772.53261101</v>
      </c>
      <c r="C852">
        <v>68512788.198478252</v>
      </c>
      <c r="D852">
        <v>1.4532382320475161</v>
      </c>
      <c r="E852">
        <v>0.23292865561904047</v>
      </c>
      <c r="F852">
        <v>38814792.251711302</v>
      </c>
      <c r="G852" t="e">
        <v>#DIV/0!</v>
      </c>
      <c r="H852">
        <v>0</v>
      </c>
    </row>
    <row r="853" spans="1:8" x14ac:dyDescent="0.3">
      <c r="A853">
        <v>-1.2869137999428161E-2</v>
      </c>
      <c r="B853">
        <v>161779139.54457301</v>
      </c>
      <c r="C853">
        <v>20878737.473276652</v>
      </c>
      <c r="D853">
        <v>1.4887955691475314</v>
      </c>
      <c r="E853">
        <v>0.12914636352097528</v>
      </c>
      <c r="F853">
        <v>8434825.8876010291</v>
      </c>
      <c r="G853" t="e">
        <v>#DIV/0!</v>
      </c>
      <c r="H853">
        <v>0</v>
      </c>
    </row>
    <row r="854" spans="1:8" x14ac:dyDescent="0.3">
      <c r="A854">
        <v>0.2111836548648259</v>
      </c>
      <c r="B854">
        <v>169618683.04425949</v>
      </c>
      <c r="C854">
        <v>5842890.758505445</v>
      </c>
      <c r="D854">
        <v>0.93098355075137906</v>
      </c>
      <c r="E854">
        <v>7.5458820802362325E-2</v>
      </c>
      <c r="F854">
        <v>8814966.4413579646</v>
      </c>
      <c r="G854">
        <v>-8758355.2294129394</v>
      </c>
      <c r="H854">
        <v>0</v>
      </c>
    </row>
    <row r="855" spans="1:8" x14ac:dyDescent="0.3">
      <c r="A855">
        <v>-8.9611442811965092E-2</v>
      </c>
      <c r="B855">
        <v>11785510.264161449</v>
      </c>
      <c r="C855">
        <v>12992385.982715784</v>
      </c>
      <c r="D855">
        <v>7.2564169460809708E-2</v>
      </c>
      <c r="E855">
        <v>8.0293290303955489E-2</v>
      </c>
      <c r="F855">
        <v>4254990.26354165</v>
      </c>
      <c r="G855" t="e">
        <v>#DIV/0!</v>
      </c>
      <c r="H855">
        <v>0</v>
      </c>
    </row>
    <row r="856" spans="1:8" x14ac:dyDescent="0.3">
      <c r="A856">
        <v>-1.0787497331888586E-2</v>
      </c>
      <c r="B856">
        <v>107802265.45479</v>
      </c>
      <c r="C856">
        <v>2947254.6643059878</v>
      </c>
      <c r="D856">
        <v>1.1019009798712882</v>
      </c>
      <c r="E856">
        <v>0.16640721915411572</v>
      </c>
      <c r="F856">
        <v>17468822.700332325</v>
      </c>
      <c r="G856">
        <v>-1985447.3275705422</v>
      </c>
      <c r="H856">
        <v>0</v>
      </c>
    </row>
    <row r="857" spans="1:8" x14ac:dyDescent="0.3">
      <c r="A857">
        <v>2.0936358705695306E-2</v>
      </c>
      <c r="B857">
        <v>197473309.67419976</v>
      </c>
      <c r="C857">
        <v>96487668.608396828</v>
      </c>
      <c r="D857">
        <v>1.2481446548016728</v>
      </c>
      <c r="E857">
        <v>0.19885122314848844</v>
      </c>
      <c r="F857">
        <v>20575281.829733551</v>
      </c>
      <c r="G857" t="e">
        <v>#DIV/0!</v>
      </c>
      <c r="H857">
        <v>0</v>
      </c>
    </row>
    <row r="858" spans="1:8" x14ac:dyDescent="0.3">
      <c r="A858">
        <v>0.22866750129176316</v>
      </c>
      <c r="B858">
        <v>523691867.80444723</v>
      </c>
      <c r="C858">
        <v>29439019.661252849</v>
      </c>
      <c r="D858">
        <v>8.8896970138739012E-2</v>
      </c>
      <c r="E858">
        <v>0.42724943568232032</v>
      </c>
      <c r="F858">
        <v>106745116.9334151</v>
      </c>
      <c r="G858">
        <v>-1100748.6945697553</v>
      </c>
      <c r="H858">
        <v>0</v>
      </c>
    </row>
    <row r="859" spans="1:8" x14ac:dyDescent="0.3">
      <c r="A859">
        <v>0.10036278182918727</v>
      </c>
      <c r="B859">
        <v>316266501.90580553</v>
      </c>
      <c r="C859">
        <v>43654983.419409446</v>
      </c>
      <c r="D859">
        <v>2.7080777539940028E-3</v>
      </c>
      <c r="E859">
        <v>0.16817405893537277</v>
      </c>
      <c r="F859">
        <v>24965313.067027003</v>
      </c>
      <c r="G859">
        <v>24714090.649916552</v>
      </c>
      <c r="H859">
        <v>0</v>
      </c>
    </row>
    <row r="860" spans="1:8" x14ac:dyDescent="0.3">
      <c r="A860">
        <v>0.10795627262737356</v>
      </c>
      <c r="B860">
        <v>395124159.52555156</v>
      </c>
      <c r="C860">
        <v>347732883.47772378</v>
      </c>
      <c r="D860">
        <v>0.59029872837638275</v>
      </c>
      <c r="E860">
        <v>0.16899583671877333</v>
      </c>
      <c r="F860">
        <v>22456259.472000975</v>
      </c>
      <c r="G860" t="e">
        <v>#DIV/0!</v>
      </c>
      <c r="H860">
        <v>0</v>
      </c>
    </row>
    <row r="861" spans="1:8" x14ac:dyDescent="0.3">
      <c r="A861">
        <v>0.15286492865702689</v>
      </c>
      <c r="B861">
        <v>496676735.18764144</v>
      </c>
      <c r="C861">
        <v>2905630.7709449325</v>
      </c>
      <c r="D861">
        <v>0.52446000772164414</v>
      </c>
      <c r="E861">
        <v>0.15538289968110364</v>
      </c>
      <c r="F861">
        <v>17556907.938367903</v>
      </c>
      <c r="G861">
        <v>-3354398.5425131004</v>
      </c>
      <c r="H861">
        <v>0</v>
      </c>
    </row>
    <row r="862" spans="1:8" x14ac:dyDescent="0.3">
      <c r="A862">
        <v>0.25557560936753587</v>
      </c>
      <c r="B862">
        <v>2460831464.7429552</v>
      </c>
      <c r="C862">
        <v>272537236.19298553</v>
      </c>
      <c r="D862">
        <v>0.10819991736605622</v>
      </c>
      <c r="E862">
        <v>0.19411843678038448</v>
      </c>
      <c r="F862">
        <v>196529864.20102578</v>
      </c>
      <c r="G862">
        <v>-45940362.756366</v>
      </c>
      <c r="H862">
        <v>0</v>
      </c>
    </row>
    <row r="863" spans="1:8" x14ac:dyDescent="0.3">
      <c r="A863">
        <v>1.2823197238592102E-2</v>
      </c>
      <c r="B863">
        <v>13587247.023809519</v>
      </c>
      <c r="C863">
        <v>1260338.6118598399</v>
      </c>
      <c r="D863">
        <v>4.9191271078418559</v>
      </c>
      <c r="E863">
        <v>0.70449694168989274</v>
      </c>
      <c r="F863">
        <v>7781380.9102650508</v>
      </c>
      <c r="G863">
        <v>8639333.7509656604</v>
      </c>
      <c r="H863">
        <v>0</v>
      </c>
    </row>
    <row r="864" spans="1:8" x14ac:dyDescent="0.3">
      <c r="A864">
        <v>7.6178722148626948E-3</v>
      </c>
      <c r="B864">
        <v>5322397960.4808302</v>
      </c>
      <c r="C864">
        <v>945812962.01290655</v>
      </c>
      <c r="D864">
        <v>1.2509131701056799</v>
      </c>
      <c r="E864">
        <v>2.2840453268437172E-2</v>
      </c>
      <c r="F864">
        <v>87955787.342497945</v>
      </c>
      <c r="G864">
        <v>-69819415.666824669</v>
      </c>
      <c r="H864">
        <v>0</v>
      </c>
    </row>
    <row r="865" spans="1:8" x14ac:dyDescent="0.3">
      <c r="A865">
        <v>0.18470831561859216</v>
      </c>
      <c r="B865">
        <v>77481225.309665889</v>
      </c>
      <c r="C865">
        <v>9779809.6218816601</v>
      </c>
      <c r="D865">
        <v>1.6225043241795398</v>
      </c>
      <c r="E865">
        <v>0.22660997541337469</v>
      </c>
      <c r="F865">
        <v>8727903.4448691271</v>
      </c>
      <c r="G865">
        <v>-9118976.4452934302</v>
      </c>
      <c r="H865">
        <v>0</v>
      </c>
    </row>
    <row r="866" spans="1:8" x14ac:dyDescent="0.3">
      <c r="A866">
        <v>6.5422607172400365E-2</v>
      </c>
      <c r="B866">
        <v>198650000</v>
      </c>
      <c r="C866">
        <v>15179000</v>
      </c>
      <c r="D866">
        <v>2.5429081879844961</v>
      </c>
      <c r="E866">
        <v>1.2408759124087591E-2</v>
      </c>
      <c r="F866">
        <v>9577000</v>
      </c>
      <c r="G866">
        <v>14361000</v>
      </c>
      <c r="H866">
        <v>0</v>
      </c>
    </row>
    <row r="867" spans="1:8" x14ac:dyDescent="0.3">
      <c r="A867">
        <v>-0.11226600937416434</v>
      </c>
      <c r="B867">
        <v>77812966.435435206</v>
      </c>
      <c r="C867">
        <v>30999082.288957722</v>
      </c>
      <c r="D867">
        <v>1.1429348888218354</v>
      </c>
      <c r="E867">
        <v>-0.11330613421137323</v>
      </c>
      <c r="F867">
        <v>5690967.4772473928</v>
      </c>
      <c r="G867">
        <v>10858331.419070151</v>
      </c>
      <c r="H867">
        <v>0</v>
      </c>
    </row>
    <row r="868" spans="1:8" x14ac:dyDescent="0.3">
      <c r="A868">
        <v>-1.7462752030173622E-2</v>
      </c>
      <c r="B868">
        <v>5725395413.7124052</v>
      </c>
      <c r="C868">
        <v>695018368.75639451</v>
      </c>
      <c r="D868">
        <v>1.1540462483728717</v>
      </c>
      <c r="E868">
        <v>3.5314445571388235E-2</v>
      </c>
      <c r="F868">
        <v>150869873.02060902</v>
      </c>
      <c r="G868" t="e">
        <v>#DIV/0!</v>
      </c>
      <c r="H868">
        <v>0</v>
      </c>
    </row>
    <row r="869" spans="1:8" x14ac:dyDescent="0.3">
      <c r="A869">
        <v>6.1580388620152499E-2</v>
      </c>
      <c r="B869">
        <v>752642000</v>
      </c>
      <c r="C869">
        <v>724465250</v>
      </c>
      <c r="D869">
        <v>0.11189467698311961</v>
      </c>
      <c r="E869">
        <v>0.8726765181852727</v>
      </c>
      <c r="F869">
        <v>248604000</v>
      </c>
      <c r="G869">
        <v>32313750</v>
      </c>
      <c r="H869">
        <v>0</v>
      </c>
    </row>
    <row r="870" spans="1:8" x14ac:dyDescent="0.3">
      <c r="A870">
        <v>5.7009407421206623E-2</v>
      </c>
      <c r="B870">
        <v>786198500</v>
      </c>
      <c r="C870">
        <v>171132500</v>
      </c>
      <c r="D870">
        <v>0.65035500088286302</v>
      </c>
      <c r="E870">
        <v>0.21073368429277933</v>
      </c>
      <c r="F870">
        <v>122203500</v>
      </c>
      <c r="G870">
        <v>-11918500</v>
      </c>
      <c r="H870">
        <v>0</v>
      </c>
    </row>
    <row r="871" spans="1:8" x14ac:dyDescent="0.3">
      <c r="A871">
        <v>0.14981644809939376</v>
      </c>
      <c r="B871">
        <v>10960250</v>
      </c>
      <c r="C871">
        <v>4297000</v>
      </c>
      <c r="D871">
        <v>0.13624782741853572</v>
      </c>
      <c r="E871">
        <v>0.71871322320740383</v>
      </c>
      <c r="F871">
        <v>4299250</v>
      </c>
      <c r="G871">
        <v>-666250</v>
      </c>
      <c r="H871">
        <v>0</v>
      </c>
    </row>
    <row r="872" spans="1:8" x14ac:dyDescent="0.3">
      <c r="A872">
        <v>0.1841485025695552</v>
      </c>
      <c r="B872">
        <v>4875000</v>
      </c>
      <c r="C872">
        <v>476250</v>
      </c>
      <c r="D872">
        <v>0.69618097984975913</v>
      </c>
      <c r="E872">
        <v>0.58630969928149679</v>
      </c>
      <c r="F872">
        <v>957500</v>
      </c>
      <c r="G872">
        <v>-489500</v>
      </c>
      <c r="H872">
        <v>0</v>
      </c>
    </row>
    <row r="873" spans="1:8" x14ac:dyDescent="0.3">
      <c r="A873">
        <v>0.57638520594099274</v>
      </c>
      <c r="B873">
        <v>367886000</v>
      </c>
      <c r="C873">
        <v>60268000</v>
      </c>
      <c r="D873">
        <v>0.97443500170526121</v>
      </c>
      <c r="E873">
        <v>0.61106701532539975</v>
      </c>
      <c r="F873">
        <v>21206000</v>
      </c>
      <c r="G873">
        <v>-13152000</v>
      </c>
      <c r="H873">
        <v>0</v>
      </c>
    </row>
    <row r="874" spans="1:8" x14ac:dyDescent="0.3">
      <c r="A874">
        <v>0.14656126982720691</v>
      </c>
      <c r="B874">
        <v>267369500</v>
      </c>
      <c r="C874">
        <v>33065500</v>
      </c>
      <c r="D874">
        <v>-3.8339491669332437</v>
      </c>
      <c r="E874">
        <v>0.17669297913587878</v>
      </c>
      <c r="F874">
        <v>25786000</v>
      </c>
      <c r="G874">
        <v>-2453500</v>
      </c>
      <c r="H874">
        <v>0</v>
      </c>
    </row>
    <row r="875" spans="1:8" x14ac:dyDescent="0.3">
      <c r="A875">
        <v>0.17523347913282183</v>
      </c>
      <c r="B875">
        <v>23790500</v>
      </c>
      <c r="C875">
        <v>2750500</v>
      </c>
      <c r="D875">
        <v>0.39894872640378226</v>
      </c>
      <c r="E875">
        <v>0.45917263651477164</v>
      </c>
      <c r="F875">
        <v>9509750</v>
      </c>
      <c r="G875">
        <v>-1491500</v>
      </c>
      <c r="H875">
        <v>0</v>
      </c>
    </row>
    <row r="876" spans="1:8" x14ac:dyDescent="0.3">
      <c r="A876">
        <v>0.34637729290458774</v>
      </c>
      <c r="B876">
        <v>50688000</v>
      </c>
      <c r="C876">
        <v>3000</v>
      </c>
      <c r="D876">
        <v>181.45569008769749</v>
      </c>
      <c r="E876">
        <v>0.2092385577843992</v>
      </c>
      <c r="F876">
        <v>9176000</v>
      </c>
      <c r="G876">
        <v>-10759500</v>
      </c>
      <c r="H876">
        <v>0</v>
      </c>
    </row>
    <row r="877" spans="1:8" x14ac:dyDescent="0.3">
      <c r="A877">
        <v>8.6927486215070876E-2</v>
      </c>
      <c r="B877">
        <v>48830000</v>
      </c>
      <c r="C877">
        <v>13504250</v>
      </c>
      <c r="D877">
        <v>0.5483531367814547</v>
      </c>
      <c r="E877">
        <v>0.22896290913621664</v>
      </c>
      <c r="F877">
        <v>2873500</v>
      </c>
      <c r="G877">
        <v>1979750</v>
      </c>
      <c r="H877">
        <v>0</v>
      </c>
    </row>
    <row r="878" spans="1:8" x14ac:dyDescent="0.3">
      <c r="A878">
        <v>0.22730859071589601</v>
      </c>
      <c r="B878">
        <v>151244500</v>
      </c>
      <c r="C878">
        <v>1612500</v>
      </c>
      <c r="D878">
        <v>0.34571595377314951</v>
      </c>
      <c r="E878">
        <v>0.32040506138974506</v>
      </c>
      <c r="F878">
        <v>27253500</v>
      </c>
      <c r="G878">
        <v>-17868000</v>
      </c>
      <c r="H878">
        <v>0</v>
      </c>
    </row>
    <row r="879" spans="1:8" x14ac:dyDescent="0.3">
      <c r="A879">
        <v>7.092037121675232E-2</v>
      </c>
      <c r="B879">
        <v>465527250</v>
      </c>
      <c r="C879">
        <v>5713500</v>
      </c>
      <c r="D879">
        <v>2.8342948306446871</v>
      </c>
      <c r="E879">
        <v>0.3194712205697825</v>
      </c>
      <c r="F879">
        <v>76197500</v>
      </c>
      <c r="G879">
        <v>-13131250</v>
      </c>
      <c r="H879">
        <v>0</v>
      </c>
    </row>
    <row r="880" spans="1:8" x14ac:dyDescent="0.3">
      <c r="A880">
        <v>0.14963713984370469</v>
      </c>
      <c r="B880">
        <v>2450499000</v>
      </c>
      <c r="C880">
        <v>103250</v>
      </c>
      <c r="D880">
        <v>0.96521724847396884</v>
      </c>
      <c r="E880">
        <v>8.875973623920648E-2</v>
      </c>
      <c r="F880">
        <v>159966750</v>
      </c>
      <c r="G880">
        <v>-122026250</v>
      </c>
      <c r="H880">
        <v>0</v>
      </c>
    </row>
    <row r="881" spans="1:8" x14ac:dyDescent="0.3">
      <c r="A881">
        <v>0.43309991803046405</v>
      </c>
      <c r="B881">
        <v>231467000</v>
      </c>
      <c r="C881">
        <v>15174250</v>
      </c>
      <c r="D881">
        <v>-2.8389612524201824</v>
      </c>
      <c r="E881">
        <v>0.16904127196714042</v>
      </c>
      <c r="F881">
        <v>33753500</v>
      </c>
      <c r="G881">
        <v>-17264250</v>
      </c>
      <c r="H881">
        <v>0</v>
      </c>
    </row>
    <row r="882" spans="1:8" x14ac:dyDescent="0.3">
      <c r="A882">
        <v>0.11878912369797938</v>
      </c>
      <c r="B882">
        <v>854950000</v>
      </c>
      <c r="C882">
        <v>36675000</v>
      </c>
      <c r="D882">
        <v>0.4024065752128666</v>
      </c>
      <c r="E882">
        <v>0.31155012034835716</v>
      </c>
      <c r="F882">
        <v>216025000</v>
      </c>
      <c r="G882">
        <v>7900000</v>
      </c>
      <c r="H882">
        <v>0</v>
      </c>
    </row>
    <row r="883" spans="1:8" x14ac:dyDescent="0.3">
      <c r="A883">
        <v>-0.54392125862308638</v>
      </c>
      <c r="B883">
        <v>9347000</v>
      </c>
      <c r="C883">
        <v>4349750</v>
      </c>
      <c r="D883">
        <v>0.187376726462191</v>
      </c>
      <c r="E883">
        <v>1</v>
      </c>
      <c r="F883">
        <v>1907000</v>
      </c>
      <c r="G883">
        <v>-2081500</v>
      </c>
      <c r="H883">
        <v>0</v>
      </c>
    </row>
    <row r="884" spans="1:8" x14ac:dyDescent="0.3">
      <c r="A884">
        <v>1.1775776891076586E-2</v>
      </c>
      <c r="B884">
        <v>6733000000</v>
      </c>
      <c r="C884">
        <v>561000000</v>
      </c>
      <c r="D884">
        <v>1.2934654682442406</v>
      </c>
      <c r="E884">
        <v>0.13761520248619036</v>
      </c>
      <c r="F884">
        <v>670500000</v>
      </c>
      <c r="G884">
        <v>153500000</v>
      </c>
      <c r="H884">
        <v>0</v>
      </c>
    </row>
    <row r="885" spans="1:8" x14ac:dyDescent="0.3">
      <c r="A885">
        <v>-9.4860874895039034E-3</v>
      </c>
      <c r="B885">
        <v>195714750</v>
      </c>
      <c r="C885">
        <v>5738000</v>
      </c>
      <c r="D885">
        <v>0.33655861928696834</v>
      </c>
      <c r="E885">
        <v>0.71586573611488635</v>
      </c>
      <c r="F885">
        <v>108829000</v>
      </c>
      <c r="G885">
        <v>25456250</v>
      </c>
      <c r="H885">
        <v>0</v>
      </c>
    </row>
    <row r="886" spans="1:8" x14ac:dyDescent="0.3">
      <c r="A886">
        <v>8.6537899845684274E-2</v>
      </c>
      <c r="B886">
        <v>344946750</v>
      </c>
      <c r="C886">
        <v>14988000</v>
      </c>
      <c r="D886">
        <v>-0.55331563048138765</v>
      </c>
      <c r="E886">
        <v>0.41002950389669079</v>
      </c>
      <c r="F886">
        <v>73617250</v>
      </c>
      <c r="G886">
        <v>3728500</v>
      </c>
      <c r="H886">
        <v>0</v>
      </c>
    </row>
    <row r="887" spans="1:8" x14ac:dyDescent="0.3">
      <c r="A887">
        <v>1.9376206994977871E-2</v>
      </c>
      <c r="B887">
        <v>516902000</v>
      </c>
      <c r="C887">
        <v>53738000</v>
      </c>
      <c r="D887">
        <v>16.612050797081871</v>
      </c>
      <c r="E887">
        <v>0.30254477637927502</v>
      </c>
      <c r="F887">
        <v>101514000</v>
      </c>
      <c r="G887">
        <v>17362000</v>
      </c>
      <c r="H887">
        <v>0</v>
      </c>
    </row>
    <row r="888" spans="1:8" x14ac:dyDescent="0.3">
      <c r="A888">
        <v>-4.9101365844606837E-2</v>
      </c>
      <c r="B888">
        <v>53076250</v>
      </c>
      <c r="C888">
        <v>9001250</v>
      </c>
      <c r="D888">
        <v>1.2468903163251392</v>
      </c>
      <c r="E888">
        <v>0.75759846365358507</v>
      </c>
      <c r="F888">
        <v>17150750</v>
      </c>
      <c r="G888" t="e">
        <v>#DIV/0!</v>
      </c>
      <c r="H888">
        <v>0</v>
      </c>
    </row>
    <row r="889" spans="1:8" x14ac:dyDescent="0.3">
      <c r="A889">
        <v>-0.21266733754154851</v>
      </c>
      <c r="B889">
        <v>44236000</v>
      </c>
      <c r="C889">
        <v>10423000</v>
      </c>
      <c r="D889">
        <v>0.12739756228150295</v>
      </c>
      <c r="E889">
        <v>0.31422370919612985</v>
      </c>
      <c r="F889">
        <v>12466000</v>
      </c>
      <c r="G889">
        <v>5971000</v>
      </c>
      <c r="H889">
        <v>0</v>
      </c>
    </row>
    <row r="890" spans="1:8" x14ac:dyDescent="0.3">
      <c r="A890">
        <v>0.12382178962604999</v>
      </c>
      <c r="B890">
        <v>132534000</v>
      </c>
      <c r="C890">
        <v>6309000</v>
      </c>
      <c r="D890">
        <v>1.4722879764917149</v>
      </c>
      <c r="E890">
        <v>0.18491858692863719</v>
      </c>
      <c r="F890">
        <v>7885000</v>
      </c>
      <c r="G890">
        <v>1836000</v>
      </c>
      <c r="H890">
        <v>0</v>
      </c>
    </row>
    <row r="891" spans="1:8" x14ac:dyDescent="0.3">
      <c r="A891">
        <v>0.12745540125309535</v>
      </c>
      <c r="B891">
        <v>31552250</v>
      </c>
      <c r="C891">
        <v>5006250</v>
      </c>
      <c r="D891">
        <v>6.7560980415209457E-2</v>
      </c>
      <c r="E891">
        <v>0.69066829382833705</v>
      </c>
      <c r="F891">
        <v>14068500</v>
      </c>
      <c r="G891">
        <v>-914500</v>
      </c>
      <c r="H891">
        <v>0</v>
      </c>
    </row>
    <row r="892" spans="1:8" x14ac:dyDescent="0.3">
      <c r="A892">
        <v>0.27190343815428364</v>
      </c>
      <c r="B892">
        <v>94804250</v>
      </c>
      <c r="C892">
        <v>12792750</v>
      </c>
      <c r="D892">
        <v>8.2608748313314759E-2</v>
      </c>
      <c r="E892">
        <v>0.51714963825595628</v>
      </c>
      <c r="F892">
        <v>19564250</v>
      </c>
      <c r="G892">
        <v>-9625750</v>
      </c>
      <c r="H892">
        <v>0</v>
      </c>
    </row>
    <row r="893" spans="1:8" x14ac:dyDescent="0.3">
      <c r="A893">
        <v>0.24891643614739428</v>
      </c>
      <c r="B893">
        <v>126777000</v>
      </c>
      <c r="C893">
        <v>58446000</v>
      </c>
      <c r="D893">
        <v>5.409947296998769E-2</v>
      </c>
      <c r="E893">
        <v>0.51704173469951176</v>
      </c>
      <c r="F893">
        <v>31895000</v>
      </c>
      <c r="G893">
        <v>-3280000</v>
      </c>
      <c r="H893">
        <v>0</v>
      </c>
    </row>
    <row r="894" spans="1:8" x14ac:dyDescent="0.3">
      <c r="A894">
        <v>0.12706881285899152</v>
      </c>
      <c r="B894">
        <v>194766000</v>
      </c>
      <c r="C894">
        <v>1525000</v>
      </c>
      <c r="D894">
        <v>0.21965229084622034</v>
      </c>
      <c r="E894">
        <v>0.15789716891038477</v>
      </c>
      <c r="F894">
        <v>13962000</v>
      </c>
      <c r="G894">
        <v>-1704000</v>
      </c>
      <c r="H894">
        <v>0</v>
      </c>
    </row>
    <row r="895" spans="1:8" x14ac:dyDescent="0.3">
      <c r="A895">
        <v>5.5469551544733216E-2</v>
      </c>
      <c r="B895">
        <v>151820000</v>
      </c>
      <c r="C895">
        <v>1491000</v>
      </c>
      <c r="D895">
        <v>0.77746659114271932</v>
      </c>
      <c r="E895">
        <v>0.32344223422473983</v>
      </c>
      <c r="F895">
        <v>31187000</v>
      </c>
      <c r="G895">
        <v>-16504000</v>
      </c>
      <c r="H895">
        <v>0</v>
      </c>
    </row>
    <row r="896" spans="1:8" x14ac:dyDescent="0.3">
      <c r="A896">
        <v>9.6057507868223549E-2</v>
      </c>
      <c r="B896">
        <v>70073000</v>
      </c>
      <c r="C896">
        <v>2292000</v>
      </c>
      <c r="D896">
        <v>1.0180300239093796</v>
      </c>
      <c r="E896">
        <v>0.25800236895808659</v>
      </c>
      <c r="F896">
        <v>11892000</v>
      </c>
      <c r="G896">
        <v>-3349000</v>
      </c>
      <c r="H896">
        <v>0</v>
      </c>
    </row>
    <row r="897" spans="1:8" x14ac:dyDescent="0.3">
      <c r="A897">
        <v>0.17789555250759342</v>
      </c>
      <c r="B897">
        <v>3237843000</v>
      </c>
      <c r="C897">
        <v>15480750</v>
      </c>
      <c r="D897">
        <v>1.0212071242272343</v>
      </c>
      <c r="E897">
        <v>3.0614825981370931E-2</v>
      </c>
      <c r="F897">
        <v>47817000</v>
      </c>
      <c r="G897">
        <v>-20849000</v>
      </c>
      <c r="H897">
        <v>0</v>
      </c>
    </row>
    <row r="898" spans="1:8" x14ac:dyDescent="0.3">
      <c r="A898">
        <v>-7.3791177175737239</v>
      </c>
      <c r="B898">
        <v>1829750</v>
      </c>
      <c r="C898">
        <v>1790000</v>
      </c>
      <c r="D898">
        <v>10.368361180234624</v>
      </c>
      <c r="E898">
        <v>0.50586603929389407</v>
      </c>
      <c r="F898">
        <v>5831250</v>
      </c>
      <c r="G898">
        <v>2172000</v>
      </c>
      <c r="H898">
        <v>0</v>
      </c>
    </row>
    <row r="899" spans="1:8" x14ac:dyDescent="0.3">
      <c r="A899">
        <v>9.0417130209473701E-2</v>
      </c>
      <c r="B899">
        <v>96027000</v>
      </c>
      <c r="C899">
        <v>1444000</v>
      </c>
      <c r="D899">
        <v>4.1145297019328266</v>
      </c>
      <c r="E899">
        <v>0.48789918252544606</v>
      </c>
      <c r="F899">
        <v>23444000</v>
      </c>
      <c r="G899">
        <v>-999500</v>
      </c>
      <c r="H899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32B9A-6F29-4A35-A4CA-BFF3381FE869}">
  <dimension ref="A2:AQ451"/>
  <sheetViews>
    <sheetView topLeftCell="B1" workbookViewId="0">
      <selection activeCell="G3" sqref="G3:G451"/>
    </sheetView>
  </sheetViews>
  <sheetFormatPr defaultRowHeight="14.4" x14ac:dyDescent="0.3"/>
  <cols>
    <col min="1" max="1" width="29.33203125" customWidth="1"/>
    <col min="2" max="2" width="9.88671875" bestFit="1" customWidth="1"/>
    <col min="21" max="22" width="17.6640625" customWidth="1"/>
    <col min="42" max="42" width="24.6640625" customWidth="1"/>
  </cols>
  <sheetData>
    <row r="2" spans="1:43" x14ac:dyDescent="0.3">
      <c r="C2" s="22" t="s">
        <v>19</v>
      </c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19"/>
      <c r="W2" s="21" t="s">
        <v>19</v>
      </c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18"/>
    </row>
    <row r="3" spans="1:43" x14ac:dyDescent="0.3">
      <c r="A3" t="s">
        <v>2911</v>
      </c>
      <c r="C3">
        <v>0.1030204577769941</v>
      </c>
      <c r="D3">
        <v>0.1030204577769941</v>
      </c>
      <c r="E3">
        <v>0.1030204577769941</v>
      </c>
      <c r="F3">
        <v>0.1030204577769941</v>
      </c>
      <c r="G3">
        <f>AVERAGE(C3:F3)</f>
        <v>0.1030204577769941</v>
      </c>
      <c r="H3">
        <v>-5.1487328373555921E-2</v>
      </c>
      <c r="I3">
        <v>-5.1487328373555921E-2</v>
      </c>
      <c r="J3">
        <v>-5.1487328373555921E-2</v>
      </c>
      <c r="K3">
        <v>-5.1487328373555921E-2</v>
      </c>
      <c r="L3">
        <f>AVERAGE(H3:K3)</f>
        <v>-5.1487328373555921E-2</v>
      </c>
      <c r="M3">
        <v>0.19418176221031466</v>
      </c>
      <c r="N3">
        <v>0.19418176221031466</v>
      </c>
      <c r="O3">
        <v>0.19418176221031466</v>
      </c>
      <c r="P3">
        <v>0.19418176221031466</v>
      </c>
      <c r="Q3">
        <f>AVERAGE(M3:P3)</f>
        <v>0.19418176221031466</v>
      </c>
      <c r="R3">
        <v>0.30053893652767777</v>
      </c>
      <c r="S3">
        <v>0.30053893652767777</v>
      </c>
      <c r="T3">
        <v>0.30053893652767777</v>
      </c>
      <c r="U3">
        <v>0.30053893652767777</v>
      </c>
      <c r="V3">
        <f>AVERAGE(R3:U3)</f>
        <v>0.30053893652767777</v>
      </c>
      <c r="W3">
        <v>7.1788170109438901E-2</v>
      </c>
      <c r="X3">
        <v>7.1788170109438901E-2</v>
      </c>
      <c r="Y3">
        <v>7.1788170109438901E-2</v>
      </c>
      <c r="Z3">
        <v>7.1788170109438901E-2</v>
      </c>
      <c r="AA3">
        <v>6.88529074643872E-2</v>
      </c>
      <c r="AB3">
        <v>6.88529074643872E-2</v>
      </c>
      <c r="AC3">
        <v>6.88529074643872E-2</v>
      </c>
      <c r="AD3">
        <v>6.88529074643872E-2</v>
      </c>
      <c r="AE3">
        <f>AVERAGE(AA3:AD3)</f>
        <v>6.88529074643872E-2</v>
      </c>
      <c r="AF3">
        <v>0.13293406428041196</v>
      </c>
      <c r="AG3">
        <v>0.13293406428041196</v>
      </c>
      <c r="AH3">
        <v>0.13293406428041196</v>
      </c>
      <c r="AI3">
        <v>0.13293406428041196</v>
      </c>
      <c r="AJ3">
        <f>AVERAGE(AF3:AI3)</f>
        <v>0.13293406428041196</v>
      </c>
      <c r="AK3">
        <v>0.10965330287254224</v>
      </c>
      <c r="AL3">
        <v>0.10965330287254224</v>
      </c>
      <c r="AM3">
        <v>0.10965330287254224</v>
      </c>
      <c r="AN3">
        <v>0.10965330287254224</v>
      </c>
      <c r="AO3">
        <f>AVERAGE(AK3:AN3)</f>
        <v>0.10965330287254224</v>
      </c>
      <c r="AP3" t="s">
        <v>2912</v>
      </c>
    </row>
    <row r="4" spans="1:43" x14ac:dyDescent="0.3">
      <c r="A4" t="s">
        <v>2904</v>
      </c>
      <c r="B4" s="8">
        <f>AVERAGE(C3:U451)</f>
        <v>6.1006208720926922E-2</v>
      </c>
      <c r="C4">
        <v>0.14587691069991954</v>
      </c>
      <c r="D4">
        <v>0.14587691069991954</v>
      </c>
      <c r="E4">
        <v>0.14587691069991954</v>
      </c>
      <c r="F4">
        <v>0.14587691069991954</v>
      </c>
      <c r="G4">
        <f t="shared" ref="G4:G67" si="0">AVERAGE(C4:F4)</f>
        <v>0.14587691069991954</v>
      </c>
      <c r="H4">
        <v>0.1452924774989526</v>
      </c>
      <c r="I4">
        <v>0.1452924774989526</v>
      </c>
      <c r="J4">
        <v>0.1452924774989526</v>
      </c>
      <c r="K4">
        <v>0.1452924774989526</v>
      </c>
      <c r="L4">
        <f t="shared" ref="L4:L67" si="1">AVERAGE(H4:K4)</f>
        <v>0.1452924774989526</v>
      </c>
      <c r="M4">
        <v>9.8883931616934775E-2</v>
      </c>
      <c r="N4">
        <v>9.8883931616934775E-2</v>
      </c>
      <c r="O4">
        <v>9.8883931616934775E-2</v>
      </c>
      <c r="P4">
        <v>9.8883931616934775E-2</v>
      </c>
      <c r="Q4">
        <f t="shared" ref="Q4:Q67" si="2">AVERAGE(M4:P4)</f>
        <v>9.8883931616934775E-2</v>
      </c>
      <c r="R4">
        <v>7.3546687089090665E-2</v>
      </c>
      <c r="S4">
        <v>7.3546687089090665E-2</v>
      </c>
      <c r="T4">
        <v>7.3546687089090665E-2</v>
      </c>
      <c r="U4">
        <v>7.3546687089090665E-2</v>
      </c>
      <c r="V4">
        <f t="shared" ref="V4:V67" si="3">AVERAGE(R4:U4)</f>
        <v>7.3546687089090665E-2</v>
      </c>
      <c r="W4">
        <v>0.25363007560798673</v>
      </c>
      <c r="X4">
        <v>0.25363007560798673</v>
      </c>
      <c r="Y4">
        <v>0.25363007560798673</v>
      </c>
      <c r="Z4">
        <v>0.25363007560798673</v>
      </c>
      <c r="AA4">
        <v>0.18663599490740884</v>
      </c>
      <c r="AB4">
        <v>0.18663599490740884</v>
      </c>
      <c r="AC4">
        <v>0.18663599490740884</v>
      </c>
      <c r="AD4">
        <v>0.18663599490740884</v>
      </c>
      <c r="AE4">
        <f t="shared" ref="AE4:AE67" si="4">AVERAGE(AA4:AD4)</f>
        <v>0.18663599490740884</v>
      </c>
      <c r="AF4">
        <v>0.18846977505874105</v>
      </c>
      <c r="AG4">
        <v>0.18846977505874105</v>
      </c>
      <c r="AH4">
        <v>0.18846977505874105</v>
      </c>
      <c r="AI4">
        <v>0.18846977505874105</v>
      </c>
      <c r="AJ4">
        <f t="shared" ref="AJ4:AJ67" si="5">AVERAGE(AF4:AI4)</f>
        <v>0.18846977505874105</v>
      </c>
      <c r="AK4">
        <v>0.17214784139345654</v>
      </c>
      <c r="AL4">
        <v>0.17214784139345654</v>
      </c>
      <c r="AM4">
        <v>0.17214784139345654</v>
      </c>
      <c r="AN4">
        <v>0.17214784139345654</v>
      </c>
      <c r="AO4">
        <f t="shared" ref="AO4:AO67" si="6">AVERAGE(AK4:AN4)</f>
        <v>0.17214784139345654</v>
      </c>
      <c r="AP4" t="s">
        <v>2904</v>
      </c>
      <c r="AQ4" s="8">
        <f>AVERAGE(X3:AN451)</f>
        <v>2.9562956180664148E-2</v>
      </c>
    </row>
    <row r="5" spans="1:43" x14ac:dyDescent="0.3">
      <c r="A5" t="s">
        <v>2905</v>
      </c>
      <c r="B5" s="8">
        <f>MEDIAN(C3:U451)</f>
        <v>6.8418344595753466E-2</v>
      </c>
      <c r="C5">
        <v>0.25197817189631649</v>
      </c>
      <c r="D5">
        <v>0.10889487870619946</v>
      </c>
      <c r="E5">
        <v>0.10889487870619946</v>
      </c>
      <c r="F5">
        <v>0.10889487870619946</v>
      </c>
      <c r="G5">
        <f t="shared" si="0"/>
        <v>0.14466570200372872</v>
      </c>
      <c r="H5">
        <v>0.10889487870619946</v>
      </c>
      <c r="I5">
        <v>5.0280636108512626E-2</v>
      </c>
      <c r="J5">
        <v>5.0280636108512626E-2</v>
      </c>
      <c r="K5">
        <v>5.0280636108512626E-2</v>
      </c>
      <c r="L5">
        <f t="shared" si="1"/>
        <v>6.493419675793434E-2</v>
      </c>
      <c r="M5">
        <v>5.0280636108512626E-2</v>
      </c>
      <c r="N5">
        <v>5.3769691332907051E-2</v>
      </c>
      <c r="O5">
        <v>5.3769691332907051E-2</v>
      </c>
      <c r="P5">
        <v>5.3769691332907051E-2</v>
      </c>
      <c r="Q5">
        <f t="shared" si="2"/>
        <v>5.2897427526808441E-2</v>
      </c>
      <c r="R5">
        <v>5.3769691332907051E-2</v>
      </c>
      <c r="S5">
        <v>3.3853491627352378E-2</v>
      </c>
      <c r="T5">
        <v>3.3853491627352378E-2</v>
      </c>
      <c r="U5">
        <v>3.3853491627352378E-2</v>
      </c>
      <c r="V5">
        <f t="shared" si="3"/>
        <v>3.8832541553741044E-2</v>
      </c>
      <c r="W5">
        <v>3.3853491627352378E-2</v>
      </c>
      <c r="X5">
        <v>3.1877156324408379E-2</v>
      </c>
      <c r="Y5">
        <v>3.1877156324408379E-2</v>
      </c>
      <c r="Z5">
        <v>3.1877156324408379E-2</v>
      </c>
      <c r="AA5">
        <v>3.1877156324408379E-2</v>
      </c>
      <c r="AB5">
        <v>-0.17630626626880833</v>
      </c>
      <c r="AC5">
        <v>-0.17630626626880833</v>
      </c>
      <c r="AD5">
        <v>-0.17630626626880833</v>
      </c>
      <c r="AE5">
        <f t="shared" si="4"/>
        <v>-0.12426041062050414</v>
      </c>
      <c r="AF5">
        <v>-0.17630626626880833</v>
      </c>
      <c r="AG5">
        <v>9.2898224556139039E-2</v>
      </c>
      <c r="AH5">
        <v>9.2898224556139039E-2</v>
      </c>
      <c r="AI5">
        <v>9.2898224556139039E-2</v>
      </c>
      <c r="AJ5">
        <f t="shared" si="5"/>
        <v>2.5597101849902198E-2</v>
      </c>
      <c r="AK5">
        <v>9.2898224556139039E-2</v>
      </c>
      <c r="AL5">
        <v>7.2714532125916345E-2</v>
      </c>
      <c r="AM5">
        <v>7.2714532125916345E-2</v>
      </c>
      <c r="AN5">
        <v>7.2714532125916345E-2</v>
      </c>
      <c r="AO5">
        <f t="shared" si="6"/>
        <v>7.7760455233472012E-2</v>
      </c>
      <c r="AP5" t="s">
        <v>2905</v>
      </c>
      <c r="AQ5" s="8">
        <f>MEDIAN(W3:AN451)</f>
        <v>6.0819672131147653E-2</v>
      </c>
    </row>
    <row r="6" spans="1:43" x14ac:dyDescent="0.3">
      <c r="A6" t="s">
        <v>2906</v>
      </c>
      <c r="B6" s="8">
        <f>_xlfn.MODE.SNGL(C3:U451)</f>
        <v>0.29787586847297914</v>
      </c>
      <c r="C6">
        <v>-7.6437933186611046E-2</v>
      </c>
      <c r="D6">
        <v>-7.6437933186611046E-2</v>
      </c>
      <c r="E6">
        <v>5.4141003170732518E-2</v>
      </c>
      <c r="F6">
        <v>5.4141003170732518E-2</v>
      </c>
      <c r="G6">
        <f t="shared" si="0"/>
        <v>-1.1148465007939264E-2</v>
      </c>
      <c r="H6">
        <v>5.4141003170732518E-2</v>
      </c>
      <c r="I6">
        <v>3.8264004197845009E-2</v>
      </c>
      <c r="J6">
        <v>3.8264004197845009E-2</v>
      </c>
      <c r="K6">
        <v>3.8264004197845009E-2</v>
      </c>
      <c r="L6">
        <f t="shared" si="1"/>
        <v>4.2233253941066883E-2</v>
      </c>
      <c r="M6">
        <v>3.8264004197845009E-2</v>
      </c>
      <c r="N6">
        <v>0.1187242601283402</v>
      </c>
      <c r="O6">
        <v>0.1187242601283402</v>
      </c>
      <c r="P6">
        <v>0.1187242601283402</v>
      </c>
      <c r="Q6">
        <f t="shared" si="2"/>
        <v>9.8609196145716407E-2</v>
      </c>
      <c r="R6">
        <v>0.1187242601283402</v>
      </c>
      <c r="S6">
        <v>0.1496240569143831</v>
      </c>
      <c r="T6">
        <v>0.1496240569143831</v>
      </c>
      <c r="U6">
        <v>0.1496240569143831</v>
      </c>
      <c r="V6">
        <f t="shared" si="3"/>
        <v>0.14189910771787237</v>
      </c>
      <c r="W6">
        <v>0.1496240569143831</v>
      </c>
      <c r="X6">
        <v>0.14836202195915865</v>
      </c>
      <c r="Y6">
        <v>0.14836202195915865</v>
      </c>
      <c r="Z6">
        <v>0.14836202195915865</v>
      </c>
      <c r="AA6">
        <v>0.14836202195915865</v>
      </c>
      <c r="AB6">
        <v>0.12499499175308675</v>
      </c>
      <c r="AC6">
        <v>0.12499499175308675</v>
      </c>
      <c r="AD6">
        <v>0.12499499175308675</v>
      </c>
      <c r="AE6">
        <f t="shared" si="4"/>
        <v>0.13083674930460473</v>
      </c>
      <c r="AF6">
        <v>0.12499499175308675</v>
      </c>
      <c r="AG6">
        <v>0.11674820440691394</v>
      </c>
      <c r="AH6">
        <v>0.11674820440691394</v>
      </c>
      <c r="AI6">
        <v>0.11674820440691394</v>
      </c>
      <c r="AJ6">
        <f t="shared" si="5"/>
        <v>0.11880990124345714</v>
      </c>
      <c r="AK6">
        <v>0.11674820440691394</v>
      </c>
      <c r="AL6">
        <v>0.129778644411322</v>
      </c>
      <c r="AM6">
        <v>0.129778644411322</v>
      </c>
      <c r="AN6">
        <v>0.129778644411322</v>
      </c>
      <c r="AO6">
        <f t="shared" si="6"/>
        <v>0.12652103441022</v>
      </c>
      <c r="AP6" t="s">
        <v>2906</v>
      </c>
      <c r="AQ6" s="8">
        <f>_xlfn.MODE.SNGL(W3:AN451)</f>
        <v>0.28369737422819513</v>
      </c>
    </row>
    <row r="7" spans="1:43" x14ac:dyDescent="0.3">
      <c r="A7" t="s">
        <v>2907</v>
      </c>
      <c r="B7" s="13">
        <f>_xlfn.STDEV.S(C3:U451)</f>
        <v>1.2853805150229047</v>
      </c>
      <c r="C7">
        <v>0.25892595298807553</v>
      </c>
      <c r="D7">
        <v>8.5579101715042016E-2</v>
      </c>
      <c r="E7">
        <v>8.5579101715042016E-2</v>
      </c>
      <c r="F7">
        <v>8.5579101715042016E-2</v>
      </c>
      <c r="G7">
        <f t="shared" si="0"/>
        <v>0.12891581453330039</v>
      </c>
      <c r="H7">
        <v>8.5579101715042016E-2</v>
      </c>
      <c r="I7">
        <v>8.561373223598634E-2</v>
      </c>
      <c r="J7">
        <v>8.561373223598634E-2</v>
      </c>
      <c r="K7">
        <v>8.561373223598634E-2</v>
      </c>
      <c r="L7">
        <f t="shared" si="1"/>
        <v>8.5605074605750259E-2</v>
      </c>
      <c r="M7">
        <v>8.561373223598634E-2</v>
      </c>
      <c r="N7">
        <v>9.4854099142269596E-2</v>
      </c>
      <c r="O7">
        <v>9.4854099142269596E-2</v>
      </c>
      <c r="P7">
        <v>9.4854099142269596E-2</v>
      </c>
      <c r="Q7">
        <f t="shared" si="2"/>
        <v>9.2544007415698792E-2</v>
      </c>
      <c r="R7">
        <v>9.4854099142269596E-2</v>
      </c>
      <c r="S7">
        <v>9.4854099142269596E-2</v>
      </c>
      <c r="T7">
        <v>9.9853542596806316E-2</v>
      </c>
      <c r="U7">
        <v>9.9853542596806316E-2</v>
      </c>
      <c r="V7">
        <f t="shared" si="3"/>
        <v>9.7353820869537949E-2</v>
      </c>
      <c r="W7">
        <v>9.9853542596806316E-2</v>
      </c>
      <c r="X7">
        <v>0.12136731790410764</v>
      </c>
      <c r="Y7">
        <v>0.12136731790410764</v>
      </c>
      <c r="Z7">
        <v>0.12136731790410764</v>
      </c>
      <c r="AA7">
        <v>0.12136731790410764</v>
      </c>
      <c r="AB7">
        <v>1.6005035292001979E-2</v>
      </c>
      <c r="AC7">
        <v>1.6005035292001979E-2</v>
      </c>
      <c r="AD7">
        <v>1.6005035292001979E-2</v>
      </c>
      <c r="AE7">
        <f t="shared" si="4"/>
        <v>4.2345605945028397E-2</v>
      </c>
      <c r="AF7">
        <v>1.6005035292001979E-2</v>
      </c>
      <c r="AG7">
        <v>7.5279436189792159E-2</v>
      </c>
      <c r="AH7">
        <v>7.5279436189792159E-2</v>
      </c>
      <c r="AI7">
        <v>7.5279436189792159E-2</v>
      </c>
      <c r="AJ7">
        <f t="shared" si="5"/>
        <v>6.0460835965344614E-2</v>
      </c>
      <c r="AK7">
        <v>7.5279436189792159E-2</v>
      </c>
      <c r="AL7">
        <v>4.5015225738117302E-2</v>
      </c>
      <c r="AM7">
        <v>4.5015225738117302E-2</v>
      </c>
      <c r="AN7">
        <v>4.5015225738117302E-2</v>
      </c>
      <c r="AO7">
        <f t="shared" si="6"/>
        <v>5.2581278351036022E-2</v>
      </c>
      <c r="AP7" t="s">
        <v>2907</v>
      </c>
      <c r="AQ7" s="8">
        <f>_xlfn.STDEV.S(W3:AN451)</f>
        <v>1.0883772415192166</v>
      </c>
    </row>
    <row r="8" spans="1:43" x14ac:dyDescent="0.3">
      <c r="A8" t="s">
        <v>2908</v>
      </c>
      <c r="B8" s="13">
        <f>MAX(C3:U451)</f>
        <v>37.74699218156919</v>
      </c>
      <c r="C8">
        <v>0.20174277077816119</v>
      </c>
      <c r="D8">
        <v>0.20174277077816119</v>
      </c>
      <c r="E8">
        <v>0.20174277077816119</v>
      </c>
      <c r="F8">
        <v>0.20174277077816119</v>
      </c>
      <c r="G8">
        <f t="shared" si="0"/>
        <v>0.20174277077816119</v>
      </c>
      <c r="H8">
        <v>0.14273809674120277</v>
      </c>
      <c r="I8">
        <v>0.14273809674120277</v>
      </c>
      <c r="J8">
        <v>0.14273809674120277</v>
      </c>
      <c r="K8">
        <v>0.14273809674120277</v>
      </c>
      <c r="L8">
        <f t="shared" si="1"/>
        <v>0.14273809674120277</v>
      </c>
      <c r="M8">
        <v>-0.11540171409352905</v>
      </c>
      <c r="N8">
        <v>-0.11540171409352905</v>
      </c>
      <c r="O8">
        <v>-0.11540171409352905</v>
      </c>
      <c r="P8">
        <v>-0.11540171409352905</v>
      </c>
      <c r="Q8">
        <f t="shared" si="2"/>
        <v>-0.11540171409352905</v>
      </c>
      <c r="R8">
        <v>0.10631489375302122</v>
      </c>
      <c r="S8">
        <v>0.10631489375302122</v>
      </c>
      <c r="T8">
        <v>0.10631489375302122</v>
      </c>
      <c r="U8">
        <v>0.10631489375302122</v>
      </c>
      <c r="V8">
        <f t="shared" si="3"/>
        <v>0.10631489375302122</v>
      </c>
      <c r="W8">
        <v>0.13127347290251898</v>
      </c>
      <c r="X8">
        <v>0.13127347290251898</v>
      </c>
      <c r="Y8">
        <v>0.13127347290251898</v>
      </c>
      <c r="Z8">
        <v>0.13127347290251898</v>
      </c>
      <c r="AA8">
        <v>3.9800877648280095E-2</v>
      </c>
      <c r="AB8">
        <v>3.9800877648280095E-2</v>
      </c>
      <c r="AC8">
        <v>3.9800877648280095E-2</v>
      </c>
      <c r="AD8">
        <v>3.9800877648280095E-2</v>
      </c>
      <c r="AE8">
        <f t="shared" si="4"/>
        <v>3.9800877648280095E-2</v>
      </c>
      <c r="AF8">
        <v>4.4938776007363929E-2</v>
      </c>
      <c r="AG8">
        <v>4.4938776007363929E-2</v>
      </c>
      <c r="AH8">
        <v>4.4938776007363929E-2</v>
      </c>
      <c r="AI8">
        <v>4.4938776007363929E-2</v>
      </c>
      <c r="AJ8">
        <f t="shared" si="5"/>
        <v>4.4938776007363929E-2</v>
      </c>
      <c r="AK8">
        <v>1.3446658030181016E-2</v>
      </c>
      <c r="AL8">
        <v>1.3446658030181016E-2</v>
      </c>
      <c r="AM8">
        <v>1.3446658030181016E-2</v>
      </c>
      <c r="AN8">
        <v>1.3446658030181016E-2</v>
      </c>
      <c r="AO8">
        <f t="shared" si="6"/>
        <v>1.3446658030181016E-2</v>
      </c>
      <c r="AP8" t="s">
        <v>2908</v>
      </c>
      <c r="AQ8" s="13">
        <f>MAX(W3:AN451)</f>
        <v>19.726821192052981</v>
      </c>
    </row>
    <row r="9" spans="1:43" x14ac:dyDescent="0.3">
      <c r="A9" t="s">
        <v>2909</v>
      </c>
      <c r="B9" s="13">
        <f>MIN(C3:U451)</f>
        <v>-28.068387096774195</v>
      </c>
      <c r="C9">
        <v>9.1459950766900208E-2</v>
      </c>
      <c r="D9">
        <v>9.1459950766900208E-2</v>
      </c>
      <c r="E9">
        <v>9.1459950766900208E-2</v>
      </c>
      <c r="F9">
        <v>9.1459950766900208E-2</v>
      </c>
      <c r="G9">
        <f t="shared" si="0"/>
        <v>9.1459950766900208E-2</v>
      </c>
      <c r="H9">
        <v>0.14421641791044776</v>
      </c>
      <c r="I9">
        <v>0.14421641791044776</v>
      </c>
      <c r="J9">
        <v>0.14421641791044776</v>
      </c>
      <c r="K9">
        <v>0.14421641791044776</v>
      </c>
      <c r="L9">
        <f t="shared" si="1"/>
        <v>0.14421641791044776</v>
      </c>
      <c r="M9">
        <v>0.10099424385138671</v>
      </c>
      <c r="N9">
        <v>0.10099424385138671</v>
      </c>
      <c r="O9">
        <v>0.10099424385138671</v>
      </c>
      <c r="P9">
        <v>0.10099424385138671</v>
      </c>
      <c r="Q9">
        <f t="shared" si="2"/>
        <v>0.10099424385138671</v>
      </c>
      <c r="R9">
        <v>2.2912994712385837E-2</v>
      </c>
      <c r="S9">
        <v>2.2912994712385837E-2</v>
      </c>
      <c r="T9">
        <v>2.2912994712385837E-2</v>
      </c>
      <c r="U9">
        <v>2.2912994712385837E-2</v>
      </c>
      <c r="V9">
        <f t="shared" si="3"/>
        <v>2.2912994712385837E-2</v>
      </c>
      <c r="W9">
        <v>1.4207650273224045E-2</v>
      </c>
      <c r="X9">
        <v>1.4207650273224045E-2</v>
      </c>
      <c r="Y9">
        <v>1.4207650273224045E-2</v>
      </c>
      <c r="Z9">
        <v>1.4207650273224045E-2</v>
      </c>
      <c r="AA9">
        <v>-5.7211470546687383E-2</v>
      </c>
      <c r="AB9">
        <v>-5.7211470546687383E-2</v>
      </c>
      <c r="AC9">
        <v>-5.7211470546687383E-2</v>
      </c>
      <c r="AD9">
        <v>-5.7211470546687383E-2</v>
      </c>
      <c r="AE9">
        <f t="shared" si="4"/>
        <v>-5.7211470546687383E-2</v>
      </c>
      <c r="AF9">
        <v>1.9379258137774413E-2</v>
      </c>
      <c r="AG9">
        <v>1.9379258137774413E-2</v>
      </c>
      <c r="AH9">
        <v>1.9379258137774413E-2</v>
      </c>
      <c r="AI9">
        <v>1.9379258137774413E-2</v>
      </c>
      <c r="AJ9">
        <f t="shared" si="5"/>
        <v>1.9379258137774413E-2</v>
      </c>
      <c r="AK9">
        <v>-0.13502626970227671</v>
      </c>
      <c r="AL9">
        <v>-0.13502626970227671</v>
      </c>
      <c r="AM9">
        <v>-0.13502626970227671</v>
      </c>
      <c r="AN9">
        <v>-0.13502626970227671</v>
      </c>
      <c r="AO9">
        <f t="shared" si="6"/>
        <v>-0.13502626970227671</v>
      </c>
      <c r="AP9" t="s">
        <v>2909</v>
      </c>
      <c r="AQ9" s="13">
        <f>MIN(W3:AN451)</f>
        <v>-28.068387096774195</v>
      </c>
    </row>
    <row r="10" spans="1:43" x14ac:dyDescent="0.3">
      <c r="A10" t="s">
        <v>2901</v>
      </c>
      <c r="B10" s="13">
        <f>KURT(C3:U451)</f>
        <v>542.68984138368228</v>
      </c>
      <c r="C10">
        <v>0.14203744943871291</v>
      </c>
      <c r="D10">
        <v>0.14203744943871291</v>
      </c>
      <c r="E10">
        <v>0.14203744943871291</v>
      </c>
      <c r="F10">
        <v>0.14203744943871291</v>
      </c>
      <c r="G10">
        <f t="shared" si="0"/>
        <v>0.14203744943871291</v>
      </c>
      <c r="H10">
        <v>0.15624233727783782</v>
      </c>
      <c r="I10">
        <v>0.15624233727783782</v>
      </c>
      <c r="J10">
        <v>0.15624233727783782</v>
      </c>
      <c r="K10">
        <v>0.15624233727783782</v>
      </c>
      <c r="L10">
        <f t="shared" si="1"/>
        <v>0.15624233727783782</v>
      </c>
      <c r="M10">
        <v>0.15293452105222163</v>
      </c>
      <c r="N10">
        <v>0.15293452105222163</v>
      </c>
      <c r="O10">
        <v>0.15293452105222163</v>
      </c>
      <c r="P10">
        <v>0.15293452105222163</v>
      </c>
      <c r="Q10">
        <f t="shared" si="2"/>
        <v>0.15293452105222163</v>
      </c>
      <c r="R10">
        <v>4.1082096498502255E-3</v>
      </c>
      <c r="S10">
        <v>4.1082096498502255E-3</v>
      </c>
      <c r="T10">
        <v>4.1082096498502255E-3</v>
      </c>
      <c r="U10">
        <v>4.1082096498502255E-3</v>
      </c>
      <c r="V10">
        <f t="shared" si="3"/>
        <v>4.1082096498502255E-3</v>
      </c>
      <c r="W10">
        <v>1.7117657696164659E-2</v>
      </c>
      <c r="X10">
        <v>1.7117657696164659E-2</v>
      </c>
      <c r="Y10">
        <v>1.7117657696164659E-2</v>
      </c>
      <c r="Z10">
        <v>1.7117657696164659E-2</v>
      </c>
      <c r="AA10">
        <v>7.3007808196770566E-2</v>
      </c>
      <c r="AB10">
        <v>7.3007808196770566E-2</v>
      </c>
      <c r="AC10">
        <v>7.3007808196770566E-2</v>
      </c>
      <c r="AD10">
        <v>7.3007808196770566E-2</v>
      </c>
      <c r="AE10">
        <f t="shared" si="4"/>
        <v>7.3007808196770566E-2</v>
      </c>
      <c r="AF10">
        <v>0.1157839535083148</v>
      </c>
      <c r="AG10">
        <v>0.1157839535083148</v>
      </c>
      <c r="AH10">
        <v>0.1157839535083148</v>
      </c>
      <c r="AI10">
        <v>0.1157839535083148</v>
      </c>
      <c r="AJ10">
        <f t="shared" si="5"/>
        <v>0.1157839535083148</v>
      </c>
      <c r="AK10">
        <v>8.4916691515701803E-2</v>
      </c>
      <c r="AL10">
        <v>8.4916691515701803E-2</v>
      </c>
      <c r="AM10">
        <v>8.4916691515701803E-2</v>
      </c>
      <c r="AN10">
        <v>8.4916691515701803E-2</v>
      </c>
      <c r="AO10">
        <f t="shared" si="6"/>
        <v>8.4916691515701803E-2</v>
      </c>
      <c r="AP10" t="s">
        <v>2901</v>
      </c>
      <c r="AQ10" s="13">
        <f>KURT(W3:AN451)</f>
        <v>347.33611814875087</v>
      </c>
    </row>
    <row r="11" spans="1:43" x14ac:dyDescent="0.3">
      <c r="A11" t="s">
        <v>2902</v>
      </c>
      <c r="B11" s="13">
        <f>SKEW(C3:U451)</f>
        <v>10.487832869158222</v>
      </c>
      <c r="C11">
        <v>4.8651903628967985E-2</v>
      </c>
      <c r="D11">
        <v>4.8651903628967985E-2</v>
      </c>
      <c r="E11">
        <v>4.8651903628967985E-2</v>
      </c>
      <c r="F11">
        <v>4.8651903628967985E-2</v>
      </c>
      <c r="G11">
        <f t="shared" si="0"/>
        <v>4.8651903628967985E-2</v>
      </c>
      <c r="H11">
        <v>5.0645897817611904E-2</v>
      </c>
      <c r="I11">
        <v>5.0645897817611904E-2</v>
      </c>
      <c r="J11">
        <v>5.0645897817611904E-2</v>
      </c>
      <c r="K11">
        <v>5.0645897817611904E-2</v>
      </c>
      <c r="L11">
        <f t="shared" si="1"/>
        <v>5.0645897817611904E-2</v>
      </c>
      <c r="M11">
        <v>5.4823566448458809E-2</v>
      </c>
      <c r="N11">
        <v>5.4823566448458809E-2</v>
      </c>
      <c r="O11">
        <v>5.4823566448458809E-2</v>
      </c>
      <c r="P11">
        <v>5.4823566448458809E-2</v>
      </c>
      <c r="Q11">
        <f t="shared" si="2"/>
        <v>5.4823566448458809E-2</v>
      </c>
      <c r="R11">
        <v>-1.811995950144887</v>
      </c>
      <c r="S11">
        <v>-1.811995950144887</v>
      </c>
      <c r="T11">
        <v>-1.811995950144887</v>
      </c>
      <c r="U11">
        <v>-1.811995950144887</v>
      </c>
      <c r="V11">
        <f t="shared" si="3"/>
        <v>-1.811995950144887</v>
      </c>
      <c r="W11">
        <v>-0.73082924916683001</v>
      </c>
      <c r="X11">
        <v>-0.73082924916683001</v>
      </c>
      <c r="Y11">
        <v>-0.73082924916683001</v>
      </c>
      <c r="Z11">
        <v>-0.73082924916683001</v>
      </c>
      <c r="AA11">
        <v>0.96249360504774895</v>
      </c>
      <c r="AB11">
        <v>0.96249360504774895</v>
      </c>
      <c r="AC11">
        <v>0.96249360504774895</v>
      </c>
      <c r="AD11">
        <v>0.96249360504774895</v>
      </c>
      <c r="AE11">
        <f t="shared" si="4"/>
        <v>0.96249360504774895</v>
      </c>
      <c r="AF11">
        <v>0.10705343282087235</v>
      </c>
      <c r="AG11">
        <v>0.10705343282087235</v>
      </c>
      <c r="AH11">
        <v>0.10705343282087235</v>
      </c>
      <c r="AI11">
        <v>0.10705343282087235</v>
      </c>
      <c r="AJ11">
        <f t="shared" si="5"/>
        <v>0.10705343282087235</v>
      </c>
      <c r="AK11">
        <v>0.17666694684261716</v>
      </c>
      <c r="AL11">
        <v>0.17666694684261716</v>
      </c>
      <c r="AM11">
        <v>0.17666694684261716</v>
      </c>
      <c r="AN11">
        <v>0.17666694684261716</v>
      </c>
      <c r="AO11">
        <f t="shared" si="6"/>
        <v>0.17666694684261716</v>
      </c>
      <c r="AP11" t="s">
        <v>2902</v>
      </c>
      <c r="AQ11" s="13">
        <f>SKEW(W3:AN451)</f>
        <v>-11.287147571949033</v>
      </c>
    </row>
    <row r="12" spans="1:43" x14ac:dyDescent="0.3">
      <c r="A12" t="s">
        <v>2910</v>
      </c>
      <c r="B12" s="13">
        <f>_xlfn.VAR.S(C3:U451)</f>
        <v>1.6522030684005478</v>
      </c>
      <c r="C12">
        <v>-5.7526525198938992E-2</v>
      </c>
      <c r="D12">
        <v>-5.7526525198938992E-2</v>
      </c>
      <c r="E12">
        <v>-5.7526525198938992E-2</v>
      </c>
      <c r="F12">
        <v>-5.7526525198938992E-2</v>
      </c>
      <c r="G12">
        <f t="shared" si="0"/>
        <v>-5.7526525198938992E-2</v>
      </c>
      <c r="H12">
        <v>-4.2800664642181858E-2</v>
      </c>
      <c r="I12">
        <v>-4.2800664642181858E-2</v>
      </c>
      <c r="J12">
        <v>-4.2800664642181858E-2</v>
      </c>
      <c r="K12">
        <v>-4.2800664642181858E-2</v>
      </c>
      <c r="L12">
        <f t="shared" si="1"/>
        <v>-4.2800664642181858E-2</v>
      </c>
      <c r="M12">
        <v>-3.3713905386033173E-2</v>
      </c>
      <c r="N12">
        <v>-3.3713905386033173E-2</v>
      </c>
      <c r="O12">
        <v>-3.3713905386033173E-2</v>
      </c>
      <c r="P12">
        <v>-3.3713905386033173E-2</v>
      </c>
      <c r="Q12">
        <f t="shared" si="2"/>
        <v>-3.3713905386033173E-2</v>
      </c>
      <c r="R12">
        <v>-5.8473432322984416E-2</v>
      </c>
      <c r="S12">
        <v>-5.8473432322984416E-2</v>
      </c>
      <c r="T12">
        <v>-5.8473432322984416E-2</v>
      </c>
      <c r="U12">
        <v>-5.8473432322984416E-2</v>
      </c>
      <c r="V12">
        <f t="shared" si="3"/>
        <v>-5.8473432322984416E-2</v>
      </c>
      <c r="W12">
        <v>-3.0552035413592571</v>
      </c>
      <c r="X12">
        <v>-3.0552035413592571</v>
      </c>
      <c r="Y12">
        <v>-3.0552035413592571</v>
      </c>
      <c r="Z12">
        <v>-3.0552035413592571</v>
      </c>
      <c r="AA12">
        <v>0.26717778939420339</v>
      </c>
      <c r="AB12">
        <v>0.26717778939420339</v>
      </c>
      <c r="AC12">
        <v>0.26717778939420339</v>
      </c>
      <c r="AD12">
        <v>0.26717778939420339</v>
      </c>
      <c r="AE12">
        <f t="shared" si="4"/>
        <v>0.26717778939420339</v>
      </c>
      <c r="AF12">
        <v>-0.19563560789747142</v>
      </c>
      <c r="AG12">
        <v>-0.19563560789747142</v>
      </c>
      <c r="AH12">
        <v>-0.19563560789747142</v>
      </c>
      <c r="AI12">
        <v>-0.19563560789747142</v>
      </c>
      <c r="AJ12">
        <f t="shared" si="5"/>
        <v>-0.19563560789747142</v>
      </c>
      <c r="AK12">
        <v>-0.67764734068040244</v>
      </c>
      <c r="AL12">
        <v>-0.67764734068040244</v>
      </c>
      <c r="AM12">
        <v>-0.67764734068040244</v>
      </c>
      <c r="AN12">
        <v>-0.67764734068040244</v>
      </c>
      <c r="AO12">
        <f t="shared" si="6"/>
        <v>-0.67764734068040244</v>
      </c>
      <c r="AP12" t="s">
        <v>2910</v>
      </c>
      <c r="AQ12" s="13">
        <f>_xlfn.VAR.S(W3:AN451)</f>
        <v>1.1845650198569793</v>
      </c>
    </row>
    <row r="13" spans="1:43" x14ac:dyDescent="0.3">
      <c r="A13" t="s">
        <v>2903</v>
      </c>
      <c r="B13">
        <f>SUM(C3:U451)</f>
        <v>520.44396659822758</v>
      </c>
      <c r="C13">
        <v>-4.0386804627659978E-2</v>
      </c>
      <c r="D13">
        <v>-0.14285168672643433</v>
      </c>
      <c r="E13">
        <v>-0.14285168672643433</v>
      </c>
      <c r="F13">
        <v>-0.14285168672643433</v>
      </c>
      <c r="G13">
        <f t="shared" si="0"/>
        <v>-0.11723546620174075</v>
      </c>
      <c r="H13">
        <v>-0.14285168672643433</v>
      </c>
      <c r="I13">
        <v>-7.8788002656992484E-2</v>
      </c>
      <c r="J13">
        <v>-7.8788002656992484E-2</v>
      </c>
      <c r="K13">
        <v>-7.8788002656992484E-2</v>
      </c>
      <c r="L13">
        <f t="shared" si="1"/>
        <v>-9.4803923674352947E-2</v>
      </c>
      <c r="M13">
        <v>-7.8788002656992484E-2</v>
      </c>
      <c r="N13">
        <v>3.7611708652153233E-3</v>
      </c>
      <c r="O13">
        <v>3.7611708652153233E-3</v>
      </c>
      <c r="P13">
        <v>3.7611708652153233E-3</v>
      </c>
      <c r="Q13">
        <f t="shared" si="2"/>
        <v>-1.6876122515336628E-2</v>
      </c>
      <c r="R13">
        <v>3.7611708652153233E-3</v>
      </c>
      <c r="S13">
        <v>0.1515042802711663</v>
      </c>
      <c r="T13">
        <v>0.1515042802711663</v>
      </c>
      <c r="U13">
        <v>0.1515042802711663</v>
      </c>
      <c r="V13">
        <f t="shared" si="3"/>
        <v>0.11456850291967856</v>
      </c>
      <c r="W13">
        <v>0.1515042802711663</v>
      </c>
      <c r="X13">
        <v>0.29478091097558523</v>
      </c>
      <c r="Y13">
        <v>0.29478091097558523</v>
      </c>
      <c r="Z13">
        <v>0.29478091097558523</v>
      </c>
      <c r="AA13">
        <v>0.29478091097558523</v>
      </c>
      <c r="AB13">
        <v>0.23404589000379381</v>
      </c>
      <c r="AC13">
        <v>0.23404589000379381</v>
      </c>
      <c r="AD13">
        <v>0.23404589000379381</v>
      </c>
      <c r="AE13">
        <f t="shared" si="4"/>
        <v>0.24922964524674168</v>
      </c>
      <c r="AF13">
        <v>0.23404589000379381</v>
      </c>
      <c r="AG13">
        <v>0.23507459443890605</v>
      </c>
      <c r="AH13">
        <v>0.23507459443890605</v>
      </c>
      <c r="AI13">
        <v>0.23507459443890605</v>
      </c>
      <c r="AJ13">
        <f t="shared" si="5"/>
        <v>0.23481741833012798</v>
      </c>
      <c r="AK13">
        <v>0.23507459443890605</v>
      </c>
      <c r="AL13">
        <v>0.17207024723923453</v>
      </c>
      <c r="AM13">
        <v>0.17207024723923453</v>
      </c>
      <c r="AN13">
        <v>0.17207024723923453</v>
      </c>
      <c r="AO13">
        <f t="shared" si="6"/>
        <v>0.18782133403915241</v>
      </c>
      <c r="AP13" t="s">
        <v>2903</v>
      </c>
      <c r="AQ13">
        <f>SUM(W3:AN451)</f>
        <v>191.18195481362423</v>
      </c>
    </row>
    <row r="14" spans="1:43" x14ac:dyDescent="0.3">
      <c r="A14" t="s">
        <v>2928</v>
      </c>
      <c r="B14">
        <f>COUNT(C3:U451)</f>
        <v>8531</v>
      </c>
      <c r="C14">
        <v>0.25730420220430733</v>
      </c>
      <c r="D14">
        <v>0.25730420220430733</v>
      </c>
      <c r="E14">
        <v>0.25730420220430733</v>
      </c>
      <c r="F14">
        <v>0.25730420220430733</v>
      </c>
      <c r="G14">
        <f t="shared" si="0"/>
        <v>0.25730420220430733</v>
      </c>
      <c r="H14">
        <v>0.22893511793361124</v>
      </c>
      <c r="I14">
        <v>0.22893511793361124</v>
      </c>
      <c r="J14">
        <v>0.22893511793361124</v>
      </c>
      <c r="K14">
        <v>0.22893511793361124</v>
      </c>
      <c r="L14">
        <f t="shared" si="1"/>
        <v>0.22893511793361124</v>
      </c>
      <c r="M14">
        <v>0.25641278246413396</v>
      </c>
      <c r="N14">
        <v>0.25641278246413396</v>
      </c>
      <c r="O14">
        <v>0.25641278246413396</v>
      </c>
      <c r="P14">
        <v>0.25641278246413396</v>
      </c>
      <c r="Q14">
        <f t="shared" si="2"/>
        <v>0.25641278246413396</v>
      </c>
      <c r="R14">
        <v>0.20916982435744877</v>
      </c>
      <c r="S14">
        <v>0.20916982435744877</v>
      </c>
      <c r="T14">
        <v>0.20916982435744877</v>
      </c>
      <c r="U14">
        <v>0.20916982435744877</v>
      </c>
      <c r="V14">
        <f t="shared" si="3"/>
        <v>0.20916982435744877</v>
      </c>
      <c r="W14">
        <v>0.25018459010597033</v>
      </c>
      <c r="X14">
        <v>0.25018459010597033</v>
      </c>
      <c r="Y14">
        <v>0.25018459010597033</v>
      </c>
      <c r="Z14">
        <v>0.25018459010597033</v>
      </c>
      <c r="AA14">
        <v>7.1732489962972518E-2</v>
      </c>
      <c r="AB14">
        <v>7.1732489962972518E-2</v>
      </c>
      <c r="AC14">
        <v>7.1732489962972518E-2</v>
      </c>
      <c r="AD14">
        <v>7.1732489962972518E-2</v>
      </c>
      <c r="AE14">
        <f t="shared" si="4"/>
        <v>7.1732489962972518E-2</v>
      </c>
      <c r="AF14">
        <v>0.11258074237123802</v>
      </c>
      <c r="AG14">
        <v>0.11258074237123802</v>
      </c>
      <c r="AH14">
        <v>0.11258074237123802</v>
      </c>
      <c r="AI14">
        <v>0.11258074237123802</v>
      </c>
      <c r="AJ14">
        <f t="shared" si="5"/>
        <v>0.11258074237123802</v>
      </c>
      <c r="AK14">
        <v>4.5736520824276886E-2</v>
      </c>
      <c r="AL14">
        <v>4.5736520824276886E-2</v>
      </c>
      <c r="AM14">
        <v>4.5736520824276886E-2</v>
      </c>
      <c r="AN14">
        <v>4.5736520824276886E-2</v>
      </c>
      <c r="AO14">
        <f t="shared" si="6"/>
        <v>4.5736520824276886E-2</v>
      </c>
      <c r="AP14" t="s">
        <v>2928</v>
      </c>
      <c r="AQ14">
        <f>COUNT(W3:AN451)</f>
        <v>8082</v>
      </c>
    </row>
    <row r="15" spans="1:43" x14ac:dyDescent="0.3">
      <c r="C15">
        <v>-6.8561629323587057E-3</v>
      </c>
      <c r="D15">
        <v>-6.8561629323587057E-3</v>
      </c>
      <c r="E15">
        <v>-6.8561629323587057E-3</v>
      </c>
      <c r="F15">
        <v>-6.8561629323587057E-3</v>
      </c>
      <c r="G15">
        <f t="shared" si="0"/>
        <v>-6.8561629323587057E-3</v>
      </c>
      <c r="H15">
        <v>7.3278028147061275E-2</v>
      </c>
      <c r="I15">
        <v>7.3278028147061275E-2</v>
      </c>
      <c r="J15">
        <v>7.3278028147061275E-2</v>
      </c>
      <c r="K15">
        <v>7.3278028147061275E-2</v>
      </c>
      <c r="L15">
        <f t="shared" si="1"/>
        <v>7.3278028147061275E-2</v>
      </c>
      <c r="M15">
        <v>4.7587535820377752E-2</v>
      </c>
      <c r="N15">
        <v>4.7587535820377752E-2</v>
      </c>
      <c r="O15">
        <v>4.7587535820377752E-2</v>
      </c>
      <c r="P15">
        <v>4.7587535820377752E-2</v>
      </c>
      <c r="Q15">
        <f t="shared" si="2"/>
        <v>4.7587535820377752E-2</v>
      </c>
      <c r="R15">
        <v>8.4302973287450803E-2</v>
      </c>
      <c r="S15">
        <v>8.4302973287450803E-2</v>
      </c>
      <c r="T15">
        <v>8.4302973287450803E-2</v>
      </c>
      <c r="U15">
        <v>8.4302973287450803E-2</v>
      </c>
      <c r="V15">
        <f t="shared" si="3"/>
        <v>8.4302973287450803E-2</v>
      </c>
      <c r="W15">
        <v>6.1015096659607894E-2</v>
      </c>
      <c r="X15">
        <v>6.1015096659607894E-2</v>
      </c>
      <c r="Y15">
        <v>6.1015096659607894E-2</v>
      </c>
      <c r="Z15">
        <v>6.1015096659607894E-2</v>
      </c>
      <c r="AA15">
        <v>-5.8478361003745018E-2</v>
      </c>
      <c r="AB15">
        <v>-5.8478361003745018E-2</v>
      </c>
      <c r="AC15">
        <v>-5.8478361003745018E-2</v>
      </c>
      <c r="AD15">
        <v>-5.8478361003745018E-2</v>
      </c>
      <c r="AE15">
        <f t="shared" si="4"/>
        <v>-5.8478361003745018E-2</v>
      </c>
      <c r="AF15">
        <v>-0.10655311118352895</v>
      </c>
      <c r="AG15">
        <v>-0.10655311118352895</v>
      </c>
      <c r="AH15">
        <v>-0.10655311118352895</v>
      </c>
      <c r="AI15">
        <v>-0.10655311118352895</v>
      </c>
      <c r="AJ15">
        <f t="shared" si="5"/>
        <v>-0.10655311118352895</v>
      </c>
      <c r="AK15">
        <v>-0.10655311118352895</v>
      </c>
      <c r="AL15">
        <v>-0.15739916498451587</v>
      </c>
      <c r="AM15">
        <v>-0.15739916498451587</v>
      </c>
      <c r="AN15">
        <v>-0.15739916498451587</v>
      </c>
      <c r="AO15">
        <f t="shared" si="6"/>
        <v>-0.14468765153426916</v>
      </c>
    </row>
    <row r="16" spans="1:43" x14ac:dyDescent="0.3">
      <c r="C16">
        <v>-2.8612250541549523E-2</v>
      </c>
      <c r="D16">
        <v>7.4957972326393382E-2</v>
      </c>
      <c r="E16">
        <v>7.4957972326393382E-2</v>
      </c>
      <c r="F16">
        <v>7.4957972326393382E-2</v>
      </c>
      <c r="G16">
        <f t="shared" si="0"/>
        <v>4.9065416609407657E-2</v>
      </c>
      <c r="H16">
        <v>7.4957972326393382E-2</v>
      </c>
      <c r="I16">
        <v>0.11414306697536941</v>
      </c>
      <c r="J16">
        <v>0.11414306697536941</v>
      </c>
      <c r="K16">
        <v>0.11414306697536941</v>
      </c>
      <c r="L16">
        <f t="shared" si="1"/>
        <v>0.10434679331312541</v>
      </c>
      <c r="M16">
        <v>0.11414306697536941</v>
      </c>
      <c r="N16">
        <v>0.15158002745909771</v>
      </c>
      <c r="O16">
        <v>0.15158002745909771</v>
      </c>
      <c r="P16">
        <v>0.15158002745909771</v>
      </c>
      <c r="Q16">
        <f t="shared" si="2"/>
        <v>0.14222078733816562</v>
      </c>
      <c r="R16">
        <v>0.15158002745909771</v>
      </c>
      <c r="S16">
        <v>0.10466948505928815</v>
      </c>
      <c r="T16">
        <v>0.10466948505928815</v>
      </c>
      <c r="U16">
        <v>0.10466948505928815</v>
      </c>
      <c r="V16">
        <f t="shared" si="3"/>
        <v>0.11639712065924053</v>
      </c>
      <c r="W16">
        <v>0.10466948505928815</v>
      </c>
      <c r="X16">
        <v>6.7568252456593411E-2</v>
      </c>
      <c r="Y16">
        <v>6.7568252456593411E-2</v>
      </c>
      <c r="Z16">
        <v>6.7568252456593411E-2</v>
      </c>
      <c r="AA16">
        <v>6.7568252456593411E-2</v>
      </c>
      <c r="AB16">
        <v>-0.65601273784373393</v>
      </c>
      <c r="AC16">
        <v>-0.65601273784373393</v>
      </c>
      <c r="AD16">
        <v>-0.65601273784373393</v>
      </c>
      <c r="AE16">
        <f t="shared" si="4"/>
        <v>-0.47511749026865208</v>
      </c>
      <c r="AF16">
        <v>-0.65601273784373393</v>
      </c>
      <c r="AG16">
        <v>5.8229075630004408E-2</v>
      </c>
      <c r="AH16">
        <v>5.8229075630004408E-2</v>
      </c>
      <c r="AI16">
        <v>5.8229075630004408E-2</v>
      </c>
      <c r="AJ16">
        <f t="shared" si="5"/>
        <v>-0.12033137773843015</v>
      </c>
      <c r="AK16">
        <v>5.8229075630004408E-2</v>
      </c>
      <c r="AL16">
        <v>-1.1275809739871545E-2</v>
      </c>
      <c r="AM16">
        <v>-1.1275809739871545E-2</v>
      </c>
      <c r="AN16">
        <v>-1.1275809739871545E-2</v>
      </c>
      <c r="AO16">
        <f t="shared" si="6"/>
        <v>6.1004116025974442E-3</v>
      </c>
    </row>
    <row r="17" spans="3:41" x14ac:dyDescent="0.3">
      <c r="C17">
        <v>0.15113665281194333</v>
      </c>
      <c r="D17">
        <v>0.11306660934519171</v>
      </c>
      <c r="E17">
        <v>0.11306660934519171</v>
      </c>
      <c r="F17">
        <v>0.11306660934519171</v>
      </c>
      <c r="G17">
        <f t="shared" si="0"/>
        <v>0.1225841202118796</v>
      </c>
      <c r="H17">
        <v>0.11306660934519171</v>
      </c>
      <c r="I17">
        <v>0.11439124716680191</v>
      </c>
      <c r="J17">
        <v>0.11439124716680191</v>
      </c>
      <c r="K17">
        <v>0.11439124716680191</v>
      </c>
      <c r="L17">
        <f t="shared" si="1"/>
        <v>0.11406008771139936</v>
      </c>
      <c r="M17">
        <v>0.11439124716680191</v>
      </c>
      <c r="N17">
        <v>0.15631526188288364</v>
      </c>
      <c r="O17">
        <v>0.15631526188288364</v>
      </c>
      <c r="P17">
        <v>0.15631526188288364</v>
      </c>
      <c r="Q17">
        <f t="shared" si="2"/>
        <v>0.1458342582038632</v>
      </c>
      <c r="R17">
        <v>0.15631526188288364</v>
      </c>
      <c r="S17">
        <v>-9.4792071025181883E-3</v>
      </c>
      <c r="T17">
        <v>-9.4792071025181883E-3</v>
      </c>
      <c r="U17">
        <v>-9.4792071025181883E-3</v>
      </c>
      <c r="V17">
        <f t="shared" si="3"/>
        <v>3.1969410143832276E-2</v>
      </c>
      <c r="W17">
        <v>-9.4792071025181883E-3</v>
      </c>
      <c r="X17">
        <v>-0.72245047019081532</v>
      </c>
      <c r="Y17">
        <v>-0.72245047019081532</v>
      </c>
      <c r="Z17">
        <v>-0.72245047019081532</v>
      </c>
      <c r="AA17">
        <v>-0.72245047019081532</v>
      </c>
      <c r="AB17">
        <v>-0.91250145636723756</v>
      </c>
      <c r="AC17">
        <v>-0.91250145636723756</v>
      </c>
      <c r="AD17">
        <v>-0.91250145636723756</v>
      </c>
      <c r="AE17">
        <f t="shared" si="4"/>
        <v>-0.86498870982313203</v>
      </c>
      <c r="AF17">
        <v>-0.91250145636723756</v>
      </c>
      <c r="AG17">
        <v>8.7270297360507856E-2</v>
      </c>
      <c r="AH17">
        <v>8.7270297360507856E-2</v>
      </c>
      <c r="AI17">
        <v>8.7270297360507856E-2</v>
      </c>
      <c r="AJ17">
        <f t="shared" si="5"/>
        <v>-0.16267264107142851</v>
      </c>
      <c r="AK17">
        <v>8.7270297360507856E-2</v>
      </c>
      <c r="AL17">
        <v>0.16050104699202022</v>
      </c>
      <c r="AM17">
        <v>0.16050104699202022</v>
      </c>
      <c r="AN17">
        <v>0.16050104699202022</v>
      </c>
      <c r="AO17">
        <f t="shared" si="6"/>
        <v>0.14219335958414214</v>
      </c>
    </row>
    <row r="18" spans="3:41" x14ac:dyDescent="0.3">
      <c r="C18">
        <v>7.594321275768183E-2</v>
      </c>
      <c r="D18">
        <v>0.1041527446300716</v>
      </c>
      <c r="E18">
        <v>0.1041527446300716</v>
      </c>
      <c r="F18">
        <v>0.1041527446300716</v>
      </c>
      <c r="G18">
        <f t="shared" si="0"/>
        <v>9.7100361661974166E-2</v>
      </c>
      <c r="H18">
        <v>0.1041527446300716</v>
      </c>
      <c r="I18">
        <v>0.10836053681537904</v>
      </c>
      <c r="J18">
        <v>0.10836053681537904</v>
      </c>
      <c r="K18">
        <v>0.10836053681537904</v>
      </c>
      <c r="L18">
        <f t="shared" si="1"/>
        <v>0.10730858876905218</v>
      </c>
      <c r="M18">
        <v>0.10836053681537904</v>
      </c>
      <c r="N18">
        <v>-6.5549208727408931E-3</v>
      </c>
      <c r="O18">
        <v>-6.5549208727408931E-3</v>
      </c>
      <c r="P18">
        <v>-6.5549208727408931E-3</v>
      </c>
      <c r="Q18">
        <f t="shared" si="2"/>
        <v>2.2173943549289084E-2</v>
      </c>
      <c r="R18">
        <v>-6.5549208727408931E-3</v>
      </c>
      <c r="S18">
        <v>-0.14507427388958688</v>
      </c>
      <c r="T18">
        <v>-0.14507427388958688</v>
      </c>
      <c r="U18">
        <v>-0.14507427388958688</v>
      </c>
      <c r="V18">
        <f t="shared" si="3"/>
        <v>-0.11044443563537538</v>
      </c>
      <c r="W18">
        <v>-0.14507427388958688</v>
      </c>
      <c r="X18">
        <v>-0.29326606711998243</v>
      </c>
      <c r="Y18">
        <v>-0.29326606711998243</v>
      </c>
      <c r="Z18">
        <v>-0.29326606711998243</v>
      </c>
      <c r="AA18">
        <v>-0.29326606711998243</v>
      </c>
      <c r="AB18">
        <v>-7.1661237785016291E-2</v>
      </c>
      <c r="AC18">
        <v>-7.1661237785016291E-2</v>
      </c>
      <c r="AD18">
        <v>-7.1661237785016291E-2</v>
      </c>
      <c r="AE18">
        <f t="shared" si="4"/>
        <v>-0.12706244511875783</v>
      </c>
      <c r="AF18">
        <v>-7.1661237785016291E-2</v>
      </c>
      <c r="AG18">
        <v>0.27716894977168949</v>
      </c>
      <c r="AH18">
        <v>0.27716894977168949</v>
      </c>
      <c r="AI18">
        <v>0.27716894977168949</v>
      </c>
      <c r="AJ18">
        <f t="shared" si="5"/>
        <v>0.18996140288251304</v>
      </c>
      <c r="AK18">
        <v>0.27716894977168949</v>
      </c>
      <c r="AL18">
        <v>0.10497947881125451</v>
      </c>
      <c r="AM18">
        <v>0.10497947881125451</v>
      </c>
      <c r="AN18">
        <v>0.10497947881125451</v>
      </c>
      <c r="AO18">
        <f t="shared" si="6"/>
        <v>0.14802684655136325</v>
      </c>
    </row>
    <row r="19" spans="3:41" x14ac:dyDescent="0.3">
      <c r="C19">
        <v>2.1149593182368365E-2</v>
      </c>
      <c r="D19">
        <v>2.1149593182368365E-2</v>
      </c>
      <c r="E19">
        <v>7.7514710358121131E-2</v>
      </c>
      <c r="F19">
        <v>7.7514710358121131E-2</v>
      </c>
      <c r="G19">
        <f t="shared" si="0"/>
        <v>4.9332151770244748E-2</v>
      </c>
      <c r="H19">
        <v>7.7514710358121131E-2</v>
      </c>
      <c r="I19">
        <v>7.7514710358121131E-2</v>
      </c>
      <c r="J19">
        <v>0.11056137770489473</v>
      </c>
      <c r="K19">
        <v>0.11056137770489473</v>
      </c>
      <c r="L19">
        <f t="shared" si="1"/>
        <v>9.4038044031507922E-2</v>
      </c>
      <c r="M19">
        <v>0.11056137770489473</v>
      </c>
      <c r="N19">
        <v>0.11056137770489473</v>
      </c>
      <c r="O19">
        <v>-1.1218153230853776</v>
      </c>
      <c r="P19">
        <v>-1.1218153230853776</v>
      </c>
      <c r="Q19">
        <f t="shared" si="2"/>
        <v>-0.50562697269024137</v>
      </c>
      <c r="R19">
        <v>-1.1218153230853776</v>
      </c>
      <c r="S19">
        <v>-1.1218153230853776</v>
      </c>
      <c r="T19">
        <v>-0.31657076731395134</v>
      </c>
      <c r="U19">
        <v>-0.31657076731395134</v>
      </c>
      <c r="V19">
        <f t="shared" si="3"/>
        <v>-0.71919304519966454</v>
      </c>
      <c r="W19">
        <v>-0.31657076731395134</v>
      </c>
      <c r="X19">
        <v>-0.31657076731395134</v>
      </c>
      <c r="Y19">
        <v>-0.11923919445115311</v>
      </c>
      <c r="Z19">
        <v>-0.11923919445115311</v>
      </c>
      <c r="AA19">
        <v>-0.11923919445115311</v>
      </c>
      <c r="AB19">
        <v>-0.11923919445115311</v>
      </c>
      <c r="AC19">
        <v>2.9443976879816951</v>
      </c>
      <c r="AD19">
        <v>2.9443976879816951</v>
      </c>
      <c r="AE19">
        <f t="shared" si="4"/>
        <v>1.4125792467652709</v>
      </c>
      <c r="AF19">
        <v>2.9443976879816951</v>
      </c>
      <c r="AG19">
        <v>2.9443976879816951</v>
      </c>
      <c r="AH19">
        <v>0.10743741404223464</v>
      </c>
      <c r="AI19">
        <v>0.10743741404223464</v>
      </c>
      <c r="AJ19">
        <f t="shared" si="5"/>
        <v>1.5259175510119647</v>
      </c>
      <c r="AK19">
        <v>0.10743741404223464</v>
      </c>
      <c r="AL19">
        <v>0.10743741404223464</v>
      </c>
      <c r="AM19">
        <v>9.2554457944224885E-2</v>
      </c>
      <c r="AN19">
        <v>9.2554457944224885E-2</v>
      </c>
      <c r="AO19">
        <f t="shared" si="6"/>
        <v>9.999593599322977E-2</v>
      </c>
    </row>
    <row r="20" spans="3:41" x14ac:dyDescent="0.3">
      <c r="C20">
        <v>1.780102659700732E-2</v>
      </c>
      <c r="D20">
        <v>1.780102659700732E-2</v>
      </c>
      <c r="E20">
        <v>1.780102659700732E-2</v>
      </c>
      <c r="F20">
        <v>1.780102659700732E-2</v>
      </c>
      <c r="G20">
        <f t="shared" si="0"/>
        <v>1.780102659700732E-2</v>
      </c>
      <c r="H20">
        <v>0.13553794903270847</v>
      </c>
      <c r="I20">
        <v>0.13553794903270847</v>
      </c>
      <c r="J20">
        <v>0.13553794903270847</v>
      </c>
      <c r="K20">
        <v>0.13553794903270847</v>
      </c>
      <c r="L20">
        <f t="shared" si="1"/>
        <v>0.13553794903270847</v>
      </c>
      <c r="M20">
        <v>0.12622210737898187</v>
      </c>
      <c r="N20">
        <v>0.12622210737898187</v>
      </c>
      <c r="O20">
        <v>0.12622210737898187</v>
      </c>
      <c r="P20">
        <v>0.12622210737898187</v>
      </c>
      <c r="Q20">
        <f t="shared" si="2"/>
        <v>0.12622210737898187</v>
      </c>
      <c r="R20">
        <v>5.3464043388476636E-2</v>
      </c>
      <c r="S20">
        <v>5.3464043388476636E-2</v>
      </c>
      <c r="T20">
        <v>5.3464043388476636E-2</v>
      </c>
      <c r="U20">
        <v>5.3464043388476636E-2</v>
      </c>
      <c r="V20">
        <f t="shared" si="3"/>
        <v>5.3464043388476636E-2</v>
      </c>
      <c r="W20">
        <v>0.23196562878689247</v>
      </c>
      <c r="X20">
        <v>0.23196562878689247</v>
      </c>
      <c r="Y20">
        <v>0.23196562878689247</v>
      </c>
      <c r="Z20">
        <v>0.23196562878689247</v>
      </c>
      <c r="AA20">
        <v>0.16475683623403814</v>
      </c>
      <c r="AB20">
        <v>0.16475683623403814</v>
      </c>
      <c r="AC20">
        <v>0.16475683623403814</v>
      </c>
      <c r="AD20">
        <v>0.16475683623403814</v>
      </c>
      <c r="AE20">
        <f t="shared" si="4"/>
        <v>0.16475683623403814</v>
      </c>
      <c r="AF20">
        <v>0.1202457949437631</v>
      </c>
      <c r="AG20">
        <v>0.1202457949437631</v>
      </c>
      <c r="AH20">
        <v>0.1202457949437631</v>
      </c>
      <c r="AI20">
        <v>0.1202457949437631</v>
      </c>
      <c r="AJ20">
        <f t="shared" si="5"/>
        <v>0.1202457949437631</v>
      </c>
      <c r="AK20">
        <v>0.18182062898567111</v>
      </c>
      <c r="AL20">
        <v>0.18182062898567111</v>
      </c>
      <c r="AM20">
        <v>0.18182062898567111</v>
      </c>
      <c r="AN20">
        <v>0.18182062898567111</v>
      </c>
      <c r="AO20">
        <f t="shared" si="6"/>
        <v>0.18182062898567111</v>
      </c>
    </row>
    <row r="21" spans="3:41" x14ac:dyDescent="0.3">
      <c r="C21">
        <v>0.39651627940473616</v>
      </c>
      <c r="D21">
        <v>0.39651627940473616</v>
      </c>
      <c r="E21">
        <v>0.39651627940473616</v>
      </c>
      <c r="F21">
        <v>0.39651627940473616</v>
      </c>
      <c r="G21">
        <f t="shared" si="0"/>
        <v>0.39651627940473616</v>
      </c>
      <c r="H21">
        <v>0.46604427745158183</v>
      </c>
      <c r="I21">
        <v>0.46604427745158183</v>
      </c>
      <c r="J21">
        <v>0.46604427745158183</v>
      </c>
      <c r="K21">
        <v>0.46604427745158183</v>
      </c>
      <c r="L21">
        <f t="shared" si="1"/>
        <v>0.46604427745158183</v>
      </c>
      <c r="M21">
        <v>0.13097521261841116</v>
      </c>
      <c r="N21">
        <v>0.13097521261841116</v>
      </c>
      <c r="O21">
        <v>0.13097521261841116</v>
      </c>
      <c r="P21">
        <v>0.13097521261841116</v>
      </c>
      <c r="Q21">
        <f t="shared" si="2"/>
        <v>0.13097521261841116</v>
      </c>
      <c r="R21">
        <v>9.2515996857192889E-2</v>
      </c>
      <c r="S21">
        <v>9.2515996857192889E-2</v>
      </c>
      <c r="T21">
        <v>9.2515996857192889E-2</v>
      </c>
      <c r="U21">
        <v>9.2515996857192889E-2</v>
      </c>
      <c r="V21">
        <f t="shared" si="3"/>
        <v>9.2515996857192889E-2</v>
      </c>
      <c r="W21">
        <v>0.14070990978696857</v>
      </c>
      <c r="X21">
        <v>0.14070990978696857</v>
      </c>
      <c r="Y21">
        <v>0.14070990978696857</v>
      </c>
      <c r="Z21">
        <v>0.14070990978696857</v>
      </c>
      <c r="AA21">
        <v>0.17054495293952612</v>
      </c>
      <c r="AB21">
        <v>0.17054495293952612</v>
      </c>
      <c r="AC21">
        <v>0.17054495293952612</v>
      </c>
      <c r="AD21">
        <v>0.17054495293952612</v>
      </c>
      <c r="AE21">
        <f t="shared" si="4"/>
        <v>0.17054495293952612</v>
      </c>
      <c r="AF21">
        <v>0.24020865115204854</v>
      </c>
      <c r="AG21">
        <v>0.24020865115204854</v>
      </c>
      <c r="AH21">
        <v>0.24020865115204854</v>
      </c>
      <c r="AI21">
        <v>0.24020865115204854</v>
      </c>
      <c r="AJ21">
        <f t="shared" si="5"/>
        <v>0.24020865115204854</v>
      </c>
      <c r="AK21">
        <v>0.30739705974239273</v>
      </c>
      <c r="AL21">
        <v>0.30739705974239273</v>
      </c>
      <c r="AM21">
        <v>0.30739705974239273</v>
      </c>
      <c r="AN21">
        <v>0.30739705974239273</v>
      </c>
      <c r="AO21">
        <f t="shared" si="6"/>
        <v>0.30739705974239273</v>
      </c>
    </row>
    <row r="22" spans="3:41" x14ac:dyDescent="0.3">
      <c r="C22">
        <v>1.1631631631631631</v>
      </c>
      <c r="D22">
        <v>1.1631631631631631</v>
      </c>
      <c r="E22">
        <v>1.1631631631631631</v>
      </c>
      <c r="F22">
        <v>1.1631631631631631</v>
      </c>
      <c r="G22">
        <f t="shared" si="0"/>
        <v>1.1631631631631631</v>
      </c>
      <c r="H22">
        <v>0.12135800925347005</v>
      </c>
      <c r="I22">
        <v>0.12135800925347005</v>
      </c>
      <c r="J22">
        <v>0.12135800925347005</v>
      </c>
      <c r="K22">
        <v>0.12135800925347005</v>
      </c>
      <c r="L22">
        <f t="shared" si="1"/>
        <v>0.12135800925347005</v>
      </c>
      <c r="M22">
        <v>6.0488644925196428E-2</v>
      </c>
      <c r="N22">
        <v>6.0488644925196428E-2</v>
      </c>
      <c r="O22">
        <v>6.0488644925196428E-2</v>
      </c>
      <c r="P22">
        <v>6.0488644925196428E-2</v>
      </c>
      <c r="Q22">
        <f t="shared" si="2"/>
        <v>6.0488644925196428E-2</v>
      </c>
      <c r="R22">
        <v>0.3134435371439952</v>
      </c>
      <c r="S22">
        <v>0.3134435371439952</v>
      </c>
      <c r="T22">
        <v>0.3134435371439952</v>
      </c>
      <c r="U22">
        <v>0.3134435371439952</v>
      </c>
      <c r="V22">
        <f t="shared" si="3"/>
        <v>0.3134435371439952</v>
      </c>
      <c r="W22">
        <v>0.36916734336935475</v>
      </c>
      <c r="X22">
        <v>0.36916734336935475</v>
      </c>
      <c r="Y22">
        <v>0.36916734336935475</v>
      </c>
      <c r="Z22">
        <v>0.36916734336935475</v>
      </c>
      <c r="AA22">
        <v>0.17369441571871769</v>
      </c>
      <c r="AB22">
        <v>0.17369441571871769</v>
      </c>
      <c r="AC22">
        <v>0.17369441571871769</v>
      </c>
      <c r="AD22">
        <v>0.17369441571871769</v>
      </c>
      <c r="AE22">
        <f t="shared" si="4"/>
        <v>0.17369441571871769</v>
      </c>
      <c r="AF22">
        <v>0.20414041598342972</v>
      </c>
      <c r="AG22">
        <v>0.20414041598342972</v>
      </c>
      <c r="AH22">
        <v>0.20414041598342972</v>
      </c>
      <c r="AI22">
        <v>0.20414041598342972</v>
      </c>
      <c r="AJ22">
        <f t="shared" si="5"/>
        <v>0.20414041598342972</v>
      </c>
      <c r="AK22">
        <v>0.14109151759324098</v>
      </c>
      <c r="AL22">
        <v>0.14109151759324098</v>
      </c>
      <c r="AM22">
        <v>0.14109151759324098</v>
      </c>
      <c r="AN22">
        <v>0.14109151759324098</v>
      </c>
      <c r="AO22">
        <f t="shared" si="6"/>
        <v>0.14109151759324098</v>
      </c>
    </row>
    <row r="23" spans="3:41" x14ac:dyDescent="0.3">
      <c r="C23">
        <v>0.13327996902777559</v>
      </c>
      <c r="D23">
        <v>0.13327996902777559</v>
      </c>
      <c r="E23">
        <v>0.11811645072827889</v>
      </c>
      <c r="F23">
        <v>0.11811645072827889</v>
      </c>
      <c r="G23">
        <f t="shared" si="0"/>
        <v>0.12569820987802724</v>
      </c>
      <c r="H23">
        <v>0.11811645072827889</v>
      </c>
      <c r="I23">
        <v>0.11811645072827889</v>
      </c>
      <c r="J23">
        <v>0.14886258076695194</v>
      </c>
      <c r="K23">
        <v>0.14886258076695194</v>
      </c>
      <c r="L23">
        <f t="shared" si="1"/>
        <v>0.13348951574761542</v>
      </c>
      <c r="M23">
        <v>0.14886258076695194</v>
      </c>
      <c r="N23">
        <v>0.14886258076695194</v>
      </c>
      <c r="O23">
        <v>-0.19416360474905389</v>
      </c>
      <c r="P23">
        <v>-0.19416360474905389</v>
      </c>
      <c r="Q23">
        <f t="shared" si="2"/>
        <v>-2.2650511991050976E-2</v>
      </c>
      <c r="R23">
        <v>-0.19416360474905389</v>
      </c>
      <c r="S23">
        <v>-0.19416360474905389</v>
      </c>
      <c r="T23">
        <v>6.8080931042805715E-2</v>
      </c>
      <c r="U23">
        <v>6.8080931042805715E-2</v>
      </c>
      <c r="V23">
        <f t="shared" si="3"/>
        <v>-6.3041336853124089E-2</v>
      </c>
      <c r="W23">
        <v>6.8080931042805715E-2</v>
      </c>
      <c r="X23">
        <v>6.8080931042805715E-2</v>
      </c>
      <c r="Y23">
        <v>0.47609454697581616</v>
      </c>
      <c r="Z23">
        <v>0.47609454697581616</v>
      </c>
      <c r="AA23">
        <v>0.47609454697581616</v>
      </c>
      <c r="AB23">
        <v>0.47609454697581616</v>
      </c>
      <c r="AC23">
        <v>5.1269749120795294E-2</v>
      </c>
      <c r="AD23">
        <v>5.1269749120795294E-2</v>
      </c>
      <c r="AE23">
        <f t="shared" si="4"/>
        <v>0.2636821480483057</v>
      </c>
      <c r="AF23">
        <v>5.1269749120795294E-2</v>
      </c>
      <c r="AG23">
        <v>5.1269749120795294E-2</v>
      </c>
      <c r="AH23">
        <v>5.8716615498716422E-2</v>
      </c>
      <c r="AI23">
        <v>5.8716615498716422E-2</v>
      </c>
      <c r="AJ23">
        <f t="shared" si="5"/>
        <v>5.4993182309755861E-2</v>
      </c>
      <c r="AK23">
        <v>5.8716615498716422E-2</v>
      </c>
      <c r="AL23">
        <v>5.8716615498716422E-2</v>
      </c>
      <c r="AM23">
        <v>8.1832123780135713E-2</v>
      </c>
      <c r="AN23">
        <v>8.1832123780135713E-2</v>
      </c>
      <c r="AO23">
        <f t="shared" si="6"/>
        <v>7.0274369639426071E-2</v>
      </c>
    </row>
    <row r="24" spans="3:41" x14ac:dyDescent="0.3">
      <c r="C24">
        <v>1.2161137763504758E-2</v>
      </c>
      <c r="D24">
        <v>-1.39171411229003E-2</v>
      </c>
      <c r="E24">
        <v>-1.39171411229003E-2</v>
      </c>
      <c r="F24">
        <v>-1.39171411229003E-2</v>
      </c>
      <c r="G24">
        <f t="shared" si="0"/>
        <v>-7.397571401299036E-3</v>
      </c>
      <c r="H24">
        <v>-1.39171411229003E-2</v>
      </c>
      <c r="I24">
        <v>-3.2755259378575547E-3</v>
      </c>
      <c r="J24">
        <v>-3.2755259378575547E-3</v>
      </c>
      <c r="K24">
        <v>-3.2755259378575547E-3</v>
      </c>
      <c r="L24">
        <f t="shared" si="1"/>
        <v>-5.9359297341182405E-3</v>
      </c>
      <c r="M24">
        <v>-3.2755259378575547E-3</v>
      </c>
      <c r="N24">
        <v>-3.3137354545580588E-2</v>
      </c>
      <c r="O24">
        <v>-3.3137354545580588E-2</v>
      </c>
      <c r="P24">
        <v>-3.3137354545580588E-2</v>
      </c>
      <c r="Q24">
        <f t="shared" si="2"/>
        <v>-2.5671897393649831E-2</v>
      </c>
      <c r="R24">
        <v>-3.3137354545580588E-2</v>
      </c>
      <c r="S24">
        <v>-0.58826764411827126</v>
      </c>
      <c r="T24">
        <v>-0.58826764411827126</v>
      </c>
      <c r="U24">
        <v>-0.58826764411827126</v>
      </c>
      <c r="V24">
        <f t="shared" si="3"/>
        <v>-0.44948507172509861</v>
      </c>
      <c r="W24">
        <v>-0.58826764411827126</v>
      </c>
      <c r="X24">
        <v>-2.7941729664290611E-2</v>
      </c>
      <c r="Y24">
        <v>-2.7941729664290611E-2</v>
      </c>
      <c r="Z24">
        <v>-2.7941729664290611E-2</v>
      </c>
      <c r="AA24">
        <v>-2.7941729664290611E-2</v>
      </c>
      <c r="AB24">
        <v>4.9605149152122792</v>
      </c>
      <c r="AC24">
        <v>4.9605149152122792</v>
      </c>
      <c r="AD24">
        <v>4.9605149152122792</v>
      </c>
      <c r="AE24">
        <f t="shared" si="4"/>
        <v>3.7134007539931364</v>
      </c>
      <c r="AF24">
        <v>4.9605149152122792</v>
      </c>
      <c r="AG24">
        <v>2.1122409611249456E-2</v>
      </c>
      <c r="AH24">
        <v>2.1122409611249456E-2</v>
      </c>
      <c r="AI24">
        <v>2.1122409611249456E-2</v>
      </c>
      <c r="AJ24">
        <f t="shared" si="5"/>
        <v>1.2559705360115072</v>
      </c>
      <c r="AK24">
        <v>2.1122409611249456E-2</v>
      </c>
      <c r="AL24">
        <v>5.1053120892507936E-2</v>
      </c>
      <c r="AM24">
        <v>5.1053120892507936E-2</v>
      </c>
      <c r="AN24">
        <v>5.1053120892507936E-2</v>
      </c>
      <c r="AO24">
        <f t="shared" si="6"/>
        <v>4.3570443072193314E-2</v>
      </c>
    </row>
    <row r="25" spans="3:41" x14ac:dyDescent="0.3">
      <c r="C25">
        <v>-0.79527111515289306</v>
      </c>
      <c r="D25">
        <v>-1.5296566077003122</v>
      </c>
      <c r="E25">
        <v>-1.5296566077003122</v>
      </c>
      <c r="F25">
        <v>-1.5296566077003122</v>
      </c>
      <c r="G25">
        <f t="shared" si="0"/>
        <v>-1.3460602345634576</v>
      </c>
      <c r="H25">
        <v>-1.5296566077003122</v>
      </c>
      <c r="I25">
        <v>-1.1191096376983187</v>
      </c>
      <c r="J25">
        <v>-1.1191096376983187</v>
      </c>
      <c r="K25">
        <v>-1.1191096376983187</v>
      </c>
      <c r="L25">
        <f t="shared" si="1"/>
        <v>-1.2217463801988171</v>
      </c>
      <c r="M25">
        <v>-1.1191096376983187</v>
      </c>
      <c r="N25">
        <v>-6.5607476635514015</v>
      </c>
      <c r="O25">
        <v>-6.5607476635514015</v>
      </c>
      <c r="P25">
        <v>-6.5607476635514015</v>
      </c>
      <c r="Q25">
        <f t="shared" si="2"/>
        <v>-5.2003381570881313</v>
      </c>
      <c r="R25">
        <v>-6.5607476635514015</v>
      </c>
      <c r="S25">
        <v>-0.71674876847290636</v>
      </c>
      <c r="T25">
        <v>-0.71674876847290636</v>
      </c>
      <c r="U25">
        <v>-0.71674876847290636</v>
      </c>
      <c r="V25">
        <f t="shared" si="3"/>
        <v>-2.1777484922425301</v>
      </c>
      <c r="W25">
        <v>-0.71674876847290636</v>
      </c>
      <c r="X25">
        <v>-1.0265151515151516</v>
      </c>
      <c r="Y25">
        <v>-1.0265151515151516</v>
      </c>
      <c r="Z25">
        <v>-1.0265151515151516</v>
      </c>
      <c r="AA25">
        <v>-1.0265151515151516</v>
      </c>
      <c r="AB25">
        <v>-0.30383022774327123</v>
      </c>
      <c r="AC25">
        <v>-0.30383022774327123</v>
      </c>
      <c r="AD25">
        <v>-0.30383022774327123</v>
      </c>
      <c r="AE25">
        <f t="shared" si="4"/>
        <v>-0.48450145868624128</v>
      </c>
      <c r="AF25">
        <v>-0.30383022774327123</v>
      </c>
      <c r="AG25">
        <v>-0.89103101424979048</v>
      </c>
      <c r="AH25">
        <v>-0.89103101424979048</v>
      </c>
      <c r="AI25">
        <v>-0.89103101424979048</v>
      </c>
      <c r="AJ25">
        <f t="shared" si="5"/>
        <v>-0.74423081762316068</v>
      </c>
      <c r="AK25">
        <v>-0.89103101424979048</v>
      </c>
      <c r="AL25">
        <v>-7.7616279069767442</v>
      </c>
      <c r="AM25">
        <v>-7.7616279069767442</v>
      </c>
      <c r="AN25">
        <v>-7.7616279069767442</v>
      </c>
      <c r="AO25">
        <f t="shared" si="6"/>
        <v>-6.0439786837950056</v>
      </c>
    </row>
    <row r="26" spans="3:41" x14ac:dyDescent="0.3">
      <c r="C26">
        <v>4.1082096498502255E-3</v>
      </c>
      <c r="D26">
        <v>4.1082096498502255E-3</v>
      </c>
      <c r="E26">
        <v>4.1082096498502255E-3</v>
      </c>
      <c r="F26">
        <v>4.1082096498502255E-3</v>
      </c>
      <c r="G26">
        <f t="shared" si="0"/>
        <v>4.1082096498502255E-3</v>
      </c>
      <c r="H26">
        <v>1.7117657696164659E-2</v>
      </c>
      <c r="I26">
        <v>1.7117657696164659E-2</v>
      </c>
      <c r="J26">
        <v>1.7117657696164659E-2</v>
      </c>
      <c r="K26">
        <v>1.7117657696164659E-2</v>
      </c>
      <c r="L26">
        <f t="shared" si="1"/>
        <v>1.7117657696164659E-2</v>
      </c>
      <c r="M26">
        <v>7.3007808196770566E-2</v>
      </c>
      <c r="N26">
        <v>7.3007808196770566E-2</v>
      </c>
      <c r="O26">
        <v>7.3007808196770566E-2</v>
      </c>
      <c r="P26">
        <v>7.3007808196770566E-2</v>
      </c>
      <c r="Q26">
        <f t="shared" si="2"/>
        <v>7.3007808196770566E-2</v>
      </c>
      <c r="R26">
        <v>0.1157839535083148</v>
      </c>
      <c r="S26">
        <v>0.1157839535083148</v>
      </c>
      <c r="T26">
        <v>0.1157839535083148</v>
      </c>
      <c r="U26">
        <v>0.1157839535083148</v>
      </c>
      <c r="V26">
        <f t="shared" si="3"/>
        <v>0.1157839535083148</v>
      </c>
      <c r="W26">
        <v>8.4916691515701803E-2</v>
      </c>
      <c r="X26">
        <v>8.4916691515701803E-2</v>
      </c>
      <c r="Y26">
        <v>8.4916691515701803E-2</v>
      </c>
      <c r="Z26">
        <v>8.4916691515701803E-2</v>
      </c>
      <c r="AA26">
        <v>1.7383504741668335E-2</v>
      </c>
      <c r="AB26">
        <v>1.7383504741668335E-2</v>
      </c>
      <c r="AC26">
        <v>1.7383504741668335E-2</v>
      </c>
      <c r="AD26">
        <v>1.7383504741668335E-2</v>
      </c>
      <c r="AE26">
        <f t="shared" si="4"/>
        <v>1.7383504741668335E-2</v>
      </c>
      <c r="AF26">
        <v>7.1592569042258844E-2</v>
      </c>
      <c r="AG26">
        <v>7.1592569042258844E-2</v>
      </c>
      <c r="AH26">
        <v>7.1592569042258844E-2</v>
      </c>
      <c r="AI26">
        <v>7.1592569042258844E-2</v>
      </c>
      <c r="AJ26">
        <f t="shared" si="5"/>
        <v>7.1592569042258844E-2</v>
      </c>
      <c r="AK26">
        <v>6.812950541804344E-2</v>
      </c>
      <c r="AL26">
        <v>6.812950541804344E-2</v>
      </c>
      <c r="AM26">
        <v>6.812950541804344E-2</v>
      </c>
      <c r="AN26">
        <v>6.812950541804344E-2</v>
      </c>
      <c r="AO26">
        <f t="shared" si="6"/>
        <v>6.812950541804344E-2</v>
      </c>
    </row>
    <row r="27" spans="3:41" x14ac:dyDescent="0.3">
      <c r="C27">
        <v>5.7923851241259622E-2</v>
      </c>
      <c r="D27">
        <v>5.7923851241259622E-2</v>
      </c>
      <c r="E27">
        <v>5.7923851241259622E-2</v>
      </c>
      <c r="F27">
        <v>5.7923851241259622E-2</v>
      </c>
      <c r="G27">
        <f t="shared" si="0"/>
        <v>5.7923851241259622E-2</v>
      </c>
      <c r="H27">
        <v>5.8599150897953436E-2</v>
      </c>
      <c r="I27">
        <v>5.8599150897953436E-2</v>
      </c>
      <c r="J27">
        <v>5.8599150897953436E-2</v>
      </c>
      <c r="K27">
        <v>5.8599150897953436E-2</v>
      </c>
      <c r="L27">
        <f t="shared" si="1"/>
        <v>5.8599150897953436E-2</v>
      </c>
      <c r="M27">
        <v>2.6980034294814308E-2</v>
      </c>
      <c r="N27">
        <v>2.6980034294814308E-2</v>
      </c>
      <c r="O27">
        <v>2.6980034294814308E-2</v>
      </c>
      <c r="P27">
        <v>2.6980034294814308E-2</v>
      </c>
      <c r="Q27">
        <f t="shared" si="2"/>
        <v>2.6980034294814308E-2</v>
      </c>
      <c r="R27">
        <v>4.166861410509979E-2</v>
      </c>
      <c r="S27">
        <v>4.166861410509979E-2</v>
      </c>
      <c r="T27">
        <v>4.166861410509979E-2</v>
      </c>
      <c r="U27">
        <v>4.166861410509979E-2</v>
      </c>
      <c r="V27">
        <f t="shared" si="3"/>
        <v>4.166861410509979E-2</v>
      </c>
      <c r="W27">
        <v>4.9860629919425074E-2</v>
      </c>
      <c r="X27">
        <v>4.9860629919425074E-2</v>
      </c>
      <c r="Y27">
        <v>4.9860629919425074E-2</v>
      </c>
      <c r="Z27">
        <v>4.9860629919425074E-2</v>
      </c>
      <c r="AA27">
        <v>4.3362178498481188E-3</v>
      </c>
      <c r="AB27">
        <v>4.3362178498481188E-3</v>
      </c>
      <c r="AC27">
        <v>4.3362178498481188E-3</v>
      </c>
      <c r="AD27">
        <v>4.3362178498481188E-3</v>
      </c>
      <c r="AE27">
        <f t="shared" si="4"/>
        <v>4.3362178498481188E-3</v>
      </c>
      <c r="AF27">
        <v>7.8047783913951577E-2</v>
      </c>
      <c r="AG27">
        <v>7.8047783913951577E-2</v>
      </c>
      <c r="AH27">
        <v>7.8047783913951577E-2</v>
      </c>
      <c r="AI27">
        <v>7.8047783913951577E-2</v>
      </c>
      <c r="AJ27">
        <f t="shared" si="5"/>
        <v>7.8047783913951577E-2</v>
      </c>
      <c r="AK27">
        <v>3.3138247800778932E-2</v>
      </c>
      <c r="AL27">
        <v>3.3138247800778932E-2</v>
      </c>
      <c r="AM27">
        <v>3.3138247800778932E-2</v>
      </c>
      <c r="AN27">
        <v>3.3138247800778932E-2</v>
      </c>
      <c r="AO27">
        <f t="shared" si="6"/>
        <v>3.3138247800778932E-2</v>
      </c>
    </row>
    <row r="28" spans="3:41" x14ac:dyDescent="0.3">
      <c r="C28">
        <v>6.0980036297640657E-2</v>
      </c>
      <c r="D28">
        <v>6.0980036297640657E-2</v>
      </c>
      <c r="E28">
        <v>6.0980036297640657E-2</v>
      </c>
      <c r="F28">
        <v>6.0980036297640657E-2</v>
      </c>
      <c r="G28">
        <f t="shared" si="0"/>
        <v>6.0980036297640657E-2</v>
      </c>
      <c r="H28">
        <v>8.2478457119409113E-2</v>
      </c>
      <c r="I28">
        <v>8.2478457119409113E-2</v>
      </c>
      <c r="J28">
        <v>8.2478457119409113E-2</v>
      </c>
      <c r="K28">
        <v>8.2478457119409113E-2</v>
      </c>
      <c r="L28">
        <f t="shared" si="1"/>
        <v>8.2478457119409113E-2</v>
      </c>
      <c r="M28">
        <v>5.4200542005420054E-3</v>
      </c>
      <c r="N28">
        <v>5.4200542005420054E-3</v>
      </c>
      <c r="O28">
        <v>5.4200542005420054E-3</v>
      </c>
      <c r="P28">
        <v>5.4200542005420054E-3</v>
      </c>
      <c r="Q28">
        <f t="shared" si="2"/>
        <v>5.4200542005420054E-3</v>
      </c>
      <c r="R28">
        <v>5.4200542005420054E-3</v>
      </c>
      <c r="S28">
        <v>5.4200542005420054E-3</v>
      </c>
      <c r="T28">
        <v>5.4200542005420054E-3</v>
      </c>
      <c r="U28">
        <v>3.4877667881311816E-2</v>
      </c>
      <c r="V28">
        <f t="shared" si="3"/>
        <v>1.2784457620734458E-2</v>
      </c>
      <c r="W28">
        <v>-2.8148148148148148E-2</v>
      </c>
      <c r="X28">
        <v>-2.8148148148148148E-2</v>
      </c>
      <c r="Y28">
        <v>-2.8148148148148148E-2</v>
      </c>
      <c r="Z28">
        <v>-2.8148148148148148E-2</v>
      </c>
      <c r="AA28">
        <v>3.3718689788053949E-3</v>
      </c>
      <c r="AB28">
        <v>3.3718689788053949E-3</v>
      </c>
      <c r="AC28">
        <v>3.3718689788053949E-3</v>
      </c>
      <c r="AD28">
        <v>3.3718689788053949E-3</v>
      </c>
      <c r="AE28">
        <f t="shared" si="4"/>
        <v>3.3718689788053949E-3</v>
      </c>
      <c r="AF28">
        <v>5.4377379010331706E-3</v>
      </c>
      <c r="AG28">
        <v>5.4377379010331706E-3</v>
      </c>
      <c r="AH28">
        <v>5.4377379010331706E-3</v>
      </c>
      <c r="AI28">
        <v>5.4377379010331706E-3</v>
      </c>
      <c r="AJ28">
        <f t="shared" si="5"/>
        <v>5.4377379010331706E-3</v>
      </c>
      <c r="AK28">
        <v>5.774278215223097E-3</v>
      </c>
      <c r="AL28">
        <v>5.774278215223097E-3</v>
      </c>
      <c r="AM28">
        <v>5.774278215223097E-3</v>
      </c>
      <c r="AN28">
        <v>5.774278215223097E-3</v>
      </c>
      <c r="AO28">
        <f t="shared" si="6"/>
        <v>5.774278215223097E-3</v>
      </c>
    </row>
    <row r="29" spans="3:41" x14ac:dyDescent="0.3">
      <c r="C29">
        <v>-1.9439494405304601E-2</v>
      </c>
      <c r="D29">
        <v>-1.9439494405304601E-2</v>
      </c>
      <c r="E29">
        <v>-1.9439494405304601E-2</v>
      </c>
      <c r="F29">
        <v>-1.9439494405304601E-2</v>
      </c>
      <c r="G29">
        <f t="shared" si="0"/>
        <v>-1.9439494405304601E-2</v>
      </c>
      <c r="H29">
        <v>-8.7600141054231376E-2</v>
      </c>
      <c r="I29">
        <v>-8.7600141054231376E-2</v>
      </c>
      <c r="J29">
        <v>-8.7600141054231376E-2</v>
      </c>
      <c r="K29">
        <v>-8.7600141054231376E-2</v>
      </c>
      <c r="L29">
        <f t="shared" si="1"/>
        <v>-8.7600141054231376E-2</v>
      </c>
      <c r="M29">
        <v>5.7402992556496599E-2</v>
      </c>
      <c r="N29">
        <v>5.7402992556496599E-2</v>
      </c>
      <c r="O29">
        <v>5.7402992556496599E-2</v>
      </c>
      <c r="P29">
        <v>5.7402992556496599E-2</v>
      </c>
      <c r="Q29">
        <f t="shared" si="2"/>
        <v>5.7402992556496599E-2</v>
      </c>
      <c r="R29">
        <v>4.7219762683397733E-2</v>
      </c>
      <c r="S29">
        <v>4.7219762683397733E-2</v>
      </c>
      <c r="T29">
        <v>4.7219762683397733E-2</v>
      </c>
      <c r="U29">
        <v>4.7219762683397733E-2</v>
      </c>
      <c r="V29">
        <f t="shared" si="3"/>
        <v>4.7219762683397733E-2</v>
      </c>
      <c r="W29">
        <v>7.8602027259143975E-2</v>
      </c>
      <c r="X29">
        <v>7.8602027259143975E-2</v>
      </c>
      <c r="Y29">
        <v>7.8602027259143975E-2</v>
      </c>
      <c r="Z29">
        <v>7.8602027259143975E-2</v>
      </c>
      <c r="AA29">
        <v>1.5744605730430537E-2</v>
      </c>
      <c r="AB29">
        <v>1.5744605730430537E-2</v>
      </c>
      <c r="AC29">
        <v>1.5744605730430537E-2</v>
      </c>
      <c r="AD29">
        <v>1.5744605730430537E-2</v>
      </c>
      <c r="AE29">
        <f t="shared" si="4"/>
        <v>1.5744605730430537E-2</v>
      </c>
      <c r="AF29">
        <v>5.4587977441675111E-3</v>
      </c>
      <c r="AG29">
        <v>5.4587977441675111E-3</v>
      </c>
      <c r="AH29">
        <v>5.4587977441675111E-3</v>
      </c>
      <c r="AI29">
        <v>5.4587977441675111E-3</v>
      </c>
      <c r="AJ29">
        <f t="shared" si="5"/>
        <v>5.4587977441675111E-3</v>
      </c>
      <c r="AK29">
        <v>2.9016465741746801E-2</v>
      </c>
      <c r="AL29">
        <v>2.9016465741746801E-2</v>
      </c>
      <c r="AM29">
        <v>2.9016465741746801E-2</v>
      </c>
      <c r="AN29">
        <v>2.9016465741746801E-2</v>
      </c>
      <c r="AO29">
        <f t="shared" si="6"/>
        <v>2.9016465741746801E-2</v>
      </c>
    </row>
    <row r="30" spans="3:41" x14ac:dyDescent="0.3">
      <c r="C30">
        <v>-6.4765596515131169E-2</v>
      </c>
      <c r="D30">
        <v>-6.4765596515131169E-2</v>
      </c>
      <c r="E30">
        <v>-0.18370087644896804</v>
      </c>
      <c r="F30">
        <v>-0.18370087644896804</v>
      </c>
      <c r="G30">
        <f t="shared" si="0"/>
        <v>-0.12423323648204961</v>
      </c>
      <c r="H30">
        <v>-0.18370087644896804</v>
      </c>
      <c r="I30">
        <v>-0.18370087644896804</v>
      </c>
      <c r="J30">
        <v>-0.45927444448511917</v>
      </c>
      <c r="K30">
        <v>-0.45927444448511917</v>
      </c>
      <c r="L30">
        <f t="shared" si="1"/>
        <v>-0.32148766046704358</v>
      </c>
      <c r="M30">
        <v>-0.45927444448511917</v>
      </c>
      <c r="N30">
        <v>-0.45927444448511917</v>
      </c>
      <c r="O30">
        <v>-2.5634556189130544E-2</v>
      </c>
      <c r="P30">
        <v>-2.5634556189130544E-2</v>
      </c>
      <c r="Q30">
        <f t="shared" si="2"/>
        <v>-0.24245450033712487</v>
      </c>
      <c r="R30">
        <v>-2.5634556189130544E-2</v>
      </c>
      <c r="S30">
        <v>-2.5634556189130544E-2</v>
      </c>
      <c r="T30">
        <v>0.1320329347186826</v>
      </c>
      <c r="U30">
        <v>0.1320329347186826</v>
      </c>
      <c r="V30">
        <f t="shared" si="3"/>
        <v>5.3199189264776028E-2</v>
      </c>
      <c r="W30">
        <v>0.1320329347186826</v>
      </c>
      <c r="X30">
        <v>0.1320329347186826</v>
      </c>
      <c r="Y30">
        <v>0.1320329347186826</v>
      </c>
      <c r="Z30">
        <v>0.1320329347186826</v>
      </c>
      <c r="AA30">
        <v>0.1320329347186826</v>
      </c>
      <c r="AB30">
        <v>-5.2218280384262765E-3</v>
      </c>
      <c r="AC30">
        <v>-0.3755002704164413</v>
      </c>
      <c r="AD30">
        <v>-0.3755002704164413</v>
      </c>
      <c r="AE30">
        <f t="shared" si="4"/>
        <v>-0.15604735853815657</v>
      </c>
      <c r="AF30">
        <v>-0.3755002704164413</v>
      </c>
      <c r="AG30">
        <v>-0.3755002704164413</v>
      </c>
      <c r="AH30">
        <v>-0.11899181480546642</v>
      </c>
      <c r="AI30">
        <v>-0.11899181480546642</v>
      </c>
      <c r="AJ30">
        <f t="shared" si="5"/>
        <v>-0.24724604261095384</v>
      </c>
      <c r="AK30">
        <v>-0.11899181480546642</v>
      </c>
      <c r="AL30">
        <v>-0.11899181480546642</v>
      </c>
      <c r="AM30">
        <v>9.1010305746667047E-2</v>
      </c>
      <c r="AN30">
        <v>9.1010305746667047E-2</v>
      </c>
      <c r="AO30">
        <f t="shared" si="6"/>
        <v>-1.3990754529399685E-2</v>
      </c>
    </row>
    <row r="31" spans="3:41" x14ac:dyDescent="0.3">
      <c r="C31">
        <v>7.1130983601666491E-3</v>
      </c>
      <c r="D31">
        <v>7.1130983601666491E-3</v>
      </c>
      <c r="E31">
        <v>7.1671235843740161E-2</v>
      </c>
      <c r="F31">
        <v>7.1671235843740161E-2</v>
      </c>
      <c r="G31">
        <f t="shared" si="0"/>
        <v>3.939216710195341E-2</v>
      </c>
      <c r="H31">
        <v>7.1671235843740161E-2</v>
      </c>
      <c r="I31">
        <v>7.1671235843740161E-2</v>
      </c>
      <c r="J31">
        <v>8.9076963083684527E-2</v>
      </c>
      <c r="K31">
        <v>8.9076963083684527E-2</v>
      </c>
      <c r="L31">
        <f t="shared" si="1"/>
        <v>8.0374099463712337E-2</v>
      </c>
      <c r="M31">
        <v>8.9076963083684527E-2</v>
      </c>
      <c r="N31">
        <v>8.9076963083684527E-2</v>
      </c>
      <c r="O31">
        <v>0.10169721045834715</v>
      </c>
      <c r="P31">
        <v>0.10169721045834715</v>
      </c>
      <c r="Q31">
        <f t="shared" si="2"/>
        <v>9.5387086771015844E-2</v>
      </c>
      <c r="R31">
        <v>0.10169721045834715</v>
      </c>
      <c r="S31">
        <v>0.10169721045834715</v>
      </c>
      <c r="T31">
        <v>6.5993353329163437E-2</v>
      </c>
      <c r="U31">
        <v>6.5993353329163437E-2</v>
      </c>
      <c r="V31">
        <f t="shared" si="3"/>
        <v>8.38452818937553E-2</v>
      </c>
      <c r="W31">
        <v>6.5993353329163437E-2</v>
      </c>
      <c r="X31">
        <v>6.5993353329163437E-2</v>
      </c>
      <c r="Y31">
        <v>1.6694363528516162E-2</v>
      </c>
      <c r="Z31">
        <v>1.6694363528516162E-2</v>
      </c>
      <c r="AA31">
        <v>1.6694363528516162E-2</v>
      </c>
      <c r="AB31">
        <v>1.6694363528516162E-2</v>
      </c>
      <c r="AC31">
        <v>4.4045444675168896E-2</v>
      </c>
      <c r="AD31">
        <v>4.4045444675168896E-2</v>
      </c>
      <c r="AE31">
        <f t="shared" si="4"/>
        <v>3.0369904101842527E-2</v>
      </c>
      <c r="AF31">
        <v>4.4045444675168896E-2</v>
      </c>
      <c r="AG31">
        <v>4.4045444675168896E-2</v>
      </c>
      <c r="AH31">
        <v>3.1150357169340288E-2</v>
      </c>
      <c r="AI31">
        <v>3.1150357169340288E-2</v>
      </c>
      <c r="AJ31">
        <f t="shared" si="5"/>
        <v>3.7597900922254589E-2</v>
      </c>
      <c r="AK31">
        <v>3.1150357169340288E-2</v>
      </c>
      <c r="AL31">
        <v>3.1150357169340288E-2</v>
      </c>
      <c r="AM31">
        <v>-8.4608537688600646E-2</v>
      </c>
      <c r="AN31">
        <v>-8.4608537688600646E-2</v>
      </c>
      <c r="AO31">
        <f t="shared" si="6"/>
        <v>-2.6729090259630179E-2</v>
      </c>
    </row>
    <row r="32" spans="3:41" x14ac:dyDescent="0.3">
      <c r="C32">
        <v>4.7542782289004853E-2</v>
      </c>
      <c r="D32">
        <v>4.7542782289004853E-2</v>
      </c>
      <c r="E32">
        <v>2.2246389865143521E-3</v>
      </c>
      <c r="F32">
        <v>2.2246389865143521E-3</v>
      </c>
      <c r="G32">
        <f t="shared" si="0"/>
        <v>2.4883710637759605E-2</v>
      </c>
      <c r="H32">
        <v>2.2246389865143521E-3</v>
      </c>
      <c r="I32">
        <v>2.2246389865143521E-3</v>
      </c>
      <c r="J32">
        <v>1.0422012875759003E-2</v>
      </c>
      <c r="K32">
        <v>1.0422012875759003E-2</v>
      </c>
      <c r="L32">
        <f t="shared" si="1"/>
        <v>6.3233259311366776E-3</v>
      </c>
      <c r="M32">
        <v>1.0422012875759003E-2</v>
      </c>
      <c r="N32">
        <v>1.0422012875759003E-2</v>
      </c>
      <c r="O32">
        <v>2.3919296810364147E-2</v>
      </c>
      <c r="P32">
        <v>2.3919296810364147E-2</v>
      </c>
      <c r="Q32">
        <f t="shared" si="2"/>
        <v>1.7170654843061576E-2</v>
      </c>
      <c r="R32">
        <v>2.3919296810364147E-2</v>
      </c>
      <c r="S32">
        <v>2.3919296810364147E-2</v>
      </c>
      <c r="T32">
        <v>8.8171453156932351</v>
      </c>
      <c r="U32">
        <v>8.8171453156932351</v>
      </c>
      <c r="V32">
        <f t="shared" si="3"/>
        <v>4.4205323062517996</v>
      </c>
      <c r="W32">
        <v>8.8171453156932351</v>
      </c>
      <c r="X32">
        <v>8.8171453156932351</v>
      </c>
      <c r="Y32">
        <v>0.29276523309315705</v>
      </c>
      <c r="Z32">
        <v>0.29276523309315705</v>
      </c>
      <c r="AA32">
        <v>0.29276523309315705</v>
      </c>
      <c r="AB32">
        <v>0.29276523309315705</v>
      </c>
      <c r="AC32">
        <v>7.283534708950147E-2</v>
      </c>
      <c r="AD32">
        <v>7.283534708950147E-2</v>
      </c>
      <c r="AE32">
        <f t="shared" si="4"/>
        <v>0.18280029009132925</v>
      </c>
      <c r="AF32">
        <v>7.283534708950147E-2</v>
      </c>
      <c r="AG32">
        <v>7.283534708950147E-2</v>
      </c>
      <c r="AH32">
        <v>5.2132238010279636E-2</v>
      </c>
      <c r="AI32">
        <v>5.2132238010279636E-2</v>
      </c>
      <c r="AJ32">
        <f t="shared" si="5"/>
        <v>6.2483792549890553E-2</v>
      </c>
      <c r="AK32">
        <v>5.2132238010279636E-2</v>
      </c>
      <c r="AL32">
        <v>5.2132238010279636E-2</v>
      </c>
      <c r="AM32">
        <v>6.2947840547534287E-2</v>
      </c>
      <c r="AN32">
        <v>6.2947840547534287E-2</v>
      </c>
      <c r="AO32">
        <f t="shared" si="6"/>
        <v>5.7540039278906954E-2</v>
      </c>
    </row>
    <row r="33" spans="3:41" x14ac:dyDescent="0.3">
      <c r="C33">
        <v>-1.39171411229003E-2</v>
      </c>
      <c r="D33">
        <v>-3.2755259378575547E-3</v>
      </c>
      <c r="E33">
        <v>-3.2755259378575547E-3</v>
      </c>
      <c r="F33">
        <v>-3.2755259378575547E-3</v>
      </c>
      <c r="G33">
        <f t="shared" si="0"/>
        <v>-5.9359297341182405E-3</v>
      </c>
      <c r="H33">
        <v>-3.2755259378575547E-3</v>
      </c>
      <c r="I33">
        <v>-3.3137354545580588E-2</v>
      </c>
      <c r="J33">
        <v>-3.3137354545580588E-2</v>
      </c>
      <c r="K33">
        <v>-3.3137354545580588E-2</v>
      </c>
      <c r="L33">
        <f t="shared" si="1"/>
        <v>-2.5671897393649831E-2</v>
      </c>
      <c r="M33">
        <v>-3.3137354545580588E-2</v>
      </c>
      <c r="N33">
        <v>-0.58826764411827126</v>
      </c>
      <c r="O33">
        <v>-0.58826764411827126</v>
      </c>
      <c r="P33">
        <v>-0.58826764411827126</v>
      </c>
      <c r="Q33">
        <f t="shared" si="2"/>
        <v>-0.44948507172509861</v>
      </c>
      <c r="R33">
        <v>-0.58826764411827126</v>
      </c>
      <c r="S33">
        <v>-2.7941729664290611E-2</v>
      </c>
      <c r="T33">
        <v>-2.7941729664290611E-2</v>
      </c>
      <c r="U33">
        <v>-2.7941729664290611E-2</v>
      </c>
      <c r="V33">
        <f t="shared" si="3"/>
        <v>-0.1680232082777858</v>
      </c>
      <c r="W33">
        <v>-2.7941729664290611E-2</v>
      </c>
      <c r="X33">
        <v>4.9605149152122792</v>
      </c>
      <c r="Y33">
        <v>4.9605149152122792</v>
      </c>
      <c r="Z33">
        <v>4.9605149152122792</v>
      </c>
      <c r="AA33">
        <v>4.9605149152122792</v>
      </c>
      <c r="AB33">
        <v>2.1122409611249456E-2</v>
      </c>
      <c r="AC33">
        <v>2.1122409611249456E-2</v>
      </c>
      <c r="AD33">
        <v>2.1122409611249456E-2</v>
      </c>
      <c r="AE33">
        <f t="shared" si="4"/>
        <v>1.2559705360115072</v>
      </c>
      <c r="AF33">
        <v>2.1122409611249456E-2</v>
      </c>
      <c r="AG33">
        <v>5.1053120892507936E-2</v>
      </c>
      <c r="AH33">
        <v>5.1053120892507936E-2</v>
      </c>
      <c r="AI33">
        <v>5.1053120892507936E-2</v>
      </c>
      <c r="AJ33">
        <f t="shared" si="5"/>
        <v>4.3570443072193314E-2</v>
      </c>
      <c r="AK33">
        <v>5.1053120892507936E-2</v>
      </c>
      <c r="AL33">
        <v>2.6364255836266986E-2</v>
      </c>
      <c r="AM33">
        <v>2.6364255836266986E-2</v>
      </c>
      <c r="AN33">
        <v>2.6364255836266986E-2</v>
      </c>
      <c r="AO33">
        <f t="shared" si="6"/>
        <v>3.2536472100327223E-2</v>
      </c>
    </row>
    <row r="34" spans="3:41" x14ac:dyDescent="0.3">
      <c r="C34">
        <v>2.2503986520074629E-2</v>
      </c>
      <c r="D34">
        <v>-1.5457013145573297E-2</v>
      </c>
      <c r="E34">
        <v>-1.5457013145573297E-2</v>
      </c>
      <c r="F34">
        <v>-1.5457013145573297E-2</v>
      </c>
      <c r="G34">
        <f t="shared" si="0"/>
        <v>-5.9667632291613149E-3</v>
      </c>
      <c r="H34">
        <v>-1.5457013145573297E-2</v>
      </c>
      <c r="I34">
        <v>-0.1049642592378478</v>
      </c>
      <c r="J34">
        <v>-0.1049642592378478</v>
      </c>
      <c r="K34">
        <v>-0.1049642592378478</v>
      </c>
      <c r="L34">
        <f t="shared" si="1"/>
        <v>-8.2587447714779175E-2</v>
      </c>
      <c r="M34">
        <v>-0.1049642592378478</v>
      </c>
      <c r="N34">
        <v>-1.7453574066757143</v>
      </c>
      <c r="O34">
        <v>-1.7453574066757143</v>
      </c>
      <c r="P34">
        <v>-1.7453574066757143</v>
      </c>
      <c r="Q34">
        <f t="shared" si="2"/>
        <v>-1.3352591198162478</v>
      </c>
      <c r="R34">
        <v>-1.7453574066757143</v>
      </c>
      <c r="S34">
        <v>-9.5635448931380082E-2</v>
      </c>
      <c r="T34">
        <v>-9.5635448931380082E-2</v>
      </c>
      <c r="U34">
        <v>-9.5635448931380082E-2</v>
      </c>
      <c r="V34">
        <f t="shared" si="3"/>
        <v>-0.50806593836746361</v>
      </c>
      <c r="W34">
        <v>-9.5635448931380082E-2</v>
      </c>
      <c r="X34">
        <v>-9.4272623708442568E-2</v>
      </c>
      <c r="Y34">
        <v>-9.4272623708442568E-2</v>
      </c>
      <c r="Z34">
        <v>-9.4272623708442568E-2</v>
      </c>
      <c r="AA34">
        <v>-9.4272623708442568E-2</v>
      </c>
      <c r="AB34">
        <v>1.4060377440535723</v>
      </c>
      <c r="AC34">
        <v>1.4060377440535723</v>
      </c>
      <c r="AD34">
        <v>1.4060377440535723</v>
      </c>
      <c r="AE34">
        <f t="shared" si="4"/>
        <v>1.0309601521130685</v>
      </c>
      <c r="AF34">
        <v>1.4060377440535723</v>
      </c>
      <c r="AG34">
        <v>-0.11123055488912256</v>
      </c>
      <c r="AH34">
        <v>-0.11123055488912256</v>
      </c>
      <c r="AI34">
        <v>-0.11123055488912256</v>
      </c>
      <c r="AJ34">
        <f t="shared" si="5"/>
        <v>0.26808651984655113</v>
      </c>
      <c r="AK34">
        <v>-0.11123055488912256</v>
      </c>
      <c r="AL34">
        <v>-6.9016274273153183E-2</v>
      </c>
      <c r="AM34">
        <v>-6.9016274273153183E-2</v>
      </c>
      <c r="AN34">
        <v>-6.9016274273153183E-2</v>
      </c>
      <c r="AO34">
        <f t="shared" si="6"/>
        <v>-7.9569844427145528E-2</v>
      </c>
    </row>
    <row r="35" spans="3:41" x14ac:dyDescent="0.3">
      <c r="C35">
        <v>0.31267847968169382</v>
      </c>
      <c r="D35">
        <v>0.31267847968169382</v>
      </c>
      <c r="E35">
        <v>0.31267847968169382</v>
      </c>
      <c r="F35">
        <v>0.31267847968169382</v>
      </c>
      <c r="G35">
        <f t="shared" si="0"/>
        <v>0.31267847968169382</v>
      </c>
      <c r="H35">
        <v>5.5552795802415476E-2</v>
      </c>
      <c r="I35">
        <v>5.5552795802415476E-2</v>
      </c>
      <c r="J35">
        <v>5.5552795802415476E-2</v>
      </c>
      <c r="K35">
        <v>5.5552795802415476E-2</v>
      </c>
      <c r="L35">
        <f t="shared" si="1"/>
        <v>5.5552795802415476E-2</v>
      </c>
      <c r="M35">
        <v>0.16297305400930789</v>
      </c>
      <c r="N35">
        <v>0.16297305400930789</v>
      </c>
      <c r="O35">
        <v>0.16297305400930789</v>
      </c>
      <c r="P35">
        <v>0.16297305400930789</v>
      </c>
      <c r="Q35">
        <f t="shared" si="2"/>
        <v>0.16297305400930789</v>
      </c>
      <c r="R35">
        <v>4.6537931701186648E-2</v>
      </c>
      <c r="S35">
        <v>4.6537931701186648E-2</v>
      </c>
      <c r="T35">
        <v>4.6537931701186648E-2</v>
      </c>
      <c r="U35">
        <v>4.6537931701186648E-2</v>
      </c>
      <c r="V35">
        <f t="shared" si="3"/>
        <v>4.6537931701186648E-2</v>
      </c>
      <c r="W35">
        <v>0.13090106691764408</v>
      </c>
      <c r="X35">
        <v>0.13090106691764408</v>
      </c>
      <c r="Y35">
        <v>0.13090106691764408</v>
      </c>
      <c r="Z35">
        <v>0.13090106691764408</v>
      </c>
      <c r="AA35">
        <v>5.8271570772543697E-2</v>
      </c>
      <c r="AB35">
        <v>5.8271570772543697E-2</v>
      </c>
      <c r="AC35">
        <v>5.8271570772543697E-2</v>
      </c>
      <c r="AD35">
        <v>5.8271570772543697E-2</v>
      </c>
      <c r="AE35">
        <f t="shared" si="4"/>
        <v>5.8271570772543697E-2</v>
      </c>
      <c r="AF35">
        <v>1.9964141596242276E-2</v>
      </c>
      <c r="AG35">
        <v>1.9964141596242276E-2</v>
      </c>
      <c r="AH35">
        <v>1.9964141596242276E-2</v>
      </c>
      <c r="AI35">
        <v>1.9964141596242276E-2</v>
      </c>
      <c r="AJ35">
        <f t="shared" si="5"/>
        <v>1.9964141596242276E-2</v>
      </c>
      <c r="AK35">
        <v>7.1534882199488069E-3</v>
      </c>
      <c r="AL35">
        <v>7.1534882199488069E-3</v>
      </c>
      <c r="AM35">
        <v>7.1534882199488069E-3</v>
      </c>
      <c r="AN35">
        <v>7.1534882199488069E-3</v>
      </c>
      <c r="AO35">
        <f t="shared" si="6"/>
        <v>7.1534882199488069E-3</v>
      </c>
    </row>
    <row r="36" spans="3:41" x14ac:dyDescent="0.3">
      <c r="C36">
        <v>-2.3822496670299068E-2</v>
      </c>
      <c r="D36">
        <v>-2.3822496670299068E-2</v>
      </c>
      <c r="E36">
        <v>1.8648515157127864E-2</v>
      </c>
      <c r="F36">
        <v>1.8648515157127864E-2</v>
      </c>
      <c r="G36">
        <f t="shared" si="0"/>
        <v>-2.5869907565856023E-3</v>
      </c>
      <c r="H36">
        <v>1.8648515157127864E-2</v>
      </c>
      <c r="I36">
        <v>1.8648515157127864E-2</v>
      </c>
      <c r="J36">
        <v>2.7605550870983691E-2</v>
      </c>
      <c r="K36">
        <v>2.7605550870983691E-2</v>
      </c>
      <c r="L36">
        <f t="shared" si="1"/>
        <v>2.3127033014055779E-2</v>
      </c>
      <c r="M36">
        <v>2.7605550870983691E-2</v>
      </c>
      <c r="N36">
        <v>2.7605550870983691E-2</v>
      </c>
      <c r="O36">
        <v>-3.2305846413176027E-2</v>
      </c>
      <c r="P36">
        <v>-3.2305846413176027E-2</v>
      </c>
      <c r="Q36">
        <f t="shared" si="2"/>
        <v>-2.3501477710961682E-3</v>
      </c>
      <c r="R36">
        <v>-3.2305846413176027E-2</v>
      </c>
      <c r="S36">
        <v>-3.2305846413176027E-2</v>
      </c>
      <c r="T36">
        <v>-0.27214555562473514</v>
      </c>
      <c r="U36">
        <v>-0.27214555562473514</v>
      </c>
      <c r="V36">
        <f t="shared" si="3"/>
        <v>-0.15222570101895558</v>
      </c>
      <c r="W36">
        <v>-0.27214555562473514</v>
      </c>
      <c r="X36">
        <v>-0.27214555562473514</v>
      </c>
      <c r="Y36">
        <v>-0.12331399171438237</v>
      </c>
      <c r="Z36">
        <v>-0.12331399171438237</v>
      </c>
      <c r="AA36">
        <v>-0.12331399171438237</v>
      </c>
      <c r="AB36">
        <v>-0.12331399171438237</v>
      </c>
      <c r="AC36">
        <v>-7.1456507315710446E-2</v>
      </c>
      <c r="AD36">
        <v>-7.1456507315710446E-2</v>
      </c>
      <c r="AE36">
        <f t="shared" si="4"/>
        <v>-9.7385249515046415E-2</v>
      </c>
      <c r="AF36">
        <v>-7.1456507315710446E-2</v>
      </c>
      <c r="AG36">
        <v>-7.1456507315710446E-2</v>
      </c>
      <c r="AH36">
        <v>0.21924569954484008</v>
      </c>
      <c r="AI36">
        <v>0.21924569954484008</v>
      </c>
      <c r="AJ36">
        <f t="shared" si="5"/>
        <v>7.3894596114564809E-2</v>
      </c>
      <c r="AK36">
        <v>0.21924569954484008</v>
      </c>
      <c r="AL36">
        <v>0.21924569954484008</v>
      </c>
      <c r="AM36">
        <v>0.10584994503364703</v>
      </c>
      <c r="AN36">
        <v>0.10584994503364703</v>
      </c>
      <c r="AO36">
        <f t="shared" si="6"/>
        <v>0.16254782228924353</v>
      </c>
    </row>
    <row r="37" spans="3:41" x14ac:dyDescent="0.3">
      <c r="C37">
        <v>-2.7127652662083664E-2</v>
      </c>
      <c r="D37">
        <v>-2.7127652662083664E-2</v>
      </c>
      <c r="E37">
        <v>-2.7127652662083664E-2</v>
      </c>
      <c r="F37">
        <v>-2.7127652662083664E-2</v>
      </c>
      <c r="G37">
        <f t="shared" si="0"/>
        <v>-2.7127652662083664E-2</v>
      </c>
      <c r="H37">
        <v>-5.9519137371101148E-3</v>
      </c>
      <c r="I37">
        <v>-5.9519137371101148E-3</v>
      </c>
      <c r="J37">
        <v>-5.9519137371101148E-3</v>
      </c>
      <c r="K37">
        <v>-5.9519137371101148E-3</v>
      </c>
      <c r="L37">
        <f t="shared" si="1"/>
        <v>-5.9519137371101148E-3</v>
      </c>
      <c r="M37">
        <v>-7.6074863637593526E-2</v>
      </c>
      <c r="N37">
        <v>-7.6074863637593526E-2</v>
      </c>
      <c r="O37">
        <v>-7.6074863637593526E-2</v>
      </c>
      <c r="P37">
        <v>-7.6074863637593526E-2</v>
      </c>
      <c r="Q37">
        <f t="shared" si="2"/>
        <v>-7.6074863637593526E-2</v>
      </c>
      <c r="R37">
        <v>-0.39399394069998861</v>
      </c>
      <c r="S37">
        <v>-0.39399394069998861</v>
      </c>
      <c r="T37">
        <v>-0.39399394069998861</v>
      </c>
      <c r="U37">
        <v>-0.39399394069998861</v>
      </c>
      <c r="V37">
        <f t="shared" si="3"/>
        <v>-0.39399394069998861</v>
      </c>
      <c r="W37">
        <v>7.4324908670692613</v>
      </c>
      <c r="X37">
        <v>7.4324908670692613</v>
      </c>
      <c r="Y37">
        <v>7.4324908670692613</v>
      </c>
      <c r="Z37">
        <v>7.4324908670692613</v>
      </c>
      <c r="AA37">
        <v>7.4324908670692613</v>
      </c>
      <c r="AB37">
        <v>7.4324908670692613</v>
      </c>
      <c r="AC37">
        <v>-0.15790334259886477</v>
      </c>
      <c r="AD37">
        <v>-0.15790334259886477</v>
      </c>
      <c r="AE37">
        <f t="shared" si="4"/>
        <v>3.6372937622351986</v>
      </c>
      <c r="AF37">
        <v>-0.15790334259886477</v>
      </c>
      <c r="AG37">
        <v>6.5102476119818231E-2</v>
      </c>
      <c r="AH37">
        <v>6.5102476119818231E-2</v>
      </c>
      <c r="AI37">
        <v>6.5102476119818231E-2</v>
      </c>
      <c r="AJ37">
        <f t="shared" si="5"/>
        <v>9.351021440147482E-3</v>
      </c>
      <c r="AK37">
        <v>8.6740519259335638E-2</v>
      </c>
      <c r="AL37">
        <v>8.6740519259335638E-2</v>
      </c>
      <c r="AM37">
        <v>8.6740519259335638E-2</v>
      </c>
      <c r="AN37">
        <v>8.6740519259335638E-2</v>
      </c>
      <c r="AO37">
        <f t="shared" si="6"/>
        <v>8.6740519259335638E-2</v>
      </c>
    </row>
    <row r="38" spans="3:41" x14ac:dyDescent="0.3">
      <c r="C38">
        <v>0.1020418488899008</v>
      </c>
      <c r="D38">
        <v>0.1020418488899008</v>
      </c>
      <c r="E38">
        <v>5.2314149123130434E-2</v>
      </c>
      <c r="F38">
        <v>5.2314149123130434E-2</v>
      </c>
      <c r="G38">
        <f t="shared" si="0"/>
        <v>7.7177999006515619E-2</v>
      </c>
      <c r="H38">
        <v>5.2314149123130434E-2</v>
      </c>
      <c r="I38">
        <v>5.2314149123130434E-2</v>
      </c>
      <c r="J38">
        <v>5.2314149123130434E-2</v>
      </c>
      <c r="K38">
        <v>1.8388049901510177</v>
      </c>
      <c r="L38">
        <f t="shared" si="1"/>
        <v>0.49893685938010224</v>
      </c>
      <c r="M38">
        <v>1.8388049901510177</v>
      </c>
      <c r="N38">
        <v>1.8388049901510177</v>
      </c>
      <c r="O38">
        <v>1.4870419117430969E-2</v>
      </c>
      <c r="P38">
        <v>1.4870419117430969E-2</v>
      </c>
      <c r="Q38">
        <f t="shared" si="2"/>
        <v>0.92683770463422444</v>
      </c>
      <c r="R38">
        <v>1.4870419117430969E-2</v>
      </c>
      <c r="S38">
        <v>1.4870419117430969E-2</v>
      </c>
      <c r="T38">
        <v>0.16123609137231792</v>
      </c>
      <c r="U38">
        <v>0.16123609137231792</v>
      </c>
      <c r="V38">
        <f t="shared" si="3"/>
        <v>8.8053255244874451E-2</v>
      </c>
      <c r="W38">
        <v>0.16123609137231792</v>
      </c>
      <c r="X38">
        <v>0.16123609137231792</v>
      </c>
      <c r="Y38">
        <v>4.8255711161773601E-2</v>
      </c>
      <c r="Z38">
        <v>4.8255711161773601E-2</v>
      </c>
      <c r="AA38">
        <v>4.8255711161773601E-2</v>
      </c>
      <c r="AB38">
        <v>4.8255711161773601E-2</v>
      </c>
      <c r="AC38">
        <v>0.11418565178934283</v>
      </c>
      <c r="AD38">
        <v>0.11418565178934283</v>
      </c>
      <c r="AE38">
        <f t="shared" si="4"/>
        <v>8.1220681475558207E-2</v>
      </c>
      <c r="AF38">
        <v>0.11418565178934283</v>
      </c>
      <c r="AG38">
        <v>0.11418565178934283</v>
      </c>
      <c r="AH38">
        <v>0.13083433170521919</v>
      </c>
      <c r="AI38">
        <v>0.13083433170521919</v>
      </c>
      <c r="AJ38">
        <f t="shared" si="5"/>
        <v>0.122509991747281</v>
      </c>
      <c r="AK38">
        <v>0.13083433170521919</v>
      </c>
      <c r="AL38">
        <v>0.13083433170521919</v>
      </c>
      <c r="AM38">
        <v>0.18643833203311774</v>
      </c>
      <c r="AN38">
        <v>0.18643833203311774</v>
      </c>
      <c r="AO38">
        <f t="shared" si="6"/>
        <v>0.15863633186916848</v>
      </c>
    </row>
    <row r="39" spans="3:41" x14ac:dyDescent="0.3">
      <c r="C39">
        <v>5.5682136147419757E-2</v>
      </c>
      <c r="D39">
        <v>5.5682136147419757E-2</v>
      </c>
      <c r="E39">
        <v>5.5682136147419757E-2</v>
      </c>
      <c r="F39">
        <v>3.3448435808895532E-2</v>
      </c>
      <c r="G39">
        <f t="shared" si="0"/>
        <v>5.0123711062788699E-2</v>
      </c>
      <c r="H39">
        <v>3.3448435808895532E-2</v>
      </c>
      <c r="I39">
        <v>3.3448435808895532E-2</v>
      </c>
      <c r="J39">
        <v>3.3448435808895532E-2</v>
      </c>
      <c r="K39">
        <v>-9.4301723226556722E-2</v>
      </c>
      <c r="L39">
        <f t="shared" si="1"/>
        <v>1.5108960500324689E-3</v>
      </c>
      <c r="M39">
        <v>-9.4301723226556722E-2</v>
      </c>
      <c r="N39">
        <v>-9.4301723226556722E-2</v>
      </c>
      <c r="O39">
        <v>-9.4301723226556722E-2</v>
      </c>
      <c r="P39">
        <v>-0.19794226044226043</v>
      </c>
      <c r="Q39">
        <f t="shared" si="2"/>
        <v>-0.12021185753048265</v>
      </c>
      <c r="R39">
        <v>-0.19794226044226043</v>
      </c>
      <c r="S39">
        <v>-0.19794226044226043</v>
      </c>
      <c r="T39">
        <v>-0.19794226044226043</v>
      </c>
      <c r="U39">
        <v>-0.52439546985001528</v>
      </c>
      <c r="V39">
        <f t="shared" si="3"/>
        <v>-0.27955556279419913</v>
      </c>
      <c r="W39">
        <v>-0.52439546985001528</v>
      </c>
      <c r="X39">
        <v>-0.52439546985001528</v>
      </c>
      <c r="Y39">
        <v>-0.52439546985001528</v>
      </c>
      <c r="Z39">
        <v>-0.80383577627069203</v>
      </c>
      <c r="AA39">
        <v>-0.80383577627069203</v>
      </c>
      <c r="AB39">
        <v>-0.80383577627069203</v>
      </c>
      <c r="AC39">
        <v>-0.80383577627069203</v>
      </c>
      <c r="AD39">
        <v>6.6617954070981211</v>
      </c>
      <c r="AE39">
        <f t="shared" si="4"/>
        <v>1.0625720195715114</v>
      </c>
      <c r="AF39">
        <v>6.6617954070981211</v>
      </c>
      <c r="AG39">
        <v>6.6617954070981211</v>
      </c>
      <c r="AH39">
        <v>6.6617954070981211</v>
      </c>
      <c r="AI39">
        <v>0.18203640728145629</v>
      </c>
      <c r="AJ39">
        <f t="shared" si="5"/>
        <v>5.0418556571439543</v>
      </c>
      <c r="AK39">
        <v>0.18203640728145629</v>
      </c>
      <c r="AL39">
        <v>0.18203640728145629</v>
      </c>
      <c r="AM39">
        <v>0.18203640728145629</v>
      </c>
      <c r="AN39">
        <v>-9.9956063268892795E-2</v>
      </c>
      <c r="AO39">
        <f t="shared" si="6"/>
        <v>0.11153828964386901</v>
      </c>
    </row>
    <row r="40" spans="3:41" x14ac:dyDescent="0.3">
      <c r="C40">
        <v>0.2325140538187537</v>
      </c>
      <c r="D40">
        <v>0.2325140538187537</v>
      </c>
      <c r="E40">
        <v>0.19538334707337179</v>
      </c>
      <c r="F40">
        <v>0.19538334707337179</v>
      </c>
      <c r="G40">
        <f t="shared" si="0"/>
        <v>0.21394870044606276</v>
      </c>
      <c r="H40">
        <v>0.19538334707337179</v>
      </c>
      <c r="I40">
        <v>0.19538334707337179</v>
      </c>
      <c r="J40">
        <v>0.21201251045967709</v>
      </c>
      <c r="K40">
        <v>0.21201251045967709</v>
      </c>
      <c r="L40">
        <f t="shared" si="1"/>
        <v>0.20369792876652443</v>
      </c>
      <c r="M40">
        <v>0.21201251045967709</v>
      </c>
      <c r="N40">
        <v>0.21201251045967709</v>
      </c>
      <c r="O40">
        <v>0.24334527009593937</v>
      </c>
      <c r="P40">
        <v>0.24334527009593937</v>
      </c>
      <c r="Q40">
        <f t="shared" si="2"/>
        <v>0.22767889027780824</v>
      </c>
      <c r="R40">
        <v>0.24334527009593937</v>
      </c>
      <c r="S40">
        <v>0.24334527009593937</v>
      </c>
      <c r="T40">
        <v>0.23305303232424049</v>
      </c>
      <c r="U40">
        <v>0.23305303232424049</v>
      </c>
      <c r="V40">
        <f t="shared" si="3"/>
        <v>0.23819915121008992</v>
      </c>
      <c r="W40">
        <v>0.23305303232424049</v>
      </c>
      <c r="X40">
        <v>0.23305303232424049</v>
      </c>
      <c r="Y40">
        <v>4.2946152833117736E-2</v>
      </c>
      <c r="Z40">
        <v>4.2946152833117736E-2</v>
      </c>
      <c r="AA40">
        <v>4.2946152833117736E-2</v>
      </c>
      <c r="AB40">
        <v>4.2946152833117736E-2</v>
      </c>
      <c r="AC40">
        <v>4.2946152833117736E-2</v>
      </c>
      <c r="AD40">
        <v>4.2946152833117736E-2</v>
      </c>
      <c r="AE40">
        <f t="shared" si="4"/>
        <v>4.2946152833117736E-2</v>
      </c>
      <c r="AF40">
        <v>6.4071143811949435E-2</v>
      </c>
      <c r="AG40">
        <v>6.4071143811949435E-2</v>
      </c>
      <c r="AH40">
        <v>6.4071143811949435E-2</v>
      </c>
      <c r="AI40">
        <v>6.4071143811949435E-2</v>
      </c>
      <c r="AJ40">
        <f t="shared" si="5"/>
        <v>6.4071143811949435E-2</v>
      </c>
      <c r="AK40">
        <v>6.4071143811949435E-2</v>
      </c>
      <c r="AL40">
        <v>7.2496148767605628E-2</v>
      </c>
      <c r="AM40">
        <v>8.467012993360154E-2</v>
      </c>
      <c r="AN40">
        <v>8.467012993360154E-2</v>
      </c>
      <c r="AO40">
        <f t="shared" si="6"/>
        <v>7.6476888111689539E-2</v>
      </c>
    </row>
    <row r="41" spans="3:41" x14ac:dyDescent="0.3">
      <c r="C41">
        <v>0.19485021172539904</v>
      </c>
      <c r="D41">
        <v>0.19485021172539904</v>
      </c>
      <c r="E41">
        <v>0.19485021172539904</v>
      </c>
      <c r="F41">
        <v>0.17917036004520018</v>
      </c>
      <c r="G41">
        <f t="shared" si="0"/>
        <v>0.19093024880534931</v>
      </c>
      <c r="H41">
        <v>0.17917036004520018</v>
      </c>
      <c r="I41">
        <v>0.17917036004520018</v>
      </c>
      <c r="J41">
        <v>0.17917036004520018</v>
      </c>
      <c r="K41">
        <v>0.180884779676701</v>
      </c>
      <c r="L41">
        <f t="shared" si="1"/>
        <v>0.1795989649530754</v>
      </c>
      <c r="M41">
        <v>0.180884779676701</v>
      </c>
      <c r="N41">
        <v>0.180884779676701</v>
      </c>
      <c r="O41">
        <v>0.180884779676701</v>
      </c>
      <c r="P41">
        <v>0.15967775615056304</v>
      </c>
      <c r="Q41">
        <f t="shared" si="2"/>
        <v>0.17558302379516649</v>
      </c>
      <c r="R41">
        <v>0.15967775615056304</v>
      </c>
      <c r="S41">
        <v>0.15967775615056304</v>
      </c>
      <c r="T41">
        <v>0.15967775615056304</v>
      </c>
      <c r="U41">
        <v>0.15945712699468451</v>
      </c>
      <c r="V41">
        <f t="shared" si="3"/>
        <v>0.15962259886159341</v>
      </c>
      <c r="W41">
        <v>0.15945712699468451</v>
      </c>
      <c r="X41">
        <v>0.15945712699468451</v>
      </c>
      <c r="Y41">
        <v>0.15945712699468451</v>
      </c>
      <c r="Z41">
        <v>0.14429852845860369</v>
      </c>
      <c r="AA41">
        <v>0.14429852845860369</v>
      </c>
      <c r="AB41">
        <v>0.14429852845860369</v>
      </c>
      <c r="AC41">
        <v>0.14429852845860369</v>
      </c>
      <c r="AD41">
        <v>5.1537384029505452E-2</v>
      </c>
      <c r="AE41">
        <f t="shared" si="4"/>
        <v>0.12110824235132914</v>
      </c>
      <c r="AF41">
        <v>5.1537384029505452E-2</v>
      </c>
      <c r="AG41">
        <v>5.1537384029505452E-2</v>
      </c>
      <c r="AH41">
        <v>5.1537384029505452E-2</v>
      </c>
      <c r="AI41">
        <v>6.4985268761452192E-2</v>
      </c>
      <c r="AJ41">
        <f t="shared" si="5"/>
        <v>5.4899355212492139E-2</v>
      </c>
      <c r="AK41">
        <v>6.4985268761452192E-2</v>
      </c>
      <c r="AL41">
        <v>6.4985268761452192E-2</v>
      </c>
      <c r="AM41">
        <v>6.4985268761452192E-2</v>
      </c>
      <c r="AN41">
        <v>5.2314851475218305E-2</v>
      </c>
      <c r="AO41">
        <f t="shared" si="6"/>
        <v>6.181766443989372E-2</v>
      </c>
    </row>
    <row r="42" spans="3:41" x14ac:dyDescent="0.3">
      <c r="C42">
        <v>1.8733850129198967E-2</v>
      </c>
      <c r="D42">
        <v>1.8733850129198967E-2</v>
      </c>
      <c r="E42">
        <v>1.8733850129198967E-2</v>
      </c>
      <c r="F42">
        <v>-0.37579203899268887</v>
      </c>
      <c r="G42">
        <f t="shared" si="0"/>
        <v>-7.9897622151272996E-2</v>
      </c>
      <c r="H42">
        <v>-0.37579203899268887</v>
      </c>
      <c r="I42">
        <v>-0.37579203899268887</v>
      </c>
      <c r="J42">
        <v>-0.37579203899268887</v>
      </c>
      <c r="K42">
        <v>4.1114875269479517E-2</v>
      </c>
      <c r="L42">
        <f t="shared" si="1"/>
        <v>-0.27156531042714682</v>
      </c>
      <c r="M42">
        <v>4.1114875269479517E-2</v>
      </c>
      <c r="N42">
        <v>4.1114875269479517E-2</v>
      </c>
      <c r="O42">
        <v>4.1114875269479517E-2</v>
      </c>
      <c r="P42">
        <v>6.3845693779904303E-2</v>
      </c>
      <c r="Q42">
        <f t="shared" si="2"/>
        <v>4.6797579897085717E-2</v>
      </c>
      <c r="R42">
        <v>6.3845693779904303E-2</v>
      </c>
      <c r="S42">
        <v>6.3845693779904303E-2</v>
      </c>
      <c r="T42">
        <v>6.3845693779904303E-2</v>
      </c>
      <c r="U42">
        <v>-0.54698517772341348</v>
      </c>
      <c r="V42">
        <f t="shared" si="3"/>
        <v>-8.8862024095925141E-2</v>
      </c>
      <c r="W42">
        <v>-0.54698517772341348</v>
      </c>
      <c r="X42">
        <v>-0.54698517772341348</v>
      </c>
      <c r="Y42">
        <v>-0.54698517772341348</v>
      </c>
      <c r="Z42">
        <v>1.5549915397631133</v>
      </c>
      <c r="AA42">
        <v>1.5549915397631133</v>
      </c>
      <c r="AB42">
        <v>1.5549915397631133</v>
      </c>
      <c r="AC42">
        <v>1.5549915397631133</v>
      </c>
      <c r="AD42">
        <v>2.1883489284636282E-2</v>
      </c>
      <c r="AE42">
        <f t="shared" si="4"/>
        <v>1.1717145271434941</v>
      </c>
      <c r="AF42">
        <v>2.1883489284636282E-2</v>
      </c>
      <c r="AG42">
        <v>2.1883489284636282E-2</v>
      </c>
      <c r="AH42">
        <v>2.1883489284636282E-2</v>
      </c>
      <c r="AI42">
        <v>3.8696874483214815E-2</v>
      </c>
      <c r="AJ42">
        <f t="shared" si="5"/>
        <v>2.6086835584280918E-2</v>
      </c>
      <c r="AK42">
        <v>3.8696874483214815E-2</v>
      </c>
      <c r="AL42">
        <v>3.8696874483214815E-2</v>
      </c>
      <c r="AM42">
        <v>3.8696874483214815E-2</v>
      </c>
      <c r="AN42">
        <v>3.0848329048843187E-2</v>
      </c>
      <c r="AO42">
        <f t="shared" si="6"/>
        <v>3.6734738124621906E-2</v>
      </c>
    </row>
    <row r="43" spans="3:41" x14ac:dyDescent="0.3">
      <c r="C43">
        <v>0.24272913348184066</v>
      </c>
      <c r="D43">
        <v>0.24272913348184066</v>
      </c>
      <c r="E43">
        <v>0.24272913348184066</v>
      </c>
      <c r="F43">
        <v>0.17618362282878411</v>
      </c>
      <c r="G43">
        <f t="shared" si="0"/>
        <v>0.22609275581857652</v>
      </c>
      <c r="H43">
        <v>0.17618362282878411</v>
      </c>
      <c r="I43">
        <v>0.17618362282878411</v>
      </c>
      <c r="J43">
        <v>0.17618362282878411</v>
      </c>
      <c r="K43">
        <v>0.16003386108011031</v>
      </c>
      <c r="L43">
        <f t="shared" si="1"/>
        <v>0.17214618239161567</v>
      </c>
      <c r="M43">
        <v>0.16003386108011031</v>
      </c>
      <c r="N43">
        <v>0.16003386108011031</v>
      </c>
      <c r="O43">
        <v>0.16003386108011031</v>
      </c>
      <c r="P43">
        <v>0.16867669977520666</v>
      </c>
      <c r="Q43">
        <f t="shared" si="2"/>
        <v>0.16219457075388438</v>
      </c>
      <c r="R43">
        <v>0.16867669977520666</v>
      </c>
      <c r="S43">
        <v>0.16867669977520666</v>
      </c>
      <c r="T43">
        <v>0.16867669977520666</v>
      </c>
      <c r="U43">
        <v>0.20634773249394328</v>
      </c>
      <c r="V43">
        <f t="shared" si="3"/>
        <v>0.17809445795489082</v>
      </c>
      <c r="W43">
        <v>0.20634773249394328</v>
      </c>
      <c r="X43">
        <v>0.20634773249394328</v>
      </c>
      <c r="Y43">
        <v>0.20634773249394328</v>
      </c>
      <c r="Z43">
        <v>0.11638055802224435</v>
      </c>
      <c r="AA43">
        <v>0.11638055802224435</v>
      </c>
      <c r="AB43">
        <v>0.11638055802224435</v>
      </c>
      <c r="AC43">
        <v>0.11638055802224435</v>
      </c>
      <c r="AD43">
        <v>0.14224658411351127</v>
      </c>
      <c r="AE43">
        <f t="shared" si="4"/>
        <v>0.12284706454506109</v>
      </c>
      <c r="AF43">
        <v>0.14224658411351127</v>
      </c>
      <c r="AG43">
        <v>0.14224658411351127</v>
      </c>
      <c r="AH43">
        <v>0.14224658411351127</v>
      </c>
      <c r="AI43">
        <v>0.12587046772851559</v>
      </c>
      <c r="AJ43">
        <f t="shared" si="5"/>
        <v>0.13815255501726234</v>
      </c>
      <c r="AK43">
        <v>0.12587046772851559</v>
      </c>
      <c r="AL43">
        <v>0.12587046772851559</v>
      </c>
      <c r="AM43">
        <v>0.12587046772851559</v>
      </c>
      <c r="AN43">
        <v>0.14966938187355627</v>
      </c>
      <c r="AO43">
        <f t="shared" si="6"/>
        <v>0.13182019626477576</v>
      </c>
    </row>
    <row r="44" spans="3:41" x14ac:dyDescent="0.3">
      <c r="C44">
        <v>0.12670149869379899</v>
      </c>
      <c r="D44">
        <v>0.12670149869379899</v>
      </c>
      <c r="E44">
        <v>0.12245033995467271</v>
      </c>
      <c r="F44">
        <v>0.12245033995467271</v>
      </c>
      <c r="G44">
        <f t="shared" si="0"/>
        <v>0.12457591932423584</v>
      </c>
      <c r="H44">
        <v>0.12245033995467271</v>
      </c>
      <c r="I44">
        <v>0.12245033995467271</v>
      </c>
      <c r="J44">
        <v>0.14043028778988545</v>
      </c>
      <c r="K44">
        <v>0.14043028778988545</v>
      </c>
      <c r="L44">
        <f t="shared" si="1"/>
        <v>0.13144031387227909</v>
      </c>
      <c r="M44">
        <v>0.14043028778988545</v>
      </c>
      <c r="N44">
        <v>0.14043028778988545</v>
      </c>
      <c r="O44">
        <v>0.1372259581214805</v>
      </c>
      <c r="P44">
        <v>0.1372259581214805</v>
      </c>
      <c r="Q44">
        <f t="shared" si="2"/>
        <v>0.13882812295568298</v>
      </c>
      <c r="R44">
        <v>0.1372259581214805</v>
      </c>
      <c r="S44">
        <v>0.1372259581214805</v>
      </c>
      <c r="T44">
        <v>0.1463720676486634</v>
      </c>
      <c r="U44">
        <v>0.1463720676486634</v>
      </c>
      <c r="V44">
        <f t="shared" si="3"/>
        <v>0.14179901288507196</v>
      </c>
      <c r="W44">
        <v>0.1463720676486634</v>
      </c>
      <c r="X44">
        <v>0.1463720676486634</v>
      </c>
      <c r="Y44">
        <v>0.1463720676486634</v>
      </c>
      <c r="Z44">
        <v>0.12015523160356237</v>
      </c>
      <c r="AA44">
        <v>0.12015523160356237</v>
      </c>
      <c r="AB44">
        <v>0.12015523160356237</v>
      </c>
      <c r="AC44">
        <v>0.14551942902458367</v>
      </c>
      <c r="AD44">
        <v>0.14551942902458367</v>
      </c>
      <c r="AE44">
        <f t="shared" si="4"/>
        <v>0.13283733031407302</v>
      </c>
      <c r="AF44">
        <v>0.14551942902458367</v>
      </c>
      <c r="AG44">
        <v>0.14551942902458367</v>
      </c>
      <c r="AH44">
        <v>0.14094256259204713</v>
      </c>
      <c r="AI44">
        <v>0.14094256259204713</v>
      </c>
      <c r="AJ44">
        <f t="shared" si="5"/>
        <v>0.14323099580831539</v>
      </c>
      <c r="AK44">
        <v>0.14094256259204713</v>
      </c>
      <c r="AL44">
        <v>0.14094256259204713</v>
      </c>
      <c r="AM44">
        <v>0.18962559289534767</v>
      </c>
      <c r="AN44">
        <v>0.18962559289534767</v>
      </c>
      <c r="AO44">
        <f t="shared" si="6"/>
        <v>0.16528407774369738</v>
      </c>
    </row>
    <row r="45" spans="3:41" x14ac:dyDescent="0.3">
      <c r="C45">
        <v>0.11938475095631972</v>
      </c>
      <c r="D45">
        <v>0.11938475095631972</v>
      </c>
      <c r="E45">
        <v>0.11938475095631972</v>
      </c>
      <c r="F45">
        <v>0.11938475095631972</v>
      </c>
      <c r="G45">
        <f t="shared" si="0"/>
        <v>0.11938475095631972</v>
      </c>
      <c r="H45">
        <v>0.11749377722464219</v>
      </c>
      <c r="I45">
        <v>0.11749377722464219</v>
      </c>
      <c r="J45">
        <v>0.11749377722464219</v>
      </c>
      <c r="K45">
        <v>0.11749377722464219</v>
      </c>
      <c r="L45">
        <f t="shared" si="1"/>
        <v>0.11749377722464219</v>
      </c>
      <c r="M45">
        <v>9.0698131760078668E-2</v>
      </c>
      <c r="N45">
        <v>9.0698131760078668E-2</v>
      </c>
      <c r="O45">
        <v>9.0698131760078668E-2</v>
      </c>
      <c r="P45">
        <v>9.0698131760078668E-2</v>
      </c>
      <c r="Q45">
        <f t="shared" si="2"/>
        <v>9.0698131760078668E-2</v>
      </c>
      <c r="R45">
        <v>9.716996564698184E-2</v>
      </c>
      <c r="S45">
        <v>9.716996564698184E-2</v>
      </c>
      <c r="T45">
        <v>9.716996564698184E-2</v>
      </c>
      <c r="U45">
        <v>9.716996564698184E-2</v>
      </c>
      <c r="V45">
        <f t="shared" si="3"/>
        <v>9.716996564698184E-2</v>
      </c>
      <c r="W45">
        <v>9.2104387929314205E-2</v>
      </c>
      <c r="X45">
        <v>9.2104387929314205E-2</v>
      </c>
      <c r="Y45">
        <v>9.2104387929314205E-2</v>
      </c>
      <c r="Z45">
        <v>9.2104387929314205E-2</v>
      </c>
      <c r="AA45">
        <v>8.2031940597560263E-2</v>
      </c>
      <c r="AB45">
        <v>8.2031940597560263E-2</v>
      </c>
      <c r="AC45">
        <v>8.2031940597560263E-2</v>
      </c>
      <c r="AD45">
        <v>8.2031940597560263E-2</v>
      </c>
      <c r="AE45">
        <f t="shared" si="4"/>
        <v>8.2031940597560263E-2</v>
      </c>
      <c r="AF45">
        <v>6.8599052350898734E-2</v>
      </c>
      <c r="AG45">
        <v>6.8599052350898734E-2</v>
      </c>
      <c r="AH45">
        <v>6.8599052350898734E-2</v>
      </c>
      <c r="AI45">
        <v>6.8599052350898734E-2</v>
      </c>
      <c r="AJ45">
        <f t="shared" si="5"/>
        <v>6.8599052350898734E-2</v>
      </c>
      <c r="AK45">
        <v>9.3855820944171817E-2</v>
      </c>
      <c r="AL45">
        <v>9.3855820944171817E-2</v>
      </c>
      <c r="AM45">
        <v>9.3855820944171817E-2</v>
      </c>
      <c r="AN45">
        <v>9.3855820944171817E-2</v>
      </c>
      <c r="AO45">
        <f t="shared" si="6"/>
        <v>9.3855820944171817E-2</v>
      </c>
    </row>
    <row r="46" spans="3:41" x14ac:dyDescent="0.3">
      <c r="C46">
        <v>0.10302990326287181</v>
      </c>
      <c r="D46">
        <v>0.10302990326287181</v>
      </c>
      <c r="E46">
        <v>0.12351452910657641</v>
      </c>
      <c r="F46">
        <v>0.12351452910657641</v>
      </c>
      <c r="G46">
        <f t="shared" si="0"/>
        <v>0.11327221618472411</v>
      </c>
      <c r="H46">
        <v>0.12351452910657641</v>
      </c>
      <c r="I46">
        <v>0.12351452910657641</v>
      </c>
      <c r="J46">
        <v>0.11002709394318194</v>
      </c>
      <c r="K46">
        <v>0.11002709394318194</v>
      </c>
      <c r="L46">
        <f t="shared" si="1"/>
        <v>0.11677081152487918</v>
      </c>
      <c r="M46">
        <v>0.11002709394318194</v>
      </c>
      <c r="N46">
        <v>0.11002709394318194</v>
      </c>
      <c r="O46">
        <v>9.8677305292362155E-2</v>
      </c>
      <c r="P46">
        <v>9.8677305292362155E-2</v>
      </c>
      <c r="Q46">
        <f t="shared" si="2"/>
        <v>0.10435219961777206</v>
      </c>
      <c r="R46">
        <v>9.8677305292362155E-2</v>
      </c>
      <c r="S46">
        <v>9.8677305292362155E-2</v>
      </c>
      <c r="T46">
        <v>5.4214765952048716E-2</v>
      </c>
      <c r="U46">
        <v>5.4214765952048716E-2</v>
      </c>
      <c r="V46">
        <f t="shared" si="3"/>
        <v>7.6446035622205435E-2</v>
      </c>
      <c r="W46">
        <v>5.4214765952048716E-2</v>
      </c>
      <c r="X46">
        <v>5.4214765952048716E-2</v>
      </c>
      <c r="Y46">
        <v>7.4566326912427219E-2</v>
      </c>
      <c r="Z46">
        <v>7.4566326912427219E-2</v>
      </c>
      <c r="AA46">
        <v>7.4566326912427219E-2</v>
      </c>
      <c r="AB46">
        <v>7.4566326912427219E-2</v>
      </c>
      <c r="AC46">
        <v>7.6552981622644831E-2</v>
      </c>
      <c r="AD46">
        <v>7.6552981622644831E-2</v>
      </c>
      <c r="AE46">
        <f t="shared" si="4"/>
        <v>7.5559654267536025E-2</v>
      </c>
      <c r="AF46">
        <v>7.6552981622644831E-2</v>
      </c>
      <c r="AG46">
        <v>7.6552981622644831E-2</v>
      </c>
      <c r="AH46">
        <v>-0.12159873313136876</v>
      </c>
      <c r="AI46">
        <v>-0.12159873313136876</v>
      </c>
      <c r="AJ46">
        <f t="shared" si="5"/>
        <v>-2.2522875754361966E-2</v>
      </c>
      <c r="AK46">
        <v>-0.12159873313136876</v>
      </c>
      <c r="AL46">
        <v>-0.12159873313136876</v>
      </c>
      <c r="AM46">
        <v>0.15919294797561162</v>
      </c>
      <c r="AN46">
        <v>0.15919294797561162</v>
      </c>
      <c r="AO46">
        <f t="shared" si="6"/>
        <v>1.8797107422121428E-2</v>
      </c>
    </row>
    <row r="47" spans="3:41" x14ac:dyDescent="0.3">
      <c r="C47">
        <v>-1.4866603118475713E-2</v>
      </c>
      <c r="D47">
        <v>6.3975066575393549E-2</v>
      </c>
      <c r="E47">
        <v>6.3975066575393549E-2</v>
      </c>
      <c r="F47">
        <v>6.3975066575393549E-2</v>
      </c>
      <c r="G47">
        <f t="shared" si="0"/>
        <v>4.4264649151926239E-2</v>
      </c>
      <c r="H47">
        <v>6.3975066575393549E-2</v>
      </c>
      <c r="I47">
        <v>5.6071105738803827E-2</v>
      </c>
      <c r="J47">
        <v>5.6071105738803827E-2</v>
      </c>
      <c r="K47">
        <v>5.6071105738803827E-2</v>
      </c>
      <c r="L47">
        <f t="shared" si="1"/>
        <v>5.8047095947951259E-2</v>
      </c>
      <c r="M47">
        <v>5.6071105738803827E-2</v>
      </c>
      <c r="N47">
        <v>9.1820579790893475E-2</v>
      </c>
      <c r="O47">
        <v>9.1820579790893475E-2</v>
      </c>
      <c r="P47">
        <v>9.1820579790893475E-2</v>
      </c>
      <c r="Q47">
        <f t="shared" si="2"/>
        <v>8.2883211277871072E-2</v>
      </c>
      <c r="R47">
        <v>9.1820579790893475E-2</v>
      </c>
      <c r="S47">
        <v>8.5130732511680629E-2</v>
      </c>
      <c r="T47">
        <v>8.5130732511680629E-2</v>
      </c>
      <c r="U47">
        <v>8.5130732511680629E-2</v>
      </c>
      <c r="V47">
        <f t="shared" si="3"/>
        <v>8.6803194331483841E-2</v>
      </c>
      <c r="W47">
        <v>8.5130732511680629E-2</v>
      </c>
      <c r="X47">
        <v>9.2533559014838909E-2</v>
      </c>
      <c r="Y47">
        <v>9.2533559014838909E-2</v>
      </c>
      <c r="Z47">
        <v>9.2533559014838909E-2</v>
      </c>
      <c r="AA47">
        <v>9.2533559014838909E-2</v>
      </c>
      <c r="AB47">
        <v>0.10539348088020879</v>
      </c>
      <c r="AC47">
        <v>0.10539348088020879</v>
      </c>
      <c r="AD47">
        <v>0.10539348088020879</v>
      </c>
      <c r="AE47">
        <f t="shared" si="4"/>
        <v>0.10217850041386632</v>
      </c>
      <c r="AF47">
        <v>0.10539348088020879</v>
      </c>
      <c r="AG47">
        <v>-0.22647750978408848</v>
      </c>
      <c r="AH47">
        <v>-0.22647750978408848</v>
      </c>
      <c r="AI47">
        <v>-0.22647750978408848</v>
      </c>
      <c r="AJ47">
        <f t="shared" si="5"/>
        <v>-0.14350976211801417</v>
      </c>
      <c r="AK47">
        <v>-0.22647750978408848</v>
      </c>
      <c r="AL47">
        <v>-0.18021682770338543</v>
      </c>
      <c r="AM47">
        <v>-0.18021682770338543</v>
      </c>
      <c r="AN47">
        <v>-0.18021682770338543</v>
      </c>
      <c r="AO47">
        <f t="shared" si="6"/>
        <v>-0.19178199822356121</v>
      </c>
    </row>
    <row r="48" spans="3:41" x14ac:dyDescent="0.3">
      <c r="C48">
        <v>0.16921663225151434</v>
      </c>
      <c r="D48">
        <v>0.19872894488370585</v>
      </c>
      <c r="E48">
        <v>0.19872894488370585</v>
      </c>
      <c r="F48">
        <v>0.19872894488370585</v>
      </c>
      <c r="G48">
        <f t="shared" si="0"/>
        <v>0.19135086672565796</v>
      </c>
      <c r="H48">
        <v>0.19872894488370585</v>
      </c>
      <c r="I48">
        <v>0.21849638104535313</v>
      </c>
      <c r="J48">
        <v>0.21849638104535313</v>
      </c>
      <c r="K48">
        <v>0.21849638104535313</v>
      </c>
      <c r="L48">
        <f t="shared" si="1"/>
        <v>0.21355452200494129</v>
      </c>
      <c r="M48">
        <v>0.21849638104535313</v>
      </c>
      <c r="N48">
        <v>0.18673245588835749</v>
      </c>
      <c r="O48">
        <v>0.18673245588835749</v>
      </c>
      <c r="P48">
        <v>0.18673245588835749</v>
      </c>
      <c r="Q48">
        <f t="shared" si="2"/>
        <v>0.19467343717760641</v>
      </c>
      <c r="R48">
        <v>0.18673245588835749</v>
      </c>
      <c r="S48">
        <v>0.15131480955567958</v>
      </c>
      <c r="T48">
        <v>0.15131480955567958</v>
      </c>
      <c r="U48">
        <v>0.15131480955567958</v>
      </c>
      <c r="V48">
        <f t="shared" si="3"/>
        <v>0.16016922113884904</v>
      </c>
      <c r="W48">
        <v>0.15131480955567958</v>
      </c>
      <c r="X48">
        <v>8.9877832861189805E-2</v>
      </c>
      <c r="Y48">
        <v>8.9877832861189805E-2</v>
      </c>
      <c r="Z48">
        <v>8.9877832861189805E-2</v>
      </c>
      <c r="AA48">
        <v>8.9877832861189805E-2</v>
      </c>
      <c r="AB48">
        <v>8.9877832861189805E-2</v>
      </c>
      <c r="AC48">
        <v>9.5728549785204023E-3</v>
      </c>
      <c r="AD48">
        <v>9.5728549785204023E-3</v>
      </c>
      <c r="AE48">
        <f t="shared" si="4"/>
        <v>4.97253439198551E-2</v>
      </c>
      <c r="AF48">
        <v>9.5728549785204023E-3</v>
      </c>
      <c r="AG48">
        <v>-0.31094162845254575</v>
      </c>
      <c r="AH48">
        <v>-0.31094162845254575</v>
      </c>
      <c r="AI48">
        <v>-0.31094162845254575</v>
      </c>
      <c r="AJ48">
        <f t="shared" si="5"/>
        <v>-0.23081300759477918</v>
      </c>
      <c r="AK48">
        <v>-0.31094162845254575</v>
      </c>
      <c r="AL48">
        <v>2.1808494160651778E-2</v>
      </c>
      <c r="AM48">
        <v>2.1808494160651778E-2</v>
      </c>
      <c r="AN48">
        <v>2.1808494160651778E-2</v>
      </c>
      <c r="AO48">
        <f t="shared" si="6"/>
        <v>-6.1379036492647601E-2</v>
      </c>
    </row>
    <row r="49" spans="3:41" x14ac:dyDescent="0.3">
      <c r="C49">
        <v>0.13020551471073508</v>
      </c>
      <c r="D49">
        <v>0.13020551471073508</v>
      </c>
      <c r="E49">
        <v>0.13020551471073508</v>
      </c>
      <c r="F49">
        <v>0.13020551471073508</v>
      </c>
      <c r="G49">
        <f t="shared" si="0"/>
        <v>0.13020551471073508</v>
      </c>
      <c r="H49">
        <v>5.1751812050027456E-2</v>
      </c>
      <c r="I49">
        <v>5.1751812050027456E-2</v>
      </c>
      <c r="J49">
        <v>5.1751812050027456E-2</v>
      </c>
      <c r="K49">
        <v>5.1751812050027456E-2</v>
      </c>
      <c r="L49">
        <f t="shared" si="1"/>
        <v>5.1751812050027456E-2</v>
      </c>
      <c r="M49">
        <v>0.15353493271472701</v>
      </c>
      <c r="N49">
        <v>0.15353493271472701</v>
      </c>
      <c r="O49">
        <v>0.15353493271472701</v>
      </c>
      <c r="P49">
        <v>0.15353493271472701</v>
      </c>
      <c r="Q49">
        <f t="shared" si="2"/>
        <v>0.15353493271472701</v>
      </c>
      <c r="R49">
        <v>0.16403779859048745</v>
      </c>
      <c r="S49">
        <v>0.16403779859048745</v>
      </c>
      <c r="T49">
        <v>0.16403779859048745</v>
      </c>
      <c r="U49">
        <v>0.16403779859048745</v>
      </c>
      <c r="V49">
        <f t="shared" si="3"/>
        <v>0.16403779859048745</v>
      </c>
      <c r="W49">
        <v>0.14634646304247023</v>
      </c>
      <c r="X49">
        <v>0.14634646304247023</v>
      </c>
      <c r="Y49">
        <v>0.14634646304247023</v>
      </c>
      <c r="Z49">
        <v>0.14634646304247023</v>
      </c>
      <c r="AA49">
        <v>2.6611380746627278E-2</v>
      </c>
      <c r="AB49">
        <v>2.6611380746627278E-2</v>
      </c>
      <c r="AC49">
        <v>2.6611380746627278E-2</v>
      </c>
      <c r="AD49">
        <v>2.6611380746627278E-2</v>
      </c>
      <c r="AE49">
        <f t="shared" si="4"/>
        <v>2.6611380746627278E-2</v>
      </c>
      <c r="AF49">
        <v>3.110596668253722E-2</v>
      </c>
      <c r="AG49">
        <v>3.110596668253722E-2</v>
      </c>
      <c r="AH49">
        <v>3.110596668253722E-2</v>
      </c>
      <c r="AI49">
        <v>3.110596668253722E-2</v>
      </c>
      <c r="AJ49">
        <f t="shared" si="5"/>
        <v>3.110596668253722E-2</v>
      </c>
      <c r="AK49">
        <v>4.648258426110663E-2</v>
      </c>
      <c r="AL49">
        <v>4.648258426110663E-2</v>
      </c>
      <c r="AM49">
        <v>4.648258426110663E-2</v>
      </c>
      <c r="AN49">
        <v>4.648258426110663E-2</v>
      </c>
      <c r="AO49">
        <f t="shared" si="6"/>
        <v>4.648258426110663E-2</v>
      </c>
    </row>
    <row r="50" spans="3:41" x14ac:dyDescent="0.3">
      <c r="C50">
        <v>0.28869709600443605</v>
      </c>
      <c r="D50">
        <v>0.28869709600443605</v>
      </c>
      <c r="E50">
        <v>0.30757764947368049</v>
      </c>
      <c r="F50">
        <v>0.30757764947368049</v>
      </c>
      <c r="G50">
        <f t="shared" si="0"/>
        <v>0.29813737273905827</v>
      </c>
      <c r="H50">
        <v>0.30757764947368049</v>
      </c>
      <c r="I50">
        <v>0.30757764947368049</v>
      </c>
      <c r="J50">
        <v>0.33010014956301148</v>
      </c>
      <c r="K50">
        <v>0.33010014956301148</v>
      </c>
      <c r="L50">
        <f t="shared" si="1"/>
        <v>0.31883889951834599</v>
      </c>
      <c r="M50">
        <v>0.33010014956301148</v>
      </c>
      <c r="N50">
        <v>0.33010014956301148</v>
      </c>
      <c r="O50">
        <v>0.34001646148144582</v>
      </c>
      <c r="P50">
        <v>0.34001646148144582</v>
      </c>
      <c r="Q50">
        <f t="shared" si="2"/>
        <v>0.33505830552222865</v>
      </c>
      <c r="R50">
        <v>0.34001646148144582</v>
      </c>
      <c r="S50">
        <v>0.34001646148144582</v>
      </c>
      <c r="T50">
        <v>0.34468290029800686</v>
      </c>
      <c r="U50">
        <v>0.34468290029800686</v>
      </c>
      <c r="V50">
        <f t="shared" si="3"/>
        <v>0.34234968088972639</v>
      </c>
      <c r="W50">
        <v>0.34468290029800686</v>
      </c>
      <c r="X50">
        <v>0.34468290029800686</v>
      </c>
      <c r="Y50">
        <v>0.23181818181818181</v>
      </c>
      <c r="Z50">
        <v>0.23181818181818181</v>
      </c>
      <c r="AA50">
        <v>0.23181818181818181</v>
      </c>
      <c r="AB50">
        <v>0.23181818181818181</v>
      </c>
      <c r="AC50">
        <v>-5.6781642241607588E-2</v>
      </c>
      <c r="AD50">
        <v>-5.6781642241607588E-2</v>
      </c>
      <c r="AE50">
        <f t="shared" si="4"/>
        <v>8.7518269788287112E-2</v>
      </c>
      <c r="AF50">
        <v>-5.6781642241607588E-2</v>
      </c>
      <c r="AG50">
        <v>-5.6781642241607588E-2</v>
      </c>
      <c r="AH50">
        <v>-2.9098473645956038E-2</v>
      </c>
      <c r="AI50">
        <v>-2.9098473645956038E-2</v>
      </c>
      <c r="AJ50">
        <f t="shared" si="5"/>
        <v>-4.2940057943781806E-2</v>
      </c>
      <c r="AK50">
        <v>-2.9098473645956038E-2</v>
      </c>
      <c r="AL50">
        <v>-2.9098473645956038E-2</v>
      </c>
      <c r="AM50">
        <v>3.114274485830313E-2</v>
      </c>
      <c r="AN50">
        <v>3.114274485830313E-2</v>
      </c>
      <c r="AO50">
        <f t="shared" si="6"/>
        <v>1.0221356061735458E-3</v>
      </c>
    </row>
    <row r="51" spans="3:41" x14ac:dyDescent="0.3">
      <c r="C51">
        <v>0.2714622341866369</v>
      </c>
      <c r="D51">
        <v>0.2714622341866369</v>
      </c>
      <c r="E51">
        <v>0.2714622341866369</v>
      </c>
      <c r="F51">
        <v>0.2714622341866369</v>
      </c>
      <c r="G51">
        <f t="shared" si="0"/>
        <v>0.2714622341866369</v>
      </c>
      <c r="H51">
        <v>0.27141403213527265</v>
      </c>
      <c r="I51">
        <v>0.27141403213527265</v>
      </c>
      <c r="J51">
        <v>0.27141403213527265</v>
      </c>
      <c r="K51">
        <v>0.27141403213527265</v>
      </c>
      <c r="L51">
        <f t="shared" si="1"/>
        <v>0.27141403213527265</v>
      </c>
      <c r="M51">
        <v>0.27637209523885137</v>
      </c>
      <c r="N51">
        <v>0.27637209523885137</v>
      </c>
      <c r="O51">
        <v>0.27637209523885137</v>
      </c>
      <c r="P51">
        <v>0.27637209523885137</v>
      </c>
      <c r="Q51">
        <f t="shared" si="2"/>
        <v>0.27637209523885137</v>
      </c>
      <c r="R51">
        <v>0.25895149593714006</v>
      </c>
      <c r="S51">
        <v>0.25895149593714006</v>
      </c>
      <c r="T51">
        <v>0.25895149593714006</v>
      </c>
      <c r="U51">
        <v>0.25895149593714006</v>
      </c>
      <c r="V51">
        <f t="shared" si="3"/>
        <v>0.25895149593714006</v>
      </c>
      <c r="W51">
        <v>0.1124620239776087</v>
      </c>
      <c r="X51">
        <v>0.1124620239776087</v>
      </c>
      <c r="Y51">
        <v>0.1124620239776087</v>
      </c>
      <c r="Z51">
        <v>0.1124620239776087</v>
      </c>
      <c r="AA51">
        <v>3.2750163820065938E-2</v>
      </c>
      <c r="AB51">
        <v>3.2750163820065938E-2</v>
      </c>
      <c r="AC51">
        <v>3.2750163820065938E-2</v>
      </c>
      <c r="AD51">
        <v>3.2750163820065938E-2</v>
      </c>
      <c r="AE51">
        <f t="shared" si="4"/>
        <v>3.2750163820065938E-2</v>
      </c>
      <c r="AF51">
        <v>7.4288286969328238E-2</v>
      </c>
      <c r="AG51">
        <v>7.4288286969328238E-2</v>
      </c>
      <c r="AH51">
        <v>7.4288286969328238E-2</v>
      </c>
      <c r="AI51">
        <v>7.4288286969328238E-2</v>
      </c>
      <c r="AJ51">
        <f t="shared" si="5"/>
        <v>7.4288286969328238E-2</v>
      </c>
      <c r="AK51">
        <v>0.12449466300135863</v>
      </c>
      <c r="AL51">
        <v>0.12449466300135863</v>
      </c>
      <c r="AM51">
        <v>0.12449466300135863</v>
      </c>
      <c r="AN51">
        <v>0.12449466300135863</v>
      </c>
      <c r="AO51">
        <f t="shared" si="6"/>
        <v>0.12449466300135863</v>
      </c>
    </row>
    <row r="52" spans="3:41" x14ac:dyDescent="0.3">
      <c r="C52">
        <v>0.2377516870576617</v>
      </c>
      <c r="D52">
        <v>0.2377516870576617</v>
      </c>
      <c r="E52">
        <v>0.2377516870576617</v>
      </c>
      <c r="F52">
        <v>0.2377516870576617</v>
      </c>
      <c r="G52">
        <f t="shared" si="0"/>
        <v>0.2377516870576617</v>
      </c>
      <c r="H52">
        <v>0.2868687928840376</v>
      </c>
      <c r="I52">
        <v>0.2868687928840376</v>
      </c>
      <c r="J52">
        <v>0.2868687928840376</v>
      </c>
      <c r="K52">
        <v>0.2868687928840376</v>
      </c>
      <c r="L52">
        <f t="shared" si="1"/>
        <v>0.2868687928840376</v>
      </c>
      <c r="M52">
        <v>9.7453797054692606E-2</v>
      </c>
      <c r="N52">
        <v>9.7453797054692606E-2</v>
      </c>
      <c r="O52">
        <v>9.7453797054692606E-2</v>
      </c>
      <c r="P52">
        <v>9.7453797054692606E-2</v>
      </c>
      <c r="Q52">
        <f t="shared" si="2"/>
        <v>9.7453797054692606E-2</v>
      </c>
      <c r="R52">
        <v>6.4391612687067237E-2</v>
      </c>
      <c r="S52">
        <v>6.4391612687067237E-2</v>
      </c>
      <c r="T52">
        <v>6.4391612687067237E-2</v>
      </c>
      <c r="U52">
        <v>6.4391612687067237E-2</v>
      </c>
      <c r="V52">
        <f t="shared" si="3"/>
        <v>6.4391612687067237E-2</v>
      </c>
      <c r="W52">
        <v>8.3267187102640972E-2</v>
      </c>
      <c r="X52">
        <v>8.3267187102640972E-2</v>
      </c>
      <c r="Y52">
        <v>8.3267187102640972E-2</v>
      </c>
      <c r="Z52">
        <v>8.3267187102640972E-2</v>
      </c>
      <c r="AA52">
        <v>2.1661392010765283E-2</v>
      </c>
      <c r="AB52">
        <v>2.1661392010765283E-2</v>
      </c>
      <c r="AC52">
        <v>2.1661392010765283E-2</v>
      </c>
      <c r="AD52">
        <v>2.1661392010765283E-2</v>
      </c>
      <c r="AE52">
        <f t="shared" si="4"/>
        <v>2.1661392010765283E-2</v>
      </c>
      <c r="AF52">
        <v>-9.0148586945810114E-2</v>
      </c>
      <c r="AG52">
        <v>-9.0148586945810114E-2</v>
      </c>
      <c r="AH52">
        <v>-9.0148586945810114E-2</v>
      </c>
      <c r="AI52">
        <v>-9.0148586945810114E-2</v>
      </c>
      <c r="AJ52">
        <f t="shared" si="5"/>
        <v>-9.0148586945810114E-2</v>
      </c>
      <c r="AK52">
        <v>5.1122515703330889E-3</v>
      </c>
      <c r="AL52">
        <v>5.1122515703330889E-3</v>
      </c>
      <c r="AM52">
        <v>5.1122515703330889E-3</v>
      </c>
      <c r="AN52">
        <v>5.1122515703330889E-3</v>
      </c>
      <c r="AO52">
        <f t="shared" si="6"/>
        <v>5.1122515703330889E-3</v>
      </c>
    </row>
    <row r="53" spans="3:41" x14ac:dyDescent="0.3">
      <c r="C53">
        <v>0.10647612846734994</v>
      </c>
      <c r="D53">
        <v>0.10647612846734994</v>
      </c>
      <c r="E53">
        <v>0.14951109049403666</v>
      </c>
      <c r="F53">
        <v>0.1170667142689208</v>
      </c>
      <c r="G53">
        <f t="shared" si="0"/>
        <v>0.11988251542441433</v>
      </c>
      <c r="H53">
        <v>0.1170667142689208</v>
      </c>
      <c r="I53">
        <v>0.1170667142689208</v>
      </c>
      <c r="J53">
        <v>0.1170667142689208</v>
      </c>
      <c r="K53">
        <v>0.11499035796952592</v>
      </c>
      <c r="L53">
        <f t="shared" si="1"/>
        <v>0.11654762519407208</v>
      </c>
      <c r="M53">
        <v>0.11499035796952592</v>
      </c>
      <c r="N53">
        <v>0.11499035796952592</v>
      </c>
      <c r="O53">
        <v>0.11499035796952592</v>
      </c>
      <c r="P53">
        <v>0.14139874274164541</v>
      </c>
      <c r="Q53">
        <f t="shared" si="2"/>
        <v>0.12159245416255579</v>
      </c>
      <c r="R53">
        <v>0.14139874274164541</v>
      </c>
      <c r="S53">
        <v>0.14139874274164541</v>
      </c>
      <c r="T53">
        <v>0.14139874274164541</v>
      </c>
      <c r="U53">
        <v>0.14197624719139088</v>
      </c>
      <c r="V53">
        <f t="shared" si="3"/>
        <v>0.14154311885408177</v>
      </c>
      <c r="W53">
        <v>0.14197624719139088</v>
      </c>
      <c r="X53">
        <v>0.14197624719139088</v>
      </c>
      <c r="Y53">
        <v>0.14197624719139088</v>
      </c>
      <c r="Z53">
        <v>0.14197624719139088</v>
      </c>
      <c r="AA53">
        <v>0.14197624719139088</v>
      </c>
      <c r="AB53">
        <v>5.0250535691605515E-2</v>
      </c>
      <c r="AC53">
        <v>5.0250535691605515E-2</v>
      </c>
      <c r="AD53">
        <v>8.0448832106666951E-2</v>
      </c>
      <c r="AE53">
        <f t="shared" si="4"/>
        <v>8.0731537670317211E-2</v>
      </c>
      <c r="AF53">
        <v>8.0448832106666951E-2</v>
      </c>
      <c r="AG53">
        <v>8.0448832106666951E-2</v>
      </c>
      <c r="AH53">
        <v>8.0448832106666951E-2</v>
      </c>
      <c r="AI53">
        <v>7.4505111578737931E-2</v>
      </c>
      <c r="AJ53">
        <f t="shared" si="5"/>
        <v>7.8962901974684696E-2</v>
      </c>
      <c r="AK53">
        <v>7.4505111578737931E-2</v>
      </c>
      <c r="AL53">
        <v>7.4505111578737931E-2</v>
      </c>
      <c r="AM53">
        <v>7.4505111578737931E-2</v>
      </c>
      <c r="AN53">
        <v>8.090109845758528E-2</v>
      </c>
      <c r="AO53">
        <f t="shared" si="6"/>
        <v>7.6104108298449769E-2</v>
      </c>
    </row>
    <row r="54" spans="3:41" x14ac:dyDescent="0.3">
      <c r="C54">
        <v>8.8577250389548126E-2</v>
      </c>
      <c r="D54">
        <v>8.8577250389548126E-2</v>
      </c>
      <c r="E54">
        <v>-8.9175677246831758E-2</v>
      </c>
      <c r="F54">
        <v>-8.9175677246831758E-2</v>
      </c>
      <c r="G54">
        <f t="shared" si="0"/>
        <v>-2.9921342864181605E-4</v>
      </c>
      <c r="H54">
        <v>-8.9175677246831758E-2</v>
      </c>
      <c r="I54">
        <v>-8.9175677246831758E-2</v>
      </c>
      <c r="J54">
        <v>-7.6101834108951549E-2</v>
      </c>
      <c r="K54">
        <v>-7.6101834108951549E-2</v>
      </c>
      <c r="L54">
        <f t="shared" si="1"/>
        <v>-8.2638755677891654E-2</v>
      </c>
      <c r="M54">
        <v>-7.6101834108951549E-2</v>
      </c>
      <c r="N54">
        <v>-7.6101834108951549E-2</v>
      </c>
      <c r="O54">
        <v>-4.0137498736224853E-2</v>
      </c>
      <c r="P54">
        <v>-4.0137498736224853E-2</v>
      </c>
      <c r="Q54">
        <f t="shared" si="2"/>
        <v>-5.8119666422588201E-2</v>
      </c>
      <c r="R54">
        <v>-4.0137498736224853E-2</v>
      </c>
      <c r="S54">
        <v>-4.0137498736224853E-2</v>
      </c>
      <c r="T54">
        <v>-0.20996216897856243</v>
      </c>
      <c r="U54">
        <v>-0.20996216897856243</v>
      </c>
      <c r="V54">
        <f t="shared" si="3"/>
        <v>-0.12504983385739366</v>
      </c>
      <c r="W54">
        <v>-0.20996216897856243</v>
      </c>
      <c r="X54">
        <v>-0.20996216897856243</v>
      </c>
      <c r="Y54">
        <v>-0.19527548395830513</v>
      </c>
      <c r="Z54">
        <v>-0.19527548395830513</v>
      </c>
      <c r="AA54">
        <v>-0.19527548395830513</v>
      </c>
      <c r="AB54">
        <v>-0.19527548395830513</v>
      </c>
      <c r="AC54">
        <v>-0.44380278640005777</v>
      </c>
      <c r="AD54">
        <v>-0.44380278640005777</v>
      </c>
      <c r="AE54">
        <f t="shared" si="4"/>
        <v>-0.31953913517918142</v>
      </c>
      <c r="AF54">
        <v>-0.44380278640005777</v>
      </c>
      <c r="AG54">
        <v>-0.44380278640005777</v>
      </c>
      <c r="AH54">
        <v>8.9511193740800993E-2</v>
      </c>
      <c r="AI54">
        <v>8.9511193740800993E-2</v>
      </c>
      <c r="AJ54">
        <f t="shared" si="5"/>
        <v>-0.1771457963296284</v>
      </c>
      <c r="AK54">
        <v>8.9511193740800993E-2</v>
      </c>
      <c r="AL54">
        <v>8.9511193740800993E-2</v>
      </c>
      <c r="AM54">
        <v>-0.24458696163803248</v>
      </c>
      <c r="AN54">
        <v>-0.24458696163803248</v>
      </c>
      <c r="AO54">
        <f t="shared" si="6"/>
        <v>-7.7537883948615743E-2</v>
      </c>
    </row>
    <row r="55" spans="3:41" x14ac:dyDescent="0.3">
      <c r="C55">
        <v>0.23691683996682253</v>
      </c>
      <c r="D55">
        <v>0.22309119535507133</v>
      </c>
      <c r="E55">
        <v>0.22309119535507133</v>
      </c>
      <c r="F55">
        <v>0.22309119535507133</v>
      </c>
      <c r="G55">
        <f t="shared" si="0"/>
        <v>0.22654760650800915</v>
      </c>
      <c r="H55">
        <v>0.22309119535507133</v>
      </c>
      <c r="I55">
        <v>0.2001964204744584</v>
      </c>
      <c r="J55">
        <v>0.2001964204744584</v>
      </c>
      <c r="K55">
        <v>0.2001964204744584</v>
      </c>
      <c r="L55">
        <f t="shared" si="1"/>
        <v>0.20592011419461165</v>
      </c>
      <c r="M55">
        <v>0.2001964204744584</v>
      </c>
      <c r="N55">
        <v>0.2532258562376255</v>
      </c>
      <c r="O55">
        <v>0.2532258562376255</v>
      </c>
      <c r="P55">
        <v>0.2532258562376255</v>
      </c>
      <c r="Q55">
        <f t="shared" si="2"/>
        <v>0.23996849729683373</v>
      </c>
      <c r="R55">
        <v>0.2532258562376255</v>
      </c>
      <c r="S55">
        <v>0.26678690489176321</v>
      </c>
      <c r="T55">
        <v>0.26678690489176321</v>
      </c>
      <c r="U55">
        <v>0.26678690489176321</v>
      </c>
      <c r="V55">
        <f t="shared" si="3"/>
        <v>0.26339664272822882</v>
      </c>
      <c r="W55">
        <v>0.26678690489176321</v>
      </c>
      <c r="X55">
        <v>0.28968449874504759</v>
      </c>
      <c r="Y55">
        <v>0.28968449874504759</v>
      </c>
      <c r="Z55">
        <v>0.28968449874504759</v>
      </c>
      <c r="AA55">
        <v>0.28968449874504759</v>
      </c>
      <c r="AB55">
        <v>0.2823895542603217</v>
      </c>
      <c r="AC55">
        <v>0.2823895542603217</v>
      </c>
      <c r="AD55">
        <v>0.2823895542603217</v>
      </c>
      <c r="AE55">
        <f t="shared" si="4"/>
        <v>0.28421329038150317</v>
      </c>
      <c r="AF55">
        <v>0.2823895542603217</v>
      </c>
      <c r="AG55">
        <v>0.23086281812538795</v>
      </c>
      <c r="AH55">
        <v>0.23086281812538795</v>
      </c>
      <c r="AI55">
        <v>0.23086281812538795</v>
      </c>
      <c r="AJ55">
        <f t="shared" si="5"/>
        <v>0.24374450215912141</v>
      </c>
      <c r="AK55">
        <v>0.23086281812538795</v>
      </c>
      <c r="AL55">
        <v>0.17938006633078085</v>
      </c>
      <c r="AM55">
        <v>0.17938006633078085</v>
      </c>
      <c r="AN55">
        <v>0.17938006633078085</v>
      </c>
      <c r="AO55">
        <f t="shared" si="6"/>
        <v>0.19225075427943264</v>
      </c>
    </row>
    <row r="56" spans="3:41" x14ac:dyDescent="0.3">
      <c r="C56">
        <v>6.6940007646699648E-2</v>
      </c>
      <c r="D56">
        <v>6.6940007646699648E-2</v>
      </c>
      <c r="E56">
        <v>6.6940007646699648E-2</v>
      </c>
      <c r="F56">
        <v>6.6940007646699648E-2</v>
      </c>
      <c r="G56">
        <f t="shared" si="0"/>
        <v>6.6940007646699648E-2</v>
      </c>
      <c r="H56">
        <v>0.1287987286888623</v>
      </c>
      <c r="I56">
        <v>0.1287987286888623</v>
      </c>
      <c r="J56">
        <v>0.1287987286888623</v>
      </c>
      <c r="K56">
        <v>0.1287987286888623</v>
      </c>
      <c r="L56">
        <f t="shared" si="1"/>
        <v>0.1287987286888623</v>
      </c>
      <c r="M56">
        <v>0.1060444493592731</v>
      </c>
      <c r="N56">
        <v>0.1060444493592731</v>
      </c>
      <c r="O56">
        <v>0.1060444493592731</v>
      </c>
      <c r="P56">
        <v>0.1060444493592731</v>
      </c>
      <c r="Q56">
        <f t="shared" si="2"/>
        <v>0.1060444493592731</v>
      </c>
      <c r="R56">
        <v>0.13355448012095186</v>
      </c>
      <c r="S56">
        <v>0.13355448012095186</v>
      </c>
      <c r="T56">
        <v>0.13355448012095186</v>
      </c>
      <c r="U56">
        <v>0.13355448012095186</v>
      </c>
      <c r="V56">
        <f t="shared" si="3"/>
        <v>0.13355448012095186</v>
      </c>
      <c r="W56">
        <v>0.1217430795616655</v>
      </c>
      <c r="X56">
        <v>0.1217430795616655</v>
      </c>
      <c r="Y56">
        <v>0.1217430795616655</v>
      </c>
      <c r="Z56">
        <v>0.1217430795616655</v>
      </c>
      <c r="AA56">
        <v>2.5188998615139551E-2</v>
      </c>
      <c r="AB56">
        <v>2.5188998615139551E-2</v>
      </c>
      <c r="AC56">
        <v>2.5188998615139551E-2</v>
      </c>
      <c r="AD56">
        <v>2.5188998615139551E-2</v>
      </c>
      <c r="AE56">
        <f t="shared" si="4"/>
        <v>2.5188998615139551E-2</v>
      </c>
      <c r="AF56">
        <v>-0.34655836207173901</v>
      </c>
      <c r="AG56">
        <v>-0.34655836207173901</v>
      </c>
      <c r="AH56">
        <v>-0.34655836207173901</v>
      </c>
      <c r="AI56">
        <v>-0.34655836207173901</v>
      </c>
      <c r="AJ56">
        <f t="shared" si="5"/>
        <v>-0.34655836207173901</v>
      </c>
      <c r="AK56">
        <v>0.3262909495101019</v>
      </c>
      <c r="AL56">
        <v>0.3262909495101019</v>
      </c>
      <c r="AM56">
        <v>0.3262909495101019</v>
      </c>
      <c r="AN56">
        <v>0.3262909495101019</v>
      </c>
      <c r="AO56">
        <f t="shared" si="6"/>
        <v>0.3262909495101019</v>
      </c>
    </row>
    <row r="57" spans="3:41" x14ac:dyDescent="0.3">
      <c r="C57">
        <v>0.23624725929554374</v>
      </c>
      <c r="D57">
        <v>0.23624725929554374</v>
      </c>
      <c r="E57">
        <v>0.23624725929554374</v>
      </c>
      <c r="F57">
        <v>0.21340666222618684</v>
      </c>
      <c r="G57">
        <f t="shared" si="0"/>
        <v>0.23053711002820451</v>
      </c>
      <c r="H57">
        <v>0.21340666222618684</v>
      </c>
      <c r="I57">
        <v>0.21340666222618684</v>
      </c>
      <c r="J57">
        <v>0.21340666222618684</v>
      </c>
      <c r="K57">
        <v>0.1293252829504673</v>
      </c>
      <c r="L57">
        <f t="shared" si="1"/>
        <v>0.19238631740725695</v>
      </c>
      <c r="M57">
        <v>0.1293252829504673</v>
      </c>
      <c r="N57">
        <v>0.1293252829504673</v>
      </c>
      <c r="O57">
        <v>0.1293252829504673</v>
      </c>
      <c r="P57">
        <v>0.15407420603939281</v>
      </c>
      <c r="Q57">
        <f t="shared" si="2"/>
        <v>0.13551251372269868</v>
      </c>
      <c r="R57">
        <v>0.15407420603939281</v>
      </c>
      <c r="S57">
        <v>0.15407420603939281</v>
      </c>
      <c r="T57">
        <v>0.15407420603939281</v>
      </c>
      <c r="U57">
        <v>0.15098814229249011</v>
      </c>
      <c r="V57">
        <f t="shared" si="3"/>
        <v>0.15330269010266714</v>
      </c>
      <c r="W57">
        <v>0.15098814229249011</v>
      </c>
      <c r="X57">
        <v>0.15098814229249011</v>
      </c>
      <c r="Y57">
        <v>0.15098814229249011</v>
      </c>
      <c r="Z57">
        <v>7.7918962338404479E-2</v>
      </c>
      <c r="AA57">
        <v>7.7918962338404479E-2</v>
      </c>
      <c r="AB57">
        <v>7.7918962338404479E-2</v>
      </c>
      <c r="AC57">
        <v>7.7918962338404479E-2</v>
      </c>
      <c r="AD57">
        <v>7.7918962338404479E-2</v>
      </c>
      <c r="AE57">
        <f t="shared" si="4"/>
        <v>7.7918962338404479E-2</v>
      </c>
      <c r="AF57">
        <v>5.799597513474046E-2</v>
      </c>
      <c r="AG57">
        <v>5.799597513474046E-2</v>
      </c>
      <c r="AH57">
        <v>5.799597513474046E-2</v>
      </c>
      <c r="AI57">
        <v>5.353461213241692E-2</v>
      </c>
      <c r="AJ57">
        <f t="shared" si="5"/>
        <v>5.6880634384159572E-2</v>
      </c>
      <c r="AK57">
        <v>5.353461213241692E-2</v>
      </c>
      <c r="AL57">
        <v>5.353461213241692E-2</v>
      </c>
      <c r="AM57">
        <v>5.353461213241692E-2</v>
      </c>
      <c r="AN57">
        <v>-0.49555033046419333</v>
      </c>
      <c r="AO57">
        <f t="shared" si="6"/>
        <v>-8.3736623516735637E-2</v>
      </c>
    </row>
    <row r="58" spans="3:41" x14ac:dyDescent="0.3">
      <c r="C58">
        <v>1.4842856053963731E-3</v>
      </c>
      <c r="D58">
        <v>1.4842856053963731E-3</v>
      </c>
      <c r="E58">
        <v>1.4842856053963731E-3</v>
      </c>
      <c r="F58">
        <v>-0.11345287283081611</v>
      </c>
      <c r="G58">
        <f t="shared" si="0"/>
        <v>-2.7250004003656746E-2</v>
      </c>
      <c r="H58">
        <v>-0.11345287283081611</v>
      </c>
      <c r="I58">
        <v>-0.11345287283081611</v>
      </c>
      <c r="J58">
        <v>-0.11345287283081611</v>
      </c>
      <c r="K58">
        <v>-3.7789622173716307E-2</v>
      </c>
      <c r="L58">
        <f t="shared" si="1"/>
        <v>-9.4537060166541148E-2</v>
      </c>
      <c r="M58">
        <v>-3.7789622173716307E-2</v>
      </c>
      <c r="N58">
        <v>-3.7789622173716307E-2</v>
      </c>
      <c r="O58">
        <v>-3.7789622173716307E-2</v>
      </c>
      <c r="P58">
        <v>-8.2512076510109347E-2</v>
      </c>
      <c r="Q58">
        <f t="shared" si="2"/>
        <v>-4.8970235757814562E-2</v>
      </c>
      <c r="R58">
        <v>-8.2512076510109347E-2</v>
      </c>
      <c r="S58">
        <v>-8.2512076510109347E-2</v>
      </c>
      <c r="T58">
        <v>-8.2512076510109347E-2</v>
      </c>
      <c r="U58">
        <v>-8.2512076510109347E-2</v>
      </c>
      <c r="V58">
        <f t="shared" si="3"/>
        <v>-8.2512076510109347E-2</v>
      </c>
      <c r="W58">
        <v>-8.2512076510109347E-2</v>
      </c>
      <c r="X58">
        <v>11.79996784299081</v>
      </c>
      <c r="Y58">
        <v>11.79996784299081</v>
      </c>
      <c r="Z58">
        <v>-0.50609781233795392</v>
      </c>
      <c r="AA58">
        <v>-0.50609781233795392</v>
      </c>
      <c r="AB58">
        <v>-0.50609781233795392</v>
      </c>
      <c r="AC58">
        <v>-0.50609781233795392</v>
      </c>
      <c r="AD58">
        <v>0.29826136813584242</v>
      </c>
      <c r="AE58">
        <f t="shared" si="4"/>
        <v>-0.30500801721950488</v>
      </c>
      <c r="AF58">
        <v>0.29826136813584242</v>
      </c>
      <c r="AG58">
        <v>0.29826136813584242</v>
      </c>
      <c r="AH58">
        <v>0.29826136813584242</v>
      </c>
      <c r="AI58">
        <v>-5.2938621483875339E-3</v>
      </c>
      <c r="AJ58">
        <f t="shared" si="5"/>
        <v>0.22237256056478494</v>
      </c>
      <c r="AK58">
        <v>-5.2938621483875339E-3</v>
      </c>
      <c r="AL58">
        <v>-5.2938621483875339E-3</v>
      </c>
      <c r="AM58">
        <v>-5.2938621483875339E-3</v>
      </c>
      <c r="AN58">
        <v>6.3050076171982924E-2</v>
      </c>
      <c r="AO58">
        <f t="shared" si="6"/>
        <v>1.179212243170508E-2</v>
      </c>
    </row>
    <row r="59" spans="3:41" x14ac:dyDescent="0.3">
      <c r="C59">
        <v>0.21072571986493105</v>
      </c>
      <c r="D59">
        <v>0.21072571986493105</v>
      </c>
      <c r="E59">
        <v>0.21072571986493105</v>
      </c>
      <c r="F59">
        <v>0.21072571986493105</v>
      </c>
      <c r="G59">
        <f t="shared" si="0"/>
        <v>0.21072571986493105</v>
      </c>
      <c r="H59">
        <v>0.17133599549415568</v>
      </c>
      <c r="I59">
        <v>0.17133599549415568</v>
      </c>
      <c r="J59">
        <v>0.17133599549415568</v>
      </c>
      <c r="K59">
        <v>0.17133599549415568</v>
      </c>
      <c r="L59">
        <f t="shared" si="1"/>
        <v>0.17133599549415568</v>
      </c>
      <c r="M59">
        <v>0.10750743395788</v>
      </c>
      <c r="N59">
        <v>0.10750743395788</v>
      </c>
      <c r="O59">
        <v>0.10750743395788</v>
      </c>
      <c r="P59">
        <v>0.10750743395788</v>
      </c>
      <c r="Q59">
        <f t="shared" si="2"/>
        <v>0.10750743395788</v>
      </c>
      <c r="R59">
        <v>1.220198102098774E-2</v>
      </c>
      <c r="S59">
        <v>1.220198102098774E-2</v>
      </c>
      <c r="T59">
        <v>1.220198102098774E-2</v>
      </c>
      <c r="U59">
        <v>1.220198102098774E-2</v>
      </c>
      <c r="V59">
        <f t="shared" si="3"/>
        <v>1.220198102098774E-2</v>
      </c>
      <c r="W59">
        <v>0.15366365544301488</v>
      </c>
      <c r="X59">
        <v>0.15366365544301488</v>
      </c>
      <c r="Y59">
        <v>0.15366365544301488</v>
      </c>
      <c r="Z59">
        <v>0.15366365544301488</v>
      </c>
      <c r="AA59">
        <v>2.4691485730245259E-2</v>
      </c>
      <c r="AB59">
        <v>2.4691485730245259E-2</v>
      </c>
      <c r="AC59">
        <v>2.4691485730245259E-2</v>
      </c>
      <c r="AD59">
        <v>2.4691485730245259E-2</v>
      </c>
      <c r="AE59">
        <f t="shared" si="4"/>
        <v>2.4691485730245259E-2</v>
      </c>
      <c r="AF59">
        <v>2.6292433991568671E-2</v>
      </c>
      <c r="AG59">
        <v>2.6292433991568671E-2</v>
      </c>
      <c r="AH59">
        <v>2.6292433991568671E-2</v>
      </c>
      <c r="AI59">
        <v>2.6292433991568671E-2</v>
      </c>
      <c r="AJ59">
        <f t="shared" si="5"/>
        <v>2.6292433991568671E-2</v>
      </c>
      <c r="AK59">
        <v>8.6293216925621322E-2</v>
      </c>
      <c r="AL59">
        <v>8.6293216925621322E-2</v>
      </c>
      <c r="AM59">
        <v>8.6293216925621322E-2</v>
      </c>
      <c r="AN59">
        <v>8.6293216925621322E-2</v>
      </c>
      <c r="AO59">
        <f t="shared" si="6"/>
        <v>8.6293216925621322E-2</v>
      </c>
    </row>
    <row r="60" spans="3:41" x14ac:dyDescent="0.3">
      <c r="C60">
        <v>1.7790262172284643E-2</v>
      </c>
      <c r="D60">
        <v>-0.2190252495596007</v>
      </c>
      <c r="E60">
        <v>-0.2190252495596007</v>
      </c>
      <c r="F60">
        <v>-0.2190252495596007</v>
      </c>
      <c r="G60">
        <f t="shared" si="0"/>
        <v>-0.15982137162662938</v>
      </c>
      <c r="H60">
        <v>-0.2190252495596007</v>
      </c>
      <c r="I60">
        <v>-0.11351351351351352</v>
      </c>
      <c r="J60">
        <v>-0.11351351351351352</v>
      </c>
      <c r="K60">
        <v>-0.11351351351351352</v>
      </c>
      <c r="L60">
        <f t="shared" si="1"/>
        <v>-0.13989144752503532</v>
      </c>
      <c r="M60">
        <v>-0.11351351351351352</v>
      </c>
      <c r="N60">
        <v>-9.8603122432210349E-3</v>
      </c>
      <c r="O60">
        <v>-9.8603122432210349E-3</v>
      </c>
      <c r="P60">
        <v>-9.8603122432210349E-3</v>
      </c>
      <c r="Q60">
        <f t="shared" si="2"/>
        <v>-3.5773612560794157E-2</v>
      </c>
      <c r="R60">
        <v>-9.8603122432210349E-3</v>
      </c>
      <c r="S60">
        <v>-1.5906680805938492E-2</v>
      </c>
      <c r="T60">
        <v>-1.5906680805938492E-2</v>
      </c>
      <c r="U60">
        <v>-1.5906680805938492E-2</v>
      </c>
      <c r="V60">
        <f t="shared" si="3"/>
        <v>-1.4395088665259126E-2</v>
      </c>
      <c r="W60">
        <v>-1.5906680805938492E-2</v>
      </c>
      <c r="X60">
        <v>-0.17336152219873149</v>
      </c>
      <c r="Y60">
        <v>-0.17336152219873149</v>
      </c>
      <c r="Z60">
        <v>-0.17336152219873149</v>
      </c>
      <c r="AA60">
        <v>-0.17336152219873149</v>
      </c>
      <c r="AB60">
        <v>0.53877275792312884</v>
      </c>
      <c r="AC60">
        <v>0.53877275792312884</v>
      </c>
      <c r="AD60">
        <v>0.53877275792312884</v>
      </c>
      <c r="AE60">
        <f t="shared" si="4"/>
        <v>0.36073918789266379</v>
      </c>
      <c r="AF60">
        <v>0.53877275792312884</v>
      </c>
      <c r="AG60">
        <v>7.2520440810522571E-2</v>
      </c>
      <c r="AH60">
        <v>7.2520440810522571E-2</v>
      </c>
      <c r="AI60">
        <v>7.2520440810522571E-2</v>
      </c>
      <c r="AJ60">
        <f t="shared" si="5"/>
        <v>0.18908352008867413</v>
      </c>
      <c r="AK60">
        <v>7.2520440810522571E-2</v>
      </c>
      <c r="AL60">
        <v>7.7713551701991013E-2</v>
      </c>
      <c r="AM60">
        <v>7.7713551701991013E-2</v>
      </c>
      <c r="AN60">
        <v>7.7713551701991013E-2</v>
      </c>
      <c r="AO60">
        <f t="shared" si="6"/>
        <v>7.6415273979123899E-2</v>
      </c>
    </row>
    <row r="61" spans="3:41" x14ac:dyDescent="0.3">
      <c r="C61">
        <v>0.16453714045446569</v>
      </c>
      <c r="D61">
        <v>0.22733008222362133</v>
      </c>
      <c r="E61">
        <v>0.22733008222362133</v>
      </c>
      <c r="F61">
        <v>0.22733008222362133</v>
      </c>
      <c r="G61">
        <f t="shared" si="0"/>
        <v>0.2116318467813324</v>
      </c>
      <c r="H61">
        <v>0.22733008222362133</v>
      </c>
      <c r="I61">
        <v>6.0026021185590941E-3</v>
      </c>
      <c r="J61">
        <v>6.0026021185590941E-3</v>
      </c>
      <c r="K61">
        <v>6.0026021185590941E-3</v>
      </c>
      <c r="L61">
        <f t="shared" si="1"/>
        <v>6.133447214482466E-2</v>
      </c>
      <c r="M61">
        <v>6.0026021185590941E-3</v>
      </c>
      <c r="N61">
        <v>7.3449112140183764E-2</v>
      </c>
      <c r="O61">
        <v>7.3449112140183764E-2</v>
      </c>
      <c r="P61">
        <v>7.3449112140183764E-2</v>
      </c>
      <c r="Q61">
        <f t="shared" si="2"/>
        <v>5.6587484634777592E-2</v>
      </c>
      <c r="R61">
        <v>7.3449112140183764E-2</v>
      </c>
      <c r="S61">
        <v>-1.8057215828676887</v>
      </c>
      <c r="T61">
        <v>-1.8057215828676887</v>
      </c>
      <c r="U61">
        <v>-1.8057215828676887</v>
      </c>
      <c r="V61">
        <f t="shared" si="3"/>
        <v>-1.3359289091157205</v>
      </c>
      <c r="W61">
        <v>-1.8057215828676887</v>
      </c>
      <c r="X61">
        <v>-7.8155731603156316E-3</v>
      </c>
      <c r="Y61">
        <v>-7.8155731603156316E-3</v>
      </c>
      <c r="Z61">
        <v>-7.8155731603156316E-3</v>
      </c>
      <c r="AA61">
        <v>-7.8155731603156316E-3</v>
      </c>
      <c r="AB61">
        <v>6.2557881966549517E-2</v>
      </c>
      <c r="AC61">
        <v>6.2557881966549517E-2</v>
      </c>
      <c r="AD61">
        <v>6.2557881966549517E-2</v>
      </c>
      <c r="AE61">
        <f t="shared" si="4"/>
        <v>4.4964518184833227E-2</v>
      </c>
      <c r="AF61">
        <v>6.2557881966549517E-2</v>
      </c>
      <c r="AG61">
        <v>-0.17276907026173111</v>
      </c>
      <c r="AH61">
        <v>-0.17276907026173111</v>
      </c>
      <c r="AI61">
        <v>-0.17276907026173111</v>
      </c>
      <c r="AJ61">
        <f t="shared" si="5"/>
        <v>-0.11393733220466094</v>
      </c>
      <c r="AK61">
        <v>-0.17276907026173111</v>
      </c>
      <c r="AL61">
        <v>0.1146416252841518</v>
      </c>
      <c r="AM61">
        <v>0.1146416252841518</v>
      </c>
      <c r="AN61">
        <v>0.1146416252841518</v>
      </c>
      <c r="AO61">
        <f t="shared" si="6"/>
        <v>4.2788951397681074E-2</v>
      </c>
    </row>
    <row r="62" spans="3:41" x14ac:dyDescent="0.3">
      <c r="C62">
        <v>0.13633510475937044</v>
      </c>
      <c r="D62">
        <v>0.13633510475937044</v>
      </c>
      <c r="E62">
        <v>0.12427938891704318</v>
      </c>
      <c r="F62">
        <v>0.12427938891704318</v>
      </c>
      <c r="G62">
        <f t="shared" si="0"/>
        <v>0.1303072468382068</v>
      </c>
      <c r="H62">
        <v>0.12427938891704318</v>
      </c>
      <c r="I62">
        <v>0.12427938891704318</v>
      </c>
      <c r="J62">
        <v>0.13156888563857935</v>
      </c>
      <c r="K62">
        <v>0.13156888563857935</v>
      </c>
      <c r="L62">
        <f t="shared" si="1"/>
        <v>0.12792413727781127</v>
      </c>
      <c r="M62">
        <v>0.13156888563857935</v>
      </c>
      <c r="N62">
        <v>0.13156888563857935</v>
      </c>
      <c r="O62">
        <v>0.12412665000136626</v>
      </c>
      <c r="P62">
        <v>0.12412665000136626</v>
      </c>
      <c r="Q62">
        <f t="shared" si="2"/>
        <v>0.12784776781997281</v>
      </c>
      <c r="R62">
        <v>0.12412665000136626</v>
      </c>
      <c r="S62">
        <v>0.12412665000136626</v>
      </c>
      <c r="T62">
        <v>0.1352576754433823</v>
      </c>
      <c r="U62">
        <v>0.1352576754433823</v>
      </c>
      <c r="V62">
        <f t="shared" si="3"/>
        <v>0.12969216272237427</v>
      </c>
      <c r="W62">
        <v>0.1352576754433823</v>
      </c>
      <c r="X62">
        <v>0.1352576754433823</v>
      </c>
      <c r="Y62">
        <v>-1.7944953959780587</v>
      </c>
      <c r="Z62">
        <v>-1.7944953959780587</v>
      </c>
      <c r="AA62">
        <v>-1.7944953959780587</v>
      </c>
      <c r="AB62">
        <v>-1.7944953959780587</v>
      </c>
      <c r="AC62">
        <v>-5.9834588888943135E-2</v>
      </c>
      <c r="AD62">
        <v>-5.9834588888943135E-2</v>
      </c>
      <c r="AE62">
        <f t="shared" si="4"/>
        <v>-0.92716499243350103</v>
      </c>
      <c r="AF62">
        <v>-5.9834588888943135E-2</v>
      </c>
      <c r="AG62">
        <v>-5.9834588888943135E-2</v>
      </c>
      <c r="AH62">
        <v>-4.2029288756971518E-3</v>
      </c>
      <c r="AI62">
        <v>-4.2029288756971518E-3</v>
      </c>
      <c r="AJ62">
        <f t="shared" si="5"/>
        <v>-3.2018758882320142E-2</v>
      </c>
      <c r="AK62">
        <v>-4.2029288756971518E-3</v>
      </c>
      <c r="AL62">
        <v>-4.2029288756971518E-3</v>
      </c>
      <c r="AM62">
        <v>4.7517434224144096E-2</v>
      </c>
      <c r="AN62">
        <v>4.7517434224144096E-2</v>
      </c>
      <c r="AO62">
        <f t="shared" si="6"/>
        <v>2.1657252674223471E-2</v>
      </c>
    </row>
    <row r="63" spans="3:41" x14ac:dyDescent="0.3">
      <c r="C63">
        <v>-0.21012637977923532</v>
      </c>
      <c r="D63">
        <v>-0.21012637977923532</v>
      </c>
      <c r="E63">
        <v>-0.35013894402540691</v>
      </c>
      <c r="F63">
        <v>-0.35013894402540691</v>
      </c>
      <c r="G63">
        <f t="shared" si="0"/>
        <v>-0.28013266190232111</v>
      </c>
      <c r="H63">
        <v>-0.35013894402540691</v>
      </c>
      <c r="I63">
        <v>-0.35013894402540691</v>
      </c>
      <c r="J63">
        <v>-1.3136008871070927E-2</v>
      </c>
      <c r="K63">
        <v>-1.3136008871070927E-2</v>
      </c>
      <c r="L63">
        <f t="shared" si="1"/>
        <v>-0.18163747644823891</v>
      </c>
      <c r="M63">
        <v>-1.3136008871070927E-2</v>
      </c>
      <c r="N63">
        <v>-1.3136008871070927E-2</v>
      </c>
      <c r="O63">
        <v>-0.42790749887741358</v>
      </c>
      <c r="P63">
        <v>-0.42790749887741358</v>
      </c>
      <c r="Q63">
        <f t="shared" si="2"/>
        <v>-0.22052175387424225</v>
      </c>
      <c r="R63">
        <v>-0.42790749887741358</v>
      </c>
      <c r="S63">
        <v>-0.42790749887741358</v>
      </c>
      <c r="T63">
        <v>0.14565506162923605</v>
      </c>
      <c r="U63">
        <v>0.14565506162923605</v>
      </c>
      <c r="V63">
        <f t="shared" si="3"/>
        <v>-0.14112621862408878</v>
      </c>
      <c r="W63">
        <v>0.14565506162923605</v>
      </c>
      <c r="X63">
        <v>0.14565506162923605</v>
      </c>
      <c r="Y63">
        <v>-0.26826601492153329</v>
      </c>
      <c r="Z63">
        <v>-0.26826601492153329</v>
      </c>
      <c r="AA63">
        <v>-0.26826601492153329</v>
      </c>
      <c r="AB63">
        <v>-0.26826601492153329</v>
      </c>
      <c r="AC63">
        <v>-1.8777618820537276</v>
      </c>
      <c r="AD63">
        <v>-1.8777618820537276</v>
      </c>
      <c r="AE63">
        <f t="shared" si="4"/>
        <v>-1.0730139484876304</v>
      </c>
      <c r="AF63">
        <v>-1.8777618820537276</v>
      </c>
      <c r="AG63">
        <v>-1.8777618820537276</v>
      </c>
      <c r="AH63">
        <v>2.9240042548162155E-2</v>
      </c>
      <c r="AI63">
        <v>2.9240042548162155E-2</v>
      </c>
      <c r="AJ63">
        <f t="shared" si="5"/>
        <v>-0.92426091975278279</v>
      </c>
      <c r="AK63">
        <v>2.9240042548162155E-2</v>
      </c>
      <c r="AL63">
        <v>2.9240042548162155E-2</v>
      </c>
      <c r="AM63">
        <v>9.2805227396481928E-3</v>
      </c>
      <c r="AN63">
        <v>9.2805227396481928E-3</v>
      </c>
      <c r="AO63">
        <f t="shared" si="6"/>
        <v>1.9260282643905172E-2</v>
      </c>
    </row>
    <row r="64" spans="3:41" x14ac:dyDescent="0.3">
      <c r="C64">
        <v>1.5230025908549822E-2</v>
      </c>
      <c r="D64">
        <v>1.5230025908549822E-2</v>
      </c>
      <c r="E64">
        <v>-5.9453424344692835E-2</v>
      </c>
      <c r="F64">
        <v>-5.9453424344692835E-2</v>
      </c>
      <c r="G64">
        <f t="shared" si="0"/>
        <v>-2.2111699218071507E-2</v>
      </c>
      <c r="H64">
        <v>-5.9453424344692835E-2</v>
      </c>
      <c r="I64">
        <v>-5.9453424344692835E-2</v>
      </c>
      <c r="J64">
        <v>-5.6538994000922937E-2</v>
      </c>
      <c r="K64">
        <v>-5.6538994000922937E-2</v>
      </c>
      <c r="L64">
        <f t="shared" si="1"/>
        <v>-5.7996209172807886E-2</v>
      </c>
      <c r="M64">
        <v>-5.6538994000922937E-2</v>
      </c>
      <c r="N64">
        <v>-5.6538994000922937E-2</v>
      </c>
      <c r="O64">
        <v>-8.326341387107325E-2</v>
      </c>
      <c r="P64">
        <v>-8.326341387107325E-2</v>
      </c>
      <c r="Q64">
        <f t="shared" si="2"/>
        <v>-6.9901203935998094E-2</v>
      </c>
      <c r="R64">
        <v>-8.326341387107325E-2</v>
      </c>
      <c r="S64">
        <v>-8.326341387107325E-2</v>
      </c>
      <c r="T64">
        <v>-0.13012455082811827</v>
      </c>
      <c r="U64">
        <v>-0.13012455082811827</v>
      </c>
      <c r="V64">
        <f t="shared" si="3"/>
        <v>-0.10669398234959576</v>
      </c>
      <c r="W64">
        <v>-0.13012455082811827</v>
      </c>
      <c r="X64">
        <v>-0.13012455082811827</v>
      </c>
      <c r="Y64">
        <v>-9.5362905634997774E-2</v>
      </c>
      <c r="Z64">
        <v>-9.5362905634997774E-2</v>
      </c>
      <c r="AA64">
        <v>-9.5362905634997774E-2</v>
      </c>
      <c r="AB64">
        <v>-9.5362905634997774E-2</v>
      </c>
      <c r="AC64">
        <v>-2.2975849562250347E-2</v>
      </c>
      <c r="AD64">
        <v>-2.2975849562250347E-2</v>
      </c>
      <c r="AE64">
        <f t="shared" si="4"/>
        <v>-5.9169377598624062E-2</v>
      </c>
      <c r="AF64">
        <v>-2.2975849562250347E-2</v>
      </c>
      <c r="AG64">
        <v>-2.2975849562250347E-2</v>
      </c>
      <c r="AH64">
        <v>-1.5883354086715113E-2</v>
      </c>
      <c r="AI64">
        <v>-1.5883354086715113E-2</v>
      </c>
      <c r="AJ64">
        <f t="shared" si="5"/>
        <v>-1.942960182448273E-2</v>
      </c>
      <c r="AK64">
        <v>-1.5883354086715113E-2</v>
      </c>
      <c r="AL64">
        <v>-1.5883354086715113E-2</v>
      </c>
      <c r="AM64">
        <v>1.4150335507309736E-2</v>
      </c>
      <c r="AN64">
        <v>1.4150335507309736E-2</v>
      </c>
      <c r="AO64">
        <f t="shared" si="6"/>
        <v>-8.665092897026886E-4</v>
      </c>
    </row>
    <row r="65" spans="3:41" x14ac:dyDescent="0.3">
      <c r="C65">
        <v>0.10118295756288774</v>
      </c>
      <c r="D65">
        <v>0.10118295756288774</v>
      </c>
      <c r="E65">
        <v>0.10118295756288774</v>
      </c>
      <c r="F65">
        <v>0.10118295756288774</v>
      </c>
      <c r="G65">
        <f t="shared" si="0"/>
        <v>0.10118295756288774</v>
      </c>
      <c r="H65">
        <v>6.5721963068676115E-2</v>
      </c>
      <c r="I65">
        <v>6.5721963068676115E-2</v>
      </c>
      <c r="J65">
        <v>6.5721963068676115E-2</v>
      </c>
      <c r="K65">
        <v>6.5721963068676115E-2</v>
      </c>
      <c r="L65">
        <f t="shared" si="1"/>
        <v>6.5721963068676115E-2</v>
      </c>
      <c r="M65">
        <v>5.13230174552394E-2</v>
      </c>
      <c r="N65">
        <v>5.13230174552394E-2</v>
      </c>
      <c r="O65">
        <v>5.13230174552394E-2</v>
      </c>
      <c r="P65">
        <v>5.13230174552394E-2</v>
      </c>
      <c r="Q65">
        <f t="shared" si="2"/>
        <v>5.13230174552394E-2</v>
      </c>
      <c r="R65">
        <v>1.9835594634006231E-2</v>
      </c>
      <c r="S65">
        <v>1.9835594634006231E-2</v>
      </c>
      <c r="T65">
        <v>1.9835594634006231E-2</v>
      </c>
      <c r="U65">
        <v>1.9835594634006231E-2</v>
      </c>
      <c r="V65">
        <f t="shared" si="3"/>
        <v>1.9835594634006231E-2</v>
      </c>
      <c r="W65">
        <v>-0.34753431750035235</v>
      </c>
      <c r="X65">
        <v>-0.34753431750035235</v>
      </c>
      <c r="Y65">
        <v>-0.34753431750035235</v>
      </c>
      <c r="Z65">
        <v>-0.34753431750035235</v>
      </c>
      <c r="AA65">
        <v>1.9931160210404138E-3</v>
      </c>
      <c r="AB65">
        <v>1.9931160210404138E-3</v>
      </c>
      <c r="AC65">
        <v>1.9931160210404138E-3</v>
      </c>
      <c r="AD65">
        <v>1.9931160210404138E-3</v>
      </c>
      <c r="AE65">
        <f t="shared" si="4"/>
        <v>1.9931160210404138E-3</v>
      </c>
      <c r="AF65">
        <v>-3.9382521014883183E-3</v>
      </c>
      <c r="AG65">
        <v>-3.9382521014883183E-3</v>
      </c>
      <c r="AH65">
        <v>-3.9382521014883183E-3</v>
      </c>
      <c r="AI65">
        <v>-3.9382521014883183E-3</v>
      </c>
      <c r="AJ65">
        <f t="shared" si="5"/>
        <v>-3.9382521014883183E-3</v>
      </c>
      <c r="AK65">
        <v>2.6761733276706664E-2</v>
      </c>
      <c r="AL65">
        <v>2.6761733276706664E-2</v>
      </c>
      <c r="AM65">
        <v>2.6761733276706664E-2</v>
      </c>
      <c r="AN65">
        <v>2.6761733276706664E-2</v>
      </c>
      <c r="AO65">
        <f t="shared" si="6"/>
        <v>2.6761733276706664E-2</v>
      </c>
    </row>
    <row r="66" spans="3:41" x14ac:dyDescent="0.3">
      <c r="C66">
        <v>-7.3928432665992069E-2</v>
      </c>
      <c r="D66">
        <v>-0.45818055674709895</v>
      </c>
      <c r="E66">
        <v>-0.45818055674709895</v>
      </c>
      <c r="F66">
        <v>-0.45818055674709895</v>
      </c>
      <c r="G66">
        <f t="shared" si="0"/>
        <v>-0.36211752572682221</v>
      </c>
      <c r="H66">
        <v>-0.45818055674709895</v>
      </c>
      <c r="I66">
        <v>-0.45818055674709895</v>
      </c>
      <c r="J66">
        <v>-0.45818055674709895</v>
      </c>
      <c r="K66">
        <v>-0.45818055674709895</v>
      </c>
      <c r="L66">
        <f t="shared" si="1"/>
        <v>-0.45818055674709895</v>
      </c>
      <c r="M66">
        <v>-0.45818055674709895</v>
      </c>
      <c r="N66">
        <v>-0.45818055674709895</v>
      </c>
      <c r="O66">
        <v>-0.45818055674709895</v>
      </c>
      <c r="P66">
        <v>-0.45818055674709895</v>
      </c>
      <c r="Q66">
        <f t="shared" si="2"/>
        <v>-0.45818055674709895</v>
      </c>
      <c r="R66">
        <v>3.3086768846781169E-2</v>
      </c>
      <c r="S66">
        <v>3.3086768846781169E-2</v>
      </c>
      <c r="T66">
        <v>3.3086768846781169E-2</v>
      </c>
      <c r="U66">
        <v>3.3086768846781169E-2</v>
      </c>
      <c r="V66">
        <f t="shared" si="3"/>
        <v>3.3086768846781169E-2</v>
      </c>
      <c r="W66">
        <v>3.3086768846781169E-2</v>
      </c>
      <c r="X66">
        <v>-3.4497677735165451</v>
      </c>
      <c r="Y66">
        <v>-3.4497677735165451</v>
      </c>
      <c r="Z66">
        <v>-3.4497677735165451</v>
      </c>
      <c r="AA66">
        <v>-3.4497677735165451</v>
      </c>
      <c r="AB66">
        <v>-0.28141879726323371</v>
      </c>
      <c r="AC66">
        <v>-0.28141879726323371</v>
      </c>
      <c r="AD66">
        <v>-0.28141879726323371</v>
      </c>
      <c r="AE66">
        <f t="shared" si="4"/>
        <v>-1.0735060413265616</v>
      </c>
      <c r="AF66">
        <v>-0.28141879726323371</v>
      </c>
      <c r="AG66">
        <v>-0.39547056938361286</v>
      </c>
      <c r="AH66">
        <v>-0.39547056938361286</v>
      </c>
      <c r="AI66">
        <v>-0.39547056938361286</v>
      </c>
      <c r="AJ66">
        <f t="shared" si="5"/>
        <v>-0.36695762635351808</v>
      </c>
      <c r="AK66">
        <v>-0.39547056938361286</v>
      </c>
      <c r="AL66">
        <v>4.3218524490497214E-2</v>
      </c>
      <c r="AM66">
        <v>4.3218524490497214E-2</v>
      </c>
      <c r="AN66">
        <v>4.3218524490497214E-2</v>
      </c>
      <c r="AO66">
        <f t="shared" si="6"/>
        <v>-6.6453748978030289E-2</v>
      </c>
    </row>
    <row r="67" spans="3:41" x14ac:dyDescent="0.3">
      <c r="C67">
        <v>0.14143435650049641</v>
      </c>
      <c r="D67">
        <v>0.13179044162367318</v>
      </c>
      <c r="E67">
        <v>0.13179044162367318</v>
      </c>
      <c r="F67">
        <v>0.13179044162367318</v>
      </c>
      <c r="G67">
        <f t="shared" si="0"/>
        <v>0.13420142034287896</v>
      </c>
      <c r="H67">
        <v>0.13179044162367318</v>
      </c>
      <c r="I67">
        <v>0.12144261448269873</v>
      </c>
      <c r="J67">
        <v>0.12144261448269873</v>
      </c>
      <c r="K67">
        <v>0.12144261448269873</v>
      </c>
      <c r="L67">
        <f t="shared" si="1"/>
        <v>0.12402957126794234</v>
      </c>
      <c r="M67">
        <v>0.12144261448269873</v>
      </c>
      <c r="N67">
        <v>-0.16299749299411262</v>
      </c>
      <c r="O67">
        <v>-0.16299749299411262</v>
      </c>
      <c r="P67">
        <v>-0.16299749299411262</v>
      </c>
      <c r="Q67">
        <f t="shared" si="2"/>
        <v>-9.1887466124909778E-2</v>
      </c>
      <c r="R67">
        <v>-0.16299749299411262</v>
      </c>
      <c r="S67">
        <v>-0.41796905568663151</v>
      </c>
      <c r="T67">
        <v>-0.41796905568663151</v>
      </c>
      <c r="U67">
        <v>-0.41796905568663151</v>
      </c>
      <c r="V67">
        <f t="shared" si="3"/>
        <v>-0.35422616501350179</v>
      </c>
      <c r="W67">
        <v>-0.41796905568663151</v>
      </c>
      <c r="X67">
        <v>-0.3553088991151423</v>
      </c>
      <c r="Y67">
        <v>-0.3553088991151423</v>
      </c>
      <c r="Z67">
        <v>-0.3553088991151423</v>
      </c>
      <c r="AA67">
        <v>-0.3553088991151423</v>
      </c>
      <c r="AB67">
        <v>-0.15848187118083484</v>
      </c>
      <c r="AC67">
        <v>-0.15848187118083484</v>
      </c>
      <c r="AD67">
        <v>-0.15848187118083484</v>
      </c>
      <c r="AE67">
        <f t="shared" si="4"/>
        <v>-0.20768862816441175</v>
      </c>
      <c r="AF67">
        <v>-0.15848187118083484</v>
      </c>
      <c r="AG67">
        <v>-7.192178092028946E-2</v>
      </c>
      <c r="AH67">
        <v>-7.192178092028946E-2</v>
      </c>
      <c r="AI67">
        <v>-7.192178092028946E-2</v>
      </c>
      <c r="AJ67">
        <f t="shared" si="5"/>
        <v>-9.3561803485425796E-2</v>
      </c>
      <c r="AK67">
        <v>-7.192178092028946E-2</v>
      </c>
      <c r="AL67">
        <v>-4.1096730663068145E-3</v>
      </c>
      <c r="AM67">
        <v>-4.1096730663068145E-3</v>
      </c>
      <c r="AN67">
        <v>-4.1096730663068145E-3</v>
      </c>
      <c r="AO67">
        <f t="shared" si="6"/>
        <v>-2.1062700029802477E-2</v>
      </c>
    </row>
    <row r="68" spans="3:41" x14ac:dyDescent="0.3">
      <c r="C68">
        <v>0.13778910601340508</v>
      </c>
      <c r="D68">
        <v>-0.22608030226941195</v>
      </c>
      <c r="E68">
        <v>-0.22608030226941195</v>
      </c>
      <c r="F68">
        <v>-0.22608030226941195</v>
      </c>
      <c r="G68">
        <f t="shared" ref="G68:G131" si="7">AVERAGE(C68:F68)</f>
        <v>-0.13511295019870767</v>
      </c>
      <c r="H68">
        <v>-0.22608030226941195</v>
      </c>
      <c r="I68">
        <v>-0.11192975373435608</v>
      </c>
      <c r="J68">
        <v>-0.11192975373435608</v>
      </c>
      <c r="K68">
        <v>-0.11192975373435608</v>
      </c>
      <c r="L68">
        <f t="shared" ref="L68:L131" si="8">AVERAGE(H68:K68)</f>
        <v>-0.14046739086812005</v>
      </c>
      <c r="M68">
        <v>-0.11192975373435608</v>
      </c>
      <c r="N68">
        <v>0.1244846896223043</v>
      </c>
      <c r="O68">
        <v>0.1244846896223043</v>
      </c>
      <c r="P68">
        <v>0.1244846896223043</v>
      </c>
      <c r="Q68">
        <f t="shared" ref="Q68:Q131" si="9">AVERAGE(M68:P68)</f>
        <v>6.5381078783139202E-2</v>
      </c>
      <c r="R68">
        <v>0.1244846896223043</v>
      </c>
      <c r="S68">
        <v>-0.15514117803013566</v>
      </c>
      <c r="T68">
        <v>-0.15514117803013566</v>
      </c>
      <c r="U68">
        <v>-0.15514117803013566</v>
      </c>
      <c r="V68">
        <f t="shared" ref="V68:V131" si="10">AVERAGE(R68:U68)</f>
        <v>-8.5234711117025672E-2</v>
      </c>
      <c r="W68">
        <v>-0.15514117803013566</v>
      </c>
      <c r="X68">
        <v>-4.0245064669843428E-2</v>
      </c>
      <c r="Y68">
        <v>-4.0245064669843428E-2</v>
      </c>
      <c r="Z68">
        <v>-4.0245064669843428E-2</v>
      </c>
      <c r="AA68">
        <v>-4.0245064669843428E-2</v>
      </c>
      <c r="AB68">
        <v>0.13259348866564982</v>
      </c>
      <c r="AC68">
        <v>0.13259348866564982</v>
      </c>
      <c r="AD68">
        <v>0.13259348866564982</v>
      </c>
      <c r="AE68">
        <f t="shared" ref="AE68:AE131" si="11">AVERAGE(AA68:AD68)</f>
        <v>8.938385033177651E-2</v>
      </c>
      <c r="AF68">
        <v>0.13259348866564982</v>
      </c>
      <c r="AG68">
        <v>0.16603333839995946</v>
      </c>
      <c r="AH68">
        <v>0.16603333839995946</v>
      </c>
      <c r="AI68">
        <v>0.16603333839995946</v>
      </c>
      <c r="AJ68">
        <f t="shared" ref="AJ68:AJ131" si="12">AVERAGE(AF68:AI68)</f>
        <v>0.15767337596638206</v>
      </c>
      <c r="AK68">
        <v>0.16603333839995946</v>
      </c>
      <c r="AL68">
        <v>0.1404002250261191</v>
      </c>
      <c r="AM68">
        <v>0.1404002250261191</v>
      </c>
      <c r="AN68">
        <v>0.1404002250261191</v>
      </c>
      <c r="AO68">
        <f t="shared" ref="AO68:AO131" si="13">AVERAGE(AK68:AN68)</f>
        <v>0.14680850336957918</v>
      </c>
    </row>
    <row r="69" spans="3:41" x14ac:dyDescent="0.3">
      <c r="C69">
        <v>-0.12394518735991966</v>
      </c>
      <c r="D69">
        <v>-0.12394518735991966</v>
      </c>
      <c r="E69">
        <v>-0.12394518735991966</v>
      </c>
      <c r="F69">
        <v>-0.12394518735991966</v>
      </c>
      <c r="G69">
        <f t="shared" si="7"/>
        <v>-0.12394518735991966</v>
      </c>
      <c r="H69">
        <v>-0.46852962488516231</v>
      </c>
      <c r="I69">
        <v>-0.46852962488516231</v>
      </c>
      <c r="J69">
        <v>-0.46852962488516231</v>
      </c>
      <c r="K69">
        <v>-0.46852962488516231</v>
      </c>
      <c r="L69">
        <f t="shared" si="8"/>
        <v>-0.46852962488516231</v>
      </c>
      <c r="M69">
        <v>-0.10695225293425631</v>
      </c>
      <c r="N69">
        <v>-0.10695225293425631</v>
      </c>
      <c r="O69">
        <v>-0.10695225293425631</v>
      </c>
      <c r="P69">
        <v>-0.10695225293425631</v>
      </c>
      <c r="Q69">
        <f t="shared" si="9"/>
        <v>-0.10695225293425631</v>
      </c>
      <c r="R69">
        <v>0.10816625899202596</v>
      </c>
      <c r="S69">
        <v>0.10816625899202596</v>
      </c>
      <c r="T69">
        <v>0.10816625899202596</v>
      </c>
      <c r="U69">
        <v>0.10816625899202596</v>
      </c>
      <c r="V69">
        <f t="shared" si="10"/>
        <v>0.10816625899202596</v>
      </c>
      <c r="W69">
        <v>0.45868284847403179</v>
      </c>
      <c r="X69">
        <v>0.45868284847403179</v>
      </c>
      <c r="Y69">
        <v>0.45868284847403179</v>
      </c>
      <c r="Z69">
        <v>0.45868284847403179</v>
      </c>
      <c r="AA69">
        <v>0.18505455151161823</v>
      </c>
      <c r="AB69">
        <v>0.18505455151161823</v>
      </c>
      <c r="AC69">
        <v>0.18505455151161823</v>
      </c>
      <c r="AD69">
        <v>0.18505455151161823</v>
      </c>
      <c r="AE69">
        <f t="shared" si="11"/>
        <v>0.18505455151161823</v>
      </c>
      <c r="AF69">
        <v>0.14553570956327652</v>
      </c>
      <c r="AG69">
        <v>0.14553570956327652</v>
      </c>
      <c r="AH69">
        <v>0.14553570956327652</v>
      </c>
      <c r="AI69">
        <v>0.14553570956327652</v>
      </c>
      <c r="AJ69">
        <f t="shared" si="12"/>
        <v>0.14553570956327652</v>
      </c>
      <c r="AK69">
        <v>0.15473069843808407</v>
      </c>
      <c r="AL69">
        <v>0.15473069843808407</v>
      </c>
      <c r="AM69">
        <v>0.15473069843808407</v>
      </c>
      <c r="AN69">
        <v>0.15473069843808407</v>
      </c>
      <c r="AO69">
        <f t="shared" si="13"/>
        <v>0.15473069843808407</v>
      </c>
    </row>
    <row r="70" spans="3:41" x14ac:dyDescent="0.3">
      <c r="C70">
        <v>6.620453422175035E-2</v>
      </c>
      <c r="D70">
        <v>6.620453422175035E-2</v>
      </c>
      <c r="E70">
        <v>6.620453422175035E-2</v>
      </c>
      <c r="F70">
        <v>6.620453422175035E-2</v>
      </c>
      <c r="G70">
        <f t="shared" si="7"/>
        <v>6.620453422175035E-2</v>
      </c>
      <c r="H70">
        <v>6.620453422175035E-2</v>
      </c>
      <c r="I70">
        <v>9.5856494267278977E-2</v>
      </c>
      <c r="J70">
        <v>9.5856494267278977E-2</v>
      </c>
      <c r="K70">
        <v>9.5856494267278977E-2</v>
      </c>
      <c r="L70">
        <f t="shared" si="8"/>
        <v>8.8443504255896824E-2</v>
      </c>
      <c r="M70">
        <v>-0.80281313552798961</v>
      </c>
      <c r="N70">
        <v>-0.80281313552798961</v>
      </c>
      <c r="O70">
        <v>-0.80281313552798961</v>
      </c>
      <c r="P70">
        <v>-0.80281313552798961</v>
      </c>
      <c r="Q70">
        <f t="shared" si="9"/>
        <v>-0.80281313552798961</v>
      </c>
      <c r="R70">
        <v>0.13001242783205122</v>
      </c>
      <c r="S70">
        <v>0.13001242783205122</v>
      </c>
      <c r="T70">
        <v>0.13001242783205122</v>
      </c>
      <c r="U70">
        <v>0.13001242783205122</v>
      </c>
      <c r="V70">
        <f t="shared" si="10"/>
        <v>0.13001242783205122</v>
      </c>
      <c r="W70">
        <v>1.5682180586007575</v>
      </c>
      <c r="X70">
        <v>1.5682180586007575</v>
      </c>
      <c r="Y70">
        <v>1.5682180586007575</v>
      </c>
      <c r="Z70">
        <v>1.5682180586007575</v>
      </c>
      <c r="AA70">
        <v>5.2293504533523208E-4</v>
      </c>
      <c r="AB70">
        <v>5.2293504533523208E-4</v>
      </c>
      <c r="AC70">
        <v>5.2293504533523208E-4</v>
      </c>
      <c r="AD70">
        <v>5.2293504533523208E-4</v>
      </c>
      <c r="AE70">
        <f t="shared" si="11"/>
        <v>5.2293504533523208E-4</v>
      </c>
      <c r="AF70">
        <v>0.10123993909071133</v>
      </c>
      <c r="AG70">
        <v>0.10123993909071133</v>
      </c>
      <c r="AH70">
        <v>0.10123993909071133</v>
      </c>
      <c r="AI70">
        <v>0.10123993909071133</v>
      </c>
      <c r="AJ70">
        <f t="shared" si="12"/>
        <v>0.10123993909071133</v>
      </c>
      <c r="AK70">
        <v>3.2504776379484818E-2</v>
      </c>
      <c r="AL70">
        <v>3.2504776379484818E-2</v>
      </c>
      <c r="AM70">
        <v>3.2504776379484818E-2</v>
      </c>
      <c r="AN70">
        <v>3.2504776379484818E-2</v>
      </c>
      <c r="AO70">
        <f t="shared" si="13"/>
        <v>3.2504776379484818E-2</v>
      </c>
    </row>
    <row r="71" spans="3:41" x14ac:dyDescent="0.3">
      <c r="C71">
        <v>8.167316975563392E-2</v>
      </c>
      <c r="D71">
        <v>8.167316975563392E-2</v>
      </c>
      <c r="E71">
        <v>1.005458692476572E-2</v>
      </c>
      <c r="F71">
        <v>1.005458692476572E-2</v>
      </c>
      <c r="G71">
        <f t="shared" si="7"/>
        <v>4.5863878340199817E-2</v>
      </c>
      <c r="H71">
        <v>1.005458692476572E-2</v>
      </c>
      <c r="I71">
        <v>1.005458692476572E-2</v>
      </c>
      <c r="J71">
        <v>-4.4393849279047298E-3</v>
      </c>
      <c r="K71">
        <v>-4.4393849279047298E-3</v>
      </c>
      <c r="L71">
        <f t="shared" si="8"/>
        <v>2.8076009984304949E-3</v>
      </c>
      <c r="M71">
        <v>-4.4393849279047298E-3</v>
      </c>
      <c r="N71">
        <v>-4.4393849279047298E-3</v>
      </c>
      <c r="O71">
        <v>5.9220472325373176E-2</v>
      </c>
      <c r="P71">
        <v>5.9220472325373176E-2</v>
      </c>
      <c r="Q71">
        <f t="shared" si="9"/>
        <v>2.7390543698734223E-2</v>
      </c>
      <c r="R71">
        <v>5.9220472325373176E-2</v>
      </c>
      <c r="S71">
        <v>5.9220472325373176E-2</v>
      </c>
      <c r="T71">
        <v>9.3694051366399148E-2</v>
      </c>
      <c r="U71">
        <v>9.3694051366399148E-2</v>
      </c>
      <c r="V71">
        <f t="shared" si="10"/>
        <v>7.6457261845886165E-2</v>
      </c>
      <c r="W71">
        <v>9.3694051366399148E-2</v>
      </c>
      <c r="X71">
        <v>9.3694051366399148E-2</v>
      </c>
      <c r="Y71">
        <v>9.0733994047706309E-2</v>
      </c>
      <c r="Z71">
        <v>9.0733994047706309E-2</v>
      </c>
      <c r="AA71">
        <v>9.0733994047706309E-2</v>
      </c>
      <c r="AB71">
        <v>9.0733994047706309E-2</v>
      </c>
      <c r="AC71">
        <v>9.0733994047706309E-2</v>
      </c>
      <c r="AD71">
        <v>-2.7850053114573049E-2</v>
      </c>
      <c r="AE71">
        <f t="shared" si="11"/>
        <v>6.1087982257136464E-2</v>
      </c>
      <c r="AF71">
        <v>-2.7850053114573049E-2</v>
      </c>
      <c r="AG71">
        <v>-2.7850053114573049E-2</v>
      </c>
      <c r="AH71">
        <v>4.6424101309842931E-2</v>
      </c>
      <c r="AI71">
        <v>4.6424101309842931E-2</v>
      </c>
      <c r="AJ71">
        <f t="shared" si="12"/>
        <v>9.2870240976349414E-3</v>
      </c>
      <c r="AK71">
        <v>4.6424101309842931E-2</v>
      </c>
      <c r="AL71">
        <v>4.6424101309842931E-2</v>
      </c>
      <c r="AM71">
        <v>3.3762928586210388E-3</v>
      </c>
      <c r="AN71">
        <v>3.3762928586210388E-3</v>
      </c>
      <c r="AO71">
        <f t="shared" si="13"/>
        <v>2.4900197084231985E-2</v>
      </c>
    </row>
    <row r="72" spans="3:41" x14ac:dyDescent="0.3">
      <c r="C72">
        <v>7.1592569042258844E-2</v>
      </c>
      <c r="D72">
        <v>7.1592569042258844E-2</v>
      </c>
      <c r="E72">
        <v>7.1592569042258844E-2</v>
      </c>
      <c r="F72">
        <v>7.1592569042258844E-2</v>
      </c>
      <c r="G72">
        <f t="shared" si="7"/>
        <v>7.1592569042258844E-2</v>
      </c>
      <c r="H72">
        <v>6.812950541804344E-2</v>
      </c>
      <c r="I72">
        <v>6.812950541804344E-2</v>
      </c>
      <c r="J72">
        <v>6.812950541804344E-2</v>
      </c>
      <c r="K72">
        <v>6.812950541804344E-2</v>
      </c>
      <c r="L72">
        <f t="shared" si="8"/>
        <v>6.812950541804344E-2</v>
      </c>
      <c r="M72">
        <v>6.8291900613310086E-2</v>
      </c>
      <c r="N72">
        <v>6.8291900613310086E-2</v>
      </c>
      <c r="O72">
        <v>6.8291900613310086E-2</v>
      </c>
      <c r="P72">
        <v>6.8291900613310086E-2</v>
      </c>
      <c r="Q72">
        <f t="shared" si="9"/>
        <v>6.8291900613310086E-2</v>
      </c>
      <c r="R72">
        <v>7.9130714489418288E-2</v>
      </c>
      <c r="S72">
        <v>7.9130714489418288E-2</v>
      </c>
      <c r="T72">
        <v>7.9130714489418288E-2</v>
      </c>
      <c r="U72">
        <v>7.9130714489418288E-2</v>
      </c>
      <c r="V72">
        <f t="shared" si="10"/>
        <v>7.9130714489418288E-2</v>
      </c>
      <c r="W72">
        <v>8.5664624056037794E-2</v>
      </c>
      <c r="X72">
        <v>8.5664624056037794E-2</v>
      </c>
      <c r="Y72">
        <v>8.5664624056037794E-2</v>
      </c>
      <c r="Z72">
        <v>8.5664624056037794E-2</v>
      </c>
      <c r="AA72">
        <v>7.9355619946375119E-3</v>
      </c>
      <c r="AB72">
        <v>7.9355619946375119E-3</v>
      </c>
      <c r="AC72">
        <v>7.9355619946375119E-3</v>
      </c>
      <c r="AD72">
        <v>7.9355619946375119E-3</v>
      </c>
      <c r="AE72">
        <f t="shared" si="11"/>
        <v>7.9355619946375119E-3</v>
      </c>
      <c r="AF72">
        <v>3.64284178226695E-2</v>
      </c>
      <c r="AG72">
        <v>3.64284178226695E-2</v>
      </c>
      <c r="AH72">
        <v>3.64284178226695E-2</v>
      </c>
      <c r="AI72">
        <v>3.64284178226695E-2</v>
      </c>
      <c r="AJ72">
        <f t="shared" si="12"/>
        <v>3.64284178226695E-2</v>
      </c>
      <c r="AK72">
        <v>3.6968323178654963E-2</v>
      </c>
      <c r="AL72">
        <v>3.6968323178654963E-2</v>
      </c>
      <c r="AM72">
        <v>3.6968323178654963E-2</v>
      </c>
      <c r="AN72">
        <v>3.6968323178654963E-2</v>
      </c>
      <c r="AO72">
        <f t="shared" si="13"/>
        <v>3.6968323178654963E-2</v>
      </c>
    </row>
    <row r="73" spans="3:41" x14ac:dyDescent="0.3">
      <c r="C73">
        <v>-5.4698457223001399E-3</v>
      </c>
      <c r="D73">
        <v>-5.4698457223001399E-3</v>
      </c>
      <c r="E73">
        <v>-5.4698457223001399E-3</v>
      </c>
      <c r="F73">
        <v>6.346623270951994E-2</v>
      </c>
      <c r="G73">
        <f t="shared" si="7"/>
        <v>1.176417388565488E-2</v>
      </c>
      <c r="H73">
        <v>6.346623270951994E-2</v>
      </c>
      <c r="I73">
        <v>6.346623270951994E-2</v>
      </c>
      <c r="J73">
        <v>6.346623270951994E-2</v>
      </c>
      <c r="K73">
        <v>8.8035527690700111E-2</v>
      </c>
      <c r="L73">
        <f t="shared" si="8"/>
        <v>6.9608556454814979E-2</v>
      </c>
      <c r="M73">
        <v>8.8035527690700111E-2</v>
      </c>
      <c r="N73">
        <v>8.8035527690700111E-2</v>
      </c>
      <c r="O73">
        <v>8.8035527690700111E-2</v>
      </c>
      <c r="P73">
        <v>-4.5299561617145642E-2</v>
      </c>
      <c r="Q73">
        <f t="shared" si="9"/>
        <v>5.4701755363738669E-2</v>
      </c>
      <c r="R73">
        <v>-4.5299561617145642E-2</v>
      </c>
      <c r="S73">
        <v>-4.5299561617145642E-2</v>
      </c>
      <c r="T73">
        <v>-4.5299561617145642E-2</v>
      </c>
      <c r="U73">
        <v>-1.7161244190203789E-2</v>
      </c>
      <c r="V73">
        <f t="shared" si="10"/>
        <v>-3.8264982260410176E-2</v>
      </c>
      <c r="W73">
        <v>-1.7161244190203789E-2</v>
      </c>
      <c r="X73">
        <v>-1.7161244190203789E-2</v>
      </c>
      <c r="Y73">
        <v>-1.7161244190203789E-2</v>
      </c>
      <c r="Z73">
        <v>4.5035163558939287E-2</v>
      </c>
      <c r="AA73">
        <v>4.5035163558939287E-2</v>
      </c>
      <c r="AB73">
        <v>4.5035163558939287E-2</v>
      </c>
      <c r="AC73">
        <v>4.5035163558939287E-2</v>
      </c>
      <c r="AD73">
        <v>0.11850083860147077</v>
      </c>
      <c r="AE73">
        <f t="shared" si="11"/>
        <v>6.3401582319572158E-2</v>
      </c>
      <c r="AF73">
        <v>0.11850083860147077</v>
      </c>
      <c r="AG73">
        <v>0.11850083860147077</v>
      </c>
      <c r="AH73">
        <v>0.11850083860147077</v>
      </c>
      <c r="AI73">
        <v>2.0283975659229209E-3</v>
      </c>
      <c r="AJ73">
        <f t="shared" si="12"/>
        <v>8.9382728342583817E-2</v>
      </c>
      <c r="AK73">
        <v>2.0283975659229209E-3</v>
      </c>
      <c r="AL73">
        <v>2.0283975659229209E-3</v>
      </c>
      <c r="AM73">
        <v>2.0283975659229209E-3</v>
      </c>
      <c r="AN73">
        <v>5.0237420693507839E-2</v>
      </c>
      <c r="AO73">
        <f t="shared" si="13"/>
        <v>1.408065334781915E-2</v>
      </c>
    </row>
    <row r="74" spans="3:41" x14ac:dyDescent="0.3">
      <c r="C74">
        <v>0.11396215608195184</v>
      </c>
      <c r="D74">
        <v>0.11396215608195184</v>
      </c>
      <c r="E74">
        <v>0.16021180044090041</v>
      </c>
      <c r="F74">
        <v>0.16021180044090041</v>
      </c>
      <c r="G74">
        <f t="shared" si="7"/>
        <v>0.13708697826142613</v>
      </c>
      <c r="H74">
        <v>0.16021180044090041</v>
      </c>
      <c r="I74">
        <v>0.16021180044090041</v>
      </c>
      <c r="J74">
        <v>0.23014362980814193</v>
      </c>
      <c r="K74">
        <v>0.23014362980814193</v>
      </c>
      <c r="L74">
        <f t="shared" si="8"/>
        <v>0.19517771512452117</v>
      </c>
      <c r="M74">
        <v>0.23014362980814193</v>
      </c>
      <c r="N74">
        <v>0.23014362980814193</v>
      </c>
      <c r="O74">
        <v>0.14871205431714227</v>
      </c>
      <c r="P74">
        <v>0.14871205431714227</v>
      </c>
      <c r="Q74">
        <f t="shared" si="9"/>
        <v>0.1894278420626421</v>
      </c>
      <c r="R74">
        <v>0.14871205431714227</v>
      </c>
      <c r="S74">
        <v>0.14871205431714227</v>
      </c>
      <c r="T74">
        <v>0.1605962683415347</v>
      </c>
      <c r="U74">
        <v>0.1605962683415347</v>
      </c>
      <c r="V74">
        <f t="shared" si="10"/>
        <v>0.15465416132933849</v>
      </c>
      <c r="W74">
        <v>0.1605962683415347</v>
      </c>
      <c r="X74">
        <v>0.1605962683415347</v>
      </c>
      <c r="Y74">
        <v>0.1605962683415347</v>
      </c>
      <c r="Z74">
        <v>0.1605962683415347</v>
      </c>
      <c r="AA74">
        <v>0.19822957990882867</v>
      </c>
      <c r="AB74">
        <v>0.19822957990882867</v>
      </c>
      <c r="AC74">
        <v>5.0443129076222115E-2</v>
      </c>
      <c r="AD74">
        <v>5.0443129076222115E-2</v>
      </c>
      <c r="AE74">
        <f t="shared" si="11"/>
        <v>0.12433635449252539</v>
      </c>
      <c r="AF74">
        <v>5.0443129076222115E-2</v>
      </c>
      <c r="AG74">
        <v>5.0443129076222115E-2</v>
      </c>
      <c r="AH74">
        <v>8.4731542362440959E-2</v>
      </c>
      <c r="AI74">
        <v>8.4731542362440959E-2</v>
      </c>
      <c r="AJ74">
        <f t="shared" si="12"/>
        <v>6.7587335719331537E-2</v>
      </c>
      <c r="AK74">
        <v>8.4731542362440959E-2</v>
      </c>
      <c r="AL74">
        <v>8.4731542362440959E-2</v>
      </c>
      <c r="AM74">
        <v>7.1779890529490561E-2</v>
      </c>
      <c r="AN74">
        <v>7.1779890529490561E-2</v>
      </c>
      <c r="AO74">
        <f t="shared" si="13"/>
        <v>7.8255716445965767E-2</v>
      </c>
    </row>
    <row r="75" spans="3:41" x14ac:dyDescent="0.3">
      <c r="C75">
        <v>0.11160845690853913</v>
      </c>
      <c r="D75">
        <v>0.11160845690853913</v>
      </c>
      <c r="E75">
        <v>0.13882991075871678</v>
      </c>
      <c r="F75">
        <v>0.13882991075871678</v>
      </c>
      <c r="G75">
        <f t="shared" si="7"/>
        <v>0.12521918383362796</v>
      </c>
      <c r="H75">
        <v>0.13882991075871678</v>
      </c>
      <c r="I75">
        <v>0.13882991075871678</v>
      </c>
      <c r="J75">
        <v>0.12733631548038182</v>
      </c>
      <c r="K75">
        <v>0.12733631548038182</v>
      </c>
      <c r="L75">
        <f t="shared" si="8"/>
        <v>0.13308311311954929</v>
      </c>
      <c r="M75">
        <v>0.12733631548038182</v>
      </c>
      <c r="N75">
        <v>0.12733631548038182</v>
      </c>
      <c r="O75">
        <v>0.10131597342203207</v>
      </c>
      <c r="P75">
        <v>0.10131597342203207</v>
      </c>
      <c r="Q75">
        <f t="shared" si="9"/>
        <v>0.11432614445120695</v>
      </c>
      <c r="R75">
        <v>0.10131597342203207</v>
      </c>
      <c r="S75">
        <v>0.10131597342203207</v>
      </c>
      <c r="T75">
        <v>2.6636860205176208E-2</v>
      </c>
      <c r="U75">
        <v>2.6636860205176208E-2</v>
      </c>
      <c r="V75">
        <f t="shared" si="10"/>
        <v>6.3976416813604137E-2</v>
      </c>
      <c r="W75">
        <v>2.6636860205176208E-2</v>
      </c>
      <c r="X75">
        <v>2.6636860205176208E-2</v>
      </c>
      <c r="Y75">
        <v>-0.24091044050960916</v>
      </c>
      <c r="Z75">
        <v>-0.24091044050960916</v>
      </c>
      <c r="AA75">
        <v>-0.24091044050960916</v>
      </c>
      <c r="AB75">
        <v>-0.24091044050960916</v>
      </c>
      <c r="AC75">
        <v>0.12702938303332473</v>
      </c>
      <c r="AD75">
        <v>0.12702938303332473</v>
      </c>
      <c r="AE75">
        <f t="shared" si="11"/>
        <v>-5.6940528738142218E-2</v>
      </c>
      <c r="AF75">
        <v>0.12702938303332473</v>
      </c>
      <c r="AG75">
        <v>0.12702938303332473</v>
      </c>
      <c r="AH75">
        <v>0.11636845562875235</v>
      </c>
      <c r="AI75">
        <v>0.11636845562875235</v>
      </c>
      <c r="AJ75">
        <f t="shared" si="12"/>
        <v>0.12169891933103855</v>
      </c>
      <c r="AK75">
        <v>0.11636845562875235</v>
      </c>
      <c r="AL75">
        <v>0.11636845562875235</v>
      </c>
      <c r="AM75">
        <v>0.11390896771061897</v>
      </c>
      <c r="AN75">
        <v>0.11390896771061897</v>
      </c>
      <c r="AO75">
        <f t="shared" si="13"/>
        <v>0.11513871166968566</v>
      </c>
    </row>
    <row r="76" spans="3:41" x14ac:dyDescent="0.3">
      <c r="C76">
        <v>9.5620295620295614E-2</v>
      </c>
      <c r="D76">
        <v>9.5620295620295614E-2</v>
      </c>
      <c r="E76">
        <v>7.8147261208281554E-2</v>
      </c>
      <c r="F76">
        <v>7.8147261208281554E-2</v>
      </c>
      <c r="G76">
        <f t="shared" si="7"/>
        <v>8.6883778414288571E-2</v>
      </c>
      <c r="H76">
        <v>7.8147261208281554E-2</v>
      </c>
      <c r="I76">
        <v>7.8147261208281554E-2</v>
      </c>
      <c r="J76">
        <v>0.1328925158780111</v>
      </c>
      <c r="K76">
        <v>0.1328925158780111</v>
      </c>
      <c r="L76">
        <f t="shared" si="8"/>
        <v>0.10551988854314633</v>
      </c>
      <c r="M76">
        <v>0.1328925158780111</v>
      </c>
      <c r="N76">
        <v>0.1328925158780111</v>
      </c>
      <c r="O76">
        <v>6.9765989328286815E-2</v>
      </c>
      <c r="P76">
        <v>6.9765989328286815E-2</v>
      </c>
      <c r="Q76">
        <f t="shared" si="9"/>
        <v>0.10132925260314896</v>
      </c>
      <c r="R76">
        <v>6.9765989328286815E-2</v>
      </c>
      <c r="S76">
        <v>6.9765989328286815E-2</v>
      </c>
      <c r="T76">
        <v>1.9691074006791234E-2</v>
      </c>
      <c r="U76">
        <v>1.9691074006791234E-2</v>
      </c>
      <c r="V76">
        <f t="shared" si="10"/>
        <v>4.4728531667539026E-2</v>
      </c>
      <c r="W76">
        <v>1.9691074006791234E-2</v>
      </c>
      <c r="X76">
        <v>1.9691074006791234E-2</v>
      </c>
      <c r="Y76">
        <v>-4.2333341268803393E-2</v>
      </c>
      <c r="Z76">
        <v>-4.2333341268803393E-2</v>
      </c>
      <c r="AA76">
        <v>-4.2333341268803393E-2</v>
      </c>
      <c r="AB76">
        <v>-4.2333341268803393E-2</v>
      </c>
      <c r="AC76">
        <v>-5.3140502787203697E-2</v>
      </c>
      <c r="AD76">
        <v>-5.3140502787203697E-2</v>
      </c>
      <c r="AE76">
        <f t="shared" si="11"/>
        <v>-4.7736922028003545E-2</v>
      </c>
      <c r="AF76">
        <v>-5.3140502787203697E-2</v>
      </c>
      <c r="AG76">
        <v>-5.3140502787203697E-2</v>
      </c>
      <c r="AH76">
        <v>0.25608303723098819</v>
      </c>
      <c r="AI76">
        <v>0.25608303723098819</v>
      </c>
      <c r="AJ76">
        <f t="shared" si="12"/>
        <v>0.10147126722189224</v>
      </c>
      <c r="AK76">
        <v>0.25608303723098819</v>
      </c>
      <c r="AL76">
        <v>0.25608303723098819</v>
      </c>
      <c r="AM76">
        <v>-0.11449734744005315</v>
      </c>
      <c r="AN76">
        <v>-0.11449734744005315</v>
      </c>
      <c r="AO76">
        <f t="shared" si="13"/>
        <v>7.0792844895467527E-2</v>
      </c>
    </row>
    <row r="77" spans="3:41" x14ac:dyDescent="0.3">
      <c r="C77">
        <v>-0.33770460110839023</v>
      </c>
      <c r="D77">
        <v>-0.33770460110839023</v>
      </c>
      <c r="E77">
        <v>-0.44626451287228674</v>
      </c>
      <c r="F77">
        <v>-0.44626451287228674</v>
      </c>
      <c r="G77">
        <f t="shared" si="7"/>
        <v>-0.39198455699033852</v>
      </c>
      <c r="H77">
        <v>-0.44626451287228674</v>
      </c>
      <c r="I77">
        <v>-0.44626451287228674</v>
      </c>
      <c r="J77">
        <v>-0.55545850061312596</v>
      </c>
      <c r="K77">
        <v>-0.55545850061312596</v>
      </c>
      <c r="L77">
        <f t="shared" si="8"/>
        <v>-0.50086150674270635</v>
      </c>
      <c r="M77">
        <v>-0.55545850061312596</v>
      </c>
      <c r="N77">
        <v>-0.55545850061312596</v>
      </c>
      <c r="O77">
        <v>-0.65777507653520617</v>
      </c>
      <c r="P77">
        <v>-0.65777507653520617</v>
      </c>
      <c r="Q77">
        <f t="shared" si="9"/>
        <v>-0.60661678857416601</v>
      </c>
      <c r="R77">
        <v>-0.65777507653520617</v>
      </c>
      <c r="S77">
        <v>-0.65777507653520617</v>
      </c>
      <c r="T77">
        <v>-0.57349291269097125</v>
      </c>
      <c r="U77">
        <v>-0.57349291269097125</v>
      </c>
      <c r="V77">
        <f t="shared" si="10"/>
        <v>-0.61563399461308865</v>
      </c>
      <c r="W77">
        <v>-0.57349291269097125</v>
      </c>
      <c r="X77">
        <v>-0.57349291269097125</v>
      </c>
      <c r="Y77">
        <v>-1.181182857802934</v>
      </c>
      <c r="Z77">
        <v>-1.181182857802934</v>
      </c>
      <c r="AA77">
        <v>-1.181182857802934</v>
      </c>
      <c r="AB77">
        <v>-1.181182857802934</v>
      </c>
      <c r="AC77">
        <v>-0.39367531277467133</v>
      </c>
      <c r="AD77">
        <v>-0.39367531277467133</v>
      </c>
      <c r="AE77">
        <f t="shared" si="11"/>
        <v>-0.78742908528880273</v>
      </c>
      <c r="AF77">
        <v>-0.39367531277467133</v>
      </c>
      <c r="AG77">
        <v>-0.39367531277467133</v>
      </c>
      <c r="AH77">
        <v>-0.38440543390608523</v>
      </c>
      <c r="AI77">
        <v>-0.38440543390608523</v>
      </c>
      <c r="AJ77">
        <f t="shared" si="12"/>
        <v>-0.38904037334037828</v>
      </c>
      <c r="AK77">
        <v>-0.38440543390608523</v>
      </c>
      <c r="AL77">
        <v>-0.38440543390608523</v>
      </c>
      <c r="AM77">
        <v>-0.34494348396602131</v>
      </c>
      <c r="AN77">
        <v>-0.34494348396602131</v>
      </c>
      <c r="AO77">
        <f t="shared" si="13"/>
        <v>-0.36467445893605327</v>
      </c>
    </row>
    <row r="78" spans="3:41" x14ac:dyDescent="0.3">
      <c r="C78">
        <v>-0.86987170449739182</v>
      </c>
      <c r="D78">
        <v>-0.86987170449739182</v>
      </c>
      <c r="E78">
        <v>-1.7530970901757419</v>
      </c>
      <c r="F78">
        <v>-1.7530970901757419</v>
      </c>
      <c r="G78">
        <f t="shared" si="7"/>
        <v>-1.3114843973365669</v>
      </c>
      <c r="H78">
        <v>-1.7530970901757419</v>
      </c>
      <c r="I78">
        <v>-1.7530970901757419</v>
      </c>
      <c r="J78">
        <v>-7.8712885941801605E-2</v>
      </c>
      <c r="K78">
        <v>-7.8712885941801605E-2</v>
      </c>
      <c r="L78">
        <f t="shared" si="8"/>
        <v>-0.91590498805877174</v>
      </c>
      <c r="M78">
        <v>-7.8712885941801605E-2</v>
      </c>
      <c r="N78">
        <v>-7.8712885941801605E-2</v>
      </c>
      <c r="O78">
        <v>-7.1831198866261046</v>
      </c>
      <c r="P78">
        <v>-7.1831198866261046</v>
      </c>
      <c r="Q78">
        <f t="shared" si="9"/>
        <v>-3.6309163862839533</v>
      </c>
      <c r="R78">
        <v>-7.1831198866261046</v>
      </c>
      <c r="S78">
        <v>-7.1831198866261046</v>
      </c>
      <c r="T78">
        <v>1.3400766451551114</v>
      </c>
      <c r="U78">
        <v>1.3400766451551114</v>
      </c>
      <c r="V78">
        <f t="shared" si="10"/>
        <v>-2.9215216207354966</v>
      </c>
      <c r="W78">
        <v>1.3400766451551114</v>
      </c>
      <c r="X78">
        <v>1.3400766451551114</v>
      </c>
      <c r="Y78">
        <v>-2.6455550690395864</v>
      </c>
      <c r="Z78">
        <v>-2.6455550690395864</v>
      </c>
      <c r="AA78">
        <v>-2.6455550690395864</v>
      </c>
      <c r="AB78">
        <v>-2.6455550690395864</v>
      </c>
      <c r="AC78">
        <v>-2.2907423644246374</v>
      </c>
      <c r="AD78">
        <v>-2.2907423644246374</v>
      </c>
      <c r="AE78">
        <f t="shared" si="11"/>
        <v>-2.4681487167321121</v>
      </c>
      <c r="AF78">
        <v>-2.2907423644246374</v>
      </c>
      <c r="AG78">
        <v>-2.2907423644246374</v>
      </c>
      <c r="AH78">
        <v>-1.8605373668528282</v>
      </c>
      <c r="AI78">
        <v>-1.8605373668528282</v>
      </c>
      <c r="AJ78">
        <f t="shared" si="12"/>
        <v>-2.0756398656387329</v>
      </c>
      <c r="AK78">
        <v>-1.8605373668528282</v>
      </c>
      <c r="AL78">
        <v>-1.8605373668528282</v>
      </c>
      <c r="AM78">
        <v>9.2625071063104034</v>
      </c>
      <c r="AN78">
        <v>9.2625071063104034</v>
      </c>
      <c r="AO78">
        <f t="shared" si="13"/>
        <v>3.7009848697287877</v>
      </c>
    </row>
    <row r="79" spans="3:41" x14ac:dyDescent="0.3">
      <c r="C79">
        <v>-0.62376237623762376</v>
      </c>
      <c r="D79">
        <v>-0.14714537963507945</v>
      </c>
      <c r="E79">
        <v>-0.14714537963507945</v>
      </c>
      <c r="F79">
        <v>-0.14714537963507945</v>
      </c>
      <c r="G79">
        <f t="shared" si="7"/>
        <v>-0.26629962878571556</v>
      </c>
      <c r="H79">
        <v>-0.14714537963507945</v>
      </c>
      <c r="I79">
        <v>-0.39307382550335568</v>
      </c>
      <c r="J79">
        <v>-0.39307382550335568</v>
      </c>
      <c r="K79">
        <v>-0.39307382550335568</v>
      </c>
      <c r="L79">
        <f t="shared" si="8"/>
        <v>-0.33159171403628662</v>
      </c>
      <c r="M79">
        <v>-0.39307382550335568</v>
      </c>
      <c r="N79">
        <v>-0.85205044186277434</v>
      </c>
      <c r="O79">
        <v>-0.85205044186277434</v>
      </c>
      <c r="P79">
        <v>-0.85205044186277434</v>
      </c>
      <c r="Q79">
        <f t="shared" si="9"/>
        <v>-0.73730628777291973</v>
      </c>
      <c r="R79">
        <v>-0.85205044186277434</v>
      </c>
      <c r="S79">
        <v>-0.29622918284580207</v>
      </c>
      <c r="T79">
        <v>-0.29622918284580207</v>
      </c>
      <c r="U79">
        <v>-0.29622918284580207</v>
      </c>
      <c r="V79">
        <f t="shared" si="10"/>
        <v>-0.43518449760004518</v>
      </c>
      <c r="W79">
        <v>-0.29622918284580207</v>
      </c>
      <c r="X79">
        <v>-0.31617011598817374</v>
      </c>
      <c r="Y79">
        <v>-0.31617011598817374</v>
      </c>
      <c r="Z79">
        <v>-0.31617011598817374</v>
      </c>
      <c r="AA79">
        <v>-0.31617011598817374</v>
      </c>
      <c r="AB79">
        <v>2.666650786656027E-2</v>
      </c>
      <c r="AC79">
        <v>2.666650786656027E-2</v>
      </c>
      <c r="AD79">
        <v>2.666650786656027E-2</v>
      </c>
      <c r="AE79">
        <f t="shared" si="11"/>
        <v>-5.9042648097123229E-2</v>
      </c>
      <c r="AF79">
        <v>2.666650786656027E-2</v>
      </c>
      <c r="AG79">
        <v>-0.53795879599267282</v>
      </c>
      <c r="AH79">
        <v>-0.53795879599267282</v>
      </c>
      <c r="AI79">
        <v>-0.53795879599267282</v>
      </c>
      <c r="AJ79">
        <f t="shared" si="12"/>
        <v>-0.39680247002786456</v>
      </c>
      <c r="AK79">
        <v>-0.53795879599267282</v>
      </c>
      <c r="AL79">
        <v>-3.0737967914438502</v>
      </c>
      <c r="AM79">
        <v>-3.0737967914438502</v>
      </c>
      <c r="AN79">
        <v>-3.0737967914438502</v>
      </c>
      <c r="AO79">
        <f t="shared" si="13"/>
        <v>-2.4398372925810561</v>
      </c>
    </row>
    <row r="80" spans="3:41" x14ac:dyDescent="0.3">
      <c r="C80">
        <v>0.10400588019110621</v>
      </c>
      <c r="D80">
        <v>0.10400588019110621</v>
      </c>
      <c r="E80">
        <v>0.10400588019110621</v>
      </c>
      <c r="F80">
        <v>8.4758364312267659E-2</v>
      </c>
      <c r="G80">
        <f t="shared" si="7"/>
        <v>9.9194001221396572E-2</v>
      </c>
      <c r="H80">
        <v>8.4758364312267659E-2</v>
      </c>
      <c r="I80">
        <v>8.4758364312267659E-2</v>
      </c>
      <c r="J80">
        <v>8.4758364312267659E-2</v>
      </c>
      <c r="K80">
        <v>7.796610169491526E-2</v>
      </c>
      <c r="L80">
        <f t="shared" si="8"/>
        <v>8.3060298657929549E-2</v>
      </c>
      <c r="M80">
        <v>7.796610169491526E-2</v>
      </c>
      <c r="N80">
        <v>7.796610169491526E-2</v>
      </c>
      <c r="O80">
        <v>7.796610169491526E-2</v>
      </c>
      <c r="P80">
        <v>4.3359196713829304E-2</v>
      </c>
      <c r="Q80">
        <f t="shared" si="9"/>
        <v>6.9314375449643778E-2</v>
      </c>
      <c r="R80">
        <v>4.3359196713829304E-2</v>
      </c>
      <c r="S80">
        <v>4.3359196713829304E-2</v>
      </c>
      <c r="T80">
        <v>4.3359196713829304E-2</v>
      </c>
      <c r="U80">
        <v>4.3245869776482024E-2</v>
      </c>
      <c r="V80">
        <f t="shared" si="10"/>
        <v>4.3330864979492484E-2</v>
      </c>
      <c r="W80">
        <v>4.3245869776482024E-2</v>
      </c>
      <c r="X80">
        <v>4.3245869776482024E-2</v>
      </c>
      <c r="Y80">
        <v>4.3245869776482024E-2</v>
      </c>
      <c r="Z80">
        <v>8.2944530844997408E-3</v>
      </c>
      <c r="AA80">
        <v>8.2944530844997408E-3</v>
      </c>
      <c r="AB80">
        <v>8.2944530844997408E-3</v>
      </c>
      <c r="AC80">
        <v>8.2944530844997408E-3</v>
      </c>
      <c r="AD80">
        <v>2.9684095860566449E-2</v>
      </c>
      <c r="AE80">
        <f t="shared" si="11"/>
        <v>1.3641863778516419E-2</v>
      </c>
      <c r="AF80">
        <v>2.9684095860566449E-2</v>
      </c>
      <c r="AG80">
        <v>2.9684095860566449E-2</v>
      </c>
      <c r="AH80">
        <v>2.9684095860566449E-2</v>
      </c>
      <c r="AI80">
        <v>-2.3518344308560675E-3</v>
      </c>
      <c r="AJ80">
        <f t="shared" si="12"/>
        <v>2.167511328771082E-2</v>
      </c>
      <c r="AK80">
        <v>-2.3518344308560675E-3</v>
      </c>
      <c r="AL80">
        <v>-2.3518344308560675E-3</v>
      </c>
      <c r="AM80">
        <v>-2.3518344308560675E-3</v>
      </c>
      <c r="AN80">
        <v>-2.9982796755959697E-2</v>
      </c>
      <c r="AO80">
        <f t="shared" si="13"/>
        <v>-9.259575012131975E-3</v>
      </c>
    </row>
    <row r="81" spans="3:41" x14ac:dyDescent="0.3">
      <c r="C81">
        <v>1.9951344982280239</v>
      </c>
      <c r="D81">
        <v>1.9951344982280239</v>
      </c>
      <c r="E81">
        <v>1.9951344982280239</v>
      </c>
      <c r="F81">
        <v>1.9951344982280239</v>
      </c>
      <c r="G81">
        <f t="shared" si="7"/>
        <v>1.9951344982280239</v>
      </c>
      <c r="H81">
        <v>-7.0978166832753931E-2</v>
      </c>
      <c r="I81">
        <v>-7.0978166832753931E-2</v>
      </c>
      <c r="J81">
        <v>-7.0978166832753931E-2</v>
      </c>
      <c r="K81">
        <v>-6.4162880530610686E-2</v>
      </c>
      <c r="L81">
        <f t="shared" si="8"/>
        <v>-6.9274345257218123E-2</v>
      </c>
      <c r="M81">
        <v>-6.4162880530610686E-2</v>
      </c>
      <c r="N81">
        <v>-6.4162880530610686E-2</v>
      </c>
      <c r="O81">
        <v>-6.4162880530610686E-2</v>
      </c>
      <c r="P81">
        <v>-0.12518795875453059</v>
      </c>
      <c r="Q81">
        <f t="shared" si="9"/>
        <v>-7.9419150086590659E-2</v>
      </c>
      <c r="R81">
        <v>-0.12518795875453059</v>
      </c>
      <c r="S81">
        <v>-0.12518795875453059</v>
      </c>
      <c r="T81">
        <v>-0.12518795875453059</v>
      </c>
      <c r="U81">
        <v>-0.11834872640146259</v>
      </c>
      <c r="V81">
        <f t="shared" si="10"/>
        <v>-0.12347815066626359</v>
      </c>
      <c r="W81">
        <v>-0.11834872640146259</v>
      </c>
      <c r="X81">
        <v>-0.11834872640146259</v>
      </c>
      <c r="Y81">
        <v>-0.11834872640146259</v>
      </c>
      <c r="Z81">
        <v>-0.11834872640146259</v>
      </c>
      <c r="AA81">
        <v>-0.90999680967223451</v>
      </c>
      <c r="AB81">
        <v>-0.90999680967223451</v>
      </c>
      <c r="AC81">
        <v>-0.90999680967223451</v>
      </c>
      <c r="AD81">
        <v>-7.0168232562587654E-2</v>
      </c>
      <c r="AE81">
        <f t="shared" si="11"/>
        <v>-0.70003966539482276</v>
      </c>
      <c r="AF81">
        <v>-7.0168232562587654E-2</v>
      </c>
      <c r="AG81">
        <v>-7.0168232562587654E-2</v>
      </c>
      <c r="AH81">
        <v>-7.0168232562587654E-2</v>
      </c>
      <c r="AI81">
        <v>-1.6051955463261835E-2</v>
      </c>
      <c r="AJ81">
        <f t="shared" si="12"/>
        <v>-5.66391632877562E-2</v>
      </c>
      <c r="AK81">
        <v>-1.6051955463261835E-2</v>
      </c>
      <c r="AL81">
        <v>-1.6051955463261835E-2</v>
      </c>
      <c r="AM81">
        <v>-1.6051955463261835E-2</v>
      </c>
      <c r="AN81">
        <v>-1.6051955463261835E-2</v>
      </c>
      <c r="AO81">
        <f t="shared" si="13"/>
        <v>-1.6051955463261835E-2</v>
      </c>
    </row>
    <row r="82" spans="3:41" x14ac:dyDescent="0.3">
      <c r="C82">
        <v>0.23678820155673905</v>
      </c>
      <c r="D82">
        <v>0.23678820155673905</v>
      </c>
      <c r="E82">
        <v>0.23678820155673905</v>
      </c>
      <c r="F82">
        <v>0.23678820155673905</v>
      </c>
      <c r="G82">
        <f t="shared" si="7"/>
        <v>0.23678820155673905</v>
      </c>
      <c r="H82">
        <v>0.23678820155673905</v>
      </c>
      <c r="I82">
        <v>0.23678820155673905</v>
      </c>
      <c r="J82">
        <v>0.20715536652489366</v>
      </c>
      <c r="K82">
        <v>0.20715536652489366</v>
      </c>
      <c r="L82">
        <f t="shared" si="8"/>
        <v>0.22197178404081636</v>
      </c>
      <c r="M82">
        <v>0.20715536652489366</v>
      </c>
      <c r="N82">
        <v>0.20715536652489366</v>
      </c>
      <c r="O82">
        <v>0.19515756174717119</v>
      </c>
      <c r="P82">
        <v>0.19515756174717119</v>
      </c>
      <c r="Q82">
        <f t="shared" si="9"/>
        <v>0.20115646413603244</v>
      </c>
      <c r="R82">
        <v>0.11819075712881022</v>
      </c>
      <c r="S82">
        <v>0.11819075712881022</v>
      </c>
      <c r="T82">
        <v>0.11819075712881022</v>
      </c>
      <c r="U82">
        <v>0.11819075712881022</v>
      </c>
      <c r="V82">
        <f t="shared" si="10"/>
        <v>0.11819075712881022</v>
      </c>
      <c r="W82">
        <v>0.10550458715596331</v>
      </c>
      <c r="X82">
        <v>0.10550458715596331</v>
      </c>
      <c r="Y82">
        <v>0.10550458715596331</v>
      </c>
      <c r="Z82">
        <v>0.10550458715596331</v>
      </c>
      <c r="AA82">
        <v>-0.16406525055744631</v>
      </c>
      <c r="AB82">
        <v>-0.16406525055744631</v>
      </c>
      <c r="AC82">
        <v>-0.16406525055744631</v>
      </c>
      <c r="AD82">
        <v>-0.16406525055744631</v>
      </c>
      <c r="AE82">
        <f t="shared" si="11"/>
        <v>-0.16406525055744631</v>
      </c>
      <c r="AF82">
        <v>6.720640724297032E-2</v>
      </c>
      <c r="AG82">
        <v>6.720640724297032E-2</v>
      </c>
      <c r="AH82">
        <v>6.720640724297032E-2</v>
      </c>
      <c r="AI82">
        <v>6.720640724297032E-2</v>
      </c>
      <c r="AJ82">
        <f t="shared" si="12"/>
        <v>6.720640724297032E-2</v>
      </c>
      <c r="AK82">
        <v>6.720640724297032E-2</v>
      </c>
      <c r="AL82">
        <v>0.1673594615993666</v>
      </c>
      <c r="AM82">
        <v>0.1673594615993666</v>
      </c>
      <c r="AN82">
        <v>0.1673594615993666</v>
      </c>
      <c r="AO82">
        <f t="shared" si="13"/>
        <v>0.14232119801026755</v>
      </c>
    </row>
    <row r="83" spans="3:41" x14ac:dyDescent="0.3">
      <c r="C83">
        <v>0.30948175765322966</v>
      </c>
      <c r="D83">
        <v>0.30948175765322966</v>
      </c>
      <c r="E83">
        <v>0.30948175765322966</v>
      </c>
      <c r="F83">
        <v>0.30948175765322966</v>
      </c>
      <c r="G83">
        <f t="shared" si="7"/>
        <v>0.30948175765322966</v>
      </c>
      <c r="H83">
        <v>0.30706699093899087</v>
      </c>
      <c r="I83">
        <v>0.30706699093899087</v>
      </c>
      <c r="J83">
        <v>0.30706699093899087</v>
      </c>
      <c r="K83">
        <v>0.30706699093899087</v>
      </c>
      <c r="L83">
        <f t="shared" si="8"/>
        <v>0.30706699093899087</v>
      </c>
      <c r="M83">
        <v>9.9801194326947229E-2</v>
      </c>
      <c r="N83">
        <v>9.9801194326947229E-2</v>
      </c>
      <c r="O83">
        <v>6.966011221828676E-2</v>
      </c>
      <c r="P83">
        <v>6.966011221828676E-2</v>
      </c>
      <c r="Q83">
        <f t="shared" si="9"/>
        <v>8.4730653272617001E-2</v>
      </c>
      <c r="R83">
        <v>6.966011221828676E-2</v>
      </c>
      <c r="S83">
        <v>6.966011221828676E-2</v>
      </c>
      <c r="T83">
        <v>6.230964309301263E-2</v>
      </c>
      <c r="U83">
        <v>6.230964309301263E-2</v>
      </c>
      <c r="V83">
        <f t="shared" si="10"/>
        <v>6.5984877655649699E-2</v>
      </c>
      <c r="W83">
        <v>6.230964309301263E-2</v>
      </c>
      <c r="X83">
        <v>6.230964309301263E-2</v>
      </c>
      <c r="Y83">
        <v>6.230964309301263E-2</v>
      </c>
      <c r="Z83">
        <v>8.9697831507344006E-2</v>
      </c>
      <c r="AA83">
        <v>8.9697831507344006E-2</v>
      </c>
      <c r="AB83">
        <v>8.9697831507344006E-2</v>
      </c>
      <c r="AC83">
        <v>0.14706519303333282</v>
      </c>
      <c r="AD83">
        <v>0.14706519303333282</v>
      </c>
      <c r="AE83">
        <f t="shared" si="11"/>
        <v>0.11838151227033841</v>
      </c>
      <c r="AF83">
        <v>0.14706519303333282</v>
      </c>
      <c r="AG83">
        <v>0.14706519303333282</v>
      </c>
      <c r="AH83">
        <v>0.15478234585960632</v>
      </c>
      <c r="AI83">
        <v>0.15478234585960632</v>
      </c>
      <c r="AJ83">
        <f t="shared" si="12"/>
        <v>0.15092376944646957</v>
      </c>
      <c r="AK83">
        <v>0.15478234585960632</v>
      </c>
      <c r="AL83">
        <v>0.15478234585960632</v>
      </c>
      <c r="AM83">
        <v>5.1773334258219429E-2</v>
      </c>
      <c r="AN83">
        <v>5.1773334258219429E-2</v>
      </c>
      <c r="AO83">
        <f t="shared" si="13"/>
        <v>0.10327784005891288</v>
      </c>
    </row>
    <row r="84" spans="3:41" x14ac:dyDescent="0.3">
      <c r="C84">
        <v>9.3324289726590112E-2</v>
      </c>
      <c r="D84">
        <v>9.3324289726590112E-2</v>
      </c>
      <c r="E84">
        <v>9.3324289726590112E-2</v>
      </c>
      <c r="F84">
        <v>9.3324289726590112E-2</v>
      </c>
      <c r="G84">
        <f t="shared" si="7"/>
        <v>9.3324289726590112E-2</v>
      </c>
      <c r="H84">
        <v>-2.8931420549868181E-3</v>
      </c>
      <c r="I84">
        <v>-2.8931420549868181E-3</v>
      </c>
      <c r="J84">
        <v>-2.8931420549868181E-3</v>
      </c>
      <c r="K84">
        <v>-2.8931420549868181E-3</v>
      </c>
      <c r="L84">
        <f t="shared" si="8"/>
        <v>-2.8931420549868181E-3</v>
      </c>
      <c r="M84">
        <v>0.14200935007213003</v>
      </c>
      <c r="N84">
        <v>0.14200935007213003</v>
      </c>
      <c r="O84">
        <v>0.14200935007213003</v>
      </c>
      <c r="P84">
        <v>0.14200935007213003</v>
      </c>
      <c r="Q84">
        <f t="shared" si="9"/>
        <v>0.14200935007213003</v>
      </c>
      <c r="R84">
        <v>-7.0744667342037913E-3</v>
      </c>
      <c r="S84">
        <v>-7.0744667342037913E-3</v>
      </c>
      <c r="T84">
        <v>-7.0744667342037913E-3</v>
      </c>
      <c r="U84">
        <v>-7.0744667342037913E-3</v>
      </c>
      <c r="V84">
        <f t="shared" si="10"/>
        <v>-7.0744667342037913E-3</v>
      </c>
      <c r="W84">
        <v>-3.950242493798823E-2</v>
      </c>
      <c r="X84">
        <v>-3.950242493798823E-2</v>
      </c>
      <c r="Y84">
        <v>-3.950242493798823E-2</v>
      </c>
      <c r="Z84">
        <v>-3.950242493798823E-2</v>
      </c>
      <c r="AA84">
        <v>-0.17470598908773277</v>
      </c>
      <c r="AB84">
        <v>-0.17470598908773277</v>
      </c>
      <c r="AC84">
        <v>-0.17470598908773277</v>
      </c>
      <c r="AD84">
        <v>-0.17470598908773277</v>
      </c>
      <c r="AE84">
        <f t="shared" si="11"/>
        <v>-0.17470598908773277</v>
      </c>
      <c r="AF84">
        <v>3.5572984694201046E-2</v>
      </c>
      <c r="AG84">
        <v>3.5572984694201046E-2</v>
      </c>
      <c r="AH84">
        <v>3.5572984694201046E-2</v>
      </c>
      <c r="AI84">
        <v>3.5572984694201046E-2</v>
      </c>
      <c r="AJ84">
        <f t="shared" si="12"/>
        <v>3.5572984694201046E-2</v>
      </c>
      <c r="AK84">
        <v>-0.11727401459068992</v>
      </c>
      <c r="AL84">
        <v>-0.11727401459068992</v>
      </c>
      <c r="AM84">
        <v>-0.11727401459068992</v>
      </c>
      <c r="AN84">
        <v>-0.11727401459068992</v>
      </c>
      <c r="AO84">
        <f t="shared" si="13"/>
        <v>-0.11727401459068992</v>
      </c>
    </row>
    <row r="85" spans="3:41" x14ac:dyDescent="0.3">
      <c r="C85">
        <v>-3.2208448385423284E-2</v>
      </c>
      <c r="D85">
        <v>-3.2208448385423284E-2</v>
      </c>
      <c r="E85">
        <v>-0.11602575927820298</v>
      </c>
      <c r="F85">
        <v>-0.11602575927820298</v>
      </c>
      <c r="G85">
        <f t="shared" si="7"/>
        <v>-7.4117103831813136E-2</v>
      </c>
      <c r="H85">
        <v>-0.11602575927820298</v>
      </c>
      <c r="I85">
        <v>-0.11602575927820298</v>
      </c>
      <c r="J85">
        <v>2.3603672126397513E-2</v>
      </c>
      <c r="K85">
        <v>2.3603672126397513E-2</v>
      </c>
      <c r="L85">
        <f t="shared" si="8"/>
        <v>-4.6211043575902729E-2</v>
      </c>
      <c r="M85">
        <v>2.3603672126397513E-2</v>
      </c>
      <c r="N85">
        <v>2.3603672126397513E-2</v>
      </c>
      <c r="O85">
        <v>-2.2802909314181805E-2</v>
      </c>
      <c r="P85">
        <v>-2.2802909314181805E-2</v>
      </c>
      <c r="Q85">
        <f t="shared" si="9"/>
        <v>4.0038140610785394E-4</v>
      </c>
      <c r="R85">
        <v>-2.2802909314181805E-2</v>
      </c>
      <c r="S85">
        <v>-2.2802909314181805E-2</v>
      </c>
      <c r="T85">
        <v>7.4127000443334021E-2</v>
      </c>
      <c r="U85">
        <v>7.4127000443334021E-2</v>
      </c>
      <c r="V85">
        <f t="shared" si="10"/>
        <v>2.5662045564576109E-2</v>
      </c>
      <c r="W85">
        <v>7.4127000443334021E-2</v>
      </c>
      <c r="X85">
        <v>7.4127000443334021E-2</v>
      </c>
      <c r="Y85">
        <v>6.6322114548838268E-2</v>
      </c>
      <c r="Z85">
        <v>6.6322114548838268E-2</v>
      </c>
      <c r="AA85">
        <v>6.6322114548838268E-2</v>
      </c>
      <c r="AB85">
        <v>6.6322114548838268E-2</v>
      </c>
      <c r="AC85">
        <v>-8.8155391336018157E-2</v>
      </c>
      <c r="AD85">
        <v>-8.8155391336018157E-2</v>
      </c>
      <c r="AE85">
        <f t="shared" si="11"/>
        <v>-1.0916638393589945E-2</v>
      </c>
      <c r="AF85">
        <v>-8.8155391336018157E-2</v>
      </c>
      <c r="AG85">
        <v>-8.8155391336018157E-2</v>
      </c>
      <c r="AH85">
        <v>2.9514057380014079E-2</v>
      </c>
      <c r="AI85">
        <v>2.9514057380014079E-2</v>
      </c>
      <c r="AJ85">
        <f t="shared" si="12"/>
        <v>-2.9320666978002036E-2</v>
      </c>
      <c r="AK85">
        <v>2.9514057380014079E-2</v>
      </c>
      <c r="AL85">
        <v>2.9514057380014079E-2</v>
      </c>
      <c r="AM85">
        <v>7.9813843378350249E-2</v>
      </c>
      <c r="AN85">
        <v>7.9813843378350249E-2</v>
      </c>
      <c r="AO85">
        <f t="shared" si="13"/>
        <v>5.4663950379182161E-2</v>
      </c>
    </row>
    <row r="86" spans="3:41" x14ac:dyDescent="0.3">
      <c r="C86">
        <v>-8.3930921494373267E-3</v>
      </c>
      <c r="D86">
        <v>-8.3930921494373267E-3</v>
      </c>
      <c r="E86">
        <v>-8.3930921494373267E-3</v>
      </c>
      <c r="F86">
        <v>-8.3930921494373267E-3</v>
      </c>
      <c r="G86">
        <f t="shared" si="7"/>
        <v>-8.3930921494373267E-3</v>
      </c>
      <c r="H86">
        <v>-2.2455510020771347E-4</v>
      </c>
      <c r="I86">
        <v>-2.2455510020771347E-4</v>
      </c>
      <c r="J86">
        <v>-2.2455510020771347E-4</v>
      </c>
      <c r="K86">
        <v>-2.2455510020771347E-4</v>
      </c>
      <c r="L86">
        <f t="shared" si="8"/>
        <v>-2.2455510020771347E-4</v>
      </c>
      <c r="M86">
        <v>-5.1597243971186972E-2</v>
      </c>
      <c r="N86">
        <v>-5.1597243971186972E-2</v>
      </c>
      <c r="O86">
        <v>-5.1597243971186972E-2</v>
      </c>
      <c r="P86">
        <v>-5.1597243971186972E-2</v>
      </c>
      <c r="Q86">
        <f t="shared" si="9"/>
        <v>-5.1597243971186972E-2</v>
      </c>
      <c r="R86">
        <v>-28.068387096774195</v>
      </c>
      <c r="S86">
        <v>-28.068387096774195</v>
      </c>
      <c r="T86">
        <v>-28.068387096774195</v>
      </c>
      <c r="U86">
        <v>-28.068387096774195</v>
      </c>
      <c r="V86">
        <f t="shared" si="10"/>
        <v>-28.068387096774195</v>
      </c>
      <c r="W86">
        <v>-28.068387096774195</v>
      </c>
      <c r="X86">
        <v>-28.068387096774195</v>
      </c>
      <c r="Y86">
        <v>-28.068387096774195</v>
      </c>
      <c r="Z86">
        <v>-28.068387096774195</v>
      </c>
      <c r="AA86">
        <v>-0.36642238507661556</v>
      </c>
      <c r="AB86">
        <v>-0.36642238507661556</v>
      </c>
      <c r="AC86">
        <v>19.726821192052981</v>
      </c>
      <c r="AD86">
        <v>19.726821192052981</v>
      </c>
      <c r="AE86">
        <f t="shared" si="11"/>
        <v>9.6801994034881815</v>
      </c>
      <c r="AF86">
        <v>-0.23869801084990958</v>
      </c>
      <c r="AG86">
        <v>-0.23869801084990958</v>
      </c>
      <c r="AH86">
        <v>-0.23869801084990958</v>
      </c>
      <c r="AI86">
        <v>-0.23869801084990958</v>
      </c>
      <c r="AJ86">
        <f t="shared" si="12"/>
        <v>-0.23869801084990958</v>
      </c>
      <c r="AK86">
        <v>-0.23869801084990958</v>
      </c>
      <c r="AL86">
        <v>-0.28607594936708863</v>
      </c>
      <c r="AM86">
        <v>-0.28607594936708863</v>
      </c>
      <c r="AN86">
        <v>-0.28607594936708863</v>
      </c>
      <c r="AO86">
        <f t="shared" si="13"/>
        <v>-0.27423146473779386</v>
      </c>
    </row>
    <row r="87" spans="3:41" x14ac:dyDescent="0.3">
      <c r="C87">
        <v>4.8080606351056425E-2</v>
      </c>
      <c r="D87">
        <v>4.8080606351056425E-2</v>
      </c>
      <c r="E87">
        <v>4.8080606351056425E-2</v>
      </c>
      <c r="F87">
        <v>1.006419686179013E-2</v>
      </c>
      <c r="G87">
        <f t="shared" si="7"/>
        <v>3.8576503978739851E-2</v>
      </c>
      <c r="H87">
        <v>1.006419686179013E-2</v>
      </c>
      <c r="I87">
        <v>1.006419686179013E-2</v>
      </c>
      <c r="J87">
        <v>1.006419686179013E-2</v>
      </c>
      <c r="K87">
        <v>-6.0295416127293042E-2</v>
      </c>
      <c r="L87">
        <f t="shared" si="8"/>
        <v>-7.5257063854806631E-3</v>
      </c>
      <c r="M87">
        <v>-6.0295416127293042E-2</v>
      </c>
      <c r="N87">
        <v>-6.0295416127293042E-2</v>
      </c>
      <c r="O87">
        <v>-6.0295416127293042E-2</v>
      </c>
      <c r="P87">
        <v>5.865213174715344E-2</v>
      </c>
      <c r="Q87">
        <f t="shared" si="9"/>
        <v>-3.0558529158681416E-2</v>
      </c>
      <c r="R87">
        <v>5.865213174715344E-2</v>
      </c>
      <c r="S87">
        <v>5.865213174715344E-2</v>
      </c>
      <c r="T87">
        <v>5.865213174715344E-2</v>
      </c>
      <c r="U87">
        <v>-0.44162208887624649</v>
      </c>
      <c r="V87">
        <f t="shared" si="10"/>
        <v>-6.6416423408696551E-2</v>
      </c>
      <c r="W87">
        <v>-0.44162208887624649</v>
      </c>
      <c r="X87">
        <v>-0.44162208887624649</v>
      </c>
      <c r="Y87">
        <v>-0.44162208887624649</v>
      </c>
      <c r="Z87">
        <v>-0.39279410010250315</v>
      </c>
      <c r="AA87">
        <v>-0.39279410010250315</v>
      </c>
      <c r="AB87">
        <v>-0.39279410010250315</v>
      </c>
      <c r="AC87">
        <v>-0.39279410010250315</v>
      </c>
      <c r="AD87">
        <v>2.015362718325743E-2</v>
      </c>
      <c r="AE87">
        <f t="shared" si="11"/>
        <v>-0.28955716828106304</v>
      </c>
      <c r="AF87">
        <v>2.015362718325743E-2</v>
      </c>
      <c r="AG87">
        <v>2.015362718325743E-2</v>
      </c>
      <c r="AH87">
        <v>2.015362718325743E-2</v>
      </c>
      <c r="AI87">
        <v>9.6839508229146068E-2</v>
      </c>
      <c r="AJ87">
        <f t="shared" si="12"/>
        <v>3.932509744472959E-2</v>
      </c>
      <c r="AK87">
        <v>9.6839508229146068E-2</v>
      </c>
      <c r="AL87">
        <v>9.6839508229146068E-2</v>
      </c>
      <c r="AM87">
        <v>9.6839508229146068E-2</v>
      </c>
      <c r="AN87">
        <v>0.35546898945057986</v>
      </c>
      <c r="AO87">
        <f t="shared" si="13"/>
        <v>0.16149687853450451</v>
      </c>
    </row>
    <row r="88" spans="3:41" x14ac:dyDescent="0.3">
      <c r="C88">
        <v>4.4466793577816889E-2</v>
      </c>
      <c r="D88">
        <v>4.4466793577816889E-2</v>
      </c>
      <c r="E88">
        <v>4.4466793577816889E-2</v>
      </c>
      <c r="F88">
        <v>-0.19478399514083972</v>
      </c>
      <c r="G88">
        <f t="shared" si="7"/>
        <v>-1.5345903601847261E-2</v>
      </c>
      <c r="H88">
        <v>-0.19478399514083972</v>
      </c>
      <c r="I88">
        <v>-0.19478399514083972</v>
      </c>
      <c r="J88">
        <v>-0.19478399514083972</v>
      </c>
      <c r="K88">
        <v>5.5148762628603208E-2</v>
      </c>
      <c r="L88">
        <f t="shared" si="8"/>
        <v>-0.13230080569847899</v>
      </c>
      <c r="M88">
        <v>5.5148762628603208E-2</v>
      </c>
      <c r="N88">
        <v>5.5148762628603208E-2</v>
      </c>
      <c r="O88">
        <v>5.5148762628603208E-2</v>
      </c>
      <c r="P88">
        <v>-0.29003922435224572</v>
      </c>
      <c r="Q88">
        <f t="shared" si="9"/>
        <v>-3.1148234116609025E-2</v>
      </c>
      <c r="R88">
        <v>-0.29003922435224572</v>
      </c>
      <c r="S88">
        <v>-0.29003922435224572</v>
      </c>
      <c r="T88">
        <v>-0.29003922435224572</v>
      </c>
      <c r="U88">
        <v>-2.2302574486549032E-2</v>
      </c>
      <c r="V88">
        <f t="shared" si="10"/>
        <v>-0.22310506188582155</v>
      </c>
      <c r="W88">
        <v>-2.2302574486549032E-2</v>
      </c>
      <c r="X88">
        <v>-2.2302574486549032E-2</v>
      </c>
      <c r="Y88">
        <v>-2.2302574486549032E-2</v>
      </c>
      <c r="Z88">
        <v>5.4406964091403699E-2</v>
      </c>
      <c r="AA88">
        <v>5.4406964091403699E-2</v>
      </c>
      <c r="AB88">
        <v>5.4406964091403699E-2</v>
      </c>
      <c r="AC88">
        <v>5.4406964091403699E-2</v>
      </c>
      <c r="AD88">
        <v>4.3779508246980195E-2</v>
      </c>
      <c r="AE88">
        <f t="shared" si="11"/>
        <v>5.1750100130297821E-2</v>
      </c>
      <c r="AF88">
        <v>4.3779508246980195E-2</v>
      </c>
      <c r="AG88">
        <v>4.3779508246980195E-2</v>
      </c>
      <c r="AH88">
        <v>4.3779508246980195E-2</v>
      </c>
      <c r="AI88">
        <v>6.7024346624395395E-2</v>
      </c>
      <c r="AJ88">
        <f t="shared" si="12"/>
        <v>4.9590717841333995E-2</v>
      </c>
      <c r="AK88">
        <v>6.7024346624395395E-2</v>
      </c>
      <c r="AL88">
        <v>6.7024346624395395E-2</v>
      </c>
      <c r="AM88">
        <v>6.7024346624395395E-2</v>
      </c>
      <c r="AN88">
        <v>9.9904283321368748E-2</v>
      </c>
      <c r="AO88">
        <f t="shared" si="13"/>
        <v>7.5244330798638737E-2</v>
      </c>
    </row>
    <row r="89" spans="3:41" x14ac:dyDescent="0.3">
      <c r="C89">
        <v>7.4081625717878014E-3</v>
      </c>
      <c r="D89">
        <v>7.4081625717878014E-3</v>
      </c>
      <c r="E89">
        <v>7.4081625717878014E-3</v>
      </c>
      <c r="F89">
        <v>2.8695583052913278E-2</v>
      </c>
      <c r="G89">
        <f t="shared" si="7"/>
        <v>1.2730017692069171E-2</v>
      </c>
      <c r="H89">
        <v>2.8695583052913278E-2</v>
      </c>
      <c r="I89">
        <v>2.8695583052913278E-2</v>
      </c>
      <c r="J89">
        <v>2.8695583052913278E-2</v>
      </c>
      <c r="K89">
        <v>2.8695583052913278E-2</v>
      </c>
      <c r="L89">
        <f t="shared" si="8"/>
        <v>2.8695583052913278E-2</v>
      </c>
      <c r="M89">
        <v>1.8561550668782539E-2</v>
      </c>
      <c r="N89">
        <v>1.8561550668782539E-2</v>
      </c>
      <c r="O89">
        <v>1.8561550668782539E-2</v>
      </c>
      <c r="P89">
        <v>-0.28018398948631534</v>
      </c>
      <c r="Q89">
        <f t="shared" si="9"/>
        <v>-5.6124834369991931E-2</v>
      </c>
      <c r="R89">
        <v>-0.28018398948631534</v>
      </c>
      <c r="S89">
        <v>-0.28018398948631534</v>
      </c>
      <c r="T89">
        <v>-0.28018398948631534</v>
      </c>
      <c r="U89">
        <v>0.13479287826760009</v>
      </c>
      <c r="V89">
        <f t="shared" si="10"/>
        <v>-0.17643977254783647</v>
      </c>
      <c r="W89">
        <v>0.13479287826760009</v>
      </c>
      <c r="X89">
        <v>0.13479287826760009</v>
      </c>
      <c r="Y89">
        <v>0.13479287826760009</v>
      </c>
      <c r="Z89">
        <v>5.2358895179275868E-2</v>
      </c>
      <c r="AA89">
        <v>5.2358895179275868E-2</v>
      </c>
      <c r="AB89">
        <v>5.2358895179275868E-2</v>
      </c>
      <c r="AC89">
        <v>5.2358895179275868E-2</v>
      </c>
      <c r="AD89">
        <v>1.1176898964632868E-2</v>
      </c>
      <c r="AE89">
        <f t="shared" si="11"/>
        <v>4.2063396125615118E-2</v>
      </c>
      <c r="AF89">
        <v>1.1176898964632868E-2</v>
      </c>
      <c r="AG89">
        <v>1.1176898964632868E-2</v>
      </c>
      <c r="AH89">
        <v>1.1176898964632868E-2</v>
      </c>
      <c r="AI89">
        <v>1.0667261771925902E-2</v>
      </c>
      <c r="AJ89">
        <f t="shared" si="12"/>
        <v>1.1049489666456127E-2</v>
      </c>
      <c r="AK89">
        <v>1.0667261771925902E-2</v>
      </c>
      <c r="AL89">
        <v>1.0667261771925902E-2</v>
      </c>
      <c r="AM89">
        <v>1.0667261771925902E-2</v>
      </c>
      <c r="AN89">
        <v>1.4479712041884861E-2</v>
      </c>
      <c r="AO89">
        <f t="shared" si="13"/>
        <v>1.1620374339415642E-2</v>
      </c>
    </row>
    <row r="90" spans="3:41" x14ac:dyDescent="0.3">
      <c r="C90">
        <v>0.10608219163924325</v>
      </c>
      <c r="D90">
        <v>0.10608219163924325</v>
      </c>
      <c r="E90">
        <v>9.908364739382762E-2</v>
      </c>
      <c r="F90">
        <v>9.908364739382762E-2</v>
      </c>
      <c r="G90">
        <f t="shared" si="7"/>
        <v>0.10258291951653543</v>
      </c>
      <c r="H90">
        <v>5.4980867099998103E-2</v>
      </c>
      <c r="I90">
        <v>5.4980867099998103E-2</v>
      </c>
      <c r="J90">
        <v>5.4980867099998103E-2</v>
      </c>
      <c r="K90">
        <v>5.4980867099998103E-2</v>
      </c>
      <c r="L90">
        <f t="shared" si="8"/>
        <v>5.4980867099998103E-2</v>
      </c>
      <c r="M90">
        <v>0.13010684658102897</v>
      </c>
      <c r="N90">
        <v>0.13010684658102897</v>
      </c>
      <c r="O90">
        <v>0.13010684658102897</v>
      </c>
      <c r="P90">
        <v>0.13010684658102897</v>
      </c>
      <c r="Q90">
        <f t="shared" si="9"/>
        <v>0.13010684658102897</v>
      </c>
      <c r="R90">
        <v>0.14448406724303595</v>
      </c>
      <c r="S90">
        <v>0.14448406724303595</v>
      </c>
      <c r="T90">
        <v>0.14448406724303595</v>
      </c>
      <c r="U90">
        <v>0.14448406724303595</v>
      </c>
      <c r="V90">
        <f t="shared" si="10"/>
        <v>0.14448406724303595</v>
      </c>
      <c r="W90">
        <v>0.19434600350559561</v>
      </c>
      <c r="X90">
        <v>0.19434600350559561</v>
      </c>
      <c r="Y90">
        <v>0.19434600350559561</v>
      </c>
      <c r="Z90">
        <v>0.19434600350559561</v>
      </c>
      <c r="AA90">
        <v>8.9226924993108664E-2</v>
      </c>
      <c r="AB90">
        <v>8.9226924993108664E-2</v>
      </c>
      <c r="AC90">
        <v>8.9226924993108664E-2</v>
      </c>
      <c r="AD90">
        <v>8.9226924993108664E-2</v>
      </c>
      <c r="AE90">
        <f t="shared" si="11"/>
        <v>8.9226924993108664E-2</v>
      </c>
      <c r="AF90">
        <v>9.915599461043248E-2</v>
      </c>
      <c r="AG90">
        <v>9.915599461043248E-2</v>
      </c>
      <c r="AH90">
        <v>9.915599461043248E-2</v>
      </c>
      <c r="AI90">
        <v>9.915599461043248E-2</v>
      </c>
      <c r="AJ90">
        <f t="shared" si="12"/>
        <v>9.915599461043248E-2</v>
      </c>
      <c r="AK90">
        <v>0.14999293957091006</v>
      </c>
      <c r="AL90">
        <v>0.14999293957091006</v>
      </c>
      <c r="AM90">
        <v>0.14999293957091006</v>
      </c>
      <c r="AN90">
        <v>0.14999293957091006</v>
      </c>
      <c r="AO90">
        <f t="shared" si="13"/>
        <v>0.14999293957091006</v>
      </c>
    </row>
    <row r="91" spans="3:41" x14ac:dyDescent="0.3">
      <c r="C91">
        <v>1.870858477542937E-2</v>
      </c>
      <c r="D91">
        <v>1.870858477542937E-2</v>
      </c>
      <c r="E91">
        <v>1.870858477542937E-2</v>
      </c>
      <c r="F91">
        <v>1.870858477542937E-2</v>
      </c>
      <c r="G91">
        <f t="shared" si="7"/>
        <v>1.870858477542937E-2</v>
      </c>
      <c r="H91">
        <v>6.0756473777694615E-2</v>
      </c>
      <c r="I91">
        <v>6.0756473777694615E-2</v>
      </c>
      <c r="J91">
        <v>6.0756473777694615E-2</v>
      </c>
      <c r="K91">
        <v>6.0756473777694615E-2</v>
      </c>
      <c r="L91">
        <f t="shared" si="8"/>
        <v>6.0756473777694615E-2</v>
      </c>
      <c r="M91">
        <v>-0.40567892288632917</v>
      </c>
      <c r="N91">
        <v>-0.40567892288632917</v>
      </c>
      <c r="O91">
        <v>-0.40567892288632917</v>
      </c>
      <c r="P91">
        <v>-0.40567892288632917</v>
      </c>
      <c r="Q91">
        <f t="shared" si="9"/>
        <v>-0.40567892288632917</v>
      </c>
      <c r="R91">
        <v>-0.10358287921117035</v>
      </c>
      <c r="S91">
        <v>-0.10358287921117035</v>
      </c>
      <c r="T91">
        <v>-0.10358287921117035</v>
      </c>
      <c r="U91">
        <v>-0.10358287921117035</v>
      </c>
      <c r="V91">
        <f t="shared" si="10"/>
        <v>-0.10358287921117035</v>
      </c>
      <c r="W91">
        <v>0.322426682253875</v>
      </c>
      <c r="X91">
        <v>0.322426682253875</v>
      </c>
      <c r="Y91">
        <v>0.322426682253875</v>
      </c>
      <c r="Z91">
        <v>0.322426682253875</v>
      </c>
      <c r="AA91">
        <v>1.0495304732093542E-2</v>
      </c>
      <c r="AB91">
        <v>1.0495304732093542E-2</v>
      </c>
      <c r="AC91">
        <v>1.0495304732093542E-2</v>
      </c>
      <c r="AD91">
        <v>1.0495304732093542E-2</v>
      </c>
      <c r="AE91">
        <f t="shared" si="11"/>
        <v>1.0495304732093542E-2</v>
      </c>
      <c r="AF91">
        <v>-0.10144927536231896</v>
      </c>
      <c r="AG91">
        <v>-0.10144927536231896</v>
      </c>
      <c r="AH91">
        <v>-0.10144927536231896</v>
      </c>
      <c r="AI91">
        <v>-0.10144927536231896</v>
      </c>
      <c r="AJ91">
        <f t="shared" si="12"/>
        <v>-0.10144927536231896</v>
      </c>
      <c r="AK91">
        <v>0.12024176954732511</v>
      </c>
      <c r="AL91">
        <v>0.12024176954732511</v>
      </c>
      <c r="AM91">
        <v>0.12024176954732511</v>
      </c>
      <c r="AN91">
        <v>0.12024176954732511</v>
      </c>
      <c r="AO91">
        <f t="shared" si="13"/>
        <v>0.12024176954732511</v>
      </c>
    </row>
    <row r="92" spans="3:41" x14ac:dyDescent="0.3">
      <c r="C92">
        <v>8.4129019667972121E-2</v>
      </c>
      <c r="D92">
        <v>8.4129019667972121E-2</v>
      </c>
      <c r="E92">
        <v>8.4129019667972121E-2</v>
      </c>
      <c r="F92">
        <v>8.4129019667972121E-2</v>
      </c>
      <c r="G92">
        <f t="shared" si="7"/>
        <v>8.4129019667972121E-2</v>
      </c>
      <c r="H92">
        <v>8.4129019667972121E-2</v>
      </c>
      <c r="I92">
        <v>8.4129019667972121E-2</v>
      </c>
      <c r="J92">
        <v>8.4129019667972121E-2</v>
      </c>
      <c r="K92">
        <v>5.3509281837192245E-2</v>
      </c>
      <c r="L92">
        <f t="shared" si="8"/>
        <v>7.647408521027714E-2</v>
      </c>
      <c r="M92">
        <v>5.3509281837192245E-2</v>
      </c>
      <c r="N92">
        <v>5.3509281837192245E-2</v>
      </c>
      <c r="O92">
        <v>5.3509281837192245E-2</v>
      </c>
      <c r="P92">
        <v>-4.5078331637843347E-2</v>
      </c>
      <c r="Q92">
        <f t="shared" si="9"/>
        <v>2.8862378468433345E-2</v>
      </c>
      <c r="R92">
        <v>-4.5078331637843347E-2</v>
      </c>
      <c r="S92">
        <v>-4.5078331637843347E-2</v>
      </c>
      <c r="T92">
        <v>-4.5078331637843347E-2</v>
      </c>
      <c r="U92">
        <v>7.4498916458516404E-2</v>
      </c>
      <c r="V92">
        <f t="shared" si="10"/>
        <v>-1.5184019613753406E-2</v>
      </c>
      <c r="W92">
        <v>7.4498916458516404E-2</v>
      </c>
      <c r="X92">
        <v>7.4498916458516404E-2</v>
      </c>
      <c r="Y92">
        <v>7.4498916458516404E-2</v>
      </c>
      <c r="Z92">
        <v>7.4498916458516404E-2</v>
      </c>
      <c r="AA92">
        <v>8.3177537126530005E-2</v>
      </c>
      <c r="AB92">
        <v>8.3177537126530005E-2</v>
      </c>
      <c r="AC92">
        <v>8.3177537126530005E-2</v>
      </c>
      <c r="AD92">
        <v>0.10631001371742106</v>
      </c>
      <c r="AE92">
        <f t="shared" si="11"/>
        <v>8.8960656274252772E-2</v>
      </c>
      <c r="AF92">
        <v>0.10631001371742106</v>
      </c>
      <c r="AG92">
        <v>0.10631001371742106</v>
      </c>
      <c r="AH92">
        <v>0.10631001371742106</v>
      </c>
      <c r="AI92">
        <v>0.14811184088705928</v>
      </c>
      <c r="AJ92">
        <f t="shared" si="12"/>
        <v>0.11676047050983063</v>
      </c>
      <c r="AK92">
        <v>0.14811184088705928</v>
      </c>
      <c r="AL92">
        <v>0.14811184088705928</v>
      </c>
      <c r="AM92">
        <v>0.14811184088705928</v>
      </c>
      <c r="AN92">
        <v>0.18063303775911671</v>
      </c>
      <c r="AO92">
        <f t="shared" si="13"/>
        <v>0.15624214010507365</v>
      </c>
    </row>
    <row r="93" spans="3:41" x14ac:dyDescent="0.3">
      <c r="C93">
        <v>7.3062145316597854E-2</v>
      </c>
      <c r="D93">
        <v>7.3062145316597854E-2</v>
      </c>
      <c r="E93">
        <v>7.3062145316597854E-2</v>
      </c>
      <c r="F93">
        <v>7.3062145316597854E-2</v>
      </c>
      <c r="G93">
        <f t="shared" si="7"/>
        <v>7.3062145316597854E-2</v>
      </c>
      <c r="H93">
        <v>3.4969126796993856E-2</v>
      </c>
      <c r="I93">
        <v>3.4969126796993856E-2</v>
      </c>
      <c r="J93">
        <v>3.4969126796993856E-2</v>
      </c>
      <c r="K93">
        <v>3.4969126796993856E-2</v>
      </c>
      <c r="L93">
        <f t="shared" si="8"/>
        <v>3.4969126796993856E-2</v>
      </c>
      <c r="M93">
        <v>7.9760859241333096E-2</v>
      </c>
      <c r="N93">
        <v>7.9760859241333096E-2</v>
      </c>
      <c r="O93">
        <v>7.9760859241333096E-2</v>
      </c>
      <c r="P93">
        <v>7.9760859241333096E-2</v>
      </c>
      <c r="Q93">
        <f t="shared" si="9"/>
        <v>7.9760859241333096E-2</v>
      </c>
      <c r="R93">
        <v>8.0714990945137621E-2</v>
      </c>
      <c r="S93">
        <v>8.0714990945137621E-2</v>
      </c>
      <c r="T93">
        <v>8.0714990945137621E-2</v>
      </c>
      <c r="U93">
        <v>8.0714990945137621E-2</v>
      </c>
      <c r="V93">
        <f t="shared" si="10"/>
        <v>8.0714990945137621E-2</v>
      </c>
      <c r="W93">
        <v>0.20735198228930543</v>
      </c>
      <c r="X93">
        <v>0.20735198228930543</v>
      </c>
      <c r="Y93">
        <v>0.20735198228930543</v>
      </c>
      <c r="Z93">
        <v>0.20735198228930543</v>
      </c>
      <c r="AA93">
        <v>0.11229082175587778</v>
      </c>
      <c r="AB93">
        <v>0.11229082175587778</v>
      </c>
      <c r="AC93">
        <v>0.11229082175587778</v>
      </c>
      <c r="AD93">
        <v>0.11229082175587778</v>
      </c>
      <c r="AE93">
        <f t="shared" si="11"/>
        <v>0.11229082175587778</v>
      </c>
      <c r="AF93">
        <v>0.12116856274127982</v>
      </c>
      <c r="AG93">
        <v>0.12116856274127982</v>
      </c>
      <c r="AH93">
        <v>0.12116856274127982</v>
      </c>
      <c r="AI93">
        <v>0.12116856274127982</v>
      </c>
      <c r="AJ93">
        <f t="shared" si="12"/>
        <v>0.12116856274127982</v>
      </c>
      <c r="AK93">
        <v>9.7679738192030532E-2</v>
      </c>
      <c r="AL93">
        <v>9.7679738192030532E-2</v>
      </c>
      <c r="AM93">
        <v>9.7679738192030532E-2</v>
      </c>
      <c r="AN93">
        <v>9.7679738192030532E-2</v>
      </c>
      <c r="AO93">
        <f t="shared" si="13"/>
        <v>9.7679738192030532E-2</v>
      </c>
    </row>
    <row r="94" spans="3:41" x14ac:dyDescent="0.3">
      <c r="C94">
        <v>1.067472329737488</v>
      </c>
      <c r="D94">
        <v>1.067472329737488</v>
      </c>
      <c r="E94">
        <v>1.067472329737488</v>
      </c>
      <c r="F94">
        <v>0.14983568370245987</v>
      </c>
      <c r="G94">
        <f t="shared" si="7"/>
        <v>0.83806316822873095</v>
      </c>
      <c r="H94">
        <v>0.14983568370245987</v>
      </c>
      <c r="I94">
        <v>0.14983568370245987</v>
      </c>
      <c r="J94">
        <v>0.14983568370245987</v>
      </c>
      <c r="K94">
        <v>2.8174451102563725E-2</v>
      </c>
      <c r="L94">
        <f t="shared" si="8"/>
        <v>0.11942037555248583</v>
      </c>
      <c r="M94">
        <v>2.8174451102563725E-2</v>
      </c>
      <c r="N94">
        <v>2.8174451102563725E-2</v>
      </c>
      <c r="O94">
        <v>2.8174451102563725E-2</v>
      </c>
      <c r="P94">
        <v>7.6424247297351547E-2</v>
      </c>
      <c r="Q94">
        <f t="shared" si="9"/>
        <v>4.0236900151260677E-2</v>
      </c>
      <c r="R94">
        <v>7.6424247297351547E-2</v>
      </c>
      <c r="S94">
        <v>7.6424247297351547E-2</v>
      </c>
      <c r="T94">
        <v>7.6424247297351547E-2</v>
      </c>
      <c r="U94">
        <v>0.2034539000066008</v>
      </c>
      <c r="V94">
        <f t="shared" si="10"/>
        <v>0.10818166047466386</v>
      </c>
      <c r="W94">
        <v>0.2034539000066008</v>
      </c>
      <c r="X94">
        <v>0.2034539000066008</v>
      </c>
      <c r="Y94">
        <v>0.2034539000066008</v>
      </c>
      <c r="Z94">
        <v>0.26807506634609807</v>
      </c>
      <c r="AA94">
        <v>0.26807506634609807</v>
      </c>
      <c r="AB94">
        <v>0.26807506634609807</v>
      </c>
      <c r="AC94">
        <v>0.26807506634609807</v>
      </c>
      <c r="AD94">
        <v>0.10779007978508426</v>
      </c>
      <c r="AE94">
        <f t="shared" si="11"/>
        <v>0.22800381970584463</v>
      </c>
      <c r="AF94">
        <v>0.10779007978508426</v>
      </c>
      <c r="AG94">
        <v>0.10779007978508426</v>
      </c>
      <c r="AH94">
        <v>0.10779007978508426</v>
      </c>
      <c r="AI94">
        <v>0.13317259268798196</v>
      </c>
      <c r="AJ94">
        <f t="shared" si="12"/>
        <v>0.11413570801080869</v>
      </c>
      <c r="AK94">
        <v>0.13317259268798196</v>
      </c>
      <c r="AL94">
        <v>0.13317259268798196</v>
      </c>
      <c r="AM94">
        <v>0.13317259268798196</v>
      </c>
      <c r="AN94">
        <v>-0.19126654579551106</v>
      </c>
      <c r="AO94">
        <f t="shared" si="13"/>
        <v>5.2062808067108696E-2</v>
      </c>
    </row>
    <row r="95" spans="3:41" x14ac:dyDescent="0.3">
      <c r="C95">
        <v>6.5695273311686148E-2</v>
      </c>
      <c r="D95">
        <v>6.5695273311686148E-2</v>
      </c>
      <c r="E95">
        <v>6.5695273311686148E-2</v>
      </c>
      <c r="F95">
        <v>0.11952615846985583</v>
      </c>
      <c r="G95">
        <f t="shared" si="7"/>
        <v>7.9152994601228571E-2</v>
      </c>
      <c r="H95">
        <v>0.11952615846985583</v>
      </c>
      <c r="I95">
        <v>0.11952615846985583</v>
      </c>
      <c r="J95">
        <v>0.11952615846985583</v>
      </c>
      <c r="K95">
        <v>0.12009145513265512</v>
      </c>
      <c r="L95">
        <f t="shared" si="8"/>
        <v>0.11966748263555566</v>
      </c>
      <c r="M95">
        <v>0.12009145513265512</v>
      </c>
      <c r="N95">
        <v>0.12009145513265512</v>
      </c>
      <c r="O95">
        <v>0.12009145513265512</v>
      </c>
      <c r="P95">
        <v>7.3405485944466595E-2</v>
      </c>
      <c r="Q95">
        <f t="shared" si="9"/>
        <v>0.10841996283560799</v>
      </c>
      <c r="R95">
        <v>7.3405485944466595E-2</v>
      </c>
      <c r="S95">
        <v>7.3405485944466595E-2</v>
      </c>
      <c r="T95">
        <v>7.3405485944466595E-2</v>
      </c>
      <c r="U95">
        <v>0.13712310548430873</v>
      </c>
      <c r="V95">
        <f t="shared" si="10"/>
        <v>8.9334890829427124E-2</v>
      </c>
      <c r="W95">
        <v>0.13712310548430873</v>
      </c>
      <c r="X95">
        <v>0.13712310548430873</v>
      </c>
      <c r="Y95">
        <v>0.13712310548430873</v>
      </c>
      <c r="Z95">
        <v>0.13322057303476342</v>
      </c>
      <c r="AA95">
        <v>0.13322057303476342</v>
      </c>
      <c r="AB95">
        <v>0.13322057303476342</v>
      </c>
      <c r="AC95">
        <v>0.13322057303476342</v>
      </c>
      <c r="AD95">
        <v>0.12211339347718826</v>
      </c>
      <c r="AE95">
        <f t="shared" si="11"/>
        <v>0.13044377814536964</v>
      </c>
      <c r="AF95">
        <v>0.12211339347718826</v>
      </c>
      <c r="AG95">
        <v>0.12211339347718826</v>
      </c>
      <c r="AH95">
        <v>0.12211339347718826</v>
      </c>
      <c r="AI95">
        <v>9.8636237982615102E-2</v>
      </c>
      <c r="AJ95">
        <f t="shared" si="12"/>
        <v>0.11624410460354498</v>
      </c>
      <c r="AK95">
        <v>9.8636237982615102E-2</v>
      </c>
      <c r="AL95">
        <v>9.8636237982615102E-2</v>
      </c>
      <c r="AM95">
        <v>9.8636237982615102E-2</v>
      </c>
      <c r="AN95">
        <v>9.9490606104008644E-2</v>
      </c>
      <c r="AO95">
        <f t="shared" si="13"/>
        <v>9.8849830012963491E-2</v>
      </c>
    </row>
    <row r="96" spans="3:41" x14ac:dyDescent="0.3">
      <c r="C96">
        <v>0.19817929766555728</v>
      </c>
      <c r="D96">
        <v>0.18926139555275437</v>
      </c>
      <c r="E96">
        <v>0.18926139555275437</v>
      </c>
      <c r="F96">
        <v>0.18926139555275437</v>
      </c>
      <c r="G96">
        <f t="shared" si="7"/>
        <v>0.19149087108095508</v>
      </c>
      <c r="H96">
        <v>0.20914573168883896</v>
      </c>
      <c r="I96">
        <v>0.20914573168883896</v>
      </c>
      <c r="J96">
        <v>0.20914573168883896</v>
      </c>
      <c r="K96">
        <v>0.20914573168883896</v>
      </c>
      <c r="L96">
        <f t="shared" si="8"/>
        <v>0.20914573168883896</v>
      </c>
      <c r="M96">
        <v>0.14797817773186214</v>
      </c>
      <c r="N96">
        <v>0.14797817773186214</v>
      </c>
      <c r="O96">
        <v>0.14797817773186214</v>
      </c>
      <c r="P96">
        <v>0.14797817773186214</v>
      </c>
      <c r="Q96">
        <f t="shared" si="9"/>
        <v>0.14797817773186214</v>
      </c>
      <c r="R96">
        <v>0.19463834295561661</v>
      </c>
      <c r="S96">
        <v>0.19463834295561661</v>
      </c>
      <c r="T96">
        <v>0.19463834295561661</v>
      </c>
      <c r="U96">
        <v>0.19463834295561661</v>
      </c>
      <c r="V96">
        <f t="shared" si="10"/>
        <v>0.19463834295561661</v>
      </c>
      <c r="W96">
        <v>0.44992666960783401</v>
      </c>
      <c r="X96">
        <v>0.44992666960783401</v>
      </c>
      <c r="Y96">
        <v>0.44992666960783401</v>
      </c>
      <c r="Z96">
        <v>0.44992666960783401</v>
      </c>
      <c r="AA96">
        <v>0.280712146179736</v>
      </c>
      <c r="AB96">
        <v>0.280712146179736</v>
      </c>
      <c r="AC96">
        <v>0.280712146179736</v>
      </c>
      <c r="AD96">
        <v>0.280712146179736</v>
      </c>
      <c r="AE96">
        <f t="shared" si="11"/>
        <v>0.280712146179736</v>
      </c>
      <c r="AF96">
        <v>0.23308914981692863</v>
      </c>
      <c r="AG96">
        <v>0.23308914981692863</v>
      </c>
      <c r="AH96">
        <v>0.23308914981692863</v>
      </c>
      <c r="AI96">
        <v>0.23308914981692863</v>
      </c>
      <c r="AJ96">
        <f t="shared" si="12"/>
        <v>0.23308914981692863</v>
      </c>
      <c r="AK96">
        <v>0.31100874493068359</v>
      </c>
      <c r="AL96">
        <v>0.31100874493068359</v>
      </c>
      <c r="AM96">
        <v>0.31100874493068359</v>
      </c>
      <c r="AN96">
        <v>0.31100874493068359</v>
      </c>
      <c r="AO96">
        <f t="shared" si="13"/>
        <v>0.31100874493068359</v>
      </c>
    </row>
    <row r="97" spans="3:41" x14ac:dyDescent="0.3">
      <c r="C97">
        <v>7.3441147049016331E-2</v>
      </c>
      <c r="D97">
        <v>7.3441147049016331E-2</v>
      </c>
      <c r="E97">
        <v>7.3441147049016331E-2</v>
      </c>
      <c r="F97">
        <v>4.484504040493742E-2</v>
      </c>
      <c r="G97">
        <f t="shared" si="7"/>
        <v>6.6292120387996603E-2</v>
      </c>
      <c r="H97">
        <v>4.484504040493742E-2</v>
      </c>
      <c r="I97">
        <v>4.484504040493742E-2</v>
      </c>
      <c r="J97">
        <v>4.484504040493742E-2</v>
      </c>
      <c r="K97">
        <v>2.2186581128040603E-2</v>
      </c>
      <c r="L97">
        <f t="shared" si="8"/>
        <v>3.9180425585713219E-2</v>
      </c>
      <c r="M97">
        <v>2.2186581128040603E-2</v>
      </c>
      <c r="N97">
        <v>2.2186581128040603E-2</v>
      </c>
      <c r="O97">
        <v>2.2186581128040603E-2</v>
      </c>
      <c r="P97">
        <v>8.4809075816269827E-2</v>
      </c>
      <c r="Q97">
        <f t="shared" si="9"/>
        <v>3.7842204800097909E-2</v>
      </c>
      <c r="R97">
        <v>8.4809075816269827E-2</v>
      </c>
      <c r="S97">
        <v>8.4809075816269827E-2</v>
      </c>
      <c r="T97">
        <v>8.4809075816269827E-2</v>
      </c>
      <c r="U97">
        <v>-4.0769583142464483E-2</v>
      </c>
      <c r="V97">
        <f t="shared" si="10"/>
        <v>5.3414411076586246E-2</v>
      </c>
      <c r="W97">
        <v>-4.0769583142464483E-2</v>
      </c>
      <c r="X97">
        <v>-4.0769583142464483E-2</v>
      </c>
      <c r="Y97">
        <v>-4.0769583142464483E-2</v>
      </c>
      <c r="Z97">
        <v>-1.6544552115339131E-2</v>
      </c>
      <c r="AA97">
        <v>-1.6544552115339131E-2</v>
      </c>
      <c r="AB97">
        <v>-1.6544552115339131E-2</v>
      </c>
      <c r="AC97">
        <v>-1.6544552115339131E-2</v>
      </c>
      <c r="AD97">
        <v>2.7227406365844291E-2</v>
      </c>
      <c r="AE97">
        <f t="shared" si="11"/>
        <v>-5.6015624950432755E-3</v>
      </c>
      <c r="AF97">
        <v>2.7227406365844291E-2</v>
      </c>
      <c r="AG97">
        <v>2.7227406365844291E-2</v>
      </c>
      <c r="AH97">
        <v>2.7227406365844291E-2</v>
      </c>
      <c r="AI97">
        <v>6.8269667320915176E-2</v>
      </c>
      <c r="AJ97">
        <f t="shared" si="12"/>
        <v>3.7487971604612008E-2</v>
      </c>
      <c r="AK97">
        <v>6.8269667320915176E-2</v>
      </c>
      <c r="AL97">
        <v>6.8269667320915176E-2</v>
      </c>
      <c r="AM97">
        <v>6.8269667320915176E-2</v>
      </c>
      <c r="AN97">
        <v>9.1600240450453368E-2</v>
      </c>
      <c r="AO97">
        <f t="shared" si="13"/>
        <v>7.410231060329972E-2</v>
      </c>
    </row>
    <row r="98" spans="3:41" x14ac:dyDescent="0.3">
      <c r="C98">
        <v>7.6280710777734087E-2</v>
      </c>
      <c r="D98">
        <v>7.6280710777734087E-2</v>
      </c>
      <c r="E98">
        <v>7.6280710777734087E-2</v>
      </c>
      <c r="F98">
        <v>7.6280710777734087E-2</v>
      </c>
      <c r="G98">
        <f t="shared" si="7"/>
        <v>7.6280710777734087E-2</v>
      </c>
      <c r="H98">
        <v>-7.7490465627375993E-2</v>
      </c>
      <c r="I98">
        <v>-7.7490465627375993E-2</v>
      </c>
      <c r="J98">
        <v>-7.7490465627375993E-2</v>
      </c>
      <c r="K98">
        <v>-7.7490465627375993E-2</v>
      </c>
      <c r="L98">
        <f t="shared" si="8"/>
        <v>-7.7490465627375993E-2</v>
      </c>
      <c r="M98">
        <v>-0.15884862785454262</v>
      </c>
      <c r="N98">
        <v>-0.15884862785454262</v>
      </c>
      <c r="O98">
        <v>-0.15884862785454262</v>
      </c>
      <c r="P98">
        <v>-0.15884862785454262</v>
      </c>
      <c r="Q98">
        <f t="shared" si="9"/>
        <v>-0.15884862785454262</v>
      </c>
      <c r="R98">
        <v>5.2246941306342484E-2</v>
      </c>
      <c r="S98">
        <v>5.2246941306342484E-2</v>
      </c>
      <c r="T98">
        <v>5.2246941306342484E-2</v>
      </c>
      <c r="U98">
        <v>5.2246941306342484E-2</v>
      </c>
      <c r="V98">
        <f t="shared" si="10"/>
        <v>5.2246941306342484E-2</v>
      </c>
      <c r="W98">
        <v>-5.8878113576923352E-2</v>
      </c>
      <c r="X98">
        <v>-5.8878113576923352E-2</v>
      </c>
      <c r="Y98">
        <v>-5.8878113576923352E-2</v>
      </c>
      <c r="Z98">
        <v>-5.8878113576923352E-2</v>
      </c>
      <c r="AA98">
        <v>4.3650000103936479E-2</v>
      </c>
      <c r="AB98">
        <v>4.3650000103936479E-2</v>
      </c>
      <c r="AC98">
        <v>4.3650000103936479E-2</v>
      </c>
      <c r="AD98">
        <v>4.3650000103936479E-2</v>
      </c>
      <c r="AE98">
        <f t="shared" si="11"/>
        <v>4.3650000103936479E-2</v>
      </c>
      <c r="AF98">
        <v>4.3650000103936479E-2</v>
      </c>
      <c r="AG98">
        <v>2.9102389229456231E-2</v>
      </c>
      <c r="AH98">
        <v>2.9102389229456231E-2</v>
      </c>
      <c r="AI98">
        <v>2.9102389229456231E-2</v>
      </c>
      <c r="AJ98">
        <f t="shared" si="12"/>
        <v>3.2739291948076295E-2</v>
      </c>
      <c r="AK98">
        <v>0.1084833672167602</v>
      </c>
      <c r="AL98">
        <v>0.1084833672167602</v>
      </c>
      <c r="AM98">
        <v>0.1084833672167602</v>
      </c>
      <c r="AN98">
        <v>0.1084833672167602</v>
      </c>
      <c r="AO98">
        <f t="shared" si="13"/>
        <v>0.1084833672167602</v>
      </c>
    </row>
    <row r="99" spans="3:41" x14ac:dyDescent="0.3">
      <c r="C99">
        <v>0.14283790300527688</v>
      </c>
      <c r="D99">
        <v>0.14283790300527688</v>
      </c>
      <c r="E99">
        <v>-5.2624709493600381E-2</v>
      </c>
      <c r="F99">
        <v>-5.2624709493600381E-2</v>
      </c>
      <c r="G99">
        <f t="shared" si="7"/>
        <v>4.5106596755838252E-2</v>
      </c>
      <c r="H99">
        <v>-5.2624709493600381E-2</v>
      </c>
      <c r="I99">
        <v>-5.2624709493600381E-2</v>
      </c>
      <c r="J99">
        <v>-0.47008638347962683</v>
      </c>
      <c r="K99">
        <v>-0.47008638347962683</v>
      </c>
      <c r="L99">
        <f t="shared" si="8"/>
        <v>-0.26135554648661363</v>
      </c>
      <c r="M99">
        <v>-0.47008638347962683</v>
      </c>
      <c r="N99">
        <v>-0.47008638347962683</v>
      </c>
      <c r="O99">
        <v>-1.0139773572398327</v>
      </c>
      <c r="P99">
        <v>-1.0139773572398327</v>
      </c>
      <c r="Q99">
        <f t="shared" si="9"/>
        <v>-0.74203187035972973</v>
      </c>
      <c r="R99">
        <v>-1.0139773572398327</v>
      </c>
      <c r="S99">
        <v>-1.0139773572398327</v>
      </c>
      <c r="T99">
        <v>-1.0139773572398327</v>
      </c>
      <c r="U99">
        <v>0.98873225656589403</v>
      </c>
      <c r="V99">
        <f t="shared" si="10"/>
        <v>-0.51329995378840099</v>
      </c>
      <c r="W99">
        <v>0.98873225656589403</v>
      </c>
      <c r="X99">
        <v>0.98873225656589403</v>
      </c>
      <c r="Y99">
        <v>0.98873225656589403</v>
      </c>
      <c r="Z99">
        <v>0.98873225656589403</v>
      </c>
      <c r="AA99">
        <v>0.98873225656589403</v>
      </c>
      <c r="AB99">
        <v>-3.5781617160275299</v>
      </c>
      <c r="AC99">
        <v>-3.5781617160275299</v>
      </c>
      <c r="AD99">
        <v>-3.5781617160275299</v>
      </c>
      <c r="AE99">
        <f t="shared" si="11"/>
        <v>-2.4364382228791741</v>
      </c>
      <c r="AF99">
        <v>-7.0455126713298233E-2</v>
      </c>
      <c r="AG99">
        <v>-7.0455126713298233E-2</v>
      </c>
      <c r="AH99">
        <v>-7.0455126713298233E-2</v>
      </c>
      <c r="AI99">
        <v>-1.407211785430581</v>
      </c>
      <c r="AJ99">
        <f t="shared" si="12"/>
        <v>-0.40464429139261893</v>
      </c>
      <c r="AK99">
        <v>-1.407211785430581</v>
      </c>
      <c r="AL99">
        <v>-1.407211785430581</v>
      </c>
      <c r="AM99">
        <v>-1.407211785430581</v>
      </c>
      <c r="AN99">
        <v>-0.18537851188714866</v>
      </c>
      <c r="AO99">
        <f t="shared" si="13"/>
        <v>-1.1017534670447229</v>
      </c>
    </row>
    <row r="100" spans="3:41" x14ac:dyDescent="0.3">
      <c r="C100">
        <v>0.25071995979821793</v>
      </c>
      <c r="D100">
        <v>3.8131041890440316E-2</v>
      </c>
      <c r="E100">
        <v>3.8131041890440316E-2</v>
      </c>
      <c r="F100">
        <v>3.8131041890440316E-2</v>
      </c>
      <c r="G100">
        <f t="shared" si="7"/>
        <v>9.1278271367384714E-2</v>
      </c>
      <c r="H100">
        <v>3.8131041890440316E-2</v>
      </c>
      <c r="I100">
        <v>0.10054712930258299</v>
      </c>
      <c r="J100">
        <v>0.10054712930258299</v>
      </c>
      <c r="K100">
        <v>0.10054712930258299</v>
      </c>
      <c r="L100">
        <f t="shared" si="8"/>
        <v>8.494310744954732E-2</v>
      </c>
      <c r="M100">
        <v>0.10054712930258299</v>
      </c>
      <c r="N100">
        <v>3.0420361658131743E-2</v>
      </c>
      <c r="O100">
        <v>3.0420361658131743E-2</v>
      </c>
      <c r="P100">
        <v>3.0420361658131743E-2</v>
      </c>
      <c r="Q100">
        <f t="shared" si="9"/>
        <v>4.7952053569244556E-2</v>
      </c>
      <c r="R100">
        <v>3.0420361658131743E-2</v>
      </c>
      <c r="S100">
        <v>7.6089125374126931E-2</v>
      </c>
      <c r="T100">
        <v>7.6089125374126931E-2</v>
      </c>
      <c r="U100">
        <v>7.6089125374126931E-2</v>
      </c>
      <c r="V100">
        <f t="shared" si="10"/>
        <v>6.4671934445128143E-2</v>
      </c>
      <c r="W100">
        <v>7.6089125374126931E-2</v>
      </c>
      <c r="X100">
        <v>7.0002402370338765E-2</v>
      </c>
      <c r="Y100">
        <v>7.0002402370338765E-2</v>
      </c>
      <c r="Z100">
        <v>7.0002402370338765E-2</v>
      </c>
      <c r="AA100">
        <v>7.0002402370338765E-2</v>
      </c>
      <c r="AB100">
        <v>9.3406593406593505E-2</v>
      </c>
      <c r="AC100">
        <v>9.3406593406593505E-2</v>
      </c>
      <c r="AD100">
        <v>9.3406593406593505E-2</v>
      </c>
      <c r="AE100">
        <f t="shared" si="11"/>
        <v>8.755554564752982E-2</v>
      </c>
      <c r="AF100">
        <v>9.3406593406593505E-2</v>
      </c>
      <c r="AG100">
        <v>7.8203588928188975E-2</v>
      </c>
      <c r="AH100">
        <v>7.8203588928188975E-2</v>
      </c>
      <c r="AI100">
        <v>7.8203588928188975E-2</v>
      </c>
      <c r="AJ100">
        <f t="shared" si="12"/>
        <v>8.20043400477901E-2</v>
      </c>
      <c r="AK100">
        <v>7.8203588928188975E-2</v>
      </c>
      <c r="AL100">
        <v>2.8962645128722903E-2</v>
      </c>
      <c r="AM100">
        <v>2.8962645128722903E-2</v>
      </c>
      <c r="AN100">
        <v>2.8962645128722903E-2</v>
      </c>
      <c r="AO100">
        <f t="shared" si="13"/>
        <v>4.1272881078589417E-2</v>
      </c>
    </row>
    <row r="101" spans="3:41" x14ac:dyDescent="0.3">
      <c r="C101">
        <v>7.9460780554438754E-2</v>
      </c>
      <c r="D101">
        <v>7.9460780554438754E-2</v>
      </c>
      <c r="E101">
        <v>2.5167132397156136E-2</v>
      </c>
      <c r="F101">
        <v>2.5167132397156136E-2</v>
      </c>
      <c r="G101">
        <f t="shared" si="7"/>
        <v>5.2313956475797438E-2</v>
      </c>
      <c r="H101">
        <v>2.5167132397156136E-2</v>
      </c>
      <c r="I101">
        <v>2.5167132397156136E-2</v>
      </c>
      <c r="J101">
        <v>2.5167132397156136E-2</v>
      </c>
      <c r="K101">
        <v>2.5167132397156136E-2</v>
      </c>
      <c r="L101">
        <f t="shared" si="8"/>
        <v>2.5167132397156136E-2</v>
      </c>
      <c r="M101">
        <v>-2.7548952979654504</v>
      </c>
      <c r="N101">
        <v>-2.7548952979654504</v>
      </c>
      <c r="O101">
        <v>1.0784795476004363</v>
      </c>
      <c r="P101">
        <v>1.0784795476004363</v>
      </c>
      <c r="Q101">
        <f t="shared" si="9"/>
        <v>-0.83820787518250695</v>
      </c>
      <c r="R101">
        <v>1.0784795476004363</v>
      </c>
      <c r="S101">
        <v>1.0784795476004363</v>
      </c>
      <c r="T101">
        <v>1.0784795476004363</v>
      </c>
      <c r="U101">
        <v>1.0784795476004363</v>
      </c>
      <c r="V101">
        <f t="shared" si="10"/>
        <v>1.0784795476004363</v>
      </c>
      <c r="W101">
        <v>1.0784795476004363</v>
      </c>
      <c r="X101">
        <v>1.0784795476004363</v>
      </c>
      <c r="Y101">
        <v>1.0784795476004363</v>
      </c>
      <c r="Z101">
        <v>3.8386085866499569</v>
      </c>
      <c r="AA101">
        <v>-0.22786436323067069</v>
      </c>
      <c r="AB101">
        <v>-0.22786436323067069</v>
      </c>
      <c r="AC101">
        <v>3.3382979816136914E-3</v>
      </c>
      <c r="AD101">
        <v>3.3382979816136914E-3</v>
      </c>
      <c r="AE101">
        <f t="shared" si="11"/>
        <v>-0.11226303262452851</v>
      </c>
      <c r="AF101">
        <v>3.3382979816136914E-3</v>
      </c>
      <c r="AG101">
        <v>3.3382979816136914E-3</v>
      </c>
      <c r="AH101">
        <v>3.3382979816136914E-3</v>
      </c>
      <c r="AI101">
        <v>3.3382979816136914E-3</v>
      </c>
      <c r="AJ101">
        <f t="shared" si="12"/>
        <v>3.3382979816136914E-3</v>
      </c>
      <c r="AK101">
        <v>7.8023638140940085E-2</v>
      </c>
      <c r="AL101">
        <v>7.8023638140940085E-2</v>
      </c>
      <c r="AM101">
        <v>7.8023638140940085E-2</v>
      </c>
      <c r="AN101">
        <v>7.8023638140940085E-2</v>
      </c>
      <c r="AO101">
        <f t="shared" si="13"/>
        <v>7.8023638140940085E-2</v>
      </c>
    </row>
    <row r="102" spans="3:41" x14ac:dyDescent="0.3">
      <c r="C102">
        <v>-8.4492937225733849E-3</v>
      </c>
      <c r="D102">
        <v>-8.4492937225733849E-3</v>
      </c>
      <c r="E102">
        <v>-8.4492937225733849E-3</v>
      </c>
      <c r="F102">
        <v>4.6175698075272519E-2</v>
      </c>
      <c r="G102">
        <f t="shared" si="7"/>
        <v>5.2069542268880914E-3</v>
      </c>
      <c r="H102">
        <v>4.6175698075272519E-2</v>
      </c>
      <c r="I102">
        <v>4.6175698075272519E-2</v>
      </c>
      <c r="J102">
        <v>4.6175698075272519E-2</v>
      </c>
      <c r="K102">
        <v>2.0242955896026194E-2</v>
      </c>
      <c r="L102">
        <f t="shared" si="8"/>
        <v>3.9692512530460938E-2</v>
      </c>
      <c r="M102">
        <v>2.0242955896026194E-2</v>
      </c>
      <c r="N102">
        <v>2.0242955896026194E-2</v>
      </c>
      <c r="O102">
        <v>2.0242955896026194E-2</v>
      </c>
      <c r="P102">
        <v>0.12001626594080517</v>
      </c>
      <c r="Q102">
        <f t="shared" si="9"/>
        <v>4.5186283407220938E-2</v>
      </c>
      <c r="R102">
        <v>0.12001626594080517</v>
      </c>
      <c r="S102">
        <v>0.12001626594080517</v>
      </c>
      <c r="T102">
        <v>0.12001626594080517</v>
      </c>
      <c r="U102">
        <v>6.8016721052743825E-2</v>
      </c>
      <c r="V102">
        <f t="shared" si="10"/>
        <v>0.10701637971878983</v>
      </c>
      <c r="W102">
        <v>6.8016721052743825E-2</v>
      </c>
      <c r="X102">
        <v>6.8016721052743825E-2</v>
      </c>
      <c r="Y102">
        <v>6.8016721052743825E-2</v>
      </c>
      <c r="Z102">
        <v>4.4707924142559863E-2</v>
      </c>
      <c r="AA102">
        <v>4.4707924142559863E-2</v>
      </c>
      <c r="AB102">
        <v>4.4707924142559863E-2</v>
      </c>
      <c r="AC102">
        <v>4.4707924142559863E-2</v>
      </c>
      <c r="AD102">
        <v>9.4289578589574249E-2</v>
      </c>
      <c r="AE102">
        <f t="shared" si="11"/>
        <v>5.7103337754313463E-2</v>
      </c>
      <c r="AF102">
        <v>9.4289578589574249E-2</v>
      </c>
      <c r="AG102">
        <v>9.4289578589574249E-2</v>
      </c>
      <c r="AH102">
        <v>9.4289578589574249E-2</v>
      </c>
      <c r="AI102">
        <v>-0.14015121744187875</v>
      </c>
      <c r="AJ102">
        <f t="shared" si="12"/>
        <v>3.5679379581710996E-2</v>
      </c>
      <c r="AK102">
        <v>-0.14015121744187875</v>
      </c>
      <c r="AL102">
        <v>-0.14015121744187875</v>
      </c>
      <c r="AM102">
        <v>-0.14015121744187875</v>
      </c>
      <c r="AN102">
        <v>0.29830603569877612</v>
      </c>
      <c r="AO102">
        <f t="shared" si="13"/>
        <v>-3.0536904156715033E-2</v>
      </c>
    </row>
    <row r="103" spans="3:41" x14ac:dyDescent="0.3">
      <c r="C103">
        <v>0.26088570849929116</v>
      </c>
      <c r="D103">
        <v>0.22989478944007996</v>
      </c>
      <c r="E103">
        <v>0.22989478944007996</v>
      </c>
      <c r="F103">
        <v>0.22989478944007996</v>
      </c>
      <c r="G103">
        <f t="shared" si="7"/>
        <v>0.23764251920488277</v>
      </c>
      <c r="H103">
        <v>0.22989478944007996</v>
      </c>
      <c r="I103">
        <v>0.24633595328143781</v>
      </c>
      <c r="J103">
        <v>0.24633595328143781</v>
      </c>
      <c r="K103">
        <v>0.24633595328143781</v>
      </c>
      <c r="L103">
        <f t="shared" si="8"/>
        <v>0.24222566232109832</v>
      </c>
      <c r="M103">
        <v>0.24633595328143781</v>
      </c>
      <c r="N103">
        <v>0.20494428545332766</v>
      </c>
      <c r="O103">
        <v>0.20494428545332766</v>
      </c>
      <c r="P103">
        <v>0.20494428545332766</v>
      </c>
      <c r="Q103">
        <f t="shared" si="9"/>
        <v>0.21529220241035518</v>
      </c>
      <c r="R103">
        <v>0.20494428545332766</v>
      </c>
      <c r="S103">
        <v>0.20094072512792829</v>
      </c>
      <c r="T103">
        <v>0.20094072512792829</v>
      </c>
      <c r="U103">
        <v>0.20094072512792829</v>
      </c>
      <c r="V103">
        <f t="shared" si="10"/>
        <v>0.20194161520927811</v>
      </c>
      <c r="W103">
        <v>0.20094072512792829</v>
      </c>
      <c r="X103">
        <v>0.140500891317689</v>
      </c>
      <c r="Y103">
        <v>0.140500891317689</v>
      </c>
      <c r="Z103">
        <v>0.140500891317689</v>
      </c>
      <c r="AA103">
        <v>0.140500891317689</v>
      </c>
      <c r="AB103">
        <v>0.15132219316037607</v>
      </c>
      <c r="AC103">
        <v>0.15132219316037607</v>
      </c>
      <c r="AD103">
        <v>0.15132219316037607</v>
      </c>
      <c r="AE103">
        <f t="shared" si="11"/>
        <v>0.14861686769970431</v>
      </c>
      <c r="AF103">
        <v>0.15132219316037607</v>
      </c>
      <c r="AG103">
        <v>0.17322241406372627</v>
      </c>
      <c r="AH103">
        <v>0.17322241406372627</v>
      </c>
      <c r="AI103">
        <v>0.17322241406372627</v>
      </c>
      <c r="AJ103">
        <f t="shared" si="12"/>
        <v>0.16774735883788872</v>
      </c>
      <c r="AK103">
        <v>0.17322241406372627</v>
      </c>
      <c r="AL103">
        <v>0.27576855277686302</v>
      </c>
      <c r="AM103">
        <v>0.27576855277686302</v>
      </c>
      <c r="AN103">
        <v>0.27576855277686302</v>
      </c>
      <c r="AO103">
        <f t="shared" si="13"/>
        <v>0.25013201809857882</v>
      </c>
    </row>
    <row r="104" spans="3:41" x14ac:dyDescent="0.3">
      <c r="C104">
        <v>3.0022027425435475E-2</v>
      </c>
      <c r="D104">
        <v>0.10374200580072256</v>
      </c>
      <c r="E104">
        <v>0.10374200580072256</v>
      </c>
      <c r="F104">
        <v>0.10374200580072256</v>
      </c>
      <c r="G104">
        <f t="shared" si="7"/>
        <v>8.5312011206900795E-2</v>
      </c>
      <c r="H104">
        <v>0.10374200580072256</v>
      </c>
      <c r="I104">
        <v>2.6336513895766109E-2</v>
      </c>
      <c r="J104">
        <v>2.6336513895766109E-2</v>
      </c>
      <c r="K104">
        <v>2.6336513895766109E-2</v>
      </c>
      <c r="L104">
        <f t="shared" si="8"/>
        <v>4.5687886872005222E-2</v>
      </c>
      <c r="M104">
        <v>2.6336513895766109E-2</v>
      </c>
      <c r="N104">
        <v>4.9755815140841951E-2</v>
      </c>
      <c r="O104">
        <v>4.9755815140841951E-2</v>
      </c>
      <c r="P104">
        <v>4.9755815140841951E-2</v>
      </c>
      <c r="Q104">
        <f t="shared" si="9"/>
        <v>4.3900989829572995E-2</v>
      </c>
      <c r="R104">
        <v>4.9755815140841951E-2</v>
      </c>
      <c r="S104">
        <v>1.9394139301357412E-2</v>
      </c>
      <c r="T104">
        <v>1.9394139301357412E-2</v>
      </c>
      <c r="U104">
        <v>1.9394139301357412E-2</v>
      </c>
      <c r="V104">
        <f t="shared" si="10"/>
        <v>2.6984558261228548E-2</v>
      </c>
      <c r="W104">
        <v>1.9394139301357412E-2</v>
      </c>
      <c r="X104">
        <v>2.7239289190804327E-2</v>
      </c>
      <c r="Y104">
        <v>2.7239289190804327E-2</v>
      </c>
      <c r="Z104">
        <v>2.7239289190804327E-2</v>
      </c>
      <c r="AA104">
        <v>2.7239289190804327E-2</v>
      </c>
      <c r="AB104">
        <v>-5.0428491217303466E-2</v>
      </c>
      <c r="AC104">
        <v>-5.0428491217303466E-2</v>
      </c>
      <c r="AD104">
        <v>-5.0428491217303466E-2</v>
      </c>
      <c r="AE104">
        <f t="shared" si="11"/>
        <v>-3.1011546115276518E-2</v>
      </c>
      <c r="AF104">
        <v>-5.0428491217303466E-2</v>
      </c>
      <c r="AG104">
        <v>-3.5509281925384502E-2</v>
      </c>
      <c r="AH104">
        <v>-3.5509281925384502E-2</v>
      </c>
      <c r="AI104">
        <v>-3.5509281925384502E-2</v>
      </c>
      <c r="AJ104">
        <f t="shared" si="12"/>
        <v>-3.9239084248364239E-2</v>
      </c>
      <c r="AK104">
        <v>-3.5509281925384502E-2</v>
      </c>
      <c r="AL104">
        <v>-1.4728337012655808E-2</v>
      </c>
      <c r="AM104">
        <v>-1.4728337012655808E-2</v>
      </c>
      <c r="AN104">
        <v>-1.4728337012655808E-2</v>
      </c>
      <c r="AO104">
        <f t="shared" si="13"/>
        <v>-1.9923573240837981E-2</v>
      </c>
    </row>
    <row r="105" spans="3:41" x14ac:dyDescent="0.3">
      <c r="C105">
        <v>0.1059186301911597</v>
      </c>
      <c r="D105">
        <v>0.1059186301911597</v>
      </c>
      <c r="E105">
        <v>0.1059186301911597</v>
      </c>
      <c r="F105">
        <v>0.11420024398119893</v>
      </c>
      <c r="G105">
        <f t="shared" si="7"/>
        <v>0.1079890336386695</v>
      </c>
      <c r="H105">
        <v>0.11420024398119893</v>
      </c>
      <c r="I105">
        <v>0.11420024398119893</v>
      </c>
      <c r="J105">
        <v>0.11420024398119893</v>
      </c>
      <c r="K105">
        <v>9.4709056703256744E-2</v>
      </c>
      <c r="L105">
        <f t="shared" si="8"/>
        <v>0.10932744716171339</v>
      </c>
      <c r="M105">
        <v>9.4709056703256744E-2</v>
      </c>
      <c r="N105">
        <v>9.4709056703256744E-2</v>
      </c>
      <c r="O105">
        <v>9.4709056703256744E-2</v>
      </c>
      <c r="P105">
        <v>-1.7325744183509833E-2</v>
      </c>
      <c r="Q105">
        <f t="shared" si="9"/>
        <v>6.6700356481565096E-2</v>
      </c>
      <c r="R105">
        <v>-1.7325744183509833E-2</v>
      </c>
      <c r="S105">
        <v>-1.7325744183509833E-2</v>
      </c>
      <c r="T105">
        <v>-1.7325744183509833E-2</v>
      </c>
      <c r="U105">
        <v>7.1980743067714585E-3</v>
      </c>
      <c r="V105">
        <f t="shared" si="10"/>
        <v>-1.1194789560939509E-2</v>
      </c>
      <c r="W105">
        <v>7.1980743067714585E-3</v>
      </c>
      <c r="X105">
        <v>7.1980743067714585E-3</v>
      </c>
      <c r="Y105">
        <v>7.1980743067714585E-3</v>
      </c>
      <c r="Z105">
        <v>-8.0766715242288148E-4</v>
      </c>
      <c r="AA105">
        <v>-8.0766715242288148E-4</v>
      </c>
      <c r="AB105">
        <v>-8.0766715242288148E-4</v>
      </c>
      <c r="AC105">
        <v>-8.0766715242288148E-4</v>
      </c>
      <c r="AD105">
        <v>-6.6297769469310319E-2</v>
      </c>
      <c r="AE105">
        <f t="shared" si="11"/>
        <v>-1.7180192731644742E-2</v>
      </c>
      <c r="AF105">
        <v>-6.6297769469310319E-2</v>
      </c>
      <c r="AG105">
        <v>-6.6297769469310319E-2</v>
      </c>
      <c r="AH105">
        <v>-6.6297769469310319E-2</v>
      </c>
      <c r="AI105">
        <v>0.23794247013708744</v>
      </c>
      <c r="AJ105">
        <f t="shared" si="12"/>
        <v>9.762290432289121E-3</v>
      </c>
      <c r="AK105">
        <v>0.23794247013708744</v>
      </c>
      <c r="AL105">
        <v>0.23794247013708744</v>
      </c>
      <c r="AM105">
        <v>0.23794247013708744</v>
      </c>
      <c r="AN105">
        <v>7.7996341350982754E-2</v>
      </c>
      <c r="AO105">
        <f t="shared" si="13"/>
        <v>0.19795593794056127</v>
      </c>
    </row>
    <row r="106" spans="3:41" x14ac:dyDescent="0.3">
      <c r="C106">
        <v>-1.3827534123266774E-2</v>
      </c>
      <c r="D106">
        <v>-1.3827534123266774E-2</v>
      </c>
      <c r="E106">
        <v>-1.3827534123266774E-2</v>
      </c>
      <c r="F106">
        <v>-7.5957024196461026E-2</v>
      </c>
      <c r="G106">
        <f t="shared" si="7"/>
        <v>-2.9359906641565337E-2</v>
      </c>
      <c r="H106">
        <v>-7.5957024196461026E-2</v>
      </c>
      <c r="I106">
        <v>-7.5957024196461026E-2</v>
      </c>
      <c r="J106">
        <v>-7.5957024196461026E-2</v>
      </c>
      <c r="K106">
        <v>-1.8150375379644201E-2</v>
      </c>
      <c r="L106">
        <f t="shared" si="8"/>
        <v>-6.150536199225682E-2</v>
      </c>
      <c r="M106">
        <v>-1.8150375379644201E-2</v>
      </c>
      <c r="N106">
        <v>-1.8150375379644201E-2</v>
      </c>
      <c r="O106">
        <v>-1.8150375379644201E-2</v>
      </c>
      <c r="P106">
        <v>6.9785143094954344E-2</v>
      </c>
      <c r="Q106">
        <f t="shared" si="9"/>
        <v>3.833504239005435E-3</v>
      </c>
      <c r="R106">
        <v>6.9785143094954344E-2</v>
      </c>
      <c r="S106">
        <v>6.9785143094954344E-2</v>
      </c>
      <c r="T106">
        <v>6.9785143094954344E-2</v>
      </c>
      <c r="U106">
        <v>6.2857556459582672E-2</v>
      </c>
      <c r="V106">
        <f t="shared" si="10"/>
        <v>6.8053246436111423E-2</v>
      </c>
      <c r="W106">
        <v>6.2857556459582672E-2</v>
      </c>
      <c r="X106">
        <v>6.2857556459582672E-2</v>
      </c>
      <c r="Y106">
        <v>6.2857556459582672E-2</v>
      </c>
      <c r="Z106">
        <v>0.10257410398648233</v>
      </c>
      <c r="AA106">
        <v>0.10257410398648233</v>
      </c>
      <c r="AB106">
        <v>0.10257410398648233</v>
      </c>
      <c r="AC106">
        <v>0.10257410398648233</v>
      </c>
      <c r="AD106">
        <v>9.4029442754861151E-2</v>
      </c>
      <c r="AE106">
        <f t="shared" si="11"/>
        <v>0.10043793867857703</v>
      </c>
      <c r="AF106">
        <v>9.4029442754861151E-2</v>
      </c>
      <c r="AG106">
        <v>9.4029442754861151E-2</v>
      </c>
      <c r="AH106">
        <v>9.4029442754861151E-2</v>
      </c>
      <c r="AI106">
        <v>7.2177024275965729E-2</v>
      </c>
      <c r="AJ106">
        <f t="shared" si="12"/>
        <v>8.8566338135137299E-2</v>
      </c>
      <c r="AK106">
        <v>7.2177024275965729E-2</v>
      </c>
      <c r="AL106">
        <v>7.2177024275965729E-2</v>
      </c>
      <c r="AM106">
        <v>7.2177024275965729E-2</v>
      </c>
      <c r="AN106">
        <v>6.6581619615976778E-2</v>
      </c>
      <c r="AO106">
        <f t="shared" si="13"/>
        <v>7.0778173110968484E-2</v>
      </c>
    </row>
    <row r="107" spans="3:41" x14ac:dyDescent="0.3">
      <c r="C107">
        <v>0.42698952437876903</v>
      </c>
      <c r="D107">
        <v>0.42698952437876903</v>
      </c>
      <c r="E107">
        <v>0.42698952437876903</v>
      </c>
      <c r="F107">
        <v>8.5667261100974765E-3</v>
      </c>
      <c r="G107">
        <f t="shared" si="7"/>
        <v>0.32238382481160111</v>
      </c>
      <c r="H107">
        <v>8.5667261100974765E-3</v>
      </c>
      <c r="I107">
        <v>8.5667261100974765E-3</v>
      </c>
      <c r="J107">
        <v>8.5667261100974765E-3</v>
      </c>
      <c r="K107">
        <v>2.0443458128940186E-2</v>
      </c>
      <c r="L107">
        <f t="shared" si="8"/>
        <v>1.1535909114808153E-2</v>
      </c>
      <c r="M107">
        <v>2.0443458128940186E-2</v>
      </c>
      <c r="N107">
        <v>2.0443458128940186E-2</v>
      </c>
      <c r="O107">
        <v>2.0443458128940186E-2</v>
      </c>
      <c r="P107">
        <v>4.2449454570164793E-3</v>
      </c>
      <c r="Q107">
        <f t="shared" si="9"/>
        <v>1.6393829960959259E-2</v>
      </c>
      <c r="R107">
        <v>4.2449454570164793E-3</v>
      </c>
      <c r="S107">
        <v>4.2449454570164793E-3</v>
      </c>
      <c r="T107">
        <v>4.2449454570164793E-3</v>
      </c>
      <c r="U107">
        <v>4.0626447756471687E-2</v>
      </c>
      <c r="V107">
        <f t="shared" si="10"/>
        <v>1.3340321031880282E-2</v>
      </c>
      <c r="W107">
        <v>4.0626447756471687E-2</v>
      </c>
      <c r="X107">
        <v>4.0626447756471687E-2</v>
      </c>
      <c r="Y107">
        <v>4.0626447756471687E-2</v>
      </c>
      <c r="Z107">
        <v>0.20459382099710735</v>
      </c>
      <c r="AA107">
        <v>0.20459382099710735</v>
      </c>
      <c r="AB107">
        <v>0.20459382099710735</v>
      </c>
      <c r="AC107">
        <v>0.20459382099710735</v>
      </c>
      <c r="AD107">
        <v>0.19179832201156907</v>
      </c>
      <c r="AE107">
        <f t="shared" si="11"/>
        <v>0.20139494625072279</v>
      </c>
      <c r="AF107">
        <v>0.19179832201156907</v>
      </c>
      <c r="AG107">
        <v>0.19179832201156907</v>
      </c>
      <c r="AH107">
        <v>0.19179832201156907</v>
      </c>
      <c r="AI107">
        <v>-2.2697389839739731E-2</v>
      </c>
      <c r="AJ107">
        <f t="shared" si="12"/>
        <v>0.13817439404874188</v>
      </c>
      <c r="AK107">
        <v>-2.2697389839739731E-2</v>
      </c>
      <c r="AL107">
        <v>-2.2697389839739731E-2</v>
      </c>
      <c r="AM107">
        <v>-2.2697389839739731E-2</v>
      </c>
      <c r="AN107">
        <v>-3.3344870769730435E-3</v>
      </c>
      <c r="AO107">
        <f t="shared" si="13"/>
        <v>-1.785666414904806E-2</v>
      </c>
    </row>
    <row r="108" spans="3:41" x14ac:dyDescent="0.3">
      <c r="C108">
        <v>3.6578353439643933E-2</v>
      </c>
      <c r="D108">
        <v>3.6578353439643933E-2</v>
      </c>
      <c r="E108">
        <v>7.0756840015402857E-3</v>
      </c>
      <c r="F108">
        <v>7.0756840015402857E-3</v>
      </c>
      <c r="G108">
        <f t="shared" si="7"/>
        <v>2.1827018720592107E-2</v>
      </c>
      <c r="H108">
        <v>7.0756840015402857E-3</v>
      </c>
      <c r="I108">
        <v>7.0756840015402857E-3</v>
      </c>
      <c r="J108">
        <v>3.6242311315707688E-2</v>
      </c>
      <c r="K108">
        <v>3.6242311315707688E-2</v>
      </c>
      <c r="L108">
        <f t="shared" si="8"/>
        <v>2.1658997658623988E-2</v>
      </c>
      <c r="M108">
        <v>3.6242311315707688E-2</v>
      </c>
      <c r="N108">
        <v>3.6242311315707688E-2</v>
      </c>
      <c r="O108">
        <v>4.4653598994193432E-2</v>
      </c>
      <c r="P108">
        <v>4.4653598994193432E-2</v>
      </c>
      <c r="Q108">
        <f t="shared" si="9"/>
        <v>4.044795515495056E-2</v>
      </c>
      <c r="R108">
        <v>4.4653598994193432E-2</v>
      </c>
      <c r="S108">
        <v>4.4653598994193432E-2</v>
      </c>
      <c r="T108">
        <v>5.1998728723779856E-2</v>
      </c>
      <c r="U108">
        <v>5.1998728723779856E-2</v>
      </c>
      <c r="V108">
        <f t="shared" si="10"/>
        <v>4.8326163858986644E-2</v>
      </c>
      <c r="W108">
        <v>5.1998728723779856E-2</v>
      </c>
      <c r="X108">
        <v>5.1998728723779856E-2</v>
      </c>
      <c r="Y108">
        <v>2.7005752130921188E-2</v>
      </c>
      <c r="Z108">
        <v>2.7005752130921188E-2</v>
      </c>
      <c r="AA108">
        <v>2.7005752130921188E-2</v>
      </c>
      <c r="AB108">
        <v>2.7005752130921188E-2</v>
      </c>
      <c r="AC108">
        <v>0.11820280350335667</v>
      </c>
      <c r="AD108">
        <v>0.11820280350335667</v>
      </c>
      <c r="AE108">
        <f t="shared" si="11"/>
        <v>7.2604277817138935E-2</v>
      </c>
      <c r="AF108">
        <v>0.11820280350335667</v>
      </c>
      <c r="AG108">
        <v>0.11820280350335667</v>
      </c>
      <c r="AH108">
        <v>2.7842701419736385E-2</v>
      </c>
      <c r="AI108">
        <v>2.7842701419736385E-2</v>
      </c>
      <c r="AJ108">
        <f t="shared" si="12"/>
        <v>7.3022752461546533E-2</v>
      </c>
      <c r="AK108">
        <v>2.7842701419736385E-2</v>
      </c>
      <c r="AL108">
        <v>2.7842701419736385E-2</v>
      </c>
      <c r="AM108">
        <v>-3.1440883138720366E-3</v>
      </c>
      <c r="AN108">
        <v>-3.1440883138720366E-3</v>
      </c>
      <c r="AO108">
        <f t="shared" si="13"/>
        <v>1.2349306552932175E-2</v>
      </c>
    </row>
    <row r="109" spans="3:41" x14ac:dyDescent="0.3">
      <c r="C109">
        <v>9.7957510665412445E-2</v>
      </c>
      <c r="D109">
        <v>6.8736945517149831E-2</v>
      </c>
      <c r="E109">
        <v>6.8736945517149831E-2</v>
      </c>
      <c r="F109">
        <v>6.8736945517149831E-2</v>
      </c>
      <c r="G109">
        <f t="shared" si="7"/>
        <v>7.6042086804215481E-2</v>
      </c>
      <c r="H109">
        <v>6.8736945517149831E-2</v>
      </c>
      <c r="I109">
        <v>4.254753906734289E-2</v>
      </c>
      <c r="J109">
        <v>4.254753906734289E-2</v>
      </c>
      <c r="K109">
        <v>4.254753906734289E-2</v>
      </c>
      <c r="L109">
        <f t="shared" si="8"/>
        <v>4.9094890679794626E-2</v>
      </c>
      <c r="M109">
        <v>4.254753906734289E-2</v>
      </c>
      <c r="N109">
        <v>4.2085750714228834E-2</v>
      </c>
      <c r="O109">
        <v>4.2085750714228834E-2</v>
      </c>
      <c r="P109">
        <v>4.2085750714228834E-2</v>
      </c>
      <c r="Q109">
        <f t="shared" si="9"/>
        <v>4.2201197802507348E-2</v>
      </c>
      <c r="R109">
        <v>4.2085750714228834E-2</v>
      </c>
      <c r="S109">
        <v>2.367481821638763E-2</v>
      </c>
      <c r="T109">
        <v>2.367481821638763E-2</v>
      </c>
      <c r="U109">
        <v>2.367481821638763E-2</v>
      </c>
      <c r="V109">
        <f t="shared" si="10"/>
        <v>2.8277551340847931E-2</v>
      </c>
      <c r="W109">
        <v>2.367481821638763E-2</v>
      </c>
      <c r="X109">
        <v>3.225709947266376E-2</v>
      </c>
      <c r="Y109">
        <v>3.225709947266376E-2</v>
      </c>
      <c r="Z109">
        <v>3.225709947266376E-2</v>
      </c>
      <c r="AA109">
        <v>3.225709947266376E-2</v>
      </c>
      <c r="AB109">
        <v>1.5874590069178681E-2</v>
      </c>
      <c r="AC109">
        <v>1.5874590069178681E-2</v>
      </c>
      <c r="AD109">
        <v>1.5874590069178681E-2</v>
      </c>
      <c r="AE109">
        <f t="shared" si="11"/>
        <v>1.9970217420049952E-2</v>
      </c>
      <c r="AF109">
        <v>1.5874590069178681E-2</v>
      </c>
      <c r="AG109">
        <v>1.5874590069178681E-2</v>
      </c>
      <c r="AH109">
        <v>1.2387418705081697E-2</v>
      </c>
      <c r="AI109">
        <v>1.2387418705081697E-2</v>
      </c>
      <c r="AJ109">
        <f t="shared" si="12"/>
        <v>1.413100438713019E-2</v>
      </c>
      <c r="AK109">
        <v>1.2387418705081697E-2</v>
      </c>
      <c r="AL109">
        <v>1.2387418705081697E-2</v>
      </c>
      <c r="AM109">
        <v>1.7850098726893877E-2</v>
      </c>
      <c r="AN109">
        <v>1.7850098726893877E-2</v>
      </c>
      <c r="AO109">
        <f t="shared" si="13"/>
        <v>1.5118758715987786E-2</v>
      </c>
    </row>
    <row r="110" spans="3:41" x14ac:dyDescent="0.3">
      <c r="C110">
        <v>0.20453887180979918</v>
      </c>
      <c r="D110">
        <v>2.5920657499604732E-2</v>
      </c>
      <c r="E110">
        <v>2.5920657499604732E-2</v>
      </c>
      <c r="F110">
        <v>2.5920657499604732E-2</v>
      </c>
      <c r="G110">
        <f t="shared" si="7"/>
        <v>7.0575211077153338E-2</v>
      </c>
      <c r="H110">
        <v>2.5920657499604732E-2</v>
      </c>
      <c r="I110">
        <v>5.5036051535966114E-2</v>
      </c>
      <c r="J110">
        <v>5.5036051535966114E-2</v>
      </c>
      <c r="K110">
        <v>5.5036051535966114E-2</v>
      </c>
      <c r="L110">
        <f t="shared" si="8"/>
        <v>4.7757203026875764E-2</v>
      </c>
      <c r="M110">
        <v>5.5036051535966114E-2</v>
      </c>
      <c r="N110">
        <v>0.10611644212591827</v>
      </c>
      <c r="O110">
        <v>0.10611644212591827</v>
      </c>
      <c r="P110">
        <v>0.10611644212591827</v>
      </c>
      <c r="Q110">
        <f t="shared" si="9"/>
        <v>9.3346344478430224E-2</v>
      </c>
      <c r="R110">
        <v>0.10611644212591827</v>
      </c>
      <c r="S110">
        <v>4.9178692363218195E-2</v>
      </c>
      <c r="T110">
        <v>4.9178692363218195E-2</v>
      </c>
      <c r="U110">
        <v>4.9178692363218195E-2</v>
      </c>
      <c r="V110">
        <f t="shared" si="10"/>
        <v>6.3413129803893215E-2</v>
      </c>
      <c r="W110">
        <v>4.9178692363218195E-2</v>
      </c>
      <c r="X110">
        <v>0.21896072986909987</v>
      </c>
      <c r="Y110">
        <v>0.21896072986909987</v>
      </c>
      <c r="Z110">
        <v>0.21896072986909987</v>
      </c>
      <c r="AA110">
        <v>0.21896072986909987</v>
      </c>
      <c r="AB110">
        <v>0.13207395981489961</v>
      </c>
      <c r="AC110">
        <v>0.13207395981489961</v>
      </c>
      <c r="AD110">
        <v>0.13207395981489961</v>
      </c>
      <c r="AE110">
        <f t="shared" si="11"/>
        <v>0.15379565232844966</v>
      </c>
      <c r="AF110">
        <v>0.13207395981489961</v>
      </c>
      <c r="AG110">
        <v>0.16805959074792021</v>
      </c>
      <c r="AH110">
        <v>0.16805959074792021</v>
      </c>
      <c r="AI110">
        <v>0.16805959074792021</v>
      </c>
      <c r="AJ110">
        <f t="shared" si="12"/>
        <v>0.15906318301466504</v>
      </c>
      <c r="AK110">
        <v>0.16805959074792021</v>
      </c>
      <c r="AL110">
        <v>7.3409198890863111E-3</v>
      </c>
      <c r="AM110">
        <v>7.3409198890863111E-3</v>
      </c>
      <c r="AN110">
        <v>7.3409198890863111E-3</v>
      </c>
      <c r="AO110">
        <f t="shared" si="13"/>
        <v>4.7520587603794781E-2</v>
      </c>
    </row>
    <row r="111" spans="3:41" x14ac:dyDescent="0.3">
      <c r="C111">
        <v>9.4817841064593594E-2</v>
      </c>
      <c r="D111">
        <v>9.4817841064593594E-2</v>
      </c>
      <c r="E111">
        <v>6.7937076793190929E-2</v>
      </c>
      <c r="F111">
        <v>6.7937076793190929E-2</v>
      </c>
      <c r="G111">
        <f t="shared" si="7"/>
        <v>8.1377458928892268E-2</v>
      </c>
      <c r="H111">
        <v>6.7937076793190929E-2</v>
      </c>
      <c r="I111">
        <v>6.7937076793190929E-2</v>
      </c>
      <c r="J111">
        <v>6.7937076793190929E-2</v>
      </c>
      <c r="K111">
        <v>3.2348372339154337E-2</v>
      </c>
      <c r="L111">
        <f t="shared" si="8"/>
        <v>5.9039900679681775E-2</v>
      </c>
      <c r="M111">
        <v>3.2348372339154337E-2</v>
      </c>
      <c r="N111">
        <v>3.2348372339154337E-2</v>
      </c>
      <c r="O111">
        <v>1.8492543329302683E-2</v>
      </c>
      <c r="P111">
        <v>1.8492543329302683E-2</v>
      </c>
      <c r="Q111">
        <f t="shared" si="9"/>
        <v>2.542045783422851E-2</v>
      </c>
      <c r="R111">
        <v>1.8492543329302683E-2</v>
      </c>
      <c r="S111">
        <v>1.8492543329302683E-2</v>
      </c>
      <c r="T111">
        <v>3.2749341577922648E-2</v>
      </c>
      <c r="U111">
        <v>3.2749341577922648E-2</v>
      </c>
      <c r="V111">
        <f t="shared" si="10"/>
        <v>2.5620942453612662E-2</v>
      </c>
      <c r="W111">
        <v>3.2749341577922648E-2</v>
      </c>
      <c r="X111">
        <v>3.2749341577922648E-2</v>
      </c>
      <c r="Y111">
        <v>3.6586685422133204E-2</v>
      </c>
      <c r="Z111">
        <v>3.6586685422133204E-2</v>
      </c>
      <c r="AA111">
        <v>3.6586685422133204E-2</v>
      </c>
      <c r="AB111">
        <v>3.6586685422133204E-2</v>
      </c>
      <c r="AC111">
        <v>3.9400921658986177E-2</v>
      </c>
      <c r="AD111">
        <v>3.9400921658986177E-2</v>
      </c>
      <c r="AE111">
        <f t="shared" si="11"/>
        <v>3.7993803540559687E-2</v>
      </c>
      <c r="AF111">
        <v>3.9400921658986177E-2</v>
      </c>
      <c r="AG111">
        <v>3.9400921658986177E-2</v>
      </c>
      <c r="AH111">
        <v>1.7677943306434921E-2</v>
      </c>
      <c r="AI111">
        <v>1.7677943306434921E-2</v>
      </c>
      <c r="AJ111">
        <f t="shared" si="12"/>
        <v>2.8539432482710549E-2</v>
      </c>
      <c r="AK111">
        <v>1.7677943306434921E-2</v>
      </c>
      <c r="AL111">
        <v>1.7677943306434921E-2</v>
      </c>
      <c r="AM111">
        <v>1.4789818488591285E-2</v>
      </c>
      <c r="AN111">
        <v>1.4789818488591285E-2</v>
      </c>
      <c r="AO111">
        <f t="shared" si="13"/>
        <v>1.6233880897513105E-2</v>
      </c>
    </row>
    <row r="112" spans="3:41" x14ac:dyDescent="0.3">
      <c r="C112">
        <v>-0.53213937012321566</v>
      </c>
      <c r="D112">
        <v>-0.53213937012321566</v>
      </c>
      <c r="E112">
        <v>-0.13985120613211091</v>
      </c>
      <c r="F112">
        <v>-0.13985120613211091</v>
      </c>
      <c r="G112">
        <f t="shared" si="7"/>
        <v>-0.33599528812766327</v>
      </c>
      <c r="H112">
        <v>-0.13985120613211091</v>
      </c>
      <c r="I112">
        <v>-0.13985120613211091</v>
      </c>
      <c r="J112">
        <v>-0.30830049963557238</v>
      </c>
      <c r="K112">
        <v>-0.30830049963557238</v>
      </c>
      <c r="L112">
        <f t="shared" si="8"/>
        <v>-0.22407585288384166</v>
      </c>
      <c r="M112">
        <v>-0.30830049963557238</v>
      </c>
      <c r="N112">
        <v>-0.30830049963557238</v>
      </c>
      <c r="O112">
        <v>3.687784813872285E-2</v>
      </c>
      <c r="P112">
        <v>3.687784813872285E-2</v>
      </c>
      <c r="Q112">
        <f t="shared" si="9"/>
        <v>-0.13571132574842476</v>
      </c>
      <c r="R112">
        <v>3.687784813872285E-2</v>
      </c>
      <c r="S112">
        <v>3.687784813872285E-2</v>
      </c>
      <c r="T112">
        <v>0.10740401356180702</v>
      </c>
      <c r="U112">
        <v>0.10740401356180702</v>
      </c>
      <c r="V112">
        <f t="shared" si="10"/>
        <v>7.2140930850264934E-2</v>
      </c>
      <c r="W112">
        <v>0.10740401356180702</v>
      </c>
      <c r="X112">
        <v>0.10740401356180702</v>
      </c>
      <c r="Y112">
        <v>-0.16013136573358239</v>
      </c>
      <c r="Z112">
        <v>-0.16013136573358239</v>
      </c>
      <c r="AA112">
        <v>-0.16013136573358239</v>
      </c>
      <c r="AB112">
        <v>-0.16013136573358239</v>
      </c>
      <c r="AC112">
        <v>-0.16013136573358239</v>
      </c>
      <c r="AD112">
        <v>-0.16013136573358239</v>
      </c>
      <c r="AE112">
        <f t="shared" si="11"/>
        <v>-0.16013136573358239</v>
      </c>
      <c r="AF112">
        <v>-0.23274575715339837</v>
      </c>
      <c r="AG112">
        <v>-0.23274575715339837</v>
      </c>
      <c r="AH112">
        <v>-0.23274575715339837</v>
      </c>
      <c r="AI112">
        <v>-0.23274575715339837</v>
      </c>
      <c r="AJ112">
        <f t="shared" si="12"/>
        <v>-0.23274575715339837</v>
      </c>
      <c r="AK112">
        <v>-0.49865313211785872</v>
      </c>
      <c r="AL112">
        <v>-0.49865313211785872</v>
      </c>
      <c r="AM112">
        <v>-0.49865313211785872</v>
      </c>
      <c r="AN112">
        <v>-0.49865313211785872</v>
      </c>
      <c r="AO112">
        <f t="shared" si="13"/>
        <v>-0.49865313211785872</v>
      </c>
    </row>
    <row r="113" spans="3:41" x14ac:dyDescent="0.3">
      <c r="C113">
        <v>0.16517307510180884</v>
      </c>
      <c r="D113">
        <v>0.16517307510180884</v>
      </c>
      <c r="E113">
        <v>0.16517307510180884</v>
      </c>
      <c r="F113">
        <v>0.23660193696381793</v>
      </c>
      <c r="G113">
        <f t="shared" si="7"/>
        <v>0.18303029056731113</v>
      </c>
      <c r="H113">
        <v>0.23660193696381793</v>
      </c>
      <c r="I113">
        <v>0.23660193696381793</v>
      </c>
      <c r="J113">
        <v>0.23660193696381793</v>
      </c>
      <c r="K113">
        <v>0.22610874368686887</v>
      </c>
      <c r="L113">
        <f t="shared" si="8"/>
        <v>0.23397863864458066</v>
      </c>
      <c r="M113">
        <v>0.22610874368686887</v>
      </c>
      <c r="N113">
        <v>0.22610874368686887</v>
      </c>
      <c r="O113">
        <v>0.22610874368686887</v>
      </c>
      <c r="P113">
        <v>0.26438427188038316</v>
      </c>
      <c r="Q113">
        <f t="shared" si="9"/>
        <v>0.23567762573524745</v>
      </c>
      <c r="R113">
        <v>0.26438427188038316</v>
      </c>
      <c r="S113">
        <v>0.26438427188038316</v>
      </c>
      <c r="T113">
        <v>0.26438427188038316</v>
      </c>
      <c r="U113">
        <v>0.37954659744608538</v>
      </c>
      <c r="V113">
        <f t="shared" si="10"/>
        <v>0.2931748532718087</v>
      </c>
      <c r="W113">
        <v>0.37954659744608538</v>
      </c>
      <c r="X113">
        <v>0.37954659744608538</v>
      </c>
      <c r="Y113">
        <v>0.37954659744608538</v>
      </c>
      <c r="Z113">
        <v>0.36004265366745447</v>
      </c>
      <c r="AA113">
        <v>0.36004265366745447</v>
      </c>
      <c r="AB113">
        <v>0.36004265366745447</v>
      </c>
      <c r="AC113">
        <v>0.36004265366745447</v>
      </c>
      <c r="AD113">
        <v>0.31824408491677303</v>
      </c>
      <c r="AE113">
        <f t="shared" si="11"/>
        <v>0.34959301147978417</v>
      </c>
      <c r="AF113">
        <v>0.31824408491677303</v>
      </c>
      <c r="AG113">
        <v>0.31824408491677303</v>
      </c>
      <c r="AH113">
        <v>0.31824408491677303</v>
      </c>
      <c r="AI113">
        <v>4.1851783905368964E-2</v>
      </c>
      <c r="AJ113">
        <f t="shared" si="12"/>
        <v>0.249146009663922</v>
      </c>
      <c r="AK113">
        <v>4.1851783905368964E-2</v>
      </c>
      <c r="AL113">
        <v>4.1851783905368964E-2</v>
      </c>
      <c r="AM113">
        <v>4.1851783905368964E-2</v>
      </c>
      <c r="AN113">
        <v>0.14590068340824064</v>
      </c>
      <c r="AO113">
        <f t="shared" si="13"/>
        <v>6.7864008781086879E-2</v>
      </c>
    </row>
    <row r="114" spans="3:41" x14ac:dyDescent="0.3">
      <c r="C114">
        <v>0.34281131289865219</v>
      </c>
      <c r="D114">
        <v>0.33801598233481089</v>
      </c>
      <c r="E114">
        <v>0.33801598233481089</v>
      </c>
      <c r="F114">
        <v>0.33801598233481089</v>
      </c>
      <c r="G114">
        <f t="shared" si="7"/>
        <v>0.33921481497577122</v>
      </c>
      <c r="H114">
        <v>0.33801598233481089</v>
      </c>
      <c r="I114">
        <v>0.12572167321928235</v>
      </c>
      <c r="J114">
        <v>0.12572167321928235</v>
      </c>
      <c r="K114">
        <v>0.12572167321928235</v>
      </c>
      <c r="L114">
        <f t="shared" si="8"/>
        <v>0.17879525049816447</v>
      </c>
      <c r="M114">
        <v>0.12572167321928235</v>
      </c>
      <c r="N114">
        <v>0.13662870037107652</v>
      </c>
      <c r="O114">
        <v>0.13662870037107652</v>
      </c>
      <c r="P114">
        <v>0.13662870037107652</v>
      </c>
      <c r="Q114">
        <f t="shared" si="9"/>
        <v>0.13390194358312799</v>
      </c>
      <c r="R114">
        <v>0.13662870037107652</v>
      </c>
      <c r="S114">
        <v>0.15872727335973033</v>
      </c>
      <c r="T114">
        <v>0.15872727335973033</v>
      </c>
      <c r="U114">
        <v>0.15872727335973033</v>
      </c>
      <c r="V114">
        <f t="shared" si="10"/>
        <v>0.15320263011256688</v>
      </c>
      <c r="W114">
        <v>0.15872727335973033</v>
      </c>
      <c r="X114">
        <v>0.15275696989483753</v>
      </c>
      <c r="Y114">
        <v>0.15275696989483753</v>
      </c>
      <c r="Z114">
        <v>0.15275696989483753</v>
      </c>
      <c r="AA114">
        <v>0.15275696989483753</v>
      </c>
      <c r="AB114">
        <v>0.16181696259361208</v>
      </c>
      <c r="AC114">
        <v>0.16181696259361208</v>
      </c>
      <c r="AD114">
        <v>0.16181696259361208</v>
      </c>
      <c r="AE114">
        <f t="shared" si="11"/>
        <v>0.15955196441891845</v>
      </c>
      <c r="AF114">
        <v>0.16181696259361208</v>
      </c>
      <c r="AG114">
        <v>0.1787332406616077</v>
      </c>
      <c r="AH114">
        <v>0.1787332406616077</v>
      </c>
      <c r="AI114">
        <v>0.1787332406616077</v>
      </c>
      <c r="AJ114">
        <f t="shared" si="12"/>
        <v>0.17450417114460878</v>
      </c>
      <c r="AK114">
        <v>0.1787332406616077</v>
      </c>
      <c r="AL114">
        <v>0.18156435179217931</v>
      </c>
      <c r="AM114">
        <v>0.18156435179217931</v>
      </c>
      <c r="AN114">
        <v>0.18156435179217931</v>
      </c>
      <c r="AO114">
        <f t="shared" si="13"/>
        <v>0.18085657400953642</v>
      </c>
    </row>
    <row r="115" spans="3:41" x14ac:dyDescent="0.3">
      <c r="C115">
        <v>3.5914453334696714E-2</v>
      </c>
      <c r="D115">
        <v>3.5914453334696714E-2</v>
      </c>
      <c r="E115">
        <v>3.5914453334696714E-2</v>
      </c>
      <c r="F115">
        <v>3.5914453334696714E-2</v>
      </c>
      <c r="G115">
        <f t="shared" si="7"/>
        <v>3.5914453334696714E-2</v>
      </c>
      <c r="H115">
        <v>-1.2337346021962067E-2</v>
      </c>
      <c r="I115">
        <v>-1.2337346021962067E-2</v>
      </c>
      <c r="J115">
        <v>-1.2337346021962067E-2</v>
      </c>
      <c r="K115">
        <v>-1.2337346021962067E-2</v>
      </c>
      <c r="L115">
        <f t="shared" si="8"/>
        <v>-1.2337346021962067E-2</v>
      </c>
      <c r="M115">
        <v>2.8921227673295781E-2</v>
      </c>
      <c r="N115">
        <v>2.8921227673295781E-2</v>
      </c>
      <c r="O115">
        <v>2.8921227673295781E-2</v>
      </c>
      <c r="P115">
        <v>2.8921227673295781E-2</v>
      </c>
      <c r="Q115">
        <f t="shared" si="9"/>
        <v>2.8921227673295781E-2</v>
      </c>
      <c r="R115">
        <v>4.4732567850756598E-2</v>
      </c>
      <c r="S115">
        <v>4.4732567850756598E-2</v>
      </c>
      <c r="T115">
        <v>4.4732567850756598E-2</v>
      </c>
      <c r="U115">
        <v>4.4732567850756598E-2</v>
      </c>
      <c r="V115">
        <f t="shared" si="10"/>
        <v>4.4732567850756598E-2</v>
      </c>
      <c r="W115">
        <v>5.5611082892300628E-2</v>
      </c>
      <c r="X115">
        <v>5.5611082892300628E-2</v>
      </c>
      <c r="Y115">
        <v>5.5611082892300628E-2</v>
      </c>
      <c r="Z115">
        <v>5.5611082892300628E-2</v>
      </c>
      <c r="AA115">
        <v>8.2305769002566836E-2</v>
      </c>
      <c r="AB115">
        <v>8.2305769002566836E-2</v>
      </c>
      <c r="AC115">
        <v>8.2305769002566836E-2</v>
      </c>
      <c r="AD115">
        <v>8.2305769002566836E-2</v>
      </c>
      <c r="AE115">
        <f t="shared" si="11"/>
        <v>8.2305769002566836E-2</v>
      </c>
      <c r="AF115">
        <v>0.10912381847938071</v>
      </c>
      <c r="AG115">
        <v>0.10912381847938071</v>
      </c>
      <c r="AH115">
        <v>0.10912381847938071</v>
      </c>
      <c r="AI115">
        <v>0.10912381847938071</v>
      </c>
      <c r="AJ115">
        <f t="shared" si="12"/>
        <v>0.10912381847938071</v>
      </c>
      <c r="AK115">
        <v>7.1700322747626041E-2</v>
      </c>
      <c r="AL115">
        <v>7.1700322747626041E-2</v>
      </c>
      <c r="AM115">
        <v>7.1700322747626041E-2</v>
      </c>
      <c r="AN115">
        <v>7.1700322747626041E-2</v>
      </c>
      <c r="AO115">
        <f t="shared" si="13"/>
        <v>7.1700322747626041E-2</v>
      </c>
    </row>
    <row r="116" spans="3:41" x14ac:dyDescent="0.3">
      <c r="C116">
        <v>0.16518355730086098</v>
      </c>
      <c r="D116">
        <v>0.16518355730086098</v>
      </c>
      <c r="E116">
        <v>0.16518355730086098</v>
      </c>
      <c r="F116">
        <v>0.11369517960042801</v>
      </c>
      <c r="G116">
        <f t="shared" si="7"/>
        <v>0.15231146287575273</v>
      </c>
      <c r="H116">
        <v>0.11369517960042801</v>
      </c>
      <c r="I116">
        <v>0.11369517960042801</v>
      </c>
      <c r="J116">
        <v>0.11369517960042801</v>
      </c>
      <c r="K116">
        <v>0.1080479663740881</v>
      </c>
      <c r="L116">
        <f t="shared" si="8"/>
        <v>0.11228337629384302</v>
      </c>
      <c r="M116">
        <v>0.1080479663740881</v>
      </c>
      <c r="N116">
        <v>0.1080479663740881</v>
      </c>
      <c r="O116">
        <v>0.1080479663740881</v>
      </c>
      <c r="P116">
        <v>0.1080479663740881</v>
      </c>
      <c r="Q116">
        <f t="shared" si="9"/>
        <v>0.1080479663740881</v>
      </c>
      <c r="R116">
        <v>0.1080479663740881</v>
      </c>
      <c r="S116">
        <v>0.12230511894647374</v>
      </c>
      <c r="T116">
        <v>0.12230511894647374</v>
      </c>
      <c r="U116">
        <v>0.17822786366290716</v>
      </c>
      <c r="V116">
        <f t="shared" si="10"/>
        <v>0.13272151698248569</v>
      </c>
      <c r="W116">
        <v>0.17822786366290716</v>
      </c>
      <c r="X116">
        <v>0.17822786366290716</v>
      </c>
      <c r="Y116">
        <v>0.17822786366290716</v>
      </c>
      <c r="Z116">
        <v>3.3245631014598709E-2</v>
      </c>
      <c r="AA116">
        <v>3.3245631014598709E-2</v>
      </c>
      <c r="AB116">
        <v>3.3245631014598709E-2</v>
      </c>
      <c r="AC116">
        <v>3.3245631014598709E-2</v>
      </c>
      <c r="AD116">
        <v>6.0858880651278424E-2</v>
      </c>
      <c r="AE116">
        <f t="shared" si="11"/>
        <v>4.0148943423768638E-2</v>
      </c>
      <c r="AF116">
        <v>6.0858880651278424E-2</v>
      </c>
      <c r="AG116">
        <v>6.0858880651278424E-2</v>
      </c>
      <c r="AH116">
        <v>6.0858880651278424E-2</v>
      </c>
      <c r="AI116">
        <v>8.8677355623377488E-2</v>
      </c>
      <c r="AJ116">
        <f t="shared" si="12"/>
        <v>6.7813499394303187E-2</v>
      </c>
      <c r="AK116">
        <v>8.8677355623377488E-2</v>
      </c>
      <c r="AL116">
        <v>8.8677355623377488E-2</v>
      </c>
      <c r="AM116">
        <v>8.8677355623377488E-2</v>
      </c>
      <c r="AN116">
        <v>0.11711509131437967</v>
      </c>
      <c r="AO116">
        <f t="shared" si="13"/>
        <v>9.5786789546128043E-2</v>
      </c>
    </row>
    <row r="117" spans="3:41" x14ac:dyDescent="0.3">
      <c r="C117">
        <v>-0.15100479763887859</v>
      </c>
      <c r="D117">
        <v>-0.15100479763887859</v>
      </c>
      <c r="E117">
        <v>-0.15100479763887859</v>
      </c>
      <c r="F117">
        <v>-0.15100479763887859</v>
      </c>
      <c r="G117">
        <f t="shared" si="7"/>
        <v>-0.15100479763887859</v>
      </c>
      <c r="H117">
        <v>6.1004642304487565E-4</v>
      </c>
      <c r="I117">
        <v>6.1004642304487565E-4</v>
      </c>
      <c r="J117">
        <v>6.1004642304487565E-4</v>
      </c>
      <c r="K117">
        <v>6.1004642304487565E-4</v>
      </c>
      <c r="L117">
        <f t="shared" si="8"/>
        <v>6.1004642304487565E-4</v>
      </c>
      <c r="M117">
        <v>-0.2256611203599172</v>
      </c>
      <c r="N117">
        <v>-0.2256611203599172</v>
      </c>
      <c r="O117">
        <v>-0.2256611203599172</v>
      </c>
      <c r="P117">
        <v>-0.2256611203599172</v>
      </c>
      <c r="Q117">
        <f t="shared" si="9"/>
        <v>-0.2256611203599172</v>
      </c>
      <c r="R117">
        <v>1.3053790279842655E-2</v>
      </c>
      <c r="S117">
        <v>1.3053790279842655E-2</v>
      </c>
      <c r="T117">
        <v>1.3053790279842655E-2</v>
      </c>
      <c r="U117">
        <v>1.3053790279842655E-2</v>
      </c>
      <c r="V117">
        <f t="shared" si="10"/>
        <v>1.3053790279842655E-2</v>
      </c>
      <c r="W117">
        <v>7.3958973882143966E-2</v>
      </c>
      <c r="X117">
        <v>7.3958973882143966E-2</v>
      </c>
      <c r="Y117">
        <v>7.3958973882143966E-2</v>
      </c>
      <c r="Z117">
        <v>7.3958973882143966E-2</v>
      </c>
      <c r="AA117">
        <v>8.0356820253001934E-2</v>
      </c>
      <c r="AB117">
        <v>8.0356820253001934E-2</v>
      </c>
      <c r="AC117">
        <v>8.0356820253001934E-2</v>
      </c>
      <c r="AD117">
        <v>8.0356820253001934E-2</v>
      </c>
      <c r="AE117">
        <f t="shared" si="11"/>
        <v>8.0356820253001934E-2</v>
      </c>
      <c r="AF117">
        <v>3.8529624993772098E-2</v>
      </c>
      <c r="AG117">
        <v>3.8529624993772098E-2</v>
      </c>
      <c r="AH117">
        <v>3.8529624993772098E-2</v>
      </c>
      <c r="AI117">
        <v>3.8529624993772098E-2</v>
      </c>
      <c r="AJ117">
        <f t="shared" si="12"/>
        <v>3.8529624993772098E-2</v>
      </c>
      <c r="AK117">
        <v>3.0032837086009331E-2</v>
      </c>
      <c r="AL117">
        <v>3.0032837086009331E-2</v>
      </c>
      <c r="AM117">
        <v>3.0032837086009331E-2</v>
      </c>
      <c r="AN117">
        <v>3.0032837086009331E-2</v>
      </c>
      <c r="AO117">
        <f t="shared" si="13"/>
        <v>3.0032837086009331E-2</v>
      </c>
    </row>
    <row r="118" spans="3:41" x14ac:dyDescent="0.3">
      <c r="C118">
        <v>8.6893840104849157E-2</v>
      </c>
      <c r="D118">
        <v>8.6893840104849157E-2</v>
      </c>
      <c r="E118">
        <v>8.6893840104849157E-2</v>
      </c>
      <c r="F118">
        <v>8.8252231500144343E-2</v>
      </c>
      <c r="G118">
        <f t="shared" si="7"/>
        <v>8.7233437953672957E-2</v>
      </c>
      <c r="H118">
        <v>8.8252231500144343E-2</v>
      </c>
      <c r="I118">
        <v>8.8252231500144343E-2</v>
      </c>
      <c r="J118">
        <v>8.8252231500144343E-2</v>
      </c>
      <c r="K118">
        <v>9.52380952380949E-2</v>
      </c>
      <c r="L118">
        <f t="shared" si="8"/>
        <v>8.9998697434631986E-2</v>
      </c>
      <c r="M118">
        <v>9.52380952380949E-2</v>
      </c>
      <c r="N118">
        <v>9.52380952380949E-2</v>
      </c>
      <c r="O118">
        <v>9.52380952380949E-2</v>
      </c>
      <c r="P118">
        <v>0.1075168722364447</v>
      </c>
      <c r="Q118">
        <f t="shared" si="9"/>
        <v>9.8307789487682345E-2</v>
      </c>
      <c r="R118">
        <v>0.1075168722364447</v>
      </c>
      <c r="S118">
        <v>0.1075168722364447</v>
      </c>
      <c r="T118">
        <v>0.1075168722364447</v>
      </c>
      <c r="U118">
        <v>0.24976068921505984</v>
      </c>
      <c r="V118">
        <f t="shared" si="10"/>
        <v>0.14307782648109849</v>
      </c>
      <c r="W118">
        <v>0.24976068921505984</v>
      </c>
      <c r="X118">
        <v>0.24976068921505984</v>
      </c>
      <c r="Y118">
        <v>0.24976068921505984</v>
      </c>
      <c r="Z118">
        <v>7.2181670721816665E-2</v>
      </c>
      <c r="AA118">
        <v>7.2181670721816665E-2</v>
      </c>
      <c r="AB118">
        <v>7.2181670721816665E-2</v>
      </c>
      <c r="AC118">
        <v>7.2181670721816665E-2</v>
      </c>
      <c r="AD118">
        <v>0.10448830695068717</v>
      </c>
      <c r="AE118">
        <f t="shared" si="11"/>
        <v>8.0258329779034299E-2</v>
      </c>
      <c r="AF118">
        <v>0.10448830695068717</v>
      </c>
      <c r="AG118">
        <v>0.10448830695068717</v>
      </c>
      <c r="AH118">
        <v>0.10448830695068717</v>
      </c>
      <c r="AI118">
        <v>9.6390845070422379E-2</v>
      </c>
      <c r="AJ118">
        <f t="shared" si="12"/>
        <v>0.10246394148062098</v>
      </c>
      <c r="AK118">
        <v>9.6390845070422379E-2</v>
      </c>
      <c r="AL118">
        <v>9.6390845070422379E-2</v>
      </c>
      <c r="AM118">
        <v>9.6390845070422379E-2</v>
      </c>
      <c r="AN118">
        <v>7.4378982031641436E-2</v>
      </c>
      <c r="AO118">
        <f t="shared" si="13"/>
        <v>9.0887879310727143E-2</v>
      </c>
    </row>
    <row r="119" spans="3:41" x14ac:dyDescent="0.3">
      <c r="C119">
        <v>-2.7491408934707919E-3</v>
      </c>
      <c r="D119">
        <v>1.0665068903535067</v>
      </c>
      <c r="E119">
        <v>1.0665068903535067</v>
      </c>
      <c r="F119">
        <v>1.0665068903535067</v>
      </c>
      <c r="G119">
        <f t="shared" si="7"/>
        <v>0.79919288254176224</v>
      </c>
      <c r="H119">
        <v>1.0665068903535067</v>
      </c>
      <c r="I119">
        <v>-9.1031692515172125E-2</v>
      </c>
      <c r="J119">
        <v>-9.1031692515172125E-2</v>
      </c>
      <c r="K119">
        <v>-9.1031692515172125E-2</v>
      </c>
      <c r="L119">
        <f t="shared" si="8"/>
        <v>0.19835295320199753</v>
      </c>
      <c r="M119">
        <v>-9.1031692515172125E-2</v>
      </c>
      <c r="N119">
        <v>-0.1695172938046372</v>
      </c>
      <c r="O119">
        <v>-0.1695172938046372</v>
      </c>
      <c r="P119">
        <v>-0.1695172938046372</v>
      </c>
      <c r="Q119">
        <f t="shared" si="9"/>
        <v>-0.14989589348227095</v>
      </c>
      <c r="R119">
        <v>-0.1695172938046372</v>
      </c>
      <c r="S119">
        <v>-0.58896723351306646</v>
      </c>
      <c r="T119">
        <v>-0.58896723351306646</v>
      </c>
      <c r="U119">
        <v>-1.0372576492249909E-2</v>
      </c>
      <c r="V119">
        <f t="shared" si="10"/>
        <v>-0.33945608433075503</v>
      </c>
      <c r="W119">
        <v>-1.0372576492249909E-2</v>
      </c>
      <c r="X119">
        <v>-1.0372576492249909E-2</v>
      </c>
      <c r="Y119">
        <v>-1.0372576492249909E-2</v>
      </c>
      <c r="Z119">
        <v>7.0142107192417466E-2</v>
      </c>
      <c r="AA119">
        <v>7.0142107192417466E-2</v>
      </c>
      <c r="AB119">
        <v>7.0142107192417466E-2</v>
      </c>
      <c r="AC119">
        <v>7.0142107192417466E-2</v>
      </c>
      <c r="AD119">
        <v>9.3321115059124132E-3</v>
      </c>
      <c r="AE119">
        <f t="shared" si="11"/>
        <v>5.4939608270791196E-2</v>
      </c>
      <c r="AF119">
        <v>9.3321115059124132E-3</v>
      </c>
      <c r="AG119">
        <v>9.3321115059124132E-3</v>
      </c>
      <c r="AH119">
        <v>9.3321115059124132E-3</v>
      </c>
      <c r="AI119">
        <v>-2.8717837342873542E-3</v>
      </c>
      <c r="AJ119">
        <f t="shared" si="12"/>
        <v>6.2811376958624709E-3</v>
      </c>
      <c r="AK119">
        <v>-2.8717837342873542E-3</v>
      </c>
      <c r="AL119">
        <v>-2.8717837342873542E-3</v>
      </c>
      <c r="AM119">
        <v>-2.8717837342873542E-3</v>
      </c>
      <c r="AN119">
        <v>0.11203748988984093</v>
      </c>
      <c r="AO119">
        <f t="shared" si="13"/>
        <v>2.5855534671744715E-2</v>
      </c>
    </row>
    <row r="120" spans="3:41" x14ac:dyDescent="0.3">
      <c r="C120">
        <v>5.8804121618191957E-2</v>
      </c>
      <c r="D120">
        <v>5.8804121618191957E-2</v>
      </c>
      <c r="E120">
        <v>5.8804121618191957E-2</v>
      </c>
      <c r="F120">
        <v>-5.2651822727466879E-2</v>
      </c>
      <c r="G120">
        <f t="shared" si="7"/>
        <v>3.0940135531777248E-2</v>
      </c>
      <c r="H120">
        <v>-5.2651822727466879E-2</v>
      </c>
      <c r="I120">
        <v>-5.2651822727466879E-2</v>
      </c>
      <c r="J120">
        <v>-5.2651822727466879E-2</v>
      </c>
      <c r="K120">
        <v>-2.6685473571850642E-4</v>
      </c>
      <c r="L120">
        <f t="shared" si="8"/>
        <v>-3.9555580729529784E-2</v>
      </c>
      <c r="M120">
        <v>-2.6685473571850642E-4</v>
      </c>
      <c r="N120">
        <v>-2.6685473571850642E-4</v>
      </c>
      <c r="O120">
        <v>-2.6685473571850642E-4</v>
      </c>
      <c r="P120">
        <v>3.9180618039678441E-2</v>
      </c>
      <c r="Q120">
        <f t="shared" si="9"/>
        <v>9.5950134581307307E-3</v>
      </c>
      <c r="R120">
        <v>3.9180618039678441E-2</v>
      </c>
      <c r="S120">
        <v>3.9180618039678441E-2</v>
      </c>
      <c r="T120">
        <v>3.9180618039678441E-2</v>
      </c>
      <c r="U120">
        <v>-0.39269682093822939</v>
      </c>
      <c r="V120">
        <f t="shared" si="10"/>
        <v>-6.8788741704798512E-2</v>
      </c>
      <c r="W120">
        <v>-0.39269682093822939</v>
      </c>
      <c r="X120">
        <v>-0.39269682093822939</v>
      </c>
      <c r="Y120">
        <v>-0.39269682093822939</v>
      </c>
      <c r="Z120">
        <v>7.1225783006654539E-2</v>
      </c>
      <c r="AA120">
        <v>7.1225783006654539E-2</v>
      </c>
      <c r="AB120">
        <v>7.1225783006654539E-2</v>
      </c>
      <c r="AC120">
        <v>7.1225783006654539E-2</v>
      </c>
      <c r="AD120">
        <v>-3.0153132470237154E-2</v>
      </c>
      <c r="AE120">
        <f t="shared" si="11"/>
        <v>4.5881054137431612E-2</v>
      </c>
      <c r="AF120">
        <v>-3.0153132470237154E-2</v>
      </c>
      <c r="AG120">
        <v>-3.0153132470237154E-2</v>
      </c>
      <c r="AH120">
        <v>-3.0153132470237154E-2</v>
      </c>
      <c r="AI120">
        <v>4.9060976409628899E-2</v>
      </c>
      <c r="AJ120">
        <f t="shared" si="12"/>
        <v>-1.0349605250270641E-2</v>
      </c>
      <c r="AK120">
        <v>4.9060976409628899E-2</v>
      </c>
      <c r="AL120">
        <v>4.9060976409628899E-2</v>
      </c>
      <c r="AM120">
        <v>4.9060976409628899E-2</v>
      </c>
      <c r="AN120">
        <v>6.7528569779522277E-2</v>
      </c>
      <c r="AO120">
        <f t="shared" si="13"/>
        <v>5.3677874752102242E-2</v>
      </c>
    </row>
    <row r="121" spans="3:41" x14ac:dyDescent="0.3">
      <c r="C121">
        <v>3.3856324403181065E-2</v>
      </c>
      <c r="D121">
        <v>3.3856324403181065E-2</v>
      </c>
      <c r="E121">
        <v>3.3856324403181065E-2</v>
      </c>
      <c r="F121">
        <v>3.3856324403181065E-2</v>
      </c>
      <c r="G121">
        <f t="shared" si="7"/>
        <v>3.3856324403181065E-2</v>
      </c>
      <c r="H121">
        <v>3.3856324403181065E-2</v>
      </c>
      <c r="I121">
        <v>1.6662411620963977E-2</v>
      </c>
      <c r="J121">
        <v>1.6662411620963977E-2</v>
      </c>
      <c r="K121">
        <v>1.6662411620963977E-2</v>
      </c>
      <c r="L121">
        <f t="shared" si="8"/>
        <v>2.0960889816518249E-2</v>
      </c>
      <c r="M121">
        <v>-0.15842643072458037</v>
      </c>
      <c r="N121">
        <v>-0.15842643072458037</v>
      </c>
      <c r="O121">
        <v>-0.15842643072458037</v>
      </c>
      <c r="P121">
        <v>-0.15842643072458037</v>
      </c>
      <c r="Q121">
        <f t="shared" si="9"/>
        <v>-0.15842643072458037</v>
      </c>
      <c r="R121">
        <v>-5.1029885811069112E-2</v>
      </c>
      <c r="S121">
        <v>-5.1029885811069112E-2</v>
      </c>
      <c r="T121">
        <v>-5.1029885811069112E-2</v>
      </c>
      <c r="U121">
        <v>-5.1029885811069112E-2</v>
      </c>
      <c r="V121">
        <f t="shared" si="10"/>
        <v>-5.1029885811069112E-2</v>
      </c>
      <c r="W121">
        <v>1.3035092775277651E-2</v>
      </c>
      <c r="X121">
        <v>1.3035092775277651E-2</v>
      </c>
      <c r="Y121">
        <v>1.3035092775277651E-2</v>
      </c>
      <c r="Z121">
        <v>1.3035092775277651E-2</v>
      </c>
      <c r="AA121">
        <v>0.19755639284613677</v>
      </c>
      <c r="AB121">
        <v>0.19755639284613677</v>
      </c>
      <c r="AC121">
        <v>0.19755639284613677</v>
      </c>
      <c r="AD121">
        <v>0.19755639284613677</v>
      </c>
      <c r="AE121">
        <f t="shared" si="11"/>
        <v>0.19755639284613677</v>
      </c>
      <c r="AF121">
        <v>0.15452872312839561</v>
      </c>
      <c r="AG121">
        <v>0.15452872312839561</v>
      </c>
      <c r="AH121">
        <v>0.15452872312839561</v>
      </c>
      <c r="AI121">
        <v>0.15452872312839561</v>
      </c>
      <c r="AJ121">
        <f t="shared" si="12"/>
        <v>0.15452872312839561</v>
      </c>
      <c r="AK121">
        <v>0.14495032520906251</v>
      </c>
      <c r="AL121">
        <v>0.14495032520906251</v>
      </c>
      <c r="AM121">
        <v>0.14495032520906251</v>
      </c>
      <c r="AN121">
        <v>0.14495032520906251</v>
      </c>
      <c r="AO121">
        <f t="shared" si="13"/>
        <v>0.14495032520906251</v>
      </c>
    </row>
    <row r="122" spans="3:41" x14ac:dyDescent="0.3">
      <c r="C122">
        <v>0.36617544558398779</v>
      </c>
      <c r="D122">
        <v>0.36617544558398779</v>
      </c>
      <c r="E122">
        <v>0.36617544558398779</v>
      </c>
      <c r="F122">
        <v>0.36617544558398779</v>
      </c>
      <c r="G122">
        <f t="shared" si="7"/>
        <v>0.36617544558398779</v>
      </c>
      <c r="H122">
        <v>0.36617544558398779</v>
      </c>
      <c r="I122">
        <v>0.54648149916745303</v>
      </c>
      <c r="J122">
        <v>0.54648149916745303</v>
      </c>
      <c r="K122">
        <v>0.54648149916745303</v>
      </c>
      <c r="L122">
        <f t="shared" si="8"/>
        <v>0.50140498577158676</v>
      </c>
      <c r="M122">
        <v>0.58893994092549995</v>
      </c>
      <c r="N122">
        <v>0.58893994092549995</v>
      </c>
      <c r="O122">
        <v>0.58893994092549995</v>
      </c>
      <c r="P122">
        <v>0.58893994092549995</v>
      </c>
      <c r="Q122">
        <f t="shared" si="9"/>
        <v>0.58893994092549995</v>
      </c>
      <c r="R122">
        <v>0.42455953016550918</v>
      </c>
      <c r="S122">
        <v>0.42455953016550918</v>
      </c>
      <c r="T122">
        <v>0.42455953016550918</v>
      </c>
      <c r="U122">
        <v>0.42455953016550918</v>
      </c>
      <c r="V122">
        <f t="shared" si="10"/>
        <v>0.42455953016550918</v>
      </c>
      <c r="W122">
        <v>0.30758297801187257</v>
      </c>
      <c r="X122">
        <v>0.30758297801187257</v>
      </c>
      <c r="Y122">
        <v>0.30758297801187257</v>
      </c>
      <c r="Z122">
        <v>0.30758297801187257</v>
      </c>
      <c r="AA122">
        <v>0.29534090007143438</v>
      </c>
      <c r="AB122">
        <v>0.29534090007143438</v>
      </c>
      <c r="AC122">
        <v>0.29534090007143438</v>
      </c>
      <c r="AD122">
        <v>0.29534090007143438</v>
      </c>
      <c r="AE122">
        <f t="shared" si="11"/>
        <v>0.29534090007143438</v>
      </c>
      <c r="AF122">
        <v>0.2666830627971804</v>
      </c>
      <c r="AG122">
        <v>0.2666830627971804</v>
      </c>
      <c r="AH122">
        <v>0.2666830627971804</v>
      </c>
      <c r="AI122">
        <v>0.2666830627971804</v>
      </c>
      <c r="AJ122">
        <f t="shared" si="12"/>
        <v>0.2666830627971804</v>
      </c>
      <c r="AK122">
        <v>0.1128323699421965</v>
      </c>
      <c r="AL122">
        <v>0.1128323699421965</v>
      </c>
      <c r="AM122">
        <v>0.1128323699421965</v>
      </c>
      <c r="AN122">
        <v>0.1128323699421965</v>
      </c>
      <c r="AO122">
        <f t="shared" si="13"/>
        <v>0.1128323699421965</v>
      </c>
    </row>
    <row r="123" spans="3:41" x14ac:dyDescent="0.3">
      <c r="C123">
        <v>9.4512348065689922E-2</v>
      </c>
      <c r="D123">
        <v>9.4512348065689922E-2</v>
      </c>
      <c r="E123">
        <v>9.4512348065689922E-2</v>
      </c>
      <c r="F123">
        <v>9.4512348065689922E-2</v>
      </c>
      <c r="G123">
        <f t="shared" si="7"/>
        <v>9.4512348065689922E-2</v>
      </c>
      <c r="H123">
        <v>8.5085616276094761E-2</v>
      </c>
      <c r="I123">
        <v>8.5085616276094761E-2</v>
      </c>
      <c r="J123">
        <v>8.5085616276094761E-2</v>
      </c>
      <c r="K123">
        <v>8.5085616276094761E-2</v>
      </c>
      <c r="L123">
        <f t="shared" si="8"/>
        <v>8.5085616276094761E-2</v>
      </c>
      <c r="M123">
        <v>4.5163765405457315E-2</v>
      </c>
      <c r="N123">
        <v>4.5163765405457315E-2</v>
      </c>
      <c r="O123">
        <v>4.5163765405457315E-2</v>
      </c>
      <c r="P123">
        <v>4.5163765405457315E-2</v>
      </c>
      <c r="Q123">
        <f t="shared" si="9"/>
        <v>4.5163765405457315E-2</v>
      </c>
      <c r="R123">
        <v>4.5163765405457315E-2</v>
      </c>
      <c r="S123">
        <v>5.7605458812392797E-2</v>
      </c>
      <c r="T123">
        <v>5.7605458812392797E-2</v>
      </c>
      <c r="U123">
        <v>5.7605458812392797E-2</v>
      </c>
      <c r="V123">
        <f t="shared" si="10"/>
        <v>5.4495035460658925E-2</v>
      </c>
      <c r="W123">
        <v>8.1976095094240295E-2</v>
      </c>
      <c r="X123">
        <v>8.1976095094240295E-2</v>
      </c>
      <c r="Y123">
        <v>8.1976095094240295E-2</v>
      </c>
      <c r="Z123">
        <v>8.1976095094240295E-2</v>
      </c>
      <c r="AA123">
        <v>-1.5923846288822565E-2</v>
      </c>
      <c r="AB123">
        <v>-1.5923846288822565E-2</v>
      </c>
      <c r="AC123">
        <v>-1.5923846288822565E-2</v>
      </c>
      <c r="AD123">
        <v>-1.5923846288822565E-2</v>
      </c>
      <c r="AE123">
        <f t="shared" si="11"/>
        <v>-1.5923846288822565E-2</v>
      </c>
      <c r="AF123">
        <v>-0.56091936232781969</v>
      </c>
      <c r="AG123">
        <v>-0.56091936232781969</v>
      </c>
      <c r="AH123">
        <v>-0.56091936232781969</v>
      </c>
      <c r="AI123">
        <v>-0.56091936232781969</v>
      </c>
      <c r="AJ123">
        <f t="shared" si="12"/>
        <v>-0.56091936232781969</v>
      </c>
      <c r="AK123">
        <v>-4.5604832147494383E-2</v>
      </c>
      <c r="AL123">
        <v>-4.5604832147494383E-2</v>
      </c>
      <c r="AM123">
        <v>-4.5604832147494383E-2</v>
      </c>
      <c r="AN123">
        <v>-4.5604832147494383E-2</v>
      </c>
      <c r="AO123">
        <f t="shared" si="13"/>
        <v>-4.5604832147494383E-2</v>
      </c>
    </row>
    <row r="124" spans="3:41" x14ac:dyDescent="0.3">
      <c r="C124">
        <v>0.285172375320764</v>
      </c>
      <c r="D124">
        <v>0.285172375320764</v>
      </c>
      <c r="E124">
        <v>0.15637169700682857</v>
      </c>
      <c r="F124">
        <v>0.15637169700682857</v>
      </c>
      <c r="G124">
        <f t="shared" si="7"/>
        <v>0.22077203616379626</v>
      </c>
      <c r="H124">
        <v>0.15637169700682857</v>
      </c>
      <c r="I124">
        <v>0.15637169700682857</v>
      </c>
      <c r="J124">
        <v>0.15637169700682857</v>
      </c>
      <c r="K124">
        <v>0.20311292810618473</v>
      </c>
      <c r="L124">
        <f t="shared" si="8"/>
        <v>0.1680570047816676</v>
      </c>
      <c r="M124">
        <v>0.20311292810618473</v>
      </c>
      <c r="N124">
        <v>0.20311292810618473</v>
      </c>
      <c r="O124">
        <v>0.20311292810618473</v>
      </c>
      <c r="P124">
        <v>0.20311292810618473</v>
      </c>
      <c r="Q124">
        <f t="shared" si="9"/>
        <v>0.20311292810618473</v>
      </c>
      <c r="R124">
        <v>0.20311292810618473</v>
      </c>
      <c r="S124">
        <v>0.27193944317070667</v>
      </c>
      <c r="T124">
        <v>0.27193944317070667</v>
      </c>
      <c r="U124">
        <v>0.27193944317070667</v>
      </c>
      <c r="V124">
        <f t="shared" si="10"/>
        <v>0.25473281440457618</v>
      </c>
      <c r="W124">
        <v>0.27193944317070667</v>
      </c>
      <c r="X124">
        <v>0.31743145441613296</v>
      </c>
      <c r="Y124">
        <v>0.31743145441613296</v>
      </c>
      <c r="Z124">
        <v>0.28274492619502195</v>
      </c>
      <c r="AA124">
        <v>0.28274492619502195</v>
      </c>
      <c r="AB124">
        <v>0.28274492619502195</v>
      </c>
      <c r="AC124">
        <v>0.28274492619502195</v>
      </c>
      <c r="AD124">
        <v>9.5084342919462245E-2</v>
      </c>
      <c r="AE124">
        <f t="shared" si="11"/>
        <v>0.23582978037613203</v>
      </c>
      <c r="AF124">
        <v>9.5084342919462245E-2</v>
      </c>
      <c r="AG124">
        <v>9.5084342919462245E-2</v>
      </c>
      <c r="AH124">
        <v>9.5084342919462245E-2</v>
      </c>
      <c r="AI124">
        <v>4.2598393382368895E-3</v>
      </c>
      <c r="AJ124">
        <f t="shared" si="12"/>
        <v>7.2378217024155908E-2</v>
      </c>
      <c r="AK124">
        <v>4.2598393382368895E-3</v>
      </c>
      <c r="AL124">
        <v>4.2598393382368895E-3</v>
      </c>
      <c r="AM124">
        <v>4.2598393382368895E-3</v>
      </c>
      <c r="AN124">
        <v>0.14251158634873534</v>
      </c>
      <c r="AO124">
        <f t="shared" si="13"/>
        <v>3.8822776090861502E-2</v>
      </c>
    </row>
    <row r="125" spans="3:41" x14ac:dyDescent="0.3">
      <c r="C125">
        <v>2.8999917143093953E-3</v>
      </c>
      <c r="D125">
        <v>2.8999917143093953E-3</v>
      </c>
      <c r="E125">
        <v>2.8999917143093953E-3</v>
      </c>
      <c r="F125">
        <v>2.8999917143093953E-3</v>
      </c>
      <c r="G125">
        <f t="shared" si="7"/>
        <v>2.8999917143093953E-3</v>
      </c>
      <c r="H125">
        <v>1.1748025116467494E-2</v>
      </c>
      <c r="I125">
        <v>1.1748025116467494E-2</v>
      </c>
      <c r="J125">
        <v>1.1748025116467494E-2</v>
      </c>
      <c r="K125">
        <v>1.1748025116467494E-2</v>
      </c>
      <c r="L125">
        <f t="shared" si="8"/>
        <v>1.1748025116467494E-2</v>
      </c>
      <c r="M125">
        <v>5.3239959500506334E-2</v>
      </c>
      <c r="N125">
        <v>5.3239959500506334E-2</v>
      </c>
      <c r="O125">
        <v>5.3239959500506334E-2</v>
      </c>
      <c r="P125">
        <v>5.3239959500506334E-2</v>
      </c>
      <c r="Q125">
        <f t="shared" si="9"/>
        <v>5.3239959500506334E-2</v>
      </c>
      <c r="R125">
        <v>7.7872824575449806E-2</v>
      </c>
      <c r="S125">
        <v>7.7872824575449806E-2</v>
      </c>
      <c r="T125">
        <v>7.7872824575449806E-2</v>
      </c>
      <c r="U125">
        <v>7.7872824575449806E-2</v>
      </c>
      <c r="V125">
        <f t="shared" si="10"/>
        <v>7.7872824575449806E-2</v>
      </c>
      <c r="W125">
        <v>3.1922909148590251E-2</v>
      </c>
      <c r="X125">
        <v>3.1922909148590251E-2</v>
      </c>
      <c r="Y125">
        <v>3.1922909148590251E-2</v>
      </c>
      <c r="Z125">
        <v>3.1922909148590251E-2</v>
      </c>
      <c r="AA125">
        <v>7.6090697051963332E-3</v>
      </c>
      <c r="AB125">
        <v>7.6090697051963332E-3</v>
      </c>
      <c r="AC125">
        <v>7.6090697051963332E-3</v>
      </c>
      <c r="AD125">
        <v>7.6090697051963332E-3</v>
      </c>
      <c r="AE125">
        <f t="shared" si="11"/>
        <v>7.6090697051963332E-3</v>
      </c>
      <c r="AF125">
        <v>0.11613221509620107</v>
      </c>
      <c r="AG125">
        <v>0.11613221509620107</v>
      </c>
      <c r="AH125">
        <v>0.11613221509620107</v>
      </c>
      <c r="AI125">
        <v>0.11613221509620107</v>
      </c>
      <c r="AJ125">
        <f t="shared" si="12"/>
        <v>0.11613221509620107</v>
      </c>
      <c r="AK125">
        <v>0.12656693566393409</v>
      </c>
      <c r="AL125">
        <v>0.12656693566393409</v>
      </c>
      <c r="AM125">
        <v>0.12656693566393409</v>
      </c>
      <c r="AN125">
        <v>1.2711864406779688E-3</v>
      </c>
      <c r="AO125">
        <f t="shared" si="13"/>
        <v>9.5242998358120071E-2</v>
      </c>
    </row>
    <row r="126" spans="3:41" x14ac:dyDescent="0.3">
      <c r="C126">
        <v>6.3466864824697697E-2</v>
      </c>
      <c r="D126">
        <v>6.3466864824697697E-2</v>
      </c>
      <c r="E126">
        <v>6.3466864824697697E-2</v>
      </c>
      <c r="F126">
        <v>6.3466864824697697E-2</v>
      </c>
      <c r="G126">
        <f t="shared" si="7"/>
        <v>6.3466864824697697E-2</v>
      </c>
      <c r="H126">
        <v>9.1300560049782181E-2</v>
      </c>
      <c r="I126">
        <v>9.1300560049782181E-2</v>
      </c>
      <c r="J126">
        <v>9.1300560049782181E-2</v>
      </c>
      <c r="K126">
        <v>9.1300560049782181E-2</v>
      </c>
      <c r="L126">
        <f t="shared" si="8"/>
        <v>9.1300560049782181E-2</v>
      </c>
      <c r="M126">
        <v>9.1300560049782181E-2</v>
      </c>
      <c r="N126">
        <v>7.2458944459802888E-2</v>
      </c>
      <c r="O126">
        <v>7.2458944459802888E-2</v>
      </c>
      <c r="P126">
        <v>7.2458944459802888E-2</v>
      </c>
      <c r="Q126">
        <f t="shared" si="9"/>
        <v>7.7169348357297718E-2</v>
      </c>
      <c r="R126">
        <v>0.1343533794048605</v>
      </c>
      <c r="S126">
        <v>0.1343533794048605</v>
      </c>
      <c r="T126">
        <v>0.1343533794048605</v>
      </c>
      <c r="U126">
        <v>0.1343533794048605</v>
      </c>
      <c r="V126">
        <f t="shared" si="10"/>
        <v>0.1343533794048605</v>
      </c>
      <c r="W126">
        <v>0.12963681397218155</v>
      </c>
      <c r="X126">
        <v>0.12963681397218155</v>
      </c>
      <c r="Y126">
        <v>0.12963681397218155</v>
      </c>
      <c r="Z126">
        <v>0.12963681397218155</v>
      </c>
      <c r="AA126">
        <v>3.1086664850281963E-2</v>
      </c>
      <c r="AB126">
        <v>3.1086664850281963E-2</v>
      </c>
      <c r="AC126">
        <v>3.1086664850281963E-2</v>
      </c>
      <c r="AD126">
        <v>3.1086664850281963E-2</v>
      </c>
      <c r="AE126">
        <f t="shared" si="11"/>
        <v>3.1086664850281963E-2</v>
      </c>
      <c r="AF126">
        <v>6.3246988383041117E-2</v>
      </c>
      <c r="AG126">
        <v>6.3246988383041117E-2</v>
      </c>
      <c r="AH126">
        <v>6.3246988383041117E-2</v>
      </c>
      <c r="AI126">
        <v>6.3246988383041117E-2</v>
      </c>
      <c r="AJ126">
        <f t="shared" si="12"/>
        <v>6.3246988383041117E-2</v>
      </c>
      <c r="AK126">
        <v>5.8695685493937569E-2</v>
      </c>
      <c r="AL126">
        <v>5.8695685493937569E-2</v>
      </c>
      <c r="AM126">
        <v>5.8695685493937569E-2</v>
      </c>
      <c r="AN126">
        <v>5.8695685493937569E-2</v>
      </c>
      <c r="AO126">
        <f t="shared" si="13"/>
        <v>5.8695685493937569E-2</v>
      </c>
    </row>
    <row r="127" spans="3:41" x14ac:dyDescent="0.3">
      <c r="C127">
        <v>0.24472384657160601</v>
      </c>
      <c r="D127">
        <v>0.26787190838062991</v>
      </c>
      <c r="E127">
        <v>0.26787190838062991</v>
      </c>
      <c r="F127">
        <v>0.2887558152481739</v>
      </c>
      <c r="G127">
        <f t="shared" si="7"/>
        <v>0.26730586964525993</v>
      </c>
      <c r="H127">
        <v>0.2887558152481739</v>
      </c>
      <c r="I127">
        <v>0.2887558152481739</v>
      </c>
      <c r="J127">
        <v>0.2887558152481739</v>
      </c>
      <c r="K127">
        <v>0.316281843144329</v>
      </c>
      <c r="L127">
        <f t="shared" si="8"/>
        <v>0.29563732222221267</v>
      </c>
      <c r="M127">
        <v>0.316281843144329</v>
      </c>
      <c r="N127">
        <v>0.316281843144329</v>
      </c>
      <c r="O127">
        <v>0.316281843144329</v>
      </c>
      <c r="P127">
        <v>0.316281843144329</v>
      </c>
      <c r="Q127">
        <f t="shared" si="9"/>
        <v>0.316281843144329</v>
      </c>
      <c r="R127">
        <v>0.316281843144329</v>
      </c>
      <c r="S127">
        <v>0.32511274672497686</v>
      </c>
      <c r="T127">
        <v>0.32511274672497686</v>
      </c>
      <c r="U127">
        <v>0.40655559031597349</v>
      </c>
      <c r="V127">
        <f t="shared" si="10"/>
        <v>0.34326573172756403</v>
      </c>
      <c r="W127">
        <v>0.40655559031597349</v>
      </c>
      <c r="X127">
        <v>0.40655559031597349</v>
      </c>
      <c r="Y127">
        <v>0.40655559031597349</v>
      </c>
      <c r="Z127">
        <v>0.53760493781802887</v>
      </c>
      <c r="AA127">
        <v>0.53760493781802887</v>
      </c>
      <c r="AB127">
        <v>0.53760493781802887</v>
      </c>
      <c r="AC127">
        <v>0.53760493781802887</v>
      </c>
      <c r="AD127">
        <v>0.46759761849532322</v>
      </c>
      <c r="AE127">
        <f t="shared" si="11"/>
        <v>0.52010310798735238</v>
      </c>
      <c r="AF127">
        <v>0.46759761849532322</v>
      </c>
      <c r="AG127">
        <v>0.46759761849532322</v>
      </c>
      <c r="AH127">
        <v>0.46759761849532322</v>
      </c>
      <c r="AI127">
        <v>0.36332490154013686</v>
      </c>
      <c r="AJ127">
        <f t="shared" si="12"/>
        <v>0.44152943925652666</v>
      </c>
      <c r="AK127">
        <v>0.36332490154013686</v>
      </c>
      <c r="AL127">
        <v>0.36332490154013686</v>
      </c>
      <c r="AM127">
        <v>0.36332490154013686</v>
      </c>
      <c r="AN127">
        <v>0.34634757193446725</v>
      </c>
      <c r="AO127">
        <f t="shared" si="13"/>
        <v>0.3590805691387195</v>
      </c>
    </row>
    <row r="128" spans="3:41" x14ac:dyDescent="0.3">
      <c r="C128">
        <v>0.13429147379423656</v>
      </c>
      <c r="D128">
        <v>0.13429147379423656</v>
      </c>
      <c r="E128">
        <v>0.13429147379423656</v>
      </c>
      <c r="F128">
        <v>0.13429147379423656</v>
      </c>
      <c r="G128">
        <f t="shared" si="7"/>
        <v>0.13429147379423656</v>
      </c>
      <c r="H128">
        <v>0.19957412392109339</v>
      </c>
      <c r="I128">
        <v>0.19957412392109339</v>
      </c>
      <c r="J128">
        <v>0.19957412392109339</v>
      </c>
      <c r="K128">
        <v>0.19957412392109339</v>
      </c>
      <c r="L128">
        <f t="shared" si="8"/>
        <v>0.19957412392109339</v>
      </c>
      <c r="M128">
        <v>0.31239110663058056</v>
      </c>
      <c r="N128">
        <v>0.31239110663058056</v>
      </c>
      <c r="O128">
        <v>0.31239110663058056</v>
      </c>
      <c r="P128">
        <v>0.31239110663058056</v>
      </c>
      <c r="Q128">
        <f t="shared" si="9"/>
        <v>0.31239110663058056</v>
      </c>
      <c r="R128">
        <v>0.27686081012873281</v>
      </c>
      <c r="S128">
        <v>0.27686081012873281</v>
      </c>
      <c r="T128">
        <v>0.27686081012873281</v>
      </c>
      <c r="U128">
        <v>0.27686081012873281</v>
      </c>
      <c r="V128">
        <f t="shared" si="10"/>
        <v>0.27686081012873281</v>
      </c>
      <c r="W128">
        <v>0.28195739014647159</v>
      </c>
      <c r="X128">
        <v>0.28195739014647159</v>
      </c>
      <c r="Y128">
        <v>0.28195739014647159</v>
      </c>
      <c r="Z128">
        <v>0.28195739014647159</v>
      </c>
      <c r="AA128">
        <v>8.3470099953193197E-2</v>
      </c>
      <c r="AB128">
        <v>8.3470099953193197E-2</v>
      </c>
      <c r="AC128">
        <v>8.3470099953193197E-2</v>
      </c>
      <c r="AD128">
        <v>8.3470099953193197E-2</v>
      </c>
      <c r="AE128">
        <f t="shared" si="11"/>
        <v>8.3470099953193197E-2</v>
      </c>
      <c r="AF128">
        <v>-7.878138078811471E-2</v>
      </c>
      <c r="AG128">
        <v>-7.878138078811471E-2</v>
      </c>
      <c r="AH128">
        <v>-7.878138078811471E-2</v>
      </c>
      <c r="AI128">
        <v>-7.878138078811471E-2</v>
      </c>
      <c r="AJ128">
        <f t="shared" si="12"/>
        <v>-7.878138078811471E-2</v>
      </c>
      <c r="AK128">
        <v>1.2304030644463303E-2</v>
      </c>
      <c r="AL128">
        <v>1.2304030644463303E-2</v>
      </c>
      <c r="AM128">
        <v>1.2304030644463303E-2</v>
      </c>
      <c r="AN128">
        <v>1.2304030644463303E-2</v>
      </c>
      <c r="AO128">
        <f t="shared" si="13"/>
        <v>1.2304030644463303E-2</v>
      </c>
    </row>
    <row r="129" spans="3:41" x14ac:dyDescent="0.3">
      <c r="C129">
        <v>0.19007576533026294</v>
      </c>
      <c r="D129">
        <v>0.19007576533026294</v>
      </c>
      <c r="E129">
        <v>0.19007576533026294</v>
      </c>
      <c r="F129">
        <v>0.23278989398051358</v>
      </c>
      <c r="G129">
        <f t="shared" si="7"/>
        <v>0.20075429749282558</v>
      </c>
      <c r="H129">
        <v>0.23278989398051358</v>
      </c>
      <c r="I129">
        <v>0.23278989398051358</v>
      </c>
      <c r="J129">
        <v>0.23278989398051358</v>
      </c>
      <c r="K129">
        <v>0.23247721367591781</v>
      </c>
      <c r="L129">
        <f t="shared" si="8"/>
        <v>0.23271172390436465</v>
      </c>
      <c r="M129">
        <v>0.23247721367591781</v>
      </c>
      <c r="N129">
        <v>0.23247721367591781</v>
      </c>
      <c r="O129">
        <v>0.23247721367591781</v>
      </c>
      <c r="P129">
        <v>0.26475884327982319</v>
      </c>
      <c r="Q129">
        <f t="shared" si="9"/>
        <v>0.24054762107689415</v>
      </c>
      <c r="R129">
        <v>0.26475884327982319</v>
      </c>
      <c r="S129">
        <v>0.26475884327982319</v>
      </c>
      <c r="T129">
        <v>0.26475884327982319</v>
      </c>
      <c r="U129">
        <v>0.28296546865719241</v>
      </c>
      <c r="V129">
        <f t="shared" si="10"/>
        <v>0.26931049962416553</v>
      </c>
      <c r="W129">
        <v>0.28296546865719241</v>
      </c>
      <c r="X129">
        <v>0.28296546865719241</v>
      </c>
      <c r="Y129">
        <v>0.28296546865719241</v>
      </c>
      <c r="Z129">
        <v>0.32901257247318322</v>
      </c>
      <c r="AA129">
        <v>0.32901257247318322</v>
      </c>
      <c r="AB129">
        <v>0.32901257247318322</v>
      </c>
      <c r="AC129">
        <v>0.32901257247318322</v>
      </c>
      <c r="AD129">
        <v>0.22186876138719386</v>
      </c>
      <c r="AE129">
        <f t="shared" si="11"/>
        <v>0.30222661970168591</v>
      </c>
      <c r="AF129">
        <v>0.22186876138719386</v>
      </c>
      <c r="AG129">
        <v>0.22186876138719386</v>
      </c>
      <c r="AH129">
        <v>0.22186876138719386</v>
      </c>
      <c r="AI129">
        <v>0.20103033446420923</v>
      </c>
      <c r="AJ129">
        <f t="shared" si="12"/>
        <v>0.21665915465644769</v>
      </c>
      <c r="AK129">
        <v>0.20103033446420923</v>
      </c>
      <c r="AL129">
        <v>0.20103033446420923</v>
      </c>
      <c r="AM129">
        <v>0.20103033446420923</v>
      </c>
      <c r="AN129">
        <v>0.27285132283938229</v>
      </c>
      <c r="AO129">
        <f t="shared" si="13"/>
        <v>0.21898558155800249</v>
      </c>
    </row>
    <row r="130" spans="3:41" x14ac:dyDescent="0.3">
      <c r="C130">
        <v>8.0000439442128216E-2</v>
      </c>
      <c r="D130">
        <v>6.2265397476000475E-2</v>
      </c>
      <c r="E130">
        <v>6.2265397476000475E-2</v>
      </c>
      <c r="F130">
        <v>6.2265397476000475E-2</v>
      </c>
      <c r="G130">
        <f t="shared" si="7"/>
        <v>6.669915796753241E-2</v>
      </c>
      <c r="H130">
        <v>6.2265397476000475E-2</v>
      </c>
      <c r="I130">
        <v>7.5633701638559481E-2</v>
      </c>
      <c r="J130">
        <v>7.5633701638559481E-2</v>
      </c>
      <c r="K130">
        <v>7.5633701638559481E-2</v>
      </c>
      <c r="L130">
        <f t="shared" si="8"/>
        <v>7.2291625597919726E-2</v>
      </c>
      <c r="M130">
        <v>7.5633701638559481E-2</v>
      </c>
      <c r="N130">
        <v>8.143812643838011E-2</v>
      </c>
      <c r="O130">
        <v>8.143812643838011E-2</v>
      </c>
      <c r="P130">
        <v>8.143812643838011E-2</v>
      </c>
      <c r="Q130">
        <f t="shared" si="9"/>
        <v>7.9987020238424952E-2</v>
      </c>
      <c r="R130">
        <v>8.143812643838011E-2</v>
      </c>
      <c r="S130">
        <v>5.6205982318573586E-2</v>
      </c>
      <c r="T130">
        <v>5.6205982318573586E-2</v>
      </c>
      <c r="U130">
        <v>5.6205982318573586E-2</v>
      </c>
      <c r="V130">
        <f t="shared" si="10"/>
        <v>6.2514018348525227E-2</v>
      </c>
      <c r="W130">
        <v>5.6205982318573586E-2</v>
      </c>
      <c r="X130">
        <v>6.5537898383839832E-2</v>
      </c>
      <c r="Y130">
        <v>6.5537898383839832E-2</v>
      </c>
      <c r="Z130">
        <v>6.5537898383839832E-2</v>
      </c>
      <c r="AA130">
        <v>6.5537898383839832E-2</v>
      </c>
      <c r="AB130">
        <v>6.0400304739970427E-2</v>
      </c>
      <c r="AC130">
        <v>6.0400304739970427E-2</v>
      </c>
      <c r="AD130">
        <v>6.0400304739970427E-2</v>
      </c>
      <c r="AE130">
        <f t="shared" si="11"/>
        <v>6.1684703150937784E-2</v>
      </c>
      <c r="AF130">
        <v>6.0400304739970427E-2</v>
      </c>
      <c r="AG130">
        <v>2.6606102370775438E-2</v>
      </c>
      <c r="AH130">
        <v>2.6606102370775438E-2</v>
      </c>
      <c r="AI130">
        <v>2.6606102370775438E-2</v>
      </c>
      <c r="AJ130">
        <f t="shared" si="12"/>
        <v>3.5054652963074182E-2</v>
      </c>
      <c r="AK130">
        <v>2.6606102370775438E-2</v>
      </c>
      <c r="AL130">
        <v>-1.9018645004082631E-2</v>
      </c>
      <c r="AM130">
        <v>-1.9018645004082631E-2</v>
      </c>
      <c r="AN130">
        <v>-1.9018645004082631E-2</v>
      </c>
      <c r="AO130">
        <f t="shared" si="13"/>
        <v>-7.6124581603681137E-3</v>
      </c>
    </row>
    <row r="131" spans="3:41" x14ac:dyDescent="0.3">
      <c r="C131">
        <v>-0.1039012738853503</v>
      </c>
      <c r="D131">
        <v>-0.1039012738853503</v>
      </c>
      <c r="E131">
        <v>-0.1039012738853503</v>
      </c>
      <c r="F131">
        <v>2.8830504533829269E-2</v>
      </c>
      <c r="G131">
        <f t="shared" si="7"/>
        <v>-7.0718329280555395E-2</v>
      </c>
      <c r="H131">
        <v>2.8830504533829269E-2</v>
      </c>
      <c r="I131">
        <v>2.8830504533829269E-2</v>
      </c>
      <c r="J131">
        <v>2.8830504533829269E-2</v>
      </c>
      <c r="K131">
        <v>0.23943066516347275</v>
      </c>
      <c r="L131">
        <f t="shared" si="8"/>
        <v>8.1480544691240137E-2</v>
      </c>
      <c r="M131">
        <v>0.23943066516347275</v>
      </c>
      <c r="N131">
        <v>0.23943066516347275</v>
      </c>
      <c r="O131">
        <v>0.23943066516347275</v>
      </c>
      <c r="P131">
        <v>0.53233121679409012</v>
      </c>
      <c r="Q131">
        <f t="shared" si="9"/>
        <v>0.31265580307112706</v>
      </c>
      <c r="R131">
        <v>0.53233121679409012</v>
      </c>
      <c r="S131">
        <v>0.53233121679409012</v>
      </c>
      <c r="T131">
        <v>0.53233121679409012</v>
      </c>
      <c r="U131">
        <v>0.41752547970164533</v>
      </c>
      <c r="V131">
        <f t="shared" si="10"/>
        <v>0.5036297825209789</v>
      </c>
      <c r="W131">
        <v>0.41752547970164533</v>
      </c>
      <c r="X131">
        <v>0.41752547970164533</v>
      </c>
      <c r="Y131">
        <v>0.41752547970164533</v>
      </c>
      <c r="Z131">
        <v>0.41803803547416191</v>
      </c>
      <c r="AA131">
        <v>0.41803803547416191</v>
      </c>
      <c r="AB131">
        <v>0.41803803547416191</v>
      </c>
      <c r="AC131">
        <v>0.41803803547416191</v>
      </c>
      <c r="AD131">
        <v>0.2473009183381456</v>
      </c>
      <c r="AE131">
        <f t="shared" si="11"/>
        <v>0.37535375619015782</v>
      </c>
      <c r="AF131">
        <v>0.2473009183381456</v>
      </c>
      <c r="AG131">
        <v>0.2473009183381456</v>
      </c>
      <c r="AH131">
        <v>0.2473009183381456</v>
      </c>
      <c r="AI131">
        <v>0.19630816102511189</v>
      </c>
      <c r="AJ131">
        <f t="shared" si="12"/>
        <v>0.23455272900988716</v>
      </c>
      <c r="AK131">
        <v>0.19630816102511189</v>
      </c>
      <c r="AL131">
        <v>0.19630816102511189</v>
      </c>
      <c r="AM131">
        <v>0.19630816102511189</v>
      </c>
      <c r="AN131">
        <v>0.23911546265100611</v>
      </c>
      <c r="AO131">
        <f t="shared" si="13"/>
        <v>0.20700998643158547</v>
      </c>
    </row>
    <row r="132" spans="3:41" x14ac:dyDescent="0.3">
      <c r="C132">
        <v>5.8589663999183611E-2</v>
      </c>
      <c r="D132">
        <v>5.8589663999183611E-2</v>
      </c>
      <c r="E132">
        <v>5.8589663999183611E-2</v>
      </c>
      <c r="F132">
        <v>6.0617278372812583E-2</v>
      </c>
      <c r="G132">
        <f t="shared" ref="G132:G195" si="14">AVERAGE(C132:F132)</f>
        <v>5.9096567592590854E-2</v>
      </c>
      <c r="H132">
        <v>6.0617278372812583E-2</v>
      </c>
      <c r="I132">
        <v>6.0617278372812583E-2</v>
      </c>
      <c r="J132">
        <v>6.0617278372812583E-2</v>
      </c>
      <c r="K132">
        <v>5.8576556205613355E-2</v>
      </c>
      <c r="L132">
        <f t="shared" ref="L132:L195" si="15">AVERAGE(H132:K132)</f>
        <v>6.0107097831012778E-2</v>
      </c>
      <c r="M132">
        <v>5.8576556205613355E-2</v>
      </c>
      <c r="N132">
        <v>5.8576556205613355E-2</v>
      </c>
      <c r="O132">
        <v>5.8576556205613355E-2</v>
      </c>
      <c r="P132">
        <v>3.1257879890294396E-2</v>
      </c>
      <c r="Q132">
        <f t="shared" ref="Q132:Q195" si="16">AVERAGE(M132:P132)</f>
        <v>5.1746887126783617E-2</v>
      </c>
      <c r="R132">
        <v>3.1257879890294396E-2</v>
      </c>
      <c r="S132">
        <v>3.1257879890294396E-2</v>
      </c>
      <c r="T132">
        <v>3.1257879890294396E-2</v>
      </c>
      <c r="U132">
        <v>4.8335930828133283E-2</v>
      </c>
      <c r="V132">
        <f t="shared" ref="V132:V195" si="17">AVERAGE(R132:U132)</f>
        <v>3.5527392624754114E-2</v>
      </c>
      <c r="W132">
        <v>4.8335930828133283E-2</v>
      </c>
      <c r="X132">
        <v>4.8335930828133283E-2</v>
      </c>
      <c r="Y132">
        <v>4.8335930828133283E-2</v>
      </c>
      <c r="Z132">
        <v>4.2600385084839043E-2</v>
      </c>
      <c r="AA132">
        <v>4.2600385084839043E-2</v>
      </c>
      <c r="AB132">
        <v>4.2600385084839043E-2</v>
      </c>
      <c r="AC132">
        <v>4.2600385084839043E-2</v>
      </c>
      <c r="AD132">
        <v>1.8504967572133647E-2</v>
      </c>
      <c r="AE132">
        <f t="shared" ref="AE132:AE195" si="18">AVERAGE(AA132:AD132)</f>
        <v>3.6576530706662697E-2</v>
      </c>
      <c r="AF132">
        <v>1.8504967572133647E-2</v>
      </c>
      <c r="AG132">
        <v>1.8504967572133647E-2</v>
      </c>
      <c r="AH132">
        <v>1.8504967572133647E-2</v>
      </c>
      <c r="AI132">
        <v>3.3020572055238347E-2</v>
      </c>
      <c r="AJ132">
        <f t="shared" ref="AJ132:AJ195" si="19">AVERAGE(AF132:AI132)</f>
        <v>2.2133868692909821E-2</v>
      </c>
      <c r="AK132">
        <v>3.3020572055238347E-2</v>
      </c>
      <c r="AL132">
        <v>3.3020572055238347E-2</v>
      </c>
      <c r="AM132">
        <v>3.3020572055238347E-2</v>
      </c>
      <c r="AN132">
        <v>4.4415557308710628E-2</v>
      </c>
      <c r="AO132">
        <f t="shared" ref="AO132:AO195" si="20">AVERAGE(AK132:AN132)</f>
        <v>3.586931836860642E-2</v>
      </c>
    </row>
    <row r="133" spans="3:41" x14ac:dyDescent="0.3">
      <c r="C133">
        <v>-8.556044225479402E-2</v>
      </c>
      <c r="D133">
        <v>-8.556044225479402E-2</v>
      </c>
      <c r="E133">
        <v>-8.556044225479402E-2</v>
      </c>
      <c r="F133">
        <v>2.1461007373634804E-2</v>
      </c>
      <c r="G133">
        <f t="shared" si="14"/>
        <v>-5.8805079847686813E-2</v>
      </c>
      <c r="H133">
        <v>2.1461007373634804E-2</v>
      </c>
      <c r="I133">
        <v>2.1461007373634804E-2</v>
      </c>
      <c r="J133">
        <v>2.1461007373634804E-2</v>
      </c>
      <c r="K133">
        <v>-1.885636558090267E-2</v>
      </c>
      <c r="L133">
        <f t="shared" si="15"/>
        <v>1.1381664135000434E-2</v>
      </c>
      <c r="M133">
        <v>-1.885636558090267E-2</v>
      </c>
      <c r="N133">
        <v>-1.885636558090267E-2</v>
      </c>
      <c r="O133">
        <v>-1.885636558090267E-2</v>
      </c>
      <c r="P133">
        <v>-3.0821807947543852E-2</v>
      </c>
      <c r="Q133">
        <f t="shared" si="16"/>
        <v>-2.1847726172562965E-2</v>
      </c>
      <c r="R133">
        <v>-3.0821807947543852E-2</v>
      </c>
      <c r="S133">
        <v>-3.0821807947543852E-2</v>
      </c>
      <c r="T133">
        <v>-3.0821807947543852E-2</v>
      </c>
      <c r="U133">
        <v>-0.57919665099803808</v>
      </c>
      <c r="V133">
        <f t="shared" si="17"/>
        <v>-0.16791551871016741</v>
      </c>
      <c r="W133">
        <v>-0.57919665099803808</v>
      </c>
      <c r="X133">
        <v>-0.57919665099803808</v>
      </c>
      <c r="Y133">
        <v>-0.57919665099803808</v>
      </c>
      <c r="Z133">
        <v>1.5527105213712348E-2</v>
      </c>
      <c r="AA133">
        <v>1.5527105213712348E-2</v>
      </c>
      <c r="AB133">
        <v>1.5527105213712348E-2</v>
      </c>
      <c r="AC133">
        <v>1.5527105213712348E-2</v>
      </c>
      <c r="AD133">
        <v>3.3005880258140745E-3</v>
      </c>
      <c r="AE133">
        <f t="shared" si="18"/>
        <v>1.2470475916737779E-2</v>
      </c>
      <c r="AF133">
        <v>3.3005880258140745E-3</v>
      </c>
      <c r="AG133">
        <v>3.3005880258140745E-3</v>
      </c>
      <c r="AH133">
        <v>3.3005880258140745E-3</v>
      </c>
      <c r="AI133">
        <v>8.813862836527156E-2</v>
      </c>
      <c r="AJ133">
        <f t="shared" si="19"/>
        <v>2.4510098110678447E-2</v>
      </c>
      <c r="AK133">
        <v>8.813862836527156E-2</v>
      </c>
      <c r="AL133">
        <v>8.813862836527156E-2</v>
      </c>
      <c r="AM133">
        <v>8.813862836527156E-2</v>
      </c>
      <c r="AN133">
        <v>0.18128264881320036</v>
      </c>
      <c r="AO133">
        <f t="shared" si="20"/>
        <v>0.11142463347725376</v>
      </c>
    </row>
    <row r="134" spans="3:41" x14ac:dyDescent="0.3">
      <c r="C134">
        <v>0.19857310333277509</v>
      </c>
      <c r="D134">
        <v>0.19857310333277509</v>
      </c>
      <c r="E134">
        <v>0.19857310333277509</v>
      </c>
      <c r="F134">
        <v>0.10591262305812758</v>
      </c>
      <c r="G134">
        <f t="shared" si="14"/>
        <v>0.17540798326411319</v>
      </c>
      <c r="H134">
        <v>0.10591262305812758</v>
      </c>
      <c r="I134">
        <v>0.10591262305812758</v>
      </c>
      <c r="J134">
        <v>0.10591262305812758</v>
      </c>
      <c r="K134">
        <v>0.15073566150753318</v>
      </c>
      <c r="L134">
        <f t="shared" si="15"/>
        <v>0.11711838267047897</v>
      </c>
      <c r="M134">
        <v>0.15073566150753318</v>
      </c>
      <c r="N134">
        <v>0.15073566150753318</v>
      </c>
      <c r="O134">
        <v>0.15073566150753318</v>
      </c>
      <c r="P134">
        <v>0.11791725036008156</v>
      </c>
      <c r="Q134">
        <f t="shared" si="16"/>
        <v>0.14253105872067029</v>
      </c>
      <c r="R134">
        <v>0.11791725036008156</v>
      </c>
      <c r="S134">
        <v>0.11791725036008156</v>
      </c>
      <c r="T134">
        <v>0.11791725036008156</v>
      </c>
      <c r="U134">
        <v>0.13547465173637324</v>
      </c>
      <c r="V134">
        <f t="shared" si="17"/>
        <v>0.12230660070415449</v>
      </c>
      <c r="W134">
        <v>0.13547465173637324</v>
      </c>
      <c r="X134">
        <v>0.13547465173637324</v>
      </c>
      <c r="Y134">
        <v>0.13547465173637324</v>
      </c>
      <c r="Z134">
        <v>0.18901639271375756</v>
      </c>
      <c r="AA134">
        <v>0.18901639271375756</v>
      </c>
      <c r="AB134">
        <v>0.18901639271375756</v>
      </c>
      <c r="AC134">
        <v>0.18901639271375756</v>
      </c>
      <c r="AD134">
        <v>0.16287160814046286</v>
      </c>
      <c r="AE134">
        <f t="shared" si="18"/>
        <v>0.18248019657043388</v>
      </c>
      <c r="AF134">
        <v>0.16287160814046286</v>
      </c>
      <c r="AG134">
        <v>0.16287160814046286</v>
      </c>
      <c r="AH134">
        <v>0.16287160814046286</v>
      </c>
      <c r="AI134">
        <v>0.17877458387542833</v>
      </c>
      <c r="AJ134">
        <f t="shared" si="19"/>
        <v>0.16684735207420423</v>
      </c>
      <c r="AK134">
        <v>0.17877458387542833</v>
      </c>
      <c r="AL134">
        <v>0.17877458387542833</v>
      </c>
      <c r="AM134">
        <v>0.17877458387542833</v>
      </c>
      <c r="AN134">
        <v>0.17333698057841979</v>
      </c>
      <c r="AO134">
        <f t="shared" si="20"/>
        <v>0.17741518305117621</v>
      </c>
    </row>
    <row r="135" spans="3:41" x14ac:dyDescent="0.3">
      <c r="C135">
        <v>0.13500936321117413</v>
      </c>
      <c r="D135">
        <v>0.13500936321117413</v>
      </c>
      <c r="E135">
        <v>4.5503799356927298E-2</v>
      </c>
      <c r="F135">
        <v>4.5503799356927298E-2</v>
      </c>
      <c r="G135">
        <f t="shared" si="14"/>
        <v>9.0256581284050702E-2</v>
      </c>
      <c r="H135">
        <v>4.5503799356927298E-2</v>
      </c>
      <c r="I135">
        <v>4.5503799356927298E-2</v>
      </c>
      <c r="J135">
        <v>0.12760356795044311</v>
      </c>
      <c r="K135">
        <v>0.12760356795044311</v>
      </c>
      <c r="L135">
        <f t="shared" si="15"/>
        <v>8.6553683653685209E-2</v>
      </c>
      <c r="M135">
        <v>0.12760356795044311</v>
      </c>
      <c r="N135">
        <v>0.12760356795044311</v>
      </c>
      <c r="O135">
        <v>0.12463536297275714</v>
      </c>
      <c r="P135">
        <v>0.12463536297275714</v>
      </c>
      <c r="Q135">
        <f t="shared" si="16"/>
        <v>0.12611946546160013</v>
      </c>
      <c r="R135">
        <v>0.12463536297275714</v>
      </c>
      <c r="S135">
        <v>0.12463536297275714</v>
      </c>
      <c r="T135">
        <v>0.18784824719219001</v>
      </c>
      <c r="U135">
        <v>0.18784824719219001</v>
      </c>
      <c r="V135">
        <f t="shared" si="17"/>
        <v>0.15624180508247359</v>
      </c>
      <c r="W135">
        <v>0.18784824719219001</v>
      </c>
      <c r="X135">
        <v>0.18784824719219001</v>
      </c>
      <c r="Y135">
        <v>0.22973155906029158</v>
      </c>
      <c r="Z135">
        <v>0.22973155906029158</v>
      </c>
      <c r="AA135">
        <v>0.22973155906029158</v>
      </c>
      <c r="AB135">
        <v>0.22973155906029158</v>
      </c>
      <c r="AC135">
        <v>0.12361678189452786</v>
      </c>
      <c r="AD135">
        <v>0.12361678189452786</v>
      </c>
      <c r="AE135">
        <f t="shared" si="18"/>
        <v>0.17667417047740971</v>
      </c>
      <c r="AF135">
        <v>0.12361678189452786</v>
      </c>
      <c r="AG135">
        <v>0.12361678189452786</v>
      </c>
      <c r="AH135">
        <v>4.9976424426064175E-2</v>
      </c>
      <c r="AI135">
        <v>4.9976424426064175E-2</v>
      </c>
      <c r="AJ135">
        <f t="shared" si="19"/>
        <v>8.6796603160296026E-2</v>
      </c>
      <c r="AK135">
        <v>4.9976424426064175E-2</v>
      </c>
      <c r="AL135">
        <v>4.9976424426064175E-2</v>
      </c>
      <c r="AM135">
        <v>4.0113708149084049E-2</v>
      </c>
      <c r="AN135">
        <v>4.0113708149084049E-2</v>
      </c>
      <c r="AO135">
        <f t="shared" si="20"/>
        <v>4.5045066287574112E-2</v>
      </c>
    </row>
    <row r="136" spans="3:41" x14ac:dyDescent="0.3">
      <c r="C136">
        <v>-0.17868784243012728</v>
      </c>
      <c r="D136">
        <v>-0.17868784243012728</v>
      </c>
      <c r="E136">
        <v>-0.18782643631980753</v>
      </c>
      <c r="F136">
        <v>-0.18782643631980753</v>
      </c>
      <c r="G136">
        <f t="shared" si="14"/>
        <v>-0.1832571393749674</v>
      </c>
      <c r="H136">
        <v>-0.18782643631980753</v>
      </c>
      <c r="I136">
        <v>-0.18782643631980753</v>
      </c>
      <c r="J136">
        <v>0.18520382486160047</v>
      </c>
      <c r="K136">
        <v>0.18520382486160047</v>
      </c>
      <c r="L136">
        <f t="shared" si="15"/>
        <v>-1.3113057291035263E-3</v>
      </c>
      <c r="M136">
        <v>0.18520382486160047</v>
      </c>
      <c r="N136">
        <v>0.18520382486160047</v>
      </c>
      <c r="O136">
        <v>0.14880952380952378</v>
      </c>
      <c r="P136">
        <v>0.14880952380952378</v>
      </c>
      <c r="Q136">
        <f t="shared" si="16"/>
        <v>0.1670066743355621</v>
      </c>
      <c r="R136">
        <v>0.14880952380952378</v>
      </c>
      <c r="S136">
        <v>0.14880952380952378</v>
      </c>
      <c r="T136">
        <v>0.16736035567327162</v>
      </c>
      <c r="U136">
        <v>0.16736035567327162</v>
      </c>
      <c r="V136">
        <f t="shared" si="17"/>
        <v>0.1580849397413977</v>
      </c>
      <c r="W136">
        <v>0.16736035567327162</v>
      </c>
      <c r="X136">
        <v>0.16736035567327162</v>
      </c>
      <c r="Y136">
        <v>0.20513870588654212</v>
      </c>
      <c r="Z136">
        <v>0.20513870588654212</v>
      </c>
      <c r="AA136">
        <v>0.20513870588654212</v>
      </c>
      <c r="AB136">
        <v>0.20513870588654212</v>
      </c>
      <c r="AC136">
        <v>0.19729608192987852</v>
      </c>
      <c r="AD136">
        <v>0.19729608192987852</v>
      </c>
      <c r="AE136">
        <f t="shared" si="18"/>
        <v>0.20121739390821031</v>
      </c>
      <c r="AF136">
        <v>0.19729608192987852</v>
      </c>
      <c r="AG136">
        <v>0.19729608192987852</v>
      </c>
      <c r="AH136">
        <v>0.15450017608290936</v>
      </c>
      <c r="AI136">
        <v>0.15450017608290936</v>
      </c>
      <c r="AJ136">
        <f t="shared" si="19"/>
        <v>0.17589812900639393</v>
      </c>
      <c r="AK136">
        <v>0.15450017608290936</v>
      </c>
      <c r="AL136">
        <v>0.15450017608290936</v>
      </c>
      <c r="AM136">
        <v>0.15074355083459789</v>
      </c>
      <c r="AN136">
        <v>0.15074355083459789</v>
      </c>
      <c r="AO136">
        <f t="shared" si="20"/>
        <v>0.15262186345875361</v>
      </c>
    </row>
    <row r="137" spans="3:41" x14ac:dyDescent="0.3">
      <c r="C137">
        <v>-0.14223381550865563</v>
      </c>
      <c r="D137">
        <v>-0.14223381550865563</v>
      </c>
      <c r="E137">
        <v>-0.14223381550865563</v>
      </c>
      <c r="F137">
        <v>0.16321829088063977</v>
      </c>
      <c r="G137">
        <f t="shared" si="14"/>
        <v>-6.5870788911331773E-2</v>
      </c>
      <c r="H137">
        <v>0.16321829088063977</v>
      </c>
      <c r="I137">
        <v>0.16321829088063977</v>
      </c>
      <c r="J137">
        <v>0.16321829088063977</v>
      </c>
      <c r="K137">
        <v>-0.17745929711786709</v>
      </c>
      <c r="L137">
        <f t="shared" si="15"/>
        <v>7.8048893881013048E-2</v>
      </c>
      <c r="M137">
        <v>-0.17745929711786709</v>
      </c>
      <c r="N137">
        <v>-3.85530699666825E-2</v>
      </c>
      <c r="O137">
        <v>-3.85530699666825E-2</v>
      </c>
      <c r="P137">
        <v>-3.85530699666825E-2</v>
      </c>
      <c r="Q137">
        <f t="shared" si="16"/>
        <v>-7.3279626754478647E-2</v>
      </c>
      <c r="R137">
        <v>-3.85530699666825E-2</v>
      </c>
      <c r="S137">
        <v>0.15737081686759036</v>
      </c>
      <c r="T137">
        <v>0.15737081686759036</v>
      </c>
      <c r="U137">
        <v>0.15737081686759036</v>
      </c>
      <c r="V137">
        <f t="shared" si="17"/>
        <v>0.10838984515902214</v>
      </c>
      <c r="W137">
        <v>0.15737081686759036</v>
      </c>
      <c r="X137">
        <v>0.13433893500708652</v>
      </c>
      <c r="Y137">
        <v>0.13433893500708652</v>
      </c>
      <c r="Z137">
        <v>0.13433893500708652</v>
      </c>
      <c r="AA137">
        <v>0.13433893500708652</v>
      </c>
      <c r="AB137">
        <v>3.9773230578439053E-2</v>
      </c>
      <c r="AC137">
        <v>3.9773230578439053E-2</v>
      </c>
      <c r="AD137">
        <v>3.9773230578439053E-2</v>
      </c>
      <c r="AE137">
        <f t="shared" si="18"/>
        <v>6.3414656685600923E-2</v>
      </c>
      <c r="AF137">
        <v>3.9773230578439053E-2</v>
      </c>
      <c r="AG137">
        <v>6.6876010446461936E-2</v>
      </c>
      <c r="AH137">
        <v>6.6876010446461936E-2</v>
      </c>
      <c r="AI137">
        <v>6.6876010446461936E-2</v>
      </c>
      <c r="AJ137">
        <f t="shared" si="19"/>
        <v>6.0100315479456219E-2</v>
      </c>
      <c r="AK137">
        <v>6.6876010446461936E-2</v>
      </c>
      <c r="AL137">
        <v>0.15251121803535697</v>
      </c>
      <c r="AM137">
        <v>0.15251121803535697</v>
      </c>
      <c r="AN137">
        <v>0.15251121803535697</v>
      </c>
      <c r="AO137">
        <f t="shared" si="20"/>
        <v>0.1311024161381332</v>
      </c>
    </row>
    <row r="138" spans="3:41" x14ac:dyDescent="0.3">
      <c r="C138">
        <v>4.8600258963254185E-2</v>
      </c>
      <c r="D138">
        <v>4.8600258963254185E-2</v>
      </c>
      <c r="E138">
        <v>4.8600258963254185E-2</v>
      </c>
      <c r="F138">
        <v>7.9350005275931376E-2</v>
      </c>
      <c r="G138">
        <f t="shared" si="14"/>
        <v>5.6287695541423488E-2</v>
      </c>
      <c r="H138">
        <v>7.9350005275931376E-2</v>
      </c>
      <c r="I138">
        <v>7.9350005275931376E-2</v>
      </c>
      <c r="J138">
        <v>7.9350005275931376E-2</v>
      </c>
      <c r="K138">
        <v>7.5579260633466719E-2</v>
      </c>
      <c r="L138">
        <f t="shared" si="15"/>
        <v>7.8407319115315205E-2</v>
      </c>
      <c r="M138">
        <v>7.5579260633466719E-2</v>
      </c>
      <c r="N138">
        <v>7.5579260633466719E-2</v>
      </c>
      <c r="O138">
        <v>7.5579260633466719E-2</v>
      </c>
      <c r="P138">
        <v>6.083381852185113E-2</v>
      </c>
      <c r="Q138">
        <f t="shared" si="16"/>
        <v>7.1892900105562818E-2</v>
      </c>
      <c r="R138">
        <v>6.083381852185113E-2</v>
      </c>
      <c r="S138">
        <v>6.083381852185113E-2</v>
      </c>
      <c r="T138">
        <v>6.083381852185113E-2</v>
      </c>
      <c r="U138">
        <v>9.430897089503737E-2</v>
      </c>
      <c r="V138">
        <f t="shared" si="17"/>
        <v>6.9202606615147683E-2</v>
      </c>
      <c r="W138">
        <v>9.430897089503737E-2</v>
      </c>
      <c r="X138">
        <v>9.430897089503737E-2</v>
      </c>
      <c r="Y138">
        <v>9.430897089503737E-2</v>
      </c>
      <c r="Z138">
        <v>9.9552313049246152E-2</v>
      </c>
      <c r="AA138">
        <v>9.9552313049246152E-2</v>
      </c>
      <c r="AB138">
        <v>9.9552313049246152E-2</v>
      </c>
      <c r="AC138">
        <v>9.9552313049246152E-2</v>
      </c>
      <c r="AD138">
        <v>9.6751530561038787E-2</v>
      </c>
      <c r="AE138">
        <f t="shared" si="18"/>
        <v>9.8852117427194311E-2</v>
      </c>
      <c r="AF138">
        <v>9.6751530561038787E-2</v>
      </c>
      <c r="AG138">
        <v>9.6751530561038787E-2</v>
      </c>
      <c r="AH138">
        <v>9.6751530561038787E-2</v>
      </c>
      <c r="AI138">
        <v>7.3307056086844444E-2</v>
      </c>
      <c r="AJ138">
        <f t="shared" si="19"/>
        <v>9.0890411942490201E-2</v>
      </c>
      <c r="AK138">
        <v>7.3307056086844444E-2</v>
      </c>
      <c r="AL138">
        <v>7.3307056086844444E-2</v>
      </c>
      <c r="AM138">
        <v>0.11272089195316584</v>
      </c>
      <c r="AN138">
        <v>0.11272089195316584</v>
      </c>
      <c r="AO138">
        <f t="shared" si="20"/>
        <v>9.3013974020005136E-2</v>
      </c>
    </row>
    <row r="139" spans="3:41" x14ac:dyDescent="0.3">
      <c r="C139">
        <v>0.10314902220792614</v>
      </c>
      <c r="D139">
        <v>0.10314902220792614</v>
      </c>
      <c r="E139">
        <v>0.10314902220792614</v>
      </c>
      <c r="F139">
        <v>0.1177359806971134</v>
      </c>
      <c r="G139">
        <f t="shared" si="14"/>
        <v>0.10679576183022295</v>
      </c>
      <c r="H139">
        <v>0.1177359806971134</v>
      </c>
      <c r="I139">
        <v>0.1177359806971134</v>
      </c>
      <c r="J139">
        <v>0.1177359806971134</v>
      </c>
      <c r="K139">
        <v>5.4241973321188956E-2</v>
      </c>
      <c r="L139">
        <f t="shared" si="15"/>
        <v>0.10186247885313229</v>
      </c>
      <c r="M139">
        <v>5.4241973321188956E-2</v>
      </c>
      <c r="N139">
        <v>5.4241973321188956E-2</v>
      </c>
      <c r="O139">
        <v>5.4241973321188956E-2</v>
      </c>
      <c r="P139">
        <v>3.1871660093968572E-2</v>
      </c>
      <c r="Q139">
        <f t="shared" si="16"/>
        <v>4.864939501438386E-2</v>
      </c>
      <c r="R139">
        <v>3.1871660093968572E-2</v>
      </c>
      <c r="S139">
        <v>3.1871660093968572E-2</v>
      </c>
      <c r="T139">
        <v>3.1871660093968572E-2</v>
      </c>
      <c r="U139">
        <v>0.14192007393670947</v>
      </c>
      <c r="V139">
        <f t="shared" si="17"/>
        <v>5.9383763554653794E-2</v>
      </c>
      <c r="W139">
        <v>0.14192007393670947</v>
      </c>
      <c r="X139">
        <v>0.14192007393670947</v>
      </c>
      <c r="Y139">
        <v>0.14192007393670947</v>
      </c>
      <c r="Z139">
        <v>0.21144634644377022</v>
      </c>
      <c r="AA139">
        <v>0.21144634644377022</v>
      </c>
      <c r="AB139">
        <v>0.21144634644377022</v>
      </c>
      <c r="AC139">
        <v>0.21144634644377022</v>
      </c>
      <c r="AD139">
        <v>0.37650845620361373</v>
      </c>
      <c r="AE139">
        <f t="shared" si="18"/>
        <v>0.25271187388373106</v>
      </c>
      <c r="AF139">
        <v>0.37650845620361373</v>
      </c>
      <c r="AG139">
        <v>0.37650845620361373</v>
      </c>
      <c r="AH139">
        <v>0.37650845620361373</v>
      </c>
      <c r="AI139">
        <v>0.3946664035228386</v>
      </c>
      <c r="AJ139">
        <f t="shared" si="19"/>
        <v>0.38104794303341993</v>
      </c>
      <c r="AK139">
        <v>0.3946664035228386</v>
      </c>
      <c r="AL139">
        <v>0.3946664035228386</v>
      </c>
      <c r="AM139">
        <v>0.3946664035228386</v>
      </c>
      <c r="AN139">
        <v>0.4467534891160902</v>
      </c>
      <c r="AO139">
        <f t="shared" si="20"/>
        <v>0.4076881749211515</v>
      </c>
    </row>
    <row r="140" spans="3:41" x14ac:dyDescent="0.3">
      <c r="C140">
        <v>2.0781122104023501E-2</v>
      </c>
      <c r="D140">
        <v>2.3821187415866966E-2</v>
      </c>
      <c r="E140">
        <v>2.3821187415866966E-2</v>
      </c>
      <c r="F140">
        <v>2.3821187415866966E-2</v>
      </c>
      <c r="G140">
        <f t="shared" si="14"/>
        <v>2.3061171087906104E-2</v>
      </c>
      <c r="H140">
        <v>2.3821187415866966E-2</v>
      </c>
      <c r="I140">
        <v>4.1835644750896621E-2</v>
      </c>
      <c r="J140">
        <v>4.1835644750896621E-2</v>
      </c>
      <c r="K140">
        <v>4.1835644750896621E-2</v>
      </c>
      <c r="L140">
        <f t="shared" si="15"/>
        <v>3.7332030417139207E-2</v>
      </c>
      <c r="M140">
        <v>4.1835644750896621E-2</v>
      </c>
      <c r="N140">
        <v>6.102714138619994E-2</v>
      </c>
      <c r="O140">
        <v>6.102714138619994E-2</v>
      </c>
      <c r="P140">
        <v>6.102714138619994E-2</v>
      </c>
      <c r="Q140">
        <f t="shared" si="16"/>
        <v>5.6229267227374112E-2</v>
      </c>
      <c r="R140">
        <v>6.102714138619994E-2</v>
      </c>
      <c r="S140">
        <v>0.16546841104333834</v>
      </c>
      <c r="T140">
        <v>0.16546841104333834</v>
      </c>
      <c r="U140">
        <v>0.16546841104333834</v>
      </c>
      <c r="V140">
        <f t="shared" si="17"/>
        <v>0.13935809362905374</v>
      </c>
      <c r="W140">
        <v>0.16546841104333834</v>
      </c>
      <c r="X140">
        <v>0.27431571798968751</v>
      </c>
      <c r="Y140">
        <v>0.27431571798968751</v>
      </c>
      <c r="Z140">
        <v>0.27431571798968751</v>
      </c>
      <c r="AA140">
        <v>0.27431571798968751</v>
      </c>
      <c r="AB140">
        <v>4.6491456491192323E-2</v>
      </c>
      <c r="AC140">
        <v>4.6491456491192323E-2</v>
      </c>
      <c r="AD140">
        <v>4.6491456491192323E-2</v>
      </c>
      <c r="AE140">
        <f t="shared" si="18"/>
        <v>0.10344752186581613</v>
      </c>
      <c r="AF140">
        <v>4.6491456491192323E-2</v>
      </c>
      <c r="AG140">
        <v>0.11785759440124828</v>
      </c>
      <c r="AH140">
        <v>0.11785759440124828</v>
      </c>
      <c r="AI140">
        <v>0.11785759440124828</v>
      </c>
      <c r="AJ140">
        <f t="shared" si="19"/>
        <v>0.10001605992373429</v>
      </c>
      <c r="AK140">
        <v>0.11785759440124828</v>
      </c>
      <c r="AL140">
        <v>1.5043469274066912E-2</v>
      </c>
      <c r="AM140">
        <v>1.5043469274066912E-2</v>
      </c>
      <c r="AN140">
        <v>1.5043469274066912E-2</v>
      </c>
      <c r="AO140">
        <f t="shared" si="20"/>
        <v>4.0747000555862251E-2</v>
      </c>
    </row>
    <row r="141" spans="3:41" x14ac:dyDescent="0.3">
      <c r="C141">
        <v>0.39771152606088866</v>
      </c>
      <c r="D141">
        <v>0.39771152606088866</v>
      </c>
      <c r="E141">
        <v>0.39771152606088866</v>
      </c>
      <c r="F141">
        <v>0.27806971745512954</v>
      </c>
      <c r="G141">
        <f t="shared" si="14"/>
        <v>0.36780107390944883</v>
      </c>
      <c r="H141">
        <v>0.27806971745512954</v>
      </c>
      <c r="I141">
        <v>0.27806971745512954</v>
      </c>
      <c r="J141">
        <v>0.27806971745512954</v>
      </c>
      <c r="K141">
        <v>0.26030938818415511</v>
      </c>
      <c r="L141">
        <f t="shared" si="15"/>
        <v>0.27362963513738592</v>
      </c>
      <c r="M141">
        <v>0.26030938818415511</v>
      </c>
      <c r="N141">
        <v>0.26030938818415511</v>
      </c>
      <c r="O141">
        <v>0.26030938818415511</v>
      </c>
      <c r="P141">
        <v>0.11017963908154732</v>
      </c>
      <c r="Q141">
        <f t="shared" si="16"/>
        <v>0.22277695090850314</v>
      </c>
      <c r="R141">
        <v>0.11017963908154732</v>
      </c>
      <c r="S141">
        <v>0.11017963908154732</v>
      </c>
      <c r="T141">
        <v>0.11017963908154732</v>
      </c>
      <c r="U141">
        <v>8.4085317625055347E-2</v>
      </c>
      <c r="V141">
        <f t="shared" si="17"/>
        <v>0.10365605871742432</v>
      </c>
      <c r="W141">
        <v>8.4085317625055347E-2</v>
      </c>
      <c r="X141">
        <v>8.4085317625055347E-2</v>
      </c>
      <c r="Y141">
        <v>8.4085317625055347E-2</v>
      </c>
      <c r="Z141">
        <v>8.7122991840200656E-2</v>
      </c>
      <c r="AA141">
        <v>8.7122991840200656E-2</v>
      </c>
      <c r="AB141">
        <v>8.7122991840200656E-2</v>
      </c>
      <c r="AC141">
        <v>8.7122991840200656E-2</v>
      </c>
      <c r="AD141">
        <v>0.13463024929311276</v>
      </c>
      <c r="AE141">
        <f t="shared" si="18"/>
        <v>9.8999806203428686E-2</v>
      </c>
      <c r="AF141">
        <v>0.13463024929311276</v>
      </c>
      <c r="AG141">
        <v>0.13463024929311276</v>
      </c>
      <c r="AH141">
        <v>0.13463024929311276</v>
      </c>
      <c r="AI141">
        <v>0.1481050024648467</v>
      </c>
      <c r="AJ141">
        <f t="shared" si="19"/>
        <v>0.13799893758604626</v>
      </c>
      <c r="AK141">
        <v>0.1481050024648467</v>
      </c>
      <c r="AL141">
        <v>0.1481050024648467</v>
      </c>
      <c r="AM141">
        <v>0.1481050024648467</v>
      </c>
      <c r="AN141">
        <v>0.13777408212869385</v>
      </c>
      <c r="AO141">
        <f t="shared" si="20"/>
        <v>0.1455222723808085</v>
      </c>
    </row>
    <row r="142" spans="3:41" x14ac:dyDescent="0.3">
      <c r="C142">
        <v>-0.32831379701374191</v>
      </c>
      <c r="D142">
        <v>-0.32831379701374191</v>
      </c>
      <c r="E142">
        <v>-0.32831379701374191</v>
      </c>
      <c r="F142">
        <v>-0.32831379701374191</v>
      </c>
      <c r="G142">
        <f t="shared" si="14"/>
        <v>-0.32831379701374191</v>
      </c>
      <c r="H142">
        <v>-2.0343956516638779</v>
      </c>
      <c r="I142">
        <v>-2.0343956516638779</v>
      </c>
      <c r="J142">
        <v>-2.0343956516638779</v>
      </c>
      <c r="K142">
        <v>-2.0343956516638779</v>
      </c>
      <c r="L142">
        <f t="shared" si="15"/>
        <v>-2.0343956516638779</v>
      </c>
      <c r="M142">
        <v>-1.872266011359101</v>
      </c>
      <c r="N142">
        <v>-1.872266011359101</v>
      </c>
      <c r="O142">
        <v>-1.872266011359101</v>
      </c>
      <c r="P142">
        <v>-1.872266011359101</v>
      </c>
      <c r="Q142">
        <f t="shared" si="16"/>
        <v>-1.872266011359101</v>
      </c>
      <c r="R142">
        <v>3.6795996285212991</v>
      </c>
      <c r="S142">
        <v>3.6795996285212991</v>
      </c>
      <c r="T142">
        <v>3.6795996285212991</v>
      </c>
      <c r="U142">
        <v>3.6795996285212991</v>
      </c>
      <c r="V142">
        <f t="shared" si="17"/>
        <v>3.6795996285212991</v>
      </c>
      <c r="W142">
        <v>-20.262626262629631</v>
      </c>
      <c r="X142">
        <v>-20.262626262629631</v>
      </c>
      <c r="Y142">
        <v>-20.262626262629631</v>
      </c>
      <c r="Z142">
        <v>-20.262626262629631</v>
      </c>
      <c r="AA142">
        <v>-0.881258742947851</v>
      </c>
      <c r="AB142">
        <v>-0.881258742947851</v>
      </c>
      <c r="AC142">
        <v>-0.881258742947851</v>
      </c>
      <c r="AD142">
        <v>-0.881258742947851</v>
      </c>
      <c r="AE142">
        <f t="shared" si="18"/>
        <v>-0.881258742947851</v>
      </c>
      <c r="AF142">
        <v>3.329791131246862E-2</v>
      </c>
      <c r="AG142">
        <v>3.329791131246862E-2</v>
      </c>
      <c r="AH142">
        <v>3.329791131246862E-2</v>
      </c>
      <c r="AI142">
        <v>3.329791131246862E-2</v>
      </c>
      <c r="AJ142">
        <f t="shared" si="19"/>
        <v>3.329791131246862E-2</v>
      </c>
      <c r="AK142">
        <v>0.12355493924041432</v>
      </c>
      <c r="AL142">
        <v>0.12355493924041432</v>
      </c>
      <c r="AM142">
        <v>0.12355493924041432</v>
      </c>
      <c r="AN142">
        <v>0.12355493924041432</v>
      </c>
      <c r="AO142">
        <f t="shared" si="20"/>
        <v>0.12355493924041432</v>
      </c>
    </row>
    <row r="143" spans="3:41" x14ac:dyDescent="0.3">
      <c r="C143">
        <v>5.5185718165185978E-2</v>
      </c>
      <c r="D143">
        <v>6.8006930230998658E-2</v>
      </c>
      <c r="E143">
        <v>6.8006930230998658E-2</v>
      </c>
      <c r="F143">
        <v>6.8006930230998658E-2</v>
      </c>
      <c r="G143">
        <f t="shared" si="14"/>
        <v>6.4801627214545493E-2</v>
      </c>
      <c r="H143">
        <v>6.8006930230998658E-2</v>
      </c>
      <c r="I143">
        <v>6.0966674306693676E-2</v>
      </c>
      <c r="J143">
        <v>6.0966674306693676E-2</v>
      </c>
      <c r="K143">
        <v>6.0966674306693676E-2</v>
      </c>
      <c r="L143">
        <f t="shared" si="15"/>
        <v>6.2726738287769923E-2</v>
      </c>
      <c r="M143">
        <v>6.0966674306693676E-2</v>
      </c>
      <c r="N143">
        <v>4.2901612269220887E-2</v>
      </c>
      <c r="O143">
        <v>4.2901612269220887E-2</v>
      </c>
      <c r="P143">
        <v>4.2901612269220887E-2</v>
      </c>
      <c r="Q143">
        <f t="shared" si="16"/>
        <v>4.7417877778589093E-2</v>
      </c>
      <c r="R143">
        <v>4.2901612269220887E-2</v>
      </c>
      <c r="S143">
        <v>8.5526709016438301E-2</v>
      </c>
      <c r="T143">
        <v>8.5526709016438301E-2</v>
      </c>
      <c r="U143">
        <v>8.5526709016438301E-2</v>
      </c>
      <c r="V143">
        <f t="shared" si="17"/>
        <v>7.4870434829633944E-2</v>
      </c>
      <c r="W143">
        <v>8.5526709016438301E-2</v>
      </c>
      <c r="X143">
        <v>5.124521195472255E-2</v>
      </c>
      <c r="Y143">
        <v>5.124521195472255E-2</v>
      </c>
      <c r="Z143">
        <v>5.124521195472255E-2</v>
      </c>
      <c r="AA143">
        <v>5.124521195472255E-2</v>
      </c>
      <c r="AB143">
        <v>5.3470804358008425E-2</v>
      </c>
      <c r="AC143">
        <v>5.3470804358008425E-2</v>
      </c>
      <c r="AD143">
        <v>5.3470804358008425E-2</v>
      </c>
      <c r="AE143">
        <f t="shared" si="18"/>
        <v>5.2914406257186963E-2</v>
      </c>
      <c r="AF143">
        <v>5.3470804358008425E-2</v>
      </c>
      <c r="AG143">
        <v>6.7350803024462558E-2</v>
      </c>
      <c r="AH143">
        <v>6.7350803024462558E-2</v>
      </c>
      <c r="AI143">
        <v>6.7350803024462558E-2</v>
      </c>
      <c r="AJ143">
        <f t="shared" si="19"/>
        <v>6.3880803357849028E-2</v>
      </c>
      <c r="AK143">
        <v>6.7350803024462558E-2</v>
      </c>
      <c r="AL143">
        <v>6.393047469940015E-2</v>
      </c>
      <c r="AM143">
        <v>6.393047469940015E-2</v>
      </c>
      <c r="AN143">
        <v>6.393047469940015E-2</v>
      </c>
      <c r="AO143">
        <f t="shared" si="20"/>
        <v>6.4785556780665762E-2</v>
      </c>
    </row>
    <row r="144" spans="3:41" x14ac:dyDescent="0.3">
      <c r="C144">
        <v>-2.3578543879989571E-2</v>
      </c>
      <c r="D144">
        <v>-2.3578543879989571E-2</v>
      </c>
      <c r="E144">
        <v>8.7162142588139892E-3</v>
      </c>
      <c r="F144">
        <v>8.7162142588139892E-3</v>
      </c>
      <c r="G144">
        <f t="shared" si="14"/>
        <v>-7.4311648105877901E-3</v>
      </c>
      <c r="H144">
        <v>8.7162142588139892E-3</v>
      </c>
      <c r="I144">
        <v>8.7162142588139892E-3</v>
      </c>
      <c r="J144">
        <v>3.5325103682467135E-2</v>
      </c>
      <c r="K144">
        <v>3.5325103682467135E-2</v>
      </c>
      <c r="L144">
        <f t="shared" si="15"/>
        <v>2.2020658970640563E-2</v>
      </c>
      <c r="M144">
        <v>3.5325103682467135E-2</v>
      </c>
      <c r="N144">
        <v>3.5325103682467135E-2</v>
      </c>
      <c r="O144">
        <v>4.2488239241470155E-3</v>
      </c>
      <c r="P144">
        <v>4.2488239241470155E-3</v>
      </c>
      <c r="Q144">
        <f t="shared" si="16"/>
        <v>1.9786963803307078E-2</v>
      </c>
      <c r="R144">
        <v>4.2488239241470155E-3</v>
      </c>
      <c r="S144">
        <v>4.2488239241470155E-3</v>
      </c>
      <c r="T144">
        <v>-0.47926634356266112</v>
      </c>
      <c r="U144">
        <v>-0.47926634356266112</v>
      </c>
      <c r="V144">
        <f t="shared" si="17"/>
        <v>-0.23750875981925706</v>
      </c>
      <c r="W144">
        <v>-0.47926634356266112</v>
      </c>
      <c r="X144">
        <v>-0.47926634356266112</v>
      </c>
      <c r="Y144">
        <v>-0.13075723711902476</v>
      </c>
      <c r="Z144">
        <v>-0.13075723711902476</v>
      </c>
      <c r="AA144">
        <v>-0.13075723711902476</v>
      </c>
      <c r="AB144">
        <v>-0.13075723711902476</v>
      </c>
      <c r="AC144">
        <v>-7.916774638006327E-2</v>
      </c>
      <c r="AD144">
        <v>-7.916774638006327E-2</v>
      </c>
      <c r="AE144">
        <f t="shared" si="18"/>
        <v>-0.10496249174954403</v>
      </c>
      <c r="AF144">
        <v>-7.916774638006327E-2</v>
      </c>
      <c r="AG144">
        <v>-7.916774638006327E-2</v>
      </c>
      <c r="AH144">
        <v>0.14298071916490732</v>
      </c>
      <c r="AI144">
        <v>0.14298071916490732</v>
      </c>
      <c r="AJ144">
        <f t="shared" si="19"/>
        <v>3.1906486392422023E-2</v>
      </c>
      <c r="AK144">
        <v>0.14298071916490732</v>
      </c>
      <c r="AL144">
        <v>0.14298071916490732</v>
      </c>
      <c r="AM144">
        <v>2.6860322032479282E-2</v>
      </c>
      <c r="AN144">
        <v>2.6860322032479282E-2</v>
      </c>
      <c r="AO144">
        <f t="shared" si="20"/>
        <v>8.4920520598693303E-2</v>
      </c>
    </row>
    <row r="145" spans="3:41" x14ac:dyDescent="0.3">
      <c r="C145">
        <v>6.9276489353016099E-2</v>
      </c>
      <c r="D145">
        <v>6.9276489353016099E-2</v>
      </c>
      <c r="E145">
        <v>9.8048015544068709E-2</v>
      </c>
      <c r="F145">
        <v>9.8048015544068709E-2</v>
      </c>
      <c r="G145">
        <f t="shared" si="14"/>
        <v>8.3662252448542404E-2</v>
      </c>
      <c r="H145">
        <v>9.8048015544068709E-2</v>
      </c>
      <c r="I145">
        <v>9.8048015544068709E-2</v>
      </c>
      <c r="J145">
        <v>9.1584070781540419E-2</v>
      </c>
      <c r="K145">
        <v>9.1584070781540419E-2</v>
      </c>
      <c r="L145">
        <f t="shared" si="15"/>
        <v>9.4816043162804564E-2</v>
      </c>
      <c r="M145">
        <v>9.1584070781540419E-2</v>
      </c>
      <c r="N145">
        <v>9.1584070781540419E-2</v>
      </c>
      <c r="O145">
        <v>0.11838722400650435</v>
      </c>
      <c r="P145">
        <v>0.11838722400650435</v>
      </c>
      <c r="Q145">
        <f t="shared" si="16"/>
        <v>0.10498564739402239</v>
      </c>
      <c r="R145">
        <v>0.11838722400650435</v>
      </c>
      <c r="S145">
        <v>0.11838722400650435</v>
      </c>
      <c r="T145">
        <v>3.5595054415099171E-2</v>
      </c>
      <c r="U145">
        <v>3.5595054415099171E-2</v>
      </c>
      <c r="V145">
        <f t="shared" si="17"/>
        <v>7.6991139210801765E-2</v>
      </c>
      <c r="W145">
        <v>3.5595054415099171E-2</v>
      </c>
      <c r="X145">
        <v>3.5595054415099171E-2</v>
      </c>
      <c r="Y145">
        <v>6.892242711397617E-2</v>
      </c>
      <c r="Z145">
        <v>6.892242711397617E-2</v>
      </c>
      <c r="AA145">
        <v>6.892242711397617E-2</v>
      </c>
      <c r="AB145">
        <v>6.892242711397617E-2</v>
      </c>
      <c r="AC145">
        <v>3.7774949552461225E-2</v>
      </c>
      <c r="AD145">
        <v>3.7774949552461225E-2</v>
      </c>
      <c r="AE145">
        <f t="shared" si="18"/>
        <v>5.3348688333218694E-2</v>
      </c>
      <c r="AF145">
        <v>3.7774949552461225E-2</v>
      </c>
      <c r="AG145">
        <v>3.7774949552461225E-2</v>
      </c>
      <c r="AH145">
        <v>9.2937837024505768E-2</v>
      </c>
      <c r="AI145">
        <v>9.2937837024505768E-2</v>
      </c>
      <c r="AJ145">
        <f t="shared" si="19"/>
        <v>6.53563932884835E-2</v>
      </c>
      <c r="AK145">
        <v>9.2937837024505768E-2</v>
      </c>
      <c r="AL145">
        <v>9.2937837024505768E-2</v>
      </c>
      <c r="AM145">
        <v>5.4168113963183516E-2</v>
      </c>
      <c r="AN145">
        <v>5.4168113963183516E-2</v>
      </c>
      <c r="AO145">
        <f t="shared" si="20"/>
        <v>7.3552975493844638E-2</v>
      </c>
    </row>
    <row r="146" spans="3:41" x14ac:dyDescent="0.3">
      <c r="C146">
        <v>5.9864511465029774E-2</v>
      </c>
      <c r="D146">
        <v>5.9864511465029774E-2</v>
      </c>
      <c r="E146">
        <v>8.4754866153912228E-2</v>
      </c>
      <c r="F146">
        <v>8.4754866153912228E-2</v>
      </c>
      <c r="G146">
        <f t="shared" si="14"/>
        <v>7.2309688809471001E-2</v>
      </c>
      <c r="H146">
        <v>8.4754866153912228E-2</v>
      </c>
      <c r="I146">
        <v>8.4754866153912228E-2</v>
      </c>
      <c r="J146">
        <v>7.5601661090251862E-2</v>
      </c>
      <c r="K146">
        <v>7.5601661090251862E-2</v>
      </c>
      <c r="L146">
        <f t="shared" si="15"/>
        <v>8.0178263622082038E-2</v>
      </c>
      <c r="M146">
        <v>7.5601661090251862E-2</v>
      </c>
      <c r="N146">
        <v>7.5601661090251862E-2</v>
      </c>
      <c r="O146">
        <v>4.7558799234919527E-2</v>
      </c>
      <c r="P146">
        <v>4.7558799234919527E-2</v>
      </c>
      <c r="Q146">
        <f t="shared" si="16"/>
        <v>6.1580230162585695E-2</v>
      </c>
      <c r="R146">
        <v>4.7558799234919527E-2</v>
      </c>
      <c r="S146">
        <v>4.7558799234919527E-2</v>
      </c>
      <c r="T146">
        <v>4.7640436885246613E-2</v>
      </c>
      <c r="U146">
        <v>4.7640436885246613E-2</v>
      </c>
      <c r="V146">
        <f t="shared" si="17"/>
        <v>4.7599618060083067E-2</v>
      </c>
      <c r="W146">
        <v>4.7640436885246613E-2</v>
      </c>
      <c r="X146">
        <v>4.7640436885246613E-2</v>
      </c>
      <c r="Y146">
        <v>0.12516465982671304</v>
      </c>
      <c r="Z146">
        <v>0.12516465982671304</v>
      </c>
      <c r="AA146">
        <v>0.12516465982671304</v>
      </c>
      <c r="AB146">
        <v>0.12516465982671304</v>
      </c>
      <c r="AC146">
        <v>0.1372605084375364</v>
      </c>
      <c r="AD146">
        <v>0.1372605084375364</v>
      </c>
      <c r="AE146">
        <f t="shared" si="18"/>
        <v>0.13121258413212472</v>
      </c>
      <c r="AF146">
        <v>0.1372605084375364</v>
      </c>
      <c r="AG146">
        <v>0.1372605084375364</v>
      </c>
      <c r="AH146">
        <v>9.841512131736703E-2</v>
      </c>
      <c r="AI146">
        <v>9.841512131736703E-2</v>
      </c>
      <c r="AJ146">
        <f t="shared" si="19"/>
        <v>0.11783781487745171</v>
      </c>
      <c r="AK146">
        <v>9.841512131736703E-2</v>
      </c>
      <c r="AL146">
        <v>9.841512131736703E-2</v>
      </c>
      <c r="AM146">
        <v>0.17791281588305535</v>
      </c>
      <c r="AN146">
        <v>0.17791281588305535</v>
      </c>
      <c r="AO146">
        <f t="shared" si="20"/>
        <v>0.13816396860021118</v>
      </c>
    </row>
    <row r="147" spans="3:41" x14ac:dyDescent="0.3">
      <c r="C147">
        <v>2.9795590843821263E-2</v>
      </c>
      <c r="D147">
        <v>2.9795590843821263E-2</v>
      </c>
      <c r="E147">
        <v>2.9795590843821263E-2</v>
      </c>
      <c r="F147">
        <v>2.9795590843821263E-2</v>
      </c>
      <c r="G147">
        <f t="shared" si="14"/>
        <v>2.9795590843821263E-2</v>
      </c>
      <c r="H147">
        <v>0.12349296530744634</v>
      </c>
      <c r="I147">
        <v>0.12349296530744634</v>
      </c>
      <c r="J147">
        <v>0.12349296530744634</v>
      </c>
      <c r="K147">
        <v>0.12349296530744634</v>
      </c>
      <c r="L147">
        <f t="shared" si="15"/>
        <v>0.12349296530744634</v>
      </c>
      <c r="M147">
        <v>6.6080659377307796E-2</v>
      </c>
      <c r="N147">
        <v>6.6080659377307796E-2</v>
      </c>
      <c r="O147">
        <v>6.6080659377307796E-2</v>
      </c>
      <c r="P147">
        <v>6.6080659377307796E-2</v>
      </c>
      <c r="Q147">
        <f t="shared" si="16"/>
        <v>6.6080659377307796E-2</v>
      </c>
      <c r="R147">
        <v>7.7702452853445264E-2</v>
      </c>
      <c r="S147">
        <v>7.7702452853445264E-2</v>
      </c>
      <c r="T147">
        <v>7.7702452853445264E-2</v>
      </c>
      <c r="U147">
        <v>7.7702452853445264E-2</v>
      </c>
      <c r="V147">
        <f t="shared" si="17"/>
        <v>7.7702452853445264E-2</v>
      </c>
      <c r="W147">
        <v>0.1092854595172989</v>
      </c>
      <c r="X147">
        <v>0.1092854595172989</v>
      </c>
      <c r="Y147">
        <v>0.1092854595172989</v>
      </c>
      <c r="Z147">
        <v>0.1092854595172989</v>
      </c>
      <c r="AA147">
        <v>0.13155110237750753</v>
      </c>
      <c r="AB147">
        <v>0.13155110237750753</v>
      </c>
      <c r="AC147">
        <v>0.13155110237750753</v>
      </c>
      <c r="AD147">
        <v>0.13155110237750753</v>
      </c>
      <c r="AE147">
        <f t="shared" si="18"/>
        <v>0.13155110237750753</v>
      </c>
      <c r="AF147">
        <v>2.0233756440869676E-2</v>
      </c>
      <c r="AG147">
        <v>2.0233756440869676E-2</v>
      </c>
      <c r="AH147">
        <v>2.0233756440869676E-2</v>
      </c>
      <c r="AI147">
        <v>2.0233756440869676E-2</v>
      </c>
      <c r="AJ147">
        <f t="shared" si="19"/>
        <v>2.0233756440869676E-2</v>
      </c>
      <c r="AK147">
        <v>5.7524417808929314E-2</v>
      </c>
      <c r="AL147">
        <v>5.7524417808929314E-2</v>
      </c>
      <c r="AM147">
        <v>5.7524417808929314E-2</v>
      </c>
      <c r="AN147">
        <v>5.7524417808929314E-2</v>
      </c>
      <c r="AO147">
        <f t="shared" si="20"/>
        <v>5.7524417808929314E-2</v>
      </c>
    </row>
    <row r="148" spans="3:41" x14ac:dyDescent="0.3">
      <c r="C148">
        <v>0.28863135793828848</v>
      </c>
      <c r="D148">
        <v>0.28863135793828848</v>
      </c>
      <c r="E148">
        <v>0.28863135793828848</v>
      </c>
      <c r="F148">
        <v>0.28863135793828848</v>
      </c>
      <c r="G148">
        <f t="shared" si="14"/>
        <v>0.28863135793828848</v>
      </c>
      <c r="H148">
        <v>0.32399663036283799</v>
      </c>
      <c r="I148">
        <v>0.32399663036283799</v>
      </c>
      <c r="J148">
        <v>0.32399663036283799</v>
      </c>
      <c r="K148">
        <v>0.32399663036283799</v>
      </c>
      <c r="L148">
        <f t="shared" si="15"/>
        <v>0.32399663036283799</v>
      </c>
      <c r="M148">
        <v>0.44464185524593192</v>
      </c>
      <c r="N148">
        <v>0.44464185524593192</v>
      </c>
      <c r="O148">
        <v>0.44464185524593192</v>
      </c>
      <c r="P148">
        <v>0.44464185524593192</v>
      </c>
      <c r="Q148">
        <f t="shared" si="16"/>
        <v>0.44464185524593192</v>
      </c>
      <c r="R148">
        <v>0.5062634989200856</v>
      </c>
      <c r="S148">
        <v>0.5062634989200856</v>
      </c>
      <c r="T148">
        <v>0.5062634989200856</v>
      </c>
      <c r="U148">
        <v>0.5062634989200856</v>
      </c>
      <c r="V148">
        <f t="shared" si="17"/>
        <v>0.5062634989200856</v>
      </c>
      <c r="W148">
        <v>0.5011316456075684</v>
      </c>
      <c r="X148">
        <v>0.5011316456075684</v>
      </c>
      <c r="Y148">
        <v>0.5011316456075684</v>
      </c>
      <c r="Z148">
        <v>0.5011316456075684</v>
      </c>
      <c r="AA148">
        <v>0.2639603609014346</v>
      </c>
      <c r="AB148">
        <v>0.2639603609014346</v>
      </c>
      <c r="AC148">
        <v>0.2639603609014346</v>
      </c>
      <c r="AD148">
        <v>0.2639603609014346</v>
      </c>
      <c r="AE148">
        <f t="shared" si="18"/>
        <v>0.2639603609014346</v>
      </c>
      <c r="AF148">
        <v>0.20608705620332748</v>
      </c>
      <c r="AG148">
        <v>0.20608705620332748</v>
      </c>
      <c r="AH148">
        <v>0.20608705620332748</v>
      </c>
      <c r="AI148">
        <v>0.20608705620332748</v>
      </c>
      <c r="AJ148">
        <f t="shared" si="19"/>
        <v>0.20608705620332748</v>
      </c>
      <c r="AK148">
        <v>0.16272668285471545</v>
      </c>
      <c r="AL148">
        <v>0.16272668285471545</v>
      </c>
      <c r="AM148">
        <v>0.16272668285471545</v>
      </c>
      <c r="AN148">
        <v>0.16272668285471545</v>
      </c>
      <c r="AO148">
        <f t="shared" si="20"/>
        <v>0.16272668285471545</v>
      </c>
    </row>
    <row r="149" spans="3:41" x14ac:dyDescent="0.3">
      <c r="C149">
        <v>-5.3462118182657226E-2</v>
      </c>
      <c r="D149">
        <v>-5.3462118182657226E-2</v>
      </c>
      <c r="E149">
        <v>-5.3462118182657226E-2</v>
      </c>
      <c r="F149">
        <v>-5.3462118182657226E-2</v>
      </c>
      <c r="G149">
        <f t="shared" si="14"/>
        <v>-5.3462118182657226E-2</v>
      </c>
      <c r="H149">
        <v>-3.525000000000001E-2</v>
      </c>
      <c r="I149">
        <v>-3.525000000000001E-2</v>
      </c>
      <c r="J149">
        <v>-3.525000000000001E-2</v>
      </c>
      <c r="K149">
        <v>-3.525000000000001E-2</v>
      </c>
      <c r="L149">
        <f t="shared" si="15"/>
        <v>-3.525000000000001E-2</v>
      </c>
      <c r="M149">
        <v>-0.18188567186340043</v>
      </c>
      <c r="N149">
        <v>-0.18188567186340043</v>
      </c>
      <c r="O149">
        <v>-0.18188567186340043</v>
      </c>
      <c r="P149">
        <v>-0.18188567186340043</v>
      </c>
      <c r="Q149">
        <f t="shared" si="16"/>
        <v>-0.18188567186340043</v>
      </c>
      <c r="R149">
        <v>-0.13829787234042554</v>
      </c>
      <c r="S149">
        <v>-0.13829787234042554</v>
      </c>
      <c r="T149">
        <v>-0.13829787234042554</v>
      </c>
      <c r="U149">
        <v>-0.13829787234042554</v>
      </c>
      <c r="V149">
        <f t="shared" si="17"/>
        <v>-0.13829787234042554</v>
      </c>
      <c r="W149">
        <v>5.5246053853295958E-2</v>
      </c>
      <c r="X149">
        <v>5.5246053853295958E-2</v>
      </c>
      <c r="Y149">
        <v>5.5246053853295958E-2</v>
      </c>
      <c r="Z149">
        <v>5.5246053853295958E-2</v>
      </c>
      <c r="AA149">
        <v>-6.581196581196555E-2</v>
      </c>
      <c r="AB149">
        <v>-6.581196581196555E-2</v>
      </c>
      <c r="AC149">
        <v>-6.581196581196555E-2</v>
      </c>
      <c r="AD149">
        <v>-6.581196581196555E-2</v>
      </c>
      <c r="AE149">
        <f t="shared" si="18"/>
        <v>-6.581196581196555E-2</v>
      </c>
      <c r="AF149">
        <v>-0.18776371308016931</v>
      </c>
      <c r="AG149">
        <v>-0.18776371308016931</v>
      </c>
      <c r="AH149">
        <v>-0.18776371308016931</v>
      </c>
      <c r="AI149">
        <v>-0.18776371308016931</v>
      </c>
      <c r="AJ149">
        <f t="shared" si="19"/>
        <v>-0.18776371308016931</v>
      </c>
      <c r="AK149">
        <v>7.5829383886255805E-2</v>
      </c>
      <c r="AL149">
        <v>7.5829383886255805E-2</v>
      </c>
      <c r="AM149">
        <v>7.5829383886255805E-2</v>
      </c>
      <c r="AN149">
        <v>7.5829383886255805E-2</v>
      </c>
      <c r="AO149">
        <f t="shared" si="20"/>
        <v>7.5829383886255805E-2</v>
      </c>
    </row>
    <row r="150" spans="3:41" x14ac:dyDescent="0.3">
      <c r="C150">
        <v>-1.4457975643841126</v>
      </c>
      <c r="D150">
        <v>-1.4457975643841126</v>
      </c>
      <c r="E150">
        <v>-1.4457975643841126</v>
      </c>
      <c r="F150">
        <v>-2.3038135593220299</v>
      </c>
      <c r="G150">
        <f t="shared" si="14"/>
        <v>-1.6603015631185918</v>
      </c>
      <c r="H150">
        <v>-2.3038135593220299</v>
      </c>
      <c r="I150">
        <v>-2.3038135593220299</v>
      </c>
      <c r="J150">
        <v>-2.3038135593220299</v>
      </c>
      <c r="K150">
        <v>-0.53629376601194867</v>
      </c>
      <c r="L150">
        <f t="shared" si="15"/>
        <v>-1.8619336109945095</v>
      </c>
      <c r="M150">
        <v>-0.53629376601194867</v>
      </c>
      <c r="N150">
        <v>-0.53629376601194867</v>
      </c>
      <c r="O150">
        <v>-0.53629376601194867</v>
      </c>
      <c r="P150">
        <v>-0.11652883218978465</v>
      </c>
      <c r="Q150">
        <f t="shared" si="16"/>
        <v>-0.43135253255640765</v>
      </c>
      <c r="R150">
        <v>-0.11652883218978465</v>
      </c>
      <c r="S150">
        <v>-0.11652883218978465</v>
      </c>
      <c r="T150">
        <v>-0.11652883218978465</v>
      </c>
      <c r="U150">
        <v>0.296864751006228</v>
      </c>
      <c r="V150">
        <f t="shared" si="17"/>
        <v>-1.318043639078148E-2</v>
      </c>
      <c r="W150">
        <v>0.296864751006228</v>
      </c>
      <c r="X150">
        <v>0.296864751006228</v>
      </c>
      <c r="Y150">
        <v>0.296864751006228</v>
      </c>
      <c r="Z150">
        <v>0.34282067530459626</v>
      </c>
      <c r="AA150">
        <v>0.34282067530459626</v>
      </c>
      <c r="AB150">
        <v>0.34282067530459626</v>
      </c>
      <c r="AC150">
        <v>0.34282067530459626</v>
      </c>
      <c r="AD150">
        <v>0.11269119187613709</v>
      </c>
      <c r="AE150">
        <f t="shared" si="18"/>
        <v>0.28528830444748143</v>
      </c>
      <c r="AF150">
        <v>0.11269119187613709</v>
      </c>
      <c r="AG150">
        <v>0.11269119187613709</v>
      </c>
      <c r="AH150">
        <v>0.11269119187613709</v>
      </c>
      <c r="AI150">
        <v>6.0476400984068021E-2</v>
      </c>
      <c r="AJ150">
        <f t="shared" si="19"/>
        <v>9.9637494153119829E-2</v>
      </c>
      <c r="AK150">
        <v>6.0476400984068021E-2</v>
      </c>
      <c r="AL150">
        <v>6.0476400984068021E-2</v>
      </c>
      <c r="AM150">
        <v>6.0476400984068021E-2</v>
      </c>
      <c r="AN150">
        <v>7.5432015581201037E-2</v>
      </c>
      <c r="AO150">
        <f t="shared" si="20"/>
        <v>6.4215304633351275E-2</v>
      </c>
    </row>
    <row r="151" spans="3:41" x14ac:dyDescent="0.3">
      <c r="C151">
        <v>1.2367220589157603E-2</v>
      </c>
      <c r="D151">
        <v>1.2367220589157603E-2</v>
      </c>
      <c r="E151">
        <v>1.2367220589157603E-2</v>
      </c>
      <c r="F151">
        <v>1.2367220589157603E-2</v>
      </c>
      <c r="G151">
        <f t="shared" si="14"/>
        <v>1.2367220589157603E-2</v>
      </c>
      <c r="H151">
        <v>7.6444000910289647E-3</v>
      </c>
      <c r="I151">
        <v>7.6444000910289647E-3</v>
      </c>
      <c r="J151">
        <v>7.6444000910289647E-3</v>
      </c>
      <c r="K151">
        <v>7.6444000910289647E-3</v>
      </c>
      <c r="L151">
        <f t="shared" si="15"/>
        <v>7.6444000910289647E-3</v>
      </c>
      <c r="M151">
        <v>7.6444000910289647E-3</v>
      </c>
      <c r="N151">
        <v>-0.10770895215800044</v>
      </c>
      <c r="O151">
        <v>-0.10770895215800044</v>
      </c>
      <c r="P151">
        <v>-0.10770895215800044</v>
      </c>
      <c r="Q151">
        <f t="shared" si="16"/>
        <v>-7.8870614095743086E-2</v>
      </c>
      <c r="R151">
        <v>1.2717173777066236E-2</v>
      </c>
      <c r="S151">
        <v>1.2717173777066236E-2</v>
      </c>
      <c r="T151">
        <v>1.2717173777066236E-2</v>
      </c>
      <c r="U151">
        <v>1.2717173777066236E-2</v>
      </c>
      <c r="V151">
        <f t="shared" si="17"/>
        <v>1.2717173777066236E-2</v>
      </c>
      <c r="W151">
        <v>6.675825516978913E-2</v>
      </c>
      <c r="X151">
        <v>6.675825516978913E-2</v>
      </c>
      <c r="Y151">
        <v>6.675825516978913E-2</v>
      </c>
      <c r="Z151">
        <v>6.675825516978913E-2</v>
      </c>
      <c r="AA151">
        <v>0.12358635508073347</v>
      </c>
      <c r="AB151">
        <v>0.12358635508073347</v>
      </c>
      <c r="AC151">
        <v>0.12358635508073347</v>
      </c>
      <c r="AD151">
        <v>0.12358635508073347</v>
      </c>
      <c r="AE151">
        <f t="shared" si="18"/>
        <v>0.12358635508073347</v>
      </c>
      <c r="AF151">
        <v>-5.6250525071566353E-2</v>
      </c>
      <c r="AG151">
        <v>-5.6250525071566353E-2</v>
      </c>
      <c r="AH151">
        <v>-5.6250525071566353E-2</v>
      </c>
      <c r="AI151">
        <v>-5.6250525071566353E-2</v>
      </c>
      <c r="AJ151">
        <f t="shared" si="19"/>
        <v>-5.6250525071566353E-2</v>
      </c>
      <c r="AK151">
        <v>0.12178649372320723</v>
      </c>
      <c r="AL151">
        <v>0.12178649372320723</v>
      </c>
      <c r="AM151">
        <v>0.12178649372320723</v>
      </c>
      <c r="AN151">
        <v>0.12178649372320723</v>
      </c>
      <c r="AO151">
        <f t="shared" si="20"/>
        <v>0.12178649372320723</v>
      </c>
    </row>
    <row r="152" spans="3:41" x14ac:dyDescent="0.3">
      <c r="C152">
        <v>4.6281060109917671E-2</v>
      </c>
      <c r="D152">
        <v>4.6281060109917671E-2</v>
      </c>
      <c r="E152">
        <v>4.6281060109917671E-2</v>
      </c>
      <c r="F152">
        <v>4.6281060109917671E-2</v>
      </c>
      <c r="G152">
        <f t="shared" si="14"/>
        <v>4.6281060109917671E-2</v>
      </c>
      <c r="H152">
        <v>0.16779694878224918</v>
      </c>
      <c r="I152">
        <v>0.16779694878224918</v>
      </c>
      <c r="J152">
        <v>0.16779694878224918</v>
      </c>
      <c r="K152">
        <v>0.16779694878224918</v>
      </c>
      <c r="L152">
        <f t="shared" si="15"/>
        <v>0.16779694878224918</v>
      </c>
      <c r="M152">
        <v>0.13083939848767254</v>
      </c>
      <c r="N152">
        <v>0.13083939848767254</v>
      </c>
      <c r="O152">
        <v>0.13083939848767254</v>
      </c>
      <c r="P152">
        <v>0.13083939848767254</v>
      </c>
      <c r="Q152">
        <f t="shared" si="16"/>
        <v>0.13083939848767254</v>
      </c>
      <c r="R152">
        <v>4.8239078483807471E-2</v>
      </c>
      <c r="S152">
        <v>4.8239078483807471E-2</v>
      </c>
      <c r="T152">
        <v>4.8239078483807471E-2</v>
      </c>
      <c r="U152">
        <v>4.8239078483807471E-2</v>
      </c>
      <c r="V152">
        <f t="shared" si="17"/>
        <v>4.8239078483807471E-2</v>
      </c>
      <c r="W152">
        <v>3.4211893274196638E-2</v>
      </c>
      <c r="X152">
        <v>3.4211893274196638E-2</v>
      </c>
      <c r="Y152">
        <v>3.4211893274196638E-2</v>
      </c>
      <c r="Z152">
        <v>3.4211893274196638E-2</v>
      </c>
      <c r="AA152">
        <v>-0.62526139420403559</v>
      </c>
      <c r="AB152">
        <v>-0.62526139420403559</v>
      </c>
      <c r="AC152">
        <v>-0.62526139420403559</v>
      </c>
      <c r="AD152">
        <v>-0.62526139420403559</v>
      </c>
      <c r="AE152">
        <f t="shared" si="18"/>
        <v>-0.62526139420403559</v>
      </c>
      <c r="AF152">
        <v>6.758119278110597E-2</v>
      </c>
      <c r="AG152">
        <v>6.758119278110597E-2</v>
      </c>
      <c r="AH152">
        <v>6.758119278110597E-2</v>
      </c>
      <c r="AI152">
        <v>6.758119278110597E-2</v>
      </c>
      <c r="AJ152">
        <f t="shared" si="19"/>
        <v>6.758119278110597E-2</v>
      </c>
      <c r="AK152">
        <v>0.20689787799438999</v>
      </c>
      <c r="AL152">
        <v>0.20689787799438999</v>
      </c>
      <c r="AM152">
        <v>0.20689787799438999</v>
      </c>
      <c r="AN152">
        <v>0.20689787799438999</v>
      </c>
      <c r="AO152">
        <f t="shared" si="20"/>
        <v>0.20689787799438999</v>
      </c>
    </row>
    <row r="153" spans="3:41" x14ac:dyDescent="0.3">
      <c r="C153">
        <v>8.9481131710466372E-2</v>
      </c>
      <c r="D153">
        <v>8.9481131710466372E-2</v>
      </c>
      <c r="E153">
        <v>8.9481131710466372E-2</v>
      </c>
      <c r="F153">
        <v>8.9481131710466372E-2</v>
      </c>
      <c r="G153">
        <f t="shared" si="14"/>
        <v>8.9481131710466372E-2</v>
      </c>
      <c r="H153">
        <v>0.10666107617051013</v>
      </c>
      <c r="I153">
        <v>0.10666107617051013</v>
      </c>
      <c r="J153">
        <v>0.10666107617051013</v>
      </c>
      <c r="K153">
        <v>0.10666107617051013</v>
      </c>
      <c r="L153">
        <f t="shared" si="15"/>
        <v>0.10666107617051013</v>
      </c>
      <c r="M153">
        <v>0.10771203812017729</v>
      </c>
      <c r="N153">
        <v>0.10771203812017729</v>
      </c>
      <c r="O153">
        <v>0.10771203812017729</v>
      </c>
      <c r="P153">
        <v>0.10771203812017729</v>
      </c>
      <c r="Q153">
        <f t="shared" si="16"/>
        <v>0.10771203812017729</v>
      </c>
      <c r="R153">
        <v>7.4831019246534028E-2</v>
      </c>
      <c r="S153">
        <v>7.4831019246534028E-2</v>
      </c>
      <c r="T153">
        <v>7.4831019246534028E-2</v>
      </c>
      <c r="U153">
        <v>7.4831019246534028E-2</v>
      </c>
      <c r="V153">
        <f t="shared" si="17"/>
        <v>7.4831019246534028E-2</v>
      </c>
      <c r="W153">
        <v>7.7119200031807875E-2</v>
      </c>
      <c r="X153">
        <v>7.7119200031807875E-2</v>
      </c>
      <c r="Y153">
        <v>7.7119200031807875E-2</v>
      </c>
      <c r="Z153">
        <v>7.7119200031807875E-2</v>
      </c>
      <c r="AA153">
        <v>4.7674406203005518E-3</v>
      </c>
      <c r="AB153">
        <v>4.7674406203005518E-3</v>
      </c>
      <c r="AC153">
        <v>4.7674406203005518E-3</v>
      </c>
      <c r="AD153">
        <v>4.7674406203005518E-3</v>
      </c>
      <c r="AE153">
        <f t="shared" si="18"/>
        <v>4.7674406203005518E-3</v>
      </c>
      <c r="AF153">
        <v>5.4644477730296487E-2</v>
      </c>
      <c r="AG153">
        <v>5.4644477730296487E-2</v>
      </c>
      <c r="AH153">
        <v>5.4644477730296487E-2</v>
      </c>
      <c r="AI153">
        <v>5.4644477730296487E-2</v>
      </c>
      <c r="AJ153">
        <f t="shared" si="19"/>
        <v>5.4644477730296487E-2</v>
      </c>
      <c r="AK153">
        <v>0.1049560477279206</v>
      </c>
      <c r="AL153">
        <v>0.1049560477279206</v>
      </c>
      <c r="AM153">
        <v>0.1049560477279206</v>
      </c>
      <c r="AN153">
        <v>0.1049560477279206</v>
      </c>
      <c r="AO153">
        <f t="shared" si="20"/>
        <v>0.1049560477279206</v>
      </c>
    </row>
    <row r="154" spans="3:41" x14ac:dyDescent="0.3">
      <c r="C154">
        <v>0.45672921959907858</v>
      </c>
      <c r="D154">
        <v>0.45672921959907858</v>
      </c>
      <c r="E154">
        <v>0.45672921959907858</v>
      </c>
      <c r="F154">
        <v>0.45672921959907858</v>
      </c>
      <c r="G154">
        <f t="shared" si="14"/>
        <v>0.45672921959907858</v>
      </c>
      <c r="H154">
        <v>0.14218733723619231</v>
      </c>
      <c r="I154">
        <v>0.14218733723619231</v>
      </c>
      <c r="J154">
        <v>0.14218733723619231</v>
      </c>
      <c r="K154">
        <v>0.14218733723619231</v>
      </c>
      <c r="L154">
        <f t="shared" si="15"/>
        <v>0.14218733723619231</v>
      </c>
      <c r="M154">
        <v>8.0575323994306544E-2</v>
      </c>
      <c r="N154">
        <v>8.0575323994306544E-2</v>
      </c>
      <c r="O154">
        <v>8.0575323994306544E-2</v>
      </c>
      <c r="P154">
        <v>8.0575323994306544E-2</v>
      </c>
      <c r="Q154">
        <f t="shared" si="16"/>
        <v>8.0575323994306544E-2</v>
      </c>
      <c r="R154">
        <v>2.777154378890152E-2</v>
      </c>
      <c r="S154">
        <v>2.777154378890152E-2</v>
      </c>
      <c r="T154">
        <v>2.777154378890152E-2</v>
      </c>
      <c r="U154">
        <v>2.777154378890152E-2</v>
      </c>
      <c r="V154">
        <f t="shared" si="17"/>
        <v>2.777154378890152E-2</v>
      </c>
      <c r="W154">
        <v>5.9731485173197076E-2</v>
      </c>
      <c r="X154">
        <v>5.9731485173197076E-2</v>
      </c>
      <c r="Y154">
        <v>5.9731485173197076E-2</v>
      </c>
      <c r="Z154">
        <v>5.9731485173197076E-2</v>
      </c>
      <c r="AA154">
        <v>1.9439867405493687E-2</v>
      </c>
      <c r="AB154">
        <v>1.9439867405493687E-2</v>
      </c>
      <c r="AC154">
        <v>1.9439867405493687E-2</v>
      </c>
      <c r="AD154">
        <v>1.9439867405493687E-2</v>
      </c>
      <c r="AE154">
        <f t="shared" si="18"/>
        <v>1.9439867405493687E-2</v>
      </c>
      <c r="AF154">
        <v>0.1099844434106733</v>
      </c>
      <c r="AG154">
        <v>0.1099844434106733</v>
      </c>
      <c r="AH154">
        <v>0.1099844434106733</v>
      </c>
      <c r="AI154">
        <v>0.1099844434106733</v>
      </c>
      <c r="AJ154">
        <f t="shared" si="19"/>
        <v>0.1099844434106733</v>
      </c>
      <c r="AK154">
        <v>0.20097454557471184</v>
      </c>
      <c r="AL154">
        <v>0.20097454557471184</v>
      </c>
      <c r="AM154">
        <v>0.20097454557471184</v>
      </c>
      <c r="AN154">
        <v>0.20097454557471184</v>
      </c>
      <c r="AO154">
        <f t="shared" si="20"/>
        <v>0.20097454557471184</v>
      </c>
    </row>
    <row r="155" spans="3:41" x14ac:dyDescent="0.3">
      <c r="C155">
        <v>0.36435240320621404</v>
      </c>
      <c r="D155">
        <v>0.36435240320621404</v>
      </c>
      <c r="E155">
        <v>0.36435240320621404</v>
      </c>
      <c r="F155">
        <v>0.36435240320621404</v>
      </c>
      <c r="G155">
        <f t="shared" si="14"/>
        <v>0.36435240320621404</v>
      </c>
      <c r="H155">
        <v>0.36435240320621404</v>
      </c>
      <c r="I155">
        <v>0.25120360204400982</v>
      </c>
      <c r="J155">
        <v>0.25120360204400982</v>
      </c>
      <c r="K155">
        <v>5.52157106426596E-2</v>
      </c>
      <c r="L155">
        <f t="shared" si="15"/>
        <v>0.23049382948422331</v>
      </c>
      <c r="M155">
        <v>5.52157106426596E-2</v>
      </c>
      <c r="N155">
        <v>5.52157106426596E-2</v>
      </c>
      <c r="O155">
        <v>5.52157106426596E-2</v>
      </c>
      <c r="P155">
        <v>5.52157106426596E-2</v>
      </c>
      <c r="Q155">
        <f t="shared" si="16"/>
        <v>5.52157106426596E-2</v>
      </c>
      <c r="R155">
        <v>5.52157106426596E-2</v>
      </c>
      <c r="S155">
        <v>0.10885808265446398</v>
      </c>
      <c r="T155">
        <v>0.10885808265446398</v>
      </c>
      <c r="U155">
        <v>0.10885808265446398</v>
      </c>
      <c r="V155">
        <f t="shared" si="17"/>
        <v>9.5447489651512868E-2</v>
      </c>
      <c r="W155">
        <v>0.10885808265446398</v>
      </c>
      <c r="X155">
        <v>7.4376950305718711E-2</v>
      </c>
      <c r="Y155">
        <v>7.4376950305718711E-2</v>
      </c>
      <c r="Z155">
        <v>7.4376950305718711E-2</v>
      </c>
      <c r="AA155">
        <v>4.4357587490280931E-2</v>
      </c>
      <c r="AB155">
        <v>4.4357587490280931E-2</v>
      </c>
      <c r="AC155">
        <v>4.4357587490280931E-2</v>
      </c>
      <c r="AD155">
        <v>6.7081072451456156E-2</v>
      </c>
      <c r="AE155">
        <f t="shared" si="18"/>
        <v>5.0038458730574734E-2</v>
      </c>
      <c r="AF155">
        <v>6.7081072451456156E-2</v>
      </c>
      <c r="AG155">
        <v>6.7081072451456156E-2</v>
      </c>
      <c r="AH155">
        <v>6.7081072451456156E-2</v>
      </c>
      <c r="AI155">
        <v>0.11516495465540356</v>
      </c>
      <c r="AJ155">
        <f t="shared" si="19"/>
        <v>7.9102043002443001E-2</v>
      </c>
      <c r="AK155">
        <v>0.11516495465540356</v>
      </c>
      <c r="AL155">
        <v>0.11516495465540356</v>
      </c>
      <c r="AM155">
        <v>0.11516495465540356</v>
      </c>
      <c r="AN155">
        <v>-0.2143441922162177</v>
      </c>
      <c r="AO155">
        <f t="shared" si="20"/>
        <v>3.2787667937498252E-2</v>
      </c>
    </row>
    <row r="156" spans="3:41" x14ac:dyDescent="0.3">
      <c r="C156">
        <v>0.22580907795644201</v>
      </c>
      <c r="D156">
        <v>0.22580907795644201</v>
      </c>
      <c r="E156">
        <v>0.22580907795644201</v>
      </c>
      <c r="F156">
        <v>0.22580907795644201</v>
      </c>
      <c r="G156">
        <f t="shared" si="14"/>
        <v>0.22580907795644201</v>
      </c>
      <c r="H156">
        <v>0.22580907795644201</v>
      </c>
      <c r="I156">
        <v>0.2265095355762535</v>
      </c>
      <c r="J156">
        <v>0.2265095355762535</v>
      </c>
      <c r="K156">
        <v>0.27980374716667122</v>
      </c>
      <c r="L156">
        <f t="shared" si="15"/>
        <v>0.23965797406890507</v>
      </c>
      <c r="M156">
        <v>0.27980374716667122</v>
      </c>
      <c r="N156">
        <v>0.27980374716667122</v>
      </c>
      <c r="O156">
        <v>0.27980374716667122</v>
      </c>
      <c r="P156">
        <v>0.21141143751086461</v>
      </c>
      <c r="Q156">
        <f t="shared" si="16"/>
        <v>0.26270566975271958</v>
      </c>
      <c r="R156">
        <v>0.21141143751086461</v>
      </c>
      <c r="S156">
        <v>0.21141143751086461</v>
      </c>
      <c r="T156">
        <v>0.21141143751086461</v>
      </c>
      <c r="U156">
        <v>0.194032768935988</v>
      </c>
      <c r="V156">
        <f t="shared" si="17"/>
        <v>0.20706677036714544</v>
      </c>
      <c r="W156">
        <v>0.194032768935988</v>
      </c>
      <c r="X156">
        <v>0.194032768935988</v>
      </c>
      <c r="Y156">
        <v>0.194032768935988</v>
      </c>
      <c r="Z156">
        <v>-4.2075182380001186E-2</v>
      </c>
      <c r="AA156">
        <v>-4.2075182380001186E-2</v>
      </c>
      <c r="AB156">
        <v>-4.2075182380001186E-2</v>
      </c>
      <c r="AC156">
        <v>-4.2075182380001186E-2</v>
      </c>
      <c r="AD156">
        <v>0.16682075169789948</v>
      </c>
      <c r="AE156">
        <f t="shared" si="18"/>
        <v>1.014880113947398E-2</v>
      </c>
      <c r="AF156">
        <v>0.16682075169789948</v>
      </c>
      <c r="AG156">
        <v>0.16682075169789948</v>
      </c>
      <c r="AH156">
        <v>0.16682075169789948</v>
      </c>
      <c r="AI156">
        <v>0.12643701181654335</v>
      </c>
      <c r="AJ156">
        <f t="shared" si="19"/>
        <v>0.15672481672756045</v>
      </c>
      <c r="AK156">
        <v>0.12643701181654335</v>
      </c>
      <c r="AL156">
        <v>0.12643701181654335</v>
      </c>
      <c r="AM156">
        <v>0.12643701181654335</v>
      </c>
      <c r="AN156">
        <v>0.13671825158126927</v>
      </c>
      <c r="AO156">
        <f t="shared" si="20"/>
        <v>0.12900732175772484</v>
      </c>
    </row>
    <row r="157" spans="3:41" x14ac:dyDescent="0.3">
      <c r="C157">
        <v>5.9736881983160614E-2</v>
      </c>
      <c r="D157">
        <v>5.9736881983160614E-2</v>
      </c>
      <c r="E157">
        <v>5.9736881983160614E-2</v>
      </c>
      <c r="F157">
        <v>0.12730466237270596</v>
      </c>
      <c r="G157">
        <f t="shared" si="14"/>
        <v>7.6628827080546941E-2</v>
      </c>
      <c r="H157">
        <v>0.12730466237270596</v>
      </c>
      <c r="I157">
        <v>0.12730466237270596</v>
      </c>
      <c r="J157">
        <v>0.12730466237270596</v>
      </c>
      <c r="K157">
        <v>0.14235872730285756</v>
      </c>
      <c r="L157">
        <f t="shared" si="15"/>
        <v>0.13106817860524386</v>
      </c>
      <c r="M157">
        <v>0.14235872730285756</v>
      </c>
      <c r="N157">
        <v>0.14235872730285756</v>
      </c>
      <c r="O157">
        <v>0.14235872730285756</v>
      </c>
      <c r="P157">
        <v>2.4611725281356338E-2</v>
      </c>
      <c r="Q157">
        <f t="shared" si="16"/>
        <v>0.11292197679748225</v>
      </c>
      <c r="R157">
        <v>2.4611725281356338E-2</v>
      </c>
      <c r="S157">
        <v>2.4611725281356338E-2</v>
      </c>
      <c r="T157">
        <v>2.4611725281356338E-2</v>
      </c>
      <c r="U157">
        <v>-6.2152145961890157E-2</v>
      </c>
      <c r="V157">
        <f t="shared" si="17"/>
        <v>2.9207574705447138E-3</v>
      </c>
      <c r="W157">
        <v>-6.2152145961890157E-2</v>
      </c>
      <c r="X157">
        <v>-6.2152145961890157E-2</v>
      </c>
      <c r="Y157">
        <v>-6.2152145961890157E-2</v>
      </c>
      <c r="Z157">
        <v>-6.2152145961890157E-2</v>
      </c>
      <c r="AA157">
        <v>-6.2152145961890157E-2</v>
      </c>
      <c r="AB157">
        <v>5.0004087490150437E-2</v>
      </c>
      <c r="AC157">
        <v>5.0004087490150437E-2</v>
      </c>
      <c r="AD157">
        <v>0.15553075142410491</v>
      </c>
      <c r="AE157">
        <f t="shared" si="18"/>
        <v>4.8346695110628904E-2</v>
      </c>
      <c r="AF157">
        <v>0.15553075142410491</v>
      </c>
      <c r="AG157">
        <v>0.15553075142410491</v>
      </c>
      <c r="AH157">
        <v>0.15553075142410491</v>
      </c>
      <c r="AI157">
        <v>0.12553216903138811</v>
      </c>
      <c r="AJ157">
        <f t="shared" si="19"/>
        <v>0.14803110582592571</v>
      </c>
      <c r="AK157">
        <v>0.12553216903138811</v>
      </c>
      <c r="AL157">
        <v>0.12553216903138811</v>
      </c>
      <c r="AM157">
        <v>0.12553216903138811</v>
      </c>
      <c r="AN157">
        <v>0.19659132717764499</v>
      </c>
      <c r="AO157">
        <f t="shared" si="20"/>
        <v>0.14329695856795233</v>
      </c>
    </row>
    <row r="158" spans="3:41" x14ac:dyDescent="0.3">
      <c r="C158">
        <v>0.27405340267647621</v>
      </c>
      <c r="D158">
        <v>0.27405340267647621</v>
      </c>
      <c r="E158">
        <v>0.27405340267647621</v>
      </c>
      <c r="F158">
        <v>0.27405340267647621</v>
      </c>
      <c r="G158">
        <f t="shared" si="14"/>
        <v>0.27405340267647621</v>
      </c>
      <c r="H158">
        <v>1.2748335408433949E-2</v>
      </c>
      <c r="I158">
        <v>1.2748335408433949E-2</v>
      </c>
      <c r="J158">
        <v>1.2748335408433949E-2</v>
      </c>
      <c r="K158">
        <v>1.2748335408433949E-2</v>
      </c>
      <c r="L158">
        <f t="shared" si="15"/>
        <v>1.2748335408433949E-2</v>
      </c>
      <c r="M158">
        <v>0.14634146341463414</v>
      </c>
      <c r="N158">
        <v>0.14634146341463414</v>
      </c>
      <c r="O158">
        <v>0.14634146341463414</v>
      </c>
      <c r="P158">
        <v>0.14634146341463414</v>
      </c>
      <c r="Q158">
        <f t="shared" si="16"/>
        <v>0.14634146341463414</v>
      </c>
      <c r="R158">
        <v>0.19475950749075041</v>
      </c>
      <c r="S158">
        <v>0.19475950749075041</v>
      </c>
      <c r="T158">
        <v>0.19475950749075041</v>
      </c>
      <c r="U158">
        <v>0.19475950749075041</v>
      </c>
      <c r="V158">
        <f t="shared" si="17"/>
        <v>0.19475950749075041</v>
      </c>
      <c r="W158">
        <v>0.4746774101594407</v>
      </c>
      <c r="X158">
        <v>0.4746774101594407</v>
      </c>
      <c r="Y158">
        <v>0.4746774101594407</v>
      </c>
      <c r="Z158">
        <v>0.4746774101594407</v>
      </c>
      <c r="AA158">
        <v>0.15216498103666248</v>
      </c>
      <c r="AB158">
        <v>0.15216498103666248</v>
      </c>
      <c r="AC158">
        <v>0.15216498103666248</v>
      </c>
      <c r="AD158">
        <v>0.15216498103666248</v>
      </c>
      <c r="AE158">
        <f t="shared" si="18"/>
        <v>0.15216498103666248</v>
      </c>
      <c r="AF158">
        <v>0.31485745286840255</v>
      </c>
      <c r="AG158">
        <v>0.31485745286840255</v>
      </c>
      <c r="AH158">
        <v>0.31485745286840255</v>
      </c>
      <c r="AI158">
        <v>0.31485745286840255</v>
      </c>
      <c r="AJ158">
        <f t="shared" si="19"/>
        <v>0.31485745286840255</v>
      </c>
      <c r="AK158">
        <v>9.8618352113105615E-2</v>
      </c>
      <c r="AL158">
        <v>9.8618352113105615E-2</v>
      </c>
      <c r="AM158">
        <v>9.8618352113105615E-2</v>
      </c>
      <c r="AN158">
        <v>9.8618352113105615E-2</v>
      </c>
      <c r="AO158">
        <f t="shared" si="20"/>
        <v>9.8618352113105615E-2</v>
      </c>
    </row>
    <row r="159" spans="3:41" x14ac:dyDescent="0.3">
      <c r="C159">
        <v>0.17882994124159046</v>
      </c>
      <c r="D159">
        <v>0.17882994124159046</v>
      </c>
      <c r="E159">
        <v>0.17882994124159046</v>
      </c>
      <c r="F159">
        <v>0.15005622423056134</v>
      </c>
      <c r="G159">
        <f t="shared" si="14"/>
        <v>0.17163651198883317</v>
      </c>
      <c r="H159">
        <v>0.15005622423056134</v>
      </c>
      <c r="I159">
        <v>0.15005622423056134</v>
      </c>
      <c r="J159">
        <v>0.15005622423056134</v>
      </c>
      <c r="K159">
        <v>0.15603486564512295</v>
      </c>
      <c r="L159">
        <f t="shared" si="15"/>
        <v>0.15155088458420174</v>
      </c>
      <c r="M159">
        <v>0.15603486564512295</v>
      </c>
      <c r="N159">
        <v>0.15603486564512295</v>
      </c>
      <c r="O159">
        <v>0.15603486564512295</v>
      </c>
      <c r="P159">
        <v>0.29780244173140541</v>
      </c>
      <c r="Q159">
        <f t="shared" si="16"/>
        <v>0.19147675966669359</v>
      </c>
      <c r="R159">
        <v>0.29780244173140541</v>
      </c>
      <c r="S159">
        <v>0.29780244173140541</v>
      </c>
      <c r="T159">
        <v>0.29780244173140541</v>
      </c>
      <c r="U159">
        <v>4.3521180423262265E-2</v>
      </c>
      <c r="V159">
        <f t="shared" si="17"/>
        <v>0.23423212640436963</v>
      </c>
      <c r="W159">
        <v>4.3521180423262265E-2</v>
      </c>
      <c r="X159">
        <v>4.3521180423262265E-2</v>
      </c>
      <c r="Y159">
        <v>4.3521180423262265E-2</v>
      </c>
      <c r="Z159">
        <v>4.3521180423262265E-2</v>
      </c>
      <c r="AA159">
        <v>3.8044914134742376E-2</v>
      </c>
      <c r="AB159">
        <v>3.8044914134742376E-2</v>
      </c>
      <c r="AC159">
        <v>3.8044914134742376E-2</v>
      </c>
      <c r="AD159">
        <v>2.8744790389801524E-2</v>
      </c>
      <c r="AE159">
        <f t="shared" si="18"/>
        <v>3.5719883198507163E-2</v>
      </c>
      <c r="AF159">
        <v>2.8744790389801524E-2</v>
      </c>
      <c r="AG159">
        <v>2.8744790389801524E-2</v>
      </c>
      <c r="AH159">
        <v>2.8744790389801524E-2</v>
      </c>
      <c r="AI159">
        <v>3.3596635207221955E-2</v>
      </c>
      <c r="AJ159">
        <f t="shared" si="19"/>
        <v>2.9957751594156631E-2</v>
      </c>
      <c r="AK159">
        <v>3.3596635207221955E-2</v>
      </c>
      <c r="AL159">
        <v>3.3596635207221955E-2</v>
      </c>
      <c r="AM159">
        <v>3.3596635207221955E-2</v>
      </c>
      <c r="AN159">
        <v>7.6039448615936173E-2</v>
      </c>
      <c r="AO159">
        <f t="shared" si="20"/>
        <v>4.4207338559400511E-2</v>
      </c>
    </row>
    <row r="160" spans="3:41" x14ac:dyDescent="0.3">
      <c r="C160">
        <v>1.2086195314579997E-2</v>
      </c>
      <c r="D160">
        <v>1.2086195314579997E-2</v>
      </c>
      <c r="E160">
        <v>2.1990081349826794E-2</v>
      </c>
      <c r="F160">
        <v>2.1990081349826794E-2</v>
      </c>
      <c r="G160">
        <f t="shared" si="14"/>
        <v>1.7038138332203398E-2</v>
      </c>
      <c r="H160">
        <v>2.1990081349826794E-2</v>
      </c>
      <c r="I160">
        <v>2.1990081349826794E-2</v>
      </c>
      <c r="J160">
        <v>6.9314221203181049E-3</v>
      </c>
      <c r="K160">
        <v>6.9314221203181049E-3</v>
      </c>
      <c r="L160">
        <f t="shared" si="15"/>
        <v>1.4460751735072448E-2</v>
      </c>
      <c r="M160">
        <v>6.9314221203181049E-3</v>
      </c>
      <c r="N160">
        <v>6.9314221203181049E-3</v>
      </c>
      <c r="O160">
        <v>-4.2156159244260425E-3</v>
      </c>
      <c r="P160">
        <v>-4.2156159244260425E-3</v>
      </c>
      <c r="Q160">
        <f t="shared" si="16"/>
        <v>1.357903097946031E-3</v>
      </c>
      <c r="R160">
        <v>-4.2156159244260425E-3</v>
      </c>
      <c r="S160">
        <v>-4.2156159244260425E-3</v>
      </c>
      <c r="T160">
        <v>-0.18244220796067526</v>
      </c>
      <c r="U160">
        <v>-0.18244220796067526</v>
      </c>
      <c r="V160">
        <f t="shared" si="17"/>
        <v>-9.3328911942550649E-2</v>
      </c>
      <c r="W160">
        <v>-0.18244220796067526</v>
      </c>
      <c r="X160">
        <v>-0.18244220796067526</v>
      </c>
      <c r="Y160">
        <v>-0.32079912705232011</v>
      </c>
      <c r="Z160">
        <v>-0.32079912705232011</v>
      </c>
      <c r="AA160">
        <v>-0.32079912705232011</v>
      </c>
      <c r="AB160">
        <v>-0.32079912705232011</v>
      </c>
      <c r="AC160">
        <v>-0.31810675365580487</v>
      </c>
      <c r="AD160">
        <v>-0.31810675365580487</v>
      </c>
      <c r="AE160">
        <f t="shared" si="18"/>
        <v>-0.31945294035406246</v>
      </c>
      <c r="AF160">
        <v>-0.31810675365580487</v>
      </c>
      <c r="AG160">
        <v>-0.31810675365580487</v>
      </c>
      <c r="AH160">
        <v>-0.13032521072470016</v>
      </c>
      <c r="AI160">
        <v>-0.13032521072470016</v>
      </c>
      <c r="AJ160">
        <f t="shared" si="19"/>
        <v>-0.22421598219025252</v>
      </c>
      <c r="AK160">
        <v>-0.13032521072470016</v>
      </c>
      <c r="AL160">
        <v>-0.13032521072470016</v>
      </c>
      <c r="AM160">
        <v>-0.11006884749670746</v>
      </c>
      <c r="AN160">
        <v>-0.11006884749670746</v>
      </c>
      <c r="AO160">
        <f t="shared" si="20"/>
        <v>-0.12019702911070382</v>
      </c>
    </row>
    <row r="161" spans="3:41" x14ac:dyDescent="0.3">
      <c r="C161">
        <v>-7.7228481376356267E-2</v>
      </c>
      <c r="D161">
        <v>-7.7228481376356267E-2</v>
      </c>
      <c r="E161">
        <v>-7.7228481376356267E-2</v>
      </c>
      <c r="F161">
        <v>8.8316452718383023E-2</v>
      </c>
      <c r="G161">
        <f t="shared" si="14"/>
        <v>-3.5842247852671441E-2</v>
      </c>
      <c r="H161">
        <v>8.8316452718383023E-2</v>
      </c>
      <c r="I161">
        <v>8.8316452718383023E-2</v>
      </c>
      <c r="J161">
        <v>8.8316452718383023E-2</v>
      </c>
      <c r="K161">
        <v>2.9883416933707586E-3</v>
      </c>
      <c r="L161">
        <f t="shared" si="15"/>
        <v>6.698442496212996E-2</v>
      </c>
      <c r="M161">
        <v>2.9883416933707586E-3</v>
      </c>
      <c r="N161">
        <v>2.9883416933707586E-3</v>
      </c>
      <c r="O161">
        <v>2.9883416933707586E-3</v>
      </c>
      <c r="P161">
        <v>9.6921900391931881E-2</v>
      </c>
      <c r="Q161">
        <f t="shared" si="16"/>
        <v>2.647173136801104E-2</v>
      </c>
      <c r="R161">
        <v>9.6921900391931881E-2</v>
      </c>
      <c r="S161">
        <v>9.6921900391931881E-2</v>
      </c>
      <c r="T161">
        <v>9.6921900391931881E-2</v>
      </c>
      <c r="U161">
        <v>4.6317037817894452E-2</v>
      </c>
      <c r="V161">
        <f t="shared" si="17"/>
        <v>8.4270684748422531E-2</v>
      </c>
      <c r="W161">
        <v>4.6317037817894452E-2</v>
      </c>
      <c r="X161">
        <v>4.6317037817894452E-2</v>
      </c>
      <c r="Y161">
        <v>4.6317037817894452E-2</v>
      </c>
      <c r="Z161">
        <v>3.6219078407657567E-3</v>
      </c>
      <c r="AA161">
        <v>3.6219078407657567E-3</v>
      </c>
      <c r="AB161">
        <v>3.6219078407657567E-3</v>
      </c>
      <c r="AC161">
        <v>3.6219078407657567E-3</v>
      </c>
      <c r="AD161">
        <v>-4.4231597572401943E-2</v>
      </c>
      <c r="AE161">
        <f t="shared" si="18"/>
        <v>-8.3414685125261685E-3</v>
      </c>
      <c r="AF161">
        <v>-4.4231597572401943E-2</v>
      </c>
      <c r="AG161">
        <v>-4.4231597572401943E-2</v>
      </c>
      <c r="AH161">
        <v>-4.4231597572401943E-2</v>
      </c>
      <c r="AI161">
        <v>7.4006014578797867E-3</v>
      </c>
      <c r="AJ161">
        <f t="shared" si="19"/>
        <v>-3.1323547814831508E-2</v>
      </c>
      <c r="AK161">
        <v>7.4006014578797867E-3</v>
      </c>
      <c r="AL161">
        <v>7.4006014578797867E-3</v>
      </c>
      <c r="AM161">
        <v>7.4006014578797867E-3</v>
      </c>
      <c r="AN161">
        <v>0.15396497495792685</v>
      </c>
      <c r="AO161">
        <f t="shared" si="20"/>
        <v>4.4041694832891554E-2</v>
      </c>
    </row>
    <row r="162" spans="3:41" x14ac:dyDescent="0.3">
      <c r="C162">
        <v>1.8929082414312737E-2</v>
      </c>
      <c r="D162">
        <v>1.8929082414312737E-2</v>
      </c>
      <c r="E162">
        <v>1.8929082414312737E-2</v>
      </c>
      <c r="F162">
        <v>1.8929082414312737E-2</v>
      </c>
      <c r="G162">
        <f t="shared" si="14"/>
        <v>1.8929082414312737E-2</v>
      </c>
      <c r="H162">
        <v>2.8318193946565297E-2</v>
      </c>
      <c r="I162">
        <v>2.8318193946565297E-2</v>
      </c>
      <c r="J162">
        <v>2.8318193946565297E-2</v>
      </c>
      <c r="K162">
        <v>2.8318193946565297E-2</v>
      </c>
      <c r="L162">
        <f t="shared" si="15"/>
        <v>2.8318193946565297E-2</v>
      </c>
      <c r="M162">
        <v>-4.3084885719365598E-2</v>
      </c>
      <c r="N162">
        <v>-4.3084885719365598E-2</v>
      </c>
      <c r="O162">
        <v>-4.3084885719365598E-2</v>
      </c>
      <c r="P162">
        <v>-4.3084885719365598E-2</v>
      </c>
      <c r="Q162">
        <f t="shared" si="16"/>
        <v>-4.3084885719365598E-2</v>
      </c>
      <c r="R162">
        <v>9.0961288567888033E-3</v>
      </c>
      <c r="S162">
        <v>9.0961288567888033E-3</v>
      </c>
      <c r="T162">
        <v>9.0961288567888033E-3</v>
      </c>
      <c r="U162">
        <v>9.0961288567888033E-3</v>
      </c>
      <c r="V162">
        <f t="shared" si="17"/>
        <v>9.0961288567888033E-3</v>
      </c>
      <c r="W162">
        <v>-7.1204852221034926E-2</v>
      </c>
      <c r="X162">
        <v>-7.1204852221034926E-2</v>
      </c>
      <c r="Y162">
        <v>-7.1204852221034926E-2</v>
      </c>
      <c r="Z162">
        <v>-7.1204852221034926E-2</v>
      </c>
      <c r="AA162">
        <v>1.9573375744639125E-2</v>
      </c>
      <c r="AB162">
        <v>1.9573375744639125E-2</v>
      </c>
      <c r="AC162">
        <v>1.9573375744639125E-2</v>
      </c>
      <c r="AD162">
        <v>1.9573375744639125E-2</v>
      </c>
      <c r="AE162">
        <f t="shared" si="18"/>
        <v>1.9573375744639125E-2</v>
      </c>
      <c r="AF162">
        <v>9.7059834938102399E-2</v>
      </c>
      <c r="AG162">
        <v>9.7059834938102399E-2</v>
      </c>
      <c r="AH162">
        <v>9.7059834938102399E-2</v>
      </c>
      <c r="AI162">
        <v>9.1498430711456899E-2</v>
      </c>
      <c r="AJ162">
        <f t="shared" si="19"/>
        <v>9.5669483881441031E-2</v>
      </c>
      <c r="AK162">
        <v>9.1498430711456899E-2</v>
      </c>
      <c r="AL162">
        <v>9.1498430711456899E-2</v>
      </c>
      <c r="AM162">
        <v>9.1498430711456899E-2</v>
      </c>
      <c r="AN162">
        <v>9.1211187128787008E-2</v>
      </c>
      <c r="AO162">
        <f t="shared" si="20"/>
        <v>9.1426619815789423E-2</v>
      </c>
    </row>
    <row r="163" spans="3:41" x14ac:dyDescent="0.3">
      <c r="C163">
        <v>0.28863135793828848</v>
      </c>
      <c r="D163">
        <v>0.28863135793828848</v>
      </c>
      <c r="E163">
        <v>0.32399663036283799</v>
      </c>
      <c r="F163">
        <v>0.32399663036283799</v>
      </c>
      <c r="G163">
        <f t="shared" si="14"/>
        <v>0.30631399415056326</v>
      </c>
      <c r="H163">
        <v>0.32399663036283799</v>
      </c>
      <c r="I163">
        <v>0.32399663036283799</v>
      </c>
      <c r="J163">
        <v>0.44464185524593192</v>
      </c>
      <c r="K163">
        <v>0.44464185524593192</v>
      </c>
      <c r="L163">
        <f t="shared" si="15"/>
        <v>0.38431924280438495</v>
      </c>
      <c r="M163">
        <v>0.44464185524593192</v>
      </c>
      <c r="N163">
        <v>0.44464185524593192</v>
      </c>
      <c r="O163">
        <v>0.5062634989200856</v>
      </c>
      <c r="P163">
        <v>0.5062634989200856</v>
      </c>
      <c r="Q163">
        <f t="shared" si="16"/>
        <v>0.47545267708300876</v>
      </c>
      <c r="R163">
        <v>0.5062634989200856</v>
      </c>
      <c r="S163">
        <v>0.5062634989200856</v>
      </c>
      <c r="T163">
        <v>0.5011316456075684</v>
      </c>
      <c r="U163">
        <v>0.5011316456075684</v>
      </c>
      <c r="V163">
        <f t="shared" si="17"/>
        <v>0.50369757226382694</v>
      </c>
      <c r="W163">
        <v>0.5011316456075684</v>
      </c>
      <c r="X163">
        <v>0.5011316456075684</v>
      </c>
      <c r="Y163">
        <v>0.2639603609014346</v>
      </c>
      <c r="Z163">
        <v>0.2639603609014346</v>
      </c>
      <c r="AA163">
        <v>0.2639603609014346</v>
      </c>
      <c r="AB163">
        <v>0.2639603609014346</v>
      </c>
      <c r="AC163">
        <v>0.20608705620332748</v>
      </c>
      <c r="AD163">
        <v>0.20608705620332748</v>
      </c>
      <c r="AE163">
        <f t="shared" si="18"/>
        <v>0.23502370855238103</v>
      </c>
      <c r="AF163">
        <v>0.20608705620332748</v>
      </c>
      <c r="AG163">
        <v>0.20608705620332748</v>
      </c>
      <c r="AH163">
        <v>0.16272668285471545</v>
      </c>
      <c r="AI163">
        <v>0.16272668285471545</v>
      </c>
      <c r="AJ163">
        <f t="shared" si="19"/>
        <v>0.18440686952902147</v>
      </c>
      <c r="AK163">
        <v>0.16272668285471545</v>
      </c>
      <c r="AL163">
        <v>0.16272668285471545</v>
      </c>
      <c r="AM163">
        <v>0.22216365286601936</v>
      </c>
      <c r="AN163">
        <v>0.22216365286601936</v>
      </c>
      <c r="AO163">
        <f t="shared" si="20"/>
        <v>0.19244516786036742</v>
      </c>
    </row>
    <row r="164" spans="3:41" x14ac:dyDescent="0.3">
      <c r="C164">
        <v>0.24401356116610487</v>
      </c>
      <c r="D164">
        <v>0.24401356116610487</v>
      </c>
      <c r="E164">
        <v>0.24401356116610487</v>
      </c>
      <c r="F164">
        <v>0.24401356116610487</v>
      </c>
      <c r="G164">
        <f t="shared" si="14"/>
        <v>0.24401356116610487</v>
      </c>
      <c r="H164">
        <v>0.18519834506681762</v>
      </c>
      <c r="I164">
        <v>0.18519834506681762</v>
      </c>
      <c r="J164">
        <v>0.18519834506681762</v>
      </c>
      <c r="K164">
        <v>0.19286999363392288</v>
      </c>
      <c r="L164">
        <f t="shared" si="15"/>
        <v>0.18711625720859393</v>
      </c>
      <c r="M164">
        <v>0.19286999363392288</v>
      </c>
      <c r="N164">
        <v>0.19286999363392288</v>
      </c>
      <c r="O164">
        <v>0.19286999363392288</v>
      </c>
      <c r="P164">
        <v>0.21150084456738358</v>
      </c>
      <c r="Q164">
        <f t="shared" si="16"/>
        <v>0.19752770636728806</v>
      </c>
      <c r="R164">
        <v>0.21150084456738358</v>
      </c>
      <c r="S164">
        <v>0.21150084456738358</v>
      </c>
      <c r="T164">
        <v>0.21150084456738358</v>
      </c>
      <c r="U164">
        <v>0.14268876658862778</v>
      </c>
      <c r="V164">
        <f t="shared" si="17"/>
        <v>0.19429782507269461</v>
      </c>
      <c r="W164">
        <v>0.14268876658862778</v>
      </c>
      <c r="X164">
        <v>0.14268876658862778</v>
      </c>
      <c r="Y164">
        <v>0.14268876658862778</v>
      </c>
      <c r="Z164">
        <v>2.9405807707783668E-2</v>
      </c>
      <c r="AA164">
        <v>2.9405807707783668E-2</v>
      </c>
      <c r="AB164">
        <v>2.9405807707783668E-2</v>
      </c>
      <c r="AC164">
        <v>2.9405807707783668E-2</v>
      </c>
      <c r="AD164">
        <v>6.7985108426778948E-2</v>
      </c>
      <c r="AE164">
        <f t="shared" si="18"/>
        <v>3.9050632887532487E-2</v>
      </c>
      <c r="AF164">
        <v>6.7985108426778948E-2</v>
      </c>
      <c r="AG164">
        <v>6.7985108426778948E-2</v>
      </c>
      <c r="AH164">
        <v>6.7985108426778948E-2</v>
      </c>
      <c r="AI164">
        <v>0.1395483732365789</v>
      </c>
      <c r="AJ164">
        <f t="shared" si="19"/>
        <v>8.5875924629228939E-2</v>
      </c>
      <c r="AK164">
        <v>0.1395483732365789</v>
      </c>
      <c r="AL164">
        <v>0.1395483732365789</v>
      </c>
      <c r="AM164">
        <v>0.1395483732365789</v>
      </c>
      <c r="AN164">
        <v>0.1176000347569188</v>
      </c>
      <c r="AO164">
        <f t="shared" si="20"/>
        <v>0.13406128861666389</v>
      </c>
    </row>
    <row r="165" spans="3:41" x14ac:dyDescent="0.3">
      <c r="C165">
        <v>3.3775652030198743E-2</v>
      </c>
      <c r="D165">
        <v>3.3775652030198743E-2</v>
      </c>
      <c r="E165">
        <v>3.9132435157556468E-2</v>
      </c>
      <c r="F165">
        <v>3.9132435157556468E-2</v>
      </c>
      <c r="G165">
        <f t="shared" si="14"/>
        <v>3.6454043593877605E-2</v>
      </c>
      <c r="H165">
        <v>3.9132435157556468E-2</v>
      </c>
      <c r="I165">
        <v>3.9132435157556468E-2</v>
      </c>
      <c r="J165">
        <v>6.7314806900705904E-2</v>
      </c>
      <c r="K165">
        <v>6.7314806900705904E-2</v>
      </c>
      <c r="L165">
        <f t="shared" si="15"/>
        <v>5.3223621029131182E-2</v>
      </c>
      <c r="M165">
        <v>6.7314806900705904E-2</v>
      </c>
      <c r="N165">
        <v>6.7314806900705904E-2</v>
      </c>
      <c r="O165">
        <v>6.3717724914025317E-2</v>
      </c>
      <c r="P165">
        <v>6.3717724914025317E-2</v>
      </c>
      <c r="Q165">
        <f t="shared" si="16"/>
        <v>6.5516265907365617E-2</v>
      </c>
      <c r="R165">
        <v>6.3717724914025317E-2</v>
      </c>
      <c r="S165">
        <v>6.3717724914025317E-2</v>
      </c>
      <c r="T165">
        <v>9.9818421724492637E-2</v>
      </c>
      <c r="U165">
        <v>9.9818421724492637E-2</v>
      </c>
      <c r="V165">
        <f t="shared" si="17"/>
        <v>8.1768073319258977E-2</v>
      </c>
      <c r="W165">
        <v>9.9818421724492637E-2</v>
      </c>
      <c r="X165">
        <v>9.9818421724492637E-2</v>
      </c>
      <c r="Y165">
        <v>3.1412611624642248E-2</v>
      </c>
      <c r="Z165">
        <v>3.1412611624642248E-2</v>
      </c>
      <c r="AA165">
        <v>3.1412611624642248E-2</v>
      </c>
      <c r="AB165">
        <v>3.1412611624642248E-2</v>
      </c>
      <c r="AC165">
        <v>3.3554857114330684E-2</v>
      </c>
      <c r="AD165">
        <v>3.3554857114330684E-2</v>
      </c>
      <c r="AE165">
        <f t="shared" si="18"/>
        <v>3.2483734369486462E-2</v>
      </c>
      <c r="AF165">
        <v>3.3554857114330684E-2</v>
      </c>
      <c r="AG165">
        <v>3.3554857114330684E-2</v>
      </c>
      <c r="AH165">
        <v>2.0971393383305933E-2</v>
      </c>
      <c r="AI165">
        <v>2.0971393383305933E-2</v>
      </c>
      <c r="AJ165">
        <f t="shared" si="19"/>
        <v>2.7263125248818309E-2</v>
      </c>
      <c r="AK165">
        <v>2.0971393383305933E-2</v>
      </c>
      <c r="AL165">
        <v>2.0971393383305933E-2</v>
      </c>
      <c r="AM165">
        <v>8.1273411259171646E-2</v>
      </c>
      <c r="AN165">
        <v>8.1273411259171646E-2</v>
      </c>
      <c r="AO165">
        <f t="shared" si="20"/>
        <v>5.112240232123879E-2</v>
      </c>
    </row>
    <row r="166" spans="3:41" x14ac:dyDescent="0.3">
      <c r="C166">
        <v>9.4586749315779567E-2</v>
      </c>
      <c r="D166">
        <v>9.4586749315779567E-2</v>
      </c>
      <c r="E166">
        <v>0.31641149546178182</v>
      </c>
      <c r="F166">
        <v>0.31641149546178182</v>
      </c>
      <c r="G166">
        <f t="shared" si="14"/>
        <v>0.20549912238878071</v>
      </c>
      <c r="H166">
        <v>0.31641149546178182</v>
      </c>
      <c r="I166">
        <v>0.31641149546178182</v>
      </c>
      <c r="J166">
        <v>0.32592802744234534</v>
      </c>
      <c r="K166">
        <v>0.32592802744234534</v>
      </c>
      <c r="L166">
        <f t="shared" si="15"/>
        <v>0.32116976145206355</v>
      </c>
      <c r="M166">
        <v>0.32592802744234534</v>
      </c>
      <c r="N166">
        <v>0.32592802744234534</v>
      </c>
      <c r="O166">
        <v>0.1158668837848774</v>
      </c>
      <c r="P166">
        <v>0.1158668837848774</v>
      </c>
      <c r="Q166">
        <f t="shared" si="16"/>
        <v>0.22089745561361138</v>
      </c>
      <c r="R166">
        <v>0.1158668837848774</v>
      </c>
      <c r="S166">
        <v>0.1158668837848774</v>
      </c>
      <c r="T166">
        <v>0.23643034187612696</v>
      </c>
      <c r="U166">
        <v>0.23643034187612696</v>
      </c>
      <c r="V166">
        <f t="shared" si="17"/>
        <v>0.17614861283050218</v>
      </c>
      <c r="W166">
        <v>0.23643034187612696</v>
      </c>
      <c r="X166">
        <v>0.23643034187612696</v>
      </c>
      <c r="Y166">
        <v>0.25292492618274054</v>
      </c>
      <c r="Z166">
        <v>0.25292492618274054</v>
      </c>
      <c r="AA166">
        <v>0.25292492618274054</v>
      </c>
      <c r="AB166">
        <v>0.25292492618274054</v>
      </c>
      <c r="AC166">
        <v>0.32194517421739455</v>
      </c>
      <c r="AD166">
        <v>0.32194517421739455</v>
      </c>
      <c r="AE166">
        <f t="shared" si="18"/>
        <v>0.28743505020006754</v>
      </c>
      <c r="AF166">
        <v>0.32194517421739455</v>
      </c>
      <c r="AG166">
        <v>0.32194517421739455</v>
      </c>
      <c r="AH166">
        <v>0.32269040566569301</v>
      </c>
      <c r="AI166">
        <v>0.32269040566569301</v>
      </c>
      <c r="AJ166">
        <f t="shared" si="19"/>
        <v>0.32231778994154375</v>
      </c>
      <c r="AK166">
        <v>0.32269040566569301</v>
      </c>
      <c r="AL166">
        <v>0.32269040566569301</v>
      </c>
      <c r="AM166">
        <v>0.28524640014724706</v>
      </c>
      <c r="AN166">
        <v>0.28524640014724706</v>
      </c>
      <c r="AO166">
        <f t="shared" si="20"/>
        <v>0.30396840290647004</v>
      </c>
    </row>
    <row r="167" spans="3:41" x14ac:dyDescent="0.3">
      <c r="C167">
        <v>4.1380944084649429E-2</v>
      </c>
      <c r="D167">
        <v>5.0510393693524953E-2</v>
      </c>
      <c r="E167">
        <v>5.0510393693524953E-2</v>
      </c>
      <c r="F167">
        <v>5.0510393693524953E-2</v>
      </c>
      <c r="G167">
        <f t="shared" si="14"/>
        <v>4.8228031291306067E-2</v>
      </c>
      <c r="H167">
        <v>5.0510393693524953E-2</v>
      </c>
      <c r="I167">
        <v>5.1958512714435093E-2</v>
      </c>
      <c r="J167">
        <v>5.1958512714435093E-2</v>
      </c>
      <c r="K167">
        <v>5.1958512714435093E-2</v>
      </c>
      <c r="L167">
        <f t="shared" si="15"/>
        <v>5.159648295920756E-2</v>
      </c>
      <c r="M167">
        <v>5.1958512714435093E-2</v>
      </c>
      <c r="N167">
        <v>6.7351600114095328E-2</v>
      </c>
      <c r="O167">
        <v>6.7351600114095328E-2</v>
      </c>
      <c r="P167">
        <v>6.7351600114095328E-2</v>
      </c>
      <c r="Q167">
        <f t="shared" si="16"/>
        <v>6.3503328264180259E-2</v>
      </c>
      <c r="R167">
        <v>6.7351600114095328E-2</v>
      </c>
      <c r="S167">
        <v>5.9369720240242438E-2</v>
      </c>
      <c r="T167">
        <v>5.9369720240242438E-2</v>
      </c>
      <c r="U167">
        <v>5.9369720240242438E-2</v>
      </c>
      <c r="V167">
        <f t="shared" si="17"/>
        <v>6.1365190208705664E-2</v>
      </c>
      <c r="W167">
        <v>5.9369720240242438E-2</v>
      </c>
      <c r="X167">
        <v>3.9174349997367408E-2</v>
      </c>
      <c r="Y167">
        <v>3.9174349997367408E-2</v>
      </c>
      <c r="Z167">
        <v>3.9174349997367408E-2</v>
      </c>
      <c r="AA167">
        <v>3.9174349997367408E-2</v>
      </c>
      <c r="AB167">
        <v>-2.4898938554723107E-2</v>
      </c>
      <c r="AC167">
        <v>-2.4898938554723107E-2</v>
      </c>
      <c r="AD167">
        <v>-2.4898938554723107E-2</v>
      </c>
      <c r="AE167">
        <f t="shared" si="18"/>
        <v>-8.8806164167004771E-3</v>
      </c>
      <c r="AF167">
        <v>-2.4898938554723107E-2</v>
      </c>
      <c r="AG167">
        <v>-6.7389954010083228E-2</v>
      </c>
      <c r="AH167">
        <v>-6.7389954010083228E-2</v>
      </c>
      <c r="AI167">
        <v>-6.7389954010083228E-2</v>
      </c>
      <c r="AJ167">
        <f t="shared" si="19"/>
        <v>-5.6767200146243202E-2</v>
      </c>
      <c r="AK167">
        <v>-6.7389954010083228E-2</v>
      </c>
      <c r="AL167">
        <v>-5.947802572081199E-2</v>
      </c>
      <c r="AM167">
        <v>-5.947802572081199E-2</v>
      </c>
      <c r="AN167">
        <v>-5.947802572081199E-2</v>
      </c>
      <c r="AO167">
        <f t="shared" si="20"/>
        <v>-6.1456007793129798E-2</v>
      </c>
    </row>
    <row r="168" spans="3:41" x14ac:dyDescent="0.3">
      <c r="C168">
        <v>6.0113202484627516E-2</v>
      </c>
      <c r="D168">
        <v>6.0113202484627516E-2</v>
      </c>
      <c r="E168">
        <v>0.10875579436609334</v>
      </c>
      <c r="F168">
        <v>0.10875579436609334</v>
      </c>
      <c r="G168">
        <f t="shared" si="14"/>
        <v>8.4434498425360424E-2</v>
      </c>
      <c r="H168">
        <v>0.10875579436609334</v>
      </c>
      <c r="I168">
        <v>0.10875579436609334</v>
      </c>
      <c r="J168">
        <v>0.18326476506070791</v>
      </c>
      <c r="K168">
        <v>0.18326476506070791</v>
      </c>
      <c r="L168">
        <f t="shared" si="15"/>
        <v>0.14601027971340061</v>
      </c>
      <c r="M168">
        <v>0.18326476506070791</v>
      </c>
      <c r="N168">
        <v>0.18326476506070791</v>
      </c>
      <c r="O168">
        <v>0.17577933646466301</v>
      </c>
      <c r="P168">
        <v>0.17577933646466301</v>
      </c>
      <c r="Q168">
        <f t="shared" si="16"/>
        <v>0.17952205076268546</v>
      </c>
      <c r="R168">
        <v>0.17577933646466301</v>
      </c>
      <c r="S168">
        <v>0.17577933646466301</v>
      </c>
      <c r="T168">
        <v>6.5440423517591675E-2</v>
      </c>
      <c r="U168">
        <v>6.5440423517591675E-2</v>
      </c>
      <c r="V168">
        <f t="shared" si="17"/>
        <v>0.12060987999112734</v>
      </c>
      <c r="W168">
        <v>6.5440423517591675E-2</v>
      </c>
      <c r="X168">
        <v>6.5440423517591675E-2</v>
      </c>
      <c r="Y168">
        <v>4.9125933735176062E-2</v>
      </c>
      <c r="Z168">
        <v>4.9125933735176062E-2</v>
      </c>
      <c r="AA168">
        <v>4.9125933735176062E-2</v>
      </c>
      <c r="AB168">
        <v>4.9125933735176062E-2</v>
      </c>
      <c r="AC168">
        <v>0.15184663991047589</v>
      </c>
      <c r="AD168">
        <v>0.15184663991047589</v>
      </c>
      <c r="AE168">
        <f t="shared" si="18"/>
        <v>0.10048628682282598</v>
      </c>
      <c r="AF168">
        <v>0.15184663991047589</v>
      </c>
      <c r="AG168">
        <v>0.15184663991047589</v>
      </c>
      <c r="AH168">
        <v>0.19868452954458693</v>
      </c>
      <c r="AI168">
        <v>0.19868452954458693</v>
      </c>
      <c r="AJ168">
        <f t="shared" si="19"/>
        <v>0.1752655847275314</v>
      </c>
      <c r="AK168">
        <v>0.19868452954458693</v>
      </c>
      <c r="AL168">
        <v>0.19868452954458693</v>
      </c>
      <c r="AM168">
        <v>6.4029968458486908E-2</v>
      </c>
      <c r="AN168">
        <v>6.4029968458486908E-2</v>
      </c>
      <c r="AO168">
        <f t="shared" si="20"/>
        <v>0.13135724900153692</v>
      </c>
    </row>
    <row r="169" spans="3:41" x14ac:dyDescent="0.3">
      <c r="C169">
        <v>-7.2206998651821078E-2</v>
      </c>
      <c r="D169">
        <v>-7.2206998651821078E-2</v>
      </c>
      <c r="E169">
        <v>-7.2206998651821078E-2</v>
      </c>
      <c r="F169">
        <v>-7.2206998651821078E-2</v>
      </c>
      <c r="G169">
        <f t="shared" si="14"/>
        <v>-7.2206998651821078E-2</v>
      </c>
      <c r="H169">
        <v>-1.786668189816442E-2</v>
      </c>
      <c r="I169">
        <v>-1.786668189816442E-2</v>
      </c>
      <c r="J169">
        <v>-1.786668189816442E-2</v>
      </c>
      <c r="K169">
        <v>-1.786668189816442E-2</v>
      </c>
      <c r="L169">
        <f t="shared" si="15"/>
        <v>-1.786668189816442E-2</v>
      </c>
      <c r="M169">
        <v>1.6125831082401773E-2</v>
      </c>
      <c r="N169">
        <v>1.6125831082401773E-2</v>
      </c>
      <c r="O169">
        <v>1.6125831082401773E-2</v>
      </c>
      <c r="P169">
        <v>1.6125831082401773E-2</v>
      </c>
      <c r="Q169">
        <f t="shared" si="16"/>
        <v>1.6125831082401773E-2</v>
      </c>
      <c r="R169">
        <v>1.3402842371671502E-2</v>
      </c>
      <c r="S169">
        <v>1.3402842371671502E-2</v>
      </c>
      <c r="T169">
        <v>1.3402842371671502E-2</v>
      </c>
      <c r="U169">
        <v>1.3402842371671502E-2</v>
      </c>
      <c r="V169">
        <f t="shared" si="17"/>
        <v>1.3402842371671502E-2</v>
      </c>
      <c r="W169">
        <v>-0.10400950300628301</v>
      </c>
      <c r="X169">
        <v>-0.10400950300628301</v>
      </c>
      <c r="Y169">
        <v>-0.10400950300628301</v>
      </c>
      <c r="Z169">
        <v>-0.10400950300628301</v>
      </c>
      <c r="AA169">
        <v>-0.1115839743420302</v>
      </c>
      <c r="AB169">
        <v>-0.1115839743420302</v>
      </c>
      <c r="AC169">
        <v>-0.1115839743420302</v>
      </c>
      <c r="AD169">
        <v>-0.1115839743420302</v>
      </c>
      <c r="AE169">
        <f t="shared" si="18"/>
        <v>-0.1115839743420302</v>
      </c>
      <c r="AF169">
        <v>-1.8249867514573404E-2</v>
      </c>
      <c r="AG169">
        <v>-1.8249867514573404E-2</v>
      </c>
      <c r="AH169">
        <v>-1.8249867514573404E-2</v>
      </c>
      <c r="AI169">
        <v>2.9730504587156023E-2</v>
      </c>
      <c r="AJ169">
        <f t="shared" si="19"/>
        <v>-6.2547744891410482E-3</v>
      </c>
      <c r="AK169">
        <v>2.9730504587156023E-2</v>
      </c>
      <c r="AL169">
        <v>2.9730504587156023E-2</v>
      </c>
      <c r="AM169">
        <v>2.9730504587156023E-2</v>
      </c>
      <c r="AN169">
        <v>5.475089102904377E-2</v>
      </c>
      <c r="AO169">
        <f t="shared" si="20"/>
        <v>3.5985601197627962E-2</v>
      </c>
    </row>
    <row r="170" spans="3:41" x14ac:dyDescent="0.3">
      <c r="C170">
        <v>-8.1364200664267486E-2</v>
      </c>
      <c r="D170">
        <v>-8.1364200664267486E-2</v>
      </c>
      <c r="E170">
        <v>5.2004289013526744E-2</v>
      </c>
      <c r="F170">
        <v>5.2004289013526744E-2</v>
      </c>
      <c r="G170">
        <f t="shared" si="14"/>
        <v>-1.4679955825370371E-2</v>
      </c>
      <c r="H170">
        <v>5.2004289013526744E-2</v>
      </c>
      <c r="I170">
        <v>5.2004289013526744E-2</v>
      </c>
      <c r="J170">
        <v>-3.33802117106115E-2</v>
      </c>
      <c r="K170">
        <v>-3.33802117106115E-2</v>
      </c>
      <c r="L170">
        <f t="shared" si="15"/>
        <v>9.3120386514576204E-3</v>
      </c>
      <c r="M170">
        <v>-3.33802117106115E-2</v>
      </c>
      <c r="N170">
        <v>-3.33802117106115E-2</v>
      </c>
      <c r="O170">
        <v>4.1261695251697511E-2</v>
      </c>
      <c r="P170">
        <v>4.1261695251697511E-2</v>
      </c>
      <c r="Q170">
        <f t="shared" si="16"/>
        <v>3.9407417705430055E-3</v>
      </c>
      <c r="R170">
        <v>4.1261695251697511E-2</v>
      </c>
      <c r="S170">
        <v>4.1261695251697511E-2</v>
      </c>
      <c r="T170">
        <v>4.5814974869236962E-2</v>
      </c>
      <c r="U170">
        <v>4.5814974869236962E-2</v>
      </c>
      <c r="V170">
        <f t="shared" si="17"/>
        <v>4.353833506046724E-2</v>
      </c>
      <c r="W170">
        <v>4.5814974869236962E-2</v>
      </c>
      <c r="X170">
        <v>4.5814974869236962E-2</v>
      </c>
      <c r="Y170">
        <v>-7.5402198018605038E-2</v>
      </c>
      <c r="Z170">
        <v>-7.5402198018605038E-2</v>
      </c>
      <c r="AA170">
        <v>-7.5402198018605038E-2</v>
      </c>
      <c r="AB170">
        <v>-7.5402198018605038E-2</v>
      </c>
      <c r="AC170">
        <v>2.7035493671051299E-2</v>
      </c>
      <c r="AD170">
        <v>2.7035493671051299E-2</v>
      </c>
      <c r="AE170">
        <f t="shared" si="18"/>
        <v>-2.4183352173776873E-2</v>
      </c>
      <c r="AF170">
        <v>2.7035493671051299E-2</v>
      </c>
      <c r="AG170">
        <v>2.7035493671051299E-2</v>
      </c>
      <c r="AH170">
        <v>8.7147763914201579E-2</v>
      </c>
      <c r="AI170">
        <v>8.7147763914201579E-2</v>
      </c>
      <c r="AJ170">
        <f t="shared" si="19"/>
        <v>5.7091628792626442E-2</v>
      </c>
      <c r="AK170">
        <v>8.7147763914201579E-2</v>
      </c>
      <c r="AL170">
        <v>8.7147763914201579E-2</v>
      </c>
      <c r="AM170">
        <v>8.9945088519301941E-2</v>
      </c>
      <c r="AN170">
        <v>8.9945088519301941E-2</v>
      </c>
      <c r="AO170">
        <f t="shared" si="20"/>
        <v>8.8546426216751767E-2</v>
      </c>
    </row>
    <row r="171" spans="3:41" x14ac:dyDescent="0.3">
      <c r="C171">
        <v>2.3211511471427065E-2</v>
      </c>
      <c r="D171">
        <v>2.3211511471427065E-2</v>
      </c>
      <c r="E171">
        <v>4.6933766573164212E-2</v>
      </c>
      <c r="F171">
        <v>4.6933766573164212E-2</v>
      </c>
      <c r="G171">
        <f t="shared" si="14"/>
        <v>3.507263902229564E-2</v>
      </c>
      <c r="H171">
        <v>4.6933766573164212E-2</v>
      </c>
      <c r="I171">
        <v>4.6933766573164212E-2</v>
      </c>
      <c r="J171">
        <v>-2.8770232186184286E-2</v>
      </c>
      <c r="K171">
        <v>-2.8770232186184286E-2</v>
      </c>
      <c r="L171">
        <f t="shared" si="15"/>
        <v>9.0817671934899646E-3</v>
      </c>
      <c r="M171">
        <v>-2.8770232186184286E-2</v>
      </c>
      <c r="N171">
        <v>-2.8770232186184286E-2</v>
      </c>
      <c r="O171">
        <v>-5.2788754212286168E-2</v>
      </c>
      <c r="P171">
        <v>-5.2788754212286168E-2</v>
      </c>
      <c r="Q171">
        <f t="shared" si="16"/>
        <v>-4.0779493199235226E-2</v>
      </c>
      <c r="R171">
        <v>-5.2788754212286168E-2</v>
      </c>
      <c r="S171">
        <v>-5.2788754212286168E-2</v>
      </c>
      <c r="T171">
        <v>1.5755584985999278E-2</v>
      </c>
      <c r="U171">
        <v>1.5755584985999278E-2</v>
      </c>
      <c r="V171">
        <f t="shared" si="17"/>
        <v>-1.8516584613143448E-2</v>
      </c>
      <c r="W171">
        <v>1.5755584985999278E-2</v>
      </c>
      <c r="X171">
        <v>1.5755584985999278E-2</v>
      </c>
      <c r="Y171">
        <v>-4.3585818118668232E-3</v>
      </c>
      <c r="Z171">
        <v>-4.3585818118668232E-3</v>
      </c>
      <c r="AA171">
        <v>-4.3585818118668232E-3</v>
      </c>
      <c r="AB171">
        <v>-4.3585818118668232E-3</v>
      </c>
      <c r="AC171">
        <v>-4.3585818118668232E-3</v>
      </c>
      <c r="AD171">
        <v>-3.2085331286523184E-3</v>
      </c>
      <c r="AE171">
        <f t="shared" si="18"/>
        <v>-4.0710696410631965E-3</v>
      </c>
      <c r="AF171">
        <v>-3.2085331286523184E-3</v>
      </c>
      <c r="AG171">
        <v>-3.2085331286523184E-3</v>
      </c>
      <c r="AH171">
        <v>-3.2085331286523184E-3</v>
      </c>
      <c r="AI171">
        <v>4.5160204534988632E-2</v>
      </c>
      <c r="AJ171">
        <f t="shared" si="19"/>
        <v>8.8836512872579182E-3</v>
      </c>
      <c r="AK171">
        <v>4.5160204534988632E-2</v>
      </c>
      <c r="AL171">
        <v>4.5160204534988632E-2</v>
      </c>
      <c r="AM171">
        <v>1.3633206392960602E-2</v>
      </c>
      <c r="AN171">
        <v>1.3633206392960602E-2</v>
      </c>
      <c r="AO171">
        <f t="shared" si="20"/>
        <v>2.9396705463974618E-2</v>
      </c>
    </row>
    <row r="172" spans="3:41" x14ac:dyDescent="0.3">
      <c r="C172">
        <v>-4.1474528636524968E-2</v>
      </c>
      <c r="D172">
        <v>-4.1474528636524968E-2</v>
      </c>
      <c r="E172">
        <v>5.3047404063205468E-2</v>
      </c>
      <c r="F172">
        <v>5.3047404063205468E-2</v>
      </c>
      <c r="G172">
        <f t="shared" si="14"/>
        <v>5.7864377133402499E-3</v>
      </c>
      <c r="H172">
        <v>0.17232735489337639</v>
      </c>
      <c r="I172">
        <v>0.17232735489337639</v>
      </c>
      <c r="J172">
        <v>0.17232735489337639</v>
      </c>
      <c r="K172">
        <v>0.17232735489337639</v>
      </c>
      <c r="L172">
        <f t="shared" si="15"/>
        <v>0.17232735489337639</v>
      </c>
      <c r="M172">
        <v>0.17706515655351754</v>
      </c>
      <c r="N172">
        <v>0.17706515655351754</v>
      </c>
      <c r="O172">
        <v>0.17706515655351754</v>
      </c>
      <c r="P172">
        <v>0.17706515655351754</v>
      </c>
      <c r="Q172">
        <f t="shared" si="16"/>
        <v>0.17706515655351754</v>
      </c>
      <c r="R172">
        <v>0.16248596031448889</v>
      </c>
      <c r="S172">
        <v>0.16248596031448889</v>
      </c>
      <c r="T172">
        <v>0.16248596031448889</v>
      </c>
      <c r="U172">
        <v>0.16248596031448889</v>
      </c>
      <c r="V172">
        <f t="shared" si="17"/>
        <v>0.16248596031448889</v>
      </c>
      <c r="W172">
        <v>0.14953548132041888</v>
      </c>
      <c r="X172">
        <v>0.14953548132041888</v>
      </c>
      <c r="Y172">
        <v>0.14953548132041888</v>
      </c>
      <c r="Z172">
        <v>0.14953548132041888</v>
      </c>
      <c r="AA172">
        <v>0.17204593831988488</v>
      </c>
      <c r="AB172">
        <v>0.17204593831988488</v>
      </c>
      <c r="AC172">
        <v>0.17204593831988488</v>
      </c>
      <c r="AD172">
        <v>0.17204593831988488</v>
      </c>
      <c r="AE172">
        <f t="shared" si="18"/>
        <v>0.17204593831988488</v>
      </c>
      <c r="AF172">
        <v>0.1461673084518168</v>
      </c>
      <c r="AG172">
        <v>0.1461673084518168</v>
      </c>
      <c r="AH172">
        <v>0.1461673084518168</v>
      </c>
      <c r="AI172">
        <v>0.1461673084518168</v>
      </c>
      <c r="AJ172">
        <f t="shared" si="19"/>
        <v>0.1461673084518168</v>
      </c>
      <c r="AK172">
        <v>0.12530094502405931</v>
      </c>
      <c r="AL172">
        <v>0.12530094502405931</v>
      </c>
      <c r="AM172">
        <v>0.12530094502405931</v>
      </c>
      <c r="AN172">
        <v>0.12530094502405931</v>
      </c>
      <c r="AO172">
        <f t="shared" si="20"/>
        <v>0.12530094502405931</v>
      </c>
    </row>
    <row r="173" spans="3:41" x14ac:dyDescent="0.3">
      <c r="C173">
        <v>7.2728841342420775E-2</v>
      </c>
      <c r="D173">
        <v>7.2728841342420775E-2</v>
      </c>
      <c r="E173">
        <v>8.6103867883528723E-2</v>
      </c>
      <c r="F173">
        <v>8.6103867883528723E-2</v>
      </c>
      <c r="G173">
        <f t="shared" si="14"/>
        <v>7.9416354612974749E-2</v>
      </c>
      <c r="H173">
        <v>8.6103867883528723E-2</v>
      </c>
      <c r="I173">
        <v>8.6103867883528723E-2</v>
      </c>
      <c r="J173">
        <v>9.2643051771117174E-2</v>
      </c>
      <c r="K173">
        <v>9.2643051771117174E-2</v>
      </c>
      <c r="L173">
        <f t="shared" si="15"/>
        <v>8.9373459827322949E-2</v>
      </c>
      <c r="M173">
        <v>9.2643051771117174E-2</v>
      </c>
      <c r="N173">
        <v>9.2643051771117174E-2</v>
      </c>
      <c r="O173">
        <v>0.11216140594987917</v>
      </c>
      <c r="P173">
        <v>0.11216140594987917</v>
      </c>
      <c r="Q173">
        <f t="shared" si="16"/>
        <v>0.10240222886049817</v>
      </c>
      <c r="R173">
        <v>0.11216140594987917</v>
      </c>
      <c r="S173">
        <v>0.11216140594987917</v>
      </c>
      <c r="T173">
        <v>0.11216140594987917</v>
      </c>
      <c r="U173">
        <v>0.10963360191637612</v>
      </c>
      <c r="V173">
        <f t="shared" si="17"/>
        <v>0.1115294549415034</v>
      </c>
      <c r="W173">
        <v>0.10963360191637612</v>
      </c>
      <c r="X173">
        <v>0.10963360191637612</v>
      </c>
      <c r="Y173">
        <v>0.10963360191637612</v>
      </c>
      <c r="Z173">
        <v>7.102295773505321E-2</v>
      </c>
      <c r="AA173">
        <v>7.102295773505321E-2</v>
      </c>
      <c r="AB173">
        <v>7.102295773505321E-2</v>
      </c>
      <c r="AC173">
        <v>6.4496147710687943E-2</v>
      </c>
      <c r="AD173">
        <v>6.4496147710687943E-2</v>
      </c>
      <c r="AE173">
        <f t="shared" si="18"/>
        <v>6.7759552722870584E-2</v>
      </c>
      <c r="AF173">
        <v>6.4496147710687943E-2</v>
      </c>
      <c r="AG173">
        <v>6.4496147710687943E-2</v>
      </c>
      <c r="AH173">
        <v>6.4496147710687943E-2</v>
      </c>
      <c r="AI173">
        <v>7.9272715418531148E-2</v>
      </c>
      <c r="AJ173">
        <f t="shared" si="19"/>
        <v>6.8190289637648741E-2</v>
      </c>
      <c r="AK173">
        <v>7.9272715418531148E-2</v>
      </c>
      <c r="AL173">
        <v>7.9272715418531148E-2</v>
      </c>
      <c r="AM173">
        <v>7.9272715418531148E-2</v>
      </c>
      <c r="AN173">
        <v>9.2598622999627497E-2</v>
      </c>
      <c r="AO173">
        <f t="shared" si="20"/>
        <v>8.2604192313805239E-2</v>
      </c>
    </row>
    <row r="174" spans="3:41" x14ac:dyDescent="0.3">
      <c r="C174">
        <v>2.130563367443053E-2</v>
      </c>
      <c r="D174">
        <v>2.130563367443053E-2</v>
      </c>
      <c r="E174">
        <v>2.1404802638469916E-2</v>
      </c>
      <c r="F174">
        <v>2.1404802638469916E-2</v>
      </c>
      <c r="G174">
        <f t="shared" si="14"/>
        <v>2.1355218156450223E-2</v>
      </c>
      <c r="H174">
        <v>2.1404802638469916E-2</v>
      </c>
      <c r="I174">
        <v>1.6949855500789181E-2</v>
      </c>
      <c r="J174">
        <v>1.6949855500789181E-2</v>
      </c>
      <c r="K174">
        <v>1.6949855500789181E-2</v>
      </c>
      <c r="L174">
        <f t="shared" si="15"/>
        <v>1.8063592285209366E-2</v>
      </c>
      <c r="M174">
        <v>1.6949855500789181E-2</v>
      </c>
      <c r="N174">
        <v>3.4960200360927694E-2</v>
      </c>
      <c r="O174">
        <v>3.4960200360927694E-2</v>
      </c>
      <c r="P174">
        <v>3.4960200360927694E-2</v>
      </c>
      <c r="Q174">
        <f t="shared" si="16"/>
        <v>3.0457614145893069E-2</v>
      </c>
      <c r="R174">
        <v>3.4960200360927694E-2</v>
      </c>
      <c r="S174">
        <v>3.5122557272050423E-2</v>
      </c>
      <c r="T174">
        <v>3.5122557272050423E-2</v>
      </c>
      <c r="U174">
        <v>3.5122557272050423E-2</v>
      </c>
      <c r="V174">
        <f t="shared" si="17"/>
        <v>3.5081968044269739E-2</v>
      </c>
      <c r="W174">
        <v>3.5122557272050423E-2</v>
      </c>
      <c r="X174">
        <v>5.6206535417089636E-2</v>
      </c>
      <c r="Y174">
        <v>5.6206535417089636E-2</v>
      </c>
      <c r="Z174">
        <v>5.6206535417089636E-2</v>
      </c>
      <c r="AA174">
        <v>5.6206535417089636E-2</v>
      </c>
      <c r="AB174">
        <v>4.156987043051897E-2</v>
      </c>
      <c r="AC174">
        <v>4.156987043051897E-2</v>
      </c>
      <c r="AD174">
        <v>4.156987043051897E-2</v>
      </c>
      <c r="AE174">
        <f t="shared" si="18"/>
        <v>4.5229036677161633E-2</v>
      </c>
      <c r="AF174">
        <v>4.156987043051897E-2</v>
      </c>
      <c r="AG174">
        <v>2.7504240905800677E-2</v>
      </c>
      <c r="AH174">
        <v>2.7504240905800677E-2</v>
      </c>
      <c r="AI174">
        <v>2.7504240905800677E-2</v>
      </c>
      <c r="AJ174">
        <f t="shared" si="19"/>
        <v>3.102064828698025E-2</v>
      </c>
      <c r="AK174">
        <v>2.7504240905800677E-2</v>
      </c>
      <c r="AL174">
        <v>2.7504240905800677E-2</v>
      </c>
      <c r="AM174">
        <v>3.7674470086597793E-2</v>
      </c>
      <c r="AN174">
        <v>3.7674470086597793E-2</v>
      </c>
      <c r="AO174">
        <f t="shared" si="20"/>
        <v>3.2589355496199235E-2</v>
      </c>
    </row>
    <row r="175" spans="3:41" x14ac:dyDescent="0.3">
      <c r="C175">
        <v>7.1658887953742964E-2</v>
      </c>
      <c r="D175">
        <v>0.15039878731669998</v>
      </c>
      <c r="E175">
        <v>0.15039878731669998</v>
      </c>
      <c r="F175">
        <v>0.15039878731669998</v>
      </c>
      <c r="G175">
        <f t="shared" si="14"/>
        <v>0.13071381247596073</v>
      </c>
      <c r="H175">
        <v>0.15039878731669998</v>
      </c>
      <c r="I175">
        <v>7.7776371071209924E-2</v>
      </c>
      <c r="J175">
        <v>7.7776371071209924E-2</v>
      </c>
      <c r="K175">
        <v>7.7776371071209924E-2</v>
      </c>
      <c r="L175">
        <f t="shared" si="15"/>
        <v>9.5931975132582448E-2</v>
      </c>
      <c r="M175">
        <v>7.7776371071209924E-2</v>
      </c>
      <c r="N175">
        <v>7.7776371071209924E-2</v>
      </c>
      <c r="O175">
        <v>3.5797617514413328E-2</v>
      </c>
      <c r="P175">
        <v>3.5797617514413328E-2</v>
      </c>
      <c r="Q175">
        <f t="shared" si="16"/>
        <v>5.6786994292811623E-2</v>
      </c>
      <c r="R175">
        <v>3.5797617514413328E-2</v>
      </c>
      <c r="S175">
        <v>2.0986568476916011E-2</v>
      </c>
      <c r="T175">
        <v>2.0986568476916011E-2</v>
      </c>
      <c r="U175">
        <v>2.0986568476916011E-2</v>
      </c>
      <c r="V175">
        <f t="shared" si="17"/>
        <v>2.4689330736290344E-2</v>
      </c>
      <c r="W175">
        <v>2.0986568476916011E-2</v>
      </c>
      <c r="X175">
        <v>6.6933702112925569E-2</v>
      </c>
      <c r="Y175">
        <v>6.6933702112925569E-2</v>
      </c>
      <c r="Z175">
        <v>6.6933702112925569E-2</v>
      </c>
      <c r="AA175">
        <v>6.6933702112925569E-2</v>
      </c>
      <c r="AB175">
        <v>7.2726276739714726E-2</v>
      </c>
      <c r="AC175">
        <v>7.2726276739714726E-2</v>
      </c>
      <c r="AD175">
        <v>7.2726276739714726E-2</v>
      </c>
      <c r="AE175">
        <f t="shared" si="18"/>
        <v>7.1278133083017434E-2</v>
      </c>
      <c r="AF175">
        <v>7.2726276739714726E-2</v>
      </c>
      <c r="AG175">
        <v>8.0203283548170384E-2</v>
      </c>
      <c r="AH175">
        <v>8.0203283548170384E-2</v>
      </c>
      <c r="AI175">
        <v>8.0203283548170384E-2</v>
      </c>
      <c r="AJ175">
        <f t="shared" si="19"/>
        <v>7.8334031846056473E-2</v>
      </c>
      <c r="AK175">
        <v>8.0203283548170384E-2</v>
      </c>
      <c r="AL175">
        <v>4.3253985291682166E-2</v>
      </c>
      <c r="AM175">
        <v>4.3253985291682166E-2</v>
      </c>
      <c r="AN175">
        <v>4.3253985291682166E-2</v>
      </c>
      <c r="AO175">
        <f t="shared" si="20"/>
        <v>5.2491309855804226E-2</v>
      </c>
    </row>
    <row r="176" spans="3:41" x14ac:dyDescent="0.3">
      <c r="C176">
        <v>0.11444700909369013</v>
      </c>
      <c r="D176">
        <v>0.11444700909369013</v>
      </c>
      <c r="E176">
        <v>0.11444700909369013</v>
      </c>
      <c r="F176">
        <v>0.11444700909369013</v>
      </c>
      <c r="G176">
        <f t="shared" si="14"/>
        <v>0.11444700909369013</v>
      </c>
      <c r="H176">
        <v>8.0946383347553622E-2</v>
      </c>
      <c r="I176">
        <v>8.0946383347553622E-2</v>
      </c>
      <c r="J176">
        <v>8.0946383347553622E-2</v>
      </c>
      <c r="K176">
        <v>8.0946383347553622E-2</v>
      </c>
      <c r="L176">
        <f t="shared" si="15"/>
        <v>8.0946383347553622E-2</v>
      </c>
      <c r="M176">
        <v>8.3395420702345013E-2</v>
      </c>
      <c r="N176">
        <v>8.3395420702345013E-2</v>
      </c>
      <c r="O176">
        <v>8.3395420702345013E-2</v>
      </c>
      <c r="P176">
        <v>8.3395420702345013E-2</v>
      </c>
      <c r="Q176">
        <f t="shared" si="16"/>
        <v>8.3395420702345013E-2</v>
      </c>
      <c r="R176">
        <v>0.11183427595145512</v>
      </c>
      <c r="S176">
        <v>0.11183427595145512</v>
      </c>
      <c r="T176">
        <v>0.11183427595145512</v>
      </c>
      <c r="U176">
        <v>0.11183427595145512</v>
      </c>
      <c r="V176">
        <f t="shared" si="17"/>
        <v>0.11183427595145512</v>
      </c>
      <c r="W176">
        <v>0.15524028265254033</v>
      </c>
      <c r="X176">
        <v>0.15524028265254033</v>
      </c>
      <c r="Y176">
        <v>0.15524028265254033</v>
      </c>
      <c r="Z176">
        <v>0.15524028265254033</v>
      </c>
      <c r="AA176">
        <v>0.23724552446963454</v>
      </c>
      <c r="AB176">
        <v>0.23724552446963454</v>
      </c>
      <c r="AC176">
        <v>0.23724552446963454</v>
      </c>
      <c r="AD176">
        <v>0.23724552446963454</v>
      </c>
      <c r="AE176">
        <f t="shared" si="18"/>
        <v>0.23724552446963454</v>
      </c>
      <c r="AF176">
        <v>0.1472582709522556</v>
      </c>
      <c r="AG176">
        <v>0.1472582709522556</v>
      </c>
      <c r="AH176">
        <v>0.1472582709522556</v>
      </c>
      <c r="AI176">
        <v>8.8666351435906454E-2</v>
      </c>
      <c r="AJ176">
        <f t="shared" si="19"/>
        <v>0.1326102910731683</v>
      </c>
      <c r="AK176">
        <v>8.8666351435906454E-2</v>
      </c>
      <c r="AL176">
        <v>8.8666351435906454E-2</v>
      </c>
      <c r="AM176">
        <v>8.8666351435906454E-2</v>
      </c>
      <c r="AN176">
        <v>0.14389252834468511</v>
      </c>
      <c r="AO176">
        <f t="shared" si="20"/>
        <v>0.10247289566310111</v>
      </c>
    </row>
    <row r="177" spans="3:41" x14ac:dyDescent="0.3">
      <c r="C177">
        <v>0.10453648915187405</v>
      </c>
      <c r="D177">
        <v>0.10453648915187405</v>
      </c>
      <c r="E177">
        <v>0.10453648915187405</v>
      </c>
      <c r="F177">
        <v>0.16516910651186345</v>
      </c>
      <c r="G177">
        <f t="shared" si="14"/>
        <v>0.11969464349187139</v>
      </c>
      <c r="H177">
        <v>0.16516910651186345</v>
      </c>
      <c r="I177">
        <v>0.16516910651186345</v>
      </c>
      <c r="J177">
        <v>0.16516910651186345</v>
      </c>
      <c r="K177">
        <v>0.14962635869565311</v>
      </c>
      <c r="L177">
        <f t="shared" si="15"/>
        <v>0.16128341955781086</v>
      </c>
      <c r="M177">
        <v>0.14962635869565311</v>
      </c>
      <c r="N177">
        <v>0.14962635869565311</v>
      </c>
      <c r="O177">
        <v>0.14962635869565311</v>
      </c>
      <c r="P177">
        <v>0.11091728448902397</v>
      </c>
      <c r="Q177">
        <f t="shared" si="16"/>
        <v>0.13994909014399581</v>
      </c>
      <c r="R177">
        <v>0.11091728448902397</v>
      </c>
      <c r="S177">
        <v>0.11091728448902397</v>
      </c>
      <c r="T177">
        <v>0.11091728448902397</v>
      </c>
      <c r="U177">
        <v>0.12632997588310338</v>
      </c>
      <c r="V177">
        <f t="shared" si="17"/>
        <v>0.11477045733754382</v>
      </c>
      <c r="W177">
        <v>0.12632997588310338</v>
      </c>
      <c r="X177">
        <v>0.12632997588310338</v>
      </c>
      <c r="Y177">
        <v>0.12632997588310338</v>
      </c>
      <c r="Z177">
        <v>-2.3595250699538588E-2</v>
      </c>
      <c r="AA177">
        <v>-2.3595250699538588E-2</v>
      </c>
      <c r="AB177">
        <v>-2.3595250699538588E-2</v>
      </c>
      <c r="AC177">
        <v>-2.3595250699538588E-2</v>
      </c>
      <c r="AD177">
        <v>1.2501769118271479E-2</v>
      </c>
      <c r="AE177">
        <f t="shared" si="18"/>
        <v>-1.4570995745086071E-2</v>
      </c>
      <c r="AF177">
        <v>1.2501769118271479E-2</v>
      </c>
      <c r="AG177">
        <v>1.2501769118271479E-2</v>
      </c>
      <c r="AH177">
        <v>0.15370464057397781</v>
      </c>
      <c r="AI177">
        <v>0.15370464057397781</v>
      </c>
      <c r="AJ177">
        <f t="shared" si="19"/>
        <v>8.3103204846124643E-2</v>
      </c>
      <c r="AK177">
        <v>0.15370464057397781</v>
      </c>
      <c r="AL177">
        <v>0.15370464057397781</v>
      </c>
      <c r="AM177">
        <v>0.10971057352014339</v>
      </c>
      <c r="AN177">
        <v>0.10971057352014339</v>
      </c>
      <c r="AO177">
        <f t="shared" si="20"/>
        <v>0.13170760704706061</v>
      </c>
    </row>
    <row r="178" spans="3:41" x14ac:dyDescent="0.3">
      <c r="C178">
        <v>2.0218704207218385E-2</v>
      </c>
      <c r="D178">
        <v>2.0218704207218385E-2</v>
      </c>
      <c r="E178">
        <v>2.0218704207218385E-2</v>
      </c>
      <c r="F178">
        <v>8.8719908782860929E-2</v>
      </c>
      <c r="G178">
        <f t="shared" si="14"/>
        <v>3.7344005351129021E-2</v>
      </c>
      <c r="H178">
        <v>8.8719908782860929E-2</v>
      </c>
      <c r="I178">
        <v>8.8719908782860929E-2</v>
      </c>
      <c r="J178">
        <v>8.8719908782860929E-2</v>
      </c>
      <c r="K178">
        <v>7.0823045582063746E-2</v>
      </c>
      <c r="L178">
        <f t="shared" si="15"/>
        <v>8.424569298266163E-2</v>
      </c>
      <c r="M178">
        <v>7.0823045582063746E-2</v>
      </c>
      <c r="N178">
        <v>7.0823045582063746E-2</v>
      </c>
      <c r="O178">
        <v>7.0823045582063746E-2</v>
      </c>
      <c r="P178">
        <v>0.11201334489498978</v>
      </c>
      <c r="Q178">
        <f t="shared" si="16"/>
        <v>8.1120620410295247E-2</v>
      </c>
      <c r="R178">
        <v>0.11201334489498978</v>
      </c>
      <c r="S178">
        <v>0.11201334489498978</v>
      </c>
      <c r="T178">
        <v>0.11201334489498978</v>
      </c>
      <c r="U178">
        <v>0.12169800269431254</v>
      </c>
      <c r="V178">
        <f t="shared" si="17"/>
        <v>0.11443450934482047</v>
      </c>
      <c r="W178">
        <v>0.12169800269431254</v>
      </c>
      <c r="X178">
        <v>0.12169800269431254</v>
      </c>
      <c r="Y178">
        <v>0.12169800269431254</v>
      </c>
      <c r="Z178">
        <v>-0.10592572693672268</v>
      </c>
      <c r="AA178">
        <v>-0.10592572693672268</v>
      </c>
      <c r="AB178">
        <v>-0.10592572693672268</v>
      </c>
      <c r="AC178">
        <v>-0.10592572693672268</v>
      </c>
      <c r="AD178">
        <v>-4.1270386921813541E-2</v>
      </c>
      <c r="AE178">
        <f t="shared" si="18"/>
        <v>-8.97618919329954E-2</v>
      </c>
      <c r="AF178">
        <v>-4.1270386921813541E-2</v>
      </c>
      <c r="AG178">
        <v>-4.1270386921813541E-2</v>
      </c>
      <c r="AH178">
        <v>-2.3345909913919497E-2</v>
      </c>
      <c r="AI178">
        <v>-2.3345909913919497E-2</v>
      </c>
      <c r="AJ178">
        <f t="shared" si="19"/>
        <v>-3.2308148417866521E-2</v>
      </c>
      <c r="AK178">
        <v>-2.3345909913919497E-2</v>
      </c>
      <c r="AL178">
        <v>-2.3345909913919497E-2</v>
      </c>
      <c r="AM178">
        <v>6.1144236928990181E-2</v>
      </c>
      <c r="AN178">
        <v>6.1144236928990181E-2</v>
      </c>
      <c r="AO178">
        <f t="shared" si="20"/>
        <v>1.8899163507535344E-2</v>
      </c>
    </row>
    <row r="179" spans="3:41" x14ac:dyDescent="0.3">
      <c r="C179">
        <v>6.3438168201403661E-2</v>
      </c>
      <c r="D179">
        <v>6.3438168201403661E-2</v>
      </c>
      <c r="E179">
        <v>6.3438168201403661E-2</v>
      </c>
      <c r="F179">
        <v>0.10133739153220504</v>
      </c>
      <c r="G179">
        <f t="shared" si="14"/>
        <v>7.2912974034104003E-2</v>
      </c>
      <c r="H179">
        <v>0.10133739153220504</v>
      </c>
      <c r="I179">
        <v>0.10133739153220504</v>
      </c>
      <c r="J179">
        <v>0.13318159503726543</v>
      </c>
      <c r="K179">
        <v>0.13318159503726543</v>
      </c>
      <c r="L179">
        <f t="shared" si="15"/>
        <v>0.11725949328473523</v>
      </c>
      <c r="M179">
        <v>0.13318159503726543</v>
      </c>
      <c r="N179">
        <v>0.13318159503726543</v>
      </c>
      <c r="O179">
        <v>0.1562212828524159</v>
      </c>
      <c r="P179">
        <v>0.1562212828524159</v>
      </c>
      <c r="Q179">
        <f t="shared" si="16"/>
        <v>0.14470143894484067</v>
      </c>
      <c r="R179">
        <v>0.1562212828524159</v>
      </c>
      <c r="S179">
        <v>0.1562212828524159</v>
      </c>
      <c r="T179">
        <v>0.16477071600965407</v>
      </c>
      <c r="U179">
        <v>0.16477071600965407</v>
      </c>
      <c r="V179">
        <f t="shared" si="17"/>
        <v>0.16049599943103499</v>
      </c>
      <c r="W179">
        <v>0.16477071600965407</v>
      </c>
      <c r="X179">
        <v>0.16477071600965407</v>
      </c>
      <c r="Y179">
        <v>7.5302487315048169E-2</v>
      </c>
      <c r="Z179">
        <v>7.5302487315048169E-2</v>
      </c>
      <c r="AA179">
        <v>7.5302487315048169E-2</v>
      </c>
      <c r="AB179">
        <v>7.5302487315048169E-2</v>
      </c>
      <c r="AC179">
        <v>7.5302487315048169E-2</v>
      </c>
      <c r="AD179">
        <v>7.5302487315048169E-2</v>
      </c>
      <c r="AE179">
        <f t="shared" si="18"/>
        <v>7.5302487315048169E-2</v>
      </c>
      <c r="AF179">
        <v>2.5971795335382356E-2</v>
      </c>
      <c r="AG179">
        <v>2.5971795335382356E-2</v>
      </c>
      <c r="AH179">
        <v>2.4454713320273269E-2</v>
      </c>
      <c r="AI179">
        <v>2.4454713320273269E-2</v>
      </c>
      <c r="AJ179">
        <f t="shared" si="19"/>
        <v>2.5213254327827811E-2</v>
      </c>
      <c r="AK179">
        <v>2.4454713320273269E-2</v>
      </c>
      <c r="AL179">
        <v>2.4454713320273269E-2</v>
      </c>
      <c r="AM179">
        <v>5.5726739816624189E-2</v>
      </c>
      <c r="AN179">
        <v>5.5726739816624189E-2</v>
      </c>
      <c r="AO179">
        <f t="shared" si="20"/>
        <v>4.0090726568448726E-2</v>
      </c>
    </row>
    <row r="180" spans="3:41" x14ac:dyDescent="0.3">
      <c r="C180">
        <v>-0.12716938234179584</v>
      </c>
      <c r="D180">
        <v>-0.12716938234179584</v>
      </c>
      <c r="E180">
        <v>-0.12716938234179584</v>
      </c>
      <c r="F180">
        <v>-0.12716938234179584</v>
      </c>
      <c r="G180">
        <f t="shared" si="14"/>
        <v>-0.12716938234179584</v>
      </c>
      <c r="H180">
        <v>-0.11310028847785553</v>
      </c>
      <c r="I180">
        <v>-0.11310028847785553</v>
      </c>
      <c r="J180">
        <v>-0.11310028847785553</v>
      </c>
      <c r="K180">
        <v>-0.11310028847785553</v>
      </c>
      <c r="L180">
        <f t="shared" si="15"/>
        <v>-0.11310028847785553</v>
      </c>
      <c r="M180">
        <v>0.14637852439642082</v>
      </c>
      <c r="N180">
        <v>0.14637852439642082</v>
      </c>
      <c r="O180">
        <v>0.14637852439642082</v>
      </c>
      <c r="P180">
        <v>0.14637852439642082</v>
      </c>
      <c r="Q180">
        <f t="shared" si="16"/>
        <v>0.14637852439642082</v>
      </c>
      <c r="R180">
        <v>0.14730931211979409</v>
      </c>
      <c r="S180">
        <v>0.14730931211979409</v>
      </c>
      <c r="T180">
        <v>0.14730931211979409</v>
      </c>
      <c r="U180">
        <v>0.14730931211979409</v>
      </c>
      <c r="V180">
        <f t="shared" si="17"/>
        <v>0.14730931211979409</v>
      </c>
      <c r="W180">
        <v>0.14730931211979409</v>
      </c>
      <c r="X180">
        <v>0.11687113734895302</v>
      </c>
      <c r="Y180">
        <v>0.11687113734895302</v>
      </c>
      <c r="Z180">
        <v>0.11687113734895302</v>
      </c>
      <c r="AA180">
        <v>7.6491260097667768E-2</v>
      </c>
      <c r="AB180">
        <v>7.6491260097667768E-2</v>
      </c>
      <c r="AC180">
        <v>7.6491260097667768E-2</v>
      </c>
      <c r="AD180">
        <v>7.6491260097667768E-2</v>
      </c>
      <c r="AE180">
        <f t="shared" si="18"/>
        <v>7.6491260097667768E-2</v>
      </c>
      <c r="AF180">
        <v>7.5661747481845745E-2</v>
      </c>
      <c r="AG180">
        <v>7.5661747481845745E-2</v>
      </c>
      <c r="AH180">
        <v>7.5661747481845745E-2</v>
      </c>
      <c r="AI180">
        <v>7.5661747481845745E-2</v>
      </c>
      <c r="AJ180">
        <f t="shared" si="19"/>
        <v>7.5661747481845745E-2</v>
      </c>
      <c r="AK180">
        <v>0.14056339366300893</v>
      </c>
      <c r="AL180">
        <v>0.14056339366300893</v>
      </c>
      <c r="AM180">
        <v>0.14056339366300893</v>
      </c>
      <c r="AN180">
        <v>0.14056339366300893</v>
      </c>
      <c r="AO180">
        <f t="shared" si="20"/>
        <v>0.14056339366300893</v>
      </c>
    </row>
    <row r="181" spans="3:41" x14ac:dyDescent="0.3">
      <c r="C181">
        <v>0.14229322196619545</v>
      </c>
      <c r="D181">
        <v>0.14229322196619545</v>
      </c>
      <c r="E181">
        <v>0.14229322196619545</v>
      </c>
      <c r="F181">
        <v>0.14229322196619545</v>
      </c>
      <c r="G181">
        <f t="shared" si="14"/>
        <v>0.14229322196619545</v>
      </c>
      <c r="H181">
        <v>0.18331986708428386</v>
      </c>
      <c r="I181">
        <v>0.18331986708428386</v>
      </c>
      <c r="J181">
        <v>0.18331986708428386</v>
      </c>
      <c r="K181">
        <v>0.18331986708428386</v>
      </c>
      <c r="L181">
        <f t="shared" si="15"/>
        <v>0.18331986708428386</v>
      </c>
      <c r="M181">
        <v>0.25475269101081899</v>
      </c>
      <c r="N181">
        <v>0.25475269101081899</v>
      </c>
      <c r="O181">
        <v>0.25475269101081899</v>
      </c>
      <c r="P181">
        <v>0.25475269101081899</v>
      </c>
      <c r="Q181">
        <f t="shared" si="16"/>
        <v>0.25475269101081899</v>
      </c>
      <c r="R181">
        <v>-4.6078991444253183E-2</v>
      </c>
      <c r="S181">
        <v>-4.6078991444253183E-2</v>
      </c>
      <c r="T181">
        <v>-4.6078991444253183E-2</v>
      </c>
      <c r="U181">
        <v>-4.6078991444253183E-2</v>
      </c>
      <c r="V181">
        <f t="shared" si="17"/>
        <v>-4.6078991444253183E-2</v>
      </c>
      <c r="W181">
        <v>0.17708108108108198</v>
      </c>
      <c r="X181">
        <v>0.17708108108108198</v>
      </c>
      <c r="Y181">
        <v>0.17708108108108198</v>
      </c>
      <c r="Z181">
        <v>0.17708108108108198</v>
      </c>
      <c r="AA181">
        <v>0.23777619070291509</v>
      </c>
      <c r="AB181">
        <v>0.23777619070291509</v>
      </c>
      <c r="AC181">
        <v>0.23777619070291509</v>
      </c>
      <c r="AD181">
        <v>0.23777619070291509</v>
      </c>
      <c r="AE181">
        <f t="shared" si="18"/>
        <v>0.23777619070291509</v>
      </c>
      <c r="AF181">
        <v>0.10559616707264248</v>
      </c>
      <c r="AG181">
        <v>0.10559616707264248</v>
      </c>
      <c r="AH181">
        <v>0.10559616707264248</v>
      </c>
      <c r="AI181">
        <v>0.10559616707264248</v>
      </c>
      <c r="AJ181">
        <f t="shared" si="19"/>
        <v>0.10559616707264248</v>
      </c>
      <c r="AK181">
        <v>0.28316880370604519</v>
      </c>
      <c r="AL181">
        <v>0.28316880370604519</v>
      </c>
      <c r="AM181">
        <v>0.28316880370604519</v>
      </c>
      <c r="AN181">
        <v>0.28316880370604519</v>
      </c>
      <c r="AO181">
        <f t="shared" si="20"/>
        <v>0.28316880370604519</v>
      </c>
    </row>
    <row r="182" spans="3:41" x14ac:dyDescent="0.3">
      <c r="C182">
        <v>7.5629247689360884E-2</v>
      </c>
      <c r="D182">
        <v>7.5629247689360884E-2</v>
      </c>
      <c r="E182">
        <v>7.0855161649292231E-2</v>
      </c>
      <c r="F182">
        <v>7.0855161649292231E-2</v>
      </c>
      <c r="G182">
        <f t="shared" si="14"/>
        <v>7.3242204669326558E-2</v>
      </c>
      <c r="H182">
        <v>7.0855161649292231E-2</v>
      </c>
      <c r="I182">
        <v>7.0855161649292231E-2</v>
      </c>
      <c r="J182">
        <v>8.8136202370479769E-2</v>
      </c>
      <c r="K182">
        <v>8.8136202370479769E-2</v>
      </c>
      <c r="L182">
        <f t="shared" si="15"/>
        <v>7.9495682009885993E-2</v>
      </c>
      <c r="M182">
        <v>8.8136202370479769E-2</v>
      </c>
      <c r="N182">
        <v>8.8136202370479769E-2</v>
      </c>
      <c r="O182">
        <v>5.884832459156901E-2</v>
      </c>
      <c r="P182">
        <v>5.884832459156901E-2</v>
      </c>
      <c r="Q182">
        <f t="shared" si="16"/>
        <v>7.3492263481024389E-2</v>
      </c>
      <c r="R182">
        <v>5.884832459156901E-2</v>
      </c>
      <c r="S182">
        <v>5.884832459156901E-2</v>
      </c>
      <c r="T182">
        <v>4.1814427436369234E-2</v>
      </c>
      <c r="U182">
        <v>4.1814427436369234E-2</v>
      </c>
      <c r="V182">
        <f t="shared" si="17"/>
        <v>5.0331376013969122E-2</v>
      </c>
      <c r="W182">
        <v>4.1814427436369234E-2</v>
      </c>
      <c r="X182">
        <v>4.1814427436369234E-2</v>
      </c>
      <c r="Y182">
        <v>-1.0087391963791315E-2</v>
      </c>
      <c r="Z182">
        <v>-1.0087391963791315E-2</v>
      </c>
      <c r="AA182">
        <v>-1.0087391963791315E-2</v>
      </c>
      <c r="AB182">
        <v>-1.0087391963791315E-2</v>
      </c>
      <c r="AC182">
        <v>-1.5317446766994364E-2</v>
      </c>
      <c r="AD182">
        <v>-1.5317446766994364E-2</v>
      </c>
      <c r="AE182">
        <f t="shared" si="18"/>
        <v>-1.2702419365392839E-2</v>
      </c>
      <c r="AF182">
        <v>-1.5317446766994364E-2</v>
      </c>
      <c r="AG182">
        <v>1.2453210480852283E-2</v>
      </c>
      <c r="AH182">
        <v>1.2453210480852283E-2</v>
      </c>
      <c r="AI182">
        <v>1.2453210480852283E-2</v>
      </c>
      <c r="AJ182">
        <f t="shared" si="19"/>
        <v>5.510546168890621E-3</v>
      </c>
      <c r="AK182">
        <v>1.2453210480852283E-2</v>
      </c>
      <c r="AL182">
        <v>1.2574214413283786E-2</v>
      </c>
      <c r="AM182">
        <v>1.2574214413283786E-2</v>
      </c>
      <c r="AN182">
        <v>1.2574214413283786E-2</v>
      </c>
      <c r="AO182">
        <f t="shared" si="20"/>
        <v>1.2543963430175911E-2</v>
      </c>
    </row>
    <row r="183" spans="3:41" x14ac:dyDescent="0.3">
      <c r="C183">
        <v>9.1905939025163239E-2</v>
      </c>
      <c r="D183">
        <v>9.1905939025163239E-2</v>
      </c>
      <c r="E183">
        <v>9.1905939025163239E-2</v>
      </c>
      <c r="F183">
        <v>9.1905939025163239E-2</v>
      </c>
      <c r="G183">
        <f t="shared" si="14"/>
        <v>9.1905939025163239E-2</v>
      </c>
      <c r="H183">
        <v>0.15754210821343753</v>
      </c>
      <c r="I183">
        <v>0.15754210821343753</v>
      </c>
      <c r="J183">
        <v>0.15754210821343753</v>
      </c>
      <c r="K183">
        <v>0.15754210821343753</v>
      </c>
      <c r="L183">
        <f t="shared" si="15"/>
        <v>0.15754210821343753</v>
      </c>
      <c r="M183">
        <v>0.14493818092789792</v>
      </c>
      <c r="N183">
        <v>0.14493818092789792</v>
      </c>
      <c r="O183">
        <v>0.14493818092789792</v>
      </c>
      <c r="P183">
        <v>0.14493818092789792</v>
      </c>
      <c r="Q183">
        <f t="shared" si="16"/>
        <v>0.14493818092789792</v>
      </c>
      <c r="R183">
        <v>0.12619705580756743</v>
      </c>
      <c r="S183">
        <v>0.12619705580756743</v>
      </c>
      <c r="T183">
        <v>0.12619705580756743</v>
      </c>
      <c r="U183">
        <v>0.12619705580756743</v>
      </c>
      <c r="V183">
        <f t="shared" si="17"/>
        <v>0.12619705580756743</v>
      </c>
      <c r="W183">
        <v>8.7250047120508545E-2</v>
      </c>
      <c r="X183">
        <v>8.7250047120508545E-2</v>
      </c>
      <c r="Y183">
        <v>8.7250047120508545E-2</v>
      </c>
      <c r="Z183">
        <v>8.7250047120508545E-2</v>
      </c>
      <c r="AA183">
        <v>-7.0650075358419731E-2</v>
      </c>
      <c r="AB183">
        <v>-7.0650075358419731E-2</v>
      </c>
      <c r="AC183">
        <v>-7.0650075358419731E-2</v>
      </c>
      <c r="AD183">
        <v>-7.0650075358419731E-2</v>
      </c>
      <c r="AE183">
        <f t="shared" si="18"/>
        <v>-7.0650075358419731E-2</v>
      </c>
      <c r="AF183">
        <v>-0.11375244651413929</v>
      </c>
      <c r="AG183">
        <v>-0.11375244651413929</v>
      </c>
      <c r="AH183">
        <v>-0.11375244651413929</v>
      </c>
      <c r="AI183">
        <v>-0.11375244651413929</v>
      </c>
      <c r="AJ183">
        <f t="shared" si="19"/>
        <v>-0.11375244651413929</v>
      </c>
      <c r="AK183">
        <v>-4.193381515259529E-2</v>
      </c>
      <c r="AL183">
        <v>-4.193381515259529E-2</v>
      </c>
      <c r="AM183">
        <v>-4.193381515259529E-2</v>
      </c>
      <c r="AN183">
        <v>-4.193381515259529E-2</v>
      </c>
      <c r="AO183">
        <f t="shared" si="20"/>
        <v>-4.193381515259529E-2</v>
      </c>
    </row>
    <row r="184" spans="3:41" x14ac:dyDescent="0.3">
      <c r="C184">
        <v>6.4516129032258063E-2</v>
      </c>
      <c r="D184">
        <v>6.4516129032258063E-2</v>
      </c>
      <c r="E184">
        <v>6.4516129032258063E-2</v>
      </c>
      <c r="F184">
        <v>6.4516129032258063E-2</v>
      </c>
      <c r="G184">
        <f t="shared" si="14"/>
        <v>6.4516129032258063E-2</v>
      </c>
      <c r="H184">
        <v>6.4516129032258063E-2</v>
      </c>
      <c r="I184">
        <v>7.8165711307972901E-4</v>
      </c>
      <c r="J184">
        <v>7.8165711307972901E-4</v>
      </c>
      <c r="K184">
        <v>7.8165711307972901E-4</v>
      </c>
      <c r="L184">
        <f t="shared" si="15"/>
        <v>1.6715275092874314E-2</v>
      </c>
      <c r="M184">
        <v>-0.23480662983425415</v>
      </c>
      <c r="N184">
        <v>-0.23480662983425415</v>
      </c>
      <c r="O184">
        <v>-0.23480662983425415</v>
      </c>
      <c r="P184">
        <v>-0.23480662983425415</v>
      </c>
      <c r="Q184">
        <f t="shared" si="16"/>
        <v>-0.23480662983425415</v>
      </c>
      <c r="R184">
        <v>0.16247072599531617</v>
      </c>
      <c r="S184">
        <v>0.16247072599531617</v>
      </c>
      <c r="T184">
        <v>0.16247072599531617</v>
      </c>
      <c r="U184">
        <v>0.16247072599531617</v>
      </c>
      <c r="V184">
        <f t="shared" si="17"/>
        <v>0.16247072599531617</v>
      </c>
      <c r="W184">
        <v>6.4697609001406475E-2</v>
      </c>
      <c r="X184">
        <v>6.4697609001406475E-2</v>
      </c>
      <c r="Y184">
        <v>6.4697609001406475E-2</v>
      </c>
      <c r="Z184">
        <v>6.4697609001406475E-2</v>
      </c>
      <c r="AA184">
        <v>-2.4448810303427198E-2</v>
      </c>
      <c r="AB184">
        <v>-2.4448810303427198E-2</v>
      </c>
      <c r="AC184">
        <v>-2.4448810303427198E-2</v>
      </c>
      <c r="AD184">
        <v>-2.4448810303427198E-2</v>
      </c>
      <c r="AE184">
        <f t="shared" si="18"/>
        <v>-2.4448810303427198E-2</v>
      </c>
      <c r="AF184">
        <v>9.9801192842942352E-2</v>
      </c>
      <c r="AG184">
        <v>9.9801192842942352E-2</v>
      </c>
      <c r="AH184">
        <v>9.9801192842942352E-2</v>
      </c>
      <c r="AI184">
        <v>9.9801192842942352E-2</v>
      </c>
      <c r="AJ184">
        <f t="shared" si="19"/>
        <v>9.9801192842942352E-2</v>
      </c>
      <c r="AK184">
        <v>0.20125277833905839</v>
      </c>
      <c r="AL184">
        <v>0.20125277833905839</v>
      </c>
      <c r="AM184">
        <v>0.20125277833905839</v>
      </c>
      <c r="AN184">
        <v>0.20125277833905839</v>
      </c>
      <c r="AO184">
        <f t="shared" si="20"/>
        <v>0.20125277833905839</v>
      </c>
    </row>
    <row r="185" spans="3:41" x14ac:dyDescent="0.3">
      <c r="C185">
        <v>2.6010003322499652E-2</v>
      </c>
      <c r="D185">
        <v>2.6010003322499652E-2</v>
      </c>
      <c r="E185">
        <v>2.6010003322499652E-2</v>
      </c>
      <c r="F185">
        <v>2.6010003322499652E-2</v>
      </c>
      <c r="G185">
        <f t="shared" si="14"/>
        <v>2.6010003322499652E-2</v>
      </c>
      <c r="H185">
        <v>-7.2740460915592543E-3</v>
      </c>
      <c r="I185">
        <v>-7.2740460915592543E-3</v>
      </c>
      <c r="J185">
        <v>-7.2740460915592543E-3</v>
      </c>
      <c r="K185">
        <v>-7.2740460915592543E-3</v>
      </c>
      <c r="L185">
        <f t="shared" si="15"/>
        <v>-7.2740460915592543E-3</v>
      </c>
      <c r="M185">
        <v>2.2974280990150312E-2</v>
      </c>
      <c r="N185">
        <v>2.2974280990150312E-2</v>
      </c>
      <c r="O185">
        <v>2.2974280990150312E-2</v>
      </c>
      <c r="P185">
        <v>2.2974280990150312E-2</v>
      </c>
      <c r="Q185">
        <f t="shared" si="16"/>
        <v>2.2974280990150312E-2</v>
      </c>
      <c r="R185">
        <v>8.6746511890333527E-2</v>
      </c>
      <c r="S185">
        <v>8.6746511890333527E-2</v>
      </c>
      <c r="T185">
        <v>8.6746511890333527E-2</v>
      </c>
      <c r="U185">
        <v>8.6746511890333527E-2</v>
      </c>
      <c r="V185">
        <f t="shared" si="17"/>
        <v>8.6746511890333527E-2</v>
      </c>
      <c r="W185">
        <v>8.8848829337289742E-2</v>
      </c>
      <c r="X185">
        <v>8.8848829337289742E-2</v>
      </c>
      <c r="Y185">
        <v>8.8848829337289742E-2</v>
      </c>
      <c r="Z185">
        <v>8.8848829337289742E-2</v>
      </c>
      <c r="AA185">
        <v>0.10335743522248643</v>
      </c>
      <c r="AB185">
        <v>0.10335743522248643</v>
      </c>
      <c r="AC185">
        <v>0.10335743522248643</v>
      </c>
      <c r="AD185">
        <v>0.10335743522248643</v>
      </c>
      <c r="AE185">
        <f t="shared" si="18"/>
        <v>0.10335743522248643</v>
      </c>
      <c r="AF185">
        <v>8.8463320831346198E-2</v>
      </c>
      <c r="AG185">
        <v>8.8463320831346198E-2</v>
      </c>
      <c r="AH185">
        <v>8.8463320831346198E-2</v>
      </c>
      <c r="AI185">
        <v>8.8463320831346198E-2</v>
      </c>
      <c r="AJ185">
        <f t="shared" si="19"/>
        <v>8.8463320831346198E-2</v>
      </c>
      <c r="AK185">
        <v>0.14291050200268043</v>
      </c>
      <c r="AL185">
        <v>0.14291050200268043</v>
      </c>
      <c r="AM185">
        <v>0.14291050200268043</v>
      </c>
      <c r="AN185">
        <v>0.14291050200268043</v>
      </c>
      <c r="AO185">
        <f t="shared" si="20"/>
        <v>0.14291050200268043</v>
      </c>
    </row>
    <row r="186" spans="3:41" x14ac:dyDescent="0.3">
      <c r="C186">
        <v>-9.4568825122479536E-2</v>
      </c>
      <c r="D186">
        <v>-9.4568825122479536E-2</v>
      </c>
      <c r="E186">
        <v>-9.4568825122479536E-2</v>
      </c>
      <c r="F186">
        <v>-0.58657982726027724</v>
      </c>
      <c r="G186">
        <f t="shared" si="14"/>
        <v>-0.21757157565692897</v>
      </c>
      <c r="H186">
        <v>-0.58657982726027724</v>
      </c>
      <c r="I186">
        <v>-0.58657982726027724</v>
      </c>
      <c r="J186">
        <v>-0.58657982726027724</v>
      </c>
      <c r="K186">
        <v>-0.14242205698511934</v>
      </c>
      <c r="L186">
        <f t="shared" si="15"/>
        <v>-0.47554038469148779</v>
      </c>
      <c r="M186">
        <v>-0.14242205698511934</v>
      </c>
      <c r="N186">
        <v>-0.14242205698511934</v>
      </c>
      <c r="O186">
        <v>-0.14242205698511934</v>
      </c>
      <c r="P186">
        <v>37.74699218156919</v>
      </c>
      <c r="Q186">
        <f t="shared" si="16"/>
        <v>9.3299315026534586</v>
      </c>
      <c r="R186">
        <v>37.74699218156919</v>
      </c>
      <c r="S186">
        <v>37.74699218156919</v>
      </c>
      <c r="T186">
        <v>37.74699218156919</v>
      </c>
      <c r="U186">
        <v>-1.7376783461860918</v>
      </c>
      <c r="V186">
        <f t="shared" si="17"/>
        <v>27.875824549630369</v>
      </c>
      <c r="W186">
        <v>-1.7376783461860918</v>
      </c>
      <c r="X186">
        <v>-1.7376783461860918</v>
      </c>
      <c r="Y186">
        <v>-1.7376783461860918</v>
      </c>
      <c r="Z186">
        <v>-0.53350186334390748</v>
      </c>
      <c r="AA186">
        <v>-0.53350186334390748</v>
      </c>
      <c r="AB186">
        <v>-0.53350186334390748</v>
      </c>
      <c r="AC186">
        <v>-0.53350186334390748</v>
      </c>
      <c r="AD186">
        <v>1.9394429397258988</v>
      </c>
      <c r="AE186">
        <f t="shared" si="18"/>
        <v>8.4734337423544082E-2</v>
      </c>
      <c r="AF186">
        <v>1.9394429397258988</v>
      </c>
      <c r="AG186">
        <v>1.9394429397258988</v>
      </c>
      <c r="AH186">
        <v>1.9394429397258988</v>
      </c>
      <c r="AI186">
        <v>-8.5587014734063317E-3</v>
      </c>
      <c r="AJ186">
        <f t="shared" si="19"/>
        <v>1.4524425294260725</v>
      </c>
      <c r="AK186">
        <v>-8.5587014734063317E-3</v>
      </c>
      <c r="AL186">
        <v>-8.5587014734063317E-3</v>
      </c>
      <c r="AM186">
        <v>-8.5587014734063317E-3</v>
      </c>
      <c r="AN186">
        <v>-8.4530353433772978E-2</v>
      </c>
      <c r="AO186">
        <f t="shared" si="20"/>
        <v>-2.7551614463497992E-2</v>
      </c>
    </row>
    <row r="187" spans="3:41" x14ac:dyDescent="0.3">
      <c r="C187">
        <v>3.6250457707799361E-2</v>
      </c>
      <c r="D187">
        <v>3.6250457707799361E-2</v>
      </c>
      <c r="E187">
        <v>3.6250457707799361E-2</v>
      </c>
      <c r="F187">
        <v>6.5762133141643836E-2</v>
      </c>
      <c r="G187">
        <f t="shared" si="14"/>
        <v>4.3628376566260479E-2</v>
      </c>
      <c r="H187">
        <v>6.5762133141643836E-2</v>
      </c>
      <c r="I187">
        <v>6.5762133141643836E-2</v>
      </c>
      <c r="J187">
        <v>6.5762133141643836E-2</v>
      </c>
      <c r="K187">
        <v>7.5921811530779301E-2</v>
      </c>
      <c r="L187">
        <f t="shared" si="15"/>
        <v>6.8302052738927699E-2</v>
      </c>
      <c r="M187">
        <v>7.5921811530779301E-2</v>
      </c>
      <c r="N187">
        <v>7.5921811530779301E-2</v>
      </c>
      <c r="O187">
        <v>7.5921811530779301E-2</v>
      </c>
      <c r="P187">
        <v>7.7326979266622714E-2</v>
      </c>
      <c r="Q187">
        <f t="shared" si="16"/>
        <v>7.6273103464740144E-2</v>
      </c>
      <c r="R187">
        <v>7.7326979266622714E-2</v>
      </c>
      <c r="S187">
        <v>7.7326979266622714E-2</v>
      </c>
      <c r="T187">
        <v>7.7326979266622714E-2</v>
      </c>
      <c r="U187">
        <v>8.6275632461776566E-2</v>
      </c>
      <c r="V187">
        <f t="shared" si="17"/>
        <v>7.9564142565411181E-2</v>
      </c>
      <c r="W187">
        <v>8.6275632461776566E-2</v>
      </c>
      <c r="X187">
        <v>8.6275632461776566E-2</v>
      </c>
      <c r="Y187">
        <v>8.6275632461776566E-2</v>
      </c>
      <c r="Z187">
        <v>0.10050065280190755</v>
      </c>
      <c r="AA187">
        <v>0.10050065280190755</v>
      </c>
      <c r="AB187">
        <v>0.10050065280190755</v>
      </c>
      <c r="AC187">
        <v>0.10050065280190755</v>
      </c>
      <c r="AD187">
        <v>0.13827225963833042</v>
      </c>
      <c r="AE187">
        <f t="shared" si="18"/>
        <v>0.10994355451101326</v>
      </c>
      <c r="AF187">
        <v>0.13827225963833042</v>
      </c>
      <c r="AG187">
        <v>0.13827225963833042</v>
      </c>
      <c r="AH187">
        <v>0.13827225963833042</v>
      </c>
      <c r="AI187">
        <v>0.14734706509404777</v>
      </c>
      <c r="AJ187">
        <f t="shared" si="19"/>
        <v>0.14054096100225977</v>
      </c>
      <c r="AK187">
        <v>0.14734706509404777</v>
      </c>
      <c r="AL187">
        <v>0.14734706509404777</v>
      </c>
      <c r="AM187">
        <v>0.14734706509404777</v>
      </c>
      <c r="AN187">
        <v>0.14964157706093273</v>
      </c>
      <c r="AO187">
        <f t="shared" si="20"/>
        <v>0.147920693085769</v>
      </c>
    </row>
    <row r="188" spans="3:41" x14ac:dyDescent="0.3">
      <c r="C188">
        <v>0.186860384049301</v>
      </c>
      <c r="D188">
        <v>0.186860384049301</v>
      </c>
      <c r="E188">
        <v>0.186860384049301</v>
      </c>
      <c r="F188">
        <v>0.186860384049301</v>
      </c>
      <c r="G188">
        <f t="shared" si="14"/>
        <v>0.186860384049301</v>
      </c>
      <c r="H188">
        <v>0.12164710136505077</v>
      </c>
      <c r="I188">
        <v>0.12164710136505077</v>
      </c>
      <c r="J188">
        <v>0.12164710136505077</v>
      </c>
      <c r="K188">
        <v>0.12164710136505077</v>
      </c>
      <c r="L188">
        <f t="shared" si="15"/>
        <v>0.12164710136505077</v>
      </c>
      <c r="M188">
        <v>0.12859787656240371</v>
      </c>
      <c r="N188">
        <v>0.12859787656240371</v>
      </c>
      <c r="O188">
        <v>0.12859787656240371</v>
      </c>
      <c r="P188">
        <v>0.12859787656240371</v>
      </c>
      <c r="Q188">
        <f t="shared" si="16"/>
        <v>0.12859787656240371</v>
      </c>
      <c r="R188">
        <v>0.10418776045853745</v>
      </c>
      <c r="S188">
        <v>0.10418776045853745</v>
      </c>
      <c r="T188">
        <v>0.10418776045853745</v>
      </c>
      <c r="U188">
        <v>0.10418776045853745</v>
      </c>
      <c r="V188">
        <f t="shared" si="17"/>
        <v>0.10418776045853745</v>
      </c>
      <c r="W188">
        <v>0.10978160724280826</v>
      </c>
      <c r="X188">
        <v>0.10978160724280826</v>
      </c>
      <c r="Y188">
        <v>0.10978160724280826</v>
      </c>
      <c r="Z188">
        <v>0.10978160724280826</v>
      </c>
      <c r="AA188">
        <v>-6.6952654760352906E-2</v>
      </c>
      <c r="AB188">
        <v>-6.6952654760352906E-2</v>
      </c>
      <c r="AC188">
        <v>-6.6952654760352906E-2</v>
      </c>
      <c r="AD188">
        <v>-6.6952654760352906E-2</v>
      </c>
      <c r="AE188">
        <f t="shared" si="18"/>
        <v>-6.6952654760352906E-2</v>
      </c>
      <c r="AF188">
        <v>2.4100741242234654E-2</v>
      </c>
      <c r="AG188">
        <v>2.4100741242234654E-2</v>
      </c>
      <c r="AH188">
        <v>2.4100741242234654E-2</v>
      </c>
      <c r="AI188">
        <v>2.4100741242234654E-2</v>
      </c>
      <c r="AJ188">
        <f t="shared" si="19"/>
        <v>2.4100741242234654E-2</v>
      </c>
      <c r="AK188">
        <v>9.9624260678446555E-2</v>
      </c>
      <c r="AL188">
        <v>9.9624260678446555E-2</v>
      </c>
      <c r="AM188">
        <v>9.9624260678446555E-2</v>
      </c>
      <c r="AN188">
        <v>9.9624260678446555E-2</v>
      </c>
      <c r="AO188">
        <f t="shared" si="20"/>
        <v>9.9624260678446555E-2</v>
      </c>
    </row>
    <row r="189" spans="3:41" x14ac:dyDescent="0.3">
      <c r="C189">
        <v>0.11727362952131705</v>
      </c>
      <c r="D189">
        <v>0.11727362952131705</v>
      </c>
      <c r="E189">
        <v>0.11727362952131705</v>
      </c>
      <c r="F189">
        <v>0.11727362952131705</v>
      </c>
      <c r="G189">
        <f t="shared" si="14"/>
        <v>0.11727362952131705</v>
      </c>
      <c r="H189">
        <v>0.1227748764319713</v>
      </c>
      <c r="I189">
        <v>0.1227748764319713</v>
      </c>
      <c r="J189">
        <v>0.1227748764319713</v>
      </c>
      <c r="K189">
        <v>0.1227748764319713</v>
      </c>
      <c r="L189">
        <f t="shared" si="15"/>
        <v>0.1227748764319713</v>
      </c>
      <c r="M189">
        <v>9.6481192472610069E-2</v>
      </c>
      <c r="N189">
        <v>9.6481192472610069E-2</v>
      </c>
      <c r="O189">
        <v>9.6481192472610069E-2</v>
      </c>
      <c r="P189">
        <v>9.6481192472610069E-2</v>
      </c>
      <c r="Q189">
        <f t="shared" si="16"/>
        <v>9.6481192472610069E-2</v>
      </c>
      <c r="R189">
        <v>0.11508951560182168</v>
      </c>
      <c r="S189">
        <v>0.11508951560182168</v>
      </c>
      <c r="T189">
        <v>0.11508951560182168</v>
      </c>
      <c r="U189">
        <v>0.11508951560182168</v>
      </c>
      <c r="V189">
        <f t="shared" si="17"/>
        <v>0.11508951560182168</v>
      </c>
      <c r="W189">
        <v>0.10937425995547868</v>
      </c>
      <c r="X189">
        <v>0.10937425995547868</v>
      </c>
      <c r="Y189">
        <v>0.10937425995547868</v>
      </c>
      <c r="Z189">
        <v>0.10937425995547868</v>
      </c>
      <c r="AA189">
        <v>0.11297699819593689</v>
      </c>
      <c r="AB189">
        <v>0.11297699819593689</v>
      </c>
      <c r="AC189">
        <v>0.11297699819593689</v>
      </c>
      <c r="AD189">
        <v>0.11297699819593689</v>
      </c>
      <c r="AE189">
        <f t="shared" si="18"/>
        <v>0.11297699819593689</v>
      </c>
      <c r="AF189">
        <v>9.2519624678033083E-2</v>
      </c>
      <c r="AG189">
        <v>9.2519624678033083E-2</v>
      </c>
      <c r="AH189">
        <v>9.2519624678033083E-2</v>
      </c>
      <c r="AI189">
        <v>9.2519624678033083E-2</v>
      </c>
      <c r="AJ189">
        <f t="shared" si="19"/>
        <v>9.2519624678033083E-2</v>
      </c>
      <c r="AK189">
        <v>9.1728515097499158E-2</v>
      </c>
      <c r="AL189">
        <v>9.1728515097499158E-2</v>
      </c>
      <c r="AM189">
        <v>9.1728515097499158E-2</v>
      </c>
      <c r="AN189">
        <v>9.1728515097499158E-2</v>
      </c>
      <c r="AO189">
        <f t="shared" si="20"/>
        <v>9.1728515097499158E-2</v>
      </c>
    </row>
    <row r="190" spans="3:41" x14ac:dyDescent="0.3">
      <c r="C190">
        <v>0.14107105791585284</v>
      </c>
      <c r="D190">
        <v>0.14107105791585284</v>
      </c>
      <c r="E190">
        <v>0.14107105791585284</v>
      </c>
      <c r="F190">
        <v>0.12865562513010556</v>
      </c>
      <c r="G190">
        <f t="shared" si="14"/>
        <v>0.13796719971941601</v>
      </c>
      <c r="H190">
        <v>0.12865562513010556</v>
      </c>
      <c r="I190">
        <v>0.12865562513010556</v>
      </c>
      <c r="J190">
        <v>0.12865562513010556</v>
      </c>
      <c r="K190">
        <v>0.13333244502929573</v>
      </c>
      <c r="L190">
        <f t="shared" si="15"/>
        <v>0.12982483010490312</v>
      </c>
      <c r="M190">
        <v>0.13333244502929573</v>
      </c>
      <c r="N190">
        <v>0.13333244502929573</v>
      </c>
      <c r="O190">
        <v>0.13333244502929573</v>
      </c>
      <c r="P190">
        <v>0.14977808608671656</v>
      </c>
      <c r="Q190">
        <f t="shared" si="16"/>
        <v>0.13744385529365094</v>
      </c>
      <c r="R190">
        <v>0.14977808608671656</v>
      </c>
      <c r="S190">
        <v>0.14977808608671656</v>
      </c>
      <c r="T190">
        <v>0.14977808608671656</v>
      </c>
      <c r="U190">
        <v>0.20673548153782897</v>
      </c>
      <c r="V190">
        <f t="shared" si="17"/>
        <v>0.16401743494949467</v>
      </c>
      <c r="W190">
        <v>0.20673548153782897</v>
      </c>
      <c r="X190">
        <v>0.20673548153782897</v>
      </c>
      <c r="Y190">
        <v>0.20673548153782897</v>
      </c>
      <c r="Z190">
        <v>0.26047649254171906</v>
      </c>
      <c r="AA190">
        <v>0.26047649254171906</v>
      </c>
      <c r="AB190">
        <v>0.26047649254171906</v>
      </c>
      <c r="AC190">
        <v>0.26047649254171906</v>
      </c>
      <c r="AD190">
        <v>0.20173819479252569</v>
      </c>
      <c r="AE190">
        <f t="shared" si="18"/>
        <v>0.24579191810442069</v>
      </c>
      <c r="AF190">
        <v>0.20173819479252569</v>
      </c>
      <c r="AG190">
        <v>0.20173819479252569</v>
      </c>
      <c r="AH190">
        <v>0.20173819479252569</v>
      </c>
      <c r="AI190">
        <v>0.44195470005951182</v>
      </c>
      <c r="AJ190">
        <f t="shared" si="19"/>
        <v>0.26179232110927225</v>
      </c>
      <c r="AK190">
        <v>0.44195470005951182</v>
      </c>
      <c r="AL190">
        <v>0.44195470005951182</v>
      </c>
      <c r="AM190">
        <v>0.44195470005951182</v>
      </c>
      <c r="AN190">
        <v>0.43516147140913541</v>
      </c>
      <c r="AO190">
        <f t="shared" si="20"/>
        <v>0.4402563928969177</v>
      </c>
    </row>
    <row r="191" spans="3:41" x14ac:dyDescent="0.3">
      <c r="C191">
        <v>-0.10482121958605123</v>
      </c>
      <c r="D191">
        <v>-0.10482121958605123</v>
      </c>
      <c r="E191">
        <v>-0.10482121958605123</v>
      </c>
      <c r="F191">
        <v>-0.10482121958605123</v>
      </c>
      <c r="G191">
        <f t="shared" si="14"/>
        <v>-0.10482121958605123</v>
      </c>
      <c r="H191">
        <v>5.8260532514386384E-2</v>
      </c>
      <c r="I191">
        <v>5.8260532514386384E-2</v>
      </c>
      <c r="J191">
        <v>5.8260532514386384E-2</v>
      </c>
      <c r="K191">
        <v>5.8260532514386384E-2</v>
      </c>
      <c r="L191">
        <f t="shared" si="15"/>
        <v>5.8260532514386384E-2</v>
      </c>
      <c r="M191">
        <v>9.8425599519975579E-2</v>
      </c>
      <c r="N191">
        <v>9.8425599519975579E-2</v>
      </c>
      <c r="O191">
        <v>9.8425599519975579E-2</v>
      </c>
      <c r="P191">
        <v>9.8425599519975579E-2</v>
      </c>
      <c r="Q191">
        <f t="shared" si="16"/>
        <v>9.8425599519975579E-2</v>
      </c>
      <c r="R191">
        <v>8.2632935271428787E-2</v>
      </c>
      <c r="S191">
        <v>8.2632935271428787E-2</v>
      </c>
      <c r="T191">
        <v>8.2632935271428787E-2</v>
      </c>
      <c r="U191">
        <v>8.2632935271428787E-2</v>
      </c>
      <c r="V191">
        <f t="shared" si="17"/>
        <v>8.2632935271428787E-2</v>
      </c>
      <c r="W191">
        <v>8.8842162166459127E-2</v>
      </c>
      <c r="X191">
        <v>8.8842162166459127E-2</v>
      </c>
      <c r="Y191">
        <v>8.8842162166459127E-2</v>
      </c>
      <c r="Z191">
        <v>8.8842162166459127E-2</v>
      </c>
      <c r="AA191">
        <v>6.4892712796405821E-2</v>
      </c>
      <c r="AB191">
        <v>6.4892712796405821E-2</v>
      </c>
      <c r="AC191">
        <v>6.4892712796405821E-2</v>
      </c>
      <c r="AD191">
        <v>6.4892712796405821E-2</v>
      </c>
      <c r="AE191">
        <f t="shared" si="18"/>
        <v>6.4892712796405821E-2</v>
      </c>
      <c r="AF191">
        <v>5.1636510297783871E-2</v>
      </c>
      <c r="AG191">
        <v>5.1636510297783871E-2</v>
      </c>
      <c r="AH191">
        <v>5.1636510297783871E-2</v>
      </c>
      <c r="AI191">
        <v>5.1636510297783871E-2</v>
      </c>
      <c r="AJ191">
        <f t="shared" si="19"/>
        <v>5.1636510297783871E-2</v>
      </c>
      <c r="AK191">
        <v>3.9579757739784872E-2</v>
      </c>
      <c r="AL191">
        <v>3.9579757739784872E-2</v>
      </c>
      <c r="AM191">
        <v>3.9579757739784872E-2</v>
      </c>
      <c r="AN191">
        <v>3.9579757739784872E-2</v>
      </c>
      <c r="AO191">
        <f t="shared" si="20"/>
        <v>3.9579757739784872E-2</v>
      </c>
    </row>
    <row r="192" spans="3:41" x14ac:dyDescent="0.3">
      <c r="C192">
        <v>7.376286601194483E-2</v>
      </c>
      <c r="D192">
        <v>7.376286601194483E-2</v>
      </c>
      <c r="E192">
        <v>7.376286601194483E-2</v>
      </c>
      <c r="F192">
        <v>7.376286601194483E-2</v>
      </c>
      <c r="G192">
        <f t="shared" si="14"/>
        <v>7.376286601194483E-2</v>
      </c>
      <c r="H192">
        <v>0.10135720718934627</v>
      </c>
      <c r="I192">
        <v>0.10135720718934627</v>
      </c>
      <c r="J192">
        <v>0.10135720718934627</v>
      </c>
      <c r="K192">
        <v>0.10135720718934627</v>
      </c>
      <c r="L192">
        <f t="shared" si="15"/>
        <v>0.10135720718934627</v>
      </c>
      <c r="M192">
        <v>6.1492006876082715E-2</v>
      </c>
      <c r="N192">
        <v>6.1492006876082715E-2</v>
      </c>
      <c r="O192">
        <v>6.1492006876082715E-2</v>
      </c>
      <c r="P192">
        <v>6.1492006876082715E-2</v>
      </c>
      <c r="Q192">
        <f t="shared" si="16"/>
        <v>6.1492006876082715E-2</v>
      </c>
      <c r="R192">
        <v>-6.623218461715763E-2</v>
      </c>
      <c r="S192">
        <v>-6.623218461715763E-2</v>
      </c>
      <c r="T192">
        <v>-6.623218461715763E-2</v>
      </c>
      <c r="U192">
        <v>-6.623218461715763E-2</v>
      </c>
      <c r="V192">
        <f t="shared" si="17"/>
        <v>-6.623218461715763E-2</v>
      </c>
      <c r="W192">
        <v>3.9495874416052817E-2</v>
      </c>
      <c r="X192">
        <v>3.9495874416052817E-2</v>
      </c>
      <c r="Y192">
        <v>3.9495874416052817E-2</v>
      </c>
      <c r="Z192">
        <v>3.9495874416052817E-2</v>
      </c>
      <c r="AA192">
        <v>-0.38102557857731578</v>
      </c>
      <c r="AB192">
        <v>-0.38102557857731578</v>
      </c>
      <c r="AC192">
        <v>-0.38102557857731578</v>
      </c>
      <c r="AD192">
        <v>-0.38102557857731578</v>
      </c>
      <c r="AE192">
        <f t="shared" si="18"/>
        <v>-0.38102557857731578</v>
      </c>
      <c r="AF192">
        <v>6.6482453473914571E-2</v>
      </c>
      <c r="AG192">
        <v>6.6482453473914571E-2</v>
      </c>
      <c r="AH192">
        <v>6.6482453473914571E-2</v>
      </c>
      <c r="AI192">
        <v>6.6482453473914571E-2</v>
      </c>
      <c r="AJ192">
        <f t="shared" si="19"/>
        <v>6.6482453473914571E-2</v>
      </c>
      <c r="AK192">
        <v>0.14037156799660136</v>
      </c>
      <c r="AL192">
        <v>0.14037156799660136</v>
      </c>
      <c r="AM192">
        <v>0.14037156799660136</v>
      </c>
      <c r="AN192">
        <v>0.14037156799660136</v>
      </c>
      <c r="AO192">
        <f t="shared" si="20"/>
        <v>0.14037156799660136</v>
      </c>
    </row>
    <row r="193" spans="3:41" x14ac:dyDescent="0.3">
      <c r="C193">
        <v>-0.54312771372960011</v>
      </c>
      <c r="D193">
        <v>-0.54312771372960011</v>
      </c>
      <c r="E193">
        <v>-0.54312771372960011</v>
      </c>
      <c r="F193">
        <v>-0.54312771372960011</v>
      </c>
      <c r="G193">
        <f t="shared" si="14"/>
        <v>-0.54312771372960011</v>
      </c>
      <c r="H193">
        <v>-0.66265071598932845</v>
      </c>
      <c r="I193">
        <v>-0.66265071598932845</v>
      </c>
      <c r="J193">
        <v>-0.66265071598932845</v>
      </c>
      <c r="K193">
        <v>-0.66265071598932845</v>
      </c>
      <c r="L193">
        <f t="shared" si="15"/>
        <v>-0.66265071598932845</v>
      </c>
      <c r="M193">
        <v>-1.3124213176668034</v>
      </c>
      <c r="N193">
        <v>-1.3124213176668034</v>
      </c>
      <c r="O193">
        <v>-1.3124213176668034</v>
      </c>
      <c r="P193">
        <v>-1.3124213176668034</v>
      </c>
      <c r="Q193">
        <f t="shared" si="16"/>
        <v>-1.3124213176668034</v>
      </c>
      <c r="R193">
        <v>0.31977747937847745</v>
      </c>
      <c r="S193">
        <v>0.31977747937847745</v>
      </c>
      <c r="T193">
        <v>0.31977747937847745</v>
      </c>
      <c r="U193">
        <v>0.31977747937847745</v>
      </c>
      <c r="V193">
        <f t="shared" si="17"/>
        <v>0.31977747937847745</v>
      </c>
      <c r="W193">
        <v>4.429503087666635E-2</v>
      </c>
      <c r="X193">
        <v>4.429503087666635E-2</v>
      </c>
      <c r="Y193">
        <v>4.429503087666635E-2</v>
      </c>
      <c r="Z193">
        <v>4.429503087666635E-2</v>
      </c>
      <c r="AA193">
        <v>4.429503087666635E-2</v>
      </c>
      <c r="AB193">
        <v>4.429503087666635E-2</v>
      </c>
      <c r="AC193">
        <v>6.0624721296158477E-3</v>
      </c>
      <c r="AD193">
        <v>6.0624721296158477E-3</v>
      </c>
      <c r="AE193">
        <f t="shared" si="18"/>
        <v>2.5178751503141097E-2</v>
      </c>
      <c r="AF193">
        <v>2.0218717316992721E-2</v>
      </c>
      <c r="AG193">
        <v>2.0218717316992721E-2</v>
      </c>
      <c r="AH193">
        <v>2.0218717316992721E-2</v>
      </c>
      <c r="AI193">
        <v>2.0218717316992721E-2</v>
      </c>
      <c r="AJ193">
        <f t="shared" si="19"/>
        <v>2.0218717316992721E-2</v>
      </c>
      <c r="AK193">
        <v>3.4920446528066196E-2</v>
      </c>
      <c r="AL193">
        <v>3.4920446528066196E-2</v>
      </c>
      <c r="AM193">
        <v>3.4920446528066196E-2</v>
      </c>
      <c r="AN193">
        <v>3.4920446528066196E-2</v>
      </c>
      <c r="AO193">
        <f t="shared" si="20"/>
        <v>3.4920446528066196E-2</v>
      </c>
    </row>
    <row r="194" spans="3:41" x14ac:dyDescent="0.3">
      <c r="C194">
        <v>0.21530810286268801</v>
      </c>
      <c r="D194">
        <v>0.21530810286268801</v>
      </c>
      <c r="E194">
        <v>0.21530810286268801</v>
      </c>
      <c r="F194">
        <v>0.21530810286268801</v>
      </c>
      <c r="G194">
        <f t="shared" si="14"/>
        <v>0.21530810286268801</v>
      </c>
      <c r="H194">
        <v>0.21530810286268801</v>
      </c>
      <c r="I194">
        <v>0.23614648373315808</v>
      </c>
      <c r="J194">
        <v>0.23614648373315808</v>
      </c>
      <c r="K194">
        <v>0.23614648373315808</v>
      </c>
      <c r="L194">
        <f t="shared" si="15"/>
        <v>0.23093688851554056</v>
      </c>
      <c r="M194">
        <v>0.23614648373315808</v>
      </c>
      <c r="N194">
        <v>9.418647651738557E-2</v>
      </c>
      <c r="O194">
        <v>9.418647651738557E-2</v>
      </c>
      <c r="P194">
        <v>9.418647651738557E-2</v>
      </c>
      <c r="Q194">
        <f t="shared" si="16"/>
        <v>0.1296764783213287</v>
      </c>
      <c r="R194">
        <v>9.418647651738557E-2</v>
      </c>
      <c r="S194">
        <v>7.0159828772459271E-2</v>
      </c>
      <c r="T194">
        <v>7.0159828772459271E-2</v>
      </c>
      <c r="U194">
        <v>7.0159828772459271E-2</v>
      </c>
      <c r="V194">
        <f t="shared" si="17"/>
        <v>7.6166490708690845E-2</v>
      </c>
      <c r="W194">
        <v>7.0159828772459271E-2</v>
      </c>
      <c r="X194">
        <v>5.5356385564600381E-2</v>
      </c>
      <c r="Y194">
        <v>5.5356385564600381E-2</v>
      </c>
      <c r="Z194">
        <v>5.5356385564600381E-2</v>
      </c>
      <c r="AA194">
        <v>5.5356385564600381E-2</v>
      </c>
      <c r="AB194">
        <v>-2.5731995044889277E-2</v>
      </c>
      <c r="AC194">
        <v>-2.5731995044889277E-2</v>
      </c>
      <c r="AD194">
        <v>-2.5731995044889277E-2</v>
      </c>
      <c r="AE194">
        <f t="shared" si="18"/>
        <v>-5.4598998925168623E-3</v>
      </c>
      <c r="AF194">
        <v>-2.5731995044889277E-2</v>
      </c>
      <c r="AG194">
        <v>0.11667880646877009</v>
      </c>
      <c r="AH194">
        <v>0.11667880646877009</v>
      </c>
      <c r="AI194">
        <v>0.11667880646877009</v>
      </c>
      <c r="AJ194">
        <f t="shared" si="19"/>
        <v>8.1076106090355246E-2</v>
      </c>
      <c r="AK194">
        <v>0.11667880646877009</v>
      </c>
      <c r="AL194">
        <v>-1.5902924465633864E-2</v>
      </c>
      <c r="AM194">
        <v>-1.5902924465633864E-2</v>
      </c>
      <c r="AN194">
        <v>-1.5902924465633864E-2</v>
      </c>
      <c r="AO194">
        <f t="shared" si="20"/>
        <v>1.7242508267967124E-2</v>
      </c>
    </row>
    <row r="195" spans="3:41" x14ac:dyDescent="0.3">
      <c r="C195">
        <v>-0.1962985869927211</v>
      </c>
      <c r="D195">
        <v>-0.1962985869927211</v>
      </c>
      <c r="E195">
        <v>-0.1962985869927211</v>
      </c>
      <c r="F195">
        <v>-9.219664987062498E-2</v>
      </c>
      <c r="G195">
        <f t="shared" si="14"/>
        <v>-0.17027310271219709</v>
      </c>
      <c r="H195">
        <v>-9.219664987062498E-2</v>
      </c>
      <c r="I195">
        <v>-9.219664987062498E-2</v>
      </c>
      <c r="J195">
        <v>-9.219664987062498E-2</v>
      </c>
      <c r="K195">
        <v>0.14260107548296944</v>
      </c>
      <c r="L195">
        <f t="shared" si="15"/>
        <v>-3.3497218532226376E-2</v>
      </c>
      <c r="M195">
        <v>0.14260107548296944</v>
      </c>
      <c r="N195">
        <v>0.14260107548296944</v>
      </c>
      <c r="O195">
        <v>0.14260107548296944</v>
      </c>
      <c r="P195">
        <v>0.19512769212663295</v>
      </c>
      <c r="Q195">
        <f t="shared" si="16"/>
        <v>0.15573272964388532</v>
      </c>
      <c r="R195">
        <v>0.19512769212663295</v>
      </c>
      <c r="S195">
        <v>0.19512769212663295</v>
      </c>
      <c r="T195">
        <v>0.19512769212663295</v>
      </c>
      <c r="U195">
        <v>0.19639988196334404</v>
      </c>
      <c r="V195">
        <f t="shared" si="17"/>
        <v>0.19544573958581071</v>
      </c>
      <c r="W195">
        <v>0.19639988196334404</v>
      </c>
      <c r="X195">
        <v>0.19639988196334404</v>
      </c>
      <c r="Y195">
        <v>0.19639988196334404</v>
      </c>
      <c r="Z195">
        <v>-0.20204153467089128</v>
      </c>
      <c r="AA195">
        <v>-0.20204153467089128</v>
      </c>
      <c r="AB195">
        <v>-0.20204153467089128</v>
      </c>
      <c r="AC195">
        <v>-0.20204153467089128</v>
      </c>
      <c r="AD195">
        <v>9.4895000439328483E-3</v>
      </c>
      <c r="AE195">
        <f t="shared" si="18"/>
        <v>-0.14915877599218524</v>
      </c>
      <c r="AF195">
        <v>9.4895000439328483E-3</v>
      </c>
      <c r="AG195">
        <v>9.4895000439328483E-3</v>
      </c>
      <c r="AH195">
        <v>9.4895000439328483E-3</v>
      </c>
      <c r="AI195">
        <v>-0.81164645008059566</v>
      </c>
      <c r="AJ195">
        <f t="shared" si="19"/>
        <v>-0.19579448748719927</v>
      </c>
      <c r="AK195">
        <v>-0.81164645008059566</v>
      </c>
      <c r="AL195">
        <v>-0.81164645008059566</v>
      </c>
      <c r="AM195">
        <v>-0.81164645008059566</v>
      </c>
      <c r="AN195">
        <v>7.8654634946677016E-2</v>
      </c>
      <c r="AO195">
        <f t="shared" si="20"/>
        <v>-0.58907117882377746</v>
      </c>
    </row>
    <row r="196" spans="3:41" x14ac:dyDescent="0.3">
      <c r="C196">
        <v>-3.4141326080077236E-2</v>
      </c>
      <c r="D196">
        <v>-3.4141326080077236E-2</v>
      </c>
      <c r="E196">
        <v>-3.4141326080077236E-2</v>
      </c>
      <c r="F196">
        <v>-1.262521015238788E-2</v>
      </c>
      <c r="G196">
        <f t="shared" ref="G196:G259" si="21">AVERAGE(C196:F196)</f>
        <v>-2.8762297098154897E-2</v>
      </c>
      <c r="H196">
        <v>-1.262521015238788E-2</v>
      </c>
      <c r="I196">
        <v>-1.262521015238788E-2</v>
      </c>
      <c r="J196">
        <v>-1.262521015238788E-2</v>
      </c>
      <c r="K196">
        <v>-4.9486333283280497E-2</v>
      </c>
      <c r="L196">
        <f t="shared" ref="L196:L259" si="22">AVERAGE(H196:K196)</f>
        <v>-2.1840490935111034E-2</v>
      </c>
      <c r="M196">
        <v>-4.9486333283280497E-2</v>
      </c>
      <c r="N196">
        <v>-4.9486333283280497E-2</v>
      </c>
      <c r="O196">
        <v>-4.9486333283280497E-2</v>
      </c>
      <c r="P196">
        <v>-5.1500878439579047E-2</v>
      </c>
      <c r="Q196">
        <f t="shared" ref="Q196:Q259" si="23">AVERAGE(M196:P196)</f>
        <v>-4.9989969572355131E-2</v>
      </c>
      <c r="R196">
        <v>-5.1500878439579047E-2</v>
      </c>
      <c r="S196">
        <v>-5.1500878439579047E-2</v>
      </c>
      <c r="T196">
        <v>-5.1500878439579047E-2</v>
      </c>
      <c r="U196">
        <v>-0.35985057773448731</v>
      </c>
      <c r="V196">
        <f t="shared" ref="V196:V259" si="24">AVERAGE(R196:U196)</f>
        <v>-0.12858830326330611</v>
      </c>
      <c r="W196">
        <v>-0.35985057773448731</v>
      </c>
      <c r="X196">
        <v>-0.35985057773448731</v>
      </c>
      <c r="Y196">
        <v>-0.35985057773448731</v>
      </c>
      <c r="Z196">
        <v>-0.11947147066185687</v>
      </c>
      <c r="AA196">
        <v>-0.11947147066185687</v>
      </c>
      <c r="AB196">
        <v>-0.11947147066185687</v>
      </c>
      <c r="AC196">
        <v>-0.11947147066185687</v>
      </c>
      <c r="AD196">
        <v>-1.0141721693096102</v>
      </c>
      <c r="AE196">
        <f t="shared" ref="AE196:AE259" si="25">AVERAGE(AA196:AD196)</f>
        <v>-0.34314664532379519</v>
      </c>
      <c r="AF196">
        <v>-1.0141721693096102</v>
      </c>
      <c r="AG196">
        <v>-1.0141721693096102</v>
      </c>
      <c r="AH196">
        <v>-1.0141721693096102</v>
      </c>
      <c r="AI196">
        <v>-0.18162655477766615</v>
      </c>
      <c r="AJ196">
        <f t="shared" ref="AJ196:AJ259" si="26">AVERAGE(AF196:AI196)</f>
        <v>-0.80603576567662416</v>
      </c>
      <c r="AK196">
        <v>-0.18162655477766615</v>
      </c>
      <c r="AL196">
        <v>-0.18162655477766615</v>
      </c>
      <c r="AM196">
        <v>-0.18162655477766615</v>
      </c>
      <c r="AN196">
        <v>-0.18162655477766615</v>
      </c>
      <c r="AO196">
        <f t="shared" ref="AO196:AO259" si="27">AVERAGE(AK196:AN196)</f>
        <v>-0.18162655477766615</v>
      </c>
    </row>
    <row r="197" spans="3:41" x14ac:dyDescent="0.3">
      <c r="C197">
        <v>0.58179524569063368</v>
      </c>
      <c r="D197">
        <v>0.58179524569063368</v>
      </c>
      <c r="E197">
        <v>0.58179524569063368</v>
      </c>
      <c r="F197">
        <v>0.57703803988282742</v>
      </c>
      <c r="G197">
        <f t="shared" si="21"/>
        <v>0.58060594423868217</v>
      </c>
      <c r="H197">
        <v>0.57703803988282742</v>
      </c>
      <c r="I197">
        <v>0.57703803988282742</v>
      </c>
      <c r="J197">
        <v>0.57703803988282742</v>
      </c>
      <c r="K197">
        <v>0.553998189081502</v>
      </c>
      <c r="L197">
        <f t="shared" si="22"/>
        <v>0.57127807718249612</v>
      </c>
      <c r="M197">
        <v>0.553998189081502</v>
      </c>
      <c r="N197">
        <v>0.553998189081502</v>
      </c>
      <c r="O197">
        <v>0.553998189081502</v>
      </c>
      <c r="P197">
        <v>0.42771184829153175</v>
      </c>
      <c r="Q197">
        <f t="shared" si="23"/>
        <v>0.52242660388400941</v>
      </c>
      <c r="R197">
        <v>0.42771184829153175</v>
      </c>
      <c r="S197">
        <v>0.42771184829153175</v>
      </c>
      <c r="T197">
        <v>0.42771184829153175</v>
      </c>
      <c r="U197">
        <v>0.42771184829153175</v>
      </c>
      <c r="V197">
        <f t="shared" si="24"/>
        <v>0.42771184829153175</v>
      </c>
      <c r="W197">
        <v>0.35544184476390955</v>
      </c>
      <c r="X197">
        <v>0.35544184476390955</v>
      </c>
      <c r="Y197">
        <v>0.35544184476390955</v>
      </c>
      <c r="Z197">
        <v>0.36201825993331543</v>
      </c>
      <c r="AA197">
        <v>0.36201825993331543</v>
      </c>
      <c r="AB197">
        <v>0.36201825993331543</v>
      </c>
      <c r="AC197">
        <v>0.36201825993331543</v>
      </c>
      <c r="AD197">
        <v>0.20554074926258908</v>
      </c>
      <c r="AE197">
        <f t="shared" si="25"/>
        <v>0.32289888226563385</v>
      </c>
      <c r="AF197">
        <v>0.20554074926258908</v>
      </c>
      <c r="AG197">
        <v>0.20554074926258908</v>
      </c>
      <c r="AH197">
        <v>0.20554074926258908</v>
      </c>
      <c r="AI197">
        <v>8.1209587210442941E-2</v>
      </c>
      <c r="AJ197">
        <f t="shared" si="26"/>
        <v>0.17445795874955253</v>
      </c>
      <c r="AK197">
        <v>8.1209587210442941E-2</v>
      </c>
      <c r="AL197">
        <v>8.1209587210442941E-2</v>
      </c>
      <c r="AM197">
        <v>8.1209587210442941E-2</v>
      </c>
      <c r="AN197">
        <v>7.2922308647679207E-2</v>
      </c>
      <c r="AO197">
        <f t="shared" si="27"/>
        <v>7.9137767569752007E-2</v>
      </c>
    </row>
    <row r="198" spans="3:41" x14ac:dyDescent="0.3">
      <c r="C198">
        <v>9.1737665940163055E-2</v>
      </c>
      <c r="D198">
        <v>9.1737665940163055E-2</v>
      </c>
      <c r="E198">
        <v>9.0217147974032699E-2</v>
      </c>
      <c r="F198">
        <v>9.0217147974032699E-2</v>
      </c>
      <c r="G198">
        <f t="shared" si="21"/>
        <v>9.097740695709787E-2</v>
      </c>
      <c r="H198">
        <v>9.0217147974032699E-2</v>
      </c>
      <c r="I198">
        <v>9.0217147974032699E-2</v>
      </c>
      <c r="J198">
        <v>0.12440838404327265</v>
      </c>
      <c r="K198">
        <v>0.12440838404327265</v>
      </c>
      <c r="L198">
        <f t="shared" si="22"/>
        <v>0.10731276600865268</v>
      </c>
      <c r="M198">
        <v>0.12440838404327265</v>
      </c>
      <c r="N198">
        <v>0.12440838404327265</v>
      </c>
      <c r="O198">
        <v>0.10902451747522185</v>
      </c>
      <c r="P198">
        <v>0.10902451747522185</v>
      </c>
      <c r="Q198">
        <f t="shared" si="23"/>
        <v>0.11671645075924725</v>
      </c>
      <c r="R198">
        <v>0.10902451747522185</v>
      </c>
      <c r="S198">
        <v>0.10902451747522185</v>
      </c>
      <c r="T198">
        <v>-1.1569506726457286</v>
      </c>
      <c r="U198">
        <v>-1.1569506726457286</v>
      </c>
      <c r="V198">
        <f t="shared" si="24"/>
        <v>-0.5239630775852534</v>
      </c>
      <c r="W198">
        <v>-1.1569506726457286</v>
      </c>
      <c r="X198">
        <v>-1.1569506726457286</v>
      </c>
      <c r="Y198">
        <v>0.41422594142259561</v>
      </c>
      <c r="Z198">
        <v>0.41422594142259561</v>
      </c>
      <c r="AA198">
        <v>0.41422594142259561</v>
      </c>
      <c r="AB198">
        <v>0.41422594142259561</v>
      </c>
      <c r="AC198">
        <v>1.4942980731419572E-2</v>
      </c>
      <c r="AD198">
        <v>1.4942980731419572E-2</v>
      </c>
      <c r="AE198">
        <f t="shared" si="25"/>
        <v>0.21458446107700757</v>
      </c>
      <c r="AF198">
        <v>1.4942980731419572E-2</v>
      </c>
      <c r="AG198">
        <v>1.4942980731419572E-2</v>
      </c>
      <c r="AH198">
        <v>-1.5751789976133648E-2</v>
      </c>
      <c r="AI198">
        <v>-1.5751789976133648E-2</v>
      </c>
      <c r="AJ198">
        <f t="shared" si="26"/>
        <v>-4.04404622357038E-4</v>
      </c>
      <c r="AK198">
        <v>-1.5751789976133648E-2</v>
      </c>
      <c r="AL198">
        <v>-1.5751789976133648E-2</v>
      </c>
      <c r="AM198">
        <v>0.13580246913580205</v>
      </c>
      <c r="AN198">
        <v>0.13580246913580205</v>
      </c>
      <c r="AO198">
        <f t="shared" si="27"/>
        <v>6.0025339579834198E-2</v>
      </c>
    </row>
    <row r="199" spans="3:41" x14ac:dyDescent="0.3">
      <c r="C199">
        <v>0.28108739209108091</v>
      </c>
      <c r="D199">
        <v>0.28108739209108091</v>
      </c>
      <c r="E199">
        <v>0.24907724239752418</v>
      </c>
      <c r="F199">
        <v>0.24907724239752418</v>
      </c>
      <c r="G199">
        <f t="shared" si="21"/>
        <v>0.26508231724430253</v>
      </c>
      <c r="H199">
        <v>0.24907724239752418</v>
      </c>
      <c r="I199">
        <v>0.24907724239752418</v>
      </c>
      <c r="J199">
        <v>0.33049870938932974</v>
      </c>
      <c r="K199">
        <v>0.33049870938932974</v>
      </c>
      <c r="L199">
        <f t="shared" si="22"/>
        <v>0.28978797589342697</v>
      </c>
      <c r="M199">
        <v>0.33049870938932974</v>
      </c>
      <c r="N199">
        <v>0.33049870938932974</v>
      </c>
      <c r="O199">
        <v>0.36106422406673055</v>
      </c>
      <c r="P199">
        <v>0.36106422406673055</v>
      </c>
      <c r="Q199">
        <f t="shared" si="23"/>
        <v>0.34578146672803017</v>
      </c>
      <c r="R199">
        <v>0.36106422406673055</v>
      </c>
      <c r="S199">
        <v>0.36106422406673055</v>
      </c>
      <c r="T199">
        <v>0.53220635383270054</v>
      </c>
      <c r="U199">
        <v>0.53220635383270054</v>
      </c>
      <c r="V199">
        <f t="shared" si="24"/>
        <v>0.44663528894971549</v>
      </c>
      <c r="W199">
        <v>0.53220635383270054</v>
      </c>
      <c r="X199">
        <v>0.53220635383270054</v>
      </c>
      <c r="Y199">
        <v>0.45873786407767025</v>
      </c>
      <c r="Z199">
        <v>0.45873786407767025</v>
      </c>
      <c r="AA199">
        <v>0.45873786407767025</v>
      </c>
      <c r="AB199">
        <v>0.45873786407767025</v>
      </c>
      <c r="AC199">
        <v>0.48934490923441432</v>
      </c>
      <c r="AD199">
        <v>0.48934490923441432</v>
      </c>
      <c r="AE199">
        <f t="shared" si="25"/>
        <v>0.47404138665604234</v>
      </c>
      <c r="AF199">
        <v>0.48934490923441432</v>
      </c>
      <c r="AG199">
        <v>0.48934490923441432</v>
      </c>
      <c r="AH199">
        <v>0.19930742593305104</v>
      </c>
      <c r="AI199">
        <v>0.19930742593305104</v>
      </c>
      <c r="AJ199">
        <f t="shared" si="26"/>
        <v>0.34432616758373263</v>
      </c>
      <c r="AK199">
        <v>0.19930742593305104</v>
      </c>
      <c r="AL199">
        <v>0.19930742593305104</v>
      </c>
      <c r="AM199">
        <v>0.17681929681111974</v>
      </c>
      <c r="AN199">
        <v>0.17681929681111974</v>
      </c>
      <c r="AO199">
        <f t="shared" si="27"/>
        <v>0.1880633613720854</v>
      </c>
    </row>
    <row r="200" spans="3:41" x14ac:dyDescent="0.3">
      <c r="C200">
        <v>0.10052176259801744</v>
      </c>
      <c r="D200">
        <v>0.10052176259801744</v>
      </c>
      <c r="E200">
        <v>0.10052176259801744</v>
      </c>
      <c r="F200">
        <v>0.10052176259801744</v>
      </c>
      <c r="G200">
        <f t="shared" si="21"/>
        <v>0.10052176259801744</v>
      </c>
      <c r="H200">
        <v>-0.45236430977042669</v>
      </c>
      <c r="I200">
        <v>-0.45236430977042669</v>
      </c>
      <c r="J200">
        <v>-0.45236430977042669</v>
      </c>
      <c r="K200">
        <v>-0.45236430977042669</v>
      </c>
      <c r="L200">
        <f t="shared" si="22"/>
        <v>-0.45236430977042669</v>
      </c>
      <c r="M200">
        <v>0.14258327536278773</v>
      </c>
      <c r="N200">
        <v>0.14258327536278773</v>
      </c>
      <c r="O200">
        <v>0.14258327536278773</v>
      </c>
      <c r="P200">
        <v>0.14258327536278773</v>
      </c>
      <c r="Q200">
        <f t="shared" si="23"/>
        <v>0.14258327536278773</v>
      </c>
      <c r="R200">
        <v>0.11657122708960446</v>
      </c>
      <c r="S200">
        <v>0.11657122708960446</v>
      </c>
      <c r="T200">
        <v>0.11657122708960446</v>
      </c>
      <c r="U200">
        <v>0.11657122708960446</v>
      </c>
      <c r="V200">
        <f t="shared" si="24"/>
        <v>0.11657122708960446</v>
      </c>
      <c r="W200">
        <v>-1.2423787329535789</v>
      </c>
      <c r="X200">
        <v>-1.2423787329535789</v>
      </c>
      <c r="Y200">
        <v>-1.2423787329535789</v>
      </c>
      <c r="Z200">
        <v>-1.2423787329535789</v>
      </c>
      <c r="AA200">
        <v>0.3020304950554657</v>
      </c>
      <c r="AB200">
        <v>0.3020304950554657</v>
      </c>
      <c r="AC200">
        <v>0.3020304950554657</v>
      </c>
      <c r="AD200">
        <v>2.4335947381735321E-2</v>
      </c>
      <c r="AE200">
        <f t="shared" si="25"/>
        <v>0.23260685813703308</v>
      </c>
      <c r="AF200">
        <v>2.4335947381735321E-2</v>
      </c>
      <c r="AG200">
        <v>2.4335947381735321E-2</v>
      </c>
      <c r="AH200">
        <v>2.4335947381735321E-2</v>
      </c>
      <c r="AI200">
        <v>6.6950722489810863E-2</v>
      </c>
      <c r="AJ200">
        <f t="shared" si="26"/>
        <v>3.4989641158754206E-2</v>
      </c>
      <c r="AK200">
        <v>6.6950722489810863E-2</v>
      </c>
      <c r="AL200">
        <v>6.6950722489810863E-2</v>
      </c>
      <c r="AM200">
        <v>6.6950722489810863E-2</v>
      </c>
      <c r="AN200">
        <v>-2.4255532810629237E-2</v>
      </c>
      <c r="AO200">
        <f t="shared" si="27"/>
        <v>4.4149158664700837E-2</v>
      </c>
    </row>
    <row r="201" spans="3:41" x14ac:dyDescent="0.3">
      <c r="C201">
        <v>3.8847429420147246E-2</v>
      </c>
      <c r="D201">
        <v>3.8847429420147246E-2</v>
      </c>
      <c r="E201">
        <v>9.0881515344418573E-2</v>
      </c>
      <c r="F201">
        <v>9.0881515344418573E-2</v>
      </c>
      <c r="G201">
        <f t="shared" si="21"/>
        <v>6.4864472382282906E-2</v>
      </c>
      <c r="H201">
        <v>9.0881515344418573E-2</v>
      </c>
      <c r="I201">
        <v>9.0881515344418573E-2</v>
      </c>
      <c r="J201">
        <v>0.1387188157931247</v>
      </c>
      <c r="K201">
        <v>0.1387188157931247</v>
      </c>
      <c r="L201">
        <f t="shared" si="22"/>
        <v>0.11480016556877165</v>
      </c>
      <c r="M201">
        <v>0.1387188157931247</v>
      </c>
      <c r="N201">
        <v>0.1387188157931247</v>
      </c>
      <c r="O201">
        <v>0.16990507432666907</v>
      </c>
      <c r="P201">
        <v>0.16990507432666907</v>
      </c>
      <c r="Q201">
        <f t="shared" si="23"/>
        <v>0.15431194505989687</v>
      </c>
      <c r="R201">
        <v>0.16990507432666907</v>
      </c>
      <c r="S201">
        <v>0.16990507432666907</v>
      </c>
      <c r="T201">
        <v>0.17340723821262466</v>
      </c>
      <c r="U201">
        <v>0.17340723821262466</v>
      </c>
      <c r="V201">
        <f t="shared" si="24"/>
        <v>0.17165615626964686</v>
      </c>
      <c r="W201">
        <v>0.17340723821262466</v>
      </c>
      <c r="X201">
        <v>0.17340723821262466</v>
      </c>
      <c r="Y201">
        <v>0.18801968655155579</v>
      </c>
      <c r="Z201">
        <v>0.18801968655155579</v>
      </c>
      <c r="AA201">
        <v>0.18801968655155579</v>
      </c>
      <c r="AB201">
        <v>0.18801968655155579</v>
      </c>
      <c r="AC201">
        <v>0.1707864645521287</v>
      </c>
      <c r="AD201">
        <v>0.1707864645521287</v>
      </c>
      <c r="AE201">
        <f t="shared" si="25"/>
        <v>0.17940307555184226</v>
      </c>
      <c r="AF201">
        <v>0.1707864645521287</v>
      </c>
      <c r="AG201">
        <v>0.1707864645521287</v>
      </c>
      <c r="AH201">
        <v>0.15992248380163543</v>
      </c>
      <c r="AI201">
        <v>0.15992248380163543</v>
      </c>
      <c r="AJ201">
        <f t="shared" si="26"/>
        <v>0.16535447417688207</v>
      </c>
      <c r="AK201">
        <v>0.15992248380163543</v>
      </c>
      <c r="AL201">
        <v>0.15992248380163543</v>
      </c>
      <c r="AM201">
        <v>0.16510589100632225</v>
      </c>
      <c r="AN201">
        <v>0.16510589100632225</v>
      </c>
      <c r="AO201">
        <f t="shared" si="27"/>
        <v>0.16251418740397883</v>
      </c>
    </row>
    <row r="202" spans="3:41" x14ac:dyDescent="0.3">
      <c r="C202">
        <v>0.11658757418712755</v>
      </c>
      <c r="D202">
        <v>0.11658757418712755</v>
      </c>
      <c r="E202">
        <v>0.16404496457700229</v>
      </c>
      <c r="F202">
        <v>0.16404496457700229</v>
      </c>
      <c r="G202">
        <f t="shared" si="21"/>
        <v>0.14031626938206493</v>
      </c>
      <c r="H202">
        <v>0.16404496457700229</v>
      </c>
      <c r="I202">
        <v>0.16404496457700229</v>
      </c>
      <c r="J202">
        <v>0.12055487156193595</v>
      </c>
      <c r="K202">
        <v>0.12055487156193595</v>
      </c>
      <c r="L202">
        <f t="shared" si="22"/>
        <v>0.14229991806946912</v>
      </c>
      <c r="M202">
        <v>0.12055487156193595</v>
      </c>
      <c r="N202">
        <v>0.12055487156193595</v>
      </c>
      <c r="O202">
        <v>6.647832562158229E-2</v>
      </c>
      <c r="P202">
        <v>6.647832562158229E-2</v>
      </c>
      <c r="Q202">
        <f t="shared" si="23"/>
        <v>9.351659859175912E-2</v>
      </c>
      <c r="R202">
        <v>6.647832562158229E-2</v>
      </c>
      <c r="S202">
        <v>6.647832562158229E-2</v>
      </c>
      <c r="T202">
        <v>3.1057170370609469E-2</v>
      </c>
      <c r="U202">
        <v>3.1057170370609469E-2</v>
      </c>
      <c r="V202">
        <f t="shared" si="24"/>
        <v>4.8767747996095873E-2</v>
      </c>
      <c r="W202">
        <v>3.1057170370609469E-2</v>
      </c>
      <c r="X202">
        <v>3.1057170370609469E-2</v>
      </c>
      <c r="Y202">
        <v>3.2808830151022844E-2</v>
      </c>
      <c r="Z202">
        <v>3.2808830151022844E-2</v>
      </c>
      <c r="AA202">
        <v>3.2808830151022844E-2</v>
      </c>
      <c r="AB202">
        <v>3.2808830151022844E-2</v>
      </c>
      <c r="AC202">
        <v>5.035228184849435E-2</v>
      </c>
      <c r="AD202">
        <v>5.035228184849435E-2</v>
      </c>
      <c r="AE202">
        <f t="shared" si="25"/>
        <v>4.1580555999758601E-2</v>
      </c>
      <c r="AF202">
        <v>5.035228184849435E-2</v>
      </c>
      <c r="AG202">
        <v>5.035228184849435E-2</v>
      </c>
      <c r="AH202">
        <v>5.8073522822891736E-2</v>
      </c>
      <c r="AI202">
        <v>5.8073522822891736E-2</v>
      </c>
      <c r="AJ202">
        <f t="shared" si="26"/>
        <v>5.4212902335693043E-2</v>
      </c>
      <c r="AK202">
        <v>5.8073522822891736E-2</v>
      </c>
      <c r="AL202">
        <v>5.8073522822891736E-2</v>
      </c>
      <c r="AM202">
        <v>0.22553989010520936</v>
      </c>
      <c r="AN202">
        <v>0.22553989010520936</v>
      </c>
      <c r="AO202">
        <f t="shared" si="27"/>
        <v>0.14180670646405055</v>
      </c>
    </row>
    <row r="203" spans="3:41" x14ac:dyDescent="0.3">
      <c r="C203">
        <v>2.1631306399807721E-2</v>
      </c>
      <c r="D203">
        <v>2.1631306399807721E-2</v>
      </c>
      <c r="E203">
        <v>2.1631306399807721E-2</v>
      </c>
      <c r="F203">
        <v>1.2857142857142857E-2</v>
      </c>
      <c r="G203">
        <f t="shared" si="21"/>
        <v>1.9437765514141506E-2</v>
      </c>
      <c r="H203">
        <v>1.2857142857142857E-2</v>
      </c>
      <c r="I203">
        <v>1.2857142857142857E-2</v>
      </c>
      <c r="J203">
        <v>1.2857142857142857E-2</v>
      </c>
      <c r="K203">
        <v>-4.9327907263534344E-2</v>
      </c>
      <c r="L203">
        <f t="shared" si="22"/>
        <v>-2.6891196730264438E-3</v>
      </c>
      <c r="M203">
        <v>-4.9327907263534344E-2</v>
      </c>
      <c r="N203">
        <v>-4.9327907263534344E-2</v>
      </c>
      <c r="O203">
        <v>-4.9327907263534344E-2</v>
      </c>
      <c r="P203">
        <v>-0.24599964832073148</v>
      </c>
      <c r="Q203">
        <f t="shared" si="23"/>
        <v>-9.8495842527833638E-2</v>
      </c>
      <c r="R203">
        <v>-0.24599964832073148</v>
      </c>
      <c r="S203">
        <v>-0.24599964832073148</v>
      </c>
      <c r="T203">
        <v>-0.24599964832073148</v>
      </c>
      <c r="U203">
        <v>-0.18694690265486727</v>
      </c>
      <c r="V203">
        <f t="shared" si="24"/>
        <v>-0.23123646190426542</v>
      </c>
      <c r="W203">
        <v>-0.18694690265486727</v>
      </c>
      <c r="X203">
        <v>-0.18694690265486727</v>
      </c>
      <c r="Y203">
        <v>-0.18694690265486727</v>
      </c>
      <c r="Z203">
        <v>0.27639307826639148</v>
      </c>
      <c r="AA203">
        <v>0.27639307826639148</v>
      </c>
      <c r="AB203">
        <v>0.27639307826639148</v>
      </c>
      <c r="AC203">
        <v>0.27639307826639148</v>
      </c>
      <c r="AD203">
        <v>2.8849496002780674E-2</v>
      </c>
      <c r="AE203">
        <f t="shared" si="25"/>
        <v>0.21450718270048877</v>
      </c>
      <c r="AF203">
        <v>2.8849496002780674E-2</v>
      </c>
      <c r="AG203">
        <v>2.8849496002780674E-2</v>
      </c>
      <c r="AH203">
        <v>2.8849496002780674E-2</v>
      </c>
      <c r="AI203">
        <v>-6.434782608695652E-3</v>
      </c>
      <c r="AJ203">
        <f t="shared" si="26"/>
        <v>2.0028426349911595E-2</v>
      </c>
      <c r="AK203">
        <v>-6.434782608695652E-3</v>
      </c>
      <c r="AL203">
        <v>-6.434782608695652E-3</v>
      </c>
      <c r="AM203">
        <v>-6.434782608695652E-3</v>
      </c>
      <c r="AN203">
        <v>-1.03777501037775E-2</v>
      </c>
      <c r="AO203">
        <f t="shared" si="27"/>
        <v>-7.4205244824661135E-3</v>
      </c>
    </row>
    <row r="204" spans="3:41" x14ac:dyDescent="0.3">
      <c r="C204">
        <v>0.1604298628693539</v>
      </c>
      <c r="D204">
        <v>0.1604298628693539</v>
      </c>
      <c r="E204">
        <v>0.18482855986302313</v>
      </c>
      <c r="F204">
        <v>0.18482855986302313</v>
      </c>
      <c r="G204">
        <f t="shared" si="21"/>
        <v>0.17262921136618853</v>
      </c>
      <c r="H204">
        <v>0.18482855986302313</v>
      </c>
      <c r="I204">
        <v>0.18482855986302313</v>
      </c>
      <c r="J204">
        <v>0.2462466218858996</v>
      </c>
      <c r="K204">
        <v>0.2462466218858996</v>
      </c>
      <c r="L204">
        <f t="shared" si="22"/>
        <v>0.21553759087446137</v>
      </c>
      <c r="M204">
        <v>0.2462466218858996</v>
      </c>
      <c r="N204">
        <v>0.2462466218858996</v>
      </c>
      <c r="O204">
        <v>0.16044267888011757</v>
      </c>
      <c r="P204">
        <v>0.16044267888011757</v>
      </c>
      <c r="Q204">
        <f t="shared" si="23"/>
        <v>0.20334465038300858</v>
      </c>
      <c r="R204">
        <v>0.16044267888011757</v>
      </c>
      <c r="S204">
        <v>0.16044267888011757</v>
      </c>
      <c r="T204">
        <v>0.23861630184057842</v>
      </c>
      <c r="U204">
        <v>0.23861630184057842</v>
      </c>
      <c r="V204">
        <f t="shared" si="24"/>
        <v>0.19952949036034801</v>
      </c>
      <c r="W204">
        <v>0.23861630184057842</v>
      </c>
      <c r="X204">
        <v>0.23861630184057842</v>
      </c>
      <c r="Y204">
        <v>0.32798006025857707</v>
      </c>
      <c r="Z204">
        <v>0.32798006025857707</v>
      </c>
      <c r="AA204">
        <v>0.32798006025857707</v>
      </c>
      <c r="AB204">
        <v>0.32798006025857707</v>
      </c>
      <c r="AC204">
        <v>0.28443699498629516</v>
      </c>
      <c r="AD204">
        <v>0.28443699498629516</v>
      </c>
      <c r="AE204">
        <f t="shared" si="25"/>
        <v>0.30620852762243611</v>
      </c>
      <c r="AF204">
        <v>0.28443699498629516</v>
      </c>
      <c r="AG204">
        <v>0.28443699498629516</v>
      </c>
      <c r="AH204">
        <v>0.24338817962701478</v>
      </c>
      <c r="AI204">
        <v>0.24338817962701478</v>
      </c>
      <c r="AJ204">
        <f t="shared" si="26"/>
        <v>0.26391258730665496</v>
      </c>
      <c r="AK204">
        <v>0.24338817962701478</v>
      </c>
      <c r="AL204">
        <v>0.24338817962701478</v>
      </c>
      <c r="AM204">
        <v>0.26704638229895733</v>
      </c>
      <c r="AN204">
        <v>0.26704638229895733</v>
      </c>
      <c r="AO204">
        <f t="shared" si="27"/>
        <v>0.25521728096298607</v>
      </c>
    </row>
    <row r="205" spans="3:41" x14ac:dyDescent="0.3">
      <c r="C205">
        <v>1.2078128437855168E-2</v>
      </c>
      <c r="D205">
        <v>1.2078128437855168E-2</v>
      </c>
      <c r="E205">
        <v>1.2078128437855168E-2</v>
      </c>
      <c r="F205">
        <v>1.2078128437855168E-2</v>
      </c>
      <c r="G205">
        <f t="shared" si="21"/>
        <v>1.2078128437855168E-2</v>
      </c>
      <c r="H205">
        <v>-4.6313459227466269E-2</v>
      </c>
      <c r="I205">
        <v>-4.6313459227466269E-2</v>
      </c>
      <c r="J205">
        <v>-4.6313459227466269E-2</v>
      </c>
      <c r="K205">
        <v>-4.6313459227466269E-2</v>
      </c>
      <c r="L205">
        <f t="shared" si="22"/>
        <v>-4.6313459227466269E-2</v>
      </c>
      <c r="M205">
        <v>-0.15130384560806737</v>
      </c>
      <c r="N205">
        <v>-0.15130384560806737</v>
      </c>
      <c r="O205">
        <v>-0.15130384560806737</v>
      </c>
      <c r="P205">
        <v>-0.15130384560806737</v>
      </c>
      <c r="Q205">
        <f t="shared" si="23"/>
        <v>-0.15130384560806737</v>
      </c>
      <c r="R205">
        <v>-0.41597762510204739</v>
      </c>
      <c r="S205">
        <v>-0.41597762510204739</v>
      </c>
      <c r="T205">
        <v>-0.41597762510204739</v>
      </c>
      <c r="U205">
        <v>-0.41597762510204739</v>
      </c>
      <c r="V205">
        <f t="shared" si="24"/>
        <v>-0.41597762510204739</v>
      </c>
      <c r="W205">
        <v>-0.46945399280974476</v>
      </c>
      <c r="X205">
        <v>-0.46945399280974476</v>
      </c>
      <c r="Y205">
        <v>-0.46945399280974476</v>
      </c>
      <c r="Z205">
        <v>-0.46945399280974476</v>
      </c>
      <c r="AA205">
        <v>8.8180529704187355E-2</v>
      </c>
      <c r="AB205">
        <v>8.8180529704187355E-2</v>
      </c>
      <c r="AC205">
        <v>2.4765565204172273E-2</v>
      </c>
      <c r="AD205">
        <v>2.4765565204172273E-2</v>
      </c>
      <c r="AE205">
        <f t="shared" si="25"/>
        <v>5.6473047454179817E-2</v>
      </c>
      <c r="AF205">
        <v>2.4765565204172273E-2</v>
      </c>
      <c r="AG205">
        <v>2.4765565204172273E-2</v>
      </c>
      <c r="AH205">
        <v>4.4825545767283995E-2</v>
      </c>
      <c r="AI205">
        <v>4.4825545767283995E-2</v>
      </c>
      <c r="AJ205">
        <f t="shared" si="26"/>
        <v>3.479555548572813E-2</v>
      </c>
      <c r="AK205">
        <v>4.4825545767283995E-2</v>
      </c>
      <c r="AL205">
        <v>4.4825545767283995E-2</v>
      </c>
      <c r="AM205">
        <v>5.2472888923544687E-2</v>
      </c>
      <c r="AN205">
        <v>5.2472888923544687E-2</v>
      </c>
      <c r="AO205">
        <f t="shared" si="27"/>
        <v>4.8649217345414338E-2</v>
      </c>
    </row>
    <row r="206" spans="3:41" x14ac:dyDescent="0.3">
      <c r="C206">
        <v>5.0854825048373522E-3</v>
      </c>
      <c r="D206">
        <v>5.0854825048373522E-3</v>
      </c>
      <c r="E206">
        <v>5.0854825048373522E-3</v>
      </c>
      <c r="F206">
        <v>2.8282615494146762E-2</v>
      </c>
      <c r="G206">
        <f t="shared" si="21"/>
        <v>1.0884765752164705E-2</v>
      </c>
      <c r="H206">
        <v>2.8282615494146762E-2</v>
      </c>
      <c r="I206">
        <v>2.8282615494146762E-2</v>
      </c>
      <c r="J206">
        <v>2.8282615494146762E-2</v>
      </c>
      <c r="K206">
        <v>6.6428242832090298E-2</v>
      </c>
      <c r="L206">
        <f t="shared" si="22"/>
        <v>3.7819022328632643E-2</v>
      </c>
      <c r="M206">
        <v>6.6428242832090298E-2</v>
      </c>
      <c r="N206">
        <v>6.6428242832090298E-2</v>
      </c>
      <c r="O206">
        <v>6.6428242832090298E-2</v>
      </c>
      <c r="P206">
        <v>3.642582574280772E-2</v>
      </c>
      <c r="Q206">
        <f t="shared" si="23"/>
        <v>5.8927638559769652E-2</v>
      </c>
      <c r="R206">
        <v>3.642582574280772E-2</v>
      </c>
      <c r="S206">
        <v>3.642582574280772E-2</v>
      </c>
      <c r="T206">
        <v>3.642582574280772E-2</v>
      </c>
      <c r="U206">
        <v>5.5293810072693572E-2</v>
      </c>
      <c r="V206">
        <f t="shared" si="24"/>
        <v>4.1142821825279181E-2</v>
      </c>
      <c r="W206">
        <v>5.5293810072693572E-2</v>
      </c>
      <c r="X206">
        <v>5.5293810072693572E-2</v>
      </c>
      <c r="Y206">
        <v>5.5293810072693572E-2</v>
      </c>
      <c r="Z206">
        <v>7.0955235516598526E-3</v>
      </c>
      <c r="AA206">
        <v>7.0955235516598526E-3</v>
      </c>
      <c r="AB206">
        <v>7.0955235516598526E-3</v>
      </c>
      <c r="AC206">
        <v>-2.4414893480160333E-3</v>
      </c>
      <c r="AD206">
        <v>-2.4414893480160333E-3</v>
      </c>
      <c r="AE206">
        <f t="shared" si="25"/>
        <v>2.3270171018219092E-3</v>
      </c>
      <c r="AF206">
        <v>-2.4414893480160333E-3</v>
      </c>
      <c r="AG206">
        <v>-2.4414893480160333E-3</v>
      </c>
      <c r="AH206">
        <v>1.5034553593823176E-2</v>
      </c>
      <c r="AI206">
        <v>1.5034553593823176E-2</v>
      </c>
      <c r="AJ206">
        <f t="shared" si="26"/>
        <v>6.2965321229035715E-3</v>
      </c>
      <c r="AK206">
        <v>1.5034553593823176E-2</v>
      </c>
      <c r="AL206">
        <v>1.5034553593823176E-2</v>
      </c>
      <c r="AM206">
        <v>3.5271168933015039E-2</v>
      </c>
      <c r="AN206">
        <v>3.5271168933015039E-2</v>
      </c>
      <c r="AO206">
        <f t="shared" si="27"/>
        <v>2.5152861263419105E-2</v>
      </c>
    </row>
    <row r="207" spans="3:41" x14ac:dyDescent="0.3">
      <c r="C207">
        <v>-1.1929322636826702E-3</v>
      </c>
      <c r="D207">
        <v>1.8794039788794167E-2</v>
      </c>
      <c r="E207">
        <v>1.8794039788794167E-2</v>
      </c>
      <c r="F207">
        <v>1.8794039788794167E-2</v>
      </c>
      <c r="G207">
        <f t="shared" si="21"/>
        <v>1.3797296775674959E-2</v>
      </c>
      <c r="H207">
        <v>1.8794039788794167E-2</v>
      </c>
      <c r="I207">
        <v>2.7872053024754425E-2</v>
      </c>
      <c r="J207">
        <v>2.7872053024754425E-2</v>
      </c>
      <c r="K207">
        <v>2.7872053024754425E-2</v>
      </c>
      <c r="L207">
        <f t="shared" si="22"/>
        <v>2.5602549715764363E-2</v>
      </c>
      <c r="M207">
        <v>2.7872053024754425E-2</v>
      </c>
      <c r="N207">
        <v>2.7872053024754425E-2</v>
      </c>
      <c r="O207">
        <v>-0.27303192979766994</v>
      </c>
      <c r="P207">
        <v>-0.27303192979766994</v>
      </c>
      <c r="Q207">
        <f t="shared" si="23"/>
        <v>-0.12257993838645775</v>
      </c>
      <c r="R207">
        <v>-0.27303192979766994</v>
      </c>
      <c r="S207">
        <v>-0.27303192979766994</v>
      </c>
      <c r="T207">
        <v>-0.27303192979766994</v>
      </c>
      <c r="U207">
        <v>-0.28169163138723463</v>
      </c>
      <c r="V207">
        <f t="shared" si="24"/>
        <v>-0.2751968551950611</v>
      </c>
      <c r="W207">
        <v>-0.28169163138723463</v>
      </c>
      <c r="X207">
        <v>-0.28169163138723463</v>
      </c>
      <c r="Y207">
        <v>2.0531551943897261E-2</v>
      </c>
      <c r="Z207">
        <v>2.0531551943897261E-2</v>
      </c>
      <c r="AA207">
        <v>2.0531551943897261E-2</v>
      </c>
      <c r="AB207">
        <v>2.0531551943897261E-2</v>
      </c>
      <c r="AC207">
        <v>-0.11062300791560924</v>
      </c>
      <c r="AD207">
        <v>-0.11062300791560924</v>
      </c>
      <c r="AE207">
        <f t="shared" si="25"/>
        <v>-4.5045727985855988E-2</v>
      </c>
      <c r="AF207">
        <v>-0.11062300791560924</v>
      </c>
      <c r="AG207">
        <v>-0.11062300791560924</v>
      </c>
      <c r="AH207">
        <v>-8.4465181608426948E-2</v>
      </c>
      <c r="AI207">
        <v>-8.4465181608426948E-2</v>
      </c>
      <c r="AJ207">
        <f t="shared" si="26"/>
        <v>-9.7544094762018085E-2</v>
      </c>
      <c r="AK207">
        <v>-8.4465181608426948E-2</v>
      </c>
      <c r="AL207">
        <v>-8.3201864893727301E-3</v>
      </c>
      <c r="AM207">
        <v>-8.3201864893727301E-3</v>
      </c>
      <c r="AN207">
        <v>-8.3201864893727301E-3</v>
      </c>
      <c r="AO207">
        <f t="shared" si="27"/>
        <v>-2.7356435269136285E-2</v>
      </c>
    </row>
    <row r="208" spans="3:41" x14ac:dyDescent="0.3">
      <c r="C208">
        <v>3.0976369298406317E-2</v>
      </c>
      <c r="D208">
        <v>3.2370062783120067E-2</v>
      </c>
      <c r="E208">
        <v>3.2370062783120067E-2</v>
      </c>
      <c r="F208">
        <v>3.2370062783120067E-2</v>
      </c>
      <c r="G208">
        <f t="shared" si="21"/>
        <v>3.2021639411941631E-2</v>
      </c>
      <c r="H208">
        <v>3.2370062783120067E-2</v>
      </c>
      <c r="I208">
        <v>5.2835480678583145E-2</v>
      </c>
      <c r="J208">
        <v>5.2835480678583145E-2</v>
      </c>
      <c r="K208">
        <v>5.2835480678583145E-2</v>
      </c>
      <c r="L208">
        <f t="shared" si="22"/>
        <v>4.7719126204717376E-2</v>
      </c>
      <c r="M208">
        <v>5.2835480678583145E-2</v>
      </c>
      <c r="N208">
        <v>8.9861310423777277E-3</v>
      </c>
      <c r="O208">
        <v>8.9861310423777277E-3</v>
      </c>
      <c r="P208">
        <v>8.9861310423777277E-3</v>
      </c>
      <c r="Q208">
        <f t="shared" si="23"/>
        <v>1.9948468451429079E-2</v>
      </c>
      <c r="R208">
        <v>8.9861310423777277E-3</v>
      </c>
      <c r="S208">
        <v>-2.9031703549217545E-2</v>
      </c>
      <c r="T208">
        <v>-2.9031703549217545E-2</v>
      </c>
      <c r="U208">
        <v>-2.9031703549217545E-2</v>
      </c>
      <c r="V208">
        <f t="shared" si="24"/>
        <v>-1.9527244901318727E-2</v>
      </c>
      <c r="W208">
        <v>-2.9031703549217545E-2</v>
      </c>
      <c r="X208">
        <v>-2.9031703549217545E-2</v>
      </c>
      <c r="Y208">
        <v>0.11465170335059745</v>
      </c>
      <c r="Z208">
        <v>0.11465170335059745</v>
      </c>
      <c r="AA208">
        <v>0.11465170335059745</v>
      </c>
      <c r="AB208">
        <v>9.5079780727078719E-2</v>
      </c>
      <c r="AC208">
        <v>9.5079780727078719E-2</v>
      </c>
      <c r="AD208">
        <v>9.5079780727078719E-2</v>
      </c>
      <c r="AE208">
        <f t="shared" si="25"/>
        <v>9.9972761382958408E-2</v>
      </c>
      <c r="AF208">
        <v>9.5079780727078719E-2</v>
      </c>
      <c r="AG208">
        <v>0.11890375886269673</v>
      </c>
      <c r="AH208">
        <v>0.11890375886269673</v>
      </c>
      <c r="AI208">
        <v>0.11890375886269673</v>
      </c>
      <c r="AJ208">
        <f t="shared" si="26"/>
        <v>0.11294776432879222</v>
      </c>
      <c r="AK208">
        <v>0.11890375886269673</v>
      </c>
      <c r="AL208">
        <v>0.20792155405265941</v>
      </c>
      <c r="AM208">
        <v>0.20792155405265941</v>
      </c>
      <c r="AN208">
        <v>0.20792155405265941</v>
      </c>
      <c r="AO208">
        <f t="shared" si="27"/>
        <v>0.18566710525516875</v>
      </c>
    </row>
    <row r="209" spans="3:41" x14ac:dyDescent="0.3">
      <c r="C209">
        <v>4.6089792768662839E-2</v>
      </c>
      <c r="D209">
        <v>-2.5079852164934597E-2</v>
      </c>
      <c r="E209">
        <v>-2.5079852164934597E-2</v>
      </c>
      <c r="F209">
        <v>-2.5079852164934597E-2</v>
      </c>
      <c r="G209">
        <f t="shared" si="21"/>
        <v>-7.2874409315352379E-3</v>
      </c>
      <c r="H209">
        <v>-5.2807563703447517E-2</v>
      </c>
      <c r="I209">
        <v>-5.2807563703447517E-2</v>
      </c>
      <c r="J209">
        <v>-5.2807563703447517E-2</v>
      </c>
      <c r="K209">
        <v>-5.2807563703447517E-2</v>
      </c>
      <c r="L209">
        <f t="shared" si="22"/>
        <v>-5.2807563703447517E-2</v>
      </c>
      <c r="M209">
        <v>-8.3246028824645341E-3</v>
      </c>
      <c r="N209">
        <v>-8.3246028824645341E-3</v>
      </c>
      <c r="O209">
        <v>-8.3246028824645341E-3</v>
      </c>
      <c r="P209">
        <v>-8.3246028824645341E-3</v>
      </c>
      <c r="Q209">
        <f t="shared" si="23"/>
        <v>-8.3246028824645341E-3</v>
      </c>
      <c r="R209">
        <v>-4.4583418984519528E-2</v>
      </c>
      <c r="S209">
        <v>-4.4583418984519528E-2</v>
      </c>
      <c r="T209">
        <v>-4.4583418984519528E-2</v>
      </c>
      <c r="U209">
        <v>-4.4583418984519528E-2</v>
      </c>
      <c r="V209">
        <f t="shared" si="24"/>
        <v>-4.4583418984519528E-2</v>
      </c>
      <c r="W209">
        <v>-9.20496737360703E-2</v>
      </c>
      <c r="X209">
        <v>-9.20496737360703E-2</v>
      </c>
      <c r="Y209">
        <v>-9.20496737360703E-2</v>
      </c>
      <c r="Z209">
        <v>-9.20496737360703E-2</v>
      </c>
      <c r="AA209">
        <v>-0.2122975846592341</v>
      </c>
      <c r="AB209">
        <v>-0.2122975846592341</v>
      </c>
      <c r="AC209">
        <v>-0.2122975846592341</v>
      </c>
      <c r="AD209">
        <v>-0.2122975846592341</v>
      </c>
      <c r="AE209">
        <f t="shared" si="25"/>
        <v>-0.2122975846592341</v>
      </c>
      <c r="AF209">
        <v>-0.24549902342080535</v>
      </c>
      <c r="AG209">
        <v>-0.24549902342080535</v>
      </c>
      <c r="AH209">
        <v>-0.24549902342080535</v>
      </c>
      <c r="AI209">
        <v>-0.24549902342080535</v>
      </c>
      <c r="AJ209">
        <f t="shared" si="26"/>
        <v>-0.24549902342080535</v>
      </c>
      <c r="AK209">
        <v>-0.22798090814743907</v>
      </c>
      <c r="AL209">
        <v>-0.22798090814743907</v>
      </c>
      <c r="AM209">
        <v>-0.22798090814743907</v>
      </c>
      <c r="AN209">
        <v>-0.22798090814743907</v>
      </c>
      <c r="AO209">
        <f t="shared" si="27"/>
        <v>-0.22798090814743907</v>
      </c>
    </row>
    <row r="210" spans="3:41" x14ac:dyDescent="0.3">
      <c r="C210">
        <v>-6.7935276649900067E-2</v>
      </c>
      <c r="D210">
        <v>-1.5668826772415139E-2</v>
      </c>
      <c r="E210">
        <v>-1.5668826772415139E-2</v>
      </c>
      <c r="F210">
        <v>-1.5668826772415139E-2</v>
      </c>
      <c r="G210">
        <f t="shared" si="21"/>
        <v>-2.8735439241786374E-2</v>
      </c>
      <c r="H210">
        <v>-1.5668826772415139E-2</v>
      </c>
      <c r="I210">
        <v>2.1298340282887778E-2</v>
      </c>
      <c r="J210">
        <v>2.1298340282887778E-2</v>
      </c>
      <c r="K210">
        <v>2.1298340282887778E-2</v>
      </c>
      <c r="L210">
        <f t="shared" si="22"/>
        <v>1.2056548519062049E-2</v>
      </c>
      <c r="M210">
        <v>2.1298340282887778E-2</v>
      </c>
      <c r="N210">
        <v>-1.7221666428469312E-2</v>
      </c>
      <c r="O210">
        <v>-1.7221666428469312E-2</v>
      </c>
      <c r="P210">
        <v>-1.7221666428469312E-2</v>
      </c>
      <c r="Q210">
        <f t="shared" si="23"/>
        <v>-7.5916647506300396E-3</v>
      </c>
      <c r="R210">
        <v>-1.7221666428469312E-2</v>
      </c>
      <c r="S210">
        <v>5.3569832901438665E-2</v>
      </c>
      <c r="T210">
        <v>5.3569832901438665E-2</v>
      </c>
      <c r="U210">
        <v>5.3569832901438665E-2</v>
      </c>
      <c r="V210">
        <f t="shared" si="24"/>
        <v>3.5871958068961672E-2</v>
      </c>
      <c r="W210">
        <v>5.3569832901438665E-2</v>
      </c>
      <c r="X210">
        <v>0.1047561238276124</v>
      </c>
      <c r="Y210">
        <v>0.1047561238276124</v>
      </c>
      <c r="Z210">
        <v>0.1047561238276124</v>
      </c>
      <c r="AA210">
        <v>0.1047561238276124</v>
      </c>
      <c r="AB210">
        <v>0.11825095812069339</v>
      </c>
      <c r="AC210">
        <v>0.11825095812069339</v>
      </c>
      <c r="AD210">
        <v>0.11825095812069339</v>
      </c>
      <c r="AE210">
        <f t="shared" si="25"/>
        <v>0.11487724954742315</v>
      </c>
      <c r="AF210">
        <v>0.11825095812069339</v>
      </c>
      <c r="AG210">
        <v>9.9680598828209163E-2</v>
      </c>
      <c r="AH210">
        <v>9.9680598828209163E-2</v>
      </c>
      <c r="AI210">
        <v>9.9680598828209163E-2</v>
      </c>
      <c r="AJ210">
        <f t="shared" si="26"/>
        <v>0.10432318865133022</v>
      </c>
      <c r="AK210">
        <v>9.9680598828209163E-2</v>
      </c>
      <c r="AL210">
        <v>9.8188466633085114E-2</v>
      </c>
      <c r="AM210">
        <v>9.8188466633085114E-2</v>
      </c>
      <c r="AN210">
        <v>9.8188466633085114E-2</v>
      </c>
      <c r="AO210">
        <f t="shared" si="27"/>
        <v>9.856149968186613E-2</v>
      </c>
    </row>
    <row r="211" spans="3:41" x14ac:dyDescent="0.3">
      <c r="C211">
        <v>0.22499356966698439</v>
      </c>
      <c r="D211">
        <v>0.13994586506557663</v>
      </c>
      <c r="E211">
        <v>0.13994586506557663</v>
      </c>
      <c r="F211">
        <v>0.13994586506557663</v>
      </c>
      <c r="G211">
        <f t="shared" si="21"/>
        <v>0.16120779121592857</v>
      </c>
      <c r="H211">
        <v>0.13994586506557663</v>
      </c>
      <c r="I211">
        <v>0.1583890422627332</v>
      </c>
      <c r="J211">
        <v>0.1583890422627332</v>
      </c>
      <c r="K211">
        <v>0.1583890422627332</v>
      </c>
      <c r="L211">
        <f t="shared" si="22"/>
        <v>0.15377824796344405</v>
      </c>
      <c r="M211">
        <v>0.1583890422627332</v>
      </c>
      <c r="N211">
        <v>0.16742503174278794</v>
      </c>
      <c r="O211">
        <v>0.16742503174278794</v>
      </c>
      <c r="P211">
        <v>0.16742503174278794</v>
      </c>
      <c r="Q211">
        <f t="shared" si="23"/>
        <v>0.16516603437277427</v>
      </c>
      <c r="R211">
        <v>0.16742503174278794</v>
      </c>
      <c r="S211">
        <v>9.6346892416848087E-2</v>
      </c>
      <c r="T211">
        <v>9.6346892416848087E-2</v>
      </c>
      <c r="U211">
        <v>9.6346892416848087E-2</v>
      </c>
      <c r="V211">
        <f t="shared" si="24"/>
        <v>0.11411642724833304</v>
      </c>
      <c r="W211">
        <v>9.6346892416848087E-2</v>
      </c>
      <c r="X211">
        <v>0.11642023668134348</v>
      </c>
      <c r="Y211">
        <v>0.11642023668134348</v>
      </c>
      <c r="Z211">
        <v>0.11642023668134348</v>
      </c>
      <c r="AA211">
        <v>0.11642023668134348</v>
      </c>
      <c r="AB211">
        <v>0.11486049506991333</v>
      </c>
      <c r="AC211">
        <v>0.11486049506991333</v>
      </c>
      <c r="AD211">
        <v>0.11486049506991333</v>
      </c>
      <c r="AE211">
        <f t="shared" si="25"/>
        <v>0.11525043047277087</v>
      </c>
      <c r="AF211">
        <v>0.11486049506991333</v>
      </c>
      <c r="AG211">
        <v>7.578769744021896E-2</v>
      </c>
      <c r="AH211">
        <v>7.578769744021896E-2</v>
      </c>
      <c r="AI211">
        <v>7.578769744021896E-2</v>
      </c>
      <c r="AJ211">
        <f t="shared" si="26"/>
        <v>8.555589684764256E-2</v>
      </c>
      <c r="AK211">
        <v>7.578769744021896E-2</v>
      </c>
      <c r="AL211">
        <v>6.9154800240384021E-2</v>
      </c>
      <c r="AM211">
        <v>6.9154800240384021E-2</v>
      </c>
      <c r="AN211">
        <v>6.9154800240384021E-2</v>
      </c>
      <c r="AO211">
        <f t="shared" si="27"/>
        <v>7.0813024540342745E-2</v>
      </c>
    </row>
    <row r="212" spans="3:41" x14ac:dyDescent="0.3">
      <c r="C212">
        <v>0.20817617798185198</v>
      </c>
      <c r="D212">
        <v>0.21193831724685533</v>
      </c>
      <c r="E212">
        <v>0.21193831724685533</v>
      </c>
      <c r="F212">
        <v>0.21193831724685533</v>
      </c>
      <c r="G212">
        <f t="shared" si="21"/>
        <v>0.21099778243060449</v>
      </c>
      <c r="H212">
        <v>0.21193831724685533</v>
      </c>
      <c r="I212">
        <v>0.26108014788333661</v>
      </c>
      <c r="J212">
        <v>0.26108014788333661</v>
      </c>
      <c r="K212">
        <v>0.26108014788333661</v>
      </c>
      <c r="L212">
        <f t="shared" si="22"/>
        <v>0.2487946902242163</v>
      </c>
      <c r="M212">
        <v>0.26108014788333661</v>
      </c>
      <c r="N212">
        <v>0.24800458012877163</v>
      </c>
      <c r="O212">
        <v>0.24800458012877163</v>
      </c>
      <c r="P212">
        <v>0.24800458012877163</v>
      </c>
      <c r="Q212">
        <f t="shared" si="23"/>
        <v>0.25127347206741285</v>
      </c>
      <c r="R212">
        <v>0.24800458012877163</v>
      </c>
      <c r="S212">
        <v>0.13166705462867628</v>
      </c>
      <c r="T212">
        <v>0.13166705462867628</v>
      </c>
      <c r="U212">
        <v>0.13166705462867628</v>
      </c>
      <c r="V212">
        <f t="shared" si="24"/>
        <v>0.16075143600370012</v>
      </c>
      <c r="W212">
        <v>0.13166705462867628</v>
      </c>
      <c r="X212">
        <v>-0.30215245740076929</v>
      </c>
      <c r="Y212">
        <v>-0.30215245740076929</v>
      </c>
      <c r="Z212">
        <v>-0.30215245740076929</v>
      </c>
      <c r="AA212">
        <v>-0.30215245740076929</v>
      </c>
      <c r="AB212">
        <v>-7.268370804122895E-2</v>
      </c>
      <c r="AC212">
        <v>-7.268370804122895E-2</v>
      </c>
      <c r="AD212">
        <v>-7.268370804122895E-2</v>
      </c>
      <c r="AE212">
        <f t="shared" si="25"/>
        <v>-0.13005089538111403</v>
      </c>
      <c r="AF212">
        <v>-7.268370804122895E-2</v>
      </c>
      <c r="AG212">
        <v>0.13273525557755239</v>
      </c>
      <c r="AH212">
        <v>0.13273525557755239</v>
      </c>
      <c r="AI212">
        <v>0.13273525557755239</v>
      </c>
      <c r="AJ212">
        <f t="shared" si="26"/>
        <v>8.1380514672857063E-2</v>
      </c>
      <c r="AK212">
        <v>0.13273525557755239</v>
      </c>
      <c r="AL212">
        <v>5.632818446511284E-2</v>
      </c>
      <c r="AM212">
        <v>5.632818446511284E-2</v>
      </c>
      <c r="AN212">
        <v>5.632818446511284E-2</v>
      </c>
      <c r="AO212">
        <f t="shared" si="27"/>
        <v>7.5429952243222728E-2</v>
      </c>
    </row>
    <row r="213" spans="3:41" x14ac:dyDescent="0.3">
      <c r="C213">
        <v>0.16767626347202538</v>
      </c>
      <c r="D213">
        <v>3.0929259820365179E-2</v>
      </c>
      <c r="E213">
        <v>3.0929259820365179E-2</v>
      </c>
      <c r="F213">
        <v>3.0929259820365179E-2</v>
      </c>
      <c r="G213">
        <f t="shared" si="21"/>
        <v>6.511601073328023E-2</v>
      </c>
      <c r="H213">
        <v>3.0929259820365179E-2</v>
      </c>
      <c r="I213">
        <v>-6.6471721862846264E-3</v>
      </c>
      <c r="J213">
        <v>-6.6471721862846264E-3</v>
      </c>
      <c r="K213">
        <v>-6.6471721862846264E-3</v>
      </c>
      <c r="L213">
        <f t="shared" si="22"/>
        <v>2.746935815377825E-3</v>
      </c>
      <c r="M213">
        <v>-6.6471721862846264E-3</v>
      </c>
      <c r="N213">
        <v>-2.6104997752507714E-2</v>
      </c>
      <c r="O213">
        <v>-2.6104997752507714E-2</v>
      </c>
      <c r="P213">
        <v>-2.6104997752507714E-2</v>
      </c>
      <c r="Q213">
        <f t="shared" si="23"/>
        <v>-2.1240541360951944E-2</v>
      </c>
      <c r="R213">
        <v>-2.6104997752507714E-2</v>
      </c>
      <c r="S213">
        <v>1.3688576525127769E-2</v>
      </c>
      <c r="T213">
        <v>1.3688576525127769E-2</v>
      </c>
      <c r="U213">
        <v>1.3688576525127769E-2</v>
      </c>
      <c r="V213">
        <f t="shared" si="24"/>
        <v>3.740182955718898E-3</v>
      </c>
      <c r="W213">
        <v>1.3688576525127769E-2</v>
      </c>
      <c r="X213">
        <v>3.664224086569022E-2</v>
      </c>
      <c r="Y213">
        <v>3.664224086569022E-2</v>
      </c>
      <c r="Z213">
        <v>3.664224086569022E-2</v>
      </c>
      <c r="AA213">
        <v>3.664224086569022E-2</v>
      </c>
      <c r="AB213">
        <v>5.7427554444124354E-2</v>
      </c>
      <c r="AC213">
        <v>5.7427554444124354E-2</v>
      </c>
      <c r="AD213">
        <v>5.7427554444124354E-2</v>
      </c>
      <c r="AE213">
        <f t="shared" si="25"/>
        <v>5.2231226049515814E-2</v>
      </c>
      <c r="AF213">
        <v>5.7427554444124354E-2</v>
      </c>
      <c r="AG213">
        <v>9.0197717318631382E-2</v>
      </c>
      <c r="AH213">
        <v>9.0197717318631382E-2</v>
      </c>
      <c r="AI213">
        <v>9.0197717318631382E-2</v>
      </c>
      <c r="AJ213">
        <f t="shared" si="26"/>
        <v>8.2005176600004628E-2</v>
      </c>
      <c r="AK213">
        <v>9.0197717318631382E-2</v>
      </c>
      <c r="AL213">
        <v>0.24589143297397689</v>
      </c>
      <c r="AM213">
        <v>0.24589143297397689</v>
      </c>
      <c r="AN213">
        <v>0.24589143297397689</v>
      </c>
      <c r="AO213">
        <f t="shared" si="27"/>
        <v>0.20696800406014051</v>
      </c>
    </row>
    <row r="214" spans="3:41" x14ac:dyDescent="0.3">
      <c r="C214">
        <v>9.0266199366327404E-2</v>
      </c>
      <c r="D214">
        <v>9.0266199366327404E-2</v>
      </c>
      <c r="E214">
        <v>9.0266199366327404E-2</v>
      </c>
      <c r="F214">
        <v>0.10653702892898965</v>
      </c>
      <c r="G214">
        <f t="shared" si="21"/>
        <v>9.4333906756992963E-2</v>
      </c>
      <c r="H214">
        <v>0.10653702892898965</v>
      </c>
      <c r="I214">
        <v>0.10653702892898965</v>
      </c>
      <c r="J214">
        <v>0.10653702892898965</v>
      </c>
      <c r="K214">
        <v>0.11452485720881661</v>
      </c>
      <c r="L214">
        <f t="shared" si="22"/>
        <v>0.1085339859989464</v>
      </c>
      <c r="M214">
        <v>0.11452485720881661</v>
      </c>
      <c r="N214">
        <v>0.11452485720881661</v>
      </c>
      <c r="O214">
        <v>0.11452485720881661</v>
      </c>
      <c r="P214">
        <v>0.10702938612293567</v>
      </c>
      <c r="Q214">
        <f t="shared" si="23"/>
        <v>0.11265098943734637</v>
      </c>
      <c r="R214">
        <v>0.10702938612293567</v>
      </c>
      <c r="S214">
        <v>0.10702938612293567</v>
      </c>
      <c r="T214">
        <v>0.10702938612293567</v>
      </c>
      <c r="U214">
        <v>0.20770234517515221</v>
      </c>
      <c r="V214">
        <f t="shared" si="24"/>
        <v>0.13219762588598979</v>
      </c>
      <c r="W214">
        <v>0.20770234517515221</v>
      </c>
      <c r="X214">
        <v>0.20770234517515221</v>
      </c>
      <c r="Y214">
        <v>0.20770234517515221</v>
      </c>
      <c r="Z214">
        <v>0.19549911383395971</v>
      </c>
      <c r="AA214">
        <v>0.19549911383395971</v>
      </c>
      <c r="AB214">
        <v>0.19549911383395971</v>
      </c>
      <c r="AC214">
        <v>0.19549911383395971</v>
      </c>
      <c r="AD214">
        <v>4.9169834798589752E-2</v>
      </c>
      <c r="AE214">
        <f t="shared" si="25"/>
        <v>0.15891679407511722</v>
      </c>
      <c r="AF214">
        <v>4.9169834798589752E-2</v>
      </c>
      <c r="AG214">
        <v>4.9169834798589752E-2</v>
      </c>
      <c r="AH214">
        <v>4.9169834798589752E-2</v>
      </c>
      <c r="AI214">
        <v>5.7245513615792179E-2</v>
      </c>
      <c r="AJ214">
        <f t="shared" si="26"/>
        <v>5.1188754502890357E-2</v>
      </c>
      <c r="AK214">
        <v>5.7245513615792179E-2</v>
      </c>
      <c r="AL214">
        <v>5.7245513615792179E-2</v>
      </c>
      <c r="AM214">
        <v>5.7245513615792179E-2</v>
      </c>
      <c r="AN214">
        <v>8.1305619849682806E-2</v>
      </c>
      <c r="AO214">
        <f t="shared" si="27"/>
        <v>6.3260540174264843E-2</v>
      </c>
    </row>
    <row r="215" spans="3:41" x14ac:dyDescent="0.3">
      <c r="C215">
        <v>0.28693129412553947</v>
      </c>
      <c r="D215">
        <v>0.26492634915622992</v>
      </c>
      <c r="E215">
        <v>0.26492634915622992</v>
      </c>
      <c r="F215">
        <v>0.26492634915622992</v>
      </c>
      <c r="G215">
        <f t="shared" si="21"/>
        <v>0.27042758539855732</v>
      </c>
      <c r="H215">
        <v>0.26492634915622992</v>
      </c>
      <c r="I215">
        <v>0.26492634915622992</v>
      </c>
      <c r="J215">
        <v>0.15728032652840557</v>
      </c>
      <c r="K215">
        <v>0.15728032652840557</v>
      </c>
      <c r="L215">
        <f t="shared" si="22"/>
        <v>0.21110333784231772</v>
      </c>
      <c r="M215">
        <v>0.15728032652840557</v>
      </c>
      <c r="N215">
        <v>0.14959426734723832</v>
      </c>
      <c r="O215">
        <v>0.14959426734723832</v>
      </c>
      <c r="P215">
        <v>0.14959426734723832</v>
      </c>
      <c r="Q215">
        <f t="shared" si="23"/>
        <v>0.15151578214253014</v>
      </c>
      <c r="R215">
        <v>0.14959426734723832</v>
      </c>
      <c r="S215">
        <v>2.1566533060109749E-2</v>
      </c>
      <c r="T215">
        <v>2.1566533060109749E-2</v>
      </c>
      <c r="U215">
        <v>2.1566533060109749E-2</v>
      </c>
      <c r="V215">
        <f t="shared" si="24"/>
        <v>5.3573466631891893E-2</v>
      </c>
      <c r="W215">
        <v>2.1566533060109749E-2</v>
      </c>
      <c r="X215">
        <v>3.7858795964819609E-3</v>
      </c>
      <c r="Y215">
        <v>3.7858795964819609E-3</v>
      </c>
      <c r="Z215">
        <v>3.7858795964819609E-3</v>
      </c>
      <c r="AA215">
        <v>3.7858795964819609E-3</v>
      </c>
      <c r="AB215">
        <v>3.5257703159482727E-2</v>
      </c>
      <c r="AC215">
        <v>3.5257703159482727E-2</v>
      </c>
      <c r="AD215">
        <v>3.5257703159482727E-2</v>
      </c>
      <c r="AE215">
        <f t="shared" si="25"/>
        <v>2.7389747268732535E-2</v>
      </c>
      <c r="AF215">
        <v>3.5257703159482727E-2</v>
      </c>
      <c r="AG215">
        <v>-0.1005811448659185</v>
      </c>
      <c r="AH215">
        <v>-0.1005811448659185</v>
      </c>
      <c r="AI215">
        <v>-0.1005811448659185</v>
      </c>
      <c r="AJ215">
        <f t="shared" si="26"/>
        <v>-6.6621432859568203E-2</v>
      </c>
      <c r="AK215">
        <v>-0.1005811448659185</v>
      </c>
      <c r="AL215">
        <v>-0.18261369089466076</v>
      </c>
      <c r="AM215">
        <v>-0.18261369089466076</v>
      </c>
      <c r="AN215">
        <v>-0.18261369089466076</v>
      </c>
      <c r="AO215">
        <f t="shared" si="27"/>
        <v>-0.16210555438747518</v>
      </c>
    </row>
    <row r="216" spans="3:41" x14ac:dyDescent="0.3">
      <c r="C216">
        <v>0.21150956284152903</v>
      </c>
      <c r="D216">
        <v>0.21150956284152903</v>
      </c>
      <c r="E216">
        <v>0.21150956284152903</v>
      </c>
      <c r="F216">
        <v>0.21150956284152903</v>
      </c>
      <c r="G216">
        <f t="shared" si="21"/>
        <v>0.21150956284152903</v>
      </c>
      <c r="H216">
        <v>0.21150956284152903</v>
      </c>
      <c r="I216">
        <v>0.22592842348634495</v>
      </c>
      <c r="J216">
        <v>0.14801653960459979</v>
      </c>
      <c r="K216">
        <v>0.14801653960459979</v>
      </c>
      <c r="L216">
        <f t="shared" si="22"/>
        <v>0.18336776638426841</v>
      </c>
      <c r="M216">
        <v>0.14801653960459979</v>
      </c>
      <c r="N216">
        <v>0.14801653960459979</v>
      </c>
      <c r="O216">
        <v>-8.0857388719392867E-2</v>
      </c>
      <c r="P216">
        <v>-8.0857388719392867E-2</v>
      </c>
      <c r="Q216">
        <f t="shared" si="23"/>
        <v>3.3579575442603468E-2</v>
      </c>
      <c r="R216">
        <v>-8.0857388719392867E-2</v>
      </c>
      <c r="S216">
        <v>-8.0857388719392867E-2</v>
      </c>
      <c r="T216">
        <v>1.3242356890843817E-2</v>
      </c>
      <c r="U216">
        <v>1.3242356890843817E-2</v>
      </c>
      <c r="V216">
        <f t="shared" si="24"/>
        <v>-3.380751591427452E-2</v>
      </c>
      <c r="W216">
        <v>1.3242356890843817E-2</v>
      </c>
      <c r="X216">
        <v>1.3242356890843817E-2</v>
      </c>
      <c r="Y216">
        <v>2.0624543704785326E-2</v>
      </c>
      <c r="Z216">
        <v>2.0624543704785326E-2</v>
      </c>
      <c r="AA216">
        <v>2.0624543704785326E-2</v>
      </c>
      <c r="AB216">
        <v>2.0624543704785326E-2</v>
      </c>
      <c r="AC216">
        <v>9.2188022241803488E-2</v>
      </c>
      <c r="AD216">
        <v>9.2188022241803488E-2</v>
      </c>
      <c r="AE216">
        <f t="shared" si="25"/>
        <v>5.6406282973294405E-2</v>
      </c>
      <c r="AF216">
        <v>9.2188022241803488E-2</v>
      </c>
      <c r="AG216">
        <v>9.2188022241803488E-2</v>
      </c>
      <c r="AH216">
        <v>8.0667938097803163E-2</v>
      </c>
      <c r="AI216">
        <v>8.0667938097803163E-2</v>
      </c>
      <c r="AJ216">
        <f t="shared" si="26"/>
        <v>8.6427980169803326E-2</v>
      </c>
      <c r="AK216">
        <v>8.0667938097803163E-2</v>
      </c>
      <c r="AL216">
        <v>8.0667938097803163E-2</v>
      </c>
      <c r="AM216">
        <v>-2.8081579839181685E-2</v>
      </c>
      <c r="AN216">
        <v>-2.8081579839181685E-2</v>
      </c>
      <c r="AO216">
        <f t="shared" si="27"/>
        <v>2.6293179129310736E-2</v>
      </c>
    </row>
    <row r="217" spans="3:41" x14ac:dyDescent="0.3">
      <c r="C217">
        <v>4.3351453825152188E-2</v>
      </c>
      <c r="D217">
        <v>4.3351453825152188E-2</v>
      </c>
      <c r="E217">
        <v>4.3351453825152188E-2</v>
      </c>
      <c r="F217">
        <v>4.3351453825152188E-2</v>
      </c>
      <c r="G217">
        <f t="shared" si="21"/>
        <v>4.3351453825152188E-2</v>
      </c>
      <c r="H217">
        <v>5.2159016836515616E-2</v>
      </c>
      <c r="I217">
        <v>5.2159016836515616E-2</v>
      </c>
      <c r="J217">
        <v>5.2159016836515616E-2</v>
      </c>
      <c r="K217">
        <v>5.2159016836515616E-2</v>
      </c>
      <c r="L217">
        <f t="shared" si="22"/>
        <v>5.2159016836515616E-2</v>
      </c>
      <c r="M217">
        <v>5.2159016836515616E-2</v>
      </c>
      <c r="N217">
        <v>5.660597899776517E-2</v>
      </c>
      <c r="O217">
        <v>5.660597899776517E-2</v>
      </c>
      <c r="P217">
        <v>5.660597899776517E-2</v>
      </c>
      <c r="Q217">
        <f t="shared" si="23"/>
        <v>5.5494238457452785E-2</v>
      </c>
      <c r="R217">
        <v>9.2052993247123599E-2</v>
      </c>
      <c r="S217">
        <v>9.2052993247123599E-2</v>
      </c>
      <c r="T217">
        <v>9.2052993247123599E-2</v>
      </c>
      <c r="U217">
        <v>9.2052993247123599E-2</v>
      </c>
      <c r="V217">
        <f t="shared" si="24"/>
        <v>9.2052993247123599E-2</v>
      </c>
      <c r="W217">
        <v>0.19027643107222308</v>
      </c>
      <c r="X217">
        <v>0.19027643107222308</v>
      </c>
      <c r="Y217">
        <v>0.19027643107222308</v>
      </c>
      <c r="Z217">
        <v>0.19027643107222308</v>
      </c>
      <c r="AA217">
        <v>4.7429616806021223E-2</v>
      </c>
      <c r="AB217">
        <v>4.7429616806021223E-2</v>
      </c>
      <c r="AC217">
        <v>4.7429616806021223E-2</v>
      </c>
      <c r="AD217">
        <v>4.7429616806021223E-2</v>
      </c>
      <c r="AE217">
        <f t="shared" si="25"/>
        <v>4.7429616806021223E-2</v>
      </c>
      <c r="AF217">
        <v>8.1411335618102432E-2</v>
      </c>
      <c r="AG217">
        <v>8.1411335618102432E-2</v>
      </c>
      <c r="AH217">
        <v>8.1411335618102432E-2</v>
      </c>
      <c r="AI217">
        <v>8.1411335618102432E-2</v>
      </c>
      <c r="AJ217">
        <f t="shared" si="26"/>
        <v>8.1411335618102432E-2</v>
      </c>
      <c r="AK217">
        <v>6.7813137705680177E-2</v>
      </c>
      <c r="AL217">
        <v>6.7813137705680177E-2</v>
      </c>
      <c r="AM217">
        <v>6.7813137705680177E-2</v>
      </c>
      <c r="AN217">
        <v>6.7813137705680177E-2</v>
      </c>
      <c r="AO217">
        <f t="shared" si="27"/>
        <v>6.7813137705680177E-2</v>
      </c>
    </row>
    <row r="218" spans="3:41" x14ac:dyDescent="0.3">
      <c r="C218">
        <v>5.0217344830043344E-2</v>
      </c>
      <c r="D218">
        <v>5.0217344830043344E-2</v>
      </c>
      <c r="E218">
        <v>3.2410963955382052E-2</v>
      </c>
      <c r="F218">
        <v>3.2410963955382052E-2</v>
      </c>
      <c r="G218">
        <f t="shared" si="21"/>
        <v>4.1314154392712701E-2</v>
      </c>
      <c r="H218">
        <v>0.1445218973417354</v>
      </c>
      <c r="I218">
        <v>0.1445218973417354</v>
      </c>
      <c r="J218">
        <v>0.1445218973417354</v>
      </c>
      <c r="K218">
        <v>0.1445218973417354</v>
      </c>
      <c r="L218">
        <f t="shared" si="22"/>
        <v>0.1445218973417354</v>
      </c>
      <c r="M218">
        <v>0.11316860007828784</v>
      </c>
      <c r="N218">
        <v>0.11316860007828784</v>
      </c>
      <c r="O218">
        <v>0.11316860007828784</v>
      </c>
      <c r="P218">
        <v>0.11316860007828784</v>
      </c>
      <c r="Q218">
        <f t="shared" si="23"/>
        <v>0.11316860007828784</v>
      </c>
      <c r="R218">
        <v>3.2205392038782935E-2</v>
      </c>
      <c r="S218">
        <v>3.2205392038782935E-2</v>
      </c>
      <c r="T218">
        <v>3.2205392038782935E-2</v>
      </c>
      <c r="U218">
        <v>3.2205392038782935E-2</v>
      </c>
      <c r="V218">
        <f t="shared" si="24"/>
        <v>3.2205392038782935E-2</v>
      </c>
      <c r="W218">
        <v>-2.936333869735128E-2</v>
      </c>
      <c r="X218">
        <v>-2.936333869735128E-2</v>
      </c>
      <c r="Y218">
        <v>-2.936333869735128E-2</v>
      </c>
      <c r="Z218">
        <v>-2.936333869735128E-2</v>
      </c>
      <c r="AA218">
        <v>6.5206289729844852E-2</v>
      </c>
      <c r="AB218">
        <v>6.5206289729844852E-2</v>
      </c>
      <c r="AC218">
        <v>6.5206289729844852E-2</v>
      </c>
      <c r="AD218">
        <v>6.5206289729844852E-2</v>
      </c>
      <c r="AE218">
        <f t="shared" si="25"/>
        <v>6.5206289729844852E-2</v>
      </c>
      <c r="AF218">
        <v>5.2735553019806231E-2</v>
      </c>
      <c r="AG218">
        <v>5.2735553019806231E-2</v>
      </c>
      <c r="AH218">
        <v>5.2735553019806231E-2</v>
      </c>
      <c r="AI218">
        <v>5.2735553019806231E-2</v>
      </c>
      <c r="AJ218">
        <f t="shared" si="26"/>
        <v>5.2735553019806231E-2</v>
      </c>
      <c r="AK218">
        <v>2.5234888584264752E-2</v>
      </c>
      <c r="AL218">
        <v>2.5234888584264752E-2</v>
      </c>
      <c r="AM218">
        <v>2.5234888584264752E-2</v>
      </c>
      <c r="AN218">
        <v>2.5234888584264752E-2</v>
      </c>
      <c r="AO218">
        <f t="shared" si="27"/>
        <v>2.5234888584264752E-2</v>
      </c>
    </row>
    <row r="219" spans="3:41" x14ac:dyDescent="0.3">
      <c r="C219">
        <v>0.13084233153525354</v>
      </c>
      <c r="D219">
        <v>0.13084233153525354</v>
      </c>
      <c r="E219">
        <v>0.13084233153525354</v>
      </c>
      <c r="F219">
        <v>0.13084233153525354</v>
      </c>
      <c r="G219">
        <f t="shared" si="21"/>
        <v>0.13084233153525354</v>
      </c>
      <c r="H219">
        <v>0.12007344394689512</v>
      </c>
      <c r="I219">
        <v>0.12007344394689512</v>
      </c>
      <c r="J219">
        <v>0.12007344394689512</v>
      </c>
      <c r="K219">
        <v>0.12007344394689512</v>
      </c>
      <c r="L219">
        <f t="shared" si="22"/>
        <v>0.12007344394689512</v>
      </c>
      <c r="M219">
        <v>3.263311394001505E-2</v>
      </c>
      <c r="N219">
        <v>3.263311394001505E-2</v>
      </c>
      <c r="O219">
        <v>3.263311394001505E-2</v>
      </c>
      <c r="P219">
        <v>3.263311394001505E-2</v>
      </c>
      <c r="Q219">
        <f t="shared" si="23"/>
        <v>3.263311394001505E-2</v>
      </c>
      <c r="R219">
        <v>-0.1065645255629501</v>
      </c>
      <c r="S219">
        <v>-0.1065645255629501</v>
      </c>
      <c r="T219">
        <v>-0.1065645255629501</v>
      </c>
      <c r="U219">
        <v>-0.1065645255629501</v>
      </c>
      <c r="V219">
        <f t="shared" si="24"/>
        <v>-0.1065645255629501</v>
      </c>
      <c r="W219">
        <v>-3.3816979166958125E-2</v>
      </c>
      <c r="X219">
        <v>-3.3816979166958125E-2</v>
      </c>
      <c r="Y219">
        <v>-3.3816979166958125E-2</v>
      </c>
      <c r="Z219">
        <v>-3.3816979166958125E-2</v>
      </c>
      <c r="AA219">
        <v>-2.3299876385087003E-3</v>
      </c>
      <c r="AB219">
        <v>-2.3299876385087003E-3</v>
      </c>
      <c r="AC219">
        <v>-2.3299876385087003E-3</v>
      </c>
      <c r="AD219">
        <v>-2.3299876385087003E-3</v>
      </c>
      <c r="AE219">
        <f t="shared" si="25"/>
        <v>-2.3299876385087003E-3</v>
      </c>
      <c r="AF219">
        <v>-8.6099894587075051E-2</v>
      </c>
      <c r="AG219">
        <v>-8.6099894587075051E-2</v>
      </c>
      <c r="AH219">
        <v>-8.6099894587075051E-2</v>
      </c>
      <c r="AI219">
        <v>-8.6099894587075051E-2</v>
      </c>
      <c r="AJ219">
        <f t="shared" si="26"/>
        <v>-8.6099894587075051E-2</v>
      </c>
      <c r="AK219">
        <v>-7.7612678823512374E-2</v>
      </c>
      <c r="AL219">
        <v>-7.7612678823512374E-2</v>
      </c>
      <c r="AM219">
        <v>-7.7612678823512374E-2</v>
      </c>
      <c r="AN219">
        <v>-7.7612678823512374E-2</v>
      </c>
      <c r="AO219">
        <f t="shared" si="27"/>
        <v>-7.7612678823512374E-2</v>
      </c>
    </row>
    <row r="220" spans="3:41" x14ac:dyDescent="0.3">
      <c r="C220">
        <v>0.31173396235141981</v>
      </c>
      <c r="D220">
        <v>0.31173396235141981</v>
      </c>
      <c r="E220">
        <v>1.6797921999699732</v>
      </c>
      <c r="F220">
        <v>1.6797921999699732</v>
      </c>
      <c r="G220">
        <f t="shared" si="21"/>
        <v>0.99576308116069656</v>
      </c>
      <c r="H220">
        <v>1.6797921999699732</v>
      </c>
      <c r="I220">
        <v>1.6797921999699732</v>
      </c>
      <c r="J220">
        <v>0.62538028847205762</v>
      </c>
      <c r="K220">
        <v>0.62538028847205762</v>
      </c>
      <c r="L220">
        <f t="shared" si="22"/>
        <v>1.1525862442210153</v>
      </c>
      <c r="M220">
        <v>0.62538028847205762</v>
      </c>
      <c r="N220">
        <v>0.62538028847205762</v>
      </c>
      <c r="O220">
        <v>5.41509107535647E-2</v>
      </c>
      <c r="P220">
        <v>5.41509107535647E-2</v>
      </c>
      <c r="Q220">
        <f t="shared" si="23"/>
        <v>0.33976559961281116</v>
      </c>
      <c r="R220">
        <v>5.41509107535647E-2</v>
      </c>
      <c r="S220">
        <v>5.41509107535647E-2</v>
      </c>
      <c r="T220">
        <v>-1.1105777010626374</v>
      </c>
      <c r="U220">
        <v>-1.1105777010626374</v>
      </c>
      <c r="V220">
        <f t="shared" si="24"/>
        <v>-0.52821339515453636</v>
      </c>
      <c r="W220">
        <v>-1.1105777010626374</v>
      </c>
      <c r="X220">
        <v>-1.1105777010626374</v>
      </c>
      <c r="Y220">
        <v>3.3883907503540609</v>
      </c>
      <c r="Z220">
        <v>3.3883907503540609</v>
      </c>
      <c r="AA220">
        <v>3.3883907503540609</v>
      </c>
      <c r="AB220">
        <v>3.3883907503540609</v>
      </c>
      <c r="AC220">
        <v>-1.0290608616858339</v>
      </c>
      <c r="AD220">
        <v>-1.0290608616858339</v>
      </c>
      <c r="AE220">
        <f t="shared" si="25"/>
        <v>1.1796649443341134</v>
      </c>
      <c r="AF220">
        <v>-1.0290608616858339</v>
      </c>
      <c r="AG220">
        <v>-1.0290608616858339</v>
      </c>
      <c r="AH220">
        <v>2.0209499624862421</v>
      </c>
      <c r="AI220">
        <v>2.0209499624862421</v>
      </c>
      <c r="AJ220">
        <f t="shared" si="26"/>
        <v>0.49594455040020413</v>
      </c>
      <c r="AK220">
        <v>2.0209499624862421</v>
      </c>
      <c r="AL220">
        <v>2.0209499624862421</v>
      </c>
      <c r="AM220">
        <v>-1.0544381367720537</v>
      </c>
      <c r="AN220">
        <v>-1.0544381367720537</v>
      </c>
      <c r="AO220">
        <f t="shared" si="27"/>
        <v>0.48325591285709429</v>
      </c>
    </row>
    <row r="221" spans="3:41" x14ac:dyDescent="0.3">
      <c r="C221">
        <v>0.32718380978887518</v>
      </c>
      <c r="D221">
        <v>0.33877090772411472</v>
      </c>
      <c r="E221">
        <v>0.33877090772411472</v>
      </c>
      <c r="F221">
        <v>0.28917212507770118</v>
      </c>
      <c r="G221">
        <f t="shared" si="21"/>
        <v>0.32347443757870142</v>
      </c>
      <c r="H221">
        <v>0.28917212507770118</v>
      </c>
      <c r="I221">
        <v>0.28917212507770118</v>
      </c>
      <c r="J221">
        <v>0.28917212507770118</v>
      </c>
      <c r="K221">
        <v>0.32447306152617506</v>
      </c>
      <c r="L221">
        <f t="shared" si="22"/>
        <v>0.29799735918981962</v>
      </c>
      <c r="M221">
        <v>0.32447306152617506</v>
      </c>
      <c r="N221">
        <v>0.32447306152617506</v>
      </c>
      <c r="O221">
        <v>0.32447306152617506</v>
      </c>
      <c r="P221">
        <v>0.29557473149135005</v>
      </c>
      <c r="Q221">
        <f t="shared" si="23"/>
        <v>0.31724847901746878</v>
      </c>
      <c r="R221">
        <v>0.29557473149135005</v>
      </c>
      <c r="S221">
        <v>0.29557473149135005</v>
      </c>
      <c r="T221">
        <v>0.29557473149135005</v>
      </c>
      <c r="U221">
        <v>0.11016900667101492</v>
      </c>
      <c r="V221">
        <f t="shared" si="24"/>
        <v>0.24922330028626627</v>
      </c>
      <c r="W221">
        <v>0.11016900667101492</v>
      </c>
      <c r="X221">
        <v>0.11016900667101492</v>
      </c>
      <c r="Y221">
        <v>0.11016900667101492</v>
      </c>
      <c r="Z221">
        <v>5.6359571714319441E-2</v>
      </c>
      <c r="AA221">
        <v>5.6359571714319441E-2</v>
      </c>
      <c r="AB221">
        <v>5.6359571714319441E-2</v>
      </c>
      <c r="AC221">
        <v>5.6359571714319441E-2</v>
      </c>
      <c r="AD221">
        <v>7.4455871216747946E-2</v>
      </c>
      <c r="AE221">
        <f t="shared" si="25"/>
        <v>6.0883646589926566E-2</v>
      </c>
      <c r="AF221">
        <v>7.4455871216747946E-2</v>
      </c>
      <c r="AG221">
        <v>7.4455871216747946E-2</v>
      </c>
      <c r="AH221">
        <v>7.4455871216747946E-2</v>
      </c>
      <c r="AI221">
        <v>0.12596790088694906</v>
      </c>
      <c r="AJ221">
        <f t="shared" si="26"/>
        <v>8.7333878634298229E-2</v>
      </c>
      <c r="AK221">
        <v>0.12596790088694906</v>
      </c>
      <c r="AL221">
        <v>0.12596790088694906</v>
      </c>
      <c r="AM221">
        <v>0.12596790088694906</v>
      </c>
      <c r="AN221">
        <v>0.12052025164345807</v>
      </c>
      <c r="AO221">
        <f t="shared" si="27"/>
        <v>0.12460598857607631</v>
      </c>
    </row>
    <row r="222" spans="3:41" x14ac:dyDescent="0.3">
      <c r="C222">
        <v>0.14085581166901798</v>
      </c>
      <c r="D222">
        <v>0.10901273756939563</v>
      </c>
      <c r="E222">
        <v>0.10901273756939563</v>
      </c>
      <c r="F222">
        <v>0.10901273756939563</v>
      </c>
      <c r="G222">
        <f t="shared" si="21"/>
        <v>0.11697350609430121</v>
      </c>
      <c r="H222">
        <v>0.10901273756939563</v>
      </c>
      <c r="I222">
        <v>6.3852581466199237E-2</v>
      </c>
      <c r="J222">
        <v>6.3852581466199237E-2</v>
      </c>
      <c r="K222">
        <v>6.3852581466199237E-2</v>
      </c>
      <c r="L222">
        <f t="shared" si="22"/>
        <v>7.5142620491998338E-2</v>
      </c>
      <c r="M222">
        <v>6.3852581466199237E-2</v>
      </c>
      <c r="N222">
        <v>-8.7358548720884055E-2</v>
      </c>
      <c r="O222">
        <v>-8.7358548720884055E-2</v>
      </c>
      <c r="P222">
        <v>-8.7358548720884055E-2</v>
      </c>
      <c r="Q222">
        <f t="shared" si="23"/>
        <v>-4.9555766174113232E-2</v>
      </c>
      <c r="R222">
        <v>-8.7358548720884055E-2</v>
      </c>
      <c r="S222">
        <v>-0.23486134691567642</v>
      </c>
      <c r="T222">
        <v>-0.23486134691567642</v>
      </c>
      <c r="U222">
        <v>-0.23486134691567642</v>
      </c>
      <c r="V222">
        <f t="shared" si="24"/>
        <v>-0.19798564736697832</v>
      </c>
      <c r="W222">
        <v>-0.23486134691567642</v>
      </c>
      <c r="X222">
        <v>-4.3469387755100444</v>
      </c>
      <c r="Y222">
        <v>-4.3469387755100444</v>
      </c>
      <c r="Z222">
        <v>-4.3469387755100444</v>
      </c>
      <c r="AA222">
        <v>5.8316430020283964E-2</v>
      </c>
      <c r="AB222">
        <v>5.8316430020283964E-2</v>
      </c>
      <c r="AC222">
        <v>5.8316430020283964E-2</v>
      </c>
      <c r="AD222">
        <v>5.8316430020283964E-2</v>
      </c>
      <c r="AE222">
        <f t="shared" si="25"/>
        <v>5.8316430020283964E-2</v>
      </c>
      <c r="AF222">
        <v>5.3825369738339082E-2</v>
      </c>
      <c r="AG222">
        <v>5.3825369738339082E-2</v>
      </c>
      <c r="AH222">
        <v>5.3825369738339082E-2</v>
      </c>
      <c r="AI222">
        <v>5.3825369738339082E-2</v>
      </c>
      <c r="AJ222">
        <f t="shared" si="26"/>
        <v>5.3825369738339082E-2</v>
      </c>
      <c r="AK222">
        <v>5.1108095884214833E-2</v>
      </c>
      <c r="AL222">
        <v>5.1108095884214833E-2</v>
      </c>
      <c r="AM222">
        <v>5.1108095884214833E-2</v>
      </c>
      <c r="AN222">
        <v>5.1108095884214833E-2</v>
      </c>
      <c r="AO222">
        <f t="shared" si="27"/>
        <v>5.1108095884214833E-2</v>
      </c>
    </row>
    <row r="223" spans="3:41" x14ac:dyDescent="0.3">
      <c r="C223">
        <v>-7.5996140972765844E-2</v>
      </c>
      <c r="D223">
        <v>-7.5996140972765844E-2</v>
      </c>
      <c r="E223">
        <v>-7.5996140972765844E-2</v>
      </c>
      <c r="F223">
        <v>-7.5996140972765844E-2</v>
      </c>
      <c r="G223">
        <f t="shared" si="21"/>
        <v>-7.5996140972765844E-2</v>
      </c>
      <c r="H223">
        <v>4.5697322888022807E-2</v>
      </c>
      <c r="I223">
        <v>4.5697322888022807E-2</v>
      </c>
      <c r="J223">
        <v>4.5697322888022807E-2</v>
      </c>
      <c r="K223">
        <v>4.5697322888022807E-2</v>
      </c>
      <c r="L223">
        <f t="shared" si="22"/>
        <v>4.5697322888022807E-2</v>
      </c>
      <c r="M223">
        <v>0.18408894928009609</v>
      </c>
      <c r="N223">
        <v>0.18408894928009609</v>
      </c>
      <c r="O223">
        <v>0.18408894928009609</v>
      </c>
      <c r="P223">
        <v>0.18408894928009609</v>
      </c>
      <c r="Q223">
        <f t="shared" si="23"/>
        <v>0.18408894928009609</v>
      </c>
      <c r="R223">
        <v>0.14074625250284045</v>
      </c>
      <c r="S223">
        <v>0.14074625250284045</v>
      </c>
      <c r="T223">
        <v>0.14074625250284045</v>
      </c>
      <c r="U223">
        <v>0.14074625250284045</v>
      </c>
      <c r="V223">
        <f t="shared" si="24"/>
        <v>0.14074625250284045</v>
      </c>
      <c r="W223">
        <v>-0.16052582068446589</v>
      </c>
      <c r="X223">
        <v>-0.16052582068446589</v>
      </c>
      <c r="Y223">
        <v>-0.16052582068446589</v>
      </c>
      <c r="Z223">
        <v>-0.16052582068446589</v>
      </c>
      <c r="AA223">
        <v>3.5552040236878441E-2</v>
      </c>
      <c r="AB223">
        <v>3.5552040236878441E-2</v>
      </c>
      <c r="AC223">
        <v>3.5552040236878441E-2</v>
      </c>
      <c r="AD223">
        <v>3.5552040236878441E-2</v>
      </c>
      <c r="AE223">
        <f t="shared" si="25"/>
        <v>3.5552040236878441E-2</v>
      </c>
      <c r="AF223">
        <v>0.11670605344482818</v>
      </c>
      <c r="AG223">
        <v>0.11670605344482818</v>
      </c>
      <c r="AH223">
        <v>0.11670605344482818</v>
      </c>
      <c r="AI223">
        <v>0.11670605344482818</v>
      </c>
      <c r="AJ223">
        <f t="shared" si="26"/>
        <v>0.11670605344482818</v>
      </c>
      <c r="AK223">
        <v>0.16693811074918671</v>
      </c>
      <c r="AL223">
        <v>0.16693811074918671</v>
      </c>
      <c r="AM223">
        <v>0.16693811074918671</v>
      </c>
      <c r="AN223">
        <v>0.16693811074918671</v>
      </c>
      <c r="AO223">
        <f t="shared" si="27"/>
        <v>0.16693811074918671</v>
      </c>
    </row>
    <row r="224" spans="3:41" x14ac:dyDescent="0.3">
      <c r="C224">
        <v>0.27316581014444674</v>
      </c>
      <c r="D224">
        <v>0.27316581014444674</v>
      </c>
      <c r="E224">
        <v>0.27316581014444674</v>
      </c>
      <c r="F224">
        <v>0.2024523688160644</v>
      </c>
      <c r="G224">
        <f t="shared" si="21"/>
        <v>0.25548744981235116</v>
      </c>
      <c r="H224">
        <v>0.2024523688160644</v>
      </c>
      <c r="I224">
        <v>0.2024523688160644</v>
      </c>
      <c r="J224">
        <v>0.2024523688160644</v>
      </c>
      <c r="K224">
        <v>0.2470007809800793</v>
      </c>
      <c r="L224">
        <f t="shared" si="22"/>
        <v>0.21358947185706811</v>
      </c>
      <c r="M224">
        <v>0.2470007809800793</v>
      </c>
      <c r="N224">
        <v>0.2470007809800793</v>
      </c>
      <c r="O224">
        <v>0.2470007809800793</v>
      </c>
      <c r="P224">
        <v>0.28101791183444341</v>
      </c>
      <c r="Q224">
        <f t="shared" si="23"/>
        <v>0.25550506369367032</v>
      </c>
      <c r="R224">
        <v>0.28101791183444341</v>
      </c>
      <c r="S224">
        <v>0.28101791183444341</v>
      </c>
      <c r="T224">
        <v>0.28101791183444341</v>
      </c>
      <c r="U224">
        <v>0.17738400247003874</v>
      </c>
      <c r="V224">
        <f t="shared" si="24"/>
        <v>0.25510943449334228</v>
      </c>
      <c r="W224">
        <v>0.17738400247003874</v>
      </c>
      <c r="X224">
        <v>0.17738400247003874</v>
      </c>
      <c r="Y224">
        <v>0.17738400247003874</v>
      </c>
      <c r="Z224">
        <v>0.18428208118432665</v>
      </c>
      <c r="AA224">
        <v>0.18428208118432665</v>
      </c>
      <c r="AB224">
        <v>0.18428208118432665</v>
      </c>
      <c r="AC224">
        <v>0.18428208118432665</v>
      </c>
      <c r="AD224">
        <v>0.25403765326503824</v>
      </c>
      <c r="AE224">
        <f t="shared" si="25"/>
        <v>0.20172097420450455</v>
      </c>
      <c r="AF224">
        <v>0.25403765326503824</v>
      </c>
      <c r="AG224">
        <v>0.25403765326503824</v>
      </c>
      <c r="AH224">
        <v>0.25403765326503824</v>
      </c>
      <c r="AI224">
        <v>0.25578733302319301</v>
      </c>
      <c r="AJ224">
        <f t="shared" si="26"/>
        <v>0.25447507320457696</v>
      </c>
      <c r="AK224">
        <v>0.25578733302319301</v>
      </c>
      <c r="AL224">
        <v>0.25578733302319301</v>
      </c>
      <c r="AM224">
        <v>0.25578733302319301</v>
      </c>
      <c r="AN224">
        <v>0.25499126906304354</v>
      </c>
      <c r="AO224">
        <f t="shared" si="27"/>
        <v>0.25558831703315565</v>
      </c>
    </row>
    <row r="225" spans="3:41" x14ac:dyDescent="0.3">
      <c r="C225">
        <v>0.11744583808437856</v>
      </c>
      <c r="D225">
        <v>0.11744583808437856</v>
      </c>
      <c r="E225">
        <v>0.11744583808437856</v>
      </c>
      <c r="F225">
        <v>0.11744583808437856</v>
      </c>
      <c r="G225">
        <f t="shared" si="21"/>
        <v>0.11744583808437856</v>
      </c>
      <c r="H225">
        <v>0.12635222847252273</v>
      </c>
      <c r="I225">
        <v>0.12635222847252273</v>
      </c>
      <c r="J225">
        <v>0.12635222847252273</v>
      </c>
      <c r="K225">
        <v>0.12635222847252273</v>
      </c>
      <c r="L225">
        <f t="shared" si="22"/>
        <v>0.12635222847252273</v>
      </c>
      <c r="M225">
        <v>0.10421189752496743</v>
      </c>
      <c r="N225">
        <v>0.10421189752496743</v>
      </c>
      <c r="O225">
        <v>0.10421189752496743</v>
      </c>
      <c r="P225">
        <v>0.10421189752496743</v>
      </c>
      <c r="Q225">
        <f t="shared" si="23"/>
        <v>0.10421189752496743</v>
      </c>
      <c r="R225">
        <v>9.1422121896162528E-2</v>
      </c>
      <c r="S225">
        <v>9.1422121896162528E-2</v>
      </c>
      <c r="T225">
        <v>9.1422121896162528E-2</v>
      </c>
      <c r="U225">
        <v>9.1422121896162528E-2</v>
      </c>
      <c r="V225">
        <f t="shared" si="24"/>
        <v>9.1422121896162528E-2</v>
      </c>
      <c r="W225">
        <v>7.4039362699156508E-2</v>
      </c>
      <c r="X225">
        <v>7.4039362699156508E-2</v>
      </c>
      <c r="Y225">
        <v>7.4039362699156508E-2</v>
      </c>
      <c r="Z225">
        <v>7.4039362699156508E-2</v>
      </c>
      <c r="AA225">
        <v>7.5776019476567258E-2</v>
      </c>
      <c r="AB225">
        <v>7.5776019476567258E-2</v>
      </c>
      <c r="AC225">
        <v>7.5776019476567258E-2</v>
      </c>
      <c r="AD225">
        <v>7.5776019476567258E-2</v>
      </c>
      <c r="AE225">
        <f t="shared" si="25"/>
        <v>7.5776019476567258E-2</v>
      </c>
      <c r="AF225">
        <v>0.10076670317634173</v>
      </c>
      <c r="AG225">
        <v>0.10076670317634173</v>
      </c>
      <c r="AH225">
        <v>0.10076670317634173</v>
      </c>
      <c r="AI225">
        <v>0.10076670317634173</v>
      </c>
      <c r="AJ225">
        <f t="shared" si="26"/>
        <v>0.10076670317634173</v>
      </c>
      <c r="AK225">
        <v>0.12906923429619441</v>
      </c>
      <c r="AL225">
        <v>0.12906923429619441</v>
      </c>
      <c r="AM225">
        <v>0.12906923429619441</v>
      </c>
      <c r="AN225">
        <v>0.12906923429619441</v>
      </c>
      <c r="AO225">
        <f t="shared" si="27"/>
        <v>0.12906923429619441</v>
      </c>
    </row>
    <row r="226" spans="3:41" x14ac:dyDescent="0.3">
      <c r="C226">
        <v>0.1246403025569351</v>
      </c>
      <c r="D226">
        <v>0.1246403025569351</v>
      </c>
      <c r="E226">
        <v>0.1246403025569351</v>
      </c>
      <c r="F226">
        <v>7.5087085537350037E-2</v>
      </c>
      <c r="G226">
        <f t="shared" si="21"/>
        <v>0.11225199830203884</v>
      </c>
      <c r="H226">
        <v>7.5087085537350037E-2</v>
      </c>
      <c r="I226">
        <v>7.5087085537350037E-2</v>
      </c>
      <c r="J226">
        <v>7.5087085537350037E-2</v>
      </c>
      <c r="K226">
        <v>7.5087085537350037E-2</v>
      </c>
      <c r="L226">
        <f t="shared" si="22"/>
        <v>7.5087085537350037E-2</v>
      </c>
      <c r="M226">
        <v>-1.491440296450554E-2</v>
      </c>
      <c r="N226">
        <v>-1.491440296450554E-2</v>
      </c>
      <c r="O226">
        <v>-1.491440296450554E-2</v>
      </c>
      <c r="P226">
        <v>0.14636373699357985</v>
      </c>
      <c r="Q226">
        <f t="shared" si="23"/>
        <v>2.5405132025015806E-2</v>
      </c>
      <c r="R226">
        <v>0.14636373699357985</v>
      </c>
      <c r="S226">
        <v>0.14636373699357985</v>
      </c>
      <c r="T226">
        <v>0.14636373699357985</v>
      </c>
      <c r="U226">
        <v>5.7302330799652253E-2</v>
      </c>
      <c r="V226">
        <f t="shared" si="24"/>
        <v>0.12409838544509795</v>
      </c>
      <c r="W226">
        <v>5.7302330799652253E-2</v>
      </c>
      <c r="X226">
        <v>5.7302330799652253E-2</v>
      </c>
      <c r="Y226">
        <v>5.7302330799652253E-2</v>
      </c>
      <c r="Z226">
        <v>-2.7515874543005595E-2</v>
      </c>
      <c r="AA226">
        <v>-2.7515874543005595E-2</v>
      </c>
      <c r="AB226">
        <v>-2.7515874543005595E-2</v>
      </c>
      <c r="AC226">
        <v>-2.7515874543005595E-2</v>
      </c>
      <c r="AD226">
        <v>0.11462221325532136</v>
      </c>
      <c r="AE226">
        <f t="shared" si="25"/>
        <v>8.0186474065761446E-3</v>
      </c>
      <c r="AF226">
        <v>0.11462221325532136</v>
      </c>
      <c r="AG226">
        <v>0.11462221325532136</v>
      </c>
      <c r="AH226">
        <v>0.11462221325532136</v>
      </c>
      <c r="AI226">
        <v>5.3850168430042214E-2</v>
      </c>
      <c r="AJ226">
        <f t="shared" si="26"/>
        <v>9.9429202049001575E-2</v>
      </c>
      <c r="AK226">
        <v>5.3850168430042214E-2</v>
      </c>
      <c r="AL226">
        <v>5.3850168430042214E-2</v>
      </c>
      <c r="AM226">
        <v>5.3850168430042214E-2</v>
      </c>
      <c r="AN226">
        <v>0.1236271660269353</v>
      </c>
      <c r="AO226">
        <f t="shared" si="27"/>
        <v>7.1294417829265488E-2</v>
      </c>
    </row>
    <row r="227" spans="3:41" x14ac:dyDescent="0.3">
      <c r="C227">
        <v>-1.6394297182474513E-2</v>
      </c>
      <c r="D227">
        <v>-1.6394297182474513E-2</v>
      </c>
      <c r="E227">
        <v>-1.6394297182474513E-2</v>
      </c>
      <c r="F227">
        <v>-1.6394297182474513E-2</v>
      </c>
      <c r="G227">
        <f t="shared" si="21"/>
        <v>-1.6394297182474513E-2</v>
      </c>
      <c r="H227">
        <v>-4.7534784505744936E-2</v>
      </c>
      <c r="I227">
        <v>-4.7534784505744936E-2</v>
      </c>
      <c r="J227">
        <v>-4.7534784505744936E-2</v>
      </c>
      <c r="K227">
        <v>-4.7534784505744936E-2</v>
      </c>
      <c r="L227">
        <f t="shared" si="22"/>
        <v>-4.7534784505744936E-2</v>
      </c>
      <c r="M227">
        <v>-1.9198041381781279E-2</v>
      </c>
      <c r="N227">
        <v>-1.9198041381781279E-2</v>
      </c>
      <c r="O227">
        <v>-1.9198041381781279E-2</v>
      </c>
      <c r="P227">
        <v>-1.9198041381781279E-2</v>
      </c>
      <c r="Q227">
        <f t="shared" si="23"/>
        <v>-1.9198041381781279E-2</v>
      </c>
      <c r="R227">
        <v>1.1753797485614524E-2</v>
      </c>
      <c r="S227">
        <v>1.1753797485614524E-2</v>
      </c>
      <c r="T227">
        <v>1.1753797485614524E-2</v>
      </c>
      <c r="U227">
        <v>1.1753797485614524E-2</v>
      </c>
      <c r="V227">
        <f t="shared" si="24"/>
        <v>1.1753797485614524E-2</v>
      </c>
      <c r="W227">
        <v>-5.9587200162280109E-3</v>
      </c>
      <c r="X227">
        <v>-5.9587200162280109E-3</v>
      </c>
      <c r="Y227">
        <v>-5.9587200162280109E-3</v>
      </c>
      <c r="Z227">
        <v>-5.9587200162280109E-3</v>
      </c>
      <c r="AA227">
        <v>-5.0727166957533432E-2</v>
      </c>
      <c r="AB227">
        <v>-5.0727166957533432E-2</v>
      </c>
      <c r="AC227">
        <v>-5.0727166957533432E-2</v>
      </c>
      <c r="AD227">
        <v>-5.0727166957533432E-2</v>
      </c>
      <c r="AE227">
        <f t="shared" si="25"/>
        <v>-5.0727166957533432E-2</v>
      </c>
      <c r="AF227">
        <v>-1.86092334637804E-3</v>
      </c>
      <c r="AG227">
        <v>-1.86092334637804E-3</v>
      </c>
      <c r="AH227">
        <v>-1.86092334637804E-3</v>
      </c>
      <c r="AI227">
        <v>-1.86092334637804E-3</v>
      </c>
      <c r="AJ227">
        <f t="shared" si="26"/>
        <v>-1.86092334637804E-3</v>
      </c>
      <c r="AK227">
        <v>-6.9044238425346053E-3</v>
      </c>
      <c r="AL227">
        <v>-6.9044238425346053E-3</v>
      </c>
      <c r="AM227">
        <v>-6.9044238425346053E-3</v>
      </c>
      <c r="AN227">
        <v>-6.9044238425346053E-3</v>
      </c>
      <c r="AO227">
        <f t="shared" si="27"/>
        <v>-6.9044238425346053E-3</v>
      </c>
    </row>
    <row r="228" spans="3:41" x14ac:dyDescent="0.3">
      <c r="C228">
        <v>9.1059381718437096E-2</v>
      </c>
      <c r="D228">
        <v>9.1059381718437096E-2</v>
      </c>
      <c r="E228">
        <v>9.1059381718437096E-2</v>
      </c>
      <c r="F228">
        <v>9.8988639512330209E-2</v>
      </c>
      <c r="G228">
        <f t="shared" si="21"/>
        <v>9.3041696166910381E-2</v>
      </c>
      <c r="H228">
        <v>9.8988639512330209E-2</v>
      </c>
      <c r="I228">
        <v>9.8988639512330209E-2</v>
      </c>
      <c r="J228">
        <v>9.8988639512330209E-2</v>
      </c>
      <c r="K228">
        <v>1.9056452421538184E-2</v>
      </c>
      <c r="L228">
        <f t="shared" si="22"/>
        <v>7.9005592739632202E-2</v>
      </c>
      <c r="M228">
        <v>1.9056452421538184E-2</v>
      </c>
      <c r="N228">
        <v>1.9056452421538184E-2</v>
      </c>
      <c r="O228">
        <v>1.9056452421538184E-2</v>
      </c>
      <c r="P228">
        <v>-3.6180689359880142E-2</v>
      </c>
      <c r="Q228">
        <f t="shared" si="23"/>
        <v>5.2471669761836037E-3</v>
      </c>
      <c r="R228">
        <v>-3.6180689359880142E-2</v>
      </c>
      <c r="S228">
        <v>-3.6180689359880142E-2</v>
      </c>
      <c r="T228">
        <v>-3.6180689359880142E-2</v>
      </c>
      <c r="U228">
        <v>0.15306378224055617</v>
      </c>
      <c r="V228">
        <f t="shared" si="24"/>
        <v>1.1130428540228936E-2</v>
      </c>
      <c r="W228">
        <v>0.15306378224055617</v>
      </c>
      <c r="X228">
        <v>0.15306378224055617</v>
      </c>
      <c r="Y228">
        <v>0.15306378224055617</v>
      </c>
      <c r="Z228">
        <v>0.13981981213245992</v>
      </c>
      <c r="AA228">
        <v>0.13981981213245992</v>
      </c>
      <c r="AB228">
        <v>0.13981981213245992</v>
      </c>
      <c r="AC228">
        <v>0.13981981213245992</v>
      </c>
      <c r="AD228">
        <v>-2.834204490982753E-2</v>
      </c>
      <c r="AE228">
        <f t="shared" si="25"/>
        <v>9.777934787188805E-2</v>
      </c>
      <c r="AF228">
        <v>-2.834204490982753E-2</v>
      </c>
      <c r="AG228">
        <v>-2.834204490982753E-2</v>
      </c>
      <c r="AH228">
        <v>-2.834204490982753E-2</v>
      </c>
      <c r="AI228">
        <v>8.5846718570995323E-2</v>
      </c>
      <c r="AJ228">
        <f t="shared" si="26"/>
        <v>2.0514596037818356E-4</v>
      </c>
      <c r="AK228">
        <v>8.5846718570995323E-2</v>
      </c>
      <c r="AL228">
        <v>8.5846718570995323E-2</v>
      </c>
      <c r="AM228">
        <v>8.5846718570995323E-2</v>
      </c>
      <c r="AN228">
        <v>-0.68497101233833735</v>
      </c>
      <c r="AO228">
        <f t="shared" si="27"/>
        <v>-0.10685771415633785</v>
      </c>
    </row>
    <row r="229" spans="3:41" x14ac:dyDescent="0.3">
      <c r="C229">
        <v>7.5014637961696565E-2</v>
      </c>
      <c r="D229">
        <v>7.5014637961696565E-2</v>
      </c>
      <c r="E229">
        <v>7.6285050435302135E-2</v>
      </c>
      <c r="F229">
        <v>7.6285050435302135E-2</v>
      </c>
      <c r="G229">
        <f t="shared" si="21"/>
        <v>7.564984419849935E-2</v>
      </c>
      <c r="H229">
        <v>7.6285050435302135E-2</v>
      </c>
      <c r="I229">
        <v>7.6285050435302135E-2</v>
      </c>
      <c r="J229">
        <v>5.3484947728074765E-2</v>
      </c>
      <c r="K229">
        <v>5.3484947728074765E-2</v>
      </c>
      <c r="L229">
        <f t="shared" si="22"/>
        <v>6.4884999081688446E-2</v>
      </c>
      <c r="M229">
        <v>5.3484947728074765E-2</v>
      </c>
      <c r="N229">
        <v>5.3484947728074765E-2</v>
      </c>
      <c r="O229">
        <v>3.0488205604528529E-2</v>
      </c>
      <c r="P229">
        <v>3.0488205604528529E-2</v>
      </c>
      <c r="Q229">
        <f t="shared" si="23"/>
        <v>4.198657666630165E-2</v>
      </c>
      <c r="R229">
        <v>3.0488205604528529E-2</v>
      </c>
      <c r="S229">
        <v>3.0488205604528529E-2</v>
      </c>
      <c r="T229">
        <v>8.6330926286200954E-2</v>
      </c>
      <c r="U229">
        <v>8.6330926286200954E-2</v>
      </c>
      <c r="V229">
        <f t="shared" si="24"/>
        <v>5.8409565945364741E-2</v>
      </c>
      <c r="W229">
        <v>8.6330926286200954E-2</v>
      </c>
      <c r="X229">
        <v>8.6330926286200954E-2</v>
      </c>
      <c r="Y229">
        <v>9.3105702283714939E-2</v>
      </c>
      <c r="Z229">
        <v>9.3105702283714939E-2</v>
      </c>
      <c r="AA229">
        <v>9.3105702283714939E-2</v>
      </c>
      <c r="AB229">
        <v>9.3105702283714939E-2</v>
      </c>
      <c r="AC229">
        <v>0.12448719163944484</v>
      </c>
      <c r="AD229">
        <v>0.12448719163944484</v>
      </c>
      <c r="AE229">
        <f t="shared" si="25"/>
        <v>0.10879644696157989</v>
      </c>
      <c r="AF229">
        <v>0.12448719163944484</v>
      </c>
      <c r="AG229">
        <v>0.12448719163944484</v>
      </c>
      <c r="AH229">
        <v>0.13070835216653884</v>
      </c>
      <c r="AI229">
        <v>0.13070835216653884</v>
      </c>
      <c r="AJ229">
        <f t="shared" si="26"/>
        <v>0.12759777190299185</v>
      </c>
      <c r="AK229">
        <v>0.13070835216653884</v>
      </c>
      <c r="AL229">
        <v>0.13070835216653884</v>
      </c>
      <c r="AM229">
        <v>0.11936843307161724</v>
      </c>
      <c r="AN229">
        <v>0.11936843307161724</v>
      </c>
      <c r="AO229">
        <f t="shared" si="27"/>
        <v>0.12503839261907804</v>
      </c>
    </row>
    <row r="230" spans="3:41" x14ac:dyDescent="0.3">
      <c r="C230">
        <v>0.33190773033732823</v>
      </c>
      <c r="D230">
        <v>0.35052993427799084</v>
      </c>
      <c r="E230">
        <v>0.35052993427799084</v>
      </c>
      <c r="F230">
        <v>0.35052993427799084</v>
      </c>
      <c r="G230">
        <f t="shared" si="21"/>
        <v>0.34587438329282516</v>
      </c>
      <c r="H230">
        <v>0.35052993427799084</v>
      </c>
      <c r="I230">
        <v>0.28301813601089498</v>
      </c>
      <c r="J230">
        <v>0.28301813601089498</v>
      </c>
      <c r="K230">
        <v>0.28301813601089498</v>
      </c>
      <c r="L230">
        <f t="shared" si="22"/>
        <v>0.29989608557766895</v>
      </c>
      <c r="M230">
        <v>0.28301813601089498</v>
      </c>
      <c r="N230">
        <v>0.30306989273173207</v>
      </c>
      <c r="O230">
        <v>0.30306989273173207</v>
      </c>
      <c r="P230">
        <v>0.30306989273173207</v>
      </c>
      <c r="Q230">
        <f t="shared" si="23"/>
        <v>0.29805695355152284</v>
      </c>
      <c r="R230">
        <v>0.30306989273173207</v>
      </c>
      <c r="S230">
        <v>0.33308265823338967</v>
      </c>
      <c r="T230">
        <v>0.33308265823338967</v>
      </c>
      <c r="U230">
        <v>0.33308265823338967</v>
      </c>
      <c r="V230">
        <f t="shared" si="24"/>
        <v>0.32557946685797529</v>
      </c>
      <c r="W230">
        <v>0.33308265823338967</v>
      </c>
      <c r="X230">
        <v>0.32590268589122878</v>
      </c>
      <c r="Y230">
        <v>0.32590268589122878</v>
      </c>
      <c r="Z230">
        <v>0.32590268589122878</v>
      </c>
      <c r="AA230">
        <v>0.32590268589122878</v>
      </c>
      <c r="AB230">
        <v>0.28668155623569552</v>
      </c>
      <c r="AC230">
        <v>0.28668155623569552</v>
      </c>
      <c r="AD230">
        <v>0.28668155623569552</v>
      </c>
      <c r="AE230">
        <f t="shared" si="25"/>
        <v>0.29648683864957881</v>
      </c>
      <c r="AF230">
        <v>0.28668155623569552</v>
      </c>
      <c r="AG230">
        <v>0.15511539306973565</v>
      </c>
      <c r="AH230">
        <v>0.15511539306973565</v>
      </c>
      <c r="AI230">
        <v>0.15511539306973565</v>
      </c>
      <c r="AJ230">
        <f t="shared" si="26"/>
        <v>0.18800693386122561</v>
      </c>
      <c r="AK230">
        <v>0.15511539306973565</v>
      </c>
      <c r="AL230">
        <v>0.13183265501745525</v>
      </c>
      <c r="AM230">
        <v>0.13183265501745525</v>
      </c>
      <c r="AN230">
        <v>0.13183265501745525</v>
      </c>
      <c r="AO230">
        <f t="shared" si="27"/>
        <v>0.13765333953052533</v>
      </c>
    </row>
    <row r="231" spans="3:41" x14ac:dyDescent="0.3">
      <c r="C231">
        <v>-0.47599851571987489</v>
      </c>
      <c r="D231">
        <v>-0.47599851571987489</v>
      </c>
      <c r="E231">
        <v>-0.47599851571987489</v>
      </c>
      <c r="F231">
        <v>4.7654330616542659E-2</v>
      </c>
      <c r="G231">
        <f t="shared" si="21"/>
        <v>-0.34508530413577049</v>
      </c>
      <c r="H231">
        <v>4.7654330616542659E-2</v>
      </c>
      <c r="I231">
        <v>4.7654330616542659E-2</v>
      </c>
      <c r="J231">
        <v>4.7654330616542659E-2</v>
      </c>
      <c r="K231">
        <v>5.2177767033321339E-2</v>
      </c>
      <c r="L231">
        <f t="shared" si="22"/>
        <v>4.8785189720737324E-2</v>
      </c>
      <c r="M231">
        <v>5.2177767033321339E-2</v>
      </c>
      <c r="N231">
        <v>5.2177767033321339E-2</v>
      </c>
      <c r="O231">
        <v>5.2177767033321339E-2</v>
      </c>
      <c r="P231">
        <v>1.3509014546199589E-2</v>
      </c>
      <c r="Q231">
        <f t="shared" si="23"/>
        <v>4.2510578911540906E-2</v>
      </c>
      <c r="R231">
        <v>1.3509014546199589E-2</v>
      </c>
      <c r="S231">
        <v>1.3509014546199589E-2</v>
      </c>
      <c r="T231">
        <v>1.3509014546199589E-2</v>
      </c>
      <c r="U231">
        <v>3.2700867878546612E-2</v>
      </c>
      <c r="V231">
        <f t="shared" si="24"/>
        <v>1.8306977879286347E-2</v>
      </c>
      <c r="W231">
        <v>3.2700867878546612E-2</v>
      </c>
      <c r="X231">
        <v>3.2700867878546612E-2</v>
      </c>
      <c r="Y231">
        <v>1.4209705679059955E-2</v>
      </c>
      <c r="Z231">
        <v>1.4209705679059955E-2</v>
      </c>
      <c r="AA231">
        <v>1.4209705679059955E-2</v>
      </c>
      <c r="AB231">
        <v>1.4209705679059955E-2</v>
      </c>
      <c r="AC231">
        <v>-6.2050947093402996E-2</v>
      </c>
      <c r="AD231">
        <v>-6.2050947093402996E-2</v>
      </c>
      <c r="AE231">
        <f t="shared" si="25"/>
        <v>-2.3920620707171519E-2</v>
      </c>
      <c r="AF231">
        <v>-6.2050947093402996E-2</v>
      </c>
      <c r="AG231">
        <v>-6.2050947093402996E-2</v>
      </c>
      <c r="AH231">
        <v>5.5863209479449394E-2</v>
      </c>
      <c r="AI231">
        <v>5.5863209479449394E-2</v>
      </c>
      <c r="AJ231">
        <f t="shared" si="26"/>
        <v>-3.093868806976801E-3</v>
      </c>
      <c r="AK231">
        <v>5.5863209479449394E-2</v>
      </c>
      <c r="AL231">
        <v>5.5863209479449394E-2</v>
      </c>
      <c r="AM231">
        <v>2.9577365413109673E-2</v>
      </c>
      <c r="AN231">
        <v>2.9577365413109673E-2</v>
      </c>
      <c r="AO231">
        <f t="shared" si="27"/>
        <v>4.2720287446279537E-2</v>
      </c>
    </row>
    <row r="232" spans="3:41" x14ac:dyDescent="0.3">
      <c r="C232">
        <v>0.18827246700649392</v>
      </c>
      <c r="D232">
        <v>0.18827246700649392</v>
      </c>
      <c r="E232">
        <v>0.18827246700649392</v>
      </c>
      <c r="F232">
        <v>0.18827246700649392</v>
      </c>
      <c r="G232">
        <f t="shared" si="21"/>
        <v>0.18827246700649392</v>
      </c>
      <c r="H232">
        <v>0.18599564756186995</v>
      </c>
      <c r="I232">
        <v>0.18599564756186995</v>
      </c>
      <c r="J232">
        <v>0.18599564756186995</v>
      </c>
      <c r="K232">
        <v>0.18599564756186995</v>
      </c>
      <c r="L232">
        <f t="shared" si="22"/>
        <v>0.18599564756186995</v>
      </c>
      <c r="M232">
        <v>0.15356361033931176</v>
      </c>
      <c r="N232">
        <v>0.15356361033931176</v>
      </c>
      <c r="O232">
        <v>0.15356361033931176</v>
      </c>
      <c r="P232">
        <v>0.15356361033931176</v>
      </c>
      <c r="Q232">
        <f t="shared" si="23"/>
        <v>0.15356361033931176</v>
      </c>
      <c r="R232">
        <v>9.5699766772782774E-2</v>
      </c>
      <c r="S232">
        <v>9.5699766772782774E-2</v>
      </c>
      <c r="T232">
        <v>9.5699766772782774E-2</v>
      </c>
      <c r="U232">
        <v>9.5699766772782774E-2</v>
      </c>
      <c r="V232">
        <f t="shared" si="24"/>
        <v>9.5699766772782774E-2</v>
      </c>
      <c r="W232">
        <v>-9.2105658262183407E-2</v>
      </c>
      <c r="X232">
        <v>-9.2105658262183407E-2</v>
      </c>
      <c r="Y232">
        <v>-9.2105658262183407E-2</v>
      </c>
      <c r="Z232">
        <v>-9.2105658262183407E-2</v>
      </c>
      <c r="AA232">
        <v>-9.2105658262183407E-2</v>
      </c>
      <c r="AB232">
        <v>-8.0313501959387218E-2</v>
      </c>
      <c r="AC232">
        <v>-8.0313501959387218E-2</v>
      </c>
      <c r="AD232">
        <v>-8.0313501959387218E-2</v>
      </c>
      <c r="AE232">
        <f t="shared" si="25"/>
        <v>-8.3261541035086262E-2</v>
      </c>
      <c r="AF232">
        <v>6.6126291746747973E-2</v>
      </c>
      <c r="AG232">
        <v>6.6126291746747973E-2</v>
      </c>
      <c r="AH232">
        <v>6.6126291746747973E-2</v>
      </c>
      <c r="AI232">
        <v>6.6126291746747973E-2</v>
      </c>
      <c r="AJ232">
        <f t="shared" si="26"/>
        <v>6.6126291746747973E-2</v>
      </c>
      <c r="AK232">
        <v>3.3726094070091799E-2</v>
      </c>
      <c r="AL232">
        <v>3.3726094070091799E-2</v>
      </c>
      <c r="AM232">
        <v>3.3726094070091799E-2</v>
      </c>
      <c r="AN232">
        <v>3.3726094070091799E-2</v>
      </c>
      <c r="AO232">
        <f t="shared" si="27"/>
        <v>3.3726094070091799E-2</v>
      </c>
    </row>
    <row r="233" spans="3:41" x14ac:dyDescent="0.3">
      <c r="C233">
        <v>0.12943707718724784</v>
      </c>
      <c r="D233">
        <v>0.12943707718724784</v>
      </c>
      <c r="E233">
        <v>0.13172644306547468</v>
      </c>
      <c r="F233">
        <v>0.13172644306547468</v>
      </c>
      <c r="G233">
        <f t="shared" si="21"/>
        <v>0.13058176012636125</v>
      </c>
      <c r="H233">
        <v>0.13172644306547468</v>
      </c>
      <c r="I233">
        <v>0.13172644306547468</v>
      </c>
      <c r="J233">
        <v>0.12639759571611028</v>
      </c>
      <c r="K233">
        <v>0.12639759571611028</v>
      </c>
      <c r="L233">
        <f t="shared" si="22"/>
        <v>0.12906201939079248</v>
      </c>
      <c r="M233">
        <v>0.12639759571611028</v>
      </c>
      <c r="N233">
        <v>0.12639759571611028</v>
      </c>
      <c r="O233">
        <v>0.17705892520115962</v>
      </c>
      <c r="P233">
        <v>0.17705892520115962</v>
      </c>
      <c r="Q233">
        <f t="shared" si="23"/>
        <v>0.15172826045863497</v>
      </c>
      <c r="R233">
        <v>0.17705892520115962</v>
      </c>
      <c r="S233">
        <v>0.17705892520115962</v>
      </c>
      <c r="T233">
        <v>0.13065295258067516</v>
      </c>
      <c r="U233">
        <v>0.13065295258067516</v>
      </c>
      <c r="V233">
        <f t="shared" si="24"/>
        <v>0.15385593889091739</v>
      </c>
      <c r="W233">
        <v>0.13065295258067516</v>
      </c>
      <c r="X233">
        <v>0.13065295258067516</v>
      </c>
      <c r="Y233">
        <v>8.0597914675000715E-2</v>
      </c>
      <c r="Z233">
        <v>8.0597914675000715E-2</v>
      </c>
      <c r="AA233">
        <v>8.0597914675000715E-2</v>
      </c>
      <c r="AB233">
        <v>8.0597914675000715E-2</v>
      </c>
      <c r="AC233">
        <v>5.6128133834990823E-2</v>
      </c>
      <c r="AD233">
        <v>5.6128133834990823E-2</v>
      </c>
      <c r="AE233">
        <f t="shared" si="25"/>
        <v>6.8363024254995769E-2</v>
      </c>
      <c r="AF233">
        <v>5.6128133834990823E-2</v>
      </c>
      <c r="AG233">
        <v>5.6128133834990823E-2</v>
      </c>
      <c r="AH233">
        <v>6.3887769206768627E-2</v>
      </c>
      <c r="AI233">
        <v>6.3887769206768627E-2</v>
      </c>
      <c r="AJ233">
        <f t="shared" si="26"/>
        <v>6.0007951520879732E-2</v>
      </c>
      <c r="AK233">
        <v>6.3887769206768627E-2</v>
      </c>
      <c r="AL233">
        <v>6.3887769206768627E-2</v>
      </c>
      <c r="AM233">
        <v>6.4718106565131175E-2</v>
      </c>
      <c r="AN233">
        <v>6.4718106565131175E-2</v>
      </c>
      <c r="AO233">
        <f t="shared" si="27"/>
        <v>6.4302937885949901E-2</v>
      </c>
    </row>
    <row r="234" spans="3:41" x14ac:dyDescent="0.3">
      <c r="C234">
        <v>0.2458725441023481</v>
      </c>
      <c r="D234">
        <v>0.10921260644255451</v>
      </c>
      <c r="E234">
        <v>0.10921260644255451</v>
      </c>
      <c r="F234">
        <v>0.10921260644255451</v>
      </c>
      <c r="G234">
        <f t="shared" si="21"/>
        <v>0.1433775908575029</v>
      </c>
      <c r="H234">
        <v>0.10921260644255451</v>
      </c>
      <c r="I234">
        <v>0.12611229890162837</v>
      </c>
      <c r="J234">
        <v>0.12611229890162837</v>
      </c>
      <c r="K234">
        <v>0.12611229890162837</v>
      </c>
      <c r="L234">
        <f t="shared" si="22"/>
        <v>0.1218873757868599</v>
      </c>
      <c r="M234">
        <v>0.12611229890162837</v>
      </c>
      <c r="N234">
        <v>0.17304576088539117</v>
      </c>
      <c r="O234">
        <v>0.17304576088539117</v>
      </c>
      <c r="P234">
        <v>0.17304576088539117</v>
      </c>
      <c r="Q234">
        <f t="shared" si="23"/>
        <v>0.16131239538945047</v>
      </c>
      <c r="R234">
        <v>0.17304576088539117</v>
      </c>
      <c r="S234">
        <v>4.6205053496830711E-2</v>
      </c>
      <c r="T234">
        <v>4.6205053496830711E-2</v>
      </c>
      <c r="U234">
        <v>4.6205053496830711E-2</v>
      </c>
      <c r="V234">
        <f t="shared" si="24"/>
        <v>7.7915230343970826E-2</v>
      </c>
      <c r="W234">
        <v>4.6205053496830711E-2</v>
      </c>
      <c r="X234">
        <v>2.8142046891369531E-3</v>
      </c>
      <c r="Y234">
        <v>2.8142046891369531E-3</v>
      </c>
      <c r="Z234">
        <v>2.8142046891369531E-3</v>
      </c>
      <c r="AA234">
        <v>2.8142046891369531E-3</v>
      </c>
      <c r="AB234">
        <v>0.10902207420974222</v>
      </c>
      <c r="AC234">
        <v>0.10902207420974222</v>
      </c>
      <c r="AD234">
        <v>0.10902207420974222</v>
      </c>
      <c r="AE234">
        <f t="shared" si="25"/>
        <v>8.2470106829590911E-2</v>
      </c>
      <c r="AF234">
        <v>0.10902207420974222</v>
      </c>
      <c r="AG234">
        <v>0.11088599799012705</v>
      </c>
      <c r="AH234">
        <v>0.11088599799012705</v>
      </c>
      <c r="AI234">
        <v>0.11088599799012705</v>
      </c>
      <c r="AJ234">
        <f t="shared" si="26"/>
        <v>0.11042001704503084</v>
      </c>
      <c r="AK234">
        <v>0.11088599799012705</v>
      </c>
      <c r="AL234">
        <v>0.10903113390770204</v>
      </c>
      <c r="AM234">
        <v>0.10903113390770204</v>
      </c>
      <c r="AN234">
        <v>0.10903113390770204</v>
      </c>
      <c r="AO234">
        <f t="shared" si="27"/>
        <v>0.10949484992830828</v>
      </c>
    </row>
    <row r="235" spans="3:41" x14ac:dyDescent="0.3">
      <c r="C235">
        <v>0.1106142915921325</v>
      </c>
      <c r="D235">
        <v>0.1106142915921325</v>
      </c>
      <c r="E235">
        <v>0.1106142915921325</v>
      </c>
      <c r="F235">
        <v>0.12155701591638603</v>
      </c>
      <c r="G235">
        <f t="shared" si="21"/>
        <v>0.11334997267319588</v>
      </c>
      <c r="H235">
        <v>0.12155701591638603</v>
      </c>
      <c r="I235">
        <v>0.12155701591638603</v>
      </c>
      <c r="J235">
        <v>0.12155701591638603</v>
      </c>
      <c r="K235">
        <v>0.12798375652092392</v>
      </c>
      <c r="L235">
        <f t="shared" si="22"/>
        <v>0.1231637010675205</v>
      </c>
      <c r="M235">
        <v>0.12798375652092392</v>
      </c>
      <c r="N235">
        <v>0.12798375652092392</v>
      </c>
      <c r="O235">
        <v>0.12798375652092392</v>
      </c>
      <c r="P235">
        <v>-0.72204375432813817</v>
      </c>
      <c r="Q235">
        <f t="shared" si="23"/>
        <v>-8.4523121191341602E-2</v>
      </c>
      <c r="R235">
        <v>-0.72204375432813817</v>
      </c>
      <c r="S235">
        <v>-0.72204375432813817</v>
      </c>
      <c r="T235">
        <v>-0.72204375432813817</v>
      </c>
      <c r="U235">
        <v>-1.9820938506234125</v>
      </c>
      <c r="V235">
        <f t="shared" si="24"/>
        <v>-1.0370562784019568</v>
      </c>
      <c r="W235">
        <v>-1.9820938506234125</v>
      </c>
      <c r="X235">
        <v>-1.9820938506234125</v>
      </c>
      <c r="Y235">
        <v>-0.48356403287118749</v>
      </c>
      <c r="Z235">
        <v>-0.48356403287118749</v>
      </c>
      <c r="AA235">
        <v>-0.48356403287118749</v>
      </c>
      <c r="AB235">
        <v>-0.48356403287118749</v>
      </c>
      <c r="AC235">
        <v>0.3266473907021466</v>
      </c>
      <c r="AD235">
        <v>0.3266473907021466</v>
      </c>
      <c r="AE235">
        <f t="shared" si="25"/>
        <v>-7.845832108452043E-2</v>
      </c>
      <c r="AF235">
        <v>0.3266473907021466</v>
      </c>
      <c r="AG235">
        <v>0.3266473907021466</v>
      </c>
      <c r="AH235">
        <v>0.23564110165116217</v>
      </c>
      <c r="AI235">
        <v>0.23564110165116217</v>
      </c>
      <c r="AJ235">
        <f t="shared" si="26"/>
        <v>0.2811442461766544</v>
      </c>
      <c r="AK235">
        <v>0.23564110165116217</v>
      </c>
      <c r="AL235">
        <v>0.23564110165116217</v>
      </c>
      <c r="AM235">
        <v>7.5147141267370404E-2</v>
      </c>
      <c r="AN235">
        <v>7.5147141267370404E-2</v>
      </c>
      <c r="AO235">
        <f t="shared" si="27"/>
        <v>0.15539412145926629</v>
      </c>
    </row>
    <row r="236" spans="3:41" x14ac:dyDescent="0.3">
      <c r="C236">
        <v>0.21832672792996857</v>
      </c>
      <c r="D236">
        <v>0.21832672792996857</v>
      </c>
      <c r="E236">
        <v>9.7217298830201679E-2</v>
      </c>
      <c r="F236">
        <v>9.7217298830201679E-2</v>
      </c>
      <c r="G236">
        <f t="shared" si="21"/>
        <v>0.15777201338008512</v>
      </c>
      <c r="H236">
        <v>9.7217298830201679E-2</v>
      </c>
      <c r="I236">
        <v>9.0709244475297948E-2</v>
      </c>
      <c r="J236">
        <v>9.0709244475297948E-2</v>
      </c>
      <c r="K236">
        <v>9.0709244475297948E-2</v>
      </c>
      <c r="L236">
        <f t="shared" si="22"/>
        <v>9.2336258064023874E-2</v>
      </c>
      <c r="M236">
        <v>9.0709244475297948E-2</v>
      </c>
      <c r="N236">
        <v>-0.16583947892555317</v>
      </c>
      <c r="O236">
        <v>-0.16583947892555317</v>
      </c>
      <c r="P236">
        <v>-0.16583947892555317</v>
      </c>
      <c r="Q236">
        <f t="shared" si="23"/>
        <v>-0.1017022980753404</v>
      </c>
      <c r="R236">
        <v>-0.16583947892555317</v>
      </c>
      <c r="S236">
        <v>5.3489505490935398</v>
      </c>
      <c r="T236">
        <v>5.3489505490935398</v>
      </c>
      <c r="U236">
        <v>5.3489505490935398</v>
      </c>
      <c r="V236">
        <f t="shared" si="24"/>
        <v>3.9702530420887667</v>
      </c>
      <c r="W236">
        <v>5.3489505490935398</v>
      </c>
      <c r="X236">
        <v>0.34051141552511388</v>
      </c>
      <c r="Y236">
        <v>0.34051141552511388</v>
      </c>
      <c r="Z236">
        <v>0.34051141552511388</v>
      </c>
      <c r="AA236">
        <v>0.34051141552511388</v>
      </c>
      <c r="AB236">
        <v>-0.13340009142956716</v>
      </c>
      <c r="AC236">
        <v>-0.13340009142956716</v>
      </c>
      <c r="AD236">
        <v>-0.13340009142956716</v>
      </c>
      <c r="AE236">
        <f t="shared" si="25"/>
        <v>-1.4922214690896898E-2</v>
      </c>
      <c r="AF236">
        <v>-0.13340009142956716</v>
      </c>
      <c r="AG236">
        <v>-0.23297461595333899</v>
      </c>
      <c r="AH236">
        <v>-0.23297461595333899</v>
      </c>
      <c r="AI236">
        <v>-0.23297461595333899</v>
      </c>
      <c r="AJ236">
        <f t="shared" si="26"/>
        <v>-0.20808098482239604</v>
      </c>
      <c r="AK236">
        <v>-0.23297461595333899</v>
      </c>
      <c r="AL236">
        <v>-1.080868625331608E-2</v>
      </c>
      <c r="AM236">
        <v>-1.080868625331608E-2</v>
      </c>
      <c r="AN236">
        <v>-1.080868625331608E-2</v>
      </c>
      <c r="AO236">
        <f t="shared" si="27"/>
        <v>-6.6350168678321816E-2</v>
      </c>
    </row>
    <row r="237" spans="3:41" x14ac:dyDescent="0.3">
      <c r="C237">
        <v>0.33190132622818169</v>
      </c>
      <c r="D237">
        <v>0.3106802620824573</v>
      </c>
      <c r="E237">
        <v>0.3106802620824573</v>
      </c>
      <c r="F237">
        <v>0.3106802620824573</v>
      </c>
      <c r="G237">
        <f t="shared" si="21"/>
        <v>0.31598552811888841</v>
      </c>
      <c r="H237">
        <v>0.3106802620824573</v>
      </c>
      <c r="I237">
        <v>0.29550559168967394</v>
      </c>
      <c r="J237">
        <v>0.29550559168967394</v>
      </c>
      <c r="K237">
        <v>0.29550559168967394</v>
      </c>
      <c r="L237">
        <f t="shared" si="22"/>
        <v>0.29929925928786977</v>
      </c>
      <c r="M237">
        <v>0.29550559168967394</v>
      </c>
      <c r="N237">
        <v>0.29311584012999725</v>
      </c>
      <c r="O237">
        <v>0.29311584012999725</v>
      </c>
      <c r="P237">
        <v>0.29311584012999725</v>
      </c>
      <c r="Q237">
        <f t="shared" si="23"/>
        <v>0.29371327801991642</v>
      </c>
      <c r="R237">
        <v>0.29311584012999725</v>
      </c>
      <c r="S237">
        <v>0.27781081150952619</v>
      </c>
      <c r="T237">
        <v>0.27781081150952619</v>
      </c>
      <c r="U237">
        <v>0.27781081150952619</v>
      </c>
      <c r="V237">
        <f t="shared" si="24"/>
        <v>0.28163706866464394</v>
      </c>
      <c r="W237">
        <v>0.27781081150952619</v>
      </c>
      <c r="X237">
        <v>0.27781081150952619</v>
      </c>
      <c r="Y237">
        <v>0.31467141208691823</v>
      </c>
      <c r="Z237">
        <v>0.31467141208691823</v>
      </c>
      <c r="AA237">
        <v>0.31467141208691823</v>
      </c>
      <c r="AB237">
        <v>0.3230043507046253</v>
      </c>
      <c r="AC237">
        <v>0.3230043507046253</v>
      </c>
      <c r="AD237">
        <v>0.3230043507046253</v>
      </c>
      <c r="AE237">
        <f t="shared" si="25"/>
        <v>0.32092111605019852</v>
      </c>
      <c r="AF237">
        <v>0.3230043507046253</v>
      </c>
      <c r="AG237">
        <v>0.28245104964402135</v>
      </c>
      <c r="AH237">
        <v>0.28245104964402135</v>
      </c>
      <c r="AI237">
        <v>0.28245104964402135</v>
      </c>
      <c r="AJ237">
        <f t="shared" si="26"/>
        <v>0.29258937490917236</v>
      </c>
      <c r="AK237">
        <v>0.28245104964402135</v>
      </c>
      <c r="AL237">
        <v>0.24815194195475854</v>
      </c>
      <c r="AM237">
        <v>0.24815194195475854</v>
      </c>
      <c r="AN237">
        <v>0.24815194195475854</v>
      </c>
      <c r="AO237">
        <f t="shared" si="27"/>
        <v>0.25672671887707421</v>
      </c>
    </row>
    <row r="238" spans="3:41" x14ac:dyDescent="0.3">
      <c r="C238">
        <v>4.0466142894182891E-2</v>
      </c>
      <c r="D238">
        <v>9.1834699565579523E-3</v>
      </c>
      <c r="E238">
        <v>9.1834699565579523E-3</v>
      </c>
      <c r="F238">
        <v>9.1834699565579523E-3</v>
      </c>
      <c r="G238">
        <f t="shared" si="21"/>
        <v>1.7004138190964187E-2</v>
      </c>
      <c r="H238">
        <v>9.1834699565579523E-3</v>
      </c>
      <c r="I238">
        <v>-0.1350745572660661</v>
      </c>
      <c r="J238">
        <v>-0.1350745572660661</v>
      </c>
      <c r="K238">
        <v>-0.1350745572660661</v>
      </c>
      <c r="L238">
        <f t="shared" si="22"/>
        <v>-9.9010050460410087E-2</v>
      </c>
      <c r="M238">
        <v>-0.1350745572660661</v>
      </c>
      <c r="N238">
        <v>4.2987672942739604E-3</v>
      </c>
      <c r="O238">
        <v>4.2987672942739604E-3</v>
      </c>
      <c r="P238">
        <v>4.2987672942739604E-3</v>
      </c>
      <c r="Q238">
        <f t="shared" si="23"/>
        <v>-3.054456384581106E-2</v>
      </c>
      <c r="R238">
        <v>4.2987672942739604E-3</v>
      </c>
      <c r="S238">
        <v>-2.5919158735981076E-2</v>
      </c>
      <c r="T238">
        <v>-2.5919158735981076E-2</v>
      </c>
      <c r="U238">
        <v>-2.5919158735981076E-2</v>
      </c>
      <c r="V238">
        <f t="shared" si="24"/>
        <v>-1.8364677228417316E-2</v>
      </c>
      <c r="W238">
        <v>-2.5919158735981076E-2</v>
      </c>
      <c r="X238">
        <v>0.32002258572424913</v>
      </c>
      <c r="Y238">
        <v>0.32002258572424913</v>
      </c>
      <c r="Z238">
        <v>0.32002258572424913</v>
      </c>
      <c r="AA238">
        <v>0.32002258572424913</v>
      </c>
      <c r="AB238">
        <v>0.12976098109994458</v>
      </c>
      <c r="AC238">
        <v>0.12976098109994458</v>
      </c>
      <c r="AD238">
        <v>0.12976098109994458</v>
      </c>
      <c r="AE238">
        <f t="shared" si="25"/>
        <v>0.17732638225602074</v>
      </c>
      <c r="AF238">
        <v>0.12976098109994458</v>
      </c>
      <c r="AG238">
        <v>-7.3483222238213533E-2</v>
      </c>
      <c r="AH238">
        <v>-7.3483222238213533E-2</v>
      </c>
      <c r="AI238">
        <v>-7.3483222238213533E-2</v>
      </c>
      <c r="AJ238">
        <f t="shared" si="26"/>
        <v>-2.2672171403674005E-2</v>
      </c>
      <c r="AK238">
        <v>-7.3483222238213533E-2</v>
      </c>
      <c r="AL238">
        <v>1.1385318935738426E-2</v>
      </c>
      <c r="AM238">
        <v>1.1385318935738426E-2</v>
      </c>
      <c r="AN238">
        <v>1.1385318935738426E-2</v>
      </c>
      <c r="AO238">
        <f t="shared" si="27"/>
        <v>-9.8318163577495662E-3</v>
      </c>
    </row>
    <row r="239" spans="3:41" x14ac:dyDescent="0.3">
      <c r="C239">
        <v>0.12063413609952184</v>
      </c>
      <c r="D239">
        <v>0.10233241740814283</v>
      </c>
      <c r="E239">
        <v>0.10233241740814283</v>
      </c>
      <c r="F239">
        <v>0.10233241740814283</v>
      </c>
      <c r="G239">
        <f t="shared" si="21"/>
        <v>0.10690784708098758</v>
      </c>
      <c r="H239">
        <v>0.10233241740814283</v>
      </c>
      <c r="I239">
        <v>0.12759222806362117</v>
      </c>
      <c r="J239">
        <v>0.12759222806362117</v>
      </c>
      <c r="K239">
        <v>0.12759222806362117</v>
      </c>
      <c r="L239">
        <f t="shared" si="22"/>
        <v>0.12127727539975158</v>
      </c>
      <c r="M239">
        <v>0.12759222806362117</v>
      </c>
      <c r="N239">
        <v>0.12759222806362117</v>
      </c>
      <c r="O239">
        <v>0.35235115993735666</v>
      </c>
      <c r="P239">
        <v>0.35235115993735666</v>
      </c>
      <c r="Q239">
        <f t="shared" si="23"/>
        <v>0.23997169400048893</v>
      </c>
      <c r="R239">
        <v>0.35235115993735666</v>
      </c>
      <c r="S239">
        <v>0.35235115993735666</v>
      </c>
      <c r="T239">
        <v>6.6792592626706643E-2</v>
      </c>
      <c r="U239">
        <v>6.6792592626706643E-2</v>
      </c>
      <c r="V239">
        <f t="shared" si="24"/>
        <v>0.20957187628203167</v>
      </c>
      <c r="W239">
        <v>6.6792592626706643E-2</v>
      </c>
      <c r="X239">
        <v>6.6792592626706643E-2</v>
      </c>
      <c r="Y239">
        <v>0.15229745702180278</v>
      </c>
      <c r="Z239">
        <v>0.15229745702180278</v>
      </c>
      <c r="AA239">
        <v>0.15229745702180278</v>
      </c>
      <c r="AB239">
        <v>0.15229745702180278</v>
      </c>
      <c r="AC239">
        <v>0.18228728371969191</v>
      </c>
      <c r="AD239">
        <v>0.18228728371969191</v>
      </c>
      <c r="AE239">
        <f t="shared" si="25"/>
        <v>0.16729237037074735</v>
      </c>
      <c r="AF239">
        <v>0.18228728371969191</v>
      </c>
      <c r="AG239">
        <v>0.18228728371969191</v>
      </c>
      <c r="AH239">
        <v>9.4608404312092373E-2</v>
      </c>
      <c r="AI239">
        <v>9.4608404312092373E-2</v>
      </c>
      <c r="AJ239">
        <f t="shared" si="26"/>
        <v>0.13844784401589214</v>
      </c>
      <c r="AK239">
        <v>9.4608404312092373E-2</v>
      </c>
      <c r="AL239">
        <v>7.0320763574058462E-2</v>
      </c>
      <c r="AM239">
        <v>7.0320763574058462E-2</v>
      </c>
      <c r="AN239">
        <v>7.0320763574058462E-2</v>
      </c>
      <c r="AO239">
        <f t="shared" si="27"/>
        <v>7.639267375856694E-2</v>
      </c>
    </row>
    <row r="240" spans="3:41" x14ac:dyDescent="0.3">
      <c r="C240">
        <v>-0.11428458388833661</v>
      </c>
      <c r="D240">
        <v>-0.11428458388833661</v>
      </c>
      <c r="E240">
        <v>-7.8954869406768283E-2</v>
      </c>
      <c r="F240">
        <v>-7.8954869406768283E-2</v>
      </c>
      <c r="G240">
        <f t="shared" si="21"/>
        <v>-9.6619726647552445E-2</v>
      </c>
      <c r="H240">
        <v>-7.8954869406768283E-2</v>
      </c>
      <c r="I240">
        <v>3.3506025845831053E-2</v>
      </c>
      <c r="J240">
        <v>3.3506025845831053E-2</v>
      </c>
      <c r="K240">
        <v>3.3506025845831053E-2</v>
      </c>
      <c r="L240">
        <f t="shared" si="22"/>
        <v>5.3908020326812189E-3</v>
      </c>
      <c r="M240">
        <v>3.3506025845831053E-2</v>
      </c>
      <c r="N240">
        <v>3.3850979708999251E-2</v>
      </c>
      <c r="O240">
        <v>3.3850979708999251E-2</v>
      </c>
      <c r="P240">
        <v>3.3850979708999251E-2</v>
      </c>
      <c r="Q240">
        <f t="shared" si="23"/>
        <v>3.3764741243207205E-2</v>
      </c>
      <c r="R240">
        <v>3.3850979708999251E-2</v>
      </c>
      <c r="S240">
        <v>4.2591376337335791E-2</v>
      </c>
      <c r="T240">
        <v>4.2591376337335791E-2</v>
      </c>
      <c r="U240">
        <v>4.2591376337335791E-2</v>
      </c>
      <c r="V240">
        <f t="shared" si="24"/>
        <v>4.0406277180251651E-2</v>
      </c>
      <c r="W240">
        <v>4.2591376337335791E-2</v>
      </c>
      <c r="X240">
        <v>-0.1036769168478</v>
      </c>
      <c r="Y240">
        <v>-0.1036769168478</v>
      </c>
      <c r="Z240">
        <v>-0.1036769168478</v>
      </c>
      <c r="AA240">
        <v>-0.1036769168478</v>
      </c>
      <c r="AB240">
        <v>2.2061047743113842E-2</v>
      </c>
      <c r="AC240">
        <v>2.2061047743113842E-2</v>
      </c>
      <c r="AD240">
        <v>2.2061047743113842E-2</v>
      </c>
      <c r="AE240">
        <f t="shared" si="25"/>
        <v>-9.3734434046146183E-3</v>
      </c>
      <c r="AF240">
        <v>2.2061047743113842E-2</v>
      </c>
      <c r="AG240">
        <v>2.2061047743113842E-2</v>
      </c>
      <c r="AH240">
        <v>-6.8500269292427654E-2</v>
      </c>
      <c r="AI240">
        <v>-6.8500269292427654E-2</v>
      </c>
      <c r="AJ240">
        <f t="shared" si="26"/>
        <v>-2.3219610774656906E-2</v>
      </c>
      <c r="AK240">
        <v>-6.8500269292427654E-2</v>
      </c>
      <c r="AL240">
        <v>-0.26664702999503409</v>
      </c>
      <c r="AM240">
        <v>-0.26664702999503409</v>
      </c>
      <c r="AN240">
        <v>-0.26664702999503409</v>
      </c>
      <c r="AO240">
        <f t="shared" si="27"/>
        <v>-0.21711033981938249</v>
      </c>
    </row>
    <row r="241" spans="3:41" x14ac:dyDescent="0.3">
      <c r="C241">
        <v>4.4748039720095424E-2</v>
      </c>
      <c r="D241">
        <v>4.4748039720095424E-2</v>
      </c>
      <c r="E241">
        <v>4.4748039720095424E-2</v>
      </c>
      <c r="F241">
        <v>7.7131134248989583E-2</v>
      </c>
      <c r="G241">
        <f t="shared" si="21"/>
        <v>5.2843813352318969E-2</v>
      </c>
      <c r="H241">
        <v>0.11541896649314067</v>
      </c>
      <c r="I241">
        <v>0.11541896649314067</v>
      </c>
      <c r="J241">
        <v>0.11541896649314067</v>
      </c>
      <c r="K241">
        <v>0.11541896649314067</v>
      </c>
      <c r="L241">
        <f t="shared" si="22"/>
        <v>0.11541896649314067</v>
      </c>
      <c r="M241">
        <v>0.13657692989693734</v>
      </c>
      <c r="N241">
        <v>0.13657692989693734</v>
      </c>
      <c r="O241">
        <v>0.13657692989693734</v>
      </c>
      <c r="P241">
        <v>0.13657692989693734</v>
      </c>
      <c r="Q241">
        <f t="shared" si="23"/>
        <v>0.13657692989693734</v>
      </c>
      <c r="R241">
        <v>0.18396257027904181</v>
      </c>
      <c r="S241">
        <v>0.18396257027904181</v>
      </c>
      <c r="T241">
        <v>0.18396257027904181</v>
      </c>
      <c r="U241">
        <v>0.18396257027904181</v>
      </c>
      <c r="V241">
        <f t="shared" si="24"/>
        <v>0.18396257027904181</v>
      </c>
      <c r="W241">
        <v>0.13961508268679509</v>
      </c>
      <c r="X241">
        <v>0.13961508268679509</v>
      </c>
      <c r="Y241">
        <v>0.13961508268679509</v>
      </c>
      <c r="Z241">
        <v>0.13961508268679509</v>
      </c>
      <c r="AA241">
        <v>4.1716152469821972E-2</v>
      </c>
      <c r="AB241">
        <v>4.1716152469821972E-2</v>
      </c>
      <c r="AC241">
        <v>4.1716152469821972E-2</v>
      </c>
      <c r="AD241">
        <v>4.1716152469821972E-2</v>
      </c>
      <c r="AE241">
        <f t="shared" si="25"/>
        <v>4.1716152469821972E-2</v>
      </c>
      <c r="AF241">
        <v>-0.78740905339008338</v>
      </c>
      <c r="AG241">
        <v>-0.78740905339008338</v>
      </c>
      <c r="AH241">
        <v>-0.78740905339008338</v>
      </c>
      <c r="AI241">
        <v>-0.78740905339008338</v>
      </c>
      <c r="AJ241">
        <f t="shared" si="26"/>
        <v>-0.78740905339008338</v>
      </c>
      <c r="AK241">
        <v>7.4490965704404721E-2</v>
      </c>
      <c r="AL241">
        <v>7.4490965704404721E-2</v>
      </c>
      <c r="AM241">
        <v>7.4490965704404721E-2</v>
      </c>
      <c r="AN241">
        <v>7.4490965704404721E-2</v>
      </c>
      <c r="AO241">
        <f t="shared" si="27"/>
        <v>7.4490965704404721E-2</v>
      </c>
    </row>
    <row r="242" spans="3:41" x14ac:dyDescent="0.3">
      <c r="C242">
        <v>0.28600949455459329</v>
      </c>
      <c r="D242">
        <v>0.28600949455459329</v>
      </c>
      <c r="E242">
        <v>0.28600949455459329</v>
      </c>
      <c r="F242">
        <v>0.28600949455459329</v>
      </c>
      <c r="G242">
        <f t="shared" si="21"/>
        <v>0.28600949455459329</v>
      </c>
      <c r="H242">
        <v>0.29787586847297914</v>
      </c>
      <c r="I242">
        <v>0.29787586847297914</v>
      </c>
      <c r="J242">
        <v>0.29787586847297914</v>
      </c>
      <c r="K242">
        <v>0.29787586847297914</v>
      </c>
      <c r="L242">
        <f t="shared" si="22"/>
        <v>0.29787586847297914</v>
      </c>
      <c r="M242">
        <v>0.29787586847297914</v>
      </c>
      <c r="N242">
        <v>0.29787586847297914</v>
      </c>
      <c r="O242">
        <v>0.25439181523779442</v>
      </c>
      <c r="P242">
        <v>0.25439181523779442</v>
      </c>
      <c r="Q242">
        <f t="shared" si="23"/>
        <v>0.27613384185538681</v>
      </c>
      <c r="R242">
        <v>0.25439181523779442</v>
      </c>
      <c r="S242">
        <v>0.25439181523779442</v>
      </c>
      <c r="T242">
        <v>0.17260010636455553</v>
      </c>
      <c r="U242">
        <v>0.17260010636455553</v>
      </c>
      <c r="V242">
        <f t="shared" si="24"/>
        <v>0.21349596080117494</v>
      </c>
      <c r="W242">
        <v>0.17260010636455553</v>
      </c>
      <c r="X242">
        <v>0.17260010636455553</v>
      </c>
      <c r="Y242">
        <v>0.15875601580617171</v>
      </c>
      <c r="Z242">
        <v>0.15875601580617171</v>
      </c>
      <c r="AA242">
        <v>0.15875601580617171</v>
      </c>
      <c r="AB242">
        <v>0.54265475308790101</v>
      </c>
      <c r="AC242">
        <v>0.54265475308790101</v>
      </c>
      <c r="AD242">
        <v>0.54265475308790101</v>
      </c>
      <c r="AE242">
        <f t="shared" si="25"/>
        <v>0.44668006876746869</v>
      </c>
      <c r="AF242">
        <v>0.54265475308790101</v>
      </c>
      <c r="AG242">
        <v>-0.67208445358306412</v>
      </c>
      <c r="AH242">
        <v>-0.67208445358306412</v>
      </c>
      <c r="AI242">
        <v>-0.67208445358306412</v>
      </c>
      <c r="AJ242">
        <f t="shared" si="26"/>
        <v>-0.36839965191532287</v>
      </c>
      <c r="AK242">
        <v>-0.67208445358306412</v>
      </c>
      <c r="AL242">
        <v>-0.84857830200494666</v>
      </c>
      <c r="AM242">
        <v>-0.84857830200494666</v>
      </c>
      <c r="AN242">
        <v>-0.84857830200494666</v>
      </c>
      <c r="AO242">
        <f t="shared" si="27"/>
        <v>-0.80445483989947608</v>
      </c>
    </row>
    <row r="243" spans="3:41" x14ac:dyDescent="0.3">
      <c r="C243">
        <v>-1.302003201940303E-2</v>
      </c>
      <c r="D243">
        <v>-1.302003201940303E-2</v>
      </c>
      <c r="E243">
        <v>-1.302003201940303E-2</v>
      </c>
      <c r="F243">
        <v>-1.302003201940303E-2</v>
      </c>
      <c r="G243">
        <f t="shared" si="21"/>
        <v>-1.302003201940303E-2</v>
      </c>
      <c r="H243">
        <v>-2.2149871144762561E-2</v>
      </c>
      <c r="I243">
        <v>-2.2149871144762561E-2</v>
      </c>
      <c r="J243">
        <v>-2.2149871144762561E-2</v>
      </c>
      <c r="K243">
        <v>-2.2149871144762561E-2</v>
      </c>
      <c r="L243">
        <f t="shared" si="22"/>
        <v>-2.2149871144762561E-2</v>
      </c>
      <c r="M243">
        <v>-3.6925635364763523E-2</v>
      </c>
      <c r="N243">
        <v>-3.6925635364763523E-2</v>
      </c>
      <c r="O243">
        <v>-3.6925635364763523E-2</v>
      </c>
      <c r="P243">
        <v>-3.6925635364763523E-2</v>
      </c>
      <c r="Q243">
        <f t="shared" si="23"/>
        <v>-3.6925635364763523E-2</v>
      </c>
      <c r="R243">
        <v>-1.1784897267725589E-2</v>
      </c>
      <c r="S243">
        <v>-1.1784897267725589E-2</v>
      </c>
      <c r="T243">
        <v>-1.1784897267725589E-2</v>
      </c>
      <c r="U243">
        <v>-1.1784897267725589E-2</v>
      </c>
      <c r="V243">
        <f t="shared" si="24"/>
        <v>-1.1784897267725589E-2</v>
      </c>
      <c r="W243">
        <v>2.8925749389787429E-2</v>
      </c>
      <c r="X243">
        <v>2.8925749389787429E-2</v>
      </c>
      <c r="Y243">
        <v>2.8925749389787429E-2</v>
      </c>
      <c r="Z243">
        <v>2.8925749389787429E-2</v>
      </c>
      <c r="AA243">
        <v>-5.7583060496594805E-2</v>
      </c>
      <c r="AB243">
        <v>-5.7583060496594805E-2</v>
      </c>
      <c r="AC243">
        <v>-5.7583060496594805E-2</v>
      </c>
      <c r="AD243">
        <v>-5.7583060496594805E-2</v>
      </c>
      <c r="AE243">
        <f t="shared" si="25"/>
        <v>-5.7583060496594805E-2</v>
      </c>
      <c r="AF243">
        <v>-5.7583060496594805E-2</v>
      </c>
      <c r="AG243">
        <v>-5.6649188894554704E-2</v>
      </c>
      <c r="AH243">
        <v>-5.6649188894554704E-2</v>
      </c>
      <c r="AI243">
        <v>-5.6649188894554704E-2</v>
      </c>
      <c r="AJ243">
        <f t="shared" si="26"/>
        <v>-5.6882656795064726E-2</v>
      </c>
      <c r="AK243">
        <v>-7.7965359183751817E-2</v>
      </c>
      <c r="AL243">
        <v>-7.7965359183751817E-2</v>
      </c>
      <c r="AM243">
        <v>-7.7965359183751817E-2</v>
      </c>
      <c r="AN243">
        <v>-7.7965359183751817E-2</v>
      </c>
      <c r="AO243">
        <f t="shared" si="27"/>
        <v>-7.7965359183751817E-2</v>
      </c>
    </row>
    <row r="244" spans="3:41" x14ac:dyDescent="0.3">
      <c r="C244">
        <v>8.8607357849509086E-2</v>
      </c>
      <c r="D244">
        <v>8.8607357849509086E-2</v>
      </c>
      <c r="E244">
        <v>8.8607357849509086E-2</v>
      </c>
      <c r="F244">
        <v>8.8607357849509086E-2</v>
      </c>
      <c r="G244">
        <f t="shared" si="21"/>
        <v>8.8607357849509086E-2</v>
      </c>
      <c r="H244">
        <v>9.7445502682631288E-2</v>
      </c>
      <c r="I244">
        <v>9.7445502682631288E-2</v>
      </c>
      <c r="J244">
        <v>9.7445502682631288E-2</v>
      </c>
      <c r="K244">
        <v>9.7445502682631288E-2</v>
      </c>
      <c r="L244">
        <f t="shared" si="22"/>
        <v>9.7445502682631288E-2</v>
      </c>
      <c r="M244">
        <v>5.6879736200099638E-2</v>
      </c>
      <c r="N244">
        <v>5.6879736200099638E-2</v>
      </c>
      <c r="O244">
        <v>5.6879736200099638E-2</v>
      </c>
      <c r="P244">
        <v>5.6879736200099638E-2</v>
      </c>
      <c r="Q244">
        <f t="shared" si="23"/>
        <v>5.6879736200099638E-2</v>
      </c>
      <c r="R244">
        <v>6.9763883120057768E-2</v>
      </c>
      <c r="S244">
        <v>6.9763883120057768E-2</v>
      </c>
      <c r="T244">
        <v>6.9763883120057768E-2</v>
      </c>
      <c r="U244">
        <v>6.9763883120057768E-2</v>
      </c>
      <c r="V244">
        <f t="shared" si="24"/>
        <v>6.9763883120057768E-2</v>
      </c>
      <c r="W244">
        <v>-0.12859878120281709</v>
      </c>
      <c r="X244">
        <v>-0.12859878120281709</v>
      </c>
      <c r="Y244">
        <v>-0.12859878120281709</v>
      </c>
      <c r="Z244">
        <v>-0.12859878120281709</v>
      </c>
      <c r="AA244">
        <v>-1.798580305371436</v>
      </c>
      <c r="AB244">
        <v>-1.798580305371436</v>
      </c>
      <c r="AC244">
        <v>-1.798580305371436</v>
      </c>
      <c r="AD244">
        <v>-1.798580305371436</v>
      </c>
      <c r="AE244">
        <f t="shared" si="25"/>
        <v>-1.798580305371436</v>
      </c>
      <c r="AF244">
        <v>-1.798580305371436</v>
      </c>
      <c r="AG244">
        <v>-3.6164924511170442</v>
      </c>
      <c r="AH244">
        <v>-3.6164924511170442</v>
      </c>
      <c r="AI244">
        <v>-3.6164924511170442</v>
      </c>
      <c r="AJ244">
        <f t="shared" si="26"/>
        <v>-3.1620144146806419</v>
      </c>
      <c r="AK244">
        <v>0.19834089905472232</v>
      </c>
      <c r="AL244">
        <v>0.19834089905472232</v>
      </c>
      <c r="AM244">
        <v>0.19834089905472232</v>
      </c>
      <c r="AN244">
        <v>0.19834089905472232</v>
      </c>
      <c r="AO244">
        <f t="shared" si="27"/>
        <v>0.19834089905472232</v>
      </c>
    </row>
    <row r="245" spans="3:41" x14ac:dyDescent="0.3">
      <c r="C245">
        <v>8.364180427795645E-2</v>
      </c>
      <c r="D245">
        <v>8.364180427795645E-2</v>
      </c>
      <c r="E245">
        <v>0.12026010388977534</v>
      </c>
      <c r="F245">
        <v>0.12026010388977534</v>
      </c>
      <c r="G245">
        <f t="shared" si="21"/>
        <v>0.1019509540838659</v>
      </c>
      <c r="H245">
        <v>0.12869010268111797</v>
      </c>
      <c r="I245">
        <v>0.12869010268111797</v>
      </c>
      <c r="J245">
        <v>0.12869010268111797</v>
      </c>
      <c r="K245">
        <v>0.12869010268111797</v>
      </c>
      <c r="L245">
        <f t="shared" si="22"/>
        <v>0.12869010268111797</v>
      </c>
      <c r="M245">
        <v>0.1346313672811503</v>
      </c>
      <c r="N245">
        <v>0.1346313672811503</v>
      </c>
      <c r="O245">
        <v>0.1346313672811503</v>
      </c>
      <c r="P245">
        <v>0.1346313672811503</v>
      </c>
      <c r="Q245">
        <f t="shared" si="23"/>
        <v>0.1346313672811503</v>
      </c>
      <c r="R245">
        <v>9.8525830638025599E-2</v>
      </c>
      <c r="S245">
        <v>9.8525830638025599E-2</v>
      </c>
      <c r="T245">
        <v>9.8525830638025599E-2</v>
      </c>
      <c r="U245">
        <v>9.8525830638025599E-2</v>
      </c>
      <c r="V245">
        <f t="shared" si="24"/>
        <v>9.8525830638025599E-2</v>
      </c>
      <c r="W245">
        <v>7.2238917586450804E-2</v>
      </c>
      <c r="X245">
        <v>7.2238917586450804E-2</v>
      </c>
      <c r="Y245">
        <v>7.2238917586450804E-2</v>
      </c>
      <c r="Z245">
        <v>7.2238917586450804E-2</v>
      </c>
      <c r="AA245">
        <v>-0.15493708461830233</v>
      </c>
      <c r="AB245">
        <v>-0.15493708461830233</v>
      </c>
      <c r="AC245">
        <v>-0.15493708461830233</v>
      </c>
      <c r="AD245">
        <v>-0.15493708461830233</v>
      </c>
      <c r="AE245">
        <f t="shared" si="25"/>
        <v>-0.15493708461830233</v>
      </c>
      <c r="AF245">
        <v>-0.15493708461830233</v>
      </c>
      <c r="AG245">
        <v>6.1653639299072562E-2</v>
      </c>
      <c r="AH245">
        <v>6.1653639299072562E-2</v>
      </c>
      <c r="AI245">
        <v>6.1653639299072562E-2</v>
      </c>
      <c r="AJ245">
        <f t="shared" si="26"/>
        <v>7.5059583197288372E-3</v>
      </c>
      <c r="AK245">
        <v>6.1653639299072562E-2</v>
      </c>
      <c r="AL245">
        <v>3.7467281348722785E-2</v>
      </c>
      <c r="AM245">
        <v>3.7467281348722785E-2</v>
      </c>
      <c r="AN245">
        <v>3.7467281348722785E-2</v>
      </c>
      <c r="AO245">
        <f t="shared" si="27"/>
        <v>4.3513870836310233E-2</v>
      </c>
    </row>
    <row r="246" spans="3:41" x14ac:dyDescent="0.3">
      <c r="C246">
        <v>4.6132926136047317E-2</v>
      </c>
      <c r="D246">
        <v>4.6132926136047317E-2</v>
      </c>
      <c r="E246">
        <v>4.6132926136047317E-2</v>
      </c>
      <c r="F246">
        <v>4.6132926136047317E-2</v>
      </c>
      <c r="G246">
        <f t="shared" si="21"/>
        <v>4.6132926136047317E-2</v>
      </c>
      <c r="H246">
        <v>-0.12147606447453381</v>
      </c>
      <c r="I246">
        <v>-0.12147606447453381</v>
      </c>
      <c r="J246">
        <v>-0.12147606447453381</v>
      </c>
      <c r="K246">
        <v>-0.12147606447453381</v>
      </c>
      <c r="L246">
        <f t="shared" si="22"/>
        <v>-0.12147606447453381</v>
      </c>
      <c r="M246">
        <v>-4.7328677301550014E-2</v>
      </c>
      <c r="N246">
        <v>-4.7328677301550014E-2</v>
      </c>
      <c r="O246">
        <v>-4.7328677301550014E-2</v>
      </c>
      <c r="P246">
        <v>-4.7328677301550014E-2</v>
      </c>
      <c r="Q246">
        <f t="shared" si="23"/>
        <v>-4.7328677301550014E-2</v>
      </c>
      <c r="R246">
        <v>5.8315941041007666E-2</v>
      </c>
      <c r="S246">
        <v>5.8315941041007666E-2</v>
      </c>
      <c r="T246">
        <v>5.8315941041007666E-2</v>
      </c>
      <c r="U246">
        <v>5.8315941041007666E-2</v>
      </c>
      <c r="V246">
        <f t="shared" si="24"/>
        <v>5.8315941041007666E-2</v>
      </c>
      <c r="W246">
        <v>-1.270617646615653E-2</v>
      </c>
      <c r="X246">
        <v>-1.270617646615653E-2</v>
      </c>
      <c r="Y246">
        <v>-1.270617646615653E-2</v>
      </c>
      <c r="Z246">
        <v>-1.270617646615653E-2</v>
      </c>
      <c r="AA246">
        <v>-0.30121512545365653</v>
      </c>
      <c r="AB246">
        <v>-0.30121512545365653</v>
      </c>
      <c r="AC246">
        <v>-0.30121512545365653</v>
      </c>
      <c r="AD246">
        <v>-0.30121512545365653</v>
      </c>
      <c r="AE246">
        <f t="shared" si="25"/>
        <v>-0.30121512545365653</v>
      </c>
      <c r="AF246">
        <v>5.2791446863228404E-2</v>
      </c>
      <c r="AG246">
        <v>5.2791446863228404E-2</v>
      </c>
      <c r="AH246">
        <v>5.2791446863228404E-2</v>
      </c>
      <c r="AI246">
        <v>5.2791446863228404E-2</v>
      </c>
      <c r="AJ246">
        <f t="shared" si="26"/>
        <v>5.2791446863228404E-2</v>
      </c>
      <c r="AK246">
        <v>-3.7030146944327158E-2</v>
      </c>
      <c r="AL246">
        <v>-3.7030146944327158E-2</v>
      </c>
      <c r="AM246">
        <v>-3.7030146944327158E-2</v>
      </c>
      <c r="AN246">
        <v>-3.7030146944327158E-2</v>
      </c>
      <c r="AO246">
        <f t="shared" si="27"/>
        <v>-3.7030146944327158E-2</v>
      </c>
    </row>
    <row r="247" spans="3:41" x14ac:dyDescent="0.3">
      <c r="C247">
        <v>0.11332886805090428</v>
      </c>
      <c r="D247">
        <v>0.11332886805090428</v>
      </c>
      <c r="E247">
        <v>0.11332886805090428</v>
      </c>
      <c r="F247">
        <v>0.11332886805090428</v>
      </c>
      <c r="G247">
        <f t="shared" si="21"/>
        <v>0.11332886805090428</v>
      </c>
      <c r="H247">
        <v>0.2199300899661901</v>
      </c>
      <c r="I247">
        <v>0.2199300899661901</v>
      </c>
      <c r="J247">
        <v>0.2199300899661901</v>
      </c>
      <c r="K247">
        <v>0.2199300899661901</v>
      </c>
      <c r="L247">
        <f t="shared" si="22"/>
        <v>0.2199300899661901</v>
      </c>
      <c r="M247">
        <v>0.21291569323065485</v>
      </c>
      <c r="N247">
        <v>0.21291569323065485</v>
      </c>
      <c r="O247">
        <v>0.21291569323065485</v>
      </c>
      <c r="P247">
        <v>0.21291569323065485</v>
      </c>
      <c r="Q247">
        <f t="shared" si="23"/>
        <v>0.21291569323065485</v>
      </c>
      <c r="R247">
        <v>0.17416287938149741</v>
      </c>
      <c r="S247">
        <v>0.17416287938149741</v>
      </c>
      <c r="T247">
        <v>0.17416287938149741</v>
      </c>
      <c r="U247">
        <v>0.17416287938149741</v>
      </c>
      <c r="V247">
        <f t="shared" si="24"/>
        <v>0.17416287938149741</v>
      </c>
      <c r="W247">
        <v>8.5337827485828216E-2</v>
      </c>
      <c r="X247">
        <v>8.5337827485828216E-2</v>
      </c>
      <c r="Y247">
        <v>8.5337827485828216E-2</v>
      </c>
      <c r="Z247">
        <v>8.5337827485828216E-2</v>
      </c>
      <c r="AA247">
        <v>5.0832495524876779E-2</v>
      </c>
      <c r="AB247">
        <v>5.0832495524876779E-2</v>
      </c>
      <c r="AC247">
        <v>5.0832495524876779E-2</v>
      </c>
      <c r="AD247">
        <v>5.0832495524876779E-2</v>
      </c>
      <c r="AE247">
        <f t="shared" si="25"/>
        <v>5.0832495524876779E-2</v>
      </c>
      <c r="AF247">
        <v>3.7503886046971628E-2</v>
      </c>
      <c r="AG247">
        <v>3.7503886046971628E-2</v>
      </c>
      <c r="AH247">
        <v>3.7503886046971628E-2</v>
      </c>
      <c r="AI247">
        <v>3.7503886046971628E-2</v>
      </c>
      <c r="AJ247">
        <f t="shared" si="26"/>
        <v>3.7503886046971628E-2</v>
      </c>
      <c r="AK247">
        <v>8.2824354304182293E-2</v>
      </c>
      <c r="AL247">
        <v>8.2824354304182293E-2</v>
      </c>
      <c r="AM247">
        <v>8.2824354304182293E-2</v>
      </c>
      <c r="AN247">
        <v>8.2824354304182293E-2</v>
      </c>
      <c r="AO247">
        <f t="shared" si="27"/>
        <v>8.2824354304182293E-2</v>
      </c>
    </row>
    <row r="248" spans="3:41" x14ac:dyDescent="0.3">
      <c r="C248">
        <v>0.25521815783309293</v>
      </c>
      <c r="D248">
        <v>0.25521815783309293</v>
      </c>
      <c r="E248">
        <v>0.25521815783309293</v>
      </c>
      <c r="F248">
        <v>0.25521815783309293</v>
      </c>
      <c r="G248">
        <f t="shared" si="21"/>
        <v>0.25521815783309293</v>
      </c>
      <c r="H248">
        <v>0.27960481489893158</v>
      </c>
      <c r="I248">
        <v>0.27960481489893158</v>
      </c>
      <c r="J248">
        <v>0.27960481489893158</v>
      </c>
      <c r="K248">
        <v>0.27960481489893158</v>
      </c>
      <c r="L248">
        <f t="shared" si="22"/>
        <v>0.27960481489893158</v>
      </c>
      <c r="M248">
        <v>0.27960481489893158</v>
      </c>
      <c r="N248">
        <v>0.25505106748544393</v>
      </c>
      <c r="O248">
        <v>0.25505106748544393</v>
      </c>
      <c r="P248">
        <v>0.25505106748544393</v>
      </c>
      <c r="Q248">
        <f t="shared" si="23"/>
        <v>0.26118950433881583</v>
      </c>
      <c r="R248">
        <v>6.0604696188567966E-2</v>
      </c>
      <c r="S248">
        <v>6.0604696188567966E-2</v>
      </c>
      <c r="T248">
        <v>6.0604696188567966E-2</v>
      </c>
      <c r="U248">
        <v>6.0604696188567966E-2</v>
      </c>
      <c r="V248">
        <f t="shared" si="24"/>
        <v>6.0604696188567966E-2</v>
      </c>
      <c r="W248">
        <v>4.5185377353169957E-2</v>
      </c>
      <c r="X248">
        <v>4.5185377353169957E-2</v>
      </c>
      <c r="Y248">
        <v>4.5185377353169957E-2</v>
      </c>
      <c r="Z248">
        <v>4.5185377353169957E-2</v>
      </c>
      <c r="AA248">
        <v>0.191266264801701</v>
      </c>
      <c r="AB248">
        <v>0.191266264801701</v>
      </c>
      <c r="AC248">
        <v>0.191266264801701</v>
      </c>
      <c r="AD248">
        <v>0.191266264801701</v>
      </c>
      <c r="AE248">
        <f t="shared" si="25"/>
        <v>0.191266264801701</v>
      </c>
      <c r="AF248">
        <v>0.19384960599314402</v>
      </c>
      <c r="AG248">
        <v>0.19384960599314402</v>
      </c>
      <c r="AH248">
        <v>0.19384960599314402</v>
      </c>
      <c r="AI248">
        <v>0.19384960599314402</v>
      </c>
      <c r="AJ248">
        <f t="shared" si="26"/>
        <v>0.19384960599314402</v>
      </c>
      <c r="AK248">
        <v>0.16424224619129532</v>
      </c>
      <c r="AL248">
        <v>0.16424224619129532</v>
      </c>
      <c r="AM248">
        <v>0.16424224619129532</v>
      </c>
      <c r="AN248">
        <v>0.16424224619129532</v>
      </c>
      <c r="AO248">
        <f t="shared" si="27"/>
        <v>0.16424224619129532</v>
      </c>
    </row>
    <row r="249" spans="3:41" x14ac:dyDescent="0.3">
      <c r="C249">
        <v>0.12116687722522117</v>
      </c>
      <c r="D249">
        <v>0.12116687722522117</v>
      </c>
      <c r="E249">
        <v>0.12116687722522117</v>
      </c>
      <c r="F249">
        <v>0.21173702783949749</v>
      </c>
      <c r="G249">
        <f t="shared" si="21"/>
        <v>0.14380941487879023</v>
      </c>
      <c r="H249">
        <v>0.21173702783949749</v>
      </c>
      <c r="I249">
        <v>0.21173702783949749</v>
      </c>
      <c r="J249">
        <v>0.21173702783949749</v>
      </c>
      <c r="K249">
        <v>0.17825506613275072</v>
      </c>
      <c r="L249">
        <f t="shared" si="22"/>
        <v>0.2033665374128108</v>
      </c>
      <c r="M249">
        <v>0.17825506613275072</v>
      </c>
      <c r="N249">
        <v>0.17825506613275072</v>
      </c>
      <c r="O249">
        <v>0.17825506613275072</v>
      </c>
      <c r="P249">
        <v>-1.5315890236119987E-2</v>
      </c>
      <c r="Q249">
        <f t="shared" si="23"/>
        <v>0.12986232704053305</v>
      </c>
      <c r="R249">
        <v>-1.5315890236119987E-2</v>
      </c>
      <c r="S249">
        <v>-1.5315890236119987E-2</v>
      </c>
      <c r="T249">
        <v>-1.5315890236119987E-2</v>
      </c>
      <c r="U249">
        <v>0.11235955056179781</v>
      </c>
      <c r="V249">
        <f t="shared" si="24"/>
        <v>1.660296996335946E-2</v>
      </c>
      <c r="W249">
        <v>0.11235955056179781</v>
      </c>
      <c r="X249">
        <v>0.11235955056179781</v>
      </c>
      <c r="Y249">
        <v>0.11235955056179781</v>
      </c>
      <c r="Z249">
        <v>0.11686676994577863</v>
      </c>
      <c r="AA249">
        <v>0.11686676994577863</v>
      </c>
      <c r="AB249">
        <v>0.11686676994577863</v>
      </c>
      <c r="AC249">
        <v>0.11686676994577863</v>
      </c>
      <c r="AD249">
        <v>5.2124833997344126E-2</v>
      </c>
      <c r="AE249">
        <f t="shared" si="25"/>
        <v>0.10068128595867001</v>
      </c>
      <c r="AF249">
        <v>5.2124833997344126E-2</v>
      </c>
      <c r="AG249">
        <v>5.2124833997344126E-2</v>
      </c>
      <c r="AH249">
        <v>5.2124833997344126E-2</v>
      </c>
      <c r="AI249">
        <v>2.4416909620991311E-2</v>
      </c>
      <c r="AJ249">
        <f t="shared" si="26"/>
        <v>4.5197852903255918E-2</v>
      </c>
      <c r="AK249">
        <v>2.4416909620991311E-2</v>
      </c>
      <c r="AL249">
        <v>2.4416909620991311E-2</v>
      </c>
      <c r="AM249">
        <v>2.4416909620991311E-2</v>
      </c>
      <c r="AN249">
        <v>3.7673806839534106E-2</v>
      </c>
      <c r="AO249">
        <f t="shared" si="27"/>
        <v>2.7731133925627011E-2</v>
      </c>
    </row>
    <row r="250" spans="3:41" x14ac:dyDescent="0.3">
      <c r="C250">
        <v>4.1333918385256525E-2</v>
      </c>
      <c r="D250">
        <v>4.1333918385256525E-2</v>
      </c>
      <c r="E250">
        <v>4.1333918385256525E-2</v>
      </c>
      <c r="F250">
        <v>4.8900647751117535E-2</v>
      </c>
      <c r="G250">
        <f t="shared" si="21"/>
        <v>4.3225600726721783E-2</v>
      </c>
      <c r="H250">
        <v>4.8900647751117535E-2</v>
      </c>
      <c r="I250">
        <v>4.8900647751117535E-2</v>
      </c>
      <c r="J250">
        <v>4.8900647751117535E-2</v>
      </c>
      <c r="K250">
        <v>9.8810687520364801E-2</v>
      </c>
      <c r="L250">
        <f t="shared" si="22"/>
        <v>6.1378157693429358E-2</v>
      </c>
      <c r="M250">
        <v>9.8810687520364801E-2</v>
      </c>
      <c r="N250">
        <v>9.8810687520364801E-2</v>
      </c>
      <c r="O250">
        <v>9.8810687520364801E-2</v>
      </c>
      <c r="P250">
        <v>2.3158039837342392E-2</v>
      </c>
      <c r="Q250">
        <f t="shared" si="23"/>
        <v>7.9897525599609193E-2</v>
      </c>
      <c r="R250">
        <v>2.3158039837342392E-2</v>
      </c>
      <c r="S250">
        <v>2.3158039837342392E-2</v>
      </c>
      <c r="T250">
        <v>2.3158039837342392E-2</v>
      </c>
      <c r="U250">
        <v>9.5561568130792335E-2</v>
      </c>
      <c r="V250">
        <f t="shared" si="24"/>
        <v>4.1258921910704877E-2</v>
      </c>
      <c r="W250">
        <v>9.5561568130792335E-2</v>
      </c>
      <c r="X250">
        <v>9.5561568130792335E-2</v>
      </c>
      <c r="Y250">
        <v>9.5561568130792335E-2</v>
      </c>
      <c r="Z250">
        <v>9.5561568130792335E-2</v>
      </c>
      <c r="AA250">
        <v>-5.4158827888945724E-3</v>
      </c>
      <c r="AB250">
        <v>-5.4158827888945724E-3</v>
      </c>
      <c r="AC250">
        <v>-5.4158827888945724E-3</v>
      </c>
      <c r="AD250">
        <v>-6.4827161760180357E-2</v>
      </c>
      <c r="AE250">
        <f t="shared" si="25"/>
        <v>-2.0268702531716018E-2</v>
      </c>
      <c r="AF250">
        <v>-6.4827161760180357E-2</v>
      </c>
      <c r="AG250">
        <v>-6.4827161760180357E-2</v>
      </c>
      <c r="AH250">
        <v>-6.4827161760180357E-2</v>
      </c>
      <c r="AI250">
        <v>-8.7839902230369318E-2</v>
      </c>
      <c r="AJ250">
        <f t="shared" si="26"/>
        <v>-7.0580346877727601E-2</v>
      </c>
      <c r="AK250">
        <v>-8.7839902230369318E-2</v>
      </c>
      <c r="AL250">
        <v>-8.7839902230369318E-2</v>
      </c>
      <c r="AM250">
        <v>-8.7839902230369318E-2</v>
      </c>
      <c r="AN250">
        <v>-8.7839902230369318E-2</v>
      </c>
      <c r="AO250">
        <f t="shared" si="27"/>
        <v>-8.7839902230369318E-2</v>
      </c>
    </row>
    <row r="251" spans="3:41" x14ac:dyDescent="0.3">
      <c r="C251">
        <v>9.9449438985295902E-2</v>
      </c>
      <c r="D251">
        <v>9.9449438985295902E-2</v>
      </c>
      <c r="E251">
        <v>-1.5273849589449391E-2</v>
      </c>
      <c r="F251">
        <v>-1.5273849589449391E-2</v>
      </c>
      <c r="G251">
        <f t="shared" si="21"/>
        <v>4.2087794697923259E-2</v>
      </c>
      <c r="H251">
        <v>-1.5273849589449391E-2</v>
      </c>
      <c r="I251">
        <v>-1.5273849589449391E-2</v>
      </c>
      <c r="J251">
        <v>-0.12102609076956768</v>
      </c>
      <c r="K251">
        <v>-0.12102609076956768</v>
      </c>
      <c r="L251">
        <f t="shared" si="22"/>
        <v>-6.8149970179508537E-2</v>
      </c>
      <c r="M251">
        <v>-0.12102609076956768</v>
      </c>
      <c r="N251">
        <v>-0.12102609076956768</v>
      </c>
      <c r="O251">
        <v>-0.16387959866220686</v>
      </c>
      <c r="P251">
        <v>-0.16387959866220686</v>
      </c>
      <c r="Q251">
        <f t="shared" si="23"/>
        <v>-0.14245284471588726</v>
      </c>
      <c r="R251">
        <v>-0.16387959866220686</v>
      </c>
      <c r="S251">
        <v>-0.16387959866220686</v>
      </c>
      <c r="T251">
        <v>-0.49486434611194197</v>
      </c>
      <c r="U251">
        <v>-0.49486434611194197</v>
      </c>
      <c r="V251">
        <f t="shared" si="24"/>
        <v>-0.32937197238707439</v>
      </c>
      <c r="W251">
        <v>-0.49486434611194197</v>
      </c>
      <c r="X251">
        <v>-0.67081072935504205</v>
      </c>
      <c r="Y251">
        <v>-0.67081072935504205</v>
      </c>
      <c r="Z251">
        <v>-0.67081072935504205</v>
      </c>
      <c r="AA251">
        <v>-0.67081072935504205</v>
      </c>
      <c r="AB251">
        <v>2.7896018220372045E-2</v>
      </c>
      <c r="AC251">
        <v>2.7896018220372045E-2</v>
      </c>
      <c r="AD251">
        <v>2.7896018220372045E-2</v>
      </c>
      <c r="AE251">
        <f t="shared" si="25"/>
        <v>-0.1467806686734815</v>
      </c>
      <c r="AF251">
        <v>2.7896018220372045E-2</v>
      </c>
      <c r="AG251">
        <v>-0.1149095279428457</v>
      </c>
      <c r="AH251">
        <v>-0.1149095279428457</v>
      </c>
      <c r="AI251">
        <v>-0.1149095279428457</v>
      </c>
      <c r="AJ251">
        <f t="shared" si="26"/>
        <v>-7.9208141402041271E-2</v>
      </c>
      <c r="AK251">
        <v>-0.1149095279428457</v>
      </c>
      <c r="AL251">
        <v>3.6547725502639627E-2</v>
      </c>
      <c r="AM251">
        <v>3.6547725502639627E-2</v>
      </c>
      <c r="AN251">
        <v>3.6547725502639627E-2</v>
      </c>
      <c r="AO251">
        <f t="shared" si="27"/>
        <v>-1.3165878587317048E-3</v>
      </c>
    </row>
    <row r="252" spans="3:41" x14ac:dyDescent="0.3">
      <c r="C252">
        <v>-0.36240561002997607</v>
      </c>
      <c r="D252">
        <v>-0.36240561002997607</v>
      </c>
      <c r="E252">
        <v>-0.25794216661366587</v>
      </c>
      <c r="F252">
        <v>-0.25794216661366587</v>
      </c>
      <c r="G252">
        <f t="shared" si="21"/>
        <v>-0.31017388832182097</v>
      </c>
      <c r="H252">
        <v>-0.25794216661366587</v>
      </c>
      <c r="I252">
        <v>-0.25794216661366587</v>
      </c>
      <c r="J252">
        <v>-7.6560790517348556E-3</v>
      </c>
      <c r="K252">
        <v>-7.6560790517348556E-3</v>
      </c>
      <c r="L252">
        <f t="shared" si="22"/>
        <v>-0.13279912283270034</v>
      </c>
      <c r="M252">
        <v>-7.6560790517348556E-3</v>
      </c>
      <c r="N252">
        <v>-7.6560790517348556E-3</v>
      </c>
      <c r="O252">
        <v>2.9409824747473438E-2</v>
      </c>
      <c r="P252">
        <v>2.9409824747473438E-2</v>
      </c>
      <c r="Q252">
        <f t="shared" si="23"/>
        <v>1.0876872847869291E-2</v>
      </c>
      <c r="R252">
        <v>2.9409824747473438E-2</v>
      </c>
      <c r="S252">
        <v>2.9409824747473438E-2</v>
      </c>
      <c r="T252">
        <v>0.10243489772887725</v>
      </c>
      <c r="U252">
        <v>0.10243489772887725</v>
      </c>
      <c r="V252">
        <f t="shared" si="24"/>
        <v>6.5922361238175339E-2</v>
      </c>
      <c r="W252">
        <v>0.10243489772887725</v>
      </c>
      <c r="X252">
        <v>0.10243489772887725</v>
      </c>
      <c r="Y252">
        <v>0.14952161716032272</v>
      </c>
      <c r="Z252">
        <v>0.14952161716032272</v>
      </c>
      <c r="AA252">
        <v>0.14952161716032272</v>
      </c>
      <c r="AB252">
        <v>0.14952161716032272</v>
      </c>
      <c r="AC252">
        <v>0.1004599063468869</v>
      </c>
      <c r="AD252">
        <v>0.1004599063468869</v>
      </c>
      <c r="AE252">
        <f t="shared" si="25"/>
        <v>0.12499076175360481</v>
      </c>
      <c r="AF252">
        <v>0.1004599063468869</v>
      </c>
      <c r="AG252">
        <v>0.1004599063468869</v>
      </c>
      <c r="AH252">
        <v>8.3767430286454281E-2</v>
      </c>
      <c r="AI252">
        <v>8.3767430286454281E-2</v>
      </c>
      <c r="AJ252">
        <f t="shared" si="26"/>
        <v>9.2113668316670588E-2</v>
      </c>
      <c r="AK252">
        <v>8.3767430286454281E-2</v>
      </c>
      <c r="AL252">
        <v>8.3767430286454281E-2</v>
      </c>
      <c r="AM252">
        <v>2.2214140234994382E-2</v>
      </c>
      <c r="AN252">
        <v>2.2214140234994382E-2</v>
      </c>
      <c r="AO252">
        <f t="shared" si="27"/>
        <v>5.299078526072433E-2</v>
      </c>
    </row>
    <row r="253" spans="3:41" x14ac:dyDescent="0.3">
      <c r="C253">
        <v>0.17950504619119353</v>
      </c>
      <c r="D253">
        <v>0.17950504619119353</v>
      </c>
      <c r="E253">
        <v>0.17950504619119353</v>
      </c>
      <c r="F253">
        <v>0.21143744284468596</v>
      </c>
      <c r="G253">
        <f t="shared" si="21"/>
        <v>0.18748814535456665</v>
      </c>
      <c r="H253">
        <v>0.21143744284468596</v>
      </c>
      <c r="I253">
        <v>0.21143744284468596</v>
      </c>
      <c r="J253">
        <v>0.21143744284468596</v>
      </c>
      <c r="K253">
        <v>5.0553422182064711E-2</v>
      </c>
      <c r="L253">
        <f t="shared" si="22"/>
        <v>0.17121643767903066</v>
      </c>
      <c r="M253">
        <v>5.0553422182064711E-2</v>
      </c>
      <c r="N253">
        <v>5.0553422182064711E-2</v>
      </c>
      <c r="O253">
        <v>5.0553422182064711E-2</v>
      </c>
      <c r="P253">
        <v>0.1298313091828836</v>
      </c>
      <c r="Q253">
        <f t="shared" si="23"/>
        <v>7.0372893932269434E-2</v>
      </c>
      <c r="R253">
        <v>0.1298313091828836</v>
      </c>
      <c r="S253">
        <v>0.1298313091828836</v>
      </c>
      <c r="T253">
        <v>0.1298313091828836</v>
      </c>
      <c r="U253">
        <v>3.5966932631405768E-2</v>
      </c>
      <c r="V253">
        <f t="shared" si="24"/>
        <v>0.10636521504501414</v>
      </c>
      <c r="W253">
        <v>3.5966932631405768E-2</v>
      </c>
      <c r="X253">
        <v>3.5966932631405768E-2</v>
      </c>
      <c r="Y253">
        <v>3.5966932631405768E-2</v>
      </c>
      <c r="Z253">
        <v>4.2241998563332987E-2</v>
      </c>
      <c r="AA253">
        <v>4.2241998563332987E-2</v>
      </c>
      <c r="AB253">
        <v>4.2241998563332987E-2</v>
      </c>
      <c r="AC253">
        <v>4.2241998563332987E-2</v>
      </c>
      <c r="AD253">
        <v>8.4006822889168414E-2</v>
      </c>
      <c r="AE253">
        <f t="shared" si="25"/>
        <v>5.2683204644791842E-2</v>
      </c>
      <c r="AF253">
        <v>8.4006822889168414E-2</v>
      </c>
      <c r="AG253">
        <v>8.4006822889168414E-2</v>
      </c>
      <c r="AH253">
        <v>8.4006822889168414E-2</v>
      </c>
      <c r="AI253">
        <v>0.25787951243165413</v>
      </c>
      <c r="AJ253">
        <f t="shared" si="26"/>
        <v>0.12747499527478984</v>
      </c>
      <c r="AK253">
        <v>0.25787951243165413</v>
      </c>
      <c r="AL253">
        <v>0.25787951243165413</v>
      </c>
      <c r="AM253">
        <v>0.25787951243165413</v>
      </c>
      <c r="AN253">
        <v>0.32208440163536806</v>
      </c>
      <c r="AO253">
        <f t="shared" si="27"/>
        <v>0.27393073473258261</v>
      </c>
    </row>
    <row r="254" spans="3:41" x14ac:dyDescent="0.3">
      <c r="C254">
        <v>0.15209988649262202</v>
      </c>
      <c r="D254">
        <v>0.15209988649262202</v>
      </c>
      <c r="E254">
        <v>0.15209988649262202</v>
      </c>
      <c r="F254">
        <v>0.15695947379588374</v>
      </c>
      <c r="G254">
        <f t="shared" si="21"/>
        <v>0.15331478331843745</v>
      </c>
      <c r="H254">
        <v>0.15695947379588374</v>
      </c>
      <c r="I254">
        <v>0.15695947379588374</v>
      </c>
      <c r="J254">
        <v>0.15695947379588374</v>
      </c>
      <c r="K254">
        <v>0.15695947379588374</v>
      </c>
      <c r="L254">
        <f t="shared" si="22"/>
        <v>0.15695947379588374</v>
      </c>
      <c r="M254">
        <v>0.1652496324234482</v>
      </c>
      <c r="N254">
        <v>0.1652496324234482</v>
      </c>
      <c r="O254">
        <v>0.1652496324234482</v>
      </c>
      <c r="P254">
        <v>0.1023728813559322</v>
      </c>
      <c r="Q254">
        <f t="shared" si="23"/>
        <v>0.1495304446565692</v>
      </c>
      <c r="R254">
        <v>0.1023728813559322</v>
      </c>
      <c r="S254">
        <v>0.1023728813559322</v>
      </c>
      <c r="T254">
        <v>0.1023728813559322</v>
      </c>
      <c r="U254">
        <v>0.20390623113879433</v>
      </c>
      <c r="V254">
        <f t="shared" si="24"/>
        <v>0.12775621880164773</v>
      </c>
      <c r="W254">
        <v>0.20390623113879433</v>
      </c>
      <c r="X254">
        <v>0.20390623113879433</v>
      </c>
      <c r="Y254">
        <v>0.20390623113879433</v>
      </c>
      <c r="Z254">
        <v>1.5452182486331451E-2</v>
      </c>
      <c r="AA254">
        <v>1.5452182486331451E-2</v>
      </c>
      <c r="AB254">
        <v>1.5452182486331451E-2</v>
      </c>
      <c r="AC254">
        <v>1.5452182486331451E-2</v>
      </c>
      <c r="AD254">
        <v>-7.6785993777819278E-2</v>
      </c>
      <c r="AE254">
        <f t="shared" si="25"/>
        <v>-7.6073615797062309E-3</v>
      </c>
      <c r="AF254">
        <v>-7.6785993777819278E-2</v>
      </c>
      <c r="AG254">
        <v>-7.6785993777819278E-2</v>
      </c>
      <c r="AH254">
        <v>-7.6785993777819278E-2</v>
      </c>
      <c r="AI254">
        <v>-7.6810104273755328E-2</v>
      </c>
      <c r="AJ254">
        <f t="shared" si="26"/>
        <v>-7.6792021401803287E-2</v>
      </c>
      <c r="AK254">
        <v>-7.6810104273755328E-2</v>
      </c>
      <c r="AL254">
        <v>-7.6810104273755328E-2</v>
      </c>
      <c r="AM254">
        <v>-7.6810104273755328E-2</v>
      </c>
      <c r="AN254">
        <v>-1.7269771566102269E-2</v>
      </c>
      <c r="AO254">
        <f t="shared" si="27"/>
        <v>-6.1925021096842059E-2</v>
      </c>
    </row>
    <row r="255" spans="3:41" x14ac:dyDescent="0.3">
      <c r="C255">
        <v>0.3185651225328533</v>
      </c>
      <c r="D255">
        <v>0.3185651225328533</v>
      </c>
      <c r="E255">
        <v>0.3185651225328533</v>
      </c>
      <c r="F255">
        <v>0.20948247821546581</v>
      </c>
      <c r="G255">
        <f t="shared" si="21"/>
        <v>0.2912944614535064</v>
      </c>
      <c r="H255">
        <v>0.20948247821546581</v>
      </c>
      <c r="I255">
        <v>0.20948247821546581</v>
      </c>
      <c r="J255">
        <v>0.20948247821546581</v>
      </c>
      <c r="K255">
        <v>0.11660968937299293</v>
      </c>
      <c r="L255">
        <f t="shared" si="22"/>
        <v>0.1862642810048476</v>
      </c>
      <c r="M255">
        <v>0.11660968937299293</v>
      </c>
      <c r="N255">
        <v>0.11660968937299293</v>
      </c>
      <c r="O255">
        <v>0.11660968937299293</v>
      </c>
      <c r="P255">
        <v>8.5196894429868691E-2</v>
      </c>
      <c r="Q255">
        <f t="shared" si="23"/>
        <v>0.10875649063721188</v>
      </c>
      <c r="R255">
        <v>8.5196894429868691E-2</v>
      </c>
      <c r="S255">
        <v>8.5196894429868691E-2</v>
      </c>
      <c r="T255">
        <v>8.5196894429868691E-2</v>
      </c>
      <c r="U255">
        <v>-7.0300725591802907E-2</v>
      </c>
      <c r="V255">
        <f t="shared" si="24"/>
        <v>4.6322489424450802E-2</v>
      </c>
      <c r="W255">
        <v>-7.0300725591802907E-2</v>
      </c>
      <c r="X255">
        <v>-7.0300725591802907E-2</v>
      </c>
      <c r="Y255">
        <v>-7.0300725591802907E-2</v>
      </c>
      <c r="Z255">
        <v>-8.1636591888329821E-2</v>
      </c>
      <c r="AA255">
        <v>-8.1636591888329821E-2</v>
      </c>
      <c r="AB255">
        <v>-8.1636591888329821E-2</v>
      </c>
      <c r="AC255">
        <v>-8.1636591888329821E-2</v>
      </c>
      <c r="AD255">
        <v>2.6583257719823557E-2</v>
      </c>
      <c r="AE255">
        <f t="shared" si="25"/>
        <v>-5.4581629486291472E-2</v>
      </c>
      <c r="AF255">
        <v>2.6583257719823557E-2</v>
      </c>
      <c r="AG255">
        <v>2.6583257719823557E-2</v>
      </c>
      <c r="AH255">
        <v>2.6583257719823557E-2</v>
      </c>
      <c r="AI255">
        <v>-5.4522427893731427E-3</v>
      </c>
      <c r="AJ255">
        <f t="shared" si="26"/>
        <v>1.8574382592524381E-2</v>
      </c>
      <c r="AK255">
        <v>-5.4522427893731427E-3</v>
      </c>
      <c r="AL255">
        <v>-5.4522427893731427E-3</v>
      </c>
      <c r="AM255">
        <v>-5.4522427893731427E-3</v>
      </c>
      <c r="AN255">
        <v>7.2672141098077084E-2</v>
      </c>
      <c r="AO255">
        <f t="shared" si="27"/>
        <v>1.4078853182489415E-2</v>
      </c>
    </row>
    <row r="256" spans="3:41" x14ac:dyDescent="0.3">
      <c r="C256">
        <v>0.63726123465903906</v>
      </c>
      <c r="D256">
        <v>0.63726123465903906</v>
      </c>
      <c r="E256">
        <v>0.52611618039127395</v>
      </c>
      <c r="F256">
        <v>0.52611618039127395</v>
      </c>
      <c r="G256">
        <f t="shared" si="21"/>
        <v>0.58168870752515645</v>
      </c>
      <c r="H256">
        <v>0.52611618039127395</v>
      </c>
      <c r="I256">
        <v>0.52611618039127395</v>
      </c>
      <c r="J256">
        <v>0.53385455633697476</v>
      </c>
      <c r="K256">
        <v>0.53385455633697476</v>
      </c>
      <c r="L256">
        <f t="shared" si="22"/>
        <v>0.52998536836412435</v>
      </c>
      <c r="M256">
        <v>0.53385455633697476</v>
      </c>
      <c r="N256">
        <v>0.53385455633697476</v>
      </c>
      <c r="O256">
        <v>0.49474444355291841</v>
      </c>
      <c r="P256">
        <v>0.49474444355291841</v>
      </c>
      <c r="Q256">
        <f t="shared" si="23"/>
        <v>0.51429949994494661</v>
      </c>
      <c r="R256">
        <v>0.49474444355291841</v>
      </c>
      <c r="S256">
        <v>0.49474444355291841</v>
      </c>
      <c r="T256">
        <v>0.48234360534320747</v>
      </c>
      <c r="U256">
        <v>0.48234360534320747</v>
      </c>
      <c r="V256">
        <f t="shared" si="24"/>
        <v>0.48854402444806294</v>
      </c>
      <c r="W256">
        <v>0.48234360534320747</v>
      </c>
      <c r="X256">
        <v>0.48234360534320747</v>
      </c>
      <c r="Y256">
        <v>0.52265124725222145</v>
      </c>
      <c r="Z256">
        <v>0.52265124725222145</v>
      </c>
      <c r="AA256">
        <v>0.52265124725222145</v>
      </c>
      <c r="AB256">
        <v>0.52265124725222145</v>
      </c>
      <c r="AC256">
        <v>0.48579977203647134</v>
      </c>
      <c r="AD256">
        <v>0.48579977203647134</v>
      </c>
      <c r="AE256">
        <f t="shared" si="25"/>
        <v>0.50422550964434643</v>
      </c>
      <c r="AF256">
        <v>0.48579977203647134</v>
      </c>
      <c r="AG256">
        <v>0.48579977203647134</v>
      </c>
      <c r="AH256">
        <v>0.38758989419782336</v>
      </c>
      <c r="AI256">
        <v>0.38758989419782336</v>
      </c>
      <c r="AJ256">
        <f t="shared" si="26"/>
        <v>0.43669483311714735</v>
      </c>
      <c r="AK256">
        <v>0.38758989419782336</v>
      </c>
      <c r="AL256">
        <v>0.38758989419782336</v>
      </c>
      <c r="AM256">
        <v>0.42190283400809658</v>
      </c>
      <c r="AN256">
        <v>0.42190283400809658</v>
      </c>
      <c r="AO256">
        <f t="shared" si="27"/>
        <v>0.40474636410295994</v>
      </c>
    </row>
    <row r="257" spans="3:41" x14ac:dyDescent="0.3">
      <c r="C257">
        <v>0.85529197080291974</v>
      </c>
      <c r="D257">
        <v>0.61595260582124156</v>
      </c>
      <c r="E257">
        <v>0.33542498573873358</v>
      </c>
      <c r="F257">
        <v>0.33542498573873358</v>
      </c>
      <c r="G257">
        <f t="shared" si="21"/>
        <v>0.53552363702540706</v>
      </c>
      <c r="H257">
        <v>0.33542498573873358</v>
      </c>
      <c r="I257">
        <v>0.33542498573873358</v>
      </c>
      <c r="J257">
        <v>0.11121910580394335</v>
      </c>
      <c r="K257">
        <v>0.11121910580394335</v>
      </c>
      <c r="L257">
        <f t="shared" si="22"/>
        <v>0.22332204577133846</v>
      </c>
      <c r="M257">
        <v>0.11121910580394335</v>
      </c>
      <c r="N257">
        <v>0.11121910580394335</v>
      </c>
      <c r="O257">
        <v>0.16660331313353041</v>
      </c>
      <c r="P257">
        <v>0.16660331313353041</v>
      </c>
      <c r="Q257">
        <f t="shared" si="23"/>
        <v>0.13891120946873689</v>
      </c>
      <c r="R257">
        <v>0.16660331313353041</v>
      </c>
      <c r="S257">
        <v>0.16660331313353041</v>
      </c>
      <c r="T257">
        <v>0.27232143522763702</v>
      </c>
      <c r="U257">
        <v>0.27232143522763702</v>
      </c>
      <c r="V257">
        <f t="shared" si="24"/>
        <v>0.21946237418058373</v>
      </c>
      <c r="W257">
        <v>0.27232143522763702</v>
      </c>
      <c r="X257">
        <v>0.27232143522763702</v>
      </c>
      <c r="Y257">
        <v>0.31736873109054087</v>
      </c>
      <c r="Z257">
        <v>0.31736873109054087</v>
      </c>
      <c r="AA257">
        <v>0.31736873109054087</v>
      </c>
      <c r="AB257">
        <v>0.31736873109054087</v>
      </c>
      <c r="AC257">
        <v>0.28369737422819513</v>
      </c>
      <c r="AD257">
        <v>0.28369737422819513</v>
      </c>
      <c r="AE257">
        <f t="shared" si="25"/>
        <v>0.30053305265936803</v>
      </c>
      <c r="AF257">
        <v>0.28369737422819513</v>
      </c>
      <c r="AG257">
        <v>0.28369737422819513</v>
      </c>
      <c r="AH257">
        <v>0.28369737422819513</v>
      </c>
      <c r="AI257">
        <v>0.28369737422819513</v>
      </c>
      <c r="AJ257">
        <f t="shared" si="26"/>
        <v>0.28369737422819513</v>
      </c>
      <c r="AK257">
        <v>0.28369737422819513</v>
      </c>
      <c r="AL257">
        <v>0.28369737422819513</v>
      </c>
      <c r="AM257">
        <v>0.28369737422819513</v>
      </c>
      <c r="AN257">
        <v>0.49022817529406648</v>
      </c>
      <c r="AO257">
        <f t="shared" si="27"/>
        <v>0.33533007449466296</v>
      </c>
    </row>
    <row r="258" spans="3:41" x14ac:dyDescent="0.3">
      <c r="C258">
        <v>0.14024454753040305</v>
      </c>
      <c r="D258">
        <v>0.14024454753040305</v>
      </c>
      <c r="E258">
        <v>8.5833223768119443E-2</v>
      </c>
      <c r="F258">
        <v>8.5833223768119443E-2</v>
      </c>
      <c r="G258">
        <f t="shared" si="21"/>
        <v>0.11303888564926123</v>
      </c>
      <c r="H258">
        <v>8.5833223768119443E-2</v>
      </c>
      <c r="I258">
        <v>8.5833223768119443E-2</v>
      </c>
      <c r="J258">
        <v>4.9078971998011152E-2</v>
      </c>
      <c r="K258">
        <v>4.9078971998011152E-2</v>
      </c>
      <c r="L258">
        <f t="shared" si="22"/>
        <v>6.7456097883065294E-2</v>
      </c>
      <c r="M258">
        <v>4.9078971998011152E-2</v>
      </c>
      <c r="N258">
        <v>4.9078971998011152E-2</v>
      </c>
      <c r="O258">
        <v>-1.0592098732686175</v>
      </c>
      <c r="P258">
        <v>-1.0592098732686175</v>
      </c>
      <c r="Q258">
        <f t="shared" si="23"/>
        <v>-0.50506545063530317</v>
      </c>
      <c r="R258">
        <v>-1.0592098732686175</v>
      </c>
      <c r="S258">
        <v>-1.0592098732686175</v>
      </c>
      <c r="T258">
        <v>1.2285066840351639</v>
      </c>
      <c r="U258">
        <v>1.2285066840351639</v>
      </c>
      <c r="V258">
        <f t="shared" si="24"/>
        <v>8.4648405383273229E-2</v>
      </c>
      <c r="W258">
        <v>1.2285066840351639</v>
      </c>
      <c r="X258">
        <v>1.2285066840351639</v>
      </c>
      <c r="Y258">
        <v>1.3294566571975277</v>
      </c>
      <c r="Z258">
        <v>1.3294566571975277</v>
      </c>
      <c r="AA258">
        <v>1.3294566571975277</v>
      </c>
      <c r="AB258">
        <v>1.3294566571975277</v>
      </c>
      <c r="AC258">
        <v>0.25442443533433218</v>
      </c>
      <c r="AD258">
        <v>0.25442443533433218</v>
      </c>
      <c r="AE258">
        <f t="shared" si="25"/>
        <v>0.79194054626593002</v>
      </c>
      <c r="AF258">
        <v>0.25442443533433218</v>
      </c>
      <c r="AG258">
        <v>0.25442443533433218</v>
      </c>
      <c r="AH258">
        <v>0.34573271930397403</v>
      </c>
      <c r="AI258">
        <v>0.34573271930397403</v>
      </c>
      <c r="AJ258">
        <f t="shared" si="26"/>
        <v>0.30007857731915311</v>
      </c>
      <c r="AK258">
        <v>0.34573271930397403</v>
      </c>
      <c r="AL258">
        <v>0.34573271930397403</v>
      </c>
      <c r="AM258">
        <v>3.4341955973589584E-2</v>
      </c>
      <c r="AN258">
        <v>3.4341955973589584E-2</v>
      </c>
      <c r="AO258">
        <f t="shared" si="27"/>
        <v>0.19003733763878181</v>
      </c>
    </row>
    <row r="259" spans="3:41" x14ac:dyDescent="0.3">
      <c r="C259">
        <v>0.11502767747311615</v>
      </c>
      <c r="D259">
        <v>0.11502767747311615</v>
      </c>
      <c r="E259">
        <v>-3.4841072998557245E-2</v>
      </c>
      <c r="F259">
        <v>-3.4841072998557245E-2</v>
      </c>
      <c r="G259">
        <f t="shared" si="21"/>
        <v>4.0093302237279457E-2</v>
      </c>
      <c r="H259">
        <v>-3.4841072998557245E-2</v>
      </c>
      <c r="I259">
        <v>-3.4841072998557245E-2</v>
      </c>
      <c r="J259">
        <v>-0.55728735509802096</v>
      </c>
      <c r="K259">
        <v>-0.55728735509802096</v>
      </c>
      <c r="L259">
        <f t="shared" si="22"/>
        <v>-0.29606421404828909</v>
      </c>
      <c r="M259">
        <v>-0.55728735509802096</v>
      </c>
      <c r="N259">
        <v>-0.55728735509802096</v>
      </c>
      <c r="O259">
        <v>3.9113572172318159E-2</v>
      </c>
      <c r="P259">
        <v>3.9113572172318159E-2</v>
      </c>
      <c r="Q259">
        <f t="shared" si="23"/>
        <v>-0.25908689146285141</v>
      </c>
      <c r="R259">
        <v>3.9113572172318159E-2</v>
      </c>
      <c r="S259">
        <v>3.9113572172318159E-2</v>
      </c>
      <c r="T259">
        <v>0.10942887235823834</v>
      </c>
      <c r="U259">
        <v>0.10942887235823834</v>
      </c>
      <c r="V259">
        <f t="shared" si="24"/>
        <v>7.4271222265278242E-2</v>
      </c>
      <c r="W259">
        <v>0.10942887235823834</v>
      </c>
      <c r="X259">
        <v>0.10942887235823834</v>
      </c>
      <c r="Y259">
        <v>0.10110383408697855</v>
      </c>
      <c r="Z259">
        <v>0.10110383408697855</v>
      </c>
      <c r="AA259">
        <v>0.10110383408697855</v>
      </c>
      <c r="AB259">
        <v>0.10110383408697855</v>
      </c>
      <c r="AC259">
        <v>0.16072973348961189</v>
      </c>
      <c r="AD259">
        <v>0.16072973348961189</v>
      </c>
      <c r="AE259">
        <f t="shared" si="25"/>
        <v>0.13091678378829524</v>
      </c>
      <c r="AF259">
        <v>0.16072973348961189</v>
      </c>
      <c r="AG259">
        <v>0.16072973348961189</v>
      </c>
      <c r="AH259">
        <v>0.15190506032889362</v>
      </c>
      <c r="AI259">
        <v>0.15190506032889362</v>
      </c>
      <c r="AJ259">
        <f t="shared" si="26"/>
        <v>0.15631739690925275</v>
      </c>
      <c r="AK259">
        <v>0.15190506032889362</v>
      </c>
      <c r="AL259">
        <v>0.15190506032889362</v>
      </c>
      <c r="AM259">
        <v>0.12915817645976596</v>
      </c>
      <c r="AN259">
        <v>0.12915817645976596</v>
      </c>
      <c r="AO259">
        <f t="shared" si="27"/>
        <v>0.14053161839432979</v>
      </c>
    </row>
    <row r="260" spans="3:41" x14ac:dyDescent="0.3">
      <c r="C260">
        <v>7.2023471044411994E-2</v>
      </c>
      <c r="D260">
        <v>9.9217152878028861E-2</v>
      </c>
      <c r="E260">
        <v>9.9217152878028861E-2</v>
      </c>
      <c r="F260">
        <v>0.10167733048238363</v>
      </c>
      <c r="G260">
        <f t="shared" ref="G260:G323" si="28">AVERAGE(C260:F260)</f>
        <v>9.3033776820713343E-2</v>
      </c>
      <c r="H260">
        <v>0.10167733048238363</v>
      </c>
      <c r="I260">
        <v>0.10167733048238363</v>
      </c>
      <c r="J260">
        <v>0.10167733048238363</v>
      </c>
      <c r="K260">
        <v>0.11345994269312608</v>
      </c>
      <c r="L260">
        <f t="shared" ref="L260:L323" si="29">AVERAGE(H260:K260)</f>
        <v>0.10462298353506924</v>
      </c>
      <c r="M260">
        <v>0.11345994269312608</v>
      </c>
      <c r="N260">
        <v>0.11345994269312608</v>
      </c>
      <c r="O260">
        <v>0.11345994269312608</v>
      </c>
      <c r="P260">
        <v>0.10259552501211461</v>
      </c>
      <c r="Q260">
        <f t="shared" ref="Q260:Q323" si="30">AVERAGE(M260:P260)</f>
        <v>0.11074383827287321</v>
      </c>
      <c r="R260">
        <v>0.10259552501211461</v>
      </c>
      <c r="S260">
        <v>0.10259552501211461</v>
      </c>
      <c r="T260">
        <v>0.10259552501211461</v>
      </c>
      <c r="U260">
        <v>0.13948183270134581</v>
      </c>
      <c r="V260">
        <f t="shared" ref="V260:V323" si="31">AVERAGE(R260:U260)</f>
        <v>0.1118171019344224</v>
      </c>
      <c r="W260">
        <v>0.13948183270134581</v>
      </c>
      <c r="X260">
        <v>0.13948183270134581</v>
      </c>
      <c r="Y260">
        <v>0.13948183270134581</v>
      </c>
      <c r="Z260">
        <v>0.15273928153373079</v>
      </c>
      <c r="AA260">
        <v>0.15273928153373079</v>
      </c>
      <c r="AB260">
        <v>0.15273928153373079</v>
      </c>
      <c r="AC260">
        <v>0.15273928153373079</v>
      </c>
      <c r="AD260">
        <v>0.12112176990281615</v>
      </c>
      <c r="AE260">
        <f t="shared" ref="AE260:AE323" si="32">AVERAGE(AA260:AD260)</f>
        <v>0.14483490362600213</v>
      </c>
      <c r="AF260">
        <v>0.12112176990281615</v>
      </c>
      <c r="AG260">
        <v>0.12112176990281615</v>
      </c>
      <c r="AH260">
        <v>0.12112176990281615</v>
      </c>
      <c r="AI260">
        <v>0.10299073669411267</v>
      </c>
      <c r="AJ260">
        <f t="shared" ref="AJ260:AJ323" si="33">AVERAGE(AF260:AI260)</f>
        <v>0.11658901160064028</v>
      </c>
      <c r="AK260">
        <v>0.10299073669411267</v>
      </c>
      <c r="AL260">
        <v>0.10299073669411267</v>
      </c>
      <c r="AM260">
        <v>0.10299073669411267</v>
      </c>
      <c r="AN260">
        <v>0.10299073669411267</v>
      </c>
      <c r="AO260">
        <f t="shared" ref="AO260:AO323" si="34">AVERAGE(AK260:AN260)</f>
        <v>0.10299073669411267</v>
      </c>
    </row>
    <row r="261" spans="3:41" x14ac:dyDescent="0.3">
      <c r="C261">
        <v>3.386963771549361E-2</v>
      </c>
      <c r="D261">
        <v>3.386963771549361E-2</v>
      </c>
      <c r="E261">
        <v>3.386963771549361E-2</v>
      </c>
      <c r="F261">
        <v>-9.8423315396438255E-3</v>
      </c>
      <c r="G261">
        <f t="shared" si="28"/>
        <v>2.2941645401709249E-2</v>
      </c>
      <c r="H261">
        <v>-9.8423315396438255E-3</v>
      </c>
      <c r="I261">
        <v>-9.8423315396438255E-3</v>
      </c>
      <c r="J261">
        <v>-9.8423315396438255E-3</v>
      </c>
      <c r="K261">
        <v>-4.3195270477596548E-3</v>
      </c>
      <c r="L261">
        <f t="shared" si="29"/>
        <v>-8.4616304166727826E-3</v>
      </c>
      <c r="M261">
        <v>-4.3195270477596548E-3</v>
      </c>
      <c r="N261">
        <v>-4.3195270477596548E-3</v>
      </c>
      <c r="O261">
        <v>-4.3195270477596548E-3</v>
      </c>
      <c r="P261">
        <v>4.2374806398574619E-2</v>
      </c>
      <c r="Q261">
        <f t="shared" si="30"/>
        <v>7.3540563138239133E-3</v>
      </c>
      <c r="R261">
        <v>4.2374806398574619E-2</v>
      </c>
      <c r="S261">
        <v>4.2374806398574619E-2</v>
      </c>
      <c r="T261">
        <v>4.2374806398574619E-2</v>
      </c>
      <c r="U261">
        <v>0.27590029463813975</v>
      </c>
      <c r="V261">
        <f t="shared" si="31"/>
        <v>0.10075617845846591</v>
      </c>
      <c r="W261">
        <v>0.27590029463813975</v>
      </c>
      <c r="X261">
        <v>0.27590029463813975</v>
      </c>
      <c r="Y261">
        <v>0.27590029463813975</v>
      </c>
      <c r="Z261">
        <v>0.12714395236457546</v>
      </c>
      <c r="AA261">
        <v>0.12714395236457546</v>
      </c>
      <c r="AB261">
        <v>0.12714395236457546</v>
      </c>
      <c r="AC261">
        <v>0.12714395236457546</v>
      </c>
      <c r="AD261">
        <v>0.1543319332234597</v>
      </c>
      <c r="AE261">
        <f t="shared" si="32"/>
        <v>0.13394094757929653</v>
      </c>
      <c r="AF261">
        <v>0.1543319332234597</v>
      </c>
      <c r="AG261">
        <v>0.1543319332234597</v>
      </c>
      <c r="AH261">
        <v>0.1543319332234597</v>
      </c>
      <c r="AI261">
        <v>0.15014630704979959</v>
      </c>
      <c r="AJ261">
        <f t="shared" si="33"/>
        <v>0.15328552668004466</v>
      </c>
      <c r="AK261">
        <v>0.15014630704979959</v>
      </c>
      <c r="AL261">
        <v>0.15014630704979959</v>
      </c>
      <c r="AM261">
        <v>0.15014630704979959</v>
      </c>
      <c r="AN261">
        <v>4.678048222780834E-2</v>
      </c>
      <c r="AO261">
        <f t="shared" si="34"/>
        <v>0.12430485084430178</v>
      </c>
    </row>
    <row r="262" spans="3:41" x14ac:dyDescent="0.3">
      <c r="C262">
        <v>-5.85707295192682E-2</v>
      </c>
      <c r="D262">
        <v>-5.85707295192682E-2</v>
      </c>
      <c r="E262">
        <v>-5.85707295192682E-2</v>
      </c>
      <c r="F262">
        <v>-4.2120764992564473E-2</v>
      </c>
      <c r="G262">
        <f t="shared" si="28"/>
        <v>-5.445823838759227E-2</v>
      </c>
      <c r="H262">
        <v>-4.2120764992564473E-2</v>
      </c>
      <c r="I262">
        <v>-4.2120764992564473E-2</v>
      </c>
      <c r="J262">
        <v>-4.2120764992564473E-2</v>
      </c>
      <c r="K262">
        <v>-0.14198959824859786</v>
      </c>
      <c r="L262">
        <f t="shared" si="29"/>
        <v>-6.7087973306572818E-2</v>
      </c>
      <c r="M262">
        <v>-0.14198959824859786</v>
      </c>
      <c r="N262">
        <v>-0.14198959824859786</v>
      </c>
      <c r="O262">
        <v>-0.14198959824859786</v>
      </c>
      <c r="P262">
        <v>-0.71036060493562858</v>
      </c>
      <c r="Q262">
        <f t="shared" si="30"/>
        <v>-0.28408234992035553</v>
      </c>
      <c r="R262">
        <v>-0.71036060493562858</v>
      </c>
      <c r="S262">
        <v>-0.71036060493562858</v>
      </c>
      <c r="T262">
        <v>-0.71036060493562858</v>
      </c>
      <c r="U262">
        <v>-4.0219610788526441E-2</v>
      </c>
      <c r="V262">
        <f t="shared" si="31"/>
        <v>-0.5428253563988531</v>
      </c>
      <c r="W262">
        <v>-4.0219610788526441E-2</v>
      </c>
      <c r="X262">
        <v>-4.0219610788526441E-2</v>
      </c>
      <c r="Y262">
        <v>-4.0219610788526441E-2</v>
      </c>
      <c r="Z262">
        <v>-4.931821289787924E-3</v>
      </c>
      <c r="AA262">
        <v>-4.931821289787924E-3</v>
      </c>
      <c r="AB262">
        <v>-4.931821289787924E-3</v>
      </c>
      <c r="AC262">
        <v>-4.931821289787924E-3</v>
      </c>
      <c r="AD262">
        <v>0.1059690960517866</v>
      </c>
      <c r="AE262">
        <f t="shared" si="32"/>
        <v>2.2793408045605708E-2</v>
      </c>
      <c r="AF262">
        <v>0.1059690960517866</v>
      </c>
      <c r="AG262">
        <v>0.1059690960517866</v>
      </c>
      <c r="AH262">
        <v>0.1059690960517866</v>
      </c>
      <c r="AI262">
        <v>0.11407276308787941</v>
      </c>
      <c r="AJ262">
        <f t="shared" si="33"/>
        <v>0.1079950128108098</v>
      </c>
      <c r="AK262">
        <v>0.11407276308787941</v>
      </c>
      <c r="AL262">
        <v>0.11407276308787941</v>
      </c>
      <c r="AM262">
        <v>0.11407276308787941</v>
      </c>
      <c r="AN262">
        <v>-2.5532333030211185E-2</v>
      </c>
      <c r="AO262">
        <f t="shared" si="34"/>
        <v>7.9171489058356762E-2</v>
      </c>
    </row>
    <row r="263" spans="3:41" x14ac:dyDescent="0.3">
      <c r="C263">
        <v>5.1389001376852199E-2</v>
      </c>
      <c r="D263">
        <v>5.1389001376852199E-2</v>
      </c>
      <c r="E263">
        <v>5.1389001376852199E-2</v>
      </c>
      <c r="F263">
        <v>-1.0169935129274216E-2</v>
      </c>
      <c r="G263">
        <f t="shared" si="28"/>
        <v>3.5999267250320592E-2</v>
      </c>
      <c r="H263">
        <v>-1.0169935129274216E-2</v>
      </c>
      <c r="I263">
        <v>-1.0169935129274216E-2</v>
      </c>
      <c r="J263">
        <v>-1.0169935129274216E-2</v>
      </c>
      <c r="K263">
        <v>-2.3606984411250415E-3</v>
      </c>
      <c r="L263">
        <f t="shared" si="29"/>
        <v>-8.2176259572369226E-3</v>
      </c>
      <c r="M263">
        <v>-2.3606984411250415E-3</v>
      </c>
      <c r="N263">
        <v>-2.3606984411250415E-3</v>
      </c>
      <c r="O263">
        <v>-2.3606984411250415E-3</v>
      </c>
      <c r="P263">
        <v>-0.16912767458265013</v>
      </c>
      <c r="Q263">
        <f t="shared" si="30"/>
        <v>-4.4052442476506311E-2</v>
      </c>
      <c r="R263">
        <v>-0.16912767458265013</v>
      </c>
      <c r="S263">
        <v>-0.16912767458265013</v>
      </c>
      <c r="T263">
        <v>-0.16912767458265013</v>
      </c>
      <c r="U263">
        <v>4.8521213266559782E-2</v>
      </c>
      <c r="V263">
        <f t="shared" si="31"/>
        <v>-0.11471545262034766</v>
      </c>
      <c r="W263">
        <v>4.8521213266559782E-2</v>
      </c>
      <c r="X263">
        <v>4.8521213266559782E-2</v>
      </c>
      <c r="Y263">
        <v>4.8521213266559782E-2</v>
      </c>
      <c r="Z263">
        <v>-0.32558301265705625</v>
      </c>
      <c r="AA263">
        <v>-0.32558301265705625</v>
      </c>
      <c r="AB263">
        <v>-0.32558301265705625</v>
      </c>
      <c r="AC263">
        <v>-0.32558301265705625</v>
      </c>
      <c r="AD263">
        <v>7.1653233733045815E-2</v>
      </c>
      <c r="AE263">
        <f t="shared" si="32"/>
        <v>-0.22627395105953074</v>
      </c>
      <c r="AF263">
        <v>7.1653233733045815E-2</v>
      </c>
      <c r="AG263">
        <v>7.1653233733045815E-2</v>
      </c>
      <c r="AH263">
        <v>7.1653233733045815E-2</v>
      </c>
      <c r="AI263">
        <v>2.5316241628897961E-2</v>
      </c>
      <c r="AJ263">
        <f t="shared" si="33"/>
        <v>6.0068985707008846E-2</v>
      </c>
      <c r="AK263">
        <v>2.5316241628897961E-2</v>
      </c>
      <c r="AL263">
        <v>2.5316241628897961E-2</v>
      </c>
      <c r="AM263">
        <v>2.5316241628897961E-2</v>
      </c>
      <c r="AN263">
        <v>1.7295747730530144E-2</v>
      </c>
      <c r="AO263">
        <f t="shared" si="34"/>
        <v>2.3311118154306004E-2</v>
      </c>
    </row>
    <row r="264" spans="3:41" x14ac:dyDescent="0.3">
      <c r="C264">
        <v>0.12285200228401494</v>
      </c>
      <c r="D264">
        <v>0.11874756098431831</v>
      </c>
      <c r="E264">
        <v>0.11874756098431831</v>
      </c>
      <c r="F264">
        <v>0.11874756098431831</v>
      </c>
      <c r="G264">
        <f t="shared" si="28"/>
        <v>0.11977367130924248</v>
      </c>
      <c r="H264">
        <v>0.11874756098431831</v>
      </c>
      <c r="I264">
        <v>8.7079906543771013E-2</v>
      </c>
      <c r="J264">
        <v>8.7079906543771013E-2</v>
      </c>
      <c r="K264">
        <v>8.7079906543771013E-2</v>
      </c>
      <c r="L264">
        <f t="shared" si="29"/>
        <v>9.4996820153907841E-2</v>
      </c>
      <c r="M264">
        <v>8.7079906543771013E-2</v>
      </c>
      <c r="N264">
        <v>6.4430863827234494E-2</v>
      </c>
      <c r="O264">
        <v>6.4430863827234494E-2</v>
      </c>
      <c r="P264">
        <v>6.4430863827234494E-2</v>
      </c>
      <c r="Q264">
        <f t="shared" si="30"/>
        <v>7.0093124506368634E-2</v>
      </c>
      <c r="R264">
        <v>6.4430863827234494E-2</v>
      </c>
      <c r="S264">
        <v>0.10316566254544789</v>
      </c>
      <c r="T264">
        <v>0.10316566254544789</v>
      </c>
      <c r="U264">
        <v>0.10316566254544789</v>
      </c>
      <c r="V264">
        <f t="shared" si="31"/>
        <v>9.3481962865894538E-2</v>
      </c>
      <c r="W264">
        <v>0.10316566254544789</v>
      </c>
      <c r="X264">
        <v>9.4478171968905345E-2</v>
      </c>
      <c r="Y264">
        <v>9.4478171968905345E-2</v>
      </c>
      <c r="Z264">
        <v>9.4478171968905345E-2</v>
      </c>
      <c r="AA264">
        <v>9.4478171968905345E-2</v>
      </c>
      <c r="AB264">
        <v>8.8630279897424266E-2</v>
      </c>
      <c r="AC264">
        <v>8.8630279897424266E-2</v>
      </c>
      <c r="AD264">
        <v>8.8630279897424266E-2</v>
      </c>
      <c r="AE264">
        <f t="shared" si="32"/>
        <v>9.0092252915294546E-2</v>
      </c>
      <c r="AF264">
        <v>8.8630279897424266E-2</v>
      </c>
      <c r="AG264">
        <v>8.153220797567888E-2</v>
      </c>
      <c r="AH264">
        <v>8.153220797567888E-2</v>
      </c>
      <c r="AI264">
        <v>8.153220797567888E-2</v>
      </c>
      <c r="AJ264">
        <f t="shared" si="33"/>
        <v>8.3306725956115227E-2</v>
      </c>
      <c r="AK264">
        <v>8.153220797567888E-2</v>
      </c>
      <c r="AL264">
        <v>8.5249717119384547E-2</v>
      </c>
      <c r="AM264">
        <v>8.5249717119384547E-2</v>
      </c>
      <c r="AN264">
        <v>8.5249717119384547E-2</v>
      </c>
      <c r="AO264">
        <f t="shared" si="34"/>
        <v>8.432033983345813E-2</v>
      </c>
    </row>
    <row r="265" spans="3:41" x14ac:dyDescent="0.3">
      <c r="C265">
        <v>-6.6790012334566579E-2</v>
      </c>
      <c r="D265">
        <v>-6.6790012334566579E-2</v>
      </c>
      <c r="E265">
        <v>-8.1385910601026984E-2</v>
      </c>
      <c r="F265">
        <v>-8.1385910601026984E-2</v>
      </c>
      <c r="G265">
        <f t="shared" si="28"/>
        <v>-7.4087961467796781E-2</v>
      </c>
      <c r="H265">
        <v>-8.1385910601026984E-2</v>
      </c>
      <c r="I265">
        <v>-8.1385910601026984E-2</v>
      </c>
      <c r="J265">
        <v>-3.5664495369376319E-2</v>
      </c>
      <c r="K265">
        <v>-3.5664495369376319E-2</v>
      </c>
      <c r="L265">
        <f t="shared" si="29"/>
        <v>-5.8525202985201655E-2</v>
      </c>
      <c r="M265">
        <v>-3.5664495369376319E-2</v>
      </c>
      <c r="N265">
        <v>-3.5664495369376319E-2</v>
      </c>
      <c r="O265">
        <v>-1.6955606261668157E-2</v>
      </c>
      <c r="P265">
        <v>-1.6955606261668157E-2</v>
      </c>
      <c r="Q265">
        <f t="shared" si="30"/>
        <v>-2.6310050815522238E-2</v>
      </c>
      <c r="R265">
        <v>-1.6955606261668157E-2</v>
      </c>
      <c r="S265">
        <v>-1.6955606261668157E-2</v>
      </c>
      <c r="T265">
        <v>-5.4505889440555058E-3</v>
      </c>
      <c r="U265">
        <v>-5.4505889440555058E-3</v>
      </c>
      <c r="V265">
        <f t="shared" si="31"/>
        <v>-1.1203097602861832E-2</v>
      </c>
      <c r="W265">
        <v>-5.4505889440555058E-3</v>
      </c>
      <c r="X265">
        <v>-5.4505889440555058E-3</v>
      </c>
      <c r="Y265">
        <v>7.8640511044926961E-3</v>
      </c>
      <c r="Z265">
        <v>7.8640511044926961E-3</v>
      </c>
      <c r="AA265">
        <v>7.8640511044926961E-3</v>
      </c>
      <c r="AB265">
        <v>7.8640511044926961E-3</v>
      </c>
      <c r="AC265">
        <v>5.7547579833470551E-2</v>
      </c>
      <c r="AD265">
        <v>5.7547579833470551E-2</v>
      </c>
      <c r="AE265">
        <f t="shared" si="32"/>
        <v>3.2705815468981624E-2</v>
      </c>
      <c r="AF265">
        <v>5.7547579833470551E-2</v>
      </c>
      <c r="AG265">
        <v>5.7547579833470551E-2</v>
      </c>
      <c r="AH265">
        <v>5.5946607605785632E-2</v>
      </c>
      <c r="AI265">
        <v>5.5946607605785632E-2</v>
      </c>
      <c r="AJ265">
        <f t="shared" si="33"/>
        <v>5.6747093719628092E-2</v>
      </c>
      <c r="AK265">
        <v>5.5946607605785632E-2</v>
      </c>
      <c r="AL265">
        <v>5.5946607605785632E-2</v>
      </c>
      <c r="AM265">
        <v>0.13080574514556817</v>
      </c>
      <c r="AN265">
        <v>0.13080574514556817</v>
      </c>
      <c r="AO265">
        <f t="shared" si="34"/>
        <v>9.3376176375676911E-2</v>
      </c>
    </row>
    <row r="266" spans="3:41" x14ac:dyDescent="0.3">
      <c r="C266">
        <v>-4.7534784505744936E-2</v>
      </c>
      <c r="D266">
        <v>-4.7534784505744936E-2</v>
      </c>
      <c r="E266">
        <v>-1.9198041381781279E-2</v>
      </c>
      <c r="F266">
        <v>-1.9198041381781279E-2</v>
      </c>
      <c r="G266">
        <f t="shared" si="28"/>
        <v>-3.3366412943763107E-2</v>
      </c>
      <c r="H266">
        <v>-1.9198041381781279E-2</v>
      </c>
      <c r="I266">
        <v>-1.9198041381781279E-2</v>
      </c>
      <c r="J266">
        <v>1.1753797485614524E-2</v>
      </c>
      <c r="K266">
        <v>1.1753797485614524E-2</v>
      </c>
      <c r="L266">
        <f t="shared" si="29"/>
        <v>-3.7221219480833775E-3</v>
      </c>
      <c r="M266">
        <v>1.1753797485614524E-2</v>
      </c>
      <c r="N266">
        <v>1.1753797485614524E-2</v>
      </c>
      <c r="O266">
        <v>-5.9587200162280109E-3</v>
      </c>
      <c r="P266">
        <v>-5.9587200162280109E-3</v>
      </c>
      <c r="Q266">
        <f t="shared" si="30"/>
        <v>2.8975387346932562E-3</v>
      </c>
      <c r="R266">
        <v>-5.9587200162280109E-3</v>
      </c>
      <c r="S266">
        <v>-5.9587200162280109E-3</v>
      </c>
      <c r="T266">
        <v>-5.0727166957533432E-2</v>
      </c>
      <c r="U266">
        <v>-5.0727166957533432E-2</v>
      </c>
      <c r="V266">
        <f t="shared" si="31"/>
        <v>-2.8342943486880722E-2</v>
      </c>
      <c r="W266">
        <v>-5.0727166957533432E-2</v>
      </c>
      <c r="X266">
        <v>-5.0727166957533432E-2</v>
      </c>
      <c r="Y266">
        <v>-1.86092334637804E-3</v>
      </c>
      <c r="Z266">
        <v>-1.86092334637804E-3</v>
      </c>
      <c r="AA266">
        <v>-1.86092334637804E-3</v>
      </c>
      <c r="AB266">
        <v>-1.86092334637804E-3</v>
      </c>
      <c r="AC266">
        <v>-6.9044238425346053E-3</v>
      </c>
      <c r="AD266">
        <v>-6.9044238425346053E-3</v>
      </c>
      <c r="AE266">
        <f t="shared" si="32"/>
        <v>-4.3826735944563228E-3</v>
      </c>
      <c r="AF266">
        <v>-6.9044238425346053E-3</v>
      </c>
      <c r="AG266">
        <v>-6.9044238425346053E-3</v>
      </c>
      <c r="AH266">
        <v>1.0560815731973781E-2</v>
      </c>
      <c r="AI266">
        <v>1.0560815731973781E-2</v>
      </c>
      <c r="AJ266">
        <f t="shared" si="33"/>
        <v>1.8281959447195881E-3</v>
      </c>
      <c r="AK266">
        <v>1.0560815731973781E-2</v>
      </c>
      <c r="AL266">
        <v>1.0560815731973781E-2</v>
      </c>
      <c r="AM266">
        <v>-4.703722824528204E-3</v>
      </c>
      <c r="AN266">
        <v>-4.703722824528204E-3</v>
      </c>
      <c r="AO266">
        <f t="shared" si="34"/>
        <v>2.9285464537227891E-3</v>
      </c>
    </row>
    <row r="267" spans="3:41" x14ac:dyDescent="0.3">
      <c r="C267">
        <v>-2.9411755940844417E-2</v>
      </c>
      <c r="D267">
        <v>-2.9411755940844417E-2</v>
      </c>
      <c r="E267">
        <v>5.5469773644792421E-2</v>
      </c>
      <c r="F267">
        <v>5.5469773644792421E-2</v>
      </c>
      <c r="G267">
        <f t="shared" si="28"/>
        <v>1.3029008851974002E-2</v>
      </c>
      <c r="H267">
        <v>5.5469773644792421E-2</v>
      </c>
      <c r="I267">
        <v>5.5469773644792421E-2</v>
      </c>
      <c r="J267">
        <v>5.7624245106558551E-2</v>
      </c>
      <c r="K267">
        <v>5.7624245106558551E-2</v>
      </c>
      <c r="L267">
        <f t="shared" si="29"/>
        <v>5.6547009375675486E-2</v>
      </c>
      <c r="M267">
        <v>5.7624245106558551E-2</v>
      </c>
      <c r="N267">
        <v>5.7624245106558551E-2</v>
      </c>
      <c r="O267">
        <v>3.9080544220153147E-2</v>
      </c>
      <c r="P267">
        <v>3.9080544220153147E-2</v>
      </c>
      <c r="Q267">
        <f t="shared" si="30"/>
        <v>4.8352394663355849E-2</v>
      </c>
      <c r="R267">
        <v>3.9080544220153147E-2</v>
      </c>
      <c r="S267">
        <v>3.9080544220153147E-2</v>
      </c>
      <c r="T267">
        <v>4.7261807662078457E-2</v>
      </c>
      <c r="U267">
        <v>4.7261807662078457E-2</v>
      </c>
      <c r="V267">
        <f t="shared" si="31"/>
        <v>4.3171175941115802E-2</v>
      </c>
      <c r="W267">
        <v>4.7261807662078457E-2</v>
      </c>
      <c r="X267">
        <v>4.7261807662078457E-2</v>
      </c>
      <c r="Y267">
        <v>8.7129577742026579E-2</v>
      </c>
      <c r="Z267">
        <v>8.7129577742026579E-2</v>
      </c>
      <c r="AA267">
        <v>8.7129577742026579E-2</v>
      </c>
      <c r="AB267">
        <v>8.7129577742026579E-2</v>
      </c>
      <c r="AC267">
        <v>8.851393446977765E-2</v>
      </c>
      <c r="AD267">
        <v>8.851393446977765E-2</v>
      </c>
      <c r="AE267">
        <f t="shared" si="32"/>
        <v>8.7821756105902121E-2</v>
      </c>
      <c r="AF267">
        <v>8.851393446977765E-2</v>
      </c>
      <c r="AG267">
        <v>8.851393446977765E-2</v>
      </c>
      <c r="AH267">
        <v>0.1606150623470082</v>
      </c>
      <c r="AI267">
        <v>0.1606150623470082</v>
      </c>
      <c r="AJ267">
        <f t="shared" si="33"/>
        <v>0.12456449840839293</v>
      </c>
      <c r="AK267">
        <v>0.1606150623470082</v>
      </c>
      <c r="AL267">
        <v>0.1606150623470082</v>
      </c>
      <c r="AM267">
        <v>8.6706467867865789E-2</v>
      </c>
      <c r="AN267">
        <v>8.6706467867865789E-2</v>
      </c>
      <c r="AO267">
        <f t="shared" si="34"/>
        <v>0.123660765107437</v>
      </c>
    </row>
    <row r="268" spans="3:41" x14ac:dyDescent="0.3">
      <c r="C268">
        <v>2.777154378890152E-2</v>
      </c>
      <c r="D268">
        <v>5.9731485173197076E-2</v>
      </c>
      <c r="E268">
        <v>5.9731485173197076E-2</v>
      </c>
      <c r="F268">
        <v>5.9731485173197076E-2</v>
      </c>
      <c r="G268">
        <f t="shared" si="28"/>
        <v>5.1741499827123186E-2</v>
      </c>
      <c r="H268">
        <v>5.9731485173197076E-2</v>
      </c>
      <c r="I268">
        <v>1.9439867405493687E-2</v>
      </c>
      <c r="J268">
        <v>1.9439867405493687E-2</v>
      </c>
      <c r="K268">
        <v>1.9439867405493687E-2</v>
      </c>
      <c r="L268">
        <f t="shared" si="29"/>
        <v>2.9512771847419537E-2</v>
      </c>
      <c r="M268">
        <v>1.9439867405493687E-2</v>
      </c>
      <c r="N268">
        <v>0.1099844434106733</v>
      </c>
      <c r="O268">
        <v>0.1099844434106733</v>
      </c>
      <c r="P268">
        <v>0.1099844434106733</v>
      </c>
      <c r="Q268">
        <f t="shared" si="30"/>
        <v>8.7348299409378397E-2</v>
      </c>
      <c r="R268">
        <v>0.1099844434106733</v>
      </c>
      <c r="S268">
        <v>0.20097454557471184</v>
      </c>
      <c r="T268">
        <v>0.20097454557471184</v>
      </c>
      <c r="U268">
        <v>0.20097454557471184</v>
      </c>
      <c r="V268">
        <f t="shared" si="31"/>
        <v>0.17822702003370222</v>
      </c>
      <c r="W268">
        <v>0.20097454557471184</v>
      </c>
      <c r="X268">
        <v>7.3184169231195001E-2</v>
      </c>
      <c r="Y268">
        <v>7.3184169231195001E-2</v>
      </c>
      <c r="Z268">
        <v>7.3184169231195001E-2</v>
      </c>
      <c r="AA268">
        <v>7.3184169231195001E-2</v>
      </c>
      <c r="AB268">
        <v>0.21156342209081608</v>
      </c>
      <c r="AC268">
        <v>0.21156342209081608</v>
      </c>
      <c r="AD268">
        <v>0.21156342209081608</v>
      </c>
      <c r="AE268">
        <f t="shared" si="32"/>
        <v>0.17696860887591082</v>
      </c>
      <c r="AF268">
        <v>0.21156342209081608</v>
      </c>
      <c r="AG268">
        <v>0.17638239872778272</v>
      </c>
      <c r="AH268">
        <v>0.17638239872778272</v>
      </c>
      <c r="AI268">
        <v>0.17638239872778272</v>
      </c>
      <c r="AJ268">
        <f t="shared" si="33"/>
        <v>0.18517765456854104</v>
      </c>
      <c r="AK268">
        <v>0.17638239872778272</v>
      </c>
      <c r="AL268">
        <v>-0.18374986820644312</v>
      </c>
      <c r="AM268">
        <v>-0.18374986820644312</v>
      </c>
      <c r="AN268">
        <v>-0.18374986820644312</v>
      </c>
      <c r="AO268">
        <f t="shared" si="34"/>
        <v>-9.3716801472886663E-2</v>
      </c>
    </row>
    <row r="269" spans="3:41" x14ac:dyDescent="0.3">
      <c r="C269">
        <v>0.11253220941948429</v>
      </c>
      <c r="D269">
        <v>7.0117815857591623E-2</v>
      </c>
      <c r="E269">
        <v>7.0117815857591623E-2</v>
      </c>
      <c r="F269">
        <v>7.0117815857591623E-2</v>
      </c>
      <c r="G269">
        <f t="shared" si="28"/>
        <v>8.0721414248064796E-2</v>
      </c>
      <c r="H269">
        <v>7.0117815857591623E-2</v>
      </c>
      <c r="I269">
        <v>-0.20472295487976369</v>
      </c>
      <c r="J269">
        <v>-0.20472295487976369</v>
      </c>
      <c r="K269">
        <v>-0.20472295487976369</v>
      </c>
      <c r="L269">
        <f t="shared" si="29"/>
        <v>-0.13601276219542485</v>
      </c>
      <c r="M269">
        <v>-0.20472295487976369</v>
      </c>
      <c r="N269">
        <v>-0.21586914211765237</v>
      </c>
      <c r="O269">
        <v>-0.21586914211765237</v>
      </c>
      <c r="P269">
        <v>-0.21586914211765237</v>
      </c>
      <c r="Q269">
        <f t="shared" si="30"/>
        <v>-0.21308259530818022</v>
      </c>
      <c r="R269">
        <v>-0.21586914211765237</v>
      </c>
      <c r="S269">
        <v>4.0480553179423506E-2</v>
      </c>
      <c r="T269">
        <v>4.0480553179423506E-2</v>
      </c>
      <c r="U269">
        <v>4.0480553179423506E-2</v>
      </c>
      <c r="V269">
        <f t="shared" si="31"/>
        <v>-2.3606870644845464E-2</v>
      </c>
      <c r="W269">
        <v>4.0480553179423506E-2</v>
      </c>
      <c r="X269">
        <v>5.1169618735420482E-2</v>
      </c>
      <c r="Y269">
        <v>5.1169618735420482E-2</v>
      </c>
      <c r="Z269">
        <v>5.1169618735420482E-2</v>
      </c>
      <c r="AA269">
        <v>5.1169618735420482E-2</v>
      </c>
      <c r="AB269">
        <v>-2.251685917806347E-2</v>
      </c>
      <c r="AC269">
        <v>-2.251685917806347E-2</v>
      </c>
      <c r="AD269">
        <v>-2.251685917806347E-2</v>
      </c>
      <c r="AE269">
        <f t="shared" si="32"/>
        <v>-4.0952396996924824E-3</v>
      </c>
      <c r="AF269">
        <v>-2.251685917806347E-2</v>
      </c>
      <c r="AG269">
        <v>-0.24809105647813229</v>
      </c>
      <c r="AH269">
        <v>-0.24809105647813229</v>
      </c>
      <c r="AI269">
        <v>-0.24809105647813229</v>
      </c>
      <c r="AJ269">
        <f t="shared" si="33"/>
        <v>-0.19169750715311507</v>
      </c>
      <c r="AK269">
        <v>-0.24809105647813229</v>
      </c>
      <c r="AL269">
        <v>2.4098096496719391E-2</v>
      </c>
      <c r="AM269">
        <v>2.4098096496719391E-2</v>
      </c>
      <c r="AN269">
        <v>2.4098096496719391E-2</v>
      </c>
      <c r="AO269">
        <f t="shared" si="34"/>
        <v>-4.3949191746993521E-2</v>
      </c>
    </row>
    <row r="270" spans="3:41" x14ac:dyDescent="0.3">
      <c r="C270">
        <v>-4.9662092975629735E-2</v>
      </c>
      <c r="D270">
        <v>-2.4964723759904484E-2</v>
      </c>
      <c r="E270">
        <v>-2.4964723759904484E-2</v>
      </c>
      <c r="F270">
        <v>-2.4964723759904484E-2</v>
      </c>
      <c r="G270">
        <f t="shared" si="28"/>
        <v>-3.1139066063835794E-2</v>
      </c>
      <c r="H270">
        <v>-2.4964723759904484E-2</v>
      </c>
      <c r="I270">
        <v>-0.14300644487023167</v>
      </c>
      <c r="J270">
        <v>-0.14300644487023167</v>
      </c>
      <c r="K270">
        <v>-0.14300644487023167</v>
      </c>
      <c r="L270">
        <f t="shared" si="29"/>
        <v>-0.11349601459264988</v>
      </c>
      <c r="M270">
        <v>-0.14300644487023167</v>
      </c>
      <c r="N270">
        <v>1.6475495307612095E-2</v>
      </c>
      <c r="O270">
        <v>1.6475495307612095E-2</v>
      </c>
      <c r="P270">
        <v>1.6475495307612095E-2</v>
      </c>
      <c r="Q270">
        <f t="shared" si="30"/>
        <v>-2.3394989736848844E-2</v>
      </c>
      <c r="R270">
        <v>1.6475495307612095E-2</v>
      </c>
      <c r="S270">
        <v>-8.8079859072225486E-2</v>
      </c>
      <c r="T270">
        <v>-8.8079859072225486E-2</v>
      </c>
      <c r="U270">
        <v>-8.8079859072225486E-2</v>
      </c>
      <c r="V270">
        <f t="shared" si="31"/>
        <v>-6.1941020477266087E-2</v>
      </c>
      <c r="W270">
        <v>-8.8079859072225486E-2</v>
      </c>
      <c r="X270">
        <v>-0.24367088607594936</v>
      </c>
      <c r="Y270">
        <v>-0.24367088607594936</v>
      </c>
      <c r="Z270">
        <v>-0.24367088607594936</v>
      </c>
      <c r="AA270">
        <v>-0.24367088607594936</v>
      </c>
      <c r="AB270">
        <v>-2.2202380952380953</v>
      </c>
      <c r="AC270">
        <v>-2.2202380952380953</v>
      </c>
      <c r="AD270">
        <v>-2.2202380952380953</v>
      </c>
      <c r="AE270">
        <f t="shared" si="32"/>
        <v>-1.7260962929475587</v>
      </c>
      <c r="AF270">
        <v>-2.2202380952380953</v>
      </c>
      <c r="AG270">
        <v>1.0423326133909288</v>
      </c>
      <c r="AH270">
        <v>1.0423326133909288</v>
      </c>
      <c r="AI270">
        <v>1.0423326133909288</v>
      </c>
      <c r="AJ270">
        <f t="shared" si="33"/>
        <v>0.22668993623367273</v>
      </c>
      <c r="AK270">
        <v>1.0423326133909288</v>
      </c>
      <c r="AL270">
        <v>-1.4818599897802759E-2</v>
      </c>
      <c r="AM270">
        <v>-1.4818599897802759E-2</v>
      </c>
      <c r="AN270">
        <v>-1.4818599897802759E-2</v>
      </c>
      <c r="AO270">
        <f t="shared" si="34"/>
        <v>0.24946920342438011</v>
      </c>
    </row>
    <row r="271" spans="3:41" x14ac:dyDescent="0.3">
      <c r="C271">
        <v>0.1111723900805469</v>
      </c>
      <c r="D271">
        <v>0.15222272521446023</v>
      </c>
      <c r="E271">
        <v>0.15222272521446023</v>
      </c>
      <c r="F271">
        <v>0.15222272521446023</v>
      </c>
      <c r="G271">
        <f t="shared" si="28"/>
        <v>0.1419601414309819</v>
      </c>
      <c r="H271">
        <v>0.15222272521446023</v>
      </c>
      <c r="I271">
        <v>0.15971635051161229</v>
      </c>
      <c r="J271">
        <v>0.15971635051161229</v>
      </c>
      <c r="K271">
        <v>0.15971635051161229</v>
      </c>
      <c r="L271">
        <f t="shared" si="29"/>
        <v>0.15784294418732425</v>
      </c>
      <c r="M271">
        <v>0.15971635051161229</v>
      </c>
      <c r="N271">
        <v>0.14034852738520612</v>
      </c>
      <c r="O271">
        <v>0.14034852738520612</v>
      </c>
      <c r="P271">
        <v>0.14034852738520612</v>
      </c>
      <c r="Q271">
        <f t="shared" si="30"/>
        <v>0.14519048316680766</v>
      </c>
      <c r="R271">
        <v>0.14034852738520612</v>
      </c>
      <c r="S271">
        <v>0.14641075429481357</v>
      </c>
      <c r="T271">
        <v>0.14641075429481357</v>
      </c>
      <c r="U271">
        <v>0.14641075429481357</v>
      </c>
      <c r="V271">
        <f t="shared" si="31"/>
        <v>0.1448951975674117</v>
      </c>
      <c r="W271">
        <v>0.14641075429481357</v>
      </c>
      <c r="X271">
        <v>0.15372729837795668</v>
      </c>
      <c r="Y271">
        <v>0.15372729837795668</v>
      </c>
      <c r="Z271">
        <v>0.15372729837795668</v>
      </c>
      <c r="AA271">
        <v>0.15372729837795668</v>
      </c>
      <c r="AB271">
        <v>0.20703870190033777</v>
      </c>
      <c r="AC271">
        <v>0.20703870190033777</v>
      </c>
      <c r="AD271">
        <v>0.20703870190033777</v>
      </c>
      <c r="AE271">
        <f t="shared" si="32"/>
        <v>0.1937108510197425</v>
      </c>
      <c r="AF271">
        <v>0.20703870190033777</v>
      </c>
      <c r="AG271">
        <v>0.1441813469969726</v>
      </c>
      <c r="AH271">
        <v>0.1441813469969726</v>
      </c>
      <c r="AI271">
        <v>0.1441813469969726</v>
      </c>
      <c r="AJ271">
        <f t="shared" si="33"/>
        <v>0.1598956857228139</v>
      </c>
      <c r="AK271">
        <v>0.1441813469969726</v>
      </c>
      <c r="AL271">
        <v>5.5123642400755221E-2</v>
      </c>
      <c r="AM271">
        <v>5.5123642400755221E-2</v>
      </c>
      <c r="AN271">
        <v>5.5123642400755221E-2</v>
      </c>
      <c r="AO271">
        <f t="shared" si="34"/>
        <v>7.7388068549809577E-2</v>
      </c>
    </row>
    <row r="272" spans="3:41" x14ac:dyDescent="0.3">
      <c r="C272">
        <v>5.4220358973082618E-2</v>
      </c>
      <c r="D272">
        <v>-9.6528825997659658E-3</v>
      </c>
      <c r="E272">
        <v>-9.6528825997659658E-3</v>
      </c>
      <c r="F272">
        <v>-9.6528825997659658E-3</v>
      </c>
      <c r="G272">
        <f t="shared" si="28"/>
        <v>6.3154277934461787E-3</v>
      </c>
      <c r="H272">
        <v>-9.6528825997659658E-3</v>
      </c>
      <c r="I272">
        <v>1.7485811581206869E-4</v>
      </c>
      <c r="J272">
        <v>1.7485811581206869E-4</v>
      </c>
      <c r="K272">
        <v>1.7485811581206869E-4</v>
      </c>
      <c r="L272">
        <f t="shared" si="29"/>
        <v>-2.2820770630824403E-3</v>
      </c>
      <c r="M272">
        <v>1.7485811581206869E-4</v>
      </c>
      <c r="N272">
        <v>2.5937473347042876E-2</v>
      </c>
      <c r="O272">
        <v>2.5937473347042876E-2</v>
      </c>
      <c r="P272">
        <v>2.5937473347042876E-2</v>
      </c>
      <c r="Q272">
        <f t="shared" si="30"/>
        <v>1.9496819539235176E-2</v>
      </c>
      <c r="R272">
        <v>-5.2976113924602566E-2</v>
      </c>
      <c r="S272">
        <v>-5.2976113924602566E-2</v>
      </c>
      <c r="T272">
        <v>-5.2976113924602566E-2</v>
      </c>
      <c r="U272">
        <v>-5.2976113924602566E-2</v>
      </c>
      <c r="V272">
        <f t="shared" si="31"/>
        <v>-5.2976113924602566E-2</v>
      </c>
      <c r="W272">
        <v>-5.0807239034688347E-2</v>
      </c>
      <c r="X272">
        <v>-5.0807239034688347E-2</v>
      </c>
      <c r="Y272">
        <v>-5.0807239034688347E-2</v>
      </c>
      <c r="Z272">
        <v>-5.0807239034688347E-2</v>
      </c>
      <c r="AA272">
        <v>-5.1975781919208125E-2</v>
      </c>
      <c r="AB272">
        <v>-5.1975781919208125E-2</v>
      </c>
      <c r="AC272">
        <v>-5.1975781919208125E-2</v>
      </c>
      <c r="AD272">
        <v>-5.1975781919208125E-2</v>
      </c>
      <c r="AE272">
        <f t="shared" si="32"/>
        <v>-5.1975781919208125E-2</v>
      </c>
      <c r="AF272">
        <v>3.317580626971206E-2</v>
      </c>
      <c r="AG272">
        <v>3.317580626971206E-2</v>
      </c>
      <c r="AH272">
        <v>3.317580626971206E-2</v>
      </c>
      <c r="AI272">
        <v>3.317580626971206E-2</v>
      </c>
      <c r="AJ272">
        <f t="shared" si="33"/>
        <v>3.317580626971206E-2</v>
      </c>
      <c r="AK272">
        <v>4.6505891960176439E-2</v>
      </c>
      <c r="AL272">
        <v>4.6505891960176439E-2</v>
      </c>
      <c r="AM272">
        <v>4.6505891960176439E-2</v>
      </c>
      <c r="AN272">
        <v>4.6505891960176439E-2</v>
      </c>
      <c r="AO272">
        <f t="shared" si="34"/>
        <v>4.6505891960176439E-2</v>
      </c>
    </row>
    <row r="273" spans="3:41" x14ac:dyDescent="0.3">
      <c r="C273">
        <v>0.16199797972761154</v>
      </c>
      <c r="D273">
        <v>2.0736238545488481E-2</v>
      </c>
      <c r="E273">
        <v>2.0736238545488481E-2</v>
      </c>
      <c r="F273">
        <v>2.0736238545488481E-2</v>
      </c>
      <c r="G273">
        <f t="shared" si="28"/>
        <v>5.6051673841019244E-2</v>
      </c>
      <c r="H273">
        <v>2.0736238545488481E-2</v>
      </c>
      <c r="I273">
        <v>-0.54010941464630913</v>
      </c>
      <c r="J273">
        <v>-0.54010941464630913</v>
      </c>
      <c r="K273">
        <v>-0.54010941464630913</v>
      </c>
      <c r="L273">
        <f t="shared" si="29"/>
        <v>-0.39989800134835973</v>
      </c>
      <c r="M273">
        <v>-0.54010941464630913</v>
      </c>
      <c r="N273">
        <v>-0.2042204535303464</v>
      </c>
      <c r="O273">
        <v>-0.2042204535303464</v>
      </c>
      <c r="P273">
        <v>-0.2042204535303464</v>
      </c>
      <c r="Q273">
        <f t="shared" si="30"/>
        <v>-0.2881926938093371</v>
      </c>
      <c r="R273">
        <v>-0.2042204535303464</v>
      </c>
      <c r="S273">
        <v>0.10566314111539539</v>
      </c>
      <c r="T273">
        <v>0.10566314111539539</v>
      </c>
      <c r="U273">
        <v>0.10566314111539539</v>
      </c>
      <c r="V273">
        <f t="shared" si="31"/>
        <v>2.8192242453959942E-2</v>
      </c>
      <c r="W273">
        <v>0.10566314111539539</v>
      </c>
      <c r="X273">
        <v>8.2755132749281077E-2</v>
      </c>
      <c r="Y273">
        <v>8.2755132749281077E-2</v>
      </c>
      <c r="Z273">
        <v>8.2755132749281077E-2</v>
      </c>
      <c r="AA273">
        <v>8.2755132749281077E-2</v>
      </c>
      <c r="AB273">
        <v>-6.8110501421365802E-3</v>
      </c>
      <c r="AC273">
        <v>-6.8110501421365802E-3</v>
      </c>
      <c r="AD273">
        <v>-6.8110501421365802E-3</v>
      </c>
      <c r="AE273">
        <f t="shared" si="32"/>
        <v>1.5580495580717835E-2</v>
      </c>
      <c r="AF273">
        <v>-6.8110501421365802E-3</v>
      </c>
      <c r="AG273">
        <v>-0.27513150269953235</v>
      </c>
      <c r="AH273">
        <v>-0.27513150269953235</v>
      </c>
      <c r="AI273">
        <v>-0.27513150269953235</v>
      </c>
      <c r="AJ273">
        <f t="shared" si="33"/>
        <v>-0.2080513895601834</v>
      </c>
      <c r="AK273">
        <v>-0.27513150269953235</v>
      </c>
      <c r="AL273">
        <v>-1.0354976328113014E-2</v>
      </c>
      <c r="AM273">
        <v>-1.0354976328113014E-2</v>
      </c>
      <c r="AN273">
        <v>-1.0354976328113014E-2</v>
      </c>
      <c r="AO273">
        <f t="shared" si="34"/>
        <v>-7.6549107920967835E-2</v>
      </c>
    </row>
    <row r="274" spans="3:41" x14ac:dyDescent="0.3">
      <c r="C274">
        <v>4.3418226449831343E-2</v>
      </c>
      <c r="D274">
        <v>4.3418226449831343E-2</v>
      </c>
      <c r="E274">
        <v>1.8336886993603422E-2</v>
      </c>
      <c r="F274">
        <v>1.8336886993603422E-2</v>
      </c>
      <c r="G274">
        <f t="shared" si="28"/>
        <v>3.0877556721717381E-2</v>
      </c>
      <c r="H274">
        <v>1.8336886993603422E-2</v>
      </c>
      <c r="I274">
        <v>1.8336886993603422E-2</v>
      </c>
      <c r="J274">
        <v>-0.13128366247755843</v>
      </c>
      <c r="K274">
        <v>-0.13128366247755843</v>
      </c>
      <c r="L274">
        <f t="shared" si="29"/>
        <v>-5.6473387741977507E-2</v>
      </c>
      <c r="M274">
        <v>-0.13128366247755843</v>
      </c>
      <c r="N274">
        <v>-0.13128366247755843</v>
      </c>
      <c r="O274">
        <v>-0.21366042345276795</v>
      </c>
      <c r="P274">
        <v>-0.21366042345276795</v>
      </c>
      <c r="Q274">
        <f t="shared" si="30"/>
        <v>-0.17247204296516319</v>
      </c>
      <c r="R274">
        <v>-0.21366042345276795</v>
      </c>
      <c r="S274">
        <v>-5.3212567223322897E-2</v>
      </c>
      <c r="T274">
        <v>-5.3212567223322897E-2</v>
      </c>
      <c r="U274">
        <v>-5.3212567223322897E-2</v>
      </c>
      <c r="V274">
        <f t="shared" si="31"/>
        <v>-9.3324531280684159E-2</v>
      </c>
      <c r="W274">
        <v>-5.3212567223322897E-2</v>
      </c>
      <c r="X274">
        <v>-0.21885521885522</v>
      </c>
      <c r="Y274">
        <v>-0.21885521885522</v>
      </c>
      <c r="Z274">
        <v>-0.21885521885522</v>
      </c>
      <c r="AA274">
        <v>-0.21885521885522</v>
      </c>
      <c r="AB274">
        <v>5.7136194029850868E-3</v>
      </c>
      <c r="AC274">
        <v>5.7136194029850868E-3</v>
      </c>
      <c r="AD274">
        <v>5.7136194029850868E-3</v>
      </c>
      <c r="AE274">
        <f t="shared" si="32"/>
        <v>-5.0428590161566179E-2</v>
      </c>
      <c r="AF274">
        <v>5.7136194029850868E-3</v>
      </c>
      <c r="AG274">
        <v>0.11370235084761546</v>
      </c>
      <c r="AH274">
        <v>0.11370235084761546</v>
      </c>
      <c r="AI274">
        <v>0.11370235084761546</v>
      </c>
      <c r="AJ274">
        <f t="shared" si="33"/>
        <v>8.6705167986457859E-2</v>
      </c>
      <c r="AK274">
        <v>0.11370235084761546</v>
      </c>
      <c r="AL274">
        <v>7.8877887788778897E-2</v>
      </c>
      <c r="AM274">
        <v>7.8877887788778897E-2</v>
      </c>
      <c r="AN274">
        <v>7.8877887788778897E-2</v>
      </c>
      <c r="AO274">
        <f t="shared" si="34"/>
        <v>8.7584003553488041E-2</v>
      </c>
    </row>
    <row r="275" spans="3:41" x14ac:dyDescent="0.3">
      <c r="C275">
        <v>0.553998189081502</v>
      </c>
      <c r="D275">
        <v>0.42771184829153175</v>
      </c>
      <c r="E275">
        <v>0.42771184829153175</v>
      </c>
      <c r="F275">
        <v>0.42771184829153175</v>
      </c>
      <c r="G275">
        <f t="shared" si="28"/>
        <v>0.45928343348902434</v>
      </c>
      <c r="H275">
        <v>0.42771184829153175</v>
      </c>
      <c r="I275">
        <v>0.42771184829153175</v>
      </c>
      <c r="J275">
        <v>0.35544184476390955</v>
      </c>
      <c r="K275">
        <v>0.35544184476390955</v>
      </c>
      <c r="L275">
        <f t="shared" si="29"/>
        <v>0.39157684652772068</v>
      </c>
      <c r="M275">
        <v>0.35544184476390955</v>
      </c>
      <c r="N275">
        <v>0.36201825993331543</v>
      </c>
      <c r="O275">
        <v>0.36201825993331543</v>
      </c>
      <c r="P275">
        <v>0.36201825993331543</v>
      </c>
      <c r="Q275">
        <f t="shared" si="30"/>
        <v>0.36037415614096396</v>
      </c>
      <c r="R275">
        <v>0.36201825993331543</v>
      </c>
      <c r="S275">
        <v>0.20554074926258908</v>
      </c>
      <c r="T275">
        <v>0.20554074926258908</v>
      </c>
      <c r="U275">
        <v>0.20554074926258908</v>
      </c>
      <c r="V275">
        <f t="shared" si="31"/>
        <v>0.24466012693027067</v>
      </c>
      <c r="W275">
        <v>0.20554074926258908</v>
      </c>
      <c r="X275">
        <v>8.1209587210442941E-2</v>
      </c>
      <c r="Y275">
        <v>8.1209587210442941E-2</v>
      </c>
      <c r="Z275">
        <v>8.1209587210442941E-2</v>
      </c>
      <c r="AA275">
        <v>8.1209587210442941E-2</v>
      </c>
      <c r="AB275">
        <v>7.2922308647679207E-2</v>
      </c>
      <c r="AC275">
        <v>7.2922308647679207E-2</v>
      </c>
      <c r="AD275">
        <v>7.2922308647679207E-2</v>
      </c>
      <c r="AE275">
        <f t="shared" si="32"/>
        <v>7.499412828837014E-2</v>
      </c>
      <c r="AF275">
        <v>7.2922308647679207E-2</v>
      </c>
      <c r="AG275">
        <v>5.9782846311921753E-2</v>
      </c>
      <c r="AH275">
        <v>5.9782846311921753E-2</v>
      </c>
      <c r="AI275">
        <v>5.9782846311921753E-2</v>
      </c>
      <c r="AJ275">
        <f t="shared" si="33"/>
        <v>6.306771189586112E-2</v>
      </c>
      <c r="AK275">
        <v>5.9782846311921753E-2</v>
      </c>
      <c r="AL275">
        <v>7.5144021602443753E-2</v>
      </c>
      <c r="AM275">
        <v>7.5144021602443753E-2</v>
      </c>
      <c r="AN275">
        <v>7.5144021602443753E-2</v>
      </c>
      <c r="AO275">
        <f t="shared" si="34"/>
        <v>7.1303727779813253E-2</v>
      </c>
    </row>
    <row r="276" spans="3:41" x14ac:dyDescent="0.3">
      <c r="C276">
        <v>-0.21052459339373122</v>
      </c>
      <c r="D276">
        <v>-0.21052459339373122</v>
      </c>
      <c r="E276">
        <v>-0.21052459339373122</v>
      </c>
      <c r="F276">
        <v>-0.21052459339373122</v>
      </c>
      <c r="G276">
        <f t="shared" si="28"/>
        <v>-0.21052459339373122</v>
      </c>
      <c r="H276">
        <v>-0.12744615785973715</v>
      </c>
      <c r="I276">
        <v>-0.12744615785973715</v>
      </c>
      <c r="J276">
        <v>-0.12744615785973715</v>
      </c>
      <c r="K276">
        <v>-0.12744615785973715</v>
      </c>
      <c r="L276">
        <f t="shared" si="29"/>
        <v>-0.12744615785973715</v>
      </c>
      <c r="M276">
        <v>-7.9906135390735614E-2</v>
      </c>
      <c r="N276">
        <v>-7.9906135390735614E-2</v>
      </c>
      <c r="O276">
        <v>-7.9906135390735614E-2</v>
      </c>
      <c r="P276">
        <v>-7.9906135390735614E-2</v>
      </c>
      <c r="Q276">
        <f t="shared" si="30"/>
        <v>-7.9906135390735614E-2</v>
      </c>
      <c r="R276">
        <v>-0.18476677740556929</v>
      </c>
      <c r="S276">
        <v>-0.18476677740556929</v>
      </c>
      <c r="T276">
        <v>-0.18476677740556929</v>
      </c>
      <c r="U276">
        <v>-0.18476677740556929</v>
      </c>
      <c r="V276">
        <f t="shared" si="31"/>
        <v>-0.18476677740556929</v>
      </c>
      <c r="W276">
        <v>-0.26558342870617652</v>
      </c>
      <c r="X276">
        <v>-0.26558342870617652</v>
      </c>
      <c r="Y276">
        <v>-0.26558342870617652</v>
      </c>
      <c r="Z276">
        <v>-0.26558342870617652</v>
      </c>
      <c r="AA276">
        <v>-0.23347402780453219</v>
      </c>
      <c r="AB276">
        <v>-0.23347402780453219</v>
      </c>
      <c r="AC276">
        <v>-0.23347402780453219</v>
      </c>
      <c r="AD276">
        <v>-0.23347402780453219</v>
      </c>
      <c r="AE276">
        <f t="shared" si="32"/>
        <v>-0.23347402780453219</v>
      </c>
      <c r="AF276">
        <v>-1.1403024903658936</v>
      </c>
      <c r="AG276">
        <v>-1.1403024903658936</v>
      </c>
      <c r="AH276">
        <v>-1.1403024903658936</v>
      </c>
      <c r="AI276">
        <v>-1.1403024903658936</v>
      </c>
      <c r="AJ276">
        <f t="shared" si="33"/>
        <v>-1.1403024903658936</v>
      </c>
      <c r="AK276">
        <v>-0.76531254698541573</v>
      </c>
      <c r="AL276">
        <v>-0.76531254698541573</v>
      </c>
      <c r="AM276">
        <v>-0.76531254698541573</v>
      </c>
      <c r="AN276">
        <v>-0.76531254698541573</v>
      </c>
      <c r="AO276">
        <f t="shared" si="34"/>
        <v>-0.76531254698541573</v>
      </c>
    </row>
    <row r="277" spans="3:41" x14ac:dyDescent="0.3">
      <c r="C277">
        <v>0.21180346609294204</v>
      </c>
      <c r="D277">
        <v>0.14158108340128711</v>
      </c>
      <c r="E277">
        <v>0.14158108340128711</v>
      </c>
      <c r="F277">
        <v>0.14158108340128711</v>
      </c>
      <c r="G277">
        <f t="shared" si="28"/>
        <v>0.15913667907420084</v>
      </c>
      <c r="H277">
        <v>0.14158108340128711</v>
      </c>
      <c r="I277">
        <v>0.10161514498665031</v>
      </c>
      <c r="J277">
        <v>0.10161514498665031</v>
      </c>
      <c r="K277">
        <v>0.10161514498665031</v>
      </c>
      <c r="L277">
        <f t="shared" si="29"/>
        <v>0.11160662959030951</v>
      </c>
      <c r="M277">
        <v>0.10161514498665031</v>
      </c>
      <c r="N277">
        <v>0.14473582560205636</v>
      </c>
      <c r="O277">
        <v>0.14473582560205636</v>
      </c>
      <c r="P277">
        <v>0.14473582560205636</v>
      </c>
      <c r="Q277">
        <f t="shared" si="30"/>
        <v>0.13395565544820484</v>
      </c>
      <c r="R277">
        <v>0.14473582560205636</v>
      </c>
      <c r="S277">
        <v>5.1826793238786299E-2</v>
      </c>
      <c r="T277">
        <v>5.1826793238786299E-2</v>
      </c>
      <c r="U277">
        <v>5.1826793238786299E-2</v>
      </c>
      <c r="V277">
        <f t="shared" si="31"/>
        <v>7.5054051329603813E-2</v>
      </c>
      <c r="W277">
        <v>5.1826793238786299E-2</v>
      </c>
      <c r="X277">
        <v>0.22296988780803023</v>
      </c>
      <c r="Y277">
        <v>0.22296988780803023</v>
      </c>
      <c r="Z277">
        <v>0.22296988780803023</v>
      </c>
      <c r="AA277">
        <v>0.22296988780803023</v>
      </c>
      <c r="AB277">
        <v>0.33411496717137878</v>
      </c>
      <c r="AC277">
        <v>0.33411496717137878</v>
      </c>
      <c r="AD277">
        <v>0.33411496717137878</v>
      </c>
      <c r="AE277">
        <f t="shared" si="32"/>
        <v>0.30632869733054163</v>
      </c>
      <c r="AF277">
        <v>0.33411496717137878</v>
      </c>
      <c r="AG277">
        <v>0.21628796258256169</v>
      </c>
      <c r="AH277">
        <v>0.21628796258256169</v>
      </c>
      <c r="AI277">
        <v>0.21628796258256169</v>
      </c>
      <c r="AJ277">
        <f t="shared" si="33"/>
        <v>0.24574471372976595</v>
      </c>
      <c r="AK277">
        <v>0.21628796258256169</v>
      </c>
      <c r="AL277">
        <v>8.6972259699233279E-2</v>
      </c>
      <c r="AM277">
        <v>8.6972259699233279E-2</v>
      </c>
      <c r="AN277">
        <v>8.6972259699233279E-2</v>
      </c>
      <c r="AO277">
        <f t="shared" si="34"/>
        <v>0.11930118542006538</v>
      </c>
    </row>
    <row r="278" spans="3:41" x14ac:dyDescent="0.3">
      <c r="C278">
        <v>0.10272486065588449</v>
      </c>
      <c r="D278">
        <v>0.10272486065588449</v>
      </c>
      <c r="E278">
        <v>0.10272486065588449</v>
      </c>
      <c r="F278">
        <v>0.10272486065588449</v>
      </c>
      <c r="G278">
        <f t="shared" si="28"/>
        <v>0.10272486065588449</v>
      </c>
      <c r="H278">
        <v>3.8173370106230333E-3</v>
      </c>
      <c r="I278">
        <v>3.8173370106230333E-3</v>
      </c>
      <c r="J278">
        <v>3.8173370106230333E-3</v>
      </c>
      <c r="K278">
        <v>3.8173370106230333E-3</v>
      </c>
      <c r="L278">
        <f t="shared" si="29"/>
        <v>3.8173370106230333E-3</v>
      </c>
      <c r="M278">
        <v>3.8173370106230333E-3</v>
      </c>
      <c r="N278">
        <v>6.2926910575188857E-2</v>
      </c>
      <c r="O278">
        <v>6.2926910575188857E-2</v>
      </c>
      <c r="P278">
        <v>6.2926910575188857E-2</v>
      </c>
      <c r="Q278">
        <f t="shared" si="30"/>
        <v>4.8149517184047405E-2</v>
      </c>
      <c r="R278">
        <v>6.2926910575188857E-2</v>
      </c>
      <c r="S278">
        <v>6.2926910575188857E-2</v>
      </c>
      <c r="T278">
        <v>-0.59365333947782495</v>
      </c>
      <c r="U278">
        <v>-0.59365333947782495</v>
      </c>
      <c r="V278">
        <f t="shared" si="31"/>
        <v>-0.26536321445131805</v>
      </c>
      <c r="W278">
        <v>-0.59365333947782495</v>
      </c>
      <c r="X278">
        <v>-0.46316955062608844</v>
      </c>
      <c r="Y278">
        <v>-0.46316955062608844</v>
      </c>
      <c r="Z278">
        <v>-0.46316955062608844</v>
      </c>
      <c r="AA278">
        <v>-0.46316955062608844</v>
      </c>
      <c r="AB278">
        <v>-0.93532412705016965</v>
      </c>
      <c r="AC278">
        <v>-0.93532412705016965</v>
      </c>
      <c r="AD278">
        <v>-0.93532412705016965</v>
      </c>
      <c r="AE278">
        <f t="shared" si="32"/>
        <v>-0.81728548294414927</v>
      </c>
      <c r="AF278">
        <v>-0.13744417251969776</v>
      </c>
      <c r="AG278">
        <v>-0.13744417251969776</v>
      </c>
      <c r="AH278">
        <v>-0.13744417251969776</v>
      </c>
      <c r="AI278">
        <v>-0.13744417251969776</v>
      </c>
      <c r="AJ278">
        <f t="shared" si="33"/>
        <v>-0.13744417251969776</v>
      </c>
      <c r="AK278">
        <v>-0.13729960748436476</v>
      </c>
      <c r="AL278">
        <v>-0.13729960748436476</v>
      </c>
      <c r="AM278">
        <v>-0.13729960748436476</v>
      </c>
      <c r="AN278">
        <v>-0.13729960748436476</v>
      </c>
      <c r="AO278">
        <f t="shared" si="34"/>
        <v>-0.13729960748436476</v>
      </c>
    </row>
    <row r="279" spans="3:41" x14ac:dyDescent="0.3">
      <c r="C279">
        <v>3.5651594471894303E-2</v>
      </c>
      <c r="D279">
        <v>3.5651594471894303E-2</v>
      </c>
      <c r="E279">
        <v>5.7203321395009624E-2</v>
      </c>
      <c r="F279">
        <v>5.7203321395009624E-2</v>
      </c>
      <c r="G279">
        <f t="shared" si="28"/>
        <v>4.642745793345196E-2</v>
      </c>
      <c r="H279">
        <v>5.7203321395009624E-2</v>
      </c>
      <c r="I279">
        <v>5.7203321395009624E-2</v>
      </c>
      <c r="J279">
        <v>0.12856210664949333</v>
      </c>
      <c r="K279">
        <v>0.12856210664949333</v>
      </c>
      <c r="L279">
        <f t="shared" si="29"/>
        <v>9.2882714022251484E-2</v>
      </c>
      <c r="M279">
        <v>0.12856210664949333</v>
      </c>
      <c r="N279">
        <v>0.12856210664949333</v>
      </c>
      <c r="O279">
        <v>0.18888187751849209</v>
      </c>
      <c r="P279">
        <v>0.18888187751849209</v>
      </c>
      <c r="Q279">
        <f t="shared" si="30"/>
        <v>0.15872199208399271</v>
      </c>
      <c r="R279">
        <v>0.18888187751849209</v>
      </c>
      <c r="S279">
        <v>0.11551507653198184</v>
      </c>
      <c r="T279">
        <v>0.11551507653198184</v>
      </c>
      <c r="U279">
        <v>0.11551507653198184</v>
      </c>
      <c r="V279">
        <f t="shared" si="31"/>
        <v>0.13385677677860941</v>
      </c>
      <c r="W279">
        <v>0.11551507653198184</v>
      </c>
      <c r="X279">
        <v>0.16250719966146132</v>
      </c>
      <c r="Y279">
        <v>0.16250719966146132</v>
      </c>
      <c r="Z279">
        <v>0.16250719966146132</v>
      </c>
      <c r="AA279">
        <v>0.16250719966146132</v>
      </c>
      <c r="AB279">
        <v>7.6357289783706445E-3</v>
      </c>
      <c r="AC279">
        <v>7.6357289783706445E-3</v>
      </c>
      <c r="AD279">
        <v>7.6357289783706445E-3</v>
      </c>
      <c r="AE279">
        <f t="shared" si="32"/>
        <v>4.6353596649143312E-2</v>
      </c>
      <c r="AF279">
        <v>7.6357289783706445E-3</v>
      </c>
      <c r="AG279">
        <v>1.5842371071165942E-2</v>
      </c>
      <c r="AH279">
        <v>1.5842371071165942E-2</v>
      </c>
      <c r="AI279">
        <v>1.5842371071165942E-2</v>
      </c>
      <c r="AJ279">
        <f t="shared" si="33"/>
        <v>1.3790710547967117E-2</v>
      </c>
      <c r="AK279">
        <v>1.5842371071165942E-2</v>
      </c>
      <c r="AL279">
        <v>3.3975849009528644E-2</v>
      </c>
      <c r="AM279">
        <v>3.3975849009528644E-2</v>
      </c>
      <c r="AN279">
        <v>3.3975849009528644E-2</v>
      </c>
      <c r="AO279">
        <f t="shared" si="34"/>
        <v>2.9442479524937969E-2</v>
      </c>
    </row>
    <row r="280" spans="3:41" x14ac:dyDescent="0.3">
      <c r="C280">
        <v>8.4085317625055347E-2</v>
      </c>
      <c r="D280">
        <v>8.4085317625055347E-2</v>
      </c>
      <c r="E280">
        <v>8.7122991840200656E-2</v>
      </c>
      <c r="F280">
        <v>8.7122991840200656E-2</v>
      </c>
      <c r="G280">
        <f t="shared" si="28"/>
        <v>8.5604154732628002E-2</v>
      </c>
      <c r="H280">
        <v>8.7122991840200656E-2</v>
      </c>
      <c r="I280">
        <v>8.7122991840200656E-2</v>
      </c>
      <c r="J280">
        <v>0.13463024929311276</v>
      </c>
      <c r="K280">
        <v>0.13463024929311276</v>
      </c>
      <c r="L280">
        <f t="shared" si="29"/>
        <v>0.1108766205666567</v>
      </c>
      <c r="M280">
        <v>0.13463024929311276</v>
      </c>
      <c r="N280">
        <v>0.13463024929311276</v>
      </c>
      <c r="O280">
        <v>0.1481050024648467</v>
      </c>
      <c r="P280">
        <v>0.1481050024648467</v>
      </c>
      <c r="Q280">
        <f t="shared" si="30"/>
        <v>0.14136762587897972</v>
      </c>
      <c r="R280">
        <v>0.1481050024648467</v>
      </c>
      <c r="S280">
        <v>0.1481050024648467</v>
      </c>
      <c r="T280">
        <v>0.13777408212869385</v>
      </c>
      <c r="U280">
        <v>0.13777408212869385</v>
      </c>
      <c r="V280">
        <f t="shared" si="31"/>
        <v>0.14293954229677028</v>
      </c>
      <c r="W280">
        <v>0.13777408212869385</v>
      </c>
      <c r="X280">
        <v>0.13777408212869385</v>
      </c>
      <c r="Y280">
        <v>0.15818987893011535</v>
      </c>
      <c r="Z280">
        <v>0.15818987893011535</v>
      </c>
      <c r="AA280">
        <v>0.15818987893011535</v>
      </c>
      <c r="AB280">
        <v>0.15818987893011535</v>
      </c>
      <c r="AC280">
        <v>0.15818987893011535</v>
      </c>
      <c r="AD280">
        <v>0.15818987893011535</v>
      </c>
      <c r="AE280">
        <f t="shared" si="32"/>
        <v>0.15818987893011535</v>
      </c>
      <c r="AF280">
        <v>0.19490184602394831</v>
      </c>
      <c r="AG280">
        <v>0.19490184602394831</v>
      </c>
      <c r="AH280">
        <v>0.19490184602394831</v>
      </c>
      <c r="AI280">
        <v>0.14588919069455178</v>
      </c>
      <c r="AJ280">
        <f t="shared" si="33"/>
        <v>0.18264868219159916</v>
      </c>
      <c r="AK280">
        <v>0.14588919069455178</v>
      </c>
      <c r="AL280">
        <v>0.14588919069455178</v>
      </c>
      <c r="AM280">
        <v>0.14588919069455178</v>
      </c>
      <c r="AN280">
        <v>0.15205372622032881</v>
      </c>
      <c r="AO280">
        <f t="shared" si="34"/>
        <v>0.14743032457599603</v>
      </c>
    </row>
    <row r="281" spans="3:41" x14ac:dyDescent="0.3">
      <c r="C281">
        <v>0.34848089711826857</v>
      </c>
      <c r="D281">
        <v>0.34848089711826857</v>
      </c>
      <c r="E281">
        <v>0.31148768841868707</v>
      </c>
      <c r="F281">
        <v>0.31148768841868707</v>
      </c>
      <c r="G281">
        <f t="shared" si="28"/>
        <v>0.32998429276847779</v>
      </c>
      <c r="H281">
        <v>0.31148768841868707</v>
      </c>
      <c r="I281">
        <v>0.31148768841868707</v>
      </c>
      <c r="J281">
        <v>0.107068075008143</v>
      </c>
      <c r="K281">
        <v>0.107068075008143</v>
      </c>
      <c r="L281">
        <f t="shared" si="29"/>
        <v>0.20927788171341502</v>
      </c>
      <c r="M281">
        <v>0.107068075008143</v>
      </c>
      <c r="N281">
        <v>0.107068075008143</v>
      </c>
      <c r="O281">
        <v>-1.7614944979953959E-2</v>
      </c>
      <c r="P281">
        <v>-1.7614944979953959E-2</v>
      </c>
      <c r="Q281">
        <f t="shared" si="30"/>
        <v>4.4726565014094513E-2</v>
      </c>
      <c r="R281">
        <v>-1.7614944979953959E-2</v>
      </c>
      <c r="S281">
        <v>-6.2720835104900952E-2</v>
      </c>
      <c r="T281">
        <v>-6.2720835104900952E-2</v>
      </c>
      <c r="U281">
        <v>-6.2720835104900952E-2</v>
      </c>
      <c r="V281">
        <f t="shared" si="31"/>
        <v>-5.1444362573664207E-2</v>
      </c>
      <c r="W281">
        <v>-6.2720835104900952E-2</v>
      </c>
      <c r="X281">
        <v>3.0924936744447496E-3</v>
      </c>
      <c r="Y281">
        <v>3.0924936744447496E-3</v>
      </c>
      <c r="Z281">
        <v>3.0924936744447496E-3</v>
      </c>
      <c r="AA281">
        <v>3.0924936744447496E-3</v>
      </c>
      <c r="AB281">
        <v>-2.6051984806732702E-2</v>
      </c>
      <c r="AC281">
        <v>-2.6051984806732702E-2</v>
      </c>
      <c r="AD281">
        <v>-2.6051984806732702E-2</v>
      </c>
      <c r="AE281">
        <f t="shared" si="32"/>
        <v>-1.8765865186438337E-2</v>
      </c>
      <c r="AF281">
        <v>-2.6051984806732702E-2</v>
      </c>
      <c r="AG281">
        <v>-8.2755160302437805E-2</v>
      </c>
      <c r="AH281">
        <v>-8.2755160302437805E-2</v>
      </c>
      <c r="AI281">
        <v>-8.2755160302437805E-2</v>
      </c>
      <c r="AJ281">
        <f t="shared" si="33"/>
        <v>-6.8579366428511521E-2</v>
      </c>
      <c r="AK281">
        <v>-8.2755160302437805E-2</v>
      </c>
      <c r="AL281">
        <v>-4.935675173838075E-2</v>
      </c>
      <c r="AM281">
        <v>-4.935675173838075E-2</v>
      </c>
      <c r="AN281">
        <v>-4.935675173838075E-2</v>
      </c>
      <c r="AO281">
        <f t="shared" si="34"/>
        <v>-5.7706353879395017E-2</v>
      </c>
    </row>
    <row r="282" spans="3:41" x14ac:dyDescent="0.3">
      <c r="C282">
        <v>0.27270923593604074</v>
      </c>
      <c r="D282">
        <v>0.27270923593604074</v>
      </c>
      <c r="E282">
        <v>0.27270923593604074</v>
      </c>
      <c r="F282">
        <v>0.27270923593604074</v>
      </c>
      <c r="G282">
        <f t="shared" si="28"/>
        <v>0.27270923593604074</v>
      </c>
      <c r="H282">
        <v>0.35788910647211258</v>
      </c>
      <c r="I282">
        <v>0.35788910647211258</v>
      </c>
      <c r="J282">
        <v>0.35788910647211258</v>
      </c>
      <c r="K282">
        <v>0.35788910647211258</v>
      </c>
      <c r="L282">
        <f t="shared" si="29"/>
        <v>0.35788910647211258</v>
      </c>
      <c r="M282">
        <v>0.45943780338587414</v>
      </c>
      <c r="N282">
        <v>0.45943780338587414</v>
      </c>
      <c r="O282">
        <v>0.45943780338587414</v>
      </c>
      <c r="P282">
        <v>0.45943780338587414</v>
      </c>
      <c r="Q282">
        <f t="shared" si="30"/>
        <v>0.45943780338587414</v>
      </c>
      <c r="R282">
        <v>0.35442800686808973</v>
      </c>
      <c r="S282">
        <v>0.35442800686808973</v>
      </c>
      <c r="T282">
        <v>0.35442800686808973</v>
      </c>
      <c r="U282">
        <v>0.35442800686808973</v>
      </c>
      <c r="V282">
        <f t="shared" si="31"/>
        <v>0.35442800686808973</v>
      </c>
      <c r="W282">
        <v>0.15762627956265246</v>
      </c>
      <c r="X282">
        <v>0.15762627956265246</v>
      </c>
      <c r="Y282">
        <v>0.15762627956265246</v>
      </c>
      <c r="Z282">
        <v>0.15762627956265246</v>
      </c>
      <c r="AA282">
        <v>0.1649700431864104</v>
      </c>
      <c r="AB282">
        <v>0.1649700431864104</v>
      </c>
      <c r="AC282">
        <v>0.1649700431864104</v>
      </c>
      <c r="AD282">
        <v>0.1649700431864104</v>
      </c>
      <c r="AE282">
        <f t="shared" si="32"/>
        <v>0.1649700431864104</v>
      </c>
      <c r="AF282">
        <v>0.19431947908374458</v>
      </c>
      <c r="AG282">
        <v>0.19431947908374458</v>
      </c>
      <c r="AH282">
        <v>0.19431947908374458</v>
      </c>
      <c r="AI282">
        <v>0.19431947908374458</v>
      </c>
      <c r="AJ282">
        <f t="shared" si="33"/>
        <v>0.19431947908374458</v>
      </c>
      <c r="AK282">
        <v>0.17090641589880684</v>
      </c>
      <c r="AL282">
        <v>0.17090641589880684</v>
      </c>
      <c r="AM282">
        <v>0.17090641589880684</v>
      </c>
      <c r="AN282">
        <v>0.17090641589880684</v>
      </c>
      <c r="AO282">
        <f t="shared" si="34"/>
        <v>0.17090641589880684</v>
      </c>
    </row>
    <row r="283" spans="3:41" x14ac:dyDescent="0.3">
      <c r="C283">
        <v>0.21361871450117234</v>
      </c>
      <c r="D283">
        <v>0.21361871450117234</v>
      </c>
      <c r="E283">
        <v>0.21361871450117234</v>
      </c>
      <c r="F283">
        <v>0.21361871450117234</v>
      </c>
      <c r="G283">
        <f t="shared" si="28"/>
        <v>0.21361871450117234</v>
      </c>
      <c r="H283">
        <v>0.25215647699757915</v>
      </c>
      <c r="I283">
        <v>0.25215647699757915</v>
      </c>
      <c r="J283">
        <v>0.25215647699757915</v>
      </c>
      <c r="K283">
        <v>0.25215647699757915</v>
      </c>
      <c r="L283">
        <f t="shared" si="29"/>
        <v>0.25215647699757915</v>
      </c>
      <c r="M283">
        <v>0.25798960521950753</v>
      </c>
      <c r="N283">
        <v>0.25798960521950753</v>
      </c>
      <c r="O283">
        <v>0.25798960521950753</v>
      </c>
      <c r="P283">
        <v>0.25798960521950753</v>
      </c>
      <c r="Q283">
        <f t="shared" si="30"/>
        <v>0.25798960521950753</v>
      </c>
      <c r="R283">
        <v>0.32132804286634814</v>
      </c>
      <c r="S283">
        <v>0.32132804286634814</v>
      </c>
      <c r="T283">
        <v>0.32132804286634814</v>
      </c>
      <c r="U283">
        <v>0.32132804286634814</v>
      </c>
      <c r="V283">
        <f t="shared" si="31"/>
        <v>0.32132804286634814</v>
      </c>
      <c r="W283">
        <v>0.17961468302556297</v>
      </c>
      <c r="X283">
        <v>0.17961468302556297</v>
      </c>
      <c r="Y283">
        <v>0.17961468302556297</v>
      </c>
      <c r="Z283">
        <v>0.17961468302556297</v>
      </c>
      <c r="AA283">
        <v>0.13390603026144166</v>
      </c>
      <c r="AB283">
        <v>0.13390603026144166</v>
      </c>
      <c r="AC283">
        <v>0.13390603026144166</v>
      </c>
      <c r="AD283">
        <v>0.13390603026144166</v>
      </c>
      <c r="AE283">
        <f t="shared" si="32"/>
        <v>0.13390603026144166</v>
      </c>
      <c r="AF283">
        <v>0.10857404146438733</v>
      </c>
      <c r="AG283">
        <v>0.10857404146438733</v>
      </c>
      <c r="AH283">
        <v>0.10857404146438733</v>
      </c>
      <c r="AI283">
        <v>0.10857404146438733</v>
      </c>
      <c r="AJ283">
        <f t="shared" si="33"/>
        <v>0.10857404146438733</v>
      </c>
      <c r="AK283">
        <v>0.12721344433847936</v>
      </c>
      <c r="AL283">
        <v>0.12721344433847936</v>
      </c>
      <c r="AM283">
        <v>0.12721344433847936</v>
      </c>
      <c r="AN283">
        <v>0.12721344433847936</v>
      </c>
      <c r="AO283">
        <f t="shared" si="34"/>
        <v>0.12721344433847936</v>
      </c>
    </row>
    <row r="284" spans="3:41" x14ac:dyDescent="0.3">
      <c r="C284">
        <v>4.4445122013192284E-2</v>
      </c>
      <c r="D284">
        <v>4.4445122013192284E-2</v>
      </c>
      <c r="E284">
        <v>4.4445122013192284E-2</v>
      </c>
      <c r="F284">
        <v>4.4445122013192284E-2</v>
      </c>
      <c r="G284">
        <f t="shared" si="28"/>
        <v>4.4445122013192284E-2</v>
      </c>
      <c r="H284">
        <v>-2.0182779581980063E-2</v>
      </c>
      <c r="I284">
        <v>-2.0182779581980063E-2</v>
      </c>
      <c r="J284">
        <v>-2.0182779581980063E-2</v>
      </c>
      <c r="K284">
        <v>-2.0182779581980063E-2</v>
      </c>
      <c r="L284">
        <f t="shared" si="29"/>
        <v>-2.0182779581980063E-2</v>
      </c>
      <c r="M284">
        <v>1.6997382099631884E-2</v>
      </c>
      <c r="N284">
        <v>1.6997382099631884E-2</v>
      </c>
      <c r="O284">
        <v>1.6997382099631884E-2</v>
      </c>
      <c r="P284">
        <v>1.6997382099631884E-2</v>
      </c>
      <c r="Q284">
        <f t="shared" si="30"/>
        <v>1.6997382099631884E-2</v>
      </c>
      <c r="R284">
        <v>4.4274557254427381E-2</v>
      </c>
      <c r="S284">
        <v>4.4274557254427381E-2</v>
      </c>
      <c r="T284">
        <v>4.4274557254427381E-2</v>
      </c>
      <c r="U284">
        <v>4.4274557254427381E-2</v>
      </c>
      <c r="V284">
        <f t="shared" si="31"/>
        <v>4.4274557254427381E-2</v>
      </c>
      <c r="W284">
        <v>2.4980665119876327E-2</v>
      </c>
      <c r="X284">
        <v>2.4980665119876327E-2</v>
      </c>
      <c r="Y284">
        <v>2.4980665119876327E-2</v>
      </c>
      <c r="Z284">
        <v>2.4980665119876327E-2</v>
      </c>
      <c r="AA284">
        <v>2.4079021834980667E-2</v>
      </c>
      <c r="AB284">
        <v>2.4079021834980667E-2</v>
      </c>
      <c r="AC284">
        <v>2.4079021834980667E-2</v>
      </c>
      <c r="AD284">
        <v>2.4079021834980667E-2</v>
      </c>
      <c r="AE284">
        <f t="shared" si="32"/>
        <v>2.4079021834980667E-2</v>
      </c>
      <c r="AF284">
        <v>-8.2016154618317322E-2</v>
      </c>
      <c r="AG284">
        <v>-8.2016154618317322E-2</v>
      </c>
      <c r="AH284">
        <v>-8.2016154618317322E-2</v>
      </c>
      <c r="AI284">
        <v>-8.2016154618317322E-2</v>
      </c>
      <c r="AJ284">
        <f t="shared" si="33"/>
        <v>-8.2016154618317322E-2</v>
      </c>
      <c r="AK284">
        <v>-0.16016655270098706</v>
      </c>
      <c r="AL284">
        <v>-0.16016655270098706</v>
      </c>
      <c r="AM284">
        <v>-0.16016655270098706</v>
      </c>
      <c r="AN284">
        <v>-0.16016655270098706</v>
      </c>
      <c r="AO284">
        <f t="shared" si="34"/>
        <v>-0.16016655270098706</v>
      </c>
    </row>
    <row r="285" spans="3:41" x14ac:dyDescent="0.3">
      <c r="C285">
        <v>0.19780341475480639</v>
      </c>
      <c r="D285">
        <v>0.19780341475480639</v>
      </c>
      <c r="E285">
        <v>0.19780341475480639</v>
      </c>
      <c r="F285">
        <v>0.19260167576653053</v>
      </c>
      <c r="G285">
        <f t="shared" si="28"/>
        <v>0.19650298000773742</v>
      </c>
      <c r="H285">
        <v>0.19260167576653053</v>
      </c>
      <c r="I285">
        <v>0.19260167576653053</v>
      </c>
      <c r="J285">
        <v>0.19260167576653053</v>
      </c>
      <c r="K285">
        <v>0.27585577366682951</v>
      </c>
      <c r="L285">
        <f t="shared" si="29"/>
        <v>0.21341520024160526</v>
      </c>
      <c r="M285">
        <v>0.27585577366682951</v>
      </c>
      <c r="N285">
        <v>0.27585577366682951</v>
      </c>
      <c r="O285">
        <v>0.27585577366682951</v>
      </c>
      <c r="P285">
        <v>0.3175587697216169</v>
      </c>
      <c r="Q285">
        <f t="shared" si="30"/>
        <v>0.28628152268052637</v>
      </c>
      <c r="R285">
        <v>0.3175587697216169</v>
      </c>
      <c r="S285">
        <v>0.3175587697216169</v>
      </c>
      <c r="T285">
        <v>0.3175587697216169</v>
      </c>
      <c r="U285">
        <v>0.25668639353839184</v>
      </c>
      <c r="V285">
        <f t="shared" si="31"/>
        <v>0.30234067567581063</v>
      </c>
      <c r="W285">
        <v>0.25668639353839184</v>
      </c>
      <c r="X285">
        <v>0.25668639353839184</v>
      </c>
      <c r="Y285">
        <v>0.25668639353839184</v>
      </c>
      <c r="Z285">
        <v>0.20077031807438586</v>
      </c>
      <c r="AA285">
        <v>0.20077031807438586</v>
      </c>
      <c r="AB285">
        <v>0.20077031807438586</v>
      </c>
      <c r="AC285">
        <v>0.20077031807438586</v>
      </c>
      <c r="AD285">
        <v>0.17988235600644756</v>
      </c>
      <c r="AE285">
        <f t="shared" si="32"/>
        <v>0.19554832755740129</v>
      </c>
      <c r="AF285">
        <v>0.17988235600644756</v>
      </c>
      <c r="AG285">
        <v>0.17988235600644756</v>
      </c>
      <c r="AH285">
        <v>0.17988235600644756</v>
      </c>
      <c r="AI285">
        <v>0.20442625222407118</v>
      </c>
      <c r="AJ285">
        <f t="shared" si="33"/>
        <v>0.18601833006085347</v>
      </c>
      <c r="AK285">
        <v>0.20442625222407118</v>
      </c>
      <c r="AL285">
        <v>0.20442625222407118</v>
      </c>
      <c r="AM285">
        <v>0.20442625222407118</v>
      </c>
      <c r="AN285">
        <v>0.15554605563713081</v>
      </c>
      <c r="AO285">
        <f t="shared" si="34"/>
        <v>0.1922062030773361</v>
      </c>
    </row>
    <row r="286" spans="3:41" x14ac:dyDescent="0.3">
      <c r="C286">
        <v>4.8615985260572057E-2</v>
      </c>
      <c r="D286">
        <v>4.8615985260572057E-2</v>
      </c>
      <c r="E286">
        <v>4.8615985260572057E-2</v>
      </c>
      <c r="F286">
        <v>4.8615985260572057E-2</v>
      </c>
      <c r="G286">
        <f t="shared" si="28"/>
        <v>4.8615985260572057E-2</v>
      </c>
      <c r="H286">
        <v>7.0601975361339372E-2</v>
      </c>
      <c r="I286">
        <v>7.0601975361339372E-2</v>
      </c>
      <c r="J286">
        <v>7.0601975361339372E-2</v>
      </c>
      <c r="K286">
        <v>7.0601975361339372E-2</v>
      </c>
      <c r="L286">
        <f t="shared" si="29"/>
        <v>7.0601975361339372E-2</v>
      </c>
      <c r="M286">
        <v>8.8414452237210922E-2</v>
      </c>
      <c r="N286">
        <v>8.8414452237210922E-2</v>
      </c>
      <c r="O286">
        <v>8.8414452237210922E-2</v>
      </c>
      <c r="P286">
        <v>8.8414452237210922E-2</v>
      </c>
      <c r="Q286">
        <f t="shared" si="30"/>
        <v>8.8414452237210922E-2</v>
      </c>
      <c r="R286">
        <v>0.25621191784170738</v>
      </c>
      <c r="S286">
        <v>0.25621191784170738</v>
      </c>
      <c r="T286">
        <v>0.25621191784170738</v>
      </c>
      <c r="U286">
        <v>0.25621191784170738</v>
      </c>
      <c r="V286">
        <f t="shared" si="31"/>
        <v>0.25621191784170738</v>
      </c>
      <c r="W286">
        <v>0.45896767869579896</v>
      </c>
      <c r="X286">
        <v>0.45896767869579896</v>
      </c>
      <c r="Y286">
        <v>0.45896767869579896</v>
      </c>
      <c r="Z286">
        <v>0.45896767869579896</v>
      </c>
      <c r="AA286">
        <v>0.21889077874389906</v>
      </c>
      <c r="AB286">
        <v>0.21889077874389906</v>
      </c>
      <c r="AC286">
        <v>0.21889077874389906</v>
      </c>
      <c r="AD286">
        <v>0.21889077874389906</v>
      </c>
      <c r="AE286">
        <f t="shared" si="32"/>
        <v>0.21889077874389906</v>
      </c>
      <c r="AF286">
        <v>0.11151005469968064</v>
      </c>
      <c r="AG286">
        <v>0.11151005469968064</v>
      </c>
      <c r="AH286">
        <v>0.11151005469968064</v>
      </c>
      <c r="AI286">
        <v>0.11151005469968064</v>
      </c>
      <c r="AJ286">
        <f t="shared" si="33"/>
        <v>0.11151005469968064</v>
      </c>
      <c r="AK286">
        <v>0.11946544038620761</v>
      </c>
      <c r="AL286">
        <v>0.11946544038620761</v>
      </c>
      <c r="AM286">
        <v>0.11946544038620761</v>
      </c>
      <c r="AN286">
        <v>0.11946544038620761</v>
      </c>
      <c r="AO286">
        <f t="shared" si="34"/>
        <v>0.11946544038620761</v>
      </c>
    </row>
    <row r="287" spans="3:41" x14ac:dyDescent="0.3">
      <c r="C287">
        <v>4.279430134694405E-2</v>
      </c>
      <c r="D287">
        <v>4.279430134694405E-2</v>
      </c>
      <c r="E287">
        <v>4.279430134694405E-2</v>
      </c>
      <c r="F287">
        <v>1.4456636973193297E-3</v>
      </c>
      <c r="G287">
        <f t="shared" si="28"/>
        <v>3.2457141934537866E-2</v>
      </c>
      <c r="H287">
        <v>1.4456636973193297E-3</v>
      </c>
      <c r="I287">
        <v>1.4456636973193297E-3</v>
      </c>
      <c r="J287">
        <v>5.4481083410418407E-2</v>
      </c>
      <c r="K287">
        <v>5.4481083410418407E-2</v>
      </c>
      <c r="L287">
        <f t="shared" si="29"/>
        <v>2.7963373553868867E-2</v>
      </c>
      <c r="M287">
        <v>5.4481083410418407E-2</v>
      </c>
      <c r="N287">
        <v>5.4481083410418407E-2</v>
      </c>
      <c r="O287">
        <v>7.1150892405285146E-2</v>
      </c>
      <c r="P287">
        <v>7.1150892405285146E-2</v>
      </c>
      <c r="Q287">
        <f t="shared" si="30"/>
        <v>6.2815987907851784E-2</v>
      </c>
      <c r="R287">
        <v>7.1150892405285146E-2</v>
      </c>
      <c r="S287">
        <v>7.1150892405285146E-2</v>
      </c>
      <c r="T287">
        <v>3.4939374680302462E-2</v>
      </c>
      <c r="U287">
        <v>3.4939374680302462E-2</v>
      </c>
      <c r="V287">
        <f t="shared" si="31"/>
        <v>5.3045133542793804E-2</v>
      </c>
      <c r="W287">
        <v>3.4939374680302462E-2</v>
      </c>
      <c r="X287">
        <v>3.4939374680302462E-2</v>
      </c>
      <c r="Y287">
        <v>-0.17720121333021338</v>
      </c>
      <c r="Z287">
        <v>-0.17720121333021338</v>
      </c>
      <c r="AA287">
        <v>-0.17720121333021338</v>
      </c>
      <c r="AB287">
        <v>-0.17720121333021338</v>
      </c>
      <c r="AC287">
        <v>-1.470523364351251E-2</v>
      </c>
      <c r="AD287">
        <v>-1.470523364351251E-2</v>
      </c>
      <c r="AE287">
        <f t="shared" si="32"/>
        <v>-9.5953223486862943E-2</v>
      </c>
      <c r="AF287">
        <v>-1.470523364351251E-2</v>
      </c>
      <c r="AG287">
        <v>-1.470523364351251E-2</v>
      </c>
      <c r="AH287">
        <v>0.10535712909397717</v>
      </c>
      <c r="AI287">
        <v>0.10535712909397717</v>
      </c>
      <c r="AJ287">
        <f t="shared" si="33"/>
        <v>4.5325947725232324E-2</v>
      </c>
      <c r="AK287">
        <v>0.10535712909397717</v>
      </c>
      <c r="AL287">
        <v>0.10535712909397717</v>
      </c>
      <c r="AM287">
        <v>6.025330938326872E-2</v>
      </c>
      <c r="AN287">
        <v>6.025330938326872E-2</v>
      </c>
      <c r="AO287">
        <f t="shared" si="34"/>
        <v>8.280521923862294E-2</v>
      </c>
    </row>
    <row r="288" spans="3:41" x14ac:dyDescent="0.3">
      <c r="C288">
        <v>0.15253456521126035</v>
      </c>
      <c r="D288">
        <v>6.7035091481431011E-2</v>
      </c>
      <c r="E288">
        <v>6.7035091481431011E-2</v>
      </c>
      <c r="F288">
        <v>6.7035091481431011E-2</v>
      </c>
      <c r="G288">
        <f t="shared" si="28"/>
        <v>8.8409959913888336E-2</v>
      </c>
      <c r="H288">
        <v>6.7035091481431011E-2</v>
      </c>
      <c r="I288">
        <v>1.1568456687860537E-2</v>
      </c>
      <c r="J288">
        <v>1.1568456687860537E-2</v>
      </c>
      <c r="K288">
        <v>1.1568456687860537E-2</v>
      </c>
      <c r="L288">
        <f t="shared" si="29"/>
        <v>2.5435115386253156E-2</v>
      </c>
      <c r="M288">
        <v>1.1568456687860537E-2</v>
      </c>
      <c r="N288">
        <v>7.7932722199591339E-2</v>
      </c>
      <c r="O288">
        <v>7.7932722199591339E-2</v>
      </c>
      <c r="P288">
        <v>7.7932722199591339E-2</v>
      </c>
      <c r="Q288">
        <f t="shared" si="30"/>
        <v>6.1341655821658639E-2</v>
      </c>
      <c r="R288">
        <v>7.7932722199591339E-2</v>
      </c>
      <c r="S288">
        <v>0.10444230583578674</v>
      </c>
      <c r="T288">
        <v>0.10444230583578674</v>
      </c>
      <c r="U288">
        <v>0.10444230583578674</v>
      </c>
      <c r="V288">
        <f t="shared" si="31"/>
        <v>9.7814909926737886E-2</v>
      </c>
      <c r="W288">
        <v>0.10444230583578674</v>
      </c>
      <c r="X288">
        <v>4.5109246977263269E-2</v>
      </c>
      <c r="Y288">
        <v>4.5109246977263269E-2</v>
      </c>
      <c r="Z288">
        <v>4.5109246977263269E-2</v>
      </c>
      <c r="AA288">
        <v>4.5109246977263269E-2</v>
      </c>
      <c r="AB288">
        <v>9.6943557511335182E-2</v>
      </c>
      <c r="AC288">
        <v>9.6943557511335182E-2</v>
      </c>
      <c r="AD288">
        <v>9.6943557511335182E-2</v>
      </c>
      <c r="AE288">
        <f t="shared" si="32"/>
        <v>8.3984979877817195E-2</v>
      </c>
      <c r="AF288">
        <v>9.6943557511335182E-2</v>
      </c>
      <c r="AG288">
        <v>4.5206604574333384E-2</v>
      </c>
      <c r="AH288">
        <v>4.5206604574333384E-2</v>
      </c>
      <c r="AI288">
        <v>4.5206604574333384E-2</v>
      </c>
      <c r="AJ288">
        <f t="shared" si="33"/>
        <v>5.8140842808583837E-2</v>
      </c>
      <c r="AK288">
        <v>4.5206604574333384E-2</v>
      </c>
      <c r="AL288">
        <v>2.2352662801753482E-2</v>
      </c>
      <c r="AM288">
        <v>2.2352662801753482E-2</v>
      </c>
      <c r="AN288">
        <v>2.2352662801753482E-2</v>
      </c>
      <c r="AO288">
        <f t="shared" si="34"/>
        <v>2.8066148244898455E-2</v>
      </c>
    </row>
    <row r="289" spans="3:41" x14ac:dyDescent="0.3">
      <c r="C289">
        <v>1.6417341137728745E-3</v>
      </c>
      <c r="D289">
        <v>1.6417341137728745E-3</v>
      </c>
      <c r="E289">
        <v>1.6417341137728745E-3</v>
      </c>
      <c r="F289">
        <v>1.6417341137728745E-3</v>
      </c>
      <c r="G289">
        <f t="shared" si="28"/>
        <v>1.6417341137728745E-3</v>
      </c>
      <c r="H289">
        <v>-2.9539809085550782E-2</v>
      </c>
      <c r="I289">
        <v>-2.9539809085550782E-2</v>
      </c>
      <c r="J289">
        <v>-2.9539809085550782E-2</v>
      </c>
      <c r="K289">
        <v>-2.9539809085550782E-2</v>
      </c>
      <c r="L289">
        <f t="shared" si="29"/>
        <v>-2.9539809085550782E-2</v>
      </c>
      <c r="M289">
        <v>0.10037064445870617</v>
      </c>
      <c r="N289">
        <v>0.10037064445870617</v>
      </c>
      <c r="O289">
        <v>0.10037064445870617</v>
      </c>
      <c r="P289">
        <v>0.10037064445870617</v>
      </c>
      <c r="Q289">
        <f t="shared" si="30"/>
        <v>0.10037064445870617</v>
      </c>
      <c r="R289">
        <v>-7.4388620126061039E-2</v>
      </c>
      <c r="S289">
        <v>-7.4388620126061039E-2</v>
      </c>
      <c r="T289">
        <v>-7.4388620126061039E-2</v>
      </c>
      <c r="U289">
        <v>-7.4388620126061039E-2</v>
      </c>
      <c r="V289">
        <f t="shared" si="31"/>
        <v>-7.4388620126061039E-2</v>
      </c>
      <c r="W289">
        <v>4.7102023390133203E-2</v>
      </c>
      <c r="X289">
        <v>4.7102023390133203E-2</v>
      </c>
      <c r="Y289">
        <v>4.7102023390133203E-2</v>
      </c>
      <c r="Z289">
        <v>4.7102023390133203E-2</v>
      </c>
      <c r="AA289">
        <v>6.0042194457809145E-2</v>
      </c>
      <c r="AB289">
        <v>6.0042194457809145E-2</v>
      </c>
      <c r="AC289">
        <v>6.0042194457809145E-2</v>
      </c>
      <c r="AD289">
        <v>6.0042194457809145E-2</v>
      </c>
      <c r="AE289">
        <f t="shared" si="32"/>
        <v>6.0042194457809145E-2</v>
      </c>
      <c r="AF289">
        <v>-0.21487205097664472</v>
      </c>
      <c r="AG289">
        <v>-0.21487205097664472</v>
      </c>
      <c r="AH289">
        <v>-0.21487205097664472</v>
      </c>
      <c r="AI289">
        <v>-0.21487205097664472</v>
      </c>
      <c r="AJ289">
        <f t="shared" si="33"/>
        <v>-0.21487205097664472</v>
      </c>
      <c r="AK289">
        <v>-0.26551332500279029</v>
      </c>
      <c r="AL289">
        <v>-0.26551332500279029</v>
      </c>
      <c r="AM289">
        <v>-0.26551332500279029</v>
      </c>
      <c r="AN289">
        <v>-0.26551332500279029</v>
      </c>
      <c r="AO289">
        <f t="shared" si="34"/>
        <v>-0.26551332500279029</v>
      </c>
    </row>
    <row r="290" spans="3:41" x14ac:dyDescent="0.3">
      <c r="C290">
        <v>5.9633368677606935E-2</v>
      </c>
      <c r="D290">
        <v>5.9633368677606935E-2</v>
      </c>
      <c r="E290">
        <v>5.9633368677606935E-2</v>
      </c>
      <c r="F290">
        <v>5.9633368677606935E-2</v>
      </c>
      <c r="G290">
        <f t="shared" si="28"/>
        <v>5.9633368677606935E-2</v>
      </c>
      <c r="H290">
        <v>2.9313311685059636E-2</v>
      </c>
      <c r="I290">
        <v>2.9313311685059636E-2</v>
      </c>
      <c r="J290">
        <v>2.9313311685059636E-2</v>
      </c>
      <c r="K290">
        <v>2.9313311685059636E-2</v>
      </c>
      <c r="L290">
        <f t="shared" si="29"/>
        <v>2.9313311685059636E-2</v>
      </c>
      <c r="M290">
        <v>8.7971185616621692E-2</v>
      </c>
      <c r="N290">
        <v>8.7971185616621692E-2</v>
      </c>
      <c r="O290">
        <v>8.7971185616621692E-2</v>
      </c>
      <c r="P290">
        <v>8.7971185616621692E-2</v>
      </c>
      <c r="Q290">
        <f t="shared" si="30"/>
        <v>8.7971185616621692E-2</v>
      </c>
      <c r="R290">
        <v>6.8971967996316136E-2</v>
      </c>
      <c r="S290">
        <v>6.8971967996316136E-2</v>
      </c>
      <c r="T290">
        <v>6.8971967996316136E-2</v>
      </c>
      <c r="U290">
        <v>6.8971967996316136E-2</v>
      </c>
      <c r="V290">
        <f t="shared" si="31"/>
        <v>6.8971967996316136E-2</v>
      </c>
      <c r="W290">
        <v>3.3033146782069603E-2</v>
      </c>
      <c r="X290">
        <v>3.3033146782069603E-2</v>
      </c>
      <c r="Y290">
        <v>3.3033146782069603E-2</v>
      </c>
      <c r="Z290">
        <v>3.3033146782069603E-2</v>
      </c>
      <c r="AA290">
        <v>1.0734785085221077E-2</v>
      </c>
      <c r="AB290">
        <v>1.0734785085221077E-2</v>
      </c>
      <c r="AC290">
        <v>1.0734785085221077E-2</v>
      </c>
      <c r="AD290">
        <v>1.0734785085221077E-2</v>
      </c>
      <c r="AE290">
        <f t="shared" si="32"/>
        <v>1.0734785085221077E-2</v>
      </c>
      <c r="AF290">
        <v>3.4449383698421411E-2</v>
      </c>
      <c r="AG290">
        <v>3.4449383698421411E-2</v>
      </c>
      <c r="AH290">
        <v>3.4449383698421411E-2</v>
      </c>
      <c r="AI290">
        <v>3.4449383698421411E-2</v>
      </c>
      <c r="AJ290">
        <f t="shared" si="33"/>
        <v>3.4449383698421411E-2</v>
      </c>
      <c r="AK290">
        <v>3.4449383698421411E-2</v>
      </c>
      <c r="AL290">
        <v>3.4449383698421411E-2</v>
      </c>
      <c r="AM290">
        <v>0.10091571031495727</v>
      </c>
      <c r="AN290">
        <v>0.10091571031495727</v>
      </c>
      <c r="AO290">
        <f t="shared" si="34"/>
        <v>6.7682547006689339E-2</v>
      </c>
    </row>
    <row r="291" spans="3:41" x14ac:dyDescent="0.3">
      <c r="C291">
        <v>5.6344555687467125E-4</v>
      </c>
      <c r="D291">
        <v>5.6344555687467125E-4</v>
      </c>
      <c r="E291">
        <v>5.6344555687467125E-4</v>
      </c>
      <c r="F291">
        <v>-1.0600489800138327E-2</v>
      </c>
      <c r="G291">
        <f t="shared" si="28"/>
        <v>-2.2275382823785782E-3</v>
      </c>
      <c r="H291">
        <v>-1.0600489800138327E-2</v>
      </c>
      <c r="I291">
        <v>-1.0600489800138327E-2</v>
      </c>
      <c r="J291">
        <v>-1.0600489800138327E-2</v>
      </c>
      <c r="K291">
        <v>1.6924059634615317E-2</v>
      </c>
      <c r="L291">
        <f t="shared" si="29"/>
        <v>-3.7193524414499152E-3</v>
      </c>
      <c r="M291">
        <v>1.6924059634615317E-2</v>
      </c>
      <c r="N291">
        <v>1.6924059634615317E-2</v>
      </c>
      <c r="O291">
        <v>1.6924059634615317E-2</v>
      </c>
      <c r="P291">
        <v>4.9507819820516028E-3</v>
      </c>
      <c r="Q291">
        <f t="shared" si="30"/>
        <v>1.3930740221474388E-2</v>
      </c>
      <c r="R291">
        <v>4.9507819820516028E-3</v>
      </c>
      <c r="S291">
        <v>4.9507819820516028E-3</v>
      </c>
      <c r="T291">
        <v>4.9507819820516028E-3</v>
      </c>
      <c r="U291">
        <v>4.2779528798671052E-3</v>
      </c>
      <c r="V291">
        <f t="shared" si="31"/>
        <v>4.7825747065054786E-3</v>
      </c>
      <c r="W291">
        <v>4.2779528798671052E-3</v>
      </c>
      <c r="X291">
        <v>4.2779528798671052E-3</v>
      </c>
      <c r="Y291">
        <v>4.2779528798671052E-3</v>
      </c>
      <c r="Z291">
        <v>2.5907770915463445E-2</v>
      </c>
      <c r="AA291">
        <v>2.5907770915463445E-2</v>
      </c>
      <c r="AB291">
        <v>2.5907770915463445E-2</v>
      </c>
      <c r="AC291">
        <v>2.5907770915463445E-2</v>
      </c>
      <c r="AD291">
        <v>5.3421106332806792E-2</v>
      </c>
      <c r="AE291">
        <f t="shared" si="32"/>
        <v>3.2786104769799276E-2</v>
      </c>
      <c r="AF291">
        <v>5.3421106332806792E-2</v>
      </c>
      <c r="AG291">
        <v>5.3421106332806792E-2</v>
      </c>
      <c r="AH291">
        <v>5.3421106332806792E-2</v>
      </c>
      <c r="AI291">
        <v>8.7217992839017065E-3</v>
      </c>
      <c r="AJ291">
        <f t="shared" si="33"/>
        <v>4.2246279570580525E-2</v>
      </c>
      <c r="AK291">
        <v>8.7217992839017065E-3</v>
      </c>
      <c r="AL291">
        <v>8.7217992839017065E-3</v>
      </c>
      <c r="AM291">
        <v>8.7217992839017065E-3</v>
      </c>
      <c r="AN291">
        <v>3.0217313689869817E-2</v>
      </c>
      <c r="AO291">
        <f t="shared" si="34"/>
        <v>1.4095677885393735E-2</v>
      </c>
    </row>
    <row r="292" spans="3:41" x14ac:dyDescent="0.3">
      <c r="C292">
        <v>0.29787586847297914</v>
      </c>
      <c r="D292">
        <v>0.29787586847297914</v>
      </c>
      <c r="E292">
        <v>0.29787586847297914</v>
      </c>
      <c r="F292">
        <v>0.29787586847297914</v>
      </c>
      <c r="G292">
        <f t="shared" si="28"/>
        <v>0.29787586847297914</v>
      </c>
      <c r="H292">
        <v>0.29787586847297914</v>
      </c>
      <c r="I292">
        <v>0.29787586847297914</v>
      </c>
      <c r="J292">
        <v>0.25439181523779442</v>
      </c>
      <c r="K292">
        <v>0.25439181523779442</v>
      </c>
      <c r="L292">
        <f t="shared" si="29"/>
        <v>0.27613384185538681</v>
      </c>
      <c r="M292">
        <v>0.25439181523779442</v>
      </c>
      <c r="N292">
        <v>0.25439181523779442</v>
      </c>
      <c r="O292">
        <v>0.17260010636455553</v>
      </c>
      <c r="P292">
        <v>0.17260010636455553</v>
      </c>
      <c r="Q292">
        <f t="shared" si="30"/>
        <v>0.21349596080117494</v>
      </c>
      <c r="R292">
        <v>0.17260010636455553</v>
      </c>
      <c r="S292">
        <v>0.17260010636455553</v>
      </c>
      <c r="T292">
        <v>0.15875601580617171</v>
      </c>
      <c r="U292">
        <v>0.15875601580617171</v>
      </c>
      <c r="V292">
        <f t="shared" si="31"/>
        <v>0.16567806108536362</v>
      </c>
      <c r="W292">
        <v>0.15875601580617171</v>
      </c>
      <c r="X292">
        <v>0.54265475308790101</v>
      </c>
      <c r="Y292">
        <v>0.54265475308790101</v>
      </c>
      <c r="Z292">
        <v>0.54265475308790101</v>
      </c>
      <c r="AA292">
        <v>0.54265475308790101</v>
      </c>
      <c r="AB292">
        <v>-0.67208445358306412</v>
      </c>
      <c r="AC292">
        <v>-0.67208445358306412</v>
      </c>
      <c r="AD292">
        <v>-0.67208445358306412</v>
      </c>
      <c r="AE292">
        <f t="shared" si="32"/>
        <v>-0.36839965191532287</v>
      </c>
      <c r="AF292">
        <v>-0.67208445358306412</v>
      </c>
      <c r="AG292">
        <v>-0.84857830200494666</v>
      </c>
      <c r="AH292">
        <v>-0.84857830200494666</v>
      </c>
      <c r="AI292">
        <v>-0.84857830200494666</v>
      </c>
      <c r="AJ292">
        <f t="shared" si="33"/>
        <v>-0.80445483989947608</v>
      </c>
      <c r="AK292">
        <v>-0.84857830200494666</v>
      </c>
      <c r="AL292">
        <v>-1.5625609677079686E-2</v>
      </c>
      <c r="AM292">
        <v>-1.5625609677079686E-2</v>
      </c>
      <c r="AN292">
        <v>-1.5625609677079686E-2</v>
      </c>
      <c r="AO292">
        <f t="shared" si="34"/>
        <v>-0.22386378275904645</v>
      </c>
    </row>
    <row r="293" spans="3:41" x14ac:dyDescent="0.3">
      <c r="C293">
        <v>0.17542361240318236</v>
      </c>
      <c r="D293">
        <v>0.17542361240318236</v>
      </c>
      <c r="E293">
        <v>0.17542361240318236</v>
      </c>
      <c r="F293">
        <v>-9.1122686602975664E-2</v>
      </c>
      <c r="G293">
        <f t="shared" si="28"/>
        <v>0.10878703765164284</v>
      </c>
      <c r="H293">
        <v>-9.1122686602975664E-2</v>
      </c>
      <c r="I293">
        <v>-9.1122686602975664E-2</v>
      </c>
      <c r="J293">
        <v>-9.1122686602975664E-2</v>
      </c>
      <c r="K293">
        <v>-5.6860521626437711E-2</v>
      </c>
      <c r="L293">
        <f t="shared" si="29"/>
        <v>-8.2557145358841177E-2</v>
      </c>
      <c r="M293">
        <v>-5.6860521626437711E-2</v>
      </c>
      <c r="N293">
        <v>-5.6860521626437711E-2</v>
      </c>
      <c r="O293">
        <v>-5.6860521626437711E-2</v>
      </c>
      <c r="P293">
        <v>0.19648667275728871</v>
      </c>
      <c r="Q293">
        <f t="shared" si="30"/>
        <v>6.476276969493891E-3</v>
      </c>
      <c r="R293">
        <v>0.19648667275728871</v>
      </c>
      <c r="S293">
        <v>0.19648667275728871</v>
      </c>
      <c r="T293">
        <v>0.19648667275728871</v>
      </c>
      <c r="U293">
        <v>0.22798424298968537</v>
      </c>
      <c r="V293">
        <f t="shared" si="31"/>
        <v>0.20436106531538786</v>
      </c>
      <c r="W293">
        <v>0.22798424298968537</v>
      </c>
      <c r="X293">
        <v>0.22798424298968537</v>
      </c>
      <c r="Y293">
        <v>0.22798424298968537</v>
      </c>
      <c r="Z293">
        <v>5.156375797361739E-2</v>
      </c>
      <c r="AA293">
        <v>5.156375797361739E-2</v>
      </c>
      <c r="AB293">
        <v>5.156375797361739E-2</v>
      </c>
      <c r="AC293">
        <v>5.156375797361739E-2</v>
      </c>
      <c r="AD293">
        <v>0.10939472505395757</v>
      </c>
      <c r="AE293">
        <f t="shared" si="32"/>
        <v>6.602149974370243E-2</v>
      </c>
      <c r="AF293">
        <v>0.10939472505395757</v>
      </c>
      <c r="AG293">
        <v>0.10939472505395757</v>
      </c>
      <c r="AH293">
        <v>0.10939472505395757</v>
      </c>
      <c r="AI293">
        <v>0.19112932738051672</v>
      </c>
      <c r="AJ293">
        <f t="shared" si="33"/>
        <v>0.12982837563559735</v>
      </c>
      <c r="AK293">
        <v>0.19112932738051672</v>
      </c>
      <c r="AL293">
        <v>0.19112932738051672</v>
      </c>
      <c r="AM293">
        <v>0.19112932738051672</v>
      </c>
      <c r="AN293">
        <v>0.12960993900050366</v>
      </c>
      <c r="AO293">
        <f t="shared" si="34"/>
        <v>0.17574948028551346</v>
      </c>
    </row>
    <row r="294" spans="3:41" x14ac:dyDescent="0.3">
      <c r="C294">
        <v>5.988074242042505E-2</v>
      </c>
      <c r="D294">
        <v>5.988074242042505E-2</v>
      </c>
      <c r="E294">
        <v>5.988074242042505E-2</v>
      </c>
      <c r="F294">
        <v>5.988074242042505E-2</v>
      </c>
      <c r="G294">
        <f t="shared" si="28"/>
        <v>5.988074242042505E-2</v>
      </c>
      <c r="H294">
        <v>4.1881632893265533E-2</v>
      </c>
      <c r="I294">
        <v>4.1881632893265533E-2</v>
      </c>
      <c r="J294">
        <v>4.1881632893265533E-2</v>
      </c>
      <c r="K294">
        <v>4.1881632893265533E-2</v>
      </c>
      <c r="L294">
        <f t="shared" si="29"/>
        <v>4.1881632893265533E-2</v>
      </c>
      <c r="M294">
        <v>4.8234492160872597E-2</v>
      </c>
      <c r="N294">
        <v>4.8234492160872597E-2</v>
      </c>
      <c r="O294">
        <v>4.8234492160872597E-2</v>
      </c>
      <c r="P294">
        <v>4.8234492160872597E-2</v>
      </c>
      <c r="Q294">
        <f t="shared" si="30"/>
        <v>4.8234492160872597E-2</v>
      </c>
      <c r="R294">
        <v>4.6771440478161397E-2</v>
      </c>
      <c r="S294">
        <v>4.6771440478161397E-2</v>
      </c>
      <c r="T294">
        <v>4.6771440478161397E-2</v>
      </c>
      <c r="U294">
        <v>4.6771440478161397E-2</v>
      </c>
      <c r="V294">
        <f t="shared" si="31"/>
        <v>4.6771440478161397E-2</v>
      </c>
      <c r="W294">
        <v>4.5212414703940079E-2</v>
      </c>
      <c r="X294">
        <v>4.5212414703940079E-2</v>
      </c>
      <c r="Y294">
        <v>4.5212414703940079E-2</v>
      </c>
      <c r="Z294">
        <v>4.5212414703940079E-2</v>
      </c>
      <c r="AA294">
        <v>5.4159700473308814E-2</v>
      </c>
      <c r="AB294">
        <v>5.4159700473308814E-2</v>
      </c>
      <c r="AC294">
        <v>5.4159700473308814E-2</v>
      </c>
      <c r="AD294">
        <v>5.4159700473308814E-2</v>
      </c>
      <c r="AE294">
        <f t="shared" si="32"/>
        <v>5.4159700473308814E-2</v>
      </c>
      <c r="AF294">
        <v>6.420849399366832E-2</v>
      </c>
      <c r="AG294">
        <v>6.420849399366832E-2</v>
      </c>
      <c r="AH294">
        <v>6.420849399366832E-2</v>
      </c>
      <c r="AI294">
        <v>6.420849399366832E-2</v>
      </c>
      <c r="AJ294">
        <f t="shared" si="33"/>
        <v>6.420849399366832E-2</v>
      </c>
      <c r="AK294">
        <v>5.7867505213037712E-2</v>
      </c>
      <c r="AL294">
        <v>5.7867505213037712E-2</v>
      </c>
      <c r="AM294">
        <v>5.7867505213037712E-2</v>
      </c>
      <c r="AN294">
        <v>5.7867505213037712E-2</v>
      </c>
      <c r="AO294">
        <f t="shared" si="34"/>
        <v>5.7867505213037712E-2</v>
      </c>
    </row>
    <row r="295" spans="3:41" x14ac:dyDescent="0.3">
      <c r="C295">
        <v>0.1654393363494274</v>
      </c>
      <c r="D295">
        <v>0.1654393363494274</v>
      </c>
      <c r="E295">
        <v>0.1654393363494274</v>
      </c>
      <c r="F295">
        <v>0.1654393363494274</v>
      </c>
      <c r="G295">
        <f t="shared" si="28"/>
        <v>0.1654393363494274</v>
      </c>
      <c r="H295">
        <v>0.2132367564185888</v>
      </c>
      <c r="I295">
        <v>0.2132367564185888</v>
      </c>
      <c r="J295">
        <v>0.2132367564185888</v>
      </c>
      <c r="K295">
        <v>0.2132367564185888</v>
      </c>
      <c r="L295">
        <f t="shared" si="29"/>
        <v>0.2132367564185888</v>
      </c>
      <c r="M295">
        <v>-0.21396253176194766</v>
      </c>
      <c r="N295">
        <v>-0.21396253176194766</v>
      </c>
      <c r="O295">
        <v>-0.21396253176194766</v>
      </c>
      <c r="P295">
        <v>-5.4587712091764828E-2</v>
      </c>
      <c r="Q295">
        <f t="shared" si="30"/>
        <v>-0.17411882684440194</v>
      </c>
      <c r="R295">
        <v>-5.4587712091764828E-2</v>
      </c>
      <c r="S295">
        <v>-5.4587712091764828E-2</v>
      </c>
      <c r="T295">
        <v>-5.4587712091764828E-2</v>
      </c>
      <c r="U295">
        <v>-0.69157759856498491</v>
      </c>
      <c r="V295">
        <f t="shared" si="31"/>
        <v>-0.21383518371006985</v>
      </c>
      <c r="W295">
        <v>-0.69157759856498491</v>
      </c>
      <c r="X295">
        <v>-0.69157759856498491</v>
      </c>
      <c r="Y295">
        <v>-0.69157759856498491</v>
      </c>
      <c r="Z295">
        <v>0.14315413324921436</v>
      </c>
      <c r="AA295">
        <v>0.14315413324921436</v>
      </c>
      <c r="AB295">
        <v>0.14315413324921436</v>
      </c>
      <c r="AC295">
        <v>0.14315413324921436</v>
      </c>
      <c r="AD295">
        <v>-2.0350035993970252E-2</v>
      </c>
      <c r="AE295">
        <f t="shared" si="32"/>
        <v>0.10227809093841822</v>
      </c>
      <c r="AF295">
        <v>-2.0350035993970252E-2</v>
      </c>
      <c r="AG295">
        <v>-2.0350035993970252E-2</v>
      </c>
      <c r="AH295">
        <v>-2.0350035993970252E-2</v>
      </c>
      <c r="AI295">
        <v>0.18076861684686044</v>
      </c>
      <c r="AJ295">
        <f t="shared" si="33"/>
        <v>2.9929627216237421E-2</v>
      </c>
      <c r="AK295">
        <v>0.18076861684686044</v>
      </c>
      <c r="AL295">
        <v>0.18076861684686044</v>
      </c>
      <c r="AM295">
        <v>0.18076861684686044</v>
      </c>
      <c r="AN295">
        <v>0.1817232622689425</v>
      </c>
      <c r="AO295">
        <f t="shared" si="34"/>
        <v>0.18100727820238097</v>
      </c>
    </row>
    <row r="296" spans="3:41" x14ac:dyDescent="0.3">
      <c r="C296">
        <v>-5.2208482119298683E-2</v>
      </c>
      <c r="D296">
        <v>-5.2208482119298683E-2</v>
      </c>
      <c r="E296">
        <v>-5.2208482119298683E-2</v>
      </c>
      <c r="F296">
        <v>-5.2208482119298683E-2</v>
      </c>
      <c r="G296">
        <f t="shared" si="28"/>
        <v>-5.2208482119298683E-2</v>
      </c>
      <c r="H296">
        <v>-3.5068514197370768E-2</v>
      </c>
      <c r="I296">
        <v>-3.5068514197370768E-2</v>
      </c>
      <c r="J296">
        <v>-3.5068514197370768E-2</v>
      </c>
      <c r="K296">
        <v>-3.5068514197370768E-2</v>
      </c>
      <c r="L296">
        <f t="shared" si="29"/>
        <v>-3.5068514197370768E-2</v>
      </c>
      <c r="M296">
        <v>-0.37250081583813749</v>
      </c>
      <c r="N296">
        <v>-0.37250081583813749</v>
      </c>
      <c r="O296">
        <v>-0.37250081583813749</v>
      </c>
      <c r="P296">
        <v>-0.37250081583813749</v>
      </c>
      <c r="Q296">
        <f t="shared" si="30"/>
        <v>-0.37250081583813749</v>
      </c>
      <c r="R296">
        <v>4.1470557473067771E-2</v>
      </c>
      <c r="S296">
        <v>4.1470557473067771E-2</v>
      </c>
      <c r="T296">
        <v>4.1470557473067771E-2</v>
      </c>
      <c r="U296">
        <v>4.1470557473067771E-2</v>
      </c>
      <c r="V296">
        <f t="shared" si="31"/>
        <v>4.1470557473067771E-2</v>
      </c>
      <c r="W296">
        <v>6.9093181469821931E-3</v>
      </c>
      <c r="X296">
        <v>6.9093181469821931E-3</v>
      </c>
      <c r="Y296">
        <v>6.9093181469821931E-3</v>
      </c>
      <c r="Z296">
        <v>6.9093181469821931E-3</v>
      </c>
      <c r="AA296">
        <v>-0.20277912003238754</v>
      </c>
      <c r="AB296">
        <v>-0.20277912003238754</v>
      </c>
      <c r="AC296">
        <v>-0.20277912003238754</v>
      </c>
      <c r="AD296">
        <v>-0.20277912003238754</v>
      </c>
      <c r="AE296">
        <f t="shared" si="32"/>
        <v>-0.20277912003238754</v>
      </c>
      <c r="AF296">
        <v>1.6397975831651146E-2</v>
      </c>
      <c r="AG296">
        <v>1.6397975831651146E-2</v>
      </c>
      <c r="AH296">
        <v>1.6397975831651146E-2</v>
      </c>
      <c r="AI296">
        <v>1.6397975831651146E-2</v>
      </c>
      <c r="AJ296">
        <f t="shared" si="33"/>
        <v>1.6397975831651146E-2</v>
      </c>
      <c r="AK296">
        <v>7.9102176023759241E-3</v>
      </c>
      <c r="AL296">
        <v>7.9102176023759241E-3</v>
      </c>
      <c r="AM296">
        <v>7.9102176023759241E-3</v>
      </c>
      <c r="AN296">
        <v>7.9102176023759241E-3</v>
      </c>
      <c r="AO296">
        <f t="shared" si="34"/>
        <v>7.9102176023759241E-3</v>
      </c>
    </row>
    <row r="297" spans="3:41" x14ac:dyDescent="0.3">
      <c r="C297">
        <v>5.8353464983242245E-2</v>
      </c>
      <c r="D297">
        <v>5.8353464983242245E-2</v>
      </c>
      <c r="E297">
        <v>5.8353464983242245E-2</v>
      </c>
      <c r="F297">
        <v>0.17154349495775678</v>
      </c>
      <c r="G297">
        <f t="shared" si="28"/>
        <v>8.6650972476870883E-2</v>
      </c>
      <c r="H297">
        <v>0.17154349495775678</v>
      </c>
      <c r="I297">
        <v>0.17154349495775678</v>
      </c>
      <c r="J297">
        <v>0.17154349495775678</v>
      </c>
      <c r="K297">
        <v>0.1413015098397114</v>
      </c>
      <c r="L297">
        <f t="shared" si="29"/>
        <v>0.16398299867824545</v>
      </c>
      <c r="M297">
        <v>0.1413015098397114</v>
      </c>
      <c r="N297">
        <v>0.1413015098397114</v>
      </c>
      <c r="O297">
        <v>0.1413015098397114</v>
      </c>
      <c r="P297">
        <v>7.8535353903354296E-2</v>
      </c>
      <c r="Q297">
        <f t="shared" si="30"/>
        <v>0.12560997085562212</v>
      </c>
      <c r="R297">
        <v>7.8535353903354296E-2</v>
      </c>
      <c r="S297">
        <v>7.8535353903354296E-2</v>
      </c>
      <c r="T297">
        <v>7.8535353903354296E-2</v>
      </c>
      <c r="U297">
        <v>0.12456112968507188</v>
      </c>
      <c r="V297">
        <f t="shared" si="31"/>
        <v>9.0041797848783689E-2</v>
      </c>
      <c r="W297">
        <v>0.12456112968507188</v>
      </c>
      <c r="X297">
        <v>0.12456112968507188</v>
      </c>
      <c r="Y297">
        <v>0.12456112968507188</v>
      </c>
      <c r="Z297">
        <v>0.12456112968507188</v>
      </c>
      <c r="AA297">
        <v>0.12600219733422846</v>
      </c>
      <c r="AB297">
        <v>0.12600219733422846</v>
      </c>
      <c r="AC297">
        <v>0.12600219733422846</v>
      </c>
      <c r="AD297">
        <v>9.0978398642467428E-2</v>
      </c>
      <c r="AE297">
        <f t="shared" si="32"/>
        <v>0.1172462476612882</v>
      </c>
      <c r="AF297">
        <v>9.0978398642467428E-2</v>
      </c>
      <c r="AG297">
        <v>9.0978398642467428E-2</v>
      </c>
      <c r="AH297">
        <v>9.0978398642467428E-2</v>
      </c>
      <c r="AI297">
        <v>9.320502157567033E-2</v>
      </c>
      <c r="AJ297">
        <f t="shared" si="33"/>
        <v>9.1535054375768157E-2</v>
      </c>
      <c r="AK297">
        <v>9.320502157567033E-2</v>
      </c>
      <c r="AL297">
        <v>9.320502157567033E-2</v>
      </c>
      <c r="AM297">
        <v>9.320502157567033E-2</v>
      </c>
      <c r="AN297">
        <v>1.9890891276816451E-3</v>
      </c>
      <c r="AO297">
        <f t="shared" si="34"/>
        <v>7.0401038463673155E-2</v>
      </c>
    </row>
    <row r="298" spans="3:41" x14ac:dyDescent="0.3">
      <c r="C298">
        <v>0.35131500298864526</v>
      </c>
      <c r="D298">
        <v>0.35131500298864526</v>
      </c>
      <c r="E298">
        <v>0.35131500298864526</v>
      </c>
      <c r="F298">
        <v>0.35131500298864526</v>
      </c>
      <c r="G298">
        <f t="shared" si="28"/>
        <v>0.35131500298864526</v>
      </c>
      <c r="H298">
        <v>0.44688703465981999</v>
      </c>
      <c r="I298">
        <v>0.44688703465981999</v>
      </c>
      <c r="J298">
        <v>0.27623211446740886</v>
      </c>
      <c r="K298">
        <v>0.27623211446740886</v>
      </c>
      <c r="L298">
        <f t="shared" si="29"/>
        <v>0.36155957456361443</v>
      </c>
      <c r="M298">
        <v>0.27623211446740886</v>
      </c>
      <c r="N298">
        <v>0.29916613213598475</v>
      </c>
      <c r="O298">
        <v>0.29916613213598475</v>
      </c>
      <c r="P298">
        <v>0.29916613213598475</v>
      </c>
      <c r="Q298">
        <f t="shared" si="30"/>
        <v>0.29343262771884077</v>
      </c>
      <c r="R298">
        <v>0.29916613213598475</v>
      </c>
      <c r="S298">
        <v>0.30582691644638771</v>
      </c>
      <c r="T298">
        <v>0.30582691644638771</v>
      </c>
      <c r="U298">
        <v>0.30582691644638771</v>
      </c>
      <c r="V298">
        <f t="shared" si="31"/>
        <v>0.30416172036878697</v>
      </c>
      <c r="W298">
        <v>0.30582691644638771</v>
      </c>
      <c r="X298">
        <v>0.27722381281468994</v>
      </c>
      <c r="Y298">
        <v>0.27722381281468994</v>
      </c>
      <c r="Z298">
        <v>0.27722381281468994</v>
      </c>
      <c r="AA298">
        <v>0.27722381281468994</v>
      </c>
      <c r="AB298">
        <v>0.26503274459218068</v>
      </c>
      <c r="AC298">
        <v>0.26503274459218068</v>
      </c>
      <c r="AD298">
        <v>0.26503274459218068</v>
      </c>
      <c r="AE298">
        <f t="shared" si="32"/>
        <v>0.268080511647808</v>
      </c>
      <c r="AF298">
        <v>0.26503274459218068</v>
      </c>
      <c r="AG298">
        <v>0.24097693351424657</v>
      </c>
      <c r="AH298">
        <v>0.24097693351424657</v>
      </c>
      <c r="AI298">
        <v>0.24097693351424657</v>
      </c>
      <c r="AJ298">
        <f t="shared" si="33"/>
        <v>0.24699088628373009</v>
      </c>
      <c r="AK298">
        <v>0.24097693351424657</v>
      </c>
      <c r="AL298">
        <v>0.21762870514820606</v>
      </c>
      <c r="AM298">
        <v>0.21762870514820606</v>
      </c>
      <c r="AN298">
        <v>0.21762870514820606</v>
      </c>
      <c r="AO298">
        <f t="shared" si="34"/>
        <v>0.2234657622397162</v>
      </c>
    </row>
    <row r="299" spans="3:41" x14ac:dyDescent="0.3">
      <c r="C299">
        <v>8.2149281090679524E-2</v>
      </c>
      <c r="D299">
        <v>8.2149281090679524E-2</v>
      </c>
      <c r="E299">
        <v>8.2149281090679524E-2</v>
      </c>
      <c r="F299">
        <v>8.0764873224061631E-2</v>
      </c>
      <c r="G299">
        <f t="shared" si="28"/>
        <v>8.1803179124025044E-2</v>
      </c>
      <c r="H299">
        <v>8.0764873224061631E-2</v>
      </c>
      <c r="I299">
        <v>8.0764873224061631E-2</v>
      </c>
      <c r="J299">
        <v>8.0764873224061631E-2</v>
      </c>
      <c r="K299">
        <v>6.8530667376202531E-2</v>
      </c>
      <c r="L299">
        <f t="shared" si="29"/>
        <v>7.7706321762096853E-2</v>
      </c>
      <c r="M299">
        <v>6.8530667376202531E-2</v>
      </c>
      <c r="N299">
        <v>6.8530667376202531E-2</v>
      </c>
      <c r="O299">
        <v>6.8530667376202531E-2</v>
      </c>
      <c r="P299">
        <v>0.11405879217933734</v>
      </c>
      <c r="Q299">
        <f t="shared" si="30"/>
        <v>7.9912698576986241E-2</v>
      </c>
      <c r="R299">
        <v>0.11405879217933734</v>
      </c>
      <c r="S299">
        <v>0.11405879217933734</v>
      </c>
      <c r="T299">
        <v>0.11405879217933734</v>
      </c>
      <c r="U299">
        <v>5.3228639166299316E-2</v>
      </c>
      <c r="V299">
        <f t="shared" si="31"/>
        <v>9.8851253926077839E-2</v>
      </c>
      <c r="W299">
        <v>5.3228639166299316E-2</v>
      </c>
      <c r="X299">
        <v>5.3228639166299316E-2</v>
      </c>
      <c r="Y299">
        <v>5.3228639166299316E-2</v>
      </c>
      <c r="Z299">
        <v>2.0475308133137905E-2</v>
      </c>
      <c r="AA299">
        <v>2.0475308133137905E-2</v>
      </c>
      <c r="AB299">
        <v>2.0475308133137905E-2</v>
      </c>
      <c r="AC299">
        <v>2.0475308133137905E-2</v>
      </c>
      <c r="AD299">
        <v>1.8133706813915986E-2</v>
      </c>
      <c r="AE299">
        <f t="shared" si="32"/>
        <v>1.9889907803332427E-2</v>
      </c>
      <c r="AF299">
        <v>1.8133706813915986E-2</v>
      </c>
      <c r="AG299">
        <v>1.8133706813915986E-2</v>
      </c>
      <c r="AH299">
        <v>1.8133706813915986E-2</v>
      </c>
      <c r="AI299">
        <v>2.3760980827835714E-2</v>
      </c>
      <c r="AJ299">
        <f t="shared" si="33"/>
        <v>1.9540525317395918E-2</v>
      </c>
      <c r="AK299">
        <v>2.3760980827835714E-2</v>
      </c>
      <c r="AL299">
        <v>2.3760980827835714E-2</v>
      </c>
      <c r="AM299">
        <v>2.3760980827835714E-2</v>
      </c>
      <c r="AN299">
        <v>4.8571901576965552E-2</v>
      </c>
      <c r="AO299">
        <f t="shared" si="34"/>
        <v>2.9963711015118175E-2</v>
      </c>
    </row>
    <row r="300" spans="3:41" x14ac:dyDescent="0.3">
      <c r="C300">
        <v>-0.26038180240485786</v>
      </c>
      <c r="D300">
        <v>-0.26038180240485786</v>
      </c>
      <c r="E300">
        <v>-0.26038180240485786</v>
      </c>
      <c r="F300">
        <v>0.28235893372573495</v>
      </c>
      <c r="G300">
        <f t="shared" si="28"/>
        <v>-0.12469661837220966</v>
      </c>
      <c r="H300">
        <v>0.28235893372573495</v>
      </c>
      <c r="I300">
        <v>0.28235893372573495</v>
      </c>
      <c r="J300">
        <v>0.28235893372573495</v>
      </c>
      <c r="K300">
        <v>6.8242759849929391E-2</v>
      </c>
      <c r="L300">
        <f t="shared" si="29"/>
        <v>0.22882989025678357</v>
      </c>
      <c r="M300">
        <v>6.8242759849929391E-2</v>
      </c>
      <c r="N300">
        <v>6.8242759849929391E-2</v>
      </c>
      <c r="O300">
        <v>6.8242759849929391E-2</v>
      </c>
      <c r="P300">
        <v>0.1332097118593551</v>
      </c>
      <c r="Q300">
        <f t="shared" si="30"/>
        <v>8.4484497852285817E-2</v>
      </c>
      <c r="R300">
        <v>0.1332097118593551</v>
      </c>
      <c r="S300">
        <v>0.1332097118593551</v>
      </c>
      <c r="T300">
        <v>0.1332097118593551</v>
      </c>
      <c r="U300">
        <v>0.23209198690291771</v>
      </c>
      <c r="V300">
        <f t="shared" si="31"/>
        <v>0.15793028062024575</v>
      </c>
      <c r="W300">
        <v>0.23209198690291771</v>
      </c>
      <c r="X300">
        <v>0.23209198690291771</v>
      </c>
      <c r="Y300">
        <v>0.23209198690291771</v>
      </c>
      <c r="Z300">
        <v>0.29196617843257389</v>
      </c>
      <c r="AA300">
        <v>0.29196617843257389</v>
      </c>
      <c r="AB300">
        <v>0.29196617843257389</v>
      </c>
      <c r="AC300">
        <v>0.29196617843257389</v>
      </c>
      <c r="AD300">
        <v>0.14857654759382863</v>
      </c>
      <c r="AE300">
        <f t="shared" si="32"/>
        <v>0.25611877072288758</v>
      </c>
      <c r="AF300">
        <v>0.14857654759382863</v>
      </c>
      <c r="AG300">
        <v>0.14857654759382863</v>
      </c>
      <c r="AH300">
        <v>0.14857654759382863</v>
      </c>
      <c r="AI300">
        <v>9.7257054539741761E-2</v>
      </c>
      <c r="AJ300">
        <f t="shared" si="33"/>
        <v>0.1357466743303069</v>
      </c>
      <c r="AK300">
        <v>9.7257054539741761E-2</v>
      </c>
      <c r="AL300">
        <v>9.7257054539741761E-2</v>
      </c>
      <c r="AM300">
        <v>9.7257054539741761E-2</v>
      </c>
      <c r="AN300">
        <v>0.12935116929486662</v>
      </c>
      <c r="AO300">
        <f t="shared" si="34"/>
        <v>0.10528058322852298</v>
      </c>
    </row>
    <row r="301" spans="3:41" x14ac:dyDescent="0.3">
      <c r="C301">
        <v>0.26007397010688499</v>
      </c>
      <c r="D301">
        <v>0.26007397010688499</v>
      </c>
      <c r="E301">
        <v>0.26007397010688499</v>
      </c>
      <c r="F301">
        <v>0.26007397010688499</v>
      </c>
      <c r="G301">
        <f t="shared" si="28"/>
        <v>0.26007397010688499</v>
      </c>
      <c r="H301">
        <v>0.24545619706012067</v>
      </c>
      <c r="I301">
        <v>0.24545619706012067</v>
      </c>
      <c r="J301">
        <v>0.24545619706012067</v>
      </c>
      <c r="K301">
        <v>0.24545619706012067</v>
      </c>
      <c r="L301">
        <f t="shared" si="29"/>
        <v>0.24545619706012067</v>
      </c>
      <c r="M301">
        <v>0.32620640876091089</v>
      </c>
      <c r="N301">
        <v>0.32620640876091089</v>
      </c>
      <c r="O301">
        <v>0.32620640876091089</v>
      </c>
      <c r="P301">
        <v>0.32620640876091089</v>
      </c>
      <c r="Q301">
        <f t="shared" si="30"/>
        <v>0.32620640876091089</v>
      </c>
      <c r="R301">
        <v>0.35850786054595396</v>
      </c>
      <c r="S301">
        <v>0.35850786054595396</v>
      </c>
      <c r="T301">
        <v>0.35850786054595396</v>
      </c>
      <c r="U301">
        <v>0.35850786054595396</v>
      </c>
      <c r="V301">
        <f t="shared" si="31"/>
        <v>0.35850786054595396</v>
      </c>
      <c r="W301">
        <v>0.37386720202039808</v>
      </c>
      <c r="X301">
        <v>0.37386720202039808</v>
      </c>
      <c r="Y301">
        <v>0.37386720202039808</v>
      </c>
      <c r="Z301">
        <v>0.37386720202039808</v>
      </c>
      <c r="AA301">
        <v>0.26011063449744398</v>
      </c>
      <c r="AB301">
        <v>0.26011063449744398</v>
      </c>
      <c r="AC301">
        <v>0.26011063449744398</v>
      </c>
      <c r="AD301">
        <v>0.26011063449744398</v>
      </c>
      <c r="AE301">
        <f t="shared" si="32"/>
        <v>0.26011063449744398</v>
      </c>
      <c r="AF301">
        <v>0.26740923445231557</v>
      </c>
      <c r="AG301">
        <v>0.26740923445231557</v>
      </c>
      <c r="AH301">
        <v>0.26740923445231557</v>
      </c>
      <c r="AI301">
        <v>0.26740923445231557</v>
      </c>
      <c r="AJ301">
        <f t="shared" si="33"/>
        <v>0.26740923445231557</v>
      </c>
      <c r="AK301">
        <v>0.27007968840215679</v>
      </c>
      <c r="AL301">
        <v>0.27007968840215679</v>
      </c>
      <c r="AM301">
        <v>0.27007968840215679</v>
      </c>
      <c r="AN301">
        <v>0.27007968840215679</v>
      </c>
      <c r="AO301">
        <f t="shared" si="34"/>
        <v>0.27007968840215679</v>
      </c>
    </row>
    <row r="302" spans="3:41" x14ac:dyDescent="0.3">
      <c r="C302">
        <v>0.12367462359564907</v>
      </c>
      <c r="D302">
        <v>0.12367462359564907</v>
      </c>
      <c r="E302">
        <v>2.7950876032899481E-2</v>
      </c>
      <c r="F302">
        <v>2.7950876032899481E-2</v>
      </c>
      <c r="G302">
        <f t="shared" si="28"/>
        <v>7.5812749814274272E-2</v>
      </c>
      <c r="H302">
        <v>2.7950876032899481E-2</v>
      </c>
      <c r="I302">
        <v>2.7950876032899481E-2</v>
      </c>
      <c r="J302">
        <v>6.9800781261550968E-2</v>
      </c>
      <c r="K302">
        <v>6.9800781261550968E-2</v>
      </c>
      <c r="L302">
        <f t="shared" si="29"/>
        <v>4.8875828647225228E-2</v>
      </c>
      <c r="M302">
        <v>6.9800781261550968E-2</v>
      </c>
      <c r="N302">
        <v>6.9800781261550968E-2</v>
      </c>
      <c r="O302">
        <v>7.8396934803589211E-2</v>
      </c>
      <c r="P302">
        <v>7.8396934803589211E-2</v>
      </c>
      <c r="Q302">
        <f t="shared" si="30"/>
        <v>7.4098858032570089E-2</v>
      </c>
      <c r="R302">
        <v>7.8396934803589211E-2</v>
      </c>
      <c r="S302">
        <v>7.8396934803589211E-2</v>
      </c>
      <c r="T302">
        <v>4.472164820975473E-2</v>
      </c>
      <c r="U302">
        <v>4.472164820975473E-2</v>
      </c>
      <c r="V302">
        <f t="shared" si="31"/>
        <v>6.155929150667197E-2</v>
      </c>
      <c r="W302">
        <v>4.472164820975473E-2</v>
      </c>
      <c r="X302">
        <v>4.472164820975473E-2</v>
      </c>
      <c r="Y302">
        <v>7.6713958475739235E-3</v>
      </c>
      <c r="Z302">
        <v>7.6713958475739235E-3</v>
      </c>
      <c r="AA302">
        <v>7.6713958475739235E-3</v>
      </c>
      <c r="AB302">
        <v>7.6713958475739235E-3</v>
      </c>
      <c r="AC302">
        <v>-0.16424084268892022</v>
      </c>
      <c r="AD302">
        <v>-0.16424084268892022</v>
      </c>
      <c r="AE302">
        <f t="shared" si="32"/>
        <v>-7.828472342067315E-2</v>
      </c>
      <c r="AF302">
        <v>-0.16424084268892022</v>
      </c>
      <c r="AG302">
        <v>-0.16424084268892022</v>
      </c>
      <c r="AH302">
        <v>-0.14949623739909443</v>
      </c>
      <c r="AI302">
        <v>-0.14949623739909443</v>
      </c>
      <c r="AJ302">
        <f t="shared" si="33"/>
        <v>-0.15686854004400733</v>
      </c>
      <c r="AK302">
        <v>-0.14949623739909443</v>
      </c>
      <c r="AL302">
        <v>-0.14949623739909443</v>
      </c>
      <c r="AM302">
        <v>-0.99306122627851789</v>
      </c>
      <c r="AN302">
        <v>-0.99306122627851789</v>
      </c>
      <c r="AO302">
        <f t="shared" si="34"/>
        <v>-0.57127873183880618</v>
      </c>
    </row>
    <row r="303" spans="3:41" x14ac:dyDescent="0.3">
      <c r="C303">
        <v>0.11630123646356084</v>
      </c>
      <c r="D303">
        <v>0.11630123646356084</v>
      </c>
      <c r="E303">
        <v>-3.213413506569187E-2</v>
      </c>
      <c r="F303">
        <v>-3.213413506569187E-2</v>
      </c>
      <c r="G303">
        <f t="shared" si="28"/>
        <v>4.2083550698934484E-2</v>
      </c>
      <c r="H303">
        <v>-3.213413506569187E-2</v>
      </c>
      <c r="I303">
        <v>-3.213413506569187E-2</v>
      </c>
      <c r="J303">
        <v>-2.6069931971500565E-2</v>
      </c>
      <c r="K303">
        <v>-2.6069931971500565E-2</v>
      </c>
      <c r="L303">
        <f t="shared" si="29"/>
        <v>-2.9102033518596217E-2</v>
      </c>
      <c r="M303">
        <v>-2.6069931971500565E-2</v>
      </c>
      <c r="N303">
        <v>-2.6069931971500565E-2</v>
      </c>
      <c r="O303">
        <v>-2.3116135157269319E-2</v>
      </c>
      <c r="P303">
        <v>-2.3116135157269319E-2</v>
      </c>
      <c r="Q303">
        <f t="shared" si="30"/>
        <v>-2.4593033564384942E-2</v>
      </c>
      <c r="R303">
        <v>-2.3116135157269319E-2</v>
      </c>
      <c r="S303">
        <v>-2.3116135157269319E-2</v>
      </c>
      <c r="T303">
        <v>-1.2737354329943903E-2</v>
      </c>
      <c r="U303">
        <v>-1.2737354329943903E-2</v>
      </c>
      <c r="V303">
        <f t="shared" si="31"/>
        <v>-1.7926744743606612E-2</v>
      </c>
      <c r="W303">
        <v>-1.2737354329943903E-2</v>
      </c>
      <c r="X303">
        <v>-1.2737354329943903E-2</v>
      </c>
      <c r="Y303">
        <v>-3.3522027385254588E-2</v>
      </c>
      <c r="Z303">
        <v>-3.3522027385254588E-2</v>
      </c>
      <c r="AA303">
        <v>-3.3522027385254588E-2</v>
      </c>
      <c r="AB303">
        <v>-3.3522027385254588E-2</v>
      </c>
      <c r="AC303">
        <v>-1.3196680609792838E-2</v>
      </c>
      <c r="AD303">
        <v>-1.3196680609792838E-2</v>
      </c>
      <c r="AE303">
        <f t="shared" si="32"/>
        <v>-2.3359353997523716E-2</v>
      </c>
      <c r="AF303">
        <v>-1.3196680609792838E-2</v>
      </c>
      <c r="AG303">
        <v>-1.3196680609792838E-2</v>
      </c>
      <c r="AH303">
        <v>1.9323582035774244E-2</v>
      </c>
      <c r="AI303">
        <v>1.9323582035774244E-2</v>
      </c>
      <c r="AJ303">
        <f t="shared" si="33"/>
        <v>3.0634507129907026E-3</v>
      </c>
      <c r="AK303">
        <v>1.9323582035774244E-2</v>
      </c>
      <c r="AL303">
        <v>1.9323582035774244E-2</v>
      </c>
      <c r="AM303">
        <v>7.3190669725048327E-2</v>
      </c>
      <c r="AN303">
        <v>7.3190669725048327E-2</v>
      </c>
      <c r="AO303">
        <f t="shared" si="34"/>
        <v>4.6257125880411282E-2</v>
      </c>
    </row>
    <row r="304" spans="3:41" x14ac:dyDescent="0.3">
      <c r="C304">
        <v>7.7334773435055959E-2</v>
      </c>
      <c r="D304">
        <v>6.9872834558072167E-2</v>
      </c>
      <c r="E304">
        <v>6.9872834558072167E-2</v>
      </c>
      <c r="F304">
        <v>6.9872834558072167E-2</v>
      </c>
      <c r="G304">
        <f t="shared" si="28"/>
        <v>7.1738319277318108E-2</v>
      </c>
      <c r="H304">
        <v>6.9872834558072167E-2</v>
      </c>
      <c r="I304">
        <v>7.4108836358142069E-2</v>
      </c>
      <c r="J304">
        <v>7.4108836358142069E-2</v>
      </c>
      <c r="K304">
        <v>7.4108836358142069E-2</v>
      </c>
      <c r="L304">
        <f t="shared" si="29"/>
        <v>7.3049835908124597E-2</v>
      </c>
      <c r="M304">
        <v>7.4108836358142069E-2</v>
      </c>
      <c r="N304">
        <v>0.10496320084777029</v>
      </c>
      <c r="O304">
        <v>0.10496320084777029</v>
      </c>
      <c r="P304">
        <v>0.10496320084777029</v>
      </c>
      <c r="Q304">
        <f t="shared" si="30"/>
        <v>9.7249609725363229E-2</v>
      </c>
      <c r="R304">
        <v>0.10496320084777029</v>
      </c>
      <c r="S304">
        <v>8.1260770906570481E-2</v>
      </c>
      <c r="T304">
        <v>8.1260770906570481E-2</v>
      </c>
      <c r="U304">
        <v>8.1260770906570481E-2</v>
      </c>
      <c r="V304">
        <f t="shared" si="31"/>
        <v>8.7186378391870434E-2</v>
      </c>
      <c r="W304">
        <v>8.1260770906570481E-2</v>
      </c>
      <c r="X304">
        <v>4.4240057804709389E-2</v>
      </c>
      <c r="Y304">
        <v>4.4240057804709389E-2</v>
      </c>
      <c r="Z304">
        <v>4.4240057804709389E-2</v>
      </c>
      <c r="AA304">
        <v>4.4240057804709389E-2</v>
      </c>
      <c r="AB304">
        <v>-2.499539603701866E-5</v>
      </c>
      <c r="AC304">
        <v>-2.499539603701866E-5</v>
      </c>
      <c r="AD304">
        <v>-2.499539603701866E-5</v>
      </c>
      <c r="AE304">
        <f t="shared" si="32"/>
        <v>1.1041267904149586E-2</v>
      </c>
      <c r="AF304">
        <v>-2.499539603701866E-5</v>
      </c>
      <c r="AG304">
        <v>1.9846719511904809E-2</v>
      </c>
      <c r="AH304">
        <v>1.9846719511904809E-2</v>
      </c>
      <c r="AI304">
        <v>1.9846719511904809E-2</v>
      </c>
      <c r="AJ304">
        <f t="shared" si="33"/>
        <v>1.4878790784919351E-2</v>
      </c>
      <c r="AK304">
        <v>1.9846719511904809E-2</v>
      </c>
      <c r="AL304">
        <v>2.2052824422951405E-2</v>
      </c>
      <c r="AM304">
        <v>2.2052824422951405E-2</v>
      </c>
      <c r="AN304">
        <v>2.2052824422951405E-2</v>
      </c>
      <c r="AO304">
        <f t="shared" si="34"/>
        <v>2.1501298195189759E-2</v>
      </c>
    </row>
    <row r="305" spans="3:41" x14ac:dyDescent="0.3">
      <c r="C305">
        <v>0.19255305029226141</v>
      </c>
      <c r="D305">
        <v>0.19255305029226141</v>
      </c>
      <c r="E305">
        <v>0.16878259206110419</v>
      </c>
      <c r="F305">
        <v>0.16878259206110419</v>
      </c>
      <c r="G305">
        <f t="shared" si="28"/>
        <v>0.18066782117668279</v>
      </c>
      <c r="H305">
        <v>0.16878259206110419</v>
      </c>
      <c r="I305">
        <v>0.16878259206110419</v>
      </c>
      <c r="J305">
        <v>0.13472789671514995</v>
      </c>
      <c r="K305">
        <v>0.13472789671514995</v>
      </c>
      <c r="L305">
        <f t="shared" si="29"/>
        <v>0.15175524438812707</v>
      </c>
      <c r="M305">
        <v>0.13472789671514995</v>
      </c>
      <c r="N305">
        <v>0.13472789671514995</v>
      </c>
      <c r="O305">
        <v>0.15371196792227237</v>
      </c>
      <c r="P305">
        <v>0.15371196792227237</v>
      </c>
      <c r="Q305">
        <f t="shared" si="30"/>
        <v>0.14421993231871116</v>
      </c>
      <c r="R305">
        <v>0.15371196792227237</v>
      </c>
      <c r="S305">
        <v>0.15371196792227237</v>
      </c>
      <c r="T305">
        <v>9.8997182769643782E-2</v>
      </c>
      <c r="U305">
        <v>9.8997182769643782E-2</v>
      </c>
      <c r="V305">
        <f t="shared" si="31"/>
        <v>0.12635457534595806</v>
      </c>
      <c r="W305">
        <v>9.8997182769643782E-2</v>
      </c>
      <c r="X305">
        <v>9.8997182769643782E-2</v>
      </c>
      <c r="Y305">
        <v>9.6403314601822498E-2</v>
      </c>
      <c r="Z305">
        <v>9.6403314601822498E-2</v>
      </c>
      <c r="AA305">
        <v>9.6403314601822498E-2</v>
      </c>
      <c r="AB305">
        <v>9.6403314601822498E-2</v>
      </c>
      <c r="AC305">
        <v>9.3889916298582315E-2</v>
      </c>
      <c r="AD305">
        <v>9.3889916298582315E-2</v>
      </c>
      <c r="AE305">
        <f t="shared" si="32"/>
        <v>9.5146615450202421E-2</v>
      </c>
      <c r="AF305">
        <v>9.3889916298582315E-2</v>
      </c>
      <c r="AG305">
        <v>9.3889916298582315E-2</v>
      </c>
      <c r="AH305">
        <v>8.7499410533308369E-2</v>
      </c>
      <c r="AI305">
        <v>8.7499410533308369E-2</v>
      </c>
      <c r="AJ305">
        <f t="shared" si="33"/>
        <v>9.0694663415945342E-2</v>
      </c>
      <c r="AK305">
        <v>8.7499410533308369E-2</v>
      </c>
      <c r="AL305">
        <v>8.7499410533308369E-2</v>
      </c>
      <c r="AM305">
        <v>8.7499410533308369E-2</v>
      </c>
      <c r="AN305">
        <v>6.1504784030385708E-2</v>
      </c>
      <c r="AO305">
        <f t="shared" si="34"/>
        <v>8.1000753907577716E-2</v>
      </c>
    </row>
    <row r="306" spans="3:41" x14ac:dyDescent="0.3">
      <c r="C306">
        <v>9.1980180984283441E-2</v>
      </c>
      <c r="D306">
        <v>9.1980180984283441E-2</v>
      </c>
      <c r="E306">
        <v>9.3361614066536466E-2</v>
      </c>
      <c r="F306">
        <v>9.3361614066536466E-2</v>
      </c>
      <c r="G306">
        <f t="shared" si="28"/>
        <v>9.2670897525409954E-2</v>
      </c>
      <c r="H306">
        <v>9.3361614066536466E-2</v>
      </c>
      <c r="I306">
        <v>9.3361614066536466E-2</v>
      </c>
      <c r="J306">
        <v>0.10798409764250094</v>
      </c>
      <c r="K306">
        <v>0.10798409764250094</v>
      </c>
      <c r="L306">
        <f t="shared" si="29"/>
        <v>0.10067285585451871</v>
      </c>
      <c r="M306">
        <v>0.10798409764250094</v>
      </c>
      <c r="N306">
        <v>0.10798409764250094</v>
      </c>
      <c r="O306">
        <v>0.10969250655867144</v>
      </c>
      <c r="P306">
        <v>0.10969250655867144</v>
      </c>
      <c r="Q306">
        <f t="shared" si="30"/>
        <v>0.1088383021005862</v>
      </c>
      <c r="R306">
        <v>0.10969250655867144</v>
      </c>
      <c r="S306">
        <v>0.10969250655867144</v>
      </c>
      <c r="T306">
        <v>0.11251523326513921</v>
      </c>
      <c r="U306">
        <v>0.11251523326513921</v>
      </c>
      <c r="V306">
        <f t="shared" si="31"/>
        <v>0.11110386991190532</v>
      </c>
      <c r="W306">
        <v>0.11251523326513921</v>
      </c>
      <c r="X306">
        <v>0.11251523326513921</v>
      </c>
      <c r="Y306">
        <v>0.1159472553708516</v>
      </c>
      <c r="Z306">
        <v>0.1159472553708516</v>
      </c>
      <c r="AA306">
        <v>0.1159472553708516</v>
      </c>
      <c r="AB306">
        <v>0.1159472553708516</v>
      </c>
      <c r="AC306">
        <v>0.14774874512658082</v>
      </c>
      <c r="AD306">
        <v>0.14774874512658082</v>
      </c>
      <c r="AE306">
        <f t="shared" si="32"/>
        <v>0.13184800024871621</v>
      </c>
      <c r="AF306">
        <v>0.14774874512658082</v>
      </c>
      <c r="AG306">
        <v>0.14774874512658082</v>
      </c>
      <c r="AH306">
        <v>0.19998666311016286</v>
      </c>
      <c r="AI306">
        <v>0.19998666311016286</v>
      </c>
      <c r="AJ306">
        <f t="shared" si="33"/>
        <v>0.17386770411837185</v>
      </c>
      <c r="AK306">
        <v>0.19998666311016286</v>
      </c>
      <c r="AL306">
        <v>0.19998666311016286</v>
      </c>
      <c r="AM306">
        <v>0.18819384768333852</v>
      </c>
      <c r="AN306">
        <v>0.18819384768333852</v>
      </c>
      <c r="AO306">
        <f t="shared" si="34"/>
        <v>0.19409025539675068</v>
      </c>
    </row>
    <row r="307" spans="3:41" x14ac:dyDescent="0.3">
      <c r="C307">
        <v>9.3873874267823135E-2</v>
      </c>
      <c r="D307">
        <v>9.3873874267823135E-2</v>
      </c>
      <c r="E307">
        <v>-0.23227998653311085</v>
      </c>
      <c r="F307">
        <v>-0.23227998653311085</v>
      </c>
      <c r="G307">
        <f t="shared" si="28"/>
        <v>-6.9203056132643853E-2</v>
      </c>
      <c r="H307">
        <v>-0.23227998653311085</v>
      </c>
      <c r="I307">
        <v>-0.23227998653311085</v>
      </c>
      <c r="J307">
        <v>0.11829211564480645</v>
      </c>
      <c r="K307">
        <v>0.11829211564480645</v>
      </c>
      <c r="L307">
        <f t="shared" si="29"/>
        <v>-5.6993935444152197E-2</v>
      </c>
      <c r="M307">
        <v>0.11829211564480645</v>
      </c>
      <c r="N307">
        <v>0.11829211564480645</v>
      </c>
      <c r="O307">
        <v>0.1465558157650777</v>
      </c>
      <c r="P307">
        <v>0.1465558157650777</v>
      </c>
      <c r="Q307">
        <f t="shared" si="30"/>
        <v>0.13242396570494208</v>
      </c>
      <c r="R307">
        <v>0.1465558157650777</v>
      </c>
      <c r="S307">
        <v>0.1465558157650777</v>
      </c>
      <c r="T307">
        <v>0.12056336353036003</v>
      </c>
      <c r="U307">
        <v>0.12056336353036003</v>
      </c>
      <c r="V307">
        <f t="shared" si="31"/>
        <v>0.13355958964771886</v>
      </c>
      <c r="W307">
        <v>0.12056336353036003</v>
      </c>
      <c r="X307">
        <v>0.12056336353036003</v>
      </c>
      <c r="Y307">
        <v>7.7510542306277144E-2</v>
      </c>
      <c r="Z307">
        <v>7.7510542306277144E-2</v>
      </c>
      <c r="AA307">
        <v>7.7510542306277144E-2</v>
      </c>
      <c r="AB307">
        <v>7.7510542306277144E-2</v>
      </c>
      <c r="AC307">
        <v>0.11368895635596897</v>
      </c>
      <c r="AD307">
        <v>0.11368895635596897</v>
      </c>
      <c r="AE307">
        <f t="shared" si="32"/>
        <v>9.5599749331123057E-2</v>
      </c>
      <c r="AF307">
        <v>0.11368895635596897</v>
      </c>
      <c r="AG307">
        <v>0.11368895635596897</v>
      </c>
      <c r="AH307">
        <v>0.12930892445234035</v>
      </c>
      <c r="AI307">
        <v>0.12930892445234035</v>
      </c>
      <c r="AJ307">
        <f t="shared" si="33"/>
        <v>0.12149894040415465</v>
      </c>
      <c r="AK307">
        <v>0.12930892445234035</v>
      </c>
      <c r="AL307">
        <v>0.12930892445234035</v>
      </c>
      <c r="AM307">
        <v>0.17919983636735529</v>
      </c>
      <c r="AN307">
        <v>0.17919983636735529</v>
      </c>
      <c r="AO307">
        <f t="shared" si="34"/>
        <v>0.15425438040984782</v>
      </c>
    </row>
    <row r="308" spans="3:41" x14ac:dyDescent="0.3">
      <c r="C308">
        <v>0.14339897471211424</v>
      </c>
      <c r="D308">
        <v>0.14339897471211424</v>
      </c>
      <c r="E308">
        <v>0.11717695237798741</v>
      </c>
      <c r="F308">
        <v>0.11717695237798741</v>
      </c>
      <c r="G308">
        <f t="shared" si="28"/>
        <v>0.13028796354505082</v>
      </c>
      <c r="H308">
        <v>0.11717695237798741</v>
      </c>
      <c r="I308">
        <v>0.11717695237798741</v>
      </c>
      <c r="J308">
        <v>8.6100841115920562E-2</v>
      </c>
      <c r="K308">
        <v>8.6100841115920562E-2</v>
      </c>
      <c r="L308">
        <f t="shared" si="29"/>
        <v>0.10163889674695398</v>
      </c>
      <c r="M308">
        <v>8.6100841115920562E-2</v>
      </c>
      <c r="N308">
        <v>8.6100841115920562E-2</v>
      </c>
      <c r="O308">
        <v>9.4686406673749043E-2</v>
      </c>
      <c r="P308">
        <v>9.4686406673749043E-2</v>
      </c>
      <c r="Q308">
        <f t="shared" si="30"/>
        <v>9.039362389483481E-2</v>
      </c>
      <c r="R308">
        <v>9.4686406673749043E-2</v>
      </c>
      <c r="S308">
        <v>9.4686406673749043E-2</v>
      </c>
      <c r="T308">
        <v>7.1823947086185017E-2</v>
      </c>
      <c r="U308">
        <v>7.1823947086185017E-2</v>
      </c>
      <c r="V308">
        <f t="shared" si="31"/>
        <v>8.325517687996703E-2</v>
      </c>
      <c r="W308">
        <v>7.1823947086185017E-2</v>
      </c>
      <c r="X308">
        <v>7.1823947086185017E-2</v>
      </c>
      <c r="Y308">
        <v>7.1823947086185017E-2</v>
      </c>
      <c r="Z308">
        <v>2.5345555341838792E-2</v>
      </c>
      <c r="AA308">
        <v>2.5345555341838792E-2</v>
      </c>
      <c r="AB308">
        <v>2.5345555341838792E-2</v>
      </c>
      <c r="AC308">
        <v>2.6825227228963115E-3</v>
      </c>
      <c r="AD308">
        <v>2.6825227228963115E-3</v>
      </c>
      <c r="AE308">
        <f t="shared" si="32"/>
        <v>1.4014039032367552E-2</v>
      </c>
      <c r="AF308">
        <v>2.6825227228963115E-3</v>
      </c>
      <c r="AG308">
        <v>2.6825227228963115E-3</v>
      </c>
      <c r="AH308">
        <v>2.4206205961967348E-2</v>
      </c>
      <c r="AI308">
        <v>2.4206205961967348E-2</v>
      </c>
      <c r="AJ308">
        <f t="shared" si="33"/>
        <v>1.344436434243183E-2</v>
      </c>
      <c r="AK308">
        <v>2.4206205961967348E-2</v>
      </c>
      <c r="AL308">
        <v>2.4206205961967348E-2</v>
      </c>
      <c r="AM308">
        <v>2.0195679518832457E-2</v>
      </c>
      <c r="AN308">
        <v>2.0195679518832457E-2</v>
      </c>
      <c r="AO308">
        <f t="shared" si="34"/>
        <v>2.2200942740399902E-2</v>
      </c>
    </row>
    <row r="309" spans="3:41" x14ac:dyDescent="0.3">
      <c r="C309">
        <v>6.3512807109252403E-2</v>
      </c>
      <c r="D309">
        <v>6.3512807109252403E-2</v>
      </c>
      <c r="E309">
        <v>8.3734359961501192E-2</v>
      </c>
      <c r="F309">
        <v>8.3734359961501192E-2</v>
      </c>
      <c r="G309">
        <f t="shared" si="28"/>
        <v>7.3623583535376791E-2</v>
      </c>
      <c r="H309">
        <v>8.3734359961501192E-2</v>
      </c>
      <c r="I309">
        <v>8.3734359961501192E-2</v>
      </c>
      <c r="J309">
        <v>8.0351906158357952E-2</v>
      </c>
      <c r="K309">
        <v>8.0351906158357952E-2</v>
      </c>
      <c r="L309">
        <f t="shared" si="29"/>
        <v>8.2043133059929579E-2</v>
      </c>
      <c r="M309">
        <v>8.0351906158357952E-2</v>
      </c>
      <c r="N309">
        <v>8.0351906158357952E-2</v>
      </c>
      <c r="O309">
        <v>7.146365422396847E-2</v>
      </c>
      <c r="P309">
        <v>7.146365422396847E-2</v>
      </c>
      <c r="Q309">
        <f t="shared" si="30"/>
        <v>7.5907780191163204E-2</v>
      </c>
      <c r="R309">
        <v>7.146365422396847E-2</v>
      </c>
      <c r="S309">
        <v>7.146365422396847E-2</v>
      </c>
      <c r="T309">
        <v>0.13016066707341825</v>
      </c>
      <c r="U309">
        <v>0.13016066707341825</v>
      </c>
      <c r="V309">
        <f t="shared" si="31"/>
        <v>0.10081216064869336</v>
      </c>
      <c r="W309">
        <v>0.13016066707341825</v>
      </c>
      <c r="X309">
        <v>0.13016066707341825</v>
      </c>
      <c r="Y309">
        <v>7.3018208570903298E-2</v>
      </c>
      <c r="Z309">
        <v>7.3018208570903298E-2</v>
      </c>
      <c r="AA309">
        <v>7.3018208570903298E-2</v>
      </c>
      <c r="AB309">
        <v>7.3018208570903298E-2</v>
      </c>
      <c r="AC309">
        <v>4.3648342598311761E-2</v>
      </c>
      <c r="AD309">
        <v>4.3648342598311761E-2</v>
      </c>
      <c r="AE309">
        <f t="shared" si="32"/>
        <v>5.8333275584607533E-2</v>
      </c>
      <c r="AF309">
        <v>4.3648342598311761E-2</v>
      </c>
      <c r="AG309">
        <v>4.3648342598311761E-2</v>
      </c>
      <c r="AH309">
        <v>4.3648342598311761E-2</v>
      </c>
      <c r="AI309">
        <v>4.3648342598311761E-2</v>
      </c>
      <c r="AJ309">
        <f t="shared" si="33"/>
        <v>4.3648342598311761E-2</v>
      </c>
      <c r="AK309">
        <v>0.12475633528265109</v>
      </c>
      <c r="AL309">
        <v>0.12475633528265109</v>
      </c>
      <c r="AM309">
        <v>0.12475633528265109</v>
      </c>
      <c r="AN309">
        <v>0.12475633528265109</v>
      </c>
      <c r="AO309">
        <f t="shared" si="34"/>
        <v>0.12475633528265109</v>
      </c>
    </row>
    <row r="310" spans="3:41" x14ac:dyDescent="0.3">
      <c r="C310">
        <v>0.30237781257726859</v>
      </c>
      <c r="D310">
        <v>0.30237781257726859</v>
      </c>
      <c r="E310">
        <v>0.30769113178390745</v>
      </c>
      <c r="F310">
        <v>0.30769113178390745</v>
      </c>
      <c r="G310">
        <f t="shared" si="28"/>
        <v>0.30503447218058805</v>
      </c>
      <c r="H310">
        <v>0.30769113178390745</v>
      </c>
      <c r="I310">
        <v>0.30769113178390745</v>
      </c>
      <c r="J310">
        <v>0.2378740687739383</v>
      </c>
      <c r="K310">
        <v>0.2378740687739383</v>
      </c>
      <c r="L310">
        <f t="shared" si="29"/>
        <v>0.27278260027892287</v>
      </c>
      <c r="M310">
        <v>0.2378740687739383</v>
      </c>
      <c r="N310">
        <v>0.2378740687739383</v>
      </c>
      <c r="O310">
        <v>0.20478593269098888</v>
      </c>
      <c r="P310">
        <v>0.20478593269098888</v>
      </c>
      <c r="Q310">
        <f t="shared" si="30"/>
        <v>0.22133000073246359</v>
      </c>
      <c r="R310">
        <v>0.20478593269098888</v>
      </c>
      <c r="S310">
        <v>0.20478593269098888</v>
      </c>
      <c r="T310">
        <v>0.16178724114023452</v>
      </c>
      <c r="U310">
        <v>0.16178724114023452</v>
      </c>
      <c r="V310">
        <f t="shared" si="31"/>
        <v>0.18328658691561173</v>
      </c>
      <c r="W310">
        <v>0.16178724114023452</v>
      </c>
      <c r="X310">
        <v>0.16178724114023452</v>
      </c>
      <c r="Y310">
        <v>0.1533317435172683</v>
      </c>
      <c r="Z310">
        <v>0.1533317435172683</v>
      </c>
      <c r="AA310">
        <v>0.1533317435172683</v>
      </c>
      <c r="AB310">
        <v>0.1533317435172683</v>
      </c>
      <c r="AC310">
        <v>9.8957538339185525E-2</v>
      </c>
      <c r="AD310">
        <v>9.8957538339185525E-2</v>
      </c>
      <c r="AE310">
        <f t="shared" si="32"/>
        <v>0.12614464092822691</v>
      </c>
      <c r="AF310">
        <v>9.8957538339185525E-2</v>
      </c>
      <c r="AG310">
        <v>9.8957538339185525E-2</v>
      </c>
      <c r="AH310">
        <v>5.2652974763368707E-2</v>
      </c>
      <c r="AI310">
        <v>5.2652974763368707E-2</v>
      </c>
      <c r="AJ310">
        <f t="shared" si="33"/>
        <v>7.5805256551277123E-2</v>
      </c>
      <c r="AK310">
        <v>5.2652974763368707E-2</v>
      </c>
      <c r="AL310">
        <v>5.2652974763368707E-2</v>
      </c>
      <c r="AM310">
        <v>6.3744741170766075E-2</v>
      </c>
      <c r="AN310">
        <v>6.3744741170766075E-2</v>
      </c>
      <c r="AO310">
        <f t="shared" si="34"/>
        <v>5.8198857967067391E-2</v>
      </c>
    </row>
    <row r="311" spans="3:41" x14ac:dyDescent="0.3">
      <c r="C311">
        <v>2.7868325734703343E-2</v>
      </c>
      <c r="D311">
        <v>2.7868325734703343E-2</v>
      </c>
      <c r="E311">
        <v>4.9328907408854816E-2</v>
      </c>
      <c r="F311">
        <v>4.9328907408854816E-2</v>
      </c>
      <c r="G311">
        <f t="shared" si="28"/>
        <v>3.8598616571779078E-2</v>
      </c>
      <c r="H311">
        <v>4.9328907408854816E-2</v>
      </c>
      <c r="I311">
        <v>4.9328907408854816E-2</v>
      </c>
      <c r="J311">
        <v>3.0909360050961683E-2</v>
      </c>
      <c r="K311">
        <v>3.0909360050961683E-2</v>
      </c>
      <c r="L311">
        <f t="shared" si="29"/>
        <v>4.0119133729908246E-2</v>
      </c>
      <c r="M311">
        <v>3.0909360050961683E-2</v>
      </c>
      <c r="N311">
        <v>3.0909360050961683E-2</v>
      </c>
      <c r="O311">
        <v>-1.0582311823638817E-2</v>
      </c>
      <c r="P311">
        <v>-1.0582311823638817E-2</v>
      </c>
      <c r="Q311">
        <f t="shared" si="30"/>
        <v>1.0163524113661431E-2</v>
      </c>
      <c r="R311">
        <v>-1.0582311823638817E-2</v>
      </c>
      <c r="S311">
        <v>-1.0582311823638817E-2</v>
      </c>
      <c r="T311">
        <v>-1.0582311823638817E-2</v>
      </c>
      <c r="U311">
        <v>-1.0582311823638817E-2</v>
      </c>
      <c r="V311">
        <f t="shared" si="31"/>
        <v>-1.0582311823638817E-2</v>
      </c>
      <c r="W311">
        <v>-0.21210285279117436</v>
      </c>
      <c r="X311">
        <v>-0.21210285279117436</v>
      </c>
      <c r="Y311">
        <v>-1.0756760823098546</v>
      </c>
      <c r="Z311">
        <v>-1.0756760823098546</v>
      </c>
      <c r="AA311">
        <v>-1.0756760823098546</v>
      </c>
      <c r="AB311">
        <v>-1.0756760823098546</v>
      </c>
      <c r="AC311">
        <v>-0.53195980519623354</v>
      </c>
      <c r="AD311">
        <v>-0.53195980519623354</v>
      </c>
      <c r="AE311">
        <f t="shared" si="32"/>
        <v>-0.80381794375304416</v>
      </c>
      <c r="AF311">
        <v>-0.53195980519623354</v>
      </c>
      <c r="AG311">
        <v>-0.53195980519623354</v>
      </c>
      <c r="AH311">
        <v>-0.24394174186598214</v>
      </c>
      <c r="AI311">
        <v>-0.24394174186598214</v>
      </c>
      <c r="AJ311">
        <f t="shared" si="33"/>
        <v>-0.38795077353110785</v>
      </c>
      <c r="AK311">
        <v>-0.24394174186598214</v>
      </c>
      <c r="AL311">
        <v>-0.24394174186598214</v>
      </c>
      <c r="AM311">
        <v>-1.4179519506356597E-2</v>
      </c>
      <c r="AN311">
        <v>-1.4179519506356597E-2</v>
      </c>
      <c r="AO311">
        <f t="shared" si="34"/>
        <v>-0.12906063068616935</v>
      </c>
    </row>
    <row r="312" spans="3:41" x14ac:dyDescent="0.3">
      <c r="C312">
        <v>0.20513870588654212</v>
      </c>
      <c r="D312">
        <v>0.19729608192987852</v>
      </c>
      <c r="E312">
        <v>0.19729608192987852</v>
      </c>
      <c r="F312">
        <v>0.19729608192987852</v>
      </c>
      <c r="G312">
        <f t="shared" si="28"/>
        <v>0.19925673791904441</v>
      </c>
      <c r="H312">
        <v>0.19729608192987852</v>
      </c>
      <c r="I312">
        <v>0.15450017608290936</v>
      </c>
      <c r="J312">
        <v>0.15450017608290936</v>
      </c>
      <c r="K312">
        <v>0.15450017608290936</v>
      </c>
      <c r="L312">
        <f t="shared" si="29"/>
        <v>0.16519915254465165</v>
      </c>
      <c r="M312">
        <v>0.15450017608290936</v>
      </c>
      <c r="N312">
        <v>0.15074355083459789</v>
      </c>
      <c r="O312">
        <v>0.15074355083459789</v>
      </c>
      <c r="P312">
        <v>0.15074355083459789</v>
      </c>
      <c r="Q312">
        <f t="shared" si="30"/>
        <v>0.15168270714667575</v>
      </c>
      <c r="R312">
        <v>0.15074355083459789</v>
      </c>
      <c r="S312">
        <v>0.14352233422797106</v>
      </c>
      <c r="T312">
        <v>0.14352233422797106</v>
      </c>
      <c r="U312">
        <v>0.14352233422797106</v>
      </c>
      <c r="V312">
        <f t="shared" si="31"/>
        <v>0.14532763837962775</v>
      </c>
      <c r="W312">
        <v>0.14352233422797106</v>
      </c>
      <c r="X312">
        <v>0.10067107073179686</v>
      </c>
      <c r="Y312">
        <v>0.10067107073179686</v>
      </c>
      <c r="Z312">
        <v>0.10067107073179686</v>
      </c>
      <c r="AA312">
        <v>0.10067107073179686</v>
      </c>
      <c r="AB312">
        <v>0.12056868537666171</v>
      </c>
      <c r="AC312">
        <v>0.12056868537666171</v>
      </c>
      <c r="AD312">
        <v>0.12056868537666171</v>
      </c>
      <c r="AE312">
        <f t="shared" si="32"/>
        <v>0.1155942817154455</v>
      </c>
      <c r="AF312">
        <v>0.12056868537666171</v>
      </c>
      <c r="AG312">
        <v>0.12056868537666171</v>
      </c>
      <c r="AH312">
        <v>0.12056868537666171</v>
      </c>
      <c r="AI312">
        <v>0.12056868537666171</v>
      </c>
      <c r="AJ312">
        <f t="shared" si="33"/>
        <v>0.12056868537666171</v>
      </c>
      <c r="AK312">
        <v>0.10248182006130421</v>
      </c>
      <c r="AL312">
        <v>0.10248182006130421</v>
      </c>
      <c r="AM312">
        <v>0.10248182006130421</v>
      </c>
      <c r="AN312">
        <v>0.10248182006130421</v>
      </c>
      <c r="AO312">
        <f t="shared" si="34"/>
        <v>0.10248182006130421</v>
      </c>
    </row>
    <row r="313" spans="3:41" x14ac:dyDescent="0.3">
      <c r="C313">
        <v>8.5305327435545239E-2</v>
      </c>
      <c r="D313">
        <v>0.10970483189510329</v>
      </c>
      <c r="E313">
        <v>0.10970483189510329</v>
      </c>
      <c r="F313">
        <v>0.10970483189510329</v>
      </c>
      <c r="G313">
        <f t="shared" si="28"/>
        <v>0.10360495578021377</v>
      </c>
      <c r="H313">
        <v>0.10970483189510329</v>
      </c>
      <c r="I313">
        <v>-1.3175516335835191E-2</v>
      </c>
      <c r="J313">
        <v>-1.3175516335835191E-2</v>
      </c>
      <c r="K313">
        <v>-1.3175516335835191E-2</v>
      </c>
      <c r="L313">
        <f t="shared" si="29"/>
        <v>1.7544570721899428E-2</v>
      </c>
      <c r="M313">
        <v>-1.3175516335835191E-2</v>
      </c>
      <c r="N313">
        <v>2.4657498155759301E-2</v>
      </c>
      <c r="O313">
        <v>2.4657498155759301E-2</v>
      </c>
      <c r="P313">
        <v>2.4657498155759301E-2</v>
      </c>
      <c r="Q313">
        <f t="shared" si="30"/>
        <v>1.5199244532860678E-2</v>
      </c>
      <c r="R313">
        <v>2.4657498155759301E-2</v>
      </c>
      <c r="S313">
        <v>2.5626686444588109E-2</v>
      </c>
      <c r="T313">
        <v>2.5626686444588109E-2</v>
      </c>
      <c r="U313">
        <v>2.5626686444588109E-2</v>
      </c>
      <c r="V313">
        <f t="shared" si="31"/>
        <v>2.5384389372380908E-2</v>
      </c>
      <c r="W313">
        <v>2.5626686444588109E-2</v>
      </c>
      <c r="X313">
        <v>-3.2109249568430691E-2</v>
      </c>
      <c r="Y313">
        <v>-3.2109249568430691E-2</v>
      </c>
      <c r="Z313">
        <v>-3.2109249568430691E-2</v>
      </c>
      <c r="AA313">
        <v>-3.2109249568430691E-2</v>
      </c>
      <c r="AB313">
        <v>3.3363980000517657E-2</v>
      </c>
      <c r="AC313">
        <v>3.3363980000517657E-2</v>
      </c>
      <c r="AD313">
        <v>3.3363980000517657E-2</v>
      </c>
      <c r="AE313">
        <f t="shared" si="32"/>
        <v>1.6995672608280568E-2</v>
      </c>
      <c r="AF313">
        <v>3.3363980000517657E-2</v>
      </c>
      <c r="AG313">
        <v>-1.6579495567697639E-2</v>
      </c>
      <c r="AH313">
        <v>-1.6579495567697639E-2</v>
      </c>
      <c r="AI313">
        <v>-1.6579495567697639E-2</v>
      </c>
      <c r="AJ313">
        <f t="shared" si="33"/>
        <v>-4.0936266756438147E-3</v>
      </c>
      <c r="AK313">
        <v>-1.6579495567697639E-2</v>
      </c>
      <c r="AL313">
        <v>-6.7500828278512133E-4</v>
      </c>
      <c r="AM313">
        <v>-6.7500828278512133E-4</v>
      </c>
      <c r="AN313">
        <v>-6.7500828278512133E-4</v>
      </c>
      <c r="AO313">
        <f t="shared" si="34"/>
        <v>-4.6511301040132519E-3</v>
      </c>
    </row>
    <row r="314" spans="3:41" x14ac:dyDescent="0.3">
      <c r="C314">
        <v>9.9526411835790141E-2</v>
      </c>
      <c r="D314">
        <v>8.2875908290707442E-2</v>
      </c>
      <c r="E314">
        <v>8.2875908290707442E-2</v>
      </c>
      <c r="F314">
        <v>8.2875908290707442E-2</v>
      </c>
      <c r="G314">
        <f t="shared" si="28"/>
        <v>8.7038534176978127E-2</v>
      </c>
      <c r="H314">
        <v>8.2875908290707442E-2</v>
      </c>
      <c r="I314">
        <v>4.9171116872830302E-2</v>
      </c>
      <c r="J314">
        <v>4.9171116872830302E-2</v>
      </c>
      <c r="K314">
        <v>4.9171116872830302E-2</v>
      </c>
      <c r="L314">
        <f t="shared" si="29"/>
        <v>5.7597314727299585E-2</v>
      </c>
      <c r="M314">
        <v>4.9171116872830302E-2</v>
      </c>
      <c r="N314">
        <v>2.4270889215229369E-2</v>
      </c>
      <c r="O314">
        <v>2.4270889215229369E-2</v>
      </c>
      <c r="P314">
        <v>2.4270889215229369E-2</v>
      </c>
      <c r="Q314">
        <f t="shared" si="30"/>
        <v>3.0495946129629602E-2</v>
      </c>
      <c r="R314">
        <v>2.4270889215229369E-2</v>
      </c>
      <c r="S314">
        <v>4.4952282099807353E-2</v>
      </c>
      <c r="T314">
        <v>4.4952282099807353E-2</v>
      </c>
      <c r="U314">
        <v>4.4952282099807353E-2</v>
      </c>
      <c r="V314">
        <f t="shared" si="31"/>
        <v>3.9781933878662856E-2</v>
      </c>
      <c r="W314">
        <v>4.4952282099807353E-2</v>
      </c>
      <c r="X314">
        <v>3.2089995795943876E-2</v>
      </c>
      <c r="Y314">
        <v>3.2089995795943876E-2</v>
      </c>
      <c r="Z314">
        <v>3.2089995795943876E-2</v>
      </c>
      <c r="AA314">
        <v>3.2089995795943876E-2</v>
      </c>
      <c r="AB314">
        <v>3.2089995795943876E-2</v>
      </c>
      <c r="AC314">
        <v>3.2089995795943876E-2</v>
      </c>
      <c r="AD314">
        <v>8.5261625306935929E-2</v>
      </c>
      <c r="AE314">
        <f t="shared" si="32"/>
        <v>4.5382903173691889E-2</v>
      </c>
      <c r="AF314">
        <v>8.5261625306935929E-2</v>
      </c>
      <c r="AG314">
        <v>8.5261625306935929E-2</v>
      </c>
      <c r="AH314">
        <v>5.6805596993285891E-2</v>
      </c>
      <c r="AI314">
        <v>5.6805596993285891E-2</v>
      </c>
      <c r="AJ314">
        <f t="shared" si="33"/>
        <v>7.1033611150110906E-2</v>
      </c>
      <c r="AK314">
        <v>5.6805596993285891E-2</v>
      </c>
      <c r="AL314">
        <v>6.4203608038298207E-2</v>
      </c>
      <c r="AM314">
        <v>6.4203608038298207E-2</v>
      </c>
      <c r="AN314">
        <v>6.4203608038298207E-2</v>
      </c>
      <c r="AO314">
        <f t="shared" si="34"/>
        <v>6.235410527704513E-2</v>
      </c>
    </row>
    <row r="315" spans="3:41" x14ac:dyDescent="0.3">
      <c r="C315">
        <v>8.7283906757671531E-2</v>
      </c>
      <c r="D315">
        <v>0.10480266108599873</v>
      </c>
      <c r="E315">
        <v>0.10480266108599873</v>
      </c>
      <c r="F315">
        <v>0.10480266108599873</v>
      </c>
      <c r="G315">
        <f t="shared" si="28"/>
        <v>0.10042297250391692</v>
      </c>
      <c r="H315">
        <v>0.10480266108599873</v>
      </c>
      <c r="I315">
        <v>0.10442188493894482</v>
      </c>
      <c r="J315">
        <v>0.10442188493894482</v>
      </c>
      <c r="K315">
        <v>0.10442188493894482</v>
      </c>
      <c r="L315">
        <f t="shared" si="29"/>
        <v>0.10451707897570831</v>
      </c>
      <c r="M315">
        <v>0.10442188493894482</v>
      </c>
      <c r="N315">
        <v>6.8857080583926866E-2</v>
      </c>
      <c r="O315">
        <v>6.8857080583926866E-2</v>
      </c>
      <c r="P315">
        <v>6.8857080583926866E-2</v>
      </c>
      <c r="Q315">
        <f t="shared" si="30"/>
        <v>7.7748281672681357E-2</v>
      </c>
      <c r="R315">
        <v>6.8857080583926866E-2</v>
      </c>
      <c r="S315">
        <v>6.8857080583926866E-2</v>
      </c>
      <c r="T315">
        <v>6.8857080583926866E-2</v>
      </c>
      <c r="U315">
        <v>0.21259869617596153</v>
      </c>
      <c r="V315">
        <f t="shared" si="31"/>
        <v>0.10479248448193554</v>
      </c>
      <c r="W315">
        <v>0.21259869617596153</v>
      </c>
      <c r="X315">
        <v>8.1699229543292215E-2</v>
      </c>
      <c r="Y315">
        <v>8.1699229543292215E-2</v>
      </c>
      <c r="Z315">
        <v>8.1699229543292215E-2</v>
      </c>
      <c r="AA315">
        <v>8.1699229543292215E-2</v>
      </c>
      <c r="AB315">
        <v>0.14843308790759155</v>
      </c>
      <c r="AC315">
        <v>0.14843308790759155</v>
      </c>
      <c r="AD315">
        <v>0.14843308790759155</v>
      </c>
      <c r="AE315">
        <f t="shared" si="32"/>
        <v>0.13174962331651671</v>
      </c>
      <c r="AF315">
        <v>0.14843308790759155</v>
      </c>
      <c r="AG315">
        <v>0.18921690759363149</v>
      </c>
      <c r="AH315">
        <v>0.18921690759363149</v>
      </c>
      <c r="AI315">
        <v>0.18921690759363149</v>
      </c>
      <c r="AJ315">
        <f t="shared" si="33"/>
        <v>0.17902095267212151</v>
      </c>
      <c r="AK315">
        <v>0.18921690759363149</v>
      </c>
      <c r="AL315">
        <v>0.22555465016032281</v>
      </c>
      <c r="AM315">
        <v>0.22555465016032281</v>
      </c>
      <c r="AN315">
        <v>0.22555465016032281</v>
      </c>
      <c r="AO315">
        <f t="shared" si="34"/>
        <v>0.21647021451864998</v>
      </c>
    </row>
    <row r="316" spans="3:41" x14ac:dyDescent="0.3">
      <c r="C316">
        <v>0.14546655715459106</v>
      </c>
      <c r="D316">
        <v>5.3053046207712513E-2</v>
      </c>
      <c r="E316">
        <v>5.3053046207712513E-2</v>
      </c>
      <c r="F316">
        <v>5.3053046207712513E-2</v>
      </c>
      <c r="G316">
        <f t="shared" si="28"/>
        <v>7.6156423944432144E-2</v>
      </c>
      <c r="H316">
        <v>5.3053046207712513E-2</v>
      </c>
      <c r="I316">
        <v>-0.10268378345646113</v>
      </c>
      <c r="J316">
        <v>-0.10268378345646113</v>
      </c>
      <c r="K316">
        <v>-0.10268378345646113</v>
      </c>
      <c r="L316">
        <f t="shared" si="29"/>
        <v>-6.3749576040417727E-2</v>
      </c>
      <c r="M316">
        <v>-0.10268378345646113</v>
      </c>
      <c r="N316">
        <v>-0.11234496762155728</v>
      </c>
      <c r="O316">
        <v>-0.11234496762155728</v>
      </c>
      <c r="P316">
        <v>-0.11234496762155728</v>
      </c>
      <c r="Q316">
        <f t="shared" si="30"/>
        <v>-0.10992967158028324</v>
      </c>
      <c r="R316">
        <v>-0.11234496762155728</v>
      </c>
      <c r="S316">
        <v>6.7097730150283599E-2</v>
      </c>
      <c r="T316">
        <v>6.7097730150283599E-2</v>
      </c>
      <c r="U316">
        <v>6.7097730150283599E-2</v>
      </c>
      <c r="V316">
        <f t="shared" si="31"/>
        <v>2.2237055707323379E-2</v>
      </c>
      <c r="W316">
        <v>6.7097730150283599E-2</v>
      </c>
      <c r="X316">
        <v>6.75983890198181E-2</v>
      </c>
      <c r="Y316">
        <v>6.75983890198181E-2</v>
      </c>
      <c r="Z316">
        <v>6.75983890198181E-2</v>
      </c>
      <c r="AA316">
        <v>6.75983890198181E-2</v>
      </c>
      <c r="AB316">
        <v>3.4998353555054422E-2</v>
      </c>
      <c r="AC316">
        <v>3.4998353555054422E-2</v>
      </c>
      <c r="AD316">
        <v>3.4998353555054422E-2</v>
      </c>
      <c r="AE316">
        <f t="shared" si="32"/>
        <v>4.3148362421245347E-2</v>
      </c>
      <c r="AF316">
        <v>3.4998353555054422E-2</v>
      </c>
      <c r="AG316">
        <v>0.1299184012170673</v>
      </c>
      <c r="AH316">
        <v>0.1299184012170673</v>
      </c>
      <c r="AI316">
        <v>0.1299184012170673</v>
      </c>
      <c r="AJ316">
        <f t="shared" si="33"/>
        <v>0.10618838930156407</v>
      </c>
      <c r="AK316">
        <v>0.1299184012170673</v>
      </c>
      <c r="AL316">
        <v>0.13496806955451293</v>
      </c>
      <c r="AM316">
        <v>0.13496806955451293</v>
      </c>
      <c r="AN316">
        <v>0.13496806955451293</v>
      </c>
      <c r="AO316">
        <f t="shared" si="34"/>
        <v>0.13370565247015151</v>
      </c>
    </row>
    <row r="317" spans="3:41" x14ac:dyDescent="0.3">
      <c r="C317">
        <v>-0.23929098966026613</v>
      </c>
      <c r="D317">
        <v>7.7882352941176347E-2</v>
      </c>
      <c r="E317">
        <v>7.7882352941176347E-2</v>
      </c>
      <c r="F317">
        <v>7.7882352941176347E-2</v>
      </c>
      <c r="G317">
        <f t="shared" si="28"/>
        <v>-1.4109827091842719E-3</v>
      </c>
      <c r="H317">
        <v>7.7882352941176347E-2</v>
      </c>
      <c r="I317">
        <v>7.6425164660458969E-2</v>
      </c>
      <c r="J317">
        <v>7.6425164660458969E-2</v>
      </c>
      <c r="K317">
        <v>7.6425164660458969E-2</v>
      </c>
      <c r="L317">
        <f t="shared" si="29"/>
        <v>7.6789461730638303E-2</v>
      </c>
      <c r="M317">
        <v>7.6425164660458969E-2</v>
      </c>
      <c r="N317">
        <v>0.10049423393739734</v>
      </c>
      <c r="O317">
        <v>0.10049423393739734</v>
      </c>
      <c r="P317">
        <v>0.10049423393739734</v>
      </c>
      <c r="Q317">
        <f t="shared" si="30"/>
        <v>9.4476966618162739E-2</v>
      </c>
      <c r="R317">
        <v>0.10049423393739734</v>
      </c>
      <c r="S317">
        <v>0.14942528735632149</v>
      </c>
      <c r="T317">
        <v>0.14942528735632149</v>
      </c>
      <c r="U317">
        <v>0.14942528735632149</v>
      </c>
      <c r="V317">
        <f t="shared" si="31"/>
        <v>0.13719252400159043</v>
      </c>
      <c r="W317">
        <v>0.14942528735632149</v>
      </c>
      <c r="X317">
        <v>0.12868391451068592</v>
      </c>
      <c r="Y317">
        <v>0.12868391451068592</v>
      </c>
      <c r="Z317">
        <v>0.12868391451068592</v>
      </c>
      <c r="AA317">
        <v>0.12868391451068592</v>
      </c>
      <c r="AB317">
        <v>0.1260939659143249</v>
      </c>
      <c r="AC317">
        <v>0.1260939659143249</v>
      </c>
      <c r="AD317">
        <v>0.1260939659143249</v>
      </c>
      <c r="AE317">
        <f t="shared" si="32"/>
        <v>0.12674145306341514</v>
      </c>
      <c r="AF317">
        <v>0.1260939659143249</v>
      </c>
      <c r="AG317">
        <v>0.16289025790957512</v>
      </c>
      <c r="AH317">
        <v>0.16289025790957512</v>
      </c>
      <c r="AI317">
        <v>0.16289025790957512</v>
      </c>
      <c r="AJ317">
        <f t="shared" si="33"/>
        <v>0.15369118491076256</v>
      </c>
      <c r="AK317">
        <v>0.16289025790957512</v>
      </c>
      <c r="AL317">
        <v>0.10597869295595524</v>
      </c>
      <c r="AM317">
        <v>0.10597869295595524</v>
      </c>
      <c r="AN317">
        <v>0.10597869295595524</v>
      </c>
      <c r="AO317">
        <f t="shared" si="34"/>
        <v>0.12020658419436021</v>
      </c>
    </row>
    <row r="318" spans="3:41" x14ac:dyDescent="0.3">
      <c r="C318">
        <v>0.18344980812297915</v>
      </c>
      <c r="D318">
        <v>0.18344980812297915</v>
      </c>
      <c r="E318">
        <v>0.134411431469808</v>
      </c>
      <c r="F318">
        <v>0.134411431469808</v>
      </c>
      <c r="G318">
        <f t="shared" si="28"/>
        <v>0.15893061979639356</v>
      </c>
      <c r="H318">
        <v>0.134411431469808</v>
      </c>
      <c r="I318">
        <v>0.134411431469808</v>
      </c>
      <c r="J318">
        <v>9.0383541069745818E-2</v>
      </c>
      <c r="K318">
        <v>9.0383541069745818E-2</v>
      </c>
      <c r="L318">
        <f t="shared" si="29"/>
        <v>0.11239748626977691</v>
      </c>
      <c r="M318">
        <v>9.0383541069745818E-2</v>
      </c>
      <c r="N318">
        <v>9.0383541069745818E-2</v>
      </c>
      <c r="O318">
        <v>8.8471091355184259E-2</v>
      </c>
      <c r="P318">
        <v>8.8471091355184259E-2</v>
      </c>
      <c r="Q318">
        <f t="shared" si="30"/>
        <v>8.9427316212465038E-2</v>
      </c>
      <c r="R318">
        <v>8.8471091355184259E-2</v>
      </c>
      <c r="S318">
        <v>8.8471091355184259E-2</v>
      </c>
      <c r="T318">
        <v>6.6241110925856161E-2</v>
      </c>
      <c r="U318">
        <v>6.6241110925856161E-2</v>
      </c>
      <c r="V318">
        <f t="shared" si="31"/>
        <v>7.7356101140520217E-2</v>
      </c>
      <c r="W318">
        <v>6.6241110925856161E-2</v>
      </c>
      <c r="X318">
        <v>6.6241110925856161E-2</v>
      </c>
      <c r="Y318">
        <v>-1.8758125461599384E-2</v>
      </c>
      <c r="Z318">
        <v>-1.8758125461599384E-2</v>
      </c>
      <c r="AA318">
        <v>-1.8758125461599384E-2</v>
      </c>
      <c r="AB318">
        <v>-1.8758125461599384E-2</v>
      </c>
      <c r="AC318">
        <v>4.6703735493551501E-2</v>
      </c>
      <c r="AD318">
        <v>4.6703735493551501E-2</v>
      </c>
      <c r="AE318">
        <f t="shared" si="32"/>
        <v>1.3972805015976059E-2</v>
      </c>
      <c r="AF318">
        <v>4.6703735493551501E-2</v>
      </c>
      <c r="AG318">
        <v>4.6703735493551501E-2</v>
      </c>
      <c r="AH318">
        <v>-4.7626109214121783E-2</v>
      </c>
      <c r="AI318">
        <v>-4.7626109214121783E-2</v>
      </c>
      <c r="AJ318">
        <f t="shared" si="33"/>
        <v>-4.6118686028514058E-4</v>
      </c>
      <c r="AK318">
        <v>-4.7626109214121783E-2</v>
      </c>
      <c r="AL318">
        <v>-4.7626109214121783E-2</v>
      </c>
      <c r="AM318">
        <v>6.3463560977364039E-2</v>
      </c>
      <c r="AN318">
        <v>6.3463560977364039E-2</v>
      </c>
      <c r="AO318">
        <f t="shared" si="34"/>
        <v>7.9187258816211283E-3</v>
      </c>
    </row>
    <row r="319" spans="3:41" x14ac:dyDescent="0.3">
      <c r="C319">
        <v>0.13336115167953266</v>
      </c>
      <c r="D319">
        <v>6.8522187917607641E-2</v>
      </c>
      <c r="E319">
        <v>6.8522187917607641E-2</v>
      </c>
      <c r="F319">
        <v>6.8522187917607641E-2</v>
      </c>
      <c r="G319">
        <f t="shared" si="28"/>
        <v>8.473192885808889E-2</v>
      </c>
      <c r="H319">
        <v>6.8522187917607641E-2</v>
      </c>
      <c r="I319">
        <v>2.0069364161849696E-2</v>
      </c>
      <c r="J319">
        <v>2.0069364161849696E-2</v>
      </c>
      <c r="K319">
        <v>2.0069364161849696E-2</v>
      </c>
      <c r="L319">
        <f t="shared" si="29"/>
        <v>3.2182570100789183E-2</v>
      </c>
      <c r="M319">
        <v>2.0069364161849696E-2</v>
      </c>
      <c r="N319">
        <v>0.22776733819866288</v>
      </c>
      <c r="O319">
        <v>0.22776733819866288</v>
      </c>
      <c r="P319">
        <v>0.22776733819866288</v>
      </c>
      <c r="Q319">
        <f t="shared" si="30"/>
        <v>0.1758428446894596</v>
      </c>
      <c r="R319">
        <v>0.22776733819866288</v>
      </c>
      <c r="S319">
        <v>0.2277107099346552</v>
      </c>
      <c r="T319">
        <v>0.2277107099346552</v>
      </c>
      <c r="U319">
        <v>0.2277107099346552</v>
      </c>
      <c r="V319">
        <f t="shared" si="31"/>
        <v>0.22772486700065708</v>
      </c>
      <c r="W319">
        <v>0.2277107099346552</v>
      </c>
      <c r="X319">
        <v>0.2277107099346552</v>
      </c>
      <c r="Y319">
        <v>0.18992491648198973</v>
      </c>
      <c r="Z319">
        <v>0.18992491648198973</v>
      </c>
      <c r="AA319">
        <v>0.18992491648198973</v>
      </c>
      <c r="AB319">
        <v>0.13491884216980204</v>
      </c>
      <c r="AC319">
        <v>0.13491884216980204</v>
      </c>
      <c r="AD319">
        <v>0.13491884216980204</v>
      </c>
      <c r="AE319">
        <f t="shared" si="32"/>
        <v>0.14867036074784895</v>
      </c>
      <c r="AF319">
        <v>0.13491884216980204</v>
      </c>
      <c r="AG319">
        <v>0.16144549335578137</v>
      </c>
      <c r="AH319">
        <v>0.16144549335578137</v>
      </c>
      <c r="AI319">
        <v>0.16144549335578137</v>
      </c>
      <c r="AJ319">
        <f t="shared" si="33"/>
        <v>0.15481383055928655</v>
      </c>
      <c r="AK319">
        <v>0.16144549335578137</v>
      </c>
      <c r="AL319">
        <v>0.12406602953953103</v>
      </c>
      <c r="AM319">
        <v>0.12406602953953103</v>
      </c>
      <c r="AN319">
        <v>0.12406602953953103</v>
      </c>
      <c r="AO319">
        <f t="shared" si="34"/>
        <v>0.13341089549359361</v>
      </c>
    </row>
    <row r="320" spans="3:41" x14ac:dyDescent="0.3">
      <c r="C320">
        <v>6.7400134718621829E-2</v>
      </c>
      <c r="D320">
        <v>6.7400134718621829E-2</v>
      </c>
      <c r="E320">
        <v>4.8411122144985178E-2</v>
      </c>
      <c r="F320">
        <v>4.8411122144985178E-2</v>
      </c>
      <c r="G320">
        <f t="shared" si="28"/>
        <v>5.7905628431803496E-2</v>
      </c>
      <c r="H320">
        <v>4.8411122144985178E-2</v>
      </c>
      <c r="I320">
        <v>4.8411122144985178E-2</v>
      </c>
      <c r="J320">
        <v>-4.9416926451911029E-2</v>
      </c>
      <c r="K320">
        <v>-4.9416926451911029E-2</v>
      </c>
      <c r="L320">
        <f t="shared" si="29"/>
        <v>-5.0290215346292591E-4</v>
      </c>
      <c r="M320">
        <v>-4.9416926451911029E-2</v>
      </c>
      <c r="N320">
        <v>-4.9416926451911029E-2</v>
      </c>
      <c r="O320">
        <v>-0.11435018379007909</v>
      </c>
      <c r="P320">
        <v>-0.11435018379007909</v>
      </c>
      <c r="Q320">
        <f t="shared" si="30"/>
        <v>-8.1883555120995058E-2</v>
      </c>
      <c r="R320">
        <v>-0.11435018379007909</v>
      </c>
      <c r="S320">
        <v>-0.11435018379007909</v>
      </c>
      <c r="T320">
        <v>-0.11435018379007909</v>
      </c>
      <c r="U320">
        <v>3.031811047735709E-2</v>
      </c>
      <c r="V320">
        <f t="shared" si="31"/>
        <v>-7.818311022322004E-2</v>
      </c>
      <c r="W320">
        <v>3.031811047735709E-2</v>
      </c>
      <c r="X320">
        <v>6.4693820111776698E-2</v>
      </c>
      <c r="Y320">
        <v>6.4693820111776698E-2</v>
      </c>
      <c r="Z320">
        <v>6.4693820111776698E-2</v>
      </c>
      <c r="AA320">
        <v>6.4693820111776698E-2</v>
      </c>
      <c r="AB320">
        <v>6.4693820111776698E-2</v>
      </c>
      <c r="AC320">
        <v>6.4693820111776698E-2</v>
      </c>
      <c r="AD320">
        <v>-7.8858718602188529E-2</v>
      </c>
      <c r="AE320">
        <f t="shared" si="32"/>
        <v>2.8805685433285388E-2</v>
      </c>
      <c r="AF320">
        <v>-7.8858718602188529E-2</v>
      </c>
      <c r="AG320">
        <v>-7.8858718602188529E-2</v>
      </c>
      <c r="AH320">
        <v>-7.8858718602188529E-2</v>
      </c>
      <c r="AI320">
        <v>-7.3262677572892537E-2</v>
      </c>
      <c r="AJ320">
        <f t="shared" si="33"/>
        <v>-7.7459708344864542E-2</v>
      </c>
      <c r="AK320">
        <v>-7.3262677572892537E-2</v>
      </c>
      <c r="AL320">
        <v>-7.3262677572892537E-2</v>
      </c>
      <c r="AM320">
        <v>-7.3262677572892537E-2</v>
      </c>
      <c r="AN320">
        <v>-7.3262677572892537E-2</v>
      </c>
      <c r="AO320">
        <f t="shared" si="34"/>
        <v>-7.3262677572892537E-2</v>
      </c>
    </row>
    <row r="321" spans="3:41" x14ac:dyDescent="0.3">
      <c r="C321">
        <v>-0.13219085738205297</v>
      </c>
      <c r="D321">
        <v>-0.13219085738205297</v>
      </c>
      <c r="E321">
        <v>-0.13219085738205297</v>
      </c>
      <c r="F321">
        <v>-0.18979186841790871</v>
      </c>
      <c r="G321">
        <f t="shared" si="28"/>
        <v>-0.14659111014101692</v>
      </c>
      <c r="H321">
        <v>-0.18979186841790871</v>
      </c>
      <c r="I321">
        <v>-0.18979186841790871</v>
      </c>
      <c r="J321">
        <v>-0.18979186841790871</v>
      </c>
      <c r="K321">
        <v>-0.43598743526202133</v>
      </c>
      <c r="L321">
        <f t="shared" si="29"/>
        <v>-0.25134076012893686</v>
      </c>
      <c r="M321">
        <v>-0.43598743526202133</v>
      </c>
      <c r="N321">
        <v>-0.43598743526202133</v>
      </c>
      <c r="O321">
        <v>-0.40670817729078002</v>
      </c>
      <c r="P321">
        <v>-0.40670817729078002</v>
      </c>
      <c r="Q321">
        <f t="shared" si="30"/>
        <v>-0.42134780627640067</v>
      </c>
      <c r="R321">
        <v>-0.40670817729078002</v>
      </c>
      <c r="S321">
        <v>-0.40670817729078002</v>
      </c>
      <c r="T321">
        <v>-3.9131524087301341E-2</v>
      </c>
      <c r="U321">
        <v>-3.9131524087301341E-2</v>
      </c>
      <c r="V321">
        <f t="shared" si="31"/>
        <v>-0.22291985068904069</v>
      </c>
      <c r="W321">
        <v>-3.9131524087301341E-2</v>
      </c>
      <c r="X321">
        <v>-3.9131524087301341E-2</v>
      </c>
      <c r="Y321">
        <v>0.18642387199031316</v>
      </c>
      <c r="Z321">
        <v>0.18642387199031316</v>
      </c>
      <c r="AA321">
        <v>0.18642387199031316</v>
      </c>
      <c r="AB321">
        <v>0.18642387199031316</v>
      </c>
      <c r="AC321">
        <v>0.15652915255634933</v>
      </c>
      <c r="AD321">
        <v>0.15652915255634933</v>
      </c>
      <c r="AE321">
        <f t="shared" si="32"/>
        <v>0.17147651227333124</v>
      </c>
      <c r="AF321">
        <v>0.15652915255634933</v>
      </c>
      <c r="AG321">
        <v>0.15652915255634933</v>
      </c>
      <c r="AH321">
        <v>0.10881476092618599</v>
      </c>
      <c r="AI321">
        <v>0.10881476092618599</v>
      </c>
      <c r="AJ321">
        <f t="shared" si="33"/>
        <v>0.13267195674126767</v>
      </c>
      <c r="AK321">
        <v>0.10881476092618599</v>
      </c>
      <c r="AL321">
        <v>0.10881476092618599</v>
      </c>
      <c r="AM321">
        <v>5.5056130790616803E-2</v>
      </c>
      <c r="AN321">
        <v>5.5056130790616803E-2</v>
      </c>
      <c r="AO321">
        <f t="shared" si="34"/>
        <v>8.1935445858401401E-2</v>
      </c>
    </row>
    <row r="322" spans="3:41" x14ac:dyDescent="0.3">
      <c r="C322">
        <v>-4.4200251695877858E-3</v>
      </c>
      <c r="D322">
        <v>-1.3880427369856447</v>
      </c>
      <c r="E322">
        <v>-1.3880427369856447</v>
      </c>
      <c r="F322">
        <v>-1.3880427369856447</v>
      </c>
      <c r="G322">
        <f t="shared" si="28"/>
        <v>-1.0421370590316306</v>
      </c>
      <c r="H322">
        <v>-1.3880427369856447</v>
      </c>
      <c r="I322">
        <v>-0.13511202392810093</v>
      </c>
      <c r="J322">
        <v>-0.13511202392810093</v>
      </c>
      <c r="K322">
        <v>-0.13511202392810093</v>
      </c>
      <c r="L322">
        <f t="shared" si="29"/>
        <v>-0.4483447021924869</v>
      </c>
      <c r="M322">
        <v>-0.13511202392810093</v>
      </c>
      <c r="N322">
        <v>2.2061871019265045E-2</v>
      </c>
      <c r="O322">
        <v>2.2061871019265045E-2</v>
      </c>
      <c r="P322">
        <v>2.2061871019265045E-2</v>
      </c>
      <c r="Q322">
        <f t="shared" si="30"/>
        <v>-1.7231602717576448E-2</v>
      </c>
      <c r="R322">
        <v>2.2061871019265045E-2</v>
      </c>
      <c r="S322">
        <v>-0.39497323456560873</v>
      </c>
      <c r="T322">
        <v>-0.39497323456560873</v>
      </c>
      <c r="U322">
        <v>-0.39497323456560873</v>
      </c>
      <c r="V322">
        <f t="shared" si="31"/>
        <v>-0.29071445816939029</v>
      </c>
      <c r="W322">
        <v>-0.39497323456560873</v>
      </c>
      <c r="X322">
        <v>-0.13931999084998933</v>
      </c>
      <c r="Y322">
        <v>-0.13931999084998933</v>
      </c>
      <c r="Z322">
        <v>-0.13931999084998933</v>
      </c>
      <c r="AA322">
        <v>-0.13931999084998933</v>
      </c>
      <c r="AB322">
        <v>-8.7405565599752225E-2</v>
      </c>
      <c r="AC322">
        <v>-8.7405565599752225E-2</v>
      </c>
      <c r="AD322">
        <v>-8.7405565599752225E-2</v>
      </c>
      <c r="AE322">
        <f t="shared" si="32"/>
        <v>-0.1003841719123115</v>
      </c>
      <c r="AF322">
        <v>-8.7405565599752225E-2</v>
      </c>
      <c r="AG322">
        <v>-0.36179027292173443</v>
      </c>
      <c r="AH322">
        <v>-0.36179027292173443</v>
      </c>
      <c r="AI322">
        <v>-0.36179027292173443</v>
      </c>
      <c r="AJ322">
        <f t="shared" si="33"/>
        <v>-0.29319409609123886</v>
      </c>
      <c r="AK322">
        <v>-0.36179027292173443</v>
      </c>
      <c r="AL322">
        <v>0.18537712254982244</v>
      </c>
      <c r="AM322">
        <v>0.18537712254982244</v>
      </c>
      <c r="AN322">
        <v>0.18537712254982244</v>
      </c>
      <c r="AO322">
        <f t="shared" si="34"/>
        <v>4.8585273681933223E-2</v>
      </c>
    </row>
    <row r="323" spans="3:41" x14ac:dyDescent="0.3">
      <c r="C323">
        <v>2.9646022657644289E-3</v>
      </c>
      <c r="D323">
        <v>-2.1000580063060319</v>
      </c>
      <c r="E323">
        <v>-2.1000580063060319</v>
      </c>
      <c r="F323">
        <v>-2.1000580063060319</v>
      </c>
      <c r="G323">
        <f t="shared" si="28"/>
        <v>-1.5743023541630827</v>
      </c>
      <c r="H323">
        <v>-2.1000580063060319</v>
      </c>
      <c r="I323">
        <v>-0.14513297578237311</v>
      </c>
      <c r="J323">
        <v>-0.14513297578237311</v>
      </c>
      <c r="K323">
        <v>-0.14513297578237311</v>
      </c>
      <c r="L323">
        <f t="shared" si="29"/>
        <v>-0.63386423341328768</v>
      </c>
      <c r="M323">
        <v>-0.14513297578237311</v>
      </c>
      <c r="N323">
        <v>1.1596310612729151E-2</v>
      </c>
      <c r="O323">
        <v>1.1596310612729151E-2</v>
      </c>
      <c r="P323">
        <v>1.1596310612729151E-2</v>
      </c>
      <c r="Q323">
        <f t="shared" si="30"/>
        <v>-2.7586010986046419E-2</v>
      </c>
      <c r="R323">
        <v>1.1596310612729151E-2</v>
      </c>
      <c r="S323">
        <v>6.5176908752327747E-2</v>
      </c>
      <c r="T323">
        <v>6.5176908752327747E-2</v>
      </c>
      <c r="U323">
        <v>6.5176908752327747E-2</v>
      </c>
      <c r="V323">
        <f t="shared" si="31"/>
        <v>5.17817592174281E-2</v>
      </c>
      <c r="W323">
        <v>6.5176908752327747E-2</v>
      </c>
      <c r="X323">
        <v>-9.9530729639721472E-3</v>
      </c>
      <c r="Y323">
        <v>-9.9530729639721472E-3</v>
      </c>
      <c r="Z323">
        <v>-9.9530729639721472E-3</v>
      </c>
      <c r="AA323">
        <v>-9.9530729639721472E-3</v>
      </c>
      <c r="AB323">
        <v>1.0371572871572872E-3</v>
      </c>
      <c r="AC323">
        <v>1.0371572871572872E-3</v>
      </c>
      <c r="AD323">
        <v>1.0371572871572872E-3</v>
      </c>
      <c r="AE323">
        <f t="shared" si="32"/>
        <v>-1.7104002756250711E-3</v>
      </c>
      <c r="AF323">
        <v>1.0371572871572872E-3</v>
      </c>
      <c r="AG323">
        <v>-8.9411509699794077E-3</v>
      </c>
      <c r="AH323">
        <v>-8.9411509699794077E-3</v>
      </c>
      <c r="AI323">
        <v>-8.9411509699794077E-3</v>
      </c>
      <c r="AJ323">
        <f t="shared" si="33"/>
        <v>-6.4465739056952338E-3</v>
      </c>
      <c r="AK323">
        <v>-8.9411509699794077E-3</v>
      </c>
      <c r="AL323">
        <v>0.11326273323247604</v>
      </c>
      <c r="AM323">
        <v>0.11326273323247604</v>
      </c>
      <c r="AN323">
        <v>0.11326273323247604</v>
      </c>
      <c r="AO323">
        <f t="shared" si="34"/>
        <v>8.2711762181862186E-2</v>
      </c>
    </row>
    <row r="324" spans="3:41" x14ac:dyDescent="0.3">
      <c r="C324">
        <v>0.18474136247246478</v>
      </c>
      <c r="D324">
        <v>0.18474136247246478</v>
      </c>
      <c r="E324">
        <v>0.18474136247246478</v>
      </c>
      <c r="F324">
        <v>-8.8050134584364156E-2</v>
      </c>
      <c r="G324">
        <f t="shared" ref="G324:G387" si="35">AVERAGE(C324:F324)</f>
        <v>0.11654348820825755</v>
      </c>
      <c r="H324">
        <v>-8.8050134584364156E-2</v>
      </c>
      <c r="I324">
        <v>-8.8050134584364156E-2</v>
      </c>
      <c r="J324">
        <v>-8.8050134584364156E-2</v>
      </c>
      <c r="K324">
        <v>1.2587336929269074E-2</v>
      </c>
      <c r="L324">
        <f t="shared" ref="L324:L387" si="36">AVERAGE(H324:K324)</f>
        <v>-6.289076670595585E-2</v>
      </c>
      <c r="M324">
        <v>1.2587336929269074E-2</v>
      </c>
      <c r="N324">
        <v>1.2587336929269074E-2</v>
      </c>
      <c r="O324">
        <v>6.2210524268571696E-2</v>
      </c>
      <c r="P324">
        <v>6.2210524268571696E-2</v>
      </c>
      <c r="Q324">
        <f t="shared" ref="Q324:Q387" si="37">AVERAGE(M324:P324)</f>
        <v>3.7398930598920382E-2</v>
      </c>
      <c r="R324">
        <v>6.2210524268571696E-2</v>
      </c>
      <c r="S324">
        <v>6.2210524268571696E-2</v>
      </c>
      <c r="T324">
        <v>6.7911926662708552E-2</v>
      </c>
      <c r="U324">
        <v>6.7911926662708552E-2</v>
      </c>
      <c r="V324">
        <f t="shared" ref="V324:V387" si="38">AVERAGE(R324:U324)</f>
        <v>6.5061225465640124E-2</v>
      </c>
      <c r="W324">
        <v>6.7911926662708552E-2</v>
      </c>
      <c r="X324">
        <v>6.7911926662708552E-2</v>
      </c>
      <c r="Y324">
        <v>6.6901649784225595E-2</v>
      </c>
      <c r="Z324">
        <v>6.6901649784225595E-2</v>
      </c>
      <c r="AA324">
        <v>6.6901649784225595E-2</v>
      </c>
      <c r="AB324">
        <v>6.6901649784225595E-2</v>
      </c>
      <c r="AC324">
        <v>9.3349249825190925E-2</v>
      </c>
      <c r="AD324">
        <v>9.3349249825190925E-2</v>
      </c>
      <c r="AE324">
        <f t="shared" ref="AE324:AE387" si="39">AVERAGE(AA324:AD324)</f>
        <v>8.012544980470826E-2</v>
      </c>
      <c r="AF324">
        <v>9.3349249825190925E-2</v>
      </c>
      <c r="AG324">
        <v>9.3349249825190925E-2</v>
      </c>
      <c r="AH324">
        <v>8.6409366712295904E-2</v>
      </c>
      <c r="AI324">
        <v>8.6409366712295904E-2</v>
      </c>
      <c r="AJ324">
        <f t="shared" ref="AJ324:AJ387" si="40">AVERAGE(AF324:AI324)</f>
        <v>8.9879308268743408E-2</v>
      </c>
      <c r="AK324">
        <v>8.6409366712295904E-2</v>
      </c>
      <c r="AL324">
        <v>8.6409366712295904E-2</v>
      </c>
      <c r="AM324">
        <v>8.6932504968690316E-2</v>
      </c>
      <c r="AN324">
        <v>8.6932504968690316E-2</v>
      </c>
      <c r="AO324">
        <f t="shared" ref="AO324:AO387" si="41">AVERAGE(AK324:AN324)</f>
        <v>8.667093584049311E-2</v>
      </c>
    </row>
    <row r="325" spans="3:41" x14ac:dyDescent="0.3">
      <c r="C325">
        <v>1.0084776250136863E-2</v>
      </c>
      <c r="D325">
        <v>-3.8690555517055719E-2</v>
      </c>
      <c r="E325">
        <v>-3.8690555517055719E-2</v>
      </c>
      <c r="F325">
        <v>-3.8690555517055719E-2</v>
      </c>
      <c r="G325">
        <f t="shared" si="35"/>
        <v>-2.6496722575257575E-2</v>
      </c>
      <c r="H325">
        <v>-3.8690555517055719E-2</v>
      </c>
      <c r="I325">
        <v>1.9153699455515327E-2</v>
      </c>
      <c r="J325">
        <v>1.9153699455515327E-2</v>
      </c>
      <c r="K325">
        <v>1.9153699455515327E-2</v>
      </c>
      <c r="L325">
        <f t="shared" si="36"/>
        <v>4.6926357123725651E-3</v>
      </c>
      <c r="M325">
        <v>1.9153699455515327E-2</v>
      </c>
      <c r="N325">
        <v>9.0584276609911543E-2</v>
      </c>
      <c r="O325">
        <v>9.0584276609911543E-2</v>
      </c>
      <c r="P325">
        <v>9.0584276609911543E-2</v>
      </c>
      <c r="Q325">
        <f t="shared" si="37"/>
        <v>7.272663232131249E-2</v>
      </c>
      <c r="R325">
        <v>9.0584276609911543E-2</v>
      </c>
      <c r="S325">
        <v>0.12995504212939529</v>
      </c>
      <c r="T325">
        <v>0.12995504212939529</v>
      </c>
      <c r="U325">
        <v>0.12995504212939529</v>
      </c>
      <c r="V325">
        <f t="shared" si="38"/>
        <v>0.12011235074952435</v>
      </c>
      <c r="W325">
        <v>0.12995504212939529</v>
      </c>
      <c r="X325">
        <v>6.3704636800836947E-2</v>
      </c>
      <c r="Y325">
        <v>6.3704636800836947E-2</v>
      </c>
      <c r="Z325">
        <v>6.3704636800836947E-2</v>
      </c>
      <c r="AA325">
        <v>6.3704636800836947E-2</v>
      </c>
      <c r="AB325">
        <v>3.960575746063906E-2</v>
      </c>
      <c r="AC325">
        <v>3.960575746063906E-2</v>
      </c>
      <c r="AD325">
        <v>3.960575746063906E-2</v>
      </c>
      <c r="AE325">
        <f t="shared" si="39"/>
        <v>4.5630477295688532E-2</v>
      </c>
      <c r="AF325">
        <v>3.960575746063906E-2</v>
      </c>
      <c r="AG325">
        <v>4.371562137289714E-2</v>
      </c>
      <c r="AH325">
        <v>4.371562137289714E-2</v>
      </c>
      <c r="AI325">
        <v>4.371562137289714E-2</v>
      </c>
      <c r="AJ325">
        <f t="shared" si="40"/>
        <v>4.2688155394832616E-2</v>
      </c>
      <c r="AK325">
        <v>4.371562137289714E-2</v>
      </c>
      <c r="AL325">
        <v>5.0017515059516862E-2</v>
      </c>
      <c r="AM325">
        <v>5.0017515059516862E-2</v>
      </c>
      <c r="AN325">
        <v>5.0017515059516862E-2</v>
      </c>
      <c r="AO325">
        <f t="shared" si="41"/>
        <v>4.8442041637861935E-2</v>
      </c>
    </row>
    <row r="326" spans="3:41" x14ac:dyDescent="0.3">
      <c r="C326">
        <v>2.7816411682892923E-3</v>
      </c>
      <c r="D326">
        <v>-3.2253465911115956E-2</v>
      </c>
      <c r="E326">
        <v>-3.2253465911115956E-2</v>
      </c>
      <c r="F326">
        <v>-3.2253465911115956E-2</v>
      </c>
      <c r="G326">
        <f t="shared" si="35"/>
        <v>-2.3494689141264645E-2</v>
      </c>
      <c r="H326">
        <v>-3.2253465911115956E-2</v>
      </c>
      <c r="I326">
        <v>9.9402303568222137E-3</v>
      </c>
      <c r="J326">
        <v>9.9402303568222137E-3</v>
      </c>
      <c r="K326">
        <v>9.9402303568222137E-3</v>
      </c>
      <c r="L326">
        <f t="shared" si="36"/>
        <v>-6.0819371016232904E-4</v>
      </c>
      <c r="M326">
        <v>9.9402303568222137E-3</v>
      </c>
      <c r="N326">
        <v>3.4337513631406767E-2</v>
      </c>
      <c r="O326">
        <v>3.4337513631406767E-2</v>
      </c>
      <c r="P326">
        <v>3.4337513631406767E-2</v>
      </c>
      <c r="Q326">
        <f t="shared" si="37"/>
        <v>2.8238192812760632E-2</v>
      </c>
      <c r="R326">
        <v>3.4337513631406767E-2</v>
      </c>
      <c r="S326">
        <v>7.4012910974327939E-2</v>
      </c>
      <c r="T326">
        <v>7.4012910974327939E-2</v>
      </c>
      <c r="U326">
        <v>7.4012910974327939E-2</v>
      </c>
      <c r="V326">
        <f t="shared" si="38"/>
        <v>6.4094061638597655E-2</v>
      </c>
      <c r="W326">
        <v>7.4012910974327939E-2</v>
      </c>
      <c r="X326">
        <v>5.4784240150093769E-2</v>
      </c>
      <c r="Y326">
        <v>5.4784240150093769E-2</v>
      </c>
      <c r="Z326">
        <v>5.4784240150093769E-2</v>
      </c>
      <c r="AA326">
        <v>5.4784240150093769E-2</v>
      </c>
      <c r="AB326">
        <v>5.4784240150093769E-2</v>
      </c>
      <c r="AC326">
        <v>5.4784240150093769E-2</v>
      </c>
      <c r="AD326">
        <v>8.8272028625116534E-3</v>
      </c>
      <c r="AE326">
        <f t="shared" si="39"/>
        <v>4.3294980828198243E-2</v>
      </c>
      <c r="AF326">
        <v>8.8272028625116534E-3</v>
      </c>
      <c r="AG326">
        <v>1.6741020621841844E-2</v>
      </c>
      <c r="AH326">
        <v>1.6741020621841844E-2</v>
      </c>
      <c r="AI326">
        <v>1.6741020621841844E-2</v>
      </c>
      <c r="AJ326">
        <f t="shared" si="40"/>
        <v>1.4762566182009296E-2</v>
      </c>
      <c r="AK326">
        <v>1.6741020621841844E-2</v>
      </c>
      <c r="AL326">
        <v>2.0392979331677344E-2</v>
      </c>
      <c r="AM326">
        <v>2.0392979331677344E-2</v>
      </c>
      <c r="AN326">
        <v>2.0392979331677344E-2</v>
      </c>
      <c r="AO326">
        <f t="shared" si="41"/>
        <v>1.9479989654218467E-2</v>
      </c>
    </row>
    <row r="327" spans="3:41" x14ac:dyDescent="0.3">
      <c r="C327">
        <v>7.478347766266942E-2</v>
      </c>
      <c r="D327">
        <v>2.1486617032782245E-2</v>
      </c>
      <c r="E327">
        <v>2.1486617032782245E-2</v>
      </c>
      <c r="F327">
        <v>2.1486617032782245E-2</v>
      </c>
      <c r="G327">
        <f t="shared" si="35"/>
        <v>3.4810832190254042E-2</v>
      </c>
      <c r="H327">
        <v>2.1486617032782245E-2</v>
      </c>
      <c r="I327">
        <v>2.1486617032782245E-2</v>
      </c>
      <c r="J327">
        <v>2.1486617032782245E-2</v>
      </c>
      <c r="K327">
        <v>2.1486617032782245E-2</v>
      </c>
      <c r="L327">
        <f t="shared" si="36"/>
        <v>2.1486617032782245E-2</v>
      </c>
      <c r="M327">
        <v>2.1486617032782245E-2</v>
      </c>
      <c r="N327">
        <v>0.12112442883002009</v>
      </c>
      <c r="O327">
        <v>0.12112442883002009</v>
      </c>
      <c r="P327">
        <v>0.12112442883002009</v>
      </c>
      <c r="Q327">
        <f t="shared" si="37"/>
        <v>9.6214975880710624E-2</v>
      </c>
      <c r="R327">
        <v>0.12112442883002009</v>
      </c>
      <c r="S327">
        <v>0.13912705869810635</v>
      </c>
      <c r="T327">
        <v>0.13912705869810635</v>
      </c>
      <c r="U327">
        <v>0.13912705869810635</v>
      </c>
      <c r="V327">
        <f t="shared" si="38"/>
        <v>0.1346264012310848</v>
      </c>
      <c r="W327">
        <v>0.13912705869810635</v>
      </c>
      <c r="X327">
        <v>0.13912705869810635</v>
      </c>
      <c r="Y327">
        <v>0.13912705869810635</v>
      </c>
      <c r="Z327">
        <v>-0.10393859027640186</v>
      </c>
      <c r="AA327">
        <v>-0.10393859027640186</v>
      </c>
      <c r="AB327">
        <v>-0.10393859027640186</v>
      </c>
      <c r="AC327">
        <v>0.17674966277777751</v>
      </c>
      <c r="AD327">
        <v>0.17674966277777751</v>
      </c>
      <c r="AE327">
        <f t="shared" si="39"/>
        <v>3.6405536250687827E-2</v>
      </c>
      <c r="AF327">
        <v>0.17674966277777751</v>
      </c>
      <c r="AG327">
        <v>0.17674966277777751</v>
      </c>
      <c r="AH327">
        <v>0.17674966277777751</v>
      </c>
      <c r="AI327">
        <v>1.1426575725203374E-2</v>
      </c>
      <c r="AJ327">
        <f t="shared" si="40"/>
        <v>0.13541889101463397</v>
      </c>
      <c r="AK327">
        <v>1.1426575725203374E-2</v>
      </c>
      <c r="AL327">
        <v>1.1426575725203374E-2</v>
      </c>
      <c r="AM327">
        <v>1.1426575725203374E-2</v>
      </c>
      <c r="AN327">
        <v>8.3699289192860446E-2</v>
      </c>
      <c r="AO327">
        <f t="shared" si="41"/>
        <v>2.9494754092117641E-2</v>
      </c>
    </row>
    <row r="328" spans="3:41" x14ac:dyDescent="0.3">
      <c r="C328">
        <v>0.13846691471211056</v>
      </c>
      <c r="D328">
        <v>0.13846691471211056</v>
      </c>
      <c r="E328">
        <v>0.324182739735346</v>
      </c>
      <c r="F328">
        <v>0.324182739735346</v>
      </c>
      <c r="G328">
        <f t="shared" si="35"/>
        <v>0.23132482722372827</v>
      </c>
      <c r="H328">
        <v>0.324182739735346</v>
      </c>
      <c r="I328">
        <v>0.324182739735346</v>
      </c>
      <c r="J328">
        <v>-0.20604873324382211</v>
      </c>
      <c r="K328">
        <v>-0.20604873324382211</v>
      </c>
      <c r="L328">
        <f t="shared" si="36"/>
        <v>5.9067003245761945E-2</v>
      </c>
      <c r="M328">
        <v>-0.20604873324382211</v>
      </c>
      <c r="N328">
        <v>-0.20604873324382211</v>
      </c>
      <c r="O328">
        <v>0.19729872322464886</v>
      </c>
      <c r="P328">
        <v>0.19729872322464886</v>
      </c>
      <c r="Q328">
        <f t="shared" si="37"/>
        <v>-4.3750050095866244E-3</v>
      </c>
      <c r="R328">
        <v>0.19729872322464886</v>
      </c>
      <c r="S328">
        <v>0.19729872322464886</v>
      </c>
      <c r="T328">
        <v>0.1843944323585468</v>
      </c>
      <c r="U328">
        <v>0.1843944323585468</v>
      </c>
      <c r="V328">
        <f t="shared" si="38"/>
        <v>0.19084657779159783</v>
      </c>
      <c r="W328">
        <v>0.1843944323585468</v>
      </c>
      <c r="X328">
        <v>0.1843944323585468</v>
      </c>
      <c r="Y328">
        <v>0.1843944323585468</v>
      </c>
      <c r="Z328">
        <v>6.3859203348030497E-2</v>
      </c>
      <c r="AA328">
        <v>6.3859203348030497E-2</v>
      </c>
      <c r="AB328">
        <v>3.9546528105810094E-2</v>
      </c>
      <c r="AC328">
        <v>3.9546528105810094E-2</v>
      </c>
      <c r="AD328">
        <v>3.9546528105810094E-2</v>
      </c>
      <c r="AE328">
        <f t="shared" si="39"/>
        <v>4.5624696916365198E-2</v>
      </c>
      <c r="AF328">
        <v>3.9546528105810094E-2</v>
      </c>
      <c r="AG328">
        <v>3.9546528105810094E-2</v>
      </c>
      <c r="AH328">
        <v>4.6560846560846886E-2</v>
      </c>
      <c r="AI328">
        <v>4.6560846560846886E-2</v>
      </c>
      <c r="AJ328">
        <f t="shared" si="40"/>
        <v>4.305368733332849E-2</v>
      </c>
      <c r="AK328">
        <v>4.6560846560846886E-2</v>
      </c>
      <c r="AL328">
        <v>4.6560846560846886E-2</v>
      </c>
      <c r="AM328">
        <v>0.11667077334647533</v>
      </c>
      <c r="AN328">
        <v>0.11667077334647533</v>
      </c>
      <c r="AO328">
        <f t="shared" si="41"/>
        <v>8.1615809953661106E-2</v>
      </c>
    </row>
    <row r="329" spans="3:41" x14ac:dyDescent="0.3">
      <c r="C329">
        <v>9.6372514234544682E-2</v>
      </c>
      <c r="D329">
        <v>0.13415341914482665</v>
      </c>
      <c r="E329">
        <v>0.13415341914482665</v>
      </c>
      <c r="F329">
        <v>0.13415341914482665</v>
      </c>
      <c r="G329">
        <f t="shared" si="35"/>
        <v>0.12470819291725616</v>
      </c>
      <c r="H329">
        <v>0.13415341914482665</v>
      </c>
      <c r="I329">
        <v>8.452668382437363E-2</v>
      </c>
      <c r="J329">
        <v>8.452668382437363E-2</v>
      </c>
      <c r="K329">
        <v>8.452668382437363E-2</v>
      </c>
      <c r="L329">
        <f t="shared" si="36"/>
        <v>9.6933367654486874E-2</v>
      </c>
      <c r="M329">
        <v>8.452668382437363E-2</v>
      </c>
      <c r="N329">
        <v>0.12411719147926652</v>
      </c>
      <c r="O329">
        <v>0.12411719147926652</v>
      </c>
      <c r="P329">
        <v>0.12411719147926652</v>
      </c>
      <c r="Q329">
        <f t="shared" si="37"/>
        <v>0.1142195645655433</v>
      </c>
      <c r="R329">
        <v>0.12411719147926652</v>
      </c>
      <c r="S329">
        <v>6.148581780364671E-2</v>
      </c>
      <c r="T329">
        <v>6.148581780364671E-2</v>
      </c>
      <c r="U329">
        <v>6.148581780364671E-2</v>
      </c>
      <c r="V329">
        <f t="shared" si="38"/>
        <v>7.714366122255166E-2</v>
      </c>
      <c r="W329">
        <v>6.148581780364671E-2</v>
      </c>
      <c r="X329">
        <v>-1.0863168995975368E-2</v>
      </c>
      <c r="Y329">
        <v>-1.0863168995975368E-2</v>
      </c>
      <c r="Z329">
        <v>-1.0863168995975368E-2</v>
      </c>
      <c r="AA329">
        <v>-1.0863168995975368E-2</v>
      </c>
      <c r="AB329">
        <v>4.8021924870658074E-2</v>
      </c>
      <c r="AC329">
        <v>4.8021924870658074E-2</v>
      </c>
      <c r="AD329">
        <v>4.8021924870658074E-2</v>
      </c>
      <c r="AE329">
        <f t="shared" si="39"/>
        <v>3.3300651403999709E-2</v>
      </c>
      <c r="AF329">
        <v>4.8021924870658074E-2</v>
      </c>
      <c r="AG329">
        <v>9.4013682463227277E-2</v>
      </c>
      <c r="AH329">
        <v>9.4013682463227277E-2</v>
      </c>
      <c r="AI329">
        <v>9.4013682463227277E-2</v>
      </c>
      <c r="AJ329">
        <f t="shared" si="40"/>
        <v>8.2515743065084968E-2</v>
      </c>
      <c r="AK329">
        <v>9.4013682463227277E-2</v>
      </c>
      <c r="AL329">
        <v>9.4013682463227277E-2</v>
      </c>
      <c r="AM329">
        <v>9.7796225306258505E-2</v>
      </c>
      <c r="AN329">
        <v>9.7796225306258505E-2</v>
      </c>
      <c r="AO329">
        <f t="shared" si="41"/>
        <v>9.5904953884742905E-2</v>
      </c>
    </row>
    <row r="330" spans="3:41" x14ac:dyDescent="0.3">
      <c r="C330">
        <v>9.3782951566292308E-2</v>
      </c>
      <c r="D330">
        <v>9.3782951566292308E-2</v>
      </c>
      <c r="E330">
        <v>9.3782951566292308E-2</v>
      </c>
      <c r="F330">
        <v>9.3782951566292308E-2</v>
      </c>
      <c r="G330">
        <f t="shared" si="35"/>
        <v>9.3782951566292308E-2</v>
      </c>
      <c r="H330">
        <v>6.0137509710258344E-2</v>
      </c>
      <c r="I330">
        <v>6.0137509710258344E-2</v>
      </c>
      <c r="J330">
        <v>6.0137509710258344E-2</v>
      </c>
      <c r="K330">
        <v>6.0137509710258344E-2</v>
      </c>
      <c r="L330">
        <f t="shared" si="36"/>
        <v>6.0137509710258344E-2</v>
      </c>
      <c r="M330">
        <v>8.2901441413726434E-2</v>
      </c>
      <c r="N330">
        <v>8.2901441413726434E-2</v>
      </c>
      <c r="O330">
        <v>8.2901441413726434E-2</v>
      </c>
      <c r="P330">
        <v>8.2901441413726434E-2</v>
      </c>
      <c r="Q330">
        <f t="shared" si="37"/>
        <v>8.2901441413726434E-2</v>
      </c>
      <c r="R330">
        <v>-0.12460584486053711</v>
      </c>
      <c r="S330">
        <v>-0.12460584486053711</v>
      </c>
      <c r="T330">
        <v>-0.12460584486053711</v>
      </c>
      <c r="U330">
        <v>-0.12460584486053711</v>
      </c>
      <c r="V330">
        <f t="shared" si="38"/>
        <v>-0.12460584486053711</v>
      </c>
      <c r="W330">
        <v>0.11218519335125725</v>
      </c>
      <c r="X330">
        <v>0.11218519335125725</v>
      </c>
      <c r="Y330">
        <v>0.11218519335125725</v>
      </c>
      <c r="Z330">
        <v>0.11218519335125725</v>
      </c>
      <c r="AA330">
        <v>5.4346407439822081E-2</v>
      </c>
      <c r="AB330">
        <v>5.4346407439822081E-2</v>
      </c>
      <c r="AC330">
        <v>5.4346407439822081E-2</v>
      </c>
      <c r="AD330">
        <v>5.4346407439822081E-2</v>
      </c>
      <c r="AE330">
        <f t="shared" si="39"/>
        <v>5.4346407439822081E-2</v>
      </c>
      <c r="AF330">
        <v>4.9392994559464984E-2</v>
      </c>
      <c r="AG330">
        <v>4.9392994559464984E-2</v>
      </c>
      <c r="AH330">
        <v>4.9392994559464984E-2</v>
      </c>
      <c r="AI330">
        <v>4.9392994559464984E-2</v>
      </c>
      <c r="AJ330">
        <f t="shared" si="40"/>
        <v>4.9392994559464984E-2</v>
      </c>
      <c r="AK330">
        <v>-0.32637953056292501</v>
      </c>
      <c r="AL330">
        <v>-0.32637953056292501</v>
      </c>
      <c r="AM330">
        <v>-0.32637953056292501</v>
      </c>
      <c r="AN330">
        <v>-0.32637953056292501</v>
      </c>
      <c r="AO330">
        <f t="shared" si="41"/>
        <v>-0.32637953056292501</v>
      </c>
    </row>
    <row r="331" spans="3:41" x14ac:dyDescent="0.3">
      <c r="C331">
        <v>1.8030188407363423E-2</v>
      </c>
      <c r="D331">
        <v>1.8030188407363423E-2</v>
      </c>
      <c r="E331">
        <v>4.0785617162713464E-2</v>
      </c>
      <c r="F331">
        <v>4.0785617162713464E-2</v>
      </c>
      <c r="G331">
        <f t="shared" si="35"/>
        <v>2.9407902785038444E-2</v>
      </c>
      <c r="H331">
        <v>4.0785617162713464E-2</v>
      </c>
      <c r="I331">
        <v>4.0785617162713464E-2</v>
      </c>
      <c r="J331">
        <v>-0.12200355134655191</v>
      </c>
      <c r="K331">
        <v>-0.12200355134655191</v>
      </c>
      <c r="L331">
        <f t="shared" si="36"/>
        <v>-4.0608967091919225E-2</v>
      </c>
      <c r="M331">
        <v>-0.12200355134655191</v>
      </c>
      <c r="N331">
        <v>-2.0452547313867933E-2</v>
      </c>
      <c r="O331">
        <v>-2.0452547313867933E-2</v>
      </c>
      <c r="P331">
        <v>-2.0452547313867933E-2</v>
      </c>
      <c r="Q331">
        <f t="shared" si="37"/>
        <v>-4.5840298322038925E-2</v>
      </c>
      <c r="R331">
        <v>-2.0452547313867933E-2</v>
      </c>
      <c r="S331">
        <v>-7.6208114394004128E-2</v>
      </c>
      <c r="T331">
        <v>-7.6208114394004128E-2</v>
      </c>
      <c r="U331">
        <v>-7.6208114394004128E-2</v>
      </c>
      <c r="V331">
        <f t="shared" si="38"/>
        <v>-6.2269222623970076E-2</v>
      </c>
      <c r="W331">
        <v>-7.6208114394004128E-2</v>
      </c>
      <c r="X331">
        <v>-3.0258194654563981</v>
      </c>
      <c r="Y331">
        <v>-3.0258194654563981</v>
      </c>
      <c r="Z331">
        <v>-3.0258194654563981</v>
      </c>
      <c r="AA331">
        <v>-3.0258194654563981</v>
      </c>
      <c r="AB331">
        <v>0.7346698726956663</v>
      </c>
      <c r="AC331">
        <v>0.7346698726956663</v>
      </c>
      <c r="AD331">
        <v>0.7346698726956663</v>
      </c>
      <c r="AE331">
        <f t="shared" si="39"/>
        <v>-0.20545246184234986</v>
      </c>
      <c r="AF331">
        <v>0.7346698726956663</v>
      </c>
      <c r="AG331">
        <v>4.81087921579657E-2</v>
      </c>
      <c r="AH331">
        <v>4.81087921579657E-2</v>
      </c>
      <c r="AI331">
        <v>4.81087921579657E-2</v>
      </c>
      <c r="AJ331">
        <f t="shared" si="40"/>
        <v>0.21974906229239086</v>
      </c>
      <c r="AK331">
        <v>4.81087921579657E-2</v>
      </c>
      <c r="AL331">
        <v>6.9507077131611569E-2</v>
      </c>
      <c r="AM331">
        <v>6.9507077131611569E-2</v>
      </c>
      <c r="AN331">
        <v>6.9507077131611569E-2</v>
      </c>
      <c r="AO331">
        <f t="shared" si="41"/>
        <v>6.41575058882001E-2</v>
      </c>
    </row>
    <row r="332" spans="3:41" x14ac:dyDescent="0.3">
      <c r="C332">
        <v>8.2897773943529547E-3</v>
      </c>
      <c r="D332">
        <v>8.2897773943529547E-3</v>
      </c>
      <c r="E332">
        <v>-0.15778490386575192</v>
      </c>
      <c r="F332">
        <v>-0.15778490386575192</v>
      </c>
      <c r="G332">
        <f t="shared" si="35"/>
        <v>-7.4747563235699477E-2</v>
      </c>
      <c r="H332">
        <v>-0.15778490386575192</v>
      </c>
      <c r="I332">
        <v>-0.15778490386575192</v>
      </c>
      <c r="J332">
        <v>-9.250474365724573E-2</v>
      </c>
      <c r="K332">
        <v>-9.250474365724573E-2</v>
      </c>
      <c r="L332">
        <f t="shared" si="36"/>
        <v>-0.12514482376149882</v>
      </c>
      <c r="M332">
        <v>-9.250474365724573E-2</v>
      </c>
      <c r="N332">
        <v>-0.37012514524654883</v>
      </c>
      <c r="O332">
        <v>-0.37012514524654883</v>
      </c>
      <c r="P332">
        <v>-0.37012514524654883</v>
      </c>
      <c r="Q332">
        <f t="shared" si="37"/>
        <v>-0.30072004484922304</v>
      </c>
      <c r="R332">
        <v>-0.37012514524654883</v>
      </c>
      <c r="S332">
        <v>-0.51129730647592531</v>
      </c>
      <c r="T332">
        <v>-0.51129730647592531</v>
      </c>
      <c r="U332">
        <v>-0.51129730647592531</v>
      </c>
      <c r="V332">
        <f t="shared" si="38"/>
        <v>-0.47600426616858116</v>
      </c>
      <c r="W332">
        <v>-0.51129730647592531</v>
      </c>
      <c r="X332">
        <v>1.1103871551682294</v>
      </c>
      <c r="Y332">
        <v>1.1103871551682294</v>
      </c>
      <c r="Z332">
        <v>1.1103871551682294</v>
      </c>
      <c r="AA332">
        <v>1.1103871551682294</v>
      </c>
      <c r="AB332">
        <v>-0.11117434781507257</v>
      </c>
      <c r="AC332">
        <v>-0.11117434781507257</v>
      </c>
      <c r="AD332">
        <v>-0.11117434781507257</v>
      </c>
      <c r="AE332">
        <f t="shared" si="39"/>
        <v>0.19421602793075288</v>
      </c>
      <c r="AF332">
        <v>-0.11117434781507257</v>
      </c>
      <c r="AG332">
        <v>7.2062793323688194E-3</v>
      </c>
      <c r="AH332">
        <v>7.2062793323688194E-3</v>
      </c>
      <c r="AI332">
        <v>7.2062793323688194E-3</v>
      </c>
      <c r="AJ332">
        <f t="shared" si="40"/>
        <v>-2.2388877454491526E-2</v>
      </c>
      <c r="AK332">
        <v>7.2062793323688194E-3</v>
      </c>
      <c r="AL332">
        <v>8.373583293048702E-3</v>
      </c>
      <c r="AM332">
        <v>8.373583293048702E-3</v>
      </c>
      <c r="AN332">
        <v>8.373583293048702E-3</v>
      </c>
      <c r="AO332">
        <f t="shared" si="41"/>
        <v>8.081757302878731E-3</v>
      </c>
    </row>
    <row r="333" spans="3:41" x14ac:dyDescent="0.3">
      <c r="C333">
        <v>0.15356361033931176</v>
      </c>
      <c r="D333">
        <v>0.15356361033931176</v>
      </c>
      <c r="E333">
        <v>0.15356361033931176</v>
      </c>
      <c r="F333">
        <v>9.5699766772782774E-2</v>
      </c>
      <c r="G333">
        <f t="shared" si="35"/>
        <v>0.13909764944767952</v>
      </c>
      <c r="H333">
        <v>9.5699766772782774E-2</v>
      </c>
      <c r="I333">
        <v>9.5699766772782774E-2</v>
      </c>
      <c r="J333">
        <v>9.5699766772782774E-2</v>
      </c>
      <c r="K333">
        <v>-9.2105658262183407E-2</v>
      </c>
      <c r="L333">
        <f t="shared" si="36"/>
        <v>4.8748410514041218E-2</v>
      </c>
      <c r="M333">
        <v>-9.2105658262183407E-2</v>
      </c>
      <c r="N333">
        <v>-9.2105658262183407E-2</v>
      </c>
      <c r="O333">
        <v>-9.2105658262183407E-2</v>
      </c>
      <c r="P333">
        <v>-9.2105658262183407E-2</v>
      </c>
      <c r="Q333">
        <f t="shared" si="37"/>
        <v>-9.2105658262183407E-2</v>
      </c>
      <c r="R333">
        <v>-8.0313501959387218E-2</v>
      </c>
      <c r="S333">
        <v>-8.0313501959387218E-2</v>
      </c>
      <c r="T333">
        <v>-8.0313501959387218E-2</v>
      </c>
      <c r="U333">
        <v>6.6126291746747973E-2</v>
      </c>
      <c r="V333">
        <f t="shared" si="38"/>
        <v>-4.370355353285342E-2</v>
      </c>
      <c r="W333">
        <v>6.6126291746747973E-2</v>
      </c>
      <c r="X333">
        <v>6.6126291746747973E-2</v>
      </c>
      <c r="Y333">
        <v>6.6126291746747973E-2</v>
      </c>
      <c r="Z333">
        <v>3.3726094070091799E-2</v>
      </c>
      <c r="AA333">
        <v>3.3726094070091799E-2</v>
      </c>
      <c r="AB333">
        <v>3.3726094070091799E-2</v>
      </c>
      <c r="AC333">
        <v>3.3726094070091799E-2</v>
      </c>
      <c r="AD333">
        <v>2.1933101841677287E-2</v>
      </c>
      <c r="AE333">
        <f t="shared" si="39"/>
        <v>3.0777846012988171E-2</v>
      </c>
      <c r="AF333">
        <v>2.1933101841677287E-2</v>
      </c>
      <c r="AG333">
        <v>2.1933101841677287E-2</v>
      </c>
      <c r="AH333">
        <v>2.1933101841677287E-2</v>
      </c>
      <c r="AI333">
        <v>3.9145290680400326E-2</v>
      </c>
      <c r="AJ333">
        <f t="shared" si="40"/>
        <v>2.6236149051358043E-2</v>
      </c>
      <c r="AK333">
        <v>3.9145290680400326E-2</v>
      </c>
      <c r="AL333">
        <v>3.9145290680400326E-2</v>
      </c>
      <c r="AM333">
        <v>3.9145290680400326E-2</v>
      </c>
      <c r="AN333">
        <v>4.8261074971835662E-2</v>
      </c>
      <c r="AO333">
        <f t="shared" si="41"/>
        <v>4.142423675325916E-2</v>
      </c>
    </row>
    <row r="334" spans="3:41" x14ac:dyDescent="0.3">
      <c r="C334">
        <v>3.263311394001505E-2</v>
      </c>
      <c r="D334">
        <v>-0.1065645255629501</v>
      </c>
      <c r="E334">
        <v>-0.1065645255629501</v>
      </c>
      <c r="F334">
        <v>-0.1065645255629501</v>
      </c>
      <c r="G334">
        <f t="shared" si="35"/>
        <v>-7.1765115687208808E-2</v>
      </c>
      <c r="H334">
        <v>-0.1065645255629501</v>
      </c>
      <c r="I334">
        <v>-3.3816979166958125E-2</v>
      </c>
      <c r="J334">
        <v>-3.3816979166958125E-2</v>
      </c>
      <c r="K334">
        <v>-3.3816979166958125E-2</v>
      </c>
      <c r="L334">
        <f t="shared" si="36"/>
        <v>-5.2003865765956128E-2</v>
      </c>
      <c r="M334">
        <v>-3.3816979166958125E-2</v>
      </c>
      <c r="N334">
        <v>-2.3299876385087003E-3</v>
      </c>
      <c r="O334">
        <v>-2.3299876385087003E-3</v>
      </c>
      <c r="P334">
        <v>-2.3299876385087003E-3</v>
      </c>
      <c r="Q334">
        <f t="shared" si="37"/>
        <v>-1.0201735520621058E-2</v>
      </c>
      <c r="R334">
        <v>-2.3299876385087003E-3</v>
      </c>
      <c r="S334">
        <v>-8.6099894587075051E-2</v>
      </c>
      <c r="T334">
        <v>-8.6099894587075051E-2</v>
      </c>
      <c r="U334">
        <v>-8.6099894587075051E-2</v>
      </c>
      <c r="V334">
        <f t="shared" si="38"/>
        <v>-6.5157417849933466E-2</v>
      </c>
      <c r="W334">
        <v>-8.6099894587075051E-2</v>
      </c>
      <c r="X334">
        <v>-7.7612678823512374E-2</v>
      </c>
      <c r="Y334">
        <v>-7.7612678823512374E-2</v>
      </c>
      <c r="Z334">
        <v>-7.7612678823512374E-2</v>
      </c>
      <c r="AA334">
        <v>-7.7612678823512374E-2</v>
      </c>
      <c r="AB334">
        <v>-0.17984727251938698</v>
      </c>
      <c r="AC334">
        <v>-0.17984727251938698</v>
      </c>
      <c r="AD334">
        <v>-0.17984727251938698</v>
      </c>
      <c r="AE334">
        <f t="shared" si="39"/>
        <v>-0.15428862409541833</v>
      </c>
      <c r="AF334">
        <v>-0.17984727251938698</v>
      </c>
      <c r="AG334">
        <v>-6.6029919172865104E-2</v>
      </c>
      <c r="AH334">
        <v>-6.6029919172865104E-2</v>
      </c>
      <c r="AI334">
        <v>-6.6029919172865104E-2</v>
      </c>
      <c r="AJ334">
        <f t="shared" si="40"/>
        <v>-9.4484257509495573E-2</v>
      </c>
      <c r="AK334">
        <v>-6.6029919172865104E-2</v>
      </c>
      <c r="AL334">
        <v>-5.0241482549880957E-2</v>
      </c>
      <c r="AM334">
        <v>-5.0241482549880957E-2</v>
      </c>
      <c r="AN334">
        <v>-5.0241482549880957E-2</v>
      </c>
      <c r="AO334">
        <f t="shared" si="41"/>
        <v>-5.4188591705626989E-2</v>
      </c>
    </row>
    <row r="335" spans="3:41" x14ac:dyDescent="0.3">
      <c r="C335">
        <v>0.12934324161478197</v>
      </c>
      <c r="D335">
        <v>0.12934324161478197</v>
      </c>
      <c r="E335">
        <v>8.0210973354338952E-2</v>
      </c>
      <c r="F335">
        <v>8.0210973354338952E-2</v>
      </c>
      <c r="G335">
        <f t="shared" si="35"/>
        <v>0.10477710748456047</v>
      </c>
      <c r="H335">
        <v>8.0210973354338952E-2</v>
      </c>
      <c r="I335">
        <v>8.0210973354338952E-2</v>
      </c>
      <c r="J335">
        <v>2.2505246399884243E-2</v>
      </c>
      <c r="K335">
        <v>2.2505246399884243E-2</v>
      </c>
      <c r="L335">
        <f t="shared" si="36"/>
        <v>5.1358109877111598E-2</v>
      </c>
      <c r="M335">
        <v>2.2505246399884243E-2</v>
      </c>
      <c r="N335">
        <v>-4.143240204134601E-2</v>
      </c>
      <c r="O335">
        <v>-4.143240204134601E-2</v>
      </c>
      <c r="P335">
        <v>-4.143240204134601E-2</v>
      </c>
      <c r="Q335">
        <f t="shared" si="37"/>
        <v>-2.5447989931038445E-2</v>
      </c>
      <c r="R335">
        <v>-4.143240204134601E-2</v>
      </c>
      <c r="S335">
        <v>2.8427491903562262E-2</v>
      </c>
      <c r="T335">
        <v>2.8427491903562262E-2</v>
      </c>
      <c r="U335">
        <v>2.8427491903562262E-2</v>
      </c>
      <c r="V335">
        <f t="shared" si="38"/>
        <v>1.0962518417335195E-2</v>
      </c>
      <c r="W335">
        <v>2.8427491903562262E-2</v>
      </c>
      <c r="X335">
        <v>1.506077153426104E-2</v>
      </c>
      <c r="Y335">
        <v>1.506077153426104E-2</v>
      </c>
      <c r="Z335">
        <v>1.506077153426104E-2</v>
      </c>
      <c r="AA335">
        <v>1.506077153426104E-2</v>
      </c>
      <c r="AB335">
        <v>-2.4711555019803752E-2</v>
      </c>
      <c r="AC335">
        <v>-2.4711555019803752E-2</v>
      </c>
      <c r="AD335">
        <v>-2.4711555019803752E-2</v>
      </c>
      <c r="AE335">
        <f t="shared" si="39"/>
        <v>-1.4768473381287554E-2</v>
      </c>
      <c r="AF335">
        <v>-2.4711555019803752E-2</v>
      </c>
      <c r="AG335">
        <v>-0.16253475440222451</v>
      </c>
      <c r="AH335">
        <v>-0.16253475440222451</v>
      </c>
      <c r="AI335">
        <v>-0.16253475440222451</v>
      </c>
      <c r="AJ335">
        <f t="shared" si="40"/>
        <v>-0.12807895455661933</v>
      </c>
      <c r="AK335">
        <v>-0.16253475440222451</v>
      </c>
      <c r="AL335">
        <v>5.8599073316979791E-3</v>
      </c>
      <c r="AM335">
        <v>5.8599073316979791E-3</v>
      </c>
      <c r="AN335">
        <v>5.8599073316979791E-3</v>
      </c>
      <c r="AO335">
        <f t="shared" si="41"/>
        <v>-3.6238758101782648E-2</v>
      </c>
    </row>
    <row r="336" spans="3:41" x14ac:dyDescent="0.3">
      <c r="C336">
        <v>-1.2125645348224634</v>
      </c>
      <c r="D336">
        <v>0.18205720171871681</v>
      </c>
      <c r="E336">
        <v>0.18205720171871681</v>
      </c>
      <c r="F336">
        <v>0.18205720171871681</v>
      </c>
      <c r="G336">
        <f t="shared" si="35"/>
        <v>-0.16659823241657828</v>
      </c>
      <c r="H336">
        <v>0.18205720171871681</v>
      </c>
      <c r="I336">
        <v>0.52457059074452372</v>
      </c>
      <c r="J336">
        <v>0.52457059074452372</v>
      </c>
      <c r="K336">
        <v>0.52457059074452372</v>
      </c>
      <c r="L336">
        <f t="shared" si="36"/>
        <v>0.43894224348807198</v>
      </c>
      <c r="M336">
        <v>0.52457059074452372</v>
      </c>
      <c r="N336">
        <v>0.43676241654729714</v>
      </c>
      <c r="O336">
        <v>0.43676241654729714</v>
      </c>
      <c r="P336">
        <v>0.39158371012103238</v>
      </c>
      <c r="Q336">
        <f t="shared" si="37"/>
        <v>0.44741978349003764</v>
      </c>
      <c r="R336">
        <v>0.39158371012103238</v>
      </c>
      <c r="S336">
        <v>0.39158371012103238</v>
      </c>
      <c r="T336">
        <v>0.39158371012103238</v>
      </c>
      <c r="U336">
        <v>0.2860248916850992</v>
      </c>
      <c r="V336">
        <f t="shared" si="38"/>
        <v>0.36519400551204906</v>
      </c>
      <c r="W336">
        <v>0.2860248916850992</v>
      </c>
      <c r="X336">
        <v>0.2860248916850992</v>
      </c>
      <c r="Y336">
        <v>0.2860248916850992</v>
      </c>
      <c r="Z336">
        <v>0.2860248916850992</v>
      </c>
      <c r="AA336">
        <v>0.24198703557566068</v>
      </c>
      <c r="AB336">
        <v>0.24198703557566068</v>
      </c>
      <c r="AC336">
        <v>0.24198703557566068</v>
      </c>
      <c r="AD336">
        <v>0.24198703557566068</v>
      </c>
      <c r="AE336">
        <f t="shared" si="39"/>
        <v>0.24198703557566068</v>
      </c>
      <c r="AF336">
        <v>0.28999260629154305</v>
      </c>
      <c r="AG336">
        <v>0.28999260629154305</v>
      </c>
      <c r="AH336">
        <v>0.28999260629154305</v>
      </c>
      <c r="AI336">
        <v>0.28999260629154305</v>
      </c>
      <c r="AJ336">
        <f t="shared" si="40"/>
        <v>0.28999260629154305</v>
      </c>
      <c r="AK336">
        <v>1.0368431648882626E-2</v>
      </c>
      <c r="AL336">
        <v>1.0368431648882626E-2</v>
      </c>
      <c r="AM336">
        <v>1.0368431648882626E-2</v>
      </c>
      <c r="AN336">
        <v>1.0368431648882626E-2</v>
      </c>
      <c r="AO336">
        <f t="shared" si="41"/>
        <v>1.0368431648882626E-2</v>
      </c>
    </row>
    <row r="337" spans="3:41" x14ac:dyDescent="0.3">
      <c r="C337">
        <v>0.11657122708960446</v>
      </c>
      <c r="D337">
        <v>0.11657122708960446</v>
      </c>
      <c r="E337">
        <v>-1.2423787329535789</v>
      </c>
      <c r="F337">
        <v>-1.2423787329535789</v>
      </c>
      <c r="G337">
        <f t="shared" si="35"/>
        <v>-0.56290375293198724</v>
      </c>
      <c r="H337">
        <v>-1.2423787329535789</v>
      </c>
      <c r="I337">
        <v>-1.2423787329535789</v>
      </c>
      <c r="J337">
        <v>0.3020304950554657</v>
      </c>
      <c r="K337">
        <v>0.3020304950554657</v>
      </c>
      <c r="L337">
        <f t="shared" si="36"/>
        <v>-0.47017411894905659</v>
      </c>
      <c r="M337">
        <v>0.3020304950554657</v>
      </c>
      <c r="N337">
        <v>2.4335947381735321E-2</v>
      </c>
      <c r="O337">
        <v>2.4335947381735321E-2</v>
      </c>
      <c r="P337">
        <v>2.4335947381735321E-2</v>
      </c>
      <c r="Q337">
        <f t="shared" si="37"/>
        <v>9.3759584300167925E-2</v>
      </c>
      <c r="R337">
        <v>2.4335947381735321E-2</v>
      </c>
      <c r="S337">
        <v>6.6950722489810863E-2</v>
      </c>
      <c r="T337">
        <v>6.6950722489810863E-2</v>
      </c>
      <c r="U337">
        <v>6.6950722489810863E-2</v>
      </c>
      <c r="V337">
        <f t="shared" si="38"/>
        <v>5.6297028712791977E-2</v>
      </c>
      <c r="W337">
        <v>6.6950722489810863E-2</v>
      </c>
      <c r="X337">
        <v>-2.4255532810629237E-2</v>
      </c>
      <c r="Y337">
        <v>-2.4255532810629237E-2</v>
      </c>
      <c r="Z337">
        <v>-2.4255532810629237E-2</v>
      </c>
      <c r="AA337">
        <v>-2.4255532810629237E-2</v>
      </c>
      <c r="AB337">
        <v>3.9832591898852701E-2</v>
      </c>
      <c r="AC337">
        <v>3.9832591898852701E-2</v>
      </c>
      <c r="AD337">
        <v>3.9832591898852701E-2</v>
      </c>
      <c r="AE337">
        <f t="shared" si="39"/>
        <v>2.3810560721482216E-2</v>
      </c>
      <c r="AF337">
        <v>3.9832591898852701E-2</v>
      </c>
      <c r="AG337">
        <v>4.7314925535384356E-2</v>
      </c>
      <c r="AH337">
        <v>4.7314925535384356E-2</v>
      </c>
      <c r="AI337">
        <v>4.7314925535384356E-2</v>
      </c>
      <c r="AJ337">
        <f t="shared" si="40"/>
        <v>4.5444342126251439E-2</v>
      </c>
      <c r="AK337">
        <v>4.7314925535384356E-2</v>
      </c>
      <c r="AL337">
        <v>7.0760091145833509E-2</v>
      </c>
      <c r="AM337">
        <v>7.0760091145833509E-2</v>
      </c>
      <c r="AN337">
        <v>7.0760091145833509E-2</v>
      </c>
      <c r="AO337">
        <f t="shared" si="41"/>
        <v>6.4898799743221214E-2</v>
      </c>
    </row>
    <row r="338" spans="3:41" x14ac:dyDescent="0.3">
      <c r="C338">
        <v>0.28552507838001329</v>
      </c>
      <c r="D338">
        <v>0.28552507838001329</v>
      </c>
      <c r="E338">
        <v>0.28552507838001329</v>
      </c>
      <c r="F338">
        <v>0.28552507838001329</v>
      </c>
      <c r="G338">
        <f t="shared" si="35"/>
        <v>0.28552507838001329</v>
      </c>
      <c r="H338">
        <v>0.25209537263456638</v>
      </c>
      <c r="I338">
        <v>0.25209537263456638</v>
      </c>
      <c r="J338">
        <v>0.25209537263456638</v>
      </c>
      <c r="K338">
        <v>0.25209537263456638</v>
      </c>
      <c r="L338">
        <f t="shared" si="36"/>
        <v>0.25209537263456638</v>
      </c>
      <c r="M338">
        <v>0.30123622762558971</v>
      </c>
      <c r="N338">
        <v>0.30123622762558971</v>
      </c>
      <c r="O338">
        <v>0.30123622762558971</v>
      </c>
      <c r="P338">
        <v>0.30123622762558971</v>
      </c>
      <c r="Q338">
        <f t="shared" si="37"/>
        <v>0.30123622762558971</v>
      </c>
      <c r="R338">
        <v>0.38384931362358682</v>
      </c>
      <c r="S338">
        <v>0.38384931362358682</v>
      </c>
      <c r="T338">
        <v>0.38384931362358682</v>
      </c>
      <c r="U338">
        <v>0.38384931362358682</v>
      </c>
      <c r="V338">
        <f t="shared" si="38"/>
        <v>0.38384931362358682</v>
      </c>
      <c r="W338">
        <v>0.42311918693124068</v>
      </c>
      <c r="X338">
        <v>0.42311918693124068</v>
      </c>
      <c r="Y338">
        <v>0.42311918693124068</v>
      </c>
      <c r="Z338">
        <v>0.42311918693124068</v>
      </c>
      <c r="AA338">
        <v>0.47643438223214929</v>
      </c>
      <c r="AB338">
        <v>0.47643438223214929</v>
      </c>
      <c r="AC338">
        <v>0.47643438223214929</v>
      </c>
      <c r="AD338">
        <v>0.47643438223214929</v>
      </c>
      <c r="AE338">
        <f t="shared" si="39"/>
        <v>0.47643438223214929</v>
      </c>
      <c r="AF338">
        <v>0.40629226315647693</v>
      </c>
      <c r="AG338">
        <v>0.40629226315647693</v>
      </c>
      <c r="AH338">
        <v>0.40629226315647693</v>
      </c>
      <c r="AI338">
        <v>0.40629226315647693</v>
      </c>
      <c r="AJ338">
        <f t="shared" si="40"/>
        <v>0.40629226315647693</v>
      </c>
      <c r="AK338">
        <v>0.36670768674972959</v>
      </c>
      <c r="AL338">
        <v>0.36670768674972959</v>
      </c>
      <c r="AM338">
        <v>0.36670768674972959</v>
      </c>
      <c r="AN338">
        <v>0.36670768674972959</v>
      </c>
      <c r="AO338">
        <f t="shared" si="41"/>
        <v>0.36670768674972959</v>
      </c>
    </row>
    <row r="339" spans="3:41" x14ac:dyDescent="0.3">
      <c r="C339">
        <v>0.17276818588516668</v>
      </c>
      <c r="D339">
        <v>0.17276818588516668</v>
      </c>
      <c r="E339">
        <v>0.17276818588516668</v>
      </c>
      <c r="F339">
        <v>0.17276818588516668</v>
      </c>
      <c r="G339">
        <f t="shared" si="35"/>
        <v>0.17276818588516668</v>
      </c>
      <c r="H339">
        <v>-9.9750992202942798E-2</v>
      </c>
      <c r="I339">
        <v>-9.9750992202942798E-2</v>
      </c>
      <c r="J339">
        <v>-9.9750992202942798E-2</v>
      </c>
      <c r="K339">
        <v>-9.9750992202942798E-2</v>
      </c>
      <c r="L339">
        <f t="shared" si="36"/>
        <v>-9.9750992202942798E-2</v>
      </c>
      <c r="M339">
        <v>2.9394234624161852E-2</v>
      </c>
      <c r="N339">
        <v>2.9394234624161852E-2</v>
      </c>
      <c r="O339">
        <v>2.9394234624161852E-2</v>
      </c>
      <c r="P339">
        <v>2.9394234624161852E-2</v>
      </c>
      <c r="Q339">
        <f t="shared" si="37"/>
        <v>2.9394234624161852E-2</v>
      </c>
      <c r="R339">
        <v>-4.7057089744816732E-2</v>
      </c>
      <c r="S339">
        <v>-4.7057089744816732E-2</v>
      </c>
      <c r="T339">
        <v>-4.7057089744816732E-2</v>
      </c>
      <c r="U339">
        <v>-4.7057089744816732E-2</v>
      </c>
      <c r="V339">
        <f t="shared" si="38"/>
        <v>-4.7057089744816732E-2</v>
      </c>
      <c r="W339">
        <v>-3.2219244632823128E-2</v>
      </c>
      <c r="X339">
        <v>-3.2219244632823128E-2</v>
      </c>
      <c r="Y339">
        <v>-3.2219244632823128E-2</v>
      </c>
      <c r="Z339">
        <v>-3.2219244632823128E-2</v>
      </c>
      <c r="AA339">
        <v>3.3055996873216135E-3</v>
      </c>
      <c r="AB339">
        <v>3.3055996873216135E-3</v>
      </c>
      <c r="AC339">
        <v>3.3055996873216135E-3</v>
      </c>
      <c r="AD339">
        <v>3.3055996873216135E-3</v>
      </c>
      <c r="AE339">
        <f t="shared" si="39"/>
        <v>3.3055996873216135E-3</v>
      </c>
      <c r="AF339">
        <v>5.3636649829180471E-3</v>
      </c>
      <c r="AG339">
        <v>5.3636649829180471E-3</v>
      </c>
      <c r="AH339">
        <v>5.3636649829180471E-3</v>
      </c>
      <c r="AI339">
        <v>5.3636649829180471E-3</v>
      </c>
      <c r="AJ339">
        <f t="shared" si="40"/>
        <v>5.3636649829180471E-3</v>
      </c>
      <c r="AK339">
        <v>8.203854136536147E-3</v>
      </c>
      <c r="AL339">
        <v>8.203854136536147E-3</v>
      </c>
      <c r="AM339">
        <v>8.203854136536147E-3</v>
      </c>
      <c r="AN339">
        <v>8.203854136536147E-3</v>
      </c>
      <c r="AO339">
        <f t="shared" si="41"/>
        <v>8.203854136536147E-3</v>
      </c>
    </row>
    <row r="340" spans="3:41" x14ac:dyDescent="0.3">
      <c r="C340">
        <v>3.7999095825759478E-2</v>
      </c>
      <c r="D340">
        <v>3.7999095825759478E-2</v>
      </c>
      <c r="E340">
        <v>3.7999095825759478E-2</v>
      </c>
      <c r="F340">
        <v>3.7999095825759478E-2</v>
      </c>
      <c r="G340">
        <f t="shared" si="35"/>
        <v>3.7999095825759478E-2</v>
      </c>
      <c r="H340">
        <v>1.4645915307924367E-2</v>
      </c>
      <c r="I340">
        <v>1.4645915307924367E-2</v>
      </c>
      <c r="J340">
        <v>1.4645915307924367E-2</v>
      </c>
      <c r="K340">
        <v>1.4645915307924367E-2</v>
      </c>
      <c r="L340">
        <f t="shared" si="36"/>
        <v>1.4645915307924367E-2</v>
      </c>
      <c r="M340">
        <v>3.6404441119612116E-3</v>
      </c>
      <c r="N340">
        <v>3.6404441119612116E-3</v>
      </c>
      <c r="O340">
        <v>3.6404441119612116E-3</v>
      </c>
      <c r="P340">
        <v>3.6404441119612116E-3</v>
      </c>
      <c r="Q340">
        <f t="shared" si="37"/>
        <v>3.6404441119612116E-3</v>
      </c>
      <c r="R340">
        <v>-5.5017765150391106E-2</v>
      </c>
      <c r="S340">
        <v>-5.5017765150391106E-2</v>
      </c>
      <c r="T340">
        <v>-5.5017765150391106E-2</v>
      </c>
      <c r="U340">
        <v>-5.5017765150391106E-2</v>
      </c>
      <c r="V340">
        <f t="shared" si="38"/>
        <v>-5.5017765150391106E-2</v>
      </c>
      <c r="W340">
        <v>1.1211362112112256E-3</v>
      </c>
      <c r="X340">
        <v>1.1211362112112256E-3</v>
      </c>
      <c r="Y340">
        <v>1.1211362112112256E-3</v>
      </c>
      <c r="Z340">
        <v>1.1211362112112256E-3</v>
      </c>
      <c r="AA340">
        <v>-0.13348174130580662</v>
      </c>
      <c r="AB340">
        <v>-0.13348174130580662</v>
      </c>
      <c r="AC340">
        <v>-0.13348174130580662</v>
      </c>
      <c r="AD340">
        <v>-0.13348174130580662</v>
      </c>
      <c r="AE340">
        <f t="shared" si="39"/>
        <v>-0.13348174130580662</v>
      </c>
      <c r="AF340">
        <v>8.2846645812455558E-2</v>
      </c>
      <c r="AG340">
        <v>8.2846645812455558E-2</v>
      </c>
      <c r="AH340">
        <v>8.2846645812455558E-2</v>
      </c>
      <c r="AI340">
        <v>8.2846645812455558E-2</v>
      </c>
      <c r="AJ340">
        <f t="shared" si="40"/>
        <v>8.2846645812455558E-2</v>
      </c>
      <c r="AK340">
        <v>-6.4237218933515264E-2</v>
      </c>
      <c r="AL340">
        <v>-6.4237218933515264E-2</v>
      </c>
      <c r="AM340">
        <v>-6.4237218933515264E-2</v>
      </c>
      <c r="AN340">
        <v>-6.4237218933515264E-2</v>
      </c>
      <c r="AO340">
        <f t="shared" si="41"/>
        <v>-6.4237218933515264E-2</v>
      </c>
    </row>
    <row r="341" spans="3:41" x14ac:dyDescent="0.3">
      <c r="C341">
        <v>0.18823187780607492</v>
      </c>
      <c r="D341">
        <v>0.16738572675547378</v>
      </c>
      <c r="E341">
        <v>0.16738572675547378</v>
      </c>
      <c r="F341">
        <v>0.16738572675547378</v>
      </c>
      <c r="G341">
        <f t="shared" si="35"/>
        <v>0.17259726451812407</v>
      </c>
      <c r="H341">
        <v>0.16738572675547378</v>
      </c>
      <c r="I341">
        <v>0.1860699427558371</v>
      </c>
      <c r="J341">
        <v>0.1860699427558371</v>
      </c>
      <c r="K341">
        <v>0.1860699427558371</v>
      </c>
      <c r="L341">
        <f t="shared" si="36"/>
        <v>0.18139888875574628</v>
      </c>
      <c r="M341">
        <v>0.1860699427558371</v>
      </c>
      <c r="N341">
        <v>0.19150171246084849</v>
      </c>
      <c r="O341">
        <v>0.19150171246084849</v>
      </c>
      <c r="P341">
        <v>0.19150171246084849</v>
      </c>
      <c r="Q341">
        <f t="shared" si="37"/>
        <v>0.19014377003459562</v>
      </c>
      <c r="R341">
        <v>0.19150171246084849</v>
      </c>
      <c r="S341">
        <v>0.16624400905642772</v>
      </c>
      <c r="T341">
        <v>0.16624400905642772</v>
      </c>
      <c r="U341">
        <v>0.16624400905642772</v>
      </c>
      <c r="V341">
        <f t="shared" si="38"/>
        <v>0.17255843490753292</v>
      </c>
      <c r="W341">
        <v>0.16624400905642772</v>
      </c>
      <c r="X341">
        <v>0.16624400905642772</v>
      </c>
      <c r="Y341">
        <v>0.12594933385360724</v>
      </c>
      <c r="Z341">
        <v>0.12594933385360724</v>
      </c>
      <c r="AA341">
        <v>0.12594933385360724</v>
      </c>
      <c r="AB341">
        <v>0.155982757436819</v>
      </c>
      <c r="AC341">
        <v>0.155982757436819</v>
      </c>
      <c r="AD341">
        <v>0.155982757436819</v>
      </c>
      <c r="AE341">
        <f t="shared" si="39"/>
        <v>0.14847440154101604</v>
      </c>
      <c r="AF341">
        <v>0.155982757436819</v>
      </c>
      <c r="AG341">
        <v>0.16998694396968753</v>
      </c>
      <c r="AH341">
        <v>0.16998694396968753</v>
      </c>
      <c r="AI341">
        <v>0.16998694396968753</v>
      </c>
      <c r="AJ341">
        <f t="shared" si="40"/>
        <v>0.16648589733647037</v>
      </c>
      <c r="AK341">
        <v>0.16998694396968753</v>
      </c>
      <c r="AL341">
        <v>0.17583381444153776</v>
      </c>
      <c r="AM341">
        <v>0.17583381444153776</v>
      </c>
      <c r="AN341">
        <v>0.17583381444153776</v>
      </c>
      <c r="AO341">
        <f t="shared" si="41"/>
        <v>0.17437209682357521</v>
      </c>
    </row>
    <row r="342" spans="3:41" x14ac:dyDescent="0.3">
      <c r="C342">
        <v>0.19962206852062131</v>
      </c>
      <c r="D342">
        <v>0.19962206852062131</v>
      </c>
      <c r="E342">
        <v>0.27544007530963754</v>
      </c>
      <c r="F342">
        <v>0.27544007530963754</v>
      </c>
      <c r="G342">
        <f t="shared" si="35"/>
        <v>0.23753107191512943</v>
      </c>
      <c r="H342">
        <v>0.27544007530963754</v>
      </c>
      <c r="I342">
        <v>0.27544007530963754</v>
      </c>
      <c r="J342">
        <v>0.2825264538371704</v>
      </c>
      <c r="K342">
        <v>0.2825264538371704</v>
      </c>
      <c r="L342">
        <f t="shared" si="36"/>
        <v>0.27898326457340394</v>
      </c>
      <c r="M342">
        <v>0.2825264538371704</v>
      </c>
      <c r="N342">
        <v>0.2825264538371704</v>
      </c>
      <c r="O342">
        <v>0.24330915516645954</v>
      </c>
      <c r="P342">
        <v>0.24330915516645954</v>
      </c>
      <c r="Q342">
        <f t="shared" si="37"/>
        <v>0.26291780450181496</v>
      </c>
      <c r="R342">
        <v>0.24330915516645954</v>
      </c>
      <c r="S342">
        <v>0.24330915516645954</v>
      </c>
      <c r="T342">
        <v>0.19365287722201871</v>
      </c>
      <c r="U342">
        <v>0.19365287722201871</v>
      </c>
      <c r="V342">
        <f t="shared" si="38"/>
        <v>0.21848101619423912</v>
      </c>
      <c r="W342">
        <v>0.19365287722201871</v>
      </c>
      <c r="X342">
        <v>0.19365287722201871</v>
      </c>
      <c r="Y342">
        <v>0.19245183689899045</v>
      </c>
      <c r="Z342">
        <v>0.19245183689899045</v>
      </c>
      <c r="AA342">
        <v>0.19245183689899045</v>
      </c>
      <c r="AB342">
        <v>0.19245183689899045</v>
      </c>
      <c r="AC342">
        <v>7.1891575405452102E-2</v>
      </c>
      <c r="AD342">
        <v>7.1891575405452102E-2</v>
      </c>
      <c r="AE342">
        <f t="shared" si="39"/>
        <v>0.13217170615222129</v>
      </c>
      <c r="AF342">
        <v>7.1891575405452102E-2</v>
      </c>
      <c r="AG342">
        <v>7.1891575405452102E-2</v>
      </c>
      <c r="AH342">
        <v>8.1764003104161903E-2</v>
      </c>
      <c r="AI342">
        <v>8.1764003104161903E-2</v>
      </c>
      <c r="AJ342">
        <f t="shared" si="40"/>
        <v>7.6827789254807002E-2</v>
      </c>
      <c r="AK342">
        <v>8.1764003104161903E-2</v>
      </c>
      <c r="AL342">
        <v>8.1764003104161903E-2</v>
      </c>
      <c r="AM342">
        <v>5.3987549444360752E-2</v>
      </c>
      <c r="AN342">
        <v>5.3987549444360752E-2</v>
      </c>
      <c r="AO342">
        <f t="shared" si="41"/>
        <v>6.7875776274261321E-2</v>
      </c>
    </row>
    <row r="343" spans="3:41" x14ac:dyDescent="0.3">
      <c r="C343">
        <v>0.10776390732371185</v>
      </c>
      <c r="D343">
        <v>0.10776390732371185</v>
      </c>
      <c r="E343">
        <v>0.10776390732371185</v>
      </c>
      <c r="F343">
        <v>0.10776390732371185</v>
      </c>
      <c r="G343">
        <f t="shared" si="35"/>
        <v>0.10776390732371185</v>
      </c>
      <c r="H343">
        <v>9.2794154698916498E-2</v>
      </c>
      <c r="I343">
        <v>9.2794154698916498E-2</v>
      </c>
      <c r="J343">
        <v>9.2794154698916498E-2</v>
      </c>
      <c r="K343">
        <v>9.2794154698916498E-2</v>
      </c>
      <c r="L343">
        <f t="shared" si="36"/>
        <v>9.2794154698916498E-2</v>
      </c>
      <c r="M343">
        <v>4.1649003815175847E-2</v>
      </c>
      <c r="N343">
        <v>4.1649003815175847E-2</v>
      </c>
      <c r="O343">
        <v>4.1649003815175847E-2</v>
      </c>
      <c r="P343">
        <v>4.1649003815175847E-2</v>
      </c>
      <c r="Q343">
        <f t="shared" si="37"/>
        <v>4.1649003815175847E-2</v>
      </c>
      <c r="R343">
        <v>5.5315850964152216E-2</v>
      </c>
      <c r="S343">
        <v>5.5315850964152216E-2</v>
      </c>
      <c r="T343">
        <v>5.5315850964152216E-2</v>
      </c>
      <c r="U343">
        <v>5.5315850964152216E-2</v>
      </c>
      <c r="V343">
        <f t="shared" si="38"/>
        <v>5.5315850964152216E-2</v>
      </c>
      <c r="W343">
        <v>3.8871225775095879E-2</v>
      </c>
      <c r="X343">
        <v>3.8871225775095879E-2</v>
      </c>
      <c r="Y343">
        <v>3.8871225775095879E-2</v>
      </c>
      <c r="Z343">
        <v>3.8871225775095879E-2</v>
      </c>
      <c r="AA343">
        <v>1.9967478250395607E-2</v>
      </c>
      <c r="AB343">
        <v>1.9967478250395607E-2</v>
      </c>
      <c r="AC343">
        <v>1.9967478250395607E-2</v>
      </c>
      <c r="AD343">
        <v>1.9967478250395607E-2</v>
      </c>
      <c r="AE343">
        <f t="shared" si="39"/>
        <v>1.9967478250395607E-2</v>
      </c>
      <c r="AF343">
        <v>-2.9558755836128169E-2</v>
      </c>
      <c r="AG343">
        <v>-2.9558755836128169E-2</v>
      </c>
      <c r="AH343">
        <v>-2.9558755836128169E-2</v>
      </c>
      <c r="AI343">
        <v>-2.9558755836128169E-2</v>
      </c>
      <c r="AJ343">
        <f t="shared" si="40"/>
        <v>-2.9558755836128169E-2</v>
      </c>
      <c r="AK343">
        <v>-9.3270914483793693E-3</v>
      </c>
      <c r="AL343">
        <v>-9.3270914483793693E-3</v>
      </c>
      <c r="AM343">
        <v>-9.3270914483793693E-3</v>
      </c>
      <c r="AN343">
        <v>-9.3270914483793693E-3</v>
      </c>
      <c r="AO343">
        <f t="shared" si="41"/>
        <v>-9.3270914483793693E-3</v>
      </c>
    </row>
    <row r="344" spans="3:41" x14ac:dyDescent="0.3">
      <c r="C344">
        <v>9.5966723166040421E-2</v>
      </c>
      <c r="D344">
        <v>9.5966723166040421E-2</v>
      </c>
      <c r="E344">
        <v>9.5966723166040421E-2</v>
      </c>
      <c r="F344">
        <v>9.5966723166040421E-2</v>
      </c>
      <c r="G344">
        <f t="shared" si="35"/>
        <v>9.5966723166040421E-2</v>
      </c>
      <c r="H344">
        <v>0.15598652809409047</v>
      </c>
      <c r="I344">
        <v>0.15598652809409047</v>
      </c>
      <c r="J344">
        <v>0.15598652809409047</v>
      </c>
      <c r="K344">
        <v>0.15598652809409047</v>
      </c>
      <c r="L344">
        <f t="shared" si="36"/>
        <v>0.15598652809409047</v>
      </c>
      <c r="M344">
        <v>0.16047987030892463</v>
      </c>
      <c r="N344">
        <v>0.16047987030892463</v>
      </c>
      <c r="O344">
        <v>0.16047987030892463</v>
      </c>
      <c r="P344">
        <v>0.16047987030892463</v>
      </c>
      <c r="Q344">
        <f t="shared" si="37"/>
        <v>0.16047987030892463</v>
      </c>
      <c r="R344">
        <v>0.15404436648635192</v>
      </c>
      <c r="S344">
        <v>0.15404436648635192</v>
      </c>
      <c r="T344">
        <v>0.15404436648635192</v>
      </c>
      <c r="U344">
        <v>0.15404436648635192</v>
      </c>
      <c r="V344">
        <f t="shared" si="38"/>
        <v>0.15404436648635192</v>
      </c>
      <c r="W344">
        <v>0.15404436648635192</v>
      </c>
      <c r="X344">
        <v>0.15404436648635192</v>
      </c>
      <c r="Y344">
        <v>0.10046697666534692</v>
      </c>
      <c r="Z344">
        <v>0.10046697666534692</v>
      </c>
      <c r="AA344">
        <v>0.11468412036569375</v>
      </c>
      <c r="AB344">
        <v>0.11468412036569375</v>
      </c>
      <c r="AC344">
        <v>0.11468412036569375</v>
      </c>
      <c r="AD344">
        <v>0.11468412036569375</v>
      </c>
      <c r="AE344">
        <f t="shared" si="39"/>
        <v>0.11468412036569375</v>
      </c>
      <c r="AF344">
        <v>0.11375318492106722</v>
      </c>
      <c r="AG344">
        <v>0.11375318492106722</v>
      </c>
      <c r="AH344">
        <v>0.11375318492106722</v>
      </c>
      <c r="AI344">
        <v>0.11375318492106722</v>
      </c>
      <c r="AJ344">
        <f t="shared" si="40"/>
        <v>0.11375318492106722</v>
      </c>
      <c r="AK344">
        <v>0.14928147409645928</v>
      </c>
      <c r="AL344">
        <v>0.14928147409645928</v>
      </c>
      <c r="AM344">
        <v>0.14928147409645928</v>
      </c>
      <c r="AN344">
        <v>0.14928147409645928</v>
      </c>
      <c r="AO344">
        <f t="shared" si="41"/>
        <v>0.14928147409645928</v>
      </c>
    </row>
    <row r="345" spans="3:41" x14ac:dyDescent="0.3">
      <c r="C345">
        <v>-1.5672701388258971E-2</v>
      </c>
      <c r="D345">
        <v>-1.5672701388258971E-2</v>
      </c>
      <c r="E345">
        <v>-1.5672701388258971E-2</v>
      </c>
      <c r="F345">
        <v>-5.1388134693024626E-2</v>
      </c>
      <c r="G345">
        <f t="shared" si="35"/>
        <v>-2.4601559714450383E-2</v>
      </c>
      <c r="H345">
        <v>-5.1388134693024626E-2</v>
      </c>
      <c r="I345">
        <v>-5.1388134693024626E-2</v>
      </c>
      <c r="J345">
        <v>-5.1388134693024626E-2</v>
      </c>
      <c r="K345">
        <v>1.3914963792694045E-2</v>
      </c>
      <c r="L345">
        <f t="shared" si="36"/>
        <v>-3.506236007159496E-2</v>
      </c>
      <c r="M345">
        <v>1.3914963792694045E-2</v>
      </c>
      <c r="N345">
        <v>1.3914963792694045E-2</v>
      </c>
      <c r="O345">
        <v>1.3914963792694045E-2</v>
      </c>
      <c r="P345">
        <v>7.8757144017997105E-3</v>
      </c>
      <c r="Q345">
        <f t="shared" si="37"/>
        <v>1.2405151444970461E-2</v>
      </c>
      <c r="R345">
        <v>7.8757144017997105E-3</v>
      </c>
      <c r="S345">
        <v>7.8757144017997105E-3</v>
      </c>
      <c r="T345">
        <v>7.8757144017997105E-3</v>
      </c>
      <c r="U345">
        <v>7.8757144017997105E-3</v>
      </c>
      <c r="V345">
        <f t="shared" si="38"/>
        <v>7.8757144017997105E-3</v>
      </c>
      <c r="W345">
        <v>-5.7323882762046781</v>
      </c>
      <c r="X345">
        <v>-5.7323882762046781</v>
      </c>
      <c r="Y345">
        <v>-5.7323882762046781</v>
      </c>
      <c r="Z345">
        <v>1.5196114138395906E-3</v>
      </c>
      <c r="AA345">
        <v>1.5196114138395906E-3</v>
      </c>
      <c r="AB345">
        <v>1.5196114138395906E-3</v>
      </c>
      <c r="AC345">
        <v>1.5196114138395906E-3</v>
      </c>
      <c r="AD345">
        <v>-4.3277610956534698E-3</v>
      </c>
      <c r="AE345">
        <f t="shared" si="39"/>
        <v>5.7768286466325413E-5</v>
      </c>
      <c r="AF345">
        <v>-4.3277610956534698E-3</v>
      </c>
      <c r="AG345">
        <v>-4.3277610956534698E-3</v>
      </c>
      <c r="AH345">
        <v>-4.3277610956534698E-3</v>
      </c>
      <c r="AI345">
        <v>7.3130830393411672E-3</v>
      </c>
      <c r="AJ345">
        <f t="shared" si="40"/>
        <v>-1.4175500619048103E-3</v>
      </c>
      <c r="AK345">
        <v>7.3130830393411672E-3</v>
      </c>
      <c r="AL345">
        <v>7.3130830393411672E-3</v>
      </c>
      <c r="AM345">
        <v>7.3130830393411672E-3</v>
      </c>
      <c r="AN345">
        <v>1.0407079330641143E-2</v>
      </c>
      <c r="AO345">
        <f t="shared" si="41"/>
        <v>8.0865821121661602E-3</v>
      </c>
    </row>
    <row r="346" spans="3:41" x14ac:dyDescent="0.3">
      <c r="C346">
        <v>6.2222770805163946E-2</v>
      </c>
      <c r="D346">
        <v>6.2222770805163946E-2</v>
      </c>
      <c r="E346">
        <v>2.4036134644184047E-2</v>
      </c>
      <c r="F346">
        <v>2.4036134644184047E-2</v>
      </c>
      <c r="G346">
        <f t="shared" si="35"/>
        <v>4.3129452724674E-2</v>
      </c>
      <c r="H346">
        <v>2.4036134644184047E-2</v>
      </c>
      <c r="I346">
        <v>2.4036134644184047E-2</v>
      </c>
      <c r="J346">
        <v>2.0161853810134592E-2</v>
      </c>
      <c r="K346">
        <v>2.0161853810134592E-2</v>
      </c>
      <c r="L346">
        <f t="shared" si="36"/>
        <v>2.2098994227159319E-2</v>
      </c>
      <c r="M346">
        <v>2.0161853810134592E-2</v>
      </c>
      <c r="N346">
        <v>2.0161853810134592E-2</v>
      </c>
      <c r="O346">
        <v>3.1626538475853616E-2</v>
      </c>
      <c r="P346">
        <v>3.1626538475853616E-2</v>
      </c>
      <c r="Q346">
        <f t="shared" si="37"/>
        <v>2.5894196142994104E-2</v>
      </c>
      <c r="R346">
        <v>3.1626538475853616E-2</v>
      </c>
      <c r="S346">
        <v>3.1626538475853616E-2</v>
      </c>
      <c r="T346">
        <v>1.9649961652765814E-2</v>
      </c>
      <c r="U346">
        <v>1.9649961652765814E-2</v>
      </c>
      <c r="V346">
        <f t="shared" si="38"/>
        <v>2.5638250064309712E-2</v>
      </c>
      <c r="W346">
        <v>1.9649961652765814E-2</v>
      </c>
      <c r="X346">
        <v>1.9649961652765814E-2</v>
      </c>
      <c r="Y346">
        <v>4.5964048356472088E-2</v>
      </c>
      <c r="Z346">
        <v>4.5964048356472088E-2</v>
      </c>
      <c r="AA346">
        <v>4.5964048356472088E-2</v>
      </c>
      <c r="AB346">
        <v>4.5964048356472088E-2</v>
      </c>
      <c r="AC346">
        <v>7.7156664743219819E-2</v>
      </c>
      <c r="AD346">
        <v>7.7156664743219819E-2</v>
      </c>
      <c r="AE346">
        <f t="shared" si="39"/>
        <v>6.1560356549845957E-2</v>
      </c>
      <c r="AF346">
        <v>7.7156664743219819E-2</v>
      </c>
      <c r="AG346">
        <v>7.7156664743219819E-2</v>
      </c>
      <c r="AH346">
        <v>1.7523704083967813E-2</v>
      </c>
      <c r="AI346">
        <v>1.7523704083967813E-2</v>
      </c>
      <c r="AJ346">
        <f t="shared" si="40"/>
        <v>4.7340184413593812E-2</v>
      </c>
      <c r="AK346">
        <v>1.7523704083967813E-2</v>
      </c>
      <c r="AL346">
        <v>1.7523704083967813E-2</v>
      </c>
      <c r="AM346">
        <v>-4.5830410911566763E-3</v>
      </c>
      <c r="AN346">
        <v>-4.5830410911566763E-3</v>
      </c>
      <c r="AO346">
        <f t="shared" si="41"/>
        <v>6.4703314964055687E-3</v>
      </c>
    </row>
    <row r="347" spans="3:41" x14ac:dyDescent="0.3">
      <c r="C347">
        <v>0.17708108108108198</v>
      </c>
      <c r="D347">
        <v>0.17708108108108198</v>
      </c>
      <c r="E347">
        <v>0.23777619070291509</v>
      </c>
      <c r="F347">
        <v>0.23777619070291509</v>
      </c>
      <c r="G347">
        <f t="shared" si="35"/>
        <v>0.20742863589199853</v>
      </c>
      <c r="H347">
        <v>0.23777619070291509</v>
      </c>
      <c r="I347">
        <v>0.23777619070291509</v>
      </c>
      <c r="J347">
        <v>0.10559616707264248</v>
      </c>
      <c r="K347">
        <v>0.10559616707264248</v>
      </c>
      <c r="L347">
        <f t="shared" si="36"/>
        <v>0.17168617888777879</v>
      </c>
      <c r="M347">
        <v>0.10559616707264248</v>
      </c>
      <c r="N347">
        <v>0.10559616707264248</v>
      </c>
      <c r="O347">
        <v>0.28316880370604519</v>
      </c>
      <c r="P347">
        <v>0.28316880370604519</v>
      </c>
      <c r="Q347">
        <f t="shared" si="37"/>
        <v>0.19438248538934383</v>
      </c>
      <c r="R347">
        <v>0.28316880370604519</v>
      </c>
      <c r="S347">
        <v>0.28316880370604519</v>
      </c>
      <c r="T347">
        <v>-5.2539208993839293E-2</v>
      </c>
      <c r="U347">
        <v>-5.2539208993839293E-2</v>
      </c>
      <c r="V347">
        <f t="shared" si="38"/>
        <v>0.11531479735610294</v>
      </c>
      <c r="W347">
        <v>-5.2539208993839293E-2</v>
      </c>
      <c r="X347">
        <v>-5.2539208993839293E-2</v>
      </c>
      <c r="Y347">
        <v>6.9646582358977721E-2</v>
      </c>
      <c r="Z347">
        <v>6.9646582358977721E-2</v>
      </c>
      <c r="AA347">
        <v>6.9646582358977721E-2</v>
      </c>
      <c r="AB347">
        <v>6.9646582358977721E-2</v>
      </c>
      <c r="AC347">
        <v>5.2734150218012331E-2</v>
      </c>
      <c r="AD347">
        <v>5.2734150218012331E-2</v>
      </c>
      <c r="AE347">
        <f t="shared" si="39"/>
        <v>6.1190366288495029E-2</v>
      </c>
      <c r="AF347">
        <v>5.2734150218012331E-2</v>
      </c>
      <c r="AG347">
        <v>5.2734150218012331E-2</v>
      </c>
      <c r="AH347">
        <v>8.9771124913217051E-2</v>
      </c>
      <c r="AI347">
        <v>8.9771124913217051E-2</v>
      </c>
      <c r="AJ347">
        <f t="shared" si="40"/>
        <v>7.1252637565614688E-2</v>
      </c>
      <c r="AK347">
        <v>8.9771124913217051E-2</v>
      </c>
      <c r="AL347">
        <v>8.9771124913217051E-2</v>
      </c>
      <c r="AM347">
        <v>8.5128346954307918E-2</v>
      </c>
      <c r="AN347">
        <v>8.5128346954307918E-2</v>
      </c>
      <c r="AO347">
        <f t="shared" si="41"/>
        <v>8.7449735933762485E-2</v>
      </c>
    </row>
    <row r="348" spans="3:41" x14ac:dyDescent="0.3">
      <c r="C348">
        <v>2.3719277045876138E-3</v>
      </c>
      <c r="D348">
        <v>-1.3626020629877944E-2</v>
      </c>
      <c r="E348">
        <v>-1.3626020629877944E-2</v>
      </c>
      <c r="F348">
        <v>-1.3626020629877944E-2</v>
      </c>
      <c r="G348">
        <f t="shared" si="35"/>
        <v>-9.6265335462615547E-3</v>
      </c>
      <c r="H348">
        <v>-1.3626020629877944E-2</v>
      </c>
      <c r="I348">
        <v>-4.8427722216933923E-3</v>
      </c>
      <c r="J348">
        <v>-4.8427722216933923E-3</v>
      </c>
      <c r="K348">
        <v>-4.8427722216933923E-3</v>
      </c>
      <c r="L348">
        <f t="shared" si="36"/>
        <v>-7.0385843237395296E-3</v>
      </c>
      <c r="M348">
        <v>-4.8427722216933923E-3</v>
      </c>
      <c r="N348">
        <v>2.0909676800060704E-4</v>
      </c>
      <c r="O348">
        <v>2.0909676800060704E-4</v>
      </c>
      <c r="P348">
        <v>2.0909676800060704E-4</v>
      </c>
      <c r="Q348">
        <f t="shared" si="37"/>
        <v>-1.0538704794228926E-3</v>
      </c>
      <c r="R348">
        <v>2.0909676800060704E-4</v>
      </c>
      <c r="S348">
        <v>2.6782525372276975E-2</v>
      </c>
      <c r="T348">
        <v>2.6782525372276975E-2</v>
      </c>
      <c r="U348">
        <v>2.6782525372276975E-2</v>
      </c>
      <c r="V348">
        <f t="shared" si="38"/>
        <v>2.0139168221207884E-2</v>
      </c>
      <c r="W348">
        <v>2.6782525372276975E-2</v>
      </c>
      <c r="X348">
        <v>8.4148335046488915E-2</v>
      </c>
      <c r="Y348">
        <v>8.4148335046488915E-2</v>
      </c>
      <c r="Z348">
        <v>8.4148335046488915E-2</v>
      </c>
      <c r="AA348">
        <v>8.4148335046488915E-2</v>
      </c>
      <c r="AB348">
        <v>2.7969756832884194E-2</v>
      </c>
      <c r="AC348">
        <v>2.7969756832884194E-2</v>
      </c>
      <c r="AD348">
        <v>2.7969756832884194E-2</v>
      </c>
      <c r="AE348">
        <f t="shared" si="39"/>
        <v>4.2014401386285372E-2</v>
      </c>
      <c r="AF348">
        <v>2.7969756832884194E-2</v>
      </c>
      <c r="AG348">
        <v>1.9436070046291293E-2</v>
      </c>
      <c r="AH348">
        <v>1.9436070046291293E-2</v>
      </c>
      <c r="AI348">
        <v>1.9436070046291293E-2</v>
      </c>
      <c r="AJ348">
        <f t="shared" si="40"/>
        <v>2.1569491742939519E-2</v>
      </c>
      <c r="AK348">
        <v>1.9436070046291293E-2</v>
      </c>
      <c r="AL348">
        <v>3.9112710536979345E-2</v>
      </c>
      <c r="AM348">
        <v>3.9112710536979345E-2</v>
      </c>
      <c r="AN348">
        <v>3.9112710536979345E-2</v>
      </c>
      <c r="AO348">
        <f t="shared" si="41"/>
        <v>3.4193550414307328E-2</v>
      </c>
    </row>
    <row r="349" spans="3:41" x14ac:dyDescent="0.3">
      <c r="C349">
        <v>2.7491555859592117E-2</v>
      </c>
      <c r="D349">
        <v>2.7491555859592117E-2</v>
      </c>
      <c r="E349">
        <v>2.7491555859592117E-2</v>
      </c>
      <c r="F349">
        <v>2.7491555859592117E-2</v>
      </c>
      <c r="G349">
        <f t="shared" si="35"/>
        <v>2.7491555859592117E-2</v>
      </c>
      <c r="H349">
        <v>3.7803633394570317E-2</v>
      </c>
      <c r="I349">
        <v>3.7803633394570317E-2</v>
      </c>
      <c r="J349">
        <v>3.7803633394570317E-2</v>
      </c>
      <c r="K349">
        <v>3.7803633394570317E-2</v>
      </c>
      <c r="L349">
        <f t="shared" si="36"/>
        <v>3.7803633394570317E-2</v>
      </c>
      <c r="M349">
        <v>1.3373648098616119E-2</v>
      </c>
      <c r="N349">
        <v>1.3373648098616119E-2</v>
      </c>
      <c r="O349">
        <v>1.3373648098616119E-2</v>
      </c>
      <c r="P349">
        <v>1.3373648098616119E-2</v>
      </c>
      <c r="Q349">
        <f t="shared" si="37"/>
        <v>1.3373648098616119E-2</v>
      </c>
      <c r="R349">
        <v>-0.12612749569271309</v>
      </c>
      <c r="S349">
        <v>-0.12612749569271309</v>
      </c>
      <c r="T349">
        <v>-0.12612749569271309</v>
      </c>
      <c r="U349">
        <v>-0.12612749569271309</v>
      </c>
      <c r="V349">
        <f t="shared" si="38"/>
        <v>-0.12612749569271309</v>
      </c>
      <c r="W349">
        <v>-1.7714855739717619</v>
      </c>
      <c r="X349">
        <v>-1.7714855739717619</v>
      </c>
      <c r="Y349">
        <v>-1.7714855739717619</v>
      </c>
      <c r="Z349">
        <v>-1.7714855739717619</v>
      </c>
      <c r="AA349">
        <v>2.5863228699551568</v>
      </c>
      <c r="AB349">
        <v>2.5863228699551568</v>
      </c>
      <c r="AC349">
        <v>2.5863228699551568</v>
      </c>
      <c r="AD349">
        <v>2.5863228699551568</v>
      </c>
      <c r="AE349">
        <f t="shared" si="39"/>
        <v>2.5863228699551568</v>
      </c>
      <c r="AF349">
        <v>0.44196239219567368</v>
      </c>
      <c r="AG349">
        <v>0.44196239219567368</v>
      </c>
      <c r="AH349">
        <v>0.44196239219567368</v>
      </c>
      <c r="AI349">
        <v>0.44196239219567368</v>
      </c>
      <c r="AJ349">
        <f t="shared" si="40"/>
        <v>0.44196239219567368</v>
      </c>
      <c r="AK349">
        <v>-0.35799319727891155</v>
      </c>
      <c r="AL349">
        <v>-0.35799319727891155</v>
      </c>
      <c r="AM349">
        <v>-0.35799319727891155</v>
      </c>
      <c r="AN349">
        <v>-0.35799319727891155</v>
      </c>
      <c r="AO349">
        <f t="shared" si="41"/>
        <v>-0.35799319727891155</v>
      </c>
    </row>
    <row r="350" spans="3:41" x14ac:dyDescent="0.3">
      <c r="C350">
        <v>4.9328907408854816E-2</v>
      </c>
      <c r="D350">
        <v>4.9328907408854816E-2</v>
      </c>
      <c r="E350">
        <v>3.0909360050961683E-2</v>
      </c>
      <c r="F350">
        <v>3.0909360050961683E-2</v>
      </c>
      <c r="G350">
        <f t="shared" si="35"/>
        <v>4.0119133729908246E-2</v>
      </c>
      <c r="H350">
        <v>3.0909360050961683E-2</v>
      </c>
      <c r="I350">
        <v>3.0909360050961683E-2</v>
      </c>
      <c r="J350">
        <v>-1.0582311823638817E-2</v>
      </c>
      <c r="K350">
        <v>-1.0582311823638817E-2</v>
      </c>
      <c r="L350">
        <f t="shared" si="36"/>
        <v>1.0163524113661431E-2</v>
      </c>
      <c r="M350">
        <v>-1.0582311823638817E-2</v>
      </c>
      <c r="N350">
        <v>-1.0582311823638817E-2</v>
      </c>
      <c r="O350">
        <v>-1.0582311823638817E-2</v>
      </c>
      <c r="P350">
        <v>-1.0582311823638817E-2</v>
      </c>
      <c r="Q350">
        <f t="shared" si="37"/>
        <v>-1.0582311823638817E-2</v>
      </c>
      <c r="R350">
        <v>-0.21210285279117436</v>
      </c>
      <c r="S350">
        <v>-0.21210285279117436</v>
      </c>
      <c r="T350">
        <v>-1.0756760823098546</v>
      </c>
      <c r="U350">
        <v>-1.0756760823098546</v>
      </c>
      <c r="V350">
        <f t="shared" si="38"/>
        <v>-0.64388946755051446</v>
      </c>
      <c r="W350">
        <v>-1.0756760823098546</v>
      </c>
      <c r="X350">
        <v>-1.0756760823098546</v>
      </c>
      <c r="Y350">
        <v>-0.53195980519623354</v>
      </c>
      <c r="Z350">
        <v>-0.53195980519623354</v>
      </c>
      <c r="AA350">
        <v>-0.53195980519623354</v>
      </c>
      <c r="AB350">
        <v>-0.53195980519623354</v>
      </c>
      <c r="AC350">
        <v>-0.24394174186598214</v>
      </c>
      <c r="AD350">
        <v>-0.24394174186598214</v>
      </c>
      <c r="AE350">
        <f t="shared" si="39"/>
        <v>-0.38795077353110785</v>
      </c>
      <c r="AF350">
        <v>-0.24394174186598214</v>
      </c>
      <c r="AG350">
        <v>-0.24394174186598214</v>
      </c>
      <c r="AH350">
        <v>-1.4179519506356597E-2</v>
      </c>
      <c r="AI350">
        <v>-1.4179519506356597E-2</v>
      </c>
      <c r="AJ350">
        <f t="shared" si="40"/>
        <v>-0.12906063068616935</v>
      </c>
      <c r="AK350">
        <v>-1.4179519506356597E-2</v>
      </c>
      <c r="AL350">
        <v>-1.4179519506356597E-2</v>
      </c>
      <c r="AM350">
        <v>2.01011055509022E-2</v>
      </c>
      <c r="AN350">
        <v>2.01011055509022E-2</v>
      </c>
      <c r="AO350">
        <f t="shared" si="41"/>
        <v>2.9607930222728014E-3</v>
      </c>
    </row>
    <row r="351" spans="3:41" x14ac:dyDescent="0.3">
      <c r="C351">
        <v>-0.24876496864854394</v>
      </c>
      <c r="D351">
        <v>-0.24876496864854394</v>
      </c>
      <c r="E351">
        <v>-0.25059068213272512</v>
      </c>
      <c r="F351">
        <v>-0.25059068213272512</v>
      </c>
      <c r="G351">
        <f t="shared" si="35"/>
        <v>-0.24967782539063454</v>
      </c>
      <c r="H351">
        <v>-0.25059068213272512</v>
      </c>
      <c r="I351">
        <v>-0.25059068213272512</v>
      </c>
      <c r="J351">
        <v>1.0788981381583472E-3</v>
      </c>
      <c r="K351">
        <v>1.0788981381583472E-3</v>
      </c>
      <c r="L351">
        <f t="shared" si="36"/>
        <v>-0.12475589199728339</v>
      </c>
      <c r="M351">
        <v>1.0788981381583472E-3</v>
      </c>
      <c r="N351">
        <v>1.0788981381583472E-3</v>
      </c>
      <c r="O351">
        <v>0.22098101125094502</v>
      </c>
      <c r="P351">
        <v>0.22098101125094502</v>
      </c>
      <c r="Q351">
        <f t="shared" si="37"/>
        <v>0.11102995469455168</v>
      </c>
      <c r="R351">
        <v>0.22098101125094502</v>
      </c>
      <c r="S351">
        <v>0.22098101125094502</v>
      </c>
      <c r="T351">
        <v>-0.23959072109906068</v>
      </c>
      <c r="U351">
        <v>-0.23959072109906068</v>
      </c>
      <c r="V351">
        <f t="shared" si="38"/>
        <v>-9.3048549240578315E-3</v>
      </c>
      <c r="W351">
        <v>-0.23959072109906068</v>
      </c>
      <c r="X351">
        <v>-0.23959072109906068</v>
      </c>
      <c r="Y351">
        <v>-0.13857138953906653</v>
      </c>
      <c r="Z351">
        <v>-0.13857138953906653</v>
      </c>
      <c r="AA351">
        <v>-0.13857138953906653</v>
      </c>
      <c r="AB351">
        <v>-0.13857138953906653</v>
      </c>
      <c r="AC351">
        <v>-8.1713636575838466E-2</v>
      </c>
      <c r="AD351">
        <v>-8.1713636575838466E-2</v>
      </c>
      <c r="AE351">
        <f t="shared" si="39"/>
        <v>-0.1101425130574525</v>
      </c>
      <c r="AF351">
        <v>-8.1713636575838466E-2</v>
      </c>
      <c r="AG351">
        <v>-8.1713636575838466E-2</v>
      </c>
      <c r="AH351">
        <v>-0.14961216772020841</v>
      </c>
      <c r="AI351">
        <v>-0.14961216772020841</v>
      </c>
      <c r="AJ351">
        <f t="shared" si="40"/>
        <v>-0.11566290214802344</v>
      </c>
      <c r="AK351">
        <v>-0.14961216772020841</v>
      </c>
      <c r="AL351">
        <v>-0.14961216772020841</v>
      </c>
      <c r="AM351">
        <v>0.11407641839873449</v>
      </c>
      <c r="AN351">
        <v>0.11407641839873449</v>
      </c>
      <c r="AO351">
        <f t="shared" si="41"/>
        <v>-1.7767874660736958E-2</v>
      </c>
    </row>
    <row r="352" spans="3:41" x14ac:dyDescent="0.3">
      <c r="C352">
        <v>5.8868065957588533E-2</v>
      </c>
      <c r="D352">
        <v>5.8868065957588533E-2</v>
      </c>
      <c r="E352">
        <v>7.5695505416105674E-2</v>
      </c>
      <c r="F352">
        <v>7.5695505416105674E-2</v>
      </c>
      <c r="G352">
        <f t="shared" si="35"/>
        <v>6.7281785686847104E-2</v>
      </c>
      <c r="H352">
        <v>7.5695505416105674E-2</v>
      </c>
      <c r="I352">
        <v>7.5695505416105674E-2</v>
      </c>
      <c r="J352">
        <v>0.19975118325674557</v>
      </c>
      <c r="K352">
        <v>0.19975118325674557</v>
      </c>
      <c r="L352">
        <f t="shared" si="36"/>
        <v>0.13772334433642563</v>
      </c>
      <c r="M352">
        <v>0.19975118325674557</v>
      </c>
      <c r="N352">
        <v>0.19975118325674557</v>
      </c>
      <c r="O352">
        <v>0.27716708833638248</v>
      </c>
      <c r="P352">
        <v>0.27716708833638248</v>
      </c>
      <c r="Q352">
        <f t="shared" si="37"/>
        <v>0.23845913579656403</v>
      </c>
      <c r="R352">
        <v>0.27716708833638248</v>
      </c>
      <c r="S352">
        <v>0.27716708833638248</v>
      </c>
      <c r="T352">
        <v>0.21829043212845475</v>
      </c>
      <c r="U352">
        <v>0.21829043212845475</v>
      </c>
      <c r="V352">
        <f t="shared" si="38"/>
        <v>0.24772876023241863</v>
      </c>
      <c r="W352">
        <v>0.21829043212845475</v>
      </c>
      <c r="X352">
        <v>0.21829043212845475</v>
      </c>
      <c r="Y352">
        <v>0.16537093009509007</v>
      </c>
      <c r="Z352">
        <v>0.16537093009509007</v>
      </c>
      <c r="AA352">
        <v>0.16537093009509007</v>
      </c>
      <c r="AB352">
        <v>0.16537093009509007</v>
      </c>
      <c r="AC352">
        <v>0.12122161161189256</v>
      </c>
      <c r="AD352">
        <v>0.12122161161189256</v>
      </c>
      <c r="AE352">
        <f t="shared" si="39"/>
        <v>0.14329627085349131</v>
      </c>
      <c r="AF352">
        <v>0.12122161161189256</v>
      </c>
      <c r="AG352">
        <v>0.12122161161189256</v>
      </c>
      <c r="AH352">
        <v>0.10395010395010351</v>
      </c>
      <c r="AI352">
        <v>0.10395010395010351</v>
      </c>
      <c r="AJ352">
        <f t="shared" si="40"/>
        <v>0.11258585778099803</v>
      </c>
      <c r="AK352">
        <v>0.10395010395010351</v>
      </c>
      <c r="AL352">
        <v>0.10395010395010351</v>
      </c>
      <c r="AM352">
        <v>9.2361253327872692E-2</v>
      </c>
      <c r="AN352">
        <v>9.2361253327872692E-2</v>
      </c>
      <c r="AO352">
        <f t="shared" si="41"/>
        <v>9.8155678638988109E-2</v>
      </c>
    </row>
    <row r="353" spans="3:41" x14ac:dyDescent="0.3">
      <c r="C353">
        <v>8.5635256377526101E-2</v>
      </c>
      <c r="D353">
        <v>8.5635256377526101E-2</v>
      </c>
      <c r="E353">
        <v>0.21163339141631501</v>
      </c>
      <c r="F353">
        <v>0.21163339141631501</v>
      </c>
      <c r="G353">
        <f t="shared" si="35"/>
        <v>0.14863432389692055</v>
      </c>
      <c r="H353">
        <v>0.21163339141631501</v>
      </c>
      <c r="I353">
        <v>0.21163339141631501</v>
      </c>
      <c r="J353">
        <v>0.10554448549639084</v>
      </c>
      <c r="K353">
        <v>0.10554448549639084</v>
      </c>
      <c r="L353">
        <f t="shared" si="36"/>
        <v>0.15858893845635294</v>
      </c>
      <c r="M353">
        <v>0.10554448549639084</v>
      </c>
      <c r="N353">
        <v>0.10554448549639084</v>
      </c>
      <c r="O353">
        <v>0.13778991585584324</v>
      </c>
      <c r="P353">
        <v>0.13778991585584324</v>
      </c>
      <c r="Q353">
        <f t="shared" si="37"/>
        <v>0.12166720067611703</v>
      </c>
      <c r="R353">
        <v>0.13778991585584324</v>
      </c>
      <c r="S353">
        <v>0.13778991585584324</v>
      </c>
      <c r="T353">
        <v>0.11725650203398527</v>
      </c>
      <c r="U353">
        <v>0.11725650203398527</v>
      </c>
      <c r="V353">
        <f t="shared" si="38"/>
        <v>0.12752320894491426</v>
      </c>
      <c r="W353">
        <v>0.11725650203398527</v>
      </c>
      <c r="X353">
        <v>0.11725650203398527</v>
      </c>
      <c r="Y353">
        <v>7.3484519590957684E-2</v>
      </c>
      <c r="Z353">
        <v>7.3484519590957684E-2</v>
      </c>
      <c r="AA353">
        <v>7.3484519590957684E-2</v>
      </c>
      <c r="AB353">
        <v>7.3484519590957684E-2</v>
      </c>
      <c r="AC353">
        <v>7.3484519590957684E-2</v>
      </c>
      <c r="AD353">
        <v>7.3484519590957684E-2</v>
      </c>
      <c r="AE353">
        <f t="shared" si="39"/>
        <v>7.3484519590957684E-2</v>
      </c>
      <c r="AF353">
        <v>0.13957507662598659</v>
      </c>
      <c r="AG353">
        <v>0.13957507662598659</v>
      </c>
      <c r="AH353">
        <v>6.4864545163952639E-2</v>
      </c>
      <c r="AI353">
        <v>6.4864545163952639E-2</v>
      </c>
      <c r="AJ353">
        <f t="shared" si="40"/>
        <v>0.10221981089496961</v>
      </c>
      <c r="AK353">
        <v>6.4864545163952639E-2</v>
      </c>
      <c r="AL353">
        <v>6.4864545163952639E-2</v>
      </c>
      <c r="AM353">
        <v>6.7097005517853317E-2</v>
      </c>
      <c r="AN353">
        <v>6.7097005517853317E-2</v>
      </c>
      <c r="AO353">
        <f t="shared" si="41"/>
        <v>6.5980775340902978E-2</v>
      </c>
    </row>
    <row r="354" spans="3:41" x14ac:dyDescent="0.3">
      <c r="C354">
        <v>0.26429295908601957</v>
      </c>
      <c r="D354">
        <v>0.1316916872229591</v>
      </c>
      <c r="E354">
        <v>0.1316916872229591</v>
      </c>
      <c r="F354">
        <v>0.1316916872229591</v>
      </c>
      <c r="G354">
        <f t="shared" si="35"/>
        <v>0.16484200518872422</v>
      </c>
      <c r="H354">
        <v>0.1316916872229591</v>
      </c>
      <c r="I354">
        <v>5.6914934077484651E-2</v>
      </c>
      <c r="J354">
        <v>5.6914934077484651E-2</v>
      </c>
      <c r="K354">
        <v>5.6914934077484651E-2</v>
      </c>
      <c r="L354">
        <f t="shared" si="36"/>
        <v>7.5609122363853268E-2</v>
      </c>
      <c r="M354">
        <v>5.6914934077484651E-2</v>
      </c>
      <c r="N354">
        <v>8.0348958699158979E-2</v>
      </c>
      <c r="O354">
        <v>8.0348958699158979E-2</v>
      </c>
      <c r="P354">
        <v>8.0348958699158979E-2</v>
      </c>
      <c r="Q354">
        <f t="shared" si="37"/>
        <v>7.4490452543740399E-2</v>
      </c>
      <c r="R354">
        <v>8.0348958699158979E-2</v>
      </c>
      <c r="S354">
        <v>0.10184953411563719</v>
      </c>
      <c r="T354">
        <v>0.10184953411563719</v>
      </c>
      <c r="U354">
        <v>0.10184953411563719</v>
      </c>
      <c r="V354">
        <f t="shared" si="38"/>
        <v>9.6474390261517634E-2</v>
      </c>
      <c r="W354">
        <v>0.10184953411563719</v>
      </c>
      <c r="X354">
        <v>-0.39229267296024056</v>
      </c>
      <c r="Y354">
        <v>-0.39229267296024056</v>
      </c>
      <c r="Z354">
        <v>-0.39229267296024056</v>
      </c>
      <c r="AA354">
        <v>-0.39229267296024056</v>
      </c>
      <c r="AB354">
        <v>-9.4029931883901588E-2</v>
      </c>
      <c r="AC354">
        <v>-9.4029931883901588E-2</v>
      </c>
      <c r="AD354">
        <v>-9.4029931883901588E-2</v>
      </c>
      <c r="AE354">
        <f t="shared" si="39"/>
        <v>-0.16859561715298635</v>
      </c>
      <c r="AF354">
        <v>-9.4029931883901588E-2</v>
      </c>
      <c r="AG354">
        <v>7.3670364005274741E-2</v>
      </c>
      <c r="AH354">
        <v>7.3670364005274741E-2</v>
      </c>
      <c r="AI354">
        <v>7.3670364005274741E-2</v>
      </c>
      <c r="AJ354">
        <f t="shared" si="40"/>
        <v>3.1745290032980655E-2</v>
      </c>
      <c r="AK354">
        <v>7.3670364005274741E-2</v>
      </c>
      <c r="AL354">
        <v>0.93962492638151518</v>
      </c>
      <c r="AM354">
        <v>0.93962492638151518</v>
      </c>
      <c r="AN354">
        <v>0.93962492638151518</v>
      </c>
      <c r="AO354">
        <f t="shared" si="41"/>
        <v>0.72313628578745515</v>
      </c>
    </row>
    <row r="355" spans="3:41" x14ac:dyDescent="0.3">
      <c r="C355">
        <v>1.8264912895315153E-2</v>
      </c>
      <c r="D355">
        <v>1.8264912895315153E-2</v>
      </c>
      <c r="E355">
        <v>1.8264912895315153E-2</v>
      </c>
      <c r="F355">
        <v>0.13158512070858142</v>
      </c>
      <c r="G355">
        <f t="shared" si="35"/>
        <v>4.6594964848631723E-2</v>
      </c>
      <c r="H355">
        <v>0.13158512070858142</v>
      </c>
      <c r="I355">
        <v>0.25961456013217576</v>
      </c>
      <c r="J355">
        <v>0.25961456013217576</v>
      </c>
      <c r="K355">
        <v>0.25961456013217576</v>
      </c>
      <c r="L355">
        <f t="shared" si="36"/>
        <v>0.22760720027627718</v>
      </c>
      <c r="M355">
        <v>0.25961456013217576</v>
      </c>
      <c r="N355">
        <v>0.20319811323488213</v>
      </c>
      <c r="O355">
        <v>0.20319811323488213</v>
      </c>
      <c r="P355">
        <v>0.20319811323488213</v>
      </c>
      <c r="Q355">
        <f t="shared" si="37"/>
        <v>0.21730222495920554</v>
      </c>
      <c r="R355">
        <v>0.20319811323488213</v>
      </c>
      <c r="S355">
        <v>0.22543741097992226</v>
      </c>
      <c r="T355">
        <v>0.22543741097992226</v>
      </c>
      <c r="U355">
        <v>0.22543741097992226</v>
      </c>
      <c r="V355">
        <f t="shared" si="38"/>
        <v>0.21987758654366224</v>
      </c>
      <c r="W355">
        <v>0.22543741097992226</v>
      </c>
      <c r="X355">
        <v>0.23683395795991471</v>
      </c>
      <c r="Y355">
        <v>0.23683395795991471</v>
      </c>
      <c r="Z355">
        <v>0.23683395795991471</v>
      </c>
      <c r="AA355">
        <v>0.23683395795991471</v>
      </c>
      <c r="AB355">
        <v>9.0557744314133243E-2</v>
      </c>
      <c r="AC355">
        <v>9.0557744314133243E-2</v>
      </c>
      <c r="AD355">
        <v>9.0557744314133243E-2</v>
      </c>
      <c r="AE355">
        <f t="shared" si="39"/>
        <v>0.12712679772557861</v>
      </c>
      <c r="AF355">
        <v>9.0557744314133243E-2</v>
      </c>
      <c r="AG355">
        <v>9.0557744314133243E-2</v>
      </c>
      <c r="AH355">
        <v>9.0557744314133243E-2</v>
      </c>
      <c r="AI355">
        <v>0.1497121679929842</v>
      </c>
      <c r="AJ355">
        <f t="shared" si="40"/>
        <v>0.10534635023384599</v>
      </c>
      <c r="AK355">
        <v>0.1497121679929842</v>
      </c>
      <c r="AL355">
        <v>0.14423116544502337</v>
      </c>
      <c r="AM355">
        <v>0.14423116544502337</v>
      </c>
      <c r="AN355">
        <v>0.14423116544502337</v>
      </c>
      <c r="AO355">
        <f t="shared" si="41"/>
        <v>0.14560141608201357</v>
      </c>
    </row>
    <row r="356" spans="3:41" x14ac:dyDescent="0.3">
      <c r="C356">
        <v>5.3592185865756092E-2</v>
      </c>
      <c r="D356">
        <v>6.0111693635853773E-2</v>
      </c>
      <c r="E356">
        <v>6.0111693635853773E-2</v>
      </c>
      <c r="F356">
        <v>6.0111693635853773E-2</v>
      </c>
      <c r="G356">
        <f t="shared" si="35"/>
        <v>5.8481816693329358E-2</v>
      </c>
      <c r="H356">
        <v>6.0111693635853773E-2</v>
      </c>
      <c r="I356">
        <v>4.420309863985409E-2</v>
      </c>
      <c r="J356">
        <v>4.420309863985409E-2</v>
      </c>
      <c r="K356">
        <v>4.420309863985409E-2</v>
      </c>
      <c r="L356">
        <f t="shared" si="36"/>
        <v>4.8180247388854007E-2</v>
      </c>
      <c r="M356">
        <v>4.420309863985409E-2</v>
      </c>
      <c r="N356">
        <v>-0.12977997692907475</v>
      </c>
      <c r="O356">
        <v>-0.12977997692907475</v>
      </c>
      <c r="P356">
        <v>-0.12977997692907475</v>
      </c>
      <c r="Q356">
        <f t="shared" si="37"/>
        <v>-8.6284208036842544E-2</v>
      </c>
      <c r="R356">
        <v>-0.12977997692907475</v>
      </c>
      <c r="S356">
        <v>5.1089339790365371E-3</v>
      </c>
      <c r="T356">
        <v>5.1089339790365371E-3</v>
      </c>
      <c r="U356">
        <v>5.1089339790365371E-3</v>
      </c>
      <c r="V356">
        <f t="shared" si="38"/>
        <v>-2.8613293747991281E-2</v>
      </c>
      <c r="W356">
        <v>5.1089339790365371E-3</v>
      </c>
      <c r="X356">
        <v>-0.60553486510802568</v>
      </c>
      <c r="Y356">
        <v>-0.60553486510802568</v>
      </c>
      <c r="Z356">
        <v>-0.60553486510802568</v>
      </c>
      <c r="AA356">
        <v>-0.60553486510802568</v>
      </c>
      <c r="AB356">
        <v>0.13013106035166599</v>
      </c>
      <c r="AC356">
        <v>0.13013106035166599</v>
      </c>
      <c r="AD356">
        <v>0.13013106035166599</v>
      </c>
      <c r="AE356">
        <f t="shared" si="39"/>
        <v>-5.3785421013256923E-2</v>
      </c>
      <c r="AF356">
        <v>0.13013106035166599</v>
      </c>
      <c r="AG356">
        <v>7.9640834570188709E-2</v>
      </c>
      <c r="AH356">
        <v>7.9640834570188709E-2</v>
      </c>
      <c r="AI356">
        <v>7.9640834570188709E-2</v>
      </c>
      <c r="AJ356">
        <f t="shared" si="40"/>
        <v>9.2263391015558041E-2</v>
      </c>
      <c r="AK356">
        <v>7.9640834570188709E-2</v>
      </c>
      <c r="AL356">
        <v>9.8210135621898342E-2</v>
      </c>
      <c r="AM356">
        <v>9.8210135621898342E-2</v>
      </c>
      <c r="AN356">
        <v>9.8210135621898342E-2</v>
      </c>
      <c r="AO356">
        <f t="shared" si="41"/>
        <v>9.3567810358970938E-2</v>
      </c>
    </row>
    <row r="357" spans="3:41" x14ac:dyDescent="0.3">
      <c r="C357">
        <v>4.5850847635897786E-2</v>
      </c>
      <c r="D357">
        <v>4.5850847635897786E-2</v>
      </c>
      <c r="E357">
        <v>4.4208852735383934E-2</v>
      </c>
      <c r="F357">
        <v>4.4208852735383934E-2</v>
      </c>
      <c r="G357">
        <f t="shared" si="35"/>
        <v>4.502985018564086E-2</v>
      </c>
      <c r="H357">
        <v>4.4208852735383934E-2</v>
      </c>
      <c r="I357">
        <v>4.4208852735383934E-2</v>
      </c>
      <c r="J357">
        <v>3.0700760526278712E-2</v>
      </c>
      <c r="K357">
        <v>3.0700760526278712E-2</v>
      </c>
      <c r="L357">
        <f t="shared" si="36"/>
        <v>3.7454806630831325E-2</v>
      </c>
      <c r="M357">
        <v>3.0700760526278712E-2</v>
      </c>
      <c r="N357">
        <v>3.0700760526278712E-2</v>
      </c>
      <c r="O357">
        <v>2.5067979859746764E-2</v>
      </c>
      <c r="P357">
        <v>2.5067979859746764E-2</v>
      </c>
      <c r="Q357">
        <f t="shared" si="37"/>
        <v>2.7884370193012736E-2</v>
      </c>
      <c r="R357">
        <v>2.5067979859746764E-2</v>
      </c>
      <c r="S357">
        <v>2.5067979859746764E-2</v>
      </c>
      <c r="T357">
        <v>4.0744893681559403E-2</v>
      </c>
      <c r="U357">
        <v>4.0744893681559403E-2</v>
      </c>
      <c r="V357">
        <f t="shared" si="38"/>
        <v>3.290643677065308E-2</v>
      </c>
      <c r="W357">
        <v>4.0744893681559403E-2</v>
      </c>
      <c r="X357">
        <v>4.0744893681559403E-2</v>
      </c>
      <c r="Y357">
        <v>5.0138998106081627E-2</v>
      </c>
      <c r="Z357">
        <v>5.0138998106081627E-2</v>
      </c>
      <c r="AA357">
        <v>5.0138998106081627E-2</v>
      </c>
      <c r="AB357">
        <v>5.0138998106081627E-2</v>
      </c>
      <c r="AC357">
        <v>6.1573220897923879E-2</v>
      </c>
      <c r="AD357">
        <v>6.1573220897923879E-2</v>
      </c>
      <c r="AE357">
        <f t="shared" si="39"/>
        <v>5.5856109502002753E-2</v>
      </c>
      <c r="AF357">
        <v>6.1573220897923879E-2</v>
      </c>
      <c r="AG357">
        <v>6.1573220897923879E-2</v>
      </c>
      <c r="AH357">
        <v>7.765037704980704E-2</v>
      </c>
      <c r="AI357">
        <v>7.765037704980704E-2</v>
      </c>
      <c r="AJ357">
        <f t="shared" si="40"/>
        <v>6.9611798973865463E-2</v>
      </c>
      <c r="AK357">
        <v>7.765037704980704E-2</v>
      </c>
      <c r="AL357">
        <v>7.765037704980704E-2</v>
      </c>
      <c r="AM357">
        <v>0.15091021658940607</v>
      </c>
      <c r="AN357">
        <v>0.15091021658940607</v>
      </c>
      <c r="AO357">
        <f t="shared" si="41"/>
        <v>0.11428029681960655</v>
      </c>
    </row>
    <row r="358" spans="3:41" x14ac:dyDescent="0.3">
      <c r="C358">
        <v>-3.6365722152116545E-2</v>
      </c>
      <c r="D358">
        <v>6.5618575967109044E-2</v>
      </c>
      <c r="E358">
        <v>6.5618575967109044E-2</v>
      </c>
      <c r="F358">
        <v>6.5618575967109044E-2</v>
      </c>
      <c r="G358">
        <f t="shared" si="35"/>
        <v>4.0122501437302643E-2</v>
      </c>
      <c r="H358">
        <v>1.2540346050055544E-2</v>
      </c>
      <c r="I358">
        <v>1.2540346050055544E-2</v>
      </c>
      <c r="J358">
        <v>1.2540346050055544E-2</v>
      </c>
      <c r="K358">
        <v>3.7205143910588032E-2</v>
      </c>
      <c r="L358">
        <f t="shared" si="36"/>
        <v>1.8706545515188668E-2</v>
      </c>
      <c r="M358">
        <v>3.7205143910588032E-2</v>
      </c>
      <c r="N358">
        <v>3.7205143910588032E-2</v>
      </c>
      <c r="O358">
        <v>3.7205143910588032E-2</v>
      </c>
      <c r="P358">
        <v>3.7205143910588032E-2</v>
      </c>
      <c r="Q358">
        <f t="shared" si="37"/>
        <v>3.7205143910588032E-2</v>
      </c>
      <c r="R358">
        <v>3.7205143910588032E-2</v>
      </c>
      <c r="S358">
        <v>3.7205143910588032E-2</v>
      </c>
      <c r="T358">
        <v>5.8652008477833854E-2</v>
      </c>
      <c r="U358">
        <v>5.8652008477833854E-2</v>
      </c>
      <c r="V358">
        <f t="shared" si="38"/>
        <v>4.7928576194210946E-2</v>
      </c>
      <c r="W358">
        <v>0.13040120748358985</v>
      </c>
      <c r="X358">
        <v>0.13040120748358985</v>
      </c>
      <c r="Y358">
        <v>0.13040120748358985</v>
      </c>
      <c r="Z358">
        <v>0.24720817385342334</v>
      </c>
      <c r="AA358">
        <v>0.24720817385342334</v>
      </c>
      <c r="AB358">
        <v>0.24720817385342334</v>
      </c>
      <c r="AC358">
        <v>0.24720817385342334</v>
      </c>
      <c r="AD358">
        <v>0.23477749554168043</v>
      </c>
      <c r="AE358">
        <f t="shared" si="39"/>
        <v>0.24410050427548763</v>
      </c>
      <c r="AF358">
        <v>0.23477749554168043</v>
      </c>
      <c r="AG358">
        <v>0.23477749554168043</v>
      </c>
      <c r="AH358">
        <v>0.23477749554168043</v>
      </c>
      <c r="AI358">
        <v>0.19171502658488065</v>
      </c>
      <c r="AJ358">
        <f t="shared" si="40"/>
        <v>0.22401187830248048</v>
      </c>
      <c r="AK358">
        <v>0.19171502658488065</v>
      </c>
      <c r="AL358">
        <v>0.19171502658488065</v>
      </c>
      <c r="AM358">
        <v>0.19171502658488065</v>
      </c>
      <c r="AN358">
        <v>0.11143268802870442</v>
      </c>
      <c r="AO358">
        <f t="shared" si="41"/>
        <v>0.17164444194583661</v>
      </c>
    </row>
    <row r="359" spans="3:41" x14ac:dyDescent="0.3">
      <c r="C359">
        <v>6.9186444355431212E-2</v>
      </c>
      <c r="D359">
        <v>8.0416112301723242E-2</v>
      </c>
      <c r="E359">
        <v>8.0416112301723242E-2</v>
      </c>
      <c r="F359">
        <v>8.0416112301723242E-2</v>
      </c>
      <c r="G359">
        <f t="shared" si="35"/>
        <v>7.7608695315150231E-2</v>
      </c>
      <c r="H359">
        <v>8.0416112301723242E-2</v>
      </c>
      <c r="I359">
        <v>2.3078802725006186E-2</v>
      </c>
      <c r="J359">
        <v>2.3078802725006186E-2</v>
      </c>
      <c r="K359">
        <v>2.3078802725006186E-2</v>
      </c>
      <c r="L359">
        <f t="shared" si="36"/>
        <v>3.7413130119185449E-2</v>
      </c>
      <c r="M359">
        <v>2.3078802725006186E-2</v>
      </c>
      <c r="N359">
        <v>2.3078802725006186E-2</v>
      </c>
      <c r="O359">
        <v>2.3078802725006186E-2</v>
      </c>
      <c r="P359">
        <v>-0.23524753688821448</v>
      </c>
      <c r="Q359">
        <f t="shared" si="37"/>
        <v>-4.1502782178298982E-2</v>
      </c>
      <c r="R359">
        <v>-0.23524753688821448</v>
      </c>
      <c r="S359">
        <v>-0.28476036436746754</v>
      </c>
      <c r="T359">
        <v>-0.28476036436746754</v>
      </c>
      <c r="U359">
        <v>-0.28476036436746754</v>
      </c>
      <c r="V359">
        <f t="shared" si="38"/>
        <v>-0.27238215749765426</v>
      </c>
      <c r="W359">
        <v>-0.28476036436746754</v>
      </c>
      <c r="X359">
        <v>5.8613149271089418E-2</v>
      </c>
      <c r="Y359">
        <v>5.8613149271089418E-2</v>
      </c>
      <c r="Z359">
        <v>5.8613149271089418E-2</v>
      </c>
      <c r="AA359">
        <v>5.8613149271089418E-2</v>
      </c>
      <c r="AB359">
        <v>-3.3149060945257824E-2</v>
      </c>
      <c r="AC359">
        <v>-3.3149060945257824E-2</v>
      </c>
      <c r="AD359">
        <v>-3.3149060945257824E-2</v>
      </c>
      <c r="AE359">
        <f t="shared" si="39"/>
        <v>-1.0208508391171014E-2</v>
      </c>
      <c r="AF359">
        <v>-3.3149060945257824E-2</v>
      </c>
      <c r="AG359">
        <v>3.2669901297867829E-2</v>
      </c>
      <c r="AH359">
        <v>3.2669901297867829E-2</v>
      </c>
      <c r="AI359">
        <v>3.2669901297867829E-2</v>
      </c>
      <c r="AJ359">
        <f t="shared" si="40"/>
        <v>1.6215160737086416E-2</v>
      </c>
      <c r="AK359">
        <v>3.2669901297867829E-2</v>
      </c>
      <c r="AL359">
        <v>2.6035208303233935E-2</v>
      </c>
      <c r="AM359">
        <v>2.6035208303233935E-2</v>
      </c>
      <c r="AN359">
        <v>2.6035208303233935E-2</v>
      </c>
      <c r="AO359">
        <f t="shared" si="41"/>
        <v>2.769388155189241E-2</v>
      </c>
    </row>
    <row r="360" spans="3:41" x14ac:dyDescent="0.3">
      <c r="C360">
        <v>-3.0033828621079672E-3</v>
      </c>
      <c r="D360">
        <v>0.12571053056294965</v>
      </c>
      <c r="E360">
        <v>0.12571053056294965</v>
      </c>
      <c r="F360">
        <v>0.12571053056294965</v>
      </c>
      <c r="G360">
        <f t="shared" si="35"/>
        <v>9.3532052206685243E-2</v>
      </c>
      <c r="H360">
        <v>0.12571053056294965</v>
      </c>
      <c r="I360">
        <v>0.23301238379276226</v>
      </c>
      <c r="J360">
        <v>0.23301238379276226</v>
      </c>
      <c r="K360">
        <v>0.23301238379276226</v>
      </c>
      <c r="L360">
        <f t="shared" si="36"/>
        <v>0.20618692048530909</v>
      </c>
      <c r="M360">
        <v>0.23301238379276226</v>
      </c>
      <c r="N360">
        <v>0.10261262877877762</v>
      </c>
      <c r="O360">
        <v>0.10261262877877762</v>
      </c>
      <c r="P360">
        <v>0.10261262877877762</v>
      </c>
      <c r="Q360">
        <f t="shared" si="37"/>
        <v>0.13521256753227379</v>
      </c>
      <c r="R360">
        <v>0.10261262877877762</v>
      </c>
      <c r="S360">
        <v>6.3275064714924834E-2</v>
      </c>
      <c r="T360">
        <v>6.3275064714924834E-2</v>
      </c>
      <c r="U360">
        <v>6.3275064714924834E-2</v>
      </c>
      <c r="V360">
        <f t="shared" si="38"/>
        <v>7.3109455730888034E-2</v>
      </c>
      <c r="W360">
        <v>6.3275064714924834E-2</v>
      </c>
      <c r="X360">
        <v>7.2671194610092707E-2</v>
      </c>
      <c r="Y360">
        <v>7.2671194610092707E-2</v>
      </c>
      <c r="Z360">
        <v>7.2671194610092707E-2</v>
      </c>
      <c r="AA360">
        <v>7.2671194610092707E-2</v>
      </c>
      <c r="AB360">
        <v>6.548979756822762E-2</v>
      </c>
      <c r="AC360">
        <v>6.548979756822762E-2</v>
      </c>
      <c r="AD360">
        <v>6.548979756822762E-2</v>
      </c>
      <c r="AE360">
        <f t="shared" si="39"/>
        <v>6.7285146828693895E-2</v>
      </c>
      <c r="AF360">
        <v>6.548979756822762E-2</v>
      </c>
      <c r="AG360">
        <v>4.0469079079170835E-2</v>
      </c>
      <c r="AH360">
        <v>4.0469079079170835E-2</v>
      </c>
      <c r="AI360">
        <v>4.0469079079170835E-2</v>
      </c>
      <c r="AJ360">
        <f t="shared" si="40"/>
        <v>4.6724258701435026E-2</v>
      </c>
      <c r="AK360">
        <v>4.0469079079170835E-2</v>
      </c>
      <c r="AL360">
        <v>7.1218449539561468E-2</v>
      </c>
      <c r="AM360">
        <v>7.1218449539561468E-2</v>
      </c>
      <c r="AN360">
        <v>7.1218449539561468E-2</v>
      </c>
      <c r="AO360">
        <f t="shared" si="41"/>
        <v>6.3531106924463815E-2</v>
      </c>
    </row>
    <row r="361" spans="3:41" x14ac:dyDescent="0.3">
      <c r="C361">
        <v>5.7247635193688556E-2</v>
      </c>
      <c r="D361">
        <v>4.1329361660168977E-2</v>
      </c>
      <c r="E361">
        <v>4.1329361660168977E-2</v>
      </c>
      <c r="F361">
        <v>4.1329361660168977E-2</v>
      </c>
      <c r="G361">
        <f t="shared" si="35"/>
        <v>4.5308930043548877E-2</v>
      </c>
      <c r="H361">
        <v>4.1329361660168977E-2</v>
      </c>
      <c r="I361">
        <v>4.0544945984615131E-2</v>
      </c>
      <c r="J361">
        <v>4.0544945984615131E-2</v>
      </c>
      <c r="K361">
        <v>4.0544945984615131E-2</v>
      </c>
      <c r="L361">
        <f t="shared" si="36"/>
        <v>4.0741049903503593E-2</v>
      </c>
      <c r="M361">
        <v>4.0544945984615131E-2</v>
      </c>
      <c r="N361">
        <v>1.7611741970299872E-2</v>
      </c>
      <c r="O361">
        <v>1.7611741970299872E-2</v>
      </c>
      <c r="P361">
        <v>1.7611741970299872E-2</v>
      </c>
      <c r="Q361">
        <f t="shared" si="37"/>
        <v>2.3345042973878686E-2</v>
      </c>
      <c r="R361">
        <v>1.7611741970299872E-2</v>
      </c>
      <c r="S361">
        <v>-2.1205102529411941E-2</v>
      </c>
      <c r="T361">
        <v>-2.1205102529411941E-2</v>
      </c>
      <c r="U361">
        <v>-2.1205102529411941E-2</v>
      </c>
      <c r="V361">
        <f t="shared" si="38"/>
        <v>-1.1500891404483987E-2</v>
      </c>
      <c r="W361">
        <v>-2.1205102529411941E-2</v>
      </c>
      <c r="X361">
        <v>5.8628786430651836E-2</v>
      </c>
      <c r="Y361">
        <v>5.8628786430651836E-2</v>
      </c>
      <c r="Z361">
        <v>5.8628786430651836E-2</v>
      </c>
      <c r="AA361">
        <v>5.8628786430651836E-2</v>
      </c>
      <c r="AB361">
        <v>-0.54919776430007827</v>
      </c>
      <c r="AC361">
        <v>-0.54919776430007827</v>
      </c>
      <c r="AD361">
        <v>-0.54919776430007827</v>
      </c>
      <c r="AE361">
        <f t="shared" si="39"/>
        <v>-0.39724112661739575</v>
      </c>
      <c r="AF361">
        <v>-0.54919776430007827</v>
      </c>
      <c r="AG361">
        <v>-0.18103319026948186</v>
      </c>
      <c r="AH361">
        <v>-0.18103319026948186</v>
      </c>
      <c r="AI361">
        <v>-0.18103319026948186</v>
      </c>
      <c r="AJ361">
        <f t="shared" si="40"/>
        <v>-0.27307433377713097</v>
      </c>
      <c r="AK361">
        <v>-0.18103319026948186</v>
      </c>
      <c r="AL361">
        <v>-0.30455540795798097</v>
      </c>
      <c r="AM361">
        <v>-0.30455540795798097</v>
      </c>
      <c r="AN361">
        <v>-0.30455540795798097</v>
      </c>
      <c r="AO361">
        <f t="shared" si="41"/>
        <v>-0.27367485353585619</v>
      </c>
    </row>
    <row r="362" spans="3:41" x14ac:dyDescent="0.3">
      <c r="C362">
        <v>9.6461415755738342E-2</v>
      </c>
      <c r="D362">
        <v>0.11773699491958925</v>
      </c>
      <c r="E362">
        <v>0.11773699491958925</v>
      </c>
      <c r="F362">
        <v>0.11773699491958925</v>
      </c>
      <c r="G362">
        <f t="shared" si="35"/>
        <v>0.11241810012862652</v>
      </c>
      <c r="H362">
        <v>0.11773699491958925</v>
      </c>
      <c r="I362">
        <v>0.11819572469763608</v>
      </c>
      <c r="J362">
        <v>0.11819572469763608</v>
      </c>
      <c r="K362">
        <v>0.11819572469763608</v>
      </c>
      <c r="L362">
        <f t="shared" si="36"/>
        <v>0.11808104225312437</v>
      </c>
      <c r="M362">
        <v>0.11819572469763608</v>
      </c>
      <c r="N362">
        <v>6.5995926586737363E-2</v>
      </c>
      <c r="O362">
        <v>6.5995926586737363E-2</v>
      </c>
      <c r="P362">
        <v>6.5995926586737363E-2</v>
      </c>
      <c r="Q362">
        <f t="shared" si="37"/>
        <v>7.9045876114462038E-2</v>
      </c>
      <c r="R362">
        <v>6.5995926586737363E-2</v>
      </c>
      <c r="S362">
        <v>3.3613727404784438E-2</v>
      </c>
      <c r="T362">
        <v>3.3613727404784438E-2</v>
      </c>
      <c r="U362">
        <v>3.3613727404784438E-2</v>
      </c>
      <c r="V362">
        <f t="shared" si="38"/>
        <v>4.1709277200272669E-2</v>
      </c>
      <c r="W362">
        <v>3.3613727404784438E-2</v>
      </c>
      <c r="X362">
        <v>6.007247127301537E-2</v>
      </c>
      <c r="Y362">
        <v>6.007247127301537E-2</v>
      </c>
      <c r="Z362">
        <v>6.007247127301537E-2</v>
      </c>
      <c r="AA362">
        <v>6.007247127301537E-2</v>
      </c>
      <c r="AB362">
        <v>5.004738987039576E-2</v>
      </c>
      <c r="AC362">
        <v>5.004738987039576E-2</v>
      </c>
      <c r="AD362">
        <v>5.004738987039576E-2</v>
      </c>
      <c r="AE362">
        <f t="shared" si="39"/>
        <v>5.2553660221050659E-2</v>
      </c>
      <c r="AF362">
        <v>5.004738987039576E-2</v>
      </c>
      <c r="AG362">
        <v>3.4124528833519678E-2</v>
      </c>
      <c r="AH362">
        <v>3.4124528833519678E-2</v>
      </c>
      <c r="AI362">
        <v>3.4124528833519678E-2</v>
      </c>
      <c r="AJ362">
        <f t="shared" si="40"/>
        <v>3.8105244092738702E-2</v>
      </c>
      <c r="AK362">
        <v>3.4124528833519678E-2</v>
      </c>
      <c r="AL362">
        <v>2.0130606144072111E-2</v>
      </c>
      <c r="AM362">
        <v>2.0130606144072111E-2</v>
      </c>
      <c r="AN362">
        <v>2.0130606144072111E-2</v>
      </c>
      <c r="AO362">
        <f t="shared" si="41"/>
        <v>2.3629086816434004E-2</v>
      </c>
    </row>
    <row r="363" spans="3:41" x14ac:dyDescent="0.3">
      <c r="C363">
        <v>0.14135734080188159</v>
      </c>
      <c r="D363">
        <v>0.12237836677497543</v>
      </c>
      <c r="E363">
        <v>0.12237836677497543</v>
      </c>
      <c r="F363">
        <v>0.12237836677497543</v>
      </c>
      <c r="G363">
        <f t="shared" si="35"/>
        <v>0.12712311028170198</v>
      </c>
      <c r="H363">
        <v>0.12237836677497543</v>
      </c>
      <c r="I363">
        <v>0.25221910683443777</v>
      </c>
      <c r="J363">
        <v>0.25221910683443777</v>
      </c>
      <c r="K363">
        <v>0.25221910683443777</v>
      </c>
      <c r="L363">
        <f t="shared" si="36"/>
        <v>0.21975892181957218</v>
      </c>
      <c r="M363">
        <v>0.25221910683443777</v>
      </c>
      <c r="N363">
        <v>0.26535299503570997</v>
      </c>
      <c r="O363">
        <v>0.26535299503570997</v>
      </c>
      <c r="P363">
        <v>0.26535299503570997</v>
      </c>
      <c r="Q363">
        <f t="shared" si="37"/>
        <v>0.26206952298539193</v>
      </c>
      <c r="R363">
        <v>0.26535299503570997</v>
      </c>
      <c r="S363">
        <v>0.19911097411446066</v>
      </c>
      <c r="T363">
        <v>0.19911097411446066</v>
      </c>
      <c r="U363">
        <v>0.19911097411446066</v>
      </c>
      <c r="V363">
        <f t="shared" si="38"/>
        <v>0.21567147934477299</v>
      </c>
      <c r="W363">
        <v>0.19911097411446066</v>
      </c>
      <c r="X363">
        <v>0.19911097411446066</v>
      </c>
      <c r="Y363">
        <v>0.1448108762185408</v>
      </c>
      <c r="Z363">
        <v>0.1448108762185408</v>
      </c>
      <c r="AA363">
        <v>0.1448108762185408</v>
      </c>
      <c r="AB363">
        <v>0.1448108762185408</v>
      </c>
      <c r="AC363">
        <v>0.19163591418213138</v>
      </c>
      <c r="AD363">
        <v>0.19163591418213138</v>
      </c>
      <c r="AE363">
        <f t="shared" si="39"/>
        <v>0.16822339520033608</v>
      </c>
      <c r="AF363">
        <v>0.19163591418213138</v>
      </c>
      <c r="AG363">
        <v>0.20626508412797068</v>
      </c>
      <c r="AH363">
        <v>0.20626508412797068</v>
      </c>
      <c r="AI363">
        <v>0.20626508412797068</v>
      </c>
      <c r="AJ363">
        <f t="shared" si="40"/>
        <v>0.20260779164151088</v>
      </c>
      <c r="AK363">
        <v>0.20626508412797068</v>
      </c>
      <c r="AL363">
        <v>0.11427775105050028</v>
      </c>
      <c r="AM363">
        <v>0.11427775105050028</v>
      </c>
      <c r="AN363">
        <v>0.11427775105050028</v>
      </c>
      <c r="AO363">
        <f t="shared" si="41"/>
        <v>0.13727458431986789</v>
      </c>
    </row>
    <row r="364" spans="3:41" x14ac:dyDescent="0.3">
      <c r="C364">
        <v>0.10658747440605808</v>
      </c>
      <c r="D364">
        <v>6.0075877729231029E-2</v>
      </c>
      <c r="E364">
        <v>6.0075877729231029E-2</v>
      </c>
      <c r="F364">
        <v>6.0075877729231029E-2</v>
      </c>
      <c r="G364">
        <f t="shared" si="35"/>
        <v>7.1703776898437793E-2</v>
      </c>
      <c r="H364">
        <v>6.0075877729231029E-2</v>
      </c>
      <c r="I364">
        <v>9.4475724364705957E-2</v>
      </c>
      <c r="J364">
        <v>9.4475724364705957E-2</v>
      </c>
      <c r="K364">
        <v>9.4475724364705957E-2</v>
      </c>
      <c r="L364">
        <f t="shared" si="36"/>
        <v>8.587576270583723E-2</v>
      </c>
      <c r="M364">
        <v>9.4475724364705957E-2</v>
      </c>
      <c r="N364">
        <v>9.4172817200726608E-2</v>
      </c>
      <c r="O364">
        <v>9.4172817200726608E-2</v>
      </c>
      <c r="P364">
        <v>9.4172817200726608E-2</v>
      </c>
      <c r="Q364">
        <f t="shared" si="37"/>
        <v>9.4248543991721445E-2</v>
      </c>
      <c r="R364">
        <v>9.4172817200726608E-2</v>
      </c>
      <c r="S364">
        <v>8.0532616248553984E-2</v>
      </c>
      <c r="T364">
        <v>8.0532616248553984E-2</v>
      </c>
      <c r="U364">
        <v>8.0532616248553984E-2</v>
      </c>
      <c r="V364">
        <f t="shared" si="38"/>
        <v>8.3942666486597151E-2</v>
      </c>
      <c r="W364">
        <v>8.0532616248553984E-2</v>
      </c>
      <c r="X364">
        <v>6.6797653417999633E-2</v>
      </c>
      <c r="Y364">
        <v>6.6797653417999633E-2</v>
      </c>
      <c r="Z364">
        <v>6.6797653417999633E-2</v>
      </c>
      <c r="AA364">
        <v>6.6797653417999633E-2</v>
      </c>
      <c r="AB364">
        <v>-0.10725363890760199</v>
      </c>
      <c r="AC364">
        <v>-0.10725363890760199</v>
      </c>
      <c r="AD364">
        <v>-0.10725363890760199</v>
      </c>
      <c r="AE364">
        <f t="shared" si="39"/>
        <v>-6.3740815826201586E-2</v>
      </c>
      <c r="AF364">
        <v>-0.10725363890760199</v>
      </c>
      <c r="AG364">
        <v>-1.5217906709443418E-3</v>
      </c>
      <c r="AH364">
        <v>-1.5217906709443418E-3</v>
      </c>
      <c r="AI364">
        <v>-1.5217906709443418E-3</v>
      </c>
      <c r="AJ364">
        <f t="shared" si="40"/>
        <v>-2.7954752730108751E-2</v>
      </c>
      <c r="AK364">
        <v>-1.5217906709443418E-3</v>
      </c>
      <c r="AL364">
        <v>1.4652225800097904E-2</v>
      </c>
      <c r="AM364">
        <v>1.4652225800097904E-2</v>
      </c>
      <c r="AN364">
        <v>1.4652225800097904E-2</v>
      </c>
      <c r="AO364">
        <f t="shared" si="41"/>
        <v>1.0608721682337343E-2</v>
      </c>
    </row>
    <row r="365" spans="3:41" x14ac:dyDescent="0.3">
      <c r="C365">
        <v>8.0875376069717425E-2</v>
      </c>
      <c r="D365">
        <v>8.0875376069717425E-2</v>
      </c>
      <c r="E365">
        <v>8.0875376069717425E-2</v>
      </c>
      <c r="F365">
        <v>0.15824673405558987</v>
      </c>
      <c r="G365">
        <f t="shared" si="35"/>
        <v>0.10021821556618554</v>
      </c>
      <c r="H365">
        <v>0.15824673405558987</v>
      </c>
      <c r="I365">
        <v>0.15824673405558987</v>
      </c>
      <c r="J365">
        <v>0.28449359308152877</v>
      </c>
      <c r="K365">
        <v>0.28449359308152877</v>
      </c>
      <c r="L365">
        <f t="shared" si="36"/>
        <v>0.22137016356855932</v>
      </c>
      <c r="M365">
        <v>0.28449359308152877</v>
      </c>
      <c r="N365">
        <v>0.28449359308152877</v>
      </c>
      <c r="O365">
        <v>0.12563992042759956</v>
      </c>
      <c r="P365">
        <v>0.12563992042759956</v>
      </c>
      <c r="Q365">
        <f t="shared" si="37"/>
        <v>0.20506675675456415</v>
      </c>
      <c r="R365">
        <v>0.12563992042759956</v>
      </c>
      <c r="S365">
        <v>0.12563992042759956</v>
      </c>
      <c r="T365">
        <v>6.0644356644032733E-2</v>
      </c>
      <c r="U365">
        <v>6.0644356644032733E-2</v>
      </c>
      <c r="V365">
        <f t="shared" si="38"/>
        <v>9.3142138535816141E-2</v>
      </c>
      <c r="W365">
        <v>6.0644356644032733E-2</v>
      </c>
      <c r="X365">
        <v>6.0644356644032733E-2</v>
      </c>
      <c r="Y365">
        <v>-4.5980433905189522E-2</v>
      </c>
      <c r="Z365">
        <v>-4.5980433905189522E-2</v>
      </c>
      <c r="AA365">
        <v>-4.5980433905189522E-2</v>
      </c>
      <c r="AB365">
        <v>-4.5980433905189522E-2</v>
      </c>
      <c r="AC365">
        <v>0.10795776622002701</v>
      </c>
      <c r="AD365">
        <v>0.10795776622002701</v>
      </c>
      <c r="AE365">
        <f t="shared" si="39"/>
        <v>3.0988666157418743E-2</v>
      </c>
      <c r="AF365">
        <v>0.10795776622002701</v>
      </c>
      <c r="AG365">
        <v>0.10795776622002701</v>
      </c>
      <c r="AH365">
        <v>0.17716912298879564</v>
      </c>
      <c r="AI365">
        <v>0.17716912298879564</v>
      </c>
      <c r="AJ365">
        <f t="shared" si="40"/>
        <v>0.14256344460441131</v>
      </c>
      <c r="AK365">
        <v>0.17716912298879564</v>
      </c>
      <c r="AL365">
        <v>0.17716912298879564</v>
      </c>
      <c r="AM365">
        <v>0.13025329044245806</v>
      </c>
      <c r="AN365">
        <v>0.13025329044245806</v>
      </c>
      <c r="AO365">
        <f t="shared" si="41"/>
        <v>0.15371120671562685</v>
      </c>
    </row>
    <row r="366" spans="3:41" x14ac:dyDescent="0.3">
      <c r="C366">
        <v>0.16343389717674828</v>
      </c>
      <c r="D366">
        <v>0.16723509367365608</v>
      </c>
      <c r="E366">
        <v>0.16723509367365608</v>
      </c>
      <c r="F366">
        <v>0.16723509367365608</v>
      </c>
      <c r="G366">
        <f t="shared" si="35"/>
        <v>0.16628479454942913</v>
      </c>
      <c r="H366">
        <v>0.16723509367365608</v>
      </c>
      <c r="I366">
        <v>0.15226248448737581</v>
      </c>
      <c r="J366">
        <v>0.15226248448737581</v>
      </c>
      <c r="K366">
        <v>0.15226248448737581</v>
      </c>
      <c r="L366">
        <f t="shared" si="36"/>
        <v>0.15600563678394586</v>
      </c>
      <c r="M366">
        <v>0.15226248448737581</v>
      </c>
      <c r="N366">
        <v>0.14224944576158238</v>
      </c>
      <c r="O366">
        <v>0.14224944576158238</v>
      </c>
      <c r="P366">
        <v>0.14224944576158238</v>
      </c>
      <c r="Q366">
        <f t="shared" si="37"/>
        <v>0.14475270544303073</v>
      </c>
      <c r="R366">
        <v>0.14224944576158238</v>
      </c>
      <c r="S366">
        <v>0.11002468462401171</v>
      </c>
      <c r="T366">
        <v>0.11002468462401171</v>
      </c>
      <c r="U366">
        <v>0.11002468462401171</v>
      </c>
      <c r="V366">
        <f t="shared" si="38"/>
        <v>0.11808087490840438</v>
      </c>
      <c r="W366">
        <v>0.11002468462401171</v>
      </c>
      <c r="X366">
        <v>0.11841453812925146</v>
      </c>
      <c r="Y366">
        <v>0.11841453812925146</v>
      </c>
      <c r="Z366">
        <v>0.11841453812925146</v>
      </c>
      <c r="AA366">
        <v>0.11841453812925146</v>
      </c>
      <c r="AB366">
        <v>-1.6821336410700261E-2</v>
      </c>
      <c r="AC366">
        <v>-1.6821336410700261E-2</v>
      </c>
      <c r="AD366">
        <v>-1.6821336410700261E-2</v>
      </c>
      <c r="AE366">
        <f t="shared" si="39"/>
        <v>1.6987632224287671E-2</v>
      </c>
      <c r="AF366">
        <v>-1.6821336410700261E-2</v>
      </c>
      <c r="AG366">
        <v>3.4054142200797811E-2</v>
      </c>
      <c r="AH366">
        <v>3.4054142200797811E-2</v>
      </c>
      <c r="AI366">
        <v>3.4054142200797811E-2</v>
      </c>
      <c r="AJ366">
        <f t="shared" si="40"/>
        <v>2.1335272547923292E-2</v>
      </c>
      <c r="AK366">
        <v>3.4054142200797811E-2</v>
      </c>
      <c r="AL366">
        <v>3.8409396463950404E-2</v>
      </c>
      <c r="AM366">
        <v>3.8409396463950404E-2</v>
      </c>
      <c r="AN366">
        <v>3.8409396463950404E-2</v>
      </c>
      <c r="AO366">
        <f t="shared" si="41"/>
        <v>3.7320582898162258E-2</v>
      </c>
    </row>
    <row r="367" spans="3:41" x14ac:dyDescent="0.3">
      <c r="C367">
        <v>-1.8929578366560222E-2</v>
      </c>
      <c r="D367">
        <v>-1.8929578366560222E-2</v>
      </c>
      <c r="E367">
        <v>-1.8929578366560222E-2</v>
      </c>
      <c r="F367">
        <v>-1.8929578366560222E-2</v>
      </c>
      <c r="G367">
        <f t="shared" si="35"/>
        <v>-1.8929578366560222E-2</v>
      </c>
      <c r="H367">
        <v>2.7201695317033543E-2</v>
      </c>
      <c r="I367">
        <v>2.7201695317033543E-2</v>
      </c>
      <c r="J367">
        <v>2.7201695317033543E-2</v>
      </c>
      <c r="K367">
        <v>7.3491678588556736E-2</v>
      </c>
      <c r="L367">
        <f t="shared" si="36"/>
        <v>3.8774191134914343E-2</v>
      </c>
      <c r="M367">
        <v>7.3491678588556736E-2</v>
      </c>
      <c r="N367">
        <v>7.3491678588556736E-2</v>
      </c>
      <c r="O367">
        <v>7.3491678588556736E-2</v>
      </c>
      <c r="P367">
        <v>-0.19056745138918932</v>
      </c>
      <c r="Q367">
        <f t="shared" si="37"/>
        <v>7.4768960941202223E-3</v>
      </c>
      <c r="R367">
        <v>-0.19056745138918932</v>
      </c>
      <c r="S367">
        <v>-0.19056745138918932</v>
      </c>
      <c r="T367">
        <v>-0.19056745138918932</v>
      </c>
      <c r="U367">
        <v>-18.744298245613706</v>
      </c>
      <c r="V367">
        <f t="shared" si="38"/>
        <v>-4.8290001499453181</v>
      </c>
      <c r="W367">
        <v>-18.744298245613706</v>
      </c>
      <c r="X367">
        <v>-18.744298245613706</v>
      </c>
      <c r="Y367">
        <v>-18.744298245613706</v>
      </c>
      <c r="Z367">
        <v>0.10049002262467739</v>
      </c>
      <c r="AA367">
        <v>0.10049002262467739</v>
      </c>
      <c r="AB367">
        <v>0.10049002262467739</v>
      </c>
      <c r="AC367">
        <v>0.10049002262467739</v>
      </c>
      <c r="AD367">
        <v>-0.16204414551392149</v>
      </c>
      <c r="AE367">
        <f t="shared" si="39"/>
        <v>3.4856480590027675E-2</v>
      </c>
      <c r="AF367">
        <v>-0.16204414551392149</v>
      </c>
      <c r="AG367">
        <v>-0.16204414551392149</v>
      </c>
      <c r="AH367">
        <v>-0.16204414551392149</v>
      </c>
      <c r="AI367">
        <v>0.29259569942404323</v>
      </c>
      <c r="AJ367">
        <f t="shared" si="40"/>
        <v>-4.8384184279430309E-2</v>
      </c>
      <c r="AK367">
        <v>0.29259569942404323</v>
      </c>
      <c r="AL367">
        <v>0.29259569942404323</v>
      </c>
      <c r="AM367">
        <v>0.29259569942404323</v>
      </c>
      <c r="AN367">
        <v>0.24358015796413821</v>
      </c>
      <c r="AO367">
        <f t="shared" si="41"/>
        <v>0.28034181405906694</v>
      </c>
    </row>
    <row r="368" spans="3:41" x14ac:dyDescent="0.3">
      <c r="C368">
        <v>3.2205392038782935E-2</v>
      </c>
      <c r="D368">
        <v>-2.936333869735128E-2</v>
      </c>
      <c r="E368">
        <v>-2.936333869735128E-2</v>
      </c>
      <c r="F368">
        <v>-2.936333869735128E-2</v>
      </c>
      <c r="G368">
        <f t="shared" si="35"/>
        <v>-1.3971156013317727E-2</v>
      </c>
      <c r="H368">
        <v>-2.936333869735128E-2</v>
      </c>
      <c r="I368">
        <v>6.5206289729844852E-2</v>
      </c>
      <c r="J368">
        <v>6.5206289729844852E-2</v>
      </c>
      <c r="K368">
        <v>6.5206289729844852E-2</v>
      </c>
      <c r="L368">
        <f t="shared" si="36"/>
        <v>4.156388262304582E-2</v>
      </c>
      <c r="M368">
        <v>6.5206289729844852E-2</v>
      </c>
      <c r="N368">
        <v>5.2735553019806231E-2</v>
      </c>
      <c r="O368">
        <v>5.2735553019806231E-2</v>
      </c>
      <c r="P368">
        <v>5.2735553019806231E-2</v>
      </c>
      <c r="Q368">
        <f t="shared" si="37"/>
        <v>5.5853237197315886E-2</v>
      </c>
      <c r="R368">
        <v>5.2735553019806231E-2</v>
      </c>
      <c r="S368">
        <v>2.5234888584264752E-2</v>
      </c>
      <c r="T368">
        <v>2.5234888584264752E-2</v>
      </c>
      <c r="U368">
        <v>2.5234888584264752E-2</v>
      </c>
      <c r="V368">
        <f t="shared" si="38"/>
        <v>3.2110054693150127E-2</v>
      </c>
      <c r="W368">
        <v>2.5234888584264752E-2</v>
      </c>
      <c r="X368">
        <v>1.3250963758145069E-2</v>
      </c>
      <c r="Y368">
        <v>1.3250963758145069E-2</v>
      </c>
      <c r="Z368">
        <v>1.3250963758145069E-2</v>
      </c>
      <c r="AA368">
        <v>1.3250963758145069E-2</v>
      </c>
      <c r="AB368">
        <v>4.0359125410671728E-2</v>
      </c>
      <c r="AC368">
        <v>4.0359125410671728E-2</v>
      </c>
      <c r="AD368">
        <v>4.0359125410671728E-2</v>
      </c>
      <c r="AE368">
        <f t="shared" si="39"/>
        <v>3.3582084997540063E-2</v>
      </c>
      <c r="AF368">
        <v>4.0359125410671728E-2</v>
      </c>
      <c r="AG368">
        <v>4.0359125410671728E-2</v>
      </c>
      <c r="AH368">
        <v>3.2872034219289172E-2</v>
      </c>
      <c r="AI368">
        <v>3.2872034219289172E-2</v>
      </c>
      <c r="AJ368">
        <f t="shared" si="40"/>
        <v>3.6615579814980447E-2</v>
      </c>
      <c r="AK368">
        <v>3.2872034219289172E-2</v>
      </c>
      <c r="AL368">
        <v>3.2872034219289172E-2</v>
      </c>
      <c r="AM368">
        <v>2.8573503327007962E-2</v>
      </c>
      <c r="AN368">
        <v>2.8573503327007962E-2</v>
      </c>
      <c r="AO368">
        <f t="shared" si="41"/>
        <v>3.0722768773148567E-2</v>
      </c>
    </row>
    <row r="369" spans="3:41" x14ac:dyDescent="0.3">
      <c r="C369">
        <v>1.7244846119181045E-2</v>
      </c>
      <c r="D369">
        <v>1.7244846119181045E-2</v>
      </c>
      <c r="E369">
        <v>2.1266633233104366E-2</v>
      </c>
      <c r="F369">
        <v>2.1266633233104366E-2</v>
      </c>
      <c r="G369">
        <f t="shared" si="35"/>
        <v>1.9255739676142705E-2</v>
      </c>
      <c r="H369">
        <v>2.1266633233104366E-2</v>
      </c>
      <c r="I369">
        <v>2.255911948073339E-2</v>
      </c>
      <c r="J369">
        <v>2.255911948073339E-2</v>
      </c>
      <c r="K369">
        <v>2.255911948073339E-2</v>
      </c>
      <c r="L369">
        <f t="shared" si="36"/>
        <v>2.2235997918826134E-2</v>
      </c>
      <c r="M369">
        <v>2.255911948073339E-2</v>
      </c>
      <c r="N369">
        <v>2.6029413459379352E-2</v>
      </c>
      <c r="O369">
        <v>2.6029413459379352E-2</v>
      </c>
      <c r="P369">
        <v>2.6029413459379352E-2</v>
      </c>
      <c r="Q369">
        <f t="shared" si="37"/>
        <v>2.5161839964717863E-2</v>
      </c>
      <c r="R369">
        <v>2.6029413459379352E-2</v>
      </c>
      <c r="S369">
        <v>2.597215388634154E-2</v>
      </c>
      <c r="T369">
        <v>2.597215388634154E-2</v>
      </c>
      <c r="U369">
        <v>2.597215388634154E-2</v>
      </c>
      <c r="V369">
        <f t="shared" si="38"/>
        <v>2.5986468779600994E-2</v>
      </c>
      <c r="W369">
        <v>2.597215388634154E-2</v>
      </c>
      <c r="X369">
        <v>3.6661910223739928E-2</v>
      </c>
      <c r="Y369">
        <v>3.6661910223739928E-2</v>
      </c>
      <c r="Z369">
        <v>3.6661910223739928E-2</v>
      </c>
      <c r="AA369">
        <v>3.6661910223739928E-2</v>
      </c>
      <c r="AB369">
        <v>3.1439647150588897E-2</v>
      </c>
      <c r="AC369">
        <v>3.1439647150588897E-2</v>
      </c>
      <c r="AD369">
        <v>3.1439647150588897E-2</v>
      </c>
      <c r="AE369">
        <f t="shared" si="39"/>
        <v>3.2745212918876651E-2</v>
      </c>
      <c r="AF369">
        <v>3.1439647150588897E-2</v>
      </c>
      <c r="AG369">
        <v>2.4455759078359542E-2</v>
      </c>
      <c r="AH369">
        <v>2.4455759078359542E-2</v>
      </c>
      <c r="AI369">
        <v>2.4455759078359542E-2</v>
      </c>
      <c r="AJ369">
        <f t="shared" si="40"/>
        <v>2.620173109641688E-2</v>
      </c>
      <c r="AK369">
        <v>2.4455759078359542E-2</v>
      </c>
      <c r="AL369">
        <v>3.0660230308059387E-2</v>
      </c>
      <c r="AM369">
        <v>3.0660230308059387E-2</v>
      </c>
      <c r="AN369">
        <v>3.0660230308059387E-2</v>
      </c>
      <c r="AO369">
        <f t="shared" si="41"/>
        <v>2.9109112500634429E-2</v>
      </c>
    </row>
    <row r="370" spans="3:41" x14ac:dyDescent="0.3">
      <c r="C370">
        <v>4.3363192591209049E-2</v>
      </c>
      <c r="D370">
        <v>4.3363192591209049E-2</v>
      </c>
      <c r="E370">
        <v>4.3363192591209049E-2</v>
      </c>
      <c r="F370">
        <v>4.3363192591209049E-2</v>
      </c>
      <c r="G370">
        <f t="shared" si="35"/>
        <v>4.3363192591209049E-2</v>
      </c>
      <c r="H370">
        <v>5.9546537064529975E-2</v>
      </c>
      <c r="I370">
        <v>5.9546537064529975E-2</v>
      </c>
      <c r="J370">
        <v>5.9546537064529975E-2</v>
      </c>
      <c r="K370">
        <v>5.9546537064529975E-2</v>
      </c>
      <c r="L370">
        <f t="shared" si="36"/>
        <v>5.9546537064529975E-2</v>
      </c>
      <c r="M370">
        <v>-0.27858619845378452</v>
      </c>
      <c r="N370">
        <v>-0.27858619845378452</v>
      </c>
      <c r="O370">
        <v>-0.27858619845378452</v>
      </c>
      <c r="P370">
        <v>-0.27858619845378452</v>
      </c>
      <c r="Q370">
        <f t="shared" si="37"/>
        <v>-0.27858619845378452</v>
      </c>
      <c r="R370">
        <v>-4.6460501988197289E-2</v>
      </c>
      <c r="S370">
        <v>-4.6460501988197289E-2</v>
      </c>
      <c r="T370">
        <v>-4.6460501988197289E-2</v>
      </c>
      <c r="U370">
        <v>-4.6460501988197289E-2</v>
      </c>
      <c r="V370">
        <f t="shared" si="38"/>
        <v>-4.6460501988197289E-2</v>
      </c>
      <c r="W370">
        <v>-7.1474859861768783E-2</v>
      </c>
      <c r="X370">
        <v>-7.1474859861768783E-2</v>
      </c>
      <c r="Y370">
        <v>-7.1474859861768783E-2</v>
      </c>
      <c r="Z370">
        <v>-7.1474859861768783E-2</v>
      </c>
      <c r="AA370">
        <v>-7.6495765600951768E-2</v>
      </c>
      <c r="AB370">
        <v>-7.6495765600951768E-2</v>
      </c>
      <c r="AC370">
        <v>-7.6495765600951768E-2</v>
      </c>
      <c r="AD370">
        <v>-7.6495765600951768E-2</v>
      </c>
      <c r="AE370">
        <f t="shared" si="39"/>
        <v>-7.6495765600951768E-2</v>
      </c>
      <c r="AF370">
        <v>-7.6495765600951768E-2</v>
      </c>
      <c r="AG370">
        <v>-7.6495765600951768E-2</v>
      </c>
      <c r="AH370">
        <v>-7.6495765600951768E-2</v>
      </c>
      <c r="AI370">
        <v>2.1704399552010371E-2</v>
      </c>
      <c r="AJ370">
        <f t="shared" si="40"/>
        <v>-5.1945724312711231E-2</v>
      </c>
      <c r="AK370">
        <v>5.8516078697556886E-2</v>
      </c>
      <c r="AL370">
        <v>5.8516078697556886E-2</v>
      </c>
      <c r="AM370">
        <v>5.8516078697556886E-2</v>
      </c>
      <c r="AN370">
        <v>5.8516078697556886E-2</v>
      </c>
      <c r="AO370">
        <f t="shared" si="41"/>
        <v>5.8516078697556886E-2</v>
      </c>
    </row>
    <row r="371" spans="3:41" x14ac:dyDescent="0.3">
      <c r="C371">
        <v>9.0574329175575369E-2</v>
      </c>
      <c r="D371">
        <v>9.0574329175575369E-2</v>
      </c>
      <c r="E371">
        <v>9.0574329175575369E-2</v>
      </c>
      <c r="F371">
        <v>9.0574329175575369E-2</v>
      </c>
      <c r="G371">
        <f t="shared" si="35"/>
        <v>9.0574329175575369E-2</v>
      </c>
      <c r="H371">
        <v>7.5047212459914983E-2</v>
      </c>
      <c r="I371">
        <v>7.5047212459914983E-2</v>
      </c>
      <c r="J371">
        <v>7.5047212459914983E-2</v>
      </c>
      <c r="K371">
        <v>7.5047212459914983E-2</v>
      </c>
      <c r="L371">
        <f t="shared" si="36"/>
        <v>7.5047212459914983E-2</v>
      </c>
      <c r="M371">
        <v>8.2113835363399709E-2</v>
      </c>
      <c r="N371">
        <v>8.2113835363399709E-2</v>
      </c>
      <c r="O371">
        <v>8.2113835363399709E-2</v>
      </c>
      <c r="P371">
        <v>8.2113835363399709E-2</v>
      </c>
      <c r="Q371">
        <f t="shared" si="37"/>
        <v>8.2113835363399709E-2</v>
      </c>
      <c r="R371">
        <v>1.9225786080739309E-2</v>
      </c>
      <c r="S371">
        <v>1.9225786080739309E-2</v>
      </c>
      <c r="T371">
        <v>1.9225786080739309E-2</v>
      </c>
      <c r="U371">
        <v>1.9225786080739309E-2</v>
      </c>
      <c r="V371">
        <f t="shared" si="38"/>
        <v>1.9225786080739309E-2</v>
      </c>
      <c r="W371">
        <v>7.2105236152494104E-2</v>
      </c>
      <c r="X371">
        <v>7.2105236152494104E-2</v>
      </c>
      <c r="Y371">
        <v>7.2105236152494104E-2</v>
      </c>
      <c r="Z371">
        <v>7.2105236152494104E-2</v>
      </c>
      <c r="AA371">
        <v>0.13097787643395375</v>
      </c>
      <c r="AB371">
        <v>0.13097787643395375</v>
      </c>
      <c r="AC371">
        <v>0.13097787643395375</v>
      </c>
      <c r="AD371">
        <v>0.13097787643395375</v>
      </c>
      <c r="AE371">
        <f t="shared" si="39"/>
        <v>0.13097787643395375</v>
      </c>
      <c r="AF371">
        <v>0.15362034764302882</v>
      </c>
      <c r="AG371">
        <v>0.15362034764302882</v>
      </c>
      <c r="AH371">
        <v>0.15362034764302882</v>
      </c>
      <c r="AI371">
        <v>0.15362034764302882</v>
      </c>
      <c r="AJ371">
        <f t="shared" si="40"/>
        <v>0.15362034764302882</v>
      </c>
      <c r="AK371">
        <v>0.19095861643489392</v>
      </c>
      <c r="AL371">
        <v>0.19095861643489392</v>
      </c>
      <c r="AM371">
        <v>0.19095861643489392</v>
      </c>
      <c r="AN371">
        <v>0.19095861643489392</v>
      </c>
      <c r="AO371">
        <f t="shared" si="41"/>
        <v>0.19095861643489392</v>
      </c>
    </row>
    <row r="372" spans="3:41" x14ac:dyDescent="0.3">
      <c r="C372">
        <v>8.9666302907271192E-2</v>
      </c>
      <c r="D372">
        <v>8.9666302907271192E-2</v>
      </c>
      <c r="E372">
        <v>8.9666302907271192E-2</v>
      </c>
      <c r="F372">
        <v>8.9666302907271192E-2</v>
      </c>
      <c r="G372">
        <f t="shared" si="35"/>
        <v>8.9666302907271192E-2</v>
      </c>
      <c r="H372">
        <v>8.619698895359465E-2</v>
      </c>
      <c r="I372">
        <v>8.619698895359465E-2</v>
      </c>
      <c r="J372">
        <v>8.619698895359465E-2</v>
      </c>
      <c r="K372">
        <v>8.619698895359465E-2</v>
      </c>
      <c r="L372">
        <f t="shared" si="36"/>
        <v>8.619698895359465E-2</v>
      </c>
      <c r="M372">
        <v>9.9580193353603519E-2</v>
      </c>
      <c r="N372">
        <v>9.9580193353603519E-2</v>
      </c>
      <c r="O372">
        <v>9.9580193353603519E-2</v>
      </c>
      <c r="P372">
        <v>9.9580193353603519E-2</v>
      </c>
      <c r="Q372">
        <f t="shared" si="37"/>
        <v>9.9580193353603519E-2</v>
      </c>
      <c r="R372">
        <v>9.5007747325778186E-2</v>
      </c>
      <c r="S372">
        <v>9.5007747325778186E-2</v>
      </c>
      <c r="T372">
        <v>9.5007747325778186E-2</v>
      </c>
      <c r="U372">
        <v>9.5007747325778186E-2</v>
      </c>
      <c r="V372">
        <f t="shared" si="38"/>
        <v>9.5007747325778186E-2</v>
      </c>
      <c r="W372">
        <v>5.9460403297225566E-2</v>
      </c>
      <c r="X372">
        <v>5.9460403297225566E-2</v>
      </c>
      <c r="Y372">
        <v>5.9460403297225566E-2</v>
      </c>
      <c r="Z372">
        <v>5.9460403297225566E-2</v>
      </c>
      <c r="AA372">
        <v>7.1208404683667251E-2</v>
      </c>
      <c r="AB372">
        <v>7.1208404683667251E-2</v>
      </c>
      <c r="AC372">
        <v>7.1208404683667251E-2</v>
      </c>
      <c r="AD372">
        <v>7.1208404683667251E-2</v>
      </c>
      <c r="AE372">
        <f t="shared" si="39"/>
        <v>7.1208404683667251E-2</v>
      </c>
      <c r="AF372">
        <v>6.8226541080746481E-2</v>
      </c>
      <c r="AG372">
        <v>6.8226541080746481E-2</v>
      </c>
      <c r="AH372">
        <v>6.8226541080746481E-2</v>
      </c>
      <c r="AI372">
        <v>6.8226541080746481E-2</v>
      </c>
      <c r="AJ372">
        <f t="shared" si="40"/>
        <v>6.8226541080746481E-2</v>
      </c>
      <c r="AK372">
        <v>9.0940868702358763E-2</v>
      </c>
      <c r="AL372">
        <v>9.0940868702358763E-2</v>
      </c>
      <c r="AM372">
        <v>9.0940868702358763E-2</v>
      </c>
      <c r="AN372">
        <v>9.0940868702358763E-2</v>
      </c>
      <c r="AO372">
        <f t="shared" si="41"/>
        <v>9.0940868702358763E-2</v>
      </c>
    </row>
    <row r="373" spans="3:41" x14ac:dyDescent="0.3">
      <c r="C373">
        <v>6.1235115004285773E-2</v>
      </c>
      <c r="D373">
        <v>6.1235115004285773E-2</v>
      </c>
      <c r="E373">
        <v>6.1235115004285773E-2</v>
      </c>
      <c r="F373">
        <v>6.1235115004285773E-2</v>
      </c>
      <c r="G373">
        <f t="shared" si="35"/>
        <v>6.1235115004285773E-2</v>
      </c>
      <c r="H373">
        <v>6.326227058801262E-2</v>
      </c>
      <c r="I373">
        <v>6.326227058801262E-2</v>
      </c>
      <c r="J373">
        <v>6.326227058801262E-2</v>
      </c>
      <c r="K373">
        <v>6.326227058801262E-2</v>
      </c>
      <c r="L373">
        <f t="shared" si="36"/>
        <v>6.326227058801262E-2</v>
      </c>
      <c r="M373">
        <v>5.9539079163970637E-2</v>
      </c>
      <c r="N373">
        <v>5.9539079163970637E-2</v>
      </c>
      <c r="O373">
        <v>5.9539079163970637E-2</v>
      </c>
      <c r="P373">
        <v>5.9539079163970637E-2</v>
      </c>
      <c r="Q373">
        <f t="shared" si="37"/>
        <v>5.9539079163970637E-2</v>
      </c>
      <c r="R373">
        <v>5.0294986488539736E-2</v>
      </c>
      <c r="S373">
        <v>5.0294986488539736E-2</v>
      </c>
      <c r="T373">
        <v>5.0294986488539736E-2</v>
      </c>
      <c r="U373">
        <v>5.0294986488539736E-2</v>
      </c>
      <c r="V373">
        <f t="shared" si="38"/>
        <v>5.0294986488539736E-2</v>
      </c>
      <c r="W373">
        <v>2.7112337754763696E-2</v>
      </c>
      <c r="X373">
        <v>2.7112337754763696E-2</v>
      </c>
      <c r="Y373">
        <v>2.7112337754763696E-2</v>
      </c>
      <c r="Z373">
        <v>2.7112337754763696E-2</v>
      </c>
      <c r="AA373">
        <v>-1.7901309060302666E-2</v>
      </c>
      <c r="AB373">
        <v>-1.7901309060302666E-2</v>
      </c>
      <c r="AC373">
        <v>-1.7901309060302666E-2</v>
      </c>
      <c r="AD373">
        <v>-1.7901309060302666E-2</v>
      </c>
      <c r="AE373">
        <f t="shared" si="39"/>
        <v>-1.7901309060302666E-2</v>
      </c>
      <c r="AF373">
        <v>1.7131992918002964E-2</v>
      </c>
      <c r="AG373">
        <v>1.7131992918002964E-2</v>
      </c>
      <c r="AH373">
        <v>1.7131992918002964E-2</v>
      </c>
      <c r="AI373">
        <v>1.7131992918002964E-2</v>
      </c>
      <c r="AJ373">
        <f t="shared" si="40"/>
        <v>1.7131992918002964E-2</v>
      </c>
      <c r="AK373">
        <v>2.6016699797918947E-2</v>
      </c>
      <c r="AL373">
        <v>2.6016699797918947E-2</v>
      </c>
      <c r="AM373">
        <v>2.6016699797918947E-2</v>
      </c>
      <c r="AN373">
        <v>2.6016699797918947E-2</v>
      </c>
      <c r="AO373">
        <f t="shared" si="41"/>
        <v>2.6016699797918947E-2</v>
      </c>
    </row>
    <row r="374" spans="3:41" x14ac:dyDescent="0.3">
      <c r="C374">
        <v>-6.4581713807331268E-3</v>
      </c>
      <c r="D374">
        <v>-6.4581713807331268E-3</v>
      </c>
      <c r="E374">
        <v>-0.20475513255296574</v>
      </c>
      <c r="F374">
        <v>-0.20475513255296574</v>
      </c>
      <c r="G374">
        <f t="shared" si="35"/>
        <v>-0.10560665196684943</v>
      </c>
      <c r="H374">
        <v>-0.20475513255296574</v>
      </c>
      <c r="I374">
        <v>2.5081211754929385E-2</v>
      </c>
      <c r="J374">
        <v>2.5081211754929385E-2</v>
      </c>
      <c r="K374">
        <v>2.5081211754929385E-2</v>
      </c>
      <c r="L374">
        <f t="shared" si="36"/>
        <v>-3.2377874322044392E-2</v>
      </c>
      <c r="M374">
        <v>2.5081211754929385E-2</v>
      </c>
      <c r="N374">
        <v>-2.6470588235294051E-2</v>
      </c>
      <c r="O374">
        <v>-2.6470588235294051E-2</v>
      </c>
      <c r="P374">
        <v>-2.6470588235294051E-2</v>
      </c>
      <c r="Q374">
        <f t="shared" si="37"/>
        <v>-1.3582638237738191E-2</v>
      </c>
      <c r="R374">
        <v>-2.6470588235294051E-2</v>
      </c>
      <c r="S374">
        <v>4.7836583101207204E-2</v>
      </c>
      <c r="T374">
        <v>4.7836583101207204E-2</v>
      </c>
      <c r="U374">
        <v>4.7836583101207204E-2</v>
      </c>
      <c r="V374">
        <f t="shared" si="38"/>
        <v>2.9259790267081892E-2</v>
      </c>
      <c r="W374">
        <v>4.7836583101207204E-2</v>
      </c>
      <c r="X374">
        <v>5.7761858394770015E-2</v>
      </c>
      <c r="Y374">
        <v>5.7761858394770015E-2</v>
      </c>
      <c r="Z374">
        <v>5.7761858394770015E-2</v>
      </c>
      <c r="AA374">
        <v>5.7761858394770015E-2</v>
      </c>
      <c r="AB374">
        <v>1.526426914956211E-2</v>
      </c>
      <c r="AC374">
        <v>1.526426914956211E-2</v>
      </c>
      <c r="AD374">
        <v>1.526426914956211E-2</v>
      </c>
      <c r="AE374">
        <f t="shared" si="39"/>
        <v>2.5888666460864088E-2</v>
      </c>
      <c r="AF374">
        <v>1.526426914956211E-2</v>
      </c>
      <c r="AG374">
        <v>5.7226132082178202E-3</v>
      </c>
      <c r="AH374">
        <v>5.7226132082178202E-3</v>
      </c>
      <c r="AI374">
        <v>5.7226132082178202E-3</v>
      </c>
      <c r="AJ374">
        <f t="shared" si="40"/>
        <v>8.108027193553892E-3</v>
      </c>
      <c r="AK374">
        <v>5.7226132082178202E-3</v>
      </c>
      <c r="AL374">
        <v>-8.8927985925066746E-2</v>
      </c>
      <c r="AM374">
        <v>-8.8927985925066746E-2</v>
      </c>
      <c r="AN374">
        <v>-8.8927985925066746E-2</v>
      </c>
      <c r="AO374">
        <f t="shared" si="41"/>
        <v>-6.5265336141745608E-2</v>
      </c>
    </row>
    <row r="375" spans="3:41" x14ac:dyDescent="0.3">
      <c r="C375">
        <v>5.884314052342067E-2</v>
      </c>
      <c r="D375">
        <v>5.884314052342067E-2</v>
      </c>
      <c r="E375">
        <v>5.884314052342067E-2</v>
      </c>
      <c r="F375">
        <v>5.884314052342067E-2</v>
      </c>
      <c r="G375">
        <f t="shared" si="35"/>
        <v>5.884314052342067E-2</v>
      </c>
      <c r="H375">
        <v>1.7439207249494725E-2</v>
      </c>
      <c r="I375">
        <v>1.7439207249494725E-2</v>
      </c>
      <c r="J375">
        <v>1.7439207249494725E-2</v>
      </c>
      <c r="K375">
        <v>1.7439207249494725E-2</v>
      </c>
      <c r="L375">
        <f t="shared" si="36"/>
        <v>1.7439207249494725E-2</v>
      </c>
      <c r="M375">
        <v>2.7340114879825388E-2</v>
      </c>
      <c r="N375">
        <v>2.7340114879825388E-2</v>
      </c>
      <c r="O375">
        <v>2.7340114879825388E-2</v>
      </c>
      <c r="P375">
        <v>2.7340114879825388E-2</v>
      </c>
      <c r="Q375">
        <f t="shared" si="37"/>
        <v>2.7340114879825388E-2</v>
      </c>
      <c r="R375">
        <v>4.8999393571861755E-2</v>
      </c>
      <c r="S375">
        <v>4.8999393571861755E-2</v>
      </c>
      <c r="T375">
        <v>4.8999393571861755E-2</v>
      </c>
      <c r="U375">
        <v>4.8999393571861755E-2</v>
      </c>
      <c r="V375">
        <f t="shared" si="38"/>
        <v>4.8999393571861755E-2</v>
      </c>
      <c r="W375">
        <v>0.10278996435426384</v>
      </c>
      <c r="X375">
        <v>0.10278996435426384</v>
      </c>
      <c r="Y375">
        <v>0.10278996435426384</v>
      </c>
      <c r="Z375">
        <v>0.10278996435426384</v>
      </c>
      <c r="AA375">
        <v>4.7902097902097832E-2</v>
      </c>
      <c r="AB375">
        <v>4.7902097902097832E-2</v>
      </c>
      <c r="AC375">
        <v>4.7902097902097832E-2</v>
      </c>
      <c r="AD375">
        <v>4.7902097902097832E-2</v>
      </c>
      <c r="AE375">
        <f t="shared" si="39"/>
        <v>4.7902097902097832E-2</v>
      </c>
      <c r="AF375">
        <v>1.6768399635164515E-2</v>
      </c>
      <c r="AG375">
        <v>1.6768399635164515E-2</v>
      </c>
      <c r="AH375">
        <v>1.6768399635164515E-2</v>
      </c>
      <c r="AI375">
        <v>1.6768399635164515E-2</v>
      </c>
      <c r="AJ375">
        <f t="shared" si="40"/>
        <v>1.6768399635164515E-2</v>
      </c>
      <c r="AK375">
        <v>-0.10785701101335121</v>
      </c>
      <c r="AL375">
        <v>-0.10785701101335121</v>
      </c>
      <c r="AM375">
        <v>-0.10785701101335121</v>
      </c>
      <c r="AN375">
        <v>-0.10785701101335121</v>
      </c>
      <c r="AO375">
        <f t="shared" si="41"/>
        <v>-0.10785701101335121</v>
      </c>
    </row>
    <row r="376" spans="3:41" x14ac:dyDescent="0.3">
      <c r="C376">
        <v>8.9934950890812645E-2</v>
      </c>
      <c r="D376">
        <v>8.9934950890812645E-2</v>
      </c>
      <c r="E376">
        <v>-0.42169833785778921</v>
      </c>
      <c r="F376">
        <v>-0.42169833785778921</v>
      </c>
      <c r="G376">
        <f t="shared" si="35"/>
        <v>-0.16588169348348827</v>
      </c>
      <c r="H376">
        <v>-0.42169833785778921</v>
      </c>
      <c r="I376">
        <v>-0.42169833785778921</v>
      </c>
      <c r="J376">
        <v>-9.4555365058981836E-2</v>
      </c>
      <c r="K376">
        <v>-9.4555365058981836E-2</v>
      </c>
      <c r="L376">
        <f t="shared" si="36"/>
        <v>-0.25812685145838554</v>
      </c>
      <c r="M376">
        <v>-9.4555365058981836E-2</v>
      </c>
      <c r="N376">
        <v>-9.4555365058981836E-2</v>
      </c>
      <c r="O376">
        <v>1.2110091743119266E-2</v>
      </c>
      <c r="P376">
        <v>1.2110091743119266E-2</v>
      </c>
      <c r="Q376">
        <f t="shared" si="37"/>
        <v>-4.1222636657931279E-2</v>
      </c>
      <c r="R376">
        <v>1.2110091743119266E-2</v>
      </c>
      <c r="S376">
        <v>1.2110091743119266E-2</v>
      </c>
      <c r="T376">
        <v>1.0911859787865024</v>
      </c>
      <c r="U376">
        <v>1.0911859787865024</v>
      </c>
      <c r="V376">
        <f t="shared" si="38"/>
        <v>0.55164803526481077</v>
      </c>
      <c r="W376">
        <v>1.0911859787865024</v>
      </c>
      <c r="X376">
        <v>1.0911859787865024</v>
      </c>
      <c r="Y376">
        <v>0.20727477266335426</v>
      </c>
      <c r="Z376">
        <v>0.20727477266335426</v>
      </c>
      <c r="AA376">
        <v>0.20727477266335426</v>
      </c>
      <c r="AB376">
        <v>0.20727477266335426</v>
      </c>
      <c r="AC376">
        <v>4.6012027219496758E-2</v>
      </c>
      <c r="AD376">
        <v>4.6012027219496758E-2</v>
      </c>
      <c r="AE376">
        <f t="shared" si="39"/>
        <v>0.12664339994142551</v>
      </c>
      <c r="AF376">
        <v>4.6012027219496758E-2</v>
      </c>
      <c r="AG376">
        <v>4.6012027219496758E-2</v>
      </c>
      <c r="AH376">
        <v>0.14270415434422651</v>
      </c>
      <c r="AI376">
        <v>0.14270415434422651</v>
      </c>
      <c r="AJ376">
        <f t="shared" si="40"/>
        <v>9.4358090781861637E-2</v>
      </c>
      <c r="AK376">
        <v>0.14270415434422651</v>
      </c>
      <c r="AL376">
        <v>0.14270415434422651</v>
      </c>
      <c r="AM376">
        <v>-1.2513709343929234E-2</v>
      </c>
      <c r="AN376">
        <v>-1.2513709343929234E-2</v>
      </c>
      <c r="AO376">
        <f t="shared" si="41"/>
        <v>6.5095222500148625E-2</v>
      </c>
    </row>
    <row r="377" spans="3:41" x14ac:dyDescent="0.3">
      <c r="C377">
        <v>9.3043621374915925E-2</v>
      </c>
      <c r="D377">
        <v>9.3043621374915925E-2</v>
      </c>
      <c r="E377">
        <v>9.3043621374915925E-2</v>
      </c>
      <c r="F377">
        <v>9.3043621374915925E-2</v>
      </c>
      <c r="G377">
        <f t="shared" si="35"/>
        <v>9.3043621374915925E-2</v>
      </c>
      <c r="H377">
        <v>9.6364555858046333E-2</v>
      </c>
      <c r="I377">
        <v>9.6364555858046333E-2</v>
      </c>
      <c r="J377">
        <v>9.6364555858046333E-2</v>
      </c>
      <c r="K377">
        <v>9.6364555858046333E-2</v>
      </c>
      <c r="L377">
        <f t="shared" si="36"/>
        <v>9.6364555858046333E-2</v>
      </c>
      <c r="M377">
        <v>9.789148256217875E-2</v>
      </c>
      <c r="N377">
        <v>9.789148256217875E-2</v>
      </c>
      <c r="O377">
        <v>9.789148256217875E-2</v>
      </c>
      <c r="P377">
        <v>9.789148256217875E-2</v>
      </c>
      <c r="Q377">
        <f t="shared" si="37"/>
        <v>9.789148256217875E-2</v>
      </c>
      <c r="R377">
        <v>8.0260840854061127E-2</v>
      </c>
      <c r="S377">
        <v>8.0260840854061127E-2</v>
      </c>
      <c r="T377">
        <v>8.0260840854061127E-2</v>
      </c>
      <c r="U377">
        <v>8.0260840854061127E-2</v>
      </c>
      <c r="V377">
        <f t="shared" si="38"/>
        <v>8.0260840854061127E-2</v>
      </c>
      <c r="W377">
        <v>8.6100352519121209E-2</v>
      </c>
      <c r="X377">
        <v>8.6100352519121209E-2</v>
      </c>
      <c r="Y377">
        <v>8.6100352519121209E-2</v>
      </c>
      <c r="Z377">
        <v>8.6100352519121209E-2</v>
      </c>
      <c r="AA377">
        <v>8.5148255524683247E-2</v>
      </c>
      <c r="AB377">
        <v>8.5148255524683247E-2</v>
      </c>
      <c r="AC377">
        <v>8.5148255524683247E-2</v>
      </c>
      <c r="AD377">
        <v>8.5148255524683247E-2</v>
      </c>
      <c r="AE377">
        <f t="shared" si="39"/>
        <v>8.5148255524683247E-2</v>
      </c>
      <c r="AF377">
        <v>6.6381722784101857E-2</v>
      </c>
      <c r="AG377">
        <v>6.6381722784101857E-2</v>
      </c>
      <c r="AH377">
        <v>6.6381722784101857E-2</v>
      </c>
      <c r="AI377">
        <v>6.6381722784101857E-2</v>
      </c>
      <c r="AJ377">
        <f t="shared" si="40"/>
        <v>6.6381722784101857E-2</v>
      </c>
      <c r="AK377">
        <v>7.3908889832549618E-2</v>
      </c>
      <c r="AL377">
        <v>7.3908889832549618E-2</v>
      </c>
      <c r="AM377">
        <v>7.3908889832549618E-2</v>
      </c>
      <c r="AN377">
        <v>7.3908889832549618E-2</v>
      </c>
      <c r="AO377">
        <f t="shared" si="41"/>
        <v>7.3908889832549618E-2</v>
      </c>
    </row>
    <row r="378" spans="3:41" x14ac:dyDescent="0.3">
      <c r="C378">
        <v>6.5968630772864481E-2</v>
      </c>
      <c r="D378">
        <v>6.5968630772864481E-2</v>
      </c>
      <c r="E378">
        <v>0.10329361057522328</v>
      </c>
      <c r="F378">
        <v>0.10329361057522328</v>
      </c>
      <c r="G378">
        <f t="shared" si="35"/>
        <v>8.463112067404388E-2</v>
      </c>
      <c r="H378">
        <v>0.10329361057522328</v>
      </c>
      <c r="I378">
        <v>0.10329361057522328</v>
      </c>
      <c r="J378">
        <v>0.15929217264764786</v>
      </c>
      <c r="K378">
        <v>0.15929217264764786</v>
      </c>
      <c r="L378">
        <f t="shared" si="36"/>
        <v>0.13129289161143556</v>
      </c>
      <c r="M378">
        <v>0.15929217264764786</v>
      </c>
      <c r="N378">
        <v>9.3511852491845807E-2</v>
      </c>
      <c r="O378">
        <v>9.3511852491845807E-2</v>
      </c>
      <c r="P378">
        <v>9.3511852491845807E-2</v>
      </c>
      <c r="Q378">
        <f t="shared" si="37"/>
        <v>0.10995693253079632</v>
      </c>
      <c r="R378">
        <v>9.3511852491845807E-2</v>
      </c>
      <c r="S378">
        <v>0.114795288342844</v>
      </c>
      <c r="T378">
        <v>0.114795288342844</v>
      </c>
      <c r="U378">
        <v>0.114795288342844</v>
      </c>
      <c r="V378">
        <f t="shared" si="38"/>
        <v>0.10947442938009447</v>
      </c>
      <c r="W378">
        <v>0.114795288342844</v>
      </c>
      <c r="X378">
        <v>0.114795288342844</v>
      </c>
      <c r="Y378">
        <v>-0.80577986236989185</v>
      </c>
      <c r="Z378">
        <v>-0.80577986236989185</v>
      </c>
      <c r="AA378">
        <v>-0.80577986236989185</v>
      </c>
      <c r="AB378">
        <v>-0.18503997087731983</v>
      </c>
      <c r="AC378">
        <v>-0.18503997087731983</v>
      </c>
      <c r="AD378">
        <v>-0.18503997087731983</v>
      </c>
      <c r="AE378">
        <f t="shared" si="39"/>
        <v>-0.3402249437504628</v>
      </c>
      <c r="AF378">
        <v>-0.18503997087731983</v>
      </c>
      <c r="AG378">
        <v>0.32260016947100839</v>
      </c>
      <c r="AH378">
        <v>0.32260016947100839</v>
      </c>
      <c r="AI378">
        <v>0.32260016947100839</v>
      </c>
      <c r="AJ378">
        <f t="shared" si="40"/>
        <v>0.19569013438392635</v>
      </c>
      <c r="AK378">
        <v>0.32260016947100839</v>
      </c>
      <c r="AL378">
        <v>0.16577678902484169</v>
      </c>
      <c r="AM378">
        <v>0.16577678902484169</v>
      </c>
      <c r="AN378">
        <v>0.16577678902484169</v>
      </c>
      <c r="AO378">
        <f t="shared" si="41"/>
        <v>0.20498263413638337</v>
      </c>
    </row>
    <row r="379" spans="3:41" x14ac:dyDescent="0.3">
      <c r="C379">
        <v>3.4501636561034457E-2</v>
      </c>
      <c r="D379">
        <v>3.4501636561034457E-2</v>
      </c>
      <c r="E379">
        <v>3.4501636561034457E-2</v>
      </c>
      <c r="F379">
        <v>3.4501636561034457E-2</v>
      </c>
      <c r="G379">
        <f t="shared" si="35"/>
        <v>3.4501636561034457E-2</v>
      </c>
      <c r="H379">
        <v>3.0428044187786395E-2</v>
      </c>
      <c r="I379">
        <v>3.0428044187786395E-2</v>
      </c>
      <c r="J379">
        <v>3.0428044187786395E-2</v>
      </c>
      <c r="K379">
        <v>3.0428044187786395E-2</v>
      </c>
      <c r="L379">
        <f t="shared" si="36"/>
        <v>3.0428044187786395E-2</v>
      </c>
      <c r="M379">
        <v>3.758605845554059E-2</v>
      </c>
      <c r="N379">
        <v>3.758605845554059E-2</v>
      </c>
      <c r="O379">
        <v>3.758605845554059E-2</v>
      </c>
      <c r="P379">
        <v>3.758605845554059E-2</v>
      </c>
      <c r="Q379">
        <f t="shared" si="37"/>
        <v>3.758605845554059E-2</v>
      </c>
      <c r="R379">
        <v>4.0378023121570204E-2</v>
      </c>
      <c r="S379">
        <v>4.0378023121570204E-2</v>
      </c>
      <c r="T379">
        <v>4.0378023121570204E-2</v>
      </c>
      <c r="U379">
        <v>4.0378023121570204E-2</v>
      </c>
      <c r="V379">
        <f t="shared" si="38"/>
        <v>4.0378023121570204E-2</v>
      </c>
      <c r="W379">
        <v>5.9451827907430477E-2</v>
      </c>
      <c r="X379">
        <v>5.9451827907430477E-2</v>
      </c>
      <c r="Y379">
        <v>5.9451827907430477E-2</v>
      </c>
      <c r="Z379">
        <v>5.9451827907430477E-2</v>
      </c>
      <c r="AA379">
        <v>5.4538883268377462E-2</v>
      </c>
      <c r="AB379">
        <v>5.4538883268377462E-2</v>
      </c>
      <c r="AC379">
        <v>5.4538883268377462E-2</v>
      </c>
      <c r="AD379">
        <v>5.4538883268377462E-2</v>
      </c>
      <c r="AE379">
        <f t="shared" si="39"/>
        <v>5.4538883268377462E-2</v>
      </c>
      <c r="AF379">
        <v>4.0719112970378293E-2</v>
      </c>
      <c r="AG379">
        <v>4.0719112970378293E-2</v>
      </c>
      <c r="AH379">
        <v>4.0719112970378293E-2</v>
      </c>
      <c r="AI379">
        <v>4.0719112970378293E-2</v>
      </c>
      <c r="AJ379">
        <f t="shared" si="40"/>
        <v>4.0719112970378293E-2</v>
      </c>
      <c r="AK379">
        <v>4.8488475634468446E-2</v>
      </c>
      <c r="AL379">
        <v>4.8488475634468446E-2</v>
      </c>
      <c r="AM379">
        <v>4.8488475634468446E-2</v>
      </c>
      <c r="AN379">
        <v>4.8488475634468446E-2</v>
      </c>
      <c r="AO379">
        <f t="shared" si="41"/>
        <v>4.8488475634468446E-2</v>
      </c>
    </row>
    <row r="380" spans="3:41" x14ac:dyDescent="0.3">
      <c r="C380">
        <v>5.9103533344354559E-2</v>
      </c>
      <c r="D380">
        <v>5.9103533344354559E-2</v>
      </c>
      <c r="E380">
        <v>5.9103533344354559E-2</v>
      </c>
      <c r="F380">
        <v>5.9103533344354559E-2</v>
      </c>
      <c r="G380">
        <f t="shared" si="35"/>
        <v>5.9103533344354559E-2</v>
      </c>
      <c r="H380">
        <v>7.7192890915225437E-2</v>
      </c>
      <c r="I380">
        <v>7.7192890915225437E-2</v>
      </c>
      <c r="J380">
        <v>7.7192890915225437E-2</v>
      </c>
      <c r="K380">
        <v>7.7192890915225437E-2</v>
      </c>
      <c r="L380">
        <f t="shared" si="36"/>
        <v>7.7192890915225437E-2</v>
      </c>
      <c r="M380">
        <v>-1.5170391430247667E-3</v>
      </c>
      <c r="N380">
        <v>-1.5170391430247667E-3</v>
      </c>
      <c r="O380">
        <v>-1.5170391430247667E-3</v>
      </c>
      <c r="P380">
        <v>-1.5170391430247667E-3</v>
      </c>
      <c r="Q380">
        <f t="shared" si="37"/>
        <v>-1.5170391430247667E-3</v>
      </c>
      <c r="R380">
        <v>9.2621460145834236E-2</v>
      </c>
      <c r="S380">
        <v>9.2621460145834236E-2</v>
      </c>
      <c r="T380">
        <v>9.2621460145834236E-2</v>
      </c>
      <c r="U380">
        <v>9.2621460145834236E-2</v>
      </c>
      <c r="V380">
        <f t="shared" si="38"/>
        <v>9.2621460145834236E-2</v>
      </c>
      <c r="W380">
        <v>5.0039625365329556E-2</v>
      </c>
      <c r="X380">
        <v>5.0039625365329556E-2</v>
      </c>
      <c r="Y380">
        <v>5.0039625365329556E-2</v>
      </c>
      <c r="Z380">
        <v>5.0039625365329556E-2</v>
      </c>
      <c r="AA380">
        <v>-4.404871735032674E-4</v>
      </c>
      <c r="AB380">
        <v>-4.404871735032674E-4</v>
      </c>
      <c r="AC380">
        <v>-4.404871735032674E-4</v>
      </c>
      <c r="AD380">
        <v>-4.404871735032674E-4</v>
      </c>
      <c r="AE380">
        <f t="shared" si="39"/>
        <v>-4.404871735032674E-4</v>
      </c>
      <c r="AF380">
        <v>9.4470520908094366E-2</v>
      </c>
      <c r="AG380">
        <v>9.4470520908094366E-2</v>
      </c>
      <c r="AH380">
        <v>9.4470520908094366E-2</v>
      </c>
      <c r="AI380">
        <v>9.4470520908094366E-2</v>
      </c>
      <c r="AJ380">
        <f t="shared" si="40"/>
        <v>9.4470520908094366E-2</v>
      </c>
      <c r="AK380">
        <v>7.9840987712328809E-2</v>
      </c>
      <c r="AL380">
        <v>7.9840987712328809E-2</v>
      </c>
      <c r="AM380">
        <v>7.9840987712328809E-2</v>
      </c>
      <c r="AN380">
        <v>7.9840987712328809E-2</v>
      </c>
      <c r="AO380">
        <f t="shared" si="41"/>
        <v>7.9840987712328809E-2</v>
      </c>
    </row>
    <row r="381" spans="3:41" x14ac:dyDescent="0.3">
      <c r="C381">
        <v>7.4352733504620142E-2</v>
      </c>
      <c r="D381">
        <v>7.4352733504620142E-2</v>
      </c>
      <c r="E381">
        <v>6.0193402419882608E-2</v>
      </c>
      <c r="F381">
        <v>6.0193402419882608E-2</v>
      </c>
      <c r="G381">
        <f t="shared" si="35"/>
        <v>6.7273067962251382E-2</v>
      </c>
      <c r="H381">
        <v>6.0193402419882608E-2</v>
      </c>
      <c r="I381">
        <v>6.4605713449115185E-2</v>
      </c>
      <c r="J381">
        <v>6.4605713449115185E-2</v>
      </c>
      <c r="K381">
        <v>6.4605713449115185E-2</v>
      </c>
      <c r="L381">
        <f t="shared" si="36"/>
        <v>6.3502635691807044E-2</v>
      </c>
      <c r="M381">
        <v>6.4605713449115185E-2</v>
      </c>
      <c r="N381">
        <v>6.8418344595753466E-2</v>
      </c>
      <c r="O381">
        <v>6.8418344595753466E-2</v>
      </c>
      <c r="P381">
        <v>6.8418344595753466E-2</v>
      </c>
      <c r="Q381">
        <f t="shared" si="37"/>
        <v>6.7465186809093899E-2</v>
      </c>
      <c r="R381">
        <v>6.8418344595753466E-2</v>
      </c>
      <c r="S381">
        <v>5.3041780980849842E-2</v>
      </c>
      <c r="T381">
        <v>5.3041780980849842E-2</v>
      </c>
      <c r="U381">
        <v>5.3041780980849842E-2</v>
      </c>
      <c r="V381">
        <f t="shared" si="38"/>
        <v>5.6885921884575752E-2</v>
      </c>
      <c r="W381">
        <v>5.3041780980849842E-2</v>
      </c>
      <c r="X381">
        <v>5.0153746916815456E-2</v>
      </c>
      <c r="Y381">
        <v>5.0153746916815456E-2</v>
      </c>
      <c r="Z381">
        <v>5.0153746916815456E-2</v>
      </c>
      <c r="AA381">
        <v>5.0153746916815456E-2</v>
      </c>
      <c r="AB381">
        <v>5.3902142401892283E-2</v>
      </c>
      <c r="AC381">
        <v>5.3902142401892283E-2</v>
      </c>
      <c r="AD381">
        <v>5.3902142401892283E-2</v>
      </c>
      <c r="AE381">
        <f t="shared" si="39"/>
        <v>5.2965043530623077E-2</v>
      </c>
      <c r="AF381">
        <v>5.3902142401892283E-2</v>
      </c>
      <c r="AG381">
        <v>8.5750290946311619E-2</v>
      </c>
      <c r="AH381">
        <v>8.5750290946311619E-2</v>
      </c>
      <c r="AI381">
        <v>8.5750290946311619E-2</v>
      </c>
      <c r="AJ381">
        <f t="shared" si="40"/>
        <v>7.7788253810206792E-2</v>
      </c>
      <c r="AK381">
        <v>8.5750290946311619E-2</v>
      </c>
      <c r="AL381">
        <v>7.5510884661007277E-2</v>
      </c>
      <c r="AM381">
        <v>7.5510884661007277E-2</v>
      </c>
      <c r="AN381">
        <v>7.5510884661007277E-2</v>
      </c>
      <c r="AO381">
        <f t="shared" si="41"/>
        <v>7.8070736232333363E-2</v>
      </c>
    </row>
    <row r="382" spans="3:41" x14ac:dyDescent="0.3">
      <c r="C382">
        <v>0.37998499744125241</v>
      </c>
      <c r="D382">
        <v>0.37998499744125241</v>
      </c>
      <c r="E382">
        <v>0.37998499744125241</v>
      </c>
      <c r="F382">
        <v>0.37998499744125241</v>
      </c>
      <c r="G382">
        <f t="shared" si="35"/>
        <v>0.37998499744125241</v>
      </c>
      <c r="H382">
        <v>0.22719847282250014</v>
      </c>
      <c r="I382">
        <v>0.22719847282250014</v>
      </c>
      <c r="J382">
        <v>0.22719847282250014</v>
      </c>
      <c r="K382">
        <v>0.22719847282250014</v>
      </c>
      <c r="L382">
        <f t="shared" si="36"/>
        <v>0.22719847282250014</v>
      </c>
      <c r="M382">
        <v>-0.18574894370793274</v>
      </c>
      <c r="N382">
        <v>-0.18574894370793274</v>
      </c>
      <c r="O382">
        <v>-0.18574894370793274</v>
      </c>
      <c r="P382">
        <v>-0.18574894370793274</v>
      </c>
      <c r="Q382">
        <f t="shared" si="37"/>
        <v>-0.18574894370793274</v>
      </c>
      <c r="R382">
        <v>-0.18574894370793274</v>
      </c>
      <c r="S382">
        <v>-1.6615955604741566</v>
      </c>
      <c r="T382">
        <v>-1.6615955604741566</v>
      </c>
      <c r="U382">
        <v>-1.6615955604741566</v>
      </c>
      <c r="V382">
        <f t="shared" si="38"/>
        <v>-1.2926339062826004</v>
      </c>
      <c r="W382">
        <v>-1.6615955604741566</v>
      </c>
      <c r="X382">
        <v>-2.2495563803096381</v>
      </c>
      <c r="Y382">
        <v>-2.2495563803096381</v>
      </c>
      <c r="Z382">
        <v>-2.2495563803096381</v>
      </c>
      <c r="AA382">
        <v>-2.2495563803096381</v>
      </c>
      <c r="AB382">
        <v>-0.1345787302483458</v>
      </c>
      <c r="AC382">
        <v>-0.1345787302483458</v>
      </c>
      <c r="AD382">
        <v>-0.1345787302483458</v>
      </c>
      <c r="AE382">
        <f t="shared" si="39"/>
        <v>-0.66332314276366877</v>
      </c>
      <c r="AF382">
        <v>-0.1345787302483458</v>
      </c>
      <c r="AG382">
        <v>1.3719761293627706E-2</v>
      </c>
      <c r="AH382">
        <v>1.3719761293627706E-2</v>
      </c>
      <c r="AI382">
        <v>1.3719761293627706E-2</v>
      </c>
      <c r="AJ382">
        <f t="shared" si="40"/>
        <v>-2.3354861591865672E-2</v>
      </c>
      <c r="AK382">
        <v>1.3719761293627706E-2</v>
      </c>
      <c r="AL382">
        <v>1.5305717644979329E-2</v>
      </c>
      <c r="AM382">
        <v>1.5305717644979329E-2</v>
      </c>
      <c r="AN382">
        <v>1.5305717644979329E-2</v>
      </c>
      <c r="AO382">
        <f t="shared" si="41"/>
        <v>1.4909228557141423E-2</v>
      </c>
    </row>
    <row r="383" spans="3:41" x14ac:dyDescent="0.3">
      <c r="C383">
        <v>0.1525742988698201</v>
      </c>
      <c r="D383">
        <v>-0.10419580419580428</v>
      </c>
      <c r="E383">
        <v>-0.10419580419580428</v>
      </c>
      <c r="F383">
        <v>-0.13623281100095946</v>
      </c>
      <c r="G383">
        <f t="shared" si="35"/>
        <v>-4.801253013068698E-2</v>
      </c>
      <c r="H383">
        <v>-0.13623281100095946</v>
      </c>
      <c r="I383">
        <v>-0.13623281100095946</v>
      </c>
      <c r="J383">
        <v>-0.13623281100095946</v>
      </c>
      <c r="K383">
        <v>-0.46506750557084875</v>
      </c>
      <c r="L383">
        <f t="shared" si="36"/>
        <v>-0.21844148464343177</v>
      </c>
      <c r="M383">
        <v>-0.46506750557084875</v>
      </c>
      <c r="N383">
        <v>-0.46506750557084875</v>
      </c>
      <c r="O383">
        <v>-0.46506750557084875</v>
      </c>
      <c r="P383">
        <v>-0.46506750557084875</v>
      </c>
      <c r="Q383">
        <f t="shared" si="37"/>
        <v>-0.46506750557084875</v>
      </c>
      <c r="R383">
        <v>-0.46506750557084875</v>
      </c>
      <c r="S383">
        <v>0.10346979530703991</v>
      </c>
      <c r="T383">
        <v>0.10346979530703991</v>
      </c>
      <c r="U383">
        <v>0.15139039364391491</v>
      </c>
      <c r="V383">
        <f t="shared" si="38"/>
        <v>-2.6684380328213499E-2</v>
      </c>
      <c r="W383">
        <v>0.15139039364391491</v>
      </c>
      <c r="X383">
        <v>0.15139039364391491</v>
      </c>
      <c r="Y383">
        <v>0.15139039364391491</v>
      </c>
      <c r="Z383">
        <v>-7.8811369509043647E-2</v>
      </c>
      <c r="AA383">
        <v>-7.8811369509043647E-2</v>
      </c>
      <c r="AB383">
        <v>-7.8811369509043647E-2</v>
      </c>
      <c r="AC383">
        <v>-7.8811369509043647E-2</v>
      </c>
      <c r="AD383">
        <v>-7.8811369509043647E-2</v>
      </c>
      <c r="AE383">
        <f t="shared" si="39"/>
        <v>-7.8811369509043647E-2</v>
      </c>
      <c r="AF383">
        <v>-7.8811369509043647E-2</v>
      </c>
      <c r="AG383">
        <v>-7.8811369509043647E-2</v>
      </c>
      <c r="AH383">
        <v>-0.73392780094922982</v>
      </c>
      <c r="AI383">
        <v>-0.73392780094922982</v>
      </c>
      <c r="AJ383">
        <f t="shared" si="40"/>
        <v>-0.40636958522913674</v>
      </c>
      <c r="AK383">
        <v>-0.73392780094922982</v>
      </c>
      <c r="AL383">
        <v>0.17698580489277985</v>
      </c>
      <c r="AM383">
        <v>0.17698580489277985</v>
      </c>
      <c r="AN383">
        <v>0.21694495980210354</v>
      </c>
      <c r="AO383">
        <f t="shared" si="41"/>
        <v>-4.0752807840391661E-2</v>
      </c>
    </row>
    <row r="384" spans="3:41" x14ac:dyDescent="0.3">
      <c r="C384">
        <v>4.3007554766271203E-2</v>
      </c>
      <c r="D384">
        <v>4.3007554766271203E-2</v>
      </c>
      <c r="E384">
        <v>4.3007554766271203E-2</v>
      </c>
      <c r="F384">
        <v>4.3007554766271203E-2</v>
      </c>
      <c r="G384">
        <f t="shared" si="35"/>
        <v>4.3007554766271203E-2</v>
      </c>
      <c r="H384">
        <v>6.5007534437951028E-2</v>
      </c>
      <c r="I384">
        <v>6.5007534437951028E-2</v>
      </c>
      <c r="J384">
        <v>6.5007534437951028E-2</v>
      </c>
      <c r="K384">
        <v>6.5007534437951028E-2</v>
      </c>
      <c r="L384">
        <f t="shared" si="36"/>
        <v>6.5007534437951028E-2</v>
      </c>
      <c r="M384">
        <v>3.3238727117709102E-2</v>
      </c>
      <c r="N384">
        <v>3.3238727117709102E-2</v>
      </c>
      <c r="O384">
        <v>3.3238727117709102E-2</v>
      </c>
      <c r="P384">
        <v>3.3238727117709102E-2</v>
      </c>
      <c r="Q384">
        <f t="shared" si="37"/>
        <v>3.3238727117709102E-2</v>
      </c>
      <c r="R384">
        <v>3.3238727117709102E-2</v>
      </c>
      <c r="S384">
        <v>-1.7705515584909008E-2</v>
      </c>
      <c r="T384">
        <v>-1.7705515584909008E-2</v>
      </c>
      <c r="U384">
        <v>-1.7705515584909008E-2</v>
      </c>
      <c r="V384">
        <f t="shared" si="38"/>
        <v>-4.9694549092544806E-3</v>
      </c>
      <c r="W384">
        <v>-1.7705515584909008E-2</v>
      </c>
      <c r="X384">
        <v>-4.8542902357469324E-2</v>
      </c>
      <c r="Y384">
        <v>-4.8542902357469324E-2</v>
      </c>
      <c r="Z384">
        <v>-4.8542902357469324E-2</v>
      </c>
      <c r="AA384">
        <v>3.7759919001642772E-2</v>
      </c>
      <c r="AB384">
        <v>3.7759919001642772E-2</v>
      </c>
      <c r="AC384">
        <v>3.7759919001642772E-2</v>
      </c>
      <c r="AD384">
        <v>3.7759919001642772E-2</v>
      </c>
      <c r="AE384">
        <f t="shared" si="39"/>
        <v>3.7759919001642772E-2</v>
      </c>
      <c r="AF384">
        <v>1.977462513494118E-2</v>
      </c>
      <c r="AG384">
        <v>1.977462513494118E-2</v>
      </c>
      <c r="AH384">
        <v>1.977462513494118E-2</v>
      </c>
      <c r="AI384">
        <v>1.977462513494118E-2</v>
      </c>
      <c r="AJ384">
        <f t="shared" si="40"/>
        <v>1.977462513494118E-2</v>
      </c>
      <c r="AK384">
        <v>3.7010071778028043E-2</v>
      </c>
      <c r="AL384">
        <v>3.7010071778028043E-2</v>
      </c>
      <c r="AM384">
        <v>3.7010071778028043E-2</v>
      </c>
      <c r="AN384">
        <v>3.7010071778028043E-2</v>
      </c>
      <c r="AO384">
        <f t="shared" si="41"/>
        <v>3.7010071778028043E-2</v>
      </c>
    </row>
    <row r="385" spans="3:41" x14ac:dyDescent="0.3">
      <c r="C385">
        <v>-5.5290431429260357E-2</v>
      </c>
      <c r="D385">
        <v>4.7696089107370734E-2</v>
      </c>
      <c r="E385">
        <v>4.7696089107370734E-2</v>
      </c>
      <c r="F385">
        <v>4.7696089107370734E-2</v>
      </c>
      <c r="G385">
        <f t="shared" si="35"/>
        <v>2.194945897321296E-2</v>
      </c>
      <c r="H385">
        <v>5.8970795096791526E-2</v>
      </c>
      <c r="I385">
        <v>5.8970795096791526E-2</v>
      </c>
      <c r="J385">
        <v>5.8970795096791526E-2</v>
      </c>
      <c r="K385">
        <v>5.8970795096791526E-2</v>
      </c>
      <c r="L385">
        <f t="shared" si="36"/>
        <v>5.8970795096791526E-2</v>
      </c>
      <c r="M385">
        <v>4.8648996087190366E-2</v>
      </c>
      <c r="N385">
        <v>4.8648996087190366E-2</v>
      </c>
      <c r="O385">
        <v>4.8648996087190366E-2</v>
      </c>
      <c r="P385">
        <v>4.8648996087190366E-2</v>
      </c>
      <c r="Q385">
        <f t="shared" si="37"/>
        <v>4.8648996087190366E-2</v>
      </c>
      <c r="R385">
        <v>-2.0018542045805804E-2</v>
      </c>
      <c r="S385">
        <v>-2.0018542045805804E-2</v>
      </c>
      <c r="T385">
        <v>-2.0018542045805804E-2</v>
      </c>
      <c r="U385">
        <v>-2.0018542045805804E-2</v>
      </c>
      <c r="V385">
        <f t="shared" si="38"/>
        <v>-2.0018542045805804E-2</v>
      </c>
      <c r="W385">
        <v>3.3304143177713373E-2</v>
      </c>
      <c r="X385">
        <v>3.3304143177713373E-2</v>
      </c>
      <c r="Y385">
        <v>3.3304143177713373E-2</v>
      </c>
      <c r="Z385">
        <v>3.3304143177713373E-2</v>
      </c>
      <c r="AA385">
        <v>-0.15729014788585718</v>
      </c>
      <c r="AB385">
        <v>-0.15729014788585718</v>
      </c>
      <c r="AC385">
        <v>-0.15729014788585718</v>
      </c>
      <c r="AD385">
        <v>-0.15729014788585718</v>
      </c>
      <c r="AE385">
        <f t="shared" si="39"/>
        <v>-0.15729014788585718</v>
      </c>
      <c r="AF385">
        <v>5.0246473068762405E-2</v>
      </c>
      <c r="AG385">
        <v>5.0246473068762405E-2</v>
      </c>
      <c r="AH385">
        <v>5.0246473068762405E-2</v>
      </c>
      <c r="AI385">
        <v>5.0246473068762405E-2</v>
      </c>
      <c r="AJ385">
        <f t="shared" si="40"/>
        <v>5.0246473068762405E-2</v>
      </c>
      <c r="AK385">
        <v>5.7353262934856472E-2</v>
      </c>
      <c r="AL385">
        <v>5.7353262934856472E-2</v>
      </c>
      <c r="AM385">
        <v>5.7353262934856472E-2</v>
      </c>
      <c r="AN385">
        <v>5.7353262934856472E-2</v>
      </c>
      <c r="AO385">
        <f t="shared" si="41"/>
        <v>5.7353262934856472E-2</v>
      </c>
    </row>
    <row r="386" spans="3:41" x14ac:dyDescent="0.3">
      <c r="C386">
        <v>-4.930002054271803E-2</v>
      </c>
      <c r="D386">
        <v>-4.930002054271803E-2</v>
      </c>
      <c r="E386">
        <v>-4.930002054271803E-2</v>
      </c>
      <c r="F386">
        <v>-4.930002054271803E-2</v>
      </c>
      <c r="G386">
        <f t="shared" si="35"/>
        <v>-4.930002054271803E-2</v>
      </c>
      <c r="H386">
        <v>-1.593942715286252E-2</v>
      </c>
      <c r="I386">
        <v>-1.593942715286252E-2</v>
      </c>
      <c r="J386">
        <v>-1.593942715286252E-2</v>
      </c>
      <c r="K386">
        <v>-1.593942715286252E-2</v>
      </c>
      <c r="L386">
        <f t="shared" si="36"/>
        <v>-1.593942715286252E-2</v>
      </c>
      <c r="M386">
        <v>-0.21887310885023767</v>
      </c>
      <c r="N386">
        <v>-0.21887310885023767</v>
      </c>
      <c r="O386">
        <v>-0.21887310885023767</v>
      </c>
      <c r="P386">
        <v>-0.21887310885023767</v>
      </c>
      <c r="Q386">
        <f t="shared" si="37"/>
        <v>-0.21887310885023767</v>
      </c>
      <c r="R386">
        <v>-3.6071686992844576E-2</v>
      </c>
      <c r="S386">
        <v>-3.6071686992844576E-2</v>
      </c>
      <c r="T386">
        <v>-3.6071686992844576E-2</v>
      </c>
      <c r="U386">
        <v>-3.6071686992844576E-2</v>
      </c>
      <c r="V386">
        <f t="shared" si="38"/>
        <v>-3.6071686992844576E-2</v>
      </c>
      <c r="W386">
        <v>-1.8700106299309883E-2</v>
      </c>
      <c r="X386">
        <v>-1.8700106299309883E-2</v>
      </c>
      <c r="Y386">
        <v>-1.8700106299309883E-2</v>
      </c>
      <c r="Z386">
        <v>-1.8700106299309883E-2</v>
      </c>
      <c r="AA386">
        <v>-0.27860462080733323</v>
      </c>
      <c r="AB386">
        <v>-0.27860462080733323</v>
      </c>
      <c r="AC386">
        <v>-0.27860462080733323</v>
      </c>
      <c r="AD386">
        <v>-0.27860462080733323</v>
      </c>
      <c r="AE386">
        <f t="shared" si="39"/>
        <v>-0.27860462080733323</v>
      </c>
      <c r="AF386">
        <v>2.4608108857463113E-3</v>
      </c>
      <c r="AG386">
        <v>2.4608108857463113E-3</v>
      </c>
      <c r="AH386">
        <v>2.4608108857463113E-3</v>
      </c>
      <c r="AI386">
        <v>2.4608108857463113E-3</v>
      </c>
      <c r="AJ386">
        <f t="shared" si="40"/>
        <v>2.4608108857463113E-3</v>
      </c>
      <c r="AK386">
        <v>-6.926488630775772E-2</v>
      </c>
      <c r="AL386">
        <v>-6.926488630775772E-2</v>
      </c>
      <c r="AM386">
        <v>-6.926488630775772E-2</v>
      </c>
      <c r="AN386">
        <v>-6.926488630775772E-2</v>
      </c>
      <c r="AO386">
        <f t="shared" si="41"/>
        <v>-6.926488630775772E-2</v>
      </c>
    </row>
    <row r="387" spans="3:41" x14ac:dyDescent="0.3">
      <c r="C387">
        <v>-0.18770754269449669</v>
      </c>
      <c r="D387">
        <v>-0.18770754269449669</v>
      </c>
      <c r="E387">
        <v>-0.18770754269449669</v>
      </c>
      <c r="F387">
        <v>-0.18770754269449669</v>
      </c>
      <c r="G387">
        <f t="shared" si="35"/>
        <v>-0.18770754269449669</v>
      </c>
      <c r="H387">
        <v>0.15812558039860042</v>
      </c>
      <c r="I387">
        <v>0.15812558039860042</v>
      </c>
      <c r="J387">
        <v>0.15812558039860042</v>
      </c>
      <c r="K387">
        <v>0.15812558039860042</v>
      </c>
      <c r="L387">
        <f t="shared" si="36"/>
        <v>0.15812558039860042</v>
      </c>
      <c r="M387">
        <v>6.1582250766311443E-2</v>
      </c>
      <c r="N387">
        <v>6.1582250766311443E-2</v>
      </c>
      <c r="O387">
        <v>6.1582250766311443E-2</v>
      </c>
      <c r="P387">
        <v>6.1582250766311443E-2</v>
      </c>
      <c r="Q387">
        <f t="shared" si="37"/>
        <v>6.1582250766311443E-2</v>
      </c>
      <c r="R387">
        <v>8.4732130367883018E-2</v>
      </c>
      <c r="S387">
        <v>8.4732130367883018E-2</v>
      </c>
      <c r="T387">
        <v>8.4732130367883018E-2</v>
      </c>
      <c r="U387">
        <v>8.4732130367883018E-2</v>
      </c>
      <c r="V387">
        <f t="shared" si="38"/>
        <v>8.4732130367883018E-2</v>
      </c>
      <c r="W387">
        <v>0.11299683354114307</v>
      </c>
      <c r="X387">
        <v>0.11299683354114307</v>
      </c>
      <c r="Y387">
        <v>0.11299683354114307</v>
      </c>
      <c r="Z387">
        <v>0.11299683354114307</v>
      </c>
      <c r="AA387">
        <v>9.0221413786615287E-2</v>
      </c>
      <c r="AB387">
        <v>9.0221413786615287E-2</v>
      </c>
      <c r="AC387">
        <v>9.0221413786615287E-2</v>
      </c>
      <c r="AD387">
        <v>9.0221413786615287E-2</v>
      </c>
      <c r="AE387">
        <f t="shared" si="39"/>
        <v>9.0221413786615287E-2</v>
      </c>
      <c r="AF387">
        <v>-2.6968091726142007E-2</v>
      </c>
      <c r="AG387">
        <v>-2.6968091726142007E-2</v>
      </c>
      <c r="AH387">
        <v>-2.6968091726142007E-2</v>
      </c>
      <c r="AI387">
        <v>-2.6968091726142007E-2</v>
      </c>
      <c r="AJ387">
        <f t="shared" si="40"/>
        <v>-2.6968091726142007E-2</v>
      </c>
      <c r="AK387">
        <v>9.2401727383456644E-2</v>
      </c>
      <c r="AL387">
        <v>9.2401727383456644E-2</v>
      </c>
      <c r="AM387">
        <v>9.2401727383456644E-2</v>
      </c>
      <c r="AN387">
        <v>9.2401727383456644E-2</v>
      </c>
      <c r="AO387">
        <f t="shared" si="41"/>
        <v>9.2401727383456644E-2</v>
      </c>
    </row>
    <row r="388" spans="3:41" x14ac:dyDescent="0.3">
      <c r="C388">
        <v>8.518088284102221E-2</v>
      </c>
      <c r="D388">
        <v>8.518088284102221E-2</v>
      </c>
      <c r="E388">
        <v>8.518088284102221E-2</v>
      </c>
      <c r="F388">
        <v>8.518088284102221E-2</v>
      </c>
      <c r="G388">
        <f t="shared" ref="G388:G451" si="42">AVERAGE(C388:F388)</f>
        <v>8.518088284102221E-2</v>
      </c>
      <c r="H388">
        <v>1.6930896361371916E-2</v>
      </c>
      <c r="I388">
        <v>1.2764263680196841E-2</v>
      </c>
      <c r="J388">
        <v>1.2764263680196841E-2</v>
      </c>
      <c r="K388">
        <v>1.2764263680196841E-2</v>
      </c>
      <c r="L388">
        <f t="shared" ref="L388:L451" si="43">AVERAGE(H388:K388)</f>
        <v>1.3805921850490611E-2</v>
      </c>
      <c r="M388">
        <v>1.2764263680196841E-2</v>
      </c>
      <c r="N388">
        <v>8.2487020387488494E-2</v>
      </c>
      <c r="O388">
        <v>8.2487020387488494E-2</v>
      </c>
      <c r="P388">
        <v>8.2487020387488494E-2</v>
      </c>
      <c r="Q388">
        <f t="shared" ref="Q388:Q451" si="44">AVERAGE(M388:P388)</f>
        <v>6.5056331210665577E-2</v>
      </c>
      <c r="R388">
        <v>8.2487020387488494E-2</v>
      </c>
      <c r="S388">
        <v>0.21958996566131531</v>
      </c>
      <c r="T388">
        <v>0.21958996566131531</v>
      </c>
      <c r="U388">
        <v>0.21958996566131531</v>
      </c>
      <c r="V388">
        <f t="shared" ref="V388:V451" si="45">AVERAGE(R388:U388)</f>
        <v>0.1853142293428586</v>
      </c>
      <c r="W388">
        <v>0.21958996566131531</v>
      </c>
      <c r="X388">
        <v>0.13926239759677814</v>
      </c>
      <c r="Y388">
        <v>0.13926239759677814</v>
      </c>
      <c r="Z388">
        <v>0.13926239759677814</v>
      </c>
      <c r="AA388">
        <v>0.13926239759677814</v>
      </c>
      <c r="AB388">
        <v>0.17659614382490837</v>
      </c>
      <c r="AC388">
        <v>0.17659614382490837</v>
      </c>
      <c r="AD388">
        <v>0.17659614382490837</v>
      </c>
      <c r="AE388">
        <f t="shared" ref="AE388:AE451" si="46">AVERAGE(AA388:AD388)</f>
        <v>0.16726270726787582</v>
      </c>
      <c r="AF388">
        <v>0.17659614382490837</v>
      </c>
      <c r="AG388">
        <v>0.10289686497979167</v>
      </c>
      <c r="AH388">
        <v>0.10289686497979167</v>
      </c>
      <c r="AI388">
        <v>0.10289686497979167</v>
      </c>
      <c r="AJ388">
        <f t="shared" ref="AJ388:AJ451" si="47">AVERAGE(AF388:AI388)</f>
        <v>0.12132168469107085</v>
      </c>
      <c r="AK388">
        <v>0.10289686497979167</v>
      </c>
      <c r="AL388">
        <v>-6.1168399653607333E-2</v>
      </c>
      <c r="AM388">
        <v>-6.1168399653607333E-2</v>
      </c>
      <c r="AN388">
        <v>-6.1168399653607333E-2</v>
      </c>
      <c r="AO388">
        <f t="shared" ref="AO388:AO451" si="48">AVERAGE(AK388:AN388)</f>
        <v>-2.0152083495257583E-2</v>
      </c>
    </row>
    <row r="389" spans="3:41" x14ac:dyDescent="0.3">
      <c r="C389">
        <v>3.4631248713117506E-2</v>
      </c>
      <c r="D389">
        <v>3.4631248713117506E-2</v>
      </c>
      <c r="E389">
        <v>3.4631248713117506E-2</v>
      </c>
      <c r="F389">
        <v>3.4631248713117506E-2</v>
      </c>
      <c r="G389">
        <f t="shared" si="42"/>
        <v>3.4631248713117506E-2</v>
      </c>
      <c r="H389">
        <v>0.12857491173649999</v>
      </c>
      <c r="I389">
        <v>0.12857491173649999</v>
      </c>
      <c r="J389">
        <v>0.12857491173649999</v>
      </c>
      <c r="K389">
        <v>5.4072175417371776E-2</v>
      </c>
      <c r="L389">
        <f t="shared" si="43"/>
        <v>0.10994922765671794</v>
      </c>
      <c r="M389">
        <v>5.4072175417371776E-2</v>
      </c>
      <c r="N389">
        <v>5.4072175417371776E-2</v>
      </c>
      <c r="O389">
        <v>5.4072175417371776E-2</v>
      </c>
      <c r="P389">
        <v>5.8299430193015193E-2</v>
      </c>
      <c r="Q389">
        <f t="shared" si="44"/>
        <v>5.5128989111282632E-2</v>
      </c>
      <c r="R389">
        <v>5.8299430193015193E-2</v>
      </c>
      <c r="S389">
        <v>5.8299430193015193E-2</v>
      </c>
      <c r="T389">
        <v>5.8299430193015193E-2</v>
      </c>
      <c r="U389">
        <v>3.1904577246327552E-2</v>
      </c>
      <c r="V389">
        <f t="shared" si="45"/>
        <v>5.1700716956343283E-2</v>
      </c>
      <c r="W389">
        <v>3.1904577246327552E-2</v>
      </c>
      <c r="X389">
        <v>3.1904577246327552E-2</v>
      </c>
      <c r="Y389">
        <v>3.1904577246327552E-2</v>
      </c>
      <c r="Z389">
        <v>3.1904577246327552E-2</v>
      </c>
      <c r="AA389">
        <v>1.3622513152342657E-2</v>
      </c>
      <c r="AB389">
        <v>1.3622513152342657E-2</v>
      </c>
      <c r="AC389">
        <v>1.3622513152342657E-2</v>
      </c>
      <c r="AD389">
        <v>1.3622513152342657E-2</v>
      </c>
      <c r="AE389">
        <f t="shared" si="46"/>
        <v>1.3622513152342657E-2</v>
      </c>
      <c r="AF389">
        <v>1.6849236112671383E-2</v>
      </c>
      <c r="AG389">
        <v>1.6849236112671383E-2</v>
      </c>
      <c r="AH389">
        <v>1.6849236112671383E-2</v>
      </c>
      <c r="AI389">
        <v>1.6849236112671383E-2</v>
      </c>
      <c r="AJ389">
        <f t="shared" si="47"/>
        <v>1.6849236112671383E-2</v>
      </c>
      <c r="AK389">
        <v>1.5915119876925173E-2</v>
      </c>
      <c r="AL389">
        <v>1.5915119876925173E-2</v>
      </c>
      <c r="AM389">
        <v>1.5915119876925173E-2</v>
      </c>
      <c r="AN389">
        <v>1.5915119876925173E-2</v>
      </c>
      <c r="AO389">
        <f t="shared" si="48"/>
        <v>1.5915119876925173E-2</v>
      </c>
    </row>
    <row r="390" spans="3:41" x14ac:dyDescent="0.3">
      <c r="C390">
        <v>0.10686855825089933</v>
      </c>
      <c r="D390">
        <v>0.10686855825089933</v>
      </c>
      <c r="E390">
        <v>0.10686855825089933</v>
      </c>
      <c r="F390">
        <v>0.18884651909751868</v>
      </c>
      <c r="G390">
        <f t="shared" si="42"/>
        <v>0.12736304846255417</v>
      </c>
      <c r="H390">
        <v>0.18884651909751868</v>
      </c>
      <c r="I390">
        <v>0.18884651909751868</v>
      </c>
      <c r="J390">
        <v>0.18884651909751868</v>
      </c>
      <c r="K390">
        <v>0.14859688731229742</v>
      </c>
      <c r="L390">
        <f t="shared" si="43"/>
        <v>0.17878411115121334</v>
      </c>
      <c r="M390">
        <v>0.14859688731229742</v>
      </c>
      <c r="N390">
        <v>0.14859688731229742</v>
      </c>
      <c r="O390">
        <v>0.14859688731229742</v>
      </c>
      <c r="P390">
        <v>9.4749808040566957E-2</v>
      </c>
      <c r="Q390">
        <f t="shared" si="44"/>
        <v>0.1351351174943648</v>
      </c>
      <c r="R390">
        <v>9.4749808040566957E-2</v>
      </c>
      <c r="S390">
        <v>9.4749808040566957E-2</v>
      </c>
      <c r="T390">
        <v>9.4749808040566957E-2</v>
      </c>
      <c r="U390">
        <v>0.11520533095783488</v>
      </c>
      <c r="V390">
        <f t="shared" si="45"/>
        <v>9.9863688769883927E-2</v>
      </c>
      <c r="W390">
        <v>0.11520533095783488</v>
      </c>
      <c r="X390">
        <v>0.11520533095783488</v>
      </c>
      <c r="Y390">
        <v>0.11520533095783488</v>
      </c>
      <c r="Z390">
        <v>0.17650124217006685</v>
      </c>
      <c r="AA390">
        <v>0.17650124217006685</v>
      </c>
      <c r="AB390">
        <v>0.17650124217006685</v>
      </c>
      <c r="AC390">
        <v>0.17650124217006685</v>
      </c>
      <c r="AD390">
        <v>0.20072897565146341</v>
      </c>
      <c r="AE390">
        <f t="shared" si="46"/>
        <v>0.18255817554041598</v>
      </c>
      <c r="AF390">
        <v>0.20072897565146341</v>
      </c>
      <c r="AG390">
        <v>0.20072897565146341</v>
      </c>
      <c r="AH390">
        <v>0.20072897565146341</v>
      </c>
      <c r="AI390">
        <v>0.222381283535484</v>
      </c>
      <c r="AJ390">
        <f t="shared" si="47"/>
        <v>0.20614205262246857</v>
      </c>
      <c r="AK390">
        <v>0.222381283535484</v>
      </c>
      <c r="AL390">
        <v>0.222381283535484</v>
      </c>
      <c r="AM390">
        <v>0.222381283535484</v>
      </c>
      <c r="AN390">
        <v>0.24914295209573942</v>
      </c>
      <c r="AO390">
        <f t="shared" si="48"/>
        <v>0.22907170067554786</v>
      </c>
    </row>
    <row r="391" spans="3:41" x14ac:dyDescent="0.3">
      <c r="C391">
        <v>5.2534135616755011E-2</v>
      </c>
      <c r="D391">
        <v>-0.11322912695386962</v>
      </c>
      <c r="E391">
        <v>-0.11322912695386962</v>
      </c>
      <c r="F391">
        <v>-0.11322912695386962</v>
      </c>
      <c r="G391">
        <f t="shared" si="42"/>
        <v>-7.1788311311213465E-2</v>
      </c>
      <c r="H391">
        <v>4.4589811654657814E-2</v>
      </c>
      <c r="I391">
        <v>4.4589811654657814E-2</v>
      </c>
      <c r="J391">
        <v>4.4589811654657814E-2</v>
      </c>
      <c r="K391">
        <v>4.4589811654657814E-2</v>
      </c>
      <c r="L391">
        <f t="shared" si="43"/>
        <v>4.4589811654657814E-2</v>
      </c>
      <c r="M391">
        <v>4.515575878822476E-2</v>
      </c>
      <c r="N391">
        <v>4.515575878822476E-2</v>
      </c>
      <c r="O391">
        <v>4.515575878822476E-2</v>
      </c>
      <c r="P391">
        <v>4.515575878822476E-2</v>
      </c>
      <c r="Q391">
        <f t="shared" si="44"/>
        <v>4.515575878822476E-2</v>
      </c>
      <c r="R391">
        <v>7.4670681219420346E-2</v>
      </c>
      <c r="S391">
        <v>7.4670681219420346E-2</v>
      </c>
      <c r="T391">
        <v>7.4670681219420346E-2</v>
      </c>
      <c r="U391">
        <v>7.4670681219420346E-2</v>
      </c>
      <c r="V391">
        <f t="shared" si="45"/>
        <v>7.4670681219420346E-2</v>
      </c>
      <c r="W391">
        <v>0.11804834643333816</v>
      </c>
      <c r="X391">
        <v>0.11804834643333816</v>
      </c>
      <c r="Y391">
        <v>0.11804834643333816</v>
      </c>
      <c r="Z391">
        <v>0.11804834643333816</v>
      </c>
      <c r="AA391">
        <v>0.15457728864432183</v>
      </c>
      <c r="AB391">
        <v>0.15457728864432183</v>
      </c>
      <c r="AC391">
        <v>0.15457728864432183</v>
      </c>
      <c r="AD391">
        <v>0.15457728864432183</v>
      </c>
      <c r="AE391">
        <f t="shared" si="46"/>
        <v>0.15457728864432183</v>
      </c>
      <c r="AF391">
        <v>0.14011119608126815</v>
      </c>
      <c r="AG391">
        <v>0.14011119608126815</v>
      </c>
      <c r="AH391">
        <v>0.14011119608126815</v>
      </c>
      <c r="AI391">
        <v>0.14011119608126815</v>
      </c>
      <c r="AJ391">
        <f t="shared" si="47"/>
        <v>0.14011119608126815</v>
      </c>
      <c r="AK391">
        <v>0.11459916237352212</v>
      </c>
      <c r="AL391">
        <v>0.11459916237352212</v>
      </c>
      <c r="AM391">
        <v>0.11459916237352212</v>
      </c>
      <c r="AN391">
        <v>0.11459916237352212</v>
      </c>
      <c r="AO391">
        <f t="shared" si="48"/>
        <v>0.11459916237352212</v>
      </c>
    </row>
    <row r="392" spans="3:41" x14ac:dyDescent="0.3">
      <c r="C392">
        <v>-0.11761618085690721</v>
      </c>
      <c r="D392">
        <v>-5.1672531298972542E-2</v>
      </c>
      <c r="E392">
        <v>-5.1672531298972542E-2</v>
      </c>
      <c r="F392">
        <v>-5.1672531298972542E-2</v>
      </c>
      <c r="G392">
        <f t="shared" si="42"/>
        <v>-6.8158443688456208E-2</v>
      </c>
      <c r="H392">
        <v>-5.1672531298972542E-2</v>
      </c>
      <c r="I392">
        <v>-5.1672531298972542E-2</v>
      </c>
      <c r="J392">
        <v>-4.8041894819090665E-2</v>
      </c>
      <c r="K392">
        <v>-4.8041894819090665E-2</v>
      </c>
      <c r="L392">
        <f t="shared" si="43"/>
        <v>-4.9857213059031603E-2</v>
      </c>
      <c r="M392">
        <v>-4.8041894819090665E-2</v>
      </c>
      <c r="N392">
        <v>-4.8041894819090665E-2</v>
      </c>
      <c r="O392">
        <v>-6.6106564183548863E-2</v>
      </c>
      <c r="P392">
        <v>-6.6106564183548863E-2</v>
      </c>
      <c r="Q392">
        <f t="shared" si="44"/>
        <v>-5.7074229501319768E-2</v>
      </c>
      <c r="R392">
        <v>-6.6106564183548863E-2</v>
      </c>
      <c r="S392">
        <v>-6.6106564183548863E-2</v>
      </c>
      <c r="T392">
        <v>1.805039887532332E-2</v>
      </c>
      <c r="U392">
        <v>1.805039887532332E-2</v>
      </c>
      <c r="V392">
        <f t="shared" si="45"/>
        <v>-2.402808265411277E-2</v>
      </c>
      <c r="W392">
        <v>1.805039887532332E-2</v>
      </c>
      <c r="X392">
        <v>1.805039887532332E-2</v>
      </c>
      <c r="Y392">
        <v>-0.1067785759902706</v>
      </c>
      <c r="Z392">
        <v>-0.1067785759902706</v>
      </c>
      <c r="AA392">
        <v>-0.1067785759902706</v>
      </c>
      <c r="AB392">
        <v>-0.1067785759902706</v>
      </c>
      <c r="AC392">
        <v>-0.67277773711475886</v>
      </c>
      <c r="AD392">
        <v>-0.67277773711475886</v>
      </c>
      <c r="AE392">
        <f t="shared" si="46"/>
        <v>-0.38977815655251469</v>
      </c>
      <c r="AF392">
        <v>-0.67277773711475886</v>
      </c>
      <c r="AG392">
        <v>-0.67277773711475886</v>
      </c>
      <c r="AH392">
        <v>1.6631402684389548E-2</v>
      </c>
      <c r="AI392">
        <v>1.6631402684389548E-2</v>
      </c>
      <c r="AJ392">
        <f t="shared" si="47"/>
        <v>-0.3280731672151847</v>
      </c>
      <c r="AK392">
        <v>1.6631402684389548E-2</v>
      </c>
      <c r="AL392">
        <v>1.6631402684389548E-2</v>
      </c>
      <c r="AM392">
        <v>3.9550796172235073E-2</v>
      </c>
      <c r="AN392">
        <v>3.9550796172235073E-2</v>
      </c>
      <c r="AO392">
        <f t="shared" si="48"/>
        <v>2.8091099428312311E-2</v>
      </c>
    </row>
    <row r="393" spans="3:41" x14ac:dyDescent="0.3">
      <c r="C393">
        <v>-0.16387959866220686</v>
      </c>
      <c r="D393">
        <v>-0.49486434611194197</v>
      </c>
      <c r="E393">
        <v>-0.49486434611194197</v>
      </c>
      <c r="F393">
        <v>-0.49486434611194197</v>
      </c>
      <c r="G393">
        <f t="shared" si="42"/>
        <v>-0.41211815924950818</v>
      </c>
      <c r="H393">
        <v>-0.67081072935504205</v>
      </c>
      <c r="I393">
        <v>-0.67081072935504205</v>
      </c>
      <c r="J393">
        <v>-0.67081072935504205</v>
      </c>
      <c r="K393">
        <v>-0.67081072935504205</v>
      </c>
      <c r="L393">
        <f t="shared" si="43"/>
        <v>-0.67081072935504205</v>
      </c>
      <c r="M393">
        <v>2.7896018220372045E-2</v>
      </c>
      <c r="N393">
        <v>2.7896018220372045E-2</v>
      </c>
      <c r="O393">
        <v>2.7896018220372045E-2</v>
      </c>
      <c r="P393">
        <v>2.7896018220372045E-2</v>
      </c>
      <c r="Q393">
        <f t="shared" si="44"/>
        <v>2.7896018220372045E-2</v>
      </c>
      <c r="R393">
        <v>-0.1149095279428457</v>
      </c>
      <c r="S393">
        <v>-0.1149095279428457</v>
      </c>
      <c r="T393">
        <v>-0.1149095279428457</v>
      </c>
      <c r="U393">
        <v>-0.1149095279428457</v>
      </c>
      <c r="V393">
        <f t="shared" si="45"/>
        <v>-0.1149095279428457</v>
      </c>
      <c r="W393">
        <v>3.6547725502639627E-2</v>
      </c>
      <c r="X393">
        <v>3.6547725502639627E-2</v>
      </c>
      <c r="Y393">
        <v>3.6547725502639627E-2</v>
      </c>
      <c r="Z393">
        <v>3.6547725502639627E-2</v>
      </c>
      <c r="AA393">
        <v>8.584878653901204E-2</v>
      </c>
      <c r="AB393">
        <v>8.584878653901204E-2</v>
      </c>
      <c r="AC393">
        <v>8.584878653901204E-2</v>
      </c>
      <c r="AD393">
        <v>8.584878653901204E-2</v>
      </c>
      <c r="AE393">
        <f t="shared" si="46"/>
        <v>8.584878653901204E-2</v>
      </c>
      <c r="AF393">
        <v>6.0819672131147653E-2</v>
      </c>
      <c r="AG393">
        <v>6.0819672131147653E-2</v>
      </c>
      <c r="AH393">
        <v>6.0819672131147653E-2</v>
      </c>
      <c r="AI393">
        <v>6.0819672131147653E-2</v>
      </c>
      <c r="AJ393">
        <f t="shared" si="47"/>
        <v>6.0819672131147653E-2</v>
      </c>
      <c r="AK393">
        <v>4.7931413229192303E-2</v>
      </c>
      <c r="AL393">
        <v>4.7931413229192303E-2</v>
      </c>
      <c r="AM393">
        <v>4.7931413229192303E-2</v>
      </c>
      <c r="AN393">
        <v>4.7931413229192303E-2</v>
      </c>
      <c r="AO393">
        <f t="shared" si="48"/>
        <v>4.7931413229192303E-2</v>
      </c>
    </row>
    <row r="394" spans="3:41" x14ac:dyDescent="0.3">
      <c r="C394">
        <v>7.9091707244376253E-2</v>
      </c>
      <c r="D394">
        <v>7.9091707244376253E-2</v>
      </c>
      <c r="E394">
        <v>7.9091707244376253E-2</v>
      </c>
      <c r="F394">
        <v>7.9091707244376253E-2</v>
      </c>
      <c r="G394">
        <f t="shared" si="42"/>
        <v>7.9091707244376253E-2</v>
      </c>
      <c r="H394">
        <v>8.1613796415339099E-2</v>
      </c>
      <c r="I394">
        <v>8.1613796415339099E-2</v>
      </c>
      <c r="J394">
        <v>8.1613796415339099E-2</v>
      </c>
      <c r="K394">
        <v>8.1613796415339099E-2</v>
      </c>
      <c r="L394">
        <f t="shared" si="43"/>
        <v>8.1613796415339099E-2</v>
      </c>
      <c r="M394">
        <v>9.4653812445223529E-2</v>
      </c>
      <c r="N394">
        <v>9.4653812445223529E-2</v>
      </c>
      <c r="O394">
        <v>9.4653812445223529E-2</v>
      </c>
      <c r="P394">
        <v>9.4653812445223529E-2</v>
      </c>
      <c r="Q394">
        <f t="shared" si="44"/>
        <v>9.4653812445223529E-2</v>
      </c>
      <c r="R394">
        <v>0.10128583473861599</v>
      </c>
      <c r="S394">
        <v>0.10128583473861599</v>
      </c>
      <c r="T394">
        <v>0.10128583473861599</v>
      </c>
      <c r="U394">
        <v>0.10128583473861599</v>
      </c>
      <c r="V394">
        <f t="shared" si="45"/>
        <v>0.10128583473861599</v>
      </c>
      <c r="W394">
        <v>0.17118587620452355</v>
      </c>
      <c r="X394">
        <v>0.17118587620452355</v>
      </c>
      <c r="Y394">
        <v>0.17118587620452355</v>
      </c>
      <c r="Z394">
        <v>0.17118587620452355</v>
      </c>
      <c r="AA394">
        <v>0.24350358638617448</v>
      </c>
      <c r="AB394">
        <v>0.24350358638617448</v>
      </c>
      <c r="AC394">
        <v>0.24350358638617448</v>
      </c>
      <c r="AD394">
        <v>0.24350358638617448</v>
      </c>
      <c r="AE394">
        <f t="shared" si="46"/>
        <v>0.24350358638617448</v>
      </c>
      <c r="AF394">
        <v>0.17247433819556998</v>
      </c>
      <c r="AG394">
        <v>0.17247433819556998</v>
      </c>
      <c r="AH394">
        <v>0.17247433819556998</v>
      </c>
      <c r="AI394">
        <v>0.17247433819556998</v>
      </c>
      <c r="AJ394">
        <f t="shared" si="47"/>
        <v>0.17247433819556998</v>
      </c>
      <c r="AK394">
        <v>8.0513436253536075E-2</v>
      </c>
      <c r="AL394">
        <v>8.0513436253536075E-2</v>
      </c>
      <c r="AM394">
        <v>8.0513436253536075E-2</v>
      </c>
      <c r="AN394">
        <v>8.0513436253536075E-2</v>
      </c>
      <c r="AO394">
        <f t="shared" si="48"/>
        <v>8.0513436253536075E-2</v>
      </c>
    </row>
    <row r="395" spans="3:41" x14ac:dyDescent="0.3">
      <c r="C395">
        <v>6.2403433125072814E-2</v>
      </c>
      <c r="D395">
        <v>6.2403433125072814E-2</v>
      </c>
      <c r="E395">
        <v>6.2403433125072814E-2</v>
      </c>
      <c r="F395">
        <v>5.1881078336590149E-2</v>
      </c>
      <c r="G395">
        <f t="shared" si="42"/>
        <v>5.9772844427952145E-2</v>
      </c>
      <c r="H395">
        <v>5.1881078336590149E-2</v>
      </c>
      <c r="I395">
        <v>5.1881078336590149E-2</v>
      </c>
      <c r="J395">
        <v>5.1881078336590149E-2</v>
      </c>
      <c r="K395">
        <v>5.0307755240690318E-2</v>
      </c>
      <c r="L395">
        <f t="shared" si="43"/>
        <v>5.1487747562615191E-2</v>
      </c>
      <c r="M395">
        <v>5.0307755240690318E-2</v>
      </c>
      <c r="N395">
        <v>5.0307755240690318E-2</v>
      </c>
      <c r="O395">
        <v>5.0307755240690318E-2</v>
      </c>
      <c r="P395">
        <v>1.4043775914176448E-2</v>
      </c>
      <c r="Q395">
        <f t="shared" si="44"/>
        <v>4.1241760409061849E-2</v>
      </c>
      <c r="R395">
        <v>1.4043775914176448E-2</v>
      </c>
      <c r="S395">
        <v>1.4043775914176448E-2</v>
      </c>
      <c r="T395">
        <v>1.4043775914176448E-2</v>
      </c>
      <c r="U395">
        <v>5.7400798144431255E-2</v>
      </c>
      <c r="V395">
        <f t="shared" si="45"/>
        <v>2.4883031471740147E-2</v>
      </c>
      <c r="W395">
        <v>5.7400798144431255E-2</v>
      </c>
      <c r="X395">
        <v>5.7400798144431255E-2</v>
      </c>
      <c r="Y395">
        <v>5.7400798144431255E-2</v>
      </c>
      <c r="Z395">
        <v>5.9047379072964187E-2</v>
      </c>
      <c r="AA395">
        <v>5.9047379072964187E-2</v>
      </c>
      <c r="AB395">
        <v>5.9047379072964187E-2</v>
      </c>
      <c r="AC395">
        <v>5.9047379072964187E-2</v>
      </c>
      <c r="AD395">
        <v>8.4944138008992393E-2</v>
      </c>
      <c r="AE395">
        <f t="shared" si="46"/>
        <v>6.5521568806971242E-2</v>
      </c>
      <c r="AF395">
        <v>8.4944138008992393E-2</v>
      </c>
      <c r="AG395">
        <v>8.4944138008992393E-2</v>
      </c>
      <c r="AH395">
        <v>8.4944138008992393E-2</v>
      </c>
      <c r="AI395">
        <v>5.1804804215601116E-2</v>
      </c>
      <c r="AJ395">
        <f t="shared" si="47"/>
        <v>7.6659304560644584E-2</v>
      </c>
      <c r="AK395">
        <v>5.1804804215601116E-2</v>
      </c>
      <c r="AL395">
        <v>5.1804804215601116E-2</v>
      </c>
      <c r="AM395">
        <v>5.1804804215601116E-2</v>
      </c>
      <c r="AN395">
        <v>5.6641098290678232E-2</v>
      </c>
      <c r="AO395">
        <f t="shared" si="48"/>
        <v>5.3013877734370392E-2</v>
      </c>
    </row>
    <row r="396" spans="3:41" x14ac:dyDescent="0.3">
      <c r="C396">
        <v>0.10027376206714361</v>
      </c>
      <c r="D396">
        <v>0.10027376206714361</v>
      </c>
      <c r="E396">
        <v>0.10027376206714361</v>
      </c>
      <c r="F396">
        <v>2.5029363102716033E-2</v>
      </c>
      <c r="G396">
        <f t="shared" si="42"/>
        <v>8.1462662326036717E-2</v>
      </c>
      <c r="H396">
        <v>2.5029363102716033E-2</v>
      </c>
      <c r="I396">
        <v>2.5029363102716033E-2</v>
      </c>
      <c r="J396">
        <v>2.5029363102716033E-2</v>
      </c>
      <c r="K396">
        <v>0.1430416745940469</v>
      </c>
      <c r="L396">
        <f t="shared" si="43"/>
        <v>5.4532440975548754E-2</v>
      </c>
      <c r="M396">
        <v>0.1430416745940469</v>
      </c>
      <c r="N396">
        <v>0.1430416745940469</v>
      </c>
      <c r="O396">
        <v>0.1430416745940469</v>
      </c>
      <c r="P396">
        <v>0.17597320681853218</v>
      </c>
      <c r="Q396">
        <f t="shared" si="44"/>
        <v>0.15127455765016823</v>
      </c>
      <c r="R396">
        <v>0.17597320681853218</v>
      </c>
      <c r="S396">
        <v>0.17597320681853218</v>
      </c>
      <c r="T396">
        <v>0.17597320681853218</v>
      </c>
      <c r="U396">
        <v>0.12628424087522672</v>
      </c>
      <c r="V396">
        <f t="shared" si="45"/>
        <v>0.1635509653327058</v>
      </c>
      <c r="W396">
        <v>0.12628424087522672</v>
      </c>
      <c r="X396">
        <v>0.12628424087522672</v>
      </c>
      <c r="Y396">
        <v>0.12628424087522672</v>
      </c>
      <c r="Z396">
        <v>-0.1153019339048378</v>
      </c>
      <c r="AA396">
        <v>-0.1153019339048378</v>
      </c>
      <c r="AB396">
        <v>-0.1153019339048378</v>
      </c>
      <c r="AC396">
        <v>-0.1153019339048378</v>
      </c>
      <c r="AD396">
        <v>0.23868128029304772</v>
      </c>
      <c r="AE396">
        <f t="shared" si="46"/>
        <v>-2.6806130355366421E-2</v>
      </c>
      <c r="AF396">
        <v>0.23868128029304772</v>
      </c>
      <c r="AG396">
        <v>0.23868128029304772</v>
      </c>
      <c r="AH396">
        <v>0.23868128029304772</v>
      </c>
      <c r="AI396">
        <v>0.62484197762997817</v>
      </c>
      <c r="AJ396">
        <f t="shared" si="47"/>
        <v>0.33522145462728037</v>
      </c>
      <c r="AK396">
        <v>0.62484197762997817</v>
      </c>
      <c r="AL396">
        <v>0.62484197762997817</v>
      </c>
      <c r="AM396">
        <v>0.62484197762997817</v>
      </c>
      <c r="AN396">
        <v>0.238803358191572</v>
      </c>
      <c r="AO396">
        <f t="shared" si="48"/>
        <v>0.52833232277037656</v>
      </c>
    </row>
    <row r="397" spans="3:41" x14ac:dyDescent="0.3">
      <c r="C397">
        <v>0.15958243301133906</v>
      </c>
      <c r="D397">
        <v>0.15958243301133906</v>
      </c>
      <c r="E397">
        <v>8.4987956295936473E-2</v>
      </c>
      <c r="F397">
        <v>8.4987956295936473E-2</v>
      </c>
      <c r="G397">
        <f t="shared" si="42"/>
        <v>0.12228519465363777</v>
      </c>
      <c r="H397">
        <v>8.4987956295936473E-2</v>
      </c>
      <c r="I397">
        <v>8.4987956295936473E-2</v>
      </c>
      <c r="J397">
        <v>7.4209052632789124E-2</v>
      </c>
      <c r="K397">
        <v>7.4209052632789124E-2</v>
      </c>
      <c r="L397">
        <f t="shared" si="43"/>
        <v>7.9598504464362799E-2</v>
      </c>
      <c r="M397">
        <v>7.4209052632789124E-2</v>
      </c>
      <c r="N397">
        <v>7.4209052632789124E-2</v>
      </c>
      <c r="O397">
        <v>3.4524565649104763E-2</v>
      </c>
      <c r="P397">
        <v>3.4524565649104763E-2</v>
      </c>
      <c r="Q397">
        <f t="shared" si="44"/>
        <v>5.4366809140946951E-2</v>
      </c>
      <c r="R397">
        <v>3.4524565649104763E-2</v>
      </c>
      <c r="S397">
        <v>3.4524565649104763E-2</v>
      </c>
      <c r="T397">
        <v>4.9735500220622911E-2</v>
      </c>
      <c r="U397">
        <v>4.9735500220622911E-2</v>
      </c>
      <c r="V397">
        <f t="shared" si="45"/>
        <v>4.2130032934863837E-2</v>
      </c>
      <c r="W397">
        <v>4.9735500220622911E-2</v>
      </c>
      <c r="X397">
        <v>4.9735500220622911E-2</v>
      </c>
      <c r="Y397">
        <v>0.22852861473144598</v>
      </c>
      <c r="Z397">
        <v>0.22852861473144598</v>
      </c>
      <c r="AA397">
        <v>0.22852861473144598</v>
      </c>
      <c r="AB397">
        <v>0.22852861473144598</v>
      </c>
      <c r="AC397">
        <v>0.36155587238073761</v>
      </c>
      <c r="AD397">
        <v>0.36155587238073761</v>
      </c>
      <c r="AE397">
        <f t="shared" si="46"/>
        <v>0.29504224355609177</v>
      </c>
      <c r="AF397">
        <v>0.36155587238073761</v>
      </c>
      <c r="AG397">
        <v>0.36155587238073761</v>
      </c>
      <c r="AH397">
        <v>0.50786712011422463</v>
      </c>
      <c r="AI397">
        <v>0.50786712011422463</v>
      </c>
      <c r="AJ397">
        <f t="shared" si="47"/>
        <v>0.43471149624748112</v>
      </c>
      <c r="AK397">
        <v>0.50786712011422463</v>
      </c>
      <c r="AL397">
        <v>0.50786712011422463</v>
      </c>
      <c r="AM397">
        <v>0.46943688712049519</v>
      </c>
      <c r="AN397">
        <v>0.46943688712049519</v>
      </c>
      <c r="AO397">
        <f t="shared" si="48"/>
        <v>0.48865200361735994</v>
      </c>
    </row>
    <row r="398" spans="3:41" x14ac:dyDescent="0.3">
      <c r="C398">
        <v>0.28411638728702304</v>
      </c>
      <c r="D398">
        <v>0.28411638728702304</v>
      </c>
      <c r="E398">
        <v>0.28411638728702304</v>
      </c>
      <c r="F398">
        <v>0.37427741988716545</v>
      </c>
      <c r="G398">
        <f t="shared" si="42"/>
        <v>0.30665664543705862</v>
      </c>
      <c r="H398">
        <v>0.37427741988716545</v>
      </c>
      <c r="I398">
        <v>0.37427741988716545</v>
      </c>
      <c r="J398">
        <v>0.37427741988716545</v>
      </c>
      <c r="K398">
        <v>5.3518889554046364E-2</v>
      </c>
      <c r="L398">
        <f t="shared" si="43"/>
        <v>0.29408778730388568</v>
      </c>
      <c r="M398">
        <v>5.3518889554046364E-2</v>
      </c>
      <c r="N398">
        <v>5.3518889554046364E-2</v>
      </c>
      <c r="O398">
        <v>5.3518889554046364E-2</v>
      </c>
      <c r="P398">
        <v>7.9235516648433563E-2</v>
      </c>
      <c r="Q398">
        <f t="shared" si="44"/>
        <v>5.994804632764316E-2</v>
      </c>
      <c r="R398">
        <v>7.9235516648433563E-2</v>
      </c>
      <c r="S398">
        <v>7.9235516648433563E-2</v>
      </c>
      <c r="T398">
        <v>7.9235516648433563E-2</v>
      </c>
      <c r="U398">
        <v>7.0895890954215071E-2</v>
      </c>
      <c r="V398">
        <f t="shared" si="45"/>
        <v>7.7150610224878943E-2</v>
      </c>
      <c r="W398">
        <v>7.0895890954215071E-2</v>
      </c>
      <c r="X398">
        <v>7.0895890954215071E-2</v>
      </c>
      <c r="Y398">
        <v>7.0895890954215071E-2</v>
      </c>
      <c r="Z398">
        <v>6.7079792248545225E-2</v>
      </c>
      <c r="AA398">
        <v>6.7079792248545225E-2</v>
      </c>
      <c r="AB398">
        <v>6.7079792248545225E-2</v>
      </c>
      <c r="AC398">
        <v>7.3374110493645381E-2</v>
      </c>
      <c r="AD398">
        <v>7.3374110493645381E-2</v>
      </c>
      <c r="AE398">
        <f t="shared" si="46"/>
        <v>7.0226951371095303E-2</v>
      </c>
      <c r="AF398">
        <v>7.3374110493645381E-2</v>
      </c>
      <c r="AG398">
        <v>7.3374110493645381E-2</v>
      </c>
      <c r="AH398">
        <v>7.3374110493645381E-2</v>
      </c>
      <c r="AI398">
        <v>0.12214841971629788</v>
      </c>
      <c r="AJ398">
        <f t="shared" si="47"/>
        <v>8.5567687799308498E-2</v>
      </c>
      <c r="AK398">
        <v>0.12214841971629788</v>
      </c>
      <c r="AL398">
        <v>0.12214841971629788</v>
      </c>
      <c r="AM398">
        <v>0.12214841971629788</v>
      </c>
      <c r="AN398">
        <v>9.5730473586072576E-2</v>
      </c>
      <c r="AO398">
        <f t="shared" si="48"/>
        <v>0.11554393318374155</v>
      </c>
    </row>
    <row r="399" spans="3:41" x14ac:dyDescent="0.3">
      <c r="C399">
        <v>8.4781552490936524E-2</v>
      </c>
      <c r="D399">
        <v>8.4781552490936524E-2</v>
      </c>
      <c r="E399">
        <v>-1.7286094199872513E-2</v>
      </c>
      <c r="F399">
        <v>-1.7286094199872513E-2</v>
      </c>
      <c r="G399">
        <f t="shared" si="42"/>
        <v>3.3747729145532007E-2</v>
      </c>
      <c r="H399">
        <v>-1.7286094199872513E-2</v>
      </c>
      <c r="I399">
        <v>6.5639939612513645E-2</v>
      </c>
      <c r="J399">
        <v>6.5639939612513645E-2</v>
      </c>
      <c r="K399">
        <v>6.5639939612513645E-2</v>
      </c>
      <c r="L399">
        <f t="shared" si="43"/>
        <v>4.4908431159417103E-2</v>
      </c>
      <c r="M399">
        <v>6.5639939612513645E-2</v>
      </c>
      <c r="N399">
        <v>4.6507899181221383E-2</v>
      </c>
      <c r="O399">
        <v>4.6507899181221383E-2</v>
      </c>
      <c r="P399">
        <v>4.6507899181221383E-2</v>
      </c>
      <c r="Q399">
        <f t="shared" si="44"/>
        <v>5.1290909289044451E-2</v>
      </c>
      <c r="R399">
        <v>4.6507899181221383E-2</v>
      </c>
      <c r="S399">
        <v>1.2021381040689486E-2</v>
      </c>
      <c r="T399">
        <v>1.2021381040689486E-2</v>
      </c>
      <c r="U399">
        <v>1.2021381040689486E-2</v>
      </c>
      <c r="V399">
        <f t="shared" si="45"/>
        <v>2.0643010575822462E-2</v>
      </c>
      <c r="W399">
        <v>1.2021381040689486E-2</v>
      </c>
      <c r="X399">
        <v>-8.3834634583387094E-2</v>
      </c>
      <c r="Y399">
        <v>-8.3834634583387094E-2</v>
      </c>
      <c r="Z399">
        <v>-8.3834634583387094E-2</v>
      </c>
      <c r="AA399">
        <v>-8.3834634583387094E-2</v>
      </c>
      <c r="AB399">
        <v>-8.3834634583387094E-2</v>
      </c>
      <c r="AC399">
        <v>-8.3834634583387094E-2</v>
      </c>
      <c r="AD399">
        <v>-0.20760970436166057</v>
      </c>
      <c r="AE399">
        <f t="shared" si="46"/>
        <v>-0.11477840202795547</v>
      </c>
      <c r="AF399">
        <v>-0.20760970436166057</v>
      </c>
      <c r="AG399">
        <v>-0.20760970436166057</v>
      </c>
      <c r="AH399">
        <v>-0.20760970436166057</v>
      </c>
      <c r="AI399">
        <v>0.12559378826822329</v>
      </c>
      <c r="AJ399">
        <f t="shared" si="47"/>
        <v>-0.12430883120418959</v>
      </c>
      <c r="AK399">
        <v>0.12559378826822329</v>
      </c>
      <c r="AL399">
        <v>4.1612978438807624E-2</v>
      </c>
      <c r="AM399">
        <v>4.1612978438807624E-2</v>
      </c>
      <c r="AN399">
        <v>4.1612978438807624E-2</v>
      </c>
      <c r="AO399">
        <f t="shared" si="48"/>
        <v>6.2608180896161547E-2</v>
      </c>
    </row>
    <row r="400" spans="3:41" x14ac:dyDescent="0.3">
      <c r="C400">
        <v>5.41509107535647E-2</v>
      </c>
      <c r="D400">
        <v>-1.1105777010626374</v>
      </c>
      <c r="E400">
        <v>-1.1105777010626374</v>
      </c>
      <c r="F400">
        <v>-1.1105777010626374</v>
      </c>
      <c r="G400">
        <f t="shared" si="42"/>
        <v>-0.81939554810858684</v>
      </c>
      <c r="H400">
        <v>-1.1105777010626374</v>
      </c>
      <c r="I400">
        <v>3.3883907503540609</v>
      </c>
      <c r="J400">
        <v>3.3883907503540609</v>
      </c>
      <c r="K400">
        <v>3.3883907503540609</v>
      </c>
      <c r="L400">
        <f t="shared" si="43"/>
        <v>2.2636486374998865</v>
      </c>
      <c r="M400">
        <v>3.3883907503540609</v>
      </c>
      <c r="N400">
        <v>-1.0290608616858339</v>
      </c>
      <c r="O400">
        <v>-1.0290608616858339</v>
      </c>
      <c r="P400">
        <v>-1.0290608616858339</v>
      </c>
      <c r="Q400">
        <f t="shared" si="44"/>
        <v>7.5302041324139757E-2</v>
      </c>
      <c r="R400">
        <v>-1.0290608616858339</v>
      </c>
      <c r="S400">
        <v>2.0209499624862421</v>
      </c>
      <c r="T400">
        <v>2.0209499624862421</v>
      </c>
      <c r="U400">
        <v>2.0209499624862421</v>
      </c>
      <c r="V400">
        <f t="shared" si="45"/>
        <v>1.258447256443223</v>
      </c>
      <c r="W400">
        <v>2.0209499624862421</v>
      </c>
      <c r="X400">
        <v>-1.0544381367720537</v>
      </c>
      <c r="Y400">
        <v>-1.0544381367720537</v>
      </c>
      <c r="Z400">
        <v>-1.0544381367720537</v>
      </c>
      <c r="AA400">
        <v>-1.0544381367720537</v>
      </c>
      <c r="AB400">
        <v>-0.3054860382766168</v>
      </c>
      <c r="AC400">
        <v>-0.3054860382766168</v>
      </c>
      <c r="AD400">
        <v>-0.3054860382766168</v>
      </c>
      <c r="AE400">
        <f t="shared" si="46"/>
        <v>-0.49272406290047599</v>
      </c>
      <c r="AF400">
        <v>-0.3054860382766168</v>
      </c>
      <c r="AG400">
        <v>-0.3054860382766168</v>
      </c>
      <c r="AH400">
        <v>-0.3054860382766168</v>
      </c>
      <c r="AI400">
        <v>0.10571465192075312</v>
      </c>
      <c r="AJ400">
        <f t="shared" si="47"/>
        <v>-0.20268586572727432</v>
      </c>
      <c r="AK400">
        <v>0.10571465192075312</v>
      </c>
      <c r="AL400">
        <v>0.10571465192075312</v>
      </c>
      <c r="AM400">
        <v>0.10571465192075312</v>
      </c>
      <c r="AN400">
        <v>-6.7621273306838689E-2</v>
      </c>
      <c r="AO400">
        <f t="shared" si="48"/>
        <v>6.238067061385516E-2</v>
      </c>
    </row>
    <row r="401" spans="3:41" x14ac:dyDescent="0.3">
      <c r="C401">
        <v>0.11020973233601714</v>
      </c>
      <c r="D401">
        <v>0.11020973233601714</v>
      </c>
      <c r="E401">
        <v>0.11020973233601714</v>
      </c>
      <c r="F401">
        <v>-0.16321914007648589</v>
      </c>
      <c r="G401">
        <f t="shared" si="42"/>
        <v>4.1852514232891373E-2</v>
      </c>
      <c r="H401">
        <v>-0.16321914007648589</v>
      </c>
      <c r="I401">
        <v>-0.16321914007648589</v>
      </c>
      <c r="J401">
        <v>-0.77018831377126107</v>
      </c>
      <c r="K401">
        <v>-0.77018831377126107</v>
      </c>
      <c r="L401">
        <f t="shared" si="43"/>
        <v>-0.46670372692387346</v>
      </c>
      <c r="M401">
        <v>-0.77018831377126107</v>
      </c>
      <c r="N401">
        <v>-0.77018831377126107</v>
      </c>
      <c r="O401">
        <v>-0.24810085239435556</v>
      </c>
      <c r="P401">
        <v>-0.24810085239435556</v>
      </c>
      <c r="Q401">
        <f t="shared" si="44"/>
        <v>-0.5091445830828083</v>
      </c>
      <c r="R401">
        <v>-0.24810085239435556</v>
      </c>
      <c r="S401">
        <v>-0.24810085239435556</v>
      </c>
      <c r="T401">
        <v>-0.95090294664532615</v>
      </c>
      <c r="U401">
        <v>-0.95090294664532615</v>
      </c>
      <c r="V401">
        <f t="shared" si="45"/>
        <v>-0.5995018995198409</v>
      </c>
      <c r="W401">
        <v>-0.95090294664532615</v>
      </c>
      <c r="X401">
        <v>-0.95090294664532615</v>
      </c>
      <c r="Y401">
        <v>-0.22720898027303002</v>
      </c>
      <c r="Z401">
        <v>-0.22720898027303002</v>
      </c>
      <c r="AA401">
        <v>-0.22720898027303002</v>
      </c>
      <c r="AB401">
        <v>-0.22720898027303002</v>
      </c>
      <c r="AC401">
        <v>-0.68924654796815865</v>
      </c>
      <c r="AD401">
        <v>-0.68924654796815865</v>
      </c>
      <c r="AE401">
        <f t="shared" si="46"/>
        <v>-0.45822776412059435</v>
      </c>
      <c r="AF401">
        <v>-0.68924654796815865</v>
      </c>
      <c r="AG401">
        <v>-0.68924654796815865</v>
      </c>
      <c r="AH401">
        <v>0.14215596421926144</v>
      </c>
      <c r="AI401">
        <v>0.14215596421926144</v>
      </c>
      <c r="AJ401">
        <f t="shared" si="47"/>
        <v>-0.27354529187444865</v>
      </c>
      <c r="AK401">
        <v>0.14215596421926144</v>
      </c>
      <c r="AL401">
        <v>0.14215596421926144</v>
      </c>
      <c r="AM401">
        <v>0.16518830936619402</v>
      </c>
      <c r="AN401">
        <v>0.16518830936619402</v>
      </c>
      <c r="AO401">
        <f t="shared" si="48"/>
        <v>0.15367213679272773</v>
      </c>
    </row>
    <row r="402" spans="3:41" x14ac:dyDescent="0.3">
      <c r="C402">
        <v>-1.7858289753626189E-2</v>
      </c>
      <c r="D402">
        <v>-1.7858289753626189E-2</v>
      </c>
      <c r="E402">
        <v>3.9140888398319841E-2</v>
      </c>
      <c r="F402">
        <v>3.9140888398319841E-2</v>
      </c>
      <c r="G402">
        <f t="shared" si="42"/>
        <v>1.0641299322346826E-2</v>
      </c>
      <c r="H402">
        <v>3.9140888398319841E-2</v>
      </c>
      <c r="I402">
        <v>3.9140888398319841E-2</v>
      </c>
      <c r="J402">
        <v>8.8663467230691587E-2</v>
      </c>
      <c r="K402">
        <v>8.8663467230691587E-2</v>
      </c>
      <c r="L402">
        <f t="shared" si="43"/>
        <v>6.3902177814505717E-2</v>
      </c>
      <c r="M402">
        <v>8.8663467230691587E-2</v>
      </c>
      <c r="N402">
        <v>8.8663467230691587E-2</v>
      </c>
      <c r="O402">
        <v>9.1176603232180076E-2</v>
      </c>
      <c r="P402">
        <v>9.1176603232180076E-2</v>
      </c>
      <c r="Q402">
        <f t="shared" si="44"/>
        <v>8.9920035231435838E-2</v>
      </c>
      <c r="R402">
        <v>9.1176603232180076E-2</v>
      </c>
      <c r="S402">
        <v>9.1176603232180076E-2</v>
      </c>
      <c r="T402">
        <v>0.13467903905493281</v>
      </c>
      <c r="U402">
        <v>0.13467903905493281</v>
      </c>
      <c r="V402">
        <f t="shared" si="45"/>
        <v>0.11292782114355646</v>
      </c>
      <c r="W402">
        <v>0.13467903905493281</v>
      </c>
      <c r="X402">
        <v>0.13467903905493281</v>
      </c>
      <c r="Y402">
        <v>9.6455526351739873E-2</v>
      </c>
      <c r="Z402">
        <v>9.6455526351739873E-2</v>
      </c>
      <c r="AA402">
        <v>9.6455526351739873E-2</v>
      </c>
      <c r="AB402">
        <v>9.6455526351739873E-2</v>
      </c>
      <c r="AC402">
        <v>4.9728412629639639E-2</v>
      </c>
      <c r="AD402">
        <v>4.9728412629639639E-2</v>
      </c>
      <c r="AE402">
        <f t="shared" si="46"/>
        <v>7.3091969490689759E-2</v>
      </c>
      <c r="AF402">
        <v>4.9728412629639639E-2</v>
      </c>
      <c r="AG402">
        <v>4.9728412629639639E-2</v>
      </c>
      <c r="AH402">
        <v>4.9728412629639639E-2</v>
      </c>
      <c r="AI402">
        <v>0.12746192039015083</v>
      </c>
      <c r="AJ402">
        <f t="shared" si="47"/>
        <v>6.9161789569767429E-2</v>
      </c>
      <c r="AK402">
        <v>0.12746192039015083</v>
      </c>
      <c r="AL402">
        <v>0.12746192039015083</v>
      </c>
      <c r="AM402">
        <v>0.12746192039015083</v>
      </c>
      <c r="AN402">
        <v>0.13555474505058226</v>
      </c>
      <c r="AO402">
        <f t="shared" si="48"/>
        <v>0.12948512655525871</v>
      </c>
    </row>
    <row r="403" spans="3:41" x14ac:dyDescent="0.3">
      <c r="C403">
        <v>0.12229800299420689</v>
      </c>
      <c r="D403">
        <v>0.12229800299420689</v>
      </c>
      <c r="E403">
        <v>0.12229800299420689</v>
      </c>
      <c r="F403">
        <v>0.13107155925821626</v>
      </c>
      <c r="G403">
        <f t="shared" si="42"/>
        <v>0.12449139206020923</v>
      </c>
      <c r="H403">
        <v>0.13107155925821626</v>
      </c>
      <c r="I403">
        <v>0.13107155925821626</v>
      </c>
      <c r="J403">
        <v>0.13107155925821626</v>
      </c>
      <c r="K403">
        <v>0.13107155925821626</v>
      </c>
      <c r="L403">
        <f t="shared" si="43"/>
        <v>0.13107155925821626</v>
      </c>
      <c r="M403">
        <v>0.11212872134097025</v>
      </c>
      <c r="N403">
        <v>0.11212872134097025</v>
      </c>
      <c r="O403">
        <v>0.11212872134097025</v>
      </c>
      <c r="P403">
        <v>-8.7654721571222421E-2</v>
      </c>
      <c r="Q403">
        <f t="shared" si="44"/>
        <v>6.2182860612922088E-2</v>
      </c>
      <c r="R403">
        <v>-8.7654721571222421E-2</v>
      </c>
      <c r="S403">
        <v>-8.7654721571222421E-2</v>
      </c>
      <c r="T403">
        <v>-8.7654721571222421E-2</v>
      </c>
      <c r="U403">
        <v>8.7380230266240436E-2</v>
      </c>
      <c r="V403">
        <f t="shared" si="45"/>
        <v>-4.3895983611856704E-2</v>
      </c>
      <c r="W403">
        <v>8.7380230266240436E-2</v>
      </c>
      <c r="X403">
        <v>8.7380230266240436E-2</v>
      </c>
      <c r="Y403">
        <v>8.7380230266240436E-2</v>
      </c>
      <c r="Z403">
        <v>0.16351054886915922</v>
      </c>
      <c r="AA403">
        <v>0.16351054886915922</v>
      </c>
      <c r="AB403">
        <v>0.16351054886915922</v>
      </c>
      <c r="AC403">
        <v>0.16351054886915922</v>
      </c>
      <c r="AD403">
        <v>5.3681849743332892E-2</v>
      </c>
      <c r="AE403">
        <f t="shared" si="46"/>
        <v>0.13605337408770263</v>
      </c>
      <c r="AF403">
        <v>5.3681849743332892E-2</v>
      </c>
      <c r="AG403">
        <v>5.3681849743332892E-2</v>
      </c>
      <c r="AH403">
        <v>5.3681849743332892E-2</v>
      </c>
      <c r="AI403">
        <v>7.6706292165750714E-2</v>
      </c>
      <c r="AJ403">
        <f t="shared" si="47"/>
        <v>5.9437960348937349E-2</v>
      </c>
      <c r="AK403">
        <v>7.6706292165750714E-2</v>
      </c>
      <c r="AL403">
        <v>7.6706292165750714E-2</v>
      </c>
      <c r="AM403">
        <v>7.6706292165750714E-2</v>
      </c>
      <c r="AN403">
        <v>0.11325479823566818</v>
      </c>
      <c r="AO403">
        <f t="shared" si="48"/>
        <v>8.5843418683230088E-2</v>
      </c>
    </row>
    <row r="404" spans="3:41" x14ac:dyDescent="0.3">
      <c r="C404">
        <v>3.4742464235445449E-2</v>
      </c>
      <c r="D404">
        <v>3.4742464235445449E-2</v>
      </c>
      <c r="E404">
        <v>3.8541096883234718E-2</v>
      </c>
      <c r="F404">
        <v>3.8541096883234718E-2</v>
      </c>
      <c r="G404">
        <f t="shared" si="42"/>
        <v>3.6641780559340087E-2</v>
      </c>
      <c r="H404">
        <v>3.8541096883234718E-2</v>
      </c>
      <c r="I404">
        <v>3.8541096883234718E-2</v>
      </c>
      <c r="J404">
        <v>6.2489577416756634E-2</v>
      </c>
      <c r="K404">
        <v>6.2489577416756634E-2</v>
      </c>
      <c r="L404">
        <f t="shared" si="43"/>
        <v>5.0515337149995676E-2</v>
      </c>
      <c r="M404">
        <v>6.2489577416756634E-2</v>
      </c>
      <c r="N404">
        <v>6.2489577416756634E-2</v>
      </c>
      <c r="O404">
        <v>9.4169999630018167E-2</v>
      </c>
      <c r="P404">
        <v>9.4169999630018167E-2</v>
      </c>
      <c r="Q404">
        <f t="shared" si="44"/>
        <v>7.83297885233874E-2</v>
      </c>
      <c r="R404">
        <v>9.4169999630018167E-2</v>
      </c>
      <c r="S404">
        <v>9.4169999630018167E-2</v>
      </c>
      <c r="T404">
        <v>4.6643381657100989E-2</v>
      </c>
      <c r="U404">
        <v>4.6643381657100989E-2</v>
      </c>
      <c r="V404">
        <f t="shared" si="45"/>
        <v>7.0406690643559575E-2</v>
      </c>
      <c r="W404">
        <v>4.6643381657100989E-2</v>
      </c>
      <c r="X404">
        <v>4.6643381657100989E-2</v>
      </c>
      <c r="Y404">
        <v>4.6643381657100989E-2</v>
      </c>
      <c r="Z404">
        <v>4.4299327598022568E-2</v>
      </c>
      <c r="AA404">
        <v>4.4299327598022568E-2</v>
      </c>
      <c r="AB404">
        <v>4.4299327598022568E-2</v>
      </c>
      <c r="AC404">
        <v>3.2584916218390521E-3</v>
      </c>
      <c r="AD404">
        <v>3.2584916218390521E-3</v>
      </c>
      <c r="AE404">
        <f t="shared" si="46"/>
        <v>2.3778909609930812E-2</v>
      </c>
      <c r="AF404">
        <v>3.2584916218390521E-3</v>
      </c>
      <c r="AG404">
        <v>3.2584916218390521E-3</v>
      </c>
      <c r="AH404">
        <v>2.1425648649445864E-2</v>
      </c>
      <c r="AI404">
        <v>2.1425648649445864E-2</v>
      </c>
      <c r="AJ404">
        <f t="shared" si="47"/>
        <v>1.2342070135642457E-2</v>
      </c>
      <c r="AK404">
        <v>2.1425648649445864E-2</v>
      </c>
      <c r="AL404">
        <v>2.1425648649445864E-2</v>
      </c>
      <c r="AM404">
        <v>9.26176224316895E-3</v>
      </c>
      <c r="AN404">
        <v>9.26176224316895E-3</v>
      </c>
      <c r="AO404">
        <f t="shared" si="48"/>
        <v>1.5343705446307407E-2</v>
      </c>
    </row>
    <row r="405" spans="3:41" x14ac:dyDescent="0.3">
      <c r="C405">
        <v>8.3701935617779191E-3</v>
      </c>
      <c r="D405">
        <v>8.3701935617779191E-3</v>
      </c>
      <c r="E405">
        <v>-3.4108469560634243E-2</v>
      </c>
      <c r="F405">
        <v>-3.4108469560634243E-2</v>
      </c>
      <c r="G405">
        <f t="shared" si="42"/>
        <v>-1.2869137999428161E-2</v>
      </c>
      <c r="H405">
        <v>-3.4108469560634243E-2</v>
      </c>
      <c r="I405">
        <v>-3.4108469560634243E-2</v>
      </c>
      <c r="J405">
        <v>-0.15632186613234739</v>
      </c>
      <c r="K405">
        <v>-0.15632186613234739</v>
      </c>
      <c r="L405">
        <f t="shared" si="43"/>
        <v>-9.5215167846490811E-2</v>
      </c>
      <c r="M405">
        <v>-0.15632186613234739</v>
      </c>
      <c r="N405">
        <v>-0.15632186613234739</v>
      </c>
      <c r="O405">
        <v>-3.7372354405832316E-2</v>
      </c>
      <c r="P405">
        <v>-3.7372354405832316E-2</v>
      </c>
      <c r="Q405">
        <f t="shared" si="44"/>
        <v>-9.6847110269089848E-2</v>
      </c>
      <c r="R405">
        <v>-3.7372354405832316E-2</v>
      </c>
      <c r="S405">
        <v>-3.7372354405832316E-2</v>
      </c>
      <c r="T405">
        <v>-0.31087959734667647</v>
      </c>
      <c r="U405">
        <v>-0.31087959734667647</v>
      </c>
      <c r="V405">
        <f t="shared" si="45"/>
        <v>-0.17412597587625439</v>
      </c>
      <c r="W405">
        <v>-0.31087959734667647</v>
      </c>
      <c r="X405">
        <v>-0.31087959734667647</v>
      </c>
      <c r="Y405">
        <v>-0.82858760778728824</v>
      </c>
      <c r="Z405">
        <v>-0.82858760778728824</v>
      </c>
      <c r="AA405">
        <v>-0.82858760778728824</v>
      </c>
      <c r="AB405">
        <v>-0.82858760778728824</v>
      </c>
      <c r="AC405">
        <v>-0.35591272934413021</v>
      </c>
      <c r="AD405">
        <v>-0.35591272934413021</v>
      </c>
      <c r="AE405">
        <f t="shared" si="46"/>
        <v>-0.59225016856570911</v>
      </c>
      <c r="AF405">
        <v>-0.35591272934413021</v>
      </c>
      <c r="AG405">
        <v>-0.35591272934413021</v>
      </c>
      <c r="AH405">
        <v>-3.4885633658952198E-2</v>
      </c>
      <c r="AI405">
        <v>-3.4885633658952198E-2</v>
      </c>
      <c r="AJ405">
        <f t="shared" si="47"/>
        <v>-0.19539918150154123</v>
      </c>
      <c r="AK405">
        <v>-3.4885633658952198E-2</v>
      </c>
      <c r="AL405">
        <v>-3.4885633658952198E-2</v>
      </c>
      <c r="AM405">
        <v>1.1987972986964983E-2</v>
      </c>
      <c r="AN405">
        <v>1.1987972986964983E-2</v>
      </c>
      <c r="AO405">
        <f t="shared" si="48"/>
        <v>-1.1448830335993608E-2</v>
      </c>
    </row>
    <row r="406" spans="3:41" x14ac:dyDescent="0.3">
      <c r="C406">
        <v>0.16723636573337136</v>
      </c>
      <c r="D406">
        <v>0.16723636573337136</v>
      </c>
      <c r="E406">
        <v>0.25513094399628045</v>
      </c>
      <c r="F406">
        <v>0.25513094399628045</v>
      </c>
      <c r="G406">
        <f t="shared" si="42"/>
        <v>0.2111836548648259</v>
      </c>
      <c r="H406">
        <v>0.25513094399628045</v>
      </c>
      <c r="I406">
        <v>0.25513094399628045</v>
      </c>
      <c r="J406">
        <v>0.2945894508489757</v>
      </c>
      <c r="K406">
        <v>0.2945894508489757</v>
      </c>
      <c r="L406">
        <f t="shared" si="43"/>
        <v>0.27486019742262807</v>
      </c>
      <c r="M406">
        <v>0.2945894508489757</v>
      </c>
      <c r="N406">
        <v>0.2945894508489757</v>
      </c>
      <c r="O406">
        <v>0.24334172058045933</v>
      </c>
      <c r="P406">
        <v>0.24334172058045933</v>
      </c>
      <c r="Q406">
        <f t="shared" si="44"/>
        <v>0.26896558571471751</v>
      </c>
      <c r="R406">
        <v>0.24334172058045933</v>
      </c>
      <c r="S406">
        <v>0.24334172058045933</v>
      </c>
      <c r="T406">
        <v>0.24499327233068657</v>
      </c>
      <c r="U406">
        <v>0.24499327233068657</v>
      </c>
      <c r="V406">
        <f t="shared" si="45"/>
        <v>0.24416749645557295</v>
      </c>
      <c r="W406">
        <v>0.24499327233068657</v>
      </c>
      <c r="X406">
        <v>0.24499327233068657</v>
      </c>
      <c r="Y406">
        <v>0.28252483506236259</v>
      </c>
      <c r="Z406">
        <v>0.28252483506236259</v>
      </c>
      <c r="AA406">
        <v>0.28252483506236259</v>
      </c>
      <c r="AB406">
        <v>0.28252483506236259</v>
      </c>
      <c r="AC406">
        <v>0.13627091525318857</v>
      </c>
      <c r="AD406">
        <v>0.13627091525318857</v>
      </c>
      <c r="AE406">
        <f t="shared" si="46"/>
        <v>0.20939787515777558</v>
      </c>
      <c r="AF406">
        <v>0.13627091525318857</v>
      </c>
      <c r="AG406">
        <v>0.13627091525318857</v>
      </c>
      <c r="AH406">
        <v>0.11044850300565291</v>
      </c>
      <c r="AI406">
        <v>0.11044850300565291</v>
      </c>
      <c r="AJ406">
        <f t="shared" si="47"/>
        <v>0.12335970912942074</v>
      </c>
      <c r="AK406">
        <v>0.11044850300565291</v>
      </c>
      <c r="AL406">
        <v>0.11044850300565291</v>
      </c>
      <c r="AM406">
        <v>0.11969490946941745</v>
      </c>
      <c r="AN406">
        <v>0.11969490946941745</v>
      </c>
      <c r="AO406">
        <f t="shared" si="48"/>
        <v>0.11507170623753518</v>
      </c>
    </row>
    <row r="407" spans="3:41" x14ac:dyDescent="0.3">
      <c r="C407">
        <v>-0.17948241895390432</v>
      </c>
      <c r="D407">
        <v>-0.17948241895390432</v>
      </c>
      <c r="E407">
        <v>2.5953332997416274E-4</v>
      </c>
      <c r="F407">
        <v>2.5953332997416274E-4</v>
      </c>
      <c r="G407">
        <f t="shared" si="42"/>
        <v>-8.9611442811965092E-2</v>
      </c>
      <c r="H407">
        <v>2.5953332997416274E-4</v>
      </c>
      <c r="I407">
        <v>2.5953332997416274E-4</v>
      </c>
      <c r="J407">
        <v>2.5953332997416274E-4</v>
      </c>
      <c r="K407">
        <v>-0.2799363923367032</v>
      </c>
      <c r="L407">
        <f t="shared" si="43"/>
        <v>-6.9789448086695183E-2</v>
      </c>
      <c r="M407">
        <v>-0.2799363923367032</v>
      </c>
      <c r="N407">
        <v>-0.2799363923367032</v>
      </c>
      <c r="O407">
        <v>-4.8827963106331869E-2</v>
      </c>
      <c r="P407">
        <v>-4.8827963106331869E-2</v>
      </c>
      <c r="Q407">
        <f t="shared" si="44"/>
        <v>-0.16438217772151753</v>
      </c>
      <c r="R407">
        <v>-4.8827963106331869E-2</v>
      </c>
      <c r="S407">
        <v>-4.8827963106331869E-2</v>
      </c>
      <c r="T407">
        <v>-0.73455489115385586</v>
      </c>
      <c r="U407">
        <v>-0.73455489115385586</v>
      </c>
      <c r="V407">
        <f t="shared" si="45"/>
        <v>-0.39169142713009386</v>
      </c>
      <c r="W407">
        <v>-0.73455489115385586</v>
      </c>
      <c r="X407">
        <v>-0.73455489115385586</v>
      </c>
      <c r="Y407">
        <v>-0.73455489115385586</v>
      </c>
      <c r="Z407">
        <v>-1.1693022553672622E-2</v>
      </c>
      <c r="AA407">
        <v>-1.1693022553672622E-2</v>
      </c>
      <c r="AB407">
        <v>-1.1693022553672622E-2</v>
      </c>
      <c r="AC407">
        <v>-1.1693022553672622E-2</v>
      </c>
      <c r="AD407">
        <v>-0.73184580858303028</v>
      </c>
      <c r="AE407">
        <f t="shared" si="46"/>
        <v>-0.19173121906101204</v>
      </c>
      <c r="AF407">
        <v>-0.73184580858303028</v>
      </c>
      <c r="AG407">
        <v>-0.73184580858303028</v>
      </c>
      <c r="AH407">
        <v>8.7673739636321673E-3</v>
      </c>
      <c r="AI407">
        <v>8.7673739636321673E-3</v>
      </c>
      <c r="AJ407">
        <f t="shared" si="47"/>
        <v>-0.36153921730969901</v>
      </c>
      <c r="AK407">
        <v>8.7673739636321673E-3</v>
      </c>
      <c r="AL407">
        <v>8.7673739636321673E-3</v>
      </c>
      <c r="AM407">
        <v>8.7673739636321673E-3</v>
      </c>
      <c r="AN407">
        <v>-5.6819257396437855E-3</v>
      </c>
      <c r="AO407">
        <f t="shared" si="48"/>
        <v>5.1550490378131789E-3</v>
      </c>
    </row>
    <row r="408" spans="3:41" x14ac:dyDescent="0.3">
      <c r="C408">
        <v>9.6262740656851611E-3</v>
      </c>
      <c r="D408">
        <v>9.6262740656851611E-3</v>
      </c>
      <c r="E408">
        <v>9.6262740656851611E-3</v>
      </c>
      <c r="F408">
        <v>-7.2028811524609826E-2</v>
      </c>
      <c r="G408">
        <f t="shared" si="42"/>
        <v>-1.0787497331888586E-2</v>
      </c>
      <c r="H408">
        <v>-7.2028811524609826E-2</v>
      </c>
      <c r="I408">
        <v>-7.2028811524609826E-2</v>
      </c>
      <c r="J408">
        <v>-7.2028811524609826E-2</v>
      </c>
      <c r="K408">
        <v>8.6279683377308777E-2</v>
      </c>
      <c r="L408">
        <f t="shared" si="43"/>
        <v>-3.2451687799130172E-2</v>
      </c>
      <c r="M408">
        <v>8.6279683377308777E-2</v>
      </c>
      <c r="N408">
        <v>8.6279683377308777E-2</v>
      </c>
      <c r="O408">
        <v>8.6279683377308777E-2</v>
      </c>
      <c r="P408">
        <v>0.12639744467259853</v>
      </c>
      <c r="Q408">
        <f t="shared" si="44"/>
        <v>9.6309123701131205E-2</v>
      </c>
      <c r="R408">
        <v>0.12639744467259853</v>
      </c>
      <c r="S408">
        <v>0.12639744467259853</v>
      </c>
      <c r="T408">
        <v>0.12639744467259853</v>
      </c>
      <c r="U408">
        <v>0.1576127124907612</v>
      </c>
      <c r="V408">
        <f t="shared" si="45"/>
        <v>0.13420126162713919</v>
      </c>
      <c r="W408">
        <v>0.1576127124907612</v>
      </c>
      <c r="X408">
        <v>0.1576127124907612</v>
      </c>
      <c r="Y408">
        <v>0.1576127124907612</v>
      </c>
      <c r="Z408">
        <v>0.10211027910142947</v>
      </c>
      <c r="AA408">
        <v>0.10211027910142947</v>
      </c>
      <c r="AB408">
        <v>0.10211027910142947</v>
      </c>
      <c r="AC408">
        <v>0.10211027910142947</v>
      </c>
      <c r="AD408">
        <v>0.11119715037943317</v>
      </c>
      <c r="AE408">
        <f t="shared" si="46"/>
        <v>0.10438199692093041</v>
      </c>
      <c r="AF408">
        <v>0.11119715037943317</v>
      </c>
      <c r="AG408">
        <v>0.11119715037943317</v>
      </c>
      <c r="AH408">
        <v>0.11119715037943317</v>
      </c>
      <c r="AI408">
        <v>0.12008339124391927</v>
      </c>
      <c r="AJ408">
        <f t="shared" si="47"/>
        <v>0.11341871059555469</v>
      </c>
      <c r="AK408">
        <v>0.12008339124391927</v>
      </c>
      <c r="AL408">
        <v>0.12008339124391927</v>
      </c>
      <c r="AM408">
        <v>0.12008339124391927</v>
      </c>
      <c r="AN408">
        <v>0.1268949294302143</v>
      </c>
      <c r="AO408">
        <f t="shared" si="48"/>
        <v>0.12178627579049303</v>
      </c>
    </row>
    <row r="409" spans="3:41" x14ac:dyDescent="0.3">
      <c r="C409">
        <v>1.5812053518853831E-2</v>
      </c>
      <c r="D409">
        <v>1.5812053518853831E-2</v>
      </c>
      <c r="E409">
        <v>1.5812053518853831E-2</v>
      </c>
      <c r="F409">
        <v>3.6309274266219729E-2</v>
      </c>
      <c r="G409">
        <f t="shared" si="42"/>
        <v>2.0936358705695306E-2</v>
      </c>
      <c r="H409">
        <v>3.6309274266219729E-2</v>
      </c>
      <c r="I409">
        <v>3.6309274266219729E-2</v>
      </c>
      <c r="J409">
        <v>2.4580653368082593E-2</v>
      </c>
      <c r="K409">
        <v>2.4580653368082593E-2</v>
      </c>
      <c r="L409">
        <f t="shared" si="43"/>
        <v>3.0444963817151165E-2</v>
      </c>
      <c r="M409">
        <v>2.4580653368082593E-2</v>
      </c>
      <c r="N409">
        <v>2.4580653368082593E-2</v>
      </c>
      <c r="O409">
        <v>1.4285953369432161E-2</v>
      </c>
      <c r="P409">
        <v>1.4285953369432161E-2</v>
      </c>
      <c r="Q409">
        <f t="shared" si="44"/>
        <v>1.9433303368757374E-2</v>
      </c>
      <c r="R409">
        <v>1.4285953369432161E-2</v>
      </c>
      <c r="S409">
        <v>1.4285953369432161E-2</v>
      </c>
      <c r="T409">
        <v>2.182250376560816E-2</v>
      </c>
      <c r="U409">
        <v>2.182250376560816E-2</v>
      </c>
      <c r="V409">
        <f t="shared" si="45"/>
        <v>1.8054228567520161E-2</v>
      </c>
      <c r="W409">
        <v>2.182250376560816E-2</v>
      </c>
      <c r="X409">
        <v>2.182250376560816E-2</v>
      </c>
      <c r="Y409">
        <v>3.0875231079315144E-2</v>
      </c>
      <c r="Z409">
        <v>3.0875231079315144E-2</v>
      </c>
      <c r="AA409">
        <v>3.0875231079315144E-2</v>
      </c>
      <c r="AB409">
        <v>3.0875231079315144E-2</v>
      </c>
      <c r="AC409">
        <v>3.2501243226973321E-2</v>
      </c>
      <c r="AD409">
        <v>3.2501243226973321E-2</v>
      </c>
      <c r="AE409">
        <f t="shared" si="46"/>
        <v>3.1688237153144234E-2</v>
      </c>
      <c r="AF409">
        <v>3.2501243226973321E-2</v>
      </c>
      <c r="AG409">
        <v>3.2501243226973321E-2</v>
      </c>
      <c r="AH409">
        <v>3.7624672980063043E-2</v>
      </c>
      <c r="AI409">
        <v>3.7624672980063043E-2</v>
      </c>
      <c r="AJ409">
        <f t="shared" si="47"/>
        <v>3.5062958103518185E-2</v>
      </c>
      <c r="AK409">
        <v>3.7624672980063043E-2</v>
      </c>
      <c r="AL409">
        <v>3.7624672980063043E-2</v>
      </c>
      <c r="AM409">
        <v>0.17154005176920589</v>
      </c>
      <c r="AN409">
        <v>0.17154005176920589</v>
      </c>
      <c r="AO409">
        <f t="shared" si="48"/>
        <v>0.10458236237463447</v>
      </c>
    </row>
    <row r="410" spans="3:41" x14ac:dyDescent="0.3">
      <c r="C410">
        <v>0.23834831508541759</v>
      </c>
      <c r="D410">
        <v>0.22544056336054502</v>
      </c>
      <c r="E410">
        <v>0.22544056336054502</v>
      </c>
      <c r="F410">
        <v>0.22544056336054502</v>
      </c>
      <c r="G410">
        <f t="shared" si="42"/>
        <v>0.22866750129176316</v>
      </c>
      <c r="H410">
        <v>0.22544056336054502</v>
      </c>
      <c r="I410">
        <v>0.24258960459761686</v>
      </c>
      <c r="J410">
        <v>0.24258960459761686</v>
      </c>
      <c r="K410">
        <v>0.24258960459761686</v>
      </c>
      <c r="L410">
        <f t="shared" si="43"/>
        <v>0.2383023442883489</v>
      </c>
      <c r="M410">
        <v>0.24258960459761686</v>
      </c>
      <c r="N410">
        <v>0.20599708832353494</v>
      </c>
      <c r="O410">
        <v>0.20599708832353494</v>
      </c>
      <c r="P410">
        <v>0.20599708832353494</v>
      </c>
      <c r="Q410">
        <f t="shared" si="44"/>
        <v>0.21514521739205542</v>
      </c>
      <c r="R410">
        <v>0.20599708832353494</v>
      </c>
      <c r="S410">
        <v>0.19045407723872312</v>
      </c>
      <c r="T410">
        <v>0.19045407723872312</v>
      </c>
      <c r="U410">
        <v>0.19045407723872312</v>
      </c>
      <c r="V410">
        <f t="shared" si="45"/>
        <v>0.19433983000992608</v>
      </c>
      <c r="W410">
        <v>0.19045407723872312</v>
      </c>
      <c r="X410">
        <v>0.18528444165157279</v>
      </c>
      <c r="Y410">
        <v>0.18528444165157279</v>
      </c>
      <c r="Z410">
        <v>0.18528444165157279</v>
      </c>
      <c r="AA410">
        <v>0.18528444165157279</v>
      </c>
      <c r="AB410">
        <v>0.17686023016779467</v>
      </c>
      <c r="AC410">
        <v>0.17686023016779467</v>
      </c>
      <c r="AD410">
        <v>0.17686023016779467</v>
      </c>
      <c r="AE410">
        <f t="shared" si="46"/>
        <v>0.17896628303873918</v>
      </c>
      <c r="AF410">
        <v>0.17686023016779467</v>
      </c>
      <c r="AG410">
        <v>0.24598455277800904</v>
      </c>
      <c r="AH410">
        <v>0.24598455277800904</v>
      </c>
      <c r="AI410">
        <v>0.24598455277800904</v>
      </c>
      <c r="AJ410">
        <f t="shared" si="47"/>
        <v>0.22870347212545544</v>
      </c>
      <c r="AK410">
        <v>0.24598455277800904</v>
      </c>
      <c r="AL410">
        <v>0.25446301594471954</v>
      </c>
      <c r="AM410">
        <v>0.25446301594471954</v>
      </c>
      <c r="AN410">
        <v>0.25446301594471954</v>
      </c>
      <c r="AO410">
        <f t="shared" si="48"/>
        <v>0.25234340015304191</v>
      </c>
    </row>
    <row r="411" spans="3:41" x14ac:dyDescent="0.3">
      <c r="C411">
        <v>8.4675837690415798E-2</v>
      </c>
      <c r="D411">
        <v>8.4675837690415798E-2</v>
      </c>
      <c r="E411">
        <v>0.11604972596795876</v>
      </c>
      <c r="F411">
        <v>0.11604972596795876</v>
      </c>
      <c r="G411">
        <f t="shared" si="42"/>
        <v>0.10036278182918727</v>
      </c>
      <c r="H411">
        <v>0.11604972596795876</v>
      </c>
      <c r="I411">
        <v>0.11604972596795876</v>
      </c>
      <c r="J411">
        <v>5.7691935015018951E-2</v>
      </c>
      <c r="K411">
        <v>5.7691935015018951E-2</v>
      </c>
      <c r="L411">
        <f t="shared" si="43"/>
        <v>8.687083049148886E-2</v>
      </c>
      <c r="M411">
        <v>5.7691935015018951E-2</v>
      </c>
      <c r="N411">
        <v>5.7691935015018951E-2</v>
      </c>
      <c r="O411">
        <v>0.11510833099687719</v>
      </c>
      <c r="P411">
        <v>0.11510833099687719</v>
      </c>
      <c r="Q411">
        <f t="shared" si="44"/>
        <v>8.6400133005948065E-2</v>
      </c>
      <c r="R411">
        <v>0.11510833099687719</v>
      </c>
      <c r="S411">
        <v>0.11510833099687719</v>
      </c>
      <c r="T411">
        <v>0.23065961929931067</v>
      </c>
      <c r="U411">
        <v>0.23065961929931067</v>
      </c>
      <c r="V411">
        <f t="shared" si="45"/>
        <v>0.17288397514809392</v>
      </c>
      <c r="W411">
        <v>0.23065961929931067</v>
      </c>
      <c r="X411">
        <v>0.23065961929931067</v>
      </c>
      <c r="Y411">
        <v>0.23185181884552181</v>
      </c>
      <c r="Z411">
        <v>0.23185181884552181</v>
      </c>
      <c r="AA411">
        <v>0.23185181884552181</v>
      </c>
      <c r="AB411">
        <v>0.23185181884552181</v>
      </c>
      <c r="AC411">
        <v>0.12403706329844134</v>
      </c>
      <c r="AD411">
        <v>0.12403706329844134</v>
      </c>
      <c r="AE411">
        <f t="shared" si="46"/>
        <v>0.17794444107198157</v>
      </c>
      <c r="AF411">
        <v>0.12403706329844134</v>
      </c>
      <c r="AG411">
        <v>0.12403706329844134</v>
      </c>
      <c r="AH411">
        <v>0.1159180457052795</v>
      </c>
      <c r="AI411">
        <v>0.1159180457052795</v>
      </c>
      <c r="AJ411">
        <f t="shared" si="47"/>
        <v>0.11997755450186043</v>
      </c>
      <c r="AK411">
        <v>0.1159180457052795</v>
      </c>
      <c r="AL411">
        <v>0.1159180457052795</v>
      </c>
      <c r="AM411">
        <v>0.1490534358575045</v>
      </c>
      <c r="AN411">
        <v>0.1490534358575045</v>
      </c>
      <c r="AO411">
        <f t="shared" si="48"/>
        <v>0.132485740781392</v>
      </c>
    </row>
    <row r="412" spans="3:41" x14ac:dyDescent="0.3">
      <c r="C412">
        <v>0.11866248808057135</v>
      </c>
      <c r="D412">
        <v>0.10438753414297429</v>
      </c>
      <c r="E412">
        <v>0.10438753414297429</v>
      </c>
      <c r="F412">
        <v>0.10438753414297429</v>
      </c>
      <c r="G412">
        <f t="shared" si="42"/>
        <v>0.10795627262737356</v>
      </c>
      <c r="H412">
        <v>0.10438753414297429</v>
      </c>
      <c r="I412">
        <v>0.10438753414297429</v>
      </c>
      <c r="J412">
        <v>5.1277945717465023E-2</v>
      </c>
      <c r="K412">
        <v>5.1277945717465023E-2</v>
      </c>
      <c r="L412">
        <f t="shared" si="43"/>
        <v>7.7832739930219663E-2</v>
      </c>
      <c r="M412">
        <v>5.1277945717465023E-2</v>
      </c>
      <c r="N412">
        <v>5.8475456068043219E-2</v>
      </c>
      <c r="O412">
        <v>5.8475456068043219E-2</v>
      </c>
      <c r="P412">
        <v>5.8475456068043219E-2</v>
      </c>
      <c r="Q412">
        <f t="shared" si="44"/>
        <v>5.667607848039867E-2</v>
      </c>
      <c r="R412">
        <v>5.8475456068043219E-2</v>
      </c>
      <c r="S412">
        <v>5.8475456068043219E-2</v>
      </c>
      <c r="T412">
        <v>6.7957123187853241E-2</v>
      </c>
      <c r="U412">
        <v>6.7957123187853241E-2</v>
      </c>
      <c r="V412">
        <f t="shared" si="45"/>
        <v>6.321628962794823E-2</v>
      </c>
      <c r="W412">
        <v>6.7957123187853241E-2</v>
      </c>
      <c r="X412">
        <v>5.1741027003559779E-2</v>
      </c>
      <c r="Y412">
        <v>5.1741027003559779E-2</v>
      </c>
      <c r="Z412">
        <v>5.1741027003559779E-2</v>
      </c>
      <c r="AA412">
        <v>5.1741027003559779E-2</v>
      </c>
      <c r="AB412">
        <v>3.3183043100599552E-2</v>
      </c>
      <c r="AC412">
        <v>3.3183043100599552E-2</v>
      </c>
      <c r="AD412">
        <v>3.3183043100599552E-2</v>
      </c>
      <c r="AE412">
        <f t="shared" si="46"/>
        <v>3.782253907633961E-2</v>
      </c>
      <c r="AF412">
        <v>3.3183043100599552E-2</v>
      </c>
      <c r="AG412">
        <v>4.7923824141312445E-2</v>
      </c>
      <c r="AH412">
        <v>4.7923824141312445E-2</v>
      </c>
      <c r="AI412">
        <v>4.7923824141312445E-2</v>
      </c>
      <c r="AJ412">
        <f t="shared" si="47"/>
        <v>4.4238628881134216E-2</v>
      </c>
      <c r="AK412">
        <v>4.7923824141312445E-2</v>
      </c>
      <c r="AL412">
        <v>4.7923824141312445E-2</v>
      </c>
      <c r="AM412">
        <v>4.599876243085109E-2</v>
      </c>
      <c r="AN412">
        <v>4.599876243085109E-2</v>
      </c>
      <c r="AO412">
        <f t="shared" si="48"/>
        <v>4.6961293286081771E-2</v>
      </c>
    </row>
    <row r="413" spans="3:41" x14ac:dyDescent="0.3">
      <c r="C413">
        <v>0.1667901058169525</v>
      </c>
      <c r="D413">
        <v>0.11976286357892324</v>
      </c>
      <c r="E413">
        <v>0.11976286357892324</v>
      </c>
      <c r="F413">
        <v>0.20514388165330855</v>
      </c>
      <c r="G413">
        <f t="shared" si="42"/>
        <v>0.15286492865702689</v>
      </c>
      <c r="H413">
        <v>0.20514388165330855</v>
      </c>
      <c r="I413">
        <v>0.20514388165330855</v>
      </c>
      <c r="J413">
        <v>0.31600569633812364</v>
      </c>
      <c r="K413">
        <v>0.31600569633812364</v>
      </c>
      <c r="L413">
        <f t="shared" si="43"/>
        <v>0.26057478899571612</v>
      </c>
      <c r="M413">
        <v>0.31600569633812364</v>
      </c>
      <c r="N413">
        <v>0.31600569633812364</v>
      </c>
      <c r="O413">
        <v>0.22195402185312477</v>
      </c>
      <c r="P413">
        <v>0.22195402185312477</v>
      </c>
      <c r="Q413">
        <f t="shared" si="44"/>
        <v>0.26897985909562422</v>
      </c>
      <c r="R413">
        <v>0.22195402185312477</v>
      </c>
      <c r="S413">
        <v>0.22195402185312477</v>
      </c>
      <c r="T413">
        <v>0.24592438676859177</v>
      </c>
      <c r="U413">
        <v>0.24592438676859177</v>
      </c>
      <c r="V413">
        <f t="shared" si="45"/>
        <v>0.23393920431085827</v>
      </c>
      <c r="W413">
        <v>0.24592438676859177</v>
      </c>
      <c r="X413">
        <v>0.24592438676859177</v>
      </c>
      <c r="Y413">
        <v>0.15719012060835685</v>
      </c>
      <c r="Z413">
        <v>0.15719012060835685</v>
      </c>
      <c r="AA413">
        <v>0.15719012060835685</v>
      </c>
      <c r="AB413">
        <v>0.15719012060835685</v>
      </c>
      <c r="AC413">
        <v>-0.12103675256798101</v>
      </c>
      <c r="AD413">
        <v>-0.12103675256798101</v>
      </c>
      <c r="AE413">
        <f t="shared" si="46"/>
        <v>1.807668402018792E-2</v>
      </c>
      <c r="AF413">
        <v>-0.12103675256798101</v>
      </c>
      <c r="AG413">
        <v>-0.12103675256798101</v>
      </c>
      <c r="AH413">
        <v>0.23930549745142218</v>
      </c>
      <c r="AI413">
        <v>0.23930549745142218</v>
      </c>
      <c r="AJ413">
        <f t="shared" si="47"/>
        <v>5.9134372441720588E-2</v>
      </c>
      <c r="AK413">
        <v>0.23930549745142218</v>
      </c>
      <c r="AL413">
        <v>0.23930549745142218</v>
      </c>
      <c r="AM413">
        <v>0.24754978157576008</v>
      </c>
      <c r="AN413">
        <v>0.24754978157576008</v>
      </c>
      <c r="AO413">
        <f t="shared" si="48"/>
        <v>0.24342763951359114</v>
      </c>
    </row>
    <row r="414" spans="3:41" x14ac:dyDescent="0.3">
      <c r="C414">
        <v>0.21555168166913885</v>
      </c>
      <c r="D414">
        <v>0.2689169186003349</v>
      </c>
      <c r="E414">
        <v>0.2689169186003349</v>
      </c>
      <c r="F414">
        <v>0.2689169186003349</v>
      </c>
      <c r="G414">
        <f t="shared" si="42"/>
        <v>0.25557560936753587</v>
      </c>
      <c r="H414">
        <v>0.19923063305098382</v>
      </c>
      <c r="I414">
        <v>0.19923063305098382</v>
      </c>
      <c r="J414">
        <v>0.19923063305098382</v>
      </c>
      <c r="K414">
        <v>0.20598992596532209</v>
      </c>
      <c r="L414">
        <f t="shared" si="43"/>
        <v>0.20092045627956837</v>
      </c>
      <c r="M414">
        <v>0.20598992596532209</v>
      </c>
      <c r="N414">
        <v>0.20598992596532209</v>
      </c>
      <c r="O414">
        <v>0.20598992596532209</v>
      </c>
      <c r="P414">
        <v>0.1893854495001174</v>
      </c>
      <c r="Q414">
        <f t="shared" si="44"/>
        <v>0.20183880684902092</v>
      </c>
      <c r="R414">
        <v>0.1893854495001174</v>
      </c>
      <c r="S414">
        <v>0.1893854495001174</v>
      </c>
      <c r="T414">
        <v>0.1893854495001174</v>
      </c>
      <c r="U414">
        <v>0.17184576729432721</v>
      </c>
      <c r="V414">
        <f t="shared" si="45"/>
        <v>0.18500052894866986</v>
      </c>
      <c r="W414">
        <v>0.17184576729432721</v>
      </c>
      <c r="X414">
        <v>0.17184576729432721</v>
      </c>
      <c r="Y414">
        <v>0.17184576729432721</v>
      </c>
      <c r="Z414">
        <v>0.17720538023944934</v>
      </c>
      <c r="AA414">
        <v>0.17720538023944934</v>
      </c>
      <c r="AB414">
        <v>0.17720538023944934</v>
      </c>
      <c r="AC414">
        <v>0.17720538023944934</v>
      </c>
      <c r="AD414">
        <v>0.17588274819560806</v>
      </c>
      <c r="AE414">
        <f t="shared" si="46"/>
        <v>0.17687472222848905</v>
      </c>
      <c r="AF414">
        <v>0.17588274819560806</v>
      </c>
      <c r="AG414">
        <v>0.17588274819560806</v>
      </c>
      <c r="AH414">
        <v>0.17588274819560806</v>
      </c>
      <c r="AI414">
        <v>0.16577605797777548</v>
      </c>
      <c r="AJ414">
        <f t="shared" si="47"/>
        <v>0.17335607564114994</v>
      </c>
      <c r="AK414">
        <v>0.16577605797777548</v>
      </c>
      <c r="AL414">
        <v>0.16577605797777548</v>
      </c>
      <c r="AM414">
        <v>0.16577605797777548</v>
      </c>
      <c r="AN414">
        <v>0.1187448402934116</v>
      </c>
      <c r="AO414">
        <f t="shared" si="48"/>
        <v>0.1540182535566845</v>
      </c>
    </row>
    <row r="415" spans="3:41" x14ac:dyDescent="0.3">
      <c r="C415">
        <v>3.5873818677953791E-3</v>
      </c>
      <c r="D415">
        <v>3.5873818677953791E-3</v>
      </c>
      <c r="E415">
        <v>2.2059012609388827E-2</v>
      </c>
      <c r="F415">
        <v>2.2059012609388827E-2</v>
      </c>
      <c r="G415">
        <f t="shared" si="42"/>
        <v>1.2823197238592102E-2</v>
      </c>
      <c r="H415">
        <v>2.2059012609388827E-2</v>
      </c>
      <c r="I415">
        <v>2.2059012609388827E-2</v>
      </c>
      <c r="J415">
        <v>1.4195236356093663E-2</v>
      </c>
      <c r="K415">
        <v>1.4195236356093663E-2</v>
      </c>
      <c r="L415">
        <f t="shared" si="43"/>
        <v>1.8127124482741244E-2</v>
      </c>
      <c r="M415">
        <v>1.4195236356093663E-2</v>
      </c>
      <c r="N415">
        <v>1.4195236356093663E-2</v>
      </c>
      <c r="O415">
        <v>8.6783831238795676E-3</v>
      </c>
      <c r="P415">
        <v>8.6783831238795676E-3</v>
      </c>
      <c r="Q415">
        <f t="shared" si="44"/>
        <v>1.1436809739986616E-2</v>
      </c>
      <c r="R415">
        <v>8.6783831238795676E-3</v>
      </c>
      <c r="S415">
        <v>8.6783831238795676E-3</v>
      </c>
      <c r="T415">
        <v>1.3430277170527492E-2</v>
      </c>
      <c r="U415">
        <v>1.3430277170527492E-2</v>
      </c>
      <c r="V415">
        <f t="shared" si="45"/>
        <v>1.105433014720353E-2</v>
      </c>
      <c r="W415">
        <v>1.3430277170527492E-2</v>
      </c>
      <c r="X415">
        <v>1.3430277170527492E-2</v>
      </c>
      <c r="Y415">
        <v>2.1798877833130243E-2</v>
      </c>
      <c r="Z415">
        <v>2.1798877833130243E-2</v>
      </c>
      <c r="AA415">
        <v>2.1798877833130243E-2</v>
      </c>
      <c r="AB415">
        <v>2.1798877833130243E-2</v>
      </c>
      <c r="AC415">
        <v>6.4299300209580287E-2</v>
      </c>
      <c r="AD415">
        <v>6.4299300209580287E-2</v>
      </c>
      <c r="AE415">
        <f t="shared" si="46"/>
        <v>4.3049089021355263E-2</v>
      </c>
      <c r="AF415">
        <v>6.4299300209580287E-2</v>
      </c>
      <c r="AG415">
        <v>6.4299300209580287E-2</v>
      </c>
      <c r="AH415">
        <v>7.9675361376735004E-2</v>
      </c>
      <c r="AI415">
        <v>7.9675361376735004E-2</v>
      </c>
      <c r="AJ415">
        <f t="shared" si="47"/>
        <v>7.1987330793157639E-2</v>
      </c>
      <c r="AK415">
        <v>7.9675361376735004E-2</v>
      </c>
      <c r="AL415">
        <v>7.9675361376735004E-2</v>
      </c>
      <c r="AM415">
        <v>8.0685967670261843E-2</v>
      </c>
      <c r="AN415">
        <v>8.0685967670261843E-2</v>
      </c>
      <c r="AO415">
        <f t="shared" si="48"/>
        <v>8.0180664523498424E-2</v>
      </c>
    </row>
    <row r="416" spans="3:41" x14ac:dyDescent="0.3">
      <c r="C416">
        <v>-3.3360348413051834E-2</v>
      </c>
      <c r="D416">
        <v>2.1277279090834204E-2</v>
      </c>
      <c r="E416">
        <v>2.1277279090834204E-2</v>
      </c>
      <c r="F416">
        <v>2.1277279090834204E-2</v>
      </c>
      <c r="G416">
        <f t="shared" si="42"/>
        <v>7.6178722148626948E-3</v>
      </c>
      <c r="H416">
        <v>2.1277279090834204E-2</v>
      </c>
      <c r="I416">
        <v>-2.258901348125621E-2</v>
      </c>
      <c r="J416">
        <v>-2.258901348125621E-2</v>
      </c>
      <c r="K416">
        <v>-2.258901348125621E-2</v>
      </c>
      <c r="L416">
        <f t="shared" si="43"/>
        <v>-1.1622440338233606E-2</v>
      </c>
      <c r="M416">
        <v>-2.258901348125621E-2</v>
      </c>
      <c r="N416">
        <v>-6.062469788608095E-2</v>
      </c>
      <c r="O416">
        <v>-6.062469788608095E-2</v>
      </c>
      <c r="P416">
        <v>-6.062469788608095E-2</v>
      </c>
      <c r="Q416">
        <f t="shared" si="44"/>
        <v>-5.1115776784874764E-2</v>
      </c>
      <c r="R416">
        <v>-6.062469788608095E-2</v>
      </c>
      <c r="S416">
        <v>-0.34668695643564185</v>
      </c>
      <c r="T416">
        <v>-0.34668695643564185</v>
      </c>
      <c r="U416">
        <v>-0.34668695643564185</v>
      </c>
      <c r="V416">
        <f t="shared" si="45"/>
        <v>-0.27517139179825162</v>
      </c>
      <c r="W416">
        <v>-0.34668695643564185</v>
      </c>
      <c r="X416">
        <v>0.220852107182092</v>
      </c>
      <c r="Y416">
        <v>0.220852107182092</v>
      </c>
      <c r="Z416">
        <v>0.220852107182092</v>
      </c>
      <c r="AA416">
        <v>0.220852107182092</v>
      </c>
      <c r="AB416">
        <v>3.1649393393179265E-2</v>
      </c>
      <c r="AC416">
        <v>3.1649393393179265E-2</v>
      </c>
      <c r="AD416">
        <v>3.1649393393179265E-2</v>
      </c>
      <c r="AE416">
        <f t="shared" si="46"/>
        <v>7.8950071840407449E-2</v>
      </c>
      <c r="AF416">
        <v>3.1649393393179265E-2</v>
      </c>
      <c r="AG416">
        <v>3.8208000437119242E-2</v>
      </c>
      <c r="AH416">
        <v>3.8208000437119242E-2</v>
      </c>
      <c r="AI416">
        <v>3.8208000437119242E-2</v>
      </c>
      <c r="AJ416">
        <f t="shared" si="47"/>
        <v>3.6568348676134253E-2</v>
      </c>
      <c r="AK416">
        <v>3.8208000437119242E-2</v>
      </c>
      <c r="AL416">
        <v>5.4107124940876196E-2</v>
      </c>
      <c r="AM416">
        <v>5.4107124940876196E-2</v>
      </c>
      <c r="AN416">
        <v>5.4107124940876196E-2</v>
      </c>
      <c r="AO416">
        <f t="shared" si="48"/>
        <v>5.0132343814936954E-2</v>
      </c>
    </row>
    <row r="417" spans="3:41" x14ac:dyDescent="0.3">
      <c r="C417">
        <v>0.18859101131617503</v>
      </c>
      <c r="D417">
        <v>0.18859101131617503</v>
      </c>
      <c r="E417">
        <v>0.18859101131617503</v>
      </c>
      <c r="F417">
        <v>0.1730602285258436</v>
      </c>
      <c r="G417">
        <f t="shared" si="42"/>
        <v>0.18470831561859216</v>
      </c>
      <c r="H417">
        <v>0.1730602285258436</v>
      </c>
      <c r="I417">
        <v>0.1730602285258436</v>
      </c>
      <c r="J417">
        <v>0.1730602285258436</v>
      </c>
      <c r="K417">
        <v>-0.39203617913082039</v>
      </c>
      <c r="L417">
        <f t="shared" si="43"/>
        <v>3.1786126611677609E-2</v>
      </c>
      <c r="M417">
        <v>-0.39203617913082039</v>
      </c>
      <c r="N417">
        <v>-0.39203617913082039</v>
      </c>
      <c r="O417">
        <v>-0.39203617913082039</v>
      </c>
      <c r="P417">
        <v>-0.39203617913082039</v>
      </c>
      <c r="Q417">
        <f t="shared" si="44"/>
        <v>-0.39203617913082039</v>
      </c>
      <c r="R417">
        <v>-0.18052773166962416</v>
      </c>
      <c r="S417">
        <v>-0.18052773166962416</v>
      </c>
      <c r="T417">
        <v>-0.18052773166962416</v>
      </c>
      <c r="U417">
        <v>-0.26196961443011929</v>
      </c>
      <c r="V417">
        <f t="shared" si="45"/>
        <v>-0.20088820235974797</v>
      </c>
      <c r="W417">
        <v>-0.26196961443011929</v>
      </c>
      <c r="X417">
        <v>-0.26196961443011929</v>
      </c>
      <c r="Y417">
        <v>-0.26196961443011929</v>
      </c>
      <c r="Z417">
        <v>-0.49798326859874759</v>
      </c>
      <c r="AA417">
        <v>-0.49798326859874759</v>
      </c>
      <c r="AB417">
        <v>-0.49798326859874759</v>
      </c>
      <c r="AC417">
        <v>-0.49798326859874759</v>
      </c>
      <c r="AD417">
        <v>-0.49798326859874759</v>
      </c>
      <c r="AE417">
        <f t="shared" si="46"/>
        <v>-0.49798326859874759</v>
      </c>
      <c r="AF417">
        <v>-0.49798326859874759</v>
      </c>
      <c r="AG417">
        <v>-0.28422122814152101</v>
      </c>
      <c r="AH417">
        <v>-0.28422122814152101</v>
      </c>
      <c r="AI417">
        <v>-0.28422122814152101</v>
      </c>
      <c r="AJ417">
        <f t="shared" si="47"/>
        <v>-0.33766173825582768</v>
      </c>
      <c r="AK417">
        <v>-0.93120738066586561</v>
      </c>
      <c r="AL417">
        <v>-0.93120738066586561</v>
      </c>
      <c r="AM417">
        <v>-0.93120738066586561</v>
      </c>
      <c r="AN417">
        <v>-0.76448061273336543</v>
      </c>
      <c r="AO417">
        <f t="shared" si="48"/>
        <v>-0.88952568868274051</v>
      </c>
    </row>
    <row r="418" spans="3:41" x14ac:dyDescent="0.3">
      <c r="C418">
        <v>6.5422607172400365E-2</v>
      </c>
      <c r="D418">
        <v>6.5422607172400365E-2</v>
      </c>
      <c r="E418">
        <v>6.5422607172400365E-2</v>
      </c>
      <c r="F418">
        <v>6.5422607172400365E-2</v>
      </c>
      <c r="G418">
        <f t="shared" si="42"/>
        <v>6.5422607172400365E-2</v>
      </c>
      <c r="H418">
        <v>0.20153550863723607</v>
      </c>
      <c r="I418">
        <v>0.20153550863723607</v>
      </c>
      <c r="J418">
        <v>0.20153550863723607</v>
      </c>
      <c r="K418">
        <v>4.1528753199748705E-2</v>
      </c>
      <c r="L418">
        <f t="shared" si="43"/>
        <v>0.16153381977786421</v>
      </c>
      <c r="M418">
        <v>4.1528753199748705E-2</v>
      </c>
      <c r="N418">
        <v>4.1528753199748705E-2</v>
      </c>
      <c r="O418">
        <v>4.1528753199748705E-2</v>
      </c>
      <c r="P418">
        <v>7.2606664797646939E-3</v>
      </c>
      <c r="Q418">
        <f t="shared" si="44"/>
        <v>3.29617315197527E-2</v>
      </c>
      <c r="R418">
        <v>7.2606664797646939E-3</v>
      </c>
      <c r="S418">
        <v>7.2606664797646939E-3</v>
      </c>
      <c r="T418">
        <v>7.2606664797646939E-3</v>
      </c>
      <c r="U418">
        <v>-0.1658013980918551</v>
      </c>
      <c r="V418">
        <f t="shared" si="45"/>
        <v>-3.6004849663140256E-2</v>
      </c>
      <c r="W418">
        <v>-0.1658013980918551</v>
      </c>
      <c r="X418">
        <v>-0.1658013980918551</v>
      </c>
      <c r="Y418">
        <v>-0.1658013980918551</v>
      </c>
      <c r="Z418">
        <v>-3.3242332681193136E-2</v>
      </c>
      <c r="AA418">
        <v>-3.3242332681193136E-2</v>
      </c>
      <c r="AB418">
        <v>-3.3242332681193136E-2</v>
      </c>
      <c r="AC418">
        <v>-3.3242332681193136E-2</v>
      </c>
      <c r="AD418">
        <v>-3.8626909919631885E-3</v>
      </c>
      <c r="AE418">
        <f t="shared" si="46"/>
        <v>-2.5897422258885649E-2</v>
      </c>
      <c r="AF418">
        <v>-3.8626909919631885E-3</v>
      </c>
      <c r="AG418">
        <v>-3.8626909919631885E-3</v>
      </c>
      <c r="AH418">
        <v>-3.8626909919631885E-3</v>
      </c>
      <c r="AI418">
        <v>-1.4602548441685065E-2</v>
      </c>
      <c r="AJ418">
        <f t="shared" si="47"/>
        <v>-6.547655354393658E-3</v>
      </c>
      <c r="AK418">
        <v>-1.4602548441685065E-2</v>
      </c>
      <c r="AL418">
        <v>-1.4602548441685065E-2</v>
      </c>
      <c r="AM418">
        <v>-1.4602548441685065E-2</v>
      </c>
      <c r="AN418">
        <v>2.6906958267377473E-2</v>
      </c>
      <c r="AO418">
        <f t="shared" si="48"/>
        <v>-4.2251717644194312E-3</v>
      </c>
    </row>
    <row r="419" spans="3:41" x14ac:dyDescent="0.3">
      <c r="C419">
        <v>2.8881243819465927E-2</v>
      </c>
      <c r="D419">
        <v>-0.15931509377204109</v>
      </c>
      <c r="E419">
        <v>-0.15931509377204109</v>
      </c>
      <c r="F419">
        <v>-0.15931509377204109</v>
      </c>
      <c r="G419">
        <f t="shared" si="42"/>
        <v>-0.11226600937416434</v>
      </c>
      <c r="H419">
        <v>-0.15931509377204109</v>
      </c>
      <c r="I419">
        <v>-9.1880772694565044E-2</v>
      </c>
      <c r="J419">
        <v>-9.1880772694565044E-2</v>
      </c>
      <c r="K419">
        <v>-9.1880772694565044E-2</v>
      </c>
      <c r="L419">
        <f t="shared" si="43"/>
        <v>-0.10873935296393406</v>
      </c>
      <c r="M419">
        <v>-9.1880772694565044E-2</v>
      </c>
      <c r="N419">
        <v>2.8928940945888479E-2</v>
      </c>
      <c r="O419">
        <v>2.8928940945888479E-2</v>
      </c>
      <c r="P419">
        <v>2.8928940945888479E-2</v>
      </c>
      <c r="Q419">
        <f t="shared" si="44"/>
        <v>-1.2734874642249018E-3</v>
      </c>
      <c r="R419">
        <v>2.8928940945888479E-2</v>
      </c>
      <c r="S419">
        <v>-0.22327348852765525</v>
      </c>
      <c r="T419">
        <v>-0.22327348852765525</v>
      </c>
      <c r="U419">
        <v>-0.22327348852765525</v>
      </c>
      <c r="V419">
        <f t="shared" si="45"/>
        <v>-0.16022288115926933</v>
      </c>
      <c r="W419">
        <v>-0.22327348852765525</v>
      </c>
      <c r="X419">
        <v>-1.3453818033495055</v>
      </c>
      <c r="Y419">
        <v>-1.3453818033495055</v>
      </c>
      <c r="Z419">
        <v>-1.3453818033495055</v>
      </c>
      <c r="AA419">
        <v>-1.3453818033495055</v>
      </c>
      <c r="AB419">
        <v>-0.26007629610230115</v>
      </c>
      <c r="AC419">
        <v>-0.26007629610230115</v>
      </c>
      <c r="AD419">
        <v>-0.26007629610230115</v>
      </c>
      <c r="AE419">
        <f t="shared" si="46"/>
        <v>-0.53140267291410226</v>
      </c>
      <c r="AF419">
        <v>-0.26007629610230115</v>
      </c>
      <c r="AG419">
        <v>3.4588193099910187E-2</v>
      </c>
      <c r="AH419">
        <v>3.4588193099910187E-2</v>
      </c>
      <c r="AI419">
        <v>3.4588193099910187E-2</v>
      </c>
      <c r="AJ419">
        <f t="shared" si="47"/>
        <v>-3.9077929200642653E-2</v>
      </c>
      <c r="AK419">
        <v>3.4588193099910187E-2</v>
      </c>
      <c r="AL419">
        <v>6.7267001181616978E-2</v>
      </c>
      <c r="AM419">
        <v>6.7267001181616978E-2</v>
      </c>
      <c r="AN419">
        <v>6.7267001181616978E-2</v>
      </c>
      <c r="AO419">
        <f t="shared" si="48"/>
        <v>5.9097299161190289E-2</v>
      </c>
    </row>
    <row r="420" spans="3:41" x14ac:dyDescent="0.3">
      <c r="C420">
        <v>5.5098989772745223E-2</v>
      </c>
      <c r="D420">
        <v>5.5098989772745223E-2</v>
      </c>
      <c r="E420">
        <v>-9.0024493833092467E-2</v>
      </c>
      <c r="F420">
        <v>-9.0024493833092467E-2</v>
      </c>
      <c r="G420">
        <f t="shared" si="42"/>
        <v>-1.7462752030173622E-2</v>
      </c>
      <c r="H420">
        <v>-9.0024493833092467E-2</v>
      </c>
      <c r="I420">
        <v>1.6877483052389425E-2</v>
      </c>
      <c r="J420">
        <v>1.6877483052389425E-2</v>
      </c>
      <c r="K420">
        <v>1.6877483052389425E-2</v>
      </c>
      <c r="L420">
        <f t="shared" si="43"/>
        <v>-9.8480111689810482E-3</v>
      </c>
      <c r="M420">
        <v>1.6877483052389425E-2</v>
      </c>
      <c r="N420">
        <v>2.9905833671897069E-2</v>
      </c>
      <c r="O420">
        <v>2.9905833671897069E-2</v>
      </c>
      <c r="P420">
        <v>2.9905833671897069E-2</v>
      </c>
      <c r="Q420">
        <f t="shared" si="44"/>
        <v>2.6648746017020161E-2</v>
      </c>
      <c r="R420">
        <v>2.9905833671897069E-2</v>
      </c>
      <c r="S420">
        <v>1.4164277449495912E-2</v>
      </c>
      <c r="T420">
        <v>1.4164277449495912E-2</v>
      </c>
      <c r="U420">
        <v>1.4164277449495912E-2</v>
      </c>
      <c r="V420">
        <f t="shared" si="45"/>
        <v>1.8099666505096201E-2</v>
      </c>
      <c r="W420">
        <v>1.4164277449495912E-2</v>
      </c>
      <c r="X420">
        <v>1.1334669096969606E-2</v>
      </c>
      <c r="Y420">
        <v>1.1334669096969606E-2</v>
      </c>
      <c r="Z420">
        <v>1.1334669096969606E-2</v>
      </c>
      <c r="AA420">
        <v>1.1334669096969606E-2</v>
      </c>
      <c r="AB420">
        <v>1.1334669096969606E-2</v>
      </c>
      <c r="AC420">
        <v>4.569154076741104E-2</v>
      </c>
      <c r="AD420">
        <v>4.569154076741104E-2</v>
      </c>
      <c r="AE420">
        <f t="shared" si="46"/>
        <v>2.8513104932190322E-2</v>
      </c>
      <c r="AF420">
        <v>4.569154076741104E-2</v>
      </c>
      <c r="AG420">
        <v>-0.10023315649134547</v>
      </c>
      <c r="AH420">
        <v>-0.10023315649134547</v>
      </c>
      <c r="AI420">
        <v>-0.10023315649134547</v>
      </c>
      <c r="AJ420">
        <f t="shared" si="47"/>
        <v>-6.3751982176656341E-2</v>
      </c>
      <c r="AK420">
        <v>-0.10023315649134547</v>
      </c>
      <c r="AL420">
        <v>-7.0810270931053127E-3</v>
      </c>
      <c r="AM420">
        <v>-7.0810270931053127E-3</v>
      </c>
      <c r="AN420">
        <v>-7.0810270931053127E-3</v>
      </c>
      <c r="AO420">
        <f t="shared" si="48"/>
        <v>-3.0369059442665356E-2</v>
      </c>
    </row>
    <row r="421" spans="3:41" x14ac:dyDescent="0.3">
      <c r="C421">
        <v>6.1580388620152499E-2</v>
      </c>
      <c r="D421">
        <v>6.1580388620152499E-2</v>
      </c>
      <c r="E421">
        <v>6.1580388620152499E-2</v>
      </c>
      <c r="F421">
        <v>6.1580388620152499E-2</v>
      </c>
      <c r="G421">
        <f t="shared" si="42"/>
        <v>6.1580388620152499E-2</v>
      </c>
      <c r="H421">
        <v>6.7312274021954929E-2</v>
      </c>
      <c r="I421">
        <v>6.7312274021954929E-2</v>
      </c>
      <c r="J421">
        <v>6.7312274021954929E-2</v>
      </c>
      <c r="K421">
        <v>6.7312274021954929E-2</v>
      </c>
      <c r="L421">
        <f t="shared" si="43"/>
        <v>6.7312274021954929E-2</v>
      </c>
      <c r="M421">
        <v>4.494740746025265E-2</v>
      </c>
      <c r="N421">
        <v>4.494740746025265E-2</v>
      </c>
      <c r="O421">
        <v>4.494740746025265E-2</v>
      </c>
      <c r="P421">
        <v>4.494740746025265E-2</v>
      </c>
      <c r="Q421">
        <f t="shared" si="44"/>
        <v>4.494740746025265E-2</v>
      </c>
      <c r="R421">
        <v>4.7012810773402823E-2</v>
      </c>
      <c r="S421">
        <v>4.7012810773402823E-2</v>
      </c>
      <c r="T421">
        <v>4.7012810773402823E-2</v>
      </c>
      <c r="U421">
        <v>4.7012810773402823E-2</v>
      </c>
      <c r="V421">
        <f t="shared" si="45"/>
        <v>4.7012810773402823E-2</v>
      </c>
      <c r="W421">
        <v>4.7012810773402823E-2</v>
      </c>
      <c r="X421">
        <v>6.5691916188099025E-2</v>
      </c>
      <c r="Y421">
        <v>6.5691916188099025E-2</v>
      </c>
      <c r="Z421">
        <v>6.5691916188099025E-2</v>
      </c>
      <c r="AA421">
        <v>-0.23849623747351573</v>
      </c>
      <c r="AB421">
        <v>-0.23849623747351573</v>
      </c>
      <c r="AC421">
        <v>-0.23849623747351573</v>
      </c>
      <c r="AD421">
        <v>-0.23849623747351573</v>
      </c>
      <c r="AE421">
        <f t="shared" si="46"/>
        <v>-0.23849623747351573</v>
      </c>
      <c r="AF421">
        <v>-1.2958213238999273E-2</v>
      </c>
      <c r="AG421">
        <v>-1.2958213238999273E-2</v>
      </c>
      <c r="AH421">
        <v>-1.2958213238999273E-2</v>
      </c>
      <c r="AI421">
        <v>-1.2958213238999273E-2</v>
      </c>
      <c r="AJ421">
        <f t="shared" si="47"/>
        <v>-1.2958213238999273E-2</v>
      </c>
      <c r="AK421">
        <v>1.8583879420498738E-2</v>
      </c>
      <c r="AL421">
        <v>1.8583879420498738E-2</v>
      </c>
      <c r="AM421">
        <v>1.8583879420498738E-2</v>
      </c>
      <c r="AN421">
        <v>1.8583879420498738E-2</v>
      </c>
      <c r="AO421">
        <f t="shared" si="48"/>
        <v>1.8583879420498738E-2</v>
      </c>
    </row>
    <row r="422" spans="3:41" x14ac:dyDescent="0.3">
      <c r="C422">
        <v>4.7978221667360245E-2</v>
      </c>
      <c r="D422">
        <v>4.7978221667360245E-2</v>
      </c>
      <c r="E422">
        <v>6.6040593175053008E-2</v>
      </c>
      <c r="F422">
        <v>6.6040593175053008E-2</v>
      </c>
      <c r="G422">
        <f t="shared" si="42"/>
        <v>5.7009407421206623E-2</v>
      </c>
      <c r="H422">
        <v>6.6040593175053008E-2</v>
      </c>
      <c r="I422">
        <v>6.6040593175053008E-2</v>
      </c>
      <c r="J422">
        <v>5.2334150500561567E-2</v>
      </c>
      <c r="K422">
        <v>5.2334150500561567E-2</v>
      </c>
      <c r="L422">
        <f t="shared" si="43"/>
        <v>5.9187371837807284E-2</v>
      </c>
      <c r="M422">
        <v>5.2334150500561567E-2</v>
      </c>
      <c r="N422">
        <v>5.2334150500561567E-2</v>
      </c>
      <c r="O422">
        <v>6.1871113102948669E-2</v>
      </c>
      <c r="P422">
        <v>6.1871113102948669E-2</v>
      </c>
      <c r="Q422">
        <f t="shared" si="44"/>
        <v>5.7102631801755122E-2</v>
      </c>
      <c r="R422">
        <v>6.1871113102948669E-2</v>
      </c>
      <c r="S422">
        <v>6.1871113102948669E-2</v>
      </c>
      <c r="T422">
        <v>6.1871113102948669E-2</v>
      </c>
      <c r="U422">
        <v>3.2680231713689105E-2</v>
      </c>
      <c r="V422">
        <f t="shared" si="45"/>
        <v>5.4573392755633776E-2</v>
      </c>
      <c r="W422">
        <v>3.2680231713689105E-2</v>
      </c>
      <c r="X422">
        <v>3.2680231713689105E-2</v>
      </c>
      <c r="Y422">
        <v>9.5189868057491498E-3</v>
      </c>
      <c r="Z422">
        <v>9.5189868057491498E-3</v>
      </c>
      <c r="AA422">
        <v>9.5189868057491498E-3</v>
      </c>
      <c r="AB422">
        <v>9.5189868057491498E-3</v>
      </c>
      <c r="AC422">
        <v>-7.1988586759789627E-2</v>
      </c>
      <c r="AD422">
        <v>-7.1988586759789627E-2</v>
      </c>
      <c r="AE422">
        <f t="shared" si="46"/>
        <v>-3.123479997702024E-2</v>
      </c>
      <c r="AF422">
        <v>-7.1988586759789627E-2</v>
      </c>
      <c r="AG422">
        <v>-7.1988586759789627E-2</v>
      </c>
      <c r="AH422">
        <v>-4.6689785159988811E-2</v>
      </c>
      <c r="AI422">
        <v>-4.6689785159988811E-2</v>
      </c>
      <c r="AJ422">
        <f t="shared" si="47"/>
        <v>-5.9339185959889219E-2</v>
      </c>
      <c r="AK422">
        <v>-4.6689785159988811E-2</v>
      </c>
      <c r="AL422">
        <v>-4.6689785159988811E-2</v>
      </c>
      <c r="AM422">
        <v>-4.6689785159988811E-2</v>
      </c>
      <c r="AN422">
        <v>-0.11631916714788286</v>
      </c>
      <c r="AO422">
        <f t="shared" si="48"/>
        <v>-6.409713065696232E-2</v>
      </c>
    </row>
    <row r="423" spans="3:41" x14ac:dyDescent="0.3">
      <c r="C423">
        <v>0.15251279664960446</v>
      </c>
      <c r="D423">
        <v>0.14891766524932354</v>
      </c>
      <c r="E423">
        <v>0.14891766524932354</v>
      </c>
      <c r="F423">
        <v>0.14891766524932354</v>
      </c>
      <c r="G423">
        <f t="shared" si="42"/>
        <v>0.14981644809939376</v>
      </c>
      <c r="H423">
        <v>0.14891766524932354</v>
      </c>
      <c r="I423">
        <v>0.10955459770114942</v>
      </c>
      <c r="J423">
        <v>0.10955459770114942</v>
      </c>
      <c r="K423">
        <v>0.10955459770114942</v>
      </c>
      <c r="L423">
        <f t="shared" si="43"/>
        <v>0.11939536458819294</v>
      </c>
      <c r="M423">
        <v>0.10955459770114942</v>
      </c>
      <c r="N423">
        <v>-9.4026548672566365E-2</v>
      </c>
      <c r="O423">
        <v>-9.4026548672566365E-2</v>
      </c>
      <c r="P423">
        <v>-9.4026548672566365E-2</v>
      </c>
      <c r="Q423">
        <f t="shared" si="44"/>
        <v>-4.3131262079137422E-2</v>
      </c>
      <c r="R423">
        <v>-9.4026548672566365E-2</v>
      </c>
      <c r="S423">
        <v>-3.433819125573967E-2</v>
      </c>
      <c r="T423">
        <v>-3.433819125573967E-2</v>
      </c>
      <c r="U423">
        <v>-3.433819125573967E-2</v>
      </c>
      <c r="V423">
        <f t="shared" si="45"/>
        <v>-4.9260280609946347E-2</v>
      </c>
      <c r="W423">
        <v>-3.433819125573967E-2</v>
      </c>
      <c r="X423">
        <v>-0.95747062115277004</v>
      </c>
      <c r="Y423">
        <v>-0.95747062115277004</v>
      </c>
      <c r="Z423">
        <v>-0.95747062115277004</v>
      </c>
      <c r="AA423">
        <v>-0.95747062115277004</v>
      </c>
      <c r="AB423">
        <v>0.51354781394758553</v>
      </c>
      <c r="AC423">
        <v>0.51354781394758553</v>
      </c>
      <c r="AD423">
        <v>0.51354781394758553</v>
      </c>
      <c r="AE423">
        <f t="shared" si="46"/>
        <v>0.14579320517249664</v>
      </c>
      <c r="AF423">
        <v>0.51354781394758553</v>
      </c>
      <c r="AG423">
        <v>0.51354781394758553</v>
      </c>
      <c r="AH423">
        <v>-5.5789497387858045E-2</v>
      </c>
      <c r="AI423">
        <v>-5.5789497387858045E-2</v>
      </c>
      <c r="AJ423">
        <f t="shared" si="47"/>
        <v>0.22887915827986371</v>
      </c>
      <c r="AK423">
        <v>-5.5789497387858045E-2</v>
      </c>
      <c r="AL423">
        <v>-5.5789497387858045E-2</v>
      </c>
      <c r="AM423">
        <v>-0.16314682524204849</v>
      </c>
      <c r="AN423">
        <v>-0.16314682524204849</v>
      </c>
      <c r="AO423">
        <f t="shared" si="48"/>
        <v>-0.10946816131495327</v>
      </c>
    </row>
    <row r="424" spans="3:41" x14ac:dyDescent="0.3">
      <c r="C424">
        <v>0.24306220095693781</v>
      </c>
      <c r="D424">
        <v>0.24306220095693781</v>
      </c>
      <c r="E424">
        <v>0.24306220095693781</v>
      </c>
      <c r="F424">
        <v>7.4074074074074077E-3</v>
      </c>
      <c r="G424">
        <f t="shared" si="42"/>
        <v>0.1841485025695552</v>
      </c>
      <c r="H424">
        <v>7.4074074074074077E-3</v>
      </c>
      <c r="I424">
        <v>7.4074074074074077E-3</v>
      </c>
      <c r="J424">
        <v>7.4074074074074077E-3</v>
      </c>
      <c r="K424">
        <v>7.4074074074074077E-3</v>
      </c>
      <c r="L424">
        <f t="shared" si="43"/>
        <v>7.4074074074074077E-3</v>
      </c>
      <c r="M424">
        <v>0.2973056673892846</v>
      </c>
      <c r="N424">
        <v>0.2973056673892846</v>
      </c>
      <c r="O424">
        <v>0.2973056673892846</v>
      </c>
      <c r="P424">
        <v>0.11492406542056074</v>
      </c>
      <c r="Q424">
        <f t="shared" si="44"/>
        <v>0.25171026689710363</v>
      </c>
      <c r="R424">
        <v>0.11492406542056074</v>
      </c>
      <c r="S424">
        <v>0.11492406542056074</v>
      </c>
      <c r="T424">
        <v>0.11492406542056074</v>
      </c>
      <c r="U424">
        <v>0.11717518980088812</v>
      </c>
      <c r="V424">
        <f t="shared" si="45"/>
        <v>0.11548684651564259</v>
      </c>
      <c r="W424">
        <v>0.11717518980088812</v>
      </c>
      <c r="X424">
        <v>0.11717518980088812</v>
      </c>
      <c r="Y424">
        <v>0.11717518980088812</v>
      </c>
      <c r="Z424">
        <v>8.5534958400233549E-2</v>
      </c>
      <c r="AA424">
        <v>8.5534958400233549E-2</v>
      </c>
      <c r="AB424">
        <v>8.5534958400233549E-2</v>
      </c>
      <c r="AC424">
        <v>8.5534958400233549E-2</v>
      </c>
      <c r="AD424">
        <v>0.26905574516496017</v>
      </c>
      <c r="AE424">
        <f t="shared" si="46"/>
        <v>0.13141515509141521</v>
      </c>
      <c r="AF424">
        <v>0.26905574516496017</v>
      </c>
      <c r="AG424">
        <v>0.26905574516496017</v>
      </c>
      <c r="AH424">
        <v>0.26905574516496017</v>
      </c>
      <c r="AI424">
        <v>0.26905574516496017</v>
      </c>
      <c r="AJ424">
        <f t="shared" si="47"/>
        <v>0.26905574516496017</v>
      </c>
      <c r="AK424">
        <v>5.7233551365909963E-2</v>
      </c>
      <c r="AL424">
        <v>5.7233551365909963E-2</v>
      </c>
      <c r="AM424">
        <v>5.7233551365909963E-2</v>
      </c>
      <c r="AN424">
        <v>-0.23914484587338417</v>
      </c>
      <c r="AO424">
        <f t="shared" si="48"/>
        <v>-1.6861047943913569E-2</v>
      </c>
    </row>
    <row r="425" spans="3:41" x14ac:dyDescent="0.3">
      <c r="C425">
        <v>0.57638520594099274</v>
      </c>
      <c r="D425">
        <v>0.57638520594099274</v>
      </c>
      <c r="E425">
        <v>0.57638520594099274</v>
      </c>
      <c r="F425">
        <v>0.57638520594099274</v>
      </c>
      <c r="G425">
        <f t="shared" si="42"/>
        <v>0.57638520594099274</v>
      </c>
      <c r="H425">
        <v>0.33575776079420105</v>
      </c>
      <c r="I425">
        <v>0.33575776079420105</v>
      </c>
      <c r="J425">
        <v>0.33575776079420105</v>
      </c>
      <c r="K425">
        <v>0.33575776079420105</v>
      </c>
      <c r="L425">
        <f t="shared" si="43"/>
        <v>0.33575776079420105</v>
      </c>
      <c r="M425">
        <v>0.15926272434966826</v>
      </c>
      <c r="N425">
        <v>0.15926272434966826</v>
      </c>
      <c r="O425">
        <v>0.15926272434966826</v>
      </c>
      <c r="P425">
        <v>0.15926272434966826</v>
      </c>
      <c r="Q425">
        <f t="shared" si="44"/>
        <v>0.15926272434966826</v>
      </c>
      <c r="R425">
        <v>0.18121394047182793</v>
      </c>
      <c r="S425">
        <v>0.18121394047182793</v>
      </c>
      <c r="T425">
        <v>0.18121394047182793</v>
      </c>
      <c r="U425">
        <v>0.18121394047182793</v>
      </c>
      <c r="V425">
        <f t="shared" si="45"/>
        <v>0.18121394047182793</v>
      </c>
      <c r="W425">
        <v>8.4924168112880102E-2</v>
      </c>
      <c r="X425">
        <v>8.4924168112880102E-2</v>
      </c>
      <c r="Y425">
        <v>8.4924168112880102E-2</v>
      </c>
      <c r="Z425">
        <v>8.4924168112880102E-2</v>
      </c>
      <c r="AA425">
        <v>0.1073877730801063</v>
      </c>
      <c r="AB425">
        <v>0.1073877730801063</v>
      </c>
      <c r="AC425">
        <v>0.1073877730801063</v>
      </c>
      <c r="AD425">
        <v>0.1073877730801063</v>
      </c>
      <c r="AE425">
        <f t="shared" si="46"/>
        <v>0.1073877730801063</v>
      </c>
      <c r="AF425">
        <v>0.19523391624312061</v>
      </c>
      <c r="AG425">
        <v>0.19523391624312061</v>
      </c>
      <c r="AH425">
        <v>0.19523391624312061</v>
      </c>
      <c r="AI425">
        <v>0.19523391624312061</v>
      </c>
      <c r="AJ425">
        <f t="shared" si="47"/>
        <v>0.19523391624312061</v>
      </c>
      <c r="AK425">
        <v>0.19532668494478769</v>
      </c>
      <c r="AL425">
        <v>0.19532668494478769</v>
      </c>
      <c r="AM425">
        <v>0.19532668494478769</v>
      </c>
      <c r="AN425">
        <v>0.19532668494478769</v>
      </c>
      <c r="AO425">
        <f t="shared" si="48"/>
        <v>0.19532668494478769</v>
      </c>
    </row>
    <row r="426" spans="3:41" x14ac:dyDescent="0.3">
      <c r="C426">
        <v>0.14796465003928494</v>
      </c>
      <c r="D426">
        <v>0.14796465003928494</v>
      </c>
      <c r="E426">
        <v>0.14515788961512885</v>
      </c>
      <c r="F426">
        <v>0.14515788961512885</v>
      </c>
      <c r="G426">
        <f t="shared" si="42"/>
        <v>0.14656126982720691</v>
      </c>
      <c r="H426">
        <v>0.14515788961512885</v>
      </c>
      <c r="I426">
        <v>0.14515788961512885</v>
      </c>
      <c r="J426">
        <v>0.16177790047622334</v>
      </c>
      <c r="K426">
        <v>0.16177790047622334</v>
      </c>
      <c r="L426">
        <f t="shared" si="43"/>
        <v>0.15346789504567609</v>
      </c>
      <c r="M426">
        <v>0.16177790047622334</v>
      </c>
      <c r="N426">
        <v>0.16177790047622334</v>
      </c>
      <c r="O426">
        <v>-0.78448275862068961</v>
      </c>
      <c r="P426">
        <v>-0.78448275862068961</v>
      </c>
      <c r="Q426">
        <f t="shared" si="44"/>
        <v>-0.31135242907223315</v>
      </c>
      <c r="R426">
        <v>-0.78448275862068961</v>
      </c>
      <c r="S426">
        <v>-0.78448275862068961</v>
      </c>
      <c r="T426">
        <v>-0.78448275862068961</v>
      </c>
      <c r="U426">
        <v>-0.71251226091221187</v>
      </c>
      <c r="V426">
        <f t="shared" si="45"/>
        <v>-0.76649013419357015</v>
      </c>
      <c r="W426">
        <v>-0.71251226091221187</v>
      </c>
      <c r="X426">
        <v>-0.71251226091221187</v>
      </c>
      <c r="Y426">
        <v>-0.71251226091221187</v>
      </c>
      <c r="Z426">
        <v>-0.53476604696116892</v>
      </c>
      <c r="AA426">
        <v>-0.53476604696116892</v>
      </c>
      <c r="AB426">
        <v>-0.53476604696116892</v>
      </c>
      <c r="AC426">
        <v>4.8116403006415009E-2</v>
      </c>
      <c r="AD426">
        <v>4.8116403006415009E-2</v>
      </c>
      <c r="AE426">
        <f t="shared" si="46"/>
        <v>-0.24332482197737698</v>
      </c>
      <c r="AF426">
        <v>4.8116403006415009E-2</v>
      </c>
      <c r="AG426">
        <v>4.8116403006415009E-2</v>
      </c>
      <c r="AH426">
        <v>3.143917203671158E-2</v>
      </c>
      <c r="AI426">
        <v>3.143917203671158E-2</v>
      </c>
      <c r="AJ426">
        <f t="shared" si="47"/>
        <v>3.9777787521563301E-2</v>
      </c>
      <c r="AK426">
        <v>3.143917203671158E-2</v>
      </c>
      <c r="AL426">
        <v>3.143917203671158E-2</v>
      </c>
      <c r="AM426">
        <v>2.4267150773934647</v>
      </c>
      <c r="AN426">
        <v>2.4267150773934647</v>
      </c>
      <c r="AO426">
        <f t="shared" si="48"/>
        <v>1.2290771247150882</v>
      </c>
    </row>
    <row r="427" spans="3:41" x14ac:dyDescent="0.3">
      <c r="C427">
        <v>0.19350752177355504</v>
      </c>
      <c r="D427">
        <v>0.19350752177355504</v>
      </c>
      <c r="E427">
        <v>0.19350752177355504</v>
      </c>
      <c r="F427">
        <v>0.12041135121062223</v>
      </c>
      <c r="G427">
        <f t="shared" si="42"/>
        <v>0.17523347913282183</v>
      </c>
      <c r="H427">
        <v>0.12041135121062223</v>
      </c>
      <c r="I427">
        <v>0.12041135121062223</v>
      </c>
      <c r="J427">
        <v>0.12041135121062223</v>
      </c>
      <c r="K427">
        <v>0.12934083330526458</v>
      </c>
      <c r="L427">
        <f t="shared" si="43"/>
        <v>0.12264372173428281</v>
      </c>
      <c r="M427">
        <v>0.12934083330526458</v>
      </c>
      <c r="N427">
        <v>0.12934083330526458</v>
      </c>
      <c r="O427">
        <v>0.12934083330526458</v>
      </c>
      <c r="P427">
        <v>6.9640914036996737E-2</v>
      </c>
      <c r="Q427">
        <f t="shared" si="44"/>
        <v>0.11441585348819762</v>
      </c>
      <c r="R427">
        <v>6.9640914036996737E-2</v>
      </c>
      <c r="S427">
        <v>6.9640914036996737E-2</v>
      </c>
      <c r="T427">
        <v>6.9640914036996737E-2</v>
      </c>
      <c r="U427">
        <v>3.7563508148477191E-2</v>
      </c>
      <c r="V427">
        <f t="shared" si="45"/>
        <v>6.1621562564866852E-2</v>
      </c>
      <c r="W427">
        <v>3.7563508148477191E-2</v>
      </c>
      <c r="X427">
        <v>3.7563508148477191E-2</v>
      </c>
      <c r="Y427">
        <v>3.7563508148477191E-2</v>
      </c>
      <c r="Z427">
        <v>0.10405293631100082</v>
      </c>
      <c r="AA427">
        <v>0.10405293631100082</v>
      </c>
      <c r="AB427">
        <v>0.10405293631100082</v>
      </c>
      <c r="AC427">
        <v>0.10405293631100082</v>
      </c>
      <c r="AD427">
        <v>-3.6636842849352695E-2</v>
      </c>
      <c r="AE427">
        <f t="shared" si="46"/>
        <v>6.888049152091244E-2</v>
      </c>
      <c r="AF427">
        <v>-3.6636842849352695E-2</v>
      </c>
      <c r="AG427">
        <v>-3.6636842849352695E-2</v>
      </c>
      <c r="AH427">
        <v>-3.6636842849352695E-2</v>
      </c>
      <c r="AI427">
        <v>-0.89098191624365486</v>
      </c>
      <c r="AJ427">
        <f t="shared" si="47"/>
        <v>-0.25022311119792823</v>
      </c>
      <c r="AK427">
        <v>-0.89098191624365486</v>
      </c>
      <c r="AL427">
        <v>-0.89098191624365486</v>
      </c>
      <c r="AM427">
        <v>-0.89098191624365486</v>
      </c>
      <c r="AN427">
        <v>9.685967410219902E-2</v>
      </c>
      <c r="AO427">
        <f t="shared" si="48"/>
        <v>-0.64402151865719137</v>
      </c>
    </row>
    <row r="428" spans="3:41" x14ac:dyDescent="0.3">
      <c r="C428">
        <v>0.82477563631013684</v>
      </c>
      <c r="D428">
        <v>0.82477563631013684</v>
      </c>
      <c r="E428">
        <v>-0.13202105050096144</v>
      </c>
      <c r="F428">
        <v>-0.13202105050096144</v>
      </c>
      <c r="G428">
        <f t="shared" si="42"/>
        <v>0.34637729290458774</v>
      </c>
      <c r="H428">
        <v>-0.13202105050096144</v>
      </c>
      <c r="I428">
        <v>-0.13202105050096144</v>
      </c>
      <c r="J428">
        <v>-0.10320991034152351</v>
      </c>
      <c r="K428">
        <v>-0.10320991034152351</v>
      </c>
      <c r="L428">
        <f t="shared" si="43"/>
        <v>-0.11761548042124247</v>
      </c>
      <c r="M428">
        <v>-0.10320991034152351</v>
      </c>
      <c r="N428">
        <v>-0.10320991034152351</v>
      </c>
      <c r="O428">
        <v>-2.7003772585875968E-2</v>
      </c>
      <c r="P428">
        <v>-2.7003772585875968E-2</v>
      </c>
      <c r="Q428">
        <f t="shared" si="44"/>
        <v>-6.5106841463699744E-2</v>
      </c>
      <c r="R428">
        <v>-2.7003772585875968E-2</v>
      </c>
      <c r="S428">
        <v>-2.7003772585875968E-2</v>
      </c>
      <c r="T428">
        <v>0.22972639881685974</v>
      </c>
      <c r="U428">
        <v>0.22972639881685974</v>
      </c>
      <c r="V428">
        <f t="shared" si="45"/>
        <v>0.10136131311549189</v>
      </c>
      <c r="W428">
        <v>0.22972639881685974</v>
      </c>
      <c r="X428">
        <v>0.22972639881685974</v>
      </c>
      <c r="Y428">
        <v>0.2145451473942056</v>
      </c>
      <c r="Z428">
        <v>0.2145451473942056</v>
      </c>
      <c r="AA428">
        <v>0.2145451473942056</v>
      </c>
      <c r="AB428">
        <v>0.2145451473942056</v>
      </c>
      <c r="AC428">
        <v>0.24022500286993456</v>
      </c>
      <c r="AD428">
        <v>0.24022500286993456</v>
      </c>
      <c r="AE428">
        <f t="shared" si="46"/>
        <v>0.22738507513207007</v>
      </c>
      <c r="AF428">
        <v>0.24022500286993456</v>
      </c>
      <c r="AG428">
        <v>0.24022500286993456</v>
      </c>
      <c r="AH428">
        <v>0.5097116557042024</v>
      </c>
      <c r="AI428">
        <v>0.5097116557042024</v>
      </c>
      <c r="AJ428">
        <f t="shared" si="47"/>
        <v>0.37496832928706847</v>
      </c>
      <c r="AK428">
        <v>0.5097116557042024</v>
      </c>
      <c r="AL428">
        <v>0.5097116557042024</v>
      </c>
      <c r="AM428">
        <v>0.29748526101404221</v>
      </c>
      <c r="AN428">
        <v>0.29748526101404221</v>
      </c>
      <c r="AO428">
        <f t="shared" si="48"/>
        <v>0.40359845835912228</v>
      </c>
    </row>
    <row r="429" spans="3:41" x14ac:dyDescent="0.3">
      <c r="C429">
        <v>8.6796143635601508E-2</v>
      </c>
      <c r="D429">
        <v>8.6971267074894013E-2</v>
      </c>
      <c r="E429">
        <v>8.6971267074894013E-2</v>
      </c>
      <c r="F429">
        <v>8.6971267074894013E-2</v>
      </c>
      <c r="G429">
        <f t="shared" si="42"/>
        <v>8.6927486215070876E-2</v>
      </c>
      <c r="H429">
        <v>8.6971267074894013E-2</v>
      </c>
      <c r="I429">
        <v>-7.2856073954285436E-2</v>
      </c>
      <c r="J429">
        <v>-7.2856073954285436E-2</v>
      </c>
      <c r="K429">
        <v>-7.2856073954285436E-2</v>
      </c>
      <c r="L429">
        <f t="shared" si="43"/>
        <v>-3.2899238696990574E-2</v>
      </c>
      <c r="M429">
        <v>-7.2856073954285436E-2</v>
      </c>
      <c r="N429">
        <v>-0.40532549133040863</v>
      </c>
      <c r="O429">
        <v>-0.40532549133040863</v>
      </c>
      <c r="P429">
        <v>-0.40532549133040863</v>
      </c>
      <c r="Q429">
        <f t="shared" si="44"/>
        <v>-0.32220813698637785</v>
      </c>
      <c r="R429">
        <v>-0.40532549133040863</v>
      </c>
      <c r="S429">
        <v>-0.30279537016815899</v>
      </c>
      <c r="T429">
        <v>-0.30279537016815899</v>
      </c>
      <c r="U429">
        <v>-0.30279537016815899</v>
      </c>
      <c r="V429">
        <f t="shared" si="45"/>
        <v>-0.32842790045872139</v>
      </c>
      <c r="W429">
        <v>-0.30279537016815899</v>
      </c>
      <c r="X429">
        <v>-1.7694285331457476</v>
      </c>
      <c r="Y429">
        <v>-1.7694285331457476</v>
      </c>
      <c r="Z429">
        <v>-1.7694285331457476</v>
      </c>
      <c r="AA429">
        <v>-1.7694285331457476</v>
      </c>
      <c r="AB429">
        <v>-7.7635670513537772E-2</v>
      </c>
      <c r="AC429">
        <v>-7.7635670513537772E-2</v>
      </c>
      <c r="AD429">
        <v>-7.7635670513537772E-2</v>
      </c>
      <c r="AE429">
        <f t="shared" si="46"/>
        <v>-0.50058388617159022</v>
      </c>
      <c r="AF429">
        <v>-7.7635670513537772E-2</v>
      </c>
      <c r="AG429">
        <v>6.953899672799595E-3</v>
      </c>
      <c r="AH429">
        <v>6.953899672799595E-3</v>
      </c>
      <c r="AI429">
        <v>6.953899672799595E-3</v>
      </c>
      <c r="AJ429">
        <f t="shared" si="47"/>
        <v>-1.4193492873784748E-2</v>
      </c>
      <c r="AK429">
        <v>6.953899672799595E-3</v>
      </c>
      <c r="AL429">
        <v>-0.25846364497803331</v>
      </c>
      <c r="AM429">
        <v>-0.25846364497803331</v>
      </c>
      <c r="AN429">
        <v>-0.25846364497803331</v>
      </c>
      <c r="AO429">
        <f t="shared" si="48"/>
        <v>-0.19210925881532509</v>
      </c>
    </row>
    <row r="430" spans="3:41" x14ac:dyDescent="0.3">
      <c r="C430">
        <v>0.25280576841851204</v>
      </c>
      <c r="D430">
        <v>0.25280576841851204</v>
      </c>
      <c r="E430">
        <v>0.20181141301327998</v>
      </c>
      <c r="F430">
        <v>0.20181141301327998</v>
      </c>
      <c r="G430">
        <f t="shared" si="42"/>
        <v>0.22730859071589601</v>
      </c>
      <c r="H430">
        <v>0.20181141301327998</v>
      </c>
      <c r="I430">
        <v>0.20181141301327998</v>
      </c>
      <c r="J430">
        <v>7.1491957848031057E-2</v>
      </c>
      <c r="K430">
        <v>7.1491957848031057E-2</v>
      </c>
      <c r="L430">
        <f t="shared" si="43"/>
        <v>0.13665168543065553</v>
      </c>
      <c r="M430">
        <v>7.1491957848031057E-2</v>
      </c>
      <c r="N430">
        <v>7.1491957848031057E-2</v>
      </c>
      <c r="O430">
        <v>7.0826673486349981E-2</v>
      </c>
      <c r="P430">
        <v>7.0826673486349981E-2</v>
      </c>
      <c r="Q430">
        <f t="shared" si="44"/>
        <v>7.1159315667190512E-2</v>
      </c>
      <c r="R430">
        <v>7.0826673486349981E-2</v>
      </c>
      <c r="S430">
        <v>7.0826673486349981E-2</v>
      </c>
      <c r="T430">
        <v>0.1016272199082756</v>
      </c>
      <c r="U430">
        <v>0.1016272199082756</v>
      </c>
      <c r="V430">
        <f t="shared" si="45"/>
        <v>8.622694669731279E-2</v>
      </c>
      <c r="W430">
        <v>0.1016272199082756</v>
      </c>
      <c r="X430">
        <v>0.1016272199082756</v>
      </c>
      <c r="Y430">
        <v>0.12066921216616436</v>
      </c>
      <c r="Z430">
        <v>0.12066921216616436</v>
      </c>
      <c r="AA430">
        <v>0.12066921216616436</v>
      </c>
      <c r="AB430">
        <v>0.12066921216616436</v>
      </c>
      <c r="AC430">
        <v>2.6308751284469533E-2</v>
      </c>
      <c r="AD430">
        <v>2.6308751284469533E-2</v>
      </c>
      <c r="AE430">
        <f t="shared" si="46"/>
        <v>7.348898172531694E-2</v>
      </c>
      <c r="AF430">
        <v>2.6308751284469533E-2</v>
      </c>
      <c r="AG430">
        <v>2.6308751284469533E-2</v>
      </c>
      <c r="AH430">
        <v>6.332664740989942E-2</v>
      </c>
      <c r="AI430">
        <v>6.332664740989942E-2</v>
      </c>
      <c r="AJ430">
        <f t="shared" si="47"/>
        <v>4.4817699347184478E-2</v>
      </c>
      <c r="AK430">
        <v>6.332664740989942E-2</v>
      </c>
      <c r="AL430">
        <v>6.332664740989942E-2</v>
      </c>
      <c r="AM430">
        <v>0.16266855790149606</v>
      </c>
      <c r="AN430">
        <v>0.16266855790149606</v>
      </c>
      <c r="AO430">
        <f t="shared" si="48"/>
        <v>0.11299760265569775</v>
      </c>
    </row>
    <row r="431" spans="3:41" x14ac:dyDescent="0.3">
      <c r="C431">
        <v>8.7452830032607454E-2</v>
      </c>
      <c r="D431">
        <v>6.5409551611467262E-2</v>
      </c>
      <c r="E431">
        <v>6.5409551611467262E-2</v>
      </c>
      <c r="F431">
        <v>6.5409551611467262E-2</v>
      </c>
      <c r="G431">
        <f t="shared" si="42"/>
        <v>7.092037121675232E-2</v>
      </c>
      <c r="H431">
        <v>6.5409551611467262E-2</v>
      </c>
      <c r="I431">
        <v>0.13906897141879171</v>
      </c>
      <c r="J431">
        <v>0.13906897141879171</v>
      </c>
      <c r="K431">
        <v>0.13906897141879171</v>
      </c>
      <c r="L431">
        <f t="shared" si="43"/>
        <v>0.1206541164669606</v>
      </c>
      <c r="M431">
        <v>0.13906897141879171</v>
      </c>
      <c r="N431">
        <v>0.17636307179856317</v>
      </c>
      <c r="O431">
        <v>0.17636307179856317</v>
      </c>
      <c r="P431">
        <v>0.17636307179856317</v>
      </c>
      <c r="Q431">
        <f t="shared" si="44"/>
        <v>0.16703954670362028</v>
      </c>
      <c r="R431">
        <v>0.17636307179856317</v>
      </c>
      <c r="S431">
        <v>0.23003444795319042</v>
      </c>
      <c r="T431">
        <v>0.23003444795319042</v>
      </c>
      <c r="U431">
        <v>0.23003444795319042</v>
      </c>
      <c r="V431">
        <f t="shared" si="45"/>
        <v>0.21661660391453361</v>
      </c>
      <c r="W431">
        <v>0.23003444795319042</v>
      </c>
      <c r="X431">
        <v>0.22481360306577336</v>
      </c>
      <c r="Y431">
        <v>0.22481360306577336</v>
      </c>
      <c r="Z431">
        <v>0.22481360306577336</v>
      </c>
      <c r="AA431">
        <v>0.22481360306577336</v>
      </c>
      <c r="AB431">
        <v>0.20713179545087917</v>
      </c>
      <c r="AC431">
        <v>0.20713179545087917</v>
      </c>
      <c r="AD431">
        <v>0.20713179545087917</v>
      </c>
      <c r="AE431">
        <f t="shared" si="46"/>
        <v>0.21155224735460271</v>
      </c>
      <c r="AF431">
        <v>0.20713179545087917</v>
      </c>
      <c r="AG431">
        <v>0.21914389756980018</v>
      </c>
      <c r="AH431">
        <v>0.21914389756980018</v>
      </c>
      <c r="AI431">
        <v>0.21914389756980018</v>
      </c>
      <c r="AJ431">
        <f t="shared" si="47"/>
        <v>0.21614087204006993</v>
      </c>
      <c r="AK431">
        <v>0.21914389756980018</v>
      </c>
      <c r="AL431">
        <v>0.22022625856507866</v>
      </c>
      <c r="AM431">
        <v>0.22022625856507866</v>
      </c>
      <c r="AN431">
        <v>0.22022625856507866</v>
      </c>
      <c r="AO431">
        <f t="shared" si="48"/>
        <v>0.21995566831625907</v>
      </c>
    </row>
    <row r="432" spans="3:41" x14ac:dyDescent="0.3">
      <c r="C432">
        <v>0.14494188876291009</v>
      </c>
      <c r="D432">
        <v>0.14494188876291009</v>
      </c>
      <c r="E432">
        <v>0.14494188876291009</v>
      </c>
      <c r="F432">
        <v>0.16372289308608845</v>
      </c>
      <c r="G432">
        <f t="shared" si="42"/>
        <v>0.14963713984370469</v>
      </c>
      <c r="H432">
        <v>0.16372289308608845</v>
      </c>
      <c r="I432">
        <v>0.16372289308608845</v>
      </c>
      <c r="J432">
        <v>0.16372289308608845</v>
      </c>
      <c r="K432">
        <v>0.10226000212175149</v>
      </c>
      <c r="L432">
        <f t="shared" si="43"/>
        <v>0.1483571703450042</v>
      </c>
      <c r="M432">
        <v>0.10226000212175149</v>
      </c>
      <c r="N432">
        <v>0.10226000212175149</v>
      </c>
      <c r="O432">
        <v>0.10226000212175149</v>
      </c>
      <c r="P432">
        <v>-0.11086056056539895</v>
      </c>
      <c r="Q432">
        <f t="shared" si="44"/>
        <v>4.8979861449963885E-2</v>
      </c>
      <c r="R432">
        <v>-0.11086056056539895</v>
      </c>
      <c r="S432">
        <v>-0.11086056056539895</v>
      </c>
      <c r="T432">
        <v>-0.11086056056539895</v>
      </c>
      <c r="U432">
        <v>-0.24086648249528608</v>
      </c>
      <c r="V432">
        <f t="shared" si="45"/>
        <v>-0.14336204104787073</v>
      </c>
      <c r="W432">
        <v>-0.24086648249528608</v>
      </c>
      <c r="X432">
        <v>-0.24086648249528608</v>
      </c>
      <c r="Y432">
        <v>-0.24086648249528608</v>
      </c>
      <c r="Z432">
        <v>2.3122503947246215E-2</v>
      </c>
      <c r="AA432">
        <v>2.3122503947246215E-2</v>
      </c>
      <c r="AB432">
        <v>2.3122503947246215E-2</v>
      </c>
      <c r="AC432">
        <v>2.3122503947246215E-2</v>
      </c>
      <c r="AD432">
        <v>0.12643858876800201</v>
      </c>
      <c r="AE432">
        <f t="shared" si="46"/>
        <v>4.8951525152435164E-2</v>
      </c>
      <c r="AF432">
        <v>0.12643858876800201</v>
      </c>
      <c r="AG432">
        <v>0.12643858876800201</v>
      </c>
      <c r="AH432">
        <v>0.12643858876800201</v>
      </c>
      <c r="AI432">
        <v>-0.20266415894462755</v>
      </c>
      <c r="AJ432">
        <f t="shared" si="47"/>
        <v>4.4162901839844622E-2</v>
      </c>
      <c r="AK432">
        <v>-0.20266415894462755</v>
      </c>
      <c r="AL432">
        <v>-0.20266415894462755</v>
      </c>
      <c r="AM432">
        <v>-0.20266415894462755</v>
      </c>
      <c r="AN432">
        <v>-3.2933559012385483</v>
      </c>
      <c r="AO432">
        <f t="shared" si="48"/>
        <v>-0.97533709451810768</v>
      </c>
    </row>
    <row r="433" spans="3:41" x14ac:dyDescent="0.3">
      <c r="C433">
        <v>0.42026904875844101</v>
      </c>
      <c r="D433">
        <v>0.42026904875844101</v>
      </c>
      <c r="E433">
        <v>0.42026904875844101</v>
      </c>
      <c r="F433">
        <v>0.47159252584653322</v>
      </c>
      <c r="G433">
        <f t="shared" si="42"/>
        <v>0.43309991803046405</v>
      </c>
      <c r="H433">
        <v>0.47159252584653322</v>
      </c>
      <c r="I433">
        <v>0.47159252584653322</v>
      </c>
      <c r="J433">
        <v>0.47159252584653322</v>
      </c>
      <c r="K433">
        <v>-0.16940551178052049</v>
      </c>
      <c r="L433">
        <f t="shared" si="43"/>
        <v>0.3113430164397698</v>
      </c>
      <c r="M433">
        <v>-0.16940551178052049</v>
      </c>
      <c r="N433">
        <v>-0.16940551178052049</v>
      </c>
      <c r="O433">
        <v>-0.16940551178052049</v>
      </c>
      <c r="P433">
        <v>-0.13820716623453905</v>
      </c>
      <c r="Q433">
        <f t="shared" si="44"/>
        <v>-0.16160592539402513</v>
      </c>
      <c r="R433">
        <v>-0.13820716623453905</v>
      </c>
      <c r="S433">
        <v>-0.13820716623453905</v>
      </c>
      <c r="T433">
        <v>-0.13820716623453905</v>
      </c>
      <c r="U433">
        <v>3.5533617438758928E-2</v>
      </c>
      <c r="V433">
        <f t="shared" si="45"/>
        <v>-9.4771970316214552E-2</v>
      </c>
      <c r="W433">
        <v>3.5533617438758928E-2</v>
      </c>
      <c r="X433">
        <v>3.5533617438758928E-2</v>
      </c>
      <c r="Y433">
        <v>3.5533617438758928E-2</v>
      </c>
      <c r="Z433">
        <v>-2.820695989386672E-2</v>
      </c>
      <c r="AA433">
        <v>-2.820695989386672E-2</v>
      </c>
      <c r="AB433">
        <v>-2.820695989386672E-2</v>
      </c>
      <c r="AC433">
        <v>-2.820695989386672E-2</v>
      </c>
      <c r="AD433">
        <v>-1.6435413675520458E-2</v>
      </c>
      <c r="AE433">
        <f t="shared" si="46"/>
        <v>-2.5264073339280154E-2</v>
      </c>
      <c r="AF433">
        <v>-1.6435413675520458E-2</v>
      </c>
      <c r="AG433">
        <v>-1.6435413675520458E-2</v>
      </c>
      <c r="AH433">
        <v>-1.6435413675520458E-2</v>
      </c>
      <c r="AI433">
        <v>-5.9547994279901519E-2</v>
      </c>
      <c r="AJ433">
        <f t="shared" si="47"/>
        <v>-2.7213558826615726E-2</v>
      </c>
      <c r="AK433">
        <v>-5.9547994279901519E-2</v>
      </c>
      <c r="AL433">
        <v>-5.9547994279901519E-2</v>
      </c>
      <c r="AM433">
        <v>-5.9547994279901519E-2</v>
      </c>
      <c r="AN433">
        <v>-0.10036321410728993</v>
      </c>
      <c r="AO433">
        <f t="shared" si="48"/>
        <v>-6.9751799236748624E-2</v>
      </c>
    </row>
    <row r="434" spans="3:41" x14ac:dyDescent="0.3">
      <c r="C434">
        <v>0.11800766283524904</v>
      </c>
      <c r="D434">
        <v>0.11800766283524904</v>
      </c>
      <c r="E434">
        <v>0.11800766283524904</v>
      </c>
      <c r="F434">
        <v>0.12113350628617042</v>
      </c>
      <c r="G434">
        <f t="shared" si="42"/>
        <v>0.11878912369797938</v>
      </c>
      <c r="H434">
        <v>0.12113350628617042</v>
      </c>
      <c r="I434">
        <v>0.12113350628617042</v>
      </c>
      <c r="J434">
        <v>0.12113350628617042</v>
      </c>
      <c r="K434">
        <v>0.12122936824132043</v>
      </c>
      <c r="L434">
        <f t="shared" si="43"/>
        <v>0.12115747177495792</v>
      </c>
      <c r="M434">
        <v>0.12122936824132043</v>
      </c>
      <c r="N434">
        <v>0.12122936824132043</v>
      </c>
      <c r="O434">
        <v>0.12122936824132043</v>
      </c>
      <c r="P434">
        <v>2.0660687932796004E-2</v>
      </c>
      <c r="Q434">
        <f t="shared" si="44"/>
        <v>9.6087198164189327E-2</v>
      </c>
      <c r="R434">
        <v>2.0660687932796004E-2</v>
      </c>
      <c r="S434">
        <v>2.0660687932796004E-2</v>
      </c>
      <c r="T434">
        <v>2.0660687932796004E-2</v>
      </c>
      <c r="U434">
        <v>0.10877314016327469</v>
      </c>
      <c r="V434">
        <f t="shared" si="45"/>
        <v>4.2688800990415679E-2</v>
      </c>
      <c r="W434">
        <v>0.10877314016327469</v>
      </c>
      <c r="X434">
        <v>0.10877314016327469</v>
      </c>
      <c r="Y434">
        <v>0.10877314016327469</v>
      </c>
      <c r="Z434">
        <v>2.5681596884128528E-2</v>
      </c>
      <c r="AA434">
        <v>2.5681596884128528E-2</v>
      </c>
      <c r="AB434">
        <v>2.5681596884128528E-2</v>
      </c>
      <c r="AC434">
        <v>2.5681596884128528E-2</v>
      </c>
      <c r="AD434">
        <v>2.5210084033613446E-2</v>
      </c>
      <c r="AE434">
        <f t="shared" si="46"/>
        <v>2.5563718671499758E-2</v>
      </c>
      <c r="AF434">
        <v>2.5210084033613446E-2</v>
      </c>
      <c r="AG434">
        <v>2.5210084033613446E-2</v>
      </c>
      <c r="AH434">
        <v>2.5210084033613446E-2</v>
      </c>
      <c r="AI434">
        <v>0.16623258974068622</v>
      </c>
      <c r="AJ434">
        <f t="shared" si="47"/>
        <v>6.0465710460381641E-2</v>
      </c>
      <c r="AK434">
        <v>0.16623258974068622</v>
      </c>
      <c r="AL434">
        <v>0.16623258974068622</v>
      </c>
      <c r="AM434">
        <v>0.16623258974068622</v>
      </c>
      <c r="AN434">
        <v>0.1780385009682196</v>
      </c>
      <c r="AO434">
        <f t="shared" si="48"/>
        <v>0.16918406754756957</v>
      </c>
    </row>
    <row r="435" spans="3:41" x14ac:dyDescent="0.3">
      <c r="C435">
        <v>-0.54947707160096537</v>
      </c>
      <c r="D435">
        <v>-0.54206932096379334</v>
      </c>
      <c r="E435">
        <v>-0.54206932096379334</v>
      </c>
      <c r="F435">
        <v>-0.54206932096379334</v>
      </c>
      <c r="G435">
        <f t="shared" si="42"/>
        <v>-0.54392125862308638</v>
      </c>
      <c r="H435">
        <v>-0.54206932096379334</v>
      </c>
      <c r="I435">
        <v>-0.38867629832096839</v>
      </c>
      <c r="J435">
        <v>-0.38867629832096839</v>
      </c>
      <c r="K435">
        <v>-0.38867629832096839</v>
      </c>
      <c r="L435">
        <f t="shared" si="43"/>
        <v>-0.42702455398167466</v>
      </c>
      <c r="M435">
        <v>-0.38867629832096839</v>
      </c>
      <c r="N435">
        <v>-0.56767584272878158</v>
      </c>
      <c r="O435">
        <v>-0.56767584272878158</v>
      </c>
      <c r="P435">
        <v>-0.56767584272878158</v>
      </c>
      <c r="Q435">
        <f t="shared" si="44"/>
        <v>-0.52292595662682828</v>
      </c>
      <c r="R435">
        <v>-0.56767584272878158</v>
      </c>
      <c r="S435">
        <v>-0.38265846936612252</v>
      </c>
      <c r="T435">
        <v>-0.38265846936612252</v>
      </c>
      <c r="U435">
        <v>-0.38265846936612252</v>
      </c>
      <c r="V435">
        <f t="shared" si="45"/>
        <v>-0.42891281270678733</v>
      </c>
      <c r="W435">
        <v>-0.38265846936612252</v>
      </c>
      <c r="X435">
        <v>-0.21719883206178769</v>
      </c>
      <c r="Y435">
        <v>-0.21719883206178769</v>
      </c>
      <c r="Z435">
        <v>-0.21719883206178769</v>
      </c>
      <c r="AA435">
        <v>-0.21719883206178769</v>
      </c>
      <c r="AB435">
        <v>5.658331554115436E-2</v>
      </c>
      <c r="AC435">
        <v>5.658331554115436E-2</v>
      </c>
      <c r="AD435">
        <v>5.658331554115436E-2</v>
      </c>
      <c r="AE435">
        <f t="shared" si="46"/>
        <v>-1.186222135958115E-2</v>
      </c>
      <c r="AF435">
        <v>5.658331554115436E-2</v>
      </c>
      <c r="AG435">
        <v>0.11623633395657013</v>
      </c>
      <c r="AH435">
        <v>0.11623633395657013</v>
      </c>
      <c r="AI435">
        <v>0.11623633395657013</v>
      </c>
      <c r="AJ435">
        <f t="shared" si="47"/>
        <v>0.10132307935271619</v>
      </c>
      <c r="AK435">
        <v>0.11623633395657013</v>
      </c>
      <c r="AL435">
        <v>0.11699516396584057</v>
      </c>
      <c r="AM435">
        <v>0.11699516396584057</v>
      </c>
      <c r="AN435">
        <v>0.11699516396584057</v>
      </c>
      <c r="AO435">
        <f t="shared" si="48"/>
        <v>0.11680545646352297</v>
      </c>
    </row>
    <row r="436" spans="3:41" x14ac:dyDescent="0.3">
      <c r="C436">
        <v>2.1656740660530591E-3</v>
      </c>
      <c r="D436">
        <v>2.1656740660530591E-3</v>
      </c>
      <c r="E436">
        <v>2.1385879716100113E-2</v>
      </c>
      <c r="F436">
        <v>2.1385879716100113E-2</v>
      </c>
      <c r="G436">
        <f t="shared" si="42"/>
        <v>1.1775776891076586E-2</v>
      </c>
      <c r="H436">
        <v>2.1385879716100113E-2</v>
      </c>
      <c r="I436">
        <v>2.1385879716100113E-2</v>
      </c>
      <c r="J436">
        <v>4.9263406010606955E-2</v>
      </c>
      <c r="K436">
        <v>4.9263406010606955E-2</v>
      </c>
      <c r="L436">
        <f t="shared" si="43"/>
        <v>3.5324642863353531E-2</v>
      </c>
      <c r="M436">
        <v>4.9263406010606955E-2</v>
      </c>
      <c r="N436">
        <v>4.9263406010606955E-2</v>
      </c>
      <c r="O436">
        <v>0.13828464885021752</v>
      </c>
      <c r="P436">
        <v>0.13828464885021752</v>
      </c>
      <c r="Q436">
        <f t="shared" si="44"/>
        <v>9.3774027430412243E-2</v>
      </c>
      <c r="R436">
        <v>0.13828464885021752</v>
      </c>
      <c r="S436">
        <v>0.13828464885021752</v>
      </c>
      <c r="T436">
        <v>0.13828464885021752</v>
      </c>
      <c r="U436">
        <v>8.3643752116491707E-2</v>
      </c>
      <c r="V436">
        <f t="shared" si="45"/>
        <v>0.12462442466678607</v>
      </c>
      <c r="W436">
        <v>8.3643752116491707E-2</v>
      </c>
      <c r="X436">
        <v>8.3643752116491707E-2</v>
      </c>
      <c r="Y436">
        <v>6.4724919093851127E-2</v>
      </c>
      <c r="Z436">
        <v>6.4724919093851127E-2</v>
      </c>
      <c r="AA436">
        <v>6.4724919093851127E-2</v>
      </c>
      <c r="AB436">
        <v>6.4724919093851127E-2</v>
      </c>
      <c r="AC436">
        <v>-2.5517241379310347E-2</v>
      </c>
      <c r="AD436">
        <v>-2.5517241379310347E-2</v>
      </c>
      <c r="AE436">
        <f t="shared" si="46"/>
        <v>1.9603838857270392E-2</v>
      </c>
      <c r="AF436">
        <v>-2.5517241379310347E-2</v>
      </c>
      <c r="AG436">
        <v>-2.5517241379310347E-2</v>
      </c>
      <c r="AH436">
        <v>0.17197188921041753</v>
      </c>
      <c r="AI436">
        <v>0.17197188921041753</v>
      </c>
      <c r="AJ436">
        <f t="shared" si="47"/>
        <v>7.3227323915553588E-2</v>
      </c>
      <c r="AK436">
        <v>0.17197188921041753</v>
      </c>
      <c r="AL436">
        <v>0.17197188921041753</v>
      </c>
      <c r="AM436">
        <v>0.2073170731707317</v>
      </c>
      <c r="AN436">
        <v>0.2073170731707317</v>
      </c>
      <c r="AO436">
        <f t="shared" si="48"/>
        <v>0.18964448119057462</v>
      </c>
    </row>
    <row r="437" spans="3:41" x14ac:dyDescent="0.3">
      <c r="C437">
        <v>-1.5767996366100483E-2</v>
      </c>
      <c r="D437">
        <v>-7.3921178639717094E-3</v>
      </c>
      <c r="E437">
        <v>-7.3921178639717094E-3</v>
      </c>
      <c r="F437">
        <v>-7.3921178639717094E-3</v>
      </c>
      <c r="G437">
        <f t="shared" si="42"/>
        <v>-9.4860874895039034E-3</v>
      </c>
      <c r="H437">
        <v>-7.3921178639717094E-3</v>
      </c>
      <c r="I437">
        <v>1.2103056639659597E-2</v>
      </c>
      <c r="J437">
        <v>1.2103056639659597E-2</v>
      </c>
      <c r="K437">
        <v>1.2103056639659597E-2</v>
      </c>
      <c r="L437">
        <f t="shared" si="43"/>
        <v>7.2292630137517702E-3</v>
      </c>
      <c r="M437">
        <v>1.2103056639659597E-2</v>
      </c>
      <c r="N437">
        <v>2.4785004362230332E-2</v>
      </c>
      <c r="O437">
        <v>2.4785004362230332E-2</v>
      </c>
      <c r="P437">
        <v>2.4785004362230332E-2</v>
      </c>
      <c r="Q437">
        <f t="shared" si="44"/>
        <v>2.1614517431587647E-2</v>
      </c>
      <c r="R437">
        <v>2.4785004362230332E-2</v>
      </c>
      <c r="S437">
        <v>4.5046907749381908E-2</v>
      </c>
      <c r="T437">
        <v>4.5046907749381908E-2</v>
      </c>
      <c r="U437">
        <v>4.5046907749381908E-2</v>
      </c>
      <c r="V437">
        <f t="shared" si="45"/>
        <v>3.9981431902594018E-2</v>
      </c>
      <c r="W437">
        <v>4.5046907749381908E-2</v>
      </c>
      <c r="X437">
        <v>5.6208671051946477E-2</v>
      </c>
      <c r="Y437">
        <v>5.6208671051946477E-2</v>
      </c>
      <c r="Z437">
        <v>5.6208671051946477E-2</v>
      </c>
      <c r="AA437">
        <v>5.6208671051946477E-2</v>
      </c>
      <c r="AB437">
        <v>6.3123731117104509E-2</v>
      </c>
      <c r="AC437">
        <v>6.3123731117104509E-2</v>
      </c>
      <c r="AD437">
        <v>6.3123731117104509E-2</v>
      </c>
      <c r="AE437">
        <f t="shared" si="46"/>
        <v>6.1394966100815004E-2</v>
      </c>
      <c r="AF437">
        <v>6.3123731117104509E-2</v>
      </c>
      <c r="AG437">
        <v>7.8164660219802784E-2</v>
      </c>
      <c r="AH437">
        <v>7.8164660219802784E-2</v>
      </c>
      <c r="AI437">
        <v>7.8164660219802784E-2</v>
      </c>
      <c r="AJ437">
        <f t="shared" si="47"/>
        <v>7.4404427944128215E-2</v>
      </c>
      <c r="AK437">
        <v>7.8164660219802784E-2</v>
      </c>
      <c r="AL437">
        <v>8.3241247861069831E-2</v>
      </c>
      <c r="AM437">
        <v>8.3241247861069831E-2</v>
      </c>
      <c r="AN437">
        <v>8.3241247861069831E-2</v>
      </c>
      <c r="AO437">
        <f t="shared" si="48"/>
        <v>8.197210095075308E-2</v>
      </c>
    </row>
    <row r="438" spans="3:41" x14ac:dyDescent="0.3">
      <c r="C438">
        <v>0</v>
      </c>
      <c r="D438">
        <v>0.11538386646091237</v>
      </c>
      <c r="E438">
        <v>0.11538386646091237</v>
      </c>
      <c r="F438">
        <v>0.11538386646091237</v>
      </c>
      <c r="G438">
        <f t="shared" si="42"/>
        <v>8.6537899845684274E-2</v>
      </c>
      <c r="H438">
        <v>0.11538386646091237</v>
      </c>
      <c r="I438">
        <v>-6.8538201142940347E-2</v>
      </c>
      <c r="J438">
        <v>-6.8538201142940347E-2</v>
      </c>
      <c r="K438">
        <v>-6.8538201142940347E-2</v>
      </c>
      <c r="L438">
        <f t="shared" si="43"/>
        <v>-2.2557684241977169E-2</v>
      </c>
      <c r="M438">
        <v>-6.8538201142940347E-2</v>
      </c>
      <c r="N438">
        <v>-0.22491577005661881</v>
      </c>
      <c r="O438">
        <v>-0.22491577005661881</v>
      </c>
      <c r="P438">
        <v>-0.22491577005661881</v>
      </c>
      <c r="Q438">
        <f t="shared" si="44"/>
        <v>-0.18582137782819919</v>
      </c>
      <c r="R438">
        <v>-0.22491577005661881</v>
      </c>
      <c r="S438">
        <v>-6.4701533644507578E-2</v>
      </c>
      <c r="T438">
        <v>-6.4701533644507578E-2</v>
      </c>
      <c r="U438">
        <v>-6.4701533644507578E-2</v>
      </c>
      <c r="V438">
        <f t="shared" si="45"/>
        <v>-0.10475509274753539</v>
      </c>
      <c r="W438">
        <v>-6.4701533644507578E-2</v>
      </c>
      <c r="X438">
        <v>0.31267847968169382</v>
      </c>
      <c r="Y438">
        <v>0.31267847968169382</v>
      </c>
      <c r="Z438">
        <v>0.31267847968169382</v>
      </c>
      <c r="AA438">
        <v>0.31267847968169382</v>
      </c>
      <c r="AB438">
        <v>5.5552795802415476E-2</v>
      </c>
      <c r="AC438">
        <v>5.5552795802415476E-2</v>
      </c>
      <c r="AD438">
        <v>5.5552795802415476E-2</v>
      </c>
      <c r="AE438">
        <f t="shared" si="46"/>
        <v>0.11983421677223505</v>
      </c>
      <c r="AF438">
        <v>5.5552795802415476E-2</v>
      </c>
      <c r="AG438">
        <v>0.16297305400930789</v>
      </c>
      <c r="AH438">
        <v>0.16297305400930789</v>
      </c>
      <c r="AI438">
        <v>0.16297305400930789</v>
      </c>
      <c r="AJ438">
        <f t="shared" si="47"/>
        <v>0.1361179894575848</v>
      </c>
      <c r="AK438">
        <v>0.16297305400930789</v>
      </c>
      <c r="AL438">
        <v>4.6537931701186648E-2</v>
      </c>
      <c r="AM438">
        <v>4.6537931701186648E-2</v>
      </c>
      <c r="AN438">
        <v>4.6537931701186648E-2</v>
      </c>
      <c r="AO438">
        <f t="shared" si="48"/>
        <v>7.5646712278216954E-2</v>
      </c>
    </row>
    <row r="439" spans="3:41" x14ac:dyDescent="0.3">
      <c r="C439">
        <v>1.9376206994977871E-2</v>
      </c>
      <c r="D439">
        <v>1.9376206994977871E-2</v>
      </c>
      <c r="E439">
        <v>1.9376206994977871E-2</v>
      </c>
      <c r="F439">
        <v>1.9376206994977871E-2</v>
      </c>
      <c r="G439">
        <f t="shared" si="42"/>
        <v>1.9376206994977871E-2</v>
      </c>
      <c r="H439">
        <v>-4.2097450454438919E-2</v>
      </c>
      <c r="I439">
        <v>-4.2097450454438919E-2</v>
      </c>
      <c r="J439">
        <v>-4.2097450454438919E-2</v>
      </c>
      <c r="K439">
        <v>-4.2097450454438919E-2</v>
      </c>
      <c r="L439">
        <f t="shared" si="43"/>
        <v>-4.2097450454438919E-2</v>
      </c>
      <c r="M439">
        <v>0.124513795806884</v>
      </c>
      <c r="N439">
        <v>0.124513795806884</v>
      </c>
      <c r="O439">
        <v>0.124513795806884</v>
      </c>
      <c r="P439">
        <v>0.124513795806884</v>
      </c>
      <c r="Q439">
        <f t="shared" si="44"/>
        <v>0.124513795806884</v>
      </c>
      <c r="R439">
        <v>0.124513795806884</v>
      </c>
      <c r="S439">
        <v>0.22597607405471987</v>
      </c>
      <c r="T439">
        <v>0.22597607405471987</v>
      </c>
      <c r="U439">
        <v>0.22597607405471987</v>
      </c>
      <c r="V439">
        <f t="shared" si="45"/>
        <v>0.20061050449276091</v>
      </c>
      <c r="W439">
        <v>0.22321478392760219</v>
      </c>
      <c r="X439">
        <v>0.22321478392760219</v>
      </c>
      <c r="Y439">
        <v>0.22321478392760219</v>
      </c>
      <c r="Z439">
        <v>0.22321478392760219</v>
      </c>
      <c r="AA439">
        <v>-6.210224862112855E-2</v>
      </c>
      <c r="AB439">
        <v>-6.210224862112855E-2</v>
      </c>
      <c r="AC439">
        <v>-6.210224862112855E-2</v>
      </c>
      <c r="AD439">
        <v>-6.210224862112855E-2</v>
      </c>
      <c r="AE439">
        <f t="shared" si="46"/>
        <v>-6.210224862112855E-2</v>
      </c>
      <c r="AF439">
        <v>2.2778551922587437E-3</v>
      </c>
      <c r="AG439">
        <v>2.2778551922587437E-3</v>
      </c>
      <c r="AH439">
        <v>2.2778551922587437E-3</v>
      </c>
      <c r="AI439">
        <v>2.2778551922587437E-3</v>
      </c>
      <c r="AJ439">
        <f t="shared" si="47"/>
        <v>2.2778551922587437E-3</v>
      </c>
      <c r="AK439">
        <v>0.13671013625012779</v>
      </c>
      <c r="AL439">
        <v>0.13671013625012779</v>
      </c>
      <c r="AM439">
        <v>0.13671013625012779</v>
      </c>
      <c r="AN439">
        <v>0.13671013625012779</v>
      </c>
      <c r="AO439">
        <f t="shared" si="48"/>
        <v>0.13671013625012779</v>
      </c>
    </row>
    <row r="440" spans="3:41" x14ac:dyDescent="0.3">
      <c r="C440">
        <v>-5.7996661998237033E-2</v>
      </c>
      <c r="D440">
        <v>-4.6136267126730107E-2</v>
      </c>
      <c r="E440">
        <v>-4.6136267126730107E-2</v>
      </c>
      <c r="F440">
        <v>-4.6136267126730107E-2</v>
      </c>
      <c r="G440">
        <f t="shared" si="42"/>
        <v>-4.9101365844606837E-2</v>
      </c>
      <c r="H440">
        <v>-4.6136267126730107E-2</v>
      </c>
      <c r="I440">
        <v>-3.6505863666072148E-2</v>
      </c>
      <c r="J440">
        <v>-3.6505863666072148E-2</v>
      </c>
      <c r="K440">
        <v>-3.6505863666072148E-2</v>
      </c>
      <c r="L440">
        <f t="shared" si="43"/>
        <v>-3.8913464531236633E-2</v>
      </c>
      <c r="M440">
        <v>-3.6505863666072148E-2</v>
      </c>
      <c r="N440">
        <v>-2.5185673333553E-2</v>
      </c>
      <c r="O440">
        <v>-2.5185673333553E-2</v>
      </c>
      <c r="P440">
        <v>-2.5185673333553E-2</v>
      </c>
      <c r="Q440">
        <f t="shared" si="44"/>
        <v>-2.8015720916682786E-2</v>
      </c>
      <c r="R440">
        <v>-2.5185673333553E-2</v>
      </c>
      <c r="S440">
        <v>-3.5655157766524483E-2</v>
      </c>
      <c r="T440">
        <v>-3.5655157766524483E-2</v>
      </c>
      <c r="U440">
        <v>-3.5655157766524483E-2</v>
      </c>
      <c r="V440">
        <f t="shared" si="45"/>
        <v>-3.3037786658281609E-2</v>
      </c>
      <c r="W440">
        <v>-3.5655157766524483E-2</v>
      </c>
      <c r="X440">
        <v>-1.9393528416061456E-2</v>
      </c>
      <c r="Y440">
        <v>-1.9393528416061456E-2</v>
      </c>
      <c r="Z440">
        <v>-1.9393528416061456E-2</v>
      </c>
      <c r="AA440">
        <v>-1.9393528416061456E-2</v>
      </c>
      <c r="AB440">
        <v>2.8029339602039897E-2</v>
      </c>
      <c r="AC440">
        <v>2.8029339602039897E-2</v>
      </c>
      <c r="AD440">
        <v>2.8029339602039897E-2</v>
      </c>
      <c r="AE440">
        <f t="shared" si="46"/>
        <v>1.6173622597514557E-2</v>
      </c>
      <c r="AF440">
        <v>2.8029339602039897E-2</v>
      </c>
      <c r="AG440">
        <v>0.15286784221695465</v>
      </c>
      <c r="AH440">
        <v>0.15286784221695465</v>
      </c>
      <c r="AI440">
        <v>0.15286784221695465</v>
      </c>
      <c r="AJ440">
        <f t="shared" si="47"/>
        <v>0.12165821656322597</v>
      </c>
      <c r="AK440">
        <v>0.15286784221695465</v>
      </c>
      <c r="AL440">
        <v>0.37340569261519163</v>
      </c>
      <c r="AM440">
        <v>0.37340569261519163</v>
      </c>
      <c r="AN440">
        <v>0.37340569261519163</v>
      </c>
      <c r="AO440">
        <f t="shared" si="48"/>
        <v>0.3182712300156324</v>
      </c>
    </row>
    <row r="441" spans="3:41" x14ac:dyDescent="0.3">
      <c r="C441">
        <v>-0.21266733754154851</v>
      </c>
      <c r="D441">
        <v>-0.21266733754154851</v>
      </c>
      <c r="E441">
        <v>-0.21266733754154851</v>
      </c>
      <c r="F441">
        <v>-0.21266733754154851</v>
      </c>
      <c r="G441">
        <f t="shared" si="42"/>
        <v>-0.21266733754154851</v>
      </c>
      <c r="H441">
        <v>9.9416140126369665E-2</v>
      </c>
      <c r="I441">
        <v>9.9416140126369665E-2</v>
      </c>
      <c r="J441">
        <v>9.9416140126369665E-2</v>
      </c>
      <c r="K441">
        <v>9.9416140126369665E-2</v>
      </c>
      <c r="L441">
        <f t="shared" si="43"/>
        <v>9.9416140126369665E-2</v>
      </c>
      <c r="M441">
        <v>0.10440473853000851</v>
      </c>
      <c r="N441">
        <v>0.10440473853000851</v>
      </c>
      <c r="O441">
        <v>0.10440473853000851</v>
      </c>
      <c r="P441">
        <v>0.10440473853000851</v>
      </c>
      <c r="Q441">
        <f t="shared" si="44"/>
        <v>0.10440473853000851</v>
      </c>
      <c r="R441">
        <v>-0.164837220008344</v>
      </c>
      <c r="S441">
        <v>-0.164837220008344</v>
      </c>
      <c r="T441">
        <v>-0.164837220008344</v>
      </c>
      <c r="U441">
        <v>-0.164837220008344</v>
      </c>
      <c r="V441">
        <f t="shared" si="45"/>
        <v>-0.164837220008344</v>
      </c>
      <c r="W441">
        <v>-6.3432533246837494E-2</v>
      </c>
      <c r="X441">
        <v>-6.3432533246837494E-2</v>
      </c>
      <c r="Y441">
        <v>-6.3432533246837494E-2</v>
      </c>
      <c r="Z441">
        <v>-6.3432533246837494E-2</v>
      </c>
      <c r="AA441">
        <v>-1.324268386599923</v>
      </c>
      <c r="AB441">
        <v>-1.324268386599923</v>
      </c>
      <c r="AC441">
        <v>-1.324268386599923</v>
      </c>
      <c r="AD441">
        <v>-1.324268386599923</v>
      </c>
      <c r="AE441">
        <f t="shared" si="46"/>
        <v>-1.324268386599923</v>
      </c>
      <c r="AF441">
        <v>-0.1088347610692538</v>
      </c>
      <c r="AG441">
        <v>-0.1088347610692538</v>
      </c>
      <c r="AH441">
        <v>-0.1088347610692538</v>
      </c>
      <c r="AI441">
        <v>-0.1088347610692538</v>
      </c>
      <c r="AJ441">
        <f t="shared" si="47"/>
        <v>-0.1088347610692538</v>
      </c>
      <c r="AK441">
        <v>-0.22130712008501593</v>
      </c>
      <c r="AL441">
        <v>-0.22130712008501593</v>
      </c>
      <c r="AM441">
        <v>-0.22130712008501593</v>
      </c>
      <c r="AN441">
        <v>-0.22130712008501593</v>
      </c>
      <c r="AO441">
        <f t="shared" si="48"/>
        <v>-0.22130712008501593</v>
      </c>
    </row>
    <row r="442" spans="3:41" x14ac:dyDescent="0.3">
      <c r="C442">
        <v>0.12382178962604999</v>
      </c>
      <c r="D442">
        <v>0.12382178962604999</v>
      </c>
      <c r="E442">
        <v>0.12382178962604999</v>
      </c>
      <c r="F442">
        <v>0.12382178962604999</v>
      </c>
      <c r="G442">
        <f t="shared" si="42"/>
        <v>0.12382178962604999</v>
      </c>
      <c r="H442">
        <v>0.11670337926677253</v>
      </c>
      <c r="I442">
        <v>0.11670337926677253</v>
      </c>
      <c r="J442">
        <v>0.11670337926677253</v>
      </c>
      <c r="K442">
        <v>0.11670337926677253</v>
      </c>
      <c r="L442">
        <f t="shared" si="43"/>
        <v>0.11670337926677253</v>
      </c>
      <c r="M442">
        <v>0.15517444833418559</v>
      </c>
      <c r="N442">
        <v>0.15517444833418559</v>
      </c>
      <c r="O442">
        <v>0.15517444833418559</v>
      </c>
      <c r="P442">
        <v>0.15517444833418559</v>
      </c>
      <c r="Q442">
        <f t="shared" si="44"/>
        <v>0.15517444833418559</v>
      </c>
      <c r="R442">
        <v>0.1347501444465844</v>
      </c>
      <c r="S442">
        <v>0.1347501444465844</v>
      </c>
      <c r="T442">
        <v>0.1347501444465844</v>
      </c>
      <c r="U442">
        <v>0.1347501444465844</v>
      </c>
      <c r="V442">
        <f t="shared" si="45"/>
        <v>0.1347501444465844</v>
      </c>
      <c r="W442">
        <v>0.13918972857903139</v>
      </c>
      <c r="X442">
        <v>0.13918972857903139</v>
      </c>
      <c r="Y442">
        <v>0.13918972857903139</v>
      </c>
      <c r="Z442">
        <v>0.13918972857903139</v>
      </c>
      <c r="AA442">
        <v>6.1838079722724211E-2</v>
      </c>
      <c r="AB442">
        <v>6.1838079722724211E-2</v>
      </c>
      <c r="AC442">
        <v>6.1838079722724211E-2</v>
      </c>
      <c r="AD442">
        <v>6.1838079722724211E-2</v>
      </c>
      <c r="AE442">
        <f t="shared" si="46"/>
        <v>6.1838079722724211E-2</v>
      </c>
      <c r="AF442">
        <v>2.6039286130858277E-2</v>
      </c>
      <c r="AG442">
        <v>2.6039286130858277E-2</v>
      </c>
      <c r="AH442">
        <v>2.6039286130858277E-2</v>
      </c>
      <c r="AI442">
        <v>2.6039286130858277E-2</v>
      </c>
      <c r="AJ442">
        <f t="shared" si="47"/>
        <v>2.6039286130858277E-2</v>
      </c>
      <c r="AK442">
        <v>-0.29110756652798614</v>
      </c>
      <c r="AL442">
        <v>-0.29110756652798614</v>
      </c>
      <c r="AM442">
        <v>-0.29110756652798614</v>
      </c>
      <c r="AN442">
        <v>-0.29110756652798614</v>
      </c>
      <c r="AO442">
        <f t="shared" si="48"/>
        <v>-0.29110756652798614</v>
      </c>
    </row>
    <row r="443" spans="3:41" x14ac:dyDescent="0.3">
      <c r="C443">
        <v>0.18676820881001108</v>
      </c>
      <c r="D443">
        <v>0.10768446540079012</v>
      </c>
      <c r="E443">
        <v>0.10768446540079012</v>
      </c>
      <c r="F443">
        <v>0.10768446540079012</v>
      </c>
      <c r="G443">
        <f t="shared" si="42"/>
        <v>0.12745540125309535</v>
      </c>
      <c r="H443">
        <v>0.10768446540079012</v>
      </c>
      <c r="I443">
        <v>0.14819806621740406</v>
      </c>
      <c r="J443">
        <v>0.14819806621740406</v>
      </c>
      <c r="K443">
        <v>0.14819806621740406</v>
      </c>
      <c r="L443">
        <f t="shared" si="43"/>
        <v>0.13806966601325057</v>
      </c>
      <c r="M443">
        <v>0.14819806621740406</v>
      </c>
      <c r="N443">
        <v>0.1276559412582636</v>
      </c>
      <c r="O443">
        <v>0.1276559412582636</v>
      </c>
      <c r="P443">
        <v>0.1276559412582636</v>
      </c>
      <c r="Q443">
        <f t="shared" si="44"/>
        <v>0.13279147249804873</v>
      </c>
      <c r="R443">
        <v>0.1276559412582636</v>
      </c>
      <c r="S443">
        <v>-5.8057956278596848E-2</v>
      </c>
      <c r="T443">
        <v>-5.8057956278596848E-2</v>
      </c>
      <c r="U443">
        <v>-5.8057956278596848E-2</v>
      </c>
      <c r="V443">
        <f t="shared" si="45"/>
        <v>-1.1629481894381736E-2</v>
      </c>
      <c r="W443">
        <v>-5.8057956278596848E-2</v>
      </c>
      <c r="X443">
        <v>7.0154339547003411E-2</v>
      </c>
      <c r="Y443">
        <v>7.0154339547003411E-2</v>
      </c>
      <c r="Z443">
        <v>7.0154339547003411E-2</v>
      </c>
      <c r="AA443">
        <v>7.0154339547003411E-2</v>
      </c>
      <c r="AB443">
        <v>0.117352653781072</v>
      </c>
      <c r="AC443">
        <v>0.117352653781072</v>
      </c>
      <c r="AD443">
        <v>0.117352653781072</v>
      </c>
      <c r="AE443">
        <f t="shared" si="46"/>
        <v>0.10555307522255486</v>
      </c>
      <c r="AF443">
        <v>0.117352653781072</v>
      </c>
      <c r="AG443">
        <v>0.1964976256787353</v>
      </c>
      <c r="AH443">
        <v>0.1964976256787353</v>
      </c>
      <c r="AI443">
        <v>0.1964976256787353</v>
      </c>
      <c r="AJ443">
        <f t="shared" si="47"/>
        <v>0.17671138270431949</v>
      </c>
      <c r="AK443">
        <v>0.1964976256787353</v>
      </c>
      <c r="AL443">
        <v>0.20449859735694731</v>
      </c>
      <c r="AM443">
        <v>0.20449859735694731</v>
      </c>
      <c r="AN443">
        <v>0.20449859735694731</v>
      </c>
      <c r="AO443">
        <f t="shared" si="48"/>
        <v>0.20249835443739431</v>
      </c>
    </row>
    <row r="444" spans="3:41" x14ac:dyDescent="0.3">
      <c r="C444">
        <v>0.29980961840907211</v>
      </c>
      <c r="D444">
        <v>0.29980961840907211</v>
      </c>
      <c r="E444">
        <v>0.29980961840907211</v>
      </c>
      <c r="F444">
        <v>0.18818489738991831</v>
      </c>
      <c r="G444">
        <f t="shared" si="42"/>
        <v>0.27190343815428364</v>
      </c>
      <c r="H444">
        <v>0.18818489738991831</v>
      </c>
      <c r="I444">
        <v>0.18818489738991831</v>
      </c>
      <c r="J444">
        <v>0.18818489738991831</v>
      </c>
      <c r="K444">
        <v>5.5288461538461536E-2</v>
      </c>
      <c r="L444">
        <f t="shared" si="43"/>
        <v>0.15496078842705413</v>
      </c>
      <c r="M444">
        <v>5.5288461538461536E-2</v>
      </c>
      <c r="N444">
        <v>5.5288461538461536E-2</v>
      </c>
      <c r="O444">
        <v>5.5288461538461536E-2</v>
      </c>
      <c r="P444">
        <v>6.6753818632172834E-2</v>
      </c>
      <c r="Q444">
        <f t="shared" si="44"/>
        <v>5.8154800811889361E-2</v>
      </c>
      <c r="R444">
        <v>6.6753818632172834E-2</v>
      </c>
      <c r="S444">
        <v>6.6753818632172834E-2</v>
      </c>
      <c r="T444">
        <v>6.6753818632172834E-2</v>
      </c>
      <c r="U444">
        <v>0.3497222793663855</v>
      </c>
      <c r="V444">
        <f t="shared" si="45"/>
        <v>0.137495933815726</v>
      </c>
      <c r="W444">
        <v>0.3497222793663855</v>
      </c>
      <c r="X444">
        <v>0.3497222793663855</v>
      </c>
      <c r="Y444">
        <v>0.3497222793663855</v>
      </c>
      <c r="Z444">
        <v>0.3497222793663855</v>
      </c>
      <c r="AA444">
        <v>0.3497222793663855</v>
      </c>
      <c r="AB444">
        <v>0.3497222793663855</v>
      </c>
      <c r="AC444">
        <v>0.3497222793663855</v>
      </c>
      <c r="AD444">
        <v>0.72199311253773224</v>
      </c>
      <c r="AE444">
        <f t="shared" si="46"/>
        <v>0.44278998765922217</v>
      </c>
      <c r="AF444">
        <v>0.72199311253773224</v>
      </c>
      <c r="AG444">
        <v>0.72199311253773224</v>
      </c>
      <c r="AH444">
        <v>0.72199311253773224</v>
      </c>
      <c r="AI444">
        <v>0.47201523135834339</v>
      </c>
      <c r="AJ444">
        <f t="shared" si="47"/>
        <v>0.65949864224288501</v>
      </c>
      <c r="AK444">
        <v>0.47201523135834339</v>
      </c>
      <c r="AL444">
        <v>0.47201523135834339</v>
      </c>
      <c r="AM444">
        <v>0.47201523135834339</v>
      </c>
      <c r="AN444">
        <v>0.18170472650026553</v>
      </c>
      <c r="AO444">
        <f t="shared" si="48"/>
        <v>0.39943760514382393</v>
      </c>
    </row>
    <row r="445" spans="3:41" x14ac:dyDescent="0.3">
      <c r="C445">
        <v>0.24891643614739428</v>
      </c>
      <c r="D445">
        <v>0.24891643614739428</v>
      </c>
      <c r="E445">
        <v>0.24891643614739428</v>
      </c>
      <c r="F445">
        <v>0.24891643614739428</v>
      </c>
      <c r="G445">
        <f t="shared" si="42"/>
        <v>0.24891643614739428</v>
      </c>
      <c r="H445">
        <v>0.18494855292559242</v>
      </c>
      <c r="I445">
        <v>0.18494855292559242</v>
      </c>
      <c r="J445">
        <v>0.18494855292559242</v>
      </c>
      <c r="K445">
        <v>0.18494855292559242</v>
      </c>
      <c r="L445">
        <f t="shared" si="43"/>
        <v>0.18494855292559242</v>
      </c>
      <c r="M445">
        <v>0.16272001479609136</v>
      </c>
      <c r="N445">
        <v>0.16272001479609136</v>
      </c>
      <c r="O445">
        <v>0.16272001479609136</v>
      </c>
      <c r="P445">
        <v>0.16272001479609136</v>
      </c>
      <c r="Q445">
        <f t="shared" si="44"/>
        <v>0.16272001479609136</v>
      </c>
      <c r="R445">
        <v>0.15574344122851436</v>
      </c>
      <c r="S445">
        <v>0.15574344122851436</v>
      </c>
      <c r="T445">
        <v>0.15574344122851436</v>
      </c>
      <c r="U445">
        <v>0.15574344122851436</v>
      </c>
      <c r="V445">
        <f t="shared" si="45"/>
        <v>0.15574344122851436</v>
      </c>
      <c r="W445">
        <v>0.188479006631631</v>
      </c>
      <c r="X445">
        <v>0.188479006631631</v>
      </c>
      <c r="Y445">
        <v>0.188479006631631</v>
      </c>
      <c r="Z445">
        <v>0.188479006631631</v>
      </c>
      <c r="AA445">
        <v>0.33009783087320277</v>
      </c>
      <c r="AB445">
        <v>0.33009783087320277</v>
      </c>
      <c r="AC445">
        <v>0.33009783087320277</v>
      </c>
      <c r="AD445">
        <v>0.33009783087320277</v>
      </c>
      <c r="AE445">
        <f t="shared" si="46"/>
        <v>0.33009783087320277</v>
      </c>
      <c r="AF445">
        <v>0.38459442274502681</v>
      </c>
      <c r="AG445">
        <v>0.38459442274502681</v>
      </c>
      <c r="AH445">
        <v>0.38459442274502681</v>
      </c>
      <c r="AI445">
        <v>0.38459442274502681</v>
      </c>
      <c r="AJ445">
        <f t="shared" si="47"/>
        <v>0.38459442274502681</v>
      </c>
      <c r="AK445">
        <v>0.42558069015707439</v>
      </c>
      <c r="AL445">
        <v>0.42558069015707439</v>
      </c>
      <c r="AM445">
        <v>0.42558069015707439</v>
      </c>
      <c r="AN445">
        <v>0.42558069015707439</v>
      </c>
      <c r="AO445">
        <f t="shared" si="48"/>
        <v>0.42558069015707439</v>
      </c>
    </row>
    <row r="446" spans="3:41" x14ac:dyDescent="0.3">
      <c r="C446">
        <v>0.12706881285899152</v>
      </c>
      <c r="D446">
        <v>0.12706881285899152</v>
      </c>
      <c r="E446">
        <v>0.12706881285899152</v>
      </c>
      <c r="F446">
        <v>0.12706881285899152</v>
      </c>
      <c r="G446">
        <f t="shared" si="42"/>
        <v>0.12706881285899152</v>
      </c>
      <c r="H446">
        <v>0.16291478737113402</v>
      </c>
      <c r="I446">
        <v>0.16291478737113402</v>
      </c>
      <c r="J446">
        <v>0.16291478737113402</v>
      </c>
      <c r="K446">
        <v>0.16291478737113402</v>
      </c>
      <c r="L446">
        <f t="shared" si="43"/>
        <v>0.16291478737113402</v>
      </c>
      <c r="M446">
        <v>0.15534524794287954</v>
      </c>
      <c r="N446">
        <v>0.15534524794287954</v>
      </c>
      <c r="O446">
        <v>0.15534524794287954</v>
      </c>
      <c r="P446">
        <v>0.15534524794287954</v>
      </c>
      <c r="Q446">
        <f t="shared" si="44"/>
        <v>0.15534524794287954</v>
      </c>
      <c r="R446">
        <v>0.1334036562572696</v>
      </c>
      <c r="S446">
        <v>0.1334036562572696</v>
      </c>
      <c r="T446">
        <v>0.1334036562572696</v>
      </c>
      <c r="U446">
        <v>0.1334036562572696</v>
      </c>
      <c r="V446">
        <f t="shared" si="45"/>
        <v>0.1334036562572696</v>
      </c>
      <c r="W446">
        <v>9.5313695668050008E-2</v>
      </c>
      <c r="X446">
        <v>9.5313695668050008E-2</v>
      </c>
      <c r="Y446">
        <v>9.5313695668050008E-2</v>
      </c>
      <c r="Z446">
        <v>9.5313695668050008E-2</v>
      </c>
      <c r="AA446">
        <v>7.9480238512652998E-2</v>
      </c>
      <c r="AB446">
        <v>7.9480238512652998E-2</v>
      </c>
      <c r="AC446">
        <v>7.9480238512652998E-2</v>
      </c>
      <c r="AD446">
        <v>7.9480238512652998E-2</v>
      </c>
      <c r="AE446">
        <f t="shared" si="46"/>
        <v>7.9480238512652998E-2</v>
      </c>
      <c r="AF446">
        <v>-1.7477032414629917E-2</v>
      </c>
      <c r="AG446">
        <v>-1.7477032414629917E-2</v>
      </c>
      <c r="AH446">
        <v>-1.7477032414629917E-2</v>
      </c>
      <c r="AI446">
        <v>-1.7477032414629917E-2</v>
      </c>
      <c r="AJ446">
        <f t="shared" si="47"/>
        <v>-1.7477032414629917E-2</v>
      </c>
      <c r="AK446">
        <v>-6.7656365763981693E-2</v>
      </c>
      <c r="AL446">
        <v>-6.7656365763981693E-2</v>
      </c>
      <c r="AM446">
        <v>-6.7656365763981693E-2</v>
      </c>
      <c r="AN446">
        <v>-6.7656365763981693E-2</v>
      </c>
      <c r="AO446">
        <f t="shared" si="48"/>
        <v>-6.7656365763981693E-2</v>
      </c>
    </row>
    <row r="447" spans="3:41" x14ac:dyDescent="0.3">
      <c r="C447">
        <v>5.5469551544733216E-2</v>
      </c>
      <c r="D447">
        <v>5.5469551544733216E-2</v>
      </c>
      <c r="E447">
        <v>5.5469551544733216E-2</v>
      </c>
      <c r="F447">
        <v>5.5469551544733216E-2</v>
      </c>
      <c r="G447">
        <f t="shared" si="42"/>
        <v>5.5469551544733216E-2</v>
      </c>
      <c r="H447">
        <v>3.0898360120080872E-2</v>
      </c>
      <c r="I447">
        <v>3.0898360120080872E-2</v>
      </c>
      <c r="J447">
        <v>3.0898360120080872E-2</v>
      </c>
      <c r="K447">
        <v>3.0898360120080872E-2</v>
      </c>
      <c r="L447">
        <f t="shared" si="43"/>
        <v>3.0898360120080872E-2</v>
      </c>
      <c r="M447">
        <v>3.0898360120080872E-2</v>
      </c>
      <c r="N447">
        <v>-0.7574531804049206</v>
      </c>
      <c r="O447">
        <v>-0.7574531804049206</v>
      </c>
      <c r="P447">
        <v>-0.7574531804049206</v>
      </c>
      <c r="Q447">
        <f t="shared" si="44"/>
        <v>-0.56036529527367029</v>
      </c>
      <c r="R447">
        <v>0.1538737106070025</v>
      </c>
      <c r="S447">
        <v>0.1538737106070025</v>
      </c>
      <c r="T447">
        <v>0.1538737106070025</v>
      </c>
      <c r="U447">
        <v>0.1538737106070025</v>
      </c>
      <c r="V447">
        <f t="shared" si="45"/>
        <v>0.1538737106070025</v>
      </c>
      <c r="W447">
        <v>0.20229660599687888</v>
      </c>
      <c r="X447">
        <v>0.20229660599687888</v>
      </c>
      <c r="Y447">
        <v>0.20229660599687888</v>
      </c>
      <c r="Z447">
        <v>0.20229660599687888</v>
      </c>
      <c r="AA447">
        <v>8.6762437087432656E-2</v>
      </c>
      <c r="AB447">
        <v>8.6762437087432656E-2</v>
      </c>
      <c r="AC447">
        <v>8.6762437087432656E-2</v>
      </c>
      <c r="AD447">
        <v>8.6762437087432656E-2</v>
      </c>
      <c r="AE447">
        <f t="shared" si="46"/>
        <v>8.6762437087432656E-2</v>
      </c>
      <c r="AF447">
        <v>8.6762437087432656E-2</v>
      </c>
      <c r="AG447">
        <v>0.25711862168449495</v>
      </c>
      <c r="AH447">
        <v>0.25711862168449495</v>
      </c>
      <c r="AI447">
        <v>0.25711862168449495</v>
      </c>
      <c r="AJ447">
        <f t="shared" si="47"/>
        <v>0.21452957553522939</v>
      </c>
      <c r="AK447">
        <v>0.15441474236025507</v>
      </c>
      <c r="AL447">
        <v>0.15441474236025507</v>
      </c>
      <c r="AM447">
        <v>0.15441474236025507</v>
      </c>
      <c r="AN447">
        <v>0.15441474236025507</v>
      </c>
      <c r="AO447">
        <f t="shared" si="48"/>
        <v>0.15441474236025507</v>
      </c>
    </row>
    <row r="448" spans="3:41" x14ac:dyDescent="0.3">
      <c r="C448">
        <v>9.6057507868223549E-2</v>
      </c>
      <c r="D448">
        <v>9.6057507868223549E-2</v>
      </c>
      <c r="E448">
        <v>9.6057507868223549E-2</v>
      </c>
      <c r="F448">
        <v>9.6057507868223549E-2</v>
      </c>
      <c r="G448">
        <f t="shared" si="42"/>
        <v>9.6057507868223549E-2</v>
      </c>
      <c r="H448">
        <v>5.8234986103838565E-2</v>
      </c>
      <c r="I448">
        <v>5.8234986103838565E-2</v>
      </c>
      <c r="J448">
        <v>5.8234986103838565E-2</v>
      </c>
      <c r="K448">
        <v>5.8234986103838565E-2</v>
      </c>
      <c r="L448">
        <f t="shared" si="43"/>
        <v>5.8234986103838565E-2</v>
      </c>
      <c r="M448">
        <v>-9.7559602159544446E-3</v>
      </c>
      <c r="N448">
        <v>-9.7559602159544446E-3</v>
      </c>
      <c r="O448">
        <v>-9.7559602159544446E-3</v>
      </c>
      <c r="P448">
        <v>-9.7559602159544446E-3</v>
      </c>
      <c r="Q448">
        <f t="shared" si="44"/>
        <v>-9.7559602159544446E-3</v>
      </c>
      <c r="R448">
        <v>-7.9011219178366274E-2</v>
      </c>
      <c r="S448">
        <v>-7.9011219178366274E-2</v>
      </c>
      <c r="T448">
        <v>-7.9011219178366274E-2</v>
      </c>
      <c r="U448">
        <v>-7.9011219178366274E-2</v>
      </c>
      <c r="V448">
        <f t="shared" si="45"/>
        <v>-7.9011219178366274E-2</v>
      </c>
      <c r="W448">
        <v>3.0465951771814272</v>
      </c>
      <c r="X448">
        <v>3.0465951771814272</v>
      </c>
      <c r="Y448">
        <v>3.0465951771814272</v>
      </c>
      <c r="Z448">
        <v>3.0465951771814272</v>
      </c>
      <c r="AA448">
        <v>0.2770908749000987</v>
      </c>
      <c r="AB448">
        <v>0.2770908749000987</v>
      </c>
      <c r="AC448">
        <v>0.2770908749000987</v>
      </c>
      <c r="AD448">
        <v>0.2770908749000987</v>
      </c>
      <c r="AE448">
        <f t="shared" si="46"/>
        <v>0.2770908749000987</v>
      </c>
      <c r="AF448">
        <v>-0.17554310392970829</v>
      </c>
      <c r="AG448">
        <v>-0.17554310392970829</v>
      </c>
      <c r="AH448">
        <v>-0.17554310392970829</v>
      </c>
      <c r="AI448">
        <v>-0.17554310392970829</v>
      </c>
      <c r="AJ448">
        <f t="shared" si="47"/>
        <v>-0.17554310392970829</v>
      </c>
      <c r="AK448">
        <v>-0.21962563811684629</v>
      </c>
      <c r="AL448">
        <v>-0.21962563811684629</v>
      </c>
      <c r="AM448">
        <v>-0.21962563811684629</v>
      </c>
      <c r="AN448">
        <v>-0.21962563811684629</v>
      </c>
      <c r="AO448">
        <f t="shared" si="48"/>
        <v>-0.21962563811684629</v>
      </c>
    </row>
    <row r="449" spans="3:41" x14ac:dyDescent="0.3">
      <c r="C449">
        <v>0.17789555250759342</v>
      </c>
      <c r="D449">
        <v>0.17789555250759342</v>
      </c>
      <c r="E449">
        <v>0.17789555250759342</v>
      </c>
      <c r="F449">
        <v>0.17789555250759342</v>
      </c>
      <c r="G449">
        <f t="shared" si="42"/>
        <v>0.17789555250759342</v>
      </c>
      <c r="H449">
        <v>6.9845705032071395E-2</v>
      </c>
      <c r="I449">
        <v>6.9845705032071395E-2</v>
      </c>
      <c r="J449">
        <v>6.9845705032071395E-2</v>
      </c>
      <c r="K449">
        <v>6.9845705032071395E-2</v>
      </c>
      <c r="L449">
        <f t="shared" si="43"/>
        <v>6.9845705032071395E-2</v>
      </c>
      <c r="M449">
        <v>7.3466642758062237E-2</v>
      </c>
      <c r="N449">
        <v>7.3466642758062237E-2</v>
      </c>
      <c r="O449">
        <v>7.3466642758062237E-2</v>
      </c>
      <c r="P449">
        <v>7.3466642758062237E-2</v>
      </c>
      <c r="Q449">
        <f t="shared" si="44"/>
        <v>7.3466642758062237E-2</v>
      </c>
      <c r="R449">
        <v>-5.189975139381918E-2</v>
      </c>
      <c r="S449">
        <v>-5.189975139381918E-2</v>
      </c>
      <c r="T449">
        <v>-5.189975139381918E-2</v>
      </c>
      <c r="U449">
        <v>-5.189975139381918E-2</v>
      </c>
      <c r="V449">
        <f t="shared" si="45"/>
        <v>-5.189975139381918E-2</v>
      </c>
      <c r="W449">
        <v>3.7101973678114984E-2</v>
      </c>
      <c r="X449">
        <v>3.7101973678114984E-2</v>
      </c>
      <c r="Y449">
        <v>3.7101973678114984E-2</v>
      </c>
      <c r="Z449">
        <v>3.7101973678114984E-2</v>
      </c>
      <c r="AA449">
        <v>4.3144014721139164E-2</v>
      </c>
      <c r="AB449">
        <v>4.3144014721139164E-2</v>
      </c>
      <c r="AC449">
        <v>4.3144014721139164E-2</v>
      </c>
      <c r="AD449">
        <v>4.3144014721139164E-2</v>
      </c>
      <c r="AE449">
        <f t="shared" si="46"/>
        <v>4.3144014721139164E-2</v>
      </c>
      <c r="AF449">
        <v>6.416454970089322E-2</v>
      </c>
      <c r="AG449">
        <v>6.416454970089322E-2</v>
      </c>
      <c r="AH449">
        <v>6.416454970089322E-2</v>
      </c>
      <c r="AI449">
        <v>6.416454970089322E-2</v>
      </c>
      <c r="AJ449">
        <f t="shared" si="47"/>
        <v>6.416454970089322E-2</v>
      </c>
      <c r="AK449">
        <v>5.8388454600120265E-2</v>
      </c>
      <c r="AL449">
        <v>5.8388454600120265E-2</v>
      </c>
      <c r="AM449">
        <v>5.8388454600120265E-2</v>
      </c>
      <c r="AN449">
        <v>5.8388454600120265E-2</v>
      </c>
      <c r="AO449">
        <f t="shared" si="48"/>
        <v>5.8388454600120265E-2</v>
      </c>
    </row>
    <row r="450" spans="3:41" x14ac:dyDescent="0.3">
      <c r="C450">
        <v>-1.5257731958762886</v>
      </c>
      <c r="D450">
        <v>-9.3302325581395351</v>
      </c>
      <c r="E450">
        <v>-9.3302325581395351</v>
      </c>
      <c r="F450">
        <v>-9.3302325581395351</v>
      </c>
      <c r="G450">
        <f t="shared" si="42"/>
        <v>-7.3791177175737239</v>
      </c>
      <c r="H450">
        <v>-9.3302325581395351</v>
      </c>
      <c r="I450">
        <v>26.084482758620691</v>
      </c>
      <c r="J450">
        <v>26.084482758620691</v>
      </c>
      <c r="K450">
        <v>26.084482758620691</v>
      </c>
      <c r="L450">
        <f t="shared" si="43"/>
        <v>17.230803929430635</v>
      </c>
      <c r="M450">
        <v>26.084482758620691</v>
      </c>
      <c r="N450">
        <v>-2.2526411530119641</v>
      </c>
      <c r="O450">
        <v>-2.2526411530119641</v>
      </c>
      <c r="P450">
        <v>-2.2526411530119641</v>
      </c>
      <c r="Q450">
        <f t="shared" si="44"/>
        <v>4.8316398248961994</v>
      </c>
      <c r="R450">
        <v>-2.2526411530119641</v>
      </c>
      <c r="S450">
        <v>-0.13261911488217587</v>
      </c>
      <c r="T450">
        <v>-0.13261911488217587</v>
      </c>
      <c r="U450">
        <v>-0.13261911488217587</v>
      </c>
      <c r="V450">
        <f t="shared" si="45"/>
        <v>-0.66262462441462289</v>
      </c>
      <c r="W450">
        <v>-0.13261911488217587</v>
      </c>
      <c r="X450">
        <v>-0.20667075051224099</v>
      </c>
      <c r="Y450">
        <v>-0.20667075051224099</v>
      </c>
      <c r="Z450">
        <v>-0.20667075051224099</v>
      </c>
      <c r="AA450">
        <v>-0.20667075051224099</v>
      </c>
      <c r="AB450">
        <v>-0.33343926645217997</v>
      </c>
      <c r="AC450">
        <v>-0.33343926645217997</v>
      </c>
      <c r="AD450">
        <v>-0.33343926645217997</v>
      </c>
      <c r="AE450">
        <f t="shared" si="46"/>
        <v>-0.30174713746719523</v>
      </c>
      <c r="AF450">
        <v>-0.33343926645217997</v>
      </c>
      <c r="AG450">
        <v>-0.42945504096771209</v>
      </c>
      <c r="AH450">
        <v>-0.42945504096771209</v>
      </c>
      <c r="AI450">
        <v>-0.42945504096771209</v>
      </c>
      <c r="AJ450">
        <f t="shared" si="47"/>
        <v>-0.40545109733882906</v>
      </c>
      <c r="AK450">
        <v>-0.42945504096771209</v>
      </c>
      <c r="AL450">
        <v>-0.22769671615393772</v>
      </c>
      <c r="AM450">
        <v>-0.22769671615393772</v>
      </c>
      <c r="AN450">
        <v>-0.22769671615393772</v>
      </c>
      <c r="AO450">
        <f t="shared" si="48"/>
        <v>-0.27813629735738132</v>
      </c>
    </row>
    <row r="451" spans="3:41" x14ac:dyDescent="0.3">
      <c r="C451">
        <v>9.7307001795332138E-2</v>
      </c>
      <c r="D451">
        <v>9.7307001795332138E-2</v>
      </c>
      <c r="E451">
        <v>8.352725862361525E-2</v>
      </c>
      <c r="F451">
        <v>8.352725862361525E-2</v>
      </c>
      <c r="G451">
        <f t="shared" si="42"/>
        <v>9.0417130209473701E-2</v>
      </c>
      <c r="H451">
        <v>8.352725862361525E-2</v>
      </c>
      <c r="I451">
        <v>8.352725862361525E-2</v>
      </c>
      <c r="J451">
        <v>5.7132435707870369E-2</v>
      </c>
      <c r="K451">
        <v>5.7132435707870369E-2</v>
      </c>
      <c r="L451">
        <f t="shared" si="43"/>
        <v>7.0329847165742809E-2</v>
      </c>
      <c r="M451">
        <v>5.7132435707870369E-2</v>
      </c>
      <c r="N451">
        <v>5.7132435707870369E-2</v>
      </c>
      <c r="O451">
        <v>3.9775709813384096E-2</v>
      </c>
      <c r="P451">
        <v>3.9775709813384096E-2</v>
      </c>
      <c r="Q451">
        <f t="shared" si="44"/>
        <v>4.8454072760627236E-2</v>
      </c>
      <c r="R451">
        <v>3.9775709813384096E-2</v>
      </c>
      <c r="S451">
        <v>3.9775709813384096E-2</v>
      </c>
      <c r="T451">
        <v>5.7870187750405686E-2</v>
      </c>
      <c r="U451">
        <v>5.7870187750405686E-2</v>
      </c>
      <c r="V451">
        <f t="shared" si="45"/>
        <v>4.8822948781894887E-2</v>
      </c>
      <c r="W451">
        <v>5.7870187750405686E-2</v>
      </c>
      <c r="X451">
        <v>5.7870187750405686E-2</v>
      </c>
      <c r="Y451">
        <v>5.5061258210039904E-2</v>
      </c>
      <c r="Z451">
        <v>5.5061258210039904E-2</v>
      </c>
      <c r="AA451">
        <v>5.5061258210039904E-2</v>
      </c>
      <c r="AB451">
        <v>5.5061258210039904E-2</v>
      </c>
      <c r="AC451">
        <v>4.5009409209127507E-2</v>
      </c>
      <c r="AD451">
        <v>4.5009409209127507E-2</v>
      </c>
      <c r="AE451">
        <f t="shared" si="46"/>
        <v>5.0035333709583699E-2</v>
      </c>
      <c r="AF451">
        <v>4.5009409209127507E-2</v>
      </c>
      <c r="AG451">
        <v>4.5009409209127507E-2</v>
      </c>
      <c r="AH451">
        <v>4.963739010443053E-2</v>
      </c>
      <c r="AI451">
        <v>4.963739010443053E-2</v>
      </c>
      <c r="AJ451">
        <f t="shared" si="47"/>
        <v>4.7323399656779015E-2</v>
      </c>
      <c r="AK451">
        <v>4.963739010443053E-2</v>
      </c>
      <c r="AL451">
        <v>4.963739010443053E-2</v>
      </c>
      <c r="AM451">
        <v>8.8184827949404382E-2</v>
      </c>
      <c r="AN451">
        <v>8.8184827949404382E-2</v>
      </c>
      <c r="AO451">
        <f t="shared" si="48"/>
        <v>6.8911109026917466E-2</v>
      </c>
    </row>
  </sheetData>
  <mergeCells count="2">
    <mergeCell ref="C2:U2"/>
    <mergeCell ref="W2:AN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1A206-2E99-4881-AF72-CD08D0E53616}">
  <dimension ref="A2:AR451"/>
  <sheetViews>
    <sheetView workbookViewId="0">
      <selection activeCell="G3" sqref="G3:G451"/>
    </sheetView>
  </sheetViews>
  <sheetFormatPr defaultRowHeight="14.4" x14ac:dyDescent="0.3"/>
  <cols>
    <col min="1" max="1" width="33.44140625" customWidth="1"/>
    <col min="2" max="2" width="18.21875" customWidth="1"/>
    <col min="42" max="42" width="10" bestFit="1" customWidth="1"/>
    <col min="43" max="43" width="28.88671875" customWidth="1"/>
    <col min="44" max="44" width="12" bestFit="1" customWidth="1"/>
  </cols>
  <sheetData>
    <row r="2" spans="1:44" x14ac:dyDescent="0.3">
      <c r="C2" s="21" t="s">
        <v>25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18"/>
      <c r="W2" s="21" t="s">
        <v>2925</v>
      </c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18"/>
    </row>
    <row r="3" spans="1:44" x14ac:dyDescent="0.3">
      <c r="A3" t="s">
        <v>2926</v>
      </c>
      <c r="C3">
        <v>9394000</v>
      </c>
      <c r="D3">
        <v>9394000</v>
      </c>
      <c r="E3">
        <v>9394000</v>
      </c>
      <c r="F3">
        <v>9394000</v>
      </c>
      <c r="G3">
        <f>AVERAGE(C3:F3)</f>
        <v>9394000</v>
      </c>
      <c r="H3">
        <v>10407000</v>
      </c>
      <c r="I3">
        <v>10407000</v>
      </c>
      <c r="J3">
        <v>10407000</v>
      </c>
      <c r="K3">
        <v>10407000</v>
      </c>
      <c r="L3">
        <f>AVERAGE(H3:K3)</f>
        <v>10407000</v>
      </c>
      <c r="M3">
        <v>12593000</v>
      </c>
      <c r="N3">
        <v>12593000</v>
      </c>
      <c r="O3">
        <v>12593000</v>
      </c>
      <c r="P3">
        <v>12593000</v>
      </c>
      <c r="Q3">
        <f>AVERAGE(M3:P3)</f>
        <v>12593000</v>
      </c>
      <c r="R3">
        <v>8735000</v>
      </c>
      <c r="S3">
        <v>8735000</v>
      </c>
      <c r="T3">
        <v>8735000</v>
      </c>
      <c r="U3">
        <v>8735000</v>
      </c>
      <c r="V3">
        <f>AVERAGE(R3:U3)</f>
        <v>8735000</v>
      </c>
      <c r="W3">
        <v>83117000</v>
      </c>
      <c r="X3">
        <v>83117000</v>
      </c>
      <c r="Y3">
        <v>83117000</v>
      </c>
      <c r="Z3">
        <v>83117000</v>
      </c>
      <c r="AA3">
        <f>AVERAGE(W3:Z3)</f>
        <v>83117000</v>
      </c>
      <c r="AB3">
        <v>12176000</v>
      </c>
      <c r="AC3">
        <v>12176000</v>
      </c>
      <c r="AD3">
        <v>12176000</v>
      </c>
      <c r="AE3">
        <v>12176000</v>
      </c>
      <c r="AF3">
        <f>AVERAGE(AB3:AE3)</f>
        <v>12176000</v>
      </c>
      <c r="AG3">
        <v>57499000</v>
      </c>
      <c r="AH3">
        <v>57499000</v>
      </c>
      <c r="AI3">
        <v>57499000</v>
      </c>
      <c r="AJ3">
        <v>57499000</v>
      </c>
      <c r="AK3">
        <f>AVERAGE(AG3:AJ3)</f>
        <v>57499000</v>
      </c>
      <c r="AL3">
        <v>105997000</v>
      </c>
      <c r="AM3">
        <v>105997000</v>
      </c>
      <c r="AN3">
        <v>105997000</v>
      </c>
      <c r="AO3">
        <v>105997000</v>
      </c>
      <c r="AP3">
        <f>AVERAGE(AL3:AO3)</f>
        <v>105997000</v>
      </c>
      <c r="AQ3" s="14" t="s">
        <v>2927</v>
      </c>
      <c r="AR3" s="14"/>
    </row>
    <row r="4" spans="1:44" x14ac:dyDescent="0.3">
      <c r="A4" t="s">
        <v>2904</v>
      </c>
      <c r="B4" s="13">
        <f>AVERAGE(C3:U451)</f>
        <v>178795726.99338049</v>
      </c>
      <c r="C4">
        <v>1812000</v>
      </c>
      <c r="D4">
        <v>1812000</v>
      </c>
      <c r="E4">
        <v>1812000</v>
      </c>
      <c r="F4">
        <v>1812000</v>
      </c>
      <c r="G4">
        <f t="shared" ref="G4:G67" si="0">AVERAGE(C4:F4)</f>
        <v>1812000</v>
      </c>
      <c r="H4">
        <v>8878000</v>
      </c>
      <c r="I4">
        <v>8878000</v>
      </c>
      <c r="J4">
        <v>8878000</v>
      </c>
      <c r="K4">
        <v>8878000</v>
      </c>
      <c r="L4">
        <f t="shared" ref="L4:L67" si="1">AVERAGE(H4:K4)</f>
        <v>8878000</v>
      </c>
      <c r="M4">
        <v>18492000</v>
      </c>
      <c r="N4">
        <v>18492000</v>
      </c>
      <c r="O4">
        <v>18492000</v>
      </c>
      <c r="P4">
        <v>18492000</v>
      </c>
      <c r="Q4">
        <f t="shared" ref="Q4:Q67" si="2">AVERAGE(M4:P4)</f>
        <v>18492000</v>
      </c>
      <c r="R4">
        <v>15936000</v>
      </c>
      <c r="S4">
        <v>15936000</v>
      </c>
      <c r="T4">
        <v>15936000</v>
      </c>
      <c r="U4">
        <v>15936000</v>
      </c>
      <c r="V4">
        <f t="shared" ref="V4:V67" si="3">AVERAGE(R4:U4)</f>
        <v>15936000</v>
      </c>
      <c r="W4">
        <v>62024000</v>
      </c>
      <c r="X4">
        <v>62024000</v>
      </c>
      <c r="Y4">
        <v>62024000</v>
      </c>
      <c r="Z4">
        <v>62024000</v>
      </c>
      <c r="AA4">
        <f t="shared" ref="AA4:AA67" si="4">AVERAGE(W4:Z4)</f>
        <v>62024000</v>
      </c>
      <c r="AB4">
        <v>97365000</v>
      </c>
      <c r="AC4">
        <v>97365000</v>
      </c>
      <c r="AD4">
        <v>97365000</v>
      </c>
      <c r="AE4">
        <v>97365000</v>
      </c>
      <c r="AF4">
        <f t="shared" ref="AF4:AF67" si="5">AVERAGE(AB4:AE4)</f>
        <v>97365000</v>
      </c>
      <c r="AG4">
        <v>86334000</v>
      </c>
      <c r="AH4">
        <v>86334000</v>
      </c>
      <c r="AI4">
        <v>86334000</v>
      </c>
      <c r="AJ4">
        <v>86334000</v>
      </c>
      <c r="AK4">
        <f t="shared" ref="AK4:AK67" si="6">AVERAGE(AG4:AJ4)</f>
        <v>86334000</v>
      </c>
      <c r="AL4">
        <v>103392000</v>
      </c>
      <c r="AM4">
        <v>103392000</v>
      </c>
      <c r="AN4">
        <v>103392000</v>
      </c>
      <c r="AO4">
        <v>103392000</v>
      </c>
      <c r="AP4">
        <f t="shared" ref="AP4:AP67" si="7">AVERAGE(AL4:AO4)</f>
        <v>103392000</v>
      </c>
      <c r="AQ4" s="14" t="s">
        <v>2904</v>
      </c>
      <c r="AR4" s="13">
        <f>AVERAGE(X3:AO451)</f>
        <v>240260242.84209192</v>
      </c>
    </row>
    <row r="5" spans="1:44" x14ac:dyDescent="0.3">
      <c r="A5" t="s">
        <v>2905</v>
      </c>
      <c r="B5" s="13">
        <f>MEDIAN(C3:U451)</f>
        <v>26026234.567901202</v>
      </c>
      <c r="C5">
        <v>3132000</v>
      </c>
      <c r="D5">
        <v>3925000</v>
      </c>
      <c r="E5">
        <v>3925000</v>
      </c>
      <c r="F5">
        <v>3925000</v>
      </c>
      <c r="G5">
        <f t="shared" si="0"/>
        <v>3726750</v>
      </c>
      <c r="H5">
        <v>3925000</v>
      </c>
      <c r="I5">
        <v>1452000</v>
      </c>
      <c r="J5">
        <v>1452000</v>
      </c>
      <c r="K5">
        <v>1452000</v>
      </c>
      <c r="L5">
        <f t="shared" si="1"/>
        <v>2070250</v>
      </c>
      <c r="M5">
        <v>1452000</v>
      </c>
      <c r="N5">
        <v>1660000</v>
      </c>
      <c r="O5">
        <v>1660000</v>
      </c>
      <c r="P5">
        <v>1660000</v>
      </c>
      <c r="Q5">
        <f t="shared" si="2"/>
        <v>1608000</v>
      </c>
      <c r="R5">
        <v>1660000</v>
      </c>
      <c r="S5">
        <v>190000</v>
      </c>
      <c r="T5">
        <v>190000</v>
      </c>
      <c r="U5">
        <v>190000</v>
      </c>
      <c r="V5">
        <f t="shared" si="3"/>
        <v>557500</v>
      </c>
      <c r="W5">
        <v>190000</v>
      </c>
      <c r="X5">
        <v>507000</v>
      </c>
      <c r="Y5">
        <v>507000</v>
      </c>
      <c r="Z5">
        <v>507000</v>
      </c>
      <c r="AA5">
        <f t="shared" si="4"/>
        <v>427750</v>
      </c>
      <c r="AB5">
        <v>507000</v>
      </c>
      <c r="AC5">
        <v>1021000</v>
      </c>
      <c r="AD5">
        <v>1021000</v>
      </c>
      <c r="AE5">
        <v>1021000</v>
      </c>
      <c r="AF5">
        <f t="shared" si="5"/>
        <v>892500</v>
      </c>
      <c r="AG5">
        <v>1021000</v>
      </c>
      <c r="AH5">
        <v>1537000</v>
      </c>
      <c r="AI5">
        <v>1537000</v>
      </c>
      <c r="AJ5">
        <v>1537000</v>
      </c>
      <c r="AK5">
        <f t="shared" si="6"/>
        <v>1408000</v>
      </c>
      <c r="AL5">
        <v>1537000</v>
      </c>
      <c r="AM5">
        <v>230000</v>
      </c>
      <c r="AN5">
        <v>230000</v>
      </c>
      <c r="AO5">
        <v>230000</v>
      </c>
      <c r="AP5">
        <f t="shared" si="7"/>
        <v>556750</v>
      </c>
      <c r="AQ5" s="14" t="s">
        <v>2905</v>
      </c>
      <c r="AR5" s="13">
        <f>MEDIAN(W3:AO451)</f>
        <v>37099452</v>
      </c>
    </row>
    <row r="6" spans="1:44" x14ac:dyDescent="0.3">
      <c r="A6" t="s">
        <v>2906</v>
      </c>
      <c r="B6" s="13">
        <f>_xlfn.MODE.SNGL(C3:U451)</f>
        <v>34013000</v>
      </c>
      <c r="C6">
        <v>5228000</v>
      </c>
      <c r="D6">
        <v>68013000</v>
      </c>
      <c r="E6">
        <v>68013000</v>
      </c>
      <c r="F6">
        <v>68013000</v>
      </c>
      <c r="G6">
        <f t="shared" si="0"/>
        <v>52316750</v>
      </c>
      <c r="H6">
        <v>68013000</v>
      </c>
      <c r="I6">
        <v>94435000</v>
      </c>
      <c r="J6">
        <v>94435000</v>
      </c>
      <c r="K6">
        <v>94435000</v>
      </c>
      <c r="L6">
        <f t="shared" si="1"/>
        <v>87829500</v>
      </c>
      <c r="M6">
        <v>94435000</v>
      </c>
      <c r="N6">
        <v>38538000</v>
      </c>
      <c r="O6">
        <v>38538000</v>
      </c>
      <c r="P6">
        <v>38538000</v>
      </c>
      <c r="Q6">
        <f t="shared" si="2"/>
        <v>52512250</v>
      </c>
      <c r="R6">
        <v>38538000</v>
      </c>
      <c r="S6">
        <v>19847000</v>
      </c>
      <c r="T6">
        <v>19847000</v>
      </c>
      <c r="U6">
        <v>19847000</v>
      </c>
      <c r="V6">
        <f t="shared" si="3"/>
        <v>24519750</v>
      </c>
      <c r="W6">
        <v>19847000</v>
      </c>
      <c r="X6">
        <v>7413000</v>
      </c>
      <c r="Y6">
        <v>7413000</v>
      </c>
      <c r="Z6">
        <v>7413000</v>
      </c>
      <c r="AA6">
        <f t="shared" si="4"/>
        <v>10521500</v>
      </c>
      <c r="AB6">
        <v>7413000</v>
      </c>
      <c r="AC6">
        <v>2952000</v>
      </c>
      <c r="AD6">
        <v>2952000</v>
      </c>
      <c r="AE6">
        <v>2952000</v>
      </c>
      <c r="AF6">
        <f t="shared" si="5"/>
        <v>4067250</v>
      </c>
      <c r="AG6">
        <v>2952000</v>
      </c>
      <c r="AH6">
        <v>10641000</v>
      </c>
      <c r="AI6">
        <v>10641000</v>
      </c>
      <c r="AJ6">
        <v>10641000</v>
      </c>
      <c r="AK6">
        <f t="shared" si="6"/>
        <v>8718750</v>
      </c>
      <c r="AL6">
        <v>10641000</v>
      </c>
      <c r="AM6">
        <v>13901000</v>
      </c>
      <c r="AN6">
        <v>13901000</v>
      </c>
      <c r="AO6">
        <v>13901000</v>
      </c>
      <c r="AP6">
        <f t="shared" si="7"/>
        <v>13086000</v>
      </c>
      <c r="AQ6" s="14" t="s">
        <v>2906</v>
      </c>
      <c r="AR6" s="13">
        <f>_xlfn.MODE.SNGL(W3:AO451)</f>
        <v>13611071</v>
      </c>
    </row>
    <row r="7" spans="1:44" x14ac:dyDescent="0.3">
      <c r="A7" t="s">
        <v>2907</v>
      </c>
      <c r="B7" s="13">
        <f>_xlfn.STDEV.S(C3:U451)</f>
        <v>820148873.03235996</v>
      </c>
      <c r="C7">
        <v>14314000</v>
      </c>
      <c r="D7">
        <v>14314000</v>
      </c>
      <c r="E7">
        <v>14314000</v>
      </c>
      <c r="F7">
        <v>14314000</v>
      </c>
      <c r="G7">
        <f t="shared" si="0"/>
        <v>14314000</v>
      </c>
      <c r="H7">
        <v>14314000</v>
      </c>
      <c r="I7">
        <v>24004000</v>
      </c>
      <c r="J7">
        <v>24004000</v>
      </c>
      <c r="K7">
        <v>24004000</v>
      </c>
      <c r="L7">
        <f t="shared" si="1"/>
        <v>21581500</v>
      </c>
      <c r="M7">
        <v>24004000</v>
      </c>
      <c r="N7">
        <v>23755000</v>
      </c>
      <c r="O7">
        <v>23755000</v>
      </c>
      <c r="P7">
        <v>23755000</v>
      </c>
      <c r="Q7">
        <f t="shared" si="2"/>
        <v>23817250</v>
      </c>
      <c r="R7">
        <v>23755000</v>
      </c>
      <c r="S7">
        <v>13980000</v>
      </c>
      <c r="T7">
        <v>13980000</v>
      </c>
      <c r="U7">
        <v>13980000</v>
      </c>
      <c r="V7">
        <f t="shared" si="3"/>
        <v>16423750</v>
      </c>
      <c r="W7">
        <v>13980000</v>
      </c>
      <c r="X7">
        <v>20862000</v>
      </c>
      <c r="Y7">
        <v>20862000</v>
      </c>
      <c r="Z7">
        <v>20862000</v>
      </c>
      <c r="AA7">
        <f t="shared" si="4"/>
        <v>19141500</v>
      </c>
      <c r="AB7">
        <v>20862000</v>
      </c>
      <c r="AC7">
        <v>73900000</v>
      </c>
      <c r="AD7">
        <v>73900000</v>
      </c>
      <c r="AE7">
        <v>73900000</v>
      </c>
      <c r="AF7">
        <f t="shared" si="5"/>
        <v>60640500</v>
      </c>
      <c r="AG7">
        <v>73900000</v>
      </c>
      <c r="AH7">
        <v>81300000</v>
      </c>
      <c r="AI7">
        <v>81300000</v>
      </c>
      <c r="AJ7">
        <v>81300000</v>
      </c>
      <c r="AK7">
        <f t="shared" si="6"/>
        <v>79450000</v>
      </c>
      <c r="AL7">
        <v>81300000</v>
      </c>
      <c r="AM7">
        <v>13200000</v>
      </c>
      <c r="AN7">
        <v>13200000</v>
      </c>
      <c r="AO7">
        <v>13200000</v>
      </c>
      <c r="AP7">
        <f t="shared" si="7"/>
        <v>30225000</v>
      </c>
      <c r="AQ7" s="14" t="s">
        <v>2907</v>
      </c>
      <c r="AR7" s="13">
        <f>_xlfn.STDEV.S(W3:AO451)</f>
        <v>1006928800.3687429</v>
      </c>
    </row>
    <row r="8" spans="1:44" x14ac:dyDescent="0.3">
      <c r="A8" t="s">
        <v>2908</v>
      </c>
      <c r="B8" s="13">
        <f>MAX(C3:U451)</f>
        <v>27038965724.594101</v>
      </c>
      <c r="C8">
        <v>10629000</v>
      </c>
      <c r="D8">
        <v>10629000</v>
      </c>
      <c r="E8">
        <v>10629000</v>
      </c>
      <c r="F8">
        <v>10629000</v>
      </c>
      <c r="G8">
        <f t="shared" si="0"/>
        <v>10629000</v>
      </c>
      <c r="H8">
        <v>11020000</v>
      </c>
      <c r="I8">
        <v>11020000</v>
      </c>
      <c r="J8">
        <v>11020000</v>
      </c>
      <c r="K8">
        <v>11020000</v>
      </c>
      <c r="L8">
        <f t="shared" si="1"/>
        <v>11020000</v>
      </c>
      <c r="M8">
        <v>9772000</v>
      </c>
      <c r="N8">
        <v>9772000</v>
      </c>
      <c r="O8">
        <v>9772000</v>
      </c>
      <c r="P8">
        <v>9772000</v>
      </c>
      <c r="Q8">
        <f t="shared" si="2"/>
        <v>9772000</v>
      </c>
      <c r="R8">
        <v>5417000</v>
      </c>
      <c r="S8">
        <v>5417000</v>
      </c>
      <c r="T8">
        <v>5417000</v>
      </c>
      <c r="U8">
        <v>5417000</v>
      </c>
      <c r="V8">
        <f t="shared" si="3"/>
        <v>5417000</v>
      </c>
      <c r="W8">
        <v>4981000</v>
      </c>
      <c r="X8">
        <v>4981000</v>
      </c>
      <c r="Y8">
        <v>4981000</v>
      </c>
      <c r="Z8">
        <v>4981000</v>
      </c>
      <c r="AA8">
        <f t="shared" si="4"/>
        <v>4981000</v>
      </c>
      <c r="AB8">
        <v>2048000</v>
      </c>
      <c r="AC8">
        <v>2048000</v>
      </c>
      <c r="AD8">
        <v>2048000</v>
      </c>
      <c r="AE8">
        <v>2048000</v>
      </c>
      <c r="AF8">
        <f t="shared" si="5"/>
        <v>2048000</v>
      </c>
      <c r="AG8">
        <v>12647000</v>
      </c>
      <c r="AH8">
        <v>12647000</v>
      </c>
      <c r="AI8">
        <v>12647000</v>
      </c>
      <c r="AJ8">
        <v>12647000</v>
      </c>
      <c r="AK8">
        <f t="shared" si="6"/>
        <v>12647000</v>
      </c>
      <c r="AL8">
        <v>6770000</v>
      </c>
      <c r="AM8">
        <v>6770000</v>
      </c>
      <c r="AN8">
        <v>6770000</v>
      </c>
      <c r="AO8">
        <v>6770000</v>
      </c>
      <c r="AP8">
        <f t="shared" si="7"/>
        <v>6770000</v>
      </c>
      <c r="AQ8" s="14" t="s">
        <v>2908</v>
      </c>
      <c r="AR8" s="13">
        <f>MAX(W3:AO451)</f>
        <v>18632307038.963799</v>
      </c>
    </row>
    <row r="9" spans="1:44" x14ac:dyDescent="0.3">
      <c r="A9" t="s">
        <v>2909</v>
      </c>
      <c r="B9" s="13">
        <f>MIN(C3:U451)</f>
        <v>-29733.534439416799</v>
      </c>
      <c r="C9">
        <v>23000000</v>
      </c>
      <c r="D9">
        <v>23000000</v>
      </c>
      <c r="E9">
        <v>23000000</v>
      </c>
      <c r="F9">
        <v>23000000</v>
      </c>
      <c r="G9">
        <f t="shared" si="0"/>
        <v>23000000</v>
      </c>
      <c r="H9">
        <v>18000000</v>
      </c>
      <c r="I9">
        <v>18000000</v>
      </c>
      <c r="J9">
        <v>18000000</v>
      </c>
      <c r="K9">
        <v>18000000</v>
      </c>
      <c r="L9">
        <f t="shared" si="1"/>
        <v>18000000</v>
      </c>
      <c r="M9">
        <v>9000000</v>
      </c>
      <c r="N9">
        <v>9000000</v>
      </c>
      <c r="O9">
        <v>9000000</v>
      </c>
      <c r="P9">
        <v>9000000</v>
      </c>
      <c r="Q9">
        <f t="shared" si="2"/>
        <v>9000000</v>
      </c>
      <c r="R9">
        <v>22000000</v>
      </c>
      <c r="S9">
        <v>22000000</v>
      </c>
      <c r="T9">
        <v>22000000</v>
      </c>
      <c r="U9">
        <v>22000000</v>
      </c>
      <c r="V9">
        <f t="shared" si="3"/>
        <v>22000000</v>
      </c>
      <c r="W9">
        <v>219000000</v>
      </c>
      <c r="X9">
        <v>219000000</v>
      </c>
      <c r="Y9">
        <v>219000000</v>
      </c>
      <c r="Z9">
        <v>219000000</v>
      </c>
      <c r="AA9">
        <f t="shared" si="4"/>
        <v>219000000</v>
      </c>
      <c r="AB9">
        <v>147000000</v>
      </c>
      <c r="AC9">
        <v>147000000</v>
      </c>
      <c r="AD9">
        <v>147000000</v>
      </c>
      <c r="AE9">
        <v>147000000</v>
      </c>
      <c r="AF9">
        <f t="shared" si="5"/>
        <v>147000000</v>
      </c>
      <c r="AG9">
        <v>243000000</v>
      </c>
      <c r="AH9">
        <v>243000000</v>
      </c>
      <c r="AI9">
        <v>243000000</v>
      </c>
      <c r="AJ9">
        <v>243000000</v>
      </c>
      <c r="AK9">
        <f t="shared" si="6"/>
        <v>243000000</v>
      </c>
      <c r="AL9">
        <v>316000000</v>
      </c>
      <c r="AM9">
        <v>316000000</v>
      </c>
      <c r="AN9">
        <v>316000000</v>
      </c>
      <c r="AO9">
        <v>316000000</v>
      </c>
      <c r="AP9">
        <f t="shared" si="7"/>
        <v>316000000</v>
      </c>
      <c r="AQ9" s="14" t="s">
        <v>2909</v>
      </c>
      <c r="AR9" s="13">
        <f>MIN(W3:AO451)</f>
        <v>-2529729138.3733201</v>
      </c>
    </row>
    <row r="10" spans="1:44" x14ac:dyDescent="0.3">
      <c r="A10" t="s">
        <v>2901</v>
      </c>
      <c r="B10" s="13">
        <f>KURT(C3:U451)</f>
        <v>620.45117901222761</v>
      </c>
      <c r="C10">
        <v>1666000</v>
      </c>
      <c r="D10">
        <v>1666000</v>
      </c>
      <c r="E10">
        <v>1666000</v>
      </c>
      <c r="F10">
        <v>1666000</v>
      </c>
      <c r="G10">
        <f t="shared" si="0"/>
        <v>1666000</v>
      </c>
      <c r="H10">
        <v>5638000</v>
      </c>
      <c r="I10">
        <v>5638000</v>
      </c>
      <c r="J10">
        <v>5638000</v>
      </c>
      <c r="K10">
        <v>5638000</v>
      </c>
      <c r="L10">
        <f t="shared" si="1"/>
        <v>5638000</v>
      </c>
      <c r="M10">
        <v>2673000</v>
      </c>
      <c r="N10">
        <v>2673000</v>
      </c>
      <c r="O10">
        <v>2673000</v>
      </c>
      <c r="P10">
        <v>2673000</v>
      </c>
      <c r="Q10">
        <f t="shared" si="2"/>
        <v>2673000</v>
      </c>
      <c r="R10">
        <v>5275000</v>
      </c>
      <c r="S10">
        <v>5275000</v>
      </c>
      <c r="T10">
        <v>5275000</v>
      </c>
      <c r="U10">
        <v>5275000</v>
      </c>
      <c r="V10">
        <f t="shared" si="3"/>
        <v>5275000</v>
      </c>
      <c r="W10">
        <v>2811000</v>
      </c>
      <c r="X10">
        <v>2811000</v>
      </c>
      <c r="Y10">
        <v>2811000</v>
      </c>
      <c r="Z10">
        <v>2811000</v>
      </c>
      <c r="AA10">
        <f t="shared" si="4"/>
        <v>2811000</v>
      </c>
      <c r="AB10">
        <v>2059000</v>
      </c>
      <c r="AC10">
        <v>2059000</v>
      </c>
      <c r="AD10">
        <v>2059000</v>
      </c>
      <c r="AE10">
        <v>2059000</v>
      </c>
      <c r="AF10">
        <f t="shared" si="5"/>
        <v>2059000</v>
      </c>
      <c r="AG10">
        <v>2768000</v>
      </c>
      <c r="AH10">
        <v>2768000</v>
      </c>
      <c r="AI10">
        <v>2768000</v>
      </c>
      <c r="AJ10">
        <v>2768000</v>
      </c>
      <c r="AK10">
        <f t="shared" si="6"/>
        <v>2768000</v>
      </c>
      <c r="AL10">
        <v>1163000</v>
      </c>
      <c r="AM10">
        <v>1163000</v>
      </c>
      <c r="AN10">
        <v>1163000</v>
      </c>
      <c r="AO10">
        <v>1163000</v>
      </c>
      <c r="AP10">
        <f t="shared" si="7"/>
        <v>1163000</v>
      </c>
      <c r="AQ10" s="14" t="s">
        <v>2901</v>
      </c>
      <c r="AR10" s="13">
        <f>KURT(W3:AO451)</f>
        <v>176.94954319271221</v>
      </c>
    </row>
    <row r="11" spans="1:44" x14ac:dyDescent="0.3">
      <c r="A11" t="s">
        <v>2902</v>
      </c>
      <c r="B11" s="13">
        <f>SKEW(C3:U451)</f>
        <v>21.662063189072878</v>
      </c>
      <c r="C11">
        <v>1490000</v>
      </c>
      <c r="D11">
        <v>1490000</v>
      </c>
      <c r="E11">
        <v>1490000</v>
      </c>
      <c r="F11">
        <v>1490000</v>
      </c>
      <c r="G11">
        <f t="shared" si="0"/>
        <v>1490000</v>
      </c>
      <c r="H11">
        <v>633000</v>
      </c>
      <c r="I11">
        <v>633000</v>
      </c>
      <c r="J11">
        <v>633000</v>
      </c>
      <c r="K11">
        <v>633000</v>
      </c>
      <c r="L11">
        <f t="shared" si="1"/>
        <v>633000</v>
      </c>
      <c r="M11">
        <v>769000</v>
      </c>
      <c r="N11">
        <v>769000</v>
      </c>
      <c r="O11">
        <v>769000</v>
      </c>
      <c r="P11">
        <v>769000</v>
      </c>
      <c r="Q11">
        <f t="shared" si="2"/>
        <v>769000</v>
      </c>
      <c r="R11">
        <v>164000</v>
      </c>
      <c r="S11">
        <v>164000</v>
      </c>
      <c r="T11">
        <v>164000</v>
      </c>
      <c r="U11">
        <v>164000</v>
      </c>
      <c r="V11">
        <f t="shared" si="3"/>
        <v>164000</v>
      </c>
      <c r="W11">
        <v>1487000</v>
      </c>
      <c r="X11">
        <v>1487000</v>
      </c>
      <c r="Y11">
        <v>1487000</v>
      </c>
      <c r="Z11">
        <v>1487000</v>
      </c>
      <c r="AA11">
        <f t="shared" si="4"/>
        <v>1487000</v>
      </c>
      <c r="AB11">
        <v>264000</v>
      </c>
      <c r="AC11">
        <v>264000</v>
      </c>
      <c r="AD11">
        <v>264000</v>
      </c>
      <c r="AE11">
        <v>264000</v>
      </c>
      <c r="AF11">
        <f t="shared" si="5"/>
        <v>264000</v>
      </c>
      <c r="AG11">
        <v>9058000</v>
      </c>
      <c r="AH11">
        <v>9058000</v>
      </c>
      <c r="AI11">
        <v>9058000</v>
      </c>
      <c r="AJ11">
        <v>9058000</v>
      </c>
      <c r="AK11">
        <f t="shared" si="6"/>
        <v>9058000</v>
      </c>
      <c r="AL11">
        <v>2442000</v>
      </c>
      <c r="AM11">
        <v>2442000</v>
      </c>
      <c r="AN11">
        <v>2442000</v>
      </c>
      <c r="AO11">
        <v>2442000</v>
      </c>
      <c r="AP11">
        <f t="shared" si="7"/>
        <v>2442000</v>
      </c>
      <c r="AQ11" s="14" t="s">
        <v>2902</v>
      </c>
      <c r="AR11" s="13">
        <f>SKEW(W3:AO451)</f>
        <v>12.096349131202793</v>
      </c>
    </row>
    <row r="12" spans="1:44" x14ac:dyDescent="0.3">
      <c r="A12" t="s">
        <v>2910</v>
      </c>
      <c r="B12" s="13">
        <f>_xlfn.VAR.S(C3:U451)</f>
        <v>6.7264417393625011E+17</v>
      </c>
      <c r="C12">
        <v>366637000</v>
      </c>
      <c r="D12">
        <v>366637000</v>
      </c>
      <c r="E12">
        <v>366637000</v>
      </c>
      <c r="F12">
        <v>366637000</v>
      </c>
      <c r="G12">
        <f t="shared" si="0"/>
        <v>366637000</v>
      </c>
      <c r="H12">
        <v>591700000</v>
      </c>
      <c r="I12">
        <v>591700000</v>
      </c>
      <c r="J12">
        <v>591700000</v>
      </c>
      <c r="K12">
        <v>591700000</v>
      </c>
      <c r="L12">
        <f t="shared" si="1"/>
        <v>591700000</v>
      </c>
      <c r="M12">
        <v>1261000000</v>
      </c>
      <c r="N12">
        <v>1261000000</v>
      </c>
      <c r="O12">
        <v>1261000000</v>
      </c>
      <c r="P12">
        <v>1261000000</v>
      </c>
      <c r="Q12">
        <f t="shared" si="2"/>
        <v>1261000000</v>
      </c>
      <c r="R12">
        <v>80400000</v>
      </c>
      <c r="S12">
        <v>80400000</v>
      </c>
      <c r="T12">
        <v>80400000</v>
      </c>
      <c r="U12">
        <v>80400000</v>
      </c>
      <c r="V12">
        <f t="shared" si="3"/>
        <v>80400000</v>
      </c>
      <c r="W12">
        <v>141600000</v>
      </c>
      <c r="X12">
        <v>141600000</v>
      </c>
      <c r="Y12">
        <v>141600000</v>
      </c>
      <c r="Z12">
        <v>141600000</v>
      </c>
      <c r="AA12">
        <f t="shared" si="4"/>
        <v>141600000</v>
      </c>
      <c r="AB12">
        <v>170600000</v>
      </c>
      <c r="AC12">
        <v>170600000</v>
      </c>
      <c r="AD12">
        <v>170600000</v>
      </c>
      <c r="AE12">
        <v>170600000</v>
      </c>
      <c r="AF12">
        <f t="shared" si="5"/>
        <v>170600000</v>
      </c>
      <c r="AG12">
        <v>56500000</v>
      </c>
      <c r="AH12">
        <v>56500000</v>
      </c>
      <c r="AI12">
        <v>56500000</v>
      </c>
      <c r="AJ12">
        <v>56500000</v>
      </c>
      <c r="AK12">
        <f t="shared" si="6"/>
        <v>56500000</v>
      </c>
      <c r="AL12">
        <v>50000000</v>
      </c>
      <c r="AM12">
        <v>50000000</v>
      </c>
      <c r="AN12">
        <v>50000000</v>
      </c>
      <c r="AO12">
        <v>50000000</v>
      </c>
      <c r="AP12">
        <f t="shared" si="7"/>
        <v>50000000</v>
      </c>
      <c r="AQ12" s="14" t="s">
        <v>2910</v>
      </c>
      <c r="AR12" s="13">
        <f>_xlfn.VAR.S(W3:AO451)</f>
        <v>1.0139056090120358E+18</v>
      </c>
    </row>
    <row r="13" spans="1:44" x14ac:dyDescent="0.3">
      <c r="A13" t="s">
        <v>2903</v>
      </c>
      <c r="B13" s="14">
        <f>SUM(C3:U451)</f>
        <v>1524769959799.5488</v>
      </c>
      <c r="C13">
        <v>170421000</v>
      </c>
      <c r="D13">
        <v>26412000</v>
      </c>
      <c r="E13">
        <v>26412000</v>
      </c>
      <c r="F13">
        <v>26412000</v>
      </c>
      <c r="G13">
        <f t="shared" si="0"/>
        <v>62414250</v>
      </c>
      <c r="H13">
        <v>26412000</v>
      </c>
      <c r="I13">
        <v>17679000</v>
      </c>
      <c r="J13">
        <v>17679000</v>
      </c>
      <c r="K13">
        <v>17679000</v>
      </c>
      <c r="L13">
        <f t="shared" si="1"/>
        <v>19862250</v>
      </c>
      <c r="M13">
        <v>17679000</v>
      </c>
      <c r="N13">
        <v>9981000</v>
      </c>
      <c r="O13">
        <v>9981000</v>
      </c>
      <c r="P13">
        <v>9981000</v>
      </c>
      <c r="Q13">
        <f t="shared" si="2"/>
        <v>11905500</v>
      </c>
      <c r="R13">
        <v>9981000</v>
      </c>
      <c r="S13">
        <v>8802000</v>
      </c>
      <c r="T13">
        <v>8802000</v>
      </c>
      <c r="U13">
        <v>8802000</v>
      </c>
      <c r="V13">
        <f t="shared" si="3"/>
        <v>9096750</v>
      </c>
      <c r="W13">
        <v>8802000</v>
      </c>
      <c r="X13">
        <v>3286000</v>
      </c>
      <c r="Y13">
        <v>3286000</v>
      </c>
      <c r="Z13">
        <v>3286000</v>
      </c>
      <c r="AA13">
        <f t="shared" si="4"/>
        <v>4665000</v>
      </c>
      <c r="AB13">
        <v>3286000</v>
      </c>
      <c r="AC13">
        <v>34615000</v>
      </c>
      <c r="AD13">
        <v>34615000</v>
      </c>
      <c r="AE13">
        <v>34615000</v>
      </c>
      <c r="AF13">
        <f t="shared" si="5"/>
        <v>26782750</v>
      </c>
      <c r="AG13">
        <v>34615000</v>
      </c>
      <c r="AH13">
        <v>61643000</v>
      </c>
      <c r="AI13">
        <v>61643000</v>
      </c>
      <c r="AJ13">
        <v>61643000</v>
      </c>
      <c r="AK13">
        <f t="shared" si="6"/>
        <v>54886000</v>
      </c>
      <c r="AL13">
        <v>61643000</v>
      </c>
      <c r="AM13">
        <v>17124000</v>
      </c>
      <c r="AN13">
        <v>17124000</v>
      </c>
      <c r="AO13">
        <v>17124000</v>
      </c>
      <c r="AP13">
        <f t="shared" si="7"/>
        <v>28253750</v>
      </c>
      <c r="AQ13" s="14" t="s">
        <v>2903</v>
      </c>
      <c r="AR13" s="14">
        <f>SUM(W3:AO451)</f>
        <v>2039392840797.0908</v>
      </c>
    </row>
    <row r="14" spans="1:44" x14ac:dyDescent="0.3">
      <c r="A14" s="14" t="s">
        <v>2928</v>
      </c>
      <c r="B14">
        <f>COUNT(C3:U451)</f>
        <v>8528</v>
      </c>
      <c r="C14">
        <v>1935000</v>
      </c>
      <c r="D14">
        <v>1935000</v>
      </c>
      <c r="E14">
        <v>1935000</v>
      </c>
      <c r="F14">
        <v>1935000</v>
      </c>
      <c r="G14">
        <f t="shared" si="0"/>
        <v>1935000</v>
      </c>
      <c r="H14">
        <v>14964000</v>
      </c>
      <c r="I14">
        <v>14964000</v>
      </c>
      <c r="J14">
        <v>14964000</v>
      </c>
      <c r="K14">
        <v>14964000</v>
      </c>
      <c r="L14">
        <f t="shared" si="1"/>
        <v>14964000</v>
      </c>
      <c r="M14">
        <v>3432000</v>
      </c>
      <c r="N14">
        <v>3432000</v>
      </c>
      <c r="O14">
        <v>3432000</v>
      </c>
      <c r="P14">
        <v>3432000</v>
      </c>
      <c r="Q14">
        <f t="shared" si="2"/>
        <v>3432000</v>
      </c>
      <c r="R14">
        <v>20898000</v>
      </c>
      <c r="S14">
        <v>20898000</v>
      </c>
      <c r="T14">
        <v>20898000</v>
      </c>
      <c r="U14">
        <v>20898000</v>
      </c>
      <c r="V14">
        <f t="shared" si="3"/>
        <v>20898000</v>
      </c>
      <c r="W14">
        <v>28869000</v>
      </c>
      <c r="X14">
        <v>28869000</v>
      </c>
      <c r="Y14">
        <v>28869000</v>
      </c>
      <c r="Z14">
        <v>28869000</v>
      </c>
      <c r="AA14">
        <f t="shared" si="4"/>
        <v>28869000</v>
      </c>
      <c r="AB14">
        <v>13022000</v>
      </c>
      <c r="AC14">
        <v>13022000</v>
      </c>
      <c r="AD14">
        <v>13022000</v>
      </c>
      <c r="AE14">
        <v>13022000</v>
      </c>
      <c r="AF14">
        <f t="shared" si="5"/>
        <v>13022000</v>
      </c>
      <c r="AG14">
        <v>4282000</v>
      </c>
      <c r="AH14">
        <v>4282000</v>
      </c>
      <c r="AI14">
        <v>4282000</v>
      </c>
      <c r="AJ14">
        <v>4282000</v>
      </c>
      <c r="AK14">
        <f t="shared" si="6"/>
        <v>4282000</v>
      </c>
      <c r="AL14">
        <v>58054000</v>
      </c>
      <c r="AM14">
        <v>58054000</v>
      </c>
      <c r="AN14">
        <v>58054000</v>
      </c>
      <c r="AO14">
        <v>58054000</v>
      </c>
      <c r="AP14">
        <f t="shared" si="7"/>
        <v>58054000</v>
      </c>
      <c r="AQ14" s="14" t="s">
        <v>2928</v>
      </c>
      <c r="AR14" s="14">
        <f>COUNT(W3:AO451)</f>
        <v>8531</v>
      </c>
    </row>
    <row r="15" spans="1:44" x14ac:dyDescent="0.3">
      <c r="C15">
        <v>16613000</v>
      </c>
      <c r="D15">
        <v>16613000</v>
      </c>
      <c r="E15">
        <v>16613000</v>
      </c>
      <c r="F15">
        <v>16613000</v>
      </c>
      <c r="G15">
        <f t="shared" si="0"/>
        <v>16613000</v>
      </c>
      <c r="H15">
        <v>10625000</v>
      </c>
      <c r="I15">
        <v>10625000</v>
      </c>
      <c r="J15">
        <v>10625000</v>
      </c>
      <c r="K15">
        <v>10625000</v>
      </c>
      <c r="L15">
        <f t="shared" si="1"/>
        <v>10625000</v>
      </c>
      <c r="M15">
        <v>4824000</v>
      </c>
      <c r="N15">
        <v>4824000</v>
      </c>
      <c r="O15">
        <v>4824000</v>
      </c>
      <c r="P15">
        <v>4824000</v>
      </c>
      <c r="Q15">
        <f t="shared" si="2"/>
        <v>4824000</v>
      </c>
      <c r="R15">
        <v>2798000</v>
      </c>
      <c r="S15">
        <v>2798000</v>
      </c>
      <c r="T15">
        <v>2798000</v>
      </c>
      <c r="U15">
        <v>2798000</v>
      </c>
      <c r="V15">
        <f t="shared" si="3"/>
        <v>2798000</v>
      </c>
      <c r="W15">
        <v>3168000</v>
      </c>
      <c r="X15">
        <v>3168000</v>
      </c>
      <c r="Y15">
        <v>3168000</v>
      </c>
      <c r="Z15">
        <v>3168000</v>
      </c>
      <c r="AA15">
        <f t="shared" si="4"/>
        <v>3168000</v>
      </c>
      <c r="AB15">
        <v>1070000</v>
      </c>
      <c r="AC15">
        <v>1070000</v>
      </c>
      <c r="AD15">
        <v>1070000</v>
      </c>
      <c r="AE15">
        <v>1070000</v>
      </c>
      <c r="AF15">
        <f t="shared" si="5"/>
        <v>1070000</v>
      </c>
      <c r="AG15">
        <v>965000</v>
      </c>
      <c r="AH15">
        <v>965000</v>
      </c>
      <c r="AI15">
        <v>965000</v>
      </c>
      <c r="AJ15">
        <v>965000</v>
      </c>
      <c r="AK15">
        <f t="shared" si="6"/>
        <v>965000</v>
      </c>
      <c r="AL15">
        <v>965000</v>
      </c>
      <c r="AM15">
        <v>1447000</v>
      </c>
      <c r="AN15">
        <v>1447000</v>
      </c>
      <c r="AO15">
        <v>1447000</v>
      </c>
      <c r="AP15">
        <f t="shared" si="7"/>
        <v>1326500</v>
      </c>
    </row>
    <row r="16" spans="1:44" x14ac:dyDescent="0.3">
      <c r="C16">
        <v>17659000</v>
      </c>
      <c r="D16">
        <v>49811000</v>
      </c>
      <c r="E16">
        <v>49811000</v>
      </c>
      <c r="F16">
        <v>49811000</v>
      </c>
      <c r="G16">
        <f t="shared" si="0"/>
        <v>41773000</v>
      </c>
      <c r="H16">
        <v>49811000</v>
      </c>
      <c r="I16">
        <v>2846000</v>
      </c>
      <c r="J16">
        <v>2846000</v>
      </c>
      <c r="K16">
        <v>2846000</v>
      </c>
      <c r="L16">
        <f t="shared" si="1"/>
        <v>14587250</v>
      </c>
      <c r="M16">
        <v>2846000</v>
      </c>
      <c r="N16">
        <v>18219000</v>
      </c>
      <c r="O16">
        <v>18219000</v>
      </c>
      <c r="P16">
        <v>18219000</v>
      </c>
      <c r="Q16">
        <f t="shared" si="2"/>
        <v>14375750</v>
      </c>
      <c r="R16">
        <v>18219000</v>
      </c>
      <c r="S16">
        <v>14911000</v>
      </c>
      <c r="T16">
        <v>14911000</v>
      </c>
      <c r="U16">
        <v>14911000</v>
      </c>
      <c r="V16">
        <f t="shared" si="3"/>
        <v>15738000</v>
      </c>
      <c r="W16">
        <v>14911000</v>
      </c>
      <c r="X16">
        <v>25913000</v>
      </c>
      <c r="Y16">
        <v>25913000</v>
      </c>
      <c r="Z16">
        <v>25913000</v>
      </c>
      <c r="AA16">
        <f t="shared" si="4"/>
        <v>23162500</v>
      </c>
      <c r="AB16">
        <v>25913000</v>
      </c>
      <c r="AC16">
        <v>47511000</v>
      </c>
      <c r="AD16">
        <v>47511000</v>
      </c>
      <c r="AE16">
        <v>47511000</v>
      </c>
      <c r="AF16">
        <f t="shared" si="5"/>
        <v>42111500</v>
      </c>
      <c r="AG16">
        <v>47511000</v>
      </c>
      <c r="AH16">
        <v>109202000</v>
      </c>
      <c r="AI16">
        <v>109202000</v>
      </c>
      <c r="AJ16">
        <v>109202000</v>
      </c>
      <c r="AK16">
        <f t="shared" si="6"/>
        <v>93779250</v>
      </c>
      <c r="AL16">
        <v>109202000</v>
      </c>
      <c r="AM16">
        <v>135928000</v>
      </c>
      <c r="AN16">
        <v>135928000</v>
      </c>
      <c r="AO16">
        <v>135928000</v>
      </c>
      <c r="AP16">
        <f t="shared" si="7"/>
        <v>129246500</v>
      </c>
    </row>
    <row r="17" spans="3:42" x14ac:dyDescent="0.3">
      <c r="C17">
        <v>11839000</v>
      </c>
      <c r="D17">
        <v>6434000</v>
      </c>
      <c r="E17">
        <v>6434000</v>
      </c>
      <c r="F17">
        <v>6434000</v>
      </c>
      <c r="G17">
        <f t="shared" si="0"/>
        <v>7785250</v>
      </c>
      <c r="H17">
        <v>6434000</v>
      </c>
      <c r="I17">
        <v>10957000</v>
      </c>
      <c r="J17">
        <v>10957000</v>
      </c>
      <c r="K17">
        <v>10957000</v>
      </c>
      <c r="L17">
        <f t="shared" si="1"/>
        <v>9826250</v>
      </c>
      <c r="M17">
        <v>10957000</v>
      </c>
      <c r="N17">
        <v>4347000</v>
      </c>
      <c r="O17">
        <v>4347000</v>
      </c>
      <c r="P17">
        <v>4347000</v>
      </c>
      <c r="Q17">
        <f t="shared" si="2"/>
        <v>5999500</v>
      </c>
      <c r="R17">
        <v>4347000</v>
      </c>
      <c r="S17">
        <v>2095000</v>
      </c>
      <c r="T17">
        <v>2095000</v>
      </c>
      <c r="U17">
        <v>2095000</v>
      </c>
      <c r="V17">
        <f t="shared" si="3"/>
        <v>2658000</v>
      </c>
      <c r="W17">
        <v>2095000</v>
      </c>
      <c r="X17">
        <v>3062000</v>
      </c>
      <c r="Y17">
        <v>3062000</v>
      </c>
      <c r="Z17">
        <v>3062000</v>
      </c>
      <c r="AA17">
        <f t="shared" si="4"/>
        <v>2820250</v>
      </c>
      <c r="AB17">
        <v>3062000</v>
      </c>
      <c r="AC17">
        <v>757000</v>
      </c>
      <c r="AD17">
        <v>757000</v>
      </c>
      <c r="AE17">
        <v>757000</v>
      </c>
      <c r="AF17">
        <f t="shared" si="5"/>
        <v>1333250</v>
      </c>
      <c r="AG17">
        <v>757000</v>
      </c>
      <c r="AH17">
        <v>450000</v>
      </c>
      <c r="AI17">
        <v>450000</v>
      </c>
      <c r="AJ17">
        <v>450000</v>
      </c>
      <c r="AK17">
        <f t="shared" si="6"/>
        <v>526750</v>
      </c>
      <c r="AL17">
        <v>450000</v>
      </c>
      <c r="AM17">
        <v>468000</v>
      </c>
      <c r="AN17">
        <v>468000</v>
      </c>
      <c r="AO17">
        <v>468000</v>
      </c>
      <c r="AP17">
        <f t="shared" si="7"/>
        <v>463500</v>
      </c>
    </row>
    <row r="18" spans="3:42" x14ac:dyDescent="0.3">
      <c r="C18">
        <v>498000000</v>
      </c>
      <c r="D18">
        <v>710000000</v>
      </c>
      <c r="E18">
        <v>710000000</v>
      </c>
      <c r="F18">
        <v>710000000</v>
      </c>
      <c r="G18">
        <f t="shared" si="0"/>
        <v>657000000</v>
      </c>
      <c r="H18">
        <v>710000000</v>
      </c>
      <c r="I18">
        <v>344000000</v>
      </c>
      <c r="J18">
        <v>344000000</v>
      </c>
      <c r="K18">
        <v>344000000</v>
      </c>
      <c r="L18">
        <f t="shared" si="1"/>
        <v>435500000</v>
      </c>
      <c r="M18">
        <v>344000000</v>
      </c>
      <c r="N18">
        <v>401000000</v>
      </c>
      <c r="O18">
        <v>401000000</v>
      </c>
      <c r="P18">
        <v>401000000</v>
      </c>
      <c r="Q18">
        <f t="shared" si="2"/>
        <v>386750000</v>
      </c>
      <c r="R18">
        <v>401000000</v>
      </c>
      <c r="S18">
        <v>1245000000</v>
      </c>
      <c r="T18">
        <v>1245000000</v>
      </c>
      <c r="U18">
        <v>1245000000</v>
      </c>
      <c r="V18">
        <f t="shared" si="3"/>
        <v>1034000000</v>
      </c>
      <c r="W18">
        <v>1245000000</v>
      </c>
      <c r="X18">
        <v>613000000</v>
      </c>
      <c r="Y18">
        <v>613000000</v>
      </c>
      <c r="Z18">
        <v>613000000</v>
      </c>
      <c r="AA18">
        <f t="shared" si="4"/>
        <v>771000000</v>
      </c>
      <c r="AB18">
        <v>613000000</v>
      </c>
      <c r="AC18">
        <v>2088000000</v>
      </c>
      <c r="AD18">
        <v>2088000000</v>
      </c>
      <c r="AE18">
        <v>2088000000</v>
      </c>
      <c r="AF18">
        <f t="shared" si="5"/>
        <v>1719250000</v>
      </c>
      <c r="AG18">
        <v>2088000000</v>
      </c>
      <c r="AH18">
        <v>3435000000</v>
      </c>
      <c r="AI18">
        <v>3435000000</v>
      </c>
      <c r="AJ18">
        <v>3435000000</v>
      </c>
      <c r="AK18">
        <f t="shared" si="6"/>
        <v>3098250000</v>
      </c>
      <c r="AL18">
        <v>3435000000</v>
      </c>
      <c r="AM18">
        <v>4440000000</v>
      </c>
      <c r="AN18">
        <v>4440000000</v>
      </c>
      <c r="AO18">
        <v>4440000000</v>
      </c>
      <c r="AP18">
        <f t="shared" si="7"/>
        <v>4188750000</v>
      </c>
    </row>
    <row r="19" spans="3:42" x14ac:dyDescent="0.3">
      <c r="C19">
        <v>12009000</v>
      </c>
      <c r="D19">
        <v>12009000</v>
      </c>
      <c r="E19">
        <v>9495000</v>
      </c>
      <c r="F19">
        <v>9495000</v>
      </c>
      <c r="G19">
        <f t="shared" si="0"/>
        <v>10752000</v>
      </c>
      <c r="H19">
        <v>9495000</v>
      </c>
      <c r="I19">
        <v>9495000</v>
      </c>
      <c r="J19">
        <v>82249000</v>
      </c>
      <c r="K19">
        <v>82249000</v>
      </c>
      <c r="L19">
        <f t="shared" si="1"/>
        <v>45872000</v>
      </c>
      <c r="M19">
        <v>82249000</v>
      </c>
      <c r="N19">
        <v>82249000</v>
      </c>
      <c r="O19">
        <v>11076000</v>
      </c>
      <c r="P19">
        <v>11076000</v>
      </c>
      <c r="Q19">
        <f t="shared" si="2"/>
        <v>46662500</v>
      </c>
      <c r="R19">
        <v>11076000</v>
      </c>
      <c r="S19">
        <v>11076000</v>
      </c>
      <c r="T19">
        <v>39558000</v>
      </c>
      <c r="U19">
        <v>39558000</v>
      </c>
      <c r="V19">
        <f t="shared" si="3"/>
        <v>25317000</v>
      </c>
      <c r="W19">
        <v>39558000</v>
      </c>
      <c r="X19">
        <v>39558000</v>
      </c>
      <c r="Y19">
        <v>114025000</v>
      </c>
      <c r="Z19">
        <v>114025000</v>
      </c>
      <c r="AA19">
        <f t="shared" si="4"/>
        <v>76791500</v>
      </c>
      <c r="AB19">
        <v>114025000</v>
      </c>
      <c r="AC19">
        <v>114025000</v>
      </c>
      <c r="AD19">
        <v>53457000</v>
      </c>
      <c r="AE19">
        <v>53457000</v>
      </c>
      <c r="AF19">
        <f t="shared" si="5"/>
        <v>83741000</v>
      </c>
      <c r="AG19">
        <v>53457000</v>
      </c>
      <c r="AH19">
        <v>53457000</v>
      </c>
      <c r="AI19">
        <v>65588000</v>
      </c>
      <c r="AJ19">
        <v>65588000</v>
      </c>
      <c r="AK19">
        <f t="shared" si="6"/>
        <v>59522500</v>
      </c>
      <c r="AL19">
        <v>65588000</v>
      </c>
      <c r="AM19">
        <v>65588000</v>
      </c>
      <c r="AN19">
        <v>164201000</v>
      </c>
      <c r="AO19">
        <v>164201000</v>
      </c>
      <c r="AP19">
        <f t="shared" si="7"/>
        <v>114894500</v>
      </c>
    </row>
    <row r="20" spans="3:42" x14ac:dyDescent="0.3">
      <c r="C20">
        <v>41932000</v>
      </c>
      <c r="D20">
        <v>41932000</v>
      </c>
      <c r="E20">
        <v>41932000</v>
      </c>
      <c r="F20">
        <v>41932000</v>
      </c>
      <c r="G20">
        <f t="shared" si="0"/>
        <v>41932000</v>
      </c>
      <c r="H20">
        <v>16705000</v>
      </c>
      <c r="I20">
        <v>16705000</v>
      </c>
      <c r="J20">
        <v>16705000</v>
      </c>
      <c r="K20">
        <v>16705000</v>
      </c>
      <c r="L20">
        <f t="shared" si="1"/>
        <v>16705000</v>
      </c>
      <c r="M20">
        <v>18760000</v>
      </c>
      <c r="N20">
        <v>18760000</v>
      </c>
      <c r="O20">
        <v>18760000</v>
      </c>
      <c r="P20">
        <v>18760000</v>
      </c>
      <c r="Q20">
        <f t="shared" si="2"/>
        <v>18760000</v>
      </c>
      <c r="R20">
        <v>69390000</v>
      </c>
      <c r="S20">
        <v>69390000</v>
      </c>
      <c r="T20">
        <v>69390000</v>
      </c>
      <c r="U20">
        <v>69390000</v>
      </c>
      <c r="V20">
        <f t="shared" si="3"/>
        <v>69390000</v>
      </c>
      <c r="W20">
        <v>22705000</v>
      </c>
      <c r="X20">
        <v>22705000</v>
      </c>
      <c r="Y20">
        <v>22705000</v>
      </c>
      <c r="Z20">
        <v>22705000</v>
      </c>
      <c r="AA20">
        <f t="shared" si="4"/>
        <v>22705000</v>
      </c>
      <c r="AB20">
        <v>29524000</v>
      </c>
      <c r="AC20">
        <v>29524000</v>
      </c>
      <c r="AD20">
        <v>29524000</v>
      </c>
      <c r="AE20">
        <v>29524000</v>
      </c>
      <c r="AF20">
        <f t="shared" si="5"/>
        <v>29524000</v>
      </c>
      <c r="AG20">
        <v>56378000</v>
      </c>
      <c r="AH20">
        <v>56378000</v>
      </c>
      <c r="AI20">
        <v>56378000</v>
      </c>
      <c r="AJ20">
        <v>56378000</v>
      </c>
      <c r="AK20">
        <f t="shared" si="6"/>
        <v>56378000</v>
      </c>
      <c r="AL20">
        <v>85448000</v>
      </c>
      <c r="AM20">
        <v>85448000</v>
      </c>
      <c r="AN20">
        <v>85448000</v>
      </c>
      <c r="AO20">
        <v>85448000</v>
      </c>
      <c r="AP20">
        <f t="shared" si="7"/>
        <v>85448000</v>
      </c>
    </row>
    <row r="21" spans="3:42" x14ac:dyDescent="0.3">
      <c r="C21">
        <v>49646000</v>
      </c>
      <c r="D21">
        <v>49646000</v>
      </c>
      <c r="E21">
        <v>49646000</v>
      </c>
      <c r="F21">
        <v>49646000</v>
      </c>
      <c r="G21">
        <f t="shared" si="0"/>
        <v>49646000</v>
      </c>
      <c r="H21">
        <v>96170000</v>
      </c>
      <c r="I21">
        <v>96170000</v>
      </c>
      <c r="J21">
        <v>96170000</v>
      </c>
      <c r="K21">
        <v>96170000</v>
      </c>
      <c r="L21">
        <f t="shared" si="1"/>
        <v>96170000</v>
      </c>
      <c r="M21">
        <v>8747000</v>
      </c>
      <c r="N21">
        <v>8747000</v>
      </c>
      <c r="O21">
        <v>8747000</v>
      </c>
      <c r="P21">
        <v>8747000</v>
      </c>
      <c r="Q21">
        <f t="shared" si="2"/>
        <v>8747000</v>
      </c>
      <c r="R21">
        <v>4976000</v>
      </c>
      <c r="S21">
        <v>4976000</v>
      </c>
      <c r="T21">
        <v>4976000</v>
      </c>
      <c r="U21">
        <v>4976000</v>
      </c>
      <c r="V21">
        <f t="shared" si="3"/>
        <v>4976000</v>
      </c>
      <c r="W21">
        <v>6795000</v>
      </c>
      <c r="X21">
        <v>6795000</v>
      </c>
      <c r="Y21">
        <v>6795000</v>
      </c>
      <c r="Z21">
        <v>6795000</v>
      </c>
      <c r="AA21">
        <f t="shared" si="4"/>
        <v>6795000</v>
      </c>
      <c r="AB21">
        <v>3536000</v>
      </c>
      <c r="AC21">
        <v>3536000</v>
      </c>
      <c r="AD21">
        <v>3536000</v>
      </c>
      <c r="AE21">
        <v>3536000</v>
      </c>
      <c r="AF21">
        <f t="shared" si="5"/>
        <v>3536000</v>
      </c>
      <c r="AG21">
        <v>7221000</v>
      </c>
      <c r="AH21">
        <v>7221000</v>
      </c>
      <c r="AI21">
        <v>7221000</v>
      </c>
      <c r="AJ21">
        <v>7221000</v>
      </c>
      <c r="AK21">
        <f t="shared" si="6"/>
        <v>7221000</v>
      </c>
      <c r="AL21">
        <v>54766000</v>
      </c>
      <c r="AM21">
        <v>54766000</v>
      </c>
      <c r="AN21">
        <v>54766000</v>
      </c>
      <c r="AO21">
        <v>54766000</v>
      </c>
      <c r="AP21">
        <f t="shared" si="7"/>
        <v>54766000</v>
      </c>
    </row>
    <row r="22" spans="3:42" x14ac:dyDescent="0.3">
      <c r="C22">
        <v>2816000</v>
      </c>
      <c r="D22">
        <v>2816000</v>
      </c>
      <c r="E22">
        <v>2816000</v>
      </c>
      <c r="F22">
        <v>2816000</v>
      </c>
      <c r="G22">
        <f t="shared" si="0"/>
        <v>2816000</v>
      </c>
      <c r="H22">
        <v>15725000</v>
      </c>
      <c r="I22">
        <v>15725000</v>
      </c>
      <c r="J22">
        <v>15725000</v>
      </c>
      <c r="K22">
        <v>15725000</v>
      </c>
      <c r="L22">
        <f t="shared" si="1"/>
        <v>15725000</v>
      </c>
      <c r="M22">
        <v>10877000</v>
      </c>
      <c r="N22">
        <v>10877000</v>
      </c>
      <c r="O22">
        <v>10877000</v>
      </c>
      <c r="P22">
        <v>10877000</v>
      </c>
      <c r="Q22">
        <f t="shared" si="2"/>
        <v>10877000</v>
      </c>
      <c r="R22">
        <v>1768000</v>
      </c>
      <c r="S22">
        <v>1768000</v>
      </c>
      <c r="T22">
        <v>1768000</v>
      </c>
      <c r="U22">
        <v>1768000</v>
      </c>
      <c r="V22">
        <f t="shared" si="3"/>
        <v>1768000</v>
      </c>
      <c r="W22">
        <v>5222000</v>
      </c>
      <c r="X22">
        <v>5222000</v>
      </c>
      <c r="Y22">
        <v>5222000</v>
      </c>
      <c r="Z22">
        <v>5222000</v>
      </c>
      <c r="AA22">
        <f t="shared" si="4"/>
        <v>5222000</v>
      </c>
      <c r="AB22">
        <v>3388000</v>
      </c>
      <c r="AC22">
        <v>3388000</v>
      </c>
      <c r="AD22">
        <v>3388000</v>
      </c>
      <c r="AE22">
        <v>3388000</v>
      </c>
      <c r="AF22">
        <f t="shared" si="5"/>
        <v>3388000</v>
      </c>
      <c r="AG22">
        <v>7272000</v>
      </c>
      <c r="AH22">
        <v>7272000</v>
      </c>
      <c r="AI22">
        <v>7272000</v>
      </c>
      <c r="AJ22">
        <v>7272000</v>
      </c>
      <c r="AK22">
        <f t="shared" si="6"/>
        <v>7272000</v>
      </c>
      <c r="AL22">
        <v>8410000</v>
      </c>
      <c r="AM22">
        <v>8410000</v>
      </c>
      <c r="AN22">
        <v>8410000</v>
      </c>
      <c r="AO22">
        <v>8410000</v>
      </c>
      <c r="AP22">
        <f t="shared" si="7"/>
        <v>8410000</v>
      </c>
    </row>
    <row r="23" spans="3:42" x14ac:dyDescent="0.3">
      <c r="C23">
        <v>61310000</v>
      </c>
      <c r="D23">
        <v>61310000</v>
      </c>
      <c r="E23">
        <v>20687000</v>
      </c>
      <c r="F23">
        <v>20687000</v>
      </c>
      <c r="G23">
        <f t="shared" si="0"/>
        <v>40998500</v>
      </c>
      <c r="H23">
        <v>20687000</v>
      </c>
      <c r="I23">
        <v>20687000</v>
      </c>
      <c r="J23">
        <v>4459000</v>
      </c>
      <c r="K23">
        <v>4459000</v>
      </c>
      <c r="L23">
        <f t="shared" si="1"/>
        <v>12573000</v>
      </c>
      <c r="M23">
        <v>4459000</v>
      </c>
      <c r="N23">
        <v>4459000</v>
      </c>
      <c r="O23">
        <v>9205000</v>
      </c>
      <c r="P23">
        <v>9205000</v>
      </c>
      <c r="Q23">
        <f t="shared" si="2"/>
        <v>6832000</v>
      </c>
      <c r="R23">
        <v>9205000</v>
      </c>
      <c r="S23">
        <v>9205000</v>
      </c>
      <c r="T23">
        <v>133030000</v>
      </c>
      <c r="U23">
        <v>133030000</v>
      </c>
      <c r="V23">
        <f t="shared" si="3"/>
        <v>71117500</v>
      </c>
      <c r="W23">
        <v>133030000</v>
      </c>
      <c r="X23">
        <v>133030000</v>
      </c>
      <c r="Y23">
        <v>26646000</v>
      </c>
      <c r="Z23">
        <v>26646000</v>
      </c>
      <c r="AA23">
        <f t="shared" si="4"/>
        <v>79838000</v>
      </c>
      <c r="AB23">
        <v>26646000</v>
      </c>
      <c r="AC23">
        <v>26646000</v>
      </c>
      <c r="AD23">
        <v>9826000</v>
      </c>
      <c r="AE23">
        <v>9826000</v>
      </c>
      <c r="AF23">
        <f t="shared" si="5"/>
        <v>18236000</v>
      </c>
      <c r="AG23">
        <v>9826000</v>
      </c>
      <c r="AH23">
        <v>9826000</v>
      </c>
      <c r="AI23">
        <v>11645000</v>
      </c>
      <c r="AJ23">
        <v>11645000</v>
      </c>
      <c r="AK23">
        <f t="shared" si="6"/>
        <v>10735500</v>
      </c>
      <c r="AL23">
        <v>11645000</v>
      </c>
      <c r="AM23">
        <v>11645000</v>
      </c>
      <c r="AN23">
        <v>5237000</v>
      </c>
      <c r="AO23">
        <v>5237000</v>
      </c>
      <c r="AP23">
        <f t="shared" si="7"/>
        <v>8441000</v>
      </c>
    </row>
    <row r="24" spans="3:42" x14ac:dyDescent="0.3">
      <c r="C24">
        <v>27795000</v>
      </c>
      <c r="D24">
        <v>14322000</v>
      </c>
      <c r="E24">
        <v>14322000</v>
      </c>
      <c r="F24">
        <v>14322000</v>
      </c>
      <c r="G24">
        <f t="shared" si="0"/>
        <v>17690250</v>
      </c>
      <c r="H24">
        <v>14322000</v>
      </c>
      <c r="I24">
        <v>2740000</v>
      </c>
      <c r="J24">
        <v>2740000</v>
      </c>
      <c r="K24">
        <v>2740000</v>
      </c>
      <c r="L24">
        <f t="shared" si="1"/>
        <v>5635500</v>
      </c>
      <c r="M24">
        <v>2740000</v>
      </c>
      <c r="N24">
        <v>3671000</v>
      </c>
      <c r="O24">
        <v>3671000</v>
      </c>
      <c r="P24">
        <v>3671000</v>
      </c>
      <c r="Q24">
        <f t="shared" si="2"/>
        <v>3438250</v>
      </c>
      <c r="R24">
        <v>3671000</v>
      </c>
      <c r="S24">
        <v>1545000</v>
      </c>
      <c r="T24">
        <v>1545000</v>
      </c>
      <c r="U24">
        <v>1545000</v>
      </c>
      <c r="V24">
        <f t="shared" si="3"/>
        <v>2076500</v>
      </c>
      <c r="W24">
        <v>1545000</v>
      </c>
      <c r="X24">
        <v>35203000</v>
      </c>
      <c r="Y24">
        <v>35203000</v>
      </c>
      <c r="Z24">
        <v>35203000</v>
      </c>
      <c r="AA24">
        <f t="shared" si="4"/>
        <v>26788500</v>
      </c>
      <c r="AB24">
        <v>35203000</v>
      </c>
      <c r="AC24">
        <v>52528000</v>
      </c>
      <c r="AD24">
        <v>52528000</v>
      </c>
      <c r="AE24">
        <v>52528000</v>
      </c>
      <c r="AF24">
        <f t="shared" si="5"/>
        <v>48196750</v>
      </c>
      <c r="AG24">
        <v>52528000</v>
      </c>
      <c r="AH24">
        <v>19893000</v>
      </c>
      <c r="AI24">
        <v>19893000</v>
      </c>
      <c r="AJ24">
        <v>19893000</v>
      </c>
      <c r="AK24">
        <f t="shared" si="6"/>
        <v>28051750</v>
      </c>
      <c r="AL24">
        <v>19893000</v>
      </c>
      <c r="AM24">
        <v>24600000</v>
      </c>
      <c r="AN24">
        <v>24600000</v>
      </c>
      <c r="AO24">
        <v>24600000</v>
      </c>
      <c r="AP24">
        <f t="shared" si="7"/>
        <v>23423250</v>
      </c>
    </row>
    <row r="25" spans="3:42" x14ac:dyDescent="0.3">
      <c r="C25">
        <v>2575000</v>
      </c>
      <c r="D25">
        <v>789000</v>
      </c>
      <c r="E25">
        <v>789000</v>
      </c>
      <c r="F25">
        <v>789000</v>
      </c>
      <c r="G25">
        <f t="shared" si="0"/>
        <v>1235500</v>
      </c>
      <c r="H25">
        <v>789000</v>
      </c>
      <c r="I25">
        <v>2059000</v>
      </c>
      <c r="J25">
        <v>2059000</v>
      </c>
      <c r="K25">
        <v>2059000</v>
      </c>
      <c r="L25">
        <f t="shared" si="1"/>
        <v>1741500</v>
      </c>
      <c r="M25">
        <v>2059000</v>
      </c>
      <c r="N25">
        <v>221000</v>
      </c>
      <c r="O25">
        <v>221000</v>
      </c>
      <c r="P25">
        <v>221000</v>
      </c>
      <c r="Q25">
        <f t="shared" si="2"/>
        <v>680500</v>
      </c>
      <c r="R25">
        <v>221000</v>
      </c>
      <c r="S25">
        <v>424000</v>
      </c>
      <c r="T25">
        <v>424000</v>
      </c>
      <c r="U25">
        <v>424000</v>
      </c>
      <c r="V25">
        <f t="shared" si="3"/>
        <v>373250</v>
      </c>
      <c r="W25">
        <v>424000</v>
      </c>
      <c r="X25">
        <v>372000</v>
      </c>
      <c r="Y25">
        <v>372000</v>
      </c>
      <c r="Z25">
        <v>372000</v>
      </c>
      <c r="AA25">
        <f t="shared" si="4"/>
        <v>385000</v>
      </c>
      <c r="AB25">
        <v>372000</v>
      </c>
      <c r="AC25">
        <v>4687000</v>
      </c>
      <c r="AD25">
        <v>4687000</v>
      </c>
      <c r="AE25">
        <v>4687000</v>
      </c>
      <c r="AF25">
        <f t="shared" si="5"/>
        <v>3608250</v>
      </c>
      <c r="AG25">
        <v>4687000</v>
      </c>
      <c r="AH25">
        <v>614000</v>
      </c>
      <c r="AI25">
        <v>614000</v>
      </c>
      <c r="AJ25">
        <v>614000</v>
      </c>
      <c r="AK25">
        <f t="shared" si="6"/>
        <v>1632250</v>
      </c>
      <c r="AL25">
        <v>614000</v>
      </c>
      <c r="AM25">
        <v>1208000</v>
      </c>
      <c r="AN25">
        <v>1208000</v>
      </c>
      <c r="AO25">
        <v>1208000</v>
      </c>
      <c r="AP25">
        <f t="shared" si="7"/>
        <v>1059500</v>
      </c>
    </row>
    <row r="26" spans="3:42" x14ac:dyDescent="0.3">
      <c r="C26">
        <v>5275000</v>
      </c>
      <c r="D26">
        <v>5275000</v>
      </c>
      <c r="E26">
        <v>5275000</v>
      </c>
      <c r="F26">
        <v>5275000</v>
      </c>
      <c r="G26">
        <f t="shared" si="0"/>
        <v>5275000</v>
      </c>
      <c r="H26">
        <v>2811000</v>
      </c>
      <c r="I26">
        <v>2811000</v>
      </c>
      <c r="J26">
        <v>2811000</v>
      </c>
      <c r="K26">
        <v>2811000</v>
      </c>
      <c r="L26">
        <f t="shared" si="1"/>
        <v>2811000</v>
      </c>
      <c r="M26">
        <v>2059000</v>
      </c>
      <c r="N26">
        <v>2059000</v>
      </c>
      <c r="O26">
        <v>2059000</v>
      </c>
      <c r="P26">
        <v>2059000</v>
      </c>
      <c r="Q26">
        <f t="shared" si="2"/>
        <v>2059000</v>
      </c>
      <c r="R26">
        <v>2768000</v>
      </c>
      <c r="S26">
        <v>2768000</v>
      </c>
      <c r="T26">
        <v>2768000</v>
      </c>
      <c r="U26">
        <v>2768000</v>
      </c>
      <c r="V26">
        <f t="shared" si="3"/>
        <v>2768000</v>
      </c>
      <c r="W26">
        <v>1163000</v>
      </c>
      <c r="X26">
        <v>1163000</v>
      </c>
      <c r="Y26">
        <v>1163000</v>
      </c>
      <c r="Z26">
        <v>1163000</v>
      </c>
      <c r="AA26">
        <f t="shared" si="4"/>
        <v>1163000</v>
      </c>
      <c r="AB26">
        <v>29613000</v>
      </c>
      <c r="AC26">
        <v>29613000</v>
      </c>
      <c r="AD26">
        <v>29613000</v>
      </c>
      <c r="AE26">
        <v>29613000</v>
      </c>
      <c r="AF26">
        <f t="shared" si="5"/>
        <v>29613000</v>
      </c>
      <c r="AG26">
        <v>26491000</v>
      </c>
      <c r="AH26">
        <v>26491000</v>
      </c>
      <c r="AI26">
        <v>26491000</v>
      </c>
      <c r="AJ26">
        <v>26491000</v>
      </c>
      <c r="AK26">
        <f t="shared" si="6"/>
        <v>26491000</v>
      </c>
      <c r="AL26">
        <v>2551000</v>
      </c>
      <c r="AM26">
        <v>2551000</v>
      </c>
      <c r="AN26">
        <v>2551000</v>
      </c>
      <c r="AO26">
        <v>2551000</v>
      </c>
      <c r="AP26">
        <f t="shared" si="7"/>
        <v>2551000</v>
      </c>
    </row>
    <row r="27" spans="3:42" x14ac:dyDescent="0.3">
      <c r="C27">
        <v>139073000</v>
      </c>
      <c r="D27">
        <v>139073000</v>
      </c>
      <c r="E27">
        <v>139073000</v>
      </c>
      <c r="F27">
        <v>154304000</v>
      </c>
      <c r="G27">
        <f t="shared" si="0"/>
        <v>142880750</v>
      </c>
      <c r="H27">
        <v>154304000</v>
      </c>
      <c r="I27">
        <v>154304000</v>
      </c>
      <c r="J27">
        <v>154304000</v>
      </c>
      <c r="K27">
        <v>468152000</v>
      </c>
      <c r="L27">
        <f t="shared" si="1"/>
        <v>232766000</v>
      </c>
      <c r="M27">
        <v>468152000</v>
      </c>
      <c r="N27">
        <v>468152000</v>
      </c>
      <c r="O27">
        <v>468152000</v>
      </c>
      <c r="P27">
        <v>906641000</v>
      </c>
      <c r="Q27">
        <f t="shared" si="2"/>
        <v>577774250</v>
      </c>
      <c r="R27">
        <v>906641000</v>
      </c>
      <c r="S27">
        <v>906641000</v>
      </c>
      <c r="T27">
        <v>906641000</v>
      </c>
      <c r="U27">
        <v>573252000</v>
      </c>
      <c r="V27">
        <f t="shared" si="3"/>
        <v>823293750</v>
      </c>
      <c r="W27">
        <v>573252000</v>
      </c>
      <c r="X27">
        <v>573252000</v>
      </c>
      <c r="Y27">
        <v>573252000</v>
      </c>
      <c r="Z27">
        <v>63383000</v>
      </c>
      <c r="AA27">
        <f t="shared" si="4"/>
        <v>445784750</v>
      </c>
      <c r="AB27">
        <v>63383000</v>
      </c>
      <c r="AC27">
        <v>63383000</v>
      </c>
      <c r="AD27">
        <v>63383000</v>
      </c>
      <c r="AE27">
        <v>63383000</v>
      </c>
      <c r="AF27">
        <f t="shared" si="5"/>
        <v>63383000</v>
      </c>
      <c r="AG27">
        <v>63383000</v>
      </c>
      <c r="AH27">
        <v>63383000</v>
      </c>
      <c r="AI27">
        <v>138205000</v>
      </c>
      <c r="AJ27">
        <v>142021000</v>
      </c>
      <c r="AK27">
        <f t="shared" si="6"/>
        <v>101748000</v>
      </c>
      <c r="AL27">
        <v>142021000</v>
      </c>
      <c r="AM27">
        <v>142021000</v>
      </c>
      <c r="AN27">
        <v>142021000</v>
      </c>
      <c r="AO27">
        <v>81773000</v>
      </c>
      <c r="AP27">
        <f t="shared" si="7"/>
        <v>126959000</v>
      </c>
    </row>
    <row r="28" spans="3:42" x14ac:dyDescent="0.3">
      <c r="C28">
        <v>110000000</v>
      </c>
      <c r="D28">
        <v>110000000</v>
      </c>
      <c r="E28">
        <v>110000000</v>
      </c>
      <c r="F28">
        <v>110000000</v>
      </c>
      <c r="G28">
        <f t="shared" si="0"/>
        <v>110000000</v>
      </c>
      <c r="H28">
        <v>107000000</v>
      </c>
      <c r="I28">
        <v>107000000</v>
      </c>
      <c r="J28">
        <v>107000000</v>
      </c>
      <c r="K28">
        <v>107000000</v>
      </c>
      <c r="L28">
        <f t="shared" si="1"/>
        <v>107000000</v>
      </c>
      <c r="M28">
        <v>114000000</v>
      </c>
      <c r="N28">
        <v>114000000</v>
      </c>
      <c r="O28">
        <v>114000000</v>
      </c>
      <c r="P28">
        <v>114000000</v>
      </c>
      <c r="Q28">
        <f t="shared" si="2"/>
        <v>114000000</v>
      </c>
      <c r="R28">
        <v>125000000</v>
      </c>
      <c r="S28">
        <v>125000000</v>
      </c>
      <c r="T28">
        <v>125000000</v>
      </c>
      <c r="U28">
        <v>125000000</v>
      </c>
      <c r="V28">
        <f t="shared" si="3"/>
        <v>125000000</v>
      </c>
      <c r="W28">
        <v>209000000</v>
      </c>
      <c r="X28">
        <v>209000000</v>
      </c>
      <c r="Y28">
        <v>209000000</v>
      </c>
      <c r="Z28">
        <v>209000000</v>
      </c>
      <c r="AA28">
        <f t="shared" si="4"/>
        <v>209000000</v>
      </c>
      <c r="AB28">
        <v>344000000</v>
      </c>
      <c r="AC28">
        <v>344000000</v>
      </c>
      <c r="AD28">
        <v>344000000</v>
      </c>
      <c r="AE28">
        <v>344000000</v>
      </c>
      <c r="AF28">
        <f t="shared" si="5"/>
        <v>344000000</v>
      </c>
      <c r="AG28">
        <v>279000000</v>
      </c>
      <c r="AH28">
        <v>279000000</v>
      </c>
      <c r="AI28">
        <v>279000000</v>
      </c>
      <c r="AJ28">
        <v>279000000</v>
      </c>
      <c r="AK28">
        <f t="shared" si="6"/>
        <v>279000000</v>
      </c>
      <c r="AL28">
        <v>76000000</v>
      </c>
      <c r="AM28">
        <v>76000000</v>
      </c>
      <c r="AN28">
        <v>76000000</v>
      </c>
      <c r="AO28">
        <v>76000000</v>
      </c>
      <c r="AP28">
        <f t="shared" si="7"/>
        <v>76000000</v>
      </c>
    </row>
    <row r="29" spans="3:42" x14ac:dyDescent="0.3">
      <c r="C29">
        <v>119305000</v>
      </c>
      <c r="D29">
        <v>119305000</v>
      </c>
      <c r="E29">
        <v>119305000</v>
      </c>
      <c r="F29">
        <v>119305000</v>
      </c>
      <c r="G29">
        <f t="shared" si="0"/>
        <v>119305000</v>
      </c>
      <c r="H29">
        <v>34075000</v>
      </c>
      <c r="I29">
        <v>34075000</v>
      </c>
      <c r="J29">
        <v>34075000</v>
      </c>
      <c r="K29">
        <v>34075000</v>
      </c>
      <c r="L29">
        <f t="shared" si="1"/>
        <v>34075000</v>
      </c>
      <c r="M29">
        <v>219432000</v>
      </c>
      <c r="N29">
        <v>219432000</v>
      </c>
      <c r="O29">
        <v>219432000</v>
      </c>
      <c r="P29">
        <v>219432000</v>
      </c>
      <c r="Q29">
        <f t="shared" si="2"/>
        <v>219432000</v>
      </c>
      <c r="R29">
        <v>244412000</v>
      </c>
      <c r="S29">
        <v>244412000</v>
      </c>
      <c r="T29">
        <v>244412000</v>
      </c>
      <c r="U29">
        <v>244412000</v>
      </c>
      <c r="V29">
        <f t="shared" si="3"/>
        <v>244412000</v>
      </c>
      <c r="W29">
        <v>333248000</v>
      </c>
      <c r="X29">
        <v>333248000</v>
      </c>
      <c r="Y29">
        <v>333248000</v>
      </c>
      <c r="Z29">
        <v>333248000</v>
      </c>
      <c r="AA29">
        <f t="shared" si="4"/>
        <v>333248000</v>
      </c>
      <c r="AB29">
        <v>70949000</v>
      </c>
      <c r="AC29">
        <v>70949000</v>
      </c>
      <c r="AD29">
        <v>70949000</v>
      </c>
      <c r="AE29">
        <v>70949000</v>
      </c>
      <c r="AF29">
        <f t="shared" si="5"/>
        <v>70949000</v>
      </c>
      <c r="AG29">
        <v>230115000</v>
      </c>
      <c r="AH29">
        <v>230115000</v>
      </c>
      <c r="AI29">
        <v>230115000</v>
      </c>
      <c r="AJ29">
        <v>230115000</v>
      </c>
      <c r="AK29">
        <f t="shared" si="6"/>
        <v>230115000</v>
      </c>
      <c r="AL29">
        <v>317163000</v>
      </c>
      <c r="AM29">
        <v>317163000</v>
      </c>
      <c r="AN29">
        <v>317163000</v>
      </c>
      <c r="AO29">
        <v>317163000</v>
      </c>
      <c r="AP29">
        <f t="shared" si="7"/>
        <v>317163000</v>
      </c>
    </row>
    <row r="30" spans="3:42" x14ac:dyDescent="0.3">
      <c r="C30">
        <v>5510000</v>
      </c>
      <c r="D30">
        <v>5510000</v>
      </c>
      <c r="E30">
        <v>1327000</v>
      </c>
      <c r="F30">
        <v>1327000</v>
      </c>
      <c r="G30">
        <f t="shared" si="0"/>
        <v>3418500</v>
      </c>
      <c r="H30">
        <v>1327000</v>
      </c>
      <c r="I30">
        <v>1327000</v>
      </c>
      <c r="J30">
        <v>2138000</v>
      </c>
      <c r="K30">
        <v>2138000</v>
      </c>
      <c r="L30">
        <f t="shared" si="1"/>
        <v>1732500</v>
      </c>
      <c r="M30">
        <v>2138000</v>
      </c>
      <c r="N30">
        <v>2138000</v>
      </c>
      <c r="O30">
        <v>1163000</v>
      </c>
      <c r="P30">
        <v>1163000</v>
      </c>
      <c r="Q30">
        <f t="shared" si="2"/>
        <v>1650500</v>
      </c>
      <c r="R30">
        <v>1163000</v>
      </c>
      <c r="S30">
        <v>1163000</v>
      </c>
      <c r="T30">
        <v>1872000</v>
      </c>
      <c r="U30">
        <v>1872000</v>
      </c>
      <c r="V30">
        <f t="shared" si="3"/>
        <v>1517500</v>
      </c>
      <c r="W30">
        <v>1872000</v>
      </c>
      <c r="X30">
        <v>1872000</v>
      </c>
      <c r="Y30">
        <v>1872000</v>
      </c>
      <c r="Z30">
        <v>1872000</v>
      </c>
      <c r="AA30">
        <f t="shared" si="4"/>
        <v>1872000</v>
      </c>
      <c r="AB30">
        <v>1872000</v>
      </c>
      <c r="AC30">
        <v>6239000</v>
      </c>
      <c r="AD30">
        <v>5305000</v>
      </c>
      <c r="AE30">
        <v>5305000</v>
      </c>
      <c r="AF30">
        <f t="shared" si="5"/>
        <v>4680250</v>
      </c>
      <c r="AG30">
        <v>5305000</v>
      </c>
      <c r="AH30">
        <v>5305000</v>
      </c>
      <c r="AI30">
        <v>14504000</v>
      </c>
      <c r="AJ30">
        <v>14504000</v>
      </c>
      <c r="AK30">
        <f t="shared" si="6"/>
        <v>9904500</v>
      </c>
      <c r="AL30">
        <v>14504000</v>
      </c>
      <c r="AM30">
        <v>14504000</v>
      </c>
      <c r="AN30">
        <v>8419000</v>
      </c>
      <c r="AO30">
        <v>8419000</v>
      </c>
      <c r="AP30">
        <f t="shared" si="7"/>
        <v>11461500</v>
      </c>
    </row>
    <row r="31" spans="3:42" x14ac:dyDescent="0.3">
      <c r="C31">
        <v>104026000</v>
      </c>
      <c r="D31">
        <v>104026000</v>
      </c>
      <c r="E31">
        <v>95429000</v>
      </c>
      <c r="F31">
        <v>95429000</v>
      </c>
      <c r="G31">
        <f t="shared" si="0"/>
        <v>99727500</v>
      </c>
      <c r="H31">
        <v>95429000</v>
      </c>
      <c r="I31">
        <v>95429000</v>
      </c>
      <c r="J31">
        <v>119173000</v>
      </c>
      <c r="K31">
        <v>119173000</v>
      </c>
      <c r="L31">
        <f t="shared" si="1"/>
        <v>107301000</v>
      </c>
      <c r="M31">
        <v>119173000</v>
      </c>
      <c r="N31">
        <v>119173000</v>
      </c>
      <c r="O31">
        <v>116072000</v>
      </c>
      <c r="P31">
        <v>116072000</v>
      </c>
      <c r="Q31">
        <f t="shared" si="2"/>
        <v>117622500</v>
      </c>
      <c r="R31">
        <v>116072000</v>
      </c>
      <c r="S31">
        <v>116072000</v>
      </c>
      <c r="T31">
        <v>95672000</v>
      </c>
      <c r="U31">
        <v>95672000</v>
      </c>
      <c r="V31">
        <f t="shared" si="3"/>
        <v>105872000</v>
      </c>
      <c r="W31">
        <v>95672000</v>
      </c>
      <c r="X31">
        <v>95672000</v>
      </c>
      <c r="Y31">
        <v>105266000</v>
      </c>
      <c r="Z31">
        <v>105266000</v>
      </c>
      <c r="AA31">
        <f t="shared" si="4"/>
        <v>100469000</v>
      </c>
      <c r="AB31">
        <v>105266000</v>
      </c>
      <c r="AC31">
        <v>105266000</v>
      </c>
      <c r="AD31">
        <v>228554000</v>
      </c>
      <c r="AE31">
        <v>228554000</v>
      </c>
      <c r="AF31">
        <f t="shared" si="5"/>
        <v>166910000</v>
      </c>
      <c r="AG31">
        <v>228554000</v>
      </c>
      <c r="AH31">
        <v>228554000</v>
      </c>
      <c r="AI31">
        <v>100007000</v>
      </c>
      <c r="AJ31">
        <v>100007000</v>
      </c>
      <c r="AK31">
        <f t="shared" si="6"/>
        <v>164280500</v>
      </c>
      <c r="AL31">
        <v>100007000</v>
      </c>
      <c r="AM31">
        <v>100007000</v>
      </c>
      <c r="AN31">
        <v>104883000</v>
      </c>
      <c r="AO31">
        <v>104883000</v>
      </c>
      <c r="AP31">
        <f t="shared" si="7"/>
        <v>102445000</v>
      </c>
    </row>
    <row r="32" spans="3:42" x14ac:dyDescent="0.3">
      <c r="C32">
        <v>29677000</v>
      </c>
      <c r="D32">
        <v>29677000</v>
      </c>
      <c r="E32">
        <v>91601000</v>
      </c>
      <c r="F32">
        <v>91601000</v>
      </c>
      <c r="G32">
        <f t="shared" si="0"/>
        <v>60639000</v>
      </c>
      <c r="H32">
        <v>91601000</v>
      </c>
      <c r="I32">
        <v>91601000</v>
      </c>
      <c r="J32">
        <v>34789000</v>
      </c>
      <c r="K32">
        <v>34789000</v>
      </c>
      <c r="L32">
        <f t="shared" si="1"/>
        <v>63195000</v>
      </c>
      <c r="M32">
        <v>34789000</v>
      </c>
      <c r="N32">
        <v>34789000</v>
      </c>
      <c r="O32">
        <v>26554000</v>
      </c>
      <c r="P32">
        <v>26554000</v>
      </c>
      <c r="Q32">
        <f t="shared" si="2"/>
        <v>30671500</v>
      </c>
      <c r="R32">
        <v>26554000</v>
      </c>
      <c r="S32">
        <v>26554000</v>
      </c>
      <c r="T32">
        <v>15183000</v>
      </c>
      <c r="U32">
        <v>15183000</v>
      </c>
      <c r="V32">
        <f t="shared" si="3"/>
        <v>20868500</v>
      </c>
      <c r="W32">
        <v>15183000</v>
      </c>
      <c r="X32">
        <v>15183000</v>
      </c>
      <c r="Y32">
        <v>17058000</v>
      </c>
      <c r="Z32">
        <v>17058000</v>
      </c>
      <c r="AA32">
        <f t="shared" si="4"/>
        <v>16120500</v>
      </c>
      <c r="AB32">
        <v>17058000</v>
      </c>
      <c r="AC32">
        <v>17058000</v>
      </c>
      <c r="AD32">
        <v>2691000</v>
      </c>
      <c r="AE32">
        <v>2691000</v>
      </c>
      <c r="AF32">
        <f t="shared" si="5"/>
        <v>9874500</v>
      </c>
      <c r="AG32">
        <v>2691000</v>
      </c>
      <c r="AH32">
        <v>2691000</v>
      </c>
      <c r="AI32">
        <v>1930000</v>
      </c>
      <c r="AJ32">
        <v>1930000</v>
      </c>
      <c r="AK32">
        <f t="shared" si="6"/>
        <v>2310500</v>
      </c>
      <c r="AL32">
        <v>1930000</v>
      </c>
      <c r="AM32">
        <v>1930000</v>
      </c>
      <c r="AN32">
        <v>12773000</v>
      </c>
      <c r="AO32">
        <v>12773000</v>
      </c>
      <c r="AP32">
        <f t="shared" si="7"/>
        <v>7351500</v>
      </c>
    </row>
    <row r="33" spans="3:42" x14ac:dyDescent="0.3">
      <c r="C33">
        <v>14322000</v>
      </c>
      <c r="D33">
        <v>2740000</v>
      </c>
      <c r="E33">
        <v>2740000</v>
      </c>
      <c r="F33">
        <v>2740000</v>
      </c>
      <c r="G33">
        <f t="shared" si="0"/>
        <v>5635500</v>
      </c>
      <c r="H33">
        <v>2740000</v>
      </c>
      <c r="I33">
        <v>3671000</v>
      </c>
      <c r="J33">
        <v>3671000</v>
      </c>
      <c r="K33">
        <v>3671000</v>
      </c>
      <c r="L33">
        <f t="shared" si="1"/>
        <v>3438250</v>
      </c>
      <c r="M33">
        <v>3671000</v>
      </c>
      <c r="N33">
        <v>1545000</v>
      </c>
      <c r="O33">
        <v>1545000</v>
      </c>
      <c r="P33">
        <v>1545000</v>
      </c>
      <c r="Q33">
        <f t="shared" si="2"/>
        <v>2076500</v>
      </c>
      <c r="R33">
        <v>1545000</v>
      </c>
      <c r="S33">
        <v>35203000</v>
      </c>
      <c r="T33">
        <v>35203000</v>
      </c>
      <c r="U33">
        <v>35203000</v>
      </c>
      <c r="V33">
        <f t="shared" si="3"/>
        <v>26788500</v>
      </c>
      <c r="W33">
        <v>35203000</v>
      </c>
      <c r="X33">
        <v>52528000</v>
      </c>
      <c r="Y33">
        <v>52528000</v>
      </c>
      <c r="Z33">
        <v>52528000</v>
      </c>
      <c r="AA33">
        <f t="shared" si="4"/>
        <v>48196750</v>
      </c>
      <c r="AB33">
        <v>52528000</v>
      </c>
      <c r="AC33">
        <v>19893000</v>
      </c>
      <c r="AD33">
        <v>19893000</v>
      </c>
      <c r="AE33">
        <v>19893000</v>
      </c>
      <c r="AF33">
        <f t="shared" si="5"/>
        <v>28051750</v>
      </c>
      <c r="AG33">
        <v>19893000</v>
      </c>
      <c r="AH33">
        <v>24600000</v>
      </c>
      <c r="AI33">
        <v>24600000</v>
      </c>
      <c r="AJ33">
        <v>24600000</v>
      </c>
      <c r="AK33">
        <f t="shared" si="6"/>
        <v>23423250</v>
      </c>
      <c r="AL33">
        <v>24600000</v>
      </c>
      <c r="AM33">
        <v>40999000</v>
      </c>
      <c r="AN33">
        <v>40999000</v>
      </c>
      <c r="AO33">
        <v>40999000</v>
      </c>
      <c r="AP33">
        <f t="shared" si="7"/>
        <v>36899250</v>
      </c>
    </row>
    <row r="34" spans="3:42" x14ac:dyDescent="0.3">
      <c r="C34">
        <v>20596000</v>
      </c>
      <c r="D34">
        <v>28110000</v>
      </c>
      <c r="E34">
        <v>28110000</v>
      </c>
      <c r="F34">
        <v>28110000</v>
      </c>
      <c r="G34">
        <f t="shared" si="0"/>
        <v>26231500</v>
      </c>
      <c r="H34">
        <v>28110000</v>
      </c>
      <c r="I34">
        <v>23072000</v>
      </c>
      <c r="J34">
        <v>23072000</v>
      </c>
      <c r="K34">
        <v>23072000</v>
      </c>
      <c r="L34">
        <f t="shared" si="1"/>
        <v>24331500</v>
      </c>
      <c r="M34">
        <v>23072000</v>
      </c>
      <c r="N34">
        <v>31703000</v>
      </c>
      <c r="O34">
        <v>31703000</v>
      </c>
      <c r="P34">
        <v>31703000</v>
      </c>
      <c r="Q34">
        <f t="shared" si="2"/>
        <v>29545250</v>
      </c>
      <c r="R34">
        <v>31703000</v>
      </c>
      <c r="S34">
        <v>39766000</v>
      </c>
      <c r="T34">
        <v>39766000</v>
      </c>
      <c r="U34">
        <v>39766000</v>
      </c>
      <c r="V34">
        <f t="shared" si="3"/>
        <v>37750250</v>
      </c>
      <c r="W34">
        <v>39766000</v>
      </c>
      <c r="X34">
        <v>37413000</v>
      </c>
      <c r="Y34">
        <v>37413000</v>
      </c>
      <c r="Z34">
        <v>37413000</v>
      </c>
      <c r="AA34">
        <f t="shared" si="4"/>
        <v>38001250</v>
      </c>
      <c r="AB34">
        <v>37413000</v>
      </c>
      <c r="AC34">
        <v>76696000</v>
      </c>
      <c r="AD34">
        <v>76696000</v>
      </c>
      <c r="AE34">
        <v>76696000</v>
      </c>
      <c r="AF34">
        <f t="shared" si="5"/>
        <v>66875250</v>
      </c>
      <c r="AG34">
        <v>76696000</v>
      </c>
      <c r="AH34">
        <v>32161000</v>
      </c>
      <c r="AI34">
        <v>32161000</v>
      </c>
      <c r="AJ34">
        <v>32161000</v>
      </c>
      <c r="AK34">
        <f t="shared" si="6"/>
        <v>43294750</v>
      </c>
      <c r="AL34">
        <v>32161000</v>
      </c>
      <c r="AM34">
        <v>76211000</v>
      </c>
      <c r="AN34">
        <v>76211000</v>
      </c>
      <c r="AO34">
        <v>76211000</v>
      </c>
      <c r="AP34">
        <f t="shared" si="7"/>
        <v>65198500</v>
      </c>
    </row>
    <row r="35" spans="3:42" x14ac:dyDescent="0.3">
      <c r="C35">
        <v>1481000</v>
      </c>
      <c r="D35">
        <v>1481000</v>
      </c>
      <c r="E35">
        <v>1481000</v>
      </c>
      <c r="F35">
        <v>1481000</v>
      </c>
      <c r="G35">
        <f t="shared" si="0"/>
        <v>1481000</v>
      </c>
      <c r="H35">
        <v>1319000</v>
      </c>
      <c r="I35">
        <v>1319000</v>
      </c>
      <c r="J35">
        <v>1319000</v>
      </c>
      <c r="K35">
        <v>1319000</v>
      </c>
      <c r="L35">
        <f t="shared" si="1"/>
        <v>1319000</v>
      </c>
      <c r="M35">
        <v>13321000</v>
      </c>
      <c r="N35">
        <v>13321000</v>
      </c>
      <c r="O35">
        <v>13321000</v>
      </c>
      <c r="P35">
        <v>13321000</v>
      </c>
      <c r="Q35">
        <f t="shared" si="2"/>
        <v>13321000</v>
      </c>
      <c r="R35">
        <v>10362000</v>
      </c>
      <c r="S35">
        <v>10362000</v>
      </c>
      <c r="T35">
        <v>10362000</v>
      </c>
      <c r="U35">
        <v>10362000</v>
      </c>
      <c r="V35">
        <f t="shared" si="3"/>
        <v>10362000</v>
      </c>
      <c r="W35">
        <v>14800000</v>
      </c>
      <c r="X35">
        <v>14800000</v>
      </c>
      <c r="Y35">
        <v>14800000</v>
      </c>
      <c r="Z35">
        <v>14800000</v>
      </c>
      <c r="AA35">
        <f t="shared" si="4"/>
        <v>14800000</v>
      </c>
      <c r="AB35">
        <v>17413000</v>
      </c>
      <c r="AC35">
        <v>17413000</v>
      </c>
      <c r="AD35">
        <v>17413000</v>
      </c>
      <c r="AE35">
        <v>17413000</v>
      </c>
      <c r="AF35">
        <f t="shared" si="5"/>
        <v>17413000</v>
      </c>
      <c r="AG35">
        <v>16784000</v>
      </c>
      <c r="AH35">
        <v>16784000</v>
      </c>
      <c r="AI35">
        <v>16784000</v>
      </c>
      <c r="AJ35">
        <v>16784000</v>
      </c>
      <c r="AK35">
        <f t="shared" si="6"/>
        <v>16784000</v>
      </c>
      <c r="AL35">
        <v>6338000</v>
      </c>
      <c r="AM35">
        <v>6338000</v>
      </c>
      <c r="AN35">
        <v>6338000</v>
      </c>
      <c r="AO35">
        <v>6338000</v>
      </c>
      <c r="AP35">
        <f t="shared" si="7"/>
        <v>6338000</v>
      </c>
    </row>
    <row r="36" spans="3:42" x14ac:dyDescent="0.3">
      <c r="C36">
        <v>5898000</v>
      </c>
      <c r="D36">
        <v>5898000</v>
      </c>
      <c r="E36">
        <v>18094000</v>
      </c>
      <c r="F36">
        <v>18094000</v>
      </c>
      <c r="G36">
        <f t="shared" si="0"/>
        <v>11996000</v>
      </c>
      <c r="H36">
        <v>18094000</v>
      </c>
      <c r="I36">
        <v>18094000</v>
      </c>
      <c r="J36">
        <v>31954000</v>
      </c>
      <c r="K36">
        <v>31954000</v>
      </c>
      <c r="L36">
        <f t="shared" si="1"/>
        <v>25024000</v>
      </c>
      <c r="M36">
        <v>31954000</v>
      </c>
      <c r="N36">
        <v>31954000</v>
      </c>
      <c r="O36">
        <v>10165000</v>
      </c>
      <c r="P36">
        <v>10165000</v>
      </c>
      <c r="Q36">
        <f t="shared" si="2"/>
        <v>21059500</v>
      </c>
      <c r="R36">
        <v>10165000</v>
      </c>
      <c r="S36">
        <v>10165000</v>
      </c>
      <c r="T36">
        <v>25892000</v>
      </c>
      <c r="U36">
        <v>25892000</v>
      </c>
      <c r="V36">
        <f t="shared" si="3"/>
        <v>18028500</v>
      </c>
      <c r="W36">
        <v>25892000</v>
      </c>
      <c r="X36">
        <v>25892000</v>
      </c>
      <c r="Y36">
        <v>13170000</v>
      </c>
      <c r="Z36">
        <v>13170000</v>
      </c>
      <c r="AA36">
        <f t="shared" si="4"/>
        <v>19531000</v>
      </c>
      <c r="AB36">
        <v>13170000</v>
      </c>
      <c r="AC36">
        <v>13170000</v>
      </c>
      <c r="AD36">
        <v>51218000</v>
      </c>
      <c r="AE36">
        <v>51218000</v>
      </c>
      <c r="AF36">
        <f t="shared" si="5"/>
        <v>32194000</v>
      </c>
      <c r="AG36">
        <v>51218000</v>
      </c>
      <c r="AH36">
        <v>51218000</v>
      </c>
      <c r="AI36">
        <v>116648000</v>
      </c>
      <c r="AJ36">
        <v>116648000</v>
      </c>
      <c r="AK36">
        <f t="shared" si="6"/>
        <v>83933000</v>
      </c>
      <c r="AL36">
        <v>116648000</v>
      </c>
      <c r="AM36">
        <v>116648000</v>
      </c>
      <c r="AN36">
        <v>131463000</v>
      </c>
      <c r="AO36">
        <v>131463000</v>
      </c>
      <c r="AP36">
        <f t="shared" si="7"/>
        <v>124055500</v>
      </c>
    </row>
    <row r="37" spans="3:42" x14ac:dyDescent="0.3">
      <c r="C37">
        <v>74156000</v>
      </c>
      <c r="D37">
        <v>74156000</v>
      </c>
      <c r="E37">
        <v>74156000</v>
      </c>
      <c r="F37">
        <v>74156000</v>
      </c>
      <c r="G37">
        <f t="shared" si="0"/>
        <v>74156000</v>
      </c>
      <c r="H37">
        <v>252672000</v>
      </c>
      <c r="I37">
        <v>252672000</v>
      </c>
      <c r="J37">
        <v>252672000</v>
      </c>
      <c r="K37">
        <v>252672000</v>
      </c>
      <c r="L37">
        <f t="shared" si="1"/>
        <v>252672000</v>
      </c>
      <c r="M37">
        <v>223671000</v>
      </c>
      <c r="N37">
        <v>223671000</v>
      </c>
      <c r="O37">
        <v>223671000</v>
      </c>
      <c r="P37">
        <v>223671000</v>
      </c>
      <c r="Q37">
        <f t="shared" si="2"/>
        <v>223671000</v>
      </c>
      <c r="R37">
        <v>41990000</v>
      </c>
      <c r="S37">
        <v>41990000</v>
      </c>
      <c r="T37">
        <v>41990000</v>
      </c>
      <c r="U37">
        <v>41990000</v>
      </c>
      <c r="V37">
        <f t="shared" si="3"/>
        <v>41990000</v>
      </c>
      <c r="W37">
        <v>20826000</v>
      </c>
      <c r="X37">
        <v>20826000</v>
      </c>
      <c r="Y37">
        <v>20826000</v>
      </c>
      <c r="Z37">
        <v>20826000</v>
      </c>
      <c r="AA37">
        <f t="shared" si="4"/>
        <v>20826000</v>
      </c>
      <c r="AB37">
        <v>4076000</v>
      </c>
      <c r="AC37">
        <v>4076000</v>
      </c>
      <c r="AD37">
        <v>4076000</v>
      </c>
      <c r="AE37">
        <v>4076000</v>
      </c>
      <c r="AF37">
        <f t="shared" si="5"/>
        <v>4076000</v>
      </c>
      <c r="AG37">
        <v>4776000</v>
      </c>
      <c r="AH37">
        <v>4776000</v>
      </c>
      <c r="AI37">
        <v>4776000</v>
      </c>
      <c r="AJ37">
        <v>4776000</v>
      </c>
      <c r="AK37">
        <f t="shared" si="6"/>
        <v>4776000</v>
      </c>
      <c r="AL37">
        <v>6090000</v>
      </c>
      <c r="AM37">
        <v>6090000</v>
      </c>
      <c r="AN37">
        <v>6090000</v>
      </c>
      <c r="AO37">
        <v>6090000</v>
      </c>
      <c r="AP37">
        <f t="shared" si="7"/>
        <v>6090000</v>
      </c>
    </row>
    <row r="38" spans="3:42" x14ac:dyDescent="0.3">
      <c r="C38">
        <v>6548000</v>
      </c>
      <c r="D38">
        <v>6548000</v>
      </c>
      <c r="E38">
        <v>12830000</v>
      </c>
      <c r="F38">
        <v>12830000</v>
      </c>
      <c r="G38">
        <f t="shared" si="0"/>
        <v>9689000</v>
      </c>
      <c r="H38">
        <v>12830000</v>
      </c>
      <c r="I38">
        <v>12830000</v>
      </c>
      <c r="J38">
        <v>7225000</v>
      </c>
      <c r="K38">
        <v>7225000</v>
      </c>
      <c r="L38">
        <f t="shared" si="1"/>
        <v>10027500</v>
      </c>
      <c r="M38">
        <v>7225000</v>
      </c>
      <c r="N38">
        <v>7225000</v>
      </c>
      <c r="O38">
        <v>20121000</v>
      </c>
      <c r="P38">
        <v>20121000</v>
      </c>
      <c r="Q38">
        <f t="shared" si="2"/>
        <v>13673000</v>
      </c>
      <c r="R38">
        <v>20121000</v>
      </c>
      <c r="S38">
        <v>20121000</v>
      </c>
      <c r="T38">
        <v>15372000</v>
      </c>
      <c r="U38">
        <v>15372000</v>
      </c>
      <c r="V38">
        <f t="shared" si="3"/>
        <v>17746500</v>
      </c>
      <c r="W38">
        <v>15372000</v>
      </c>
      <c r="X38">
        <v>15372000</v>
      </c>
      <c r="Y38">
        <v>11632000</v>
      </c>
      <c r="Z38">
        <v>11632000</v>
      </c>
      <c r="AA38">
        <f t="shared" si="4"/>
        <v>13502000</v>
      </c>
      <c r="AB38">
        <v>11632000</v>
      </c>
      <c r="AC38">
        <v>11632000</v>
      </c>
      <c r="AD38">
        <v>20857000</v>
      </c>
      <c r="AE38">
        <v>20857000</v>
      </c>
      <c r="AF38">
        <f t="shared" si="5"/>
        <v>16244500</v>
      </c>
      <c r="AG38">
        <v>20857000</v>
      </c>
      <c r="AH38">
        <v>20857000</v>
      </c>
      <c r="AI38">
        <v>93306000</v>
      </c>
      <c r="AJ38">
        <v>93306000</v>
      </c>
      <c r="AK38">
        <f t="shared" si="6"/>
        <v>57081500</v>
      </c>
      <c r="AL38">
        <v>93306000</v>
      </c>
      <c r="AM38">
        <v>93306000</v>
      </c>
      <c r="AN38">
        <v>154817000</v>
      </c>
      <c r="AO38">
        <v>154817000</v>
      </c>
      <c r="AP38">
        <f t="shared" si="7"/>
        <v>124061500</v>
      </c>
    </row>
    <row r="39" spans="3:42" x14ac:dyDescent="0.3">
      <c r="C39">
        <v>23400000</v>
      </c>
      <c r="D39">
        <v>23400000</v>
      </c>
      <c r="E39">
        <v>23400000</v>
      </c>
      <c r="F39">
        <v>153300000</v>
      </c>
      <c r="G39">
        <f t="shared" si="0"/>
        <v>55875000</v>
      </c>
      <c r="H39">
        <v>153300000</v>
      </c>
      <c r="I39">
        <v>153300000</v>
      </c>
      <c r="J39">
        <v>153300000</v>
      </c>
      <c r="K39">
        <v>78700000</v>
      </c>
      <c r="L39">
        <f t="shared" si="1"/>
        <v>134650000</v>
      </c>
      <c r="M39">
        <v>78700000</v>
      </c>
      <c r="N39">
        <v>78700000</v>
      </c>
      <c r="O39">
        <v>78700000</v>
      </c>
      <c r="P39">
        <v>35500000</v>
      </c>
      <c r="Q39">
        <f t="shared" si="2"/>
        <v>67900000</v>
      </c>
      <c r="R39">
        <v>35500000</v>
      </c>
      <c r="S39">
        <v>35500000</v>
      </c>
      <c r="T39">
        <v>35500000</v>
      </c>
      <c r="U39">
        <v>55400000</v>
      </c>
      <c r="V39">
        <f t="shared" si="3"/>
        <v>40475000</v>
      </c>
      <c r="W39">
        <v>55400000</v>
      </c>
      <c r="X39">
        <v>55400000</v>
      </c>
      <c r="Y39">
        <v>55400000</v>
      </c>
      <c r="Z39">
        <v>49500000</v>
      </c>
      <c r="AA39">
        <f t="shared" si="4"/>
        <v>53925000</v>
      </c>
      <c r="AB39">
        <v>49500000</v>
      </c>
      <c r="AC39">
        <v>49500000</v>
      </c>
      <c r="AD39">
        <v>49500000</v>
      </c>
      <c r="AE39">
        <v>50000000</v>
      </c>
      <c r="AF39">
        <f t="shared" si="5"/>
        <v>49625000</v>
      </c>
      <c r="AG39">
        <v>50000000</v>
      </c>
      <c r="AH39">
        <v>50000000</v>
      </c>
      <c r="AI39">
        <v>50000000</v>
      </c>
      <c r="AJ39">
        <v>68700000</v>
      </c>
      <c r="AK39">
        <f t="shared" si="6"/>
        <v>54675000</v>
      </c>
      <c r="AL39">
        <v>68700000</v>
      </c>
      <c r="AM39">
        <v>68700000</v>
      </c>
      <c r="AN39">
        <v>68700000</v>
      </c>
      <c r="AO39">
        <v>200000</v>
      </c>
      <c r="AP39">
        <f t="shared" si="7"/>
        <v>51575000</v>
      </c>
    </row>
    <row r="40" spans="3:42" x14ac:dyDescent="0.3">
      <c r="C40">
        <v>47072000</v>
      </c>
      <c r="D40">
        <v>47072000</v>
      </c>
      <c r="E40">
        <v>84477000</v>
      </c>
      <c r="F40">
        <v>84477000</v>
      </c>
      <c r="G40">
        <f t="shared" si="0"/>
        <v>65774500</v>
      </c>
      <c r="H40">
        <v>84477000</v>
      </c>
      <c r="I40">
        <v>84477000</v>
      </c>
      <c r="J40">
        <v>88957000</v>
      </c>
      <c r="K40">
        <v>88957000</v>
      </c>
      <c r="L40">
        <f t="shared" si="1"/>
        <v>86717000</v>
      </c>
      <c r="M40">
        <v>88957000</v>
      </c>
      <c r="N40">
        <v>88957000</v>
      </c>
      <c r="O40">
        <v>116728000</v>
      </c>
      <c r="P40">
        <v>116728000</v>
      </c>
      <c r="Q40">
        <f t="shared" si="2"/>
        <v>102842500</v>
      </c>
      <c r="R40">
        <v>116728000</v>
      </c>
      <c r="S40">
        <v>116728000</v>
      </c>
      <c r="T40">
        <v>171974000</v>
      </c>
      <c r="U40">
        <v>171974000</v>
      </c>
      <c r="V40">
        <f t="shared" si="3"/>
        <v>144351000</v>
      </c>
      <c r="W40">
        <v>171974000</v>
      </c>
      <c r="X40">
        <v>171974000</v>
      </c>
      <c r="Y40">
        <v>263296000</v>
      </c>
      <c r="Z40">
        <v>263296000</v>
      </c>
      <c r="AA40">
        <f t="shared" si="4"/>
        <v>217635000</v>
      </c>
      <c r="AB40">
        <v>263296000</v>
      </c>
      <c r="AC40">
        <v>263296000</v>
      </c>
      <c r="AD40">
        <v>263296000</v>
      </c>
      <c r="AE40">
        <v>263296000</v>
      </c>
      <c r="AF40">
        <f t="shared" si="5"/>
        <v>263296000</v>
      </c>
      <c r="AG40">
        <v>290674000</v>
      </c>
      <c r="AH40">
        <v>290674000</v>
      </c>
      <c r="AI40">
        <v>290674000</v>
      </c>
      <c r="AJ40">
        <v>290674000</v>
      </c>
      <c r="AK40">
        <f t="shared" si="6"/>
        <v>290674000</v>
      </c>
      <c r="AL40">
        <v>290674000</v>
      </c>
      <c r="AM40">
        <v>277408000</v>
      </c>
      <c r="AN40">
        <v>363318000</v>
      </c>
      <c r="AO40">
        <v>363318000</v>
      </c>
      <c r="AP40">
        <f t="shared" si="7"/>
        <v>323679500</v>
      </c>
    </row>
    <row r="41" spans="3:42" x14ac:dyDescent="0.3">
      <c r="C41">
        <v>24799000</v>
      </c>
      <c r="D41">
        <v>24799000</v>
      </c>
      <c r="E41">
        <v>24799000</v>
      </c>
      <c r="F41">
        <v>31572000</v>
      </c>
      <c r="G41">
        <f t="shared" si="0"/>
        <v>26492250</v>
      </c>
      <c r="H41">
        <v>31572000</v>
      </c>
      <c r="I41">
        <v>31572000</v>
      </c>
      <c r="J41">
        <v>31572000</v>
      </c>
      <c r="K41">
        <v>44475000</v>
      </c>
      <c r="L41">
        <f t="shared" si="1"/>
        <v>34797750</v>
      </c>
      <c r="M41">
        <v>44475000</v>
      </c>
      <c r="N41">
        <v>44475000</v>
      </c>
      <c r="O41">
        <v>44475000</v>
      </c>
      <c r="P41">
        <v>45319000</v>
      </c>
      <c r="Q41">
        <f t="shared" si="2"/>
        <v>44686000</v>
      </c>
      <c r="R41">
        <v>45319000</v>
      </c>
      <c r="S41">
        <v>45319000</v>
      </c>
      <c r="T41">
        <v>45319000</v>
      </c>
      <c r="U41">
        <v>56066000</v>
      </c>
      <c r="V41">
        <f t="shared" si="3"/>
        <v>48005750</v>
      </c>
      <c r="W41">
        <v>56066000</v>
      </c>
      <c r="X41">
        <v>56066000</v>
      </c>
      <c r="Y41">
        <v>56066000</v>
      </c>
      <c r="Z41">
        <v>47679000</v>
      </c>
      <c r="AA41">
        <f t="shared" si="4"/>
        <v>53969250</v>
      </c>
      <c r="AB41">
        <v>47679000</v>
      </c>
      <c r="AC41">
        <v>47679000</v>
      </c>
      <c r="AD41">
        <v>47679000</v>
      </c>
      <c r="AE41">
        <v>83638000</v>
      </c>
      <c r="AF41">
        <f t="shared" si="5"/>
        <v>56668750</v>
      </c>
      <c r="AG41">
        <v>83638000</v>
      </c>
      <c r="AH41">
        <v>83638000</v>
      </c>
      <c r="AI41">
        <v>83638000</v>
      </c>
      <c r="AJ41">
        <v>148919000</v>
      </c>
      <c r="AK41">
        <f t="shared" si="6"/>
        <v>99958250</v>
      </c>
      <c r="AL41">
        <v>148919000</v>
      </c>
      <c r="AM41">
        <v>148919000</v>
      </c>
      <c r="AN41">
        <v>148919000</v>
      </c>
      <c r="AO41">
        <v>224644000</v>
      </c>
      <c r="AP41">
        <f t="shared" si="7"/>
        <v>167850250</v>
      </c>
    </row>
    <row r="42" spans="3:42" x14ac:dyDescent="0.3">
      <c r="C42">
        <v>764000000</v>
      </c>
      <c r="D42">
        <v>764000000</v>
      </c>
      <c r="E42">
        <v>764000000</v>
      </c>
      <c r="F42">
        <v>875000000</v>
      </c>
      <c r="G42">
        <f t="shared" si="0"/>
        <v>791750000</v>
      </c>
      <c r="H42">
        <v>875000000</v>
      </c>
      <c r="I42">
        <v>875000000</v>
      </c>
      <c r="J42">
        <v>875000000</v>
      </c>
      <c r="K42">
        <v>1005000000</v>
      </c>
      <c r="L42">
        <f t="shared" si="1"/>
        <v>907500000</v>
      </c>
      <c r="M42">
        <v>1005000000</v>
      </c>
      <c r="N42">
        <v>1005000000</v>
      </c>
      <c r="O42">
        <v>1005000000</v>
      </c>
      <c r="P42">
        <v>1125000000</v>
      </c>
      <c r="Q42">
        <f t="shared" si="2"/>
        <v>1035000000</v>
      </c>
      <c r="R42">
        <v>1125000000</v>
      </c>
      <c r="S42">
        <v>1125000000</v>
      </c>
      <c r="T42">
        <v>1125000000</v>
      </c>
      <c r="U42">
        <v>1559000000</v>
      </c>
      <c r="V42">
        <f t="shared" si="3"/>
        <v>1233500000</v>
      </c>
      <c r="W42">
        <v>1559000000</v>
      </c>
      <c r="X42">
        <v>1559000000</v>
      </c>
      <c r="Y42">
        <v>1559000000</v>
      </c>
      <c r="Z42">
        <v>1089000000</v>
      </c>
      <c r="AA42">
        <f t="shared" si="4"/>
        <v>1441500000</v>
      </c>
      <c r="AB42">
        <v>1089000000</v>
      </c>
      <c r="AC42">
        <v>1089000000</v>
      </c>
      <c r="AD42">
        <v>1089000000</v>
      </c>
      <c r="AE42">
        <v>135000000</v>
      </c>
      <c r="AF42">
        <f t="shared" si="5"/>
        <v>850500000</v>
      </c>
      <c r="AG42">
        <v>135000000</v>
      </c>
      <c r="AH42">
        <v>135000000</v>
      </c>
      <c r="AI42">
        <v>135000000</v>
      </c>
      <c r="AJ42">
        <v>236000000</v>
      </c>
      <c r="AK42">
        <f t="shared" si="6"/>
        <v>160250000</v>
      </c>
      <c r="AL42">
        <v>236000000</v>
      </c>
      <c r="AM42">
        <v>236000000</v>
      </c>
      <c r="AN42">
        <v>236000000</v>
      </c>
      <c r="AO42">
        <v>564000000</v>
      </c>
      <c r="AP42">
        <f t="shared" si="7"/>
        <v>318000000</v>
      </c>
    </row>
    <row r="43" spans="3:42" x14ac:dyDescent="0.3">
      <c r="C43">
        <v>151520000</v>
      </c>
      <c r="D43">
        <v>151520000</v>
      </c>
      <c r="E43">
        <v>151520000</v>
      </c>
      <c r="F43">
        <v>137927000</v>
      </c>
      <c r="G43">
        <f t="shared" si="0"/>
        <v>148121750</v>
      </c>
      <c r="H43">
        <v>137927000</v>
      </c>
      <c r="I43">
        <v>137927000</v>
      </c>
      <c r="J43">
        <v>137927000</v>
      </c>
      <c r="K43">
        <v>25563000</v>
      </c>
      <c r="L43">
        <f t="shared" si="1"/>
        <v>109836000</v>
      </c>
      <c r="M43">
        <v>25563000</v>
      </c>
      <c r="N43">
        <v>25563000</v>
      </c>
      <c r="O43">
        <v>25563000</v>
      </c>
      <c r="P43">
        <v>28330000</v>
      </c>
      <c r="Q43">
        <f t="shared" si="2"/>
        <v>26254750</v>
      </c>
      <c r="R43">
        <v>28330000</v>
      </c>
      <c r="S43">
        <v>28330000</v>
      </c>
      <c r="T43">
        <v>28330000</v>
      </c>
      <c r="U43">
        <v>30835000</v>
      </c>
      <c r="V43">
        <f t="shared" si="3"/>
        <v>28956250</v>
      </c>
      <c r="W43">
        <v>30835000</v>
      </c>
      <c r="X43">
        <v>30835000</v>
      </c>
      <c r="Y43">
        <v>30835000</v>
      </c>
      <c r="Z43">
        <v>214932000</v>
      </c>
      <c r="AA43">
        <f t="shared" si="4"/>
        <v>76859250</v>
      </c>
      <c r="AB43">
        <v>214932000</v>
      </c>
      <c r="AC43">
        <v>214932000</v>
      </c>
      <c r="AD43">
        <v>214932000</v>
      </c>
      <c r="AE43">
        <v>141947000</v>
      </c>
      <c r="AF43">
        <f t="shared" si="5"/>
        <v>196685750</v>
      </c>
      <c r="AG43">
        <v>141947000</v>
      </c>
      <c r="AH43">
        <v>141947000</v>
      </c>
      <c r="AI43">
        <v>141947000</v>
      </c>
      <c r="AJ43">
        <v>168340000</v>
      </c>
      <c r="AK43">
        <f t="shared" si="6"/>
        <v>148545250</v>
      </c>
      <c r="AL43">
        <v>168340000</v>
      </c>
      <c r="AM43">
        <v>168340000</v>
      </c>
      <c r="AN43">
        <v>168340000</v>
      </c>
      <c r="AO43">
        <v>59068000</v>
      </c>
      <c r="AP43">
        <f t="shared" si="7"/>
        <v>141022000</v>
      </c>
    </row>
    <row r="44" spans="3:42" x14ac:dyDescent="0.3">
      <c r="C44">
        <v>85000000</v>
      </c>
      <c r="D44">
        <v>85000000</v>
      </c>
      <c r="E44">
        <v>161000000</v>
      </c>
      <c r="F44">
        <v>161000000</v>
      </c>
      <c r="G44">
        <f t="shared" si="0"/>
        <v>123000000</v>
      </c>
      <c r="H44">
        <v>161000000</v>
      </c>
      <c r="I44">
        <v>161000000</v>
      </c>
      <c r="J44">
        <v>115000000</v>
      </c>
      <c r="K44">
        <v>115000000</v>
      </c>
      <c r="L44">
        <f t="shared" si="1"/>
        <v>138000000</v>
      </c>
      <c r="M44">
        <v>115000000</v>
      </c>
      <c r="N44">
        <v>115000000</v>
      </c>
      <c r="O44">
        <v>258000000</v>
      </c>
      <c r="P44">
        <v>258000000</v>
      </c>
      <c r="Q44">
        <f t="shared" si="2"/>
        <v>186500000</v>
      </c>
      <c r="R44">
        <v>258000000</v>
      </c>
      <c r="S44">
        <v>258000000</v>
      </c>
      <c r="T44">
        <v>336000000</v>
      </c>
      <c r="U44">
        <v>336000000</v>
      </c>
      <c r="V44">
        <f t="shared" si="3"/>
        <v>297000000</v>
      </c>
      <c r="W44">
        <v>336000000</v>
      </c>
      <c r="X44">
        <v>336000000</v>
      </c>
      <c r="Y44">
        <v>634000000</v>
      </c>
      <c r="Z44">
        <v>634000000</v>
      </c>
      <c r="AA44">
        <f t="shared" si="4"/>
        <v>485000000</v>
      </c>
      <c r="AB44">
        <v>634000000</v>
      </c>
      <c r="AC44">
        <v>634000000</v>
      </c>
      <c r="AD44">
        <v>393000000</v>
      </c>
      <c r="AE44">
        <v>393000000</v>
      </c>
      <c r="AF44">
        <f t="shared" si="5"/>
        <v>513500000</v>
      </c>
      <c r="AG44">
        <v>393000000</v>
      </c>
      <c r="AH44">
        <v>393000000</v>
      </c>
      <c r="AI44">
        <v>465000000</v>
      </c>
      <c r="AJ44">
        <v>465000000</v>
      </c>
      <c r="AK44">
        <f t="shared" si="6"/>
        <v>429000000</v>
      </c>
      <c r="AL44">
        <v>465000000</v>
      </c>
      <c r="AM44">
        <v>465000000</v>
      </c>
      <c r="AN44">
        <v>312000000</v>
      </c>
      <c r="AO44">
        <v>312000000</v>
      </c>
      <c r="AP44">
        <f t="shared" si="7"/>
        <v>388500000</v>
      </c>
    </row>
    <row r="45" spans="3:42" x14ac:dyDescent="0.3">
      <c r="C45">
        <v>215000000</v>
      </c>
      <c r="D45">
        <v>215000000</v>
      </c>
      <c r="E45">
        <v>215000000</v>
      </c>
      <c r="F45">
        <v>215000000</v>
      </c>
      <c r="G45">
        <f t="shared" si="0"/>
        <v>215000000</v>
      </c>
      <c r="H45">
        <v>514000000</v>
      </c>
      <c r="I45">
        <v>514000000</v>
      </c>
      <c r="J45">
        <v>514000000</v>
      </c>
      <c r="K45">
        <v>514000000</v>
      </c>
      <c r="L45">
        <f t="shared" si="1"/>
        <v>514000000</v>
      </c>
      <c r="M45">
        <v>282000000</v>
      </c>
      <c r="N45">
        <v>282000000</v>
      </c>
      <c r="O45">
        <v>282000000</v>
      </c>
      <c r="P45">
        <v>282000000</v>
      </c>
      <c r="Q45">
        <f t="shared" si="2"/>
        <v>282000000</v>
      </c>
      <c r="R45">
        <v>316000000</v>
      </c>
      <c r="S45">
        <v>316000000</v>
      </c>
      <c r="T45">
        <v>316000000</v>
      </c>
      <c r="U45">
        <v>316000000</v>
      </c>
      <c r="V45">
        <f t="shared" si="3"/>
        <v>316000000</v>
      </c>
      <c r="W45">
        <v>239000000</v>
      </c>
      <c r="X45">
        <v>239000000</v>
      </c>
      <c r="Y45">
        <v>239000000</v>
      </c>
      <c r="Z45">
        <v>239000000</v>
      </c>
      <c r="AA45">
        <f t="shared" si="4"/>
        <v>239000000</v>
      </c>
      <c r="AB45">
        <v>567000000</v>
      </c>
      <c r="AC45">
        <v>567000000</v>
      </c>
      <c r="AD45">
        <v>567000000</v>
      </c>
      <c r="AE45">
        <v>567000000</v>
      </c>
      <c r="AF45">
        <f t="shared" si="5"/>
        <v>567000000</v>
      </c>
      <c r="AG45">
        <v>1244000000</v>
      </c>
      <c r="AH45">
        <v>1244000000</v>
      </c>
      <c r="AI45">
        <v>1244000000</v>
      </c>
      <c r="AJ45">
        <v>1244000000</v>
      </c>
      <c r="AK45">
        <f t="shared" si="6"/>
        <v>1244000000</v>
      </c>
      <c r="AL45">
        <v>2101000000</v>
      </c>
      <c r="AM45">
        <v>2101000000</v>
      </c>
      <c r="AN45">
        <v>2101000000</v>
      </c>
      <c r="AO45">
        <v>2101000000</v>
      </c>
      <c r="AP45">
        <f t="shared" si="7"/>
        <v>2101000000</v>
      </c>
    </row>
    <row r="46" spans="3:42" x14ac:dyDescent="0.3">
      <c r="C46">
        <v>356601000</v>
      </c>
      <c r="D46">
        <v>356601000</v>
      </c>
      <c r="E46">
        <v>396365000</v>
      </c>
      <c r="F46">
        <v>396365000</v>
      </c>
      <c r="G46">
        <f t="shared" si="0"/>
        <v>376483000</v>
      </c>
      <c r="H46">
        <v>396365000</v>
      </c>
      <c r="I46">
        <v>396365000</v>
      </c>
      <c r="J46">
        <v>397942000</v>
      </c>
      <c r="K46">
        <v>397942000</v>
      </c>
      <c r="L46">
        <f t="shared" si="1"/>
        <v>397153500</v>
      </c>
      <c r="M46">
        <v>397942000</v>
      </c>
      <c r="N46">
        <v>397942000</v>
      </c>
      <c r="O46">
        <v>488960000</v>
      </c>
      <c r="P46">
        <v>488960000</v>
      </c>
      <c r="Q46">
        <f t="shared" si="2"/>
        <v>443451000</v>
      </c>
      <c r="R46">
        <v>488960000</v>
      </c>
      <c r="S46">
        <v>488960000</v>
      </c>
      <c r="T46">
        <v>724400000</v>
      </c>
      <c r="U46">
        <v>724400000</v>
      </c>
      <c r="V46">
        <f t="shared" si="3"/>
        <v>606680000</v>
      </c>
      <c r="W46">
        <v>724400000</v>
      </c>
      <c r="X46">
        <v>724400000</v>
      </c>
      <c r="Y46">
        <v>799600000</v>
      </c>
      <c r="Z46">
        <v>799600000</v>
      </c>
      <c r="AA46">
        <f t="shared" si="4"/>
        <v>762000000</v>
      </c>
      <c r="AB46">
        <v>799600000</v>
      </c>
      <c r="AC46">
        <v>799600000</v>
      </c>
      <c r="AD46">
        <v>710000000</v>
      </c>
      <c r="AE46">
        <v>710000000</v>
      </c>
      <c r="AF46">
        <f t="shared" si="5"/>
        <v>754800000</v>
      </c>
      <c r="AG46">
        <v>710000000</v>
      </c>
      <c r="AH46">
        <v>710000000</v>
      </c>
      <c r="AI46">
        <v>650500000</v>
      </c>
      <c r="AJ46">
        <v>650500000</v>
      </c>
      <c r="AK46">
        <f t="shared" si="6"/>
        <v>680250000</v>
      </c>
      <c r="AL46">
        <v>650500000</v>
      </c>
      <c r="AM46">
        <v>650500000</v>
      </c>
      <c r="AN46">
        <v>918100000</v>
      </c>
      <c r="AO46">
        <v>918100000</v>
      </c>
      <c r="AP46">
        <f t="shared" si="7"/>
        <v>784300000</v>
      </c>
    </row>
    <row r="47" spans="3:42" x14ac:dyDescent="0.3">
      <c r="C47">
        <v>154744000</v>
      </c>
      <c r="D47">
        <v>170086000</v>
      </c>
      <c r="E47">
        <v>170086000</v>
      </c>
      <c r="F47">
        <v>170086000</v>
      </c>
      <c r="G47">
        <f t="shared" si="0"/>
        <v>166250500</v>
      </c>
      <c r="H47">
        <v>170086000</v>
      </c>
      <c r="I47">
        <v>123334000</v>
      </c>
      <c r="J47">
        <v>123334000</v>
      </c>
      <c r="K47">
        <v>123334000</v>
      </c>
      <c r="L47">
        <f t="shared" si="1"/>
        <v>135022000</v>
      </c>
      <c r="M47">
        <v>123334000</v>
      </c>
      <c r="N47">
        <v>31339000</v>
      </c>
      <c r="O47">
        <v>31339000</v>
      </c>
      <c r="P47">
        <v>31339000</v>
      </c>
      <c r="Q47">
        <f t="shared" si="2"/>
        <v>54337750</v>
      </c>
      <c r="R47">
        <v>31339000</v>
      </c>
      <c r="S47">
        <v>82786000</v>
      </c>
      <c r="T47">
        <v>82786000</v>
      </c>
      <c r="U47">
        <v>82786000</v>
      </c>
      <c r="V47">
        <f t="shared" si="3"/>
        <v>69924250</v>
      </c>
      <c r="W47">
        <v>82786000</v>
      </c>
      <c r="X47">
        <v>116000000</v>
      </c>
      <c r="Y47">
        <v>116000000</v>
      </c>
      <c r="Z47">
        <v>116000000</v>
      </c>
      <c r="AA47">
        <f t="shared" si="4"/>
        <v>107696500</v>
      </c>
      <c r="AB47">
        <v>116000000</v>
      </c>
      <c r="AC47">
        <v>145148000</v>
      </c>
      <c r="AD47">
        <v>145148000</v>
      </c>
      <c r="AE47">
        <v>145148000</v>
      </c>
      <c r="AF47">
        <f t="shared" si="5"/>
        <v>137861000</v>
      </c>
      <c r="AG47">
        <v>145148000</v>
      </c>
      <c r="AH47">
        <v>145148000</v>
      </c>
      <c r="AI47">
        <v>145148000</v>
      </c>
      <c r="AJ47">
        <v>145148000</v>
      </c>
      <c r="AK47">
        <f t="shared" si="6"/>
        <v>145148000</v>
      </c>
      <c r="AL47">
        <v>145148000</v>
      </c>
      <c r="AM47">
        <v>1883994000</v>
      </c>
      <c r="AN47">
        <v>1883994000</v>
      </c>
      <c r="AO47">
        <v>1883994000</v>
      </c>
      <c r="AP47">
        <f t="shared" si="7"/>
        <v>1449282500</v>
      </c>
    </row>
    <row r="48" spans="3:42" x14ac:dyDescent="0.3">
      <c r="C48">
        <v>145513000</v>
      </c>
      <c r="D48">
        <v>208154000</v>
      </c>
      <c r="E48">
        <v>208154000</v>
      </c>
      <c r="F48">
        <v>208154000</v>
      </c>
      <c r="G48">
        <f t="shared" si="0"/>
        <v>192493750</v>
      </c>
      <c r="H48">
        <v>208154000</v>
      </c>
      <c r="I48">
        <v>123716000</v>
      </c>
      <c r="J48">
        <v>123716000</v>
      </c>
      <c r="K48">
        <v>123716000</v>
      </c>
      <c r="L48">
        <f t="shared" si="1"/>
        <v>144825500</v>
      </c>
      <c r="M48">
        <v>123716000</v>
      </c>
      <c r="N48">
        <v>91939000</v>
      </c>
      <c r="O48">
        <v>91939000</v>
      </c>
      <c r="P48">
        <v>91939000</v>
      </c>
      <c r="Q48">
        <f t="shared" si="2"/>
        <v>99883250</v>
      </c>
      <c r="R48">
        <v>91939000</v>
      </c>
      <c r="S48">
        <v>89355000</v>
      </c>
      <c r="T48">
        <v>89355000</v>
      </c>
      <c r="U48">
        <v>89355000</v>
      </c>
      <c r="V48">
        <f t="shared" si="3"/>
        <v>90001000</v>
      </c>
      <c r="W48">
        <v>89355000</v>
      </c>
      <c r="X48">
        <v>97631000</v>
      </c>
      <c r="Y48">
        <v>97631000</v>
      </c>
      <c r="Z48">
        <v>97631000</v>
      </c>
      <c r="AA48">
        <f t="shared" si="4"/>
        <v>95562000</v>
      </c>
      <c r="AB48">
        <v>97631000</v>
      </c>
      <c r="AC48">
        <v>97631000</v>
      </c>
      <c r="AD48">
        <v>173240000</v>
      </c>
      <c r="AE48">
        <v>173240000</v>
      </c>
      <c r="AF48">
        <f t="shared" si="5"/>
        <v>135435500</v>
      </c>
      <c r="AG48">
        <v>173240000</v>
      </c>
      <c r="AH48">
        <v>273513000</v>
      </c>
      <c r="AI48">
        <v>273513000</v>
      </c>
      <c r="AJ48">
        <v>273513000</v>
      </c>
      <c r="AK48">
        <f t="shared" si="6"/>
        <v>248444750</v>
      </c>
      <c r="AL48">
        <v>273513000</v>
      </c>
      <c r="AM48">
        <v>289162000</v>
      </c>
      <c r="AN48">
        <v>289162000</v>
      </c>
      <c r="AO48">
        <v>289162000</v>
      </c>
      <c r="AP48">
        <f t="shared" si="7"/>
        <v>285249750</v>
      </c>
    </row>
    <row r="49" spans="3:42" x14ac:dyDescent="0.3">
      <c r="C49">
        <v>302371000</v>
      </c>
      <c r="D49">
        <v>302371000</v>
      </c>
      <c r="E49">
        <v>302371000</v>
      </c>
      <c r="F49">
        <v>302371000</v>
      </c>
      <c r="G49">
        <f t="shared" si="0"/>
        <v>302371000</v>
      </c>
      <c r="H49">
        <v>318701000</v>
      </c>
      <c r="I49">
        <v>318701000</v>
      </c>
      <c r="J49">
        <v>318701000</v>
      </c>
      <c r="K49">
        <v>318701000</v>
      </c>
      <c r="L49">
        <f t="shared" si="1"/>
        <v>318701000</v>
      </c>
      <c r="M49">
        <v>360307000</v>
      </c>
      <c r="N49">
        <v>360307000</v>
      </c>
      <c r="O49">
        <v>360307000</v>
      </c>
      <c r="P49">
        <v>360307000</v>
      </c>
      <c r="Q49">
        <f t="shared" si="2"/>
        <v>360307000</v>
      </c>
      <c r="R49">
        <v>219315000</v>
      </c>
      <c r="S49">
        <v>219315000</v>
      </c>
      <c r="T49">
        <v>219315000</v>
      </c>
      <c r="U49">
        <v>219315000</v>
      </c>
      <c r="V49">
        <f t="shared" si="3"/>
        <v>219315000</v>
      </c>
      <c r="W49">
        <v>233667000</v>
      </c>
      <c r="X49">
        <v>233667000</v>
      </c>
      <c r="Y49">
        <v>233667000</v>
      </c>
      <c r="Z49">
        <v>233667000</v>
      </c>
      <c r="AA49">
        <f t="shared" si="4"/>
        <v>233667000</v>
      </c>
      <c r="AB49">
        <v>316035000</v>
      </c>
      <c r="AC49">
        <v>316035000</v>
      </c>
      <c r="AD49">
        <v>316035000</v>
      </c>
      <c r="AE49">
        <v>316035000</v>
      </c>
      <c r="AF49">
        <f t="shared" si="5"/>
        <v>316035000</v>
      </c>
      <c r="AG49">
        <v>428515000</v>
      </c>
      <c r="AH49">
        <v>428515000</v>
      </c>
      <c r="AI49">
        <v>428515000</v>
      </c>
      <c r="AJ49">
        <v>428515000</v>
      </c>
      <c r="AK49">
        <f t="shared" si="6"/>
        <v>428515000</v>
      </c>
      <c r="AL49">
        <v>274583000</v>
      </c>
      <c r="AM49">
        <v>274583000</v>
      </c>
      <c r="AN49">
        <v>274583000</v>
      </c>
      <c r="AO49">
        <v>274583000</v>
      </c>
      <c r="AP49">
        <f t="shared" si="7"/>
        <v>274583000</v>
      </c>
    </row>
    <row r="50" spans="3:42" x14ac:dyDescent="0.3">
      <c r="C50">
        <v>185270000</v>
      </c>
      <c r="D50">
        <v>185270000</v>
      </c>
      <c r="E50">
        <v>262987000</v>
      </c>
      <c r="F50">
        <v>262987000</v>
      </c>
      <c r="G50">
        <f t="shared" si="0"/>
        <v>224128500</v>
      </c>
      <c r="H50">
        <v>262987000</v>
      </c>
      <c r="I50">
        <v>262987000</v>
      </c>
      <c r="J50">
        <v>169273000</v>
      </c>
      <c r="K50">
        <v>169273000</v>
      </c>
      <c r="L50">
        <f t="shared" si="1"/>
        <v>216130000</v>
      </c>
      <c r="M50">
        <v>169273000</v>
      </c>
      <c r="N50">
        <v>169273000</v>
      </c>
      <c r="O50">
        <v>115668000</v>
      </c>
      <c r="P50">
        <v>115668000</v>
      </c>
      <c r="Q50">
        <f t="shared" si="2"/>
        <v>142470500</v>
      </c>
      <c r="R50">
        <v>115668000</v>
      </c>
      <c r="S50">
        <v>115668000</v>
      </c>
      <c r="T50">
        <v>167343000</v>
      </c>
      <c r="U50">
        <v>167343000</v>
      </c>
      <c r="V50">
        <f t="shared" si="3"/>
        <v>141505500</v>
      </c>
      <c r="W50">
        <v>167343000</v>
      </c>
      <c r="X50">
        <v>167343000</v>
      </c>
      <c r="Y50">
        <v>230900000</v>
      </c>
      <c r="Z50">
        <v>230900000</v>
      </c>
      <c r="AA50">
        <f t="shared" si="4"/>
        <v>199121500</v>
      </c>
      <c r="AB50">
        <v>230900000</v>
      </c>
      <c r="AC50">
        <v>230900000</v>
      </c>
      <c r="AD50">
        <v>127600000</v>
      </c>
      <c r="AE50">
        <v>127600000</v>
      </c>
      <c r="AF50">
        <f t="shared" si="5"/>
        <v>179250000</v>
      </c>
      <c r="AG50">
        <v>127600000</v>
      </c>
      <c r="AH50">
        <v>127600000</v>
      </c>
      <c r="AI50">
        <v>215600000</v>
      </c>
      <c r="AJ50">
        <v>215600000</v>
      </c>
      <c r="AK50">
        <f t="shared" si="6"/>
        <v>171600000</v>
      </c>
      <c r="AL50">
        <v>215600000</v>
      </c>
      <c r="AM50">
        <v>215600000</v>
      </c>
      <c r="AN50">
        <v>189100000</v>
      </c>
      <c r="AO50">
        <v>189100000</v>
      </c>
      <c r="AP50">
        <f t="shared" si="7"/>
        <v>202350000</v>
      </c>
    </row>
    <row r="51" spans="3:42" x14ac:dyDescent="0.3">
      <c r="C51">
        <v>121318000</v>
      </c>
      <c r="D51">
        <v>121318000</v>
      </c>
      <c r="E51">
        <v>121318000</v>
      </c>
      <c r="F51">
        <v>121318000</v>
      </c>
      <c r="G51">
        <f t="shared" si="0"/>
        <v>121318000</v>
      </c>
      <c r="H51">
        <v>414625000</v>
      </c>
      <c r="I51">
        <v>414625000</v>
      </c>
      <c r="J51">
        <v>414625000</v>
      </c>
      <c r="K51">
        <v>414625000</v>
      </c>
      <c r="L51">
        <f t="shared" si="1"/>
        <v>414625000</v>
      </c>
      <c r="M51">
        <v>275755000</v>
      </c>
      <c r="N51">
        <v>275755000</v>
      </c>
      <c r="O51">
        <v>275755000</v>
      </c>
      <c r="P51">
        <v>275755000</v>
      </c>
      <c r="Q51">
        <f t="shared" si="2"/>
        <v>275755000</v>
      </c>
      <c r="R51">
        <v>209459000</v>
      </c>
      <c r="S51">
        <v>209459000</v>
      </c>
      <c r="T51">
        <v>209459000</v>
      </c>
      <c r="U51">
        <v>209459000</v>
      </c>
      <c r="V51">
        <f t="shared" si="3"/>
        <v>209459000</v>
      </c>
      <c r="W51">
        <v>219238000</v>
      </c>
      <c r="X51">
        <v>219238000</v>
      </c>
      <c r="Y51">
        <v>219238000</v>
      </c>
      <c r="Z51">
        <v>219238000</v>
      </c>
      <c r="AA51">
        <f t="shared" si="4"/>
        <v>219238000</v>
      </c>
      <c r="AB51">
        <v>119820000</v>
      </c>
      <c r="AC51">
        <v>119820000</v>
      </c>
      <c r="AD51">
        <v>119820000</v>
      </c>
      <c r="AE51">
        <v>119820000</v>
      </c>
      <c r="AF51">
        <f t="shared" si="5"/>
        <v>119820000</v>
      </c>
      <c r="AG51">
        <v>377995000</v>
      </c>
      <c r="AH51">
        <v>377995000</v>
      </c>
      <c r="AI51">
        <v>377995000</v>
      </c>
      <c r="AJ51">
        <v>377995000</v>
      </c>
      <c r="AK51">
        <f t="shared" si="6"/>
        <v>377995000</v>
      </c>
      <c r="AL51">
        <v>222076000</v>
      </c>
      <c r="AM51">
        <v>222076000</v>
      </c>
      <c r="AN51">
        <v>222076000</v>
      </c>
      <c r="AO51">
        <v>222076000</v>
      </c>
      <c r="AP51">
        <f t="shared" si="7"/>
        <v>222076000</v>
      </c>
    </row>
    <row r="52" spans="3:42" x14ac:dyDescent="0.3">
      <c r="C52">
        <v>790400000</v>
      </c>
      <c r="D52">
        <v>790400000</v>
      </c>
      <c r="E52">
        <v>790400000</v>
      </c>
      <c r="F52">
        <v>790400000</v>
      </c>
      <c r="G52">
        <f t="shared" si="0"/>
        <v>790400000</v>
      </c>
      <c r="H52">
        <v>839800000</v>
      </c>
      <c r="I52">
        <v>839800000</v>
      </c>
      <c r="J52">
        <v>839800000</v>
      </c>
      <c r="K52">
        <v>839800000</v>
      </c>
      <c r="L52">
        <f t="shared" si="1"/>
        <v>839800000</v>
      </c>
      <c r="M52">
        <v>895400000</v>
      </c>
      <c r="N52">
        <v>895400000</v>
      </c>
      <c r="O52">
        <v>895400000</v>
      </c>
      <c r="P52">
        <v>895400000</v>
      </c>
      <c r="Q52">
        <f t="shared" si="2"/>
        <v>895400000</v>
      </c>
      <c r="R52">
        <v>676400000</v>
      </c>
      <c r="S52">
        <v>676400000</v>
      </c>
      <c r="T52">
        <v>676400000</v>
      </c>
      <c r="U52">
        <v>676400000</v>
      </c>
      <c r="V52">
        <f t="shared" si="3"/>
        <v>676400000</v>
      </c>
      <c r="W52">
        <v>1154200000</v>
      </c>
      <c r="X52">
        <v>1154200000</v>
      </c>
      <c r="Y52">
        <v>1154200000</v>
      </c>
      <c r="Z52">
        <v>1154200000</v>
      </c>
      <c r="AA52">
        <f t="shared" si="4"/>
        <v>1154200000</v>
      </c>
      <c r="AB52">
        <v>606500000</v>
      </c>
      <c r="AC52">
        <v>606500000</v>
      </c>
      <c r="AD52">
        <v>606500000</v>
      </c>
      <c r="AE52">
        <v>606500000</v>
      </c>
      <c r="AF52">
        <f t="shared" si="5"/>
        <v>606500000</v>
      </c>
      <c r="AG52">
        <v>406300000</v>
      </c>
      <c r="AH52">
        <v>406300000</v>
      </c>
      <c r="AI52">
        <v>406300000</v>
      </c>
      <c r="AJ52">
        <v>406300000</v>
      </c>
      <c r="AK52">
        <f t="shared" si="6"/>
        <v>406300000</v>
      </c>
      <c r="AL52">
        <v>737000000</v>
      </c>
      <c r="AM52">
        <v>737000000</v>
      </c>
      <c r="AN52">
        <v>737000000</v>
      </c>
      <c r="AO52">
        <v>737000000</v>
      </c>
      <c r="AP52">
        <f t="shared" si="7"/>
        <v>737000000</v>
      </c>
    </row>
    <row r="53" spans="3:42" x14ac:dyDescent="0.3">
      <c r="C53">
        <v>15235000</v>
      </c>
      <c r="D53">
        <v>15235000</v>
      </c>
      <c r="E53">
        <v>15235000</v>
      </c>
      <c r="F53">
        <v>20648000</v>
      </c>
      <c r="G53">
        <f t="shared" si="0"/>
        <v>16588250</v>
      </c>
      <c r="H53">
        <v>17658000</v>
      </c>
      <c r="I53">
        <v>17658000</v>
      </c>
      <c r="J53">
        <v>17658000</v>
      </c>
      <c r="K53">
        <v>17658000</v>
      </c>
      <c r="L53">
        <f t="shared" si="1"/>
        <v>17658000</v>
      </c>
      <c r="M53">
        <v>23276000</v>
      </c>
      <c r="N53">
        <v>23276000</v>
      </c>
      <c r="O53">
        <v>23276000</v>
      </c>
      <c r="P53">
        <v>23276000</v>
      </c>
      <c r="Q53">
        <f t="shared" si="2"/>
        <v>23276000</v>
      </c>
      <c r="R53">
        <v>28319000</v>
      </c>
      <c r="S53">
        <v>28319000</v>
      </c>
      <c r="T53">
        <v>28319000</v>
      </c>
      <c r="U53">
        <v>28319000</v>
      </c>
      <c r="V53">
        <f t="shared" si="3"/>
        <v>28319000</v>
      </c>
      <c r="W53">
        <v>26909000</v>
      </c>
      <c r="X53">
        <v>26909000</v>
      </c>
      <c r="Y53">
        <v>26909000</v>
      </c>
      <c r="Z53">
        <v>26909000</v>
      </c>
      <c r="AA53">
        <f t="shared" si="4"/>
        <v>26909000</v>
      </c>
      <c r="AB53">
        <v>26909000</v>
      </c>
      <c r="AC53">
        <v>26909000</v>
      </c>
      <c r="AD53">
        <v>44656000</v>
      </c>
      <c r="AE53">
        <v>44656000</v>
      </c>
      <c r="AF53">
        <f t="shared" si="5"/>
        <v>35782500</v>
      </c>
      <c r="AG53">
        <v>41833000</v>
      </c>
      <c r="AH53">
        <v>41833000</v>
      </c>
      <c r="AI53">
        <v>41833000</v>
      </c>
      <c r="AJ53">
        <v>41833000</v>
      </c>
      <c r="AK53">
        <f t="shared" si="6"/>
        <v>41833000</v>
      </c>
      <c r="AL53">
        <v>47749000</v>
      </c>
      <c r="AM53">
        <v>47749000</v>
      </c>
      <c r="AN53">
        <v>47749000</v>
      </c>
      <c r="AO53">
        <v>47749000</v>
      </c>
      <c r="AP53">
        <f t="shared" si="7"/>
        <v>47749000</v>
      </c>
    </row>
    <row r="54" spans="3:42" x14ac:dyDescent="0.3">
      <c r="C54">
        <v>1607000000</v>
      </c>
      <c r="D54">
        <v>1607000000</v>
      </c>
      <c r="E54">
        <v>2215000000</v>
      </c>
      <c r="F54">
        <v>2215000000</v>
      </c>
      <c r="G54">
        <f t="shared" si="0"/>
        <v>1911000000</v>
      </c>
      <c r="H54">
        <v>2215000000</v>
      </c>
      <c r="I54">
        <v>2215000000</v>
      </c>
      <c r="J54">
        <v>1969000000</v>
      </c>
      <c r="K54">
        <v>1969000000</v>
      </c>
      <c r="L54">
        <f t="shared" si="1"/>
        <v>2092000000</v>
      </c>
      <c r="M54">
        <v>1969000000</v>
      </c>
      <c r="N54">
        <v>1969000000</v>
      </c>
      <c r="O54">
        <v>2710000000</v>
      </c>
      <c r="P54">
        <v>2710000000</v>
      </c>
      <c r="Q54">
        <f t="shared" si="2"/>
        <v>2339500000</v>
      </c>
      <c r="R54">
        <v>2710000000</v>
      </c>
      <c r="S54">
        <v>2710000000</v>
      </c>
      <c r="T54">
        <v>1799000000</v>
      </c>
      <c r="U54">
        <v>1799000000</v>
      </c>
      <c r="V54">
        <f t="shared" si="3"/>
        <v>2254500000</v>
      </c>
      <c r="W54">
        <v>1799000000</v>
      </c>
      <c r="X54">
        <v>1799000000</v>
      </c>
      <c r="Y54">
        <v>2008000000</v>
      </c>
      <c r="Z54">
        <v>2008000000</v>
      </c>
      <c r="AA54">
        <f t="shared" si="4"/>
        <v>1903500000</v>
      </c>
      <c r="AB54">
        <v>2008000000</v>
      </c>
      <c r="AC54">
        <v>2008000000</v>
      </c>
      <c r="AD54">
        <v>2648000000</v>
      </c>
      <c r="AE54">
        <v>2648000000</v>
      </c>
      <c r="AF54">
        <f t="shared" si="5"/>
        <v>2328000000</v>
      </c>
      <c r="AG54">
        <v>2648000000</v>
      </c>
      <c r="AH54">
        <v>2648000000</v>
      </c>
      <c r="AI54">
        <v>2786000000</v>
      </c>
      <c r="AJ54">
        <v>2786000000</v>
      </c>
      <c r="AK54">
        <f t="shared" si="6"/>
        <v>2717000000</v>
      </c>
      <c r="AL54">
        <v>2786000000</v>
      </c>
      <c r="AM54">
        <v>2786000000</v>
      </c>
      <c r="AN54">
        <v>4467000000</v>
      </c>
      <c r="AO54">
        <v>4467000000</v>
      </c>
      <c r="AP54">
        <f t="shared" si="7"/>
        <v>3626500000</v>
      </c>
    </row>
    <row r="55" spans="3:42" x14ac:dyDescent="0.3">
      <c r="C55">
        <v>109171000</v>
      </c>
      <c r="D55">
        <v>122873000</v>
      </c>
      <c r="E55">
        <v>122873000</v>
      </c>
      <c r="F55">
        <v>122873000</v>
      </c>
      <c r="G55">
        <f t="shared" si="0"/>
        <v>119447500</v>
      </c>
      <c r="H55">
        <v>122873000</v>
      </c>
      <c r="I55">
        <v>231806000</v>
      </c>
      <c r="J55">
        <v>231806000</v>
      </c>
      <c r="K55">
        <v>231806000</v>
      </c>
      <c r="L55">
        <f t="shared" si="1"/>
        <v>204572750</v>
      </c>
      <c r="M55">
        <v>231806000</v>
      </c>
      <c r="N55">
        <v>237569000</v>
      </c>
      <c r="O55">
        <v>237569000</v>
      </c>
      <c r="P55">
        <v>237569000</v>
      </c>
      <c r="Q55">
        <f t="shared" si="2"/>
        <v>236128250</v>
      </c>
      <c r="R55">
        <v>237569000</v>
      </c>
      <c r="S55">
        <v>389123000</v>
      </c>
      <c r="T55">
        <v>389123000</v>
      </c>
      <c r="U55">
        <v>389123000</v>
      </c>
      <c r="V55">
        <f t="shared" si="3"/>
        <v>351234500</v>
      </c>
      <c r="W55">
        <v>389123000</v>
      </c>
      <c r="X55">
        <v>210518000</v>
      </c>
      <c r="Y55">
        <v>210518000</v>
      </c>
      <c r="Z55">
        <v>210518000</v>
      </c>
      <c r="AA55">
        <f t="shared" si="4"/>
        <v>255169250</v>
      </c>
      <c r="AB55">
        <v>210518000</v>
      </c>
      <c r="AC55">
        <v>211365000</v>
      </c>
      <c r="AD55">
        <v>211365000</v>
      </c>
      <c r="AE55">
        <v>211365000</v>
      </c>
      <c r="AF55">
        <f t="shared" si="5"/>
        <v>211153250</v>
      </c>
      <c r="AG55">
        <v>211365000</v>
      </c>
      <c r="AH55">
        <v>450254000</v>
      </c>
      <c r="AI55">
        <v>450254000</v>
      </c>
      <c r="AJ55">
        <v>450254000</v>
      </c>
      <c r="AK55">
        <f t="shared" si="6"/>
        <v>390531750</v>
      </c>
      <c r="AL55">
        <v>450254000</v>
      </c>
      <c r="AM55">
        <v>394795000</v>
      </c>
      <c r="AN55">
        <v>394795000</v>
      </c>
      <c r="AO55">
        <v>394795000</v>
      </c>
      <c r="AP55">
        <f t="shared" si="7"/>
        <v>408659750</v>
      </c>
    </row>
    <row r="56" spans="3:42" x14ac:dyDescent="0.3">
      <c r="C56">
        <v>15086000</v>
      </c>
      <c r="D56">
        <v>15086000</v>
      </c>
      <c r="E56">
        <v>15086000</v>
      </c>
      <c r="F56">
        <v>15086000</v>
      </c>
      <c r="G56">
        <f t="shared" si="0"/>
        <v>15086000</v>
      </c>
      <c r="H56">
        <v>11273000</v>
      </c>
      <c r="I56">
        <v>11273000</v>
      </c>
      <c r="J56">
        <v>11273000</v>
      </c>
      <c r="K56">
        <v>11273000</v>
      </c>
      <c r="L56">
        <f t="shared" si="1"/>
        <v>11273000</v>
      </c>
      <c r="M56">
        <v>14194000</v>
      </c>
      <c r="N56">
        <v>14194000</v>
      </c>
      <c r="O56">
        <v>14194000</v>
      </c>
      <c r="P56">
        <v>14194000</v>
      </c>
      <c r="Q56">
        <f t="shared" si="2"/>
        <v>14194000</v>
      </c>
      <c r="R56">
        <v>29112000</v>
      </c>
      <c r="S56">
        <v>29112000</v>
      </c>
      <c r="T56">
        <v>29112000</v>
      </c>
      <c r="U56">
        <v>29112000</v>
      </c>
      <c r="V56">
        <f t="shared" si="3"/>
        <v>29112000</v>
      </c>
      <c r="W56">
        <v>26789000</v>
      </c>
      <c r="X56">
        <v>26789000</v>
      </c>
      <c r="Y56">
        <v>26789000</v>
      </c>
      <c r="Z56">
        <v>26789000</v>
      </c>
      <c r="AA56">
        <f t="shared" si="4"/>
        <v>26789000</v>
      </c>
      <c r="AB56">
        <v>23145000</v>
      </c>
      <c r="AC56">
        <v>23145000</v>
      </c>
      <c r="AD56">
        <v>23145000</v>
      </c>
      <c r="AE56">
        <v>23145000</v>
      </c>
      <c r="AF56">
        <f t="shared" si="5"/>
        <v>23145000</v>
      </c>
      <c r="AG56">
        <v>38790000</v>
      </c>
      <c r="AH56">
        <v>38790000</v>
      </c>
      <c r="AI56">
        <v>38790000</v>
      </c>
      <c r="AJ56">
        <v>38790000</v>
      </c>
      <c r="AK56">
        <f t="shared" si="6"/>
        <v>38790000</v>
      </c>
      <c r="AL56">
        <v>45025000</v>
      </c>
      <c r="AM56">
        <v>45025000</v>
      </c>
      <c r="AN56">
        <v>45025000</v>
      </c>
      <c r="AO56">
        <v>45025000</v>
      </c>
      <c r="AP56">
        <f t="shared" si="7"/>
        <v>45025000</v>
      </c>
    </row>
    <row r="57" spans="3:42" x14ac:dyDescent="0.3">
      <c r="C57">
        <v>160553000</v>
      </c>
      <c r="D57">
        <v>160553000</v>
      </c>
      <c r="E57">
        <v>160553000</v>
      </c>
      <c r="F57">
        <v>39399000</v>
      </c>
      <c r="G57">
        <f t="shared" si="0"/>
        <v>130264500</v>
      </c>
      <c r="H57">
        <v>39399000</v>
      </c>
      <c r="I57">
        <v>39399000</v>
      </c>
      <c r="J57">
        <v>39399000</v>
      </c>
      <c r="K57">
        <v>23304000</v>
      </c>
      <c r="L57">
        <f t="shared" si="1"/>
        <v>35375250</v>
      </c>
      <c r="M57">
        <v>23304000</v>
      </c>
      <c r="N57">
        <v>23304000</v>
      </c>
      <c r="O57">
        <v>23304000</v>
      </c>
      <c r="P57">
        <v>14657000</v>
      </c>
      <c r="Q57">
        <f t="shared" si="2"/>
        <v>21142250</v>
      </c>
      <c r="R57">
        <v>14657000</v>
      </c>
      <c r="S57">
        <v>14657000</v>
      </c>
      <c r="T57">
        <v>14657000</v>
      </c>
      <c r="U57">
        <v>28451000</v>
      </c>
      <c r="V57">
        <f t="shared" si="3"/>
        <v>18105500</v>
      </c>
      <c r="W57">
        <v>28451000</v>
      </c>
      <c r="X57">
        <v>28451000</v>
      </c>
      <c r="Y57">
        <v>28451000</v>
      </c>
      <c r="Z57">
        <v>168018000</v>
      </c>
      <c r="AA57">
        <f t="shared" si="4"/>
        <v>63342750</v>
      </c>
      <c r="AB57">
        <v>168018000</v>
      </c>
      <c r="AC57">
        <v>168018000</v>
      </c>
      <c r="AD57">
        <v>168018000</v>
      </c>
      <c r="AE57">
        <v>168018000</v>
      </c>
      <c r="AF57">
        <f t="shared" si="5"/>
        <v>168018000</v>
      </c>
      <c r="AG57">
        <v>181836000</v>
      </c>
      <c r="AH57">
        <v>181836000</v>
      </c>
      <c r="AI57">
        <v>181836000</v>
      </c>
      <c r="AJ57">
        <v>109137000</v>
      </c>
      <c r="AK57">
        <f t="shared" si="6"/>
        <v>163661250</v>
      </c>
      <c r="AL57">
        <v>109137000</v>
      </c>
      <c r="AM57">
        <v>109137000</v>
      </c>
      <c r="AN57">
        <v>109137000</v>
      </c>
      <c r="AO57">
        <v>29096000</v>
      </c>
      <c r="AP57">
        <f t="shared" si="7"/>
        <v>89126750</v>
      </c>
    </row>
    <row r="58" spans="3:42" x14ac:dyDescent="0.3">
      <c r="C58">
        <v>196138000</v>
      </c>
      <c r="D58">
        <v>196138000</v>
      </c>
      <c r="E58">
        <v>196138000</v>
      </c>
      <c r="F58">
        <v>725816000</v>
      </c>
      <c r="G58">
        <f t="shared" si="0"/>
        <v>328557500</v>
      </c>
      <c r="H58">
        <v>725816000</v>
      </c>
      <c r="I58">
        <v>725816000</v>
      </c>
      <c r="J58">
        <v>725816000</v>
      </c>
      <c r="K58">
        <v>885769000</v>
      </c>
      <c r="L58">
        <f t="shared" si="1"/>
        <v>765804250</v>
      </c>
      <c r="M58">
        <v>885769000</v>
      </c>
      <c r="N58">
        <v>885769000</v>
      </c>
      <c r="O58">
        <v>885769000</v>
      </c>
      <c r="P58">
        <v>415742000</v>
      </c>
      <c r="Q58">
        <f t="shared" si="2"/>
        <v>768262250</v>
      </c>
      <c r="R58">
        <v>415742000</v>
      </c>
      <c r="S58">
        <v>415742000</v>
      </c>
      <c r="T58">
        <v>415742000</v>
      </c>
      <c r="U58">
        <v>415742000</v>
      </c>
      <c r="V58">
        <f t="shared" si="3"/>
        <v>415742000</v>
      </c>
      <c r="W58">
        <v>116387000</v>
      </c>
      <c r="X58">
        <v>116387000</v>
      </c>
      <c r="Y58">
        <v>116387000</v>
      </c>
      <c r="Z58">
        <v>425238000</v>
      </c>
      <c r="AA58">
        <f t="shared" si="4"/>
        <v>193599750</v>
      </c>
      <c r="AB58">
        <v>425238000</v>
      </c>
      <c r="AC58">
        <v>425238000</v>
      </c>
      <c r="AD58">
        <v>425238000</v>
      </c>
      <c r="AE58">
        <v>354273000</v>
      </c>
      <c r="AF58">
        <f t="shared" si="5"/>
        <v>407496750</v>
      </c>
      <c r="AG58">
        <v>354273000</v>
      </c>
      <c r="AH58">
        <v>354273000</v>
      </c>
      <c r="AI58">
        <v>354273000</v>
      </c>
      <c r="AJ58">
        <v>262705000</v>
      </c>
      <c r="AK58">
        <f t="shared" si="6"/>
        <v>331381000</v>
      </c>
      <c r="AL58">
        <v>262705000</v>
      </c>
      <c r="AM58">
        <v>262705000</v>
      </c>
      <c r="AN58">
        <v>262705000</v>
      </c>
      <c r="AO58">
        <v>313897000</v>
      </c>
      <c r="AP58">
        <f t="shared" si="7"/>
        <v>275503000</v>
      </c>
    </row>
    <row r="59" spans="3:42" x14ac:dyDescent="0.3">
      <c r="C59">
        <v>5835000000</v>
      </c>
      <c r="D59">
        <v>5835000000</v>
      </c>
      <c r="E59">
        <v>5835000000</v>
      </c>
      <c r="F59">
        <v>5835000000</v>
      </c>
      <c r="G59">
        <f t="shared" si="0"/>
        <v>5835000000</v>
      </c>
      <c r="H59">
        <v>15637600000</v>
      </c>
      <c r="I59">
        <v>15637600000</v>
      </c>
      <c r="J59">
        <v>15637600000</v>
      </c>
      <c r="K59">
        <v>15637600000</v>
      </c>
      <c r="L59">
        <f t="shared" si="1"/>
        <v>15637600000</v>
      </c>
      <c r="M59">
        <v>8713000000</v>
      </c>
      <c r="N59">
        <v>8713000000</v>
      </c>
      <c r="O59">
        <v>8713000000</v>
      </c>
      <c r="P59">
        <v>8713000000</v>
      </c>
      <c r="Q59">
        <f t="shared" si="2"/>
        <v>8713000000</v>
      </c>
      <c r="R59">
        <v>2311000000</v>
      </c>
      <c r="S59">
        <v>2311000000</v>
      </c>
      <c r="T59">
        <v>2311000000</v>
      </c>
      <c r="U59">
        <v>2311000000</v>
      </c>
      <c r="V59">
        <f t="shared" si="3"/>
        <v>2311000000</v>
      </c>
      <c r="W59">
        <v>5486400000</v>
      </c>
      <c r="X59">
        <v>5486400000</v>
      </c>
      <c r="Y59">
        <v>5486400000</v>
      </c>
      <c r="Z59">
        <v>5486400000</v>
      </c>
      <c r="AA59">
        <f t="shared" si="4"/>
        <v>5486400000</v>
      </c>
      <c r="AB59">
        <v>9604000000</v>
      </c>
      <c r="AC59">
        <v>9604000000</v>
      </c>
      <c r="AD59">
        <v>9604000000</v>
      </c>
      <c r="AE59">
        <v>9604000000</v>
      </c>
      <c r="AF59">
        <f t="shared" si="5"/>
        <v>9604000000</v>
      </c>
      <c r="AG59">
        <v>12201000000</v>
      </c>
      <c r="AH59">
        <v>12201000000</v>
      </c>
      <c r="AI59">
        <v>12201000000</v>
      </c>
      <c r="AJ59">
        <v>12201000000</v>
      </c>
      <c r="AK59">
        <f t="shared" si="6"/>
        <v>12201000000</v>
      </c>
      <c r="AL59">
        <v>14972000000</v>
      </c>
      <c r="AM59">
        <v>14972000000</v>
      </c>
      <c r="AN59">
        <v>14972000000</v>
      </c>
      <c r="AO59">
        <v>14972000000</v>
      </c>
      <c r="AP59">
        <f t="shared" si="7"/>
        <v>14972000000</v>
      </c>
    </row>
    <row r="60" spans="3:42" x14ac:dyDescent="0.3">
      <c r="C60">
        <v>17000000</v>
      </c>
      <c r="D60">
        <v>159000000</v>
      </c>
      <c r="E60">
        <v>159000000</v>
      </c>
      <c r="F60">
        <v>159000000</v>
      </c>
      <c r="G60">
        <f t="shared" si="0"/>
        <v>123500000</v>
      </c>
      <c r="H60">
        <v>159000000</v>
      </c>
      <c r="I60">
        <v>115000000</v>
      </c>
      <c r="J60">
        <v>115000000</v>
      </c>
      <c r="K60">
        <v>115000000</v>
      </c>
      <c r="L60">
        <f t="shared" si="1"/>
        <v>126000000</v>
      </c>
      <c r="M60">
        <v>115000000</v>
      </c>
      <c r="N60">
        <v>107000000</v>
      </c>
      <c r="O60">
        <v>107000000</v>
      </c>
      <c r="P60">
        <v>107000000</v>
      </c>
      <c r="Q60">
        <f t="shared" si="2"/>
        <v>109000000</v>
      </c>
      <c r="R60">
        <v>107000000</v>
      </c>
      <c r="S60">
        <v>150000000</v>
      </c>
      <c r="T60">
        <v>150000000</v>
      </c>
      <c r="U60">
        <v>150000000</v>
      </c>
      <c r="V60">
        <f t="shared" si="3"/>
        <v>139250000</v>
      </c>
      <c r="W60">
        <v>150000000</v>
      </c>
      <c r="X60">
        <v>173000000</v>
      </c>
      <c r="Y60">
        <v>173000000</v>
      </c>
      <c r="Z60">
        <v>173000000</v>
      </c>
      <c r="AA60">
        <f t="shared" si="4"/>
        <v>167250000</v>
      </c>
      <c r="AB60">
        <v>173000000</v>
      </c>
      <c r="AC60">
        <v>32000000</v>
      </c>
      <c r="AD60">
        <v>32000000</v>
      </c>
      <c r="AE60">
        <v>32000000</v>
      </c>
      <c r="AF60">
        <f t="shared" si="5"/>
        <v>67250000</v>
      </c>
      <c r="AG60">
        <v>32000000</v>
      </c>
      <c r="AH60">
        <v>243000000</v>
      </c>
      <c r="AI60">
        <v>243000000</v>
      </c>
      <c r="AJ60">
        <v>243000000</v>
      </c>
      <c r="AK60">
        <f t="shared" si="6"/>
        <v>190250000</v>
      </c>
      <c r="AL60">
        <v>243000000</v>
      </c>
      <c r="AM60">
        <v>191000000</v>
      </c>
      <c r="AN60">
        <v>191000000</v>
      </c>
      <c r="AO60">
        <v>191000000</v>
      </c>
      <c r="AP60">
        <f t="shared" si="7"/>
        <v>204000000</v>
      </c>
    </row>
    <row r="61" spans="3:42" x14ac:dyDescent="0.3">
      <c r="C61">
        <v>132567000</v>
      </c>
      <c r="D61">
        <v>132567000</v>
      </c>
      <c r="E61">
        <v>132567000</v>
      </c>
      <c r="F61">
        <v>132567000</v>
      </c>
      <c r="G61">
        <f t="shared" si="0"/>
        <v>132567000</v>
      </c>
      <c r="H61">
        <v>132567000</v>
      </c>
      <c r="I61">
        <v>177650000</v>
      </c>
      <c r="J61">
        <v>177650000</v>
      </c>
      <c r="K61">
        <v>177650000</v>
      </c>
      <c r="L61">
        <f t="shared" si="1"/>
        <v>166379250</v>
      </c>
      <c r="M61">
        <v>177650000</v>
      </c>
      <c r="N61">
        <v>74321000</v>
      </c>
      <c r="O61">
        <v>74321000</v>
      </c>
      <c r="P61">
        <v>74321000</v>
      </c>
      <c r="Q61">
        <f t="shared" si="2"/>
        <v>100153250</v>
      </c>
      <c r="R61">
        <v>74321000</v>
      </c>
      <c r="S61">
        <v>71992000</v>
      </c>
      <c r="T61">
        <v>71992000</v>
      </c>
      <c r="U61">
        <v>71992000</v>
      </c>
      <c r="V61">
        <f t="shared" si="3"/>
        <v>72574250</v>
      </c>
      <c r="W61">
        <v>71992000</v>
      </c>
      <c r="X61">
        <v>225331000</v>
      </c>
      <c r="Y61">
        <v>225331000</v>
      </c>
      <c r="Z61">
        <v>225331000</v>
      </c>
      <c r="AA61">
        <f t="shared" si="4"/>
        <v>186996250</v>
      </c>
      <c r="AB61">
        <v>225331000</v>
      </c>
      <c r="AC61">
        <v>225331000</v>
      </c>
      <c r="AD61">
        <v>107631000</v>
      </c>
      <c r="AE61">
        <v>107631000</v>
      </c>
      <c r="AF61">
        <f t="shared" si="5"/>
        <v>166481000</v>
      </c>
      <c r="AG61">
        <v>107631000</v>
      </c>
      <c r="AH61">
        <v>107631000</v>
      </c>
      <c r="AI61">
        <v>41766000</v>
      </c>
      <c r="AJ61">
        <v>41766000</v>
      </c>
      <c r="AK61">
        <f t="shared" si="6"/>
        <v>74698500</v>
      </c>
      <c r="AL61">
        <v>41766000</v>
      </c>
      <c r="AM61">
        <v>41766000</v>
      </c>
      <c r="AN61">
        <v>68180000</v>
      </c>
      <c r="AO61">
        <v>68180000</v>
      </c>
      <c r="AP61">
        <f t="shared" si="7"/>
        <v>54973000</v>
      </c>
    </row>
    <row r="62" spans="3:42" x14ac:dyDescent="0.3">
      <c r="C62">
        <v>8222000</v>
      </c>
      <c r="D62">
        <v>8222000</v>
      </c>
      <c r="E62">
        <v>200716000</v>
      </c>
      <c r="F62">
        <v>200716000</v>
      </c>
      <c r="G62">
        <f t="shared" si="0"/>
        <v>104469000</v>
      </c>
      <c r="H62">
        <v>200716000</v>
      </c>
      <c r="I62">
        <v>200716000</v>
      </c>
      <c r="J62">
        <v>25038000</v>
      </c>
      <c r="K62">
        <v>25038000</v>
      </c>
      <c r="L62">
        <f t="shared" si="1"/>
        <v>112877000</v>
      </c>
      <c r="M62">
        <v>25038000</v>
      </c>
      <c r="N62">
        <v>25038000</v>
      </c>
      <c r="O62">
        <v>76697000</v>
      </c>
      <c r="P62">
        <v>76697000</v>
      </c>
      <c r="Q62">
        <f t="shared" si="2"/>
        <v>50867500</v>
      </c>
      <c r="R62">
        <v>76697000</v>
      </c>
      <c r="S62">
        <v>76697000</v>
      </c>
      <c r="T62">
        <v>70840000</v>
      </c>
      <c r="U62">
        <v>70840000</v>
      </c>
      <c r="V62">
        <f t="shared" si="3"/>
        <v>73768500</v>
      </c>
      <c r="W62">
        <v>70840000</v>
      </c>
      <c r="X62">
        <v>70840000</v>
      </c>
      <c r="Y62">
        <v>93778000</v>
      </c>
      <c r="Z62">
        <v>93778000</v>
      </c>
      <c r="AA62">
        <f t="shared" si="4"/>
        <v>82309000</v>
      </c>
      <c r="AB62">
        <v>93778000</v>
      </c>
      <c r="AC62">
        <v>93778000</v>
      </c>
      <c r="AD62">
        <v>81157000</v>
      </c>
      <c r="AE62">
        <v>81157000</v>
      </c>
      <c r="AF62">
        <f t="shared" si="5"/>
        <v>87467500</v>
      </c>
      <c r="AG62">
        <v>81157000</v>
      </c>
      <c r="AH62">
        <v>81157000</v>
      </c>
      <c r="AI62">
        <v>83465000</v>
      </c>
      <c r="AJ62">
        <v>83465000</v>
      </c>
      <c r="AK62">
        <f t="shared" si="6"/>
        <v>82311000</v>
      </c>
      <c r="AL62">
        <v>83465000</v>
      </c>
      <c r="AM62">
        <v>83465000</v>
      </c>
      <c r="AN62">
        <v>59234000</v>
      </c>
      <c r="AO62">
        <v>59234000</v>
      </c>
      <c r="AP62">
        <f t="shared" si="7"/>
        <v>71349500</v>
      </c>
    </row>
    <row r="63" spans="3:42" x14ac:dyDescent="0.3">
      <c r="C63">
        <v>7164000</v>
      </c>
      <c r="D63">
        <v>7164000</v>
      </c>
      <c r="E63">
        <v>6992000</v>
      </c>
      <c r="F63">
        <v>6992000</v>
      </c>
      <c r="G63">
        <f t="shared" si="0"/>
        <v>7078000</v>
      </c>
      <c r="H63">
        <v>6992000</v>
      </c>
      <c r="I63">
        <v>6992000</v>
      </c>
      <c r="J63">
        <v>9471000</v>
      </c>
      <c r="K63">
        <v>9471000</v>
      </c>
      <c r="L63">
        <f t="shared" si="1"/>
        <v>8231500</v>
      </c>
      <c r="M63">
        <v>9471000</v>
      </c>
      <c r="N63">
        <v>9471000</v>
      </c>
      <c r="O63">
        <v>15008000</v>
      </c>
      <c r="P63">
        <v>15008000</v>
      </c>
      <c r="Q63">
        <f t="shared" si="2"/>
        <v>12239500</v>
      </c>
      <c r="R63">
        <v>15008000</v>
      </c>
      <c r="S63">
        <v>15008000</v>
      </c>
      <c r="T63">
        <v>9687000</v>
      </c>
      <c r="U63">
        <v>9687000</v>
      </c>
      <c r="V63">
        <f t="shared" si="3"/>
        <v>12347500</v>
      </c>
      <c r="W63">
        <v>9687000</v>
      </c>
      <c r="X63">
        <v>9687000</v>
      </c>
      <c r="Y63">
        <v>50080000</v>
      </c>
      <c r="Z63">
        <v>50080000</v>
      </c>
      <c r="AA63">
        <f t="shared" si="4"/>
        <v>29883500</v>
      </c>
      <c r="AB63">
        <v>50080000</v>
      </c>
      <c r="AC63">
        <v>50080000</v>
      </c>
      <c r="AD63">
        <v>12960000</v>
      </c>
      <c r="AE63">
        <v>12960000</v>
      </c>
      <c r="AF63">
        <f t="shared" si="5"/>
        <v>31520000</v>
      </c>
      <c r="AG63">
        <v>12960000</v>
      </c>
      <c r="AH63">
        <v>12960000</v>
      </c>
      <c r="AI63">
        <v>14601000</v>
      </c>
      <c r="AJ63">
        <v>14601000</v>
      </c>
      <c r="AK63">
        <f t="shared" si="6"/>
        <v>13780500</v>
      </c>
      <c r="AL63">
        <v>14601000</v>
      </c>
      <c r="AM63">
        <v>14601000</v>
      </c>
      <c r="AN63">
        <v>9063000</v>
      </c>
      <c r="AO63">
        <v>9063000</v>
      </c>
      <c r="AP63">
        <f t="shared" si="7"/>
        <v>11832000</v>
      </c>
    </row>
    <row r="64" spans="3:42" x14ac:dyDescent="0.3">
      <c r="C64">
        <v>9297000</v>
      </c>
      <c r="D64">
        <v>9297000</v>
      </c>
      <c r="E64">
        <v>9836000</v>
      </c>
      <c r="F64">
        <v>9836000</v>
      </c>
      <c r="G64">
        <f t="shared" si="0"/>
        <v>9566500</v>
      </c>
      <c r="H64">
        <v>9836000</v>
      </c>
      <c r="I64">
        <v>9836000</v>
      </c>
      <c r="J64">
        <v>7672000</v>
      </c>
      <c r="K64">
        <v>7672000</v>
      </c>
      <c r="L64">
        <f t="shared" si="1"/>
        <v>8754000</v>
      </c>
      <c r="M64">
        <v>7672000</v>
      </c>
      <c r="N64">
        <v>7672000</v>
      </c>
      <c r="O64">
        <v>7077000</v>
      </c>
      <c r="P64">
        <v>7077000</v>
      </c>
      <c r="Q64">
        <f t="shared" si="2"/>
        <v>7374500</v>
      </c>
      <c r="R64">
        <v>7077000</v>
      </c>
      <c r="S64">
        <v>7077000</v>
      </c>
      <c r="T64">
        <v>2652411</v>
      </c>
      <c r="U64">
        <v>2652411</v>
      </c>
      <c r="V64">
        <f t="shared" si="3"/>
        <v>4864705.5</v>
      </c>
      <c r="W64">
        <v>2652411</v>
      </c>
      <c r="X64">
        <v>2652411</v>
      </c>
      <c r="Y64">
        <v>1743599</v>
      </c>
      <c r="Z64">
        <v>1743599</v>
      </c>
      <c r="AA64">
        <f t="shared" si="4"/>
        <v>2198005</v>
      </c>
      <c r="AB64">
        <v>1743599</v>
      </c>
      <c r="AC64">
        <v>1743599</v>
      </c>
      <c r="AD64">
        <v>3104320</v>
      </c>
      <c r="AE64">
        <v>3104320</v>
      </c>
      <c r="AF64">
        <f t="shared" si="5"/>
        <v>2423959.5</v>
      </c>
      <c r="AG64">
        <v>3104320</v>
      </c>
      <c r="AH64">
        <v>3104320</v>
      </c>
      <c r="AI64">
        <v>2128299</v>
      </c>
      <c r="AJ64">
        <v>2128299</v>
      </c>
      <c r="AK64">
        <f t="shared" si="6"/>
        <v>2616309.5</v>
      </c>
      <c r="AL64">
        <v>2128299</v>
      </c>
      <c r="AM64">
        <v>2128299</v>
      </c>
      <c r="AN64">
        <v>2566034</v>
      </c>
      <c r="AO64">
        <v>2566034</v>
      </c>
      <c r="AP64">
        <f t="shared" si="7"/>
        <v>2347166.5</v>
      </c>
    </row>
    <row r="65" spans="3:42" x14ac:dyDescent="0.3">
      <c r="C65">
        <v>162821000</v>
      </c>
      <c r="D65">
        <v>162821000</v>
      </c>
      <c r="E65">
        <v>162821000</v>
      </c>
      <c r="F65">
        <v>162821000</v>
      </c>
      <c r="G65">
        <f t="shared" si="0"/>
        <v>162821000</v>
      </c>
      <c r="H65">
        <v>76067000</v>
      </c>
      <c r="I65">
        <v>76067000</v>
      </c>
      <c r="J65">
        <v>76067000</v>
      </c>
      <c r="K65">
        <v>76067000</v>
      </c>
      <c r="L65">
        <f t="shared" si="1"/>
        <v>76067000</v>
      </c>
      <c r="M65">
        <v>106148000</v>
      </c>
      <c r="N65">
        <v>106148000</v>
      </c>
      <c r="O65">
        <v>106148000</v>
      </c>
      <c r="P65">
        <v>106148000</v>
      </c>
      <c r="Q65">
        <f t="shared" si="2"/>
        <v>106148000</v>
      </c>
      <c r="R65">
        <v>155762000</v>
      </c>
      <c r="S65">
        <v>155762000</v>
      </c>
      <c r="T65">
        <v>155762000</v>
      </c>
      <c r="U65">
        <v>155762000</v>
      </c>
      <c r="V65">
        <f t="shared" si="3"/>
        <v>155762000</v>
      </c>
      <c r="W65">
        <v>152035000</v>
      </c>
      <c r="X65">
        <v>152035000</v>
      </c>
      <c r="Y65">
        <v>152035000</v>
      </c>
      <c r="Z65">
        <v>152035000</v>
      </c>
      <c r="AA65">
        <f t="shared" si="4"/>
        <v>152035000</v>
      </c>
      <c r="AB65">
        <v>103594000</v>
      </c>
      <c r="AC65">
        <v>103594000</v>
      </c>
      <c r="AD65">
        <v>103594000</v>
      </c>
      <c r="AE65">
        <v>103594000</v>
      </c>
      <c r="AF65">
        <f t="shared" si="5"/>
        <v>103594000</v>
      </c>
      <c r="AG65">
        <v>91116000</v>
      </c>
      <c r="AH65">
        <v>91116000</v>
      </c>
      <c r="AI65">
        <v>91116000</v>
      </c>
      <c r="AJ65">
        <v>91116000</v>
      </c>
      <c r="AK65">
        <f t="shared" si="6"/>
        <v>91116000</v>
      </c>
      <c r="AL65">
        <v>162285000</v>
      </c>
      <c r="AM65">
        <v>162285000</v>
      </c>
      <c r="AN65">
        <v>162285000</v>
      </c>
      <c r="AO65">
        <v>162285000</v>
      </c>
      <c r="AP65">
        <f t="shared" si="7"/>
        <v>162285000</v>
      </c>
    </row>
    <row r="66" spans="3:42" x14ac:dyDescent="0.3">
      <c r="C66">
        <v>183125000</v>
      </c>
      <c r="D66">
        <v>34013000</v>
      </c>
      <c r="E66">
        <v>34013000</v>
      </c>
      <c r="F66">
        <v>34013000</v>
      </c>
      <c r="G66">
        <f t="shared" si="0"/>
        <v>71291000</v>
      </c>
      <c r="H66">
        <v>34013000</v>
      </c>
      <c r="I66">
        <v>34013000</v>
      </c>
      <c r="J66">
        <v>34013000</v>
      </c>
      <c r="K66">
        <v>34013000</v>
      </c>
      <c r="L66">
        <f t="shared" si="1"/>
        <v>34013000</v>
      </c>
      <c r="M66">
        <v>34013000</v>
      </c>
      <c r="N66">
        <v>34013000</v>
      </c>
      <c r="O66">
        <v>34013000</v>
      </c>
      <c r="P66">
        <v>34013000</v>
      </c>
      <c r="Q66">
        <f t="shared" si="2"/>
        <v>34013000</v>
      </c>
      <c r="R66">
        <v>34013000</v>
      </c>
      <c r="S66">
        <v>36722000</v>
      </c>
      <c r="T66">
        <v>36722000</v>
      </c>
      <c r="U66">
        <v>36722000</v>
      </c>
      <c r="V66">
        <f t="shared" si="3"/>
        <v>36044750</v>
      </c>
      <c r="W66">
        <v>36722000</v>
      </c>
      <c r="X66">
        <v>57544000</v>
      </c>
      <c r="Y66">
        <v>57544000</v>
      </c>
      <c r="Z66">
        <v>57544000</v>
      </c>
      <c r="AA66">
        <f t="shared" si="4"/>
        <v>52338500</v>
      </c>
      <c r="AB66">
        <v>57544000</v>
      </c>
      <c r="AC66">
        <v>38127000</v>
      </c>
      <c r="AD66">
        <v>38127000</v>
      </c>
      <c r="AE66">
        <v>38127000</v>
      </c>
      <c r="AF66">
        <f t="shared" si="5"/>
        <v>42981250</v>
      </c>
      <c r="AG66">
        <v>38127000</v>
      </c>
      <c r="AH66">
        <v>17318000</v>
      </c>
      <c r="AI66">
        <v>17318000</v>
      </c>
      <c r="AJ66">
        <v>17318000</v>
      </c>
      <c r="AK66">
        <f t="shared" si="6"/>
        <v>22520250</v>
      </c>
      <c r="AL66">
        <v>17318000</v>
      </c>
      <c r="AM66">
        <v>23891000</v>
      </c>
      <c r="AN66">
        <v>23891000</v>
      </c>
      <c r="AO66">
        <v>23891000</v>
      </c>
      <c r="AP66">
        <f t="shared" si="7"/>
        <v>22247750</v>
      </c>
    </row>
    <row r="67" spans="3:42" x14ac:dyDescent="0.3">
      <c r="C67">
        <v>106489000</v>
      </c>
      <c r="D67">
        <v>82361000</v>
      </c>
      <c r="E67">
        <v>82361000</v>
      </c>
      <c r="F67">
        <v>82361000</v>
      </c>
      <c r="G67">
        <f t="shared" si="0"/>
        <v>88393000</v>
      </c>
      <c r="H67">
        <v>82361000</v>
      </c>
      <c r="I67">
        <v>76391000</v>
      </c>
      <c r="J67">
        <v>76391000</v>
      </c>
      <c r="K67">
        <v>76391000</v>
      </c>
      <c r="L67">
        <f t="shared" si="1"/>
        <v>77883500</v>
      </c>
      <c r="M67">
        <v>76391000</v>
      </c>
      <c r="N67">
        <v>58233000</v>
      </c>
      <c r="O67">
        <v>58233000</v>
      </c>
      <c r="P67">
        <v>58233000</v>
      </c>
      <c r="Q67">
        <f t="shared" si="2"/>
        <v>62772500</v>
      </c>
      <c r="R67">
        <v>58233000</v>
      </c>
      <c r="S67">
        <v>325349000</v>
      </c>
      <c r="T67">
        <v>325349000</v>
      </c>
      <c r="U67">
        <v>325349000</v>
      </c>
      <c r="V67">
        <f t="shared" si="3"/>
        <v>258570000</v>
      </c>
      <c r="W67">
        <v>325349000</v>
      </c>
      <c r="X67">
        <v>97788000</v>
      </c>
      <c r="Y67">
        <v>97788000</v>
      </c>
      <c r="Z67">
        <v>97788000</v>
      </c>
      <c r="AA67">
        <f t="shared" si="4"/>
        <v>154678250</v>
      </c>
      <c r="AB67">
        <v>97788000</v>
      </c>
      <c r="AC67">
        <v>143017000</v>
      </c>
      <c r="AD67">
        <v>143017000</v>
      </c>
      <c r="AE67">
        <v>143017000</v>
      </c>
      <c r="AF67">
        <f t="shared" si="5"/>
        <v>131709750</v>
      </c>
      <c r="AG67">
        <v>143017000</v>
      </c>
      <c r="AH67">
        <v>200500000</v>
      </c>
      <c r="AI67">
        <v>200500000</v>
      </c>
      <c r="AJ67">
        <v>200500000</v>
      </c>
      <c r="AK67">
        <f t="shared" si="6"/>
        <v>186129250</v>
      </c>
      <c r="AL67">
        <v>200500000</v>
      </c>
      <c r="AM67">
        <v>208700000</v>
      </c>
      <c r="AN67">
        <v>208700000</v>
      </c>
      <c r="AO67">
        <v>208700000</v>
      </c>
      <c r="AP67">
        <f t="shared" si="7"/>
        <v>206650000</v>
      </c>
    </row>
    <row r="68" spans="3:42" x14ac:dyDescent="0.3">
      <c r="C68">
        <v>584900000</v>
      </c>
      <c r="D68">
        <v>197300000</v>
      </c>
      <c r="E68">
        <v>197300000</v>
      </c>
      <c r="F68">
        <v>197300000</v>
      </c>
      <c r="G68">
        <f t="shared" ref="G68:G131" si="8">AVERAGE(C68:F68)</f>
        <v>294200000</v>
      </c>
      <c r="H68">
        <v>197300000</v>
      </c>
      <c r="I68">
        <v>502700000</v>
      </c>
      <c r="J68">
        <v>502700000</v>
      </c>
      <c r="K68">
        <v>502700000</v>
      </c>
      <c r="L68">
        <f t="shared" ref="L68:L131" si="9">AVERAGE(H68:K68)</f>
        <v>426350000</v>
      </c>
      <c r="M68">
        <v>502700000</v>
      </c>
      <c r="N68">
        <v>601300000</v>
      </c>
      <c r="O68">
        <v>601300000</v>
      </c>
      <c r="P68">
        <v>601300000</v>
      </c>
      <c r="Q68">
        <f t="shared" ref="Q68:Q131" si="10">AVERAGE(M68:P68)</f>
        <v>576650000</v>
      </c>
      <c r="R68">
        <v>601300000</v>
      </c>
      <c r="S68">
        <v>1592100000</v>
      </c>
      <c r="T68">
        <v>1592100000</v>
      </c>
      <c r="U68">
        <v>1592100000</v>
      </c>
      <c r="V68">
        <f t="shared" ref="V68:V131" si="11">AVERAGE(R68:U68)</f>
        <v>1344400000</v>
      </c>
      <c r="W68">
        <v>1592100000</v>
      </c>
      <c r="X68">
        <v>1554000000</v>
      </c>
      <c r="Y68">
        <v>1554000000</v>
      </c>
      <c r="Z68">
        <v>1554000000</v>
      </c>
      <c r="AA68">
        <f t="shared" ref="AA68:AA131" si="12">AVERAGE(W68:Z68)</f>
        <v>1563525000</v>
      </c>
      <c r="AB68">
        <v>1554000000</v>
      </c>
      <c r="AC68">
        <v>1654100000</v>
      </c>
      <c r="AD68">
        <v>1654100000</v>
      </c>
      <c r="AE68">
        <v>1654100000</v>
      </c>
      <c r="AF68">
        <f t="shared" ref="AF68:AF131" si="13">AVERAGE(AB68:AE68)</f>
        <v>1629075000</v>
      </c>
      <c r="AG68">
        <v>1654100000</v>
      </c>
      <c r="AH68">
        <v>1754300000</v>
      </c>
      <c r="AI68">
        <v>1754300000</v>
      </c>
      <c r="AJ68">
        <v>1754300000</v>
      </c>
      <c r="AK68">
        <f t="shared" ref="AK68:AK131" si="14">AVERAGE(AG68:AJ68)</f>
        <v>1729250000</v>
      </c>
      <c r="AL68">
        <v>1754300000</v>
      </c>
      <c r="AM68">
        <v>1402200000</v>
      </c>
      <c r="AN68">
        <v>1402200000</v>
      </c>
      <c r="AO68">
        <v>1402200000</v>
      </c>
      <c r="AP68">
        <f t="shared" ref="AP68:AP131" si="15">AVERAGE(AL68:AO68)</f>
        <v>1490225000</v>
      </c>
    </row>
    <row r="69" spans="3:42" x14ac:dyDescent="0.3">
      <c r="C69">
        <v>15926000</v>
      </c>
      <c r="D69">
        <v>15926000</v>
      </c>
      <c r="E69">
        <v>15926000</v>
      </c>
      <c r="F69">
        <v>15926000</v>
      </c>
      <c r="G69">
        <f t="shared" si="8"/>
        <v>15926000</v>
      </c>
      <c r="H69">
        <v>13965000</v>
      </c>
      <c r="I69">
        <v>13965000</v>
      </c>
      <c r="J69">
        <v>13965000</v>
      </c>
      <c r="K69">
        <v>13965000</v>
      </c>
      <c r="L69">
        <f t="shared" si="9"/>
        <v>13965000</v>
      </c>
      <c r="M69">
        <v>1974000</v>
      </c>
      <c r="N69">
        <v>1974000</v>
      </c>
      <c r="O69">
        <v>1974000</v>
      </c>
      <c r="P69">
        <v>1974000</v>
      </c>
      <c r="Q69">
        <f t="shared" si="10"/>
        <v>1974000</v>
      </c>
      <c r="R69">
        <v>2714000</v>
      </c>
      <c r="S69">
        <v>2714000</v>
      </c>
      <c r="T69">
        <v>2714000</v>
      </c>
      <c r="U69">
        <v>2714000</v>
      </c>
      <c r="V69">
        <f t="shared" si="11"/>
        <v>2714000</v>
      </c>
      <c r="W69">
        <v>10456000</v>
      </c>
      <c r="X69">
        <v>10456000</v>
      </c>
      <c r="Y69">
        <v>10456000</v>
      </c>
      <c r="Z69">
        <v>10456000</v>
      </c>
      <c r="AA69">
        <f t="shared" si="12"/>
        <v>10456000</v>
      </c>
      <c r="AB69">
        <v>30565000</v>
      </c>
      <c r="AC69">
        <v>30565000</v>
      </c>
      <c r="AD69">
        <v>30565000</v>
      </c>
      <c r="AE69">
        <v>30565000</v>
      </c>
      <c r="AF69">
        <f t="shared" si="13"/>
        <v>30565000</v>
      </c>
      <c r="AG69">
        <v>35181000</v>
      </c>
      <c r="AH69">
        <v>35181000</v>
      </c>
      <c r="AI69">
        <v>35181000</v>
      </c>
      <c r="AJ69">
        <v>35181000</v>
      </c>
      <c r="AK69">
        <f t="shared" si="14"/>
        <v>35181000</v>
      </c>
      <c r="AL69">
        <v>43705000</v>
      </c>
      <c r="AM69">
        <v>43705000</v>
      </c>
      <c r="AN69">
        <v>43705000</v>
      </c>
      <c r="AO69">
        <v>43705000</v>
      </c>
      <c r="AP69">
        <f t="shared" si="15"/>
        <v>43705000</v>
      </c>
    </row>
    <row r="70" spans="3:42" x14ac:dyDescent="0.3">
      <c r="C70">
        <v>59976000</v>
      </c>
      <c r="D70">
        <v>59976000</v>
      </c>
      <c r="E70">
        <v>59976000</v>
      </c>
      <c r="F70">
        <v>59976000</v>
      </c>
      <c r="G70">
        <f t="shared" si="8"/>
        <v>59976000</v>
      </c>
      <c r="H70">
        <v>16816000</v>
      </c>
      <c r="I70">
        <v>16816000</v>
      </c>
      <c r="J70">
        <v>16816000</v>
      </c>
      <c r="K70">
        <v>16816000</v>
      </c>
      <c r="L70">
        <f t="shared" si="9"/>
        <v>16816000</v>
      </c>
      <c r="M70">
        <v>24218000</v>
      </c>
      <c r="N70">
        <v>24218000</v>
      </c>
      <c r="O70">
        <v>24218000</v>
      </c>
      <c r="P70">
        <v>24218000</v>
      </c>
      <c r="Q70">
        <f t="shared" si="10"/>
        <v>24218000</v>
      </c>
      <c r="R70">
        <v>34733000</v>
      </c>
      <c r="S70">
        <v>34733000</v>
      </c>
      <c r="T70">
        <v>34733000</v>
      </c>
      <c r="U70">
        <v>34733000</v>
      </c>
      <c r="V70">
        <f t="shared" si="11"/>
        <v>34733000</v>
      </c>
      <c r="W70">
        <v>23039000</v>
      </c>
      <c r="X70">
        <v>23039000</v>
      </c>
      <c r="Y70">
        <v>23039000</v>
      </c>
      <c r="Z70">
        <v>23039000</v>
      </c>
      <c r="AA70">
        <f t="shared" si="12"/>
        <v>23039000</v>
      </c>
      <c r="AB70">
        <v>38701000</v>
      </c>
      <c r="AC70">
        <v>38701000</v>
      </c>
      <c r="AD70">
        <v>38701000</v>
      </c>
      <c r="AE70">
        <v>38701000</v>
      </c>
      <c r="AF70">
        <f t="shared" si="13"/>
        <v>38701000</v>
      </c>
      <c r="AG70">
        <v>43566000</v>
      </c>
      <c r="AH70">
        <v>43566000</v>
      </c>
      <c r="AI70">
        <v>43566000</v>
      </c>
      <c r="AJ70">
        <v>43566000</v>
      </c>
      <c r="AK70">
        <f t="shared" si="14"/>
        <v>43566000</v>
      </c>
      <c r="AL70">
        <v>34777000</v>
      </c>
      <c r="AM70">
        <v>34777000</v>
      </c>
      <c r="AN70">
        <v>34777000</v>
      </c>
      <c r="AO70">
        <v>34777000</v>
      </c>
      <c r="AP70">
        <f t="shared" si="15"/>
        <v>34777000</v>
      </c>
    </row>
    <row r="71" spans="3:42" x14ac:dyDescent="0.3">
      <c r="C71">
        <v>30963000</v>
      </c>
      <c r="D71">
        <v>30963000</v>
      </c>
      <c r="E71">
        <v>32104000</v>
      </c>
      <c r="F71">
        <v>32104000</v>
      </c>
      <c r="G71">
        <f t="shared" si="8"/>
        <v>31533500</v>
      </c>
      <c r="H71">
        <v>32104000</v>
      </c>
      <c r="I71">
        <v>32104000</v>
      </c>
      <c r="J71">
        <v>31698000</v>
      </c>
      <c r="K71">
        <v>31698000</v>
      </c>
      <c r="L71">
        <f t="shared" si="9"/>
        <v>31901000</v>
      </c>
      <c r="M71">
        <v>31698000</v>
      </c>
      <c r="N71">
        <v>31698000</v>
      </c>
      <c r="O71">
        <v>45718000</v>
      </c>
      <c r="P71">
        <v>45718000</v>
      </c>
      <c r="Q71">
        <f t="shared" si="10"/>
        <v>38708000</v>
      </c>
      <c r="R71">
        <v>45718000</v>
      </c>
      <c r="S71">
        <v>45718000</v>
      </c>
      <c r="T71">
        <v>59521000</v>
      </c>
      <c r="U71">
        <v>59521000</v>
      </c>
      <c r="V71">
        <f t="shared" si="11"/>
        <v>52619500</v>
      </c>
      <c r="W71">
        <v>59521000</v>
      </c>
      <c r="X71">
        <v>59521000</v>
      </c>
      <c r="Y71">
        <v>72355000</v>
      </c>
      <c r="Z71">
        <v>72355000</v>
      </c>
      <c r="AA71">
        <f t="shared" si="12"/>
        <v>65938000</v>
      </c>
      <c r="AB71">
        <v>72355000</v>
      </c>
      <c r="AC71">
        <v>72355000</v>
      </c>
      <c r="AD71">
        <v>72742000</v>
      </c>
      <c r="AE71">
        <v>72742000</v>
      </c>
      <c r="AF71">
        <f t="shared" si="13"/>
        <v>72548500</v>
      </c>
      <c r="AG71">
        <v>72742000</v>
      </c>
      <c r="AH71">
        <v>72742000</v>
      </c>
      <c r="AI71">
        <v>97879000</v>
      </c>
      <c r="AJ71">
        <v>97879000</v>
      </c>
      <c r="AK71">
        <f t="shared" si="14"/>
        <v>85310500</v>
      </c>
      <c r="AL71">
        <v>97879000</v>
      </c>
      <c r="AM71">
        <v>97879000</v>
      </c>
      <c r="AN71">
        <v>86064000</v>
      </c>
      <c r="AO71">
        <v>86064000</v>
      </c>
      <c r="AP71">
        <f t="shared" si="15"/>
        <v>91971500</v>
      </c>
    </row>
    <row r="72" spans="3:42" x14ac:dyDescent="0.3">
      <c r="C72">
        <v>26491000</v>
      </c>
      <c r="D72">
        <v>26491000</v>
      </c>
      <c r="E72">
        <v>26491000</v>
      </c>
      <c r="F72">
        <v>26491000</v>
      </c>
      <c r="G72">
        <f t="shared" si="8"/>
        <v>26491000</v>
      </c>
      <c r="H72">
        <v>2551000</v>
      </c>
      <c r="I72">
        <v>2551000</v>
      </c>
      <c r="J72">
        <v>2551000</v>
      </c>
      <c r="K72">
        <v>2551000</v>
      </c>
      <c r="L72">
        <f t="shared" si="9"/>
        <v>2551000</v>
      </c>
      <c r="M72">
        <v>11919000</v>
      </c>
      <c r="N72">
        <v>11919000</v>
      </c>
      <c r="O72">
        <v>11919000</v>
      </c>
      <c r="P72">
        <v>11919000</v>
      </c>
      <c r="Q72">
        <f t="shared" si="10"/>
        <v>11919000</v>
      </c>
      <c r="R72">
        <v>7133000</v>
      </c>
      <c r="S72">
        <v>7133000</v>
      </c>
      <c r="T72">
        <v>7133000</v>
      </c>
      <c r="U72">
        <v>7133000</v>
      </c>
      <c r="V72">
        <f t="shared" si="11"/>
        <v>7133000</v>
      </c>
      <c r="W72">
        <v>17164000</v>
      </c>
      <c r="X72">
        <v>17164000</v>
      </c>
      <c r="Y72">
        <v>17164000</v>
      </c>
      <c r="Z72">
        <v>17164000</v>
      </c>
      <c r="AA72">
        <f t="shared" si="12"/>
        <v>17164000</v>
      </c>
      <c r="AB72">
        <v>7585000</v>
      </c>
      <c r="AC72">
        <v>7585000</v>
      </c>
      <c r="AD72">
        <v>7585000</v>
      </c>
      <c r="AE72">
        <v>7585000</v>
      </c>
      <c r="AF72">
        <f t="shared" si="13"/>
        <v>7585000</v>
      </c>
      <c r="AG72">
        <v>12027000</v>
      </c>
      <c r="AH72">
        <v>12027000</v>
      </c>
      <c r="AI72">
        <v>12027000</v>
      </c>
      <c r="AJ72">
        <v>12027000</v>
      </c>
      <c r="AK72">
        <f t="shared" si="14"/>
        <v>12027000</v>
      </c>
      <c r="AL72">
        <v>65548000</v>
      </c>
      <c r="AM72">
        <v>65548000</v>
      </c>
      <c r="AN72">
        <v>65548000</v>
      </c>
      <c r="AO72">
        <v>65548000</v>
      </c>
      <c r="AP72">
        <f t="shared" si="15"/>
        <v>65548000</v>
      </c>
    </row>
    <row r="73" spans="3:42" x14ac:dyDescent="0.3">
      <c r="C73">
        <v>1957000000</v>
      </c>
      <c r="D73">
        <v>1957000000</v>
      </c>
      <c r="E73">
        <v>1957000000</v>
      </c>
      <c r="F73">
        <v>2484000000</v>
      </c>
      <c r="G73">
        <f t="shared" si="8"/>
        <v>2088750000</v>
      </c>
      <c r="H73">
        <v>2484000000</v>
      </c>
      <c r="I73">
        <v>2484000000</v>
      </c>
      <c r="J73">
        <v>2484000000</v>
      </c>
      <c r="K73">
        <v>2803000000</v>
      </c>
      <c r="L73">
        <f t="shared" si="9"/>
        <v>2563750000</v>
      </c>
      <c r="M73">
        <v>2803000000</v>
      </c>
      <c r="N73">
        <v>2803000000</v>
      </c>
      <c r="O73">
        <v>2803000000</v>
      </c>
      <c r="P73">
        <v>2643000000</v>
      </c>
      <c r="Q73">
        <f t="shared" si="10"/>
        <v>2763000000</v>
      </c>
      <c r="R73">
        <v>2643000000</v>
      </c>
      <c r="S73">
        <v>2643000000</v>
      </c>
      <c r="T73">
        <v>2643000000</v>
      </c>
      <c r="U73">
        <v>2856000000</v>
      </c>
      <c r="V73">
        <f t="shared" si="11"/>
        <v>2696250000</v>
      </c>
      <c r="W73">
        <v>2856000000</v>
      </c>
      <c r="X73">
        <v>2856000000</v>
      </c>
      <c r="Y73">
        <v>2856000000</v>
      </c>
      <c r="Z73">
        <v>4009000000</v>
      </c>
      <c r="AA73">
        <f t="shared" si="12"/>
        <v>3144250000</v>
      </c>
      <c r="AB73">
        <v>4009000000</v>
      </c>
      <c r="AC73">
        <v>4009000000</v>
      </c>
      <c r="AD73">
        <v>4009000000</v>
      </c>
      <c r="AE73">
        <v>4023000000</v>
      </c>
      <c r="AF73">
        <f t="shared" si="13"/>
        <v>4012500000</v>
      </c>
      <c r="AG73">
        <v>4023000000</v>
      </c>
      <c r="AH73">
        <v>4023000000</v>
      </c>
      <c r="AI73">
        <v>4023000000</v>
      </c>
      <c r="AJ73">
        <v>6538000000</v>
      </c>
      <c r="AK73">
        <f t="shared" si="14"/>
        <v>4651750000</v>
      </c>
      <c r="AL73">
        <v>6538000000</v>
      </c>
      <c r="AM73">
        <v>6538000000</v>
      </c>
      <c r="AN73">
        <v>6538000000</v>
      </c>
      <c r="AO73">
        <v>5115000000</v>
      </c>
      <c r="AP73">
        <f t="shared" si="15"/>
        <v>6182250000</v>
      </c>
    </row>
    <row r="74" spans="3:42" x14ac:dyDescent="0.3">
      <c r="C74">
        <v>107182000</v>
      </c>
      <c r="D74">
        <v>107182000</v>
      </c>
      <c r="E74">
        <v>89805000</v>
      </c>
      <c r="F74">
        <v>89805000</v>
      </c>
      <c r="G74">
        <f t="shared" si="8"/>
        <v>98493500</v>
      </c>
      <c r="H74">
        <v>89805000</v>
      </c>
      <c r="I74">
        <v>89805000</v>
      </c>
      <c r="J74">
        <v>214284000</v>
      </c>
      <c r="K74">
        <v>214284000</v>
      </c>
      <c r="L74">
        <f t="shared" si="9"/>
        <v>152044500</v>
      </c>
      <c r="M74">
        <v>214284000</v>
      </c>
      <c r="N74">
        <v>214284000</v>
      </c>
      <c r="O74">
        <v>90180000</v>
      </c>
      <c r="P74">
        <v>90180000</v>
      </c>
      <c r="Q74">
        <f t="shared" si="10"/>
        <v>152232000</v>
      </c>
      <c r="R74">
        <v>90180000</v>
      </c>
      <c r="S74">
        <v>90180000</v>
      </c>
      <c r="T74">
        <v>106001000</v>
      </c>
      <c r="U74">
        <v>106001000</v>
      </c>
      <c r="V74">
        <f t="shared" si="11"/>
        <v>98090500</v>
      </c>
      <c r="W74">
        <v>106001000</v>
      </c>
      <c r="X74">
        <v>106001000</v>
      </c>
      <c r="Y74">
        <v>106001000</v>
      </c>
      <c r="Z74">
        <v>106001000</v>
      </c>
      <c r="AA74">
        <f t="shared" si="12"/>
        <v>106001000</v>
      </c>
      <c r="AB74">
        <v>346483000</v>
      </c>
      <c r="AC74">
        <v>346483000</v>
      </c>
      <c r="AD74">
        <v>393335000</v>
      </c>
      <c r="AE74">
        <v>393335000</v>
      </c>
      <c r="AF74">
        <f t="shared" si="13"/>
        <v>369909000</v>
      </c>
      <c r="AG74">
        <v>393335000</v>
      </c>
      <c r="AH74">
        <v>393335000</v>
      </c>
      <c r="AI74">
        <v>315136000</v>
      </c>
      <c r="AJ74">
        <v>315136000</v>
      </c>
      <c r="AK74">
        <f t="shared" si="14"/>
        <v>354235500</v>
      </c>
      <c r="AL74">
        <v>315136000</v>
      </c>
      <c r="AM74">
        <v>315136000</v>
      </c>
      <c r="AN74">
        <v>198561000</v>
      </c>
      <c r="AO74">
        <v>198561000</v>
      </c>
      <c r="AP74">
        <f t="shared" si="15"/>
        <v>256848500</v>
      </c>
    </row>
    <row r="75" spans="3:42" x14ac:dyDescent="0.3">
      <c r="C75">
        <v>37544000</v>
      </c>
      <c r="D75">
        <v>37544000</v>
      </c>
      <c r="E75">
        <v>5541000</v>
      </c>
      <c r="F75">
        <v>5541000</v>
      </c>
      <c r="G75">
        <f t="shared" si="8"/>
        <v>21542500</v>
      </c>
      <c r="H75">
        <v>5541000</v>
      </c>
      <c r="I75">
        <v>5541000</v>
      </c>
      <c r="J75">
        <v>10809000</v>
      </c>
      <c r="K75">
        <v>10809000</v>
      </c>
      <c r="L75">
        <f t="shared" si="9"/>
        <v>8175000</v>
      </c>
      <c r="M75">
        <v>10809000</v>
      </c>
      <c r="N75">
        <v>10809000</v>
      </c>
      <c r="O75">
        <v>13594000</v>
      </c>
      <c r="P75">
        <v>13594000</v>
      </c>
      <c r="Q75">
        <f t="shared" si="10"/>
        <v>12201500</v>
      </c>
      <c r="R75">
        <v>13594000</v>
      </c>
      <c r="S75">
        <v>13594000</v>
      </c>
      <c r="T75">
        <v>20672000</v>
      </c>
      <c r="U75">
        <v>20672000</v>
      </c>
      <c r="V75">
        <f t="shared" si="11"/>
        <v>17133000</v>
      </c>
      <c r="W75">
        <v>20672000</v>
      </c>
      <c r="X75">
        <v>20672000</v>
      </c>
      <c r="Y75">
        <v>27552000</v>
      </c>
      <c r="Z75">
        <v>27552000</v>
      </c>
      <c r="AA75">
        <f t="shared" si="12"/>
        <v>24112000</v>
      </c>
      <c r="AB75">
        <v>27552000</v>
      </c>
      <c r="AC75">
        <v>27552000</v>
      </c>
      <c r="AD75">
        <v>25651000</v>
      </c>
      <c r="AE75">
        <v>25651000</v>
      </c>
      <c r="AF75">
        <f t="shared" si="13"/>
        <v>26601500</v>
      </c>
      <c r="AG75">
        <v>25651000</v>
      </c>
      <c r="AH75">
        <v>25651000</v>
      </c>
      <c r="AI75">
        <v>50134000</v>
      </c>
      <c r="AJ75">
        <v>50134000</v>
      </c>
      <c r="AK75">
        <f t="shared" si="14"/>
        <v>37892500</v>
      </c>
      <c r="AL75">
        <v>50134000</v>
      </c>
      <c r="AM75">
        <v>50134000</v>
      </c>
      <c r="AN75">
        <v>29997000</v>
      </c>
      <c r="AO75">
        <v>29997000</v>
      </c>
      <c r="AP75">
        <f t="shared" si="15"/>
        <v>40065500</v>
      </c>
    </row>
    <row r="76" spans="3:42" x14ac:dyDescent="0.3">
      <c r="C76">
        <v>3595000</v>
      </c>
      <c r="D76">
        <v>3595000</v>
      </c>
      <c r="E76">
        <v>5083000</v>
      </c>
      <c r="F76">
        <v>5083000</v>
      </c>
      <c r="G76">
        <f t="shared" si="8"/>
        <v>4339000</v>
      </c>
      <c r="H76">
        <v>5083000</v>
      </c>
      <c r="I76">
        <v>5083000</v>
      </c>
      <c r="J76">
        <v>3805000</v>
      </c>
      <c r="K76">
        <v>3805000</v>
      </c>
      <c r="L76">
        <f t="shared" si="9"/>
        <v>4444000</v>
      </c>
      <c r="M76">
        <v>3805000</v>
      </c>
      <c r="N76">
        <v>3805000</v>
      </c>
      <c r="O76">
        <v>37090000</v>
      </c>
      <c r="P76">
        <v>37090000</v>
      </c>
      <c r="Q76">
        <f t="shared" si="10"/>
        <v>20447500</v>
      </c>
      <c r="R76">
        <v>37090000</v>
      </c>
      <c r="S76">
        <v>37090000</v>
      </c>
      <c r="T76">
        <v>70325000</v>
      </c>
      <c r="U76">
        <v>70325000</v>
      </c>
      <c r="V76">
        <f t="shared" si="11"/>
        <v>53707500</v>
      </c>
      <c r="W76">
        <v>70325000</v>
      </c>
      <c r="X76">
        <v>70325000</v>
      </c>
      <c r="Y76">
        <v>109355000</v>
      </c>
      <c r="Z76">
        <v>109355000</v>
      </c>
      <c r="AA76">
        <f t="shared" si="12"/>
        <v>89840000</v>
      </c>
      <c r="AB76">
        <v>109355000</v>
      </c>
      <c r="AC76">
        <v>109355000</v>
      </c>
      <c r="AD76">
        <v>105497000</v>
      </c>
      <c r="AE76">
        <v>105497000</v>
      </c>
      <c r="AF76">
        <f t="shared" si="13"/>
        <v>107426000</v>
      </c>
      <c r="AG76">
        <v>105497000</v>
      </c>
      <c r="AH76">
        <v>105497000</v>
      </c>
      <c r="AI76">
        <v>17350000</v>
      </c>
      <c r="AJ76">
        <v>17350000</v>
      </c>
      <c r="AK76">
        <f t="shared" si="14"/>
        <v>61423500</v>
      </c>
      <c r="AL76">
        <v>17350000</v>
      </c>
      <c r="AM76">
        <v>17350000</v>
      </c>
      <c r="AN76">
        <v>23203000</v>
      </c>
      <c r="AO76">
        <v>23203000</v>
      </c>
      <c r="AP76">
        <f t="shared" si="15"/>
        <v>20276500</v>
      </c>
    </row>
    <row r="77" spans="3:42" x14ac:dyDescent="0.3">
      <c r="C77">
        <v>23054000</v>
      </c>
      <c r="D77">
        <v>23054000</v>
      </c>
      <c r="E77">
        <v>27220000</v>
      </c>
      <c r="F77">
        <v>27220000</v>
      </c>
      <c r="G77">
        <f t="shared" si="8"/>
        <v>25137000</v>
      </c>
      <c r="H77">
        <v>27220000</v>
      </c>
      <c r="I77">
        <v>27220000</v>
      </c>
      <c r="J77">
        <v>50146000</v>
      </c>
      <c r="K77">
        <v>50146000</v>
      </c>
      <c r="L77">
        <f t="shared" si="9"/>
        <v>38683000</v>
      </c>
      <c r="M77">
        <v>50146000</v>
      </c>
      <c r="N77">
        <v>50146000</v>
      </c>
      <c r="O77">
        <v>28088000</v>
      </c>
      <c r="P77">
        <v>28088000</v>
      </c>
      <c r="Q77">
        <f t="shared" si="10"/>
        <v>39117000</v>
      </c>
      <c r="R77">
        <v>28088000</v>
      </c>
      <c r="S77">
        <v>28088000</v>
      </c>
      <c r="T77">
        <v>18627000</v>
      </c>
      <c r="U77">
        <v>18627000</v>
      </c>
      <c r="V77">
        <f t="shared" si="11"/>
        <v>23357500</v>
      </c>
      <c r="W77">
        <v>18627000</v>
      </c>
      <c r="X77">
        <v>18627000</v>
      </c>
      <c r="Y77">
        <v>4695000</v>
      </c>
      <c r="Z77">
        <v>4695000</v>
      </c>
      <c r="AA77">
        <f t="shared" si="12"/>
        <v>11661000</v>
      </c>
      <c r="AB77">
        <v>4695000</v>
      </c>
      <c r="AC77">
        <v>4695000</v>
      </c>
      <c r="AD77">
        <v>46519000</v>
      </c>
      <c r="AE77">
        <v>46519000</v>
      </c>
      <c r="AF77">
        <f t="shared" si="13"/>
        <v>25607000</v>
      </c>
      <c r="AG77">
        <v>46519000</v>
      </c>
      <c r="AH77">
        <v>46519000</v>
      </c>
      <c r="AI77">
        <v>12372000</v>
      </c>
      <c r="AJ77">
        <v>12372000</v>
      </c>
      <c r="AK77">
        <f t="shared" si="14"/>
        <v>29445500</v>
      </c>
      <c r="AL77">
        <v>12372000</v>
      </c>
      <c r="AM77">
        <v>12372000</v>
      </c>
      <c r="AN77">
        <v>4221000</v>
      </c>
      <c r="AO77">
        <v>4221000</v>
      </c>
      <c r="AP77">
        <f t="shared" si="15"/>
        <v>8296500</v>
      </c>
    </row>
    <row r="78" spans="3:42" x14ac:dyDescent="0.3">
      <c r="C78">
        <v>1984000</v>
      </c>
      <c r="D78">
        <v>1984000</v>
      </c>
      <c r="E78">
        <v>86000</v>
      </c>
      <c r="F78">
        <v>86000</v>
      </c>
      <c r="G78">
        <f t="shared" si="8"/>
        <v>1035000</v>
      </c>
      <c r="H78">
        <v>86000</v>
      </c>
      <c r="I78">
        <v>86000</v>
      </c>
      <c r="J78">
        <v>11399000</v>
      </c>
      <c r="K78">
        <v>11399000</v>
      </c>
      <c r="L78">
        <f t="shared" si="9"/>
        <v>5742500</v>
      </c>
      <c r="M78">
        <v>11399000</v>
      </c>
      <c r="N78">
        <v>11399000</v>
      </c>
      <c r="O78">
        <v>254538</v>
      </c>
      <c r="P78">
        <v>254538</v>
      </c>
      <c r="Q78">
        <f t="shared" si="10"/>
        <v>5826769</v>
      </c>
      <c r="R78">
        <v>254538</v>
      </c>
      <c r="S78">
        <v>254538</v>
      </c>
      <c r="T78">
        <v>267048</v>
      </c>
      <c r="U78">
        <v>267048</v>
      </c>
      <c r="V78">
        <f t="shared" si="11"/>
        <v>260793</v>
      </c>
      <c r="W78">
        <v>267048</v>
      </c>
      <c r="X78">
        <v>267048</v>
      </c>
      <c r="Y78">
        <v>14489700</v>
      </c>
      <c r="Z78">
        <v>14489700</v>
      </c>
      <c r="AA78">
        <f t="shared" si="12"/>
        <v>7378374</v>
      </c>
      <c r="AB78">
        <v>14489700</v>
      </c>
      <c r="AC78">
        <v>14489700</v>
      </c>
      <c r="AD78">
        <v>3071673</v>
      </c>
      <c r="AE78">
        <v>3071673</v>
      </c>
      <c r="AF78">
        <f t="shared" si="13"/>
        <v>8780686.5</v>
      </c>
      <c r="AG78">
        <v>3071673</v>
      </c>
      <c r="AH78">
        <v>3071673</v>
      </c>
      <c r="AI78">
        <v>15834077</v>
      </c>
      <c r="AJ78">
        <v>15834077</v>
      </c>
      <c r="AK78">
        <f t="shared" si="14"/>
        <v>9452875</v>
      </c>
      <c r="AL78">
        <v>15834077</v>
      </c>
      <c r="AM78">
        <v>15834077</v>
      </c>
      <c r="AN78">
        <v>11195412</v>
      </c>
      <c r="AO78">
        <v>11195412</v>
      </c>
      <c r="AP78">
        <f t="shared" si="15"/>
        <v>13514744.5</v>
      </c>
    </row>
    <row r="79" spans="3:42" x14ac:dyDescent="0.3">
      <c r="C79">
        <v>160000</v>
      </c>
      <c r="D79">
        <v>11394000</v>
      </c>
      <c r="E79">
        <v>11394000</v>
      </c>
      <c r="F79">
        <v>11394000</v>
      </c>
      <c r="G79">
        <f t="shared" si="8"/>
        <v>8585500</v>
      </c>
      <c r="H79">
        <v>11394000</v>
      </c>
      <c r="I79">
        <v>6840000</v>
      </c>
      <c r="J79">
        <v>6840000</v>
      </c>
      <c r="K79">
        <v>6840000</v>
      </c>
      <c r="L79">
        <f t="shared" si="9"/>
        <v>7978500</v>
      </c>
      <c r="M79">
        <v>6840000</v>
      </c>
      <c r="N79">
        <v>5915000</v>
      </c>
      <c r="O79">
        <v>5915000</v>
      </c>
      <c r="P79">
        <v>5915000</v>
      </c>
      <c r="Q79">
        <f t="shared" si="10"/>
        <v>6146250</v>
      </c>
      <c r="R79">
        <v>5915000</v>
      </c>
      <c r="S79">
        <v>3136000</v>
      </c>
      <c r="T79">
        <v>3136000</v>
      </c>
      <c r="U79">
        <v>3136000</v>
      </c>
      <c r="V79">
        <f t="shared" si="11"/>
        <v>3830750</v>
      </c>
      <c r="W79">
        <v>3136000</v>
      </c>
      <c r="X79">
        <v>1441000</v>
      </c>
      <c r="Y79">
        <v>1441000</v>
      </c>
      <c r="Z79">
        <v>1441000</v>
      </c>
      <c r="AA79">
        <f t="shared" si="12"/>
        <v>1864750</v>
      </c>
      <c r="AB79">
        <v>1441000</v>
      </c>
      <c r="AC79">
        <v>24523000</v>
      </c>
      <c r="AD79">
        <v>24523000</v>
      </c>
      <c r="AE79">
        <v>24523000</v>
      </c>
      <c r="AF79">
        <f t="shared" si="13"/>
        <v>18752500</v>
      </c>
      <c r="AG79">
        <v>24523000</v>
      </c>
      <c r="AH79">
        <v>17823000</v>
      </c>
      <c r="AI79">
        <v>17823000</v>
      </c>
      <c r="AJ79">
        <v>17823000</v>
      </c>
      <c r="AK79">
        <f t="shared" si="14"/>
        <v>19498000</v>
      </c>
      <c r="AL79">
        <v>17823000</v>
      </c>
      <c r="AM79">
        <v>1031000</v>
      </c>
      <c r="AN79">
        <v>1031000</v>
      </c>
      <c r="AO79">
        <v>1031000</v>
      </c>
      <c r="AP79">
        <f t="shared" si="15"/>
        <v>5229000</v>
      </c>
    </row>
    <row r="80" spans="3:42" x14ac:dyDescent="0.3">
      <c r="C80">
        <v>385000000</v>
      </c>
      <c r="D80">
        <v>385000000</v>
      </c>
      <c r="E80">
        <v>385000000</v>
      </c>
      <c r="F80">
        <v>333000000</v>
      </c>
      <c r="G80">
        <f t="shared" si="8"/>
        <v>372000000</v>
      </c>
      <c r="H80">
        <v>333000000</v>
      </c>
      <c r="I80">
        <v>333000000</v>
      </c>
      <c r="J80">
        <v>333000000</v>
      </c>
      <c r="K80">
        <v>411000000</v>
      </c>
      <c r="L80">
        <f t="shared" si="9"/>
        <v>352500000</v>
      </c>
      <c r="M80">
        <v>411000000</v>
      </c>
      <c r="N80">
        <v>411000000</v>
      </c>
      <c r="O80">
        <v>411000000</v>
      </c>
      <c r="P80">
        <v>384000000</v>
      </c>
      <c r="Q80">
        <f t="shared" si="10"/>
        <v>404250000</v>
      </c>
      <c r="R80">
        <v>384000000</v>
      </c>
      <c r="S80">
        <v>384000000</v>
      </c>
      <c r="T80">
        <v>384000000</v>
      </c>
      <c r="U80">
        <v>439000000</v>
      </c>
      <c r="V80">
        <f t="shared" si="11"/>
        <v>397750000</v>
      </c>
      <c r="W80">
        <v>439000000</v>
      </c>
      <c r="X80">
        <v>439000000</v>
      </c>
      <c r="Y80">
        <v>439000000</v>
      </c>
      <c r="Z80">
        <v>154000000</v>
      </c>
      <c r="AA80">
        <f t="shared" si="12"/>
        <v>367750000</v>
      </c>
      <c r="AB80">
        <v>154000000</v>
      </c>
      <c r="AC80">
        <v>154000000</v>
      </c>
      <c r="AD80">
        <v>154000000</v>
      </c>
      <c r="AE80">
        <v>302000000</v>
      </c>
      <c r="AF80">
        <f t="shared" si="13"/>
        <v>191000000</v>
      </c>
      <c r="AG80">
        <v>302000000</v>
      </c>
      <c r="AH80">
        <v>302000000</v>
      </c>
      <c r="AI80">
        <v>302000000</v>
      </c>
      <c r="AJ80">
        <v>155000000</v>
      </c>
      <c r="AK80">
        <f t="shared" si="14"/>
        <v>265250000</v>
      </c>
      <c r="AL80">
        <v>155000000</v>
      </c>
      <c r="AM80">
        <v>155000000</v>
      </c>
      <c r="AN80">
        <v>155000000</v>
      </c>
      <c r="AO80">
        <v>157000000</v>
      </c>
      <c r="AP80">
        <f t="shared" si="15"/>
        <v>155500000</v>
      </c>
    </row>
    <row r="81" spans="3:42" x14ac:dyDescent="0.3">
      <c r="C81">
        <v>671011.44834935397</v>
      </c>
      <c r="D81">
        <v>671011.44834935397</v>
      </c>
      <c r="E81">
        <v>671011.44834935397</v>
      </c>
      <c r="F81">
        <v>671011.44834935397</v>
      </c>
      <c r="G81">
        <f t="shared" si="8"/>
        <v>671011.44834935397</v>
      </c>
      <c r="H81">
        <v>197865130.406086</v>
      </c>
      <c r="I81">
        <v>197865130.406086</v>
      </c>
      <c r="J81">
        <v>197865130.406086</v>
      </c>
      <c r="K81">
        <v>991673248.18767405</v>
      </c>
      <c r="L81">
        <f t="shared" si="9"/>
        <v>396317159.85148299</v>
      </c>
      <c r="M81">
        <v>991673248.18767405</v>
      </c>
      <c r="N81">
        <v>991673248.18767405</v>
      </c>
      <c r="O81">
        <v>991673248.18767405</v>
      </c>
      <c r="P81">
        <v>1109781881.5659299</v>
      </c>
      <c r="Q81">
        <f t="shared" si="10"/>
        <v>1021200406.532238</v>
      </c>
      <c r="R81">
        <v>1109781881.5659299</v>
      </c>
      <c r="S81">
        <v>1109781881.5659299</v>
      </c>
      <c r="T81">
        <v>1109781881.5659299</v>
      </c>
      <c r="U81">
        <v>642962718.92724502</v>
      </c>
      <c r="V81">
        <f t="shared" si="11"/>
        <v>993077090.9062587</v>
      </c>
      <c r="W81">
        <v>642962718.92724502</v>
      </c>
      <c r="X81">
        <v>642962718.92724502</v>
      </c>
      <c r="Y81">
        <v>642962718.92724502</v>
      </c>
      <c r="Z81">
        <v>642962718.92724502</v>
      </c>
      <c r="AA81">
        <f t="shared" si="12"/>
        <v>642962718.92724502</v>
      </c>
      <c r="AB81">
        <v>200506958.876504</v>
      </c>
      <c r="AC81">
        <v>200506958.876504</v>
      </c>
      <c r="AD81">
        <v>200506958.876504</v>
      </c>
      <c r="AE81">
        <v>199992448.36570001</v>
      </c>
      <c r="AF81">
        <f t="shared" si="13"/>
        <v>200378331.24880302</v>
      </c>
      <c r="AG81">
        <v>199992448.36570001</v>
      </c>
      <c r="AH81">
        <v>199992448.36570001</v>
      </c>
      <c r="AI81">
        <v>199992448.36570001</v>
      </c>
      <c r="AJ81">
        <v>365357864.33829999</v>
      </c>
      <c r="AK81">
        <f t="shared" si="14"/>
        <v>241333802.35885</v>
      </c>
      <c r="AL81">
        <v>365357864.33829999</v>
      </c>
      <c r="AM81">
        <v>365357864.33829999</v>
      </c>
      <c r="AN81">
        <v>365357864.33829999</v>
      </c>
      <c r="AO81">
        <v>365357864.33829999</v>
      </c>
      <c r="AP81">
        <f t="shared" si="15"/>
        <v>365357864.33829999</v>
      </c>
    </row>
    <row r="82" spans="3:42" x14ac:dyDescent="0.3">
      <c r="C82">
        <v>86100000</v>
      </c>
      <c r="D82">
        <v>86100000</v>
      </c>
      <c r="E82">
        <v>86100000</v>
      </c>
      <c r="F82">
        <v>86100000</v>
      </c>
      <c r="G82">
        <f t="shared" si="8"/>
        <v>86100000</v>
      </c>
      <c r="H82">
        <v>122500000</v>
      </c>
      <c r="I82">
        <v>122500000</v>
      </c>
      <c r="J82">
        <v>122500000</v>
      </c>
      <c r="K82">
        <v>122500000</v>
      </c>
      <c r="L82">
        <f t="shared" si="9"/>
        <v>122500000</v>
      </c>
      <c r="M82">
        <v>136500000</v>
      </c>
      <c r="N82">
        <v>136500000</v>
      </c>
      <c r="O82">
        <v>136500000</v>
      </c>
      <c r="P82">
        <v>136500000</v>
      </c>
      <c r="Q82">
        <f t="shared" si="10"/>
        <v>136500000</v>
      </c>
      <c r="R82">
        <v>49900000</v>
      </c>
      <c r="S82">
        <v>49900000</v>
      </c>
      <c r="T82">
        <v>49900000</v>
      </c>
      <c r="U82">
        <v>49900000</v>
      </c>
      <c r="V82">
        <f t="shared" si="11"/>
        <v>49900000</v>
      </c>
      <c r="W82">
        <v>124900000</v>
      </c>
      <c r="X82">
        <v>124900000</v>
      </c>
      <c r="Y82">
        <v>124900000</v>
      </c>
      <c r="Z82">
        <v>124900000</v>
      </c>
      <c r="AA82">
        <f t="shared" si="12"/>
        <v>124900000</v>
      </c>
      <c r="AB82">
        <v>162600000</v>
      </c>
      <c r="AC82">
        <v>162600000</v>
      </c>
      <c r="AD82">
        <v>162600000</v>
      </c>
      <c r="AE82">
        <v>162600000</v>
      </c>
      <c r="AF82">
        <f t="shared" si="13"/>
        <v>162600000</v>
      </c>
      <c r="AG82">
        <v>139400000</v>
      </c>
      <c r="AH82">
        <v>139400000</v>
      </c>
      <c r="AI82">
        <v>139400000</v>
      </c>
      <c r="AJ82">
        <v>139400000</v>
      </c>
      <c r="AK82">
        <f t="shared" si="14"/>
        <v>139400000</v>
      </c>
      <c r="AL82">
        <v>139400000</v>
      </c>
      <c r="AM82">
        <v>120200000</v>
      </c>
      <c r="AN82">
        <v>120200000</v>
      </c>
      <c r="AO82">
        <v>120200000</v>
      </c>
      <c r="AP82">
        <f t="shared" si="15"/>
        <v>125000000</v>
      </c>
    </row>
    <row r="83" spans="3:42" x14ac:dyDescent="0.3">
      <c r="C83">
        <v>179211469.53404999</v>
      </c>
      <c r="D83">
        <v>179211469.53404999</v>
      </c>
      <c r="E83">
        <v>179211469.53404999</v>
      </c>
      <c r="F83">
        <v>179211469.53404999</v>
      </c>
      <c r="G83">
        <f t="shared" si="8"/>
        <v>179211469.53404999</v>
      </c>
      <c r="H83">
        <v>251776490.06622499</v>
      </c>
      <c r="I83">
        <v>251776490.06622499</v>
      </c>
      <c r="J83">
        <v>251776490.06622499</v>
      </c>
      <c r="K83">
        <v>251776490.06622499</v>
      </c>
      <c r="L83">
        <f t="shared" si="9"/>
        <v>251776490.06622499</v>
      </c>
      <c r="M83">
        <v>86419068.736141905</v>
      </c>
      <c r="N83">
        <v>86419068.736141905</v>
      </c>
      <c r="O83">
        <v>198083632.632119</v>
      </c>
      <c r="P83">
        <v>198083632.632119</v>
      </c>
      <c r="Q83">
        <f t="shared" si="10"/>
        <v>142251350.68413043</v>
      </c>
      <c r="R83">
        <v>198083632.632119</v>
      </c>
      <c r="S83">
        <v>198083632.632119</v>
      </c>
      <c r="T83">
        <v>35283982.6839827</v>
      </c>
      <c r="U83">
        <v>35283982.6839827</v>
      </c>
      <c r="V83">
        <f t="shared" si="11"/>
        <v>116683807.65805086</v>
      </c>
      <c r="W83">
        <v>35283982.6839827</v>
      </c>
      <c r="X83">
        <v>35283982.6839827</v>
      </c>
      <c r="Y83">
        <v>5036209.3352192398</v>
      </c>
      <c r="Z83">
        <v>5036209.3352192398</v>
      </c>
      <c r="AA83">
        <f t="shared" si="12"/>
        <v>20160096.009600967</v>
      </c>
      <c r="AB83">
        <v>5036209.3352192398</v>
      </c>
      <c r="AC83">
        <v>5036209.3352192398</v>
      </c>
      <c r="AD83">
        <v>400985813.14878899</v>
      </c>
      <c r="AE83">
        <v>400985813.14878899</v>
      </c>
      <c r="AF83">
        <f t="shared" si="13"/>
        <v>203011011.2420041</v>
      </c>
      <c r="AG83">
        <v>400985813.14878899</v>
      </c>
      <c r="AH83">
        <v>400985813.14878899</v>
      </c>
      <c r="AI83">
        <v>444767608.28625202</v>
      </c>
      <c r="AJ83">
        <v>444767608.28625202</v>
      </c>
      <c r="AK83">
        <f t="shared" si="14"/>
        <v>422876710.71752048</v>
      </c>
      <c r="AL83">
        <v>444767608.28625202</v>
      </c>
      <c r="AM83">
        <v>444767608.28625202</v>
      </c>
      <c r="AN83">
        <v>366206350.56487501</v>
      </c>
      <c r="AO83">
        <v>366206350.56487501</v>
      </c>
      <c r="AP83">
        <f t="shared" si="15"/>
        <v>405486979.42556357</v>
      </c>
    </row>
    <row r="84" spans="3:42" x14ac:dyDescent="0.3">
      <c r="C84">
        <v>116297000</v>
      </c>
      <c r="D84">
        <v>116297000</v>
      </c>
      <c r="E84">
        <v>116297000</v>
      </c>
      <c r="F84">
        <v>116297000</v>
      </c>
      <c r="G84">
        <f t="shared" si="8"/>
        <v>116297000</v>
      </c>
      <c r="H84">
        <v>64723000</v>
      </c>
      <c r="I84">
        <v>64723000</v>
      </c>
      <c r="J84">
        <v>64723000</v>
      </c>
      <c r="K84">
        <v>64723000</v>
      </c>
      <c r="L84">
        <f t="shared" si="9"/>
        <v>64723000</v>
      </c>
      <c r="M84">
        <v>29745000</v>
      </c>
      <c r="N84">
        <v>29745000</v>
      </c>
      <c r="O84">
        <v>29745000</v>
      </c>
      <c r="P84">
        <v>29745000</v>
      </c>
      <c r="Q84">
        <f t="shared" si="10"/>
        <v>29745000</v>
      </c>
      <c r="R84">
        <v>20646000</v>
      </c>
      <c r="S84">
        <v>20646000</v>
      </c>
      <c r="T84">
        <v>20646000</v>
      </c>
      <c r="U84">
        <v>20646000</v>
      </c>
      <c r="V84">
        <f t="shared" si="11"/>
        <v>20646000</v>
      </c>
      <c r="W84">
        <v>25145000</v>
      </c>
      <c r="X84">
        <v>25145000</v>
      </c>
      <c r="Y84">
        <v>25145000</v>
      </c>
      <c r="Z84">
        <v>25145000</v>
      </c>
      <c r="AA84">
        <f t="shared" si="12"/>
        <v>25145000</v>
      </c>
      <c r="AB84">
        <v>12519000</v>
      </c>
      <c r="AC84">
        <v>12519000</v>
      </c>
      <c r="AD84">
        <v>12519000</v>
      </c>
      <c r="AE84">
        <v>12519000</v>
      </c>
      <c r="AF84">
        <f t="shared" si="13"/>
        <v>12519000</v>
      </c>
      <c r="AG84">
        <v>16860000</v>
      </c>
      <c r="AH84">
        <v>16860000</v>
      </c>
      <c r="AI84">
        <v>16860000</v>
      </c>
      <c r="AJ84">
        <v>16860000</v>
      </c>
      <c r="AK84">
        <f t="shared" si="14"/>
        <v>16860000</v>
      </c>
      <c r="AL84">
        <v>21152000</v>
      </c>
      <c r="AM84">
        <v>21152000</v>
      </c>
      <c r="AN84">
        <v>21152000</v>
      </c>
      <c r="AO84">
        <v>21152000</v>
      </c>
      <c r="AP84">
        <f t="shared" si="15"/>
        <v>21152000</v>
      </c>
    </row>
    <row r="85" spans="3:42" x14ac:dyDescent="0.3">
      <c r="C85">
        <v>156255589.12386701</v>
      </c>
      <c r="D85">
        <v>156255589.12386701</v>
      </c>
      <c r="E85">
        <v>156255589.12386701</v>
      </c>
      <c r="F85">
        <v>137670401.82713601</v>
      </c>
      <c r="G85">
        <f t="shared" si="8"/>
        <v>151609292.29968426</v>
      </c>
      <c r="H85">
        <v>137670401.82713601</v>
      </c>
      <c r="I85">
        <v>137670401.82713601</v>
      </c>
      <c r="J85">
        <v>137670401.82713601</v>
      </c>
      <c r="K85">
        <v>124078066.914498</v>
      </c>
      <c r="L85">
        <f t="shared" si="9"/>
        <v>134272318.09897649</v>
      </c>
      <c r="M85">
        <v>124078066.914498</v>
      </c>
      <c r="N85">
        <v>124078066.914498</v>
      </c>
      <c r="O85">
        <v>124078066.914498</v>
      </c>
      <c r="P85">
        <v>54963703.703703701</v>
      </c>
      <c r="Q85">
        <f t="shared" si="10"/>
        <v>106799476.11179943</v>
      </c>
      <c r="R85">
        <v>54963703.703703701</v>
      </c>
      <c r="S85">
        <v>54963703.703703701</v>
      </c>
      <c r="T85">
        <v>54963703.703703701</v>
      </c>
      <c r="U85">
        <v>74966784.452296793</v>
      </c>
      <c r="V85">
        <f t="shared" si="11"/>
        <v>59964473.890851974</v>
      </c>
      <c r="W85">
        <v>74966784.452296793</v>
      </c>
      <c r="X85">
        <v>74966784.452296793</v>
      </c>
      <c r="Y85">
        <v>74966784.452296793</v>
      </c>
      <c r="Z85">
        <v>82596310.596310601</v>
      </c>
      <c r="AA85">
        <f t="shared" si="12"/>
        <v>76874165.988300249</v>
      </c>
      <c r="AB85">
        <v>82596310.596310601</v>
      </c>
      <c r="AC85">
        <v>82596310.596310601</v>
      </c>
      <c r="AD85">
        <v>82596310.596310601</v>
      </c>
      <c r="AE85">
        <v>18137012.987013001</v>
      </c>
      <c r="AF85">
        <f t="shared" si="13"/>
        <v>66481486.1939862</v>
      </c>
      <c r="AG85">
        <v>18137012.987013001</v>
      </c>
      <c r="AH85">
        <v>18137012.987013001</v>
      </c>
      <c r="AI85">
        <v>18137012.987013001</v>
      </c>
      <c r="AJ85">
        <v>117390325.752508</v>
      </c>
      <c r="AK85">
        <f t="shared" si="14"/>
        <v>42950341.178386748</v>
      </c>
      <c r="AL85">
        <v>117390325.752508</v>
      </c>
      <c r="AM85">
        <v>117390325.752508</v>
      </c>
      <c r="AN85">
        <v>117390325.752508</v>
      </c>
      <c r="AO85">
        <v>131262085.638056</v>
      </c>
      <c r="AP85">
        <f t="shared" si="15"/>
        <v>120858265.723895</v>
      </c>
    </row>
    <row r="86" spans="3:42" x14ac:dyDescent="0.3">
      <c r="C86">
        <v>806593000</v>
      </c>
      <c r="D86">
        <v>806593000</v>
      </c>
      <c r="E86">
        <v>806593000</v>
      </c>
      <c r="F86">
        <v>806593000</v>
      </c>
      <c r="G86">
        <f t="shared" si="8"/>
        <v>806593000</v>
      </c>
      <c r="H86">
        <v>1630000000</v>
      </c>
      <c r="I86">
        <v>1630000000</v>
      </c>
      <c r="J86">
        <v>1630000000</v>
      </c>
      <c r="K86">
        <v>1630000000</v>
      </c>
      <c r="L86">
        <f t="shared" si="9"/>
        <v>1630000000</v>
      </c>
      <c r="M86">
        <v>1437000000</v>
      </c>
      <c r="N86">
        <v>1437000000</v>
      </c>
      <c r="O86">
        <v>1437000000</v>
      </c>
      <c r="P86">
        <v>1437000000</v>
      </c>
      <c r="Q86">
        <f t="shared" si="10"/>
        <v>1437000000</v>
      </c>
      <c r="R86">
        <v>607000000</v>
      </c>
      <c r="S86">
        <v>607000000</v>
      </c>
      <c r="T86">
        <v>607000000</v>
      </c>
      <c r="U86">
        <v>607000000</v>
      </c>
      <c r="V86">
        <f t="shared" si="11"/>
        <v>607000000</v>
      </c>
      <c r="W86">
        <v>423000000</v>
      </c>
      <c r="X86">
        <v>423000000</v>
      </c>
      <c r="Y86">
        <v>423000000</v>
      </c>
      <c r="Z86">
        <v>423000000</v>
      </c>
      <c r="AA86">
        <f t="shared" si="12"/>
        <v>423000000</v>
      </c>
      <c r="AB86">
        <v>216000000</v>
      </c>
      <c r="AC86">
        <v>216000000</v>
      </c>
      <c r="AD86">
        <v>216000000</v>
      </c>
      <c r="AE86">
        <v>216000000</v>
      </c>
      <c r="AF86">
        <f t="shared" si="13"/>
        <v>216000000</v>
      </c>
      <c r="AG86">
        <v>365000000</v>
      </c>
      <c r="AH86">
        <v>365000000</v>
      </c>
      <c r="AI86">
        <v>365000000</v>
      </c>
      <c r="AJ86">
        <v>365000000</v>
      </c>
      <c r="AK86">
        <f t="shared" si="14"/>
        <v>365000000</v>
      </c>
      <c r="AL86">
        <v>224000000</v>
      </c>
      <c r="AM86">
        <v>224000000</v>
      </c>
      <c r="AN86">
        <v>224000000</v>
      </c>
      <c r="AO86">
        <v>224000000</v>
      </c>
      <c r="AP86">
        <f t="shared" si="15"/>
        <v>224000000</v>
      </c>
    </row>
    <row r="87" spans="3:42" x14ac:dyDescent="0.3">
      <c r="C87">
        <v>53273000</v>
      </c>
      <c r="D87">
        <v>53273000</v>
      </c>
      <c r="E87">
        <v>53273000</v>
      </c>
      <c r="F87">
        <v>63044000</v>
      </c>
      <c r="G87">
        <f t="shared" si="8"/>
        <v>55715750</v>
      </c>
      <c r="H87">
        <v>63044000</v>
      </c>
      <c r="I87">
        <v>63044000</v>
      </c>
      <c r="J87">
        <v>63044000</v>
      </c>
      <c r="K87">
        <v>145215000</v>
      </c>
      <c r="L87">
        <f t="shared" si="9"/>
        <v>83586750</v>
      </c>
      <c r="M87">
        <v>145215000</v>
      </c>
      <c r="N87">
        <v>145215000</v>
      </c>
      <c r="O87">
        <v>145215000</v>
      </c>
      <c r="P87">
        <v>102130000</v>
      </c>
      <c r="Q87">
        <f t="shared" si="10"/>
        <v>134443750</v>
      </c>
      <c r="R87">
        <v>102130000</v>
      </c>
      <c r="S87">
        <v>102130000</v>
      </c>
      <c r="T87">
        <v>102130000</v>
      </c>
      <c r="U87">
        <v>112604000</v>
      </c>
      <c r="V87">
        <f t="shared" si="11"/>
        <v>104748500</v>
      </c>
      <c r="W87">
        <v>112604000</v>
      </c>
      <c r="X87">
        <v>112604000</v>
      </c>
      <c r="Y87">
        <v>112604000</v>
      </c>
      <c r="Z87">
        <v>105225000</v>
      </c>
      <c r="AA87">
        <f t="shared" si="12"/>
        <v>110759250</v>
      </c>
      <c r="AB87">
        <v>105225000</v>
      </c>
      <c r="AC87">
        <v>105225000</v>
      </c>
      <c r="AD87">
        <v>105225000</v>
      </c>
      <c r="AE87">
        <v>132942000</v>
      </c>
      <c r="AF87">
        <f t="shared" si="13"/>
        <v>112154250</v>
      </c>
      <c r="AG87">
        <v>132942000</v>
      </c>
      <c r="AH87">
        <v>132942000</v>
      </c>
      <c r="AI87">
        <v>132942000</v>
      </c>
      <c r="AJ87">
        <v>784361000</v>
      </c>
      <c r="AK87">
        <f t="shared" si="14"/>
        <v>295796750</v>
      </c>
      <c r="AL87">
        <v>784361000</v>
      </c>
      <c r="AM87">
        <v>784361000</v>
      </c>
      <c r="AN87">
        <v>784361000</v>
      </c>
      <c r="AO87">
        <v>123983000</v>
      </c>
      <c r="AP87">
        <f t="shared" si="15"/>
        <v>619266500</v>
      </c>
    </row>
    <row r="88" spans="3:42" x14ac:dyDescent="0.3">
      <c r="C88">
        <v>268300000</v>
      </c>
      <c r="D88">
        <v>268300000</v>
      </c>
      <c r="E88">
        <v>268300000</v>
      </c>
      <c r="F88">
        <v>267100000</v>
      </c>
      <c r="G88">
        <f t="shared" si="8"/>
        <v>268000000</v>
      </c>
      <c r="H88">
        <v>267100000</v>
      </c>
      <c r="I88">
        <v>267100000</v>
      </c>
      <c r="J88">
        <v>267100000</v>
      </c>
      <c r="K88">
        <v>206600000</v>
      </c>
      <c r="L88">
        <f t="shared" si="9"/>
        <v>251975000</v>
      </c>
      <c r="M88">
        <v>206600000</v>
      </c>
      <c r="N88">
        <v>206600000</v>
      </c>
      <c r="O88">
        <v>206600000</v>
      </c>
      <c r="P88">
        <v>323600000</v>
      </c>
      <c r="Q88">
        <f t="shared" si="10"/>
        <v>235850000</v>
      </c>
      <c r="R88">
        <v>323600000</v>
      </c>
      <c r="S88">
        <v>323600000</v>
      </c>
      <c r="T88">
        <v>323600000</v>
      </c>
      <c r="U88">
        <v>359600000</v>
      </c>
      <c r="V88">
        <f t="shared" si="11"/>
        <v>332600000</v>
      </c>
      <c r="W88">
        <v>359600000</v>
      </c>
      <c r="X88">
        <v>359600000</v>
      </c>
      <c r="Y88">
        <v>359600000</v>
      </c>
      <c r="Z88">
        <v>142300000</v>
      </c>
      <c r="AA88">
        <f t="shared" si="12"/>
        <v>305275000</v>
      </c>
      <c r="AB88">
        <v>142300000</v>
      </c>
      <c r="AC88">
        <v>142300000</v>
      </c>
      <c r="AD88">
        <v>142300000</v>
      </c>
      <c r="AE88">
        <v>154200000</v>
      </c>
      <c r="AF88">
        <f t="shared" si="13"/>
        <v>145275000</v>
      </c>
      <c r="AG88">
        <v>154200000</v>
      </c>
      <c r="AH88">
        <v>154200000</v>
      </c>
      <c r="AI88">
        <v>154200000</v>
      </c>
      <c r="AJ88">
        <v>217300000</v>
      </c>
      <c r="AK88">
        <f t="shared" si="14"/>
        <v>169975000</v>
      </c>
      <c r="AL88">
        <v>217300000</v>
      </c>
      <c r="AM88">
        <v>217300000</v>
      </c>
      <c r="AN88">
        <v>217300000</v>
      </c>
      <c r="AO88">
        <v>318700000</v>
      </c>
      <c r="AP88">
        <f t="shared" si="15"/>
        <v>242650000</v>
      </c>
    </row>
    <row r="89" spans="3:42" x14ac:dyDescent="0.3">
      <c r="C89">
        <v>259009803.230129</v>
      </c>
      <c r="D89">
        <v>259009803.230129</v>
      </c>
      <c r="E89">
        <v>259009803.230129</v>
      </c>
      <c r="F89">
        <v>410560985.97535098</v>
      </c>
      <c r="G89">
        <f t="shared" si="8"/>
        <v>296897598.91643453</v>
      </c>
      <c r="H89">
        <v>410560985.97535098</v>
      </c>
      <c r="I89">
        <v>410560985.97535098</v>
      </c>
      <c r="J89">
        <v>410560985.97535098</v>
      </c>
      <c r="K89">
        <v>414589793.65261698</v>
      </c>
      <c r="L89">
        <f t="shared" si="9"/>
        <v>411568187.89466751</v>
      </c>
      <c r="M89">
        <v>414589793.65261698</v>
      </c>
      <c r="N89">
        <v>414589793.65261698</v>
      </c>
      <c r="O89">
        <v>414589793.65261698</v>
      </c>
      <c r="P89">
        <v>466175200.13822502</v>
      </c>
      <c r="Q89">
        <f t="shared" si="10"/>
        <v>427486145.274019</v>
      </c>
      <c r="R89">
        <v>466175200.13822502</v>
      </c>
      <c r="S89">
        <v>466175200.13822502</v>
      </c>
      <c r="T89">
        <v>466175200.13822502</v>
      </c>
      <c r="U89">
        <v>739598826.78380299</v>
      </c>
      <c r="V89">
        <f t="shared" si="11"/>
        <v>534531106.7996195</v>
      </c>
      <c r="W89">
        <v>739598826.78380299</v>
      </c>
      <c r="X89">
        <v>739598826.78380299</v>
      </c>
      <c r="Y89">
        <v>739598826.78380299</v>
      </c>
      <c r="Z89">
        <v>561919365.02209795</v>
      </c>
      <c r="AA89">
        <f t="shared" si="12"/>
        <v>695178961.34337676</v>
      </c>
      <c r="AB89">
        <v>561919365.02209795</v>
      </c>
      <c r="AC89">
        <v>561919365.02209795</v>
      </c>
      <c r="AD89">
        <v>561919365.02209795</v>
      </c>
      <c r="AE89">
        <v>23673407.7114866</v>
      </c>
      <c r="AF89">
        <f t="shared" si="13"/>
        <v>427357875.69444507</v>
      </c>
      <c r="AG89">
        <v>23673407.7114866</v>
      </c>
      <c r="AH89">
        <v>23673407.7114866</v>
      </c>
      <c r="AI89">
        <v>23673407.7114866</v>
      </c>
      <c r="AJ89">
        <v>15485077.3523439</v>
      </c>
      <c r="AK89">
        <f t="shared" si="14"/>
        <v>21626325.121700924</v>
      </c>
      <c r="AL89">
        <v>15485077.3523439</v>
      </c>
      <c r="AM89">
        <v>15485077.3523439</v>
      </c>
      <c r="AN89">
        <v>15485077.3523439</v>
      </c>
      <c r="AO89">
        <v>15629352.2329857</v>
      </c>
      <c r="AP89">
        <f t="shared" si="15"/>
        <v>15521146.072504349</v>
      </c>
    </row>
    <row r="90" spans="3:42" x14ac:dyDescent="0.3">
      <c r="C90">
        <v>940917405.76496696</v>
      </c>
      <c r="D90">
        <v>940917405.76496696</v>
      </c>
      <c r="E90">
        <v>940917405.76496696</v>
      </c>
      <c r="F90">
        <v>940917405.76496696</v>
      </c>
      <c r="G90">
        <f t="shared" si="8"/>
        <v>940917405.76496696</v>
      </c>
      <c r="H90">
        <v>527620318.11185199</v>
      </c>
      <c r="I90">
        <v>527620318.11185199</v>
      </c>
      <c r="J90">
        <v>527620318.11185199</v>
      </c>
      <c r="K90">
        <v>527620318.11185199</v>
      </c>
      <c r="L90">
        <f t="shared" si="9"/>
        <v>527620318.11185199</v>
      </c>
      <c r="M90">
        <v>1109476623.3766201</v>
      </c>
      <c r="N90">
        <v>1109476623.3766201</v>
      </c>
      <c r="O90">
        <v>1109476623.3766201</v>
      </c>
      <c r="P90">
        <v>1109476623.3766201</v>
      </c>
      <c r="Q90">
        <f t="shared" si="10"/>
        <v>1109476623.3766201</v>
      </c>
      <c r="R90">
        <v>930695615.27581298</v>
      </c>
      <c r="S90">
        <v>930695615.27581298</v>
      </c>
      <c r="T90">
        <v>930695615.27581298</v>
      </c>
      <c r="U90">
        <v>930695615.27581298</v>
      </c>
      <c r="V90">
        <f t="shared" si="11"/>
        <v>930695615.27581298</v>
      </c>
      <c r="W90">
        <v>876873702.42214501</v>
      </c>
      <c r="X90">
        <v>876873702.42214501</v>
      </c>
      <c r="Y90">
        <v>876873702.42214501</v>
      </c>
      <c r="Z90">
        <v>876873702.42214501</v>
      </c>
      <c r="AA90">
        <f t="shared" si="12"/>
        <v>876873702.42214501</v>
      </c>
      <c r="AB90">
        <v>567024482.10922801</v>
      </c>
      <c r="AC90">
        <v>567024482.10922801</v>
      </c>
      <c r="AD90">
        <v>567024482.10922801</v>
      </c>
      <c r="AE90">
        <v>567024482.10922801</v>
      </c>
      <c r="AF90">
        <f t="shared" si="13"/>
        <v>567024482.10922801</v>
      </c>
      <c r="AG90">
        <v>469133858.267717</v>
      </c>
      <c r="AH90">
        <v>469133858.267717</v>
      </c>
      <c r="AI90">
        <v>469133858.267717</v>
      </c>
      <c r="AJ90">
        <v>469133858.267717</v>
      </c>
      <c r="AK90">
        <f t="shared" si="14"/>
        <v>469133858.267717</v>
      </c>
      <c r="AL90">
        <v>826718032.78688502</v>
      </c>
      <c r="AM90">
        <v>826718032.78688502</v>
      </c>
      <c r="AN90">
        <v>826718032.78688502</v>
      </c>
      <c r="AO90">
        <v>826718032.78688502</v>
      </c>
      <c r="AP90">
        <f t="shared" si="15"/>
        <v>826718032.78688502</v>
      </c>
    </row>
    <row r="91" spans="3:42" x14ac:dyDescent="0.3">
      <c r="C91">
        <v>64597717.052922897</v>
      </c>
      <c r="D91">
        <v>64597717.052922897</v>
      </c>
      <c r="E91">
        <v>64597717.052922897</v>
      </c>
      <c r="F91">
        <v>64597717.052922897</v>
      </c>
      <c r="G91">
        <f t="shared" si="8"/>
        <v>64597717.052922897</v>
      </c>
      <c r="H91">
        <v>48718547.687379003</v>
      </c>
      <c r="I91">
        <v>48718547.687379003</v>
      </c>
      <c r="J91">
        <v>48718547.687379003</v>
      </c>
      <c r="K91">
        <v>48718547.687379003</v>
      </c>
      <c r="L91">
        <f t="shared" si="9"/>
        <v>48718547.687379003</v>
      </c>
      <c r="M91">
        <v>29073317.8362757</v>
      </c>
      <c r="N91">
        <v>29073317.8362757</v>
      </c>
      <c r="O91">
        <v>29073317.8362757</v>
      </c>
      <c r="P91">
        <v>29073317.8362757</v>
      </c>
      <c r="Q91">
        <f t="shared" si="10"/>
        <v>29073317.8362757</v>
      </c>
      <c r="R91">
        <v>14374125.4293347</v>
      </c>
      <c r="S91">
        <v>14374125.4293347</v>
      </c>
      <c r="T91">
        <v>14374125.4293347</v>
      </c>
      <c r="U91">
        <v>14374125.4293347</v>
      </c>
      <c r="V91">
        <f t="shared" si="11"/>
        <v>14374125.4293347</v>
      </c>
      <c r="W91">
        <v>16627593.1209995</v>
      </c>
      <c r="X91">
        <v>16627593.1209995</v>
      </c>
      <c r="Y91">
        <v>16627593.1209995</v>
      </c>
      <c r="Z91">
        <v>16627593.1209995</v>
      </c>
      <c r="AA91">
        <f t="shared" si="12"/>
        <v>16627593.1209995</v>
      </c>
      <c r="AB91">
        <v>4156967.0768207498</v>
      </c>
      <c r="AC91">
        <v>4156967.0768207498</v>
      </c>
      <c r="AD91">
        <v>4156967.0768207498</v>
      </c>
      <c r="AE91">
        <v>4156967.0768207498</v>
      </c>
      <c r="AF91">
        <f t="shared" si="13"/>
        <v>4156967.0768207498</v>
      </c>
      <c r="AG91">
        <v>25466746.967220198</v>
      </c>
      <c r="AH91">
        <v>25466746.967220198</v>
      </c>
      <c r="AI91">
        <v>25466746.967220198</v>
      </c>
      <c r="AJ91">
        <v>25466746.967220198</v>
      </c>
      <c r="AK91">
        <f t="shared" si="14"/>
        <v>25466746.967220198</v>
      </c>
      <c r="AL91">
        <v>35708154.506437801</v>
      </c>
      <c r="AM91">
        <v>35708154.506437801</v>
      </c>
      <c r="AN91">
        <v>35708154.506437801</v>
      </c>
      <c r="AO91">
        <v>35708154.506437801</v>
      </c>
      <c r="AP91">
        <f t="shared" si="15"/>
        <v>35708154.506437801</v>
      </c>
    </row>
    <row r="92" spans="3:42" x14ac:dyDescent="0.3">
      <c r="C92">
        <v>201265890.11222801</v>
      </c>
      <c r="D92">
        <v>201265890.11222801</v>
      </c>
      <c r="E92">
        <v>201265890.11222801</v>
      </c>
      <c r="F92">
        <v>210607678.902693</v>
      </c>
      <c r="G92">
        <f t="shared" si="8"/>
        <v>203601337.30984426</v>
      </c>
      <c r="H92">
        <v>210607678.902693</v>
      </c>
      <c r="I92">
        <v>210607678.902693</v>
      </c>
      <c r="J92">
        <v>210607678.902693</v>
      </c>
      <c r="K92">
        <v>509337239.10655397</v>
      </c>
      <c r="L92">
        <f t="shared" si="9"/>
        <v>285290068.95365822</v>
      </c>
      <c r="M92">
        <v>509337239.10655397</v>
      </c>
      <c r="N92">
        <v>509337239.10655397</v>
      </c>
      <c r="O92">
        <v>509337239.10655397</v>
      </c>
      <c r="P92">
        <v>191882206.29479599</v>
      </c>
      <c r="Q92">
        <f t="shared" si="10"/>
        <v>429973480.90361446</v>
      </c>
      <c r="R92">
        <v>191882206.29479599</v>
      </c>
      <c r="S92">
        <v>191882206.29479599</v>
      </c>
      <c r="T92">
        <v>191882206.29479599</v>
      </c>
      <c r="U92">
        <v>30113763.105063599</v>
      </c>
      <c r="V92">
        <f t="shared" si="11"/>
        <v>151440095.49736288</v>
      </c>
      <c r="W92">
        <v>30113763.105063599</v>
      </c>
      <c r="X92">
        <v>30113763.105063599</v>
      </c>
      <c r="Y92">
        <v>30113763.105063599</v>
      </c>
      <c r="Z92">
        <v>30113763.105063599</v>
      </c>
      <c r="AA92">
        <f t="shared" si="12"/>
        <v>30113763.105063599</v>
      </c>
      <c r="AB92">
        <v>148324773.78332099</v>
      </c>
      <c r="AC92">
        <v>148324773.78332099</v>
      </c>
      <c r="AD92">
        <v>148324773.78332099</v>
      </c>
      <c r="AE92">
        <v>361527377.52161402</v>
      </c>
      <c r="AF92">
        <f t="shared" si="13"/>
        <v>201625424.71789426</v>
      </c>
      <c r="AG92">
        <v>361527377.52161402</v>
      </c>
      <c r="AH92">
        <v>361527377.52161402</v>
      </c>
      <c r="AI92">
        <v>361527377.52161402</v>
      </c>
      <c r="AJ92">
        <v>528566710.70013201</v>
      </c>
      <c r="AK92">
        <f t="shared" si="14"/>
        <v>403287210.81624353</v>
      </c>
      <c r="AL92">
        <v>528566710.70013201</v>
      </c>
      <c r="AM92">
        <v>528566710.70013201</v>
      </c>
      <c r="AN92">
        <v>528566710.70013201</v>
      </c>
      <c r="AO92">
        <v>373025007.847651</v>
      </c>
      <c r="AP92">
        <f t="shared" si="15"/>
        <v>489681284.98701179</v>
      </c>
    </row>
    <row r="93" spans="3:42" x14ac:dyDescent="0.3">
      <c r="C93">
        <v>31709871.831986699</v>
      </c>
      <c r="D93">
        <v>42244769.048559003</v>
      </c>
      <c r="E93">
        <v>42244769.048559003</v>
      </c>
      <c r="F93">
        <v>42244769.048559003</v>
      </c>
      <c r="G93">
        <f t="shared" si="8"/>
        <v>39611044.744415931</v>
      </c>
      <c r="H93">
        <v>42244769.048559003</v>
      </c>
      <c r="I93">
        <v>12735789.473684199</v>
      </c>
      <c r="J93">
        <v>12735789.473684199</v>
      </c>
      <c r="K93">
        <v>12735789.473684199</v>
      </c>
      <c r="L93">
        <f t="shared" si="9"/>
        <v>20113034.367402896</v>
      </c>
      <c r="M93">
        <v>12735789.473684199</v>
      </c>
      <c r="N93">
        <v>48998552.4411107</v>
      </c>
      <c r="O93">
        <v>48998552.4411107</v>
      </c>
      <c r="P93">
        <v>48998552.4411107</v>
      </c>
      <c r="Q93">
        <f t="shared" si="10"/>
        <v>39932861.699254073</v>
      </c>
      <c r="R93">
        <v>48998552.4411107</v>
      </c>
      <c r="S93">
        <v>60577444.400578998</v>
      </c>
      <c r="T93">
        <v>60577444.400578998</v>
      </c>
      <c r="U93">
        <v>60577444.400578998</v>
      </c>
      <c r="V93">
        <f t="shared" si="11"/>
        <v>57682721.410711929</v>
      </c>
      <c r="W93">
        <v>60577444.400578998</v>
      </c>
      <c r="X93">
        <v>94520858.007632598</v>
      </c>
      <c r="Y93">
        <v>94520858.007632598</v>
      </c>
      <c r="Z93">
        <v>94520858.007632598</v>
      </c>
      <c r="AA93">
        <f t="shared" si="12"/>
        <v>86035004.605869204</v>
      </c>
      <c r="AB93">
        <v>94520858.007632598</v>
      </c>
      <c r="AC93">
        <v>78200846.784863696</v>
      </c>
      <c r="AD93">
        <v>78200846.784863696</v>
      </c>
      <c r="AE93">
        <v>78200846.784863696</v>
      </c>
      <c r="AF93">
        <f t="shared" si="13"/>
        <v>82280849.590555921</v>
      </c>
      <c r="AG93">
        <v>78200846.784863696</v>
      </c>
      <c r="AH93">
        <v>84608449.106889695</v>
      </c>
      <c r="AI93">
        <v>84608449.106889695</v>
      </c>
      <c r="AJ93">
        <v>84608449.106889695</v>
      </c>
      <c r="AK93">
        <f t="shared" si="14"/>
        <v>83006548.526383191</v>
      </c>
      <c r="AL93">
        <v>84608449.106889695</v>
      </c>
      <c r="AM93">
        <v>58544629.349470504</v>
      </c>
      <c r="AN93">
        <v>58544629.349470504</v>
      </c>
      <c r="AO93">
        <v>58544629.349470504</v>
      </c>
      <c r="AP93">
        <f t="shared" si="15"/>
        <v>65060584.288825296</v>
      </c>
    </row>
    <row r="94" spans="3:42" x14ac:dyDescent="0.3">
      <c r="C94">
        <v>25975201.845444102</v>
      </c>
      <c r="D94">
        <v>25975201.845444102</v>
      </c>
      <c r="E94">
        <v>25975201.845444102</v>
      </c>
      <c r="F94">
        <v>58931463.469803199</v>
      </c>
      <c r="G94">
        <f t="shared" si="8"/>
        <v>34214267.251533881</v>
      </c>
      <c r="H94">
        <v>58931463.469803199</v>
      </c>
      <c r="I94">
        <v>58931463.469803199</v>
      </c>
      <c r="J94">
        <v>58931463.469803199</v>
      </c>
      <c r="K94">
        <v>75017432.683379799</v>
      </c>
      <c r="L94">
        <f t="shared" si="9"/>
        <v>62952955.773197345</v>
      </c>
      <c r="M94">
        <v>75017432.683379799</v>
      </c>
      <c r="N94">
        <v>75017432.683379799</v>
      </c>
      <c r="O94">
        <v>75017432.683379799</v>
      </c>
      <c r="P94">
        <v>60191410.887962602</v>
      </c>
      <c r="Q94">
        <f t="shared" si="10"/>
        <v>71310927.234525502</v>
      </c>
      <c r="R94">
        <v>60191410.887962602</v>
      </c>
      <c r="S94">
        <v>60191410.887962602</v>
      </c>
      <c r="T94">
        <v>60191410.887962602</v>
      </c>
      <c r="U94">
        <v>162512480.746461</v>
      </c>
      <c r="V94">
        <f t="shared" si="11"/>
        <v>85771678.352587193</v>
      </c>
      <c r="W94">
        <v>162512480.746461</v>
      </c>
      <c r="X94">
        <v>162512480.746461</v>
      </c>
      <c r="Y94">
        <v>162512480.746461</v>
      </c>
      <c r="Z94">
        <v>358508101.353163</v>
      </c>
      <c r="AA94">
        <f t="shared" si="12"/>
        <v>211511385.8981365</v>
      </c>
      <c r="AB94">
        <v>358508101.353163</v>
      </c>
      <c r="AC94">
        <v>358508101.353163</v>
      </c>
      <c r="AD94">
        <v>358508101.353163</v>
      </c>
      <c r="AE94">
        <v>498083724.364766</v>
      </c>
      <c r="AF94">
        <f t="shared" si="13"/>
        <v>393402007.10606372</v>
      </c>
      <c r="AG94">
        <v>498083724.364766</v>
      </c>
      <c r="AH94">
        <v>498083724.364766</v>
      </c>
      <c r="AI94">
        <v>498083724.364766</v>
      </c>
      <c r="AJ94">
        <v>376598530.84695399</v>
      </c>
      <c r="AK94">
        <f t="shared" si="14"/>
        <v>467712425.98531294</v>
      </c>
      <c r="AL94">
        <v>376598530.84695399</v>
      </c>
      <c r="AM94">
        <v>376598530.84695399</v>
      </c>
      <c r="AN94">
        <v>376598530.84695399</v>
      </c>
      <c r="AO94">
        <v>258939932.20973799</v>
      </c>
      <c r="AP94">
        <f t="shared" si="15"/>
        <v>347183881.18765002</v>
      </c>
    </row>
    <row r="95" spans="3:42" x14ac:dyDescent="0.3">
      <c r="C95">
        <v>4840496.3699627798</v>
      </c>
      <c r="D95">
        <v>4840496.3699627798</v>
      </c>
      <c r="E95">
        <v>4840496.3699627798</v>
      </c>
      <c r="F95">
        <v>4209813.9953164896</v>
      </c>
      <c r="G95">
        <f t="shared" si="8"/>
        <v>4682825.776301207</v>
      </c>
      <c r="H95">
        <v>4209813.9953164896</v>
      </c>
      <c r="I95">
        <v>4209813.9953164896</v>
      </c>
      <c r="J95">
        <v>4209813.9953164896</v>
      </c>
      <c r="K95">
        <v>5640573.5037890701</v>
      </c>
      <c r="L95">
        <f t="shared" si="9"/>
        <v>4567503.8724346347</v>
      </c>
      <c r="M95">
        <v>5640573.5037890701</v>
      </c>
      <c r="N95">
        <v>5640573.5037890701</v>
      </c>
      <c r="O95">
        <v>5640573.5037890701</v>
      </c>
      <c r="P95">
        <v>9822159.0122462306</v>
      </c>
      <c r="Q95">
        <f t="shared" si="10"/>
        <v>6685969.8809033595</v>
      </c>
      <c r="R95">
        <v>9822159.0122462306</v>
      </c>
      <c r="S95">
        <v>9822159.0122462306</v>
      </c>
      <c r="T95">
        <v>9822159.0122462306</v>
      </c>
      <c r="U95">
        <v>34958037.881150298</v>
      </c>
      <c r="V95">
        <f t="shared" si="11"/>
        <v>16106128.729472248</v>
      </c>
      <c r="W95">
        <v>34958037.881150298</v>
      </c>
      <c r="X95">
        <v>34958037.881150298</v>
      </c>
      <c r="Y95">
        <v>34958037.881150298</v>
      </c>
      <c r="Z95">
        <v>24771782.758498199</v>
      </c>
      <c r="AA95">
        <f t="shared" si="12"/>
        <v>32411474.100487269</v>
      </c>
      <c r="AB95">
        <v>24771782.758498199</v>
      </c>
      <c r="AC95">
        <v>24771782.758498199</v>
      </c>
      <c r="AD95">
        <v>24771782.758498199</v>
      </c>
      <c r="AE95">
        <v>92710573.890552998</v>
      </c>
      <c r="AF95">
        <f t="shared" si="13"/>
        <v>41756480.541511901</v>
      </c>
      <c r="AG95">
        <v>92710573.890552998</v>
      </c>
      <c r="AH95">
        <v>92710573.890552998</v>
      </c>
      <c r="AI95">
        <v>92710573.890552998</v>
      </c>
      <c r="AJ95">
        <v>96891093.442264199</v>
      </c>
      <c r="AK95">
        <f t="shared" si="14"/>
        <v>93755703.778480798</v>
      </c>
      <c r="AL95">
        <v>96891093.442264199</v>
      </c>
      <c r="AM95">
        <v>96891093.442264199</v>
      </c>
      <c r="AN95">
        <v>96891093.442264199</v>
      </c>
      <c r="AO95">
        <v>91326651.849988103</v>
      </c>
      <c r="AP95">
        <f t="shared" si="15"/>
        <v>95499983.044195175</v>
      </c>
    </row>
    <row r="96" spans="3:42" x14ac:dyDescent="0.3">
      <c r="C96">
        <v>15882352.9411765</v>
      </c>
      <c r="D96">
        <v>15882352.9411765</v>
      </c>
      <c r="E96">
        <v>15882352.9411765</v>
      </c>
      <c r="F96">
        <v>15882352.9411765</v>
      </c>
      <c r="G96">
        <f t="shared" si="8"/>
        <v>15882352.9411765</v>
      </c>
      <c r="H96">
        <v>15820000</v>
      </c>
      <c r="I96">
        <v>15820000</v>
      </c>
      <c r="J96">
        <v>15820000</v>
      </c>
      <c r="K96">
        <v>15820000</v>
      </c>
      <c r="L96">
        <f t="shared" si="9"/>
        <v>15820000</v>
      </c>
      <c r="M96">
        <v>14863797.8681405</v>
      </c>
      <c r="N96">
        <v>14863797.8681405</v>
      </c>
      <c r="O96">
        <v>14863797.8681405</v>
      </c>
      <c r="P96">
        <v>14863797.8681405</v>
      </c>
      <c r="Q96">
        <f t="shared" si="10"/>
        <v>14863797.8681405</v>
      </c>
      <c r="R96">
        <v>20597447.032504302</v>
      </c>
      <c r="S96">
        <v>20597447.032504302</v>
      </c>
      <c r="T96">
        <v>20597447.032504302</v>
      </c>
      <c r="U96">
        <v>20597447.032504302</v>
      </c>
      <c r="V96">
        <f t="shared" si="11"/>
        <v>20597447.032504302</v>
      </c>
      <c r="W96">
        <v>29735754.7045664</v>
      </c>
      <c r="X96">
        <v>29735754.7045664</v>
      </c>
      <c r="Y96">
        <v>29735754.7045664</v>
      </c>
      <c r="Z96">
        <v>29735754.7045664</v>
      </c>
      <c r="AA96">
        <f t="shared" si="12"/>
        <v>29735754.7045664</v>
      </c>
      <c r="AB96">
        <v>17089706.271500401</v>
      </c>
      <c r="AC96">
        <v>17089706.271500401</v>
      </c>
      <c r="AD96">
        <v>17089706.271500401</v>
      </c>
      <c r="AE96">
        <v>17089706.271500401</v>
      </c>
      <c r="AF96">
        <f t="shared" si="13"/>
        <v>17089706.271500401</v>
      </c>
      <c r="AG96">
        <v>28339381.910972498</v>
      </c>
      <c r="AH96">
        <v>28339381.910972498</v>
      </c>
      <c r="AI96">
        <v>28339381.910972498</v>
      </c>
      <c r="AJ96">
        <v>28339381.910972498</v>
      </c>
      <c r="AK96">
        <f t="shared" si="14"/>
        <v>28339381.910972498</v>
      </c>
      <c r="AL96">
        <v>15712556.7322239</v>
      </c>
      <c r="AM96">
        <v>15712556.7322239</v>
      </c>
      <c r="AN96">
        <v>15712556.7322239</v>
      </c>
      <c r="AO96">
        <v>15712556.7322239</v>
      </c>
      <c r="AP96">
        <f t="shared" si="15"/>
        <v>15712556.7322239</v>
      </c>
    </row>
    <row r="97" spans="3:42" x14ac:dyDescent="0.3">
      <c r="C97">
        <v>70101010.101010099</v>
      </c>
      <c r="D97">
        <v>70101010.101010099</v>
      </c>
      <c r="E97">
        <v>70101010.101010099</v>
      </c>
      <c r="F97">
        <v>72410147.991543293</v>
      </c>
      <c r="G97">
        <f t="shared" si="8"/>
        <v>70678294.573643401</v>
      </c>
      <c r="H97">
        <v>72410147.991543293</v>
      </c>
      <c r="I97">
        <v>72410147.991543293</v>
      </c>
      <c r="J97">
        <v>72410147.991543293</v>
      </c>
      <c r="K97">
        <v>45893469.006333701</v>
      </c>
      <c r="L97">
        <f t="shared" si="9"/>
        <v>65780978.245240897</v>
      </c>
      <c r="M97">
        <v>45893469.006333701</v>
      </c>
      <c r="N97">
        <v>45893469.006333701</v>
      </c>
      <c r="O97">
        <v>45893469.006333701</v>
      </c>
      <c r="P97">
        <v>88106689.986882403</v>
      </c>
      <c r="Q97">
        <f t="shared" si="10"/>
        <v>56446774.251470879</v>
      </c>
      <c r="R97">
        <v>88106689.986882403</v>
      </c>
      <c r="S97">
        <v>88106689.986882403</v>
      </c>
      <c r="T97">
        <v>88106689.986882403</v>
      </c>
      <c r="U97">
        <v>27992277.992277998</v>
      </c>
      <c r="V97">
        <f t="shared" si="11"/>
        <v>73078086.988231301</v>
      </c>
      <c r="W97">
        <v>27992277.992277998</v>
      </c>
      <c r="X97">
        <v>27992277.992277998</v>
      </c>
      <c r="Y97">
        <v>27992277.992277998</v>
      </c>
      <c r="Z97">
        <v>35812917.594654799</v>
      </c>
      <c r="AA97">
        <f t="shared" si="12"/>
        <v>29947437.892872199</v>
      </c>
      <c r="AB97">
        <v>35812917.594654799</v>
      </c>
      <c r="AC97">
        <v>35812917.594654799</v>
      </c>
      <c r="AD97">
        <v>35812917.594654799</v>
      </c>
      <c r="AE97">
        <v>41868823.000898503</v>
      </c>
      <c r="AF97">
        <f t="shared" si="13"/>
        <v>37326893.946215726</v>
      </c>
      <c r="AG97">
        <v>41868823.000898503</v>
      </c>
      <c r="AH97">
        <v>41868823.000898503</v>
      </c>
      <c r="AI97">
        <v>41868823.000898503</v>
      </c>
      <c r="AJ97">
        <v>19932699.548192799</v>
      </c>
      <c r="AK97">
        <f t="shared" si="14"/>
        <v>36384792.137722075</v>
      </c>
      <c r="AL97">
        <v>19932699.548192799</v>
      </c>
      <c r="AM97">
        <v>19932699.548192799</v>
      </c>
      <c r="AN97">
        <v>19932699.548192799</v>
      </c>
      <c r="AO97">
        <v>22887746.5962767</v>
      </c>
      <c r="AP97">
        <f t="shared" si="15"/>
        <v>20671461.310213774</v>
      </c>
    </row>
    <row r="98" spans="3:42" x14ac:dyDescent="0.3">
      <c r="C98">
        <v>216836326.32119</v>
      </c>
      <c r="D98">
        <v>216836326.32119</v>
      </c>
      <c r="E98">
        <v>216836326.32119</v>
      </c>
      <c r="F98">
        <v>216836326.32119</v>
      </c>
      <c r="G98">
        <f t="shared" si="8"/>
        <v>216836326.32119</v>
      </c>
      <c r="H98">
        <v>282317316.01731598</v>
      </c>
      <c r="I98">
        <v>282317316.01731598</v>
      </c>
      <c r="J98">
        <v>282317316.01731598</v>
      </c>
      <c r="K98">
        <v>282317316.01731598</v>
      </c>
      <c r="L98">
        <f t="shared" si="9"/>
        <v>282317316.01731598</v>
      </c>
      <c r="M98">
        <v>250916831.68316799</v>
      </c>
      <c r="N98">
        <v>250916831.68316799</v>
      </c>
      <c r="O98">
        <v>250916831.68316799</v>
      </c>
      <c r="P98">
        <v>250916831.68316799</v>
      </c>
      <c r="Q98">
        <f t="shared" si="10"/>
        <v>250916831.68316799</v>
      </c>
      <c r="R98">
        <v>594981314.87889302</v>
      </c>
      <c r="S98">
        <v>594981314.87889302</v>
      </c>
      <c r="T98">
        <v>594981314.87889302</v>
      </c>
      <c r="U98">
        <v>594981314.87889302</v>
      </c>
      <c r="V98">
        <f t="shared" si="11"/>
        <v>594981314.87889302</v>
      </c>
      <c r="W98">
        <v>313370998.11676103</v>
      </c>
      <c r="X98">
        <v>313370998.11676103</v>
      </c>
      <c r="Y98">
        <v>313370998.11676103</v>
      </c>
      <c r="Z98">
        <v>313370998.11676103</v>
      </c>
      <c r="AA98">
        <f t="shared" si="12"/>
        <v>313370998.11676103</v>
      </c>
      <c r="AB98">
        <v>260995378.295104</v>
      </c>
      <c r="AC98">
        <v>260995378.295104</v>
      </c>
      <c r="AD98">
        <v>260995378.295104</v>
      </c>
      <c r="AE98">
        <v>260995378.295104</v>
      </c>
      <c r="AF98">
        <f t="shared" si="13"/>
        <v>260995378.295104</v>
      </c>
      <c r="AG98">
        <v>298432318.50117099</v>
      </c>
      <c r="AH98">
        <v>298432318.50117099</v>
      </c>
      <c r="AI98">
        <v>298432318.50117099</v>
      </c>
      <c r="AJ98">
        <v>298432318.50117099</v>
      </c>
      <c r="AK98">
        <f t="shared" si="14"/>
        <v>298432318.50117099</v>
      </c>
      <c r="AL98">
        <v>403069702.07981998</v>
      </c>
      <c r="AM98">
        <v>403069702.07981998</v>
      </c>
      <c r="AN98">
        <v>403069702.07981998</v>
      </c>
      <c r="AO98">
        <v>403069702.07981998</v>
      </c>
      <c r="AP98">
        <f t="shared" si="15"/>
        <v>403069702.07981998</v>
      </c>
    </row>
    <row r="99" spans="3:42" x14ac:dyDescent="0.3">
      <c r="C99">
        <v>19219000</v>
      </c>
      <c r="D99">
        <v>19219000</v>
      </c>
      <c r="E99">
        <v>12395000</v>
      </c>
      <c r="F99">
        <v>12395000</v>
      </c>
      <c r="G99">
        <f t="shared" si="8"/>
        <v>15807000</v>
      </c>
      <c r="H99">
        <v>12395000</v>
      </c>
      <c r="I99">
        <v>12395000</v>
      </c>
      <c r="J99">
        <v>10505000</v>
      </c>
      <c r="K99">
        <v>10505000</v>
      </c>
      <c r="L99">
        <f t="shared" si="9"/>
        <v>11450000</v>
      </c>
      <c r="M99">
        <v>10505000</v>
      </c>
      <c r="N99">
        <v>10505000</v>
      </c>
      <c r="O99">
        <v>10301000</v>
      </c>
      <c r="P99">
        <v>10301000</v>
      </c>
      <c r="Q99">
        <f t="shared" si="10"/>
        <v>10403000</v>
      </c>
      <c r="R99">
        <v>10301000</v>
      </c>
      <c r="S99">
        <v>10301000</v>
      </c>
      <c r="T99">
        <v>10301000</v>
      </c>
      <c r="U99">
        <v>10301000</v>
      </c>
      <c r="V99">
        <f t="shared" si="11"/>
        <v>10301000</v>
      </c>
      <c r="W99">
        <v>8745000</v>
      </c>
      <c r="X99">
        <v>8745000</v>
      </c>
      <c r="Y99">
        <v>9296000</v>
      </c>
      <c r="Z99">
        <v>9296000</v>
      </c>
      <c r="AA99">
        <f t="shared" si="12"/>
        <v>9020500</v>
      </c>
      <c r="AB99">
        <v>9296000</v>
      </c>
      <c r="AC99">
        <v>9296000</v>
      </c>
      <c r="AD99">
        <v>9296000</v>
      </c>
      <c r="AE99">
        <v>9296000</v>
      </c>
      <c r="AF99">
        <f t="shared" si="13"/>
        <v>9296000</v>
      </c>
      <c r="AG99">
        <v>4868000</v>
      </c>
      <c r="AH99">
        <v>4868000</v>
      </c>
      <c r="AI99">
        <v>4868000</v>
      </c>
      <c r="AJ99">
        <v>4302000</v>
      </c>
      <c r="AK99">
        <f t="shared" si="14"/>
        <v>4726500</v>
      </c>
      <c r="AL99">
        <v>4302000</v>
      </c>
      <c r="AM99">
        <v>4302000</v>
      </c>
      <c r="AN99">
        <v>26979000</v>
      </c>
      <c r="AO99">
        <v>26979000</v>
      </c>
      <c r="AP99">
        <f t="shared" si="15"/>
        <v>15640500</v>
      </c>
    </row>
    <row r="100" spans="3:42" x14ac:dyDescent="0.3">
      <c r="C100">
        <v>586852680.26385605</v>
      </c>
      <c r="D100">
        <v>187777112.04313999</v>
      </c>
      <c r="E100">
        <v>187777112.04313999</v>
      </c>
      <c r="F100">
        <v>187777112.04313999</v>
      </c>
      <c r="G100">
        <f t="shared" si="8"/>
        <v>287546004.09831899</v>
      </c>
      <c r="H100">
        <v>187777112.04313999</v>
      </c>
      <c r="I100">
        <v>378919675.81788099</v>
      </c>
      <c r="J100">
        <v>378919675.81788099</v>
      </c>
      <c r="K100">
        <v>378919675.81788099</v>
      </c>
      <c r="L100">
        <f t="shared" si="9"/>
        <v>331134034.87419575</v>
      </c>
      <c r="M100">
        <v>378919675.81788099</v>
      </c>
      <c r="N100">
        <v>917307205.000422</v>
      </c>
      <c r="O100">
        <v>917307205.000422</v>
      </c>
      <c r="P100">
        <v>917307205.000422</v>
      </c>
      <c r="Q100">
        <f t="shared" si="10"/>
        <v>782710322.70478678</v>
      </c>
      <c r="R100">
        <v>917307205.000422</v>
      </c>
      <c r="S100">
        <v>1247286722.7258601</v>
      </c>
      <c r="T100">
        <v>1247286722.7258601</v>
      </c>
      <c r="U100">
        <v>1247286722.7258601</v>
      </c>
      <c r="V100">
        <f t="shared" si="11"/>
        <v>1164791843.2945006</v>
      </c>
      <c r="W100">
        <v>1247286722.7258601</v>
      </c>
      <c r="X100">
        <v>1597986438.6324301</v>
      </c>
      <c r="Y100">
        <v>1597986438.6324301</v>
      </c>
      <c r="Z100">
        <v>1597986438.6324301</v>
      </c>
      <c r="AA100">
        <f t="shared" si="12"/>
        <v>1510311509.6557877</v>
      </c>
      <c r="AB100">
        <v>1597986438.6324301</v>
      </c>
      <c r="AC100">
        <v>611764289.25561297</v>
      </c>
      <c r="AD100">
        <v>611764289.25561297</v>
      </c>
      <c r="AE100">
        <v>611764289.25561297</v>
      </c>
      <c r="AF100">
        <f t="shared" si="13"/>
        <v>858319826.59981716</v>
      </c>
      <c r="AG100">
        <v>611764289.25561297</v>
      </c>
      <c r="AH100">
        <v>1615309318.71574</v>
      </c>
      <c r="AI100">
        <v>1615309318.71574</v>
      </c>
      <c r="AJ100">
        <v>1615309318.71574</v>
      </c>
      <c r="AK100">
        <f t="shared" si="14"/>
        <v>1364423061.3507082</v>
      </c>
      <c r="AL100">
        <v>1615309318.71574</v>
      </c>
      <c r="AM100">
        <v>1261999135.8743601</v>
      </c>
      <c r="AN100">
        <v>1261999135.8743601</v>
      </c>
      <c r="AO100">
        <v>1261999135.8743601</v>
      </c>
      <c r="AP100">
        <f t="shared" si="15"/>
        <v>1350326681.5847051</v>
      </c>
    </row>
    <row r="101" spans="3:42" x14ac:dyDescent="0.3">
      <c r="C101">
        <v>14304225.588505199</v>
      </c>
      <c r="D101">
        <v>14304225.588505199</v>
      </c>
      <c r="E101">
        <v>8671611.3579499405</v>
      </c>
      <c r="F101">
        <v>8671611.3579499405</v>
      </c>
      <c r="G101">
        <f t="shared" si="8"/>
        <v>11487918.47322757</v>
      </c>
      <c r="H101">
        <v>8671611.3579499405</v>
      </c>
      <c r="I101">
        <v>8671611.3579499405</v>
      </c>
      <c r="J101">
        <v>8671611.3579499405</v>
      </c>
      <c r="K101">
        <v>8671611.3579499405</v>
      </c>
      <c r="L101">
        <f t="shared" si="9"/>
        <v>8671611.3579499405</v>
      </c>
      <c r="M101">
        <v>6614606.2934273798</v>
      </c>
      <c r="N101">
        <v>6614606.2934273798</v>
      </c>
      <c r="O101">
        <v>6614606.2934273798</v>
      </c>
      <c r="P101">
        <v>6614606.2934273798</v>
      </c>
      <c r="Q101">
        <f t="shared" si="10"/>
        <v>6614606.2934273798</v>
      </c>
      <c r="R101">
        <v>6614606.2934273798</v>
      </c>
      <c r="S101">
        <v>6614606.2934273798</v>
      </c>
      <c r="T101">
        <v>20355430.2543642</v>
      </c>
      <c r="U101">
        <v>20355430.2543642</v>
      </c>
      <c r="V101">
        <f t="shared" si="11"/>
        <v>13485018.273895791</v>
      </c>
      <c r="W101">
        <v>20355430.2543642</v>
      </c>
      <c r="X101">
        <v>20355430.2543642</v>
      </c>
      <c r="Y101">
        <v>20355430.2543642</v>
      </c>
      <c r="Z101">
        <v>23688416.864987701</v>
      </c>
      <c r="AA101">
        <f t="shared" si="12"/>
        <v>21188676.907020077</v>
      </c>
      <c r="AB101">
        <v>23688416.864987701</v>
      </c>
      <c r="AC101">
        <v>23688416.864987701</v>
      </c>
      <c r="AD101">
        <v>23688416.864987701</v>
      </c>
      <c r="AE101">
        <v>24477111.6770695</v>
      </c>
      <c r="AF101">
        <f t="shared" si="13"/>
        <v>23885590.568008151</v>
      </c>
      <c r="AG101">
        <v>24477111.6770695</v>
      </c>
      <c r="AH101">
        <v>24477111.6770695</v>
      </c>
      <c r="AI101">
        <v>29716244.8026844</v>
      </c>
      <c r="AJ101">
        <v>29716244.8026844</v>
      </c>
      <c r="AK101">
        <f t="shared" si="14"/>
        <v>27096678.239876948</v>
      </c>
      <c r="AL101">
        <v>29716244.8026844</v>
      </c>
      <c r="AM101">
        <v>29716244.8026844</v>
      </c>
      <c r="AN101">
        <v>29716244.8026844</v>
      </c>
      <c r="AO101">
        <v>8016382.2143945396</v>
      </c>
      <c r="AP101">
        <f t="shared" si="15"/>
        <v>24291279.155611936</v>
      </c>
    </row>
    <row r="102" spans="3:42" x14ac:dyDescent="0.3">
      <c r="C102">
        <v>23169555.796319999</v>
      </c>
      <c r="D102">
        <v>23169555.796319999</v>
      </c>
      <c r="E102">
        <v>23169555.796319999</v>
      </c>
      <c r="F102">
        <v>23169555.796319999</v>
      </c>
      <c r="G102">
        <f t="shared" si="8"/>
        <v>23169555.796319999</v>
      </c>
      <c r="H102">
        <v>44052246.121909998</v>
      </c>
      <c r="I102">
        <v>44052246.121909998</v>
      </c>
      <c r="J102">
        <v>44052246.121909998</v>
      </c>
      <c r="K102">
        <v>44438000</v>
      </c>
      <c r="L102">
        <f t="shared" si="9"/>
        <v>44148684.591432497</v>
      </c>
      <c r="M102">
        <v>44438000</v>
      </c>
      <c r="N102">
        <v>44438000</v>
      </c>
      <c r="O102">
        <v>44438000</v>
      </c>
      <c r="P102">
        <v>139887000</v>
      </c>
      <c r="Q102">
        <f t="shared" si="10"/>
        <v>68300250</v>
      </c>
      <c r="R102">
        <v>139887000</v>
      </c>
      <c r="S102">
        <v>139887000</v>
      </c>
      <c r="T102">
        <v>139887000</v>
      </c>
      <c r="U102">
        <v>26098000</v>
      </c>
      <c r="V102">
        <f t="shared" si="11"/>
        <v>111439750</v>
      </c>
      <c r="W102">
        <v>26098000</v>
      </c>
      <c r="X102">
        <v>26098000</v>
      </c>
      <c r="Y102">
        <v>26098000</v>
      </c>
      <c r="Z102">
        <v>48801000</v>
      </c>
      <c r="AA102">
        <f t="shared" si="12"/>
        <v>31773750</v>
      </c>
      <c r="AB102">
        <v>48801000</v>
      </c>
      <c r="AC102">
        <v>48801000</v>
      </c>
      <c r="AD102">
        <v>48801000</v>
      </c>
      <c r="AE102">
        <v>78419000</v>
      </c>
      <c r="AF102">
        <f t="shared" si="13"/>
        <v>56205500</v>
      </c>
      <c r="AG102">
        <v>78419000</v>
      </c>
      <c r="AH102">
        <v>78419000</v>
      </c>
      <c r="AI102">
        <v>78419000</v>
      </c>
      <c r="AJ102">
        <v>131800000</v>
      </c>
      <c r="AK102">
        <f t="shared" si="14"/>
        <v>91764250</v>
      </c>
      <c r="AL102">
        <v>131800000</v>
      </c>
      <c r="AM102">
        <v>131800000</v>
      </c>
      <c r="AN102">
        <v>131800000</v>
      </c>
      <c r="AO102">
        <v>192464000</v>
      </c>
      <c r="AP102">
        <f t="shared" si="15"/>
        <v>146966000</v>
      </c>
    </row>
    <row r="103" spans="3:42" x14ac:dyDescent="0.3">
      <c r="C103">
        <v>47634000</v>
      </c>
      <c r="D103">
        <v>24165000</v>
      </c>
      <c r="E103">
        <v>24165000</v>
      </c>
      <c r="F103">
        <v>24165000</v>
      </c>
      <c r="G103">
        <f t="shared" si="8"/>
        <v>30032250</v>
      </c>
      <c r="H103">
        <v>24165000</v>
      </c>
      <c r="I103">
        <v>27837000</v>
      </c>
      <c r="J103">
        <v>27837000</v>
      </c>
      <c r="K103">
        <v>27837000</v>
      </c>
      <c r="L103">
        <f t="shared" si="9"/>
        <v>26919000</v>
      </c>
      <c r="M103">
        <v>27837000</v>
      </c>
      <c r="N103">
        <v>50510000</v>
      </c>
      <c r="O103">
        <v>50510000</v>
      </c>
      <c r="P103">
        <v>50510000</v>
      </c>
      <c r="Q103">
        <f t="shared" si="10"/>
        <v>44841750</v>
      </c>
      <c r="R103">
        <v>50510000</v>
      </c>
      <c r="S103">
        <v>57517000</v>
      </c>
      <c r="T103">
        <v>57517000</v>
      </c>
      <c r="U103">
        <v>57517000</v>
      </c>
      <c r="V103">
        <f t="shared" si="11"/>
        <v>55765250</v>
      </c>
      <c r="W103">
        <v>57517000</v>
      </c>
      <c r="X103">
        <v>60113000</v>
      </c>
      <c r="Y103">
        <v>60113000</v>
      </c>
      <c r="Z103">
        <v>60113000</v>
      </c>
      <c r="AA103">
        <f t="shared" si="12"/>
        <v>59464000</v>
      </c>
      <c r="AB103">
        <v>60113000</v>
      </c>
      <c r="AC103">
        <v>51546000</v>
      </c>
      <c r="AD103">
        <v>51546000</v>
      </c>
      <c r="AE103">
        <v>51546000</v>
      </c>
      <c r="AF103">
        <f t="shared" si="13"/>
        <v>53687750</v>
      </c>
      <c r="AG103">
        <v>51546000</v>
      </c>
      <c r="AH103">
        <v>14958000</v>
      </c>
      <c r="AI103">
        <v>14958000</v>
      </c>
      <c r="AJ103">
        <v>14958000</v>
      </c>
      <c r="AK103">
        <f t="shared" si="14"/>
        <v>24105000</v>
      </c>
      <c r="AL103">
        <v>14958000</v>
      </c>
      <c r="AM103">
        <v>7862000</v>
      </c>
      <c r="AN103">
        <v>7862000</v>
      </c>
      <c r="AO103">
        <v>7862000</v>
      </c>
      <c r="AP103">
        <f t="shared" si="15"/>
        <v>9636000</v>
      </c>
    </row>
    <row r="104" spans="3:42" x14ac:dyDescent="0.3">
      <c r="C104">
        <v>79803252.595155701</v>
      </c>
      <c r="D104">
        <v>52154218.502601199</v>
      </c>
      <c r="E104">
        <v>52154218.502601199</v>
      </c>
      <c r="F104">
        <v>52154218.502601199</v>
      </c>
      <c r="G104">
        <f t="shared" si="8"/>
        <v>59066477.025739826</v>
      </c>
      <c r="H104">
        <v>52154218.502601199</v>
      </c>
      <c r="I104">
        <v>63620891.364902496</v>
      </c>
      <c r="J104">
        <v>63620891.364902496</v>
      </c>
      <c r="K104">
        <v>63620891.364902496</v>
      </c>
      <c r="L104">
        <f t="shared" si="9"/>
        <v>60754223.149327174</v>
      </c>
      <c r="M104">
        <v>63620891.364902496</v>
      </c>
      <c r="N104">
        <v>97903246.179108307</v>
      </c>
      <c r="O104">
        <v>97903246.179108307</v>
      </c>
      <c r="P104">
        <v>97903246.179108307</v>
      </c>
      <c r="Q104">
        <f t="shared" si="10"/>
        <v>89332657.475556865</v>
      </c>
      <c r="R104">
        <v>97903246.179108307</v>
      </c>
      <c r="S104">
        <v>104204864.86486501</v>
      </c>
      <c r="T104">
        <v>104204864.86486501</v>
      </c>
      <c r="U104">
        <v>104204864.86486501</v>
      </c>
      <c r="V104">
        <f t="shared" si="11"/>
        <v>102629460.19342583</v>
      </c>
      <c r="W104">
        <v>104204864.86486501</v>
      </c>
      <c r="X104">
        <v>70716396.440326706</v>
      </c>
      <c r="Y104">
        <v>70716396.440326706</v>
      </c>
      <c r="Z104">
        <v>70716396.440326706</v>
      </c>
      <c r="AA104">
        <f t="shared" si="12"/>
        <v>79088513.546461269</v>
      </c>
      <c r="AB104">
        <v>70716396.440326706</v>
      </c>
      <c r="AC104">
        <v>182167278.37380001</v>
      </c>
      <c r="AD104">
        <v>182167278.37380001</v>
      </c>
      <c r="AE104">
        <v>182167278.37380001</v>
      </c>
      <c r="AF104">
        <f t="shared" si="13"/>
        <v>154304557.8904317</v>
      </c>
      <c r="AG104">
        <v>182167278.37380001</v>
      </c>
      <c r="AH104">
        <v>191581337.29569101</v>
      </c>
      <c r="AI104">
        <v>191581337.29569101</v>
      </c>
      <c r="AJ104">
        <v>191581337.29569101</v>
      </c>
      <c r="AK104">
        <f t="shared" si="14"/>
        <v>189227822.56521827</v>
      </c>
      <c r="AL104">
        <v>191581337.29569101</v>
      </c>
      <c r="AM104">
        <v>120150475.367329</v>
      </c>
      <c r="AN104">
        <v>120150475.367329</v>
      </c>
      <c r="AO104">
        <v>120150475.367329</v>
      </c>
      <c r="AP104">
        <f t="shared" si="15"/>
        <v>138008190.8494195</v>
      </c>
    </row>
    <row r="105" spans="3:42" x14ac:dyDescent="0.3">
      <c r="C105">
        <v>107871.522280027</v>
      </c>
      <c r="D105">
        <v>107871.522280027</v>
      </c>
      <c r="E105">
        <v>107871.522280027</v>
      </c>
      <c r="F105">
        <v>3013022.2841225602</v>
      </c>
      <c r="G105">
        <f t="shared" si="8"/>
        <v>834159.2127406603</v>
      </c>
      <c r="H105">
        <v>3013022.2841225602</v>
      </c>
      <c r="I105">
        <v>3013022.2841225602</v>
      </c>
      <c r="J105">
        <v>3013022.2841225602</v>
      </c>
      <c r="K105">
        <v>2768371.8580270298</v>
      </c>
      <c r="L105">
        <f t="shared" si="9"/>
        <v>2951859.6775986776</v>
      </c>
      <c r="M105">
        <v>2768371.8580270298</v>
      </c>
      <c r="N105">
        <v>2768371.8580270298</v>
      </c>
      <c r="O105">
        <v>2768371.8580270298</v>
      </c>
      <c r="P105">
        <v>2984350.0643500602</v>
      </c>
      <c r="Q105">
        <f t="shared" si="10"/>
        <v>2822366.4096077876</v>
      </c>
      <c r="R105">
        <v>2984350.0643500602</v>
      </c>
      <c r="S105">
        <v>2984350.0643500602</v>
      </c>
      <c r="T105">
        <v>2984350.0643500602</v>
      </c>
      <c r="U105">
        <v>1743874.1923686501</v>
      </c>
      <c r="V105">
        <f t="shared" si="11"/>
        <v>2674231.0963547076</v>
      </c>
      <c r="W105">
        <v>1743874.1923686501</v>
      </c>
      <c r="X105">
        <v>1743874.1923686501</v>
      </c>
      <c r="Y105">
        <v>1743874.1923686501</v>
      </c>
      <c r="Z105">
        <v>228035.00846979101</v>
      </c>
      <c r="AA105">
        <f t="shared" si="12"/>
        <v>1364914.3963939354</v>
      </c>
      <c r="AB105">
        <v>228035.00846979101</v>
      </c>
      <c r="AC105">
        <v>228035.00846979101</v>
      </c>
      <c r="AD105">
        <v>228035.00846979101</v>
      </c>
      <c r="AE105">
        <v>394383.35809806798</v>
      </c>
      <c r="AF105">
        <f t="shared" si="13"/>
        <v>269622.09587686026</v>
      </c>
      <c r="AG105">
        <v>394383.35809806798</v>
      </c>
      <c r="AH105">
        <v>394383.35809806798</v>
      </c>
      <c r="AI105">
        <v>394383.35809806798</v>
      </c>
      <c r="AJ105">
        <v>3830942.0916162501</v>
      </c>
      <c r="AK105">
        <f t="shared" si="14"/>
        <v>1253523.0414776136</v>
      </c>
      <c r="AL105">
        <v>3830942.0916162501</v>
      </c>
      <c r="AM105">
        <v>3830942.0916162501</v>
      </c>
      <c r="AN105">
        <v>3830942.0916162501</v>
      </c>
      <c r="AO105">
        <v>711487.70245950797</v>
      </c>
      <c r="AP105">
        <f t="shared" si="15"/>
        <v>3051078.4943270646</v>
      </c>
    </row>
    <row r="106" spans="3:42" x14ac:dyDescent="0.3">
      <c r="C106">
        <v>17178354.978355002</v>
      </c>
      <c r="D106">
        <v>17178354.978355002</v>
      </c>
      <c r="E106">
        <v>17178354.978355002</v>
      </c>
      <c r="F106">
        <v>14512588.4016973</v>
      </c>
      <c r="G106">
        <f t="shared" si="8"/>
        <v>16511913.334190575</v>
      </c>
      <c r="H106">
        <v>14512588.4016973</v>
      </c>
      <c r="I106">
        <v>14512588.4016973</v>
      </c>
      <c r="J106">
        <v>14512588.4016973</v>
      </c>
      <c r="K106">
        <v>10939100.346020799</v>
      </c>
      <c r="L106">
        <f t="shared" si="9"/>
        <v>13619216.387778174</v>
      </c>
      <c r="M106">
        <v>10939100.346020799</v>
      </c>
      <c r="N106">
        <v>10939100.346020799</v>
      </c>
      <c r="O106">
        <v>10939100.346020799</v>
      </c>
      <c r="P106">
        <v>10881355.932203401</v>
      </c>
      <c r="Q106">
        <f t="shared" si="10"/>
        <v>10924664.24256645</v>
      </c>
      <c r="R106">
        <v>10881355.932203401</v>
      </c>
      <c r="S106">
        <v>10881355.932203401</v>
      </c>
      <c r="T106">
        <v>10881355.932203401</v>
      </c>
      <c r="U106">
        <v>9371362.5470729191</v>
      </c>
      <c r="V106">
        <f t="shared" si="11"/>
        <v>10503857.585920781</v>
      </c>
      <c r="W106">
        <v>9371362.5470729191</v>
      </c>
      <c r="X106">
        <v>9371362.5470729191</v>
      </c>
      <c r="Y106">
        <v>9371362.5470729191</v>
      </c>
      <c r="Z106">
        <v>39814988.290398099</v>
      </c>
      <c r="AA106">
        <f t="shared" si="12"/>
        <v>16982268.982904214</v>
      </c>
      <c r="AB106">
        <v>39814988.290398099</v>
      </c>
      <c r="AC106">
        <v>39814988.290398099</v>
      </c>
      <c r="AD106">
        <v>39814988.290398099</v>
      </c>
      <c r="AE106">
        <v>26571107.3636875</v>
      </c>
      <c r="AF106">
        <f t="shared" si="13"/>
        <v>36504018.058720455</v>
      </c>
      <c r="AG106">
        <v>26571107.3636875</v>
      </c>
      <c r="AH106">
        <v>26571107.3636875</v>
      </c>
      <c r="AI106">
        <v>26571107.3636875</v>
      </c>
      <c r="AJ106">
        <v>18151750.9727626</v>
      </c>
      <c r="AK106">
        <f t="shared" si="14"/>
        <v>24466268.265956275</v>
      </c>
      <c r="AL106">
        <v>18151750.9727626</v>
      </c>
      <c r="AM106">
        <v>18151750.9727626</v>
      </c>
      <c r="AN106">
        <v>18151750.9727626</v>
      </c>
      <c r="AO106">
        <v>52573888.091822103</v>
      </c>
      <c r="AP106">
        <f t="shared" si="15"/>
        <v>26757285.252527475</v>
      </c>
    </row>
    <row r="107" spans="3:42" x14ac:dyDescent="0.3">
      <c r="C107">
        <v>48053629.469122402</v>
      </c>
      <c r="D107">
        <v>48053629.469122402</v>
      </c>
      <c r="E107">
        <v>48053629.469122402</v>
      </c>
      <c r="F107">
        <v>54026872.7293697</v>
      </c>
      <c r="G107">
        <f t="shared" si="8"/>
        <v>49546940.284184225</v>
      </c>
      <c r="H107">
        <v>54026872.7293697</v>
      </c>
      <c r="I107">
        <v>54026872.7293697</v>
      </c>
      <c r="J107">
        <v>54026872.7293697</v>
      </c>
      <c r="K107">
        <v>74809753.799034104</v>
      </c>
      <c r="L107">
        <f t="shared" si="9"/>
        <v>59222592.996785805</v>
      </c>
      <c r="M107">
        <v>74809753.799034104</v>
      </c>
      <c r="N107">
        <v>74809753.799034104</v>
      </c>
      <c r="O107">
        <v>74809753.799034104</v>
      </c>
      <c r="P107">
        <v>122209223.98480999</v>
      </c>
      <c r="Q107">
        <f t="shared" si="10"/>
        <v>86659621.345478073</v>
      </c>
      <c r="R107">
        <v>122209223.98480999</v>
      </c>
      <c r="S107">
        <v>122209223.98480999</v>
      </c>
      <c r="T107">
        <v>122209223.98480999</v>
      </c>
      <c r="U107">
        <v>149336621.15835699</v>
      </c>
      <c r="V107">
        <f t="shared" si="11"/>
        <v>128991073.27819675</v>
      </c>
      <c r="W107">
        <v>149336621.15835699</v>
      </c>
      <c r="X107">
        <v>149336621.15835699</v>
      </c>
      <c r="Y107">
        <v>149336621.15835699</v>
      </c>
      <c r="Z107">
        <v>335994653.45243502</v>
      </c>
      <c r="AA107">
        <f t="shared" si="12"/>
        <v>196001129.23187649</v>
      </c>
      <c r="AB107">
        <v>335994653.45243502</v>
      </c>
      <c r="AC107">
        <v>335994653.45243502</v>
      </c>
      <c r="AD107">
        <v>335994653.45243502</v>
      </c>
      <c r="AE107">
        <v>341878859.36307502</v>
      </c>
      <c r="AF107">
        <f t="shared" si="13"/>
        <v>337465704.93009502</v>
      </c>
      <c r="AG107">
        <v>341878859.36307502</v>
      </c>
      <c r="AH107">
        <v>341878859.36307502</v>
      </c>
      <c r="AI107">
        <v>341878859.36307502</v>
      </c>
      <c r="AJ107">
        <v>127831923.372719</v>
      </c>
      <c r="AK107">
        <f t="shared" si="14"/>
        <v>288367125.36548603</v>
      </c>
      <c r="AL107">
        <v>127831923.372719</v>
      </c>
      <c r="AM107">
        <v>127831923.372719</v>
      </c>
      <c r="AN107">
        <v>127831923.372719</v>
      </c>
      <c r="AO107">
        <v>140916530.27823201</v>
      </c>
      <c r="AP107">
        <f t="shared" si="15"/>
        <v>131103075.09909725</v>
      </c>
    </row>
    <row r="108" spans="3:42" x14ac:dyDescent="0.3">
      <c r="C108">
        <v>20858270.825108599</v>
      </c>
      <c r="D108">
        <v>20858270.825108599</v>
      </c>
      <c r="E108">
        <v>6352941.1764705898</v>
      </c>
      <c r="F108">
        <v>6352941.1764705898</v>
      </c>
      <c r="G108">
        <f t="shared" si="8"/>
        <v>13605606.000789596</v>
      </c>
      <c r="H108">
        <v>6352941.1764705898</v>
      </c>
      <c r="I108">
        <v>6352941.1764705898</v>
      </c>
      <c r="J108">
        <v>14020792.2095013</v>
      </c>
      <c r="K108">
        <v>14020792.2095013</v>
      </c>
      <c r="L108">
        <f t="shared" si="9"/>
        <v>10186866.692985944</v>
      </c>
      <c r="M108">
        <v>14020792.2095013</v>
      </c>
      <c r="N108">
        <v>14020792.2095013</v>
      </c>
      <c r="O108">
        <v>16389261.744966401</v>
      </c>
      <c r="P108">
        <v>16389261.744966401</v>
      </c>
      <c r="Q108">
        <f t="shared" si="10"/>
        <v>15205026.977233851</v>
      </c>
      <c r="R108">
        <v>16389261.744966401</v>
      </c>
      <c r="S108">
        <v>16389261.744966401</v>
      </c>
      <c r="T108">
        <v>17377812.870114502</v>
      </c>
      <c r="U108">
        <v>17377812.870114502</v>
      </c>
      <c r="V108">
        <f t="shared" si="11"/>
        <v>16883537.30754045</v>
      </c>
      <c r="W108">
        <v>17377812.870114502</v>
      </c>
      <c r="X108">
        <v>17377812.870114502</v>
      </c>
      <c r="Y108">
        <v>12936274.5098039</v>
      </c>
      <c r="Z108">
        <v>12936274.5098039</v>
      </c>
      <c r="AA108">
        <f t="shared" si="12"/>
        <v>15157043.6899592</v>
      </c>
      <c r="AB108">
        <v>12936274.5098039</v>
      </c>
      <c r="AC108">
        <v>12936274.5098039</v>
      </c>
      <c r="AD108">
        <v>16464057.9710145</v>
      </c>
      <c r="AE108">
        <v>16464057.9710145</v>
      </c>
      <c r="AF108">
        <f t="shared" si="13"/>
        <v>14700166.240409199</v>
      </c>
      <c r="AG108">
        <v>16464057.9710145</v>
      </c>
      <c r="AH108">
        <v>16464057.9710145</v>
      </c>
      <c r="AI108">
        <v>38806431.852986202</v>
      </c>
      <c r="AJ108">
        <v>38806431.852986202</v>
      </c>
      <c r="AK108">
        <f t="shared" si="14"/>
        <v>27635244.912000351</v>
      </c>
      <c r="AL108">
        <v>38806431.852986202</v>
      </c>
      <c r="AM108">
        <v>38806431.852986202</v>
      </c>
      <c r="AN108">
        <v>37288926.843153998</v>
      </c>
      <c r="AO108">
        <v>37288926.843153998</v>
      </c>
      <c r="AP108">
        <f t="shared" si="15"/>
        <v>38047679.3480701</v>
      </c>
    </row>
    <row r="109" spans="3:42" x14ac:dyDescent="0.3">
      <c r="C109">
        <v>59544191.539617799</v>
      </c>
      <c r="D109">
        <v>59544191.539617799</v>
      </c>
      <c r="E109">
        <v>28595505.8485533</v>
      </c>
      <c r="F109">
        <v>28595505.8485533</v>
      </c>
      <c r="G109">
        <f t="shared" si="8"/>
        <v>44069848.694085553</v>
      </c>
      <c r="H109">
        <v>28595505.8485533</v>
      </c>
      <c r="I109">
        <v>28595505.8485533</v>
      </c>
      <c r="J109">
        <v>10832806.2407759</v>
      </c>
      <c r="K109">
        <v>10832806.2407759</v>
      </c>
      <c r="L109">
        <f t="shared" si="9"/>
        <v>19714156.044664599</v>
      </c>
      <c r="M109">
        <v>10832806.2407759</v>
      </c>
      <c r="N109">
        <v>10832806.2407759</v>
      </c>
      <c r="O109">
        <v>10832806.2407759</v>
      </c>
      <c r="P109">
        <v>10832806.2407759</v>
      </c>
      <c r="Q109">
        <f t="shared" si="10"/>
        <v>10832806.2407759</v>
      </c>
      <c r="R109">
        <v>198651270.20785201</v>
      </c>
      <c r="S109">
        <v>198651270.20785201</v>
      </c>
      <c r="T109">
        <v>1385599358.2397399</v>
      </c>
      <c r="U109">
        <v>1385599358.2397399</v>
      </c>
      <c r="V109">
        <f t="shared" si="11"/>
        <v>792125314.22379589</v>
      </c>
      <c r="W109">
        <v>1385599358.2397399</v>
      </c>
      <c r="X109">
        <v>1385599358.2397399</v>
      </c>
      <c r="Y109">
        <v>1270885791.36691</v>
      </c>
      <c r="Z109">
        <v>1270885791.36691</v>
      </c>
      <c r="AA109">
        <f t="shared" si="12"/>
        <v>1328242574.8033249</v>
      </c>
      <c r="AB109">
        <v>1270885791.36691</v>
      </c>
      <c r="AC109">
        <v>1270885791.36691</v>
      </c>
      <c r="AD109">
        <v>629146171.69373596</v>
      </c>
      <c r="AE109">
        <v>629146171.69373596</v>
      </c>
      <c r="AF109">
        <f t="shared" si="13"/>
        <v>950015981.53032303</v>
      </c>
      <c r="AG109">
        <v>629146171.69373596</v>
      </c>
      <c r="AH109">
        <v>629146171.69373596</v>
      </c>
      <c r="AI109">
        <v>47791104.447776102</v>
      </c>
      <c r="AJ109">
        <v>47791104.447776102</v>
      </c>
      <c r="AK109">
        <f t="shared" si="14"/>
        <v>338468638.07075602</v>
      </c>
      <c r="AL109">
        <v>47791104.447776102</v>
      </c>
      <c r="AM109">
        <v>47791104.447776102</v>
      </c>
      <c r="AN109">
        <v>406904667.72151899</v>
      </c>
      <c r="AO109">
        <v>406904667.72151899</v>
      </c>
      <c r="AP109">
        <f t="shared" si="15"/>
        <v>227347886.08464754</v>
      </c>
    </row>
    <row r="110" spans="3:42" x14ac:dyDescent="0.3">
      <c r="C110">
        <v>1727252.08333333</v>
      </c>
      <c r="D110">
        <v>1727252.08333333</v>
      </c>
      <c r="E110">
        <v>839274.92447129905</v>
      </c>
      <c r="F110">
        <v>839274.92447129905</v>
      </c>
      <c r="G110">
        <f t="shared" si="8"/>
        <v>1283263.5039023145</v>
      </c>
      <c r="H110">
        <v>839274.92447129905</v>
      </c>
      <c r="I110">
        <v>839274.92447129905</v>
      </c>
      <c r="J110">
        <v>2760688.0308329202</v>
      </c>
      <c r="K110">
        <v>2760688.0308329202</v>
      </c>
      <c r="L110">
        <f t="shared" si="9"/>
        <v>1799981.4776521097</v>
      </c>
      <c r="M110">
        <v>2760688.0308329202</v>
      </c>
      <c r="N110">
        <v>2760688.0308329202</v>
      </c>
      <c r="O110">
        <v>4150929.3680297402</v>
      </c>
      <c r="P110">
        <v>4150929.3680297402</v>
      </c>
      <c r="Q110">
        <f t="shared" si="10"/>
        <v>3455808.69943133</v>
      </c>
      <c r="R110">
        <v>4150929.3680297402</v>
      </c>
      <c r="S110">
        <v>4150929.3680297402</v>
      </c>
      <c r="T110">
        <v>1024444.44444444</v>
      </c>
      <c r="U110">
        <v>1024444.44444444</v>
      </c>
      <c r="V110">
        <f t="shared" si="11"/>
        <v>2587686.90623709</v>
      </c>
      <c r="W110">
        <v>1024444.44444444</v>
      </c>
      <c r="X110">
        <v>1024444.44444444</v>
      </c>
      <c r="Y110">
        <v>15648763.2508834</v>
      </c>
      <c r="Z110">
        <v>15648763.2508834</v>
      </c>
      <c r="AA110">
        <f t="shared" si="12"/>
        <v>8336603.8476639204</v>
      </c>
      <c r="AB110">
        <v>15648763.2508834</v>
      </c>
      <c r="AC110">
        <v>15648763.2508834</v>
      </c>
      <c r="AD110">
        <v>34133848.133848101</v>
      </c>
      <c r="AE110">
        <v>34133848.133848101</v>
      </c>
      <c r="AF110">
        <f t="shared" si="13"/>
        <v>24891305.692365751</v>
      </c>
      <c r="AG110">
        <v>34133848.133848101</v>
      </c>
      <c r="AH110">
        <v>34133848.133848101</v>
      </c>
      <c r="AI110">
        <v>3871536.36363636</v>
      </c>
      <c r="AJ110">
        <v>3871536.36363636</v>
      </c>
      <c r="AK110">
        <f t="shared" si="14"/>
        <v>19002692.24874223</v>
      </c>
      <c r="AL110">
        <v>3871536.36363636</v>
      </c>
      <c r="AM110">
        <v>3871536.36363636</v>
      </c>
      <c r="AN110">
        <v>9191606.6889632102</v>
      </c>
      <c r="AO110">
        <v>9191606.6889632102</v>
      </c>
      <c r="AP110">
        <f t="shared" si="15"/>
        <v>6531571.5262997858</v>
      </c>
    </row>
    <row r="111" spans="3:42" x14ac:dyDescent="0.3">
      <c r="C111">
        <v>14335728.091608601</v>
      </c>
      <c r="D111">
        <v>14335728.091608601</v>
      </c>
      <c r="E111">
        <v>16833711.9693528</v>
      </c>
      <c r="F111">
        <v>16833711.9693528</v>
      </c>
      <c r="G111">
        <f t="shared" si="8"/>
        <v>15584720.030480701</v>
      </c>
      <c r="H111">
        <v>16833711.9693528</v>
      </c>
      <c r="I111">
        <v>16833711.9693528</v>
      </c>
      <c r="J111">
        <v>17852181.8268908</v>
      </c>
      <c r="K111">
        <v>17852181.8268908</v>
      </c>
      <c r="L111">
        <f t="shared" si="9"/>
        <v>17342946.8981218</v>
      </c>
      <c r="M111">
        <v>17852181.8268908</v>
      </c>
      <c r="N111">
        <v>17852181.8268908</v>
      </c>
      <c r="O111">
        <v>13080542.485469099</v>
      </c>
      <c r="P111">
        <v>13080542.485469099</v>
      </c>
      <c r="Q111">
        <f t="shared" si="10"/>
        <v>15466362.15617995</v>
      </c>
      <c r="R111">
        <v>13080542.485469099</v>
      </c>
      <c r="S111">
        <v>13080542.485469099</v>
      </c>
      <c r="T111">
        <v>11091293.123679901</v>
      </c>
      <c r="U111">
        <v>11091293.123679901</v>
      </c>
      <c r="V111">
        <f t="shared" si="11"/>
        <v>12085917.804574499</v>
      </c>
      <c r="W111">
        <v>11091293.123679901</v>
      </c>
      <c r="X111">
        <v>11091293.123679901</v>
      </c>
      <c r="Y111">
        <v>16224312.818626201</v>
      </c>
      <c r="Z111">
        <v>16224312.818626201</v>
      </c>
      <c r="AA111">
        <f t="shared" si="12"/>
        <v>13657802.971153051</v>
      </c>
      <c r="AB111">
        <v>16224312.818626201</v>
      </c>
      <c r="AC111">
        <v>16224312.818626201</v>
      </c>
      <c r="AD111">
        <v>22744893.8263033</v>
      </c>
      <c r="AE111">
        <v>22744893.8263033</v>
      </c>
      <c r="AF111">
        <f t="shared" si="13"/>
        <v>19484603.322464749</v>
      </c>
      <c r="AG111">
        <v>22744893.8263033</v>
      </c>
      <c r="AH111">
        <v>22744893.8263033</v>
      </c>
      <c r="AI111">
        <v>20164630.9081253</v>
      </c>
      <c r="AJ111">
        <v>20164630.9081253</v>
      </c>
      <c r="AK111">
        <f t="shared" si="14"/>
        <v>21454762.3672143</v>
      </c>
      <c r="AL111">
        <v>20164630.9081253</v>
      </c>
      <c r="AM111">
        <v>20164630.9081253</v>
      </c>
      <c r="AN111">
        <v>18817833.581613101</v>
      </c>
      <c r="AO111">
        <v>18817833.581613101</v>
      </c>
      <c r="AP111">
        <f t="shared" si="15"/>
        <v>19491232.244869202</v>
      </c>
    </row>
    <row r="112" spans="3:42" x14ac:dyDescent="0.3">
      <c r="C112">
        <v>31400000</v>
      </c>
      <c r="D112">
        <v>31400000</v>
      </c>
      <c r="E112">
        <v>18106000</v>
      </c>
      <c r="F112">
        <v>18106000</v>
      </c>
      <c r="G112">
        <f t="shared" si="8"/>
        <v>24753000</v>
      </c>
      <c r="H112">
        <v>18106000</v>
      </c>
      <c r="I112">
        <v>18106000</v>
      </c>
      <c r="J112">
        <v>18201000</v>
      </c>
      <c r="K112">
        <v>18201000</v>
      </c>
      <c r="L112">
        <f t="shared" si="9"/>
        <v>18153500</v>
      </c>
      <c r="M112">
        <v>18201000</v>
      </c>
      <c r="N112">
        <v>18201000</v>
      </c>
      <c r="O112">
        <v>18064000</v>
      </c>
      <c r="P112">
        <v>18064000</v>
      </c>
      <c r="Q112">
        <f t="shared" si="10"/>
        <v>18132500</v>
      </c>
      <c r="R112">
        <v>18064000</v>
      </c>
      <c r="S112">
        <v>18064000</v>
      </c>
      <c r="T112">
        <v>14111000</v>
      </c>
      <c r="U112">
        <v>14111000</v>
      </c>
      <c r="V112">
        <f t="shared" si="11"/>
        <v>16087500</v>
      </c>
      <c r="W112">
        <v>14111000</v>
      </c>
      <c r="X112">
        <v>14111000</v>
      </c>
      <c r="Y112">
        <v>79630000</v>
      </c>
      <c r="Z112">
        <v>79630000</v>
      </c>
      <c r="AA112">
        <f t="shared" si="12"/>
        <v>46870500</v>
      </c>
      <c r="AB112">
        <v>79630000</v>
      </c>
      <c r="AC112">
        <v>79630000</v>
      </c>
      <c r="AD112">
        <v>79630000</v>
      </c>
      <c r="AE112">
        <v>79630000</v>
      </c>
      <c r="AF112">
        <f t="shared" si="13"/>
        <v>79630000</v>
      </c>
      <c r="AG112">
        <v>58423000</v>
      </c>
      <c r="AH112">
        <v>58423000</v>
      </c>
      <c r="AI112">
        <v>58423000</v>
      </c>
      <c r="AJ112">
        <v>58423000</v>
      </c>
      <c r="AK112">
        <f t="shared" si="14"/>
        <v>58423000</v>
      </c>
      <c r="AL112">
        <v>20419000</v>
      </c>
      <c r="AM112">
        <v>20419000</v>
      </c>
      <c r="AN112">
        <v>20419000</v>
      </c>
      <c r="AO112">
        <v>41349000</v>
      </c>
      <c r="AP112">
        <f t="shared" si="15"/>
        <v>25651500</v>
      </c>
    </row>
    <row r="113" spans="3:42" x14ac:dyDescent="0.3">
      <c r="C113">
        <v>15866908.1032141</v>
      </c>
      <c r="D113">
        <v>15866908.1032141</v>
      </c>
      <c r="E113">
        <v>15866908.1032141</v>
      </c>
      <c r="F113">
        <v>18464947.165094901</v>
      </c>
      <c r="G113">
        <f t="shared" si="8"/>
        <v>16516417.868684299</v>
      </c>
      <c r="H113">
        <v>18464947.165094901</v>
      </c>
      <c r="I113">
        <v>18464947.165094901</v>
      </c>
      <c r="J113">
        <v>18464947.165094901</v>
      </c>
      <c r="K113">
        <v>22722403.3535165</v>
      </c>
      <c r="L113">
        <f t="shared" si="9"/>
        <v>19529311.212200303</v>
      </c>
      <c r="M113">
        <v>22722403.3535165</v>
      </c>
      <c r="N113">
        <v>22722403.3535165</v>
      </c>
      <c r="O113">
        <v>22722403.3535165</v>
      </c>
      <c r="P113">
        <v>26026234.567901202</v>
      </c>
      <c r="Q113">
        <f t="shared" si="10"/>
        <v>23548361.157112673</v>
      </c>
      <c r="R113">
        <v>26026234.567901202</v>
      </c>
      <c r="S113">
        <v>26026234.567901202</v>
      </c>
      <c r="T113">
        <v>26026234.567901202</v>
      </c>
      <c r="U113">
        <v>31263982.809833799</v>
      </c>
      <c r="V113">
        <f t="shared" si="11"/>
        <v>27335671.628384352</v>
      </c>
      <c r="W113">
        <v>31263982.809833799</v>
      </c>
      <c r="X113">
        <v>31263982.809833799</v>
      </c>
      <c r="Y113">
        <v>31263982.809833799</v>
      </c>
      <c r="Z113">
        <v>19084677.1561011</v>
      </c>
      <c r="AA113">
        <f t="shared" si="12"/>
        <v>28219156.396400623</v>
      </c>
      <c r="AB113">
        <v>19084677.1561011</v>
      </c>
      <c r="AC113">
        <v>19084677.1561011</v>
      </c>
      <c r="AD113">
        <v>19084677.1561011</v>
      </c>
      <c r="AE113">
        <v>14726042.5093771</v>
      </c>
      <c r="AF113">
        <f t="shared" si="13"/>
        <v>17995018.4944201</v>
      </c>
      <c r="AG113">
        <v>14726042.5093771</v>
      </c>
      <c r="AH113">
        <v>14726042.5093771</v>
      </c>
      <c r="AI113">
        <v>14726042.5093771</v>
      </c>
      <c r="AJ113">
        <v>70739358.761746794</v>
      </c>
      <c r="AK113">
        <f t="shared" si="14"/>
        <v>28729371.572469525</v>
      </c>
      <c r="AL113">
        <v>70739358.761746794</v>
      </c>
      <c r="AM113">
        <v>70739358.761746794</v>
      </c>
      <c r="AN113">
        <v>70739358.761746794</v>
      </c>
      <c r="AO113">
        <v>149385275.196569</v>
      </c>
      <c r="AP113">
        <f t="shared" si="15"/>
        <v>90400837.870452344</v>
      </c>
    </row>
    <row r="114" spans="3:42" x14ac:dyDescent="0.3">
      <c r="C114">
        <v>494431897.68255401</v>
      </c>
      <c r="D114">
        <v>620603185.32818496</v>
      </c>
      <c r="E114">
        <v>620603185.32818496</v>
      </c>
      <c r="F114">
        <v>620603185.32818496</v>
      </c>
      <c r="G114">
        <f t="shared" si="8"/>
        <v>589060363.41677725</v>
      </c>
      <c r="H114">
        <v>620603185.32818496</v>
      </c>
      <c r="I114">
        <v>269131403.11804003</v>
      </c>
      <c r="J114">
        <v>269131403.11804003</v>
      </c>
      <c r="K114">
        <v>269131403.11804003</v>
      </c>
      <c r="L114">
        <f t="shared" si="9"/>
        <v>356999348.67057627</v>
      </c>
      <c r="M114">
        <v>269131403.11804003</v>
      </c>
      <c r="N114">
        <v>339796046.72057498</v>
      </c>
      <c r="O114">
        <v>339796046.72057498</v>
      </c>
      <c r="P114">
        <v>339796046.72057498</v>
      </c>
      <c r="Q114">
        <f t="shared" si="10"/>
        <v>322129885.81994122</v>
      </c>
      <c r="R114">
        <v>339796046.72057498</v>
      </c>
      <c r="S114">
        <v>199779179.216867</v>
      </c>
      <c r="T114">
        <v>199779179.216867</v>
      </c>
      <c r="U114">
        <v>199779179.216867</v>
      </c>
      <c r="V114">
        <f t="shared" si="11"/>
        <v>234783396.09279397</v>
      </c>
      <c r="W114">
        <v>199779179.216867</v>
      </c>
      <c r="X114">
        <v>469970917.84754997</v>
      </c>
      <c r="Y114">
        <v>469970917.84754997</v>
      </c>
      <c r="Z114">
        <v>469970917.84754997</v>
      </c>
      <c r="AA114">
        <f t="shared" si="12"/>
        <v>402422983.18987924</v>
      </c>
      <c r="AB114">
        <v>469970917.84754997</v>
      </c>
      <c r="AC114">
        <v>692279695.24508905</v>
      </c>
      <c r="AD114">
        <v>692279695.24508905</v>
      </c>
      <c r="AE114">
        <v>692279695.24508905</v>
      </c>
      <c r="AF114">
        <f t="shared" si="13"/>
        <v>636702500.89570427</v>
      </c>
      <c r="AG114">
        <v>692279695.24508905</v>
      </c>
      <c r="AH114">
        <v>453538033.32722998</v>
      </c>
      <c r="AI114">
        <v>453538033.32722998</v>
      </c>
      <c r="AJ114">
        <v>453538033.32722998</v>
      </c>
      <c r="AK114">
        <f t="shared" si="14"/>
        <v>513223448.80669475</v>
      </c>
      <c r="AL114">
        <v>453538033.32722998</v>
      </c>
      <c r="AM114">
        <v>762150967.37640798</v>
      </c>
      <c r="AN114">
        <v>762150967.37640798</v>
      </c>
      <c r="AO114">
        <v>762150967.37640798</v>
      </c>
      <c r="AP114">
        <f t="shared" si="15"/>
        <v>684997733.86411357</v>
      </c>
    </row>
    <row r="115" spans="3:42" x14ac:dyDescent="0.3">
      <c r="C115">
        <v>31693391.115926299</v>
      </c>
      <c r="D115">
        <v>13027507.0641832</v>
      </c>
      <c r="E115">
        <v>13027507.0641832</v>
      </c>
      <c r="F115">
        <v>13027507.0641832</v>
      </c>
      <c r="G115">
        <f t="shared" si="8"/>
        <v>17693978.077118974</v>
      </c>
      <c r="H115">
        <v>13027507.0641832</v>
      </c>
      <c r="I115">
        <v>17544469.313228901</v>
      </c>
      <c r="J115">
        <v>17544469.313228901</v>
      </c>
      <c r="K115">
        <v>17544469.313228901</v>
      </c>
      <c r="L115">
        <f t="shared" si="9"/>
        <v>16415228.750967477</v>
      </c>
      <c r="M115">
        <v>17544469.313228901</v>
      </c>
      <c r="N115">
        <v>89367305.689961404</v>
      </c>
      <c r="O115">
        <v>89367305.689961404</v>
      </c>
      <c r="P115">
        <v>89367305.689961404</v>
      </c>
      <c r="Q115">
        <f t="shared" si="10"/>
        <v>71411596.595778286</v>
      </c>
      <c r="R115">
        <v>89367305.689961404</v>
      </c>
      <c r="S115">
        <v>75615565.0448066</v>
      </c>
      <c r="T115">
        <v>75615565.0448066</v>
      </c>
      <c r="U115">
        <v>75615565.0448066</v>
      </c>
      <c r="V115">
        <f t="shared" si="11"/>
        <v>79053500.206095308</v>
      </c>
      <c r="W115">
        <v>75615565.0448066</v>
      </c>
      <c r="X115">
        <v>70368390.167568594</v>
      </c>
      <c r="Y115">
        <v>70368390.167568594</v>
      </c>
      <c r="Z115">
        <v>70368390.167568594</v>
      </c>
      <c r="AA115">
        <f t="shared" si="12"/>
        <v>71680183.886878103</v>
      </c>
      <c r="AB115">
        <v>70368390.167568594</v>
      </c>
      <c r="AC115">
        <v>101153125.650454</v>
      </c>
      <c r="AD115">
        <v>101153125.650454</v>
      </c>
      <c r="AE115">
        <v>101153125.650454</v>
      </c>
      <c r="AF115">
        <f t="shared" si="13"/>
        <v>93456941.779732645</v>
      </c>
      <c r="AG115">
        <v>101153125.650454</v>
      </c>
      <c r="AH115">
        <v>113123121.023561</v>
      </c>
      <c r="AI115">
        <v>113123121.023561</v>
      </c>
      <c r="AJ115">
        <v>113123121.023561</v>
      </c>
      <c r="AK115">
        <f t="shared" si="14"/>
        <v>110130622.18028425</v>
      </c>
      <c r="AL115">
        <v>113123121.023561</v>
      </c>
      <c r="AM115">
        <v>121988899.167438</v>
      </c>
      <c r="AN115">
        <v>121988899.167438</v>
      </c>
      <c r="AO115">
        <v>121988899.167438</v>
      </c>
      <c r="AP115">
        <f t="shared" si="15"/>
        <v>119772454.63146874</v>
      </c>
    </row>
    <row r="116" spans="3:42" x14ac:dyDescent="0.3">
      <c r="C116">
        <v>2833931.6077838698</v>
      </c>
      <c r="D116">
        <v>2833931.6077838698</v>
      </c>
      <c r="E116">
        <v>2833931.6077838698</v>
      </c>
      <c r="F116">
        <v>3626043.0694876201</v>
      </c>
      <c r="G116">
        <f t="shared" si="8"/>
        <v>3031959.4732098076</v>
      </c>
      <c r="H116">
        <v>3626043.0694876201</v>
      </c>
      <c r="I116">
        <v>3626043.0694876201</v>
      </c>
      <c r="J116">
        <v>3626043.0694876201</v>
      </c>
      <c r="K116">
        <v>5705221.1993437903</v>
      </c>
      <c r="L116">
        <f t="shared" si="9"/>
        <v>4145837.6019516625</v>
      </c>
      <c r="M116">
        <v>5705221.1993437903</v>
      </c>
      <c r="N116">
        <v>5705221.1993437903</v>
      </c>
      <c r="O116">
        <v>5705221.1993437903</v>
      </c>
      <c r="P116">
        <v>5843071.78631052</v>
      </c>
      <c r="Q116">
        <f t="shared" si="10"/>
        <v>5739683.846085473</v>
      </c>
      <c r="R116">
        <v>5843071.78631052</v>
      </c>
      <c r="S116">
        <v>5843071.78631052</v>
      </c>
      <c r="T116">
        <v>5843071.78631052</v>
      </c>
      <c r="U116">
        <v>2608833.3487285702</v>
      </c>
      <c r="V116">
        <f t="shared" si="11"/>
        <v>5034512.1769150328</v>
      </c>
      <c r="W116">
        <v>2608833.3487285702</v>
      </c>
      <c r="X116">
        <v>2608833.3487285702</v>
      </c>
      <c r="Y116">
        <v>2608833.3487285702</v>
      </c>
      <c r="Z116">
        <v>10884820.191115299</v>
      </c>
      <c r="AA116">
        <f t="shared" si="12"/>
        <v>4677830.0593252527</v>
      </c>
      <c r="AB116">
        <v>10884820.191115299</v>
      </c>
      <c r="AC116">
        <v>10884820.191115299</v>
      </c>
      <c r="AD116">
        <v>10884820.191115299</v>
      </c>
      <c r="AE116">
        <v>18481709.788792402</v>
      </c>
      <c r="AF116">
        <f t="shared" si="13"/>
        <v>12784042.590534575</v>
      </c>
      <c r="AG116">
        <v>18481709.788792402</v>
      </c>
      <c r="AH116">
        <v>18481709.788792402</v>
      </c>
      <c r="AI116">
        <v>18481709.788792402</v>
      </c>
      <c r="AJ116">
        <v>78521731.6612266</v>
      </c>
      <c r="AK116">
        <f t="shared" si="14"/>
        <v>33491715.256900951</v>
      </c>
      <c r="AL116">
        <v>78521731.6612266</v>
      </c>
      <c r="AM116">
        <v>78521731.6612266</v>
      </c>
      <c r="AN116">
        <v>78521731.6612266</v>
      </c>
      <c r="AO116">
        <v>39677613.537556</v>
      </c>
      <c r="AP116">
        <f t="shared" si="15"/>
        <v>68810702.130308956</v>
      </c>
    </row>
    <row r="117" spans="3:42" x14ac:dyDescent="0.3">
      <c r="C117">
        <v>179621000</v>
      </c>
      <c r="D117">
        <v>179621000</v>
      </c>
      <c r="E117">
        <v>179621000</v>
      </c>
      <c r="F117">
        <v>179621000</v>
      </c>
      <c r="G117">
        <f t="shared" si="8"/>
        <v>179621000</v>
      </c>
      <c r="H117">
        <v>324307000</v>
      </c>
      <c r="I117">
        <v>324307000</v>
      </c>
      <c r="J117">
        <v>324307000</v>
      </c>
      <c r="K117">
        <v>324307000</v>
      </c>
      <c r="L117">
        <f t="shared" si="9"/>
        <v>324307000</v>
      </c>
      <c r="M117">
        <v>229569000</v>
      </c>
      <c r="N117">
        <v>229569000</v>
      </c>
      <c r="O117">
        <v>229569000</v>
      </c>
      <c r="P117">
        <v>229569000</v>
      </c>
      <c r="Q117">
        <f t="shared" si="10"/>
        <v>229569000</v>
      </c>
      <c r="R117">
        <v>242368000</v>
      </c>
      <c r="S117">
        <v>242368000</v>
      </c>
      <c r="T117">
        <v>242368000</v>
      </c>
      <c r="U117">
        <v>242368000</v>
      </c>
      <c r="V117">
        <f t="shared" si="11"/>
        <v>242368000</v>
      </c>
      <c r="W117">
        <v>216583000</v>
      </c>
      <c r="X117">
        <v>216583000</v>
      </c>
      <c r="Y117">
        <v>216583000</v>
      </c>
      <c r="Z117">
        <v>216583000</v>
      </c>
      <c r="AA117">
        <f t="shared" si="12"/>
        <v>216583000</v>
      </c>
      <c r="AB117">
        <v>242691000</v>
      </c>
      <c r="AC117">
        <v>242691000</v>
      </c>
      <c r="AD117">
        <v>242691000</v>
      </c>
      <c r="AE117">
        <v>242691000</v>
      </c>
      <c r="AF117">
        <f t="shared" si="13"/>
        <v>242691000</v>
      </c>
      <c r="AG117">
        <v>337230000</v>
      </c>
      <c r="AH117">
        <v>337230000</v>
      </c>
      <c r="AI117">
        <v>337230000</v>
      </c>
      <c r="AJ117">
        <v>337230000</v>
      </c>
      <c r="AK117">
        <f t="shared" si="14"/>
        <v>337230000</v>
      </c>
      <c r="AL117">
        <v>351195000</v>
      </c>
      <c r="AM117">
        <v>351195000</v>
      </c>
      <c r="AN117">
        <v>351195000</v>
      </c>
      <c r="AO117">
        <v>351195000</v>
      </c>
      <c r="AP117">
        <f t="shared" si="15"/>
        <v>351195000</v>
      </c>
    </row>
    <row r="118" spans="3:42" x14ac:dyDescent="0.3">
      <c r="C118">
        <v>38625438.209794901</v>
      </c>
      <c r="D118">
        <v>38625438.209794901</v>
      </c>
      <c r="E118">
        <v>38625438.209794901</v>
      </c>
      <c r="F118">
        <v>58147584.106326997</v>
      </c>
      <c r="G118">
        <f t="shared" si="8"/>
        <v>43505974.683927923</v>
      </c>
      <c r="H118">
        <v>58147584.106326997</v>
      </c>
      <c r="I118">
        <v>58147584.106326997</v>
      </c>
      <c r="J118">
        <v>58147584.106326997</v>
      </c>
      <c r="K118">
        <v>133411066.068305</v>
      </c>
      <c r="L118">
        <f t="shared" si="9"/>
        <v>76963454.596821502</v>
      </c>
      <c r="M118">
        <v>133411066.068305</v>
      </c>
      <c r="N118">
        <v>133411066.068305</v>
      </c>
      <c r="O118">
        <v>133411066.068305</v>
      </c>
      <c r="P118">
        <v>28179353.295681901</v>
      </c>
      <c r="Q118">
        <f t="shared" si="10"/>
        <v>107103137.87514922</v>
      </c>
      <c r="R118">
        <v>28179353.295681901</v>
      </c>
      <c r="S118">
        <v>28179353.295681901</v>
      </c>
      <c r="T118">
        <v>28179353.295681901</v>
      </c>
      <c r="U118">
        <v>9633021.4697615504</v>
      </c>
      <c r="V118">
        <f t="shared" si="11"/>
        <v>23542770.339201815</v>
      </c>
      <c r="W118">
        <v>9633021.4697615504</v>
      </c>
      <c r="X118">
        <v>9633021.4697615504</v>
      </c>
      <c r="Y118">
        <v>9633021.4697615504</v>
      </c>
      <c r="Z118">
        <v>7148588.5184915001</v>
      </c>
      <c r="AA118">
        <f t="shared" si="12"/>
        <v>9011913.2319440376</v>
      </c>
      <c r="AB118">
        <v>7148588.5184915001</v>
      </c>
      <c r="AC118">
        <v>7148588.5184915001</v>
      </c>
      <c r="AD118">
        <v>7148588.5184915001</v>
      </c>
      <c r="AE118">
        <v>4472959.5616499595</v>
      </c>
      <c r="AF118">
        <f t="shared" si="13"/>
        <v>6479681.2792811152</v>
      </c>
      <c r="AG118">
        <v>4472959.5616499595</v>
      </c>
      <c r="AH118">
        <v>4472959.5616499595</v>
      </c>
      <c r="AI118">
        <v>4472959.5616499595</v>
      </c>
      <c r="AJ118">
        <v>18897096.7187768</v>
      </c>
      <c r="AK118">
        <f t="shared" si="14"/>
        <v>8078993.8509316696</v>
      </c>
      <c r="AL118">
        <v>18897096.7187768</v>
      </c>
      <c r="AM118">
        <v>18897096.7187768</v>
      </c>
      <c r="AN118">
        <v>18897096.7187768</v>
      </c>
      <c r="AO118">
        <v>15116045.749448201</v>
      </c>
      <c r="AP118">
        <f t="shared" si="15"/>
        <v>17951833.97644465</v>
      </c>
    </row>
    <row r="119" spans="3:42" x14ac:dyDescent="0.3">
      <c r="C119">
        <v>3247290.9562011901</v>
      </c>
      <c r="D119">
        <v>1805319.39458824</v>
      </c>
      <c r="E119">
        <v>1805319.39458824</v>
      </c>
      <c r="F119">
        <v>1805319.39458824</v>
      </c>
      <c r="G119">
        <f t="shared" si="8"/>
        <v>2165812.2849914772</v>
      </c>
      <c r="H119">
        <v>1805319.39458824</v>
      </c>
      <c r="I119">
        <v>722439.68132103304</v>
      </c>
      <c r="J119">
        <v>722439.68132103304</v>
      </c>
      <c r="K119">
        <v>722439.68132103304</v>
      </c>
      <c r="L119">
        <f t="shared" si="9"/>
        <v>993159.60963783483</v>
      </c>
      <c r="M119">
        <v>1037189.69047006</v>
      </c>
      <c r="N119">
        <v>1037189.69047006</v>
      </c>
      <c r="O119">
        <v>1037189.69047006</v>
      </c>
      <c r="P119">
        <v>1037189.69047006</v>
      </c>
      <c r="Q119">
        <f t="shared" si="10"/>
        <v>1037189.69047006</v>
      </c>
      <c r="R119">
        <v>1037189.69047006</v>
      </c>
      <c r="S119">
        <v>486626.64724896097</v>
      </c>
      <c r="T119">
        <v>486626.64724896097</v>
      </c>
      <c r="U119">
        <v>21963288.951056302</v>
      </c>
      <c r="V119">
        <f t="shared" si="11"/>
        <v>5993432.9840060705</v>
      </c>
      <c r="W119">
        <v>21963288.951056302</v>
      </c>
      <c r="X119">
        <v>21963288.951056302</v>
      </c>
      <c r="Y119">
        <v>21963288.951056302</v>
      </c>
      <c r="Z119">
        <v>7802173.7544678701</v>
      </c>
      <c r="AA119">
        <f t="shared" si="12"/>
        <v>18423010.151909195</v>
      </c>
      <c r="AB119">
        <v>7802173.7544678701</v>
      </c>
      <c r="AC119">
        <v>7802173.7544678701</v>
      </c>
      <c r="AD119">
        <v>7802173.7544678701</v>
      </c>
      <c r="AE119">
        <v>8968283.9211081807</v>
      </c>
      <c r="AF119">
        <f t="shared" si="13"/>
        <v>8093701.296127947</v>
      </c>
      <c r="AG119">
        <v>8968283.9211081807</v>
      </c>
      <c r="AH119">
        <v>8968283.9211081807</v>
      </c>
      <c r="AI119">
        <v>8968283.9211081807</v>
      </c>
      <c r="AJ119">
        <v>42008818.645135403</v>
      </c>
      <c r="AK119">
        <f t="shared" si="14"/>
        <v>17228417.602114987</v>
      </c>
      <c r="AL119">
        <v>42008818.645135403</v>
      </c>
      <c r="AM119">
        <v>42008818.645135403</v>
      </c>
      <c r="AN119">
        <v>42008818.645135403</v>
      </c>
      <c r="AO119">
        <v>48895726.038392097</v>
      </c>
      <c r="AP119">
        <f t="shared" si="15"/>
        <v>43730545.493449576</v>
      </c>
    </row>
    <row r="120" spans="3:42" x14ac:dyDescent="0.3">
      <c r="C120">
        <v>46871560.409787498</v>
      </c>
      <c r="D120">
        <v>46871560.409787498</v>
      </c>
      <c r="E120">
        <v>79723037.4174615</v>
      </c>
      <c r="F120">
        <v>79723037.4174615</v>
      </c>
      <c r="G120">
        <f t="shared" si="8"/>
        <v>63297298.913624495</v>
      </c>
      <c r="H120">
        <v>79723037.4174615</v>
      </c>
      <c r="I120">
        <v>79723037.4174615</v>
      </c>
      <c r="J120">
        <v>51893649.579189003</v>
      </c>
      <c r="K120">
        <v>51893649.579189003</v>
      </c>
      <c r="L120">
        <f t="shared" si="9"/>
        <v>65808343.498325251</v>
      </c>
      <c r="M120">
        <v>51893649.579189003</v>
      </c>
      <c r="N120">
        <v>51893649.579189003</v>
      </c>
      <c r="O120">
        <v>70678185.745140404</v>
      </c>
      <c r="P120">
        <v>70678185.745140404</v>
      </c>
      <c r="Q120">
        <f t="shared" si="10"/>
        <v>61285917.662164703</v>
      </c>
      <c r="R120">
        <v>70678185.745140404</v>
      </c>
      <c r="S120">
        <v>70678185.745140404</v>
      </c>
      <c r="T120">
        <v>64015535.292130999</v>
      </c>
      <c r="U120">
        <v>64015535.292130999</v>
      </c>
      <c r="V120">
        <f t="shared" si="11"/>
        <v>67346860.518635705</v>
      </c>
      <c r="W120">
        <v>64015535.292130999</v>
      </c>
      <c r="X120">
        <v>64015535.292130999</v>
      </c>
      <c r="Y120">
        <v>71449205.584978297</v>
      </c>
      <c r="Z120">
        <v>71449205.584978297</v>
      </c>
      <c r="AA120">
        <f t="shared" si="12"/>
        <v>67732370.438554645</v>
      </c>
      <c r="AB120">
        <v>71449205.584978297</v>
      </c>
      <c r="AC120">
        <v>71449205.584978297</v>
      </c>
      <c r="AD120">
        <v>96646841.673502907</v>
      </c>
      <c r="AE120">
        <v>96646841.673502907</v>
      </c>
      <c r="AF120">
        <f t="shared" si="13"/>
        <v>84048023.629240602</v>
      </c>
      <c r="AG120">
        <v>96646841.673502907</v>
      </c>
      <c r="AH120">
        <v>96646841.673502907</v>
      </c>
      <c r="AI120">
        <v>96646841.673502907</v>
      </c>
      <c r="AJ120">
        <v>63522791.221159302</v>
      </c>
      <c r="AK120">
        <f t="shared" si="14"/>
        <v>88365829.060416996</v>
      </c>
      <c r="AL120">
        <v>63522791.221159302</v>
      </c>
      <c r="AM120">
        <v>63522791.221159302</v>
      </c>
      <c r="AN120">
        <v>63522791.221159302</v>
      </c>
      <c r="AO120">
        <v>63906555.772994101</v>
      </c>
      <c r="AP120">
        <f t="shared" si="15"/>
        <v>63618732.359118</v>
      </c>
    </row>
    <row r="121" spans="3:42" x14ac:dyDescent="0.3">
      <c r="C121">
        <v>104753.359211705</v>
      </c>
      <c r="D121">
        <v>104753.359211705</v>
      </c>
      <c r="E121">
        <v>104753.359211705</v>
      </c>
      <c r="F121">
        <v>104753.359211705</v>
      </c>
      <c r="G121">
        <f t="shared" si="8"/>
        <v>104753.359211705</v>
      </c>
      <c r="H121">
        <v>111485.513447433</v>
      </c>
      <c r="I121">
        <v>111485.513447433</v>
      </c>
      <c r="J121">
        <v>111485.513447433</v>
      </c>
      <c r="K121">
        <v>111485.513447433</v>
      </c>
      <c r="L121">
        <f t="shared" si="9"/>
        <v>111485.513447433</v>
      </c>
      <c r="M121">
        <v>122302.11063595</v>
      </c>
      <c r="N121">
        <v>122302.11063595</v>
      </c>
      <c r="O121">
        <v>122302.11063595</v>
      </c>
      <c r="P121">
        <v>122302.11063595</v>
      </c>
      <c r="Q121">
        <f t="shared" si="10"/>
        <v>122302.11063595</v>
      </c>
      <c r="R121">
        <v>2135235.8915027599</v>
      </c>
      <c r="S121">
        <v>2135235.8915027599</v>
      </c>
      <c r="T121">
        <v>2135235.8915027599</v>
      </c>
      <c r="U121">
        <v>2135235.8915027599</v>
      </c>
      <c r="V121">
        <f t="shared" si="11"/>
        <v>2135235.8915027599</v>
      </c>
      <c r="W121">
        <v>1273224.04371585</v>
      </c>
      <c r="X121">
        <v>1273224.04371585</v>
      </c>
      <c r="Y121">
        <v>1273224.04371585</v>
      </c>
      <c r="Z121">
        <v>1273224.04371585</v>
      </c>
      <c r="AA121">
        <f t="shared" si="12"/>
        <v>1273224.04371585</v>
      </c>
      <c r="AB121">
        <v>3079412.5975969899</v>
      </c>
      <c r="AC121">
        <v>3079412.5975969899</v>
      </c>
      <c r="AD121">
        <v>3079412.5975969899</v>
      </c>
      <c r="AE121">
        <v>3079412.5975969899</v>
      </c>
      <c r="AF121">
        <f t="shared" si="13"/>
        <v>3079412.5975969899</v>
      </c>
      <c r="AG121">
        <v>1329586.06571597</v>
      </c>
      <c r="AH121">
        <v>1329586.06571597</v>
      </c>
      <c r="AI121">
        <v>1329586.06571597</v>
      </c>
      <c r="AJ121">
        <v>1329586.06571597</v>
      </c>
      <c r="AK121">
        <f t="shared" si="14"/>
        <v>1329586.06571597</v>
      </c>
      <c r="AL121">
        <v>1390786.7144693199</v>
      </c>
      <c r="AM121">
        <v>1390786.7144693199</v>
      </c>
      <c r="AN121">
        <v>1390786.7144693199</v>
      </c>
      <c r="AO121">
        <v>1390786.7144693199</v>
      </c>
      <c r="AP121">
        <f t="shared" si="15"/>
        <v>1390786.7144693199</v>
      </c>
    </row>
    <row r="122" spans="3:42" x14ac:dyDescent="0.3">
      <c r="C122">
        <v>119208808.27927899</v>
      </c>
      <c r="D122">
        <v>119208808.27927899</v>
      </c>
      <c r="E122">
        <v>119208808.27927899</v>
      </c>
      <c r="F122">
        <v>119208808.27927899</v>
      </c>
      <c r="G122">
        <f t="shared" si="8"/>
        <v>119208808.27927899</v>
      </c>
      <c r="H122">
        <v>239848715.592866</v>
      </c>
      <c r="I122">
        <v>239848715.592866</v>
      </c>
      <c r="J122">
        <v>239848715.592866</v>
      </c>
      <c r="K122">
        <v>239848715.592866</v>
      </c>
      <c r="L122">
        <f t="shared" si="9"/>
        <v>239848715.592866</v>
      </c>
      <c r="M122">
        <v>500698238.81123102</v>
      </c>
      <c r="N122">
        <v>500698238.81123102</v>
      </c>
      <c r="O122">
        <v>500698238.81123102</v>
      </c>
      <c r="P122">
        <v>500698238.81123102</v>
      </c>
      <c r="Q122">
        <f t="shared" si="10"/>
        <v>500698238.81123102</v>
      </c>
      <c r="R122">
        <v>562995062.69314098</v>
      </c>
      <c r="S122">
        <v>562995062.69314098</v>
      </c>
      <c r="T122">
        <v>562995062.69314098</v>
      </c>
      <c r="U122">
        <v>562995062.69314098</v>
      </c>
      <c r="V122">
        <f t="shared" si="11"/>
        <v>562995062.69314098</v>
      </c>
      <c r="W122">
        <v>605956638.20746601</v>
      </c>
      <c r="X122">
        <v>605956638.20746601</v>
      </c>
      <c r="Y122">
        <v>605956638.20746601</v>
      </c>
      <c r="Z122">
        <v>605956638.20746601</v>
      </c>
      <c r="AA122">
        <f t="shared" si="12"/>
        <v>605956638.20746601</v>
      </c>
      <c r="AB122">
        <v>762272959.36975706</v>
      </c>
      <c r="AC122">
        <v>762272959.36975706</v>
      </c>
      <c r="AD122">
        <v>762272959.36975706</v>
      </c>
      <c r="AE122">
        <v>762272959.36975706</v>
      </c>
      <c r="AF122">
        <f t="shared" si="13"/>
        <v>762272959.36975706</v>
      </c>
      <c r="AG122">
        <v>609580520.26110899</v>
      </c>
      <c r="AH122">
        <v>609580520.26110899</v>
      </c>
      <c r="AI122">
        <v>609580520.26110899</v>
      </c>
      <c r="AJ122">
        <v>609580520.26110899</v>
      </c>
      <c r="AK122">
        <f t="shared" si="14"/>
        <v>609580520.26110899</v>
      </c>
      <c r="AL122">
        <v>718805474.431656</v>
      </c>
      <c r="AM122">
        <v>718805474.431656</v>
      </c>
      <c r="AN122">
        <v>718805474.431656</v>
      </c>
      <c r="AO122">
        <v>718805474.431656</v>
      </c>
      <c r="AP122">
        <f t="shared" si="15"/>
        <v>718805474.431656</v>
      </c>
    </row>
    <row r="123" spans="3:42" x14ac:dyDescent="0.3">
      <c r="C123">
        <v>4256307.5528700901</v>
      </c>
      <c r="D123">
        <v>4256307.5528700901</v>
      </c>
      <c r="E123">
        <v>4256307.5528700901</v>
      </c>
      <c r="F123">
        <v>4256307.5528700901</v>
      </c>
      <c r="G123">
        <f t="shared" si="8"/>
        <v>4256307.5528700901</v>
      </c>
      <c r="H123">
        <v>1631575.19092142</v>
      </c>
      <c r="I123">
        <v>1631575.19092142</v>
      </c>
      <c r="J123">
        <v>1631575.19092142</v>
      </c>
      <c r="K123">
        <v>1631575.19092142</v>
      </c>
      <c r="L123">
        <f t="shared" si="9"/>
        <v>1631575.19092142</v>
      </c>
      <c r="M123">
        <v>1220074.34944238</v>
      </c>
      <c r="N123">
        <v>1220074.34944238</v>
      </c>
      <c r="O123">
        <v>1220074.34944238</v>
      </c>
      <c r="P123">
        <v>1220074.34944238</v>
      </c>
      <c r="Q123">
        <f t="shared" si="10"/>
        <v>1220074.34944238</v>
      </c>
      <c r="R123">
        <v>1104444.4444444401</v>
      </c>
      <c r="S123">
        <v>1104444.4444444401</v>
      </c>
      <c r="T123">
        <v>1104444.4444444401</v>
      </c>
      <c r="U123">
        <v>1104444.4444444401</v>
      </c>
      <c r="V123">
        <f t="shared" si="11"/>
        <v>1104444.4444444401</v>
      </c>
      <c r="W123">
        <v>1072791.5194346299</v>
      </c>
      <c r="X123">
        <v>1072791.5194346299</v>
      </c>
      <c r="Y123">
        <v>1072791.5194346299</v>
      </c>
      <c r="Z123">
        <v>1072791.5194346299</v>
      </c>
      <c r="AA123">
        <f t="shared" si="12"/>
        <v>1072791.5194346299</v>
      </c>
      <c r="AB123">
        <v>3554697.5546975499</v>
      </c>
      <c r="AC123">
        <v>3554697.5546975499</v>
      </c>
      <c r="AD123">
        <v>3554697.5546975499</v>
      </c>
      <c r="AE123">
        <v>3554697.5546975499</v>
      </c>
      <c r="AF123">
        <f t="shared" si="13"/>
        <v>3554697.5546975499</v>
      </c>
      <c r="AG123">
        <v>822077.92207792203</v>
      </c>
      <c r="AH123">
        <v>822077.92207792203</v>
      </c>
      <c r="AI123">
        <v>822077.92207792203</v>
      </c>
      <c r="AJ123">
        <v>822077.92207792203</v>
      </c>
      <c r="AK123">
        <f t="shared" si="14"/>
        <v>822077.92207792203</v>
      </c>
      <c r="AL123">
        <v>4012654.8494983301</v>
      </c>
      <c r="AM123">
        <v>4012654.8494983301</v>
      </c>
      <c r="AN123">
        <v>4012654.8494983301</v>
      </c>
      <c r="AO123">
        <v>4012654.8494983301</v>
      </c>
      <c r="AP123">
        <f t="shared" si="15"/>
        <v>4012654.8494983301</v>
      </c>
    </row>
    <row r="124" spans="3:42" x14ac:dyDescent="0.3">
      <c r="C124">
        <v>26694269.685074698</v>
      </c>
      <c r="D124">
        <v>26694269.685074698</v>
      </c>
      <c r="E124">
        <v>105134578.863114</v>
      </c>
      <c r="F124">
        <v>135991557.63949701</v>
      </c>
      <c r="G124">
        <f t="shared" si="8"/>
        <v>73628668.968190104</v>
      </c>
      <c r="H124">
        <v>135991557.63949701</v>
      </c>
      <c r="I124">
        <v>135991557.63949701</v>
      </c>
      <c r="J124">
        <v>135991557.63949701</v>
      </c>
      <c r="K124">
        <v>91687821.475564495</v>
      </c>
      <c r="L124">
        <f t="shared" si="9"/>
        <v>124915623.59851387</v>
      </c>
      <c r="M124">
        <v>91687821.475564495</v>
      </c>
      <c r="N124">
        <v>91687821.475564495</v>
      </c>
      <c r="O124">
        <v>91687821.475564495</v>
      </c>
      <c r="P124">
        <v>70440481.382383093</v>
      </c>
      <c r="Q124">
        <f t="shared" si="10"/>
        <v>86375986.452269152</v>
      </c>
      <c r="R124">
        <v>70440481.382383093</v>
      </c>
      <c r="S124">
        <v>70440481.382383093</v>
      </c>
      <c r="T124">
        <v>70440481.382383093</v>
      </c>
      <c r="U124">
        <v>70440481.382383093</v>
      </c>
      <c r="V124">
        <f t="shared" si="11"/>
        <v>70440481.382383093</v>
      </c>
      <c r="W124">
        <v>70440481.382383093</v>
      </c>
      <c r="X124">
        <v>82940327.556302905</v>
      </c>
      <c r="Y124">
        <v>82940327.556302905</v>
      </c>
      <c r="Z124">
        <v>111394627.494587</v>
      </c>
      <c r="AA124">
        <f t="shared" si="12"/>
        <v>86928940.997393981</v>
      </c>
      <c r="AB124">
        <v>111394627.494587</v>
      </c>
      <c r="AC124">
        <v>111394627.494587</v>
      </c>
      <c r="AD124">
        <v>111394627.494587</v>
      </c>
      <c r="AE124">
        <v>135307410.08746901</v>
      </c>
      <c r="AF124">
        <f t="shared" si="13"/>
        <v>117372823.14280751</v>
      </c>
      <c r="AG124">
        <v>135307410.08746901</v>
      </c>
      <c r="AH124">
        <v>135307410.08746901</v>
      </c>
      <c r="AI124">
        <v>135307410.08746901</v>
      </c>
      <c r="AJ124">
        <v>181238369.65003899</v>
      </c>
      <c r="AK124">
        <f t="shared" si="14"/>
        <v>146790149.97811151</v>
      </c>
      <c r="AL124">
        <v>181238369.65003899</v>
      </c>
      <c r="AM124">
        <v>181238369.65003899</v>
      </c>
      <c r="AN124">
        <v>181238369.65003899</v>
      </c>
      <c r="AO124">
        <v>177598982.59775001</v>
      </c>
      <c r="AP124">
        <f t="shared" si="15"/>
        <v>180328522.88696676</v>
      </c>
    </row>
    <row r="125" spans="3:42" x14ac:dyDescent="0.3">
      <c r="C125">
        <v>30297634.189773601</v>
      </c>
      <c r="D125">
        <v>30297634.189773601</v>
      </c>
      <c r="E125">
        <v>23633224.630730901</v>
      </c>
      <c r="F125">
        <v>23633224.630730901</v>
      </c>
      <c r="G125">
        <f t="shared" si="8"/>
        <v>26965429.410252251</v>
      </c>
      <c r="H125">
        <v>23633224.630730901</v>
      </c>
      <c r="I125">
        <v>23633224.630730901</v>
      </c>
      <c r="J125">
        <v>24203940.6107013</v>
      </c>
      <c r="K125">
        <v>24203940.6107013</v>
      </c>
      <c r="L125">
        <f t="shared" si="9"/>
        <v>23918582.620716102</v>
      </c>
      <c r="M125">
        <v>24203940.6107013</v>
      </c>
      <c r="N125">
        <v>24203940.6107013</v>
      </c>
      <c r="O125">
        <v>16666666.6666667</v>
      </c>
      <c r="P125">
        <v>16666666.6666667</v>
      </c>
      <c r="Q125">
        <f t="shared" si="10"/>
        <v>20435303.638684001</v>
      </c>
      <c r="R125">
        <v>16666666.6666667</v>
      </c>
      <c r="S125">
        <v>16666666.6666667</v>
      </c>
      <c r="T125">
        <v>22414671.421293899</v>
      </c>
      <c r="U125">
        <v>22414671.421293899</v>
      </c>
      <c r="V125">
        <f t="shared" si="11"/>
        <v>19540669.0439803</v>
      </c>
      <c r="W125">
        <v>22414671.421293899</v>
      </c>
      <c r="X125">
        <v>22414671.421293899</v>
      </c>
      <c r="Y125">
        <v>6582506.7628494101</v>
      </c>
      <c r="Z125">
        <v>6582506.7628494101</v>
      </c>
      <c r="AA125">
        <f t="shared" si="12"/>
        <v>14498589.092071656</v>
      </c>
      <c r="AB125">
        <v>6582506.7628494101</v>
      </c>
      <c r="AC125">
        <v>6582506.7628494101</v>
      </c>
      <c r="AD125">
        <v>42300687.980574697</v>
      </c>
      <c r="AE125">
        <v>42300687.980574697</v>
      </c>
      <c r="AF125">
        <f t="shared" si="13"/>
        <v>24441597.371712051</v>
      </c>
      <c r="AG125">
        <v>42300687.980574697</v>
      </c>
      <c r="AH125">
        <v>42300687.980574697</v>
      </c>
      <c r="AI125">
        <v>21335330.622726299</v>
      </c>
      <c r="AJ125">
        <v>21335330.622726299</v>
      </c>
      <c r="AK125">
        <f t="shared" si="14"/>
        <v>31818009.301650494</v>
      </c>
      <c r="AL125">
        <v>21335330.622726299</v>
      </c>
      <c r="AM125">
        <v>21335330.622726299</v>
      </c>
      <c r="AN125">
        <v>33638003.6079375</v>
      </c>
      <c r="AO125">
        <v>33638003.6079375</v>
      </c>
      <c r="AP125">
        <f t="shared" si="15"/>
        <v>27486667.115331899</v>
      </c>
    </row>
    <row r="126" spans="3:42" x14ac:dyDescent="0.3">
      <c r="C126">
        <v>194541431.73221001</v>
      </c>
      <c r="D126">
        <v>194541431.73221001</v>
      </c>
      <c r="E126">
        <v>194541431.73221001</v>
      </c>
      <c r="F126">
        <v>194541431.73221001</v>
      </c>
      <c r="G126">
        <f t="shared" si="8"/>
        <v>194541431.73221001</v>
      </c>
      <c r="H126">
        <v>230414869.88847601</v>
      </c>
      <c r="I126">
        <v>230414869.88847601</v>
      </c>
      <c r="J126">
        <v>230414869.88847601</v>
      </c>
      <c r="K126">
        <v>230414869.88847601</v>
      </c>
      <c r="L126">
        <f t="shared" si="9"/>
        <v>230414869.88847601</v>
      </c>
      <c r="M126">
        <v>282050370.37036997</v>
      </c>
      <c r="N126">
        <v>282050370.37036997</v>
      </c>
      <c r="O126">
        <v>282050370.37036997</v>
      </c>
      <c r="P126">
        <v>282050370.37036997</v>
      </c>
      <c r="Q126">
        <f t="shared" si="10"/>
        <v>282050370.37036997</v>
      </c>
      <c r="R126">
        <v>343008480.56537098</v>
      </c>
      <c r="S126">
        <v>343008480.56537098</v>
      </c>
      <c r="T126">
        <v>343008480.56537098</v>
      </c>
      <c r="U126">
        <v>343008480.56537098</v>
      </c>
      <c r="V126">
        <f t="shared" si="11"/>
        <v>343008480.56537098</v>
      </c>
      <c r="W126">
        <v>880067782.06778204</v>
      </c>
      <c r="X126">
        <v>880067782.06778204</v>
      </c>
      <c r="Y126">
        <v>880067782.06778204</v>
      </c>
      <c r="Z126">
        <v>880067782.06778204</v>
      </c>
      <c r="AA126">
        <f t="shared" si="12"/>
        <v>880067782.06778204</v>
      </c>
      <c r="AB126">
        <v>710683116.88311696</v>
      </c>
      <c r="AC126">
        <v>710683116.88311696</v>
      </c>
      <c r="AD126">
        <v>710683116.88311696</v>
      </c>
      <c r="AE126">
        <v>710683116.88311696</v>
      </c>
      <c r="AF126">
        <f t="shared" si="13"/>
        <v>710683116.88311696</v>
      </c>
      <c r="AG126">
        <v>857048160.53511703</v>
      </c>
      <c r="AH126">
        <v>857048160.53511703</v>
      </c>
      <c r="AI126">
        <v>857048160.53511703</v>
      </c>
      <c r="AJ126">
        <v>857048160.53511703</v>
      </c>
      <c r="AK126">
        <f t="shared" si="14"/>
        <v>857048160.53511703</v>
      </c>
      <c r="AL126">
        <v>575375805.29706502</v>
      </c>
      <c r="AM126">
        <v>575375805.29706502</v>
      </c>
      <c r="AN126">
        <v>575375805.29706502</v>
      </c>
      <c r="AO126">
        <v>575375805.29706502</v>
      </c>
      <c r="AP126">
        <f t="shared" si="15"/>
        <v>575375805.29706502</v>
      </c>
    </row>
    <row r="127" spans="3:42" x14ac:dyDescent="0.3">
      <c r="C127">
        <v>41394294.351029702</v>
      </c>
      <c r="D127">
        <v>41394294.351029702</v>
      </c>
      <c r="E127">
        <v>41394294.351029702</v>
      </c>
      <c r="F127">
        <v>41394294.351029702</v>
      </c>
      <c r="G127">
        <f t="shared" si="8"/>
        <v>41394294.351029702</v>
      </c>
      <c r="H127">
        <v>76464073.099820003</v>
      </c>
      <c r="I127">
        <v>76464073.099820003</v>
      </c>
      <c r="J127">
        <v>76464073.099820003</v>
      </c>
      <c r="K127">
        <v>76464073.099820003</v>
      </c>
      <c r="L127">
        <f t="shared" si="9"/>
        <v>76464073.099820003</v>
      </c>
      <c r="M127">
        <v>88188239.760293901</v>
      </c>
      <c r="N127">
        <v>88188239.760293901</v>
      </c>
      <c r="O127">
        <v>88188239.760293901</v>
      </c>
      <c r="P127">
        <v>88188239.760293901</v>
      </c>
      <c r="Q127">
        <f t="shared" si="10"/>
        <v>88188239.760293901</v>
      </c>
      <c r="R127">
        <v>88188239.760293901</v>
      </c>
      <c r="S127">
        <v>117117181.117465</v>
      </c>
      <c r="T127">
        <v>117117181.117465</v>
      </c>
      <c r="U127">
        <v>182686953.19407201</v>
      </c>
      <c r="V127">
        <f t="shared" si="11"/>
        <v>126277388.79732399</v>
      </c>
      <c r="W127">
        <v>182686953.19407201</v>
      </c>
      <c r="X127">
        <v>182686953.19407201</v>
      </c>
      <c r="Y127">
        <v>182686953.19407201</v>
      </c>
      <c r="Z127">
        <v>143333576.48260301</v>
      </c>
      <c r="AA127">
        <f t="shared" si="12"/>
        <v>172848609.01620477</v>
      </c>
      <c r="AB127">
        <v>143333576.48260301</v>
      </c>
      <c r="AC127">
        <v>143333576.48260301</v>
      </c>
      <c r="AD127">
        <v>143333576.48260301</v>
      </c>
      <c r="AE127">
        <v>147392404.355544</v>
      </c>
      <c r="AF127">
        <f t="shared" si="13"/>
        <v>144348283.45083827</v>
      </c>
      <c r="AG127">
        <v>147392404.355544</v>
      </c>
      <c r="AH127">
        <v>147392404.355544</v>
      </c>
      <c r="AI127">
        <v>147392404.355544</v>
      </c>
      <c r="AJ127">
        <v>176934089.21720201</v>
      </c>
      <c r="AK127">
        <f t="shared" si="14"/>
        <v>154777825.5709585</v>
      </c>
      <c r="AL127">
        <v>176934089.21720201</v>
      </c>
      <c r="AM127">
        <v>176934089.21720201</v>
      </c>
      <c r="AN127">
        <v>176934089.21720201</v>
      </c>
      <c r="AO127">
        <v>170883552.939603</v>
      </c>
      <c r="AP127">
        <f t="shared" si="15"/>
        <v>175421455.14780226</v>
      </c>
    </row>
    <row r="128" spans="3:42" x14ac:dyDescent="0.3">
      <c r="C128">
        <v>7009667.6737160096</v>
      </c>
      <c r="D128">
        <v>7009667.6737160096</v>
      </c>
      <c r="E128">
        <v>7009667.6737160096</v>
      </c>
      <c r="F128">
        <v>17041610.163442999</v>
      </c>
      <c r="G128">
        <f t="shared" si="8"/>
        <v>9517653.2961477563</v>
      </c>
      <c r="H128">
        <v>17041610.163442999</v>
      </c>
      <c r="I128">
        <v>17041610.163442999</v>
      </c>
      <c r="J128">
        <v>17041610.163442999</v>
      </c>
      <c r="K128">
        <v>5637174.7211895902</v>
      </c>
      <c r="L128">
        <f t="shared" si="9"/>
        <v>14190501.302879646</v>
      </c>
      <c r="M128">
        <v>5637174.7211895902</v>
      </c>
      <c r="N128">
        <v>5637174.7211895902</v>
      </c>
      <c r="O128">
        <v>5637174.7211895902</v>
      </c>
      <c r="P128">
        <v>9728888.8888888899</v>
      </c>
      <c r="Q128">
        <f t="shared" si="10"/>
        <v>6660103.2631144151</v>
      </c>
      <c r="R128">
        <v>9728888.8888888899</v>
      </c>
      <c r="S128">
        <v>9728888.8888888899</v>
      </c>
      <c r="T128">
        <v>9728888.8888888899</v>
      </c>
      <c r="U128">
        <v>9728888.8888888899</v>
      </c>
      <c r="V128">
        <f t="shared" si="11"/>
        <v>9728888.8888888899</v>
      </c>
      <c r="W128">
        <v>9728888.8888888899</v>
      </c>
      <c r="X128">
        <v>16790106.007067099</v>
      </c>
      <c r="Y128">
        <v>16790106.007067099</v>
      </c>
      <c r="Z128">
        <v>11196911.196911201</v>
      </c>
      <c r="AA128">
        <f t="shared" si="12"/>
        <v>13626503.024983572</v>
      </c>
      <c r="AB128">
        <v>11196911.196911201</v>
      </c>
      <c r="AC128">
        <v>11196911.196911201</v>
      </c>
      <c r="AD128">
        <v>11196911.196911201</v>
      </c>
      <c r="AE128">
        <v>20824768.181818198</v>
      </c>
      <c r="AF128">
        <f t="shared" si="13"/>
        <v>13603875.443137951</v>
      </c>
      <c r="AG128">
        <v>20824768.181818198</v>
      </c>
      <c r="AH128">
        <v>20824768.181818198</v>
      </c>
      <c r="AI128">
        <v>20824768.181818198</v>
      </c>
      <c r="AJ128">
        <v>10933579.933110399</v>
      </c>
      <c r="AK128">
        <f t="shared" si="14"/>
        <v>18351971.119641248</v>
      </c>
      <c r="AL128">
        <v>10933579.933110399</v>
      </c>
      <c r="AM128">
        <v>10933579.933110399</v>
      </c>
      <c r="AN128">
        <v>10933579.933110399</v>
      </c>
      <c r="AO128">
        <v>7443243.3135940703</v>
      </c>
      <c r="AP128">
        <f t="shared" si="15"/>
        <v>10060995.778231317</v>
      </c>
    </row>
    <row r="129" spans="3:42" x14ac:dyDescent="0.3">
      <c r="C129">
        <v>60112937.422591701</v>
      </c>
      <c r="D129">
        <v>60112937.422591701</v>
      </c>
      <c r="E129">
        <v>60112937.422591701</v>
      </c>
      <c r="F129">
        <v>60745346.305362903</v>
      </c>
      <c r="G129">
        <f t="shared" si="8"/>
        <v>60271039.643284507</v>
      </c>
      <c r="H129">
        <v>60745346.305362903</v>
      </c>
      <c r="I129">
        <v>60745346.305362903</v>
      </c>
      <c r="J129">
        <v>60745346.305362903</v>
      </c>
      <c r="K129">
        <v>69284271.323399797</v>
      </c>
      <c r="L129">
        <f t="shared" si="9"/>
        <v>62880077.559872121</v>
      </c>
      <c r="M129">
        <v>69284271.323399797</v>
      </c>
      <c r="N129">
        <v>69284271.323399797</v>
      </c>
      <c r="O129">
        <v>69284271.323399797</v>
      </c>
      <c r="P129">
        <v>36585799.026746698</v>
      </c>
      <c r="Q129">
        <f t="shared" si="10"/>
        <v>61109653.249236524</v>
      </c>
      <c r="R129">
        <v>36585799.026746698</v>
      </c>
      <c r="S129">
        <v>36585799.026746698</v>
      </c>
      <c r="T129">
        <v>36585799.026746698</v>
      </c>
      <c r="U129">
        <v>52740132.750953399</v>
      </c>
      <c r="V129">
        <f t="shared" si="11"/>
        <v>40624382.457798377</v>
      </c>
      <c r="W129">
        <v>52740132.750953399</v>
      </c>
      <c r="X129">
        <v>52740132.750953399</v>
      </c>
      <c r="Y129">
        <v>52740132.750953399</v>
      </c>
      <c r="Z129">
        <v>45497118.681158401</v>
      </c>
      <c r="AA129">
        <f t="shared" si="12"/>
        <v>50929379.233504646</v>
      </c>
      <c r="AB129">
        <v>45497118.681158401</v>
      </c>
      <c r="AC129">
        <v>45497118.681158401</v>
      </c>
      <c r="AD129">
        <v>45497118.681158401</v>
      </c>
      <c r="AE129">
        <v>53256174.780894898</v>
      </c>
      <c r="AF129">
        <f t="shared" si="13"/>
        <v>47436882.706092529</v>
      </c>
      <c r="AG129">
        <v>53256174.780894898</v>
      </c>
      <c r="AH129">
        <v>53256174.780894898</v>
      </c>
      <c r="AI129">
        <v>53256174.780894898</v>
      </c>
      <c r="AJ129">
        <v>171515489.89291599</v>
      </c>
      <c r="AK129">
        <f t="shared" si="14"/>
        <v>82821003.558900177</v>
      </c>
      <c r="AL129">
        <v>171515489.89291599</v>
      </c>
      <c r="AM129">
        <v>171515489.89291599</v>
      </c>
      <c r="AN129">
        <v>171515489.89291599</v>
      </c>
      <c r="AO129">
        <v>414154237.17477101</v>
      </c>
      <c r="AP129">
        <f t="shared" si="15"/>
        <v>232175176.71337974</v>
      </c>
    </row>
    <row r="130" spans="3:42" x14ac:dyDescent="0.3">
      <c r="C130">
        <v>80753991.220650196</v>
      </c>
      <c r="D130">
        <v>85164892.835400999</v>
      </c>
      <c r="E130">
        <v>85164892.835400999</v>
      </c>
      <c r="F130">
        <v>85164892.835400999</v>
      </c>
      <c r="G130">
        <f t="shared" si="8"/>
        <v>84062167.431713298</v>
      </c>
      <c r="H130">
        <v>85164892.835400999</v>
      </c>
      <c r="I130">
        <v>176202283.11076999</v>
      </c>
      <c r="J130">
        <v>176202283.11076999</v>
      </c>
      <c r="K130">
        <v>176202283.11076999</v>
      </c>
      <c r="L130">
        <f t="shared" si="9"/>
        <v>153442935.54192775</v>
      </c>
      <c r="M130">
        <v>176202283.11076999</v>
      </c>
      <c r="N130">
        <v>81458031.102132693</v>
      </c>
      <c r="O130">
        <v>81458031.102132693</v>
      </c>
      <c r="P130">
        <v>81458031.102132693</v>
      </c>
      <c r="Q130">
        <f t="shared" si="10"/>
        <v>105144094.10429201</v>
      </c>
      <c r="R130">
        <v>81458031.102132693</v>
      </c>
      <c r="S130">
        <v>34022425.081992403</v>
      </c>
      <c r="T130">
        <v>34022425.081992403</v>
      </c>
      <c r="U130">
        <v>34022425.081992403</v>
      </c>
      <c r="V130">
        <f t="shared" si="11"/>
        <v>45881326.587027475</v>
      </c>
      <c r="W130">
        <v>34022425.081992403</v>
      </c>
      <c r="X130">
        <v>24327997.783085499</v>
      </c>
      <c r="Y130">
        <v>24327997.783085499</v>
      </c>
      <c r="Z130">
        <v>24327997.783085499</v>
      </c>
      <c r="AA130">
        <f t="shared" si="12"/>
        <v>26751604.607812222</v>
      </c>
      <c r="AB130">
        <v>24327997.783085499</v>
      </c>
      <c r="AC130">
        <v>40462469.910277903</v>
      </c>
      <c r="AD130">
        <v>40462469.910277903</v>
      </c>
      <c r="AE130">
        <v>40462469.910277903</v>
      </c>
      <c r="AF130">
        <f t="shared" si="13"/>
        <v>36428851.878479801</v>
      </c>
      <c r="AG130">
        <v>40462469.910277903</v>
      </c>
      <c r="AH130">
        <v>15680518.863309201</v>
      </c>
      <c r="AI130">
        <v>15680518.863309201</v>
      </c>
      <c r="AJ130">
        <v>15680518.863309201</v>
      </c>
      <c r="AK130">
        <f t="shared" si="14"/>
        <v>21876006.625051379</v>
      </c>
      <c r="AL130">
        <v>15680518.863309201</v>
      </c>
      <c r="AM130">
        <v>9332588.9022504706</v>
      </c>
      <c r="AN130">
        <v>9332588.9022504706</v>
      </c>
      <c r="AO130">
        <v>9332588.9022504706</v>
      </c>
      <c r="AP130">
        <f t="shared" si="15"/>
        <v>10919571.392515153</v>
      </c>
    </row>
    <row r="131" spans="3:42" x14ac:dyDescent="0.3">
      <c r="C131">
        <v>12534374.5407981</v>
      </c>
      <c r="D131">
        <v>12534374.5407981</v>
      </c>
      <c r="E131">
        <v>12534374.5407981</v>
      </c>
      <c r="F131">
        <v>14823858.129963599</v>
      </c>
      <c r="G131">
        <f t="shared" si="8"/>
        <v>13106745.438089475</v>
      </c>
      <c r="H131">
        <v>14823858.129963599</v>
      </c>
      <c r="I131">
        <v>14823858.129963599</v>
      </c>
      <c r="J131">
        <v>14823858.129963599</v>
      </c>
      <c r="K131">
        <v>14823858.129963599</v>
      </c>
      <c r="L131">
        <f t="shared" si="9"/>
        <v>14823858.129963599</v>
      </c>
      <c r="M131">
        <v>7094919.80422197</v>
      </c>
      <c r="N131">
        <v>7094919.80422197</v>
      </c>
      <c r="O131">
        <v>7094919.80422197</v>
      </c>
      <c r="P131">
        <v>5724671.1422110097</v>
      </c>
      <c r="Q131">
        <f t="shared" si="10"/>
        <v>6752357.63871923</v>
      </c>
      <c r="R131">
        <v>5724671.1422110097</v>
      </c>
      <c r="S131">
        <v>5724671.1422110097</v>
      </c>
      <c r="T131">
        <v>5724671.1422110097</v>
      </c>
      <c r="U131">
        <v>8338501.7352634603</v>
      </c>
      <c r="V131">
        <f t="shared" si="11"/>
        <v>6378128.7904741224</v>
      </c>
      <c r="W131">
        <v>8338501.7352634603</v>
      </c>
      <c r="X131">
        <v>8338501.7352634603</v>
      </c>
      <c r="Y131">
        <v>8338501.7352634603</v>
      </c>
      <c r="Z131">
        <v>30175796.921730299</v>
      </c>
      <c r="AA131">
        <f t="shared" si="12"/>
        <v>13797825.53188017</v>
      </c>
      <c r="AB131">
        <v>30175796.921730299</v>
      </c>
      <c r="AC131">
        <v>30175796.921730299</v>
      </c>
      <c r="AD131">
        <v>30175796.921730299</v>
      </c>
      <c r="AE131">
        <v>22114591.632769998</v>
      </c>
      <c r="AF131">
        <f t="shared" si="13"/>
        <v>28160495.599490225</v>
      </c>
      <c r="AG131">
        <v>22114591.632769998</v>
      </c>
      <c r="AH131">
        <v>22114591.632769998</v>
      </c>
      <c r="AI131">
        <v>22114591.632769998</v>
      </c>
      <c r="AJ131">
        <v>30398556.948977798</v>
      </c>
      <c r="AK131">
        <f t="shared" si="14"/>
        <v>24185582.961821947</v>
      </c>
      <c r="AL131">
        <v>30398556.948977798</v>
      </c>
      <c r="AM131">
        <v>30398556.948977798</v>
      </c>
      <c r="AN131">
        <v>30398556.948977798</v>
      </c>
      <c r="AO131">
        <v>42098856.2637951</v>
      </c>
      <c r="AP131">
        <f t="shared" si="15"/>
        <v>33323631.777682126</v>
      </c>
    </row>
    <row r="132" spans="3:42" x14ac:dyDescent="0.3">
      <c r="C132">
        <v>18570833.333333299</v>
      </c>
      <c r="D132">
        <v>18570833.333333299</v>
      </c>
      <c r="E132">
        <v>18570833.333333299</v>
      </c>
      <c r="F132">
        <v>50362765.229295</v>
      </c>
      <c r="G132">
        <f t="shared" ref="G132:G195" si="16">AVERAGE(C132:F132)</f>
        <v>26518816.307323724</v>
      </c>
      <c r="H132">
        <v>50362765.229295</v>
      </c>
      <c r="I132">
        <v>50362765.229295</v>
      </c>
      <c r="J132">
        <v>50362765.229295</v>
      </c>
      <c r="K132">
        <v>70292017.514314607</v>
      </c>
      <c r="L132">
        <f t="shared" ref="L132:L195" si="17">AVERAGE(H132:K132)</f>
        <v>55345078.300549895</v>
      </c>
      <c r="M132">
        <v>70292017.514314607</v>
      </c>
      <c r="N132">
        <v>70292017.514314607</v>
      </c>
      <c r="O132">
        <v>70292017.514314607</v>
      </c>
      <c r="P132">
        <v>7730033.0033003297</v>
      </c>
      <c r="Q132">
        <f t="shared" ref="Q132:Q195" si="18">AVERAGE(M132:P132)</f>
        <v>54651521.386561044</v>
      </c>
      <c r="R132">
        <v>7730033.0033003297</v>
      </c>
      <c r="S132">
        <v>7730033.0033003297</v>
      </c>
      <c r="T132">
        <v>7730033.0033003297</v>
      </c>
      <c r="U132">
        <v>8462041.6707552392</v>
      </c>
      <c r="V132">
        <f t="shared" ref="V132:V195" si="19">AVERAGE(R132:U132)</f>
        <v>7913035.1701640561</v>
      </c>
      <c r="W132">
        <v>8462041.6707552392</v>
      </c>
      <c r="X132">
        <v>8462041.6707552392</v>
      </c>
      <c r="Y132">
        <v>8462041.6707552392</v>
      </c>
      <c r="Z132">
        <v>22999642.426167</v>
      </c>
      <c r="AA132">
        <f t="shared" ref="AA132:AA195" si="20">AVERAGE(W132:Z132)</f>
        <v>12096441.859608181</v>
      </c>
      <c r="AB132">
        <v>22999642.426167</v>
      </c>
      <c r="AC132">
        <v>22999642.426167</v>
      </c>
      <c r="AD132">
        <v>22999642.426167</v>
      </c>
      <c r="AE132">
        <v>6246246.1984069496</v>
      </c>
      <c r="AF132">
        <f t="shared" ref="AF132:AF195" si="21">AVERAGE(AB132:AE132)</f>
        <v>18811293.369226988</v>
      </c>
      <c r="AG132">
        <v>6246246.1984069496</v>
      </c>
      <c r="AH132">
        <v>6246246.1984069496</v>
      </c>
      <c r="AI132">
        <v>6246246.1984069496</v>
      </c>
      <c r="AJ132">
        <v>16415949.183780899</v>
      </c>
      <c r="AK132">
        <f t="shared" ref="AK132:AK195" si="22">AVERAGE(AG132:AJ132)</f>
        <v>8788671.9447504375</v>
      </c>
      <c r="AL132">
        <v>16415949.183780899</v>
      </c>
      <c r="AM132">
        <v>16415949.183780899</v>
      </c>
      <c r="AN132">
        <v>16415949.183780899</v>
      </c>
      <c r="AO132">
        <v>27109194.507432599</v>
      </c>
      <c r="AP132">
        <f t="shared" ref="AP132:AP195" si="23">AVERAGE(AL132:AO132)</f>
        <v>19089260.514693823</v>
      </c>
    </row>
    <row r="133" spans="3:42" x14ac:dyDescent="0.3">
      <c r="C133">
        <v>16952758.132956199</v>
      </c>
      <c r="D133">
        <v>16952758.132956199</v>
      </c>
      <c r="E133">
        <v>16952758.132956199</v>
      </c>
      <c r="F133">
        <v>2797231.8339100401</v>
      </c>
      <c r="G133">
        <f t="shared" si="16"/>
        <v>13413876.55819466</v>
      </c>
      <c r="H133">
        <v>2797231.8339100401</v>
      </c>
      <c r="I133">
        <v>2797231.8339100401</v>
      </c>
      <c r="J133">
        <v>2797231.8339100401</v>
      </c>
      <c r="K133">
        <v>37619209.039548002</v>
      </c>
      <c r="L133">
        <f t="shared" si="17"/>
        <v>11502726.135319531</v>
      </c>
      <c r="M133">
        <v>37619209.039548002</v>
      </c>
      <c r="N133">
        <v>37619209.039548002</v>
      </c>
      <c r="O133">
        <v>37619209.039548002</v>
      </c>
      <c r="P133">
        <v>28094830.537487201</v>
      </c>
      <c r="Q133">
        <f t="shared" si="18"/>
        <v>35238114.414032802</v>
      </c>
      <c r="R133">
        <v>28094830.537487201</v>
      </c>
      <c r="S133">
        <v>28094830.537487201</v>
      </c>
      <c r="T133">
        <v>28094830.537487201</v>
      </c>
      <c r="U133">
        <v>24074941.451990601</v>
      </c>
      <c r="V133">
        <f t="shared" si="19"/>
        <v>27089858.26611305</v>
      </c>
      <c r="W133">
        <v>24074941.451990601</v>
      </c>
      <c r="X133">
        <v>24074941.451990601</v>
      </c>
      <c r="Y133">
        <v>24074941.451990601</v>
      </c>
      <c r="Z133">
        <v>25203485.103991002</v>
      </c>
      <c r="AA133">
        <f t="shared" si="20"/>
        <v>24357077.3649907</v>
      </c>
      <c r="AB133">
        <v>25203485.103991002</v>
      </c>
      <c r="AC133">
        <v>25203485.103991002</v>
      </c>
      <c r="AD133">
        <v>25203485.103991002</v>
      </c>
      <c r="AE133">
        <v>8913532.2092520501</v>
      </c>
      <c r="AF133">
        <f t="shared" si="21"/>
        <v>21130996.880306263</v>
      </c>
      <c r="AG133">
        <v>8913532.2092520501</v>
      </c>
      <c r="AH133">
        <v>8913532.2092520501</v>
      </c>
      <c r="AI133">
        <v>8913532.2092520501</v>
      </c>
      <c r="AJ133">
        <v>8913532.2092520501</v>
      </c>
      <c r="AK133">
        <f t="shared" si="22"/>
        <v>8913532.2092520501</v>
      </c>
      <c r="AL133">
        <v>1015661406.02583</v>
      </c>
      <c r="AM133">
        <v>1015661406.02583</v>
      </c>
      <c r="AN133">
        <v>1015661406.02583</v>
      </c>
      <c r="AO133">
        <v>2204174049.2979002</v>
      </c>
      <c r="AP133">
        <f t="shared" si="23"/>
        <v>1312789566.8438475</v>
      </c>
    </row>
    <row r="134" spans="3:42" x14ac:dyDescent="0.3">
      <c r="C134">
        <v>21091632.547142599</v>
      </c>
      <c r="D134">
        <v>21091632.547142599</v>
      </c>
      <c r="E134">
        <v>21091632.547142599</v>
      </c>
      <c r="F134">
        <v>33090470.020025901</v>
      </c>
      <c r="G134">
        <f t="shared" si="16"/>
        <v>24091341.915363424</v>
      </c>
      <c r="H134">
        <v>33090470.020025901</v>
      </c>
      <c r="I134">
        <v>33090470.020025901</v>
      </c>
      <c r="J134">
        <v>33090470.020025901</v>
      </c>
      <c r="K134">
        <v>35753047.099895902</v>
      </c>
      <c r="L134">
        <f t="shared" si="17"/>
        <v>33756114.289993398</v>
      </c>
      <c r="M134">
        <v>35753047.099895902</v>
      </c>
      <c r="N134">
        <v>35753047.099895902</v>
      </c>
      <c r="O134">
        <v>35753047.099895902</v>
      </c>
      <c r="P134">
        <v>32310699.464726001</v>
      </c>
      <c r="Q134">
        <f t="shared" si="18"/>
        <v>34892460.191103429</v>
      </c>
      <c r="R134">
        <v>32310699.464726001</v>
      </c>
      <c r="S134">
        <v>32310699.464726001</v>
      </c>
      <c r="T134">
        <v>32310699.464726001</v>
      </c>
      <c r="U134">
        <v>19169329.073482402</v>
      </c>
      <c r="V134">
        <f t="shared" si="19"/>
        <v>29025356.866915099</v>
      </c>
      <c r="W134">
        <v>19169329.073482402</v>
      </c>
      <c r="X134">
        <v>19169329.073482402</v>
      </c>
      <c r="Y134">
        <v>19169329.073482402</v>
      </c>
      <c r="Z134">
        <v>27353777.839450501</v>
      </c>
      <c r="AA134">
        <f t="shared" si="20"/>
        <v>21215441.264974426</v>
      </c>
      <c r="AB134">
        <v>27353777.839450501</v>
      </c>
      <c r="AC134">
        <v>27353777.839450501</v>
      </c>
      <c r="AD134">
        <v>27353777.839450501</v>
      </c>
      <c r="AE134">
        <v>35319862.965811402</v>
      </c>
      <c r="AF134">
        <f t="shared" si="21"/>
        <v>29345299.121040724</v>
      </c>
      <c r="AG134">
        <v>35319862.965811402</v>
      </c>
      <c r="AH134">
        <v>35319862.965811402</v>
      </c>
      <c r="AI134">
        <v>35319862.965811402</v>
      </c>
      <c r="AJ134">
        <v>36374439.621433102</v>
      </c>
      <c r="AK134">
        <f t="shared" si="22"/>
        <v>35583507.129716828</v>
      </c>
      <c r="AL134">
        <v>36374439.621433102</v>
      </c>
      <c r="AM134">
        <v>36374439.621433102</v>
      </c>
      <c r="AN134">
        <v>36374439.621433102</v>
      </c>
      <c r="AO134">
        <v>72124756.335282698</v>
      </c>
      <c r="AP134">
        <f t="shared" si="23"/>
        <v>45312018.799895495</v>
      </c>
    </row>
    <row r="135" spans="3:42" x14ac:dyDescent="0.3">
      <c r="C135">
        <v>33822448.936750799</v>
      </c>
      <c r="D135">
        <v>33822448.936750799</v>
      </c>
      <c r="E135">
        <v>26399254.905415799</v>
      </c>
      <c r="F135">
        <v>26399254.905415799</v>
      </c>
      <c r="G135">
        <f t="shared" si="16"/>
        <v>30110851.921083301</v>
      </c>
      <c r="H135">
        <v>26399254.905415799</v>
      </c>
      <c r="I135">
        <v>26399254.905415799</v>
      </c>
      <c r="J135">
        <v>251990997.464647</v>
      </c>
      <c r="K135">
        <v>251990997.464647</v>
      </c>
      <c r="L135">
        <f t="shared" si="17"/>
        <v>139195126.18503141</v>
      </c>
      <c r="M135">
        <v>251990997.464647</v>
      </c>
      <c r="N135">
        <v>251990997.464647</v>
      </c>
      <c r="O135">
        <v>166864395.742313</v>
      </c>
      <c r="P135">
        <v>166864395.742313</v>
      </c>
      <c r="Q135">
        <f t="shared" si="18"/>
        <v>209427696.60348001</v>
      </c>
      <c r="R135">
        <v>166864395.742313</v>
      </c>
      <c r="S135">
        <v>166864395.742313</v>
      </c>
      <c r="T135">
        <v>93349256.4099181</v>
      </c>
      <c r="U135">
        <v>93349256.4099181</v>
      </c>
      <c r="V135">
        <f t="shared" si="19"/>
        <v>130106826.07611555</v>
      </c>
      <c r="W135">
        <v>93349256.4099181</v>
      </c>
      <c r="X135">
        <v>93349256.4099181</v>
      </c>
      <c r="Y135">
        <v>74152746.370997205</v>
      </c>
      <c r="Z135">
        <v>74152746.370997205</v>
      </c>
      <c r="AA135">
        <f t="shared" si="20"/>
        <v>83751001.390457645</v>
      </c>
      <c r="AB135">
        <v>74152746.370997205</v>
      </c>
      <c r="AC135">
        <v>74152746.370997205</v>
      </c>
      <c r="AD135">
        <v>227870731.46866801</v>
      </c>
      <c r="AE135">
        <v>227870731.46866801</v>
      </c>
      <c r="AF135">
        <f t="shared" si="21"/>
        <v>151011738.91983262</v>
      </c>
      <c r="AG135">
        <v>227870731.46866801</v>
      </c>
      <c r="AH135">
        <v>227870731.46866801</v>
      </c>
      <c r="AI135">
        <v>262407661.91376099</v>
      </c>
      <c r="AJ135">
        <v>262407661.91376099</v>
      </c>
      <c r="AK135">
        <f t="shared" si="22"/>
        <v>245139196.6912145</v>
      </c>
      <c r="AL135">
        <v>262407661.91376099</v>
      </c>
      <c r="AM135">
        <v>262407661.91376099</v>
      </c>
      <c r="AN135">
        <v>229525784.22848001</v>
      </c>
      <c r="AO135">
        <v>229525784.22848001</v>
      </c>
      <c r="AP135">
        <f t="shared" si="23"/>
        <v>245966723.0711205</v>
      </c>
    </row>
    <row r="136" spans="3:42" x14ac:dyDescent="0.3">
      <c r="C136">
        <v>6275584.1047924897</v>
      </c>
      <c r="D136">
        <v>6275584.1047924897</v>
      </c>
      <c r="E136">
        <v>9472266.6230350006</v>
      </c>
      <c r="F136">
        <v>9472266.6230350006</v>
      </c>
      <c r="G136">
        <f t="shared" si="16"/>
        <v>7873925.3639137447</v>
      </c>
      <c r="H136">
        <v>9472266.6230350006</v>
      </c>
      <c r="I136">
        <v>9472266.6230350006</v>
      </c>
      <c r="J136">
        <v>21055628.618300602</v>
      </c>
      <c r="K136">
        <v>21055628.618300602</v>
      </c>
      <c r="L136">
        <f t="shared" si="17"/>
        <v>15263947.6206678</v>
      </c>
      <c r="M136">
        <v>21055628.618300602</v>
      </c>
      <c r="N136">
        <v>21055628.618300602</v>
      </c>
      <c r="O136">
        <v>15441812.0034573</v>
      </c>
      <c r="P136">
        <v>15441812.0034573</v>
      </c>
      <c r="Q136">
        <f t="shared" si="18"/>
        <v>18248720.310878951</v>
      </c>
      <c r="R136">
        <v>15441812.0034573</v>
      </c>
      <c r="S136">
        <v>15441812.0034573</v>
      </c>
      <c r="T136">
        <v>19460022.9609005</v>
      </c>
      <c r="U136">
        <v>19460022.9609005</v>
      </c>
      <c r="V136">
        <f t="shared" si="19"/>
        <v>17450917.4821789</v>
      </c>
      <c r="W136">
        <v>19460022.9609005</v>
      </c>
      <c r="X136">
        <v>19460022.9609005</v>
      </c>
      <c r="Y136">
        <v>37595740.024801202</v>
      </c>
      <c r="Z136">
        <v>37595740.024801202</v>
      </c>
      <c r="AA136">
        <f t="shared" si="20"/>
        <v>28527881.492850848</v>
      </c>
      <c r="AB136">
        <v>37595740.024801202</v>
      </c>
      <c r="AC136">
        <v>37595740.024801202</v>
      </c>
      <c r="AD136">
        <v>49167610.181574203</v>
      </c>
      <c r="AE136">
        <v>49167610.181574203</v>
      </c>
      <c r="AF136">
        <f t="shared" si="21"/>
        <v>43381675.103187703</v>
      </c>
      <c r="AG136">
        <v>49167610.181574203</v>
      </c>
      <c r="AH136">
        <v>49167610.181574203</v>
      </c>
      <c r="AI136">
        <v>60837198.648571298</v>
      </c>
      <c r="AJ136">
        <v>60837198.648571298</v>
      </c>
      <c r="AK136">
        <f t="shared" si="22"/>
        <v>55002404.415072754</v>
      </c>
      <c r="AL136">
        <v>60837198.648571298</v>
      </c>
      <c r="AM136">
        <v>60837198.648571298</v>
      </c>
      <c r="AN136">
        <v>41272155.708648197</v>
      </c>
      <c r="AO136">
        <v>41272155.708648197</v>
      </c>
      <c r="AP136">
        <f t="shared" si="23"/>
        <v>51054677.178609751</v>
      </c>
    </row>
    <row r="137" spans="3:42" x14ac:dyDescent="0.3">
      <c r="C137">
        <v>5901924.9742846899</v>
      </c>
      <c r="D137">
        <v>5901924.9742846899</v>
      </c>
      <c r="E137">
        <v>3084842.6113551399</v>
      </c>
      <c r="F137">
        <v>3084842.6113551399</v>
      </c>
      <c r="G137">
        <f t="shared" si="16"/>
        <v>4493383.7928199153</v>
      </c>
      <c r="H137">
        <v>3084842.6113551399</v>
      </c>
      <c r="I137">
        <v>3084842.6113551399</v>
      </c>
      <c r="J137">
        <v>6242119.3920577001</v>
      </c>
      <c r="K137">
        <v>6242119.3920577001</v>
      </c>
      <c r="L137">
        <f t="shared" si="17"/>
        <v>4663481.0017064195</v>
      </c>
      <c r="M137">
        <v>6242119.3920577001</v>
      </c>
      <c r="N137">
        <v>6242119.3920577001</v>
      </c>
      <c r="O137">
        <v>2504173.6227045101</v>
      </c>
      <c r="P137">
        <v>2504173.6227045101</v>
      </c>
      <c r="Q137">
        <f t="shared" si="18"/>
        <v>4373146.5073811049</v>
      </c>
      <c r="R137">
        <v>2504173.6227045101</v>
      </c>
      <c r="S137">
        <v>2504173.6227045101</v>
      </c>
      <c r="T137">
        <v>4545994.3785381597</v>
      </c>
      <c r="U137">
        <v>4545994.3785381597</v>
      </c>
      <c r="V137">
        <f t="shared" si="19"/>
        <v>3525084.0006213351</v>
      </c>
      <c r="W137">
        <v>4545994.3785381597</v>
      </c>
      <c r="X137">
        <v>4545994.3785381597</v>
      </c>
      <c r="Y137">
        <v>3756656.21124809</v>
      </c>
      <c r="Z137">
        <v>3756656.21124809</v>
      </c>
      <c r="AA137">
        <f t="shared" si="20"/>
        <v>4151325.2948931251</v>
      </c>
      <c r="AB137">
        <v>3756656.21124809</v>
      </c>
      <c r="AC137">
        <v>3756656.21124809</v>
      </c>
      <c r="AD137">
        <v>3569980.8501418801</v>
      </c>
      <c r="AE137">
        <v>3569980.8501418801</v>
      </c>
      <c r="AF137">
        <f t="shared" si="21"/>
        <v>3663318.5306949848</v>
      </c>
      <c r="AG137">
        <v>3569980.8501418801</v>
      </c>
      <c r="AH137">
        <v>3569980.8501418801</v>
      </c>
      <c r="AI137">
        <v>8041287.2931340504</v>
      </c>
      <c r="AJ137">
        <v>8041287.2931340504</v>
      </c>
      <c r="AK137">
        <f t="shared" si="22"/>
        <v>5805634.0716379657</v>
      </c>
      <c r="AL137">
        <v>8041287.2931340504</v>
      </c>
      <c r="AM137">
        <v>8041287.2931340504</v>
      </c>
      <c r="AN137">
        <v>14431141.729650199</v>
      </c>
      <c r="AO137">
        <v>14431141.729650199</v>
      </c>
      <c r="AP137">
        <f t="shared" si="23"/>
        <v>11236214.511392124</v>
      </c>
    </row>
    <row r="138" spans="3:42" x14ac:dyDescent="0.3">
      <c r="C138">
        <v>94751123.547867402</v>
      </c>
      <c r="D138">
        <v>94751123.547867402</v>
      </c>
      <c r="E138">
        <v>79042777.671206594</v>
      </c>
      <c r="F138">
        <v>79042777.671206594</v>
      </c>
      <c r="G138">
        <f t="shared" si="16"/>
        <v>86896950.609537005</v>
      </c>
      <c r="H138">
        <v>79042777.671206594</v>
      </c>
      <c r="I138">
        <v>79042777.671206594</v>
      </c>
      <c r="J138">
        <v>92342889.158651605</v>
      </c>
      <c r="K138">
        <v>92342889.158651605</v>
      </c>
      <c r="L138">
        <f t="shared" si="17"/>
        <v>85692833.414929092</v>
      </c>
      <c r="M138">
        <v>92342889.158651605</v>
      </c>
      <c r="N138">
        <v>92342889.158651605</v>
      </c>
      <c r="O138">
        <v>85033146.353901103</v>
      </c>
      <c r="P138">
        <v>85033146.353901103</v>
      </c>
      <c r="Q138">
        <f t="shared" si="18"/>
        <v>88688017.756276354</v>
      </c>
      <c r="R138">
        <v>85033146.353901103</v>
      </c>
      <c r="S138">
        <v>85033146.353901103</v>
      </c>
      <c r="T138">
        <v>57980981.490915298</v>
      </c>
      <c r="U138">
        <v>57980981.490915298</v>
      </c>
      <c r="V138">
        <f t="shared" si="19"/>
        <v>71507063.922408193</v>
      </c>
      <c r="W138">
        <v>57980981.490915298</v>
      </c>
      <c r="X138">
        <v>57980981.490915298</v>
      </c>
      <c r="Y138">
        <v>77356978.258691505</v>
      </c>
      <c r="Z138">
        <v>77356978.258691505</v>
      </c>
      <c r="AA138">
        <f t="shared" si="20"/>
        <v>67668979.874803394</v>
      </c>
      <c r="AB138">
        <v>77356978.258691505</v>
      </c>
      <c r="AC138">
        <v>77356978.258691505</v>
      </c>
      <c r="AD138">
        <v>65843787.9401052</v>
      </c>
      <c r="AE138">
        <v>65843787.9401052</v>
      </c>
      <c r="AF138">
        <f t="shared" si="21"/>
        <v>71600383.099398345</v>
      </c>
      <c r="AG138">
        <v>65843787.9401052</v>
      </c>
      <c r="AH138">
        <v>65843787.9401052</v>
      </c>
      <c r="AI138">
        <v>69762465.225765005</v>
      </c>
      <c r="AJ138">
        <v>69762465.225765005</v>
      </c>
      <c r="AK138">
        <f t="shared" si="22"/>
        <v>67803126.582935095</v>
      </c>
      <c r="AL138">
        <v>69762465.225765005</v>
      </c>
      <c r="AM138">
        <v>69762465.225765005</v>
      </c>
      <c r="AN138">
        <v>191846061.33493701</v>
      </c>
      <c r="AO138">
        <v>191846061.33493701</v>
      </c>
      <c r="AP138">
        <f t="shared" si="23"/>
        <v>130804263.28035101</v>
      </c>
    </row>
    <row r="139" spans="3:42" x14ac:dyDescent="0.3">
      <c r="C139">
        <v>11351868.732907901</v>
      </c>
      <c r="D139">
        <v>11351868.732907901</v>
      </c>
      <c r="E139">
        <v>11351868.732907901</v>
      </c>
      <c r="F139">
        <v>5118655.8516801903</v>
      </c>
      <c r="G139">
        <f t="shared" si="16"/>
        <v>9793565.5126009732</v>
      </c>
      <c r="H139">
        <v>5118655.8516801903</v>
      </c>
      <c r="I139">
        <v>5118655.8516801903</v>
      </c>
      <c r="J139">
        <v>5118655.8516801903</v>
      </c>
      <c r="K139">
        <v>7705345.5019556703</v>
      </c>
      <c r="L139">
        <f t="shared" si="17"/>
        <v>5765328.2642490603</v>
      </c>
      <c r="M139">
        <v>7705345.5019556703</v>
      </c>
      <c r="N139">
        <v>7705345.5019556703</v>
      </c>
      <c r="O139">
        <v>7705345.5019556703</v>
      </c>
      <c r="P139">
        <v>7344380.6087080399</v>
      </c>
      <c r="Q139">
        <f t="shared" si="18"/>
        <v>7615104.2786437627</v>
      </c>
      <c r="R139">
        <v>7344380.6087080399</v>
      </c>
      <c r="S139">
        <v>7344380.6087080399</v>
      </c>
      <c r="T139">
        <v>7344380.6087080399</v>
      </c>
      <c r="U139">
        <v>8571762.2631715592</v>
      </c>
      <c r="V139">
        <f t="shared" si="19"/>
        <v>7651226.0223239195</v>
      </c>
      <c r="W139">
        <v>8571762.2631715592</v>
      </c>
      <c r="X139">
        <v>8571762.2631715592</v>
      </c>
      <c r="Y139">
        <v>8571762.2631715592</v>
      </c>
      <c r="Z139">
        <v>10521313.211543599</v>
      </c>
      <c r="AA139">
        <f t="shared" si="20"/>
        <v>9059150.0002645683</v>
      </c>
      <c r="AB139">
        <v>10521313.211543599</v>
      </c>
      <c r="AC139">
        <v>10521313.211543599</v>
      </c>
      <c r="AD139">
        <v>10521313.211543599</v>
      </c>
      <c r="AE139">
        <v>11873447.8203435</v>
      </c>
      <c r="AF139">
        <f t="shared" si="21"/>
        <v>10859346.863743575</v>
      </c>
      <c r="AG139">
        <v>11873447.8203435</v>
      </c>
      <c r="AH139">
        <v>11873447.8203435</v>
      </c>
      <c r="AI139">
        <v>11873447.8203435</v>
      </c>
      <c r="AJ139">
        <v>5654939.3758696103</v>
      </c>
      <c r="AK139">
        <f t="shared" si="22"/>
        <v>10318820.709225027</v>
      </c>
      <c r="AL139">
        <v>5654939.3758696103</v>
      </c>
      <c r="AM139">
        <v>5654939.3758696103</v>
      </c>
      <c r="AN139">
        <v>5654939.3758696103</v>
      </c>
      <c r="AO139">
        <v>1425983.3009504799</v>
      </c>
      <c r="AP139">
        <f t="shared" si="23"/>
        <v>4597700.3571398277</v>
      </c>
    </row>
    <row r="140" spans="3:42" x14ac:dyDescent="0.3">
      <c r="C140">
        <v>70321204.082809493</v>
      </c>
      <c r="D140">
        <v>78627635.763929799</v>
      </c>
      <c r="E140">
        <v>78627635.763929799</v>
      </c>
      <c r="F140">
        <v>78627635.763929799</v>
      </c>
      <c r="G140">
        <f t="shared" si="16"/>
        <v>76551027.843649715</v>
      </c>
      <c r="H140">
        <v>78627635.763929799</v>
      </c>
      <c r="I140">
        <v>59374655.478655003</v>
      </c>
      <c r="J140">
        <v>59374655.478655003</v>
      </c>
      <c r="K140">
        <v>59374655.478655003</v>
      </c>
      <c r="L140">
        <f t="shared" si="17"/>
        <v>64187900.549973704</v>
      </c>
      <c r="M140">
        <v>59374655.478655003</v>
      </c>
      <c r="N140">
        <v>129989775.666085</v>
      </c>
      <c r="O140">
        <v>129989775.666085</v>
      </c>
      <c r="P140">
        <v>129989775.666085</v>
      </c>
      <c r="Q140">
        <f t="shared" si="18"/>
        <v>112335995.6192275</v>
      </c>
      <c r="R140">
        <v>129989775.666085</v>
      </c>
      <c r="S140">
        <v>263698898.089587</v>
      </c>
      <c r="T140">
        <v>263698898.089587</v>
      </c>
      <c r="U140">
        <v>263698898.089587</v>
      </c>
      <c r="V140">
        <f t="shared" si="19"/>
        <v>230271617.48371148</v>
      </c>
      <c r="W140">
        <v>263698898.089587</v>
      </c>
      <c r="X140">
        <v>304264205.92520601</v>
      </c>
      <c r="Y140">
        <v>304264205.92520601</v>
      </c>
      <c r="Z140">
        <v>304264205.92520601</v>
      </c>
      <c r="AA140">
        <f t="shared" si="20"/>
        <v>294122878.96630126</v>
      </c>
      <c r="AB140">
        <v>304264205.92520601</v>
      </c>
      <c r="AC140">
        <v>155152765.154163</v>
      </c>
      <c r="AD140">
        <v>155152765.154163</v>
      </c>
      <c r="AE140">
        <v>155152765.154163</v>
      </c>
      <c r="AF140">
        <f t="shared" si="21"/>
        <v>192430625.34692374</v>
      </c>
      <c r="AG140">
        <v>155152765.154163</v>
      </c>
      <c r="AH140">
        <v>39998576.8163381</v>
      </c>
      <c r="AI140">
        <v>39998576.8163381</v>
      </c>
      <c r="AJ140">
        <v>39998576.8163381</v>
      </c>
      <c r="AK140">
        <f t="shared" si="22"/>
        <v>68787123.900794327</v>
      </c>
      <c r="AL140">
        <v>39998576.8163381</v>
      </c>
      <c r="AM140">
        <v>55839376.218323603</v>
      </c>
      <c r="AN140">
        <v>55839376.218323603</v>
      </c>
      <c r="AO140">
        <v>55839376.218323603</v>
      </c>
      <c r="AP140">
        <f t="shared" si="23"/>
        <v>51879176.367827222</v>
      </c>
    </row>
    <row r="141" spans="3:42" x14ac:dyDescent="0.3">
      <c r="C141">
        <v>6541375.1857624399</v>
      </c>
      <c r="D141">
        <v>6541375.1857624399</v>
      </c>
      <c r="E141">
        <v>6541375.1857624399</v>
      </c>
      <c r="F141">
        <v>16029843.5328943</v>
      </c>
      <c r="G141">
        <f t="shared" si="16"/>
        <v>8913492.2725454047</v>
      </c>
      <c r="H141">
        <v>16029843.5328943</v>
      </c>
      <c r="I141">
        <v>16029843.5328943</v>
      </c>
      <c r="J141">
        <v>16029843.5328943</v>
      </c>
      <c r="K141">
        <v>8725490.1960784309</v>
      </c>
      <c r="L141">
        <f t="shared" si="17"/>
        <v>14203755.198690332</v>
      </c>
      <c r="M141">
        <v>8725490.1960784309</v>
      </c>
      <c r="N141">
        <v>8725490.1960784309</v>
      </c>
      <c r="O141">
        <v>8725490.1960784309</v>
      </c>
      <c r="P141">
        <v>12243258.8227759</v>
      </c>
      <c r="Q141">
        <f t="shared" si="18"/>
        <v>9604932.3527527973</v>
      </c>
      <c r="R141">
        <v>12243258.8227759</v>
      </c>
      <c r="S141">
        <v>12243258.8227759</v>
      </c>
      <c r="T141">
        <v>12243258.8227759</v>
      </c>
      <c r="U141">
        <v>19563776.767621499</v>
      </c>
      <c r="V141">
        <f t="shared" si="19"/>
        <v>14073388.308987301</v>
      </c>
      <c r="W141">
        <v>19563776.767621499</v>
      </c>
      <c r="X141">
        <v>19563776.767621499</v>
      </c>
      <c r="Y141">
        <v>19563776.767621499</v>
      </c>
      <c r="Z141">
        <v>17364455.844631702</v>
      </c>
      <c r="AA141">
        <f t="shared" si="20"/>
        <v>19013946.536874048</v>
      </c>
      <c r="AB141">
        <v>17364455.844631702</v>
      </c>
      <c r="AC141">
        <v>17364455.844631702</v>
      </c>
      <c r="AD141">
        <v>17364455.844631702</v>
      </c>
      <c r="AE141">
        <v>40333289.383084998</v>
      </c>
      <c r="AF141">
        <f t="shared" si="21"/>
        <v>23106664.229245026</v>
      </c>
      <c r="AG141">
        <v>40333289.383084998</v>
      </c>
      <c r="AH141">
        <v>40333289.383084998</v>
      </c>
      <c r="AI141">
        <v>40333289.383084998</v>
      </c>
      <c r="AJ141">
        <v>60718512.8983308</v>
      </c>
      <c r="AK141">
        <f t="shared" si="22"/>
        <v>45429595.261896446</v>
      </c>
      <c r="AL141">
        <v>60718512.8983308</v>
      </c>
      <c r="AM141">
        <v>60718512.8983308</v>
      </c>
      <c r="AN141">
        <v>60718512.8983308</v>
      </c>
      <c r="AO141">
        <v>39959484.580307901</v>
      </c>
      <c r="AP141">
        <f t="shared" si="23"/>
        <v>55528755.818825074</v>
      </c>
    </row>
    <row r="142" spans="3:42" x14ac:dyDescent="0.3">
      <c r="C142">
        <v>1061866.86876342</v>
      </c>
      <c r="D142">
        <v>1061866.86876342</v>
      </c>
      <c r="E142">
        <v>1061866.86876342</v>
      </c>
      <c r="F142">
        <v>1061866.86876342</v>
      </c>
      <c r="G142">
        <f t="shared" si="16"/>
        <v>1061866.86876342</v>
      </c>
      <c r="H142">
        <v>370682.110682111</v>
      </c>
      <c r="I142">
        <v>370682.110682111</v>
      </c>
      <c r="J142">
        <v>370682.110682111</v>
      </c>
      <c r="K142">
        <v>370682.110682111</v>
      </c>
      <c r="L142">
        <f t="shared" si="17"/>
        <v>370682.110682111</v>
      </c>
      <c r="M142">
        <v>645495.55040838697</v>
      </c>
      <c r="N142">
        <v>645495.55040838697</v>
      </c>
      <c r="O142">
        <v>645495.55040838697</v>
      </c>
      <c r="P142">
        <v>645495.55040838697</v>
      </c>
      <c r="Q142">
        <f t="shared" si="18"/>
        <v>645495.55040838697</v>
      </c>
      <c r="R142">
        <v>74957.651044607599</v>
      </c>
      <c r="S142">
        <v>74957.651044607599</v>
      </c>
      <c r="T142">
        <v>74957.651044607599</v>
      </c>
      <c r="U142">
        <v>74957.651044607599</v>
      </c>
      <c r="V142">
        <f t="shared" si="19"/>
        <v>74957.651044607599</v>
      </c>
      <c r="W142">
        <v>23328.3803863299</v>
      </c>
      <c r="X142">
        <v>23328.3803863299</v>
      </c>
      <c r="Y142">
        <v>23328.3803863299</v>
      </c>
      <c r="Z142">
        <v>23328.3803863299</v>
      </c>
      <c r="AA142">
        <f t="shared" si="20"/>
        <v>23328.3803863299</v>
      </c>
      <c r="AB142">
        <v>72369.000288101393</v>
      </c>
      <c r="AC142">
        <v>72369.000288101393</v>
      </c>
      <c r="AD142">
        <v>72369.000288101393</v>
      </c>
      <c r="AE142">
        <v>72369.000288101393</v>
      </c>
      <c r="AF142">
        <f t="shared" si="21"/>
        <v>72369.000288101393</v>
      </c>
      <c r="AG142">
        <v>211422.22555488901</v>
      </c>
      <c r="AH142">
        <v>211422.22555488901</v>
      </c>
      <c r="AI142">
        <v>211422.22555488901</v>
      </c>
      <c r="AJ142">
        <v>211422.22555488901</v>
      </c>
      <c r="AK142">
        <f t="shared" si="22"/>
        <v>211422.22555488901</v>
      </c>
      <c r="AL142">
        <v>961931.88937021</v>
      </c>
      <c r="AM142">
        <v>961931.88937021</v>
      </c>
      <c r="AN142">
        <v>961931.88937021</v>
      </c>
      <c r="AO142">
        <v>961931.88937021</v>
      </c>
      <c r="AP142">
        <f t="shared" si="23"/>
        <v>961931.88937021</v>
      </c>
    </row>
    <row r="143" spans="3:42" x14ac:dyDescent="0.3">
      <c r="C143">
        <v>5475114.09253312</v>
      </c>
      <c r="D143">
        <v>43566078.814947203</v>
      </c>
      <c r="E143">
        <v>43566078.814947203</v>
      </c>
      <c r="F143">
        <v>43566078.814947203</v>
      </c>
      <c r="G143">
        <f t="shared" si="16"/>
        <v>34043337.634343684</v>
      </c>
      <c r="H143">
        <v>43566078.814947203</v>
      </c>
      <c r="I143">
        <v>51704901.4622612</v>
      </c>
      <c r="J143">
        <v>51704901.4622612</v>
      </c>
      <c r="K143">
        <v>51704901.4622612</v>
      </c>
      <c r="L143">
        <f t="shared" si="17"/>
        <v>49670195.800432697</v>
      </c>
      <c r="M143">
        <v>51704901.4622612</v>
      </c>
      <c r="N143">
        <v>50981499.809517004</v>
      </c>
      <c r="O143">
        <v>50981499.809517004</v>
      </c>
      <c r="P143">
        <v>50981499.809517004</v>
      </c>
      <c r="Q143">
        <f t="shared" si="18"/>
        <v>51162350.222703047</v>
      </c>
      <c r="R143">
        <v>50981499.809517004</v>
      </c>
      <c r="S143">
        <v>17917757.293543201</v>
      </c>
      <c r="T143">
        <v>17917757.293543201</v>
      </c>
      <c r="U143">
        <v>17917757.293543201</v>
      </c>
      <c r="V143">
        <f t="shared" si="19"/>
        <v>26183692.922536653</v>
      </c>
      <c r="W143">
        <v>17917757.293543201</v>
      </c>
      <c r="X143">
        <v>30543744.058924802</v>
      </c>
      <c r="Y143">
        <v>30543744.058924802</v>
      </c>
      <c r="Z143">
        <v>30543744.058924802</v>
      </c>
      <c r="AA143">
        <f t="shared" si="20"/>
        <v>27387247.367579401</v>
      </c>
      <c r="AB143">
        <v>30543744.058924802</v>
      </c>
      <c r="AC143">
        <v>23727171.831537198</v>
      </c>
      <c r="AD143">
        <v>23727171.831537198</v>
      </c>
      <c r="AE143">
        <v>23727171.831537198</v>
      </c>
      <c r="AF143">
        <f t="shared" si="21"/>
        <v>25431314.8883841</v>
      </c>
      <c r="AG143">
        <v>23727171.831537198</v>
      </c>
      <c r="AH143">
        <v>39627476.664948702</v>
      </c>
      <c r="AI143">
        <v>39627476.664948702</v>
      </c>
      <c r="AJ143">
        <v>39627476.664948702</v>
      </c>
      <c r="AK143">
        <f t="shared" si="22"/>
        <v>35652400.456595823</v>
      </c>
      <c r="AL143">
        <v>39627476.664948702</v>
      </c>
      <c r="AM143">
        <v>25538287.7399505</v>
      </c>
      <c r="AN143">
        <v>25538287.7399505</v>
      </c>
      <c r="AO143">
        <v>25538287.7399505</v>
      </c>
      <c r="AP143">
        <f t="shared" si="23"/>
        <v>29060584.971200049</v>
      </c>
    </row>
    <row r="144" spans="3:42" x14ac:dyDescent="0.3">
      <c r="C144">
        <v>2560600.0789577598</v>
      </c>
      <c r="D144">
        <v>2560600.0789577598</v>
      </c>
      <c r="E144">
        <v>3903671.5357283899</v>
      </c>
      <c r="F144">
        <v>3903671.5357283899</v>
      </c>
      <c r="G144">
        <f t="shared" si="16"/>
        <v>3232135.8073430746</v>
      </c>
      <c r="H144">
        <v>3903671.5357283899</v>
      </c>
      <c r="I144">
        <v>3903671.5357283899</v>
      </c>
      <c r="J144">
        <v>3996841.6896960102</v>
      </c>
      <c r="K144">
        <v>3996841.6896960102</v>
      </c>
      <c r="L144">
        <f t="shared" si="17"/>
        <v>3950256.6127121998</v>
      </c>
      <c r="M144">
        <v>3996841.6896960102</v>
      </c>
      <c r="N144">
        <v>3996841.6896960102</v>
      </c>
      <c r="O144">
        <v>2456207.0557562299</v>
      </c>
      <c r="P144">
        <v>2456207.0557562299</v>
      </c>
      <c r="Q144">
        <f t="shared" si="18"/>
        <v>3226524.3727261201</v>
      </c>
      <c r="R144">
        <v>2456207.0557562299</v>
      </c>
      <c r="S144">
        <v>2456207.0557562299</v>
      </c>
      <c r="T144">
        <v>18449652.777777798</v>
      </c>
      <c r="U144">
        <v>18449652.777777798</v>
      </c>
      <c r="V144">
        <f t="shared" si="19"/>
        <v>10452929.916767014</v>
      </c>
      <c r="W144">
        <v>18449652.777777798</v>
      </c>
      <c r="X144">
        <v>18449652.777777798</v>
      </c>
      <c r="Y144">
        <v>21851423.209258702</v>
      </c>
      <c r="Z144">
        <v>21851423.209258702</v>
      </c>
      <c r="AA144">
        <f t="shared" si="20"/>
        <v>20150537.993518252</v>
      </c>
      <c r="AB144">
        <v>21851423.209258702</v>
      </c>
      <c r="AC144">
        <v>21851423.209258702</v>
      </c>
      <c r="AD144">
        <v>7329398.84710404</v>
      </c>
      <c r="AE144">
        <v>7329398.84710404</v>
      </c>
      <c r="AF144">
        <f t="shared" si="21"/>
        <v>14590411.028181372</v>
      </c>
      <c r="AG144">
        <v>7329398.84710404</v>
      </c>
      <c r="AH144">
        <v>7329398.84710404</v>
      </c>
      <c r="AI144">
        <v>3099095.4280454102</v>
      </c>
      <c r="AJ144">
        <v>3099095.4280454102</v>
      </c>
      <c r="AK144">
        <f t="shared" si="22"/>
        <v>5214247.1375747249</v>
      </c>
      <c r="AL144">
        <v>3099095.4280454102</v>
      </c>
      <c r="AM144">
        <v>3099095.4280454102</v>
      </c>
      <c r="AN144">
        <v>1038768.26446281</v>
      </c>
      <c r="AO144">
        <v>1038768.26446281</v>
      </c>
      <c r="AP144">
        <f t="shared" si="23"/>
        <v>2068931.8462541101</v>
      </c>
    </row>
    <row r="145" spans="3:42" x14ac:dyDescent="0.3">
      <c r="C145">
        <v>10628707.5124486</v>
      </c>
      <c r="D145">
        <v>10628707.5124486</v>
      </c>
      <c r="E145">
        <v>9956067.3533954099</v>
      </c>
      <c r="F145">
        <v>9956067.3533954099</v>
      </c>
      <c r="G145">
        <f t="shared" si="16"/>
        <v>10292387.432922006</v>
      </c>
      <c r="H145">
        <v>9956067.3533954099</v>
      </c>
      <c r="I145">
        <v>9956067.3533954099</v>
      </c>
      <c r="J145">
        <v>9956067.3533954099</v>
      </c>
      <c r="K145">
        <v>9956067.3533954099</v>
      </c>
      <c r="L145">
        <f t="shared" si="17"/>
        <v>9956067.3533954099</v>
      </c>
      <c r="M145">
        <v>10180875.5760369</v>
      </c>
      <c r="N145">
        <v>10180875.5760369</v>
      </c>
      <c r="O145">
        <v>22580114.184029099</v>
      </c>
      <c r="P145">
        <v>22580114.184029099</v>
      </c>
      <c r="Q145">
        <f t="shared" si="18"/>
        <v>16380494.880033001</v>
      </c>
      <c r="R145">
        <v>22580114.184029099</v>
      </c>
      <c r="S145">
        <v>22580114.184029099</v>
      </c>
      <c r="T145">
        <v>42779810.0372224</v>
      </c>
      <c r="U145">
        <v>42779810.0372224</v>
      </c>
      <c r="V145">
        <f t="shared" si="19"/>
        <v>32679962.110625748</v>
      </c>
      <c r="W145">
        <v>42779810.0372224</v>
      </c>
      <c r="X145">
        <v>42779810.0372224</v>
      </c>
      <c r="Y145">
        <v>38676651.885108598</v>
      </c>
      <c r="Z145">
        <v>38676651.885108598</v>
      </c>
      <c r="AA145">
        <f t="shared" si="20"/>
        <v>40728230.961165495</v>
      </c>
      <c r="AB145">
        <v>38676651.885108598</v>
      </c>
      <c r="AC145">
        <v>38676651.885108598</v>
      </c>
      <c r="AD145">
        <v>14624710.235699</v>
      </c>
      <c r="AE145">
        <v>14624710.235699</v>
      </c>
      <c r="AF145">
        <f t="shared" si="21"/>
        <v>26650681.060403798</v>
      </c>
      <c r="AG145">
        <v>14624710.235699</v>
      </c>
      <c r="AH145">
        <v>14624710.235699</v>
      </c>
      <c r="AI145">
        <v>84856215.6937204</v>
      </c>
      <c r="AJ145">
        <v>84856215.6937204</v>
      </c>
      <c r="AK145">
        <f t="shared" si="22"/>
        <v>49740462.964709699</v>
      </c>
      <c r="AL145">
        <v>84856215.6937204</v>
      </c>
      <c r="AM145">
        <v>84856215.6937204</v>
      </c>
      <c r="AN145">
        <v>81930674.361881196</v>
      </c>
      <c r="AO145">
        <v>81930674.361881196</v>
      </c>
      <c r="AP145">
        <f t="shared" si="23"/>
        <v>83393445.027800798</v>
      </c>
    </row>
    <row r="146" spans="3:42" x14ac:dyDescent="0.3">
      <c r="C146">
        <v>9633636.0047374703</v>
      </c>
      <c r="D146">
        <v>9633636.0047374703</v>
      </c>
      <c r="E146">
        <v>18326621.923937399</v>
      </c>
      <c r="F146">
        <v>18326621.923937399</v>
      </c>
      <c r="G146">
        <f t="shared" si="16"/>
        <v>13980128.964337435</v>
      </c>
      <c r="H146">
        <v>18326621.923937399</v>
      </c>
      <c r="I146">
        <v>18326621.923937399</v>
      </c>
      <c r="J146">
        <v>9397289.1169890799</v>
      </c>
      <c r="K146">
        <v>9397289.1169890799</v>
      </c>
      <c r="L146">
        <f t="shared" si="17"/>
        <v>13861955.520463239</v>
      </c>
      <c r="M146">
        <v>9397289.1169890799</v>
      </c>
      <c r="N146">
        <v>9397289.1169890799</v>
      </c>
      <c r="O146">
        <v>14168298.491664501</v>
      </c>
      <c r="P146">
        <v>14168298.491664501</v>
      </c>
      <c r="Q146">
        <f t="shared" si="18"/>
        <v>11782793.804326789</v>
      </c>
      <c r="R146">
        <v>14168298.491664501</v>
      </c>
      <c r="S146">
        <v>14168298.491664501</v>
      </c>
      <c r="T146">
        <v>48488517.153388202</v>
      </c>
      <c r="U146">
        <v>48488517.153388202</v>
      </c>
      <c r="V146">
        <f t="shared" si="19"/>
        <v>31328407.822526351</v>
      </c>
      <c r="W146">
        <v>48488517.153388202</v>
      </c>
      <c r="X146">
        <v>48488517.153388202</v>
      </c>
      <c r="Y146">
        <v>42947655.068078697</v>
      </c>
      <c r="Z146">
        <v>42947655.068078697</v>
      </c>
      <c r="AA146">
        <f t="shared" si="20"/>
        <v>45718086.110733449</v>
      </c>
      <c r="AB146">
        <v>42947655.068078697</v>
      </c>
      <c r="AC146">
        <v>42947655.068078697</v>
      </c>
      <c r="AD146">
        <v>30602608.695652202</v>
      </c>
      <c r="AE146">
        <v>30602608.695652202</v>
      </c>
      <c r="AF146">
        <f t="shared" si="21"/>
        <v>36775131.881865449</v>
      </c>
      <c r="AG146">
        <v>30602608.695652202</v>
      </c>
      <c r="AH146">
        <v>30602608.695652202</v>
      </c>
      <c r="AI146">
        <v>122131209.818819</v>
      </c>
      <c r="AJ146">
        <v>122131209.818819</v>
      </c>
      <c r="AK146">
        <f t="shared" si="22"/>
        <v>76366909.257235602</v>
      </c>
      <c r="AL146">
        <v>122131209.818819</v>
      </c>
      <c r="AM146">
        <v>122131209.818819</v>
      </c>
      <c r="AN146">
        <v>154203763.789747</v>
      </c>
      <c r="AO146">
        <v>154203763.789747</v>
      </c>
      <c r="AP146">
        <f t="shared" si="23"/>
        <v>138167486.80428299</v>
      </c>
    </row>
    <row r="147" spans="3:42" x14ac:dyDescent="0.3">
      <c r="C147">
        <v>1578291.5686003</v>
      </c>
      <c r="D147">
        <v>1578291.5686003</v>
      </c>
      <c r="E147">
        <v>1578291.5686003</v>
      </c>
      <c r="F147">
        <v>1578291.5686003</v>
      </c>
      <c r="G147">
        <f t="shared" si="16"/>
        <v>1578291.5686003</v>
      </c>
      <c r="H147">
        <v>1178193.2562333101</v>
      </c>
      <c r="I147">
        <v>1178193.2562333101</v>
      </c>
      <c r="J147">
        <v>1178193.2562333101</v>
      </c>
      <c r="K147">
        <v>1178193.2562333101</v>
      </c>
      <c r="L147">
        <f t="shared" si="17"/>
        <v>1178193.2562333101</v>
      </c>
      <c r="M147">
        <v>596739.24626150005</v>
      </c>
      <c r="N147">
        <v>596739.24626150005</v>
      </c>
      <c r="O147">
        <v>596739.24626150005</v>
      </c>
      <c r="P147">
        <v>596739.24626150005</v>
      </c>
      <c r="Q147">
        <f t="shared" si="18"/>
        <v>596739.24626150005</v>
      </c>
      <c r="R147">
        <v>1645531.20175242</v>
      </c>
      <c r="S147">
        <v>1645531.20175242</v>
      </c>
      <c r="T147">
        <v>1645531.20175242</v>
      </c>
      <c r="U147">
        <v>1645531.20175242</v>
      </c>
      <c r="V147">
        <f t="shared" si="19"/>
        <v>1645531.20175242</v>
      </c>
      <c r="W147">
        <v>892844.11700342805</v>
      </c>
      <c r="X147">
        <v>892844.11700342805</v>
      </c>
      <c r="Y147">
        <v>892844.11700342805</v>
      </c>
      <c r="Z147">
        <v>892844.11700342805</v>
      </c>
      <c r="AA147">
        <f t="shared" si="20"/>
        <v>892844.11700342805</v>
      </c>
      <c r="AB147">
        <v>1431347.0597279901</v>
      </c>
      <c r="AC147">
        <v>1431347.0597279901</v>
      </c>
      <c r="AD147">
        <v>1431347.0597279901</v>
      </c>
      <c r="AE147">
        <v>1431347.0597279901</v>
      </c>
      <c r="AF147">
        <f t="shared" si="21"/>
        <v>1431347.0597279901</v>
      </c>
      <c r="AG147">
        <v>1471682.98688656</v>
      </c>
      <c r="AH147">
        <v>1471682.98688656</v>
      </c>
      <c r="AI147">
        <v>1471682.98688656</v>
      </c>
      <c r="AJ147">
        <v>1471682.98688656</v>
      </c>
      <c r="AK147">
        <f t="shared" si="22"/>
        <v>1471682.98688656</v>
      </c>
      <c r="AL147">
        <v>1983813.7917196201</v>
      </c>
      <c r="AM147">
        <v>1983813.7917196201</v>
      </c>
      <c r="AN147">
        <v>1983813.7917196201</v>
      </c>
      <c r="AO147">
        <v>1983813.7917196201</v>
      </c>
      <c r="AP147">
        <f t="shared" si="23"/>
        <v>1983813.7917196201</v>
      </c>
    </row>
    <row r="148" spans="3:42" x14ac:dyDescent="0.3">
      <c r="C148">
        <v>355517.85301149101</v>
      </c>
      <c r="D148">
        <v>355517.85301149101</v>
      </c>
      <c r="E148">
        <v>355517.85301149101</v>
      </c>
      <c r="F148">
        <v>355517.85301149101</v>
      </c>
      <c r="G148">
        <f t="shared" si="16"/>
        <v>355517.85301149101</v>
      </c>
      <c r="H148">
        <v>3782008.6464915201</v>
      </c>
      <c r="I148">
        <v>3782008.6464915201</v>
      </c>
      <c r="J148">
        <v>3782008.6464915201</v>
      </c>
      <c r="K148">
        <v>3782008.6464915201</v>
      </c>
      <c r="L148">
        <f t="shared" si="17"/>
        <v>3782008.6464915201</v>
      </c>
      <c r="M148">
        <v>8155381.5710229697</v>
      </c>
      <c r="N148">
        <v>8155381.5710229697</v>
      </c>
      <c r="O148">
        <v>8155381.5710229697</v>
      </c>
      <c r="P148">
        <v>8155381.5710229697</v>
      </c>
      <c r="Q148">
        <f t="shared" si="18"/>
        <v>8155381.5710229697</v>
      </c>
      <c r="R148">
        <v>15851502.1459227</v>
      </c>
      <c r="S148">
        <v>15851502.1459227</v>
      </c>
      <c r="T148">
        <v>15851502.1459227</v>
      </c>
      <c r="U148">
        <v>15851502.1459227</v>
      </c>
      <c r="V148">
        <f t="shared" si="19"/>
        <v>15851502.1459227</v>
      </c>
      <c r="W148">
        <v>17019269.369731002</v>
      </c>
      <c r="X148">
        <v>17019269.369731002</v>
      </c>
      <c r="Y148">
        <v>17019269.369731002</v>
      </c>
      <c r="Z148">
        <v>17019269.369731002</v>
      </c>
      <c r="AA148">
        <f t="shared" si="20"/>
        <v>17019269.369731002</v>
      </c>
      <c r="AB148">
        <v>1751746.8146321401</v>
      </c>
      <c r="AC148">
        <v>1751746.8146321401</v>
      </c>
      <c r="AD148">
        <v>1751746.8146321401</v>
      </c>
      <c r="AE148">
        <v>1751746.8146321401</v>
      </c>
      <c r="AF148">
        <f t="shared" si="21"/>
        <v>1751746.8146321401</v>
      </c>
      <c r="AG148">
        <v>8831526.90625594</v>
      </c>
      <c r="AH148">
        <v>8831526.90625594</v>
      </c>
      <c r="AI148">
        <v>8831526.90625594</v>
      </c>
      <c r="AJ148">
        <v>8831526.90625594</v>
      </c>
      <c r="AK148">
        <f t="shared" si="22"/>
        <v>8831526.90625594</v>
      </c>
      <c r="AL148">
        <v>11508979.6327882</v>
      </c>
      <c r="AM148">
        <v>11508979.6327882</v>
      </c>
      <c r="AN148">
        <v>11508979.6327882</v>
      </c>
      <c r="AO148">
        <v>11508979.6327882</v>
      </c>
      <c r="AP148">
        <f t="shared" si="23"/>
        <v>11508979.6327882</v>
      </c>
    </row>
    <row r="149" spans="3:42" x14ac:dyDescent="0.3">
      <c r="C149">
        <v>84478935.698447898</v>
      </c>
      <c r="D149">
        <v>84478935.698447898</v>
      </c>
      <c r="E149">
        <v>84478935.698447898</v>
      </c>
      <c r="F149">
        <v>84478935.698447898</v>
      </c>
      <c r="G149">
        <f t="shared" si="16"/>
        <v>84478935.698447898</v>
      </c>
      <c r="H149">
        <v>72253200.345558807</v>
      </c>
      <c r="I149">
        <v>72253200.345558807</v>
      </c>
      <c r="J149">
        <v>72253200.345558807</v>
      </c>
      <c r="K149">
        <v>72253200.345558807</v>
      </c>
      <c r="L149">
        <f t="shared" si="17"/>
        <v>72253200.345558807</v>
      </c>
      <c r="M149">
        <v>43567401.332649902</v>
      </c>
      <c r="N149">
        <v>43567401.332649902</v>
      </c>
      <c r="O149">
        <v>43567401.332649902</v>
      </c>
      <c r="P149">
        <v>43567401.332649902</v>
      </c>
      <c r="Q149">
        <f t="shared" si="18"/>
        <v>43567401.332649902</v>
      </c>
      <c r="R149">
        <v>27728085.8676208</v>
      </c>
      <c r="S149">
        <v>27728085.8676208</v>
      </c>
      <c r="T149">
        <v>27728085.8676208</v>
      </c>
      <c r="U149">
        <v>27728085.8676208</v>
      </c>
      <c r="V149">
        <f t="shared" si="19"/>
        <v>27728085.8676208</v>
      </c>
      <c r="W149">
        <v>14122868.9599516</v>
      </c>
      <c r="X149">
        <v>14122868.9599516</v>
      </c>
      <c r="Y149">
        <v>14122868.9599516</v>
      </c>
      <c r="Z149">
        <v>14122868.9599516</v>
      </c>
      <c r="AA149">
        <f t="shared" si="20"/>
        <v>14122868.9599516</v>
      </c>
      <c r="AB149">
        <v>109358366.39891601</v>
      </c>
      <c r="AC149">
        <v>109358366.39891601</v>
      </c>
      <c r="AD149">
        <v>109358366.39891601</v>
      </c>
      <c r="AE149">
        <v>109358366.39891601</v>
      </c>
      <c r="AF149">
        <f t="shared" si="21"/>
        <v>109358366.39891601</v>
      </c>
      <c r="AG149">
        <v>96241979.835013807</v>
      </c>
      <c r="AH149">
        <v>96241979.835013807</v>
      </c>
      <c r="AI149">
        <v>96241979.835013807</v>
      </c>
      <c r="AJ149">
        <v>96241979.835013807</v>
      </c>
      <c r="AK149">
        <f t="shared" si="22"/>
        <v>96241979.835013807</v>
      </c>
      <c r="AL149">
        <v>66393282.561999597</v>
      </c>
      <c r="AM149">
        <v>66393282.561999597</v>
      </c>
      <c r="AN149">
        <v>66393282.561999597</v>
      </c>
      <c r="AO149">
        <v>66393282.561999597</v>
      </c>
      <c r="AP149">
        <f t="shared" si="23"/>
        <v>66393282.561999597</v>
      </c>
    </row>
    <row r="150" spans="3:42" x14ac:dyDescent="0.3">
      <c r="C150">
        <v>509755.53327677998</v>
      </c>
      <c r="D150">
        <v>509755.53327677998</v>
      </c>
      <c r="E150">
        <v>509755.53327677998</v>
      </c>
      <c r="F150">
        <v>207848.35384103801</v>
      </c>
      <c r="G150">
        <f t="shared" si="16"/>
        <v>434278.73841784446</v>
      </c>
      <c r="H150">
        <v>207848.35384103801</v>
      </c>
      <c r="I150">
        <v>207848.35384103801</v>
      </c>
      <c r="J150">
        <v>207848.35384103801</v>
      </c>
      <c r="K150">
        <v>285640.54030801001</v>
      </c>
      <c r="L150">
        <f t="shared" si="17"/>
        <v>227296.40045778104</v>
      </c>
      <c r="M150">
        <v>285640.54030801001</v>
      </c>
      <c r="N150">
        <v>285640.54030801001</v>
      </c>
      <c r="O150">
        <v>285640.54030801001</v>
      </c>
      <c r="P150">
        <v>306437.76824034302</v>
      </c>
      <c r="Q150">
        <f t="shared" si="18"/>
        <v>290839.84729109326</v>
      </c>
      <c r="R150">
        <v>306437.76824034302</v>
      </c>
      <c r="S150">
        <v>306437.76824034302</v>
      </c>
      <c r="T150">
        <v>306437.76824034302</v>
      </c>
      <c r="U150">
        <v>141509.43396226401</v>
      </c>
      <c r="V150">
        <f t="shared" si="19"/>
        <v>265205.68467082328</v>
      </c>
      <c r="W150">
        <v>141509.43396226401</v>
      </c>
      <c r="X150">
        <v>141509.43396226401</v>
      </c>
      <c r="Y150">
        <v>141509.43396226401</v>
      </c>
      <c r="Z150">
        <v>332922.31812577101</v>
      </c>
      <c r="AA150">
        <f t="shared" si="20"/>
        <v>189362.65500314077</v>
      </c>
      <c r="AB150">
        <v>332922.31812577101</v>
      </c>
      <c r="AC150">
        <v>332922.31812577101</v>
      </c>
      <c r="AD150">
        <v>332922.31812577101</v>
      </c>
      <c r="AE150">
        <v>21812654.497052699</v>
      </c>
      <c r="AF150">
        <f t="shared" si="21"/>
        <v>5702855.3628575029</v>
      </c>
      <c r="AG150">
        <v>21812654.497052699</v>
      </c>
      <c r="AH150">
        <v>21812654.497052699</v>
      </c>
      <c r="AI150">
        <v>21812654.497052699</v>
      </c>
      <c r="AJ150">
        <v>3104872.07785693</v>
      </c>
      <c r="AK150">
        <f t="shared" si="22"/>
        <v>17135708.892253757</v>
      </c>
      <c r="AL150">
        <v>3104872.07785693</v>
      </c>
      <c r="AM150">
        <v>3104872.07785693</v>
      </c>
      <c r="AN150">
        <v>3104872.07785693</v>
      </c>
      <c r="AO150">
        <v>2971253.8016285701</v>
      </c>
      <c r="AP150">
        <f t="shared" si="23"/>
        <v>3071467.5087998398</v>
      </c>
    </row>
    <row r="151" spans="3:42" x14ac:dyDescent="0.3">
      <c r="C151">
        <v>489042906.574395</v>
      </c>
      <c r="D151">
        <v>489042906.574395</v>
      </c>
      <c r="E151">
        <v>489042906.574395</v>
      </c>
      <c r="F151">
        <v>489042906.574395</v>
      </c>
      <c r="G151">
        <f t="shared" si="16"/>
        <v>489042906.574395</v>
      </c>
      <c r="H151">
        <v>903129943.50282502</v>
      </c>
      <c r="I151">
        <v>903129943.50282502</v>
      </c>
      <c r="J151">
        <v>903129943.50282502</v>
      </c>
      <c r="K151">
        <v>903129943.50282502</v>
      </c>
      <c r="L151">
        <f t="shared" si="17"/>
        <v>903129943.50282502</v>
      </c>
      <c r="M151">
        <v>740364173.22834599</v>
      </c>
      <c r="N151">
        <v>740364173.22834599</v>
      </c>
      <c r="O151">
        <v>740364173.22834599</v>
      </c>
      <c r="P151">
        <v>740364173.22834599</v>
      </c>
      <c r="Q151">
        <f t="shared" si="18"/>
        <v>740364173.22834599</v>
      </c>
      <c r="R151">
        <v>1190448711.94379</v>
      </c>
      <c r="S151">
        <v>1190448711.94379</v>
      </c>
      <c r="T151">
        <v>1190448711.94379</v>
      </c>
      <c r="U151">
        <v>1190448711.94379</v>
      </c>
      <c r="V151">
        <f t="shared" si="19"/>
        <v>1190448711.94379</v>
      </c>
      <c r="W151">
        <v>1366265879.7077</v>
      </c>
      <c r="X151">
        <v>1366265879.7077</v>
      </c>
      <c r="Y151">
        <v>1366265879.7077</v>
      </c>
      <c r="Z151">
        <v>1366265879.7077</v>
      </c>
      <c r="AA151">
        <f t="shared" si="20"/>
        <v>1366265879.7077</v>
      </c>
      <c r="AB151">
        <v>882155209.68439305</v>
      </c>
      <c r="AC151">
        <v>882155209.68439305</v>
      </c>
      <c r="AD151">
        <v>882155209.68439305</v>
      </c>
      <c r="AE151">
        <v>882155209.68439305</v>
      </c>
      <c r="AF151">
        <f t="shared" si="21"/>
        <v>882155209.68439305</v>
      </c>
      <c r="AG151">
        <v>882155209.68439305</v>
      </c>
      <c r="AH151">
        <v>1204816068.86657</v>
      </c>
      <c r="AI151">
        <v>1204816068.86657</v>
      </c>
      <c r="AJ151">
        <v>1204816068.86657</v>
      </c>
      <c r="AK151">
        <f t="shared" si="22"/>
        <v>1124150854.0710258</v>
      </c>
      <c r="AL151">
        <v>2440194057.7351899</v>
      </c>
      <c r="AM151">
        <v>2440194057.7351899</v>
      </c>
      <c r="AN151">
        <v>2440194057.7351899</v>
      </c>
      <c r="AO151">
        <v>2440194057.7351899</v>
      </c>
      <c r="AP151">
        <f t="shared" si="23"/>
        <v>2440194057.7351899</v>
      </c>
    </row>
    <row r="152" spans="3:42" x14ac:dyDescent="0.3">
      <c r="C152">
        <v>11534929.6562005</v>
      </c>
      <c r="D152">
        <v>11534929.6562005</v>
      </c>
      <c r="E152">
        <v>11534929.6562005</v>
      </c>
      <c r="F152">
        <v>11534929.6562005</v>
      </c>
      <c r="G152">
        <f t="shared" si="16"/>
        <v>11534929.6562005</v>
      </c>
      <c r="H152">
        <v>14741854.563201601</v>
      </c>
      <c r="I152">
        <v>14741854.563201601</v>
      </c>
      <c r="J152">
        <v>14741854.563201601</v>
      </c>
      <c r="K152">
        <v>14741854.563201601</v>
      </c>
      <c r="L152">
        <f t="shared" si="17"/>
        <v>14741854.563201601</v>
      </c>
      <c r="M152">
        <v>25559667.571234699</v>
      </c>
      <c r="N152">
        <v>25559667.571234699</v>
      </c>
      <c r="O152">
        <v>25559667.571234699</v>
      </c>
      <c r="P152">
        <v>25559667.571234699</v>
      </c>
      <c r="Q152">
        <f t="shared" si="18"/>
        <v>25559667.571234699</v>
      </c>
      <c r="R152">
        <v>30734350.054617301</v>
      </c>
      <c r="S152">
        <v>30734350.054617301</v>
      </c>
      <c r="T152">
        <v>30734350.054617301</v>
      </c>
      <c r="U152">
        <v>30734350.054617301</v>
      </c>
      <c r="V152">
        <f t="shared" si="19"/>
        <v>30734350.054617301</v>
      </c>
      <c r="W152">
        <v>38124351.028473899</v>
      </c>
      <c r="X152">
        <v>38124351.028473899</v>
      </c>
      <c r="Y152">
        <v>38124351.028473899</v>
      </c>
      <c r="Z152">
        <v>38124351.028473899</v>
      </c>
      <c r="AA152">
        <f t="shared" si="20"/>
        <v>38124351.028473899</v>
      </c>
      <c r="AB152">
        <v>25247814.569536399</v>
      </c>
      <c r="AC152">
        <v>25247814.569536399</v>
      </c>
      <c r="AD152">
        <v>25247814.569536399</v>
      </c>
      <c r="AE152">
        <v>25247814.569536399</v>
      </c>
      <c r="AF152">
        <f t="shared" si="21"/>
        <v>25247814.569536399</v>
      </c>
      <c r="AG152">
        <v>19025199.138859</v>
      </c>
      <c r="AH152">
        <v>19025199.138859</v>
      </c>
      <c r="AI152">
        <v>19025199.138859</v>
      </c>
      <c r="AJ152">
        <v>19025199.138859</v>
      </c>
      <c r="AK152">
        <f t="shared" si="22"/>
        <v>19025199.138859</v>
      </c>
      <c r="AL152">
        <v>22584214.417744901</v>
      </c>
      <c r="AM152">
        <v>22584214.417744901</v>
      </c>
      <c r="AN152">
        <v>22584214.417744901</v>
      </c>
      <c r="AO152">
        <v>22584214.417744901</v>
      </c>
      <c r="AP152">
        <f t="shared" si="23"/>
        <v>22584214.417744901</v>
      </c>
    </row>
    <row r="153" spans="3:42" x14ac:dyDescent="0.3">
      <c r="C153">
        <v>3539431.2298300001</v>
      </c>
      <c r="D153">
        <v>3539431.2298300001</v>
      </c>
      <c r="E153">
        <v>3539431.2298300001</v>
      </c>
      <c r="F153">
        <v>3539431.2298300001</v>
      </c>
      <c r="G153">
        <f t="shared" si="16"/>
        <v>3539431.2298300001</v>
      </c>
      <c r="H153">
        <v>1280000</v>
      </c>
      <c r="I153">
        <v>1280000</v>
      </c>
      <c r="J153">
        <v>1280000</v>
      </c>
      <c r="K153">
        <v>1280000</v>
      </c>
      <c r="L153">
        <f t="shared" si="17"/>
        <v>1280000</v>
      </c>
      <c r="M153">
        <v>2676000</v>
      </c>
      <c r="N153">
        <v>2676000</v>
      </c>
      <c r="O153">
        <v>2676000</v>
      </c>
      <c r="P153">
        <v>2676000</v>
      </c>
      <c r="Q153">
        <f t="shared" si="18"/>
        <v>2676000</v>
      </c>
      <c r="R153">
        <v>2315000</v>
      </c>
      <c r="S153">
        <v>2315000</v>
      </c>
      <c r="T153">
        <v>2315000</v>
      </c>
      <c r="U153">
        <v>2315000</v>
      </c>
      <c r="V153">
        <f t="shared" si="19"/>
        <v>2315000</v>
      </c>
      <c r="W153">
        <v>3510000</v>
      </c>
      <c r="X153">
        <v>3510000</v>
      </c>
      <c r="Y153">
        <v>3510000</v>
      </c>
      <c r="Z153">
        <v>3510000</v>
      </c>
      <c r="AA153">
        <f t="shared" si="20"/>
        <v>3510000</v>
      </c>
      <c r="AB153">
        <v>1954000</v>
      </c>
      <c r="AC153">
        <v>1954000</v>
      </c>
      <c r="AD153">
        <v>1954000</v>
      </c>
      <c r="AE153">
        <v>1954000</v>
      </c>
      <c r="AF153">
        <f t="shared" si="21"/>
        <v>1954000</v>
      </c>
      <c r="AG153">
        <v>902000</v>
      </c>
      <c r="AH153">
        <v>902000</v>
      </c>
      <c r="AI153">
        <v>902000</v>
      </c>
      <c r="AJ153">
        <v>902000</v>
      </c>
      <c r="AK153">
        <f t="shared" si="22"/>
        <v>902000</v>
      </c>
      <c r="AL153">
        <v>3148000</v>
      </c>
      <c r="AM153">
        <v>3148000</v>
      </c>
      <c r="AN153">
        <v>3148000</v>
      </c>
      <c r="AO153">
        <v>3148000</v>
      </c>
      <c r="AP153">
        <f t="shared" si="23"/>
        <v>3148000</v>
      </c>
    </row>
    <row r="154" spans="3:42" x14ac:dyDescent="0.3">
      <c r="C154">
        <v>9488543.6402677801</v>
      </c>
      <c r="D154">
        <v>9488543.6402677801</v>
      </c>
      <c r="E154">
        <v>9488543.6402677801</v>
      </c>
      <c r="F154">
        <v>9488543.6402677801</v>
      </c>
      <c r="G154">
        <f t="shared" si="16"/>
        <v>9488543.6402677801</v>
      </c>
      <c r="H154">
        <v>7370939.5109395096</v>
      </c>
      <c r="I154">
        <v>7370939.5109395096</v>
      </c>
      <c r="J154">
        <v>7370939.5109395096</v>
      </c>
      <c r="K154">
        <v>7370939.5109395096</v>
      </c>
      <c r="L154">
        <f t="shared" si="17"/>
        <v>7370939.5109395096</v>
      </c>
      <c r="M154">
        <v>9533731.5616238005</v>
      </c>
      <c r="N154">
        <v>9533731.5616238005</v>
      </c>
      <c r="O154">
        <v>9533731.5616238005</v>
      </c>
      <c r="P154">
        <v>9533731.5616238005</v>
      </c>
      <c r="Q154">
        <f t="shared" si="18"/>
        <v>9533731.5616238005</v>
      </c>
      <c r="R154">
        <v>4341445.5110107297</v>
      </c>
      <c r="S154">
        <v>4341445.5110107297</v>
      </c>
      <c r="T154">
        <v>4341445.5110107297</v>
      </c>
      <c r="U154">
        <v>4341445.5110107297</v>
      </c>
      <c r="V154">
        <f t="shared" si="19"/>
        <v>4341445.5110107297</v>
      </c>
      <c r="W154">
        <v>5823506.68647845</v>
      </c>
      <c r="X154">
        <v>5823506.68647845</v>
      </c>
      <c r="Y154">
        <v>5823506.68647845</v>
      </c>
      <c r="Z154">
        <v>5823506.68647845</v>
      </c>
      <c r="AA154">
        <f t="shared" si="20"/>
        <v>5823506.68647845</v>
      </c>
      <c r="AB154">
        <v>10302535.2924229</v>
      </c>
      <c r="AC154">
        <v>10302535.2924229</v>
      </c>
      <c r="AD154">
        <v>10302535.2924229</v>
      </c>
      <c r="AE154">
        <v>10302535.2924229</v>
      </c>
      <c r="AF154">
        <f t="shared" si="21"/>
        <v>10302535.2924229</v>
      </c>
      <c r="AG154">
        <v>16119256.1487702</v>
      </c>
      <c r="AH154">
        <v>16119256.1487702</v>
      </c>
      <c r="AI154">
        <v>16119256.1487702</v>
      </c>
      <c r="AJ154">
        <v>16119256.1487702</v>
      </c>
      <c r="AK154">
        <f t="shared" si="22"/>
        <v>16119256.1487702</v>
      </c>
      <c r="AL154">
        <v>29099037.420859698</v>
      </c>
      <c r="AM154">
        <v>29099037.420859698</v>
      </c>
      <c r="AN154">
        <v>29099037.420859698</v>
      </c>
      <c r="AO154">
        <v>29099037.420859698</v>
      </c>
      <c r="AP154">
        <f t="shared" si="23"/>
        <v>29099037.420859698</v>
      </c>
    </row>
    <row r="155" spans="3:42" x14ac:dyDescent="0.3">
      <c r="C155">
        <v>34654090.809387997</v>
      </c>
      <c r="D155">
        <v>34654090.809387997</v>
      </c>
      <c r="E155">
        <v>34654090.809387997</v>
      </c>
      <c r="F155">
        <v>34654090.809387997</v>
      </c>
      <c r="G155">
        <f t="shared" si="16"/>
        <v>34654090.809387997</v>
      </c>
      <c r="H155">
        <v>30983807.541059501</v>
      </c>
      <c r="I155">
        <v>30983807.541059501</v>
      </c>
      <c r="J155">
        <v>30983807.541059501</v>
      </c>
      <c r="K155">
        <v>54037802.979764298</v>
      </c>
      <c r="L155">
        <f t="shared" si="17"/>
        <v>36747306.400735706</v>
      </c>
      <c r="M155">
        <v>54037802.979764298</v>
      </c>
      <c r="N155">
        <v>54037802.979764298</v>
      </c>
      <c r="O155">
        <v>54037802.979764298</v>
      </c>
      <c r="P155">
        <v>54037802.979764298</v>
      </c>
      <c r="Q155">
        <f t="shared" si="18"/>
        <v>54037802.979764298</v>
      </c>
      <c r="R155">
        <v>54037802.979764298</v>
      </c>
      <c r="S155">
        <v>66904556.789843597</v>
      </c>
      <c r="T155">
        <v>66904556.789843597</v>
      </c>
      <c r="U155">
        <v>111196800.406298</v>
      </c>
      <c r="V155">
        <f t="shared" si="19"/>
        <v>74760929.241437376</v>
      </c>
      <c r="W155">
        <v>111196800.406298</v>
      </c>
      <c r="X155">
        <v>111196800.406298</v>
      </c>
      <c r="Y155">
        <v>111196800.406298</v>
      </c>
      <c r="Z155">
        <v>111196800.406298</v>
      </c>
      <c r="AA155">
        <f t="shared" si="20"/>
        <v>111196800.406298</v>
      </c>
      <c r="AB155">
        <v>468111980.23878098</v>
      </c>
      <c r="AC155">
        <v>468111980.23878098</v>
      </c>
      <c r="AD155">
        <v>468111980.23878098</v>
      </c>
      <c r="AE155">
        <v>267593534.482759</v>
      </c>
      <c r="AF155">
        <f t="shared" si="21"/>
        <v>417982368.79977548</v>
      </c>
      <c r="AG155">
        <v>267593534.482759</v>
      </c>
      <c r="AH155">
        <v>267593534.482759</v>
      </c>
      <c r="AI155">
        <v>267593534.482759</v>
      </c>
      <c r="AJ155">
        <v>728638926.17449701</v>
      </c>
      <c r="AK155">
        <f t="shared" si="22"/>
        <v>382854882.40569353</v>
      </c>
      <c r="AL155">
        <v>728638926.17449701</v>
      </c>
      <c r="AM155">
        <v>728638926.17449701</v>
      </c>
      <c r="AN155">
        <v>728638926.17449701</v>
      </c>
      <c r="AO155">
        <v>578440671.57140195</v>
      </c>
      <c r="AP155">
        <f t="shared" si="23"/>
        <v>691089362.52372324</v>
      </c>
    </row>
    <row r="156" spans="3:42" x14ac:dyDescent="0.3">
      <c r="C156">
        <v>58875473.058208697</v>
      </c>
      <c r="D156">
        <v>58875473.058208697</v>
      </c>
      <c r="E156">
        <v>58875473.058208697</v>
      </c>
      <c r="F156">
        <v>74344335.414808199</v>
      </c>
      <c r="G156">
        <f t="shared" si="16"/>
        <v>62742688.647358567</v>
      </c>
      <c r="H156">
        <v>74344335.414808199</v>
      </c>
      <c r="I156">
        <v>74344335.414808199</v>
      </c>
      <c r="J156">
        <v>74344335.414808199</v>
      </c>
      <c r="K156">
        <v>81445828.614571497</v>
      </c>
      <c r="L156">
        <f t="shared" si="17"/>
        <v>76119708.714749023</v>
      </c>
      <c r="M156">
        <v>81445828.614571497</v>
      </c>
      <c r="N156">
        <v>81445828.614571497</v>
      </c>
      <c r="O156">
        <v>81445828.614571497</v>
      </c>
      <c r="P156">
        <v>245265306.12244901</v>
      </c>
      <c r="Q156">
        <f t="shared" si="18"/>
        <v>122400697.99154088</v>
      </c>
      <c r="R156">
        <v>245265306.12244901</v>
      </c>
      <c r="S156">
        <v>245265306.12244901</v>
      </c>
      <c r="T156">
        <v>245265306.12244901</v>
      </c>
      <c r="U156">
        <v>245871782.41865</v>
      </c>
      <c r="V156">
        <f t="shared" si="19"/>
        <v>245416925.19649926</v>
      </c>
      <c r="W156">
        <v>245871782.41865</v>
      </c>
      <c r="X156">
        <v>245871782.41865</v>
      </c>
      <c r="Y156">
        <v>245871782.41865</v>
      </c>
      <c r="Z156">
        <v>282032897.51159799</v>
      </c>
      <c r="AA156">
        <f t="shared" si="20"/>
        <v>254912061.19188699</v>
      </c>
      <c r="AB156">
        <v>282032897.51159799</v>
      </c>
      <c r="AC156">
        <v>282032897.51159799</v>
      </c>
      <c r="AD156">
        <v>282032897.51159799</v>
      </c>
      <c r="AE156">
        <v>287685683.53067797</v>
      </c>
      <c r="AF156">
        <f t="shared" si="21"/>
        <v>283446094.01636797</v>
      </c>
      <c r="AG156">
        <v>287685683.53067797</v>
      </c>
      <c r="AH156">
        <v>287685683.53067797</v>
      </c>
      <c r="AI156">
        <v>287685683.53067797</v>
      </c>
      <c r="AJ156">
        <v>1017396286.95851</v>
      </c>
      <c r="AK156">
        <f t="shared" si="22"/>
        <v>470113334.38763595</v>
      </c>
      <c r="AL156">
        <v>1017396286.95851</v>
      </c>
      <c r="AM156">
        <v>1017396286.95851</v>
      </c>
      <c r="AN156">
        <v>1017396286.95851</v>
      </c>
      <c r="AO156">
        <v>549440511.53231299</v>
      </c>
      <c r="AP156">
        <f t="shared" si="23"/>
        <v>900407343.10196078</v>
      </c>
    </row>
    <row r="157" spans="3:42" x14ac:dyDescent="0.3">
      <c r="C157">
        <v>2973356.4013840798</v>
      </c>
      <c r="D157">
        <v>2973356.4013840798</v>
      </c>
      <c r="E157">
        <v>2973356.4013840798</v>
      </c>
      <c r="F157">
        <v>5964218.45574388</v>
      </c>
      <c r="G157">
        <f t="shared" si="16"/>
        <v>3721071.9149740301</v>
      </c>
      <c r="H157">
        <v>5964218.45574388</v>
      </c>
      <c r="I157">
        <v>5964218.45574388</v>
      </c>
      <c r="J157">
        <v>5964218.45574388</v>
      </c>
      <c r="K157">
        <v>10429219.445395401</v>
      </c>
      <c r="L157">
        <f t="shared" si="17"/>
        <v>7080468.70315676</v>
      </c>
      <c r="M157">
        <v>10429219.445395401</v>
      </c>
      <c r="N157">
        <v>10429219.445395401</v>
      </c>
      <c r="O157">
        <v>10429219.445395401</v>
      </c>
      <c r="P157">
        <v>9937704.9180327896</v>
      </c>
      <c r="Q157">
        <f t="shared" si="18"/>
        <v>10306340.813554747</v>
      </c>
      <c r="R157">
        <v>9937704.9180327896</v>
      </c>
      <c r="S157">
        <v>9937704.9180327896</v>
      </c>
      <c r="T157">
        <v>9937704.9180327896</v>
      </c>
      <c r="U157">
        <v>15881394.0415964</v>
      </c>
      <c r="V157">
        <f t="shared" si="19"/>
        <v>11423627.198923692</v>
      </c>
      <c r="W157">
        <v>15881394.0415964</v>
      </c>
      <c r="X157">
        <v>15881394.0415964</v>
      </c>
      <c r="Y157">
        <v>15881394.0415964</v>
      </c>
      <c r="Z157">
        <v>15881394.0415964</v>
      </c>
      <c r="AA157">
        <f t="shared" si="20"/>
        <v>15881394.0415964</v>
      </c>
      <c r="AB157">
        <v>64070038.910505801</v>
      </c>
      <c r="AC157">
        <v>64070038.910505801</v>
      </c>
      <c r="AD157">
        <v>64070038.910505801</v>
      </c>
      <c r="AE157">
        <v>64070038.910505801</v>
      </c>
      <c r="AF157">
        <f t="shared" si="21"/>
        <v>64070038.910505801</v>
      </c>
      <c r="AG157">
        <v>59867431.8507891</v>
      </c>
      <c r="AH157">
        <v>59867431.8507891</v>
      </c>
      <c r="AI157">
        <v>59867431.8507891</v>
      </c>
      <c r="AJ157">
        <v>60019887.904538102</v>
      </c>
      <c r="AK157">
        <f t="shared" si="22"/>
        <v>59905545.864226349</v>
      </c>
      <c r="AL157">
        <v>60019887.904538102</v>
      </c>
      <c r="AM157">
        <v>60019887.904538102</v>
      </c>
      <c r="AN157">
        <v>60019887.904538102</v>
      </c>
      <c r="AO157">
        <v>62351425.350298002</v>
      </c>
      <c r="AP157">
        <f t="shared" si="23"/>
        <v>60602772.265978083</v>
      </c>
    </row>
    <row r="158" spans="3:42" x14ac:dyDescent="0.3">
      <c r="C158">
        <v>725144.52929840796</v>
      </c>
      <c r="D158">
        <v>725144.52929840796</v>
      </c>
      <c r="E158">
        <v>725144.52929840796</v>
      </c>
      <c r="F158">
        <v>657992.56505576195</v>
      </c>
      <c r="G158">
        <f t="shared" si="16"/>
        <v>708356.53823774646</v>
      </c>
      <c r="H158">
        <v>657992.56505576195</v>
      </c>
      <c r="I158">
        <v>657992.56505576195</v>
      </c>
      <c r="J158">
        <v>657992.56505576195</v>
      </c>
      <c r="K158">
        <v>1188888.8888888899</v>
      </c>
      <c r="L158">
        <f t="shared" si="17"/>
        <v>790716.64601404394</v>
      </c>
      <c r="M158">
        <v>1188888.8888888899</v>
      </c>
      <c r="N158">
        <v>1188888.8888888899</v>
      </c>
      <c r="O158">
        <v>1188888.8888888899</v>
      </c>
      <c r="P158">
        <v>1122968.1978798599</v>
      </c>
      <c r="Q158">
        <f t="shared" si="18"/>
        <v>1172408.7161366325</v>
      </c>
      <c r="R158">
        <v>1122968.1978798599</v>
      </c>
      <c r="S158">
        <v>1122968.1978798599</v>
      </c>
      <c r="T158">
        <v>1122968.1978798599</v>
      </c>
      <c r="U158">
        <v>1576147.5761475801</v>
      </c>
      <c r="V158">
        <f t="shared" si="19"/>
        <v>1236263.0424467898</v>
      </c>
      <c r="W158">
        <v>1576147.5761475801</v>
      </c>
      <c r="X158">
        <v>1576147.5761475801</v>
      </c>
      <c r="Y158">
        <v>1576147.5761475801</v>
      </c>
      <c r="Z158">
        <v>2943506.4935064898</v>
      </c>
      <c r="AA158">
        <f t="shared" si="20"/>
        <v>1917987.3054873073</v>
      </c>
      <c r="AB158">
        <v>2943506.4935064898</v>
      </c>
      <c r="AC158">
        <v>2943506.4935064898</v>
      </c>
      <c r="AD158">
        <v>2943506.4935064898</v>
      </c>
      <c r="AE158">
        <v>2371821.4046822698</v>
      </c>
      <c r="AF158">
        <f t="shared" si="21"/>
        <v>2800585.2213004348</v>
      </c>
      <c r="AG158">
        <v>2371821.4046822698</v>
      </c>
      <c r="AH158">
        <v>2371821.4046822698</v>
      </c>
      <c r="AI158">
        <v>2371821.4046822698</v>
      </c>
      <c r="AJ158">
        <v>4141412.7676189202</v>
      </c>
      <c r="AK158">
        <f t="shared" si="22"/>
        <v>2814219.2454164326</v>
      </c>
      <c r="AL158">
        <v>4141412.7676189202</v>
      </c>
      <c r="AM158">
        <v>4141412.7676189202</v>
      </c>
      <c r="AN158">
        <v>4141412.7676189202</v>
      </c>
      <c r="AO158">
        <v>4104458.5987261101</v>
      </c>
      <c r="AP158">
        <f t="shared" si="23"/>
        <v>4132174.2253957177</v>
      </c>
    </row>
    <row r="159" spans="3:42" x14ac:dyDescent="0.3">
      <c r="C159">
        <v>7301171.7619221397</v>
      </c>
      <c r="D159">
        <v>7301171.7619221397</v>
      </c>
      <c r="E159">
        <v>7301171.7619221397</v>
      </c>
      <c r="F159">
        <v>4644982.8490855098</v>
      </c>
      <c r="G159">
        <f t="shared" si="16"/>
        <v>6637124.5337129822</v>
      </c>
      <c r="H159">
        <v>4644982.8490855098</v>
      </c>
      <c r="I159">
        <v>4644982.8490855098</v>
      </c>
      <c r="J159">
        <v>4644982.8490855098</v>
      </c>
      <c r="K159">
        <v>8875312.2816988099</v>
      </c>
      <c r="L159">
        <f t="shared" si="17"/>
        <v>5702565.2072388344</v>
      </c>
      <c r="M159">
        <v>8875312.2816988099</v>
      </c>
      <c r="N159">
        <v>8875312.2816988099</v>
      </c>
      <c r="O159">
        <v>8875312.2816988099</v>
      </c>
      <c r="P159">
        <v>6555732.9673664896</v>
      </c>
      <c r="Q159">
        <f t="shared" si="18"/>
        <v>8295417.4531157305</v>
      </c>
      <c r="R159">
        <v>6555732.9673664896</v>
      </c>
      <c r="S159">
        <v>6555732.9673664896</v>
      </c>
      <c r="T159">
        <v>6555732.9673664896</v>
      </c>
      <c r="U159">
        <v>24836238.967101902</v>
      </c>
      <c r="V159">
        <f t="shared" si="19"/>
        <v>11125859.467300342</v>
      </c>
      <c r="W159">
        <v>24836238.967101902</v>
      </c>
      <c r="X159">
        <v>24836238.967101902</v>
      </c>
      <c r="Y159">
        <v>24836238.967101902</v>
      </c>
      <c r="Z159">
        <v>46912959.002530001</v>
      </c>
      <c r="AA159">
        <f t="shared" si="20"/>
        <v>30355418.975958928</v>
      </c>
      <c r="AB159">
        <v>46912959.002530001</v>
      </c>
      <c r="AC159">
        <v>46912959.002530001</v>
      </c>
      <c r="AD159">
        <v>46912959.002530001</v>
      </c>
      <c r="AE159">
        <v>20645078.165263701</v>
      </c>
      <c r="AF159">
        <f t="shared" si="21"/>
        <v>40345988.793213427</v>
      </c>
      <c r="AG159">
        <v>20645078.165263701</v>
      </c>
      <c r="AH159">
        <v>20645078.165263701</v>
      </c>
      <c r="AI159">
        <v>20645078.165263701</v>
      </c>
      <c r="AJ159">
        <v>4187010.90228078</v>
      </c>
      <c r="AK159">
        <f t="shared" si="22"/>
        <v>16530561.349517971</v>
      </c>
      <c r="AL159">
        <v>4187010.90228078</v>
      </c>
      <c r="AM159">
        <v>4187010.90228078</v>
      </c>
      <c r="AN159">
        <v>4187010.90228078</v>
      </c>
      <c r="AO159">
        <v>6613592.23300971</v>
      </c>
      <c r="AP159">
        <f t="shared" si="23"/>
        <v>4793656.2349630129</v>
      </c>
    </row>
    <row r="160" spans="3:42" x14ac:dyDescent="0.3">
      <c r="C160">
        <v>63348880.597014897</v>
      </c>
      <c r="D160">
        <v>63348880.597014897</v>
      </c>
      <c r="E160">
        <v>49995953.866515398</v>
      </c>
      <c r="F160">
        <v>49995953.866515398</v>
      </c>
      <c r="G160">
        <f t="shared" si="16"/>
        <v>56672417.231765151</v>
      </c>
      <c r="H160">
        <v>49995953.866515398</v>
      </c>
      <c r="I160">
        <v>49995953.866515398</v>
      </c>
      <c r="J160">
        <v>32026971.9883141</v>
      </c>
      <c r="K160">
        <v>32026971.9883141</v>
      </c>
      <c r="L160">
        <f t="shared" si="17"/>
        <v>41011462.927414745</v>
      </c>
      <c r="M160">
        <v>32026971.9883141</v>
      </c>
      <c r="N160">
        <v>32026971.9883141</v>
      </c>
      <c r="O160">
        <v>28823781.426372498</v>
      </c>
      <c r="P160">
        <v>28823781.426372498</v>
      </c>
      <c r="Q160">
        <f t="shared" si="18"/>
        <v>30425376.707343299</v>
      </c>
      <c r="R160">
        <v>28823781.426372498</v>
      </c>
      <c r="S160">
        <v>28823781.426372498</v>
      </c>
      <c r="T160">
        <v>34432448.607858397</v>
      </c>
      <c r="U160">
        <v>34432448.607858397</v>
      </c>
      <c r="V160">
        <f t="shared" si="19"/>
        <v>31628115.017115444</v>
      </c>
      <c r="W160">
        <v>34432448.607858397</v>
      </c>
      <c r="X160">
        <v>34432448.607858397</v>
      </c>
      <c r="Y160">
        <v>83588856.156034097</v>
      </c>
      <c r="Z160">
        <v>83588856.156034097</v>
      </c>
      <c r="AA160">
        <f t="shared" si="20"/>
        <v>59010652.381946251</v>
      </c>
      <c r="AB160">
        <v>83588856.156034097</v>
      </c>
      <c r="AC160">
        <v>83588856.156034097</v>
      </c>
      <c r="AD160">
        <v>62561567.495559499</v>
      </c>
      <c r="AE160">
        <v>62561567.495559499</v>
      </c>
      <c r="AF160">
        <f t="shared" si="21"/>
        <v>73075211.825796798</v>
      </c>
      <c r="AG160">
        <v>62561567.495559499</v>
      </c>
      <c r="AH160">
        <v>62561567.495559499</v>
      </c>
      <c r="AI160">
        <v>45306854.086329103</v>
      </c>
      <c r="AJ160">
        <v>45306854.086329103</v>
      </c>
      <c r="AK160">
        <f t="shared" si="22"/>
        <v>53934210.790944301</v>
      </c>
      <c r="AL160">
        <v>45306854.086329103</v>
      </c>
      <c r="AM160">
        <v>45306854.086329103</v>
      </c>
      <c r="AN160">
        <v>23716585.677749399</v>
      </c>
      <c r="AO160">
        <v>23716585.677749399</v>
      </c>
      <c r="AP160">
        <f t="shared" si="23"/>
        <v>34511719.882039249</v>
      </c>
    </row>
    <row r="161" spans="3:42" x14ac:dyDescent="0.3">
      <c r="C161">
        <v>5917493.3980443897</v>
      </c>
      <c r="D161">
        <v>5917493.3980443897</v>
      </c>
      <c r="E161">
        <v>5917493.3980443897</v>
      </c>
      <c r="F161">
        <v>9255762.0817843899</v>
      </c>
      <c r="G161">
        <f t="shared" si="16"/>
        <v>6752060.56897939</v>
      </c>
      <c r="H161">
        <v>9255762.0817843899</v>
      </c>
      <c r="I161">
        <v>9255762.0817843899</v>
      </c>
      <c r="J161">
        <v>9255762.0817843899</v>
      </c>
      <c r="K161">
        <v>4932592.5925925896</v>
      </c>
      <c r="L161">
        <f t="shared" si="17"/>
        <v>8174969.7094864398</v>
      </c>
      <c r="M161">
        <v>4932592.5925925896</v>
      </c>
      <c r="N161">
        <v>4932592.5925925896</v>
      </c>
      <c r="O161">
        <v>4932592.5925925896</v>
      </c>
      <c r="P161">
        <v>4038162.5441696099</v>
      </c>
      <c r="Q161">
        <f t="shared" si="18"/>
        <v>4708985.0804868443</v>
      </c>
      <c r="R161">
        <v>4038162.5441696099</v>
      </c>
      <c r="S161">
        <v>4038162.5441696099</v>
      </c>
      <c r="T161">
        <v>4038162.5441696099</v>
      </c>
      <c r="U161">
        <v>26049764.049764</v>
      </c>
      <c r="V161">
        <f t="shared" si="19"/>
        <v>9541062.9205682073</v>
      </c>
      <c r="W161">
        <v>26049764.049764</v>
      </c>
      <c r="X161">
        <v>26049764.049764</v>
      </c>
      <c r="Y161">
        <v>26049764.049764</v>
      </c>
      <c r="Z161">
        <v>20637662.337662298</v>
      </c>
      <c r="AA161">
        <f t="shared" si="20"/>
        <v>24696738.621738572</v>
      </c>
      <c r="AB161">
        <v>20637662.337662298</v>
      </c>
      <c r="AC161">
        <v>20637662.337662298</v>
      </c>
      <c r="AD161">
        <v>20637662.337662298</v>
      </c>
      <c r="AE161">
        <v>14684367.892976601</v>
      </c>
      <c r="AF161">
        <f t="shared" si="21"/>
        <v>19149338.726490874</v>
      </c>
      <c r="AG161">
        <v>14684367.892976601</v>
      </c>
      <c r="AH161">
        <v>14684367.892976601</v>
      </c>
      <c r="AI161">
        <v>14684367.892976601</v>
      </c>
      <c r="AJ161">
        <v>14630134.053491199</v>
      </c>
      <c r="AK161">
        <f t="shared" si="22"/>
        <v>14670809.433105251</v>
      </c>
      <c r="AL161">
        <v>14630134.053491199</v>
      </c>
      <c r="AM161">
        <v>14630134.053491199</v>
      </c>
      <c r="AN161">
        <v>14630134.053491199</v>
      </c>
      <c r="AO161">
        <v>12559713.375796201</v>
      </c>
      <c r="AP161">
        <f t="shared" si="23"/>
        <v>14112528.88406745</v>
      </c>
    </row>
    <row r="162" spans="3:42" x14ac:dyDescent="0.3">
      <c r="C162">
        <v>162948398.235181</v>
      </c>
      <c r="D162">
        <v>162948398.235181</v>
      </c>
      <c r="E162">
        <v>162948398.235181</v>
      </c>
      <c r="F162">
        <v>138883182.36996901</v>
      </c>
      <c r="G162">
        <f t="shared" si="16"/>
        <v>156932094.26887801</v>
      </c>
      <c r="H162">
        <v>138883182.36996901</v>
      </c>
      <c r="I162">
        <v>138883182.36996901</v>
      </c>
      <c r="J162">
        <v>138883182.36996901</v>
      </c>
      <c r="K162">
        <v>107343192.248853</v>
      </c>
      <c r="L162">
        <f t="shared" si="17"/>
        <v>130998184.83969</v>
      </c>
      <c r="M162">
        <v>107343192.248853</v>
      </c>
      <c r="N162">
        <v>107343192.248853</v>
      </c>
      <c r="O162">
        <v>107343192.248853</v>
      </c>
      <c r="P162">
        <v>115028018.339277</v>
      </c>
      <c r="Q162">
        <f t="shared" si="18"/>
        <v>109264398.77145901</v>
      </c>
      <c r="R162">
        <v>115028018.339277</v>
      </c>
      <c r="S162">
        <v>115028018.339277</v>
      </c>
      <c r="T162">
        <v>115028018.339277</v>
      </c>
      <c r="U162">
        <v>117893998.597335</v>
      </c>
      <c r="V162">
        <f t="shared" si="19"/>
        <v>115744513.40379149</v>
      </c>
      <c r="W162">
        <v>117893998.597335</v>
      </c>
      <c r="X162">
        <v>117893998.597335</v>
      </c>
      <c r="Y162">
        <v>117893998.597335</v>
      </c>
      <c r="Z162">
        <v>138354917.037637</v>
      </c>
      <c r="AA162">
        <f t="shared" si="20"/>
        <v>123009228.2074105</v>
      </c>
      <c r="AB162">
        <v>138354917.037637</v>
      </c>
      <c r="AC162">
        <v>138354917.037637</v>
      </c>
      <c r="AD162">
        <v>138354917.037637</v>
      </c>
      <c r="AE162">
        <v>18671089.2360368</v>
      </c>
      <c r="AF162">
        <f t="shared" si="21"/>
        <v>108433960.08723694</v>
      </c>
      <c r="AG162">
        <v>18671089.2360368</v>
      </c>
      <c r="AH162">
        <v>18671089.2360368</v>
      </c>
      <c r="AI162">
        <v>18671089.2360368</v>
      </c>
      <c r="AJ162">
        <v>25820805.7726999</v>
      </c>
      <c r="AK162">
        <f t="shared" si="22"/>
        <v>20458518.370202575</v>
      </c>
      <c r="AL162">
        <v>25820805.7726999</v>
      </c>
      <c r="AM162">
        <v>25820805.7726999</v>
      </c>
      <c r="AN162">
        <v>25820805.7726999</v>
      </c>
      <c r="AO162">
        <v>66928372.991907202</v>
      </c>
      <c r="AP162">
        <f t="shared" si="23"/>
        <v>36097697.577501729</v>
      </c>
    </row>
    <row r="163" spans="3:42" x14ac:dyDescent="0.3">
      <c r="C163">
        <v>355517.85301149101</v>
      </c>
      <c r="D163">
        <v>355517.85301149101</v>
      </c>
      <c r="E163">
        <v>3782008.6464915201</v>
      </c>
      <c r="F163">
        <v>3782008.6464915201</v>
      </c>
      <c r="G163">
        <f t="shared" si="16"/>
        <v>2068763.2497515054</v>
      </c>
      <c r="H163">
        <v>3782008.6464915201</v>
      </c>
      <c r="I163">
        <v>3782008.6464915201</v>
      </c>
      <c r="J163">
        <v>8155381.5710229697</v>
      </c>
      <c r="K163">
        <v>8155381.5710229697</v>
      </c>
      <c r="L163">
        <f t="shared" si="17"/>
        <v>5968695.1087572444</v>
      </c>
      <c r="M163">
        <v>8155381.5710229697</v>
      </c>
      <c r="N163">
        <v>8155381.5710229697</v>
      </c>
      <c r="O163">
        <v>15851502.1459227</v>
      </c>
      <c r="P163">
        <v>15851502.1459227</v>
      </c>
      <c r="Q163">
        <f t="shared" si="18"/>
        <v>12003441.858472835</v>
      </c>
      <c r="R163">
        <v>15851502.1459227</v>
      </c>
      <c r="S163">
        <v>15851502.1459227</v>
      </c>
      <c r="T163">
        <v>17019269.369731002</v>
      </c>
      <c r="U163">
        <v>17019269.369731002</v>
      </c>
      <c r="V163">
        <f t="shared" si="19"/>
        <v>16435385.757826852</v>
      </c>
      <c r="W163">
        <v>17019269.369731002</v>
      </c>
      <c r="X163">
        <v>17019269.369731002</v>
      </c>
      <c r="Y163">
        <v>1751746.8146321401</v>
      </c>
      <c r="Z163">
        <v>1751746.8146321401</v>
      </c>
      <c r="AA163">
        <f t="shared" si="20"/>
        <v>9385508.0921815708</v>
      </c>
      <c r="AB163">
        <v>1751746.8146321401</v>
      </c>
      <c r="AC163">
        <v>1751746.8146321401</v>
      </c>
      <c r="AD163">
        <v>8831526.90625594</v>
      </c>
      <c r="AE163">
        <v>8831526.90625594</v>
      </c>
      <c r="AF163">
        <f t="shared" si="21"/>
        <v>5291636.86044404</v>
      </c>
      <c r="AG163">
        <v>8831526.90625594</v>
      </c>
      <c r="AH163">
        <v>8831526.90625594</v>
      </c>
      <c r="AI163">
        <v>11508979.6327882</v>
      </c>
      <c r="AJ163">
        <v>11508979.6327882</v>
      </c>
      <c r="AK163">
        <f t="shared" si="22"/>
        <v>10170253.269522071</v>
      </c>
      <c r="AL163">
        <v>11508979.6327882</v>
      </c>
      <c r="AM163">
        <v>11508979.6327882</v>
      </c>
      <c r="AN163">
        <v>6147356.0286471099</v>
      </c>
      <c r="AO163">
        <v>6147356.0286471099</v>
      </c>
      <c r="AP163">
        <f t="shared" si="23"/>
        <v>8828167.8307176549</v>
      </c>
    </row>
    <row r="164" spans="3:42" x14ac:dyDescent="0.3">
      <c r="C164">
        <v>12394000</v>
      </c>
      <c r="D164">
        <v>12394000</v>
      </c>
      <c r="E164">
        <v>8832000</v>
      </c>
      <c r="F164">
        <v>1620000</v>
      </c>
      <c r="G164">
        <f t="shared" si="16"/>
        <v>8810000</v>
      </c>
      <c r="H164">
        <v>1620000</v>
      </c>
      <c r="I164">
        <v>1620000</v>
      </c>
      <c r="J164">
        <v>1620000</v>
      </c>
      <c r="K164">
        <v>5374000</v>
      </c>
      <c r="L164">
        <f t="shared" si="17"/>
        <v>2558500</v>
      </c>
      <c r="M164">
        <v>5374000</v>
      </c>
      <c r="N164">
        <v>5374000</v>
      </c>
      <c r="O164">
        <v>5374000</v>
      </c>
      <c r="P164">
        <v>10023000</v>
      </c>
      <c r="Q164">
        <f t="shared" si="18"/>
        <v>6536250</v>
      </c>
      <c r="R164">
        <v>10023000</v>
      </c>
      <c r="S164">
        <v>10023000</v>
      </c>
      <c r="T164">
        <v>10023000</v>
      </c>
      <c r="U164">
        <v>6339000</v>
      </c>
      <c r="V164">
        <f t="shared" si="19"/>
        <v>9102000</v>
      </c>
      <c r="W164">
        <v>6339000</v>
      </c>
      <c r="X164">
        <v>6339000</v>
      </c>
      <c r="Y164">
        <v>6339000</v>
      </c>
      <c r="Z164">
        <v>16391000</v>
      </c>
      <c r="AA164">
        <f t="shared" si="20"/>
        <v>8852000</v>
      </c>
      <c r="AB164">
        <v>16391000</v>
      </c>
      <c r="AC164">
        <v>16391000</v>
      </c>
      <c r="AD164">
        <v>16391000</v>
      </c>
      <c r="AE164">
        <v>18338000</v>
      </c>
      <c r="AF164">
        <f t="shared" si="21"/>
        <v>16877750</v>
      </c>
      <c r="AG164">
        <v>18338000</v>
      </c>
      <c r="AH164">
        <v>18338000</v>
      </c>
      <c r="AI164">
        <v>18338000</v>
      </c>
      <c r="AJ164">
        <v>42782000</v>
      </c>
      <c r="AK164">
        <f t="shared" si="22"/>
        <v>24449000</v>
      </c>
      <c r="AL164">
        <v>42782000</v>
      </c>
      <c r="AM164">
        <v>42782000</v>
      </c>
      <c r="AN164">
        <v>42782000</v>
      </c>
      <c r="AO164">
        <v>19091000</v>
      </c>
      <c r="AP164">
        <f t="shared" si="23"/>
        <v>36859250</v>
      </c>
    </row>
    <row r="165" spans="3:42" x14ac:dyDescent="0.3">
      <c r="C165">
        <v>18159496.046106402</v>
      </c>
      <c r="D165">
        <v>18159496.046106402</v>
      </c>
      <c r="E165">
        <v>33531893.687707599</v>
      </c>
      <c r="F165">
        <v>33531893.687707599</v>
      </c>
      <c r="G165">
        <f t="shared" si="16"/>
        <v>25845694.866907001</v>
      </c>
      <c r="H165">
        <v>33531893.687707599</v>
      </c>
      <c r="I165">
        <v>33531893.687707599</v>
      </c>
      <c r="J165">
        <v>35311084.404178597</v>
      </c>
      <c r="K165">
        <v>35311084.404178597</v>
      </c>
      <c r="L165">
        <f t="shared" si="17"/>
        <v>34421489.045943096</v>
      </c>
      <c r="M165">
        <v>35311084.404178597</v>
      </c>
      <c r="N165">
        <v>35311084.404178597</v>
      </c>
      <c r="O165">
        <v>37018408.714837298</v>
      </c>
      <c r="P165">
        <v>37018408.714837298</v>
      </c>
      <c r="Q165">
        <f t="shared" si="18"/>
        <v>36164746.559507951</v>
      </c>
      <c r="R165">
        <v>37018408.714837298</v>
      </c>
      <c r="S165">
        <v>37018408.714837298</v>
      </c>
      <c r="T165">
        <v>45960259.529602602</v>
      </c>
      <c r="U165">
        <v>45960259.529602602</v>
      </c>
      <c r="V165">
        <f t="shared" si="19"/>
        <v>41489334.12221995</v>
      </c>
      <c r="W165">
        <v>45960259.529602602</v>
      </c>
      <c r="X165">
        <v>45960259.529602602</v>
      </c>
      <c r="Y165">
        <v>22201283.350219499</v>
      </c>
      <c r="Z165">
        <v>22201283.350219499</v>
      </c>
      <c r="AA165">
        <f t="shared" si="20"/>
        <v>34080771.439911053</v>
      </c>
      <c r="AB165">
        <v>22201283.350219499</v>
      </c>
      <c r="AC165">
        <v>22201283.350219499</v>
      </c>
      <c r="AD165">
        <v>20887513.982102901</v>
      </c>
      <c r="AE165">
        <v>20887513.982102901</v>
      </c>
      <c r="AF165">
        <f t="shared" si="21"/>
        <v>21544398.666161202</v>
      </c>
      <c r="AG165">
        <v>20887513.982102901</v>
      </c>
      <c r="AH165">
        <v>20887513.982102901</v>
      </c>
      <c r="AI165">
        <v>22138747.884940799</v>
      </c>
      <c r="AJ165">
        <v>22138747.884940799</v>
      </c>
      <c r="AK165">
        <f t="shared" si="22"/>
        <v>21513130.933521852</v>
      </c>
      <c r="AL165">
        <v>22138747.884940799</v>
      </c>
      <c r="AM165">
        <v>22138747.884940799</v>
      </c>
      <c r="AN165">
        <v>63048053.722491898</v>
      </c>
      <c r="AO165">
        <v>63048053.722491898</v>
      </c>
      <c r="AP165">
        <f t="shared" si="23"/>
        <v>42593400.803716347</v>
      </c>
    </row>
    <row r="166" spans="3:42" x14ac:dyDescent="0.3">
      <c r="C166">
        <v>1042086.6489832</v>
      </c>
      <c r="D166">
        <v>1042086.6489832</v>
      </c>
      <c r="E166">
        <v>8454749.0347490292</v>
      </c>
      <c r="F166">
        <v>8454749.0347490292</v>
      </c>
      <c r="G166">
        <f t="shared" si="16"/>
        <v>4748417.8418661151</v>
      </c>
      <c r="H166">
        <v>8454749.0347490292</v>
      </c>
      <c r="I166">
        <v>8454749.0347490292</v>
      </c>
      <c r="J166">
        <v>7299378.2762404</v>
      </c>
      <c r="K166">
        <v>7299378.2762404</v>
      </c>
      <c r="L166">
        <f t="shared" si="17"/>
        <v>7877063.6554947151</v>
      </c>
      <c r="M166">
        <v>7299378.2762404</v>
      </c>
      <c r="N166">
        <v>7299378.2762404</v>
      </c>
      <c r="O166">
        <v>615594.607566347</v>
      </c>
      <c r="P166">
        <v>615594.607566347</v>
      </c>
      <c r="Q166">
        <f t="shared" si="18"/>
        <v>3957486.4419033737</v>
      </c>
      <c r="R166">
        <v>615594.607566347</v>
      </c>
      <c r="S166">
        <v>615594.607566347</v>
      </c>
      <c r="T166">
        <v>15016471.471025299</v>
      </c>
      <c r="U166">
        <v>15016471.471025299</v>
      </c>
      <c r="V166">
        <f t="shared" si="19"/>
        <v>7816033.0392958233</v>
      </c>
      <c r="W166">
        <v>15016471.471025299</v>
      </c>
      <c r="X166">
        <v>15016471.471025299</v>
      </c>
      <c r="Y166">
        <v>22276189.743589699</v>
      </c>
      <c r="Z166">
        <v>22276189.743589699</v>
      </c>
      <c r="AA166">
        <f t="shared" si="20"/>
        <v>18646330.607307501</v>
      </c>
      <c r="AB166">
        <v>22276189.743589699</v>
      </c>
      <c r="AC166">
        <v>22276189.743589699</v>
      </c>
      <c r="AD166">
        <v>16748350.329933999</v>
      </c>
      <c r="AE166">
        <v>16748350.329933999</v>
      </c>
      <c r="AF166">
        <f t="shared" si="21"/>
        <v>19512270.03676185</v>
      </c>
      <c r="AG166">
        <v>16748350.329933999</v>
      </c>
      <c r="AH166">
        <v>16748350.329933999</v>
      </c>
      <c r="AI166">
        <v>10309996.6677774</v>
      </c>
      <c r="AJ166">
        <v>10309996.6677774</v>
      </c>
      <c r="AK166">
        <f t="shared" si="22"/>
        <v>13529173.498855699</v>
      </c>
      <c r="AL166">
        <v>10309996.6677774</v>
      </c>
      <c r="AM166">
        <v>10309996.6677774</v>
      </c>
      <c r="AN166">
        <v>1777219.41624365</v>
      </c>
      <c r="AO166">
        <v>1777219.41624365</v>
      </c>
      <c r="AP166">
        <f t="shared" si="23"/>
        <v>6043608.0420105252</v>
      </c>
    </row>
    <row r="167" spans="3:42" x14ac:dyDescent="0.3">
      <c r="C167">
        <v>10334411.5388972</v>
      </c>
      <c r="D167">
        <v>10334411.5388972</v>
      </c>
      <c r="E167">
        <v>31640386.675163001</v>
      </c>
      <c r="F167">
        <v>31640386.675163001</v>
      </c>
      <c r="G167">
        <f t="shared" si="16"/>
        <v>20987399.107030101</v>
      </c>
      <c r="H167">
        <v>31640386.675163001</v>
      </c>
      <c r="I167">
        <v>31640386.675163001</v>
      </c>
      <c r="J167">
        <v>5219100.3919061301</v>
      </c>
      <c r="K167">
        <v>5219100.3919061301</v>
      </c>
      <c r="L167">
        <f t="shared" si="17"/>
        <v>18429743.533534564</v>
      </c>
      <c r="M167">
        <v>5219100.3919061301</v>
      </c>
      <c r="N167">
        <v>5219100.3919061301</v>
      </c>
      <c r="O167">
        <v>22254918.779113501</v>
      </c>
      <c r="P167">
        <v>22254918.779113501</v>
      </c>
      <c r="Q167">
        <f t="shared" si="18"/>
        <v>13737009.585509816</v>
      </c>
      <c r="R167">
        <v>22254918.779113501</v>
      </c>
      <c r="S167">
        <v>22254918.779113501</v>
      </c>
      <c r="T167">
        <v>8817565.1032168604</v>
      </c>
      <c r="U167">
        <v>8817565.1032168604</v>
      </c>
      <c r="V167">
        <f t="shared" si="19"/>
        <v>15536241.941165179</v>
      </c>
      <c r="W167">
        <v>8817565.1032168604</v>
      </c>
      <c r="X167">
        <v>8817565.1032168604</v>
      </c>
      <c r="Y167">
        <v>29481747.5293887</v>
      </c>
      <c r="Z167">
        <v>29481747.5293887</v>
      </c>
      <c r="AA167">
        <f t="shared" si="20"/>
        <v>19149656.31630278</v>
      </c>
      <c r="AB167">
        <v>29481747.5293887</v>
      </c>
      <c r="AC167">
        <v>29481747.5293887</v>
      </c>
      <c r="AD167">
        <v>68156098.608486503</v>
      </c>
      <c r="AE167">
        <v>68156098.608486503</v>
      </c>
      <c r="AF167">
        <f t="shared" si="21"/>
        <v>48818923.0689376</v>
      </c>
      <c r="AG167">
        <v>68156098.608486503</v>
      </c>
      <c r="AH167">
        <v>68156098.608486503</v>
      </c>
      <c r="AI167">
        <v>30394401.712260101</v>
      </c>
      <c r="AJ167">
        <v>30394401.712260101</v>
      </c>
      <c r="AK167">
        <f t="shared" si="22"/>
        <v>49275250.1603733</v>
      </c>
      <c r="AL167">
        <v>30394401.712260101</v>
      </c>
      <c r="AM167">
        <v>30394401.712260101</v>
      </c>
      <c r="AN167">
        <v>26624948.867313899</v>
      </c>
      <c r="AO167">
        <v>26624948.867313899</v>
      </c>
      <c r="AP167">
        <f t="shared" si="23"/>
        <v>28509675.289787002</v>
      </c>
    </row>
    <row r="168" spans="3:42" x14ac:dyDescent="0.3">
      <c r="C168">
        <v>44051399.697119601</v>
      </c>
      <c r="D168">
        <v>44051399.697119601</v>
      </c>
      <c r="E168">
        <v>44051399.697119601</v>
      </c>
      <c r="F168">
        <v>44051399.697119601</v>
      </c>
      <c r="G168">
        <f t="shared" si="16"/>
        <v>44051399.697119601</v>
      </c>
      <c r="H168">
        <v>44051399.697119601</v>
      </c>
      <c r="I168">
        <v>42952600.394996703</v>
      </c>
      <c r="J168">
        <v>28466968.1915919</v>
      </c>
      <c r="K168">
        <v>28466968.1915919</v>
      </c>
      <c r="L168">
        <f t="shared" si="17"/>
        <v>35984484.118825026</v>
      </c>
      <c r="M168">
        <v>28466968.1915919</v>
      </c>
      <c r="N168">
        <v>28466968.1915919</v>
      </c>
      <c r="O168">
        <v>81804646.386856705</v>
      </c>
      <c r="P168">
        <v>81804646.386856705</v>
      </c>
      <c r="Q168">
        <f t="shared" si="18"/>
        <v>55135807.289224304</v>
      </c>
      <c r="R168">
        <v>81804646.386856705</v>
      </c>
      <c r="S168">
        <v>81804646.386856705</v>
      </c>
      <c r="T168">
        <v>98945295.968498707</v>
      </c>
      <c r="U168">
        <v>98945295.968498707</v>
      </c>
      <c r="V168">
        <f t="shared" si="19"/>
        <v>90374971.177677706</v>
      </c>
      <c r="W168">
        <v>98945295.968498707</v>
      </c>
      <c r="X168">
        <v>98945295.968498707</v>
      </c>
      <c r="Y168">
        <v>55935092.7965675</v>
      </c>
      <c r="Z168">
        <v>55935092.7965675</v>
      </c>
      <c r="AA168">
        <f t="shared" si="20"/>
        <v>77440194.382533103</v>
      </c>
      <c r="AB168">
        <v>55935092.7965675</v>
      </c>
      <c r="AC168">
        <v>55935092.7965675</v>
      </c>
      <c r="AD168">
        <v>122206131.11471701</v>
      </c>
      <c r="AE168">
        <v>122206131.11471701</v>
      </c>
      <c r="AF168">
        <f t="shared" si="21"/>
        <v>89070611.955642253</v>
      </c>
      <c r="AG168">
        <v>122206131.11471701</v>
      </c>
      <c r="AH168">
        <v>122206131.11471701</v>
      </c>
      <c r="AI168">
        <v>233105912.260813</v>
      </c>
      <c r="AJ168">
        <v>233105912.260813</v>
      </c>
      <c r="AK168">
        <f t="shared" si="22"/>
        <v>177656021.687765</v>
      </c>
      <c r="AL168">
        <v>233105912.260813</v>
      </c>
      <c r="AM168">
        <v>233105912.260813</v>
      </c>
      <c r="AN168">
        <v>267280560.85399699</v>
      </c>
      <c r="AO168">
        <v>267280560.85399699</v>
      </c>
      <c r="AP168">
        <f t="shared" si="23"/>
        <v>250193236.55740499</v>
      </c>
    </row>
    <row r="169" spans="3:42" x14ac:dyDescent="0.3">
      <c r="C169">
        <v>34299127.182044901</v>
      </c>
      <c r="D169">
        <v>34299127.182044901</v>
      </c>
      <c r="E169">
        <v>34299127.182044901</v>
      </c>
      <c r="F169">
        <v>35584144.177794397</v>
      </c>
      <c r="G169">
        <f t="shared" si="16"/>
        <v>34620381.430982277</v>
      </c>
      <c r="H169">
        <v>35584144.177794397</v>
      </c>
      <c r="I169">
        <v>35584144.177794397</v>
      </c>
      <c r="J169">
        <v>35584144.177794397</v>
      </c>
      <c r="K169">
        <v>35257793.642699301</v>
      </c>
      <c r="L169">
        <f t="shared" si="17"/>
        <v>35502556.544020623</v>
      </c>
      <c r="M169">
        <v>35257793.642699301</v>
      </c>
      <c r="N169">
        <v>35257793.642699301</v>
      </c>
      <c r="O169">
        <v>35257793.642699301</v>
      </c>
      <c r="P169">
        <v>74741042.621837303</v>
      </c>
      <c r="Q169">
        <f t="shared" si="18"/>
        <v>45128605.887483805</v>
      </c>
      <c r="R169">
        <v>74741042.621837303</v>
      </c>
      <c r="S169">
        <v>74741042.621837303</v>
      </c>
      <c r="T169">
        <v>74741042.621837303</v>
      </c>
      <c r="U169">
        <v>65414287.145576604</v>
      </c>
      <c r="V169">
        <f t="shared" si="19"/>
        <v>72409353.752772123</v>
      </c>
      <c r="W169">
        <v>65414287.145576604</v>
      </c>
      <c r="X169">
        <v>65414287.145576604</v>
      </c>
      <c r="Y169">
        <v>65414287.145576604</v>
      </c>
      <c r="Z169">
        <v>54127883.447996803</v>
      </c>
      <c r="AA169">
        <f t="shared" si="20"/>
        <v>62592686.221181653</v>
      </c>
      <c r="AB169">
        <v>54127883.447996803</v>
      </c>
      <c r="AC169">
        <v>54127883.447996803</v>
      </c>
      <c r="AD169">
        <v>54127883.447996803</v>
      </c>
      <c r="AE169">
        <v>30023539.482131399</v>
      </c>
      <c r="AF169">
        <f t="shared" si="21"/>
        <v>48101797.456530452</v>
      </c>
      <c r="AG169">
        <v>30023539.482131399</v>
      </c>
      <c r="AH169">
        <v>30023539.482131399</v>
      </c>
      <c r="AI169">
        <v>30023539.482131399</v>
      </c>
      <c r="AJ169">
        <v>35574263.379434802</v>
      </c>
      <c r="AK169">
        <f t="shared" si="22"/>
        <v>31411220.45645725</v>
      </c>
      <c r="AL169">
        <v>35574263.379434802</v>
      </c>
      <c r="AM169">
        <v>35574263.379434802</v>
      </c>
      <c r="AN169">
        <v>35574263.379434802</v>
      </c>
      <c r="AO169">
        <v>44703466.602246702</v>
      </c>
      <c r="AP169">
        <f t="shared" si="23"/>
        <v>37856564.185137779</v>
      </c>
    </row>
    <row r="170" spans="3:42" x14ac:dyDescent="0.3">
      <c r="C170">
        <v>64709954.312612496</v>
      </c>
      <c r="D170">
        <v>64709954.312612496</v>
      </c>
      <c r="E170">
        <v>118455197.472782</v>
      </c>
      <c r="F170">
        <v>118455197.472782</v>
      </c>
      <c r="G170">
        <f t="shared" si="16"/>
        <v>91582575.892697245</v>
      </c>
      <c r="H170">
        <v>118455197.472782</v>
      </c>
      <c r="I170">
        <v>118455197.472782</v>
      </c>
      <c r="J170">
        <v>77063427.225044101</v>
      </c>
      <c r="K170">
        <v>77063427.225044101</v>
      </c>
      <c r="L170">
        <f t="shared" si="17"/>
        <v>97759312.348913044</v>
      </c>
      <c r="M170">
        <v>77063427.225044101</v>
      </c>
      <c r="N170">
        <v>77063427.225044101</v>
      </c>
      <c r="O170">
        <v>84156978.662197605</v>
      </c>
      <c r="P170">
        <v>84156978.662197605</v>
      </c>
      <c r="Q170">
        <f t="shared" si="18"/>
        <v>80610202.943620846</v>
      </c>
      <c r="R170">
        <v>84156978.662197605</v>
      </c>
      <c r="S170">
        <v>84156978.662197605</v>
      </c>
      <c r="T170">
        <v>95741483.696841493</v>
      </c>
      <c r="U170">
        <v>95741483.696841493</v>
      </c>
      <c r="V170">
        <f t="shared" si="19"/>
        <v>89949231.179519549</v>
      </c>
      <c r="W170">
        <v>95741483.696841493</v>
      </c>
      <c r="X170">
        <v>95741483.696841493</v>
      </c>
      <c r="Y170">
        <v>88346542.542038798</v>
      </c>
      <c r="Z170">
        <v>88346542.542038798</v>
      </c>
      <c r="AA170">
        <f t="shared" si="20"/>
        <v>92044013.119440138</v>
      </c>
      <c r="AB170">
        <v>88346542.542038798</v>
      </c>
      <c r="AC170">
        <v>88346542.542038798</v>
      </c>
      <c r="AD170">
        <v>92428276.928362802</v>
      </c>
      <c r="AE170">
        <v>92428276.928362802</v>
      </c>
      <c r="AF170">
        <f t="shared" si="21"/>
        <v>90387409.735200793</v>
      </c>
      <c r="AG170">
        <v>92428276.928362802</v>
      </c>
      <c r="AH170">
        <v>92428276.928362802</v>
      </c>
      <c r="AI170">
        <v>90293625.844425097</v>
      </c>
      <c r="AJ170">
        <v>90293625.844425097</v>
      </c>
      <c r="AK170">
        <f t="shared" si="22"/>
        <v>91360951.386393949</v>
      </c>
      <c r="AL170">
        <v>90293625.844425097</v>
      </c>
      <c r="AM170">
        <v>90293625.844425097</v>
      </c>
      <c r="AN170">
        <v>53121035.5987055</v>
      </c>
      <c r="AO170">
        <v>53121035.5987055</v>
      </c>
      <c r="AP170">
        <f t="shared" si="23"/>
        <v>71707330.721565306</v>
      </c>
    </row>
    <row r="171" spans="3:42" x14ac:dyDescent="0.3">
      <c r="C171">
        <v>10910403.7724727</v>
      </c>
      <c r="D171">
        <v>10910403.7724727</v>
      </c>
      <c r="E171">
        <v>7618084.4360428499</v>
      </c>
      <c r="F171">
        <v>7618084.4360428499</v>
      </c>
      <c r="G171">
        <f t="shared" si="16"/>
        <v>9264244.1042577755</v>
      </c>
      <c r="H171">
        <v>7618084.4360428499</v>
      </c>
      <c r="I171">
        <v>7618084.4360428499</v>
      </c>
      <c r="J171">
        <v>9083638.5836385805</v>
      </c>
      <c r="K171">
        <v>9083638.5836385805</v>
      </c>
      <c r="L171">
        <f t="shared" si="17"/>
        <v>8350861.5098407157</v>
      </c>
      <c r="M171">
        <v>9083638.5836385805</v>
      </c>
      <c r="N171">
        <v>9083638.5836385805</v>
      </c>
      <c r="O171">
        <v>5592019.6439533401</v>
      </c>
      <c r="P171">
        <v>5592019.6439533401</v>
      </c>
      <c r="Q171">
        <f t="shared" si="18"/>
        <v>7337829.1137959603</v>
      </c>
      <c r="R171">
        <v>5592019.6439533401</v>
      </c>
      <c r="S171">
        <v>5592019.6439533401</v>
      </c>
      <c r="T171">
        <v>5787106.72424429</v>
      </c>
      <c r="U171">
        <v>5787106.72424429</v>
      </c>
      <c r="V171">
        <f t="shared" si="19"/>
        <v>5689563.1840988146</v>
      </c>
      <c r="W171">
        <v>5787106.72424429</v>
      </c>
      <c r="X171">
        <v>5787106.72424429</v>
      </c>
      <c r="Y171">
        <v>31920439.627537802</v>
      </c>
      <c r="Z171">
        <v>31920439.627537802</v>
      </c>
      <c r="AA171">
        <f t="shared" si="20"/>
        <v>18853773.175891045</v>
      </c>
      <c r="AB171">
        <v>31920439.627537802</v>
      </c>
      <c r="AC171">
        <v>31920439.627537802</v>
      </c>
      <c r="AD171">
        <v>31920439.627537802</v>
      </c>
      <c r="AE171">
        <v>5066906.4748201398</v>
      </c>
      <c r="AF171">
        <f t="shared" si="21"/>
        <v>25207056.339358386</v>
      </c>
      <c r="AG171">
        <v>5066906.4748201398</v>
      </c>
      <c r="AH171">
        <v>5066906.4748201398</v>
      </c>
      <c r="AI171">
        <v>5066906.4748201398</v>
      </c>
      <c r="AJ171">
        <v>7260174.8671352603</v>
      </c>
      <c r="AK171">
        <f t="shared" si="22"/>
        <v>5615223.5728989197</v>
      </c>
      <c r="AL171">
        <v>7260174.8671352603</v>
      </c>
      <c r="AM171">
        <v>7260174.8671352603</v>
      </c>
      <c r="AN171">
        <v>14802081.2685828</v>
      </c>
      <c r="AO171">
        <v>14802081.2685828</v>
      </c>
      <c r="AP171">
        <f t="shared" si="23"/>
        <v>11031128.067859029</v>
      </c>
    </row>
    <row r="172" spans="3:42" x14ac:dyDescent="0.3">
      <c r="C172">
        <v>8343304.5741755404</v>
      </c>
      <c r="D172">
        <v>8343304.5741755404</v>
      </c>
      <c r="E172">
        <v>11124815.928913901</v>
      </c>
      <c r="F172">
        <v>11124815.928913901</v>
      </c>
      <c r="G172">
        <f t="shared" si="16"/>
        <v>9734060.2515447196</v>
      </c>
      <c r="H172">
        <v>11124815.928913901</v>
      </c>
      <c r="I172">
        <v>6932223.3821874503</v>
      </c>
      <c r="J172">
        <v>6932223.3821874503</v>
      </c>
      <c r="K172">
        <v>6932223.3821874503</v>
      </c>
      <c r="L172">
        <f t="shared" si="17"/>
        <v>7980371.5188690629</v>
      </c>
      <c r="M172">
        <v>6932223.3821874503</v>
      </c>
      <c r="N172">
        <v>4764441.9185640402</v>
      </c>
      <c r="O172">
        <v>4764441.9185640402</v>
      </c>
      <c r="P172">
        <v>4764441.9185640402</v>
      </c>
      <c r="Q172">
        <f t="shared" si="18"/>
        <v>5306387.2844698932</v>
      </c>
      <c r="R172">
        <v>4764441.9185640402</v>
      </c>
      <c r="S172">
        <v>7021548.9370686598</v>
      </c>
      <c r="T172">
        <v>7021548.9370686598</v>
      </c>
      <c r="U172">
        <v>7021548.9370686598</v>
      </c>
      <c r="V172">
        <f t="shared" si="19"/>
        <v>6457272.1824425049</v>
      </c>
      <c r="W172">
        <v>7021548.9370686598</v>
      </c>
      <c r="X172">
        <v>8867167.5541615002</v>
      </c>
      <c r="Y172">
        <v>8867167.5541615002</v>
      </c>
      <c r="Z172">
        <v>8867167.5541615002</v>
      </c>
      <c r="AA172">
        <f t="shared" si="20"/>
        <v>8405762.8998882901</v>
      </c>
      <c r="AB172">
        <v>8867167.5541615002</v>
      </c>
      <c r="AC172">
        <v>7827679.2328874301</v>
      </c>
      <c r="AD172">
        <v>7827679.2328874301</v>
      </c>
      <c r="AE172">
        <v>7827679.2328874301</v>
      </c>
      <c r="AF172">
        <f t="shared" si="21"/>
        <v>8087551.3132059481</v>
      </c>
      <c r="AG172">
        <v>7827679.2328874301</v>
      </c>
      <c r="AH172">
        <v>7188054.7443165602</v>
      </c>
      <c r="AI172">
        <v>7188054.7443165602</v>
      </c>
      <c r="AJ172">
        <v>7188054.7443165602</v>
      </c>
      <c r="AK172">
        <f t="shared" si="22"/>
        <v>7347960.8664592775</v>
      </c>
      <c r="AL172">
        <v>7188054.7443165602</v>
      </c>
      <c r="AM172">
        <v>6576968.7646311298</v>
      </c>
      <c r="AN172">
        <v>6576968.7646311298</v>
      </c>
      <c r="AO172">
        <v>6576968.7646311298</v>
      </c>
      <c r="AP172">
        <f t="shared" si="23"/>
        <v>6729740.2595524872</v>
      </c>
    </row>
    <row r="173" spans="3:42" x14ac:dyDescent="0.3">
      <c r="C173">
        <v>2534947244.3896999</v>
      </c>
      <c r="D173">
        <v>2534947244.3896999</v>
      </c>
      <c r="E173">
        <v>2534947244.3896999</v>
      </c>
      <c r="F173">
        <v>3100120858.6720901</v>
      </c>
      <c r="G173">
        <f t="shared" si="16"/>
        <v>2676240647.9602976</v>
      </c>
      <c r="H173">
        <v>3100120858.6720901</v>
      </c>
      <c r="I173">
        <v>3100120858.6720901</v>
      </c>
      <c r="J173">
        <v>3100120858.6720901</v>
      </c>
      <c r="K173">
        <v>1919383153.76407</v>
      </c>
      <c r="L173">
        <f t="shared" si="17"/>
        <v>2804936432.445085</v>
      </c>
      <c r="M173">
        <v>1919383153.76407</v>
      </c>
      <c r="N173">
        <v>1919383153.76407</v>
      </c>
      <c r="O173">
        <v>1919383153.76407</v>
      </c>
      <c r="P173">
        <v>3258834129.9067602</v>
      </c>
      <c r="Q173">
        <f t="shared" si="18"/>
        <v>2254245897.7997427</v>
      </c>
      <c r="R173">
        <v>3258834129.9067602</v>
      </c>
      <c r="S173">
        <v>3258834129.9067602</v>
      </c>
      <c r="T173">
        <v>3258834129.9067602</v>
      </c>
      <c r="U173">
        <v>4049220998.3129902</v>
      </c>
      <c r="V173">
        <f t="shared" si="19"/>
        <v>3456430847.0083175</v>
      </c>
      <c r="W173">
        <v>4049220998.3129902</v>
      </c>
      <c r="X173">
        <v>4049220998.3129902</v>
      </c>
      <c r="Y173">
        <v>4049220998.3129902</v>
      </c>
      <c r="Z173">
        <v>3762560149.7711</v>
      </c>
      <c r="AA173">
        <f t="shared" si="20"/>
        <v>3977555786.1775179</v>
      </c>
      <c r="AB173">
        <v>3762560149.7711</v>
      </c>
      <c r="AC173">
        <v>3762560149.7711</v>
      </c>
      <c r="AD173">
        <v>2692394675.62678</v>
      </c>
      <c r="AE173">
        <v>2692394675.62678</v>
      </c>
      <c r="AF173">
        <f t="shared" si="21"/>
        <v>3227477412.6989398</v>
      </c>
      <c r="AG173">
        <v>2692394675.62678</v>
      </c>
      <c r="AH173">
        <v>2692394675.62678</v>
      </c>
      <c r="AI173">
        <v>3065499867.4091702</v>
      </c>
      <c r="AJ173">
        <v>3065499867.4091702</v>
      </c>
      <c r="AK173">
        <f t="shared" si="22"/>
        <v>2878947271.5179749</v>
      </c>
      <c r="AL173">
        <v>3065499867.4091702</v>
      </c>
      <c r="AM173">
        <v>3065499867.4091702</v>
      </c>
      <c r="AN173">
        <v>3024032561.24652</v>
      </c>
      <c r="AO173">
        <v>3024032561.24652</v>
      </c>
      <c r="AP173">
        <f t="shared" si="23"/>
        <v>3044766214.3278456</v>
      </c>
    </row>
    <row r="174" spans="3:42" x14ac:dyDescent="0.3">
      <c r="C174">
        <v>113462436.478506</v>
      </c>
      <c r="D174">
        <v>124856718.960354</v>
      </c>
      <c r="E174">
        <v>124856718.960354</v>
      </c>
      <c r="F174">
        <v>124856718.960354</v>
      </c>
      <c r="G174">
        <f t="shared" si="16"/>
        <v>122008148.339892</v>
      </c>
      <c r="H174">
        <v>124856718.960354</v>
      </c>
      <c r="I174">
        <v>157285714.285714</v>
      </c>
      <c r="J174">
        <v>157285714.285714</v>
      </c>
      <c r="K174">
        <v>157285714.285714</v>
      </c>
      <c r="L174">
        <f t="shared" si="17"/>
        <v>149178465.45437402</v>
      </c>
      <c r="M174">
        <v>157285714.285714</v>
      </c>
      <c r="N174">
        <v>123713186.813187</v>
      </c>
      <c r="O174">
        <v>123713186.813187</v>
      </c>
      <c r="P174">
        <v>123713186.813187</v>
      </c>
      <c r="Q174">
        <f t="shared" si="18"/>
        <v>132106318.68131876</v>
      </c>
      <c r="R174">
        <v>123713186.813187</v>
      </c>
      <c r="S174">
        <v>77277348.795031801</v>
      </c>
      <c r="T174">
        <v>77277348.795031801</v>
      </c>
      <c r="U174">
        <v>77277348.795031801</v>
      </c>
      <c r="V174">
        <f t="shared" si="19"/>
        <v>88886308.29957059</v>
      </c>
      <c r="W174">
        <v>77277348.795031801</v>
      </c>
      <c r="X174">
        <v>108304907.85751601</v>
      </c>
      <c r="Y174">
        <v>108304907.85751601</v>
      </c>
      <c r="Z174">
        <v>108304907.85751601</v>
      </c>
      <c r="AA174">
        <f t="shared" si="20"/>
        <v>100548018.09189495</v>
      </c>
      <c r="AB174">
        <v>108304907.85751601</v>
      </c>
      <c r="AC174">
        <v>94749106.897499293</v>
      </c>
      <c r="AD174">
        <v>94749106.897499293</v>
      </c>
      <c r="AE174">
        <v>94749106.897499293</v>
      </c>
      <c r="AF174">
        <f t="shared" si="21"/>
        <v>98138057.137503475</v>
      </c>
      <c r="AG174">
        <v>94749106.897499293</v>
      </c>
      <c r="AH174">
        <v>304882021.70031601</v>
      </c>
      <c r="AI174">
        <v>304882021.70031601</v>
      </c>
      <c r="AJ174">
        <v>304882021.70031601</v>
      </c>
      <c r="AK174">
        <f t="shared" si="22"/>
        <v>252348792.99961179</v>
      </c>
      <c r="AL174">
        <v>304882021.70031601</v>
      </c>
      <c r="AM174">
        <v>302919653.89369601</v>
      </c>
      <c r="AN174">
        <v>302919653.89369601</v>
      </c>
      <c r="AO174">
        <v>302919653.89369601</v>
      </c>
      <c r="AP174">
        <f t="shared" si="23"/>
        <v>303410245.84535104</v>
      </c>
    </row>
    <row r="175" spans="3:42" x14ac:dyDescent="0.3">
      <c r="C175">
        <v>22263355.974390101</v>
      </c>
      <c r="D175">
        <v>64578011.849901304</v>
      </c>
      <c r="E175">
        <v>64578011.849901304</v>
      </c>
      <c r="F175">
        <v>64578011.849901304</v>
      </c>
      <c r="G175">
        <f t="shared" si="16"/>
        <v>53999347.881023511</v>
      </c>
      <c r="H175">
        <v>64578011.849901304</v>
      </c>
      <c r="I175">
        <v>7680877.8824052801</v>
      </c>
      <c r="J175">
        <v>7680877.8824052801</v>
      </c>
      <c r="K175">
        <v>7680877.8824052801</v>
      </c>
      <c r="L175">
        <f t="shared" si="17"/>
        <v>21905161.374279287</v>
      </c>
      <c r="M175">
        <v>7680877.8824052801</v>
      </c>
      <c r="N175">
        <v>8522493.9032216705</v>
      </c>
      <c r="O175">
        <v>8522493.9032216705</v>
      </c>
      <c r="P175">
        <v>8522493.9032216705</v>
      </c>
      <c r="Q175">
        <f t="shared" si="18"/>
        <v>8312089.8980175732</v>
      </c>
      <c r="R175">
        <v>8522493.9032216705</v>
      </c>
      <c r="S175">
        <v>11743058.4944891</v>
      </c>
      <c r="T175">
        <v>11743058.4944891</v>
      </c>
      <c r="U175">
        <v>11743058.4944891</v>
      </c>
      <c r="V175">
        <f t="shared" si="19"/>
        <v>10937917.346672243</v>
      </c>
      <c r="W175">
        <v>11743058.4944891</v>
      </c>
      <c r="X175">
        <v>7695851.8710494898</v>
      </c>
      <c r="Y175">
        <v>7695851.8710494898</v>
      </c>
      <c r="Z175">
        <v>7695851.8710494898</v>
      </c>
      <c r="AA175">
        <f t="shared" si="20"/>
        <v>8707653.5269093923</v>
      </c>
      <c r="AB175">
        <v>7695851.8710494898</v>
      </c>
      <c r="AC175">
        <v>24902647.8406463</v>
      </c>
      <c r="AD175">
        <v>24902647.8406463</v>
      </c>
      <c r="AE175">
        <v>24902647.8406463</v>
      </c>
      <c r="AF175">
        <f t="shared" si="21"/>
        <v>20600948.848247096</v>
      </c>
      <c r="AG175">
        <v>24902647.8406463</v>
      </c>
      <c r="AH175">
        <v>19821876.395616502</v>
      </c>
      <c r="AI175">
        <v>19821876.395616502</v>
      </c>
      <c r="AJ175">
        <v>19821876.395616502</v>
      </c>
      <c r="AK175">
        <f t="shared" si="22"/>
        <v>21092069.25687395</v>
      </c>
      <c r="AL175">
        <v>19821876.395616502</v>
      </c>
      <c r="AM175">
        <v>23328648.395408802</v>
      </c>
      <c r="AN175">
        <v>23328648.395408802</v>
      </c>
      <c r="AO175">
        <v>23328648.395408802</v>
      </c>
      <c r="AP175">
        <f t="shared" si="23"/>
        <v>22451955.395460725</v>
      </c>
    </row>
    <row r="176" spans="3:42" x14ac:dyDescent="0.3">
      <c r="C176">
        <v>1340941.87963726</v>
      </c>
      <c r="D176">
        <v>1340941.87963726</v>
      </c>
      <c r="E176">
        <v>1340941.87963726</v>
      </c>
      <c r="F176">
        <v>1340941.87963726</v>
      </c>
      <c r="G176">
        <f t="shared" si="16"/>
        <v>1340941.87963726</v>
      </c>
      <c r="H176">
        <v>7196968.72225725</v>
      </c>
      <c r="I176">
        <v>7196968.72225725</v>
      </c>
      <c r="J176">
        <v>7196968.72225725</v>
      </c>
      <c r="K176">
        <v>7196968.72225725</v>
      </c>
      <c r="L176">
        <f t="shared" si="17"/>
        <v>7196968.72225725</v>
      </c>
      <c r="M176">
        <v>7413392.8341114903</v>
      </c>
      <c r="N176">
        <v>7413392.8341114903</v>
      </c>
      <c r="O176">
        <v>7413392.8341114903</v>
      </c>
      <c r="P176">
        <v>7413392.8341114903</v>
      </c>
      <c r="Q176">
        <f t="shared" si="18"/>
        <v>7413392.8341114903</v>
      </c>
      <c r="R176">
        <v>19417852.688960001</v>
      </c>
      <c r="S176">
        <v>19417852.688960001</v>
      </c>
      <c r="T176">
        <v>19417852.688960001</v>
      </c>
      <c r="U176">
        <v>19417852.688960001</v>
      </c>
      <c r="V176">
        <f t="shared" si="19"/>
        <v>19417852.688960001</v>
      </c>
      <c r="W176">
        <v>13589125.4167735</v>
      </c>
      <c r="X176">
        <v>13589125.4167735</v>
      </c>
      <c r="Y176">
        <v>13589125.4167735</v>
      </c>
      <c r="Z176">
        <v>13589125.4167735</v>
      </c>
      <c r="AA176">
        <f t="shared" si="20"/>
        <v>13589125.4167735</v>
      </c>
      <c r="AB176">
        <v>18549400.637427598</v>
      </c>
      <c r="AC176">
        <v>18549400.637427598</v>
      </c>
      <c r="AD176">
        <v>18549400.637427598</v>
      </c>
      <c r="AE176">
        <v>18549400.637427598</v>
      </c>
      <c r="AF176">
        <f t="shared" si="21"/>
        <v>18549400.637427598</v>
      </c>
      <c r="AG176">
        <v>25114275.395965502</v>
      </c>
      <c r="AH176">
        <v>25114275.395965502</v>
      </c>
      <c r="AI176">
        <v>25114275.395965502</v>
      </c>
      <c r="AJ176">
        <v>25114275.395965502</v>
      </c>
      <c r="AK176">
        <f t="shared" si="22"/>
        <v>25114275.395965502</v>
      </c>
      <c r="AL176">
        <v>48913605.660984203</v>
      </c>
      <c r="AM176">
        <v>48913605.660984203</v>
      </c>
      <c r="AN176">
        <v>48913605.660984203</v>
      </c>
      <c r="AO176">
        <v>48913605.660984203</v>
      </c>
      <c r="AP176">
        <f t="shared" si="23"/>
        <v>48913605.660984203</v>
      </c>
    </row>
    <row r="177" spans="3:42" x14ac:dyDescent="0.3">
      <c r="C177">
        <v>18875887.2050643</v>
      </c>
      <c r="D177">
        <v>18875887.2050643</v>
      </c>
      <c r="E177">
        <v>20216640.209169898</v>
      </c>
      <c r="F177">
        <v>20216640.209169898</v>
      </c>
      <c r="G177">
        <f t="shared" si="16"/>
        <v>19546263.707117099</v>
      </c>
      <c r="H177">
        <v>20216640.209169898</v>
      </c>
      <c r="I177">
        <v>20216640.209169898</v>
      </c>
      <c r="J177">
        <v>21698113.207547199</v>
      </c>
      <c r="K177">
        <v>21698113.207547199</v>
      </c>
      <c r="L177">
        <f t="shared" si="17"/>
        <v>20957376.708358549</v>
      </c>
      <c r="M177">
        <v>21698113.207547199</v>
      </c>
      <c r="N177">
        <v>21698113.207547199</v>
      </c>
      <c r="O177">
        <v>25386313.4657837</v>
      </c>
      <c r="P177">
        <v>25386313.4657837</v>
      </c>
      <c r="Q177">
        <f t="shared" si="18"/>
        <v>23542213.336665448</v>
      </c>
      <c r="R177">
        <v>25386313.4657837</v>
      </c>
      <c r="S177">
        <v>25386313.4657837</v>
      </c>
      <c r="T177">
        <v>23735096.683699001</v>
      </c>
      <c r="U177">
        <v>23735096.683699001</v>
      </c>
      <c r="V177">
        <f t="shared" si="19"/>
        <v>24560705.074741349</v>
      </c>
      <c r="W177">
        <v>23735096.683699001</v>
      </c>
      <c r="X177">
        <v>23735096.683699001</v>
      </c>
      <c r="Y177">
        <v>49524484.014568999</v>
      </c>
      <c r="Z177">
        <v>49524484.014568999</v>
      </c>
      <c r="AA177">
        <f t="shared" si="20"/>
        <v>36629790.349133998</v>
      </c>
      <c r="AB177">
        <v>49524484.014568999</v>
      </c>
      <c r="AC177">
        <v>49524484.014568999</v>
      </c>
      <c r="AD177">
        <v>30836721.592124999</v>
      </c>
      <c r="AE177">
        <v>30836721.592124999</v>
      </c>
      <c r="AF177">
        <f t="shared" si="21"/>
        <v>40180602.803346999</v>
      </c>
      <c r="AG177">
        <v>30836721.592124999</v>
      </c>
      <c r="AH177">
        <v>30836721.592124999</v>
      </c>
      <c r="AI177">
        <v>34010823.812387303</v>
      </c>
      <c r="AJ177">
        <v>34010823.812387303</v>
      </c>
      <c r="AK177">
        <f t="shared" si="22"/>
        <v>32423772.702256151</v>
      </c>
      <c r="AL177">
        <v>34010823.812387303</v>
      </c>
      <c r="AM177">
        <v>34010823.812387303</v>
      </c>
      <c r="AN177">
        <v>33639328.421306901</v>
      </c>
      <c r="AO177">
        <v>33639328.421306901</v>
      </c>
      <c r="AP177">
        <f t="shared" si="23"/>
        <v>33825076.116847105</v>
      </c>
    </row>
    <row r="178" spans="3:42" x14ac:dyDescent="0.3">
      <c r="C178">
        <v>198638020.333781</v>
      </c>
      <c r="D178">
        <v>198638020.333781</v>
      </c>
      <c r="E178">
        <v>214501820.89831001</v>
      </c>
      <c r="F178">
        <v>214501820.89831001</v>
      </c>
      <c r="G178">
        <f t="shared" si="16"/>
        <v>206569920.61604548</v>
      </c>
      <c r="H178">
        <v>214501820.89831001</v>
      </c>
      <c r="I178">
        <v>214501820.89831001</v>
      </c>
      <c r="J178">
        <v>193999660.03739601</v>
      </c>
      <c r="K178">
        <v>193999660.03739601</v>
      </c>
      <c r="L178">
        <f t="shared" si="17"/>
        <v>204250740.46785301</v>
      </c>
      <c r="M178">
        <v>193999660.03739601</v>
      </c>
      <c r="N178">
        <v>193999660.03739601</v>
      </c>
      <c r="O178">
        <v>232535235.18424201</v>
      </c>
      <c r="P178">
        <v>232535235.18424201</v>
      </c>
      <c r="Q178">
        <f t="shared" si="18"/>
        <v>213267447.61081901</v>
      </c>
      <c r="R178">
        <v>232535235.18424201</v>
      </c>
      <c r="S178">
        <v>232535235.18424201</v>
      </c>
      <c r="T178">
        <v>259543131.95070601</v>
      </c>
      <c r="U178">
        <v>259543131.95070601</v>
      </c>
      <c r="V178">
        <f t="shared" si="19"/>
        <v>246039183.56747401</v>
      </c>
      <c r="W178">
        <v>259543131.95070601</v>
      </c>
      <c r="X178">
        <v>259543131.95070601</v>
      </c>
      <c r="Y178">
        <v>365864022.66289002</v>
      </c>
      <c r="Z178">
        <v>365864022.66289002</v>
      </c>
      <c r="AA178">
        <f t="shared" si="20"/>
        <v>312703577.30679798</v>
      </c>
      <c r="AB178">
        <v>365864022.66289002</v>
      </c>
      <c r="AC178">
        <v>365864022.66289002</v>
      </c>
      <c r="AD178">
        <v>189043441.04429701</v>
      </c>
      <c r="AE178">
        <v>189043441.04429701</v>
      </c>
      <c r="AF178">
        <f t="shared" si="21"/>
        <v>277453731.85359353</v>
      </c>
      <c r="AG178">
        <v>189043441.04429701</v>
      </c>
      <c r="AH178">
        <v>189043441.04429701</v>
      </c>
      <c r="AI178">
        <v>129585087.19182201</v>
      </c>
      <c r="AJ178">
        <v>129585087.19182201</v>
      </c>
      <c r="AK178">
        <f t="shared" si="22"/>
        <v>159314264.11805952</v>
      </c>
      <c r="AL178">
        <v>129585087.19182201</v>
      </c>
      <c r="AM178">
        <v>129585087.19182201</v>
      </c>
      <c r="AN178">
        <v>144957120.425172</v>
      </c>
      <c r="AO178">
        <v>144957120.425172</v>
      </c>
      <c r="AP178">
        <f t="shared" si="23"/>
        <v>137271103.80849701</v>
      </c>
    </row>
    <row r="179" spans="3:42" x14ac:dyDescent="0.3">
      <c r="C179">
        <v>80193746.403222695</v>
      </c>
      <c r="D179">
        <v>80193746.403222695</v>
      </c>
      <c r="E179">
        <v>84863199.178261295</v>
      </c>
      <c r="F179">
        <v>84863199.178261295</v>
      </c>
      <c r="G179">
        <f t="shared" si="16"/>
        <v>82528472.790741995</v>
      </c>
      <c r="H179">
        <v>84863199.178261295</v>
      </c>
      <c r="I179">
        <v>84863199.178261295</v>
      </c>
      <c r="J179">
        <v>76644569.097399294</v>
      </c>
      <c r="K179">
        <v>76644569.097399294</v>
      </c>
      <c r="L179">
        <f t="shared" si="17"/>
        <v>80753884.137830287</v>
      </c>
      <c r="M179">
        <v>76644569.097399294</v>
      </c>
      <c r="N179">
        <v>76644569.097399294</v>
      </c>
      <c r="O179">
        <v>75751400.916963801</v>
      </c>
      <c r="P179">
        <v>75751400.916963801</v>
      </c>
      <c r="Q179">
        <f t="shared" si="18"/>
        <v>76197985.007181555</v>
      </c>
      <c r="R179">
        <v>75751400.916963801</v>
      </c>
      <c r="S179">
        <v>75751400.916963801</v>
      </c>
      <c r="T179">
        <v>101242360.48492099</v>
      </c>
      <c r="U179">
        <v>101242360.48492099</v>
      </c>
      <c r="V179">
        <f t="shared" si="19"/>
        <v>88496880.700942397</v>
      </c>
      <c r="W179">
        <v>101242360.48492099</v>
      </c>
      <c r="X179">
        <v>101242360.48492099</v>
      </c>
      <c r="Y179">
        <v>127681100.76891901</v>
      </c>
      <c r="Z179">
        <v>127681100.76891901</v>
      </c>
      <c r="AA179">
        <f t="shared" si="20"/>
        <v>114461730.62692</v>
      </c>
      <c r="AB179">
        <v>127681100.76891901</v>
      </c>
      <c r="AC179">
        <v>127681100.76891901</v>
      </c>
      <c r="AD179">
        <v>106163064.41258299</v>
      </c>
      <c r="AE179">
        <v>106163064.41258299</v>
      </c>
      <c r="AF179">
        <f t="shared" si="21"/>
        <v>116922082.59075099</v>
      </c>
      <c r="AG179">
        <v>106163064.41258299</v>
      </c>
      <c r="AH179">
        <v>106163064.41258299</v>
      </c>
      <c r="AI179">
        <v>112844257.36620601</v>
      </c>
      <c r="AJ179">
        <v>112844257.36620601</v>
      </c>
      <c r="AK179">
        <f t="shared" si="22"/>
        <v>109503660.88939449</v>
      </c>
      <c r="AL179">
        <v>112844257.36620601</v>
      </c>
      <c r="AM179">
        <v>112844257.36620601</v>
      </c>
      <c r="AN179">
        <v>141780408.26186699</v>
      </c>
      <c r="AO179">
        <v>141780408.26186699</v>
      </c>
      <c r="AP179">
        <f t="shared" si="23"/>
        <v>127312332.8140365</v>
      </c>
    </row>
    <row r="180" spans="3:42" x14ac:dyDescent="0.3">
      <c r="C180">
        <v>3162876.1657835501</v>
      </c>
      <c r="D180">
        <v>3162876.1657835501</v>
      </c>
      <c r="E180">
        <v>9491980.4221972208</v>
      </c>
      <c r="F180">
        <v>9491980.4221972208</v>
      </c>
      <c r="G180">
        <f t="shared" si="16"/>
        <v>6327428.2939903848</v>
      </c>
      <c r="H180">
        <v>9491980.4221972208</v>
      </c>
      <c r="I180">
        <v>5498525.9119809596</v>
      </c>
      <c r="J180">
        <v>5498525.9119809596</v>
      </c>
      <c r="K180">
        <v>5498525.9119809596</v>
      </c>
      <c r="L180">
        <f t="shared" si="17"/>
        <v>6496889.5395350251</v>
      </c>
      <c r="M180">
        <v>5498525.9119809596</v>
      </c>
      <c r="N180">
        <v>5506657.3415499898</v>
      </c>
      <c r="O180">
        <v>5506657.3415499898</v>
      </c>
      <c r="P180">
        <v>5506657.3415499898</v>
      </c>
      <c r="Q180">
        <f t="shared" si="18"/>
        <v>5504624.4841577318</v>
      </c>
      <c r="R180">
        <v>5506657.3415499898</v>
      </c>
      <c r="S180">
        <v>6407469.5455540204</v>
      </c>
      <c r="T180">
        <v>6407469.5455540204</v>
      </c>
      <c r="U180">
        <v>6407469.5455540204</v>
      </c>
      <c r="V180">
        <f t="shared" si="19"/>
        <v>6182266.4945530128</v>
      </c>
      <c r="W180">
        <v>6407469.5455540204</v>
      </c>
      <c r="X180">
        <v>5037670.7063082699</v>
      </c>
      <c r="Y180">
        <v>5037670.7063082699</v>
      </c>
      <c r="Z180">
        <v>5037670.7063082699</v>
      </c>
      <c r="AA180">
        <f t="shared" si="20"/>
        <v>5380120.4161197077</v>
      </c>
      <c r="AB180">
        <v>5037670.7063082699</v>
      </c>
      <c r="AC180">
        <v>5037670.7063082699</v>
      </c>
      <c r="AD180">
        <v>8602473.8017522804</v>
      </c>
      <c r="AE180">
        <v>8602473.8017522804</v>
      </c>
      <c r="AF180">
        <f t="shared" si="21"/>
        <v>6820072.2540302752</v>
      </c>
      <c r="AG180">
        <v>8602473.8017522804</v>
      </c>
      <c r="AH180">
        <v>4312754.9996655704</v>
      </c>
      <c r="AI180">
        <v>4312754.9996655704</v>
      </c>
      <c r="AJ180">
        <v>4312754.9996655704</v>
      </c>
      <c r="AK180">
        <f t="shared" si="22"/>
        <v>5385184.7001872472</v>
      </c>
      <c r="AL180">
        <v>4312754.9996655704</v>
      </c>
      <c r="AM180">
        <v>2976051.7799352701</v>
      </c>
      <c r="AN180">
        <v>2976051.7799352701</v>
      </c>
      <c r="AO180">
        <v>2976051.7799352701</v>
      </c>
      <c r="AP180">
        <f t="shared" si="23"/>
        <v>3310227.5848678453</v>
      </c>
    </row>
    <row r="181" spans="3:42" x14ac:dyDescent="0.3">
      <c r="C181">
        <v>403552922.70358998</v>
      </c>
      <c r="D181">
        <v>443115241.63568801</v>
      </c>
      <c r="E181">
        <v>443115241.63568801</v>
      </c>
      <c r="F181">
        <v>443115241.63568801</v>
      </c>
      <c r="G181">
        <f t="shared" si="16"/>
        <v>433224661.90266353</v>
      </c>
      <c r="H181">
        <v>443115241.63568801</v>
      </c>
      <c r="I181">
        <v>460576296.296296</v>
      </c>
      <c r="J181">
        <v>460576296.296296</v>
      </c>
      <c r="K181">
        <v>460576296.296296</v>
      </c>
      <c r="L181">
        <f t="shared" si="17"/>
        <v>456211032.63114405</v>
      </c>
      <c r="M181">
        <v>460576296.296296</v>
      </c>
      <c r="N181">
        <v>415864310.95406401</v>
      </c>
      <c r="O181">
        <v>415864310.95406401</v>
      </c>
      <c r="P181">
        <v>415864310.95406401</v>
      </c>
      <c r="Q181">
        <f t="shared" si="18"/>
        <v>427042307.28962195</v>
      </c>
      <c r="R181">
        <v>415864310.95406401</v>
      </c>
      <c r="S181">
        <v>450938652.93865299</v>
      </c>
      <c r="T181">
        <v>450938652.93865299</v>
      </c>
      <c r="U181">
        <v>450938652.93865299</v>
      </c>
      <c r="V181">
        <f t="shared" si="19"/>
        <v>442170067.44250572</v>
      </c>
      <c r="W181">
        <v>450938652.93865299</v>
      </c>
      <c r="X181">
        <v>222823376.623377</v>
      </c>
      <c r="Y181">
        <v>222823376.623377</v>
      </c>
      <c r="Z181">
        <v>222823376.623377</v>
      </c>
      <c r="AA181">
        <f t="shared" si="20"/>
        <v>279852195.702196</v>
      </c>
      <c r="AB181">
        <v>222823376.623377</v>
      </c>
      <c r="AC181">
        <v>217395986.62207401</v>
      </c>
      <c r="AD181">
        <v>217395986.62207401</v>
      </c>
      <c r="AE181">
        <v>217395986.62207401</v>
      </c>
      <c r="AF181">
        <f t="shared" si="21"/>
        <v>218752834.12239975</v>
      </c>
      <c r="AG181">
        <v>217395986.62207401</v>
      </c>
      <c r="AH181">
        <v>138557948.85143501</v>
      </c>
      <c r="AI181">
        <v>138557948.85143501</v>
      </c>
      <c r="AJ181">
        <v>138557948.85143501</v>
      </c>
      <c r="AK181">
        <f t="shared" si="22"/>
        <v>158267458.29409474</v>
      </c>
      <c r="AL181">
        <v>138557948.85143501</v>
      </c>
      <c r="AM181">
        <v>258978768.57749501</v>
      </c>
      <c r="AN181">
        <v>258978768.57749501</v>
      </c>
      <c r="AO181">
        <v>258978768.57749501</v>
      </c>
      <c r="AP181">
        <f t="shared" si="23"/>
        <v>228873563.64598</v>
      </c>
    </row>
    <row r="182" spans="3:42" x14ac:dyDescent="0.3">
      <c r="C182">
        <v>42306244.005371198</v>
      </c>
      <c r="D182">
        <v>48995695.209636703</v>
      </c>
      <c r="E182">
        <v>48995695.209636703</v>
      </c>
      <c r="F182">
        <v>48995695.209636703</v>
      </c>
      <c r="G182">
        <f t="shared" si="16"/>
        <v>47323332.408570319</v>
      </c>
      <c r="H182">
        <v>48995695.209636703</v>
      </c>
      <c r="I182">
        <v>49079933.707292199</v>
      </c>
      <c r="J182">
        <v>49079933.707292199</v>
      </c>
      <c r="K182">
        <v>49079933.707292199</v>
      </c>
      <c r="L182">
        <f t="shared" si="17"/>
        <v>49058874.082878321</v>
      </c>
      <c r="M182">
        <v>49079933.707292199</v>
      </c>
      <c r="N182">
        <v>45278527.763627097</v>
      </c>
      <c r="O182">
        <v>45278527.763627097</v>
      </c>
      <c r="P182">
        <v>45278527.763627097</v>
      </c>
      <c r="Q182">
        <f t="shared" si="18"/>
        <v>46228879.249543369</v>
      </c>
      <c r="R182">
        <v>45278527.763627097</v>
      </c>
      <c r="S182">
        <v>104167919.046188</v>
      </c>
      <c r="T182">
        <v>104167919.046188</v>
      </c>
      <c r="U182">
        <v>104167919.046188</v>
      </c>
      <c r="V182">
        <f t="shared" si="19"/>
        <v>89445571.225547776</v>
      </c>
      <c r="W182">
        <v>104167919.046188</v>
      </c>
      <c r="X182">
        <v>90944961.554026693</v>
      </c>
      <c r="Y182">
        <v>90944961.554026693</v>
      </c>
      <c r="Z182">
        <v>90944961.554026693</v>
      </c>
      <c r="AA182">
        <f t="shared" si="20"/>
        <v>94250700.927067012</v>
      </c>
      <c r="AB182">
        <v>90944961.554026693</v>
      </c>
      <c r="AC182">
        <v>94382623.582281202</v>
      </c>
      <c r="AD182">
        <v>94382623.582281202</v>
      </c>
      <c r="AE182">
        <v>94382623.582281202</v>
      </c>
      <c r="AF182">
        <f t="shared" si="21"/>
        <v>93523208.075217575</v>
      </c>
      <c r="AG182">
        <v>94382623.582281202</v>
      </c>
      <c r="AH182">
        <v>114371617.55862901</v>
      </c>
      <c r="AI182">
        <v>114371617.55862901</v>
      </c>
      <c r="AJ182">
        <v>114371617.55862901</v>
      </c>
      <c r="AK182">
        <f t="shared" si="22"/>
        <v>109374369.06454206</v>
      </c>
      <c r="AL182">
        <v>114371617.55862901</v>
      </c>
      <c r="AM182">
        <v>112404879.816403</v>
      </c>
      <c r="AN182">
        <v>112404879.816403</v>
      </c>
      <c r="AO182">
        <v>112404879.816403</v>
      </c>
      <c r="AP182">
        <f t="shared" si="23"/>
        <v>112896564.2519595</v>
      </c>
    </row>
    <row r="183" spans="3:42" x14ac:dyDescent="0.3">
      <c r="C183">
        <v>7652664.9453156199</v>
      </c>
      <c r="D183">
        <v>7652664.9453156199</v>
      </c>
      <c r="E183">
        <v>7652664.9453156199</v>
      </c>
      <c r="F183">
        <v>7652664.9453156199</v>
      </c>
      <c r="G183">
        <f t="shared" si="16"/>
        <v>7652664.9453156199</v>
      </c>
      <c r="H183">
        <v>8443985.7525832895</v>
      </c>
      <c r="I183">
        <v>8443985.7525832895</v>
      </c>
      <c r="J183">
        <v>8443985.7525832895</v>
      </c>
      <c r="K183">
        <v>8443985.7525832895</v>
      </c>
      <c r="L183">
        <f t="shared" si="17"/>
        <v>8443985.7525832895</v>
      </c>
      <c r="M183">
        <v>10664750.4643627</v>
      </c>
      <c r="N183">
        <v>10664750.4643627</v>
      </c>
      <c r="O183">
        <v>10664750.4643627</v>
      </c>
      <c r="P183">
        <v>10664750.4643627</v>
      </c>
      <c r="Q183">
        <f t="shared" si="18"/>
        <v>10664750.4643627</v>
      </c>
      <c r="R183">
        <v>10553049.408588801</v>
      </c>
      <c r="S183">
        <v>10553049.408588801</v>
      </c>
      <c r="T183">
        <v>10553049.408588801</v>
      </c>
      <c r="U183">
        <v>10553049.408588801</v>
      </c>
      <c r="V183">
        <f t="shared" si="19"/>
        <v>10553049.408588801</v>
      </c>
      <c r="W183">
        <v>4895686.25381032</v>
      </c>
      <c r="X183">
        <v>4895686.25381032</v>
      </c>
      <c r="Y183">
        <v>4895686.25381032</v>
      </c>
      <c r="Z183">
        <v>4895686.25381032</v>
      </c>
      <c r="AA183">
        <f t="shared" si="20"/>
        <v>4895686.25381032</v>
      </c>
      <c r="AB183">
        <v>3085564.2278795</v>
      </c>
      <c r="AC183">
        <v>3085564.2278795</v>
      </c>
      <c r="AD183">
        <v>3085564.2278795</v>
      </c>
      <c r="AE183">
        <v>3085564.2278795</v>
      </c>
      <c r="AF183">
        <f t="shared" si="21"/>
        <v>3085564.2278795</v>
      </c>
      <c r="AG183">
        <v>9650410.2542598005</v>
      </c>
      <c r="AH183">
        <v>9650410.2542598005</v>
      </c>
      <c r="AI183">
        <v>9650410.2542598005</v>
      </c>
      <c r="AJ183">
        <v>9650410.2542598005</v>
      </c>
      <c r="AK183">
        <f t="shared" si="22"/>
        <v>9650410.2542598005</v>
      </c>
      <c r="AL183">
        <v>1267434.00332131</v>
      </c>
      <c r="AM183">
        <v>1267434.00332131</v>
      </c>
      <c r="AN183">
        <v>1267434.00332131</v>
      </c>
      <c r="AO183">
        <v>1267434.00332131</v>
      </c>
      <c r="AP183">
        <f t="shared" si="23"/>
        <v>1267434.00332131</v>
      </c>
    </row>
    <row r="184" spans="3:42" x14ac:dyDescent="0.3">
      <c r="C184">
        <v>245000000</v>
      </c>
      <c r="D184">
        <v>245000000</v>
      </c>
      <c r="E184">
        <v>245000000</v>
      </c>
      <c r="F184">
        <v>245000000</v>
      </c>
      <c r="G184">
        <f t="shared" si="16"/>
        <v>245000000</v>
      </c>
      <c r="H184">
        <v>166000000</v>
      </c>
      <c r="I184">
        <v>166000000</v>
      </c>
      <c r="J184">
        <v>166000000</v>
      </c>
      <c r="K184">
        <v>166000000</v>
      </c>
      <c r="L184">
        <f t="shared" si="17"/>
        <v>166000000</v>
      </c>
      <c r="M184">
        <v>53000000</v>
      </c>
      <c r="N184">
        <v>53000000</v>
      </c>
      <c r="O184">
        <v>53000000</v>
      </c>
      <c r="P184">
        <v>53000000</v>
      </c>
      <c r="Q184">
        <f t="shared" si="18"/>
        <v>53000000</v>
      </c>
      <c r="R184">
        <v>118000000</v>
      </c>
      <c r="S184">
        <v>118000000</v>
      </c>
      <c r="T184">
        <v>118000000</v>
      </c>
      <c r="U184">
        <v>118000000</v>
      </c>
      <c r="V184">
        <f t="shared" si="19"/>
        <v>118000000</v>
      </c>
      <c r="W184">
        <v>74000000</v>
      </c>
      <c r="X184">
        <v>74000000</v>
      </c>
      <c r="Y184">
        <v>74000000</v>
      </c>
      <c r="Z184">
        <v>74000000</v>
      </c>
      <c r="AA184">
        <f t="shared" si="20"/>
        <v>74000000</v>
      </c>
      <c r="AB184">
        <v>232000000</v>
      </c>
      <c r="AC184">
        <v>232000000</v>
      </c>
      <c r="AD184">
        <v>232000000</v>
      </c>
      <c r="AE184">
        <v>232000000</v>
      </c>
      <c r="AF184">
        <f t="shared" si="21"/>
        <v>232000000</v>
      </c>
      <c r="AG184">
        <v>306000000</v>
      </c>
      <c r="AH184">
        <v>306000000</v>
      </c>
      <c r="AI184">
        <v>306000000</v>
      </c>
      <c r="AJ184">
        <v>306000000</v>
      </c>
      <c r="AK184">
        <f t="shared" si="22"/>
        <v>306000000</v>
      </c>
      <c r="AL184">
        <v>960000000</v>
      </c>
      <c r="AM184">
        <v>960000000</v>
      </c>
      <c r="AN184">
        <v>960000000</v>
      </c>
      <c r="AO184">
        <v>960000000</v>
      </c>
      <c r="AP184">
        <f t="shared" si="23"/>
        <v>960000000</v>
      </c>
    </row>
    <row r="185" spans="3:42" x14ac:dyDescent="0.3">
      <c r="C185">
        <v>149981956.241956</v>
      </c>
      <c r="D185">
        <v>149981956.241956</v>
      </c>
      <c r="E185">
        <v>149981956.241956</v>
      </c>
      <c r="F185">
        <v>149981956.241956</v>
      </c>
      <c r="G185">
        <f t="shared" si="16"/>
        <v>149981956.241956</v>
      </c>
      <c r="H185">
        <v>205618237.23028201</v>
      </c>
      <c r="I185">
        <v>205618237.23028201</v>
      </c>
      <c r="J185">
        <v>205618237.23028201</v>
      </c>
      <c r="K185">
        <v>205618237.23028201</v>
      </c>
      <c r="L185">
        <f t="shared" si="17"/>
        <v>205618237.23028201</v>
      </c>
      <c r="M185">
        <v>119660276.679842</v>
      </c>
      <c r="N185">
        <v>119660276.679842</v>
      </c>
      <c r="O185">
        <v>119660276.679842</v>
      </c>
      <c r="P185">
        <v>119660276.679842</v>
      </c>
      <c r="Q185">
        <f t="shared" si="18"/>
        <v>119660276.679842</v>
      </c>
      <c r="R185">
        <v>161638662.70430899</v>
      </c>
      <c r="S185">
        <v>161638662.70430899</v>
      </c>
      <c r="T185">
        <v>161638662.70430899</v>
      </c>
      <c r="U185">
        <v>161638662.70430899</v>
      </c>
      <c r="V185">
        <f t="shared" si="19"/>
        <v>161638662.70430899</v>
      </c>
      <c r="W185">
        <v>148455552.86660901</v>
      </c>
      <c r="X185">
        <v>148455552.86660901</v>
      </c>
      <c r="Y185">
        <v>148455552.86660901</v>
      </c>
      <c r="Z185">
        <v>148455552.86660901</v>
      </c>
      <c r="AA185">
        <f t="shared" si="20"/>
        <v>148455552.86660901</v>
      </c>
      <c r="AB185">
        <v>150021471.805639</v>
      </c>
      <c r="AC185">
        <v>150021471.805639</v>
      </c>
      <c r="AD185">
        <v>150021471.805639</v>
      </c>
      <c r="AE185">
        <v>150021471.805639</v>
      </c>
      <c r="AF185">
        <f t="shared" si="21"/>
        <v>150021471.805639</v>
      </c>
      <c r="AG185">
        <v>165503671.07630801</v>
      </c>
      <c r="AH185">
        <v>165503671.07630801</v>
      </c>
      <c r="AI185">
        <v>165503671.07630801</v>
      </c>
      <c r="AJ185">
        <v>165503671.07630801</v>
      </c>
      <c r="AK185">
        <f t="shared" si="22"/>
        <v>165503671.07630801</v>
      </c>
      <c r="AL185">
        <v>375901617.38578701</v>
      </c>
      <c r="AM185">
        <v>375901617.38578701</v>
      </c>
      <c r="AN185">
        <v>375901617.38578701</v>
      </c>
      <c r="AO185">
        <v>375901617.38578701</v>
      </c>
      <c r="AP185">
        <f t="shared" si="23"/>
        <v>375901617.38578701</v>
      </c>
    </row>
    <row r="186" spans="3:42" x14ac:dyDescent="0.3">
      <c r="C186">
        <v>15209941.4686059</v>
      </c>
      <c r="D186">
        <v>17732867.844261501</v>
      </c>
      <c r="E186">
        <v>17732867.844261501</v>
      </c>
      <c r="F186">
        <v>17732867.844261501</v>
      </c>
      <c r="G186">
        <f t="shared" si="16"/>
        <v>17102136.250347599</v>
      </c>
      <c r="H186">
        <v>17732867.844261501</v>
      </c>
      <c r="I186">
        <v>9876226.7191977091</v>
      </c>
      <c r="J186">
        <v>9876226.7191977091</v>
      </c>
      <c r="K186">
        <v>9876226.7191977091</v>
      </c>
      <c r="L186">
        <f t="shared" si="17"/>
        <v>11840387.000463657</v>
      </c>
      <c r="M186">
        <v>9876226.7191977091</v>
      </c>
      <c r="N186">
        <v>14550825.7638315</v>
      </c>
      <c r="O186">
        <v>14550825.7638315</v>
      </c>
      <c r="P186">
        <v>14550825.7638315</v>
      </c>
      <c r="Q186">
        <f t="shared" si="18"/>
        <v>13382176.002673052</v>
      </c>
      <c r="R186">
        <v>14550825.7638315</v>
      </c>
      <c r="S186">
        <v>3881368.8579978799</v>
      </c>
      <c r="T186">
        <v>3881368.8579978799</v>
      </c>
      <c r="U186">
        <v>3881368.8579978799</v>
      </c>
      <c r="V186">
        <f t="shared" si="19"/>
        <v>6548733.0844562845</v>
      </c>
      <c r="W186">
        <v>3881368.8579978799</v>
      </c>
      <c r="X186">
        <v>1034496.5735371599</v>
      </c>
      <c r="Y186">
        <v>1034496.5735371599</v>
      </c>
      <c r="Z186">
        <v>1034496.5735371599</v>
      </c>
      <c r="AA186">
        <f t="shared" si="20"/>
        <v>1746214.6446523399</v>
      </c>
      <c r="AB186">
        <v>1034496.5735371599</v>
      </c>
      <c r="AC186">
        <v>861255.02456453803</v>
      </c>
      <c r="AD186">
        <v>861255.02456453803</v>
      </c>
      <c r="AE186">
        <v>861255.02456453803</v>
      </c>
      <c r="AF186">
        <f t="shared" si="21"/>
        <v>904565.41180769354</v>
      </c>
      <c r="AG186">
        <v>861255.02456453803</v>
      </c>
      <c r="AH186">
        <v>1759627.86142735</v>
      </c>
      <c r="AI186">
        <v>1759627.86142735</v>
      </c>
      <c r="AJ186">
        <v>1759627.86142735</v>
      </c>
      <c r="AK186">
        <f t="shared" si="22"/>
        <v>1535034.652211647</v>
      </c>
      <c r="AL186">
        <v>1759627.86142735</v>
      </c>
      <c r="AM186">
        <v>4436628.2749019098</v>
      </c>
      <c r="AN186">
        <v>4436628.2749019098</v>
      </c>
      <c r="AO186">
        <v>4436628.2749019098</v>
      </c>
      <c r="AP186">
        <f t="shared" si="23"/>
        <v>3767378.1715332698</v>
      </c>
    </row>
    <row r="187" spans="3:42" x14ac:dyDescent="0.3">
      <c r="C187">
        <v>799924.07500305097</v>
      </c>
      <c r="D187">
        <v>799924.07500305097</v>
      </c>
      <c r="E187">
        <v>799924.07500305097</v>
      </c>
      <c r="F187">
        <v>648835.52966528095</v>
      </c>
      <c r="G187">
        <f t="shared" si="16"/>
        <v>762151.93866860843</v>
      </c>
      <c r="H187">
        <v>648835.52966528095</v>
      </c>
      <c r="I187">
        <v>648835.52966528095</v>
      </c>
      <c r="J187">
        <v>648835.52966528095</v>
      </c>
      <c r="K187">
        <v>1001570.31445877</v>
      </c>
      <c r="L187">
        <f t="shared" si="17"/>
        <v>737019.22586365324</v>
      </c>
      <c r="M187">
        <v>1001570.31445877</v>
      </c>
      <c r="N187">
        <v>1001570.31445877</v>
      </c>
      <c r="O187">
        <v>1001570.31445877</v>
      </c>
      <c r="P187">
        <v>2461156.9042234998</v>
      </c>
      <c r="Q187">
        <f t="shared" si="18"/>
        <v>1366466.9618999525</v>
      </c>
      <c r="R187">
        <v>2461156.9042234998</v>
      </c>
      <c r="S187">
        <v>2461156.9042234998</v>
      </c>
      <c r="T187">
        <v>2461156.9042234998</v>
      </c>
      <c r="U187">
        <v>796745.92191889999</v>
      </c>
      <c r="V187">
        <f t="shared" si="19"/>
        <v>2045054.1586473498</v>
      </c>
      <c r="W187">
        <v>796745.92191889999</v>
      </c>
      <c r="X187">
        <v>796745.92191889999</v>
      </c>
      <c r="Y187">
        <v>796745.92191889999</v>
      </c>
      <c r="Z187">
        <v>6309053.4272461804</v>
      </c>
      <c r="AA187">
        <f t="shared" si="20"/>
        <v>2174822.7982507199</v>
      </c>
      <c r="AB187">
        <v>6309053.4272461804</v>
      </c>
      <c r="AC187">
        <v>6309053.4272461804</v>
      </c>
      <c r="AD187">
        <v>6309053.4272461804</v>
      </c>
      <c r="AE187">
        <v>6415624.3729516398</v>
      </c>
      <c r="AF187">
        <f t="shared" si="21"/>
        <v>6335696.1636725459</v>
      </c>
      <c r="AG187">
        <v>6415624.3729516398</v>
      </c>
      <c r="AH187">
        <v>6415624.3729516398</v>
      </c>
      <c r="AI187">
        <v>6415624.3729516398</v>
      </c>
      <c r="AJ187">
        <v>5097734.6278317198</v>
      </c>
      <c r="AK187">
        <f t="shared" si="22"/>
        <v>6086151.9366716594</v>
      </c>
      <c r="AL187">
        <v>5097734.6278317198</v>
      </c>
      <c r="AM187">
        <v>5097734.6278317198</v>
      </c>
      <c r="AN187">
        <v>5097734.6278317198</v>
      </c>
      <c r="AO187">
        <v>1306206.45978467</v>
      </c>
      <c r="AP187">
        <f t="shared" si="23"/>
        <v>4149852.5858199573</v>
      </c>
    </row>
    <row r="188" spans="3:42" x14ac:dyDescent="0.3">
      <c r="C188">
        <v>1042379.18215613</v>
      </c>
      <c r="D188">
        <v>1042379.18215613</v>
      </c>
      <c r="E188">
        <v>1042379.18215613</v>
      </c>
      <c r="F188">
        <v>1042379.18215613</v>
      </c>
      <c r="G188">
        <f t="shared" si="16"/>
        <v>1042379.18215613</v>
      </c>
      <c r="H188">
        <v>1317037.0370370401</v>
      </c>
      <c r="I188">
        <v>1317037.0370370401</v>
      </c>
      <c r="J188">
        <v>1317037.0370370401</v>
      </c>
      <c r="K188">
        <v>1317037.0370370401</v>
      </c>
      <c r="L188">
        <f t="shared" si="17"/>
        <v>1317037.0370370401</v>
      </c>
      <c r="M188">
        <v>2096113.0742049499</v>
      </c>
      <c r="N188">
        <v>2096113.0742049499</v>
      </c>
      <c r="O188">
        <v>2096113.0742049499</v>
      </c>
      <c r="P188">
        <v>2096113.0742049499</v>
      </c>
      <c r="Q188">
        <f t="shared" si="18"/>
        <v>2096113.0742049499</v>
      </c>
      <c r="R188">
        <v>3196911.1969111999</v>
      </c>
      <c r="S188">
        <v>3196911.1969111999</v>
      </c>
      <c r="T188">
        <v>3196911.1969111999</v>
      </c>
      <c r="U188">
        <v>3196911.1969111999</v>
      </c>
      <c r="V188">
        <f t="shared" si="19"/>
        <v>3196911.1969111999</v>
      </c>
      <c r="W188">
        <v>2979405.8441558401</v>
      </c>
      <c r="X188">
        <v>2979405.8441558401</v>
      </c>
      <c r="Y188">
        <v>2979405.8441558401</v>
      </c>
      <c r="Z188">
        <v>2979405.8441558401</v>
      </c>
      <c r="AA188">
        <f t="shared" si="20"/>
        <v>2979405.8441558401</v>
      </c>
      <c r="AB188">
        <v>4421901.6722408002</v>
      </c>
      <c r="AC188">
        <v>4421901.6722408002</v>
      </c>
      <c r="AD188">
        <v>4421901.6722408002</v>
      </c>
      <c r="AE188">
        <v>4421901.6722408002</v>
      </c>
      <c r="AF188">
        <f t="shared" si="21"/>
        <v>4421901.6722408002</v>
      </c>
      <c r="AG188">
        <v>6399014.1211687401</v>
      </c>
      <c r="AH188">
        <v>6399014.1211687401</v>
      </c>
      <c r="AI188">
        <v>6399014.1211687401</v>
      </c>
      <c r="AJ188">
        <v>6399014.1211687401</v>
      </c>
      <c r="AK188">
        <f t="shared" si="22"/>
        <v>6399014.1211687401</v>
      </c>
      <c r="AL188">
        <v>5171299.36305732</v>
      </c>
      <c r="AM188">
        <v>5171299.36305732</v>
      </c>
      <c r="AN188">
        <v>5171299.36305732</v>
      </c>
      <c r="AO188">
        <v>5171299.36305732</v>
      </c>
      <c r="AP188">
        <f t="shared" si="23"/>
        <v>5171299.36305732</v>
      </c>
    </row>
    <row r="189" spans="3:42" x14ac:dyDescent="0.3">
      <c r="C189">
        <v>117705960.746305</v>
      </c>
      <c r="D189">
        <v>117705960.746305</v>
      </c>
      <c r="E189">
        <v>117705960.746305</v>
      </c>
      <c r="F189">
        <v>117705960.746305</v>
      </c>
      <c r="G189">
        <f t="shared" si="16"/>
        <v>117705960.746305</v>
      </c>
      <c r="H189">
        <v>135882644.21886599</v>
      </c>
      <c r="I189">
        <v>135882644.21886599</v>
      </c>
      <c r="J189">
        <v>135882644.21886599</v>
      </c>
      <c r="K189">
        <v>135882644.21886599</v>
      </c>
      <c r="L189">
        <f t="shared" si="17"/>
        <v>135882644.21886599</v>
      </c>
      <c r="M189">
        <v>229591325.555336</v>
      </c>
      <c r="N189">
        <v>229591325.555336</v>
      </c>
      <c r="O189">
        <v>229591325.555336</v>
      </c>
      <c r="P189">
        <v>229591325.555336</v>
      </c>
      <c r="Q189">
        <f t="shared" si="18"/>
        <v>229591325.555336</v>
      </c>
      <c r="R189">
        <v>483335512.93228698</v>
      </c>
      <c r="S189">
        <v>483335512.93228698</v>
      </c>
      <c r="T189">
        <v>483335512.93228698</v>
      </c>
      <c r="U189">
        <v>483335512.93228698</v>
      </c>
      <c r="V189">
        <f t="shared" si="19"/>
        <v>483335512.93228698</v>
      </c>
      <c r="W189">
        <v>103597897.50328501</v>
      </c>
      <c r="X189">
        <v>103597897.50328501</v>
      </c>
      <c r="Y189">
        <v>103597897.50328501</v>
      </c>
      <c r="Z189">
        <v>103597897.50328501</v>
      </c>
      <c r="AA189">
        <f t="shared" si="20"/>
        <v>103597897.50328501</v>
      </c>
      <c r="AB189">
        <v>140399713.97926399</v>
      </c>
      <c r="AC189">
        <v>140399713.97926399</v>
      </c>
      <c r="AD189">
        <v>140399713.97926399</v>
      </c>
      <c r="AE189">
        <v>140399713.97926399</v>
      </c>
      <c r="AF189">
        <f t="shared" si="21"/>
        <v>140399713.97926399</v>
      </c>
      <c r="AG189">
        <v>241114020.47131601</v>
      </c>
      <c r="AH189">
        <v>241114020.47131601</v>
      </c>
      <c r="AI189">
        <v>241114020.47131601</v>
      </c>
      <c r="AJ189">
        <v>241114020.47131601</v>
      </c>
      <c r="AK189">
        <f t="shared" si="22"/>
        <v>241114020.47131601</v>
      </c>
      <c r="AL189">
        <v>375119312.75851101</v>
      </c>
      <c r="AM189">
        <v>375119312.75851101</v>
      </c>
      <c r="AN189">
        <v>375119312.75851101</v>
      </c>
      <c r="AO189">
        <v>375119312.75851101</v>
      </c>
      <c r="AP189">
        <f t="shared" si="23"/>
        <v>375119312.75851101</v>
      </c>
    </row>
    <row r="190" spans="3:42" x14ac:dyDescent="0.3">
      <c r="C190">
        <v>2480772.2007721998</v>
      </c>
      <c r="D190">
        <v>2480772.2007721998</v>
      </c>
      <c r="E190">
        <v>2480772.2007721998</v>
      </c>
      <c r="F190">
        <v>7329489.2112641698</v>
      </c>
      <c r="G190">
        <f t="shared" si="16"/>
        <v>3692951.4533951925</v>
      </c>
      <c r="H190">
        <v>7329489.2112641698</v>
      </c>
      <c r="I190">
        <v>7329489.2112641698</v>
      </c>
      <c r="J190">
        <v>7329489.2112641698</v>
      </c>
      <c r="K190">
        <v>1092800.67758329</v>
      </c>
      <c r="L190">
        <f t="shared" si="17"/>
        <v>5770317.0778439492</v>
      </c>
      <c r="M190">
        <v>1092800.67758329</v>
      </c>
      <c r="N190">
        <v>1092800.67758329</v>
      </c>
      <c r="O190">
        <v>1092800.67758329</v>
      </c>
      <c r="P190">
        <v>16602258.5438336</v>
      </c>
      <c r="Q190">
        <f t="shared" si="18"/>
        <v>4970165.1441458678</v>
      </c>
      <c r="R190">
        <v>16602258.5438336</v>
      </c>
      <c r="S190">
        <v>16602258.5438336</v>
      </c>
      <c r="T190">
        <v>16602258.5438336</v>
      </c>
      <c r="U190">
        <v>26022270.239124201</v>
      </c>
      <c r="V190">
        <f t="shared" si="19"/>
        <v>18957261.467656251</v>
      </c>
      <c r="W190">
        <v>26022270.239124201</v>
      </c>
      <c r="X190">
        <v>26022270.239124201</v>
      </c>
      <c r="Y190">
        <v>26022270.239124201</v>
      </c>
      <c r="Z190">
        <v>21295440.911817599</v>
      </c>
      <c r="AA190">
        <f t="shared" si="20"/>
        <v>24840562.907297548</v>
      </c>
      <c r="AB190">
        <v>21295440.911817599</v>
      </c>
      <c r="AC190">
        <v>21295440.911817599</v>
      </c>
      <c r="AD190">
        <v>21295440.911817599</v>
      </c>
      <c r="AE190">
        <v>40508173.042319201</v>
      </c>
      <c r="AF190">
        <f t="shared" si="21"/>
        <v>26098623.944443002</v>
      </c>
      <c r="AG190">
        <v>40508173.042319201</v>
      </c>
      <c r="AH190">
        <v>40508173.042319201</v>
      </c>
      <c r="AI190">
        <v>40508173.042319201</v>
      </c>
      <c r="AJ190">
        <v>37103363.546954297</v>
      </c>
      <c r="AK190">
        <f t="shared" si="22"/>
        <v>39656970.668477975</v>
      </c>
      <c r="AL190">
        <v>37103363.546954297</v>
      </c>
      <c r="AM190">
        <v>37103363.546954297</v>
      </c>
      <c r="AN190">
        <v>37103363.546954297</v>
      </c>
      <c r="AO190">
        <v>25417917.7240026</v>
      </c>
      <c r="AP190">
        <f t="shared" si="23"/>
        <v>34182002.09121637</v>
      </c>
    </row>
    <row r="191" spans="3:42" x14ac:dyDescent="0.3">
      <c r="C191">
        <v>100845.803513338</v>
      </c>
      <c r="D191">
        <v>100845.803513338</v>
      </c>
      <c r="E191">
        <v>100845.803513338</v>
      </c>
      <c r="F191">
        <v>100845.803513338</v>
      </c>
      <c r="G191">
        <f t="shared" si="16"/>
        <v>100845.803513338</v>
      </c>
      <c r="H191">
        <v>391465.19831368799</v>
      </c>
      <c r="I191">
        <v>391465.19831368799</v>
      </c>
      <c r="J191">
        <v>391465.19831368799</v>
      </c>
      <c r="K191">
        <v>391465.19831368799</v>
      </c>
      <c r="L191">
        <f t="shared" si="17"/>
        <v>391465.19831368799</v>
      </c>
      <c r="M191">
        <v>1665236.05150215</v>
      </c>
      <c r="N191">
        <v>1665236.05150215</v>
      </c>
      <c r="O191">
        <v>1665236.05150215</v>
      </c>
      <c r="P191">
        <v>1665236.05150215</v>
      </c>
      <c r="Q191">
        <f t="shared" si="18"/>
        <v>1665236.05150215</v>
      </c>
      <c r="R191">
        <v>1120032.11561622</v>
      </c>
      <c r="S191">
        <v>1120032.11561622</v>
      </c>
      <c r="T191">
        <v>1120032.11561622</v>
      </c>
      <c r="U191">
        <v>1120032.11561622</v>
      </c>
      <c r="V191">
        <f t="shared" si="19"/>
        <v>1120032.11561622</v>
      </c>
      <c r="W191">
        <v>1380189.0669954801</v>
      </c>
      <c r="X191">
        <v>1380189.0669954801</v>
      </c>
      <c r="Y191">
        <v>1380189.0669954801</v>
      </c>
      <c r="Z191">
        <v>1380189.0669954801</v>
      </c>
      <c r="AA191">
        <f t="shared" si="20"/>
        <v>1380189.0669954801</v>
      </c>
      <c r="AB191">
        <v>446709.21040099103</v>
      </c>
      <c r="AC191">
        <v>446709.21040099103</v>
      </c>
      <c r="AD191">
        <v>446709.21040099103</v>
      </c>
      <c r="AE191">
        <v>446709.21040099103</v>
      </c>
      <c r="AF191">
        <f t="shared" si="21"/>
        <v>446709.21040099103</v>
      </c>
      <c r="AG191">
        <v>861367.47047732503</v>
      </c>
      <c r="AH191">
        <v>861367.47047732503</v>
      </c>
      <c r="AI191">
        <v>861367.47047732503</v>
      </c>
      <c r="AJ191">
        <v>861367.47047732503</v>
      </c>
      <c r="AK191">
        <f t="shared" si="22"/>
        <v>861367.47047732503</v>
      </c>
      <c r="AL191">
        <v>4767978.0241342103</v>
      </c>
      <c r="AM191">
        <v>4767978.0241342103</v>
      </c>
      <c r="AN191">
        <v>4767978.0241342103</v>
      </c>
      <c r="AO191">
        <v>4767978.0241342103</v>
      </c>
      <c r="AP191">
        <f t="shared" si="23"/>
        <v>4767978.0241342103</v>
      </c>
    </row>
    <row r="192" spans="3:42" x14ac:dyDescent="0.3">
      <c r="C192">
        <v>90430885.122410595</v>
      </c>
      <c r="D192">
        <v>90430885.122410595</v>
      </c>
      <c r="E192">
        <v>90430885.122410595</v>
      </c>
      <c r="F192">
        <v>90430885.122410595</v>
      </c>
      <c r="G192">
        <f t="shared" si="16"/>
        <v>90430885.122410595</v>
      </c>
      <c r="H192">
        <v>137885570.01027</v>
      </c>
      <c r="I192">
        <v>137885570.01027</v>
      </c>
      <c r="J192">
        <v>137885570.01027</v>
      </c>
      <c r="K192">
        <v>137885570.01027</v>
      </c>
      <c r="L192">
        <f t="shared" si="17"/>
        <v>137885570.01027</v>
      </c>
      <c r="M192">
        <v>286731615.92505902</v>
      </c>
      <c r="N192">
        <v>286731615.92505902</v>
      </c>
      <c r="O192">
        <v>286731615.92505902</v>
      </c>
      <c r="P192">
        <v>286731615.92505902</v>
      </c>
      <c r="Q192">
        <f t="shared" si="18"/>
        <v>286731615.92505902</v>
      </c>
      <c r="R192">
        <v>405206857.78527302</v>
      </c>
      <c r="S192">
        <v>405206857.78527302</v>
      </c>
      <c r="T192">
        <v>405206857.78527302</v>
      </c>
      <c r="U192">
        <v>405206857.78527302</v>
      </c>
      <c r="V192">
        <f t="shared" si="19"/>
        <v>405206857.78527302</v>
      </c>
      <c r="W192">
        <v>50518806.744487703</v>
      </c>
      <c r="X192">
        <v>50518806.744487703</v>
      </c>
      <c r="Y192">
        <v>50518806.744487703</v>
      </c>
      <c r="Z192">
        <v>50518806.744487703</v>
      </c>
      <c r="AA192">
        <f t="shared" si="20"/>
        <v>50518806.744487703</v>
      </c>
      <c r="AB192">
        <v>49435294.117647097</v>
      </c>
      <c r="AC192">
        <v>49435294.117647097</v>
      </c>
      <c r="AD192">
        <v>49435294.117647097</v>
      </c>
      <c r="AE192">
        <v>49435294.117647097</v>
      </c>
      <c r="AF192">
        <f t="shared" si="21"/>
        <v>49435294.117647097</v>
      </c>
      <c r="AG192">
        <v>1176943892.00265</v>
      </c>
      <c r="AH192">
        <v>1176943892.00265</v>
      </c>
      <c r="AI192">
        <v>1176943892.00265</v>
      </c>
      <c r="AJ192">
        <v>1176943892.00265</v>
      </c>
      <c r="AK192">
        <f t="shared" si="22"/>
        <v>1176943892.00265</v>
      </c>
      <c r="AL192">
        <v>765430826.22000301</v>
      </c>
      <c r="AM192">
        <v>765430826.22000301</v>
      </c>
      <c r="AN192">
        <v>765430826.22000301</v>
      </c>
      <c r="AO192">
        <v>765430826.22000301</v>
      </c>
      <c r="AP192">
        <f t="shared" si="23"/>
        <v>765430826.22000301</v>
      </c>
    </row>
    <row r="193" spans="3:42" x14ac:dyDescent="0.3">
      <c r="C193">
        <v>83615.819209039502</v>
      </c>
      <c r="D193">
        <v>83615.819209039502</v>
      </c>
      <c r="E193">
        <v>83615.819209039502</v>
      </c>
      <c r="F193">
        <v>83615.819209039502</v>
      </c>
      <c r="G193">
        <f t="shared" si="16"/>
        <v>83615.819209039502</v>
      </c>
      <c r="H193">
        <v>265748.03149606299</v>
      </c>
      <c r="I193">
        <v>265748.03149606299</v>
      </c>
      <c r="J193">
        <v>265748.03149606299</v>
      </c>
      <c r="K193">
        <v>265748.03149606299</v>
      </c>
      <c r="L193">
        <f t="shared" si="17"/>
        <v>265748.03149606299</v>
      </c>
      <c r="M193">
        <v>560655.73770491802</v>
      </c>
      <c r="N193">
        <v>560655.73770491802</v>
      </c>
      <c r="O193">
        <v>560655.73770491802</v>
      </c>
      <c r="P193">
        <v>560655.73770491802</v>
      </c>
      <c r="Q193">
        <f t="shared" si="18"/>
        <v>560655.73770491802</v>
      </c>
      <c r="R193">
        <v>441821.247892074</v>
      </c>
      <c r="S193">
        <v>441821.247892074</v>
      </c>
      <c r="T193">
        <v>441821.247892074</v>
      </c>
      <c r="U193">
        <v>441821.247892074</v>
      </c>
      <c r="V193">
        <f t="shared" si="19"/>
        <v>441821.247892074</v>
      </c>
      <c r="W193">
        <v>441821.247892074</v>
      </c>
      <c r="X193">
        <v>2079982.7064418499</v>
      </c>
      <c r="Y193">
        <v>2079982.7064418499</v>
      </c>
      <c r="Z193">
        <v>2079982.7064418499</v>
      </c>
      <c r="AA193">
        <f t="shared" si="20"/>
        <v>1670442.3418044057</v>
      </c>
      <c r="AB193">
        <v>9474892.3959827907</v>
      </c>
      <c r="AC193">
        <v>9474892.3959827907</v>
      </c>
      <c r="AD193">
        <v>9474892.3959827907</v>
      </c>
      <c r="AE193">
        <v>9474892.3959827907</v>
      </c>
      <c r="AF193">
        <f t="shared" si="21"/>
        <v>9474892.3959827907</v>
      </c>
      <c r="AG193">
        <v>18192611.3421322</v>
      </c>
      <c r="AH193">
        <v>18192611.3421322</v>
      </c>
      <c r="AI193">
        <v>18192611.3421322</v>
      </c>
      <c r="AJ193">
        <v>18192611.3421322</v>
      </c>
      <c r="AK193">
        <f t="shared" si="22"/>
        <v>18192611.3421322</v>
      </c>
      <c r="AL193">
        <v>16049820.1535406</v>
      </c>
      <c r="AM193">
        <v>16049820.1535406</v>
      </c>
      <c r="AN193">
        <v>16049820.1535406</v>
      </c>
      <c r="AO193">
        <v>16049820.1535406</v>
      </c>
      <c r="AP193">
        <f t="shared" si="23"/>
        <v>16049820.1535406</v>
      </c>
    </row>
    <row r="194" spans="3:42" x14ac:dyDescent="0.3">
      <c r="C194">
        <v>28803000</v>
      </c>
      <c r="D194">
        <v>28803000</v>
      </c>
      <c r="E194">
        <v>28803000</v>
      </c>
      <c r="F194">
        <v>28803000</v>
      </c>
      <c r="G194">
        <f t="shared" si="16"/>
        <v>28803000</v>
      </c>
      <c r="H194">
        <v>53677000</v>
      </c>
      <c r="I194">
        <v>50411000</v>
      </c>
      <c r="J194">
        <v>50411000</v>
      </c>
      <c r="K194">
        <v>50411000</v>
      </c>
      <c r="L194">
        <f t="shared" si="17"/>
        <v>51227500</v>
      </c>
      <c r="M194">
        <v>50411000</v>
      </c>
      <c r="N194">
        <v>61713000</v>
      </c>
      <c r="O194">
        <v>61713000</v>
      </c>
      <c r="P194">
        <v>61713000</v>
      </c>
      <c r="Q194">
        <f t="shared" si="18"/>
        <v>58887500</v>
      </c>
      <c r="R194">
        <v>61713000</v>
      </c>
      <c r="S194">
        <v>78189000</v>
      </c>
      <c r="T194">
        <v>78189000</v>
      </c>
      <c r="U194">
        <v>78189000</v>
      </c>
      <c r="V194">
        <f t="shared" si="19"/>
        <v>74070000</v>
      </c>
      <c r="W194">
        <v>78189000</v>
      </c>
      <c r="X194">
        <v>71405000</v>
      </c>
      <c r="Y194">
        <v>71405000</v>
      </c>
      <c r="Z194">
        <v>71405000</v>
      </c>
      <c r="AA194">
        <f t="shared" si="20"/>
        <v>73101000</v>
      </c>
      <c r="AB194">
        <v>71405000</v>
      </c>
      <c r="AC194">
        <v>57243000</v>
      </c>
      <c r="AD194">
        <v>57243000</v>
      </c>
      <c r="AE194">
        <v>57243000</v>
      </c>
      <c r="AF194">
        <f t="shared" si="21"/>
        <v>60783500</v>
      </c>
      <c r="AG194">
        <v>57243000</v>
      </c>
      <c r="AH194">
        <v>138506000</v>
      </c>
      <c r="AI194">
        <v>138506000</v>
      </c>
      <c r="AJ194">
        <v>138506000</v>
      </c>
      <c r="AK194">
        <f t="shared" si="22"/>
        <v>118190250</v>
      </c>
      <c r="AL194">
        <v>138506000</v>
      </c>
      <c r="AM194">
        <v>330326000</v>
      </c>
      <c r="AN194">
        <v>330326000</v>
      </c>
      <c r="AO194">
        <v>330326000</v>
      </c>
      <c r="AP194">
        <f t="shared" si="23"/>
        <v>282371000</v>
      </c>
    </row>
    <row r="195" spans="3:42" x14ac:dyDescent="0.3">
      <c r="C195">
        <v>25253196.306791201</v>
      </c>
      <c r="D195">
        <v>25253196.306791201</v>
      </c>
      <c r="E195">
        <v>25253196.306791201</v>
      </c>
      <c r="F195">
        <v>22917628.6719</v>
      </c>
      <c r="G195">
        <f t="shared" si="16"/>
        <v>24669304.398068402</v>
      </c>
      <c r="H195">
        <v>22917628.6719</v>
      </c>
      <c r="I195">
        <v>22917628.6719</v>
      </c>
      <c r="J195">
        <v>22917628.6719</v>
      </c>
      <c r="K195">
        <v>18925588.208126001</v>
      </c>
      <c r="L195">
        <f t="shared" si="17"/>
        <v>21919618.555956498</v>
      </c>
      <c r="M195">
        <v>18925588.208126001</v>
      </c>
      <c r="N195">
        <v>18925588.208126001</v>
      </c>
      <c r="O195">
        <v>18925588.208126001</v>
      </c>
      <c r="P195">
        <v>20958494.419724301</v>
      </c>
      <c r="Q195">
        <f t="shared" si="18"/>
        <v>19433814.761025578</v>
      </c>
      <c r="R195">
        <v>20958494.419724301</v>
      </c>
      <c r="S195">
        <v>20958494.419724301</v>
      </c>
      <c r="T195">
        <v>20958494.419724301</v>
      </c>
      <c r="U195">
        <v>12704602.9549489</v>
      </c>
      <c r="V195">
        <f t="shared" si="19"/>
        <v>18895021.553530451</v>
      </c>
      <c r="W195">
        <v>12704602.9549489</v>
      </c>
      <c r="X195">
        <v>12704602.9549489</v>
      </c>
      <c r="Y195">
        <v>12704602.9549489</v>
      </c>
      <c r="Z195">
        <v>11424153.925442399</v>
      </c>
      <c r="AA195">
        <f t="shared" si="20"/>
        <v>12384490.697572274</v>
      </c>
      <c r="AB195">
        <v>11424153.925442399</v>
      </c>
      <c r="AC195">
        <v>11424153.925442399</v>
      </c>
      <c r="AD195">
        <v>11424153.925442399</v>
      </c>
      <c r="AE195">
        <v>9232827.2356364094</v>
      </c>
      <c r="AF195">
        <f t="shared" si="21"/>
        <v>10876322.252990901</v>
      </c>
      <c r="AG195">
        <v>9232827.2356364094</v>
      </c>
      <c r="AH195">
        <v>9232827.2356364094</v>
      </c>
      <c r="AI195">
        <v>9232827.2356364094</v>
      </c>
      <c r="AJ195">
        <v>8938511.3268608395</v>
      </c>
      <c r="AK195">
        <f t="shared" si="22"/>
        <v>9159248.2584425174</v>
      </c>
      <c r="AL195">
        <v>8938511.3268608395</v>
      </c>
      <c r="AM195">
        <v>8938511.3268608395</v>
      </c>
      <c r="AN195">
        <v>8938511.3268608395</v>
      </c>
      <c r="AO195">
        <v>15493719.6537893</v>
      </c>
      <c r="AP195">
        <f t="shared" si="23"/>
        <v>10577313.408592954</v>
      </c>
    </row>
    <row r="196" spans="3:42" x14ac:dyDescent="0.3">
      <c r="C196">
        <v>764207.32296396501</v>
      </c>
      <c r="D196">
        <v>764207.32296396501</v>
      </c>
      <c r="E196">
        <v>764207.32296396501</v>
      </c>
      <c r="F196">
        <v>12303.950764343899</v>
      </c>
      <c r="G196">
        <f t="shared" ref="G196:G259" si="24">AVERAGE(C196:F196)</f>
        <v>576231.47991405975</v>
      </c>
      <c r="H196">
        <v>12303.950764343899</v>
      </c>
      <c r="I196">
        <v>12303.950764343899</v>
      </c>
      <c r="J196">
        <v>12303.950764343899</v>
      </c>
      <c r="K196">
        <v>7154.3840774609998</v>
      </c>
      <c r="L196">
        <f t="shared" ref="L196:L259" si="25">AVERAGE(H196:K196)</f>
        <v>11016.559092623174</v>
      </c>
      <c r="M196">
        <v>7154.3840774609998</v>
      </c>
      <c r="N196">
        <v>7154.3840774609998</v>
      </c>
      <c r="O196">
        <v>7154.3840774609998</v>
      </c>
      <c r="P196">
        <v>25787.163620818599</v>
      </c>
      <c r="Q196">
        <f t="shared" ref="Q196:Q259" si="26">AVERAGE(M196:P196)</f>
        <v>11812.578963300399</v>
      </c>
      <c r="R196">
        <v>25787.163620818599</v>
      </c>
      <c r="S196">
        <v>25787.163620818599</v>
      </c>
      <c r="T196">
        <v>25787.163620818599</v>
      </c>
      <c r="U196">
        <v>957318.54199683003</v>
      </c>
      <c r="V196">
        <f t="shared" ref="V196:V259" si="27">AVERAGE(R196:U196)</f>
        <v>258670.00821482146</v>
      </c>
      <c r="W196">
        <v>957318.54199683003</v>
      </c>
      <c r="X196">
        <v>957318.54199683003</v>
      </c>
      <c r="Y196">
        <v>957318.54199683003</v>
      </c>
      <c r="Z196">
        <v>6998654.61264126</v>
      </c>
      <c r="AA196">
        <f t="shared" ref="AA196:AA259" si="28">AVERAGE(W196:Z196)</f>
        <v>2467652.5596579374</v>
      </c>
      <c r="AB196">
        <v>6998654.61264126</v>
      </c>
      <c r="AC196">
        <v>6998654.61264126</v>
      </c>
      <c r="AD196">
        <v>6998654.61264126</v>
      </c>
      <c r="AE196">
        <v>7761576.4810352502</v>
      </c>
      <c r="AF196">
        <f t="shared" ref="AF196:AF259" si="29">AVERAGE(AB196:AE196)</f>
        <v>7189385.0797397578</v>
      </c>
      <c r="AG196">
        <v>7761576.4810352502</v>
      </c>
      <c r="AH196">
        <v>7761576.4810352502</v>
      </c>
      <c r="AI196">
        <v>7761576.4810352502</v>
      </c>
      <c r="AJ196">
        <v>7613815.0668968502</v>
      </c>
      <c r="AK196">
        <f t="shared" ref="AK196:AK259" si="30">AVERAGE(AG196:AJ196)</f>
        <v>7724636.1275006495</v>
      </c>
      <c r="AL196">
        <v>7613815.0668968502</v>
      </c>
      <c r="AM196">
        <v>7613815.0668968502</v>
      </c>
      <c r="AN196">
        <v>7613815.0668968502</v>
      </c>
      <c r="AO196">
        <v>19678706.4058914</v>
      </c>
      <c r="AP196">
        <f t="shared" ref="AP196:AP259" si="31">AVERAGE(AL196:AO196)</f>
        <v>10630037.901645489</v>
      </c>
    </row>
    <row r="197" spans="3:42" x14ac:dyDescent="0.3">
      <c r="C197">
        <v>216538448.84488401</v>
      </c>
      <c r="D197">
        <v>216538448.84488401</v>
      </c>
      <c r="E197">
        <v>216538448.84488401</v>
      </c>
      <c r="F197">
        <v>76830903.535574004</v>
      </c>
      <c r="G197">
        <f t="shared" si="24"/>
        <v>181611562.51755649</v>
      </c>
      <c r="H197">
        <v>76830903.535574004</v>
      </c>
      <c r="I197">
        <v>76830903.535574004</v>
      </c>
      <c r="J197">
        <v>76830903.535574004</v>
      </c>
      <c r="K197">
        <v>50013496.932515301</v>
      </c>
      <c r="L197">
        <f t="shared" si="25"/>
        <v>70126551.88480933</v>
      </c>
      <c r="M197">
        <v>50013496.932515301</v>
      </c>
      <c r="N197">
        <v>50013496.932515301</v>
      </c>
      <c r="O197">
        <v>50013496.932515301</v>
      </c>
      <c r="P197">
        <v>75111513.396089807</v>
      </c>
      <c r="Q197">
        <f t="shared" si="26"/>
        <v>56288001.048408926</v>
      </c>
      <c r="R197">
        <v>75111513.396089807</v>
      </c>
      <c r="S197">
        <v>75111513.396089807</v>
      </c>
      <c r="T197">
        <v>75111513.396089807</v>
      </c>
      <c r="U197">
        <v>118539954.44191299</v>
      </c>
      <c r="V197">
        <f t="shared" si="27"/>
        <v>85968623.657545611</v>
      </c>
      <c r="W197">
        <v>118539954.44191299</v>
      </c>
      <c r="X197">
        <v>118539954.44191299</v>
      </c>
      <c r="Y197">
        <v>118539954.44191299</v>
      </c>
      <c r="Z197">
        <v>148418893.04276499</v>
      </c>
      <c r="AA197">
        <f t="shared" si="28"/>
        <v>126009689.09212598</v>
      </c>
      <c r="AB197">
        <v>148418893.04276499</v>
      </c>
      <c r="AC197">
        <v>148418893.04276499</v>
      </c>
      <c r="AD197">
        <v>148418893.04276499</v>
      </c>
      <c r="AE197">
        <v>105178426.430048</v>
      </c>
      <c r="AF197">
        <f t="shared" si="29"/>
        <v>137608776.38958573</v>
      </c>
      <c r="AG197">
        <v>105178426.430048</v>
      </c>
      <c r="AH197">
        <v>105178426.430048</v>
      </c>
      <c r="AI197">
        <v>105178426.430048</v>
      </c>
      <c r="AJ197">
        <v>208313436.059048</v>
      </c>
      <c r="AK197">
        <f t="shared" si="30"/>
        <v>130962178.83729801</v>
      </c>
      <c r="AL197">
        <v>208313436.059048</v>
      </c>
      <c r="AM197">
        <v>208313436.059048</v>
      </c>
      <c r="AN197">
        <v>208313436.059048</v>
      </c>
      <c r="AO197">
        <v>155492241.10236201</v>
      </c>
      <c r="AP197">
        <f t="shared" si="31"/>
        <v>195108137.31987652</v>
      </c>
    </row>
    <row r="198" spans="3:42" x14ac:dyDescent="0.3">
      <c r="C198">
        <v>2580094092.76408</v>
      </c>
      <c r="D198">
        <v>2580094092.76408</v>
      </c>
      <c r="E198">
        <v>1187558460.3180201</v>
      </c>
      <c r="F198">
        <v>1187558460.3180201</v>
      </c>
      <c r="G198">
        <f t="shared" si="24"/>
        <v>1883826276.54105</v>
      </c>
      <c r="H198">
        <v>1187558460.3180201</v>
      </c>
      <c r="I198">
        <v>1187558460.3180201</v>
      </c>
      <c r="J198">
        <v>1729985088.6106</v>
      </c>
      <c r="K198">
        <v>1729985088.6106</v>
      </c>
      <c r="L198">
        <f t="shared" si="25"/>
        <v>1458771774.4643102</v>
      </c>
      <c r="M198">
        <v>1729985088.6106</v>
      </c>
      <c r="N198">
        <v>1729985088.6106</v>
      </c>
      <c r="O198">
        <v>834488292.36268198</v>
      </c>
      <c r="P198">
        <v>834488292.36268198</v>
      </c>
      <c r="Q198">
        <f t="shared" si="26"/>
        <v>1282236690.4866409</v>
      </c>
      <c r="R198">
        <v>834488292.36268198</v>
      </c>
      <c r="S198">
        <v>834488292.36268198</v>
      </c>
      <c r="T198">
        <v>1074908094.6590099</v>
      </c>
      <c r="U198">
        <v>1074908094.6590099</v>
      </c>
      <c r="V198">
        <f t="shared" si="27"/>
        <v>954698193.5108459</v>
      </c>
      <c r="W198">
        <v>1074908094.6590099</v>
      </c>
      <c r="X198">
        <v>1074908094.6590099</v>
      </c>
      <c r="Y198">
        <v>814579396.43818402</v>
      </c>
      <c r="Z198">
        <v>814579396.43818402</v>
      </c>
      <c r="AA198">
        <f t="shared" si="28"/>
        <v>944743745.54859686</v>
      </c>
      <c r="AB198">
        <v>814579396.43818402</v>
      </c>
      <c r="AC198">
        <v>814579396.43818402</v>
      </c>
      <c r="AD198">
        <v>444117450.33776999</v>
      </c>
      <c r="AE198">
        <v>444117450.33776999</v>
      </c>
      <c r="AF198">
        <f t="shared" si="29"/>
        <v>629348423.387977</v>
      </c>
      <c r="AG198">
        <v>444117450.33776999</v>
      </c>
      <c r="AH198">
        <v>444117450.33776999</v>
      </c>
      <c r="AI198">
        <v>478964401.29449803</v>
      </c>
      <c r="AJ198">
        <v>478964401.29449803</v>
      </c>
      <c r="AK198">
        <f t="shared" si="30"/>
        <v>461540925.81613398</v>
      </c>
      <c r="AL198">
        <v>478964401.29449803</v>
      </c>
      <c r="AM198">
        <v>478964401.29449803</v>
      </c>
      <c r="AN198">
        <v>523801984.378299</v>
      </c>
      <c r="AO198">
        <v>523801984.378299</v>
      </c>
      <c r="AP198">
        <f t="shared" si="31"/>
        <v>501383192.83639854</v>
      </c>
    </row>
    <row r="199" spans="3:42" x14ac:dyDescent="0.3">
      <c r="C199">
        <v>1068597.9142526099</v>
      </c>
      <c r="D199">
        <v>1068597.9142526099</v>
      </c>
      <c r="E199">
        <v>870925.68448500696</v>
      </c>
      <c r="F199">
        <v>870925.68448500696</v>
      </c>
      <c r="G199">
        <f t="shared" si="24"/>
        <v>969761.79936880851</v>
      </c>
      <c r="H199">
        <v>870925.68448500696</v>
      </c>
      <c r="I199">
        <v>870925.68448500696</v>
      </c>
      <c r="J199">
        <v>18482503.204976</v>
      </c>
      <c r="K199">
        <v>18482503.204976</v>
      </c>
      <c r="L199">
        <f t="shared" si="25"/>
        <v>9676714.4447305035</v>
      </c>
      <c r="M199">
        <v>18482503.204976</v>
      </c>
      <c r="N199">
        <v>18482503.204976</v>
      </c>
      <c r="O199">
        <v>38436542.953542702</v>
      </c>
      <c r="P199">
        <v>38436542.953542702</v>
      </c>
      <c r="Q199">
        <f t="shared" si="26"/>
        <v>28459523.079259351</v>
      </c>
      <c r="R199">
        <v>38436542.953542702</v>
      </c>
      <c r="S199">
        <v>38436542.953542702</v>
      </c>
      <c r="T199">
        <v>55864442.679375201</v>
      </c>
      <c r="U199">
        <v>55864442.679375201</v>
      </c>
      <c r="V199">
        <f t="shared" si="27"/>
        <v>47150492.816458955</v>
      </c>
      <c r="W199">
        <v>55864442.679375201</v>
      </c>
      <c r="X199">
        <v>55864442.679375201</v>
      </c>
      <c r="Y199">
        <v>90620871.8626156</v>
      </c>
      <c r="Z199">
        <v>90620871.8626156</v>
      </c>
      <c r="AA199">
        <f t="shared" si="28"/>
        <v>73242657.270995393</v>
      </c>
      <c r="AB199">
        <v>90620871.8626156</v>
      </c>
      <c r="AC199">
        <v>90620871.8626156</v>
      </c>
      <c r="AD199">
        <v>92852883.550558001</v>
      </c>
      <c r="AE199">
        <v>92852883.550558001</v>
      </c>
      <c r="AF199">
        <f t="shared" si="29"/>
        <v>91736877.706586808</v>
      </c>
      <c r="AG199">
        <v>92852883.550558001</v>
      </c>
      <c r="AH199">
        <v>92852883.550558001</v>
      </c>
      <c r="AI199">
        <v>145985401.45985401</v>
      </c>
      <c r="AJ199">
        <v>145985401.45985401</v>
      </c>
      <c r="AK199">
        <f t="shared" si="30"/>
        <v>119419142.505206</v>
      </c>
      <c r="AL199">
        <v>145985401.45985401</v>
      </c>
      <c r="AM199">
        <v>145985401.45985401</v>
      </c>
      <c r="AN199">
        <v>147319272.25889599</v>
      </c>
      <c r="AO199">
        <v>147319272.25889599</v>
      </c>
      <c r="AP199">
        <f t="shared" si="31"/>
        <v>146652336.859375</v>
      </c>
    </row>
    <row r="200" spans="3:42" x14ac:dyDescent="0.3">
      <c r="C200">
        <v>240760108.32010499</v>
      </c>
      <c r="D200">
        <v>240760108.32010499</v>
      </c>
      <c r="E200">
        <v>240760108.32010499</v>
      </c>
      <c r="F200">
        <v>259671936.08702999</v>
      </c>
      <c r="G200">
        <f t="shared" si="24"/>
        <v>245488065.26183623</v>
      </c>
      <c r="H200">
        <v>259671936.08702999</v>
      </c>
      <c r="I200">
        <v>259671936.08702999</v>
      </c>
      <c r="J200">
        <v>259671936.08702999</v>
      </c>
      <c r="K200">
        <v>133121073.187298</v>
      </c>
      <c r="L200">
        <f t="shared" si="25"/>
        <v>228034220.36209702</v>
      </c>
      <c r="M200">
        <v>133121073.187298</v>
      </c>
      <c r="N200">
        <v>133121073.187298</v>
      </c>
      <c r="O200">
        <v>133121073.187298</v>
      </c>
      <c r="P200">
        <v>222302374.511572</v>
      </c>
      <c r="Q200">
        <f t="shared" si="26"/>
        <v>155416398.51836652</v>
      </c>
      <c r="R200">
        <v>222302374.511572</v>
      </c>
      <c r="S200">
        <v>222302374.511572</v>
      </c>
      <c r="T200">
        <v>222302374.511572</v>
      </c>
      <c r="U200">
        <v>204785511.93848601</v>
      </c>
      <c r="V200">
        <f t="shared" si="27"/>
        <v>217923158.8683005</v>
      </c>
      <c r="W200">
        <v>204785511.93848601</v>
      </c>
      <c r="X200">
        <v>204785511.93848601</v>
      </c>
      <c r="Y200">
        <v>204785511.93848601</v>
      </c>
      <c r="Z200">
        <v>282719880.16263598</v>
      </c>
      <c r="AA200">
        <f t="shared" si="28"/>
        <v>224269103.99452353</v>
      </c>
      <c r="AB200">
        <v>282719880.16263598</v>
      </c>
      <c r="AC200">
        <v>282719880.16263598</v>
      </c>
      <c r="AD200">
        <v>282719880.16263598</v>
      </c>
      <c r="AE200">
        <v>202766085.387853</v>
      </c>
      <c r="AF200">
        <f t="shared" si="29"/>
        <v>262731431.46894023</v>
      </c>
      <c r="AG200">
        <v>202766085.387853</v>
      </c>
      <c r="AH200">
        <v>202766085.387853</v>
      </c>
      <c r="AI200">
        <v>202766085.387853</v>
      </c>
      <c r="AJ200">
        <v>101908443.048677</v>
      </c>
      <c r="AK200">
        <f t="shared" si="30"/>
        <v>177551674.80305898</v>
      </c>
      <c r="AL200">
        <v>101908443.048677</v>
      </c>
      <c r="AM200">
        <v>101908443.048677</v>
      </c>
      <c r="AN200">
        <v>101908443.048677</v>
      </c>
      <c r="AO200">
        <v>89117740.736808598</v>
      </c>
      <c r="AP200">
        <f t="shared" si="31"/>
        <v>98710767.470709905</v>
      </c>
    </row>
    <row r="201" spans="3:42" x14ac:dyDescent="0.3">
      <c r="C201">
        <v>46581793.1570834</v>
      </c>
      <c r="D201">
        <v>46581793.1570834</v>
      </c>
      <c r="E201">
        <v>104423895.22075801</v>
      </c>
      <c r="F201">
        <v>104423895.22075801</v>
      </c>
      <c r="G201">
        <f t="shared" si="24"/>
        <v>75502844.188920707</v>
      </c>
      <c r="H201">
        <v>104423895.22075801</v>
      </c>
      <c r="I201">
        <v>104423895.22075801</v>
      </c>
      <c r="J201">
        <v>117439023.813053</v>
      </c>
      <c r="K201">
        <v>117439023.813053</v>
      </c>
      <c r="L201">
        <f t="shared" si="25"/>
        <v>110931459.5169055</v>
      </c>
      <c r="M201">
        <v>117439023.813053</v>
      </c>
      <c r="N201">
        <v>117439023.813053</v>
      </c>
      <c r="O201">
        <v>160828791.29822701</v>
      </c>
      <c r="P201">
        <v>160828791.29822701</v>
      </c>
      <c r="Q201">
        <f t="shared" si="26"/>
        <v>139133907.55563998</v>
      </c>
      <c r="R201">
        <v>160828791.29822701</v>
      </c>
      <c r="S201">
        <v>160828791.29822701</v>
      </c>
      <c r="T201">
        <v>105970135.351714</v>
      </c>
      <c r="U201">
        <v>105970135.351714</v>
      </c>
      <c r="V201">
        <f t="shared" si="27"/>
        <v>133399463.32497051</v>
      </c>
      <c r="W201">
        <v>105970135.351714</v>
      </c>
      <c r="X201">
        <v>105970135.351714</v>
      </c>
      <c r="Y201">
        <v>117131669.410182</v>
      </c>
      <c r="Z201">
        <v>117131669.410182</v>
      </c>
      <c r="AA201">
        <f t="shared" si="28"/>
        <v>111550902.38094801</v>
      </c>
      <c r="AB201">
        <v>117131669.410182</v>
      </c>
      <c r="AC201">
        <v>117131669.410182</v>
      </c>
      <c r="AD201">
        <v>100618306.486389</v>
      </c>
      <c r="AE201">
        <v>100618306.486389</v>
      </c>
      <c r="AF201">
        <f t="shared" si="29"/>
        <v>108874987.94828549</v>
      </c>
      <c r="AG201">
        <v>100618306.486389</v>
      </c>
      <c r="AH201">
        <v>100618306.486389</v>
      </c>
      <c r="AI201">
        <v>82021513.987236202</v>
      </c>
      <c r="AJ201">
        <v>82021513.987236202</v>
      </c>
      <c r="AK201">
        <f t="shared" si="30"/>
        <v>91319910.236812606</v>
      </c>
      <c r="AL201">
        <v>82021513.987236202</v>
      </c>
      <c r="AM201">
        <v>82021513.987236202</v>
      </c>
      <c r="AN201">
        <v>90045031.174530298</v>
      </c>
      <c r="AO201">
        <v>90045031.174530298</v>
      </c>
      <c r="AP201">
        <f t="shared" si="31"/>
        <v>86033272.58088325</v>
      </c>
    </row>
    <row r="202" spans="3:42" x14ac:dyDescent="0.3">
      <c r="C202">
        <v>32878000</v>
      </c>
      <c r="D202">
        <v>32878000</v>
      </c>
      <c r="E202">
        <v>23824000</v>
      </c>
      <c r="F202">
        <v>23824000</v>
      </c>
      <c r="G202">
        <f t="shared" si="24"/>
        <v>28351000</v>
      </c>
      <c r="H202">
        <v>23824000</v>
      </c>
      <c r="I202">
        <v>23824000</v>
      </c>
      <c r="J202">
        <v>45585000</v>
      </c>
      <c r="K202">
        <v>45585000</v>
      </c>
      <c r="L202">
        <f t="shared" si="25"/>
        <v>34704500</v>
      </c>
      <c r="M202">
        <v>45585000</v>
      </c>
      <c r="N202">
        <v>45585000</v>
      </c>
      <c r="O202">
        <v>39987000</v>
      </c>
      <c r="P202">
        <v>39987000</v>
      </c>
      <c r="Q202">
        <f t="shared" si="26"/>
        <v>42786000</v>
      </c>
      <c r="R202">
        <v>39987000</v>
      </c>
      <c r="S202">
        <v>39987000</v>
      </c>
      <c r="T202">
        <v>15055000</v>
      </c>
      <c r="U202">
        <v>15055000</v>
      </c>
      <c r="V202">
        <f t="shared" si="27"/>
        <v>27521000</v>
      </c>
      <c r="W202">
        <v>15055000</v>
      </c>
      <c r="X202">
        <v>15055000</v>
      </c>
      <c r="Y202">
        <v>150787000</v>
      </c>
      <c r="Z202">
        <v>150787000</v>
      </c>
      <c r="AA202">
        <f t="shared" si="28"/>
        <v>82921000</v>
      </c>
      <c r="AB202">
        <v>150787000</v>
      </c>
      <c r="AC202">
        <v>150787000</v>
      </c>
      <c r="AD202">
        <v>85769000</v>
      </c>
      <c r="AE202">
        <v>85769000</v>
      </c>
      <c r="AF202">
        <f t="shared" si="29"/>
        <v>118278000</v>
      </c>
      <c r="AG202">
        <v>85769000</v>
      </c>
      <c r="AH202">
        <v>85769000</v>
      </c>
      <c r="AI202">
        <v>69208000</v>
      </c>
      <c r="AJ202">
        <v>69208000</v>
      </c>
      <c r="AK202">
        <f t="shared" si="30"/>
        <v>77488500</v>
      </c>
      <c r="AL202">
        <v>69208000</v>
      </c>
      <c r="AM202">
        <v>69208000</v>
      </c>
      <c r="AN202">
        <v>63359000</v>
      </c>
      <c r="AO202">
        <v>63359000</v>
      </c>
      <c r="AP202">
        <f t="shared" si="31"/>
        <v>66283500</v>
      </c>
    </row>
    <row r="203" spans="3:42" x14ac:dyDescent="0.3">
      <c r="C203">
        <v>30100000</v>
      </c>
      <c r="D203">
        <v>30100000</v>
      </c>
      <c r="E203">
        <v>30100000</v>
      </c>
      <c r="F203">
        <v>99000000</v>
      </c>
      <c r="G203">
        <f t="shared" si="24"/>
        <v>47325000</v>
      </c>
      <c r="H203">
        <v>99000000</v>
      </c>
      <c r="I203">
        <v>99000000</v>
      </c>
      <c r="J203">
        <v>99000000</v>
      </c>
      <c r="K203">
        <v>195000000</v>
      </c>
      <c r="L203">
        <f t="shared" si="25"/>
        <v>123000000</v>
      </c>
      <c r="M203">
        <v>195000000</v>
      </c>
      <c r="N203">
        <v>195000000</v>
      </c>
      <c r="O203">
        <v>195000000</v>
      </c>
      <c r="P203">
        <v>192000000</v>
      </c>
      <c r="Q203">
        <f t="shared" si="26"/>
        <v>194250000</v>
      </c>
      <c r="R203">
        <v>192000000</v>
      </c>
      <c r="S203">
        <v>192000000</v>
      </c>
      <c r="T203">
        <v>192000000</v>
      </c>
      <c r="U203">
        <v>756000000</v>
      </c>
      <c r="V203">
        <f t="shared" si="27"/>
        <v>333000000</v>
      </c>
      <c r="W203">
        <v>756000000</v>
      </c>
      <c r="X203">
        <v>756000000</v>
      </c>
      <c r="Y203">
        <v>756000000</v>
      </c>
      <c r="Z203">
        <v>319000000</v>
      </c>
      <c r="AA203">
        <f t="shared" si="28"/>
        <v>646750000</v>
      </c>
      <c r="AB203">
        <v>319000000</v>
      </c>
      <c r="AC203">
        <v>319000000</v>
      </c>
      <c r="AD203">
        <v>319000000</v>
      </c>
      <c r="AE203">
        <v>369000000</v>
      </c>
      <c r="AF203">
        <f t="shared" si="29"/>
        <v>331500000</v>
      </c>
      <c r="AG203">
        <v>369000000</v>
      </c>
      <c r="AH203">
        <v>369000000</v>
      </c>
      <c r="AI203">
        <v>369000000</v>
      </c>
      <c r="AJ203">
        <v>263000000</v>
      </c>
      <c r="AK203">
        <f t="shared" si="30"/>
        <v>342500000</v>
      </c>
      <c r="AL203">
        <v>263000000</v>
      </c>
      <c r="AM203">
        <v>263000000</v>
      </c>
      <c r="AN203">
        <v>263000000</v>
      </c>
      <c r="AO203">
        <v>322000000</v>
      </c>
      <c r="AP203">
        <f t="shared" si="31"/>
        <v>277750000</v>
      </c>
    </row>
    <row r="204" spans="3:42" x14ac:dyDescent="0.3">
      <c r="C204">
        <v>3069195.5076782</v>
      </c>
      <c r="D204">
        <v>3069195.5076782</v>
      </c>
      <c r="E204">
        <v>3069195.5076782</v>
      </c>
      <c r="F204">
        <v>3149168.1654676301</v>
      </c>
      <c r="G204">
        <f t="shared" si="24"/>
        <v>3089188.6721255574</v>
      </c>
      <c r="H204">
        <v>3149168.1654676301</v>
      </c>
      <c r="I204">
        <v>3149168.1654676301</v>
      </c>
      <c r="J204">
        <v>3149168.1654676301</v>
      </c>
      <c r="K204">
        <v>5440046.4037122997</v>
      </c>
      <c r="L204">
        <f t="shared" si="25"/>
        <v>3721887.7250287971</v>
      </c>
      <c r="M204">
        <v>5440046.4037122997</v>
      </c>
      <c r="N204">
        <v>5440046.4037122997</v>
      </c>
      <c r="O204">
        <v>5440046.4037122997</v>
      </c>
      <c r="P204">
        <v>1880384.8075961999</v>
      </c>
      <c r="Q204">
        <f t="shared" si="26"/>
        <v>4550131.0046832748</v>
      </c>
      <c r="R204">
        <v>1880384.8075961999</v>
      </c>
      <c r="S204">
        <v>1880384.8075961999</v>
      </c>
      <c r="T204">
        <v>1880384.8075961999</v>
      </c>
      <c r="U204">
        <v>1373615.5063291099</v>
      </c>
      <c r="V204">
        <f t="shared" si="27"/>
        <v>1753692.4822794273</v>
      </c>
      <c r="W204">
        <v>1373615.5063291099</v>
      </c>
      <c r="X204">
        <v>1373615.5063291099</v>
      </c>
      <c r="Y204">
        <v>1373615.5063291099</v>
      </c>
      <c r="Z204">
        <v>2420892.8571428601</v>
      </c>
      <c r="AA204">
        <f t="shared" si="28"/>
        <v>1635434.8440325474</v>
      </c>
      <c r="AB204">
        <v>2420892.8571428601</v>
      </c>
      <c r="AC204">
        <v>2420892.8571428601</v>
      </c>
      <c r="AD204">
        <v>2420892.8571428601</v>
      </c>
      <c r="AE204">
        <v>3383108.7151841898</v>
      </c>
      <c r="AF204">
        <f t="shared" si="29"/>
        <v>2661446.8216531924</v>
      </c>
      <c r="AG204">
        <v>3383108.7151841898</v>
      </c>
      <c r="AH204">
        <v>3383108.7151841898</v>
      </c>
      <c r="AI204">
        <v>3383108.7151841898</v>
      </c>
      <c r="AJ204">
        <v>2254354.2362885801</v>
      </c>
      <c r="AK204">
        <f t="shared" si="30"/>
        <v>3100920.0954602873</v>
      </c>
      <c r="AL204">
        <v>2254354.2362885801</v>
      </c>
      <c r="AM204">
        <v>2254354.2362885801</v>
      </c>
      <c r="AN204">
        <v>2254354.2362885801</v>
      </c>
      <c r="AO204">
        <v>4503352.9845246896</v>
      </c>
      <c r="AP204">
        <f t="shared" si="31"/>
        <v>2816603.9233476073</v>
      </c>
    </row>
    <row r="205" spans="3:42" x14ac:dyDescent="0.3">
      <c r="C205">
        <v>6021367.5213675201</v>
      </c>
      <c r="D205">
        <v>6021367.5213675201</v>
      </c>
      <c r="E205">
        <v>6021367.5213675201</v>
      </c>
      <c r="F205">
        <v>6021367.5213675201</v>
      </c>
      <c r="G205">
        <f t="shared" si="24"/>
        <v>6021367.5213675201</v>
      </c>
      <c r="H205">
        <v>18738537.699923798</v>
      </c>
      <c r="I205">
        <v>18738537.699923798</v>
      </c>
      <c r="J205">
        <v>18738537.699923798</v>
      </c>
      <c r="K205">
        <v>18738537.699923798</v>
      </c>
      <c r="L205">
        <f t="shared" si="25"/>
        <v>18738537.699923798</v>
      </c>
      <c r="M205">
        <v>19961913.058628801</v>
      </c>
      <c r="N205">
        <v>19961913.058628801</v>
      </c>
      <c r="O205">
        <v>19961913.058628801</v>
      </c>
      <c r="P205">
        <v>19961913.058628801</v>
      </c>
      <c r="Q205">
        <f t="shared" si="26"/>
        <v>19961913.058628801</v>
      </c>
      <c r="R205">
        <v>13222965.1985287</v>
      </c>
      <c r="S205">
        <v>13222965.1985287</v>
      </c>
      <c r="T205">
        <v>13222965.1985287</v>
      </c>
      <c r="U205">
        <v>13222965.1985287</v>
      </c>
      <c r="V205">
        <f t="shared" si="27"/>
        <v>13222965.1985287</v>
      </c>
      <c r="W205">
        <v>14219208.913649</v>
      </c>
      <c r="X205">
        <v>14219208.913649</v>
      </c>
      <c r="Y205">
        <v>14219208.913649</v>
      </c>
      <c r="Z205">
        <v>14219208.913649</v>
      </c>
      <c r="AA205">
        <f t="shared" si="28"/>
        <v>14219208.913649</v>
      </c>
      <c r="AB205">
        <v>11080467.345716</v>
      </c>
      <c r="AC205">
        <v>11080467.345716</v>
      </c>
      <c r="AD205">
        <v>17061695.730607301</v>
      </c>
      <c r="AE205">
        <v>17061695.730607301</v>
      </c>
      <c r="AF205">
        <f t="shared" si="29"/>
        <v>14071081.53816165</v>
      </c>
      <c r="AG205">
        <v>17061695.730607301</v>
      </c>
      <c r="AH205">
        <v>17061695.730607301</v>
      </c>
      <c r="AI205">
        <v>23357724.362845801</v>
      </c>
      <c r="AJ205">
        <v>23357724.362845801</v>
      </c>
      <c r="AK205">
        <f t="shared" si="30"/>
        <v>20209710.046726551</v>
      </c>
      <c r="AL205">
        <v>23357724.362845801</v>
      </c>
      <c r="AM205">
        <v>23357724.362845801</v>
      </c>
      <c r="AN205">
        <v>20754920.904554602</v>
      </c>
      <c r="AO205">
        <v>20754920.904554602</v>
      </c>
      <c r="AP205">
        <f t="shared" si="31"/>
        <v>22056322.633700203</v>
      </c>
    </row>
    <row r="206" spans="3:42" x14ac:dyDescent="0.3">
      <c r="C206">
        <v>62076785.881034598</v>
      </c>
      <c r="D206">
        <v>62076785.881034598</v>
      </c>
      <c r="E206">
        <v>45290336.562978096</v>
      </c>
      <c r="F206">
        <v>45290336.562978096</v>
      </c>
      <c r="G206">
        <f t="shared" si="24"/>
        <v>53683561.222006343</v>
      </c>
      <c r="H206">
        <v>45290336.562978096</v>
      </c>
      <c r="I206">
        <v>45290336.562978096</v>
      </c>
      <c r="J206">
        <v>47400339.616233699</v>
      </c>
      <c r="K206">
        <v>47400339.616233699</v>
      </c>
      <c r="L206">
        <f t="shared" si="25"/>
        <v>46345338.089605898</v>
      </c>
      <c r="M206">
        <v>47400339.616233699</v>
      </c>
      <c r="N206">
        <v>47400339.616233699</v>
      </c>
      <c r="O206">
        <v>71263400.460875705</v>
      </c>
      <c r="P206">
        <v>71263400.460875705</v>
      </c>
      <c r="Q206">
        <f t="shared" si="26"/>
        <v>59331870.038554698</v>
      </c>
      <c r="R206">
        <v>71263400.460875705</v>
      </c>
      <c r="S206">
        <v>71263400.460875705</v>
      </c>
      <c r="T206">
        <v>77412646.701740205</v>
      </c>
      <c r="U206">
        <v>77412646.701740205</v>
      </c>
      <c r="V206">
        <f t="shared" si="27"/>
        <v>74338023.581307948</v>
      </c>
      <c r="W206">
        <v>77412646.701740205</v>
      </c>
      <c r="X206">
        <v>77412646.701740205</v>
      </c>
      <c r="Y206">
        <v>69765065.268564105</v>
      </c>
      <c r="Z206">
        <v>69765065.268564105</v>
      </c>
      <c r="AA206">
        <f t="shared" si="28"/>
        <v>73588855.985152155</v>
      </c>
      <c r="AB206">
        <v>69765065.268564105</v>
      </c>
      <c r="AC206">
        <v>69765065.268564105</v>
      </c>
      <c r="AD206">
        <v>19682068.550811801</v>
      </c>
      <c r="AE206">
        <v>19682068.550811801</v>
      </c>
      <c r="AF206">
        <f t="shared" si="29"/>
        <v>44723566.909687951</v>
      </c>
      <c r="AG206">
        <v>19682068.550811801</v>
      </c>
      <c r="AH206">
        <v>19682068.550811801</v>
      </c>
      <c r="AI206">
        <v>17425015.098441798</v>
      </c>
      <c r="AJ206">
        <v>17425015.098441798</v>
      </c>
      <c r="AK206">
        <f t="shared" si="30"/>
        <v>18553541.8246268</v>
      </c>
      <c r="AL206">
        <v>17425015.098441798</v>
      </c>
      <c r="AM206">
        <v>17425015.098441798</v>
      </c>
      <c r="AN206">
        <v>16868053.933538601</v>
      </c>
      <c r="AO206">
        <v>16868053.933538601</v>
      </c>
      <c r="AP206">
        <f t="shared" si="31"/>
        <v>17146534.515990198</v>
      </c>
    </row>
    <row r="207" spans="3:42" x14ac:dyDescent="0.3">
      <c r="C207">
        <v>265171950.565813</v>
      </c>
      <c r="D207">
        <v>149937564.281872</v>
      </c>
      <c r="E207">
        <v>149937564.281872</v>
      </c>
      <c r="F207">
        <v>149937564.281872</v>
      </c>
      <c r="G207">
        <f t="shared" si="24"/>
        <v>178746160.85285726</v>
      </c>
      <c r="H207">
        <v>149937564.281872</v>
      </c>
      <c r="I207">
        <v>184189343.80677599</v>
      </c>
      <c r="J207">
        <v>184189343.80677599</v>
      </c>
      <c r="K207">
        <v>184189343.80677599</v>
      </c>
      <c r="L207">
        <f t="shared" si="25"/>
        <v>175626398.92554998</v>
      </c>
      <c r="M207">
        <v>184189343.80677599</v>
      </c>
      <c r="N207">
        <v>184189343.80677599</v>
      </c>
      <c r="O207">
        <v>66050973.851030096</v>
      </c>
      <c r="P207">
        <v>66050973.851030096</v>
      </c>
      <c r="Q207">
        <f t="shared" si="26"/>
        <v>125120158.82890305</v>
      </c>
      <c r="R207">
        <v>66050973.851030096</v>
      </c>
      <c r="S207">
        <v>66050973.851030096</v>
      </c>
      <c r="T207">
        <v>12908498.270098399</v>
      </c>
      <c r="U207">
        <v>12908498.270098399</v>
      </c>
      <c r="V207">
        <f t="shared" si="27"/>
        <v>39479736.060564242</v>
      </c>
      <c r="W207">
        <v>12908498.270098399</v>
      </c>
      <c r="X207">
        <v>12908498.270098399</v>
      </c>
      <c r="Y207">
        <v>72314900.080321297</v>
      </c>
      <c r="Z207">
        <v>72314900.080321297</v>
      </c>
      <c r="AA207">
        <f t="shared" si="28"/>
        <v>42611699.17520985</v>
      </c>
      <c r="AB207">
        <v>72314900.080321297</v>
      </c>
      <c r="AC207">
        <v>72314900.080321297</v>
      </c>
      <c r="AD207">
        <v>179992760.600777</v>
      </c>
      <c r="AE207">
        <v>179992760.600777</v>
      </c>
      <c r="AF207">
        <f t="shared" si="29"/>
        <v>126153830.34054914</v>
      </c>
      <c r="AG207">
        <v>179992760.600777</v>
      </c>
      <c r="AH207">
        <v>191552746.37617099</v>
      </c>
      <c r="AI207">
        <v>191552746.37617099</v>
      </c>
      <c r="AJ207">
        <v>191552746.37617099</v>
      </c>
      <c r="AK207">
        <f t="shared" si="30"/>
        <v>188662749.9323225</v>
      </c>
      <c r="AL207">
        <v>191552746.37617099</v>
      </c>
      <c r="AM207">
        <v>334129165.42162901</v>
      </c>
      <c r="AN207">
        <v>334129165.42162901</v>
      </c>
      <c r="AO207">
        <v>334129165.42162901</v>
      </c>
      <c r="AP207">
        <f t="shared" si="31"/>
        <v>298485060.66026449</v>
      </c>
    </row>
    <row r="208" spans="3:42" x14ac:dyDescent="0.3">
      <c r="D208">
        <v>11969587.5357907</v>
      </c>
      <c r="E208">
        <v>11969587.5357907</v>
      </c>
      <c r="F208">
        <v>11969587.5357907</v>
      </c>
      <c r="G208">
        <f t="shared" si="24"/>
        <v>11969587.535790702</v>
      </c>
      <c r="H208">
        <v>11969587.5357907</v>
      </c>
      <c r="I208">
        <v>8461578.0203391593</v>
      </c>
      <c r="J208">
        <v>8461578.0203391593</v>
      </c>
      <c r="K208">
        <v>8461578.0203391593</v>
      </c>
      <c r="L208">
        <f t="shared" si="25"/>
        <v>9338580.3992020451</v>
      </c>
      <c r="M208">
        <v>8461578.0203391593</v>
      </c>
      <c r="N208">
        <v>52386381.123365</v>
      </c>
      <c r="O208">
        <v>52386381.123365</v>
      </c>
      <c r="P208">
        <v>52386381.123365</v>
      </c>
      <c r="Q208">
        <f t="shared" si="26"/>
        <v>41405180.347608536</v>
      </c>
      <c r="R208">
        <v>52386381.123365</v>
      </c>
      <c r="S208">
        <v>61205047.807068497</v>
      </c>
      <c r="T208">
        <v>61205047.807068497</v>
      </c>
      <c r="U208">
        <v>61205047.807068497</v>
      </c>
      <c r="V208">
        <f t="shared" si="27"/>
        <v>59000381.136142619</v>
      </c>
      <c r="W208">
        <v>61205047.807068497</v>
      </c>
      <c r="X208">
        <v>61205047.807068497</v>
      </c>
      <c r="Y208">
        <v>53368802.558943398</v>
      </c>
      <c r="Z208">
        <v>53368802.558943398</v>
      </c>
      <c r="AA208">
        <f t="shared" si="28"/>
        <v>57286925.183005944</v>
      </c>
      <c r="AB208">
        <v>53368802.558943398</v>
      </c>
      <c r="AC208">
        <v>45283113.541331597</v>
      </c>
      <c r="AD208">
        <v>45283113.541331597</v>
      </c>
      <c r="AE208">
        <v>45283113.541331597</v>
      </c>
      <c r="AF208">
        <f t="shared" si="29"/>
        <v>47304535.795734547</v>
      </c>
      <c r="AG208">
        <v>45283113.541331597</v>
      </c>
      <c r="AH208">
        <v>45231840.949768901</v>
      </c>
      <c r="AI208">
        <v>45231840.949768901</v>
      </c>
      <c r="AJ208">
        <v>45231840.949768901</v>
      </c>
      <c r="AK208">
        <f t="shared" si="30"/>
        <v>45244659.097659573</v>
      </c>
      <c r="AL208">
        <v>45231840.949768901</v>
      </c>
      <c r="AM208">
        <v>44976774.193548404</v>
      </c>
      <c r="AN208">
        <v>44976774.193548404</v>
      </c>
      <c r="AO208">
        <v>44976774.193548404</v>
      </c>
      <c r="AP208">
        <f t="shared" si="31"/>
        <v>45040540.882603534</v>
      </c>
    </row>
    <row r="209" spans="3:42" x14ac:dyDescent="0.3">
      <c r="C209">
        <v>1203953.52305544</v>
      </c>
      <c r="D209">
        <v>911684.95956618001</v>
      </c>
      <c r="E209">
        <v>911684.95956618001</v>
      </c>
      <c r="F209">
        <v>911684.95956618001</v>
      </c>
      <c r="G209">
        <f t="shared" si="24"/>
        <v>984752.10043849505</v>
      </c>
      <c r="H209">
        <v>911684.95956618001</v>
      </c>
      <c r="I209">
        <v>1233818.5033187701</v>
      </c>
      <c r="J209">
        <v>1233818.5033187701</v>
      </c>
      <c r="K209">
        <v>1233818.5033187701</v>
      </c>
      <c r="L209">
        <f t="shared" si="25"/>
        <v>1153285.1173806225</v>
      </c>
      <c r="M209">
        <v>1233818.5033187701</v>
      </c>
      <c r="N209">
        <v>2750018.2361952001</v>
      </c>
      <c r="O209">
        <v>2750018.2361952001</v>
      </c>
      <c r="P209">
        <v>2750018.2361952001</v>
      </c>
      <c r="Q209">
        <f t="shared" si="26"/>
        <v>2370968.3029760923</v>
      </c>
      <c r="R209">
        <v>2750018.2361952001</v>
      </c>
      <c r="S209">
        <v>992437.90274108597</v>
      </c>
      <c r="T209">
        <v>992437.90274108597</v>
      </c>
      <c r="U209">
        <v>992437.90274108597</v>
      </c>
      <c r="V209">
        <f t="shared" si="27"/>
        <v>1431832.9861046143</v>
      </c>
      <c r="W209">
        <v>992437.90274108597</v>
      </c>
      <c r="X209">
        <v>5218122.6020729505</v>
      </c>
      <c r="Y209">
        <v>5218122.6020729505</v>
      </c>
      <c r="Z209">
        <v>5218122.6020729505</v>
      </c>
      <c r="AA209">
        <f t="shared" si="28"/>
        <v>4161701.4272399843</v>
      </c>
      <c r="AB209">
        <v>5218122.6020729505</v>
      </c>
      <c r="AC209">
        <v>1436227.6770784601</v>
      </c>
      <c r="AD209">
        <v>1436227.6770784601</v>
      </c>
      <c r="AE209">
        <v>1436227.6770784601</v>
      </c>
      <c r="AF209">
        <f t="shared" si="29"/>
        <v>2381701.4083270826</v>
      </c>
      <c r="AG209">
        <v>1436227.6770784601</v>
      </c>
      <c r="AH209">
        <v>3069268.6084142402</v>
      </c>
      <c r="AI209">
        <v>3069268.6084142402</v>
      </c>
      <c r="AJ209">
        <v>3069268.6084142402</v>
      </c>
      <c r="AK209">
        <f t="shared" si="30"/>
        <v>2661008.375580295</v>
      </c>
      <c r="AL209">
        <v>3069268.6084142402</v>
      </c>
      <c r="AM209">
        <v>2873282.1405953099</v>
      </c>
      <c r="AN209">
        <v>2873282.1405953099</v>
      </c>
      <c r="AO209">
        <v>2873282.1405953099</v>
      </c>
      <c r="AP209">
        <f t="shared" si="31"/>
        <v>2922278.7575500421</v>
      </c>
    </row>
    <row r="210" spans="3:42" x14ac:dyDescent="0.3">
      <c r="C210">
        <v>1887278.4956004201</v>
      </c>
      <c r="D210">
        <v>4633017.2036135904</v>
      </c>
      <c r="E210">
        <v>4633017.2036135904</v>
      </c>
      <c r="F210">
        <v>4633017.2036135904</v>
      </c>
      <c r="G210">
        <f t="shared" si="24"/>
        <v>3946582.5266102981</v>
      </c>
      <c r="H210">
        <v>4633017.2036135904</v>
      </c>
      <c r="I210">
        <v>8535120.9406051692</v>
      </c>
      <c r="J210">
        <v>8535120.9406051692</v>
      </c>
      <c r="K210">
        <v>8535120.9406051692</v>
      </c>
      <c r="L210">
        <f t="shared" si="25"/>
        <v>7559595.0063572749</v>
      </c>
      <c r="M210">
        <v>8535120.9406051692</v>
      </c>
      <c r="N210">
        <v>4383981.3261361197</v>
      </c>
      <c r="O210">
        <v>4383981.3261361197</v>
      </c>
      <c r="P210">
        <v>4383981.3261361197</v>
      </c>
      <c r="Q210">
        <f t="shared" si="26"/>
        <v>5421766.2297533825</v>
      </c>
      <c r="R210">
        <v>4383981.3261361197</v>
      </c>
      <c r="S210">
        <v>3221928.6842509899</v>
      </c>
      <c r="T210">
        <v>3221928.6842509899</v>
      </c>
      <c r="U210">
        <v>3221928.6842509899</v>
      </c>
      <c r="V210">
        <f t="shared" si="27"/>
        <v>3512441.8447222724</v>
      </c>
      <c r="W210">
        <v>3221928.6842509899</v>
      </c>
      <c r="X210">
        <v>13750501.059382699</v>
      </c>
      <c r="Y210">
        <v>13750501.059382699</v>
      </c>
      <c r="Z210">
        <v>13750501.059382699</v>
      </c>
      <c r="AA210">
        <f t="shared" si="28"/>
        <v>11118357.965599772</v>
      </c>
      <c r="AB210">
        <v>13750501.059382699</v>
      </c>
      <c r="AC210">
        <v>6893184.40238111</v>
      </c>
      <c r="AD210">
        <v>6893184.40238111</v>
      </c>
      <c r="AE210">
        <v>6893184.40238111</v>
      </c>
      <c r="AF210">
        <f t="shared" si="29"/>
        <v>8607513.5666315071</v>
      </c>
      <c r="AG210">
        <v>6893184.40238111</v>
      </c>
      <c r="AH210">
        <v>4034951.4563106801</v>
      </c>
      <c r="AI210">
        <v>4034951.4563106801</v>
      </c>
      <c r="AJ210">
        <v>4034951.4563106801</v>
      </c>
      <c r="AK210">
        <f t="shared" si="30"/>
        <v>4749509.6928282874</v>
      </c>
      <c r="AL210">
        <v>4034951.4563106801</v>
      </c>
      <c r="AM210">
        <v>4409436.3521215999</v>
      </c>
      <c r="AN210">
        <v>4409436.3521215999</v>
      </c>
      <c r="AO210">
        <v>4409436.3521215999</v>
      </c>
      <c r="AP210">
        <f t="shared" si="31"/>
        <v>4315815.1281688698</v>
      </c>
    </row>
    <row r="211" spans="3:42" x14ac:dyDescent="0.3">
      <c r="C211">
        <v>327930000</v>
      </c>
      <c r="D211">
        <v>420659000</v>
      </c>
      <c r="E211">
        <v>420659000</v>
      </c>
      <c r="F211">
        <v>420659000</v>
      </c>
      <c r="G211">
        <f t="shared" si="24"/>
        <v>397476750</v>
      </c>
      <c r="H211">
        <v>420659000</v>
      </c>
      <c r="I211">
        <v>97110000</v>
      </c>
      <c r="J211">
        <v>97110000</v>
      </c>
      <c r="K211">
        <v>97110000</v>
      </c>
      <c r="L211">
        <f t="shared" si="25"/>
        <v>177997250</v>
      </c>
      <c r="M211">
        <v>97110000</v>
      </c>
      <c r="N211">
        <v>136168000</v>
      </c>
      <c r="O211">
        <v>136168000</v>
      </c>
      <c r="P211">
        <v>136168000</v>
      </c>
      <c r="Q211">
        <f t="shared" si="26"/>
        <v>126403500</v>
      </c>
      <c r="R211">
        <v>136168000</v>
      </c>
      <c r="S211">
        <v>171341000</v>
      </c>
      <c r="T211">
        <v>171341000</v>
      </c>
      <c r="U211">
        <v>171341000</v>
      </c>
      <c r="V211">
        <f t="shared" si="27"/>
        <v>162547750</v>
      </c>
      <c r="W211">
        <v>171341000</v>
      </c>
      <c r="X211">
        <v>273358000</v>
      </c>
      <c r="Y211">
        <v>273358000</v>
      </c>
      <c r="Z211">
        <v>273358000</v>
      </c>
      <c r="AA211">
        <f t="shared" si="28"/>
        <v>247853750</v>
      </c>
      <c r="AB211">
        <v>273358000</v>
      </c>
      <c r="AC211">
        <v>186988000</v>
      </c>
      <c r="AD211">
        <v>186988000</v>
      </c>
      <c r="AE211">
        <v>186988000</v>
      </c>
      <c r="AF211">
        <f t="shared" si="29"/>
        <v>208580500</v>
      </c>
      <c r="AG211">
        <v>186988000</v>
      </c>
      <c r="AH211">
        <v>186988000</v>
      </c>
      <c r="AI211">
        <v>309192000</v>
      </c>
      <c r="AJ211">
        <v>309192000</v>
      </c>
      <c r="AK211">
        <f t="shared" si="30"/>
        <v>248090000</v>
      </c>
      <c r="AL211">
        <v>309192000</v>
      </c>
      <c r="AM211">
        <v>502024000</v>
      </c>
      <c r="AN211">
        <v>502024000</v>
      </c>
      <c r="AO211">
        <v>502024000</v>
      </c>
      <c r="AP211">
        <f t="shared" si="31"/>
        <v>453816000</v>
      </c>
    </row>
    <row r="212" spans="3:42" x14ac:dyDescent="0.3">
      <c r="C212">
        <v>42478679.989695899</v>
      </c>
      <c r="D212">
        <v>16066967.404302699</v>
      </c>
      <c r="E212">
        <v>16066967.404302699</v>
      </c>
      <c r="F212">
        <v>16066967.404302699</v>
      </c>
      <c r="G212">
        <f t="shared" si="24"/>
        <v>22669895.550650999</v>
      </c>
      <c r="H212">
        <v>16066967.404302699</v>
      </c>
      <c r="I212">
        <v>31980311.687626202</v>
      </c>
      <c r="J212">
        <v>31980311.687626202</v>
      </c>
      <c r="K212">
        <v>31980311.687626202</v>
      </c>
      <c r="L212">
        <f t="shared" si="25"/>
        <v>28001975.616795324</v>
      </c>
      <c r="M212">
        <v>31980311.687626202</v>
      </c>
      <c r="N212">
        <v>34104602.815668501</v>
      </c>
      <c r="O212">
        <v>34104602.815668501</v>
      </c>
      <c r="P212">
        <v>34104602.815668501</v>
      </c>
      <c r="Q212">
        <f t="shared" si="26"/>
        <v>33573530.033657923</v>
      </c>
      <c r="R212">
        <v>34104602.815668501</v>
      </c>
      <c r="S212">
        <v>25859297.4657888</v>
      </c>
      <c r="T212">
        <v>25859297.4657888</v>
      </c>
      <c r="U212">
        <v>25859297.4657888</v>
      </c>
      <c r="V212">
        <f t="shared" si="27"/>
        <v>27920623.803258725</v>
      </c>
      <c r="W212">
        <v>25859297.4657888</v>
      </c>
      <c r="X212">
        <v>72868350.226192504</v>
      </c>
      <c r="Y212">
        <v>72868350.226192504</v>
      </c>
      <c r="Z212">
        <v>72868350.226192504</v>
      </c>
      <c r="AA212">
        <f t="shared" si="28"/>
        <v>61116087.036091574</v>
      </c>
      <c r="AB212">
        <v>72868350.226192504</v>
      </c>
      <c r="AC212">
        <v>86950705.638418794</v>
      </c>
      <c r="AD212">
        <v>86950705.638418794</v>
      </c>
      <c r="AE212">
        <v>86950705.638418794</v>
      </c>
      <c r="AF212">
        <f t="shared" si="29"/>
        <v>83430116.785362214</v>
      </c>
      <c r="AG212">
        <v>86950705.638418794</v>
      </c>
      <c r="AH212">
        <v>97117152.103559896</v>
      </c>
      <c r="AI212">
        <v>97117152.103559896</v>
      </c>
      <c r="AJ212">
        <v>97117152.103559896</v>
      </c>
      <c r="AK212">
        <f t="shared" si="30"/>
        <v>94575540.487274632</v>
      </c>
      <c r="AL212">
        <v>97117152.103559896</v>
      </c>
      <c r="AM212">
        <v>94275121.384842694</v>
      </c>
      <c r="AN212">
        <v>94275121.384842694</v>
      </c>
      <c r="AO212">
        <v>94275121.384842694</v>
      </c>
      <c r="AP212">
        <f t="shared" si="31"/>
        <v>94985629.064521998</v>
      </c>
    </row>
    <row r="213" spans="3:42" x14ac:dyDescent="0.3">
      <c r="C213">
        <v>1144761.9047619</v>
      </c>
      <c r="D213">
        <v>703693.77057174197</v>
      </c>
      <c r="E213">
        <v>703693.77057174197</v>
      </c>
      <c r="F213">
        <v>703693.77057174197</v>
      </c>
      <c r="G213">
        <f t="shared" si="24"/>
        <v>813960.80411928147</v>
      </c>
      <c r="H213">
        <v>703693.77057174197</v>
      </c>
      <c r="I213">
        <v>963890.45736871799</v>
      </c>
      <c r="J213">
        <v>963890.45736871799</v>
      </c>
      <c r="K213">
        <v>963890.45736871799</v>
      </c>
      <c r="L213">
        <f t="shared" si="25"/>
        <v>898841.28566947405</v>
      </c>
      <c r="M213">
        <v>963890.45736871799</v>
      </c>
      <c r="N213">
        <v>2165468.0534918299</v>
      </c>
      <c r="O213">
        <v>2165468.0534918299</v>
      </c>
      <c r="P213">
        <v>2165468.0534918299</v>
      </c>
      <c r="Q213">
        <f t="shared" si="26"/>
        <v>1865073.654461052</v>
      </c>
      <c r="R213">
        <v>2165468.0534918299</v>
      </c>
      <c r="S213">
        <v>1005704.4079516</v>
      </c>
      <c r="T213">
        <v>1005704.4079516</v>
      </c>
      <c r="U213">
        <v>1005704.4079516</v>
      </c>
      <c r="V213">
        <f t="shared" si="27"/>
        <v>1295645.3193366574</v>
      </c>
      <c r="W213">
        <v>1005704.4079516</v>
      </c>
      <c r="X213">
        <v>5016616.67666467</v>
      </c>
      <c r="Y213">
        <v>5016616.67666467</v>
      </c>
      <c r="Z213">
        <v>5016616.67666467</v>
      </c>
      <c r="AA213">
        <f t="shared" si="28"/>
        <v>4013888.609486402</v>
      </c>
      <c r="AB213">
        <v>5016616.67666467</v>
      </c>
      <c r="AC213">
        <v>3321644.7517494201</v>
      </c>
      <c r="AD213">
        <v>3321644.7517494201</v>
      </c>
      <c r="AE213">
        <v>3321644.7517494201</v>
      </c>
      <c r="AF213">
        <f t="shared" si="29"/>
        <v>3745387.7329782327</v>
      </c>
      <c r="AG213">
        <v>3321644.7517494201</v>
      </c>
      <c r="AH213">
        <v>6322151.4911167501</v>
      </c>
      <c r="AI213">
        <v>6322151.4911167501</v>
      </c>
      <c r="AJ213">
        <v>6322151.4911167501</v>
      </c>
      <c r="AK213">
        <f t="shared" si="30"/>
        <v>5572024.8062749179</v>
      </c>
      <c r="AL213">
        <v>6322151.4911167501</v>
      </c>
      <c r="AM213">
        <v>1640222.3675605</v>
      </c>
      <c r="AN213">
        <v>1640222.3675605</v>
      </c>
      <c r="AO213">
        <v>1640222.3675605</v>
      </c>
      <c r="AP213">
        <f t="shared" si="31"/>
        <v>2810704.6484495625</v>
      </c>
    </row>
    <row r="214" spans="3:42" x14ac:dyDescent="0.3">
      <c r="C214">
        <v>116008805.03144699</v>
      </c>
      <c r="D214">
        <v>116008805.03144699</v>
      </c>
      <c r="E214">
        <v>116008805.03144699</v>
      </c>
      <c r="F214">
        <v>158786426.957831</v>
      </c>
      <c r="G214">
        <f t="shared" si="24"/>
        <v>126703210.51304299</v>
      </c>
      <c r="H214">
        <v>158786426.957831</v>
      </c>
      <c r="I214">
        <v>158786426.957831</v>
      </c>
      <c r="J214">
        <v>158786426.957831</v>
      </c>
      <c r="K214">
        <v>125202185.79234999</v>
      </c>
      <c r="L214">
        <f t="shared" si="25"/>
        <v>150390366.66646075</v>
      </c>
      <c r="M214">
        <v>125202185.79234999</v>
      </c>
      <c r="N214">
        <v>125202185.79234999</v>
      </c>
      <c r="O214">
        <v>125202185.79234999</v>
      </c>
      <c r="P214">
        <v>173634385.90049601</v>
      </c>
      <c r="Q214">
        <f t="shared" si="26"/>
        <v>137310235.81938648</v>
      </c>
      <c r="R214">
        <v>173634385.90049601</v>
      </c>
      <c r="S214">
        <v>173634385.90049601</v>
      </c>
      <c r="T214">
        <v>173634385.90049601</v>
      </c>
      <c r="U214">
        <v>171579344.44240999</v>
      </c>
      <c r="V214">
        <f t="shared" si="27"/>
        <v>173120625.5359745</v>
      </c>
      <c r="W214">
        <v>171579344.44240999</v>
      </c>
      <c r="X214">
        <v>171579344.44240999</v>
      </c>
      <c r="Y214">
        <v>171579344.44240999</v>
      </c>
      <c r="Z214">
        <v>245392731.086968</v>
      </c>
      <c r="AA214">
        <f t="shared" si="28"/>
        <v>190032691.10354948</v>
      </c>
      <c r="AB214">
        <v>245392731.086968</v>
      </c>
      <c r="AC214">
        <v>245392731.086968</v>
      </c>
      <c r="AD214">
        <v>245392731.086968</v>
      </c>
      <c r="AE214">
        <v>122435398.373326</v>
      </c>
      <c r="AF214">
        <f t="shared" si="29"/>
        <v>214653397.90855753</v>
      </c>
      <c r="AG214">
        <v>122435398.373326</v>
      </c>
      <c r="AH214">
        <v>122435398.373326</v>
      </c>
      <c r="AI214">
        <v>122435398.373326</v>
      </c>
      <c r="AJ214">
        <v>204899615.67142799</v>
      </c>
      <c r="AK214">
        <f t="shared" si="30"/>
        <v>143051452.69785151</v>
      </c>
      <c r="AL214">
        <v>204899615.67142799</v>
      </c>
      <c r="AM214">
        <v>204899615.67142799</v>
      </c>
      <c r="AN214">
        <v>204899615.67142799</v>
      </c>
      <c r="AO214">
        <v>77574742.308110893</v>
      </c>
      <c r="AP214">
        <f t="shared" si="31"/>
        <v>173068397.33059871</v>
      </c>
    </row>
    <row r="215" spans="3:42" x14ac:dyDescent="0.3">
      <c r="C215">
        <v>-29733.534439416799</v>
      </c>
      <c r="D215">
        <v>1574353.97367138</v>
      </c>
      <c r="E215">
        <v>1574353.97367138</v>
      </c>
      <c r="F215">
        <v>1574353.97367138</v>
      </c>
      <c r="G215">
        <f t="shared" si="24"/>
        <v>1173332.0966436807</v>
      </c>
      <c r="H215">
        <v>1574353.97367138</v>
      </c>
      <c r="I215">
        <v>94696.1325966851</v>
      </c>
      <c r="J215">
        <v>94696.1325966851</v>
      </c>
      <c r="K215">
        <v>94696.1325966851</v>
      </c>
      <c r="L215">
        <f t="shared" si="25"/>
        <v>464610.59286535881</v>
      </c>
      <c r="M215">
        <v>94696.1325966851</v>
      </c>
      <c r="N215">
        <v>617225.05800464097</v>
      </c>
      <c r="O215">
        <v>617225.05800464097</v>
      </c>
      <c r="P215">
        <v>617225.05800464097</v>
      </c>
      <c r="Q215">
        <f t="shared" si="26"/>
        <v>486592.826652652</v>
      </c>
      <c r="R215">
        <v>617225.05800464097</v>
      </c>
      <c r="S215">
        <v>96387.2082973207</v>
      </c>
      <c r="T215">
        <v>96387.2082973207</v>
      </c>
      <c r="U215">
        <v>96387.2082973207</v>
      </c>
      <c r="V215">
        <f t="shared" si="27"/>
        <v>226596.67072415072</v>
      </c>
      <c r="W215">
        <v>96387.2082973207</v>
      </c>
      <c r="X215">
        <v>454201.754385965</v>
      </c>
      <c r="Y215">
        <v>454201.754385965</v>
      </c>
      <c r="Z215">
        <v>454201.754385965</v>
      </c>
      <c r="AA215">
        <f t="shared" si="28"/>
        <v>364748.11786380393</v>
      </c>
      <c r="AB215">
        <v>454201.754385965</v>
      </c>
      <c r="AC215">
        <v>1039258.85657334</v>
      </c>
      <c r="AD215">
        <v>1039258.85657334</v>
      </c>
      <c r="AE215">
        <v>1039258.85657334</v>
      </c>
      <c r="AF215">
        <f t="shared" si="29"/>
        <v>892994.58102649625</v>
      </c>
      <c r="AG215">
        <v>1039258.85657334</v>
      </c>
      <c r="AH215">
        <v>368290.39812646399</v>
      </c>
      <c r="AI215">
        <v>368290.39812646399</v>
      </c>
      <c r="AJ215">
        <v>368290.39812646399</v>
      </c>
      <c r="AK215">
        <f t="shared" si="30"/>
        <v>536032.51273818291</v>
      </c>
      <c r="AL215">
        <v>368290.39812646399</v>
      </c>
      <c r="AM215">
        <v>414191.00236779801</v>
      </c>
      <c r="AN215">
        <v>414191.00236779801</v>
      </c>
      <c r="AO215">
        <v>414191.00236779801</v>
      </c>
      <c r="AP215">
        <f t="shared" si="31"/>
        <v>402715.85130746447</v>
      </c>
    </row>
    <row r="216" spans="3:42" x14ac:dyDescent="0.3">
      <c r="C216">
        <v>6574527.7495300602</v>
      </c>
      <c r="D216">
        <v>6574527.7495300602</v>
      </c>
      <c r="E216">
        <v>6574527.7495300602</v>
      </c>
      <c r="F216">
        <v>6574527.7495300602</v>
      </c>
      <c r="G216">
        <f t="shared" si="24"/>
        <v>6574527.7495300602</v>
      </c>
      <c r="H216">
        <v>6574527.7495300602</v>
      </c>
      <c r="I216">
        <v>4007515.16822945</v>
      </c>
      <c r="J216">
        <v>6019870.2351986999</v>
      </c>
      <c r="K216">
        <v>6019870.2351986999</v>
      </c>
      <c r="L216">
        <f t="shared" si="25"/>
        <v>5655445.8470392274</v>
      </c>
      <c r="M216">
        <v>6019870.2351986999</v>
      </c>
      <c r="N216">
        <v>6019870.2351986999</v>
      </c>
      <c r="O216">
        <v>793650.79365079396</v>
      </c>
      <c r="P216">
        <v>793650.79365079396</v>
      </c>
      <c r="Q216">
        <f t="shared" si="26"/>
        <v>3406760.5144247473</v>
      </c>
      <c r="R216">
        <v>793650.79365079396</v>
      </c>
      <c r="S216">
        <v>793650.79365079396</v>
      </c>
      <c r="T216">
        <v>2512933.4451901601</v>
      </c>
      <c r="U216">
        <v>2512933.4451901601</v>
      </c>
      <c r="V216">
        <f t="shared" si="27"/>
        <v>1653292.1194204772</v>
      </c>
      <c r="W216">
        <v>2512933.4451901601</v>
      </c>
      <c r="X216">
        <v>2512933.4451901601</v>
      </c>
      <c r="Y216">
        <v>2288663.2825719099</v>
      </c>
      <c r="Z216">
        <v>2288663.2825719099</v>
      </c>
      <c r="AA216">
        <f t="shared" si="28"/>
        <v>2400798.3638810348</v>
      </c>
      <c r="AB216">
        <v>2288663.2825719099</v>
      </c>
      <c r="AC216">
        <v>2288663.2825719099</v>
      </c>
      <c r="AD216">
        <v>5276316.1719817398</v>
      </c>
      <c r="AE216">
        <v>5276316.1719817398</v>
      </c>
      <c r="AF216">
        <f t="shared" si="29"/>
        <v>3782489.7272768253</v>
      </c>
      <c r="AG216">
        <v>5276316.1719817398</v>
      </c>
      <c r="AH216">
        <v>5276316.1719817398</v>
      </c>
      <c r="AI216">
        <v>3588239.1078838198</v>
      </c>
      <c r="AJ216">
        <v>3588239.1078838198</v>
      </c>
      <c r="AK216">
        <f t="shared" si="30"/>
        <v>4432277.6399327796</v>
      </c>
      <c r="AL216">
        <v>3588239.1078838198</v>
      </c>
      <c r="AM216">
        <v>3588239.1078838198</v>
      </c>
      <c r="AN216">
        <v>1526193.63395225</v>
      </c>
      <c r="AO216">
        <v>1526193.63395225</v>
      </c>
      <c r="AP216">
        <f t="shared" si="31"/>
        <v>2557216.370918035</v>
      </c>
    </row>
    <row r="217" spans="3:42" x14ac:dyDescent="0.3">
      <c r="C217">
        <v>411268403.17100799</v>
      </c>
      <c r="D217">
        <v>411268403.17100799</v>
      </c>
      <c r="E217">
        <v>411268403.17100799</v>
      </c>
      <c r="F217">
        <v>411268403.17100799</v>
      </c>
      <c r="G217">
        <f t="shared" si="24"/>
        <v>411268403.17100799</v>
      </c>
      <c r="H217">
        <v>505551020.40816301</v>
      </c>
      <c r="I217">
        <v>505551020.40816301</v>
      </c>
      <c r="J217">
        <v>505551020.40816301</v>
      </c>
      <c r="K217">
        <v>505551020.40816301</v>
      </c>
      <c r="L217">
        <f t="shared" si="25"/>
        <v>505551020.40816301</v>
      </c>
      <c r="M217">
        <v>505551020.40816301</v>
      </c>
      <c r="N217">
        <v>2287105390.9664898</v>
      </c>
      <c r="O217">
        <v>2287105390.9664898</v>
      </c>
      <c r="P217">
        <v>2287105390.9664898</v>
      </c>
      <c r="Q217">
        <f t="shared" si="26"/>
        <v>1841716798.3269081</v>
      </c>
      <c r="R217">
        <v>2470033741.03754</v>
      </c>
      <c r="S217">
        <v>2470033741.03754</v>
      </c>
      <c r="T217">
        <v>2470033741.03754</v>
      </c>
      <c r="U217">
        <v>2470033741.03754</v>
      </c>
      <c r="V217">
        <f t="shared" si="27"/>
        <v>2470033741.03754</v>
      </c>
      <c r="W217">
        <v>4512658772.8740597</v>
      </c>
      <c r="X217">
        <v>4512658772.8740597</v>
      </c>
      <c r="Y217">
        <v>4512658772.8740597</v>
      </c>
      <c r="Z217">
        <v>4512658772.8740597</v>
      </c>
      <c r="AA217">
        <f t="shared" si="28"/>
        <v>4512658772.8740597</v>
      </c>
      <c r="AB217">
        <v>2879440751.7763</v>
      </c>
      <c r="AC217">
        <v>2879440751.7763</v>
      </c>
      <c r="AD217">
        <v>2879440751.7763</v>
      </c>
      <c r="AE217">
        <v>2879440751.7763</v>
      </c>
      <c r="AF217">
        <f t="shared" si="29"/>
        <v>2879440751.7763</v>
      </c>
      <c r="AG217">
        <v>2952500570.9066</v>
      </c>
      <c r="AH217">
        <v>2952500570.9066</v>
      </c>
      <c r="AI217">
        <v>2952500570.9066</v>
      </c>
      <c r="AJ217">
        <v>2952500570.9066</v>
      </c>
      <c r="AK217">
        <f t="shared" si="30"/>
        <v>2952500570.9066</v>
      </c>
      <c r="AL217">
        <v>3067446964.1550798</v>
      </c>
      <c r="AM217">
        <v>3067446964.1550798</v>
      </c>
      <c r="AN217">
        <v>3067446964.1550798</v>
      </c>
      <c r="AO217">
        <v>3067446964.1550798</v>
      </c>
      <c r="AP217">
        <f t="shared" si="31"/>
        <v>3067446964.1550798</v>
      </c>
    </row>
    <row r="218" spans="3:42" x14ac:dyDescent="0.3">
      <c r="C218">
        <v>82833090.612012893</v>
      </c>
      <c r="D218">
        <v>82833090.612012893</v>
      </c>
      <c r="E218">
        <v>82833090.612012893</v>
      </c>
      <c r="F218">
        <v>82833090.612012893</v>
      </c>
      <c r="G218">
        <f t="shared" si="24"/>
        <v>82833090.612012893</v>
      </c>
      <c r="H218">
        <v>34362175.215423398</v>
      </c>
      <c r="I218">
        <v>34362175.215423398</v>
      </c>
      <c r="J218">
        <v>34362175.215423398</v>
      </c>
      <c r="K218">
        <v>34362175.215423398</v>
      </c>
      <c r="L218">
        <f t="shared" si="25"/>
        <v>34362175.215423398</v>
      </c>
      <c r="M218">
        <v>39428112.918520696</v>
      </c>
      <c r="N218">
        <v>39428112.918520696</v>
      </c>
      <c r="O218">
        <v>39428112.918520696</v>
      </c>
      <c r="P218">
        <v>39428112.918520696</v>
      </c>
      <c r="Q218">
        <f t="shared" si="26"/>
        <v>39428112.918520696</v>
      </c>
      <c r="R218">
        <v>43027075.383346602</v>
      </c>
      <c r="S218">
        <v>43027075.383346602</v>
      </c>
      <c r="T218">
        <v>43027075.383346602</v>
      </c>
      <c r="U218">
        <v>43027075.383346602</v>
      </c>
      <c r="V218">
        <f t="shared" si="27"/>
        <v>43027075.383346602</v>
      </c>
      <c r="W218">
        <v>29908950.352173202</v>
      </c>
      <c r="X218">
        <v>29908950.352173202</v>
      </c>
      <c r="Y218">
        <v>29908950.352173202</v>
      </c>
      <c r="Z218">
        <v>29908950.352173202</v>
      </c>
      <c r="AA218">
        <f t="shared" si="28"/>
        <v>29908950.352173202</v>
      </c>
      <c r="AB218">
        <v>12296167.4804361</v>
      </c>
      <c r="AC218">
        <v>12296167.4804361</v>
      </c>
      <c r="AD218">
        <v>12296167.4804361</v>
      </c>
      <c r="AE218">
        <v>12296167.4804361</v>
      </c>
      <c r="AF218">
        <f t="shared" si="29"/>
        <v>12296167.4804361</v>
      </c>
      <c r="AG218">
        <v>21181877.022653699</v>
      </c>
      <c r="AH218">
        <v>21181877.022653699</v>
      </c>
      <c r="AI218">
        <v>21181877.022653699</v>
      </c>
      <c r="AJ218">
        <v>21181877.022653699</v>
      </c>
      <c r="AK218">
        <f t="shared" si="30"/>
        <v>21181877.022653699</v>
      </c>
      <c r="AL218">
        <v>4165347.2662022398</v>
      </c>
      <c r="AM218">
        <v>4165347.2662022398</v>
      </c>
      <c r="AN218">
        <v>4165347.2662022398</v>
      </c>
      <c r="AO218">
        <v>4165347.2662022398</v>
      </c>
      <c r="AP218">
        <f t="shared" si="31"/>
        <v>4165347.2662022398</v>
      </c>
    </row>
    <row r="219" spans="3:42" x14ac:dyDescent="0.3">
      <c r="C219">
        <v>27947288.033246901</v>
      </c>
      <c r="D219">
        <v>27947288.033246901</v>
      </c>
      <c r="E219">
        <v>27947288.033246901</v>
      </c>
      <c r="F219">
        <v>27947288.033246901</v>
      </c>
      <c r="G219">
        <f t="shared" si="24"/>
        <v>27947288.033246901</v>
      </c>
      <c r="H219">
        <v>81179979.150446698</v>
      </c>
      <c r="I219">
        <v>81179979.150446698</v>
      </c>
      <c r="J219">
        <v>81179979.150446698</v>
      </c>
      <c r="K219">
        <v>81179979.150446698</v>
      </c>
      <c r="L219">
        <f t="shared" si="25"/>
        <v>81179979.150446698</v>
      </c>
      <c r="M219">
        <v>171922094.974105</v>
      </c>
      <c r="N219">
        <v>171922094.974105</v>
      </c>
      <c r="O219">
        <v>171922094.974105</v>
      </c>
      <c r="P219">
        <v>171922094.974105</v>
      </c>
      <c r="Q219">
        <f t="shared" si="26"/>
        <v>171922094.974105</v>
      </c>
      <c r="R219">
        <v>49904250.709383398</v>
      </c>
      <c r="S219">
        <v>49904250.709383398</v>
      </c>
      <c r="T219">
        <v>49904250.709383398</v>
      </c>
      <c r="U219">
        <v>49904250.709383398</v>
      </c>
      <c r="V219">
        <f t="shared" si="27"/>
        <v>49904250.709383398</v>
      </c>
      <c r="W219">
        <v>47537651.033613898</v>
      </c>
      <c r="X219">
        <v>47537651.033613898</v>
      </c>
      <c r="Y219">
        <v>47537651.033613898</v>
      </c>
      <c r="Z219">
        <v>47537651.033613898</v>
      </c>
      <c r="AA219">
        <f t="shared" si="28"/>
        <v>47537651.033613898</v>
      </c>
      <c r="AB219">
        <v>22758343.923483402</v>
      </c>
      <c r="AC219">
        <v>22758343.923483402</v>
      </c>
      <c r="AD219">
        <v>22758343.923483402</v>
      </c>
      <c r="AE219">
        <v>22758343.923483402</v>
      </c>
      <c r="AF219">
        <f t="shared" si="29"/>
        <v>22758343.923483402</v>
      </c>
      <c r="AG219">
        <v>48781877.022653699</v>
      </c>
      <c r="AH219">
        <v>48781877.022653699</v>
      </c>
      <c r="AI219">
        <v>48781877.022653699</v>
      </c>
      <c r="AJ219">
        <v>48781877.022653699</v>
      </c>
      <c r="AK219">
        <f t="shared" si="30"/>
        <v>48781877.022653699</v>
      </c>
      <c r="AL219">
        <v>59491766.941101998</v>
      </c>
      <c r="AM219">
        <v>59491766.941101998</v>
      </c>
      <c r="AN219">
        <v>59491766.941101998</v>
      </c>
      <c r="AO219">
        <v>59491766.941101998</v>
      </c>
      <c r="AP219">
        <f t="shared" si="31"/>
        <v>59491766.941101998</v>
      </c>
    </row>
    <row r="220" spans="3:42" x14ac:dyDescent="0.3">
      <c r="C220">
        <v>19782383.5521858</v>
      </c>
      <c r="D220">
        <v>19782383.5521858</v>
      </c>
      <c r="E220">
        <v>42012186.865267403</v>
      </c>
      <c r="F220">
        <v>42012186.865267403</v>
      </c>
      <c r="G220">
        <f t="shared" si="24"/>
        <v>30897285.2087266</v>
      </c>
      <c r="H220">
        <v>42012186.865267403</v>
      </c>
      <c r="I220">
        <v>42012186.865267403</v>
      </c>
      <c r="J220">
        <v>59342702.293924898</v>
      </c>
      <c r="K220">
        <v>59342702.293924898</v>
      </c>
      <c r="L220">
        <f t="shared" si="25"/>
        <v>50677444.579596154</v>
      </c>
      <c r="M220">
        <v>59342702.293924898</v>
      </c>
      <c r="N220">
        <v>59342702.293924898</v>
      </c>
      <c r="O220">
        <v>26954435.1047558</v>
      </c>
      <c r="P220">
        <v>26954435.1047558</v>
      </c>
      <c r="Q220">
        <f t="shared" si="26"/>
        <v>43148568.699340343</v>
      </c>
      <c r="R220">
        <v>26954435.1047558</v>
      </c>
      <c r="S220">
        <v>26954435.1047558</v>
      </c>
      <c r="T220">
        <v>6085222.47641885</v>
      </c>
      <c r="U220">
        <v>6085222.47641885</v>
      </c>
      <c r="V220">
        <f t="shared" si="27"/>
        <v>16519828.790587327</v>
      </c>
      <c r="W220">
        <v>6085222.47641885</v>
      </c>
      <c r="X220">
        <v>6085222.47641885</v>
      </c>
      <c r="Y220">
        <v>4100310.3878397602</v>
      </c>
      <c r="Z220">
        <v>4100310.3878397602</v>
      </c>
      <c r="AA220">
        <f t="shared" si="28"/>
        <v>5092766.4321293049</v>
      </c>
      <c r="AB220">
        <v>4100310.3878397602</v>
      </c>
      <c r="AC220">
        <v>4100310.3878397602</v>
      </c>
      <c r="AD220">
        <v>31276819.280768599</v>
      </c>
      <c r="AE220">
        <v>31276819.280768599</v>
      </c>
      <c r="AF220">
        <f t="shared" si="29"/>
        <v>17688564.83430418</v>
      </c>
      <c r="AG220">
        <v>31276819.280768599</v>
      </c>
      <c r="AH220">
        <v>31276819.280768599</v>
      </c>
      <c r="AI220">
        <v>14170872.574015301</v>
      </c>
      <c r="AJ220">
        <v>14170872.574015301</v>
      </c>
      <c r="AK220">
        <f t="shared" si="30"/>
        <v>22723845.92739195</v>
      </c>
      <c r="AL220">
        <v>14170872.574015301</v>
      </c>
      <c r="AM220">
        <v>14170872.574015301</v>
      </c>
      <c r="AN220">
        <v>12469708.793691199</v>
      </c>
      <c r="AO220">
        <v>12469708.793691199</v>
      </c>
      <c r="AP220">
        <f t="shared" si="31"/>
        <v>13320290.68385325</v>
      </c>
    </row>
    <row r="221" spans="3:42" x14ac:dyDescent="0.3">
      <c r="C221">
        <v>65276516.127282798</v>
      </c>
      <c r="D221">
        <v>53603523.603168398</v>
      </c>
      <c r="E221">
        <v>53603523.603168398</v>
      </c>
      <c r="F221">
        <v>103036505.19259401</v>
      </c>
      <c r="G221">
        <f t="shared" si="24"/>
        <v>68880017.131553397</v>
      </c>
      <c r="H221">
        <v>103036505.19259401</v>
      </c>
      <c r="I221">
        <v>103036505.19259401</v>
      </c>
      <c r="J221">
        <v>103036505.19259401</v>
      </c>
      <c r="K221">
        <v>133521308.62936801</v>
      </c>
      <c r="L221">
        <f t="shared" si="25"/>
        <v>110657706.05178751</v>
      </c>
      <c r="M221">
        <v>133521308.62936801</v>
      </c>
      <c r="N221">
        <v>133521308.62936801</v>
      </c>
      <c r="O221">
        <v>133521308.62936801</v>
      </c>
      <c r="P221">
        <v>122670915.97825</v>
      </c>
      <c r="Q221">
        <f t="shared" si="26"/>
        <v>130808710.4665885</v>
      </c>
      <c r="R221">
        <v>122670915.97825</v>
      </c>
      <c r="S221">
        <v>122670915.97825</v>
      </c>
      <c r="T221">
        <v>122670915.97825</v>
      </c>
      <c r="U221">
        <v>108800034.358358</v>
      </c>
      <c r="V221">
        <f t="shared" si="27"/>
        <v>119203195.573277</v>
      </c>
      <c r="W221">
        <v>108800034.358358</v>
      </c>
      <c r="X221">
        <v>108800034.358358</v>
      </c>
      <c r="Y221">
        <v>108800034.358358</v>
      </c>
      <c r="Z221">
        <v>96414955.5213698</v>
      </c>
      <c r="AA221">
        <f t="shared" si="28"/>
        <v>105703764.64911094</v>
      </c>
      <c r="AB221">
        <v>96414955.5213698</v>
      </c>
      <c r="AC221">
        <v>96414955.5213698</v>
      </c>
      <c r="AD221">
        <v>96414955.5213698</v>
      </c>
      <c r="AE221">
        <v>101354045.30744299</v>
      </c>
      <c r="AF221">
        <f t="shared" si="29"/>
        <v>97649727.967888087</v>
      </c>
      <c r="AG221">
        <v>101354045.30744299</v>
      </c>
      <c r="AH221">
        <v>101354045.30744299</v>
      </c>
      <c r="AI221">
        <v>101354045.30744299</v>
      </c>
      <c r="AJ221">
        <v>98904897.614524007</v>
      </c>
      <c r="AK221">
        <f t="shared" si="30"/>
        <v>100741758.38421324</v>
      </c>
      <c r="AL221">
        <v>98904897.614524007</v>
      </c>
      <c r="AM221">
        <v>98904897.614524007</v>
      </c>
      <c r="AN221">
        <v>98904897.614524007</v>
      </c>
      <c r="AO221">
        <v>100793083.541798</v>
      </c>
      <c r="AP221">
        <f t="shared" si="31"/>
        <v>99376944.096342504</v>
      </c>
    </row>
    <row r="222" spans="3:42" x14ac:dyDescent="0.3">
      <c r="C222">
        <v>27109569.947305799</v>
      </c>
      <c r="D222">
        <v>27109569.947305799</v>
      </c>
      <c r="E222">
        <v>27109569.947305799</v>
      </c>
      <c r="F222">
        <v>27109569.947305799</v>
      </c>
      <c r="G222">
        <f t="shared" si="24"/>
        <v>27109569.947305799</v>
      </c>
      <c r="H222">
        <v>20522975.038206801</v>
      </c>
      <c r="I222">
        <v>20522975.038206801</v>
      </c>
      <c r="J222">
        <v>20522975.038206801</v>
      </c>
      <c r="K222">
        <v>20522975.038206801</v>
      </c>
      <c r="L222">
        <f t="shared" si="25"/>
        <v>20522975.038206801</v>
      </c>
      <c r="M222">
        <v>21550946.798917901</v>
      </c>
      <c r="N222">
        <v>21550946.798917901</v>
      </c>
      <c r="O222">
        <v>21550946.798917901</v>
      </c>
      <c r="P222">
        <v>21550946.798917901</v>
      </c>
      <c r="Q222">
        <f t="shared" si="26"/>
        <v>21550946.798917901</v>
      </c>
      <c r="R222">
        <v>21104815.864022698</v>
      </c>
      <c r="S222">
        <v>21104815.864022698</v>
      </c>
      <c r="T222">
        <v>21104815.864022698</v>
      </c>
      <c r="U222">
        <v>21104815.864022698</v>
      </c>
      <c r="V222">
        <f t="shared" si="27"/>
        <v>21104815.864022698</v>
      </c>
      <c r="W222">
        <v>13428204.579499301</v>
      </c>
      <c r="X222">
        <v>13428204.579499301</v>
      </c>
      <c r="Y222">
        <v>13428204.579499301</v>
      </c>
      <c r="Z222">
        <v>13428204.579499301</v>
      </c>
      <c r="AA222">
        <f t="shared" si="28"/>
        <v>13428204.579499301</v>
      </c>
      <c r="AB222">
        <v>69188214.070956096</v>
      </c>
      <c r="AC222">
        <v>69188214.070956096</v>
      </c>
      <c r="AD222">
        <v>69188214.070956096</v>
      </c>
      <c r="AE222">
        <v>69188214.070956096</v>
      </c>
      <c r="AF222">
        <f t="shared" si="29"/>
        <v>69188214.070956096</v>
      </c>
      <c r="AG222">
        <v>59197970.7694166</v>
      </c>
      <c r="AH222">
        <v>59197970.7694166</v>
      </c>
      <c r="AI222">
        <v>59197970.7694166</v>
      </c>
      <c r="AJ222">
        <v>59197970.7694166</v>
      </c>
      <c r="AK222">
        <f t="shared" si="30"/>
        <v>59197970.7694166</v>
      </c>
      <c r="AL222">
        <v>59252574.583289102</v>
      </c>
      <c r="AM222">
        <v>59252574.583289102</v>
      </c>
      <c r="AN222">
        <v>59252574.583289102</v>
      </c>
      <c r="AO222">
        <v>59252574.583289102</v>
      </c>
      <c r="AP222">
        <f t="shared" si="31"/>
        <v>59252574.583289102</v>
      </c>
    </row>
    <row r="223" spans="3:42" x14ac:dyDescent="0.3">
      <c r="C223">
        <v>140220698.80060101</v>
      </c>
      <c r="D223">
        <v>140220698.80060101</v>
      </c>
      <c r="E223">
        <v>140220698.80060101</v>
      </c>
      <c r="F223">
        <v>140220698.80060101</v>
      </c>
      <c r="G223">
        <f t="shared" si="24"/>
        <v>140220698.80060101</v>
      </c>
      <c r="H223">
        <v>98837439.463717803</v>
      </c>
      <c r="I223">
        <v>98837439.463717803</v>
      </c>
      <c r="J223">
        <v>98837439.463717803</v>
      </c>
      <c r="K223">
        <v>98837439.463717803</v>
      </c>
      <c r="L223">
        <f t="shared" si="25"/>
        <v>98837439.463717803</v>
      </c>
      <c r="M223">
        <v>325583193.52250397</v>
      </c>
      <c r="N223">
        <v>325583193.52250397</v>
      </c>
      <c r="O223">
        <v>325583193.52250397</v>
      </c>
      <c r="P223">
        <v>325583193.52250397</v>
      </c>
      <c r="Q223">
        <f t="shared" si="26"/>
        <v>325583193.52250397</v>
      </c>
      <c r="R223">
        <v>57797626.535832599</v>
      </c>
      <c r="S223">
        <v>57797626.535832599</v>
      </c>
      <c r="T223">
        <v>57797626.535832599</v>
      </c>
      <c r="U223">
        <v>57797626.535832599</v>
      </c>
      <c r="V223">
        <f t="shared" si="27"/>
        <v>57797626.535832599</v>
      </c>
      <c r="W223">
        <v>87653896.8103991</v>
      </c>
      <c r="X223">
        <v>87653896.8103991</v>
      </c>
      <c r="Y223">
        <v>87653896.8103991</v>
      </c>
      <c r="Z223">
        <v>87653896.8103991</v>
      </c>
      <c r="AA223">
        <f t="shared" si="28"/>
        <v>87653896.8103991</v>
      </c>
      <c r="AB223">
        <v>272135643.10079598</v>
      </c>
      <c r="AC223">
        <v>272135643.10079598</v>
      </c>
      <c r="AD223">
        <v>272135643.10079598</v>
      </c>
      <c r="AE223">
        <v>272135643.10079598</v>
      </c>
      <c r="AF223">
        <f t="shared" si="29"/>
        <v>272135643.10079598</v>
      </c>
      <c r="AG223">
        <v>218511326.86084101</v>
      </c>
      <c r="AH223">
        <v>218511326.86084101</v>
      </c>
      <c r="AI223">
        <v>218511326.86084101</v>
      </c>
      <c r="AJ223">
        <v>218511326.86084101</v>
      </c>
      <c r="AK223">
        <f t="shared" si="30"/>
        <v>218511326.86084101</v>
      </c>
      <c r="AL223">
        <v>322329533.45999599</v>
      </c>
      <c r="AM223">
        <v>322329533.45999599</v>
      </c>
      <c r="AN223">
        <v>322329533.45999599</v>
      </c>
      <c r="AO223">
        <v>322329533.45999599</v>
      </c>
      <c r="AP223">
        <f t="shared" si="31"/>
        <v>322329533.45999599</v>
      </c>
    </row>
    <row r="224" spans="3:42" x14ac:dyDescent="0.3">
      <c r="C224">
        <v>149150975.69325599</v>
      </c>
      <c r="D224">
        <v>149150975.69325599</v>
      </c>
      <c r="E224">
        <v>149150975.69325599</v>
      </c>
      <c r="F224">
        <v>293722716.627635</v>
      </c>
      <c r="G224">
        <f t="shared" si="24"/>
        <v>185293910.92685074</v>
      </c>
      <c r="H224">
        <v>293722716.627635</v>
      </c>
      <c r="I224">
        <v>293722716.627635</v>
      </c>
      <c r="J224">
        <v>293722716.627635</v>
      </c>
      <c r="K224">
        <v>438660483.41764998</v>
      </c>
      <c r="L224">
        <f t="shared" si="25"/>
        <v>329957158.32513875</v>
      </c>
      <c r="M224">
        <v>438660483.41764998</v>
      </c>
      <c r="N224">
        <v>438660483.41764998</v>
      </c>
      <c r="O224">
        <v>438660483.41764998</v>
      </c>
      <c r="P224">
        <v>449477734.54388201</v>
      </c>
      <c r="Q224">
        <f t="shared" si="26"/>
        <v>441364796.19920802</v>
      </c>
      <c r="R224">
        <v>449477734.54388201</v>
      </c>
      <c r="S224">
        <v>449477734.54388201</v>
      </c>
      <c r="T224">
        <v>449477734.54388201</v>
      </c>
      <c r="U224">
        <v>1217299856.5279801</v>
      </c>
      <c r="V224">
        <f t="shared" si="27"/>
        <v>641433265.0399065</v>
      </c>
      <c r="W224">
        <v>1217299856.5279801</v>
      </c>
      <c r="X224">
        <v>1217299856.5279801</v>
      </c>
      <c r="Y224">
        <v>1217299856.5279801</v>
      </c>
      <c r="Z224">
        <v>710341107.69601595</v>
      </c>
      <c r="AA224">
        <f t="shared" si="28"/>
        <v>1090560169.3199892</v>
      </c>
      <c r="AB224">
        <v>710341107.69601595</v>
      </c>
      <c r="AC224">
        <v>710341107.69601595</v>
      </c>
      <c r="AD224">
        <v>710341107.69601595</v>
      </c>
      <c r="AE224">
        <v>362997798.89407802</v>
      </c>
      <c r="AF224">
        <f t="shared" si="29"/>
        <v>623505280.49553156</v>
      </c>
      <c r="AG224">
        <v>362997798.89407802</v>
      </c>
      <c r="AH224">
        <v>362997798.89407802</v>
      </c>
      <c r="AI224">
        <v>362997798.89407802</v>
      </c>
      <c r="AJ224">
        <v>292187545.78754598</v>
      </c>
      <c r="AK224">
        <f t="shared" si="30"/>
        <v>345295235.61744499</v>
      </c>
      <c r="AL224">
        <v>292187545.78754598</v>
      </c>
      <c r="AM224">
        <v>292187545.78754598</v>
      </c>
      <c r="AN224">
        <v>292187545.78754598</v>
      </c>
      <c r="AO224">
        <v>535894233.21195698</v>
      </c>
      <c r="AP224">
        <f t="shared" si="31"/>
        <v>353114217.64364874</v>
      </c>
    </row>
    <row r="225" spans="3:42" x14ac:dyDescent="0.3">
      <c r="C225">
        <v>349000000</v>
      </c>
      <c r="D225">
        <v>349000000</v>
      </c>
      <c r="E225">
        <v>349000000</v>
      </c>
      <c r="F225">
        <v>349000000</v>
      </c>
      <c r="G225">
        <f t="shared" si="24"/>
        <v>349000000</v>
      </c>
      <c r="H225">
        <v>406000000</v>
      </c>
      <c r="I225">
        <v>406000000</v>
      </c>
      <c r="J225">
        <v>406000000</v>
      </c>
      <c r="K225">
        <v>406000000</v>
      </c>
      <c r="L225">
        <f t="shared" si="25"/>
        <v>406000000</v>
      </c>
      <c r="M225">
        <v>487000000</v>
      </c>
      <c r="N225">
        <v>487000000</v>
      </c>
      <c r="O225">
        <v>487000000</v>
      </c>
      <c r="P225">
        <v>487000000</v>
      </c>
      <c r="Q225">
        <f t="shared" si="26"/>
        <v>487000000</v>
      </c>
      <c r="R225">
        <v>454000000</v>
      </c>
      <c r="S225">
        <v>454000000</v>
      </c>
      <c r="T225">
        <v>454000000</v>
      </c>
      <c r="U225">
        <v>454000000</v>
      </c>
      <c r="V225">
        <f t="shared" si="27"/>
        <v>454000000</v>
      </c>
      <c r="W225">
        <v>699000000</v>
      </c>
      <c r="X225">
        <v>699000000</v>
      </c>
      <c r="Y225">
        <v>699000000</v>
      </c>
      <c r="Z225">
        <v>699000000</v>
      </c>
      <c r="AA225">
        <f t="shared" si="28"/>
        <v>699000000</v>
      </c>
      <c r="AB225">
        <v>953000000</v>
      </c>
      <c r="AC225">
        <v>953000000</v>
      </c>
      <c r="AD225">
        <v>953000000</v>
      </c>
      <c r="AE225">
        <v>953000000</v>
      </c>
      <c r="AF225">
        <f t="shared" si="29"/>
        <v>953000000</v>
      </c>
      <c r="AG225">
        <v>724000000</v>
      </c>
      <c r="AH225">
        <v>724000000</v>
      </c>
      <c r="AI225">
        <v>724000000</v>
      </c>
      <c r="AJ225">
        <v>724000000</v>
      </c>
      <c r="AK225">
        <f t="shared" si="30"/>
        <v>724000000</v>
      </c>
      <c r="AL225">
        <v>795000000</v>
      </c>
      <c r="AM225">
        <v>795000000</v>
      </c>
      <c r="AN225">
        <v>795000000</v>
      </c>
      <c r="AO225">
        <v>795000000</v>
      </c>
      <c r="AP225">
        <f t="shared" si="31"/>
        <v>795000000</v>
      </c>
    </row>
    <row r="226" spans="3:42" x14ac:dyDescent="0.3">
      <c r="C226">
        <v>5378941.2614404596</v>
      </c>
      <c r="D226">
        <v>5378941.2614404596</v>
      </c>
      <c r="E226">
        <v>5378941.2614404596</v>
      </c>
      <c r="F226">
        <v>7619324.1049867403</v>
      </c>
      <c r="G226">
        <f t="shared" si="24"/>
        <v>5939036.9723270293</v>
      </c>
      <c r="H226">
        <v>7619324.1049867403</v>
      </c>
      <c r="I226">
        <v>7619324.1049867403</v>
      </c>
      <c r="J226">
        <v>7619324.1049867403</v>
      </c>
      <c r="K226">
        <v>7619324.1049867403</v>
      </c>
      <c r="L226">
        <f t="shared" si="25"/>
        <v>7619324.1049867403</v>
      </c>
      <c r="M226">
        <v>6706543.1468378399</v>
      </c>
      <c r="N226">
        <v>6706543.1468378399</v>
      </c>
      <c r="O226">
        <v>6706543.1468378399</v>
      </c>
      <c r="P226">
        <v>6733201.9401462097</v>
      </c>
      <c r="Q226">
        <f t="shared" si="26"/>
        <v>6713207.8451649323</v>
      </c>
      <c r="R226">
        <v>6733201.9401462097</v>
      </c>
      <c r="S226">
        <v>6733201.9401462097</v>
      </c>
      <c r="T226">
        <v>6733201.9401462097</v>
      </c>
      <c r="U226">
        <v>4141613.6975319199</v>
      </c>
      <c r="V226">
        <f t="shared" si="27"/>
        <v>6085304.8794926377</v>
      </c>
      <c r="W226">
        <v>4141613.6975319199</v>
      </c>
      <c r="X226">
        <v>4141613.6975319199</v>
      </c>
      <c r="Y226">
        <v>4141613.6975319199</v>
      </c>
      <c r="Z226">
        <v>4180322.3864624398</v>
      </c>
      <c r="AA226">
        <f t="shared" si="28"/>
        <v>4151290.8697645497</v>
      </c>
      <c r="AB226">
        <v>4180322.3864624398</v>
      </c>
      <c r="AC226">
        <v>4180322.3864624398</v>
      </c>
      <c r="AD226">
        <v>4180322.3864624398</v>
      </c>
      <c r="AE226">
        <v>6577346.2783171497</v>
      </c>
      <c r="AF226">
        <f t="shared" si="29"/>
        <v>4779578.3594261175</v>
      </c>
      <c r="AG226">
        <v>6577346.2783171497</v>
      </c>
      <c r="AH226">
        <v>6577346.2783171497</v>
      </c>
      <c r="AI226">
        <v>6577346.2783171497</v>
      </c>
      <c r="AJ226">
        <v>7156428.1190627003</v>
      </c>
      <c r="AK226">
        <f t="shared" si="30"/>
        <v>6722116.7385035371</v>
      </c>
      <c r="AL226">
        <v>7156428.1190627003</v>
      </c>
      <c r="AM226">
        <v>7156428.1190627003</v>
      </c>
      <c r="AN226">
        <v>7156428.1190627003</v>
      </c>
      <c r="AO226">
        <v>7477252.1098496299</v>
      </c>
      <c r="AP226">
        <f t="shared" si="31"/>
        <v>7236634.1167594325</v>
      </c>
    </row>
    <row r="227" spans="3:42" x14ac:dyDescent="0.3">
      <c r="C227">
        <v>21563714.902807798</v>
      </c>
      <c r="D227">
        <v>21563714.902807798</v>
      </c>
      <c r="E227">
        <v>21563714.902807798</v>
      </c>
      <c r="F227">
        <v>21563714.902807798</v>
      </c>
      <c r="G227">
        <f t="shared" si="24"/>
        <v>21563714.902807798</v>
      </c>
      <c r="H227">
        <v>16337386.018237101</v>
      </c>
      <c r="I227">
        <v>16337386.018237101</v>
      </c>
      <c r="J227">
        <v>16337386.018237101</v>
      </c>
      <c r="K227">
        <v>16337386.018237101</v>
      </c>
      <c r="L227">
        <f t="shared" si="25"/>
        <v>16337386.018237101</v>
      </c>
      <c r="M227">
        <v>44689455.946076103</v>
      </c>
      <c r="N227">
        <v>44689455.946076103</v>
      </c>
      <c r="O227">
        <v>44689455.946076103</v>
      </c>
      <c r="P227">
        <v>44689455.946076103</v>
      </c>
      <c r="Q227">
        <f t="shared" si="26"/>
        <v>44689455.946076103</v>
      </c>
      <c r="R227">
        <v>20559885.1517637</v>
      </c>
      <c r="S227">
        <v>20559885.1517637</v>
      </c>
      <c r="T227">
        <v>20559885.1517637</v>
      </c>
      <c r="U227">
        <v>20559885.1517637</v>
      </c>
      <c r="V227">
        <f t="shared" si="27"/>
        <v>20559885.1517637</v>
      </c>
      <c r="W227">
        <v>22948790.0956669</v>
      </c>
      <c r="X227">
        <v>22948790.0956669</v>
      </c>
      <c r="Y227">
        <v>22948790.0956669</v>
      </c>
      <c r="Z227">
        <v>22948790.0956669</v>
      </c>
      <c r="AA227">
        <f t="shared" si="28"/>
        <v>22948790.0956669</v>
      </c>
      <c r="AB227">
        <v>18664383.561643802</v>
      </c>
      <c r="AC227">
        <v>18664383.561643802</v>
      </c>
      <c r="AD227">
        <v>18664383.561643802</v>
      </c>
      <c r="AE227">
        <v>18664383.561643802</v>
      </c>
      <c r="AF227">
        <f t="shared" si="29"/>
        <v>18664383.561643802</v>
      </c>
      <c r="AG227">
        <v>16720019.6995814</v>
      </c>
      <c r="AH227">
        <v>16720019.6995814</v>
      </c>
      <c r="AI227">
        <v>16720019.6995814</v>
      </c>
      <c r="AJ227">
        <v>16720019.6995814</v>
      </c>
      <c r="AK227">
        <f t="shared" si="30"/>
        <v>16720019.6995814</v>
      </c>
      <c r="AL227">
        <v>13790122.1225548</v>
      </c>
      <c r="AM227">
        <v>13790122.1225548</v>
      </c>
      <c r="AN227">
        <v>13790122.1225548</v>
      </c>
      <c r="AO227">
        <v>13790122.1225548</v>
      </c>
      <c r="AP227">
        <f t="shared" si="31"/>
        <v>13790122.1225548</v>
      </c>
    </row>
    <row r="228" spans="3:42" x14ac:dyDescent="0.3">
      <c r="C228">
        <v>6121185.54440632</v>
      </c>
      <c r="D228">
        <v>6121185.54440632</v>
      </c>
      <c r="E228">
        <v>6121185.54440632</v>
      </c>
      <c r="F228">
        <v>4448258.5721448697</v>
      </c>
      <c r="G228">
        <f t="shared" si="24"/>
        <v>5702953.8013409572</v>
      </c>
      <c r="H228">
        <v>4448258.5721448697</v>
      </c>
      <c r="I228">
        <v>4448258.5721448697</v>
      </c>
      <c r="J228">
        <v>4448258.5721448697</v>
      </c>
      <c r="K228">
        <v>3230315.4655039799</v>
      </c>
      <c r="L228">
        <f t="shared" si="25"/>
        <v>4143772.7954846472</v>
      </c>
      <c r="M228">
        <v>3230315.4655039799</v>
      </c>
      <c r="N228">
        <v>3230315.4655039799</v>
      </c>
      <c r="O228">
        <v>3230315.4655039799</v>
      </c>
      <c r="P228">
        <v>1646472.85771429</v>
      </c>
      <c r="Q228">
        <f t="shared" si="26"/>
        <v>2834354.8135565575</v>
      </c>
      <c r="R228">
        <v>1646472.85771429</v>
      </c>
      <c r="S228">
        <v>1646472.85771429</v>
      </c>
      <c r="T228">
        <v>1646472.85771429</v>
      </c>
      <c r="U228">
        <v>6323582.5207656203</v>
      </c>
      <c r="V228">
        <f t="shared" si="27"/>
        <v>2815750.2734771227</v>
      </c>
      <c r="W228">
        <v>6323582.5207656203</v>
      </c>
      <c r="X228">
        <v>6323582.5207656203</v>
      </c>
      <c r="Y228">
        <v>6323582.5207656203</v>
      </c>
      <c r="Z228">
        <v>9622129.3020263705</v>
      </c>
      <c r="AA228">
        <f t="shared" si="28"/>
        <v>7148219.2160808071</v>
      </c>
      <c r="AB228">
        <v>9622129.3020263705</v>
      </c>
      <c r="AC228">
        <v>9622129.3020263705</v>
      </c>
      <c r="AD228">
        <v>9622129.3020263705</v>
      </c>
      <c r="AE228">
        <v>15645562.122558299</v>
      </c>
      <c r="AF228">
        <f t="shared" si="29"/>
        <v>11127987.507159352</v>
      </c>
      <c r="AG228">
        <v>15645562.122558299</v>
      </c>
      <c r="AH228">
        <v>15645562.122558299</v>
      </c>
      <c r="AI228">
        <v>15645562.122558299</v>
      </c>
      <c r="AJ228">
        <v>12106064.516129</v>
      </c>
      <c r="AK228">
        <f t="shared" si="30"/>
        <v>14760687.720950976</v>
      </c>
      <c r="AL228">
        <v>12106064.516129</v>
      </c>
      <c r="AM228">
        <v>12106064.516129</v>
      </c>
      <c r="AN228">
        <v>12106064.516129</v>
      </c>
      <c r="AO228">
        <v>70030.178751063999</v>
      </c>
      <c r="AP228">
        <f t="shared" si="31"/>
        <v>9097055.9317845162</v>
      </c>
    </row>
    <row r="229" spans="3:42" x14ac:dyDescent="0.3">
      <c r="C229">
        <v>129560082.163643</v>
      </c>
      <c r="D229">
        <v>129560082.163643</v>
      </c>
      <c r="E229">
        <v>129560082.163643</v>
      </c>
      <c r="F229">
        <v>237216393.44262299</v>
      </c>
      <c r="G229">
        <f t="shared" si="24"/>
        <v>156474159.98338801</v>
      </c>
      <c r="H229">
        <v>237216393.44262299</v>
      </c>
      <c r="I229">
        <v>237216393.44262299</v>
      </c>
      <c r="J229">
        <v>237216393.44262299</v>
      </c>
      <c r="K229">
        <v>320183249.01630098</v>
      </c>
      <c r="L229">
        <f t="shared" si="25"/>
        <v>257958107.33604246</v>
      </c>
      <c r="M229">
        <v>320183249.01630098</v>
      </c>
      <c r="N229">
        <v>320183249.01630098</v>
      </c>
      <c r="O229">
        <v>320183249.01630098</v>
      </c>
      <c r="P229">
        <v>318581928.23173398</v>
      </c>
      <c r="Q229">
        <f t="shared" si="26"/>
        <v>319782918.82015926</v>
      </c>
      <c r="R229">
        <v>318581928.23173398</v>
      </c>
      <c r="S229">
        <v>318581928.23173398</v>
      </c>
      <c r="T229">
        <v>318581928.23173398</v>
      </c>
      <c r="U229">
        <v>582843615.49497902</v>
      </c>
      <c r="V229">
        <f t="shared" si="27"/>
        <v>384647350.04754519</v>
      </c>
      <c r="W229">
        <v>582843615.49497902</v>
      </c>
      <c r="X229">
        <v>582843615.49497902</v>
      </c>
      <c r="Y229">
        <v>582843615.49497902</v>
      </c>
      <c r="Z229">
        <v>495124450.06930602</v>
      </c>
      <c r="AA229">
        <f t="shared" si="28"/>
        <v>560913824.13856077</v>
      </c>
      <c r="AB229">
        <v>495124450.06930602</v>
      </c>
      <c r="AC229">
        <v>495124450.06930602</v>
      </c>
      <c r="AD229">
        <v>495124450.06930602</v>
      </c>
      <c r="AE229">
        <v>387168089.33268899</v>
      </c>
      <c r="AF229">
        <f t="shared" si="29"/>
        <v>468135359.8851518</v>
      </c>
      <c r="AG229">
        <v>387168089.33268899</v>
      </c>
      <c r="AH229">
        <v>387168089.33268899</v>
      </c>
      <c r="AI229">
        <v>387168089.33268899</v>
      </c>
      <c r="AJ229">
        <v>18756532.356532399</v>
      </c>
      <c r="AK229">
        <f t="shared" si="30"/>
        <v>295065200.08864981</v>
      </c>
      <c r="AL229">
        <v>18756532.356532399</v>
      </c>
      <c r="AM229">
        <v>18756532.356532399</v>
      </c>
      <c r="AN229">
        <v>18756532.356532399</v>
      </c>
      <c r="AO229">
        <v>119777288.508765</v>
      </c>
      <c r="AP229">
        <f t="shared" si="31"/>
        <v>44011721.394590549</v>
      </c>
    </row>
    <row r="230" spans="3:42" x14ac:dyDescent="0.3">
      <c r="C230">
        <v>205001283.80691499</v>
      </c>
      <c r="D230">
        <v>226505386.41686201</v>
      </c>
      <c r="E230">
        <v>226505386.41686201</v>
      </c>
      <c r="F230">
        <v>226505386.41686201</v>
      </c>
      <c r="G230">
        <f t="shared" si="24"/>
        <v>221129360.76437527</v>
      </c>
      <c r="H230">
        <v>226505386.41686201</v>
      </c>
      <c r="I230">
        <v>88436200.112422705</v>
      </c>
      <c r="J230">
        <v>88436200.112422705</v>
      </c>
      <c r="K230">
        <v>88436200.112422705</v>
      </c>
      <c r="L230">
        <f t="shared" si="25"/>
        <v>122953496.68853253</v>
      </c>
      <c r="M230">
        <v>88436200.112422705</v>
      </c>
      <c r="N230">
        <v>88436200.112422705</v>
      </c>
      <c r="O230">
        <v>88638132.295719802</v>
      </c>
      <c r="P230">
        <v>88638132.295719802</v>
      </c>
      <c r="Q230">
        <f t="shared" si="26"/>
        <v>88537166.204071254</v>
      </c>
      <c r="R230">
        <v>88638132.295719802</v>
      </c>
      <c r="S230">
        <v>88638132.295719802</v>
      </c>
      <c r="T230">
        <v>162887230.989957</v>
      </c>
      <c r="U230">
        <v>162887230.989957</v>
      </c>
      <c r="V230">
        <f t="shared" si="27"/>
        <v>125762681.64283839</v>
      </c>
      <c r="W230">
        <v>162887230.989957</v>
      </c>
      <c r="X230">
        <v>134609172.542638</v>
      </c>
      <c r="Y230">
        <v>134609172.542638</v>
      </c>
      <c r="Z230">
        <v>134609172.542638</v>
      </c>
      <c r="AA230">
        <f t="shared" si="28"/>
        <v>141678687.15446776</v>
      </c>
      <c r="AB230">
        <v>134609172.542638</v>
      </c>
      <c r="AC230">
        <v>153265689.59038001</v>
      </c>
      <c r="AD230">
        <v>153265689.59038001</v>
      </c>
      <c r="AE230">
        <v>153265689.59038001</v>
      </c>
      <c r="AF230">
        <f t="shared" si="29"/>
        <v>148601560.32844451</v>
      </c>
      <c r="AG230">
        <v>153265689.59038001</v>
      </c>
      <c r="AH230">
        <v>284809768.00976801</v>
      </c>
      <c r="AI230">
        <v>284809768.00976801</v>
      </c>
      <c r="AJ230">
        <v>284809768.00976801</v>
      </c>
      <c r="AK230">
        <f t="shared" si="30"/>
        <v>251923748.404921</v>
      </c>
      <c r="AL230">
        <v>284809768.00976801</v>
      </c>
      <c r="AM230">
        <v>197997290.20238799</v>
      </c>
      <c r="AN230">
        <v>197997290.20238799</v>
      </c>
      <c r="AO230">
        <v>197997290.20238799</v>
      </c>
      <c r="AP230">
        <f t="shared" si="31"/>
        <v>219700409.65423298</v>
      </c>
    </row>
    <row r="231" spans="3:42" x14ac:dyDescent="0.3">
      <c r="C231">
        <v>85101138.874723807</v>
      </c>
      <c r="D231">
        <v>85101138.874723807</v>
      </c>
      <c r="E231">
        <v>65571404.313126199</v>
      </c>
      <c r="F231">
        <v>65571404.313126199</v>
      </c>
      <c r="G231">
        <f t="shared" si="24"/>
        <v>75336271.593924999</v>
      </c>
      <c r="H231">
        <v>65571404.313126199</v>
      </c>
      <c r="I231">
        <v>65571404.313126199</v>
      </c>
      <c r="J231">
        <v>79881775.373209104</v>
      </c>
      <c r="K231">
        <v>79881775.373209104</v>
      </c>
      <c r="L231">
        <f t="shared" si="25"/>
        <v>72726589.843167648</v>
      </c>
      <c r="M231">
        <v>79881775.373209104</v>
      </c>
      <c r="N231">
        <v>79881775.373209104</v>
      </c>
      <c r="O231">
        <v>176133144.47592101</v>
      </c>
      <c r="P231">
        <v>176133144.47592101</v>
      </c>
      <c r="Q231">
        <f t="shared" si="26"/>
        <v>128007459.92456505</v>
      </c>
      <c r="R231">
        <v>176133144.47592101</v>
      </c>
      <c r="S231">
        <v>176133144.47592101</v>
      </c>
      <c r="T231">
        <v>196790070.61844599</v>
      </c>
      <c r="U231">
        <v>196790070.61844599</v>
      </c>
      <c r="V231">
        <f t="shared" si="27"/>
        <v>186461607.54718348</v>
      </c>
      <c r="W231">
        <v>196790070.61844599</v>
      </c>
      <c r="X231">
        <v>196790070.61844599</v>
      </c>
      <c r="Y231">
        <v>284064942.87432402</v>
      </c>
      <c r="Z231">
        <v>284064942.87432402</v>
      </c>
      <c r="AA231">
        <f t="shared" si="28"/>
        <v>240427506.74638504</v>
      </c>
      <c r="AB231">
        <v>284064942.87432402</v>
      </c>
      <c r="AC231">
        <v>284064942.87432402</v>
      </c>
      <c r="AD231">
        <v>45524821.838386297</v>
      </c>
      <c r="AE231">
        <v>45524821.838386297</v>
      </c>
      <c r="AF231">
        <f t="shared" si="29"/>
        <v>164794882.35635516</v>
      </c>
      <c r="AG231">
        <v>45524821.838386297</v>
      </c>
      <c r="AH231">
        <v>45524821.838386297</v>
      </c>
      <c r="AI231">
        <v>36872279.435184203</v>
      </c>
      <c r="AJ231">
        <v>36872279.435184203</v>
      </c>
      <c r="AK231">
        <f t="shared" si="30"/>
        <v>41198550.636785254</v>
      </c>
      <c r="AL231">
        <v>36872279.435184203</v>
      </c>
      <c r="AM231">
        <v>36872279.435184203</v>
      </c>
      <c r="AN231">
        <v>38705300.901250102</v>
      </c>
      <c r="AO231">
        <v>38705300.901250102</v>
      </c>
      <c r="AP231">
        <f t="shared" si="31"/>
        <v>37788790.168217152</v>
      </c>
    </row>
    <row r="232" spans="3:42" x14ac:dyDescent="0.3">
      <c r="C232">
        <v>17137541.072300401</v>
      </c>
      <c r="D232">
        <v>17137541.072300401</v>
      </c>
      <c r="E232">
        <v>17137541.072300401</v>
      </c>
      <c r="F232">
        <v>17137541.072300401</v>
      </c>
      <c r="G232">
        <f t="shared" si="24"/>
        <v>17137541.072300401</v>
      </c>
      <c r="H232">
        <v>24827485.593405802</v>
      </c>
      <c r="I232">
        <v>24827485.593405802</v>
      </c>
      <c r="J232">
        <v>24827485.593405802</v>
      </c>
      <c r="K232">
        <v>24827485.593405802</v>
      </c>
      <c r="L232">
        <f t="shared" si="25"/>
        <v>24827485.593405802</v>
      </c>
      <c r="M232">
        <v>22167708.0275646</v>
      </c>
      <c r="N232">
        <v>22167708.0275646</v>
      </c>
      <c r="O232">
        <v>22167708.0275646</v>
      </c>
      <c r="P232">
        <v>22167708.0275646</v>
      </c>
      <c r="Q232">
        <f t="shared" si="26"/>
        <v>22167708.0275646</v>
      </c>
      <c r="R232">
        <v>11683273.2062074</v>
      </c>
      <c r="S232">
        <v>11683273.2062074</v>
      </c>
      <c r="T232">
        <v>11683273.2062074</v>
      </c>
      <c r="U232">
        <v>11683273.2062074</v>
      </c>
      <c r="V232">
        <f t="shared" si="27"/>
        <v>11683273.2062074</v>
      </c>
      <c r="W232">
        <v>8767306.5346799493</v>
      </c>
      <c r="X232">
        <v>8767306.5346799493</v>
      </c>
      <c r="Y232">
        <v>8767306.5346799493</v>
      </c>
      <c r="Z232">
        <v>8767306.5346799493</v>
      </c>
      <c r="AA232">
        <f t="shared" si="28"/>
        <v>8767306.5346799493</v>
      </c>
      <c r="AB232">
        <v>5579288.0258899704</v>
      </c>
      <c r="AC232">
        <v>5579288.0258899704</v>
      </c>
      <c r="AD232">
        <v>5579288.0258899704</v>
      </c>
      <c r="AE232">
        <v>5579288.0258899704</v>
      </c>
      <c r="AF232">
        <f t="shared" si="29"/>
        <v>5579288.0258899704</v>
      </c>
      <c r="AG232">
        <v>3966117.7960734698</v>
      </c>
      <c r="AH232">
        <v>3966117.7960734698</v>
      </c>
      <c r="AI232">
        <v>3966117.7960734698</v>
      </c>
      <c r="AJ232">
        <v>3966117.7960734698</v>
      </c>
      <c r="AK232">
        <f t="shared" si="30"/>
        <v>3966117.7960734698</v>
      </c>
      <c r="AL232">
        <v>2281661.4894026401</v>
      </c>
      <c r="AM232">
        <v>2281661.4894026401</v>
      </c>
      <c r="AN232">
        <v>2281661.4894026401</v>
      </c>
      <c r="AO232">
        <v>2281661.4894026401</v>
      </c>
      <c r="AP232">
        <f t="shared" si="31"/>
        <v>2281661.4894026401</v>
      </c>
    </row>
    <row r="233" spans="3:42" x14ac:dyDescent="0.3">
      <c r="C233">
        <v>102099259.259259</v>
      </c>
      <c r="D233">
        <v>102099259.259259</v>
      </c>
      <c r="E233">
        <v>457346996.46643102</v>
      </c>
      <c r="F233">
        <v>457346996.46643102</v>
      </c>
      <c r="G233">
        <f t="shared" si="24"/>
        <v>279723127.862845</v>
      </c>
      <c r="H233">
        <v>457346996.46643102</v>
      </c>
      <c r="I233">
        <v>457346996.46643102</v>
      </c>
      <c r="J233">
        <v>384837408.83740902</v>
      </c>
      <c r="K233">
        <v>384837408.83740902</v>
      </c>
      <c r="L233">
        <f t="shared" si="25"/>
        <v>421092202.65192002</v>
      </c>
      <c r="M233">
        <v>384837408.83740902</v>
      </c>
      <c r="N233">
        <v>384837408.83740902</v>
      </c>
      <c r="O233">
        <v>1065370161.03896</v>
      </c>
      <c r="P233">
        <v>1065370161.03896</v>
      </c>
      <c r="Q233">
        <f t="shared" si="26"/>
        <v>725103784.9381845</v>
      </c>
      <c r="R233">
        <v>1065370161.03896</v>
      </c>
      <c r="S233">
        <v>1065370161.03896</v>
      </c>
      <c r="T233">
        <v>967907480.26755905</v>
      </c>
      <c r="U233">
        <v>967907480.26755905</v>
      </c>
      <c r="V233">
        <f t="shared" si="27"/>
        <v>1016638820.6532595</v>
      </c>
      <c r="W233">
        <v>967907480.26755905</v>
      </c>
      <c r="X233">
        <v>967907480.26755905</v>
      </c>
      <c r="Y233">
        <v>278214965.18513697</v>
      </c>
      <c r="Z233">
        <v>278214965.18513697</v>
      </c>
      <c r="AA233">
        <f t="shared" si="28"/>
        <v>623061222.72634792</v>
      </c>
      <c r="AB233">
        <v>278214965.18513697</v>
      </c>
      <c r="AC233">
        <v>278214965.18513697</v>
      </c>
      <c r="AD233">
        <v>17538216.5605096</v>
      </c>
      <c r="AE233">
        <v>17538216.5605096</v>
      </c>
      <c r="AF233">
        <f t="shared" si="29"/>
        <v>147876590.87282327</v>
      </c>
      <c r="AG233">
        <v>17538216.5605096</v>
      </c>
      <c r="AH233">
        <v>17538216.5605096</v>
      </c>
      <c r="AI233">
        <v>39544255.486333303</v>
      </c>
      <c r="AJ233">
        <v>39544255.486333303</v>
      </c>
      <c r="AK233">
        <f t="shared" si="30"/>
        <v>28541236.023421451</v>
      </c>
      <c r="AL233">
        <v>39544255.486333303</v>
      </c>
      <c r="AM233">
        <v>39544255.486333303</v>
      </c>
      <c r="AN233">
        <v>16684848.484848499</v>
      </c>
      <c r="AO233">
        <v>16684848.484848499</v>
      </c>
      <c r="AP233">
        <f t="shared" si="31"/>
        <v>28114551.985590901</v>
      </c>
    </row>
    <row r="234" spans="3:42" x14ac:dyDescent="0.3">
      <c r="C234">
        <v>42040000</v>
      </c>
      <c r="D234">
        <v>42040000</v>
      </c>
      <c r="E234">
        <v>326068000</v>
      </c>
      <c r="F234">
        <v>326068000</v>
      </c>
      <c r="G234">
        <f t="shared" si="24"/>
        <v>184054000</v>
      </c>
      <c r="H234">
        <v>326068000</v>
      </c>
      <c r="I234">
        <v>326068000</v>
      </c>
      <c r="J234">
        <v>394859000</v>
      </c>
      <c r="K234">
        <v>394859000</v>
      </c>
      <c r="L234">
        <f t="shared" si="25"/>
        <v>360463500</v>
      </c>
      <c r="M234">
        <v>394859000</v>
      </c>
      <c r="N234">
        <v>394859000</v>
      </c>
      <c r="O234">
        <v>365406000</v>
      </c>
      <c r="P234">
        <v>365406000</v>
      </c>
      <c r="Q234">
        <f t="shared" si="26"/>
        <v>380132500</v>
      </c>
      <c r="R234">
        <v>365406000</v>
      </c>
      <c r="S234">
        <v>365406000</v>
      </c>
      <c r="T234">
        <v>714070000</v>
      </c>
      <c r="U234">
        <v>714070000</v>
      </c>
      <c r="V234">
        <f t="shared" si="27"/>
        <v>539738000</v>
      </c>
      <c r="W234">
        <v>714070000</v>
      </c>
      <c r="X234">
        <v>714070000</v>
      </c>
      <c r="Y234">
        <v>423077000</v>
      </c>
      <c r="Z234">
        <v>423077000</v>
      </c>
      <c r="AA234">
        <f t="shared" si="28"/>
        <v>568573500</v>
      </c>
      <c r="AB234">
        <v>423077000</v>
      </c>
      <c r="AC234">
        <v>423077000</v>
      </c>
      <c r="AD234">
        <v>420518000</v>
      </c>
      <c r="AE234">
        <v>420518000</v>
      </c>
      <c r="AF234">
        <f t="shared" si="29"/>
        <v>421797500</v>
      </c>
      <c r="AG234">
        <v>420518000</v>
      </c>
      <c r="AH234">
        <v>420518000</v>
      </c>
      <c r="AI234">
        <v>302019000</v>
      </c>
      <c r="AJ234">
        <v>302019000</v>
      </c>
      <c r="AK234">
        <f t="shared" si="30"/>
        <v>361268500</v>
      </c>
      <c r="AL234">
        <v>302019000</v>
      </c>
      <c r="AM234">
        <v>302019000</v>
      </c>
      <c r="AN234">
        <v>390449000</v>
      </c>
      <c r="AO234">
        <v>390449000</v>
      </c>
      <c r="AP234">
        <f t="shared" si="31"/>
        <v>346234000</v>
      </c>
    </row>
    <row r="235" spans="3:42" x14ac:dyDescent="0.3">
      <c r="C235">
        <v>21686384.497705299</v>
      </c>
      <c r="D235">
        <v>21686384.497705299</v>
      </c>
      <c r="E235">
        <v>74777245.712345093</v>
      </c>
      <c r="F235">
        <v>74777245.712345093</v>
      </c>
      <c r="G235">
        <f t="shared" si="24"/>
        <v>48231815.105025195</v>
      </c>
      <c r="H235">
        <v>74777245.712345093</v>
      </c>
      <c r="I235">
        <v>74777245.712345093</v>
      </c>
      <c r="J235">
        <v>90717653.541729301</v>
      </c>
      <c r="K235">
        <v>90717653.541729301</v>
      </c>
      <c r="L235">
        <f t="shared" si="25"/>
        <v>82747449.627037197</v>
      </c>
      <c r="M235">
        <v>90717653.541729301</v>
      </c>
      <c r="N235">
        <v>90717653.541729301</v>
      </c>
      <c r="O235">
        <v>65127074.059085399</v>
      </c>
      <c r="P235">
        <v>65127074.059085399</v>
      </c>
      <c r="Q235">
        <f t="shared" si="26"/>
        <v>77922363.80040735</v>
      </c>
      <c r="R235">
        <v>65127074.059085399</v>
      </c>
      <c r="S235">
        <v>65127074.059085399</v>
      </c>
      <c r="T235">
        <v>39296715.1722662</v>
      </c>
      <c r="U235">
        <v>39296715.1722662</v>
      </c>
      <c r="V235">
        <f t="shared" si="27"/>
        <v>52211894.615675792</v>
      </c>
      <c r="W235">
        <v>39296715.1722662</v>
      </c>
      <c r="X235">
        <v>39296715.1722662</v>
      </c>
      <c r="Y235">
        <v>37623980.757666901</v>
      </c>
      <c r="Z235">
        <v>37623980.757666901</v>
      </c>
      <c r="AA235">
        <f t="shared" si="28"/>
        <v>38460347.96496655</v>
      </c>
      <c r="AB235">
        <v>37623980.757666901</v>
      </c>
      <c r="AC235">
        <v>37623980.757666901</v>
      </c>
      <c r="AD235">
        <v>51407319.724604398</v>
      </c>
      <c r="AE235">
        <v>51407319.724604398</v>
      </c>
      <c r="AF235">
        <f t="shared" si="29"/>
        <v>44515650.241135649</v>
      </c>
      <c r="AG235">
        <v>51407319.724604398</v>
      </c>
      <c r="AH235">
        <v>51407319.724604398</v>
      </c>
      <c r="AI235">
        <v>66464996.284106597</v>
      </c>
      <c r="AJ235">
        <v>66464996.284106597</v>
      </c>
      <c r="AK235">
        <f t="shared" si="30"/>
        <v>58936158.004355505</v>
      </c>
      <c r="AL235">
        <v>66464996.284106597</v>
      </c>
      <c r="AM235">
        <v>66464996.284106597</v>
      </c>
      <c r="AN235">
        <v>70449132.667894199</v>
      </c>
      <c r="AO235">
        <v>70449132.667894199</v>
      </c>
      <c r="AP235">
        <f t="shared" si="31"/>
        <v>68457064.476000398</v>
      </c>
    </row>
    <row r="236" spans="3:42" x14ac:dyDescent="0.3">
      <c r="C236">
        <v>230897.009966777</v>
      </c>
      <c r="D236">
        <v>230897.009966777</v>
      </c>
      <c r="E236">
        <v>834942.08494208497</v>
      </c>
      <c r="F236">
        <v>834942.08494208497</v>
      </c>
      <c r="G236">
        <f t="shared" si="24"/>
        <v>532919.54745443095</v>
      </c>
      <c r="H236">
        <v>834942.08494208497</v>
      </c>
      <c r="I236">
        <v>1183292.7818329299</v>
      </c>
      <c r="J236">
        <v>1183292.7818329299</v>
      </c>
      <c r="K236">
        <v>1183292.7818329299</v>
      </c>
      <c r="L236">
        <f t="shared" si="25"/>
        <v>1096205.1076102187</v>
      </c>
      <c r="M236">
        <v>1183292.7818329299</v>
      </c>
      <c r="N236">
        <v>1454913.8804458</v>
      </c>
      <c r="O236">
        <v>1454913.8804458</v>
      </c>
      <c r="P236">
        <v>1454913.8804458</v>
      </c>
      <c r="Q236">
        <f t="shared" si="26"/>
        <v>1387008.6057925825</v>
      </c>
      <c r="R236">
        <v>1454913.8804458</v>
      </c>
      <c r="S236">
        <v>346406.599552573</v>
      </c>
      <c r="T236">
        <v>346406.599552573</v>
      </c>
      <c r="U236">
        <v>346406.599552573</v>
      </c>
      <c r="V236">
        <f t="shared" si="27"/>
        <v>623533.41977587983</v>
      </c>
      <c r="W236">
        <v>346406.599552573</v>
      </c>
      <c r="X236">
        <v>897461.92893400998</v>
      </c>
      <c r="Y236">
        <v>897461.92893400998</v>
      </c>
      <c r="Z236">
        <v>897461.92893400998</v>
      </c>
      <c r="AA236">
        <f t="shared" si="28"/>
        <v>759698.09658865072</v>
      </c>
      <c r="AB236">
        <v>897461.92893400998</v>
      </c>
      <c r="AC236">
        <v>31686.967644408302</v>
      </c>
      <c r="AD236">
        <v>31686.967644408302</v>
      </c>
      <c r="AE236">
        <v>31686.967644408302</v>
      </c>
      <c r="AF236">
        <f t="shared" si="29"/>
        <v>248130.70796680875</v>
      </c>
      <c r="AG236">
        <v>31686.967644408302</v>
      </c>
      <c r="AH236">
        <v>123508.81742738601</v>
      </c>
      <c r="AI236">
        <v>123508.81742738601</v>
      </c>
      <c r="AJ236">
        <v>123508.81742738601</v>
      </c>
      <c r="AK236">
        <f t="shared" si="30"/>
        <v>100553.35498164158</v>
      </c>
      <c r="AL236">
        <v>123508.81742738601</v>
      </c>
      <c r="AM236">
        <v>238395.225464191</v>
      </c>
      <c r="AN236">
        <v>238395.225464191</v>
      </c>
      <c r="AO236">
        <v>238395.225464191</v>
      </c>
      <c r="AP236">
        <f t="shared" si="31"/>
        <v>209673.62345498975</v>
      </c>
    </row>
    <row r="237" spans="3:42" x14ac:dyDescent="0.3">
      <c r="C237">
        <v>7918635.0773748197</v>
      </c>
      <c r="D237">
        <v>18143070.162705701</v>
      </c>
      <c r="E237">
        <v>18143070.162705701</v>
      </c>
      <c r="F237">
        <v>18143070.162705701</v>
      </c>
      <c r="G237">
        <f t="shared" si="24"/>
        <v>15586961.391372982</v>
      </c>
      <c r="H237">
        <v>18143070.162705701</v>
      </c>
      <c r="I237">
        <v>14127945.1455248</v>
      </c>
      <c r="J237">
        <v>14127945.1455248</v>
      </c>
      <c r="K237">
        <v>14127945.1455248</v>
      </c>
      <c r="L237">
        <f t="shared" si="25"/>
        <v>15131726.399820026</v>
      </c>
      <c r="M237">
        <v>14127945.1455248</v>
      </c>
      <c r="N237">
        <v>13153296.710976901</v>
      </c>
      <c r="O237">
        <v>13153296.710976901</v>
      </c>
      <c r="P237">
        <v>13153296.710976901</v>
      </c>
      <c r="Q237">
        <f t="shared" si="26"/>
        <v>13396958.819613874</v>
      </c>
      <c r="R237">
        <v>13153296.710976901</v>
      </c>
      <c r="S237">
        <v>32136517.207810801</v>
      </c>
      <c r="T237">
        <v>32136517.207810801</v>
      </c>
      <c r="U237">
        <v>32136517.207810801</v>
      </c>
      <c r="V237">
        <f t="shared" si="27"/>
        <v>27390712.083602328</v>
      </c>
      <c r="W237">
        <v>32136517.207810801</v>
      </c>
      <c r="X237">
        <v>90064878.603437901</v>
      </c>
      <c r="Y237">
        <v>90064878.603437901</v>
      </c>
      <c r="Z237">
        <v>90064878.603437901</v>
      </c>
      <c r="AA237">
        <f t="shared" si="28"/>
        <v>75582788.25453113</v>
      </c>
      <c r="AB237">
        <v>90064878.603437901</v>
      </c>
      <c r="AC237">
        <v>100134627.831715</v>
      </c>
      <c r="AD237">
        <v>100134627.831715</v>
      </c>
      <c r="AE237">
        <v>100134627.831715</v>
      </c>
      <c r="AF237">
        <f t="shared" si="29"/>
        <v>97617190.524645716</v>
      </c>
      <c r="AG237">
        <v>100134627.831715</v>
      </c>
      <c r="AH237">
        <v>126468492.71690901</v>
      </c>
      <c r="AI237">
        <v>126468492.71690901</v>
      </c>
      <c r="AJ237">
        <v>126468492.71690901</v>
      </c>
      <c r="AK237">
        <f t="shared" si="30"/>
        <v>119885026.49561051</v>
      </c>
      <c r="AL237">
        <v>126468492.71690901</v>
      </c>
      <c r="AM237">
        <v>154567446.46342501</v>
      </c>
      <c r="AN237">
        <v>154567446.46342501</v>
      </c>
      <c r="AO237">
        <v>154567446.46342501</v>
      </c>
      <c r="AP237">
        <f t="shared" si="31"/>
        <v>147542708.02679601</v>
      </c>
    </row>
    <row r="238" spans="3:42" x14ac:dyDescent="0.3">
      <c r="C238">
        <v>2146921.8578568799</v>
      </c>
      <c r="D238">
        <v>2998193.11123659</v>
      </c>
      <c r="E238">
        <v>2998193.11123659</v>
      </c>
      <c r="F238">
        <v>2998193.11123659</v>
      </c>
      <c r="G238">
        <f t="shared" si="24"/>
        <v>2785375.2978916625</v>
      </c>
      <c r="H238">
        <v>2998193.11123659</v>
      </c>
      <c r="I238">
        <v>14193016.3447251</v>
      </c>
      <c r="J238">
        <v>14193016.3447251</v>
      </c>
      <c r="K238">
        <v>14193016.3447251</v>
      </c>
      <c r="L238">
        <f t="shared" si="25"/>
        <v>11394310.536352973</v>
      </c>
      <c r="M238">
        <v>14193016.3447251</v>
      </c>
      <c r="N238">
        <v>14756439.0665514</v>
      </c>
      <c r="O238">
        <v>14756439.0665514</v>
      </c>
      <c r="P238">
        <v>14756439.0665514</v>
      </c>
      <c r="Q238">
        <f t="shared" si="26"/>
        <v>14615583.386094825</v>
      </c>
      <c r="R238">
        <v>14756439.0665514</v>
      </c>
      <c r="S238">
        <v>5327273.4553089403</v>
      </c>
      <c r="T238">
        <v>5327273.4553089403</v>
      </c>
      <c r="U238">
        <v>5327273.4553089403</v>
      </c>
      <c r="V238">
        <f t="shared" si="27"/>
        <v>7684564.8581195548</v>
      </c>
      <c r="W238">
        <v>5327273.4553089403</v>
      </c>
      <c r="X238">
        <v>2445884.7050982998</v>
      </c>
      <c r="Y238">
        <v>2445884.7050982998</v>
      </c>
      <c r="Z238">
        <v>2445884.7050982998</v>
      </c>
      <c r="AA238">
        <f t="shared" si="28"/>
        <v>3166231.8926509595</v>
      </c>
      <c r="AB238">
        <v>2445884.7050982998</v>
      </c>
      <c r="AC238">
        <v>3444638.3248731</v>
      </c>
      <c r="AD238">
        <v>3444638.3248731</v>
      </c>
      <c r="AE238">
        <v>3444638.3248731</v>
      </c>
      <c r="AF238">
        <f t="shared" si="29"/>
        <v>3194949.9199294001</v>
      </c>
      <c r="AG238">
        <v>3444638.3248731</v>
      </c>
      <c r="AH238">
        <v>3186984.9574885499</v>
      </c>
      <c r="AI238">
        <v>3186984.9574885499</v>
      </c>
      <c r="AJ238">
        <v>3186984.9574885499</v>
      </c>
      <c r="AK238">
        <f t="shared" si="30"/>
        <v>3251398.2993346876</v>
      </c>
      <c r="AL238">
        <v>3186984.9574885499</v>
      </c>
      <c r="AM238">
        <v>6952345.5936352499</v>
      </c>
      <c r="AN238">
        <v>6952345.5936352499</v>
      </c>
      <c r="AO238">
        <v>6952345.5936352499</v>
      </c>
      <c r="AP238">
        <f t="shared" si="31"/>
        <v>6011005.4345985753</v>
      </c>
    </row>
    <row r="239" spans="3:42" x14ac:dyDescent="0.3">
      <c r="C239">
        <v>134978539.80544001</v>
      </c>
      <c r="D239">
        <v>142012944.59386799</v>
      </c>
      <c r="E239">
        <v>142012944.59386799</v>
      </c>
      <c r="F239">
        <v>142012944.59386799</v>
      </c>
      <c r="G239">
        <f t="shared" si="24"/>
        <v>140254343.396761</v>
      </c>
      <c r="H239">
        <v>142012944.59386799</v>
      </c>
      <c r="I239">
        <v>143168809.44747201</v>
      </c>
      <c r="J239">
        <v>143168809.44747201</v>
      </c>
      <c r="K239">
        <v>143168809.44747201</v>
      </c>
      <c r="L239">
        <f t="shared" si="25"/>
        <v>142879843.23407099</v>
      </c>
      <c r="M239">
        <v>143168809.44747201</v>
      </c>
      <c r="N239">
        <v>143168809.44747201</v>
      </c>
      <c r="O239">
        <v>330554157.686212</v>
      </c>
      <c r="P239">
        <v>330554157.686212</v>
      </c>
      <c r="Q239">
        <f t="shared" si="26"/>
        <v>236861483.56684202</v>
      </c>
      <c r="R239">
        <v>330554157.686212</v>
      </c>
      <c r="S239">
        <v>330554157.686212</v>
      </c>
      <c r="T239">
        <v>427270212.01134402</v>
      </c>
      <c r="U239">
        <v>427270212.01134402</v>
      </c>
      <c r="V239">
        <f t="shared" si="27"/>
        <v>378912184.84877801</v>
      </c>
      <c r="W239">
        <v>427270212.01134402</v>
      </c>
      <c r="X239">
        <v>427270212.01134402</v>
      </c>
      <c r="Y239">
        <v>276792482.92815697</v>
      </c>
      <c r="Z239">
        <v>276792482.92815697</v>
      </c>
      <c r="AA239">
        <f t="shared" si="28"/>
        <v>352031347.46975052</v>
      </c>
      <c r="AB239">
        <v>276792482.92815697</v>
      </c>
      <c r="AC239">
        <v>276792482.92815697</v>
      </c>
      <c r="AD239">
        <v>89424149.312041402</v>
      </c>
      <c r="AE239">
        <v>89424149.312041402</v>
      </c>
      <c r="AF239">
        <f t="shared" si="29"/>
        <v>183108316.12009919</v>
      </c>
      <c r="AG239">
        <v>89424149.312041402</v>
      </c>
      <c r="AH239">
        <v>668213100.20879602</v>
      </c>
      <c r="AI239">
        <v>668213100.20879602</v>
      </c>
      <c r="AJ239">
        <v>668213100.20879602</v>
      </c>
      <c r="AK239">
        <f t="shared" si="30"/>
        <v>523515862.48460734</v>
      </c>
      <c r="AL239">
        <v>668213100.20879602</v>
      </c>
      <c r="AM239">
        <v>451392826.05240601</v>
      </c>
      <c r="AN239">
        <v>451392826.05240601</v>
      </c>
      <c r="AO239">
        <v>451392826.05240601</v>
      </c>
      <c r="AP239">
        <f t="shared" si="31"/>
        <v>505597894.59150356</v>
      </c>
    </row>
    <row r="240" spans="3:42" x14ac:dyDescent="0.3">
      <c r="C240">
        <v>40452934.286281496</v>
      </c>
      <c r="D240">
        <v>28530759.548144199</v>
      </c>
      <c r="E240">
        <v>28530759.548144199</v>
      </c>
      <c r="F240">
        <v>28530759.548144199</v>
      </c>
      <c r="G240">
        <f t="shared" si="24"/>
        <v>31511303.232678518</v>
      </c>
      <c r="H240">
        <v>28530759.548144199</v>
      </c>
      <c r="I240">
        <v>19767113.391044099</v>
      </c>
      <c r="J240">
        <v>19767113.391044099</v>
      </c>
      <c r="K240">
        <v>19767113.391044099</v>
      </c>
      <c r="L240">
        <f t="shared" si="25"/>
        <v>21958024.930319123</v>
      </c>
      <c r="M240">
        <v>19767113.391044099</v>
      </c>
      <c r="N240">
        <v>10531503.1695721</v>
      </c>
      <c r="O240">
        <v>10531503.1695721</v>
      </c>
      <c r="P240">
        <v>10531503.1695721</v>
      </c>
      <c r="Q240">
        <f t="shared" si="26"/>
        <v>12840405.724940099</v>
      </c>
      <c r="R240">
        <v>10531503.1695721</v>
      </c>
      <c r="S240">
        <v>20724912.032827701</v>
      </c>
      <c r="T240">
        <v>20724912.032827701</v>
      </c>
      <c r="U240">
        <v>20724912.032827701</v>
      </c>
      <c r="V240">
        <f t="shared" si="27"/>
        <v>18176559.8170138</v>
      </c>
      <c r="W240">
        <v>20724912.032827701</v>
      </c>
      <c r="X240">
        <v>17838780.685408302</v>
      </c>
      <c r="Y240">
        <v>17838780.685408302</v>
      </c>
      <c r="Z240">
        <v>17838780.685408302</v>
      </c>
      <c r="AA240">
        <f t="shared" si="28"/>
        <v>18560313.522263151</v>
      </c>
      <c r="AB240">
        <v>17838780.685408302</v>
      </c>
      <c r="AC240">
        <v>14276038.2485973</v>
      </c>
      <c r="AD240">
        <v>14276038.2485973</v>
      </c>
      <c r="AE240">
        <v>14276038.2485973</v>
      </c>
      <c r="AF240">
        <f t="shared" si="29"/>
        <v>15166723.857800052</v>
      </c>
      <c r="AG240">
        <v>14276038.2485973</v>
      </c>
      <c r="AH240">
        <v>6822466.3697753996</v>
      </c>
      <c r="AI240">
        <v>6822466.3697753996</v>
      </c>
      <c r="AJ240">
        <v>6822466.3697753996</v>
      </c>
      <c r="AK240">
        <f t="shared" si="30"/>
        <v>8685859.3394808751</v>
      </c>
      <c r="AL240">
        <v>6822466.3697753996</v>
      </c>
      <c r="AM240">
        <v>9481913.9971414991</v>
      </c>
      <c r="AN240">
        <v>9481913.9971414991</v>
      </c>
      <c r="AO240">
        <v>9481913.9971414991</v>
      </c>
      <c r="AP240">
        <f t="shared" si="31"/>
        <v>8817052.0902999751</v>
      </c>
    </row>
    <row r="241" spans="3:42" x14ac:dyDescent="0.3">
      <c r="C241">
        <v>3666336.6336633698</v>
      </c>
      <c r="D241">
        <v>3666336.6336633698</v>
      </c>
      <c r="E241">
        <v>3666336.6336633698</v>
      </c>
      <c r="F241">
        <v>3666336.6336633698</v>
      </c>
      <c r="G241">
        <f t="shared" si="24"/>
        <v>3666336.6336633698</v>
      </c>
      <c r="H241">
        <v>4936054.6887776796</v>
      </c>
      <c r="I241">
        <v>58327723.086694203</v>
      </c>
      <c r="J241">
        <v>58327723.086694203</v>
      </c>
      <c r="K241">
        <v>58327723.086694203</v>
      </c>
      <c r="L241">
        <f t="shared" si="25"/>
        <v>44979805.987215072</v>
      </c>
      <c r="M241">
        <v>58327723.086694203</v>
      </c>
      <c r="N241">
        <v>21369094.569152799</v>
      </c>
      <c r="O241">
        <v>21369094.569152799</v>
      </c>
      <c r="P241">
        <v>21369094.569152799</v>
      </c>
      <c r="Q241">
        <f t="shared" si="26"/>
        <v>30608751.698538151</v>
      </c>
      <c r="R241">
        <v>21369094.569152799</v>
      </c>
      <c r="S241">
        <v>3839571.3533438598</v>
      </c>
      <c r="T241">
        <v>3839571.3533438598</v>
      </c>
      <c r="U241">
        <v>3839571.3533438598</v>
      </c>
      <c r="V241">
        <f t="shared" si="27"/>
        <v>8221952.1572960941</v>
      </c>
      <c r="W241">
        <v>3839571.3533438598</v>
      </c>
      <c r="X241">
        <v>1612377.92894936</v>
      </c>
      <c r="Y241">
        <v>1612377.92894936</v>
      </c>
      <c r="Z241">
        <v>1612377.92894936</v>
      </c>
      <c r="AA241">
        <f t="shared" si="28"/>
        <v>2169176.2850479851</v>
      </c>
      <c r="AB241">
        <v>1612377.92894936</v>
      </c>
      <c r="AC241">
        <v>6579679.91631799</v>
      </c>
      <c r="AD241">
        <v>6579679.91631799</v>
      </c>
      <c r="AE241">
        <v>6579679.91631799</v>
      </c>
      <c r="AF241">
        <f t="shared" si="29"/>
        <v>5337854.419475833</v>
      </c>
      <c r="AG241">
        <v>6579679.91631799</v>
      </c>
      <c r="AH241">
        <v>2269465.1068158699</v>
      </c>
      <c r="AI241">
        <v>2269465.1068158699</v>
      </c>
      <c r="AJ241">
        <v>2269465.1068158699</v>
      </c>
      <c r="AK241">
        <f t="shared" si="30"/>
        <v>3347018.8091914002</v>
      </c>
      <c r="AL241">
        <v>2269465.1068158699</v>
      </c>
      <c r="AM241">
        <v>2362724.25962866</v>
      </c>
      <c r="AN241">
        <v>2362724.25962866</v>
      </c>
      <c r="AO241">
        <v>2362724.25962866</v>
      </c>
      <c r="AP241">
        <f t="shared" si="31"/>
        <v>2339409.4714254625</v>
      </c>
    </row>
    <row r="242" spans="3:42" x14ac:dyDescent="0.3">
      <c r="C242">
        <v>1208135.6629511099</v>
      </c>
      <c r="D242">
        <v>1208135.6629511099</v>
      </c>
      <c r="E242">
        <v>1208135.6629511099</v>
      </c>
      <c r="F242">
        <v>1208135.6629511099</v>
      </c>
      <c r="G242">
        <f t="shared" si="24"/>
        <v>1208135.6629511099</v>
      </c>
      <c r="H242">
        <v>2662477.5583482902</v>
      </c>
      <c r="I242">
        <v>2662477.5583482902</v>
      </c>
      <c r="J242">
        <v>2662477.5583482902</v>
      </c>
      <c r="K242">
        <v>2662477.5583482902</v>
      </c>
      <c r="L242">
        <f t="shared" si="25"/>
        <v>2662477.5583482902</v>
      </c>
      <c r="M242">
        <v>2769067.9879740402</v>
      </c>
      <c r="N242">
        <v>2769067.9879740402</v>
      </c>
      <c r="O242">
        <v>2769067.9879740402</v>
      </c>
      <c r="P242">
        <v>2769067.9879740402</v>
      </c>
      <c r="Q242">
        <f t="shared" si="26"/>
        <v>2769067.9879740402</v>
      </c>
      <c r="R242">
        <v>2769067.9879740402</v>
      </c>
      <c r="S242">
        <v>3819565.59872053</v>
      </c>
      <c r="T242">
        <v>3819565.59872053</v>
      </c>
      <c r="U242">
        <v>3819565.59872053</v>
      </c>
      <c r="V242">
        <f t="shared" si="27"/>
        <v>3556941.1960339076</v>
      </c>
      <c r="W242">
        <v>3819565.59872053</v>
      </c>
      <c r="X242">
        <v>4190777.74203924</v>
      </c>
      <c r="Y242">
        <v>4190777.74203924</v>
      </c>
      <c r="Z242">
        <v>4190777.74203924</v>
      </c>
      <c r="AA242">
        <f t="shared" si="28"/>
        <v>4097974.7062095627</v>
      </c>
      <c r="AB242">
        <v>4190777.74203924</v>
      </c>
      <c r="AC242">
        <v>2513795.5988205201</v>
      </c>
      <c r="AD242">
        <v>2513795.5988205201</v>
      </c>
      <c r="AE242">
        <v>2513795.5988205201</v>
      </c>
      <c r="AF242">
        <f t="shared" si="29"/>
        <v>2933041.1346252002</v>
      </c>
      <c r="AG242">
        <v>2513795.5988205201</v>
      </c>
      <c r="AH242">
        <v>4678673.5483871</v>
      </c>
      <c r="AI242">
        <v>4678673.5483871</v>
      </c>
      <c r="AJ242">
        <v>4678673.5483871</v>
      </c>
      <c r="AK242">
        <f t="shared" si="30"/>
        <v>4137454.0609954549</v>
      </c>
      <c r="AL242">
        <v>4678673.5483871</v>
      </c>
      <c r="AM242">
        <v>3016551.2393923001</v>
      </c>
      <c r="AN242">
        <v>3016551.2393923001</v>
      </c>
      <c r="AO242">
        <v>3016551.2393923001</v>
      </c>
      <c r="AP242">
        <f t="shared" si="31"/>
        <v>3432081.8166410001</v>
      </c>
    </row>
    <row r="243" spans="3:42" x14ac:dyDescent="0.3">
      <c r="C243">
        <v>17443473.910704698</v>
      </c>
      <c r="D243">
        <v>17443473.910704698</v>
      </c>
      <c r="E243">
        <v>17443473.910704698</v>
      </c>
      <c r="F243">
        <v>17443473.910704698</v>
      </c>
      <c r="G243">
        <f t="shared" si="24"/>
        <v>17443473.910704698</v>
      </c>
      <c r="H243">
        <v>17020925.510313101</v>
      </c>
      <c r="I243">
        <v>17020925.510313101</v>
      </c>
      <c r="J243">
        <v>17020925.510313101</v>
      </c>
      <c r="K243">
        <v>17020925.510313101</v>
      </c>
      <c r="L243">
        <f t="shared" si="25"/>
        <v>17020925.510313101</v>
      </c>
      <c r="M243">
        <v>10174621.2361331</v>
      </c>
      <c r="N243">
        <v>10174621.2361331</v>
      </c>
      <c r="O243">
        <v>10174621.2361331</v>
      </c>
      <c r="P243">
        <v>10174621.2361331</v>
      </c>
      <c r="Q243">
        <f t="shared" si="26"/>
        <v>10174621.2361331</v>
      </c>
      <c r="R243">
        <v>12412905.841103399</v>
      </c>
      <c r="S243">
        <v>12412905.841103399</v>
      </c>
      <c r="T243">
        <v>12412905.841103399</v>
      </c>
      <c r="U243">
        <v>12412905.841103399</v>
      </c>
      <c r="V243">
        <f t="shared" si="27"/>
        <v>12412905.841103399</v>
      </c>
      <c r="W243">
        <v>13233193.0093708</v>
      </c>
      <c r="X243">
        <v>13233193.0093708</v>
      </c>
      <c r="Y243">
        <v>13233193.0093708</v>
      </c>
      <c r="Z243">
        <v>13233193.0093708</v>
      </c>
      <c r="AA243">
        <f t="shared" si="28"/>
        <v>13233193.0093708</v>
      </c>
      <c r="AB243">
        <v>4181749.6944324598</v>
      </c>
      <c r="AC243">
        <v>4181749.6944324598</v>
      </c>
      <c r="AD243">
        <v>4181749.6944324598</v>
      </c>
      <c r="AE243">
        <v>4181749.6944324598</v>
      </c>
      <c r="AF243">
        <f t="shared" si="29"/>
        <v>4181749.6944324598</v>
      </c>
      <c r="AG243">
        <v>10820926.408901099</v>
      </c>
      <c r="AH243">
        <v>10820926.408901099</v>
      </c>
      <c r="AI243">
        <v>10820926.408901099</v>
      </c>
      <c r="AJ243">
        <v>10820926.408901099</v>
      </c>
      <c r="AK243">
        <f t="shared" si="30"/>
        <v>10820926.408901099</v>
      </c>
      <c r="AL243">
        <v>2266353.68747022</v>
      </c>
      <c r="AM243">
        <v>2266353.68747022</v>
      </c>
      <c r="AN243">
        <v>2266353.68747022</v>
      </c>
      <c r="AO243">
        <v>2266353.68747022</v>
      </c>
      <c r="AP243">
        <f t="shared" si="31"/>
        <v>2266353.68747022</v>
      </c>
    </row>
    <row r="244" spans="3:42" x14ac:dyDescent="0.3">
      <c r="C244">
        <v>408437471.13392502</v>
      </c>
      <c r="D244">
        <v>408437471.13392502</v>
      </c>
      <c r="E244">
        <v>408437471.13392502</v>
      </c>
      <c r="F244">
        <v>408437471.13392502</v>
      </c>
      <c r="G244">
        <f t="shared" si="24"/>
        <v>408437471.13392502</v>
      </c>
      <c r="H244">
        <v>317502370.70537603</v>
      </c>
      <c r="I244">
        <v>317502370.70537603</v>
      </c>
      <c r="J244">
        <v>317502370.70537603</v>
      </c>
      <c r="K244">
        <v>317502370.70537603</v>
      </c>
      <c r="L244">
        <f t="shared" si="25"/>
        <v>317502370.70537603</v>
      </c>
      <c r="M244">
        <v>428473183.20962799</v>
      </c>
      <c r="N244">
        <v>428473183.20962799</v>
      </c>
      <c r="O244">
        <v>428473183.20962799</v>
      </c>
      <c r="P244">
        <v>428473183.20962799</v>
      </c>
      <c r="Q244">
        <f t="shared" si="26"/>
        <v>428473183.20962799</v>
      </c>
      <c r="R244">
        <v>420759606.02416497</v>
      </c>
      <c r="S244">
        <v>420759606.02416497</v>
      </c>
      <c r="T244">
        <v>420759606.02416497</v>
      </c>
      <c r="U244">
        <v>420759606.02416497</v>
      </c>
      <c r="V244">
        <f t="shared" si="27"/>
        <v>420759606.02416497</v>
      </c>
      <c r="W244">
        <v>325364189.68630898</v>
      </c>
      <c r="X244">
        <v>325364189.68630898</v>
      </c>
      <c r="Y244">
        <v>325364189.68630898</v>
      </c>
      <c r="Z244">
        <v>325364189.68630898</v>
      </c>
      <c r="AA244">
        <f t="shared" si="28"/>
        <v>325364189.68630898</v>
      </c>
      <c r="AB244">
        <v>228113915.85760501</v>
      </c>
      <c r="AC244">
        <v>228113915.85760501</v>
      </c>
      <c r="AD244">
        <v>228113915.85760501</v>
      </c>
      <c r="AE244">
        <v>228113915.85760501</v>
      </c>
      <c r="AF244">
        <f t="shared" si="29"/>
        <v>228113915.85760501</v>
      </c>
      <c r="AG244">
        <v>228113915.85760501</v>
      </c>
      <c r="AH244">
        <v>228113915.85760501</v>
      </c>
      <c r="AI244">
        <v>266579586.23601401</v>
      </c>
      <c r="AJ244">
        <v>266579586.23601401</v>
      </c>
      <c r="AK244">
        <f t="shared" si="30"/>
        <v>247346751.04680952</v>
      </c>
      <c r="AL244">
        <v>272789124.99656397</v>
      </c>
      <c r="AM244">
        <v>272789124.99656397</v>
      </c>
      <c r="AN244">
        <v>272789124.99656397</v>
      </c>
      <c r="AO244">
        <v>272789124.99656397</v>
      </c>
      <c r="AP244">
        <f t="shared" si="31"/>
        <v>272789124.99656397</v>
      </c>
    </row>
    <row r="245" spans="3:42" x14ac:dyDescent="0.3">
      <c r="C245">
        <v>16395263.624792701</v>
      </c>
      <c r="D245">
        <v>16395263.624792701</v>
      </c>
      <c r="E245">
        <v>16395263.624792701</v>
      </c>
      <c r="F245">
        <v>16395263.624792701</v>
      </c>
      <c r="G245">
        <f t="shared" si="24"/>
        <v>16395263.624792701</v>
      </c>
      <c r="H245">
        <v>13660553.988202101</v>
      </c>
      <c r="I245">
        <v>13660553.988202101</v>
      </c>
      <c r="J245">
        <v>13660553.988202101</v>
      </c>
      <c r="K245">
        <v>13660553.988202101</v>
      </c>
      <c r="L245">
        <f t="shared" si="25"/>
        <v>13660553.988202101</v>
      </c>
      <c r="M245">
        <v>19357411.0633686</v>
      </c>
      <c r="N245">
        <v>19357411.0633686</v>
      </c>
      <c r="O245">
        <v>19357411.0633686</v>
      </c>
      <c r="P245">
        <v>19357411.0633686</v>
      </c>
      <c r="Q245">
        <f t="shared" si="26"/>
        <v>19357411.0633686</v>
      </c>
      <c r="R245">
        <v>21334674.714956399</v>
      </c>
      <c r="S245">
        <v>21334674.714956399</v>
      </c>
      <c r="T245">
        <v>21334674.714956399</v>
      </c>
      <c r="U245">
        <v>21334674.714956399</v>
      </c>
      <c r="V245">
        <f t="shared" si="27"/>
        <v>21334674.714956399</v>
      </c>
      <c r="W245">
        <v>9047153.4255387597</v>
      </c>
      <c r="X245">
        <v>9047153.4255387597</v>
      </c>
      <c r="Y245">
        <v>9047153.4255387597</v>
      </c>
      <c r="Z245">
        <v>9047153.4255387597</v>
      </c>
      <c r="AA245">
        <f t="shared" si="28"/>
        <v>9047153.4255387597</v>
      </c>
      <c r="AB245">
        <v>162611478.09067601</v>
      </c>
      <c r="AC245">
        <v>162611478.09067601</v>
      </c>
      <c r="AD245">
        <v>162611478.09067601</v>
      </c>
      <c r="AE245">
        <v>162611478.09067601</v>
      </c>
      <c r="AF245">
        <f t="shared" si="29"/>
        <v>162611478.09067601</v>
      </c>
      <c r="AG245">
        <v>78022064.516129002</v>
      </c>
      <c r="AH245">
        <v>78022064.516129002</v>
      </c>
      <c r="AI245">
        <v>78022064.516129002</v>
      </c>
      <c r="AJ245">
        <v>78022064.516129002</v>
      </c>
      <c r="AK245">
        <f t="shared" si="30"/>
        <v>78022064.516129002</v>
      </c>
      <c r="AL245">
        <v>78022064.516129002</v>
      </c>
      <c r="AM245">
        <v>132901416.07985801</v>
      </c>
      <c r="AN245">
        <v>132901416.07985801</v>
      </c>
      <c r="AO245">
        <v>132901416.07985801</v>
      </c>
      <c r="AP245">
        <f t="shared" si="31"/>
        <v>119181578.18892576</v>
      </c>
    </row>
    <row r="246" spans="3:42" x14ac:dyDescent="0.3">
      <c r="C246">
        <v>8746736.1400583591</v>
      </c>
      <c r="D246">
        <v>8746736.1400583591</v>
      </c>
      <c r="E246">
        <v>8746736.1400583591</v>
      </c>
      <c r="F246">
        <v>8746736.1400583591</v>
      </c>
      <c r="G246">
        <f t="shared" si="24"/>
        <v>8746736.1400583591</v>
      </c>
      <c r="H246">
        <v>7360092.5069380198</v>
      </c>
      <c r="I246">
        <v>7360092.5069380198</v>
      </c>
      <c r="J246">
        <v>7360092.5069380198</v>
      </c>
      <c r="K246">
        <v>7360092.5069380198</v>
      </c>
      <c r="L246">
        <f t="shared" si="25"/>
        <v>7360092.5069380198</v>
      </c>
      <c r="M246">
        <v>9105776.8710404802</v>
      </c>
      <c r="N246">
        <v>9105776.8710404802</v>
      </c>
      <c r="O246">
        <v>9105776.8710404802</v>
      </c>
      <c r="P246">
        <v>9105776.8710404802</v>
      </c>
      <c r="Q246">
        <f t="shared" si="26"/>
        <v>9105776.8710404802</v>
      </c>
      <c r="R246">
        <v>10644415.3291844</v>
      </c>
      <c r="S246">
        <v>10644415.3291844</v>
      </c>
      <c r="T246">
        <v>10644415.3291844</v>
      </c>
      <c r="U246">
        <v>10644415.3291844</v>
      </c>
      <c r="V246">
        <f t="shared" si="27"/>
        <v>10644415.3291844</v>
      </c>
      <c r="W246">
        <v>14585922.447013499</v>
      </c>
      <c r="X246">
        <v>14585922.447013499</v>
      </c>
      <c r="Y246">
        <v>14585922.447013499</v>
      </c>
      <c r="Z246">
        <v>14585922.447013499</v>
      </c>
      <c r="AA246">
        <f t="shared" si="28"/>
        <v>14585922.447013499</v>
      </c>
      <c r="AB246">
        <v>8964598.7693080492</v>
      </c>
      <c r="AC246">
        <v>8964598.7693080492</v>
      </c>
      <c r="AD246">
        <v>8964598.7693080492</v>
      </c>
      <c r="AE246">
        <v>8964598.7693080492</v>
      </c>
      <c r="AF246">
        <f t="shared" si="29"/>
        <v>8964598.7693080492</v>
      </c>
      <c r="AG246">
        <v>7574094.8881443897</v>
      </c>
      <c r="AH246">
        <v>7574094.8881443897</v>
      </c>
      <c r="AI246">
        <v>7574094.8881443897</v>
      </c>
      <c r="AJ246">
        <v>7574094.8881443897</v>
      </c>
      <c r="AK246">
        <f t="shared" si="30"/>
        <v>7574094.8881443897</v>
      </c>
      <c r="AL246">
        <v>8075451.8664047197</v>
      </c>
      <c r="AM246">
        <v>8075451.8664047197</v>
      </c>
      <c r="AN246">
        <v>8075451.8664047197</v>
      </c>
      <c r="AO246">
        <v>8075451.8664047197</v>
      </c>
      <c r="AP246">
        <f t="shared" si="31"/>
        <v>8075451.8664047197</v>
      </c>
    </row>
    <row r="247" spans="3:42" x14ac:dyDescent="0.3">
      <c r="C247">
        <v>698064158.56217301</v>
      </c>
      <c r="D247">
        <v>698064158.56217301</v>
      </c>
      <c r="E247">
        <v>698064158.56217301</v>
      </c>
      <c r="F247">
        <v>698064158.56217301</v>
      </c>
      <c r="G247">
        <f t="shared" si="24"/>
        <v>698064158.56217301</v>
      </c>
      <c r="H247">
        <v>2107958275.5853801</v>
      </c>
      <c r="I247">
        <v>2107958275.5853801</v>
      </c>
      <c r="J247">
        <v>2107958275.5853801</v>
      </c>
      <c r="K247">
        <v>2107958275.5853801</v>
      </c>
      <c r="L247">
        <f t="shared" si="25"/>
        <v>2107958275.5853801</v>
      </c>
      <c r="M247">
        <v>2246264379.8660898</v>
      </c>
      <c r="N247">
        <v>2246264379.8660898</v>
      </c>
      <c r="O247">
        <v>2246264379.8660898</v>
      </c>
      <c r="P247">
        <v>2246264379.8660898</v>
      </c>
      <c r="Q247">
        <f t="shared" si="26"/>
        <v>2246264379.8660898</v>
      </c>
      <c r="R247">
        <v>2354979098.66575</v>
      </c>
      <c r="S247">
        <v>2354979098.66575</v>
      </c>
      <c r="T247">
        <v>2354979098.66575</v>
      </c>
      <c r="U247">
        <v>2354979098.66575</v>
      </c>
      <c r="V247">
        <f t="shared" si="27"/>
        <v>2354979098.66575</v>
      </c>
      <c r="W247">
        <v>1970838071.0320401</v>
      </c>
      <c r="X247">
        <v>1970838071.0320401</v>
      </c>
      <c r="Y247">
        <v>1970838071.0320401</v>
      </c>
      <c r="Z247">
        <v>1970838071.0320401</v>
      </c>
      <c r="AA247">
        <f t="shared" si="28"/>
        <v>1970838071.0320401</v>
      </c>
      <c r="AB247">
        <v>2016569579.2880299</v>
      </c>
      <c r="AC247">
        <v>2016569579.2880299</v>
      </c>
      <c r="AD247">
        <v>2016569579.2880299</v>
      </c>
      <c r="AE247">
        <v>2016569579.2880299</v>
      </c>
      <c r="AF247">
        <f t="shared" si="29"/>
        <v>2016569579.2880299</v>
      </c>
      <c r="AG247">
        <v>1115421152.6282499</v>
      </c>
      <c r="AH247">
        <v>1115421152.6282499</v>
      </c>
      <c r="AI247">
        <v>1115421152.6282499</v>
      </c>
      <c r="AJ247">
        <v>1115421152.6282499</v>
      </c>
      <c r="AK247">
        <f t="shared" si="30"/>
        <v>1115421152.6282499</v>
      </c>
      <c r="AL247">
        <v>1641421777.4967699</v>
      </c>
      <c r="AM247">
        <v>1641421777.4967699</v>
      </c>
      <c r="AN247">
        <v>1641421777.4967699</v>
      </c>
      <c r="AO247">
        <v>1641421777.4967699</v>
      </c>
      <c r="AP247">
        <f t="shared" si="31"/>
        <v>1641421777.4967699</v>
      </c>
    </row>
    <row r="248" spans="3:42" x14ac:dyDescent="0.3">
      <c r="C248">
        <v>34046792.731687397</v>
      </c>
      <c r="D248">
        <v>34046792.731687397</v>
      </c>
      <c r="E248">
        <v>34046792.731687397</v>
      </c>
      <c r="F248">
        <v>34046792.731687397</v>
      </c>
      <c r="G248">
        <f t="shared" si="24"/>
        <v>34046792.731687397</v>
      </c>
      <c r="H248">
        <v>37213509.373404302</v>
      </c>
      <c r="I248">
        <v>37213509.373404302</v>
      </c>
      <c r="J248">
        <v>37213509.373404302</v>
      </c>
      <c r="K248">
        <v>37213509.373404302</v>
      </c>
      <c r="L248">
        <f t="shared" si="25"/>
        <v>37213509.373404302</v>
      </c>
      <c r="M248">
        <v>33548594.512237702</v>
      </c>
      <c r="N248">
        <v>33548594.512237702</v>
      </c>
      <c r="O248">
        <v>33548594.512237702</v>
      </c>
      <c r="P248">
        <v>33548594.512237702</v>
      </c>
      <c r="Q248">
        <f t="shared" si="26"/>
        <v>33548594.512237702</v>
      </c>
      <c r="R248">
        <v>40475576.934089199</v>
      </c>
      <c r="S248">
        <v>40475576.934089199</v>
      </c>
      <c r="T248">
        <v>40475576.934089199</v>
      </c>
      <c r="U248">
        <v>40475576.934089199</v>
      </c>
      <c r="V248">
        <f t="shared" si="27"/>
        <v>40475576.934089199</v>
      </c>
      <c r="W248">
        <v>42397164.069293</v>
      </c>
      <c r="X248">
        <v>42397164.069293</v>
      </c>
      <c r="Y248">
        <v>42397164.069293</v>
      </c>
      <c r="Z248">
        <v>42397164.069293</v>
      </c>
      <c r="AA248">
        <f t="shared" si="28"/>
        <v>42397164.069293</v>
      </c>
      <c r="AB248">
        <v>43583171.521035597</v>
      </c>
      <c r="AC248">
        <v>43583171.521035597</v>
      </c>
      <c r="AD248">
        <v>43583171.521035597</v>
      </c>
      <c r="AE248">
        <v>43583171.521035597</v>
      </c>
      <c r="AF248">
        <f t="shared" si="29"/>
        <v>43583171.521035597</v>
      </c>
      <c r="AG248">
        <v>45841249.736119904</v>
      </c>
      <c r="AH248">
        <v>45841249.736119904</v>
      </c>
      <c r="AI248">
        <v>45841249.736119904</v>
      </c>
      <c r="AJ248">
        <v>45841249.736119904</v>
      </c>
      <c r="AK248">
        <f t="shared" si="30"/>
        <v>45841249.736119904</v>
      </c>
      <c r="AL248">
        <v>56851856.9425736</v>
      </c>
      <c r="AM248">
        <v>56851856.9425736</v>
      </c>
      <c r="AN248">
        <v>56851856.9425736</v>
      </c>
      <c r="AO248">
        <v>56851856.9425736</v>
      </c>
      <c r="AP248">
        <f t="shared" si="31"/>
        <v>56851856.9425736</v>
      </c>
    </row>
    <row r="249" spans="3:42" x14ac:dyDescent="0.3">
      <c r="C249">
        <v>1533365883.2688899</v>
      </c>
      <c r="D249">
        <v>1533365883.2688899</v>
      </c>
      <c r="E249">
        <v>1533365883.2688899</v>
      </c>
      <c r="F249">
        <v>2217521336.3483801</v>
      </c>
      <c r="G249">
        <f t="shared" si="24"/>
        <v>1704404746.5387623</v>
      </c>
      <c r="H249">
        <v>2217521336.3483801</v>
      </c>
      <c r="I249">
        <v>2217521336.3483801</v>
      </c>
      <c r="J249">
        <v>2217521336.3483801</v>
      </c>
      <c r="K249">
        <v>146768985.61663899</v>
      </c>
      <c r="L249">
        <f t="shared" si="25"/>
        <v>1699833248.6654449</v>
      </c>
      <c r="M249">
        <v>146768985.61663899</v>
      </c>
      <c r="N249">
        <v>146768985.61663899</v>
      </c>
      <c r="O249">
        <v>146768985.61663899</v>
      </c>
      <c r="P249">
        <v>910496478.26833904</v>
      </c>
      <c r="Q249">
        <f t="shared" si="26"/>
        <v>337700858.77956402</v>
      </c>
      <c r="R249">
        <v>910496478.26833904</v>
      </c>
      <c r="S249">
        <v>910496478.26833904</v>
      </c>
      <c r="T249">
        <v>910496478.26833904</v>
      </c>
      <c r="U249">
        <v>1432680088.2884099</v>
      </c>
      <c r="V249">
        <f t="shared" si="27"/>
        <v>1041042380.7733567</v>
      </c>
      <c r="W249">
        <v>1432680088.2884099</v>
      </c>
      <c r="X249">
        <v>1432680088.2884099</v>
      </c>
      <c r="Y249">
        <v>1432680088.2884099</v>
      </c>
      <c r="Z249">
        <v>1717799352.7508099</v>
      </c>
      <c r="AA249">
        <f t="shared" si="28"/>
        <v>1503959904.4040098</v>
      </c>
      <c r="AB249">
        <v>1717799352.7508099</v>
      </c>
      <c r="AC249">
        <v>1717799352.7508099</v>
      </c>
      <c r="AD249">
        <v>1717799352.7508099</v>
      </c>
      <c r="AE249">
        <v>2340616423.8969798</v>
      </c>
      <c r="AF249">
        <f t="shared" si="29"/>
        <v>1873503620.5373526</v>
      </c>
      <c r="AG249">
        <v>2340616423.8969798</v>
      </c>
      <c r="AH249">
        <v>2340616423.8969798</v>
      </c>
      <c r="AI249">
        <v>2340616423.8969798</v>
      </c>
      <c r="AJ249">
        <v>3429364708.4696398</v>
      </c>
      <c r="AK249">
        <f t="shared" si="30"/>
        <v>2612803495.0401449</v>
      </c>
      <c r="AL249">
        <v>3429364708.4696398</v>
      </c>
      <c r="AM249">
        <v>3429364708.4696398</v>
      </c>
      <c r="AN249">
        <v>3429364708.4696398</v>
      </c>
      <c r="AO249">
        <v>993165184.78195095</v>
      </c>
      <c r="AP249">
        <f t="shared" si="31"/>
        <v>2820314827.547718</v>
      </c>
    </row>
    <row r="250" spans="3:42" x14ac:dyDescent="0.3">
      <c r="C250">
        <v>3842651.8520473498</v>
      </c>
      <c r="D250">
        <v>3842651.8520473498</v>
      </c>
      <c r="E250">
        <v>3842651.8520473498</v>
      </c>
      <c r="F250">
        <v>2684367.93347436</v>
      </c>
      <c r="G250">
        <f t="shared" si="24"/>
        <v>3553080.8724041022</v>
      </c>
      <c r="H250">
        <v>2684367.93347436</v>
      </c>
      <c r="I250">
        <v>2684367.93347436</v>
      </c>
      <c r="J250">
        <v>2684367.93347436</v>
      </c>
      <c r="K250">
        <v>3836960.62397786</v>
      </c>
      <c r="L250">
        <f t="shared" si="25"/>
        <v>2972516.1061002351</v>
      </c>
      <c r="M250">
        <v>3836960.62397786</v>
      </c>
      <c r="N250">
        <v>3836960.62397786</v>
      </c>
      <c r="O250">
        <v>3836960.62397786</v>
      </c>
      <c r="P250">
        <v>3126610.5480158101</v>
      </c>
      <c r="Q250">
        <f t="shared" si="26"/>
        <v>3659373.1049873475</v>
      </c>
      <c r="R250">
        <v>3126610.5480158101</v>
      </c>
      <c r="S250">
        <v>3126610.5480158101</v>
      </c>
      <c r="T250">
        <v>3126610.5480158101</v>
      </c>
      <c r="U250">
        <v>2679419.43682697</v>
      </c>
      <c r="V250">
        <f t="shared" si="27"/>
        <v>3014812.7702186001</v>
      </c>
      <c r="W250">
        <v>2679419.43682697</v>
      </c>
      <c r="X250">
        <v>2679419.43682697</v>
      </c>
      <c r="Y250">
        <v>2679419.43682697</v>
      </c>
      <c r="Z250">
        <v>2603236.24595469</v>
      </c>
      <c r="AA250">
        <f t="shared" si="28"/>
        <v>2660373.6391089</v>
      </c>
      <c r="AB250">
        <v>2603236.24595469</v>
      </c>
      <c r="AC250">
        <v>2603236.24595469</v>
      </c>
      <c r="AD250">
        <v>2603236.24595469</v>
      </c>
      <c r="AE250">
        <v>4859351.9104918698</v>
      </c>
      <c r="AF250">
        <f t="shared" si="29"/>
        <v>3167265.1620889846</v>
      </c>
      <c r="AG250">
        <v>4859351.9104918698</v>
      </c>
      <c r="AH250">
        <v>4859351.9104918698</v>
      </c>
      <c r="AI250">
        <v>4859351.9104918698</v>
      </c>
      <c r="AJ250">
        <v>5787997.9107677899</v>
      </c>
      <c r="AK250">
        <f t="shared" si="30"/>
        <v>5091513.4105608501</v>
      </c>
      <c r="AL250">
        <v>5787997.9107677899</v>
      </c>
      <c r="AM250">
        <v>5787997.9107677899</v>
      </c>
      <c r="AN250">
        <v>5787997.9107677899</v>
      </c>
      <c r="AO250">
        <v>4487993.7095505996</v>
      </c>
      <c r="AP250">
        <f t="shared" si="31"/>
        <v>5462996.8604634926</v>
      </c>
    </row>
    <row r="251" spans="3:42" x14ac:dyDescent="0.3">
      <c r="C251">
        <v>343965663.77698499</v>
      </c>
      <c r="D251">
        <v>430421124.12973398</v>
      </c>
      <c r="E251">
        <v>430421124.12973398</v>
      </c>
      <c r="F251">
        <v>430421124.12973398</v>
      </c>
      <c r="G251">
        <f t="shared" si="24"/>
        <v>408807259.04154676</v>
      </c>
      <c r="H251">
        <v>430421124.12973398</v>
      </c>
      <c r="I251">
        <v>443482616.972247</v>
      </c>
      <c r="J251">
        <v>443482616.972247</v>
      </c>
      <c r="K251">
        <v>443482616.972247</v>
      </c>
      <c r="L251">
        <f t="shared" si="25"/>
        <v>440217243.76161873</v>
      </c>
      <c r="M251">
        <v>443482616.972247</v>
      </c>
      <c r="N251">
        <v>297632537.434237</v>
      </c>
      <c r="O251">
        <v>297632537.434237</v>
      </c>
      <c r="P251">
        <v>297632537.434237</v>
      </c>
      <c r="Q251">
        <f t="shared" si="26"/>
        <v>334095057.31873953</v>
      </c>
      <c r="R251">
        <v>297632537.434237</v>
      </c>
      <c r="S251">
        <v>191868178.90006399</v>
      </c>
      <c r="T251">
        <v>191868178.90006399</v>
      </c>
      <c r="U251">
        <v>191868178.90006399</v>
      </c>
      <c r="V251">
        <f t="shared" si="27"/>
        <v>218309268.53360724</v>
      </c>
      <c r="W251">
        <v>191868178.90006399</v>
      </c>
      <c r="X251">
        <v>204197233.914612</v>
      </c>
      <c r="Y251">
        <v>204197233.914612</v>
      </c>
      <c r="Z251">
        <v>204197233.914612</v>
      </c>
      <c r="AA251">
        <f t="shared" si="28"/>
        <v>201114970.16097498</v>
      </c>
      <c r="AB251">
        <v>204197233.914612</v>
      </c>
      <c r="AC251">
        <v>281869791.03756499</v>
      </c>
      <c r="AD251">
        <v>281869791.03756499</v>
      </c>
      <c r="AE251">
        <v>281869791.03756499</v>
      </c>
      <c r="AF251">
        <f t="shared" si="29"/>
        <v>262451651.75682676</v>
      </c>
      <c r="AG251">
        <v>281869791.03756499</v>
      </c>
      <c r="AH251">
        <v>243072513.00562701</v>
      </c>
      <c r="AI251">
        <v>243072513.00562701</v>
      </c>
      <c r="AJ251">
        <v>243072513.00562701</v>
      </c>
      <c r="AK251">
        <f t="shared" si="30"/>
        <v>252771832.51361153</v>
      </c>
      <c r="AL251">
        <v>243072513.00562701</v>
      </c>
      <c r="AM251">
        <v>154859967.05107099</v>
      </c>
      <c r="AN251">
        <v>154859967.05107099</v>
      </c>
      <c r="AO251">
        <v>154859967.05107099</v>
      </c>
      <c r="AP251">
        <f t="shared" si="31"/>
        <v>176913103.53970999</v>
      </c>
    </row>
    <row r="252" spans="3:42" x14ac:dyDescent="0.3">
      <c r="C252">
        <v>11964051.7897944</v>
      </c>
      <c r="D252">
        <v>11964051.7897944</v>
      </c>
      <c r="E252">
        <v>15611978.3953306</v>
      </c>
      <c r="F252">
        <v>15611978.3953306</v>
      </c>
      <c r="G252">
        <f t="shared" si="24"/>
        <v>13788015.0925625</v>
      </c>
      <c r="H252">
        <v>15611978.3953306</v>
      </c>
      <c r="I252">
        <v>15611978.3953306</v>
      </c>
      <c r="J252">
        <v>3186334.0563991298</v>
      </c>
      <c r="K252">
        <v>3186334.0563991298</v>
      </c>
      <c r="L252">
        <f t="shared" si="25"/>
        <v>9399156.2258648649</v>
      </c>
      <c r="M252">
        <v>3186334.0563991298</v>
      </c>
      <c r="N252">
        <v>3186334.0563991298</v>
      </c>
      <c r="O252">
        <v>3734896.9359331499</v>
      </c>
      <c r="P252">
        <v>3734896.9359331499</v>
      </c>
      <c r="Q252">
        <f t="shared" si="26"/>
        <v>3460615.4961661398</v>
      </c>
      <c r="R252">
        <v>3734896.9359331499</v>
      </c>
      <c r="S252">
        <v>3734896.9359331499</v>
      </c>
      <c r="T252">
        <v>3155793.8885560199</v>
      </c>
      <c r="U252">
        <v>3155793.8885560199</v>
      </c>
      <c r="V252">
        <f t="shared" si="27"/>
        <v>3445345.4122445849</v>
      </c>
      <c r="W252">
        <v>3155793.8885560199</v>
      </c>
      <c r="X252">
        <v>3155793.8885560199</v>
      </c>
      <c r="Y252">
        <v>7113200.9345794404</v>
      </c>
      <c r="Z252">
        <v>7113200.9345794404</v>
      </c>
      <c r="AA252">
        <f t="shared" si="28"/>
        <v>5134497.4115677299</v>
      </c>
      <c r="AB252">
        <v>7113200.9345794404</v>
      </c>
      <c r="AC252">
        <v>7113200.9345794404</v>
      </c>
      <c r="AD252">
        <v>4443709.8844672702</v>
      </c>
      <c r="AE252">
        <v>4443709.8844672702</v>
      </c>
      <c r="AF252">
        <f t="shared" si="29"/>
        <v>5778455.4095233558</v>
      </c>
      <c r="AG252">
        <v>4443709.8844672702</v>
      </c>
      <c r="AH252">
        <v>4443709.8844672702</v>
      </c>
      <c r="AI252">
        <v>5628948.1722838804</v>
      </c>
      <c r="AJ252">
        <v>5628948.1722838804</v>
      </c>
      <c r="AK252">
        <f t="shared" si="30"/>
        <v>5036329.0283755753</v>
      </c>
      <c r="AL252">
        <v>5628948.1722838804</v>
      </c>
      <c r="AM252">
        <v>5628948.1722838804</v>
      </c>
      <c r="AN252">
        <v>13676450.200656701</v>
      </c>
      <c r="AO252">
        <v>13676450.200656701</v>
      </c>
      <c r="AP252">
        <f t="shared" si="31"/>
        <v>9652699.1864702906</v>
      </c>
    </row>
    <row r="253" spans="3:42" x14ac:dyDescent="0.3">
      <c r="C253">
        <v>465044.12575841101</v>
      </c>
      <c r="D253">
        <v>465044.12575841101</v>
      </c>
      <c r="E253">
        <v>465044.12575841101</v>
      </c>
      <c r="F253">
        <v>946877.53446877503</v>
      </c>
      <c r="G253">
        <f t="shared" si="24"/>
        <v>585502.47793600208</v>
      </c>
      <c r="H253">
        <v>946877.53446877503</v>
      </c>
      <c r="I253">
        <v>946877.53446877503</v>
      </c>
      <c r="J253">
        <v>946877.53446877503</v>
      </c>
      <c r="K253">
        <v>1913204.9983113799</v>
      </c>
      <c r="L253">
        <f t="shared" si="25"/>
        <v>1188459.4004294262</v>
      </c>
      <c r="M253">
        <v>1913204.9983113799</v>
      </c>
      <c r="N253">
        <v>1913204.9983113799</v>
      </c>
      <c r="O253">
        <v>1913204.9983113799</v>
      </c>
      <c r="P253">
        <v>2103257.8299776302</v>
      </c>
      <c r="Q253">
        <f t="shared" si="26"/>
        <v>1960718.2062279424</v>
      </c>
      <c r="R253">
        <v>2103257.8299776302</v>
      </c>
      <c r="S253">
        <v>2103257.8299776302</v>
      </c>
      <c r="T253">
        <v>2103257.8299776302</v>
      </c>
      <c r="U253">
        <v>1545854.48392555</v>
      </c>
      <c r="V253">
        <f t="shared" si="27"/>
        <v>1963906.9934646103</v>
      </c>
      <c r="W253">
        <v>1545854.48392555</v>
      </c>
      <c r="X253">
        <v>1545854.48392555</v>
      </c>
      <c r="Y253">
        <v>1545854.48392555</v>
      </c>
      <c r="Z253">
        <v>1626500.7703712301</v>
      </c>
      <c r="AA253">
        <f t="shared" si="28"/>
        <v>1566016.05553697</v>
      </c>
      <c r="AB253">
        <v>1626500.7703712301</v>
      </c>
      <c r="AC253">
        <v>1626500.7703712301</v>
      </c>
      <c r="AD253">
        <v>1626500.7703712301</v>
      </c>
      <c r="AE253">
        <v>3856003.6307053901</v>
      </c>
      <c r="AF253">
        <f t="shared" si="29"/>
        <v>2183876.4854547698</v>
      </c>
      <c r="AG253">
        <v>3856003.6307053901</v>
      </c>
      <c r="AH253">
        <v>3856003.6307053901</v>
      </c>
      <c r="AI253">
        <v>3856003.6307053901</v>
      </c>
      <c r="AJ253">
        <v>8625663.1299734693</v>
      </c>
      <c r="AK253">
        <f t="shared" si="30"/>
        <v>5048418.5055224095</v>
      </c>
      <c r="AL253">
        <v>8625663.1299734693</v>
      </c>
      <c r="AM253">
        <v>8625663.1299734693</v>
      </c>
      <c r="AN253">
        <v>8625663.1299734693</v>
      </c>
      <c r="AO253">
        <v>6264767.3958510002</v>
      </c>
      <c r="AP253">
        <f t="shared" si="31"/>
        <v>8035439.1964428518</v>
      </c>
    </row>
    <row r="254" spans="3:42" x14ac:dyDescent="0.3">
      <c r="C254">
        <v>79000</v>
      </c>
      <c r="D254">
        <v>79000</v>
      </c>
      <c r="E254">
        <v>79000</v>
      </c>
      <c r="F254">
        <v>800000</v>
      </c>
      <c r="G254">
        <f t="shared" si="24"/>
        <v>259250</v>
      </c>
      <c r="H254">
        <v>800000</v>
      </c>
      <c r="I254">
        <v>800000</v>
      </c>
      <c r="J254">
        <v>800000</v>
      </c>
      <c r="K254">
        <v>1107000</v>
      </c>
      <c r="L254">
        <f t="shared" si="25"/>
        <v>876750</v>
      </c>
      <c r="M254">
        <v>1107000</v>
      </c>
      <c r="N254">
        <v>1107000</v>
      </c>
      <c r="O254">
        <v>1107000</v>
      </c>
      <c r="P254">
        <v>495000</v>
      </c>
      <c r="Q254">
        <f t="shared" si="26"/>
        <v>954000</v>
      </c>
      <c r="R254">
        <v>495000</v>
      </c>
      <c r="S254">
        <v>495000</v>
      </c>
      <c r="T254">
        <v>495000</v>
      </c>
      <c r="U254">
        <v>561000</v>
      </c>
      <c r="V254">
        <f t="shared" si="27"/>
        <v>511500</v>
      </c>
      <c r="W254">
        <v>561000</v>
      </c>
      <c r="X254">
        <v>561000</v>
      </c>
      <c r="Y254">
        <v>561000</v>
      </c>
      <c r="Z254">
        <v>74007000</v>
      </c>
      <c r="AA254">
        <f t="shared" si="28"/>
        <v>18922500</v>
      </c>
      <c r="AB254">
        <v>74007000</v>
      </c>
      <c r="AC254">
        <v>74007000</v>
      </c>
      <c r="AD254">
        <v>74007000</v>
      </c>
      <c r="AE254">
        <v>252293000</v>
      </c>
      <c r="AF254">
        <f t="shared" si="29"/>
        <v>118578500</v>
      </c>
      <c r="AG254">
        <v>252293000</v>
      </c>
      <c r="AH254">
        <v>252293000</v>
      </c>
      <c r="AI254">
        <v>252293000</v>
      </c>
      <c r="AJ254">
        <v>21500000</v>
      </c>
      <c r="AK254">
        <f t="shared" si="30"/>
        <v>194594750</v>
      </c>
      <c r="AL254">
        <v>21500000</v>
      </c>
      <c r="AM254">
        <v>21500000</v>
      </c>
      <c r="AN254">
        <v>21500000</v>
      </c>
      <c r="AO254">
        <v>644100000</v>
      </c>
      <c r="AP254">
        <f t="shared" si="31"/>
        <v>177150000</v>
      </c>
    </row>
    <row r="255" spans="3:42" x14ac:dyDescent="0.3">
      <c r="C255">
        <v>30002608.071982801</v>
      </c>
      <c r="D255">
        <v>30002608.071982801</v>
      </c>
      <c r="E255">
        <v>30002608.071982801</v>
      </c>
      <c r="F255">
        <v>58991882.328453504</v>
      </c>
      <c r="G255">
        <f t="shared" si="24"/>
        <v>37249926.636100478</v>
      </c>
      <c r="H255">
        <v>58991882.328453504</v>
      </c>
      <c r="I255">
        <v>58991882.328453504</v>
      </c>
      <c r="J255">
        <v>58991882.328453504</v>
      </c>
      <c r="K255">
        <v>51641613.6474865</v>
      </c>
      <c r="L255">
        <f t="shared" si="25"/>
        <v>57154315.158211753</v>
      </c>
      <c r="M255">
        <v>51641613.6474865</v>
      </c>
      <c r="N255">
        <v>51641613.6474865</v>
      </c>
      <c r="O255">
        <v>51641613.6474865</v>
      </c>
      <c r="P255">
        <v>60530847.505870603</v>
      </c>
      <c r="Q255">
        <f t="shared" si="26"/>
        <v>53863922.112082526</v>
      </c>
      <c r="R255">
        <v>60530847.505870603</v>
      </c>
      <c r="S255">
        <v>60530847.505870603</v>
      </c>
      <c r="T255">
        <v>60530847.505870603</v>
      </c>
      <c r="U255">
        <v>27413645.224171501</v>
      </c>
      <c r="V255">
        <f t="shared" si="27"/>
        <v>52251546.935445823</v>
      </c>
      <c r="W255">
        <v>27413645.224171501</v>
      </c>
      <c r="X255">
        <v>27413645.224171501</v>
      </c>
      <c r="Y255">
        <v>27413645.224171501</v>
      </c>
      <c r="Z255">
        <v>20545188.155459601</v>
      </c>
      <c r="AA255">
        <f t="shared" si="28"/>
        <v>25696530.956993524</v>
      </c>
      <c r="AB255">
        <v>20545188.155459601</v>
      </c>
      <c r="AC255">
        <v>20545188.155459601</v>
      </c>
      <c r="AD255">
        <v>20545188.155459601</v>
      </c>
      <c r="AE255">
        <v>17198198.198198199</v>
      </c>
      <c r="AF255">
        <f t="shared" si="29"/>
        <v>19708440.666144252</v>
      </c>
      <c r="AG255">
        <v>17198198.198198199</v>
      </c>
      <c r="AH255">
        <v>17198198.198198199</v>
      </c>
      <c r="AI255">
        <v>17198198.198198199</v>
      </c>
      <c r="AJ255">
        <v>23345209.8178939</v>
      </c>
      <c r="AK255">
        <f t="shared" si="30"/>
        <v>18734951.103122123</v>
      </c>
      <c r="AL255">
        <v>23345209.8178939</v>
      </c>
      <c r="AM255">
        <v>23345209.8178939</v>
      </c>
      <c r="AN255">
        <v>23345209.8178939</v>
      </c>
      <c r="AO255">
        <v>48561189.074996203</v>
      </c>
      <c r="AP255">
        <f t="shared" si="31"/>
        <v>29649204.632169478</v>
      </c>
    </row>
    <row r="256" spans="3:42" x14ac:dyDescent="0.3">
      <c r="C256">
        <v>347349633.67905998</v>
      </c>
      <c r="D256">
        <v>347349633.67905998</v>
      </c>
      <c r="E256">
        <v>116676188.662477</v>
      </c>
      <c r="F256">
        <v>116676188.662477</v>
      </c>
      <c r="G256">
        <f t="shared" si="24"/>
        <v>232012911.1707685</v>
      </c>
      <c r="H256">
        <v>116676188.662477</v>
      </c>
      <c r="I256">
        <v>116676188.662477</v>
      </c>
      <c r="J256">
        <v>111643317.607232</v>
      </c>
      <c r="K256">
        <v>111643317.607232</v>
      </c>
      <c r="L256">
        <f t="shared" si="25"/>
        <v>114159753.1348545</v>
      </c>
      <c r="M256">
        <v>111643317.607232</v>
      </c>
      <c r="N256">
        <v>111643317.607232</v>
      </c>
      <c r="O256">
        <v>85260031.448372304</v>
      </c>
      <c r="P256">
        <v>85260031.448372304</v>
      </c>
      <c r="Q256">
        <f t="shared" si="26"/>
        <v>98451674.527802154</v>
      </c>
      <c r="R256">
        <v>85260031.448372304</v>
      </c>
      <c r="S256">
        <v>85260031.448372304</v>
      </c>
      <c r="T256">
        <v>119644970.41420101</v>
      </c>
      <c r="U256">
        <v>119644970.41420101</v>
      </c>
      <c r="V256">
        <f t="shared" si="27"/>
        <v>102452500.93128666</v>
      </c>
      <c r="W256">
        <v>119644970.41420101</v>
      </c>
      <c r="X256">
        <v>119644970.41420101</v>
      </c>
      <c r="Y256">
        <v>139392010.96534199</v>
      </c>
      <c r="Z256">
        <v>139392010.96534199</v>
      </c>
      <c r="AA256">
        <f t="shared" si="28"/>
        <v>129518490.68977149</v>
      </c>
      <c r="AB256">
        <v>139392010.96534199</v>
      </c>
      <c r="AC256">
        <v>139392010.96534199</v>
      </c>
      <c r="AD256">
        <v>151738182.46212101</v>
      </c>
      <c r="AE256">
        <v>151738182.46212101</v>
      </c>
      <c r="AF256">
        <f t="shared" si="29"/>
        <v>145565096.7137315</v>
      </c>
      <c r="AG256">
        <v>151738182.46212101</v>
      </c>
      <c r="AH256">
        <v>151738182.46212101</v>
      </c>
      <c r="AI256">
        <v>324456626.17701501</v>
      </c>
      <c r="AJ256">
        <v>324456626.17701501</v>
      </c>
      <c r="AK256">
        <f t="shared" si="30"/>
        <v>238097404.31956804</v>
      </c>
      <c r="AL256">
        <v>324456626.17701501</v>
      </c>
      <c r="AM256">
        <v>324456626.17701501</v>
      </c>
      <c r="AN256">
        <v>256324110.67193699</v>
      </c>
      <c r="AO256">
        <v>256324110.67193699</v>
      </c>
      <c r="AP256">
        <f t="shared" si="31"/>
        <v>290390368.42447603</v>
      </c>
    </row>
    <row r="257" spans="3:42" x14ac:dyDescent="0.3">
      <c r="C257">
        <v>8077000</v>
      </c>
      <c r="D257">
        <v>8077000</v>
      </c>
      <c r="E257">
        <v>4515000</v>
      </c>
      <c r="F257">
        <v>7704000</v>
      </c>
      <c r="G257">
        <f t="shared" si="24"/>
        <v>7093250</v>
      </c>
      <c r="H257">
        <v>7704000</v>
      </c>
      <c r="I257">
        <v>7704000</v>
      </c>
      <c r="J257">
        <v>7704000</v>
      </c>
      <c r="K257">
        <v>7346000</v>
      </c>
      <c r="L257">
        <f t="shared" si="25"/>
        <v>7614500</v>
      </c>
      <c r="M257">
        <v>7346000</v>
      </c>
      <c r="N257">
        <v>7346000</v>
      </c>
      <c r="O257">
        <v>7346000</v>
      </c>
      <c r="P257">
        <v>6727919</v>
      </c>
      <c r="Q257">
        <f t="shared" si="26"/>
        <v>7191479.75</v>
      </c>
      <c r="R257">
        <v>6727919</v>
      </c>
      <c r="S257">
        <v>6727919</v>
      </c>
      <c r="T257">
        <v>6727919</v>
      </c>
      <c r="U257">
        <v>4820355</v>
      </c>
      <c r="V257">
        <f t="shared" si="27"/>
        <v>6251028</v>
      </c>
      <c r="W257">
        <v>4820355</v>
      </c>
      <c r="X257">
        <v>4820355</v>
      </c>
      <c r="Y257">
        <v>4820355</v>
      </c>
      <c r="Z257">
        <v>13885688</v>
      </c>
      <c r="AA257">
        <f t="shared" si="28"/>
        <v>7086688.25</v>
      </c>
      <c r="AB257">
        <v>13885688</v>
      </c>
      <c r="AC257">
        <v>13885688</v>
      </c>
      <c r="AD257">
        <v>13885688</v>
      </c>
      <c r="AE257">
        <v>13611071</v>
      </c>
      <c r="AF257">
        <f t="shared" si="29"/>
        <v>13817033.75</v>
      </c>
      <c r="AG257">
        <v>13611071</v>
      </c>
      <c r="AH257">
        <v>13611071</v>
      </c>
      <c r="AI257">
        <v>13611071</v>
      </c>
      <c r="AJ257">
        <v>13611071</v>
      </c>
      <c r="AK257">
        <f t="shared" si="30"/>
        <v>13611071</v>
      </c>
      <c r="AL257">
        <v>13611071</v>
      </c>
      <c r="AM257">
        <v>13611071</v>
      </c>
      <c r="AN257">
        <v>13611071</v>
      </c>
      <c r="AO257">
        <v>13611071</v>
      </c>
      <c r="AP257">
        <f t="shared" si="31"/>
        <v>13611071</v>
      </c>
    </row>
    <row r="258" spans="3:42" x14ac:dyDescent="0.3">
      <c r="C258">
        <v>58829725.658956401</v>
      </c>
      <c r="D258">
        <v>58829725.658956401</v>
      </c>
      <c r="E258">
        <v>58829725.658956401</v>
      </c>
      <c r="F258">
        <v>42317395.532756202</v>
      </c>
      <c r="G258">
        <f t="shared" si="24"/>
        <v>54701643.127406351</v>
      </c>
      <c r="H258">
        <v>42317395.532756202</v>
      </c>
      <c r="I258">
        <v>42317395.532756202</v>
      </c>
      <c r="J258">
        <v>42317395.532756202</v>
      </c>
      <c r="K258">
        <v>62458588.748019002</v>
      </c>
      <c r="L258">
        <f t="shared" si="25"/>
        <v>47352693.836571902</v>
      </c>
      <c r="M258">
        <v>62458588.748019002</v>
      </c>
      <c r="N258">
        <v>62458588.748019002</v>
      </c>
      <c r="O258">
        <v>62458588.748019002</v>
      </c>
      <c r="P258">
        <v>234879.74047179101</v>
      </c>
      <c r="Q258">
        <f t="shared" si="26"/>
        <v>46902661.496132195</v>
      </c>
      <c r="R258">
        <v>234879.74047179101</v>
      </c>
      <c r="S258">
        <v>234879.74047179101</v>
      </c>
      <c r="T258">
        <v>234879.74047179101</v>
      </c>
      <c r="U258">
        <v>16928021.046854101</v>
      </c>
      <c r="V258">
        <f t="shared" si="27"/>
        <v>4408165.0670673689</v>
      </c>
      <c r="W258">
        <v>16928021.046854101</v>
      </c>
      <c r="X258">
        <v>16928021.046854101</v>
      </c>
      <c r="Y258">
        <v>16928021.046854101</v>
      </c>
      <c r="Z258">
        <v>21169571.968925301</v>
      </c>
      <c r="AA258">
        <f t="shared" si="28"/>
        <v>17988408.777371902</v>
      </c>
      <c r="AB258">
        <v>21169571.968925301</v>
      </c>
      <c r="AC258">
        <v>21169571.968925301</v>
      </c>
      <c r="AD258">
        <v>21169571.968925301</v>
      </c>
      <c r="AE258">
        <v>15097779.961250501</v>
      </c>
      <c r="AF258">
        <f t="shared" si="29"/>
        <v>19651623.967006601</v>
      </c>
      <c r="AG258">
        <v>15097779.961250501</v>
      </c>
      <c r="AH258">
        <v>15097779.961250501</v>
      </c>
      <c r="AI258">
        <v>15097779.961250501</v>
      </c>
      <c r="AJ258">
        <v>7972203.0204859497</v>
      </c>
      <c r="AK258">
        <f t="shared" si="30"/>
        <v>13316385.726059364</v>
      </c>
      <c r="AL258">
        <v>7972203.0204859497</v>
      </c>
      <c r="AM258">
        <v>7972203.0204859497</v>
      </c>
      <c r="AN258">
        <v>7972203.0204859497</v>
      </c>
      <c r="AO258">
        <v>2280959.8801354198</v>
      </c>
      <c r="AP258">
        <f t="shared" si="31"/>
        <v>6549392.2353983177</v>
      </c>
    </row>
    <row r="259" spans="3:42" x14ac:dyDescent="0.3">
      <c r="C259">
        <v>8364000</v>
      </c>
      <c r="D259">
        <v>8364000</v>
      </c>
      <c r="E259">
        <v>9735000</v>
      </c>
      <c r="F259">
        <v>9735000</v>
      </c>
      <c r="G259">
        <f t="shared" si="24"/>
        <v>9049500</v>
      </c>
      <c r="H259">
        <v>9735000</v>
      </c>
      <c r="I259">
        <v>9735000</v>
      </c>
      <c r="J259">
        <v>191000</v>
      </c>
      <c r="K259">
        <v>191000</v>
      </c>
      <c r="L259">
        <f t="shared" si="25"/>
        <v>4963000</v>
      </c>
      <c r="M259">
        <v>191000</v>
      </c>
      <c r="N259">
        <v>191000</v>
      </c>
      <c r="O259">
        <v>419000</v>
      </c>
      <c r="P259">
        <v>419000</v>
      </c>
      <c r="Q259">
        <f t="shared" si="26"/>
        <v>305000</v>
      </c>
      <c r="R259">
        <v>419000</v>
      </c>
      <c r="S259">
        <v>419000</v>
      </c>
      <c r="T259">
        <v>5024000</v>
      </c>
      <c r="U259">
        <v>5024000</v>
      </c>
      <c r="V259">
        <f t="shared" si="27"/>
        <v>2721500</v>
      </c>
      <c r="W259">
        <v>5024000</v>
      </c>
      <c r="X259">
        <v>5024000</v>
      </c>
      <c r="Y259">
        <v>8165000</v>
      </c>
      <c r="Z259">
        <v>8165000</v>
      </c>
      <c r="AA259">
        <f t="shared" si="28"/>
        <v>6594500</v>
      </c>
      <c r="AB259">
        <v>8165000</v>
      </c>
      <c r="AC259">
        <v>8165000</v>
      </c>
      <c r="AD259">
        <v>53818000</v>
      </c>
      <c r="AE259">
        <v>53818000</v>
      </c>
      <c r="AF259">
        <f t="shared" si="29"/>
        <v>30991500</v>
      </c>
      <c r="AG259">
        <v>53818000</v>
      </c>
      <c r="AH259">
        <v>53818000</v>
      </c>
      <c r="AI259">
        <v>828000</v>
      </c>
      <c r="AJ259">
        <v>828000</v>
      </c>
      <c r="AK259">
        <f t="shared" si="30"/>
        <v>27323000</v>
      </c>
      <c r="AL259">
        <v>828000</v>
      </c>
      <c r="AM259">
        <v>828000</v>
      </c>
      <c r="AN259">
        <v>15455000</v>
      </c>
      <c r="AO259">
        <v>15455000</v>
      </c>
      <c r="AP259">
        <f t="shared" si="31"/>
        <v>8141500</v>
      </c>
    </row>
    <row r="260" spans="3:42" x14ac:dyDescent="0.3">
      <c r="C260">
        <v>119555984.555985</v>
      </c>
      <c r="D260">
        <v>119555984.555985</v>
      </c>
      <c r="E260">
        <v>119555984.555985</v>
      </c>
      <c r="F260">
        <v>75528791.565287903</v>
      </c>
      <c r="G260">
        <f t="shared" ref="G260:G323" si="32">AVERAGE(C260:F260)</f>
        <v>108549186.30831073</v>
      </c>
      <c r="H260">
        <v>75528791.565287903</v>
      </c>
      <c r="I260">
        <v>75528791.565287903</v>
      </c>
      <c r="J260">
        <v>75528791.565287903</v>
      </c>
      <c r="K260">
        <v>8744005.4035798702</v>
      </c>
      <c r="L260">
        <f t="shared" ref="L260:L323" si="33">AVERAGE(H260:K260)</f>
        <v>58832595.024860896</v>
      </c>
      <c r="M260">
        <v>8744005.4035798702</v>
      </c>
      <c r="N260">
        <v>8744005.4035798702</v>
      </c>
      <c r="O260">
        <v>8744005.4035798702</v>
      </c>
      <c r="P260">
        <v>1842841.1633109599</v>
      </c>
      <c r="Q260">
        <f t="shared" ref="Q260:Q323" si="34">AVERAGE(M260:P260)</f>
        <v>7018714.3435126431</v>
      </c>
      <c r="R260">
        <v>1842841.1633109599</v>
      </c>
      <c r="S260">
        <v>1842841.1633109599</v>
      </c>
      <c r="T260">
        <v>1842841.1633109599</v>
      </c>
      <c r="U260">
        <v>8801692.0473773293</v>
      </c>
      <c r="V260">
        <f t="shared" ref="V260:V323" si="35">AVERAGE(R260:U260)</f>
        <v>3582553.8843275523</v>
      </c>
      <c r="W260">
        <v>8801692.0473773293</v>
      </c>
      <c r="X260">
        <v>8801692.0473773293</v>
      </c>
      <c r="Y260">
        <v>8801692.0473773293</v>
      </c>
      <c r="Z260">
        <v>7739759.8767406</v>
      </c>
      <c r="AA260">
        <f t="shared" ref="AA260:AA323" si="36">AVERAGE(W260:Z260)</f>
        <v>8536209.0047181472</v>
      </c>
      <c r="AB260">
        <v>7739759.8767406</v>
      </c>
      <c r="AC260">
        <v>7739759.8767406</v>
      </c>
      <c r="AD260">
        <v>7739759.8767406</v>
      </c>
      <c r="AE260">
        <v>16945993.257261399</v>
      </c>
      <c r="AF260">
        <f t="shared" ref="AF260:AF323" si="37">AVERAGE(AB260:AE260)</f>
        <v>10041318.221870799</v>
      </c>
      <c r="AG260">
        <v>16945993.257261399</v>
      </c>
      <c r="AH260">
        <v>16945993.257261399</v>
      </c>
      <c r="AI260">
        <v>16945993.257261399</v>
      </c>
      <c r="AJ260">
        <v>51730106.100795798</v>
      </c>
      <c r="AK260">
        <f t="shared" ref="AK260:AK323" si="38">AVERAGE(AG260:AJ260)</f>
        <v>25642021.468144998</v>
      </c>
      <c r="AL260">
        <v>51730106.100795798</v>
      </c>
      <c r="AM260">
        <v>51730106.100795798</v>
      </c>
      <c r="AN260">
        <v>51730106.100795798</v>
      </c>
      <c r="AO260">
        <v>51730106.100795798</v>
      </c>
      <c r="AP260">
        <f t="shared" ref="AP260:AP323" si="39">AVERAGE(AL260:AO260)</f>
        <v>51730106.100795798</v>
      </c>
    </row>
    <row r="261" spans="3:42" x14ac:dyDescent="0.3">
      <c r="C261">
        <v>105801.10497237599</v>
      </c>
      <c r="D261">
        <v>105801.10497237599</v>
      </c>
      <c r="E261">
        <v>105801.10497237599</v>
      </c>
      <c r="F261">
        <v>124436.19489559199</v>
      </c>
      <c r="G261">
        <f t="shared" si="32"/>
        <v>110459.87745317999</v>
      </c>
      <c r="H261">
        <v>124436.19489559199</v>
      </c>
      <c r="I261">
        <v>124436.19489559199</v>
      </c>
      <c r="J261">
        <v>124436.19489559199</v>
      </c>
      <c r="K261">
        <v>45207.026793431301</v>
      </c>
      <c r="L261">
        <f t="shared" si="33"/>
        <v>104628.90287005182</v>
      </c>
      <c r="M261">
        <v>45207.026793431301</v>
      </c>
      <c r="N261">
        <v>45207.026793431301</v>
      </c>
      <c r="O261">
        <v>45207.026793431301</v>
      </c>
      <c r="P261">
        <v>132085.842105263</v>
      </c>
      <c r="Q261">
        <f t="shared" si="34"/>
        <v>66926.73062138923</v>
      </c>
      <c r="R261">
        <v>132085.842105263</v>
      </c>
      <c r="S261">
        <v>132085.842105263</v>
      </c>
      <c r="T261">
        <v>132085.842105263</v>
      </c>
      <c r="U261">
        <v>1926805.2278698899</v>
      </c>
      <c r="V261">
        <f t="shared" si="35"/>
        <v>580765.68854641973</v>
      </c>
      <c r="W261">
        <v>1926805.2278698899</v>
      </c>
      <c r="X261">
        <v>1926805.2278698899</v>
      </c>
      <c r="Y261">
        <v>1926805.2278698899</v>
      </c>
      <c r="Z261">
        <v>451943.01327088202</v>
      </c>
      <c r="AA261">
        <f t="shared" si="36"/>
        <v>1558089.674220138</v>
      </c>
      <c r="AB261">
        <v>451943.01327088202</v>
      </c>
      <c r="AC261">
        <v>451943.01327088202</v>
      </c>
      <c r="AD261">
        <v>451943.01327088202</v>
      </c>
      <c r="AE261">
        <v>238073.58326756101</v>
      </c>
      <c r="AF261">
        <f t="shared" si="37"/>
        <v>398475.65577005176</v>
      </c>
      <c r="AG261">
        <v>238073.58326756101</v>
      </c>
      <c r="AH261">
        <v>238073.58326756101</v>
      </c>
      <c r="AI261">
        <v>238073.58326756101</v>
      </c>
      <c r="AJ261">
        <v>467925.066972828</v>
      </c>
      <c r="AK261">
        <f t="shared" si="38"/>
        <v>295536.45419387775</v>
      </c>
      <c r="AL261">
        <v>467925.066972828</v>
      </c>
      <c r="AM261">
        <v>467925.066972828</v>
      </c>
      <c r="AN261">
        <v>467925.066972828</v>
      </c>
      <c r="AO261">
        <v>538199.13501316297</v>
      </c>
      <c r="AP261">
        <f t="shared" si="39"/>
        <v>485493.58398291178</v>
      </c>
    </row>
    <row r="262" spans="3:42" x14ac:dyDescent="0.3">
      <c r="C262">
        <v>1836376.1220622601</v>
      </c>
      <c r="D262">
        <v>1836376.1220622601</v>
      </c>
      <c r="E262">
        <v>1836376.1220622601</v>
      </c>
      <c r="F262">
        <v>1683763.62077467</v>
      </c>
      <c r="G262">
        <f t="shared" si="32"/>
        <v>1798222.9967403626</v>
      </c>
      <c r="H262">
        <v>1683763.62077467</v>
      </c>
      <c r="I262">
        <v>1683763.62077467</v>
      </c>
      <c r="J262">
        <v>1683763.62077467</v>
      </c>
      <c r="K262">
        <v>678213.88614920096</v>
      </c>
      <c r="L262">
        <f t="shared" si="33"/>
        <v>1432376.1871183028</v>
      </c>
      <c r="M262">
        <v>678213.88614920096</v>
      </c>
      <c r="N262">
        <v>678213.88614920096</v>
      </c>
      <c r="O262">
        <v>678213.88614920096</v>
      </c>
      <c r="P262">
        <v>715254.72272805404</v>
      </c>
      <c r="Q262">
        <f t="shared" si="34"/>
        <v>687474.0952939142</v>
      </c>
      <c r="R262">
        <v>715254.72272805404</v>
      </c>
      <c r="S262">
        <v>715254.72272805404</v>
      </c>
      <c r="T262">
        <v>715254.72272805404</v>
      </c>
      <c r="U262">
        <v>763553.51175172196</v>
      </c>
      <c r="V262">
        <f t="shared" si="35"/>
        <v>727329.41998397105</v>
      </c>
      <c r="W262">
        <v>763553.51175172196</v>
      </c>
      <c r="X262">
        <v>763553.51175172196</v>
      </c>
      <c r="Y262">
        <v>763553.51175172196</v>
      </c>
      <c r="Z262">
        <v>360098.34708090598</v>
      </c>
      <c r="AA262">
        <f t="shared" si="36"/>
        <v>662689.72058401792</v>
      </c>
      <c r="AB262">
        <v>360098.34708090598</v>
      </c>
      <c r="AC262">
        <v>360098.34708090598</v>
      </c>
      <c r="AD262">
        <v>360098.34708090598</v>
      </c>
      <c r="AE262">
        <v>617513.65572883701</v>
      </c>
      <c r="AF262">
        <f t="shared" si="37"/>
        <v>424452.17424288875</v>
      </c>
      <c r="AG262">
        <v>617513.65572883701</v>
      </c>
      <c r="AH262">
        <v>617513.65572883701</v>
      </c>
      <c r="AI262">
        <v>617513.65572883701</v>
      </c>
      <c r="AJ262">
        <v>950691.62378700799</v>
      </c>
      <c r="AK262">
        <f t="shared" si="38"/>
        <v>700808.1477433797</v>
      </c>
      <c r="AL262">
        <v>950691.62378700799</v>
      </c>
      <c r="AM262">
        <v>950691.62378700799</v>
      </c>
      <c r="AN262">
        <v>950691.62378700799</v>
      </c>
      <c r="AO262">
        <v>1478255.60999214</v>
      </c>
      <c r="AP262">
        <f t="shared" si="39"/>
        <v>1082582.6203382909</v>
      </c>
    </row>
    <row r="263" spans="3:42" x14ac:dyDescent="0.3">
      <c r="C263">
        <v>69815940.560621396</v>
      </c>
      <c r="D263">
        <v>69815940.560621396</v>
      </c>
      <c r="E263">
        <v>69815940.560621396</v>
      </c>
      <c r="F263">
        <v>57968223.399133399</v>
      </c>
      <c r="G263">
        <f t="shared" si="32"/>
        <v>66854011.270249397</v>
      </c>
      <c r="H263">
        <v>57968223.399133399</v>
      </c>
      <c r="I263">
        <v>57968223.399133399</v>
      </c>
      <c r="J263">
        <v>57968223.399133399</v>
      </c>
      <c r="K263">
        <v>61341263.330598801</v>
      </c>
      <c r="L263">
        <f t="shared" si="33"/>
        <v>58811483.381999753</v>
      </c>
      <c r="M263">
        <v>61341263.330598801</v>
      </c>
      <c r="N263">
        <v>61341263.330598801</v>
      </c>
      <c r="O263">
        <v>61341263.330598801</v>
      </c>
      <c r="P263">
        <v>72875633.0894766</v>
      </c>
      <c r="Q263">
        <f t="shared" si="34"/>
        <v>64224855.770318255</v>
      </c>
      <c r="R263">
        <v>72875633.0894766</v>
      </c>
      <c r="S263">
        <v>72875633.0894766</v>
      </c>
      <c r="T263">
        <v>72875633.0894766</v>
      </c>
      <c r="U263">
        <v>71416340.508806303</v>
      </c>
      <c r="V263">
        <f t="shared" si="35"/>
        <v>72510809.944309026</v>
      </c>
      <c r="W263">
        <v>71416340.508806303</v>
      </c>
      <c r="X263">
        <v>71416340.508806303</v>
      </c>
      <c r="Y263">
        <v>71416340.508806303</v>
      </c>
      <c r="Z263">
        <v>42354099.975375503</v>
      </c>
      <c r="AA263">
        <f t="shared" si="36"/>
        <v>64150780.375448607</v>
      </c>
      <c r="AB263">
        <v>42354099.975375503</v>
      </c>
      <c r="AC263">
        <v>42354099.975375503</v>
      </c>
      <c r="AD263">
        <v>42354099.975375503</v>
      </c>
      <c r="AE263">
        <v>31492488.9225116</v>
      </c>
      <c r="AF263">
        <f t="shared" si="37"/>
        <v>39638697.212159529</v>
      </c>
      <c r="AG263">
        <v>31492488.9225116</v>
      </c>
      <c r="AH263">
        <v>31492488.9225116</v>
      </c>
      <c r="AI263">
        <v>31492488.9225116</v>
      </c>
      <c r="AJ263">
        <v>47357563.850687601</v>
      </c>
      <c r="AK263">
        <f t="shared" si="38"/>
        <v>35458757.654555596</v>
      </c>
      <c r="AL263">
        <v>47357563.850687601</v>
      </c>
      <c r="AM263">
        <v>47357563.850687601</v>
      </c>
      <c r="AN263">
        <v>47357563.850687601</v>
      </c>
      <c r="AO263">
        <v>33428165.007112399</v>
      </c>
      <c r="AP263">
        <f t="shared" si="39"/>
        <v>43875214.139793798</v>
      </c>
    </row>
    <row r="264" spans="3:42" x14ac:dyDescent="0.3">
      <c r="C264">
        <v>83233086.825527295</v>
      </c>
      <c r="D264">
        <v>121471647.16471601</v>
      </c>
      <c r="E264">
        <v>121471647.16471601</v>
      </c>
      <c r="F264">
        <v>121471647.16471601</v>
      </c>
      <c r="G264">
        <f t="shared" si="32"/>
        <v>111912007.07991883</v>
      </c>
      <c r="H264">
        <v>121471647.16471601</v>
      </c>
      <c r="I264">
        <v>175410819.94928199</v>
      </c>
      <c r="J264">
        <v>175410819.94928199</v>
      </c>
      <c r="K264">
        <v>175410819.94928199</v>
      </c>
      <c r="L264">
        <f t="shared" si="33"/>
        <v>161926026.75314051</v>
      </c>
      <c r="M264">
        <v>175410819.94928199</v>
      </c>
      <c r="N264">
        <v>259683870.967742</v>
      </c>
      <c r="O264">
        <v>259683870.967742</v>
      </c>
      <c r="P264">
        <v>259683870.967742</v>
      </c>
      <c r="Q264">
        <f t="shared" si="34"/>
        <v>238615608.21312699</v>
      </c>
      <c r="R264">
        <v>259683870.967742</v>
      </c>
      <c r="S264">
        <v>334898713.82636702</v>
      </c>
      <c r="T264">
        <v>334898713.82636702</v>
      </c>
      <c r="U264">
        <v>334898713.82636702</v>
      </c>
      <c r="V264">
        <f t="shared" si="35"/>
        <v>316095003.11171079</v>
      </c>
      <c r="W264">
        <v>334898713.82636702</v>
      </c>
      <c r="X264">
        <v>463404303.88001299</v>
      </c>
      <c r="Y264">
        <v>463404303.88001299</v>
      </c>
      <c r="Z264">
        <v>463404303.88001299</v>
      </c>
      <c r="AA264">
        <f t="shared" si="36"/>
        <v>431277906.36660147</v>
      </c>
      <c r="AB264">
        <v>463404303.88001299</v>
      </c>
      <c r="AC264">
        <v>464523895.54935098</v>
      </c>
      <c r="AD264">
        <v>464523895.54935098</v>
      </c>
      <c r="AE264">
        <v>464523895.54935098</v>
      </c>
      <c r="AF264">
        <f t="shared" si="37"/>
        <v>464243997.63201648</v>
      </c>
      <c r="AG264">
        <v>464523895.54935098</v>
      </c>
      <c r="AH264">
        <v>687965451.66402495</v>
      </c>
      <c r="AI264">
        <v>687965451.66402495</v>
      </c>
      <c r="AJ264">
        <v>687965451.66402495</v>
      </c>
      <c r="AK264">
        <f t="shared" si="38"/>
        <v>632105062.63535643</v>
      </c>
      <c r="AL264">
        <v>687965451.66402495</v>
      </c>
      <c r="AM264">
        <v>733254293.96564806</v>
      </c>
      <c r="AN264">
        <v>733254293.96564806</v>
      </c>
      <c r="AO264">
        <v>733254293.96564806</v>
      </c>
      <c r="AP264">
        <f t="shared" si="39"/>
        <v>721932083.39024234</v>
      </c>
    </row>
    <row r="265" spans="3:42" x14ac:dyDescent="0.3">
      <c r="C265">
        <v>113909.56660366899</v>
      </c>
      <c r="D265">
        <v>113909.56660366899</v>
      </c>
      <c r="E265">
        <v>4178635.5475762999</v>
      </c>
      <c r="F265">
        <v>4178635.5475762999</v>
      </c>
      <c r="G265">
        <f t="shared" si="32"/>
        <v>2146272.5570899844</v>
      </c>
      <c r="H265">
        <v>4178635.5475762999</v>
      </c>
      <c r="I265">
        <v>4178635.5475762999</v>
      </c>
      <c r="J265">
        <v>1111111.1111111101</v>
      </c>
      <c r="K265">
        <v>1111111.1111111101</v>
      </c>
      <c r="L265">
        <f t="shared" si="33"/>
        <v>2644873.329343705</v>
      </c>
      <c r="M265">
        <v>1111111.1111111101</v>
      </c>
      <c r="N265">
        <v>1111111.1111111101</v>
      </c>
      <c r="O265">
        <v>3436516.5351080801</v>
      </c>
      <c r="P265">
        <v>3436516.5351080801</v>
      </c>
      <c r="Q265">
        <f t="shared" si="34"/>
        <v>2273813.8231095951</v>
      </c>
      <c r="R265">
        <v>3436516.5351080801</v>
      </c>
      <c r="S265">
        <v>3436516.5351080801</v>
      </c>
      <c r="T265">
        <v>6387648.7616597004</v>
      </c>
      <c r="U265">
        <v>6387648.7616597004</v>
      </c>
      <c r="V265">
        <f t="shared" si="35"/>
        <v>4912082.6483838903</v>
      </c>
      <c r="W265">
        <v>6387648.7616597004</v>
      </c>
      <c r="X265">
        <v>6387648.7616597004</v>
      </c>
      <c r="Y265">
        <v>3011035.1399029102</v>
      </c>
      <c r="Z265">
        <v>3011035.1399029102</v>
      </c>
      <c r="AA265">
        <f t="shared" si="36"/>
        <v>4699341.9507813053</v>
      </c>
      <c r="AB265">
        <v>3011035.1399029102</v>
      </c>
      <c r="AC265">
        <v>3011035.1399029102</v>
      </c>
      <c r="AD265">
        <v>4317677.4193548402</v>
      </c>
      <c r="AE265">
        <v>4317677.4193548402</v>
      </c>
      <c r="AF265">
        <f t="shared" si="37"/>
        <v>3664356.2796288757</v>
      </c>
      <c r="AG265">
        <v>4317677.4193548402</v>
      </c>
      <c r="AH265">
        <v>4317677.4193548402</v>
      </c>
      <c r="AI265">
        <v>5965333.1269829003</v>
      </c>
      <c r="AJ265">
        <v>5965333.1269829003</v>
      </c>
      <c r="AK265">
        <f t="shared" si="38"/>
        <v>5141505.2731688702</v>
      </c>
      <c r="AL265">
        <v>5965333.1269829003</v>
      </c>
      <c r="AM265">
        <v>5965333.1269829003</v>
      </c>
      <c r="AN265">
        <v>5647553.4576594699</v>
      </c>
      <c r="AO265">
        <v>5647553.4576594699</v>
      </c>
      <c r="AP265">
        <f t="shared" si="39"/>
        <v>5806443.2923211847</v>
      </c>
    </row>
    <row r="266" spans="3:42" x14ac:dyDescent="0.3">
      <c r="C266">
        <v>16337386.018237101</v>
      </c>
      <c r="D266">
        <v>16337386.018237101</v>
      </c>
      <c r="E266">
        <v>44689455.946076103</v>
      </c>
      <c r="F266">
        <v>44689455.946076103</v>
      </c>
      <c r="G266">
        <f t="shared" si="32"/>
        <v>30513420.982156605</v>
      </c>
      <c r="H266">
        <v>44689455.946076103</v>
      </c>
      <c r="I266">
        <v>44689455.946076103</v>
      </c>
      <c r="J266">
        <v>20559885.1517637</v>
      </c>
      <c r="K266">
        <v>20559885.1517637</v>
      </c>
      <c r="L266">
        <f t="shared" si="33"/>
        <v>32624670.548919901</v>
      </c>
      <c r="M266">
        <v>20559885.1517637</v>
      </c>
      <c r="N266">
        <v>20559885.1517637</v>
      </c>
      <c r="O266">
        <v>22948790.0956669</v>
      </c>
      <c r="P266">
        <v>22948790.0956669</v>
      </c>
      <c r="Q266">
        <f t="shared" si="34"/>
        <v>21754337.6237153</v>
      </c>
      <c r="R266">
        <v>22948790.0956669</v>
      </c>
      <c r="S266">
        <v>22948790.0956669</v>
      </c>
      <c r="T266">
        <v>18664383.561643802</v>
      </c>
      <c r="U266">
        <v>18664383.561643802</v>
      </c>
      <c r="V266">
        <f t="shared" si="35"/>
        <v>20806586.828655351</v>
      </c>
      <c r="W266">
        <v>18664383.561643802</v>
      </c>
      <c r="X266">
        <v>18664383.561643802</v>
      </c>
      <c r="Y266">
        <v>16720019.6995814</v>
      </c>
      <c r="Z266">
        <v>16720019.6995814</v>
      </c>
      <c r="AA266">
        <f t="shared" si="36"/>
        <v>17692201.630612601</v>
      </c>
      <c r="AB266">
        <v>16720019.6995814</v>
      </c>
      <c r="AC266">
        <v>16720019.6995814</v>
      </c>
      <c r="AD266">
        <v>13790122.1225548</v>
      </c>
      <c r="AE266">
        <v>13790122.1225548</v>
      </c>
      <c r="AF266">
        <f t="shared" si="37"/>
        <v>15255070.9110681</v>
      </c>
      <c r="AG266">
        <v>13790122.1225548</v>
      </c>
      <c r="AH266">
        <v>13790122.1225548</v>
      </c>
      <c r="AI266">
        <v>12111984.2829077</v>
      </c>
      <c r="AJ266">
        <v>12111984.2829077</v>
      </c>
      <c r="AK266">
        <f t="shared" si="38"/>
        <v>12951053.20273125</v>
      </c>
      <c r="AL266">
        <v>12111984.2829077</v>
      </c>
      <c r="AM266">
        <v>12111984.2829077</v>
      </c>
      <c r="AN266">
        <v>9338130.7003598008</v>
      </c>
      <c r="AO266">
        <v>9338130.7003598008</v>
      </c>
      <c r="AP266">
        <f t="shared" si="39"/>
        <v>10725057.49163375</v>
      </c>
    </row>
    <row r="267" spans="3:42" x14ac:dyDescent="0.3">
      <c r="C267">
        <v>3454816.8392284601</v>
      </c>
      <c r="D267">
        <v>3454816.8392284601</v>
      </c>
      <c r="E267">
        <v>10363466.9906845</v>
      </c>
      <c r="F267">
        <v>10363466.9906845</v>
      </c>
      <c r="G267">
        <f t="shared" si="32"/>
        <v>6909141.9149564803</v>
      </c>
      <c r="H267">
        <v>10363466.9906845</v>
      </c>
      <c r="I267">
        <v>10363466.9906845</v>
      </c>
      <c r="J267">
        <v>8384275.0929367999</v>
      </c>
      <c r="K267">
        <v>8384275.0929367999</v>
      </c>
      <c r="L267">
        <f t="shared" si="33"/>
        <v>9373871.0418106504</v>
      </c>
      <c r="M267">
        <v>8384275.0929367999</v>
      </c>
      <c r="N267">
        <v>8384275.0929367999</v>
      </c>
      <c r="O267">
        <v>1994147.69099808</v>
      </c>
      <c r="P267">
        <v>1994147.69099808</v>
      </c>
      <c r="Q267">
        <f t="shared" si="34"/>
        <v>5189211.39196744</v>
      </c>
      <c r="R267">
        <v>1994147.69099808</v>
      </c>
      <c r="S267">
        <v>1994147.69099808</v>
      </c>
      <c r="T267">
        <v>7212165.4149817098</v>
      </c>
      <c r="U267">
        <v>7212165.4149817098</v>
      </c>
      <c r="V267">
        <f t="shared" si="35"/>
        <v>4603156.5529898945</v>
      </c>
      <c r="W267">
        <v>7212165.4149817098</v>
      </c>
      <c r="X267">
        <v>7212165.4149817098</v>
      </c>
      <c r="Y267">
        <v>3677704.7024005302</v>
      </c>
      <c r="Z267">
        <v>3677704.7024005302</v>
      </c>
      <c r="AA267">
        <f t="shared" si="36"/>
        <v>5444935.0586911207</v>
      </c>
      <c r="AB267">
        <v>3677704.7024005302</v>
      </c>
      <c r="AC267">
        <v>3677704.7024005302</v>
      </c>
      <c r="AD267">
        <v>801621.17978293402</v>
      </c>
      <c r="AE267">
        <v>801621.17978293402</v>
      </c>
      <c r="AF267">
        <f t="shared" si="37"/>
        <v>2239662.9410917321</v>
      </c>
      <c r="AG267">
        <v>801621.17978293402</v>
      </c>
      <c r="AH267">
        <v>801621.17978293402</v>
      </c>
      <c r="AI267">
        <v>1227073.2046117501</v>
      </c>
      <c r="AJ267">
        <v>1227073.2046117501</v>
      </c>
      <c r="AK267">
        <f t="shared" si="38"/>
        <v>1014347.1921973422</v>
      </c>
      <c r="AL267">
        <v>1227073.2046117501</v>
      </c>
      <c r="AM267">
        <v>1227073.2046117501</v>
      </c>
      <c r="AN267">
        <v>3923853.9833167498</v>
      </c>
      <c r="AO267">
        <v>3923853.9833167498</v>
      </c>
      <c r="AP267">
        <f t="shared" si="39"/>
        <v>2575463.5939642498</v>
      </c>
    </row>
    <row r="268" spans="3:42" x14ac:dyDescent="0.3">
      <c r="C268">
        <v>4341445.5110107297</v>
      </c>
      <c r="D268">
        <v>5823506.68647845</v>
      </c>
      <c r="E268">
        <v>5823506.68647845</v>
      </c>
      <c r="F268">
        <v>5823506.68647845</v>
      </c>
      <c r="G268">
        <f t="shared" si="32"/>
        <v>5452991.3926115204</v>
      </c>
      <c r="H268">
        <v>5823506.68647845</v>
      </c>
      <c r="I268">
        <v>10302535.2924229</v>
      </c>
      <c r="J268">
        <v>10302535.2924229</v>
      </c>
      <c r="K268">
        <v>10302535.2924229</v>
      </c>
      <c r="L268">
        <f t="shared" si="33"/>
        <v>9182778.1409367863</v>
      </c>
      <c r="M268">
        <v>10302535.2924229</v>
      </c>
      <c r="N268">
        <v>16119256.1487702</v>
      </c>
      <c r="O268">
        <v>16119256.1487702</v>
      </c>
      <c r="P268">
        <v>16119256.1487702</v>
      </c>
      <c r="Q268">
        <f t="shared" si="34"/>
        <v>14665075.934683375</v>
      </c>
      <c r="R268">
        <v>16119256.1487702</v>
      </c>
      <c r="S268">
        <v>29099037.420859698</v>
      </c>
      <c r="T268">
        <v>29099037.420859698</v>
      </c>
      <c r="U268">
        <v>29099037.420859698</v>
      </c>
      <c r="V268">
        <f t="shared" si="35"/>
        <v>25854092.102837324</v>
      </c>
      <c r="W268">
        <v>29099037.420859698</v>
      </c>
      <c r="X268">
        <v>29437305.964467</v>
      </c>
      <c r="Y268">
        <v>29437305.964467</v>
      </c>
      <c r="Z268">
        <v>29437305.964467</v>
      </c>
      <c r="AA268">
        <f t="shared" si="36"/>
        <v>29352738.828565177</v>
      </c>
      <c r="AB268">
        <v>29437305.964467</v>
      </c>
      <c r="AC268">
        <v>12506278.613472899</v>
      </c>
      <c r="AD268">
        <v>12506278.613472899</v>
      </c>
      <c r="AE268">
        <v>12506278.613472899</v>
      </c>
      <c r="AF268">
        <f t="shared" si="37"/>
        <v>16739035.451221425</v>
      </c>
      <c r="AG268">
        <v>12506278.613472899</v>
      </c>
      <c r="AH268">
        <v>3467030.32435741</v>
      </c>
      <c r="AI268">
        <v>3467030.32435741</v>
      </c>
      <c r="AJ268">
        <v>3467030.32435741</v>
      </c>
      <c r="AK268">
        <f t="shared" si="38"/>
        <v>5726842.3966362821</v>
      </c>
      <c r="AL268">
        <v>3467030.32435741</v>
      </c>
      <c r="AM268">
        <v>12862648.0547112</v>
      </c>
      <c r="AN268">
        <v>12862648.0547112</v>
      </c>
      <c r="AO268">
        <v>12862648.0547112</v>
      </c>
      <c r="AP268">
        <f t="shared" si="39"/>
        <v>10513743.622122753</v>
      </c>
    </row>
    <row r="269" spans="3:42" x14ac:dyDescent="0.3">
      <c r="C269">
        <v>129767355.93354499</v>
      </c>
      <c r="D269">
        <v>376361514.33364898</v>
      </c>
      <c r="E269">
        <v>376361514.33364898</v>
      </c>
      <c r="F269">
        <v>376361514.33364898</v>
      </c>
      <c r="G269">
        <f t="shared" si="32"/>
        <v>314712974.73362297</v>
      </c>
      <c r="H269">
        <v>376361514.33364898</v>
      </c>
      <c r="I269">
        <v>117135628.52070799</v>
      </c>
      <c r="J269">
        <v>117135628.52070799</v>
      </c>
      <c r="K269">
        <v>117135628.52070799</v>
      </c>
      <c r="L269">
        <f t="shared" si="33"/>
        <v>181942099.97394323</v>
      </c>
      <c r="M269">
        <v>117135628.52070799</v>
      </c>
      <c r="N269">
        <v>81601099.467445493</v>
      </c>
      <c r="O269">
        <v>81601099.467445493</v>
      </c>
      <c r="P269">
        <v>81601099.467445493</v>
      </c>
      <c r="Q269">
        <f t="shared" si="34"/>
        <v>90484731.730761111</v>
      </c>
      <c r="R269">
        <v>81601099.467445493</v>
      </c>
      <c r="S269">
        <v>38927162.062738299</v>
      </c>
      <c r="T269">
        <v>38927162.062738299</v>
      </c>
      <c r="U269">
        <v>38927162.062738299</v>
      </c>
      <c r="V269">
        <f t="shared" si="35"/>
        <v>49595646.413915098</v>
      </c>
      <c r="W269">
        <v>38927162.062738299</v>
      </c>
      <c r="X269">
        <v>29773462.783171501</v>
      </c>
      <c r="Y269">
        <v>29773462.783171501</v>
      </c>
      <c r="Z269">
        <v>29773462.783171501</v>
      </c>
      <c r="AA269">
        <f t="shared" si="36"/>
        <v>32061887.603063203</v>
      </c>
      <c r="AB269">
        <v>29773462.783171501</v>
      </c>
      <c r="AC269">
        <v>8619643.2341144197</v>
      </c>
      <c r="AD269">
        <v>8619643.2341144197</v>
      </c>
      <c r="AE269">
        <v>8619643.2341144197</v>
      </c>
      <c r="AF269">
        <f t="shared" si="37"/>
        <v>13908098.12137869</v>
      </c>
      <c r="AG269">
        <v>8619643.2341144197</v>
      </c>
      <c r="AH269">
        <v>94522637.930560499</v>
      </c>
      <c r="AI269">
        <v>94522637.930560499</v>
      </c>
      <c r="AJ269">
        <v>94522637.930560499</v>
      </c>
      <c r="AK269">
        <f t="shared" si="38"/>
        <v>73046889.256448984</v>
      </c>
      <c r="AL269">
        <v>94522637.930560499</v>
      </c>
      <c r="AM269">
        <v>12475654.7511039</v>
      </c>
      <c r="AN269">
        <v>12475654.7511039</v>
      </c>
      <c r="AO269">
        <v>12475654.7511039</v>
      </c>
      <c r="AP269">
        <f t="shared" si="39"/>
        <v>32987400.545968056</v>
      </c>
    </row>
    <row r="270" spans="3:42" x14ac:dyDescent="0.3">
      <c r="C270">
        <v>1469000000</v>
      </c>
      <c r="D270">
        <v>2947000000</v>
      </c>
      <c r="E270">
        <v>2947000000</v>
      </c>
      <c r="F270">
        <v>2947000000</v>
      </c>
      <c r="G270">
        <f t="shared" si="32"/>
        <v>2577500000</v>
      </c>
      <c r="H270">
        <v>2947000000</v>
      </c>
      <c r="I270">
        <v>2145000000</v>
      </c>
      <c r="J270">
        <v>2145000000</v>
      </c>
      <c r="K270">
        <v>2145000000</v>
      </c>
      <c r="L270">
        <f t="shared" si="33"/>
        <v>2345500000</v>
      </c>
      <c r="M270">
        <v>2145000000</v>
      </c>
      <c r="N270">
        <v>2024000000</v>
      </c>
      <c r="O270">
        <v>2024000000</v>
      </c>
      <c r="P270">
        <v>2024000000</v>
      </c>
      <c r="Q270">
        <f t="shared" si="34"/>
        <v>2054250000</v>
      </c>
      <c r="R270">
        <v>2024000000</v>
      </c>
      <c r="S270">
        <v>1624000000</v>
      </c>
      <c r="T270">
        <v>1624000000</v>
      </c>
      <c r="U270">
        <v>1624000000</v>
      </c>
      <c r="V270">
        <f t="shared" si="35"/>
        <v>1724000000</v>
      </c>
      <c r="W270">
        <v>1624000000</v>
      </c>
      <c r="X270">
        <v>861000000</v>
      </c>
      <c r="Y270">
        <v>861000000</v>
      </c>
      <c r="Z270">
        <v>861000000</v>
      </c>
      <c r="AA270">
        <f t="shared" si="36"/>
        <v>1051750000</v>
      </c>
      <c r="AB270">
        <v>861000000</v>
      </c>
      <c r="AC270">
        <v>1135000000</v>
      </c>
      <c r="AD270">
        <v>1135000000</v>
      </c>
      <c r="AE270">
        <v>1135000000</v>
      </c>
      <c r="AF270">
        <f t="shared" si="37"/>
        <v>1066500000</v>
      </c>
      <c r="AG270">
        <v>1135000000</v>
      </c>
      <c r="AH270">
        <v>844000000</v>
      </c>
      <c r="AI270">
        <v>844000000</v>
      </c>
      <c r="AJ270">
        <v>844000000</v>
      </c>
      <c r="AK270">
        <f t="shared" si="38"/>
        <v>916750000</v>
      </c>
      <c r="AL270">
        <v>844000000</v>
      </c>
      <c r="AM270">
        <v>712000000</v>
      </c>
      <c r="AN270">
        <v>712000000</v>
      </c>
      <c r="AO270">
        <v>712000000</v>
      </c>
      <c r="AP270">
        <f t="shared" si="39"/>
        <v>745000000</v>
      </c>
    </row>
    <row r="271" spans="3:42" x14ac:dyDescent="0.3">
      <c r="C271">
        <v>3575296.4426877499</v>
      </c>
      <c r="D271">
        <v>4340683.5066864798</v>
      </c>
      <c r="E271">
        <v>4340683.5066864798</v>
      </c>
      <c r="F271">
        <v>4340683.5066864798</v>
      </c>
      <c r="G271">
        <f t="shared" si="32"/>
        <v>4149336.7406867975</v>
      </c>
      <c r="H271">
        <v>4340683.5066864798</v>
      </c>
      <c r="I271">
        <v>9312849.3229616806</v>
      </c>
      <c r="J271">
        <v>9312849.3229616806</v>
      </c>
      <c r="K271">
        <v>9312849.3229616806</v>
      </c>
      <c r="L271">
        <f t="shared" si="33"/>
        <v>8069807.8688928802</v>
      </c>
      <c r="M271">
        <v>9312849.3229616806</v>
      </c>
      <c r="N271">
        <v>17966016.796640702</v>
      </c>
      <c r="O271">
        <v>17966016.796640702</v>
      </c>
      <c r="P271">
        <v>17966016.796640702</v>
      </c>
      <c r="Q271">
        <f t="shared" si="34"/>
        <v>15802724.928220946</v>
      </c>
      <c r="R271">
        <v>17966016.796640702</v>
      </c>
      <c r="S271">
        <v>24356647.784072001</v>
      </c>
      <c r="T271">
        <v>24356647.784072001</v>
      </c>
      <c r="U271">
        <v>24356647.784072001</v>
      </c>
      <c r="V271">
        <f t="shared" si="35"/>
        <v>22758990.037214175</v>
      </c>
      <c r="W271">
        <v>24356647.784072001</v>
      </c>
      <c r="X271">
        <v>21644162.4365482</v>
      </c>
      <c r="Y271">
        <v>21644162.4365482</v>
      </c>
      <c r="Z271">
        <v>21644162.4365482</v>
      </c>
      <c r="AA271">
        <f t="shared" si="36"/>
        <v>22322283.773429152</v>
      </c>
      <c r="AB271">
        <v>21644162.4365482</v>
      </c>
      <c r="AC271">
        <v>33131654.676259</v>
      </c>
      <c r="AD271">
        <v>33131654.676259</v>
      </c>
      <c r="AE271">
        <v>33131654.676259</v>
      </c>
      <c r="AF271">
        <f t="shared" si="37"/>
        <v>30259781.616331298</v>
      </c>
      <c r="AG271">
        <v>33131654.676259</v>
      </c>
      <c r="AH271">
        <v>50661903.304773599</v>
      </c>
      <c r="AI271">
        <v>50661903.304773599</v>
      </c>
      <c r="AJ271">
        <v>50661903.304773599</v>
      </c>
      <c r="AK271">
        <f t="shared" si="38"/>
        <v>46279341.147644944</v>
      </c>
      <c r="AL271">
        <v>50661903.304773599</v>
      </c>
      <c r="AM271">
        <v>7147355.6231003003</v>
      </c>
      <c r="AN271">
        <v>7147355.6231003003</v>
      </c>
      <c r="AO271">
        <v>7147355.6231003003</v>
      </c>
      <c r="AP271">
        <f t="shared" si="39"/>
        <v>18025992.543518625</v>
      </c>
    </row>
    <row r="272" spans="3:42" x14ac:dyDescent="0.3">
      <c r="C272">
        <v>1549193467.5884199</v>
      </c>
      <c r="D272">
        <v>1549193467.5884199</v>
      </c>
      <c r="E272">
        <v>1549193467.5884199</v>
      </c>
      <c r="F272">
        <v>1549193467.5884199</v>
      </c>
      <c r="G272">
        <f t="shared" si="32"/>
        <v>1549193467.5884199</v>
      </c>
      <c r="H272">
        <v>3049281667.3411598</v>
      </c>
      <c r="I272">
        <v>3049281667.3411598</v>
      </c>
      <c r="J272">
        <v>3049281667.3411598</v>
      </c>
      <c r="K272">
        <v>3049281667.3411598</v>
      </c>
      <c r="L272">
        <f t="shared" si="33"/>
        <v>3049281667.3411598</v>
      </c>
      <c r="M272">
        <v>1927915685.8549099</v>
      </c>
      <c r="N272">
        <v>1927915685.8549099</v>
      </c>
      <c r="O272">
        <v>1927915685.8549099</v>
      </c>
      <c r="P272">
        <v>1927915685.8549099</v>
      </c>
      <c r="Q272">
        <f t="shared" si="34"/>
        <v>1927915685.8549099</v>
      </c>
      <c r="R272">
        <v>27038965724.594101</v>
      </c>
      <c r="S272">
        <v>27038965724.594101</v>
      </c>
      <c r="T272">
        <v>27038965724.594101</v>
      </c>
      <c r="U272">
        <v>27038965724.594101</v>
      </c>
      <c r="V272">
        <f t="shared" si="35"/>
        <v>27038965724.594101</v>
      </c>
      <c r="W272">
        <v>15550404638.241301</v>
      </c>
      <c r="X272">
        <v>15550404638.241301</v>
      </c>
      <c r="Y272">
        <v>15550404638.241301</v>
      </c>
      <c r="Z272">
        <v>15550404638.241301</v>
      </c>
      <c r="AA272">
        <f t="shared" si="36"/>
        <v>15550404638.241301</v>
      </c>
      <c r="AB272">
        <v>18632307038.963799</v>
      </c>
      <c r="AC272">
        <v>18632307038.963799</v>
      </c>
      <c r="AD272">
        <v>18632307038.963799</v>
      </c>
      <c r="AE272">
        <v>18632307038.963799</v>
      </c>
      <c r="AF272">
        <f t="shared" si="37"/>
        <v>18632307038.963799</v>
      </c>
      <c r="AG272">
        <v>16039092935.362</v>
      </c>
      <c r="AH272">
        <v>16039092935.362</v>
      </c>
      <c r="AI272">
        <v>16039092935.362</v>
      </c>
      <c r="AJ272">
        <v>16039092935.362</v>
      </c>
      <c r="AK272">
        <f t="shared" si="38"/>
        <v>16039092935.362</v>
      </c>
      <c r="AL272">
        <v>11607467532.467501</v>
      </c>
      <c r="AM272">
        <v>11607467532.467501</v>
      </c>
      <c r="AN272">
        <v>11607467532.467501</v>
      </c>
      <c r="AO272">
        <v>11607467532.467501</v>
      </c>
      <c r="AP272">
        <f t="shared" si="39"/>
        <v>11607467532.467501</v>
      </c>
    </row>
    <row r="273" spans="3:42" x14ac:dyDescent="0.3">
      <c r="C273">
        <v>6721000</v>
      </c>
      <c r="D273">
        <v>6873000</v>
      </c>
      <c r="E273">
        <v>6873000</v>
      </c>
      <c r="F273">
        <v>6873000</v>
      </c>
      <c r="G273">
        <f t="shared" si="32"/>
        <v>6835000</v>
      </c>
      <c r="H273">
        <v>6873000</v>
      </c>
      <c r="I273">
        <v>164000</v>
      </c>
      <c r="J273">
        <v>164000</v>
      </c>
      <c r="K273">
        <v>164000</v>
      </c>
      <c r="L273">
        <f t="shared" si="33"/>
        <v>1841250</v>
      </c>
      <c r="M273">
        <v>164000</v>
      </c>
      <c r="N273">
        <v>129000</v>
      </c>
      <c r="O273">
        <v>129000</v>
      </c>
      <c r="P273">
        <v>129000</v>
      </c>
      <c r="Q273">
        <f t="shared" si="34"/>
        <v>137750</v>
      </c>
      <c r="R273">
        <v>129000</v>
      </c>
      <c r="S273">
        <v>37000</v>
      </c>
      <c r="T273">
        <v>37000</v>
      </c>
      <c r="U273">
        <v>37000</v>
      </c>
      <c r="V273">
        <f t="shared" si="35"/>
        <v>60000</v>
      </c>
      <c r="W273">
        <v>37000</v>
      </c>
      <c r="X273">
        <v>49000</v>
      </c>
      <c r="Y273">
        <v>49000</v>
      </c>
      <c r="Z273">
        <v>49000</v>
      </c>
      <c r="AA273">
        <f t="shared" si="36"/>
        <v>46000</v>
      </c>
      <c r="AB273">
        <v>49000</v>
      </c>
      <c r="AC273">
        <v>2506000</v>
      </c>
      <c r="AD273">
        <v>2506000</v>
      </c>
      <c r="AE273">
        <v>2506000</v>
      </c>
      <c r="AF273">
        <f t="shared" si="37"/>
        <v>1891750</v>
      </c>
      <c r="AG273">
        <v>2506000</v>
      </c>
      <c r="AH273">
        <v>2834000</v>
      </c>
      <c r="AI273">
        <v>2834000</v>
      </c>
      <c r="AJ273">
        <v>2834000</v>
      </c>
      <c r="AK273">
        <f t="shared" si="38"/>
        <v>2752000</v>
      </c>
      <c r="AL273">
        <v>2834000</v>
      </c>
      <c r="AM273">
        <v>43713000</v>
      </c>
      <c r="AN273">
        <v>43713000</v>
      </c>
      <c r="AO273">
        <v>43713000</v>
      </c>
      <c r="AP273">
        <f t="shared" si="39"/>
        <v>33493250</v>
      </c>
    </row>
    <row r="274" spans="3:42" x14ac:dyDescent="0.3">
      <c r="C274">
        <v>38087960.604516901</v>
      </c>
      <c r="D274">
        <v>39905821.060014002</v>
      </c>
      <c r="E274">
        <v>39905821.060014002</v>
      </c>
      <c r="F274">
        <v>39905821.060014002</v>
      </c>
      <c r="G274">
        <f t="shared" si="32"/>
        <v>39451355.946139731</v>
      </c>
      <c r="H274">
        <v>39905821.060014002</v>
      </c>
      <c r="I274">
        <v>37171185.754755199</v>
      </c>
      <c r="J274">
        <v>37171185.754755199</v>
      </c>
      <c r="K274">
        <v>37171185.754755199</v>
      </c>
      <c r="L274">
        <f t="shared" si="33"/>
        <v>37854844.581069902</v>
      </c>
      <c r="M274">
        <v>37171185.754755199</v>
      </c>
      <c r="N274">
        <v>37181682.002995901</v>
      </c>
      <c r="O274">
        <v>37181682.002995901</v>
      </c>
      <c r="P274">
        <v>37181682.002995901</v>
      </c>
      <c r="Q274">
        <f t="shared" si="34"/>
        <v>37179057.940935731</v>
      </c>
      <c r="R274">
        <v>37181682.002995901</v>
      </c>
      <c r="S274">
        <v>38147925.435959101</v>
      </c>
      <c r="T274">
        <v>38147925.435959101</v>
      </c>
      <c r="U274">
        <v>38147925.435959101</v>
      </c>
      <c r="V274">
        <f t="shared" si="35"/>
        <v>37906364.577718303</v>
      </c>
      <c r="W274">
        <v>38147925.435959101</v>
      </c>
      <c r="X274">
        <v>51709143.616378799</v>
      </c>
      <c r="Y274">
        <v>51709143.616378799</v>
      </c>
      <c r="Z274">
        <v>51709143.616378799</v>
      </c>
      <c r="AA274">
        <f t="shared" si="36"/>
        <v>48318839.071273878</v>
      </c>
      <c r="AB274">
        <v>51709143.616378799</v>
      </c>
      <c r="AC274">
        <v>37084616.201295301</v>
      </c>
      <c r="AD274">
        <v>37084616.201295301</v>
      </c>
      <c r="AE274">
        <v>37084616.201295301</v>
      </c>
      <c r="AF274">
        <f t="shared" si="37"/>
        <v>40740748.055066176</v>
      </c>
      <c r="AG274">
        <v>37084616.201295301</v>
      </c>
      <c r="AH274">
        <v>31078592.8869076</v>
      </c>
      <c r="AI274">
        <v>31078592.8869076</v>
      </c>
      <c r="AJ274">
        <v>31078592.8869076</v>
      </c>
      <c r="AK274">
        <f t="shared" si="38"/>
        <v>32580098.715504527</v>
      </c>
      <c r="AL274">
        <v>31078592.8869076</v>
      </c>
      <c r="AM274">
        <v>23626373.6263736</v>
      </c>
      <c r="AN274">
        <v>23626373.6263736</v>
      </c>
      <c r="AO274">
        <v>23626373.6263736</v>
      </c>
      <c r="AP274">
        <f t="shared" si="39"/>
        <v>25489428.441507101</v>
      </c>
    </row>
    <row r="275" spans="3:42" x14ac:dyDescent="0.3">
      <c r="C275">
        <v>75111513.396089807</v>
      </c>
      <c r="D275">
        <v>75111513.396089807</v>
      </c>
      <c r="E275">
        <v>75111513.396089807</v>
      </c>
      <c r="F275">
        <v>75111513.396089807</v>
      </c>
      <c r="G275">
        <f t="shared" si="32"/>
        <v>75111513.396089807</v>
      </c>
      <c r="H275">
        <v>118539954.44191299</v>
      </c>
      <c r="I275">
        <v>118539954.44191299</v>
      </c>
      <c r="J275">
        <v>118539954.44191299</v>
      </c>
      <c r="K275">
        <v>118539954.44191299</v>
      </c>
      <c r="L275">
        <f t="shared" si="33"/>
        <v>118539954.44191299</v>
      </c>
      <c r="M275">
        <v>148418893.04276499</v>
      </c>
      <c r="N275">
        <v>148418893.04276499</v>
      </c>
      <c r="O275">
        <v>148418893.04276499</v>
      </c>
      <c r="P275">
        <v>148418893.04276499</v>
      </c>
      <c r="Q275">
        <f t="shared" si="34"/>
        <v>148418893.04276499</v>
      </c>
      <c r="R275">
        <v>105178426.430048</v>
      </c>
      <c r="S275">
        <v>105178426.430048</v>
      </c>
      <c r="T275">
        <v>105178426.430048</v>
      </c>
      <c r="U275">
        <v>105178426.430048</v>
      </c>
      <c r="V275">
        <f t="shared" si="35"/>
        <v>105178426.430048</v>
      </c>
      <c r="W275">
        <v>208313436.059048</v>
      </c>
      <c r="X275">
        <v>208313436.059048</v>
      </c>
      <c r="Y275">
        <v>208313436.059048</v>
      </c>
      <c r="Z275">
        <v>208313436.059048</v>
      </c>
      <c r="AA275">
        <f t="shared" si="36"/>
        <v>208313436.059048</v>
      </c>
      <c r="AB275">
        <v>155492241.10236201</v>
      </c>
      <c r="AC275">
        <v>155492241.10236201</v>
      </c>
      <c r="AD275">
        <v>155492241.10236201</v>
      </c>
      <c r="AE275">
        <v>155492241.10236201</v>
      </c>
      <c r="AF275">
        <f t="shared" si="37"/>
        <v>155492241.10236201</v>
      </c>
      <c r="AG275">
        <v>98319575.160106495</v>
      </c>
      <c r="AH275">
        <v>98319575.160106495</v>
      </c>
      <c r="AI275">
        <v>98319575.160106495</v>
      </c>
      <c r="AJ275">
        <v>98319575.160106495</v>
      </c>
      <c r="AK275">
        <f t="shared" si="38"/>
        <v>98319575.160106495</v>
      </c>
      <c r="AL275">
        <v>38488211.048951</v>
      </c>
      <c r="AM275">
        <v>38488211.048951</v>
      </c>
      <c r="AN275">
        <v>38488211.048951</v>
      </c>
      <c r="AO275">
        <v>38488211.048951</v>
      </c>
      <c r="AP275">
        <f t="shared" si="39"/>
        <v>38488211.048951</v>
      </c>
    </row>
    <row r="276" spans="3:42" x14ac:dyDescent="0.3">
      <c r="C276">
        <v>33325258.241264701</v>
      </c>
      <c r="D276">
        <v>33325258.241264701</v>
      </c>
      <c r="E276">
        <v>33325258.241264701</v>
      </c>
      <c r="F276">
        <v>33325258.241264701</v>
      </c>
      <c r="G276">
        <f t="shared" si="32"/>
        <v>33325258.241264701</v>
      </c>
      <c r="H276">
        <v>21462902.869757202</v>
      </c>
      <c r="I276">
        <v>21462902.869757202</v>
      </c>
      <c r="J276">
        <v>21462902.869757202</v>
      </c>
      <c r="K276">
        <v>21462902.869757202</v>
      </c>
      <c r="L276">
        <f t="shared" si="33"/>
        <v>21462902.869757202</v>
      </c>
      <c r="M276">
        <v>18559730.893433802</v>
      </c>
      <c r="N276">
        <v>18559730.893433802</v>
      </c>
      <c r="O276">
        <v>18559730.893433802</v>
      </c>
      <c r="P276">
        <v>18559730.893433802</v>
      </c>
      <c r="Q276">
        <f t="shared" si="34"/>
        <v>18559730.893433802</v>
      </c>
      <c r="R276">
        <v>17317362.908194698</v>
      </c>
      <c r="S276">
        <v>17317362.908194698</v>
      </c>
      <c r="T276">
        <v>17317362.908194698</v>
      </c>
      <c r="U276">
        <v>17317362.908194698</v>
      </c>
      <c r="V276">
        <f t="shared" si="35"/>
        <v>17317362.908194698</v>
      </c>
      <c r="W276">
        <v>20963659.9948011</v>
      </c>
      <c r="X276">
        <v>20963659.9948011</v>
      </c>
      <c r="Y276">
        <v>20963659.9948011</v>
      </c>
      <c r="Z276">
        <v>20963659.9948011</v>
      </c>
      <c r="AA276">
        <f t="shared" si="36"/>
        <v>20963659.9948011</v>
      </c>
      <c r="AB276">
        <v>24611828.4528476</v>
      </c>
      <c r="AC276">
        <v>24611828.4528476</v>
      </c>
      <c r="AD276">
        <v>24611828.4528476</v>
      </c>
      <c r="AE276">
        <v>24611828.4528476</v>
      </c>
      <c r="AF276">
        <f t="shared" si="37"/>
        <v>24611828.4528476</v>
      </c>
      <c r="AG276">
        <v>9855109.2117758803</v>
      </c>
      <c r="AH276">
        <v>9855109.2117758803</v>
      </c>
      <c r="AI276">
        <v>9855109.2117758803</v>
      </c>
      <c r="AJ276">
        <v>9855109.2117758803</v>
      </c>
      <c r="AK276">
        <f t="shared" si="38"/>
        <v>9855109.2117758803</v>
      </c>
      <c r="AL276">
        <v>9742588.5695187207</v>
      </c>
      <c r="AM276">
        <v>9742588.5695187207</v>
      </c>
      <c r="AN276">
        <v>9742588.5695187207</v>
      </c>
      <c r="AO276">
        <v>9742588.5695187207</v>
      </c>
      <c r="AP276">
        <f t="shared" si="39"/>
        <v>9742588.5695187207</v>
      </c>
    </row>
    <row r="277" spans="3:42" x14ac:dyDescent="0.3">
      <c r="C277">
        <v>41919260</v>
      </c>
      <c r="D277">
        <v>30508737</v>
      </c>
      <c r="E277">
        <v>30508737</v>
      </c>
      <c r="F277">
        <v>30508737</v>
      </c>
      <c r="G277">
        <f t="shared" si="32"/>
        <v>33361367.75</v>
      </c>
      <c r="H277">
        <v>30508737</v>
      </c>
      <c r="I277">
        <v>8923000</v>
      </c>
      <c r="J277">
        <v>8923000</v>
      </c>
      <c r="K277">
        <v>8923000</v>
      </c>
      <c r="L277">
        <f t="shared" si="33"/>
        <v>14319434.25</v>
      </c>
      <c r="M277">
        <v>8923000</v>
      </c>
      <c r="N277">
        <v>36905000</v>
      </c>
      <c r="O277">
        <v>36905000</v>
      </c>
      <c r="P277">
        <v>36905000</v>
      </c>
      <c r="Q277">
        <f t="shared" si="34"/>
        <v>29909500</v>
      </c>
      <c r="R277">
        <v>36905000</v>
      </c>
      <c r="S277">
        <v>200049000</v>
      </c>
      <c r="T277">
        <v>200049000</v>
      </c>
      <c r="U277">
        <v>200049000</v>
      </c>
      <c r="V277">
        <f t="shared" si="35"/>
        <v>159263000</v>
      </c>
      <c r="W277">
        <v>200049000</v>
      </c>
      <c r="X277">
        <v>388328000</v>
      </c>
      <c r="Y277">
        <v>388328000</v>
      </c>
      <c r="Z277">
        <v>388328000</v>
      </c>
      <c r="AA277">
        <f t="shared" si="36"/>
        <v>341258250</v>
      </c>
      <c r="AB277">
        <v>388328000</v>
      </c>
      <c r="AC277">
        <v>896000000</v>
      </c>
      <c r="AD277">
        <v>896000000</v>
      </c>
      <c r="AE277">
        <v>896000000</v>
      </c>
      <c r="AF277">
        <f t="shared" si="37"/>
        <v>769082000</v>
      </c>
      <c r="AG277">
        <v>896000000</v>
      </c>
      <c r="AH277">
        <v>842100000</v>
      </c>
      <c r="AI277">
        <v>842100000</v>
      </c>
      <c r="AJ277">
        <v>842100000</v>
      </c>
      <c r="AK277">
        <f t="shared" si="38"/>
        <v>855575000</v>
      </c>
      <c r="AL277">
        <v>842100000</v>
      </c>
      <c r="AM277">
        <v>753700000</v>
      </c>
      <c r="AN277">
        <v>753700000</v>
      </c>
      <c r="AO277">
        <v>753700000</v>
      </c>
      <c r="AP277">
        <f t="shared" si="39"/>
        <v>775800000</v>
      </c>
    </row>
    <row r="278" spans="3:42" x14ac:dyDescent="0.3">
      <c r="C278">
        <v>118723244.62968899</v>
      </c>
      <c r="D278">
        <v>118723244.62968899</v>
      </c>
      <c r="E278">
        <v>118723244.62968899</v>
      </c>
      <c r="F278">
        <v>118723244.62968899</v>
      </c>
      <c r="G278">
        <f t="shared" si="32"/>
        <v>118723244.62968899</v>
      </c>
      <c r="H278">
        <v>29335175.911251999</v>
      </c>
      <c r="I278">
        <v>29335175.911251999</v>
      </c>
      <c r="J278">
        <v>29335175.911251999</v>
      </c>
      <c r="K278">
        <v>29335175.911251999</v>
      </c>
      <c r="L278">
        <f t="shared" si="33"/>
        <v>29335175.911251999</v>
      </c>
      <c r="M278">
        <v>112623412.671336</v>
      </c>
      <c r="N278">
        <v>112623412.671336</v>
      </c>
      <c r="O278">
        <v>112623412.671336</v>
      </c>
      <c r="P278">
        <v>112623412.671336</v>
      </c>
      <c r="Q278">
        <f t="shared" si="34"/>
        <v>112623412.671336</v>
      </c>
      <c r="R278">
        <v>67642119.409192294</v>
      </c>
      <c r="S278">
        <v>67642119.409192294</v>
      </c>
      <c r="T278">
        <v>67642119.409192294</v>
      </c>
      <c r="U278">
        <v>67642119.409192294</v>
      </c>
      <c r="V278">
        <f t="shared" si="35"/>
        <v>67642119.409192294</v>
      </c>
      <c r="W278">
        <v>67642119.409192294</v>
      </c>
      <c r="X278">
        <v>77256916.883901596</v>
      </c>
      <c r="Y278">
        <v>77256916.883901596</v>
      </c>
      <c r="Z278">
        <v>77256916.883901596</v>
      </c>
      <c r="AA278">
        <f t="shared" si="36"/>
        <v>74853217.515224278</v>
      </c>
      <c r="AB278">
        <v>17631613.920657601</v>
      </c>
      <c r="AC278">
        <v>17631613.920657601</v>
      </c>
      <c r="AD278">
        <v>17631613.920657601</v>
      </c>
      <c r="AE278">
        <v>17631613.920657601</v>
      </c>
      <c r="AF278">
        <f t="shared" si="37"/>
        <v>17631613.920657601</v>
      </c>
      <c r="AG278">
        <v>14656498.666984299</v>
      </c>
      <c r="AH278">
        <v>14656498.666984299</v>
      </c>
      <c r="AI278">
        <v>14656498.666984299</v>
      </c>
      <c r="AJ278">
        <v>14656498.666984299</v>
      </c>
      <c r="AK278">
        <f t="shared" si="38"/>
        <v>14656498.666984299</v>
      </c>
      <c r="AL278">
        <v>21361052.498856299</v>
      </c>
      <c r="AM278">
        <v>21361052.498856299</v>
      </c>
      <c r="AN278">
        <v>21361052.498856299</v>
      </c>
      <c r="AO278">
        <v>21361052.498856299</v>
      </c>
      <c r="AP278">
        <f t="shared" si="39"/>
        <v>21361052.498856299</v>
      </c>
    </row>
    <row r="279" spans="3:42" x14ac:dyDescent="0.3">
      <c r="C279">
        <v>494472.74579724902</v>
      </c>
      <c r="D279">
        <v>589830.67828874895</v>
      </c>
      <c r="E279">
        <v>589830.67828874895</v>
      </c>
      <c r="F279">
        <v>589830.67828874895</v>
      </c>
      <c r="G279">
        <f t="shared" si="32"/>
        <v>565991.19516587397</v>
      </c>
      <c r="H279">
        <v>589830.67828874895</v>
      </c>
      <c r="I279">
        <v>8879036.8271954693</v>
      </c>
      <c r="J279">
        <v>8879036.8271954693</v>
      </c>
      <c r="K279">
        <v>8879036.8271954693</v>
      </c>
      <c r="L279">
        <f t="shared" si="33"/>
        <v>6806735.2899687896</v>
      </c>
      <c r="M279">
        <v>8879036.8271954693</v>
      </c>
      <c r="N279">
        <v>6043580.1412368901</v>
      </c>
      <c r="O279">
        <v>6043580.1412368901</v>
      </c>
      <c r="P279">
        <v>6043580.1412368901</v>
      </c>
      <c r="Q279">
        <f t="shared" si="34"/>
        <v>6752444.3127265349</v>
      </c>
      <c r="R279">
        <v>6043580.1412368901</v>
      </c>
      <c r="S279">
        <v>10419482.862297099</v>
      </c>
      <c r="T279">
        <v>10419482.862297099</v>
      </c>
      <c r="U279">
        <v>10419482.862297099</v>
      </c>
      <c r="V279">
        <f t="shared" si="35"/>
        <v>9325507.1820320468</v>
      </c>
      <c r="W279">
        <v>10419482.862297099</v>
      </c>
      <c r="X279">
        <v>7198671.33711801</v>
      </c>
      <c r="Y279">
        <v>7198671.33711801</v>
      </c>
      <c r="Z279">
        <v>7198671.33711801</v>
      </c>
      <c r="AA279">
        <f t="shared" si="36"/>
        <v>8003874.218412783</v>
      </c>
      <c r="AB279">
        <v>7198671.33711801</v>
      </c>
      <c r="AC279">
        <v>3786431.6806454998</v>
      </c>
      <c r="AD279">
        <v>3786431.6806454998</v>
      </c>
      <c r="AE279">
        <v>3786431.6806454998</v>
      </c>
      <c r="AF279">
        <f t="shared" si="37"/>
        <v>4639491.5947636273</v>
      </c>
      <c r="AG279">
        <v>3786431.6806454998</v>
      </c>
      <c r="AH279">
        <v>6547417.38540556</v>
      </c>
      <c r="AI279">
        <v>6547417.38540556</v>
      </c>
      <c r="AJ279">
        <v>6547417.38540556</v>
      </c>
      <c r="AK279">
        <f t="shared" si="38"/>
        <v>5857170.9592155451</v>
      </c>
      <c r="AL279">
        <v>6547417.38540556</v>
      </c>
      <c r="AM279">
        <v>1370288.0452880501</v>
      </c>
      <c r="AN279">
        <v>1370288.0452880501</v>
      </c>
      <c r="AO279">
        <v>1370288.0452880501</v>
      </c>
      <c r="AP279">
        <f t="shared" si="39"/>
        <v>2664570.3803174277</v>
      </c>
    </row>
    <row r="280" spans="3:42" x14ac:dyDescent="0.3">
      <c r="C280">
        <v>19563776.767621499</v>
      </c>
      <c r="D280">
        <v>19563776.767621499</v>
      </c>
      <c r="E280">
        <v>17364455.844631702</v>
      </c>
      <c r="F280">
        <v>17364455.844631702</v>
      </c>
      <c r="G280">
        <f t="shared" si="32"/>
        <v>18464116.306126602</v>
      </c>
      <c r="H280">
        <v>17364455.844631702</v>
      </c>
      <c r="I280">
        <v>17364455.844631702</v>
      </c>
      <c r="J280">
        <v>40333289.383084998</v>
      </c>
      <c r="K280">
        <v>40333289.383084998</v>
      </c>
      <c r="L280">
        <f t="shared" si="33"/>
        <v>28848872.61385835</v>
      </c>
      <c r="M280">
        <v>40333289.383084998</v>
      </c>
      <c r="N280">
        <v>40333289.383084998</v>
      </c>
      <c r="O280">
        <v>60718512.8983308</v>
      </c>
      <c r="P280">
        <v>60718512.8983308</v>
      </c>
      <c r="Q280">
        <f t="shared" si="34"/>
        <v>50525901.140707903</v>
      </c>
      <c r="R280">
        <v>60718512.8983308</v>
      </c>
      <c r="S280">
        <v>60718512.8983308</v>
      </c>
      <c r="T280">
        <v>39959484.580307901</v>
      </c>
      <c r="U280">
        <v>39959484.580307901</v>
      </c>
      <c r="V280">
        <f t="shared" si="35"/>
        <v>50338998.739319354</v>
      </c>
      <c r="W280">
        <v>39959484.580307901</v>
      </c>
      <c r="X280">
        <v>39959484.580307901</v>
      </c>
      <c r="Y280">
        <v>58431004.317747697</v>
      </c>
      <c r="Z280">
        <v>58431004.317747697</v>
      </c>
      <c r="AA280">
        <f t="shared" si="36"/>
        <v>49195244.449027807</v>
      </c>
      <c r="AB280">
        <v>58431004.317747697</v>
      </c>
      <c r="AC280">
        <v>58431004.317747697</v>
      </c>
      <c r="AD280">
        <v>58431004.317747697</v>
      </c>
      <c r="AE280">
        <v>58431004.317747697</v>
      </c>
      <c r="AF280">
        <f t="shared" si="37"/>
        <v>58431004.317747697</v>
      </c>
      <c r="AG280">
        <v>56684341.807489596</v>
      </c>
      <c r="AH280">
        <v>56684341.807489596</v>
      </c>
      <c r="AI280">
        <v>56684341.807489596</v>
      </c>
      <c r="AJ280">
        <v>350909808.85149699</v>
      </c>
      <c r="AK280">
        <f t="shared" si="38"/>
        <v>130240708.56849144</v>
      </c>
      <c r="AL280">
        <v>350909808.85149699</v>
      </c>
      <c r="AM280">
        <v>350909808.85149699</v>
      </c>
      <c r="AN280">
        <v>350909808.85149699</v>
      </c>
      <c r="AO280">
        <v>493889958.56502497</v>
      </c>
      <c r="AP280">
        <f t="shared" si="39"/>
        <v>386654846.27987897</v>
      </c>
    </row>
    <row r="281" spans="3:42" x14ac:dyDescent="0.3">
      <c r="C281">
        <v>17515707.2508066</v>
      </c>
      <c r="D281">
        <v>3346358.08035267</v>
      </c>
      <c r="E281">
        <v>3346358.08035267</v>
      </c>
      <c r="F281">
        <v>3346358.08035267</v>
      </c>
      <c r="G281">
        <f t="shared" si="32"/>
        <v>6888695.3729661535</v>
      </c>
      <c r="H281">
        <v>3346358.08035267</v>
      </c>
      <c r="I281">
        <v>48725212.464589201</v>
      </c>
      <c r="J281">
        <v>48725212.464589201</v>
      </c>
      <c r="K281">
        <v>48725212.464589201</v>
      </c>
      <c r="L281">
        <f t="shared" si="33"/>
        <v>37380498.868530072</v>
      </c>
      <c r="M281">
        <v>48725212.464589201</v>
      </c>
      <c r="N281">
        <v>7864326.9848063299</v>
      </c>
      <c r="O281">
        <v>7864326.9848063299</v>
      </c>
      <c r="P281">
        <v>7864326.9848063299</v>
      </c>
      <c r="Q281">
        <f t="shared" si="34"/>
        <v>18079548.354752049</v>
      </c>
      <c r="R281">
        <v>7864326.9848063299</v>
      </c>
      <c r="S281">
        <v>3439567.0475045098</v>
      </c>
      <c r="T281">
        <v>3439567.0475045098</v>
      </c>
      <c r="U281">
        <v>3439567.0475045098</v>
      </c>
      <c r="V281">
        <f t="shared" si="35"/>
        <v>4545757.0318299653</v>
      </c>
      <c r="W281">
        <v>3439567.0475045098</v>
      </c>
      <c r="X281">
        <v>17103514.917260502</v>
      </c>
      <c r="Y281">
        <v>17103514.917260502</v>
      </c>
      <c r="Z281">
        <v>17103514.917260502</v>
      </c>
      <c r="AA281">
        <f t="shared" si="36"/>
        <v>13687527.949821502</v>
      </c>
      <c r="AB281">
        <v>17103514.917260502</v>
      </c>
      <c r="AC281">
        <v>16254379.445800999</v>
      </c>
      <c r="AD281">
        <v>16254379.445800999</v>
      </c>
      <c r="AE281">
        <v>16254379.445800999</v>
      </c>
      <c r="AF281">
        <f t="shared" si="37"/>
        <v>16466663.313665874</v>
      </c>
      <c r="AG281">
        <v>16254379.445800999</v>
      </c>
      <c r="AH281">
        <v>24498497.916464798</v>
      </c>
      <c r="AI281">
        <v>24498497.916464798</v>
      </c>
      <c r="AJ281">
        <v>24498497.916464798</v>
      </c>
      <c r="AK281">
        <f t="shared" si="38"/>
        <v>22437468.298798848</v>
      </c>
      <c r="AL281">
        <v>24498497.916464798</v>
      </c>
      <c r="AM281">
        <v>19713619.713619702</v>
      </c>
      <c r="AN281">
        <v>19713619.713619702</v>
      </c>
      <c r="AO281">
        <v>19713619.713619702</v>
      </c>
      <c r="AP281">
        <f t="shared" si="39"/>
        <v>20909839.264330976</v>
      </c>
    </row>
    <row r="282" spans="3:42" x14ac:dyDescent="0.3">
      <c r="C282">
        <v>19324901.6301293</v>
      </c>
      <c r="D282">
        <v>19324901.6301293</v>
      </c>
      <c r="E282">
        <v>19324901.6301293</v>
      </c>
      <c r="F282">
        <v>19324901.6301293</v>
      </c>
      <c r="G282">
        <f t="shared" si="32"/>
        <v>19324901.6301293</v>
      </c>
      <c r="H282">
        <v>17175097.2762646</v>
      </c>
      <c r="I282">
        <v>17175097.2762646</v>
      </c>
      <c r="J282">
        <v>17175097.2762646</v>
      </c>
      <c r="K282">
        <v>17175097.2762646</v>
      </c>
      <c r="L282">
        <f t="shared" si="33"/>
        <v>17175097.2762646</v>
      </c>
      <c r="M282">
        <v>111490961.262554</v>
      </c>
      <c r="N282">
        <v>111490961.262554</v>
      </c>
      <c r="O282">
        <v>111490961.262554</v>
      </c>
      <c r="P282">
        <v>111490961.262554</v>
      </c>
      <c r="Q282">
        <f t="shared" si="34"/>
        <v>111490961.262554</v>
      </c>
      <c r="R282">
        <v>87615259.446754605</v>
      </c>
      <c r="S282">
        <v>87615259.446754605</v>
      </c>
      <c r="T282">
        <v>87615259.446754605</v>
      </c>
      <c r="U282">
        <v>87615259.446754605</v>
      </c>
      <c r="V282">
        <f t="shared" si="35"/>
        <v>87615259.446754605</v>
      </c>
      <c r="W282">
        <v>22070113.276426699</v>
      </c>
      <c r="X282">
        <v>22070113.276426699</v>
      </c>
      <c r="Y282">
        <v>22070113.276426699</v>
      </c>
      <c r="Z282">
        <v>22070113.276426699</v>
      </c>
      <c r="AA282">
        <f t="shared" si="36"/>
        <v>22070113.276426699</v>
      </c>
      <c r="AB282">
        <v>82893772.8937729</v>
      </c>
      <c r="AC282">
        <v>82893772.8937729</v>
      </c>
      <c r="AD282">
        <v>82893772.8937729</v>
      </c>
      <c r="AE282">
        <v>82893772.8937729</v>
      </c>
      <c r="AF282">
        <f t="shared" si="37"/>
        <v>82893772.8937729</v>
      </c>
      <c r="AG282">
        <v>226927343.55152899</v>
      </c>
      <c r="AH282">
        <v>226927343.55152899</v>
      </c>
      <c r="AI282">
        <v>226927343.55152899</v>
      </c>
      <c r="AJ282">
        <v>226927343.55152899</v>
      </c>
      <c r="AK282">
        <f t="shared" si="38"/>
        <v>226927343.55152899</v>
      </c>
      <c r="AL282">
        <v>366468573.579225</v>
      </c>
      <c r="AM282">
        <v>366468573.579225</v>
      </c>
      <c r="AN282">
        <v>366468573.579225</v>
      </c>
      <c r="AO282">
        <v>366468573.579225</v>
      </c>
      <c r="AP282">
        <f t="shared" si="39"/>
        <v>366468573.579225</v>
      </c>
    </row>
    <row r="283" spans="3:42" x14ac:dyDescent="0.3">
      <c r="C283">
        <v>270244522.070499</v>
      </c>
      <c r="D283">
        <v>270244522.070499</v>
      </c>
      <c r="E283">
        <v>270244522.070499</v>
      </c>
      <c r="F283">
        <v>270244522.070499</v>
      </c>
      <c r="G283">
        <f t="shared" si="32"/>
        <v>270244522.070499</v>
      </c>
      <c r="H283">
        <v>352208544.532947</v>
      </c>
      <c r="I283">
        <v>352208544.532947</v>
      </c>
      <c r="J283">
        <v>352208544.532947</v>
      </c>
      <c r="K283">
        <v>352208544.532947</v>
      </c>
      <c r="L283">
        <f t="shared" si="33"/>
        <v>352208544.532947</v>
      </c>
      <c r="M283">
        <v>564770932.06950998</v>
      </c>
      <c r="N283">
        <v>564770932.06950998</v>
      </c>
      <c r="O283">
        <v>564770932.06950998</v>
      </c>
      <c r="P283">
        <v>564770932.06950998</v>
      </c>
      <c r="Q283">
        <f t="shared" si="34"/>
        <v>564770932.06950998</v>
      </c>
      <c r="R283">
        <v>636684303.35097003</v>
      </c>
      <c r="S283">
        <v>636684303.35097003</v>
      </c>
      <c r="T283">
        <v>636684303.35097003</v>
      </c>
      <c r="U283">
        <v>636684303.35097003</v>
      </c>
      <c r="V283">
        <f t="shared" si="35"/>
        <v>636684303.35097003</v>
      </c>
      <c r="W283">
        <v>258484425.848443</v>
      </c>
      <c r="X283">
        <v>258484425.848443</v>
      </c>
      <c r="Y283">
        <v>258484425.848443</v>
      </c>
      <c r="Z283">
        <v>258484425.848443</v>
      </c>
      <c r="AA283">
        <f t="shared" si="36"/>
        <v>258484425.848443</v>
      </c>
      <c r="AB283">
        <v>965818921.66836202</v>
      </c>
      <c r="AC283">
        <v>965818921.66836202</v>
      </c>
      <c r="AD283">
        <v>965818921.66836202</v>
      </c>
      <c r="AE283">
        <v>965818921.66836202</v>
      </c>
      <c r="AF283">
        <f t="shared" si="37"/>
        <v>965818921.66836202</v>
      </c>
      <c r="AG283">
        <v>1643854534.29492</v>
      </c>
      <c r="AH283">
        <v>1643854534.29492</v>
      </c>
      <c r="AI283">
        <v>1643854534.29492</v>
      </c>
      <c r="AJ283">
        <v>1643854534.29492</v>
      </c>
      <c r="AK283">
        <f t="shared" si="38"/>
        <v>1643854534.29492</v>
      </c>
      <c r="AL283">
        <v>1142596192.1266501</v>
      </c>
      <c r="AM283">
        <v>1142596192.1266501</v>
      </c>
      <c r="AN283">
        <v>1142596192.1266501</v>
      </c>
      <c r="AO283">
        <v>1142596192.1266501</v>
      </c>
      <c r="AP283">
        <f t="shared" si="39"/>
        <v>1142596192.1266501</v>
      </c>
    </row>
    <row r="284" spans="3:42" x14ac:dyDescent="0.3">
      <c r="C284">
        <v>5721338.8048217501</v>
      </c>
      <c r="D284">
        <v>5721338.8048217501</v>
      </c>
      <c r="E284">
        <v>5721338.8048217501</v>
      </c>
      <c r="F284">
        <v>5721338.8048217501</v>
      </c>
      <c r="G284">
        <f t="shared" si="32"/>
        <v>5721338.8048217501</v>
      </c>
      <c r="H284">
        <v>6744474.1222467404</v>
      </c>
      <c r="I284">
        <v>6744474.1222467404</v>
      </c>
      <c r="J284">
        <v>6744474.1222467404</v>
      </c>
      <c r="K284">
        <v>6744474.1222467404</v>
      </c>
      <c r="L284">
        <f t="shared" si="33"/>
        <v>6744474.1222467404</v>
      </c>
      <c r="M284">
        <v>7670510.2409327803</v>
      </c>
      <c r="N284">
        <v>7670510.2409327803</v>
      </c>
      <c r="O284">
        <v>7670510.2409327803</v>
      </c>
      <c r="P284">
        <v>7670510.2409327803</v>
      </c>
      <c r="Q284">
        <f t="shared" si="34"/>
        <v>7670510.2409327803</v>
      </c>
      <c r="R284">
        <v>8709938.8871019594</v>
      </c>
      <c r="S284">
        <v>8709938.8871019594</v>
      </c>
      <c r="T284">
        <v>8709938.8871019594</v>
      </c>
      <c r="U284">
        <v>8709938.8871019594</v>
      </c>
      <c r="V284">
        <f t="shared" si="35"/>
        <v>8709938.8871019594</v>
      </c>
      <c r="W284">
        <v>9526660.7434877194</v>
      </c>
      <c r="X284">
        <v>9526660.7434877194</v>
      </c>
      <c r="Y284">
        <v>9526660.7434877194</v>
      </c>
      <c r="Z284">
        <v>9526660.7434877194</v>
      </c>
      <c r="AA284">
        <f t="shared" si="36"/>
        <v>9526660.7434877194</v>
      </c>
      <c r="AB284">
        <v>11988903.225806501</v>
      </c>
      <c r="AC284">
        <v>11988903.225806501</v>
      </c>
      <c r="AD284">
        <v>11988903.225806501</v>
      </c>
      <c r="AE284">
        <v>11988903.225806501</v>
      </c>
      <c r="AF284">
        <f t="shared" si="37"/>
        <v>11988903.225806501</v>
      </c>
      <c r="AG284">
        <v>12633418.4528876</v>
      </c>
      <c r="AH284">
        <v>12633418.4528876</v>
      </c>
      <c r="AI284">
        <v>12633418.4528876</v>
      </c>
      <c r="AJ284">
        <v>12633418.4528876</v>
      </c>
      <c r="AK284">
        <f t="shared" si="38"/>
        <v>12633418.4528876</v>
      </c>
      <c r="AL284">
        <v>14678867.136113901</v>
      </c>
      <c r="AM284">
        <v>14678867.136113901</v>
      </c>
      <c r="AN284">
        <v>14678867.136113901</v>
      </c>
      <c r="AO284">
        <v>14678867.136113901</v>
      </c>
      <c r="AP284">
        <f t="shared" si="39"/>
        <v>14678867.136113901</v>
      </c>
    </row>
    <row r="285" spans="3:42" x14ac:dyDescent="0.3">
      <c r="C285">
        <v>71543001.6863406</v>
      </c>
      <c r="D285">
        <v>71543001.6863406</v>
      </c>
      <c r="E285">
        <v>71543001.6863406</v>
      </c>
      <c r="F285">
        <v>27022481.6255945</v>
      </c>
      <c r="G285">
        <f t="shared" si="32"/>
        <v>60412871.671154074</v>
      </c>
      <c r="H285">
        <v>27022481.6255945</v>
      </c>
      <c r="I285">
        <v>27022481.6255945</v>
      </c>
      <c r="J285">
        <v>27022481.6255945</v>
      </c>
      <c r="K285">
        <v>27022481.6255945</v>
      </c>
      <c r="L285">
        <f t="shared" si="33"/>
        <v>27022481.6255945</v>
      </c>
      <c r="M285">
        <v>240800000</v>
      </c>
      <c r="N285">
        <v>240800000</v>
      </c>
      <c r="O285">
        <v>240800000</v>
      </c>
      <c r="P285">
        <v>543876333.39359999</v>
      </c>
      <c r="Q285">
        <f t="shared" si="34"/>
        <v>316569083.3484</v>
      </c>
      <c r="R285">
        <v>543876333.39359999</v>
      </c>
      <c r="S285">
        <v>543876333.39359999</v>
      </c>
      <c r="T285">
        <v>543876333.39359999</v>
      </c>
      <c r="U285">
        <v>300710796.15611702</v>
      </c>
      <c r="V285">
        <f t="shared" si="35"/>
        <v>483084949.08422923</v>
      </c>
      <c r="W285">
        <v>300710796.15611702</v>
      </c>
      <c r="X285">
        <v>300710796.15611702</v>
      </c>
      <c r="Y285">
        <v>300710796.15611702</v>
      </c>
      <c r="Z285">
        <v>413041758.24175799</v>
      </c>
      <c r="AA285">
        <f t="shared" si="36"/>
        <v>328793536.67752731</v>
      </c>
      <c r="AB285">
        <v>413041758.24175799</v>
      </c>
      <c r="AC285">
        <v>413041758.24175799</v>
      </c>
      <c r="AD285">
        <v>413041758.24175799</v>
      </c>
      <c r="AE285">
        <v>483437632.31433702</v>
      </c>
      <c r="AF285">
        <f t="shared" si="37"/>
        <v>430640726.75990278</v>
      </c>
      <c r="AG285">
        <v>483437632.31433702</v>
      </c>
      <c r="AH285">
        <v>483437632.31433702</v>
      </c>
      <c r="AI285">
        <v>483437632.31433702</v>
      </c>
      <c r="AJ285">
        <v>248428302.59691399</v>
      </c>
      <c r="AK285">
        <f t="shared" si="38"/>
        <v>424685299.88498127</v>
      </c>
      <c r="AL285">
        <v>248428302.59691399</v>
      </c>
      <c r="AM285">
        <v>248428302.59691399</v>
      </c>
      <c r="AN285">
        <v>248428302.59691399</v>
      </c>
      <c r="AO285">
        <v>207756169.01977599</v>
      </c>
      <c r="AP285">
        <f t="shared" si="39"/>
        <v>238260269.20262948</v>
      </c>
    </row>
    <row r="286" spans="3:42" x14ac:dyDescent="0.3">
      <c r="C286">
        <v>1241452.3449319201</v>
      </c>
      <c r="D286">
        <v>1241452.3449319201</v>
      </c>
      <c r="E286">
        <v>1241452.3449319201</v>
      </c>
      <c r="F286">
        <v>1241452.3449319201</v>
      </c>
      <c r="G286">
        <f t="shared" si="32"/>
        <v>1241452.3449319201</v>
      </c>
      <c r="H286">
        <v>10260579.7101449</v>
      </c>
      <c r="I286">
        <v>10260579.7101449</v>
      </c>
      <c r="J286">
        <v>10260579.7101449</v>
      </c>
      <c r="K286">
        <v>10260579.7101449</v>
      </c>
      <c r="L286">
        <f t="shared" si="33"/>
        <v>10260579.7101449</v>
      </c>
      <c r="M286">
        <v>7629456.45821157</v>
      </c>
      <c r="N286">
        <v>7629456.45821157</v>
      </c>
      <c r="O286">
        <v>7629456.45821157</v>
      </c>
      <c r="P286">
        <v>7629456.45821157</v>
      </c>
      <c r="Q286">
        <f t="shared" si="34"/>
        <v>7629456.45821157</v>
      </c>
      <c r="R286">
        <v>8350421.8040233599</v>
      </c>
      <c r="S286">
        <v>8350421.8040233599</v>
      </c>
      <c r="T286">
        <v>8350421.8040233599</v>
      </c>
      <c r="U286">
        <v>8350421.8040233599</v>
      </c>
      <c r="V286">
        <f t="shared" si="35"/>
        <v>8350421.8040233599</v>
      </c>
      <c r="W286">
        <v>23775323.445882</v>
      </c>
      <c r="X286">
        <v>23775323.445882</v>
      </c>
      <c r="Y286">
        <v>23775323.445882</v>
      </c>
      <c r="Z286">
        <v>23775323.445882</v>
      </c>
      <c r="AA286">
        <f t="shared" si="36"/>
        <v>23775323.445882</v>
      </c>
      <c r="AB286">
        <v>18176316.650310799</v>
      </c>
      <c r="AC286">
        <v>18176316.650310799</v>
      </c>
      <c r="AD286">
        <v>18176316.650310799</v>
      </c>
      <c r="AE286">
        <v>18176316.650310799</v>
      </c>
      <c r="AF286">
        <f t="shared" si="37"/>
        <v>18176316.650310799</v>
      </c>
      <c r="AG286">
        <v>16762282.5755264</v>
      </c>
      <c r="AH286">
        <v>16762282.5755264</v>
      </c>
      <c r="AI286">
        <v>16762282.5755264</v>
      </c>
      <c r="AJ286">
        <v>16762282.5755264</v>
      </c>
      <c r="AK286">
        <f t="shared" si="38"/>
        <v>16762282.5755264</v>
      </c>
      <c r="AL286">
        <v>25078111.5879828</v>
      </c>
      <c r="AM286">
        <v>25078111.5879828</v>
      </c>
      <c r="AN286">
        <v>25078111.5879828</v>
      </c>
      <c r="AO286">
        <v>25078111.5879828</v>
      </c>
      <c r="AP286">
        <f t="shared" si="39"/>
        <v>25078111.5879828</v>
      </c>
    </row>
    <row r="287" spans="3:42" x14ac:dyDescent="0.3">
      <c r="C287">
        <v>98221472.737492993</v>
      </c>
      <c r="D287">
        <v>98221472.737492993</v>
      </c>
      <c r="E287">
        <v>45923043.6662343</v>
      </c>
      <c r="F287">
        <v>45923043.6662343</v>
      </c>
      <c r="G287">
        <f t="shared" si="32"/>
        <v>72072258.201863647</v>
      </c>
      <c r="H287">
        <v>45923043.6662343</v>
      </c>
      <c r="I287">
        <v>45923043.6662343</v>
      </c>
      <c r="J287">
        <v>45923043.6662343</v>
      </c>
      <c r="K287">
        <v>112131420.373027</v>
      </c>
      <c r="L287">
        <f t="shared" si="33"/>
        <v>62475137.84293247</v>
      </c>
      <c r="M287">
        <v>112131420.373027</v>
      </c>
      <c r="N287">
        <v>112131420.373027</v>
      </c>
      <c r="O287">
        <v>275543301.39215302</v>
      </c>
      <c r="P287">
        <v>275543301.39215302</v>
      </c>
      <c r="Q287">
        <f t="shared" si="34"/>
        <v>193837360.88259</v>
      </c>
      <c r="R287">
        <v>275543301.39215302</v>
      </c>
      <c r="S287">
        <v>275543301.39215302</v>
      </c>
      <c r="T287">
        <v>112071723.84173501</v>
      </c>
      <c r="U287">
        <v>112071723.84173501</v>
      </c>
      <c r="V287">
        <f t="shared" si="35"/>
        <v>193807512.61694402</v>
      </c>
      <c r="W287">
        <v>112071723.84173501</v>
      </c>
      <c r="X287">
        <v>112071723.84173501</v>
      </c>
      <c r="Y287">
        <v>210934798.53479901</v>
      </c>
      <c r="Z287">
        <v>210934798.53479901</v>
      </c>
      <c r="AA287">
        <f t="shared" si="36"/>
        <v>161503261.18826699</v>
      </c>
      <c r="AB287">
        <v>210934798.53479901</v>
      </c>
      <c r="AC287">
        <v>210934798.53479901</v>
      </c>
      <c r="AD287">
        <v>101363366.92353299</v>
      </c>
      <c r="AE287">
        <v>101363366.92353299</v>
      </c>
      <c r="AF287">
        <f t="shared" si="37"/>
        <v>156149082.729166</v>
      </c>
      <c r="AG287">
        <v>101363366.92353299</v>
      </c>
      <c r="AH287">
        <v>101363366.92353299</v>
      </c>
      <c r="AI287">
        <v>211021076.40195701</v>
      </c>
      <c r="AJ287">
        <v>211021076.40195701</v>
      </c>
      <c r="AK287">
        <f t="shared" si="38"/>
        <v>156192221.662745</v>
      </c>
      <c r="AL287">
        <v>211021076.40195701</v>
      </c>
      <c r="AM287">
        <v>211021076.40195701</v>
      </c>
      <c r="AN287">
        <v>201710908.49392599</v>
      </c>
      <c r="AO287">
        <v>201710908.49392599</v>
      </c>
      <c r="AP287">
        <f t="shared" si="39"/>
        <v>206365992.44794148</v>
      </c>
    </row>
    <row r="288" spans="3:42" x14ac:dyDescent="0.3">
      <c r="C288">
        <v>268192204.73983201</v>
      </c>
      <c r="D288">
        <v>268192204.73983201</v>
      </c>
      <c r="E288">
        <v>327356034.419357</v>
      </c>
      <c r="F288">
        <v>327356034.419357</v>
      </c>
      <c r="G288">
        <f t="shared" si="32"/>
        <v>297774119.57959449</v>
      </c>
      <c r="H288">
        <v>327356034.419357</v>
      </c>
      <c r="I288">
        <v>327356034.419357</v>
      </c>
      <c r="J288">
        <v>269191542.28855699</v>
      </c>
      <c r="K288">
        <v>269191542.28855699</v>
      </c>
      <c r="L288">
        <f t="shared" si="33"/>
        <v>298273788.353957</v>
      </c>
      <c r="M288">
        <v>269191542.28855699</v>
      </c>
      <c r="N288">
        <v>269191542.28855699</v>
      </c>
      <c r="O288">
        <v>424627591.13652599</v>
      </c>
      <c r="P288">
        <v>424627591.13652599</v>
      </c>
      <c r="Q288">
        <f t="shared" si="34"/>
        <v>346909566.71254146</v>
      </c>
      <c r="R288">
        <v>424627591.13652599</v>
      </c>
      <c r="S288">
        <v>424627591.13652599</v>
      </c>
      <c r="T288">
        <v>410681707.11842299</v>
      </c>
      <c r="U288">
        <v>410681707.11842299</v>
      </c>
      <c r="V288">
        <f t="shared" si="35"/>
        <v>417654649.12747449</v>
      </c>
      <c r="W288">
        <v>410681707.11842299</v>
      </c>
      <c r="X288">
        <v>410681707.11842299</v>
      </c>
      <c r="Y288">
        <v>670898023.715415</v>
      </c>
      <c r="Z288">
        <v>670898023.715415</v>
      </c>
      <c r="AA288">
        <f t="shared" si="36"/>
        <v>540789865.41691899</v>
      </c>
      <c r="AB288">
        <v>670898023.715415</v>
      </c>
      <c r="AC288">
        <v>670898023.715415</v>
      </c>
      <c r="AD288">
        <v>808125098.59599304</v>
      </c>
      <c r="AE288">
        <v>808125098.59599304</v>
      </c>
      <c r="AF288">
        <f t="shared" si="37"/>
        <v>739511561.15570402</v>
      </c>
      <c r="AG288">
        <v>808125098.59599304</v>
      </c>
      <c r="AH288">
        <v>808125098.59599304</v>
      </c>
      <c r="AI288">
        <v>669845931.63216197</v>
      </c>
      <c r="AJ288">
        <v>669845931.63216197</v>
      </c>
      <c r="AK288">
        <f t="shared" si="38"/>
        <v>738985515.11407757</v>
      </c>
      <c r="AL288">
        <v>669845931.63216197</v>
      </c>
      <c r="AM288">
        <v>669845931.63216197</v>
      </c>
      <c r="AN288">
        <v>653708707.59409106</v>
      </c>
      <c r="AO288">
        <v>653708707.59409106</v>
      </c>
      <c r="AP288">
        <f t="shared" si="39"/>
        <v>661777319.61312652</v>
      </c>
    </row>
    <row r="289" spans="3:42" x14ac:dyDescent="0.3">
      <c r="C289">
        <v>26176553.382494401</v>
      </c>
      <c r="D289">
        <v>26176553.382494401</v>
      </c>
      <c r="E289">
        <v>26176553.382494401</v>
      </c>
      <c r="F289">
        <v>26176553.382494401</v>
      </c>
      <c r="G289">
        <f t="shared" si="32"/>
        <v>26176553.382494401</v>
      </c>
      <c r="H289">
        <v>8898283.6767036393</v>
      </c>
      <c r="I289">
        <v>8898283.6767036393</v>
      </c>
      <c r="J289">
        <v>8898283.6767036393</v>
      </c>
      <c r="K289">
        <v>8898283.6767036393</v>
      </c>
      <c r="L289">
        <f t="shared" si="33"/>
        <v>8898283.6767036393</v>
      </c>
      <c r="M289">
        <v>10185137.2586259</v>
      </c>
      <c r="N289">
        <v>10185137.2586259</v>
      </c>
      <c r="O289">
        <v>10185137.2586259</v>
      </c>
      <c r="P289">
        <v>10185137.2586259</v>
      </c>
      <c r="Q289">
        <f t="shared" si="34"/>
        <v>10185137.2586259</v>
      </c>
      <c r="R289">
        <v>15393114.887104001</v>
      </c>
      <c r="S289">
        <v>15393114.887104001</v>
      </c>
      <c r="T289">
        <v>15393114.887104001</v>
      </c>
      <c r="U289">
        <v>15393114.887104001</v>
      </c>
      <c r="V289">
        <f t="shared" si="35"/>
        <v>15393114.887104001</v>
      </c>
      <c r="W289">
        <v>21590460.7854985</v>
      </c>
      <c r="X289">
        <v>21590460.7854985</v>
      </c>
      <c r="Y289">
        <v>21590460.7854985</v>
      </c>
      <c r="Z289">
        <v>21590460.7854985</v>
      </c>
      <c r="AA289">
        <f t="shared" si="36"/>
        <v>21590460.7854985</v>
      </c>
      <c r="AB289">
        <v>4483329.9509047801</v>
      </c>
      <c r="AC289">
        <v>4483329.9509047801</v>
      </c>
      <c r="AD289">
        <v>4483329.9509047801</v>
      </c>
      <c r="AE289">
        <v>4483329.9509047801</v>
      </c>
      <c r="AF289">
        <f t="shared" si="37"/>
        <v>4483329.9509047801</v>
      </c>
      <c r="AG289">
        <v>2026962.96998571</v>
      </c>
      <c r="AH289">
        <v>2026962.96998571</v>
      </c>
      <c r="AI289">
        <v>2026962.96998571</v>
      </c>
      <c r="AJ289">
        <v>2026962.96998571</v>
      </c>
      <c r="AK289">
        <f t="shared" si="38"/>
        <v>2026962.96998571</v>
      </c>
      <c r="AL289">
        <v>2852019.9240552699</v>
      </c>
      <c r="AM289">
        <v>2852019.9240552699</v>
      </c>
      <c r="AN289">
        <v>2852019.9240552699</v>
      </c>
      <c r="AO289">
        <v>2852019.9240552699</v>
      </c>
      <c r="AP289">
        <f t="shared" si="39"/>
        <v>2852019.9240552699</v>
      </c>
    </row>
    <row r="290" spans="3:42" x14ac:dyDescent="0.3">
      <c r="C290">
        <v>7409550.9992213901</v>
      </c>
      <c r="D290">
        <v>7409550.9992213901</v>
      </c>
      <c r="E290">
        <v>7409550.9992213901</v>
      </c>
      <c r="F290">
        <v>7409550.9992213901</v>
      </c>
      <c r="G290">
        <f t="shared" si="32"/>
        <v>7409550.9992213901</v>
      </c>
      <c r="H290">
        <v>10625893.5663225</v>
      </c>
      <c r="I290">
        <v>10625893.5663225</v>
      </c>
      <c r="J290">
        <v>10625893.5663225</v>
      </c>
      <c r="K290">
        <v>10625893.5663225</v>
      </c>
      <c r="L290">
        <f t="shared" si="33"/>
        <v>10625893.5663225</v>
      </c>
      <c r="M290">
        <v>4150858.6525759599</v>
      </c>
      <c r="N290">
        <v>4150858.6525759599</v>
      </c>
      <c r="O290">
        <v>4150858.6525759599</v>
      </c>
      <c r="P290">
        <v>4150858.6525759599</v>
      </c>
      <c r="Q290">
        <f t="shared" si="34"/>
        <v>4150858.6525759599</v>
      </c>
      <c r="R290">
        <v>2803475.5941732698</v>
      </c>
      <c r="S290">
        <v>2803475.5941732698</v>
      </c>
      <c r="T290">
        <v>2803475.5941732698</v>
      </c>
      <c r="U290">
        <v>2803475.5941732698</v>
      </c>
      <c r="V290">
        <f t="shared" si="35"/>
        <v>2803475.5941732698</v>
      </c>
      <c r="W290">
        <v>7869820.9315759102</v>
      </c>
      <c r="X290">
        <v>7869820.9315759102</v>
      </c>
      <c r="Y290">
        <v>7869820.9315759102</v>
      </c>
      <c r="Z290">
        <v>7869820.9315759102</v>
      </c>
      <c r="AA290">
        <f t="shared" si="36"/>
        <v>7869820.9315759102</v>
      </c>
      <c r="AB290">
        <v>3551226.31889658</v>
      </c>
      <c r="AC290">
        <v>3551226.31889658</v>
      </c>
      <c r="AD290">
        <v>3551226.31889658</v>
      </c>
      <c r="AE290">
        <v>3551226.31889658</v>
      </c>
      <c r="AF290">
        <f t="shared" si="37"/>
        <v>3551226.31889658</v>
      </c>
      <c r="AG290">
        <v>5047885.5362603096</v>
      </c>
      <c r="AH290">
        <v>5047885.5362603096</v>
      </c>
      <c r="AI290">
        <v>5047885.5362603096</v>
      </c>
      <c r="AJ290">
        <v>5047885.5362603096</v>
      </c>
      <c r="AK290">
        <f t="shared" si="38"/>
        <v>5047885.5362603096</v>
      </c>
      <c r="AL290">
        <v>5047885.5362603096</v>
      </c>
      <c r="AM290">
        <v>5047885.5362603096</v>
      </c>
      <c r="AN290">
        <v>3395372.7506426699</v>
      </c>
      <c r="AO290">
        <v>3395372.7506426699</v>
      </c>
      <c r="AP290">
        <f t="shared" si="39"/>
        <v>4221629.1434514895</v>
      </c>
    </row>
    <row r="291" spans="3:42" x14ac:dyDescent="0.3">
      <c r="C291">
        <v>7676853.2526474996</v>
      </c>
      <c r="D291">
        <v>7676853.2526474996</v>
      </c>
      <c r="E291">
        <v>7676853.2526474996</v>
      </c>
      <c r="F291">
        <v>7662028.9855072498</v>
      </c>
      <c r="G291">
        <f t="shared" si="32"/>
        <v>7673147.1858624369</v>
      </c>
      <c r="H291">
        <v>7662028.9855072498</v>
      </c>
      <c r="I291">
        <v>7662028.9855072498</v>
      </c>
      <c r="J291">
        <v>7662028.9855072498</v>
      </c>
      <c r="K291">
        <v>5071303.3313851599</v>
      </c>
      <c r="L291">
        <f t="shared" si="33"/>
        <v>7014347.5719767269</v>
      </c>
      <c r="M291">
        <v>5071303.3313851599</v>
      </c>
      <c r="N291">
        <v>5071303.3313851599</v>
      </c>
      <c r="O291">
        <v>5071303.3313851599</v>
      </c>
      <c r="P291">
        <v>11737508.111615799</v>
      </c>
      <c r="Q291">
        <f t="shared" si="34"/>
        <v>6737854.5264428202</v>
      </c>
      <c r="R291">
        <v>11737508.111615799</v>
      </c>
      <c r="S291">
        <v>11737508.111615799</v>
      </c>
      <c r="T291">
        <v>11737508.111615799</v>
      </c>
      <c r="U291">
        <v>11726096.560429201</v>
      </c>
      <c r="V291">
        <f t="shared" si="35"/>
        <v>11734655.22381915</v>
      </c>
      <c r="W291">
        <v>11726096.560429201</v>
      </c>
      <c r="X291">
        <v>11726096.560429201</v>
      </c>
      <c r="Y291">
        <v>11726096.560429201</v>
      </c>
      <c r="Z291">
        <v>14902191.6912005</v>
      </c>
      <c r="AA291">
        <f t="shared" si="36"/>
        <v>12520120.343122026</v>
      </c>
      <c r="AB291">
        <v>14902191.6912005</v>
      </c>
      <c r="AC291">
        <v>14902191.6912005</v>
      </c>
      <c r="AD291">
        <v>14902191.6912005</v>
      </c>
      <c r="AE291">
        <v>23697894.415624</v>
      </c>
      <c r="AF291">
        <f t="shared" si="37"/>
        <v>17101117.372306377</v>
      </c>
      <c r="AG291">
        <v>23697894.415624</v>
      </c>
      <c r="AH291">
        <v>23697894.415624</v>
      </c>
      <c r="AI291">
        <v>23697894.415624</v>
      </c>
      <c r="AJ291">
        <v>16126180.257510699</v>
      </c>
      <c r="AK291">
        <f t="shared" si="38"/>
        <v>21804965.876095675</v>
      </c>
      <c r="AL291">
        <v>16126180.257510699</v>
      </c>
      <c r="AM291">
        <v>16126180.257510699</v>
      </c>
      <c r="AN291">
        <v>16126180.257510699</v>
      </c>
      <c r="AO291">
        <v>23919114.219114199</v>
      </c>
      <c r="AP291">
        <f t="shared" si="39"/>
        <v>18074413.747911572</v>
      </c>
    </row>
    <row r="292" spans="3:42" x14ac:dyDescent="0.3">
      <c r="C292">
        <v>2662477.5583482902</v>
      </c>
      <c r="D292">
        <v>2662477.5583482902</v>
      </c>
      <c r="E292">
        <v>2662477.5583482902</v>
      </c>
      <c r="F292">
        <v>2662477.5583482902</v>
      </c>
      <c r="G292">
        <f t="shared" si="32"/>
        <v>2662477.5583482902</v>
      </c>
      <c r="H292">
        <v>2769067.9879740402</v>
      </c>
      <c r="I292">
        <v>2769067.9879740402</v>
      </c>
      <c r="J292">
        <v>2769067.9879740402</v>
      </c>
      <c r="K292">
        <v>2769067.9879740402</v>
      </c>
      <c r="L292">
        <f t="shared" si="33"/>
        <v>2769067.9879740402</v>
      </c>
      <c r="M292">
        <v>2769067.9879740402</v>
      </c>
      <c r="N292">
        <v>3819565.59872053</v>
      </c>
      <c r="O292">
        <v>3819565.59872053</v>
      </c>
      <c r="P292">
        <v>3819565.59872053</v>
      </c>
      <c r="Q292">
        <f t="shared" si="34"/>
        <v>3556941.1960339076</v>
      </c>
      <c r="R292">
        <v>3819565.59872053</v>
      </c>
      <c r="S292">
        <v>4190777.74203924</v>
      </c>
      <c r="T292">
        <v>4190777.74203924</v>
      </c>
      <c r="U292">
        <v>4190777.74203924</v>
      </c>
      <c r="V292">
        <f t="shared" si="35"/>
        <v>4097974.7062095627</v>
      </c>
      <c r="W292">
        <v>4190777.74203924</v>
      </c>
      <c r="X292">
        <v>2513795.5988205201</v>
      </c>
      <c r="Y292">
        <v>2513795.5988205201</v>
      </c>
      <c r="Z292">
        <v>2513795.5988205201</v>
      </c>
      <c r="AA292">
        <f t="shared" si="36"/>
        <v>2933041.1346252002</v>
      </c>
      <c r="AB292">
        <v>2513795.5988205201</v>
      </c>
      <c r="AC292">
        <v>4678673.5483871</v>
      </c>
      <c r="AD292">
        <v>4678673.5483871</v>
      </c>
      <c r="AE292">
        <v>4678673.5483871</v>
      </c>
      <c r="AF292">
        <f t="shared" si="37"/>
        <v>4137454.0609954549</v>
      </c>
      <c r="AG292">
        <v>4678673.5483871</v>
      </c>
      <c r="AH292">
        <v>3016551.2393923001</v>
      </c>
      <c r="AI292">
        <v>3016551.2393923001</v>
      </c>
      <c r="AJ292">
        <v>3016551.2393923001</v>
      </c>
      <c r="AK292">
        <f t="shared" si="38"/>
        <v>3432081.8166410001</v>
      </c>
      <c r="AL292">
        <v>3016551.2393923001</v>
      </c>
      <c r="AM292">
        <v>16160315.716165001</v>
      </c>
      <c r="AN292">
        <v>16160315.716165001</v>
      </c>
      <c r="AO292">
        <v>16160315.716165001</v>
      </c>
      <c r="AP292">
        <f t="shared" si="39"/>
        <v>12874374.596971825</v>
      </c>
    </row>
    <row r="293" spans="3:42" x14ac:dyDescent="0.3">
      <c r="C293">
        <v>15863223.462239999</v>
      </c>
      <c r="D293">
        <v>15863223.462239999</v>
      </c>
      <c r="E293">
        <v>15863223.462239999</v>
      </c>
      <c r="F293">
        <v>20478686.788460001</v>
      </c>
      <c r="G293">
        <f t="shared" si="32"/>
        <v>17017089.293795001</v>
      </c>
      <c r="H293">
        <v>20478686.788460001</v>
      </c>
      <c r="I293">
        <v>20478686.788460001</v>
      </c>
      <c r="J293">
        <v>20478686.788460001</v>
      </c>
      <c r="K293">
        <v>15936000</v>
      </c>
      <c r="L293">
        <f t="shared" si="33"/>
        <v>19343015.091345001</v>
      </c>
      <c r="M293">
        <v>15936000</v>
      </c>
      <c r="N293">
        <v>15936000</v>
      </c>
      <c r="O293">
        <v>15936000</v>
      </c>
      <c r="P293">
        <v>24163000</v>
      </c>
      <c r="Q293">
        <f t="shared" si="34"/>
        <v>17992750</v>
      </c>
      <c r="R293">
        <v>24163000</v>
      </c>
      <c r="S293">
        <v>24163000</v>
      </c>
      <c r="T293">
        <v>24163000</v>
      </c>
      <c r="U293">
        <v>19100000</v>
      </c>
      <c r="V293">
        <f t="shared" si="35"/>
        <v>22897250</v>
      </c>
      <c r="W293">
        <v>19100000</v>
      </c>
      <c r="X293">
        <v>19100000</v>
      </c>
      <c r="Y293">
        <v>19100000</v>
      </c>
      <c r="Z293">
        <v>17587000</v>
      </c>
      <c r="AA293">
        <f t="shared" si="36"/>
        <v>18721750</v>
      </c>
      <c r="AB293">
        <v>17587000</v>
      </c>
      <c r="AC293">
        <v>17587000</v>
      </c>
      <c r="AD293">
        <v>17587000</v>
      </c>
      <c r="AE293">
        <v>11488000</v>
      </c>
      <c r="AF293">
        <f t="shared" si="37"/>
        <v>16062250</v>
      </c>
      <c r="AG293">
        <v>11488000</v>
      </c>
      <c r="AH293">
        <v>11488000</v>
      </c>
      <c r="AI293">
        <v>11488000</v>
      </c>
      <c r="AJ293">
        <v>7663000</v>
      </c>
      <c r="AK293">
        <f t="shared" si="38"/>
        <v>10531750</v>
      </c>
      <c r="AL293">
        <v>7663000</v>
      </c>
      <c r="AM293">
        <v>7663000</v>
      </c>
      <c r="AN293">
        <v>7663000</v>
      </c>
      <c r="AO293">
        <v>10416000</v>
      </c>
      <c r="AP293">
        <f t="shared" si="39"/>
        <v>8351250</v>
      </c>
    </row>
    <row r="294" spans="3:42" x14ac:dyDescent="0.3">
      <c r="C294">
        <v>162330284.06355301</v>
      </c>
      <c r="D294">
        <v>162330284.06355301</v>
      </c>
      <c r="E294">
        <v>162330284.06355301</v>
      </c>
      <c r="F294">
        <v>162330284.06355301</v>
      </c>
      <c r="G294">
        <f t="shared" si="32"/>
        <v>162330284.06355301</v>
      </c>
      <c r="H294">
        <v>113617719.442166</v>
      </c>
      <c r="I294">
        <v>113617719.442166</v>
      </c>
      <c r="J294">
        <v>113617719.442166</v>
      </c>
      <c r="K294">
        <v>113617719.442166</v>
      </c>
      <c r="L294">
        <f t="shared" si="33"/>
        <v>113617719.442166</v>
      </c>
      <c r="M294">
        <v>101553179.516038</v>
      </c>
      <c r="N294">
        <v>101553179.516038</v>
      </c>
      <c r="O294">
        <v>101553179.516038</v>
      </c>
      <c r="P294">
        <v>101553179.516038</v>
      </c>
      <c r="Q294">
        <f t="shared" si="34"/>
        <v>101553179.516038</v>
      </c>
      <c r="R294">
        <v>149865459.88258299</v>
      </c>
      <c r="S294">
        <v>149865459.88258299</v>
      </c>
      <c r="T294">
        <v>149865459.88258299</v>
      </c>
      <c r="U294">
        <v>149865459.88258299</v>
      </c>
      <c r="V294">
        <f t="shared" si="35"/>
        <v>149865459.88258299</v>
      </c>
      <c r="W294">
        <v>91566116.720019698</v>
      </c>
      <c r="X294">
        <v>91566116.720019698</v>
      </c>
      <c r="Y294">
        <v>91566116.720019698</v>
      </c>
      <c r="Z294">
        <v>91566116.720019698</v>
      </c>
      <c r="AA294">
        <f t="shared" si="36"/>
        <v>91566116.720019698</v>
      </c>
      <c r="AB294">
        <v>113076839.943802</v>
      </c>
      <c r="AC294">
        <v>113076839.943802</v>
      </c>
      <c r="AD294">
        <v>113076839.943802</v>
      </c>
      <c r="AE294">
        <v>113076839.943802</v>
      </c>
      <c r="AF294">
        <f t="shared" si="37"/>
        <v>113076839.943802</v>
      </c>
      <c r="AG294">
        <v>34666011.787819304</v>
      </c>
      <c r="AH294">
        <v>34666011.787819304</v>
      </c>
      <c r="AI294">
        <v>34666011.787819304</v>
      </c>
      <c r="AJ294">
        <v>34666011.787819304</v>
      </c>
      <c r="AK294">
        <f t="shared" si="38"/>
        <v>34666011.787819304</v>
      </c>
      <c r="AL294">
        <v>36256380.219228499</v>
      </c>
      <c r="AM294">
        <v>36256380.219228499</v>
      </c>
      <c r="AN294">
        <v>36256380.219228499</v>
      </c>
      <c r="AO294">
        <v>36256380.219228499</v>
      </c>
      <c r="AP294">
        <f t="shared" si="39"/>
        <v>36256380.219228499</v>
      </c>
    </row>
    <row r="295" spans="3:42" x14ac:dyDescent="0.3">
      <c r="C295">
        <v>46959219.558063</v>
      </c>
      <c r="D295">
        <v>46959219.558063</v>
      </c>
      <c r="E295">
        <v>46959219.558063</v>
      </c>
      <c r="F295">
        <v>33168978.548404999</v>
      </c>
      <c r="G295">
        <f t="shared" si="32"/>
        <v>43511659.305648498</v>
      </c>
      <c r="H295">
        <v>33168978.548404999</v>
      </c>
      <c r="I295">
        <v>33168978.548404999</v>
      </c>
      <c r="J295">
        <v>33168978.548404999</v>
      </c>
      <c r="K295">
        <v>33377774.086378701</v>
      </c>
      <c r="L295">
        <f t="shared" si="33"/>
        <v>33221177.432898425</v>
      </c>
      <c r="M295">
        <v>33377774.086378701</v>
      </c>
      <c r="N295">
        <v>33377774.086378701</v>
      </c>
      <c r="O295">
        <v>33377774.086378701</v>
      </c>
      <c r="P295">
        <v>21913049.835506301</v>
      </c>
      <c r="Q295">
        <f t="shared" si="34"/>
        <v>30511593.023660604</v>
      </c>
      <c r="R295">
        <v>21913049.835506301</v>
      </c>
      <c r="S295">
        <v>21913049.835506301</v>
      </c>
      <c r="T295">
        <v>21913049.835506301</v>
      </c>
      <c r="U295">
        <v>23126184.5386534</v>
      </c>
      <c r="V295">
        <f t="shared" si="35"/>
        <v>22216333.511293076</v>
      </c>
      <c r="W295">
        <v>23126184.5386534</v>
      </c>
      <c r="X295">
        <v>23126184.5386534</v>
      </c>
      <c r="Y295">
        <v>23126184.5386534</v>
      </c>
      <c r="Z295">
        <v>25387516.354121201</v>
      </c>
      <c r="AA295">
        <f t="shared" si="36"/>
        <v>23691517.492520347</v>
      </c>
      <c r="AB295">
        <v>25387516.354121201</v>
      </c>
      <c r="AC295">
        <v>25387516.354121201</v>
      </c>
      <c r="AD295">
        <v>25387516.354121201</v>
      </c>
      <c r="AE295">
        <v>20848172.106243301</v>
      </c>
      <c r="AF295">
        <f t="shared" si="37"/>
        <v>24252680.292151723</v>
      </c>
      <c r="AG295">
        <v>20848172.106243301</v>
      </c>
      <c r="AH295">
        <v>20848172.106243301</v>
      </c>
      <c r="AI295">
        <v>20848172.106243301</v>
      </c>
      <c r="AJ295">
        <v>25667166.2125341</v>
      </c>
      <c r="AK295">
        <f t="shared" si="38"/>
        <v>22052920.632816002</v>
      </c>
      <c r="AL295">
        <v>25667166.2125341</v>
      </c>
      <c r="AM295">
        <v>25667166.2125341</v>
      </c>
      <c r="AN295">
        <v>25667166.2125341</v>
      </c>
      <c r="AO295">
        <v>19492712.550607301</v>
      </c>
      <c r="AP295">
        <f t="shared" si="39"/>
        <v>24123552.797052398</v>
      </c>
    </row>
    <row r="296" spans="3:42" x14ac:dyDescent="0.3">
      <c r="C296">
        <v>128415984.593163</v>
      </c>
      <c r="D296">
        <v>128415984.593163</v>
      </c>
      <c r="E296">
        <v>128415984.593163</v>
      </c>
      <c r="F296">
        <v>128415984.593163</v>
      </c>
      <c r="G296">
        <f t="shared" si="32"/>
        <v>128415984.593163</v>
      </c>
      <c r="H296">
        <v>111505332.23954099</v>
      </c>
      <c r="I296">
        <v>111505332.23954099</v>
      </c>
      <c r="J296">
        <v>111505332.23954099</v>
      </c>
      <c r="K296">
        <v>111505332.23954099</v>
      </c>
      <c r="L296">
        <f t="shared" si="33"/>
        <v>111505332.23954099</v>
      </c>
      <c r="M296">
        <v>112661789.532921</v>
      </c>
      <c r="N296">
        <v>112661789.532921</v>
      </c>
      <c r="O296">
        <v>112661789.532921</v>
      </c>
      <c r="P296">
        <v>112661789.532921</v>
      </c>
      <c r="Q296">
        <f t="shared" si="34"/>
        <v>112661789.532921</v>
      </c>
      <c r="R296">
        <v>173935909.98043099</v>
      </c>
      <c r="S296">
        <v>173935909.98043099</v>
      </c>
      <c r="T296">
        <v>173935909.98043099</v>
      </c>
      <c r="U296">
        <v>173935909.98043099</v>
      </c>
      <c r="V296">
        <f t="shared" si="35"/>
        <v>173935909.98043099</v>
      </c>
      <c r="W296">
        <v>192858901.74833801</v>
      </c>
      <c r="X296">
        <v>192858901.74833801</v>
      </c>
      <c r="Y296">
        <v>192858901.74833801</v>
      </c>
      <c r="Z296">
        <v>192858901.74833801</v>
      </c>
      <c r="AA296">
        <f t="shared" si="36"/>
        <v>192858901.74833801</v>
      </c>
      <c r="AB296">
        <v>249065168.05360401</v>
      </c>
      <c r="AC296">
        <v>249065168.05360401</v>
      </c>
      <c r="AD296">
        <v>249065168.05360401</v>
      </c>
      <c r="AE296">
        <v>249065168.05360401</v>
      </c>
      <c r="AF296">
        <f t="shared" si="37"/>
        <v>249065168.05360401</v>
      </c>
      <c r="AG296">
        <v>64007858.546168998</v>
      </c>
      <c r="AH296">
        <v>64007858.546168998</v>
      </c>
      <c r="AI296">
        <v>64007858.546168998</v>
      </c>
      <c r="AJ296">
        <v>64007858.546168998</v>
      </c>
      <c r="AK296">
        <f t="shared" si="38"/>
        <v>64007858.546168998</v>
      </c>
      <c r="AL296">
        <v>55861434.189607598</v>
      </c>
      <c r="AM296">
        <v>55861434.189607598</v>
      </c>
      <c r="AN296">
        <v>55861434.189607598</v>
      </c>
      <c r="AO296">
        <v>55861434.189607598</v>
      </c>
      <c r="AP296">
        <f t="shared" si="39"/>
        <v>55861434.189607598</v>
      </c>
    </row>
    <row r="297" spans="3:42" x14ac:dyDescent="0.3">
      <c r="C297">
        <v>2164065.0406504101</v>
      </c>
      <c r="D297">
        <v>2164065.0406504101</v>
      </c>
      <c r="E297">
        <v>2164065.0406504101</v>
      </c>
      <c r="F297">
        <v>20168151.815181501</v>
      </c>
      <c r="G297">
        <f t="shared" si="32"/>
        <v>6665086.7342831828</v>
      </c>
      <c r="H297">
        <v>20168151.815181501</v>
      </c>
      <c r="I297">
        <v>20168151.815181501</v>
      </c>
      <c r="J297">
        <v>20168151.815181501</v>
      </c>
      <c r="K297">
        <v>25491575.731121801</v>
      </c>
      <c r="L297">
        <f t="shared" si="33"/>
        <v>21499007.794166576</v>
      </c>
      <c r="M297">
        <v>25491575.731121801</v>
      </c>
      <c r="N297">
        <v>25491575.731121801</v>
      </c>
      <c r="O297">
        <v>25491575.731121801</v>
      </c>
      <c r="P297">
        <v>59171078.001752898</v>
      </c>
      <c r="Q297">
        <f t="shared" si="34"/>
        <v>33911451.298779577</v>
      </c>
      <c r="R297">
        <v>59171078.001752898</v>
      </c>
      <c r="S297">
        <v>59171078.001752898</v>
      </c>
      <c r="T297">
        <v>59171078.001752898</v>
      </c>
      <c r="U297">
        <v>79928131.788559005</v>
      </c>
      <c r="V297">
        <f t="shared" si="35"/>
        <v>64360341.448454425</v>
      </c>
      <c r="W297">
        <v>79928131.788559005</v>
      </c>
      <c r="X297">
        <v>79928131.788559005</v>
      </c>
      <c r="Y297">
        <v>79928131.788559005</v>
      </c>
      <c r="Z297">
        <v>63419225.512528501</v>
      </c>
      <c r="AA297">
        <f t="shared" si="36"/>
        <v>75800905.21955137</v>
      </c>
      <c r="AB297">
        <v>63419225.512528501</v>
      </c>
      <c r="AC297">
        <v>63419225.512528501</v>
      </c>
      <c r="AD297">
        <v>63419225.512528501</v>
      </c>
      <c r="AE297">
        <v>64030913.467675798</v>
      </c>
      <c r="AF297">
        <f t="shared" si="37"/>
        <v>63572147.501315325</v>
      </c>
      <c r="AG297">
        <v>64030913.467675798</v>
      </c>
      <c r="AH297">
        <v>64030913.467675798</v>
      </c>
      <c r="AI297">
        <v>64030913.467675798</v>
      </c>
      <c r="AJ297">
        <v>77876192.108890399</v>
      </c>
      <c r="AK297">
        <f t="shared" si="38"/>
        <v>67492233.127979442</v>
      </c>
      <c r="AL297">
        <v>77876192.108890399</v>
      </c>
      <c r="AM297">
        <v>77876192.108890399</v>
      </c>
      <c r="AN297">
        <v>77876192.108890399</v>
      </c>
      <c r="AO297">
        <v>48331031.680212297</v>
      </c>
      <c r="AP297">
        <f t="shared" si="39"/>
        <v>70489902.001720876</v>
      </c>
    </row>
    <row r="298" spans="3:42" x14ac:dyDescent="0.3">
      <c r="C298">
        <v>215916551.170764</v>
      </c>
      <c r="D298">
        <v>215916551.170764</v>
      </c>
      <c r="E298">
        <v>215916551.170764</v>
      </c>
      <c r="F298">
        <v>215916551.170764</v>
      </c>
      <c r="G298">
        <f t="shared" si="32"/>
        <v>215916551.170764</v>
      </c>
      <c r="I298">
        <v>190402565.42403901</v>
      </c>
      <c r="J298">
        <v>190402565.42403901</v>
      </c>
      <c r="K298">
        <v>190402565.42403901</v>
      </c>
      <c r="L298">
        <f t="shared" si="33"/>
        <v>190402565.42403901</v>
      </c>
      <c r="M298">
        <v>190402565.42403901</v>
      </c>
      <c r="N298">
        <v>192227944.61908901</v>
      </c>
      <c r="O298">
        <v>192227944.61908901</v>
      </c>
      <c r="P298">
        <v>192227944.61908901</v>
      </c>
      <c r="Q298">
        <f t="shared" si="34"/>
        <v>191771599.82032651</v>
      </c>
      <c r="R298">
        <v>192227944.61908901</v>
      </c>
      <c r="S298">
        <v>360647249.190938</v>
      </c>
      <c r="T298">
        <v>360647249.190938</v>
      </c>
      <c r="U298">
        <v>360647249.190938</v>
      </c>
      <c r="V298">
        <f t="shared" si="35"/>
        <v>318542423.04797578</v>
      </c>
      <c r="W298">
        <v>360647249.190938</v>
      </c>
      <c r="X298">
        <v>274435296.60122401</v>
      </c>
      <c r="Y298">
        <v>274435296.60122401</v>
      </c>
      <c r="Z298">
        <v>274435296.60122401</v>
      </c>
      <c r="AA298">
        <f t="shared" si="36"/>
        <v>295988284.74865246</v>
      </c>
      <c r="AB298">
        <v>274435296.60122401</v>
      </c>
      <c r="AC298">
        <v>291118014.129807</v>
      </c>
      <c r="AD298">
        <v>291118014.129807</v>
      </c>
      <c r="AE298">
        <v>291118014.129807</v>
      </c>
      <c r="AF298">
        <f t="shared" si="37"/>
        <v>286947334.74766123</v>
      </c>
      <c r="AG298">
        <v>291118014.129807</v>
      </c>
      <c r="AH298">
        <v>245206556.58380201</v>
      </c>
      <c r="AI298">
        <v>245206556.58380201</v>
      </c>
      <c r="AJ298">
        <v>245206556.58380201</v>
      </c>
      <c r="AK298">
        <f t="shared" si="38"/>
        <v>256684420.97030324</v>
      </c>
      <c r="AL298">
        <v>245206556.58380201</v>
      </c>
      <c r="AM298">
        <v>224259076.24808601</v>
      </c>
      <c r="AN298">
        <v>224259076.24808601</v>
      </c>
      <c r="AO298">
        <v>224259076.24808601</v>
      </c>
      <c r="AP298">
        <f t="shared" si="39"/>
        <v>229495946.33201501</v>
      </c>
    </row>
    <row r="299" spans="3:42" x14ac:dyDescent="0.3">
      <c r="C299">
        <v>25551500.405515</v>
      </c>
      <c r="D299">
        <v>25551500.405515</v>
      </c>
      <c r="E299">
        <v>25551500.405515</v>
      </c>
      <c r="F299">
        <v>3903073.28605201</v>
      </c>
      <c r="G299">
        <f t="shared" si="32"/>
        <v>20139393.625649251</v>
      </c>
      <c r="H299">
        <v>3903073.28605201</v>
      </c>
      <c r="I299">
        <v>3903073.28605201</v>
      </c>
      <c r="J299">
        <v>3903073.28605201</v>
      </c>
      <c r="K299">
        <v>20354096.756152101</v>
      </c>
      <c r="L299">
        <f t="shared" si="33"/>
        <v>8015829.1535770325</v>
      </c>
      <c r="M299">
        <v>20354096.756152101</v>
      </c>
      <c r="N299">
        <v>20354096.756152101</v>
      </c>
      <c r="O299">
        <v>20354096.756152101</v>
      </c>
      <c r="P299">
        <v>15655837.5634518</v>
      </c>
      <c r="Q299">
        <f t="shared" si="34"/>
        <v>19179531.957977027</v>
      </c>
      <c r="R299">
        <v>15655837.5634518</v>
      </c>
      <c r="S299">
        <v>15655837.5634518</v>
      </c>
      <c r="T299">
        <v>15655837.5634518</v>
      </c>
      <c r="U299">
        <v>38313032.355591699</v>
      </c>
      <c r="V299">
        <f t="shared" si="35"/>
        <v>21320136.261486776</v>
      </c>
      <c r="W299">
        <v>38313032.355591699</v>
      </c>
      <c r="X299">
        <v>38313032.355591699</v>
      </c>
      <c r="Y299">
        <v>38313032.355591699</v>
      </c>
      <c r="Z299">
        <v>85334219.3983403</v>
      </c>
      <c r="AA299">
        <f t="shared" si="36"/>
        <v>50068329.11627885</v>
      </c>
      <c r="AB299">
        <v>85334219.3983403</v>
      </c>
      <c r="AC299">
        <v>85334219.3983403</v>
      </c>
      <c r="AD299">
        <v>85334219.3983403</v>
      </c>
      <c r="AE299">
        <v>69096485.411140606</v>
      </c>
      <c r="AF299">
        <f t="shared" si="37"/>
        <v>81274785.901540384</v>
      </c>
      <c r="AG299">
        <v>69096485.411140606</v>
      </c>
      <c r="AH299">
        <v>69096485.411140606</v>
      </c>
      <c r="AI299">
        <v>69096485.411140606</v>
      </c>
      <c r="AJ299">
        <v>150935221.29896599</v>
      </c>
      <c r="AK299">
        <f t="shared" si="38"/>
        <v>89556169.383096948</v>
      </c>
      <c r="AL299">
        <v>150935221.29896599</v>
      </c>
      <c r="AM299">
        <v>150935221.29896599</v>
      </c>
      <c r="AN299">
        <v>150935221.29896599</v>
      </c>
      <c r="AO299">
        <v>118857339.48461799</v>
      </c>
      <c r="AP299">
        <f t="shared" si="39"/>
        <v>142915750.84537899</v>
      </c>
    </row>
    <row r="300" spans="3:42" x14ac:dyDescent="0.3">
      <c r="C300">
        <v>1570999.57099957</v>
      </c>
      <c r="D300">
        <v>1570999.57099957</v>
      </c>
      <c r="E300">
        <v>1570999.57099957</v>
      </c>
      <c r="F300">
        <v>1416883.11688312</v>
      </c>
      <c r="G300">
        <f t="shared" si="32"/>
        <v>1532470.4574704575</v>
      </c>
      <c r="H300">
        <v>1416883.11688312</v>
      </c>
      <c r="I300">
        <v>1416883.11688312</v>
      </c>
      <c r="J300">
        <v>1416883.11688312</v>
      </c>
      <c r="K300">
        <v>2360627.4247491602</v>
      </c>
      <c r="L300">
        <f t="shared" si="33"/>
        <v>1652819.1938496302</v>
      </c>
      <c r="M300">
        <v>2360627.4247491602</v>
      </c>
      <c r="N300">
        <v>2360627.4247491602</v>
      </c>
      <c r="O300">
        <v>2360627.4247491602</v>
      </c>
      <c r="P300">
        <v>2828854.68861847</v>
      </c>
      <c r="Q300">
        <f t="shared" si="34"/>
        <v>2477684.2407164876</v>
      </c>
      <c r="R300">
        <v>2828854.68861847</v>
      </c>
      <c r="S300">
        <v>2828854.68861847</v>
      </c>
      <c r="T300">
        <v>2828854.68861847</v>
      </c>
      <c r="U300">
        <v>2692634.2887473502</v>
      </c>
      <c r="V300">
        <f t="shared" si="35"/>
        <v>2794799.5886506899</v>
      </c>
      <c r="W300">
        <v>2692634.2887473502</v>
      </c>
      <c r="X300">
        <v>2692634.2887473502</v>
      </c>
      <c r="Y300">
        <v>2692634.2887473502</v>
      </c>
      <c r="Z300">
        <v>3126845.1478924602</v>
      </c>
      <c r="AA300">
        <f t="shared" si="36"/>
        <v>2801187.0035336278</v>
      </c>
      <c r="AB300">
        <v>3126845.1478924602</v>
      </c>
      <c r="AC300">
        <v>3126845.1478924602</v>
      </c>
      <c r="AD300">
        <v>3126845.1478924602</v>
      </c>
      <c r="AE300">
        <v>2260690.9090909101</v>
      </c>
      <c r="AF300">
        <f t="shared" si="37"/>
        <v>2910306.5881920727</v>
      </c>
      <c r="AG300">
        <v>2260690.9090909101</v>
      </c>
      <c r="AH300">
        <v>2260690.9090909101</v>
      </c>
      <c r="AI300">
        <v>2260690.9090909101</v>
      </c>
      <c r="AJ300">
        <v>8233493.0362117002</v>
      </c>
      <c r="AK300">
        <f t="shared" si="38"/>
        <v>3753891.4408711074</v>
      </c>
      <c r="AL300">
        <v>8233493.0362117002</v>
      </c>
      <c r="AM300">
        <v>8233493.0362117002</v>
      </c>
      <c r="AN300">
        <v>8233493.0362117002</v>
      </c>
      <c r="AO300">
        <v>2460904.44680632</v>
      </c>
      <c r="AP300">
        <f t="shared" si="39"/>
        <v>6790345.8888603551</v>
      </c>
    </row>
    <row r="301" spans="3:42" x14ac:dyDescent="0.3">
      <c r="C301">
        <v>6120460.7464607498</v>
      </c>
      <c r="D301">
        <v>6120460.7464607498</v>
      </c>
      <c r="E301">
        <v>6120460.7464607498</v>
      </c>
      <c r="F301">
        <v>6120460.7464607498</v>
      </c>
      <c r="G301">
        <f t="shared" si="32"/>
        <v>6120460.7464607498</v>
      </c>
      <c r="H301">
        <v>5926762.3376623401</v>
      </c>
      <c r="I301">
        <v>5926762.3376623401</v>
      </c>
      <c r="J301">
        <v>5926762.3376623401</v>
      </c>
      <c r="K301">
        <v>5926762.3376623401</v>
      </c>
      <c r="L301">
        <f t="shared" si="33"/>
        <v>5926762.3376623401</v>
      </c>
      <c r="M301">
        <v>1552455.51839465</v>
      </c>
      <c r="N301">
        <v>1552455.51839465</v>
      </c>
      <c r="O301">
        <v>1552455.51839465</v>
      </c>
      <c r="P301">
        <v>1552455.51839465</v>
      </c>
      <c r="Q301">
        <f t="shared" si="34"/>
        <v>1552455.51839465</v>
      </c>
      <c r="R301">
        <v>17255641.960044298</v>
      </c>
      <c r="S301">
        <v>17255641.960044298</v>
      </c>
      <c r="T301">
        <v>17255641.960044298</v>
      </c>
      <c r="U301">
        <v>17255641.960044298</v>
      </c>
      <c r="V301">
        <f t="shared" si="35"/>
        <v>17255641.960044298</v>
      </c>
      <c r="W301">
        <v>34927192.675159201</v>
      </c>
      <c r="X301">
        <v>34927192.675159201</v>
      </c>
      <c r="Y301">
        <v>34927192.675159201</v>
      </c>
      <c r="Z301">
        <v>34927192.675159201</v>
      </c>
      <c r="AA301">
        <f t="shared" si="36"/>
        <v>34927192.675159201</v>
      </c>
      <c r="AB301">
        <v>28513579.165965099</v>
      </c>
      <c r="AC301">
        <v>28513579.165965099</v>
      </c>
      <c r="AD301">
        <v>28513579.165965099</v>
      </c>
      <c r="AE301">
        <v>28513579.165965099</v>
      </c>
      <c r="AF301">
        <f t="shared" si="37"/>
        <v>28513579.165965099</v>
      </c>
      <c r="AG301">
        <v>34667013.053613096</v>
      </c>
      <c r="AH301">
        <v>34667013.053613096</v>
      </c>
      <c r="AI301">
        <v>34667013.053613096</v>
      </c>
      <c r="AJ301">
        <v>34667013.053613096</v>
      </c>
      <c r="AK301">
        <f t="shared" si="38"/>
        <v>34667013.053613096</v>
      </c>
      <c r="AL301">
        <v>47981746.303835399</v>
      </c>
      <c r="AM301">
        <v>47981746.303835399</v>
      </c>
      <c r="AN301">
        <v>47981746.303835399</v>
      </c>
      <c r="AO301">
        <v>47981746.303835399</v>
      </c>
      <c r="AP301">
        <f t="shared" si="39"/>
        <v>47981746.303835399</v>
      </c>
    </row>
    <row r="302" spans="3:42" x14ac:dyDescent="0.3">
      <c r="C302">
        <v>8818664.7680595908</v>
      </c>
      <c r="D302">
        <v>8818664.7680595908</v>
      </c>
      <c r="E302">
        <v>13858263.100036601</v>
      </c>
      <c r="F302">
        <v>13858263.100036601</v>
      </c>
      <c r="G302">
        <f t="shared" si="32"/>
        <v>11338463.934048096</v>
      </c>
      <c r="H302">
        <v>13858263.100036601</v>
      </c>
      <c r="I302">
        <v>13858263.100036601</v>
      </c>
      <c r="J302">
        <v>3097027.4982053698</v>
      </c>
      <c r="K302">
        <v>3097027.4982053698</v>
      </c>
      <c r="L302">
        <f t="shared" si="33"/>
        <v>8477645.299120985</v>
      </c>
      <c r="M302">
        <v>3097027.4982053698</v>
      </c>
      <c r="N302">
        <v>3097027.4982053698</v>
      </c>
      <c r="O302">
        <v>3544157.8148710201</v>
      </c>
      <c r="P302">
        <v>3544157.8148710201</v>
      </c>
      <c r="Q302">
        <f t="shared" si="34"/>
        <v>3320592.656538195</v>
      </c>
      <c r="R302">
        <v>3544157.8148710201</v>
      </c>
      <c r="S302">
        <v>3544157.8148710201</v>
      </c>
      <c r="T302">
        <v>1633804.1595830901</v>
      </c>
      <c r="U302">
        <v>1633804.1595830901</v>
      </c>
      <c r="V302">
        <f t="shared" si="35"/>
        <v>2588980.9872270552</v>
      </c>
      <c r="W302">
        <v>1633804.1595830901</v>
      </c>
      <c r="X302">
        <v>1633804.1595830901</v>
      </c>
      <c r="Y302">
        <v>12427408.8698416</v>
      </c>
      <c r="Z302">
        <v>12427408.8698416</v>
      </c>
      <c r="AA302">
        <f t="shared" si="36"/>
        <v>7030606.5147123449</v>
      </c>
      <c r="AB302">
        <v>12427408.8698416</v>
      </c>
      <c r="AC302">
        <v>12427408.8698416</v>
      </c>
      <c r="AD302">
        <v>36524769.975387</v>
      </c>
      <c r="AE302">
        <v>36524769.975387</v>
      </c>
      <c r="AF302">
        <f t="shared" si="37"/>
        <v>24476089.422614299</v>
      </c>
      <c r="AG302">
        <v>36524769.975387</v>
      </c>
      <c r="AH302">
        <v>36524769.975387</v>
      </c>
      <c r="AI302">
        <v>5970570.2220932897</v>
      </c>
      <c r="AJ302">
        <v>5970570.2220932897</v>
      </c>
      <c r="AK302">
        <f t="shared" si="38"/>
        <v>21247670.098740142</v>
      </c>
      <c r="AL302">
        <v>5970570.2220932897</v>
      </c>
      <c r="AM302">
        <v>5970570.2220932897</v>
      </c>
      <c r="AN302">
        <v>1023551.7012984999</v>
      </c>
      <c r="AO302">
        <v>1023551.7012984999</v>
      </c>
      <c r="AP302">
        <f t="shared" si="39"/>
        <v>3497060.9616958946</v>
      </c>
    </row>
    <row r="303" spans="3:42" x14ac:dyDescent="0.3">
      <c r="C303">
        <v>15825973.2540862</v>
      </c>
      <c r="D303">
        <v>15825973.2540862</v>
      </c>
      <c r="E303">
        <v>7410515.7015269399</v>
      </c>
      <c r="F303">
        <v>7410515.7015269399</v>
      </c>
      <c r="G303">
        <f t="shared" si="32"/>
        <v>11618244.47780657</v>
      </c>
      <c r="H303">
        <v>7410515.7015269399</v>
      </c>
      <c r="I303">
        <v>7410515.7015269399</v>
      </c>
      <c r="J303">
        <v>7351436.9826034801</v>
      </c>
      <c r="K303">
        <v>7351436.9826034801</v>
      </c>
      <c r="L303">
        <f t="shared" si="33"/>
        <v>7380976.3420652095</v>
      </c>
      <c r="M303">
        <v>7351436.9826034801</v>
      </c>
      <c r="N303">
        <v>7351436.9826034801</v>
      </c>
      <c r="O303">
        <v>14824075.0083306</v>
      </c>
      <c r="P303">
        <v>14824075.0083306</v>
      </c>
      <c r="Q303">
        <f t="shared" si="34"/>
        <v>11087755.995467041</v>
      </c>
      <c r="R303">
        <v>14824075.0083306</v>
      </c>
      <c r="S303">
        <v>14824075.0083306</v>
      </c>
      <c r="T303">
        <v>28675634.517766502</v>
      </c>
      <c r="U303">
        <v>28675634.517766502</v>
      </c>
      <c r="V303">
        <f t="shared" si="35"/>
        <v>21749854.763048552</v>
      </c>
      <c r="W303">
        <v>28675634.517766502</v>
      </c>
      <c r="X303">
        <v>28675634.517766502</v>
      </c>
      <c r="Y303">
        <v>10890647.482014401</v>
      </c>
      <c r="Z303">
        <v>10890647.482014401</v>
      </c>
      <c r="AA303">
        <f t="shared" si="36"/>
        <v>19783140.99989045</v>
      </c>
      <c r="AB303">
        <v>10890647.482014401</v>
      </c>
      <c r="AC303">
        <v>10890647.482014401</v>
      </c>
      <c r="AD303">
        <v>5143604.6511627901</v>
      </c>
      <c r="AE303">
        <v>5143604.6511627901</v>
      </c>
      <c r="AF303">
        <f t="shared" si="37"/>
        <v>8017126.0665885955</v>
      </c>
      <c r="AG303">
        <v>5143604.6511627901</v>
      </c>
      <c r="AH303">
        <v>5143604.6511627901</v>
      </c>
      <c r="AI303">
        <v>4786382.9787234003</v>
      </c>
      <c r="AJ303">
        <v>4786382.9787234003</v>
      </c>
      <c r="AK303">
        <f t="shared" si="38"/>
        <v>4964993.8149430947</v>
      </c>
      <c r="AL303">
        <v>4786382.9787234003</v>
      </c>
      <c r="AM303">
        <v>4786382.9787234003</v>
      </c>
      <c r="AN303">
        <v>6532426.4297612403</v>
      </c>
      <c r="AO303">
        <v>6532426.4297612403</v>
      </c>
      <c r="AP303">
        <f t="shared" si="39"/>
        <v>5659404.7042423207</v>
      </c>
    </row>
    <row r="304" spans="3:42" x14ac:dyDescent="0.3">
      <c r="C304">
        <v>991545711.59283698</v>
      </c>
      <c r="D304">
        <v>819009417.50959206</v>
      </c>
      <c r="E304">
        <v>819009417.50959206</v>
      </c>
      <c r="F304">
        <v>819009417.50959206</v>
      </c>
      <c r="G304">
        <f t="shared" si="32"/>
        <v>862143491.03040326</v>
      </c>
      <c r="H304">
        <v>819009417.50959206</v>
      </c>
      <c r="I304">
        <v>1347440011.3587999</v>
      </c>
      <c r="J304">
        <v>1347440011.3587999</v>
      </c>
      <c r="K304">
        <v>1347440011.3587999</v>
      </c>
      <c r="L304">
        <f t="shared" si="33"/>
        <v>1215332362.896498</v>
      </c>
      <c r="M304">
        <v>1347440011.3587999</v>
      </c>
      <c r="N304">
        <v>1295248421.21281</v>
      </c>
      <c r="O304">
        <v>1295248421.21281</v>
      </c>
      <c r="P304">
        <v>1295248421.21281</v>
      </c>
      <c r="Q304">
        <f t="shared" si="34"/>
        <v>1308296318.7493076</v>
      </c>
      <c r="R304">
        <v>1295248421.21281</v>
      </c>
      <c r="S304">
        <v>1226728135.28197</v>
      </c>
      <c r="T304">
        <v>1226728135.28197</v>
      </c>
      <c r="U304">
        <v>1226728135.28197</v>
      </c>
      <c r="V304">
        <f t="shared" si="35"/>
        <v>1243858206.7646799</v>
      </c>
      <c r="W304">
        <v>1226728135.28197</v>
      </c>
      <c r="X304">
        <v>1096319393.49474</v>
      </c>
      <c r="Y304">
        <v>1096319393.49474</v>
      </c>
      <c r="Z304">
        <v>1096319393.49474</v>
      </c>
      <c r="AA304">
        <f t="shared" si="36"/>
        <v>1128921578.9415474</v>
      </c>
      <c r="AB304">
        <v>1096319393.49474</v>
      </c>
      <c r="AC304">
        <v>1389790471.63799</v>
      </c>
      <c r="AD304">
        <v>1389790471.63799</v>
      </c>
      <c r="AE304">
        <v>1389790471.63799</v>
      </c>
      <c r="AF304">
        <f t="shared" si="37"/>
        <v>1316422702.1021776</v>
      </c>
      <c r="AG304">
        <v>1389790471.63799</v>
      </c>
      <c r="AH304">
        <v>278443085.60677302</v>
      </c>
      <c r="AI304">
        <v>278443085.60677302</v>
      </c>
      <c r="AJ304">
        <v>278443085.60677302</v>
      </c>
      <c r="AK304">
        <f t="shared" si="38"/>
        <v>556279932.11457717</v>
      </c>
      <c r="AL304">
        <v>278443085.60677302</v>
      </c>
      <c r="AM304">
        <v>676304500.70323503</v>
      </c>
      <c r="AN304">
        <v>676304500.70323503</v>
      </c>
      <c r="AO304">
        <v>676304500.70323503</v>
      </c>
      <c r="AP304">
        <f t="shared" si="39"/>
        <v>576839146.92911959</v>
      </c>
    </row>
    <row r="305" spans="3:42" x14ac:dyDescent="0.3">
      <c r="C305">
        <v>22427018.7468087</v>
      </c>
      <c r="D305">
        <v>22427018.7468087</v>
      </c>
      <c r="E305">
        <v>18848492.4728477</v>
      </c>
      <c r="F305">
        <v>18848492.4728477</v>
      </c>
      <c r="G305">
        <f t="shared" si="32"/>
        <v>20637755.6098282</v>
      </c>
      <c r="H305">
        <v>18848492.4728477</v>
      </c>
      <c r="I305">
        <v>18848492.4728477</v>
      </c>
      <c r="J305">
        <v>23140497.050907601</v>
      </c>
      <c r="K305">
        <v>23140497.050907601</v>
      </c>
      <c r="L305">
        <f t="shared" si="33"/>
        <v>20994494.761877649</v>
      </c>
      <c r="M305">
        <v>23140497.050907601</v>
      </c>
      <c r="N305">
        <v>23140497.050907601</v>
      </c>
      <c r="O305">
        <v>23520834.7267741</v>
      </c>
      <c r="P305">
        <v>23520834.7267741</v>
      </c>
      <c r="Q305">
        <f t="shared" si="34"/>
        <v>23330665.88884085</v>
      </c>
      <c r="R305">
        <v>23520834.7267741</v>
      </c>
      <c r="S305">
        <v>23520834.7267741</v>
      </c>
      <c r="T305">
        <v>18493980.5825243</v>
      </c>
      <c r="U305">
        <v>18493980.5825243</v>
      </c>
      <c r="V305">
        <f t="shared" si="35"/>
        <v>21007407.654649198</v>
      </c>
      <c r="W305">
        <v>18493980.5825243</v>
      </c>
      <c r="X305">
        <v>18493980.5825243</v>
      </c>
      <c r="Y305">
        <v>23689307.5786363</v>
      </c>
      <c r="Z305">
        <v>23689307.5786363</v>
      </c>
      <c r="AA305">
        <f t="shared" si="36"/>
        <v>21091644.080580302</v>
      </c>
      <c r="AB305">
        <v>23689307.5786363</v>
      </c>
      <c r="AC305">
        <v>23689307.5786363</v>
      </c>
      <c r="AD305">
        <v>19885504.5770679</v>
      </c>
      <c r="AE305">
        <v>19885504.5770679</v>
      </c>
      <c r="AF305">
        <f t="shared" si="37"/>
        <v>21787406.0778521</v>
      </c>
      <c r="AG305">
        <v>19885504.5770679</v>
      </c>
      <c r="AH305">
        <v>19885504.5770679</v>
      </c>
      <c r="AI305">
        <v>84788967.519506499</v>
      </c>
      <c r="AJ305">
        <v>84788967.519506499</v>
      </c>
      <c r="AK305">
        <f t="shared" si="38"/>
        <v>52337236.048287198</v>
      </c>
      <c r="AL305">
        <v>84788967.519506499</v>
      </c>
      <c r="AM305">
        <v>84788967.519506499</v>
      </c>
      <c r="AN305">
        <v>99402699.7969179</v>
      </c>
      <c r="AO305">
        <v>99402699.7969179</v>
      </c>
      <c r="AP305">
        <f t="shared" si="39"/>
        <v>92095833.6582122</v>
      </c>
    </row>
    <row r="306" spans="3:42" x14ac:dyDescent="0.3">
      <c r="C306">
        <v>160316580.348676</v>
      </c>
      <c r="D306">
        <v>160316580.348676</v>
      </c>
      <c r="E306">
        <v>92074474.776701495</v>
      </c>
      <c r="F306">
        <v>92074474.776701495</v>
      </c>
      <c r="G306">
        <f t="shared" si="32"/>
        <v>126195527.56268875</v>
      </c>
      <c r="H306">
        <v>92074474.776701495</v>
      </c>
      <c r="I306">
        <v>92074474.776701495</v>
      </c>
      <c r="J306">
        <v>209027658.477925</v>
      </c>
      <c r="K306">
        <v>209027658.477925</v>
      </c>
      <c r="L306">
        <f t="shared" si="33"/>
        <v>150551066.62731326</v>
      </c>
      <c r="M306">
        <v>209027658.477925</v>
      </c>
      <c r="N306">
        <v>209027658.477925</v>
      </c>
      <c r="O306">
        <v>855990903.618487</v>
      </c>
      <c r="P306">
        <v>855990903.618487</v>
      </c>
      <c r="Q306">
        <f t="shared" si="34"/>
        <v>532509281.04820597</v>
      </c>
      <c r="R306">
        <v>855990903.618487</v>
      </c>
      <c r="S306">
        <v>855990903.618487</v>
      </c>
      <c r="T306">
        <v>448669255.66342998</v>
      </c>
      <c r="U306">
        <v>448669255.66342998</v>
      </c>
      <c r="V306">
        <f t="shared" si="35"/>
        <v>652330079.64095855</v>
      </c>
      <c r="W306">
        <v>448669255.66342998</v>
      </c>
      <c r="X306">
        <v>448669255.66342998</v>
      </c>
      <c r="Y306">
        <v>1195772640.9119699</v>
      </c>
      <c r="Z306">
        <v>1195772640.9119699</v>
      </c>
      <c r="AA306">
        <f t="shared" si="36"/>
        <v>822220948.28769994</v>
      </c>
      <c r="AB306">
        <v>1195772640.9119699</v>
      </c>
      <c r="AC306">
        <v>1195772640.9119699</v>
      </c>
      <c r="AD306">
        <v>294283475.82263499</v>
      </c>
      <c r="AE306">
        <v>294283475.82263499</v>
      </c>
      <c r="AF306">
        <f t="shared" si="37"/>
        <v>745028058.36730254</v>
      </c>
      <c r="AG306">
        <v>294283475.82263499</v>
      </c>
      <c r="AH306">
        <v>294283475.82263499</v>
      </c>
      <c r="AI306">
        <v>228754611.98814499</v>
      </c>
      <c r="AJ306">
        <v>228754611.98814499</v>
      </c>
      <c r="AK306">
        <f t="shared" si="38"/>
        <v>261519043.90538999</v>
      </c>
      <c r="AL306">
        <v>228754611.98814499</v>
      </c>
      <c r="AM306">
        <v>228754611.98814499</v>
      </c>
      <c r="AN306">
        <v>301118580.38031697</v>
      </c>
      <c r="AO306">
        <v>301118580.38031697</v>
      </c>
      <c r="AP306">
        <f t="shared" si="39"/>
        <v>264936596.18423098</v>
      </c>
    </row>
    <row r="307" spans="3:42" x14ac:dyDescent="0.3">
      <c r="C307">
        <v>123500000</v>
      </c>
      <c r="D307">
        <v>123500000</v>
      </c>
      <c r="E307">
        <v>60216000</v>
      </c>
      <c r="F307">
        <v>60216000</v>
      </c>
      <c r="G307">
        <f t="shared" si="32"/>
        <v>91858000</v>
      </c>
      <c r="H307">
        <v>60216000</v>
      </c>
      <c r="I307">
        <v>60216000</v>
      </c>
      <c r="J307">
        <v>137949000</v>
      </c>
      <c r="K307">
        <v>137949000</v>
      </c>
      <c r="L307">
        <f t="shared" si="33"/>
        <v>99082500</v>
      </c>
      <c r="M307">
        <v>137949000</v>
      </c>
      <c r="N307">
        <v>137949000</v>
      </c>
      <c r="O307">
        <v>215838000</v>
      </c>
      <c r="P307">
        <v>215838000</v>
      </c>
      <c r="Q307">
        <f t="shared" si="34"/>
        <v>176893500</v>
      </c>
      <c r="R307">
        <v>215838000</v>
      </c>
      <c r="S307">
        <v>215838000</v>
      </c>
      <c r="T307">
        <v>132438000</v>
      </c>
      <c r="U307">
        <v>132438000</v>
      </c>
      <c r="V307">
        <f t="shared" si="35"/>
        <v>174138000</v>
      </c>
      <c r="W307">
        <v>132438000</v>
      </c>
      <c r="X307">
        <v>132438000</v>
      </c>
      <c r="Y307">
        <v>86059000</v>
      </c>
      <c r="Z307">
        <v>86059000</v>
      </c>
      <c r="AA307">
        <f t="shared" si="36"/>
        <v>109248500</v>
      </c>
      <c r="AB307">
        <v>86059000</v>
      </c>
      <c r="AC307">
        <v>86059000</v>
      </c>
      <c r="AD307">
        <v>63963000</v>
      </c>
      <c r="AE307">
        <v>63963000</v>
      </c>
      <c r="AF307">
        <f t="shared" si="37"/>
        <v>75011000</v>
      </c>
      <c r="AG307">
        <v>63963000</v>
      </c>
      <c r="AH307">
        <v>63963000</v>
      </c>
      <c r="AI307">
        <v>43327000</v>
      </c>
      <c r="AJ307">
        <v>43327000</v>
      </c>
      <c r="AK307">
        <f t="shared" si="38"/>
        <v>53645000</v>
      </c>
      <c r="AL307">
        <v>43327000</v>
      </c>
      <c r="AM307">
        <v>43327000</v>
      </c>
      <c r="AN307">
        <v>100893000</v>
      </c>
      <c r="AO307">
        <v>100893000</v>
      </c>
      <c r="AP307">
        <f t="shared" si="39"/>
        <v>72110000</v>
      </c>
    </row>
    <row r="308" spans="3:42" x14ac:dyDescent="0.3">
      <c r="C308">
        <v>19517826.226354599</v>
      </c>
      <c r="D308">
        <v>19517826.226354599</v>
      </c>
      <c r="E308">
        <v>370617.27416798699</v>
      </c>
      <c r="F308">
        <v>370617.27416798699</v>
      </c>
      <c r="G308">
        <f t="shared" si="32"/>
        <v>9944221.7502612919</v>
      </c>
      <c r="H308">
        <v>370617.27416798699</v>
      </c>
      <c r="I308">
        <v>370617.27416798699</v>
      </c>
      <c r="J308">
        <v>34376.755038026902</v>
      </c>
      <c r="K308">
        <v>34376.755038026902</v>
      </c>
      <c r="L308">
        <f t="shared" si="33"/>
        <v>202497.01460300697</v>
      </c>
      <c r="M308">
        <v>34376.755038026902</v>
      </c>
      <c r="N308">
        <v>34376.755038026902</v>
      </c>
      <c r="O308">
        <v>242021.924141008</v>
      </c>
      <c r="P308">
        <v>242021.924141008</v>
      </c>
      <c r="Q308">
        <f t="shared" si="34"/>
        <v>138199.33958951745</v>
      </c>
      <c r="R308">
        <v>242021.924141008</v>
      </c>
      <c r="S308">
        <v>242021.924141008</v>
      </c>
      <c r="T308">
        <v>1259622.97798878</v>
      </c>
      <c r="U308">
        <v>1259622.97798878</v>
      </c>
      <c r="V308">
        <f t="shared" si="35"/>
        <v>750822.45106489398</v>
      </c>
      <c r="W308">
        <v>1259622.97798878</v>
      </c>
      <c r="X308">
        <v>1259622.97798878</v>
      </c>
      <c r="Y308">
        <v>809553.41691433697</v>
      </c>
      <c r="Z308">
        <v>809553.41691433697</v>
      </c>
      <c r="AA308">
        <f t="shared" si="36"/>
        <v>1034588.1974515584</v>
      </c>
      <c r="AB308">
        <v>809553.41691433697</v>
      </c>
      <c r="AC308">
        <v>809553.41691433697</v>
      </c>
      <c r="AD308">
        <v>1741641.56455455</v>
      </c>
      <c r="AE308">
        <v>1741641.56455455</v>
      </c>
      <c r="AF308">
        <f t="shared" si="37"/>
        <v>1275597.4907344435</v>
      </c>
      <c r="AG308">
        <v>1741641.56455455</v>
      </c>
      <c r="AH308">
        <v>1741641.56455455</v>
      </c>
      <c r="AI308">
        <v>5893298.1782413796</v>
      </c>
      <c r="AJ308">
        <v>5893298.1782413796</v>
      </c>
      <c r="AK308">
        <f t="shared" si="38"/>
        <v>3817469.8713979647</v>
      </c>
      <c r="AL308">
        <v>5893298.1782413796</v>
      </c>
      <c r="AM308">
        <v>5893298.1782413796</v>
      </c>
      <c r="AN308">
        <v>9391798.1335375998</v>
      </c>
      <c r="AO308">
        <v>9391798.1335375998</v>
      </c>
      <c r="AP308">
        <f t="shared" si="39"/>
        <v>7642548.1558894888</v>
      </c>
    </row>
    <row r="309" spans="3:42" x14ac:dyDescent="0.3">
      <c r="C309">
        <v>1038152.0892810801</v>
      </c>
      <c r="D309">
        <v>1038152.0892810801</v>
      </c>
      <c r="E309">
        <v>794281.17553613998</v>
      </c>
      <c r="F309">
        <v>794281.17553613998</v>
      </c>
      <c r="G309">
        <f t="shared" si="32"/>
        <v>916216.63240860996</v>
      </c>
      <c r="H309">
        <v>794281.17553613998</v>
      </c>
      <c r="I309">
        <v>794281.17553613998</v>
      </c>
      <c r="J309">
        <v>528401.585204756</v>
      </c>
      <c r="K309">
        <v>528401.585204756</v>
      </c>
      <c r="L309">
        <f t="shared" si="33"/>
        <v>661341.38037044799</v>
      </c>
      <c r="M309">
        <v>528401.585204756</v>
      </c>
      <c r="N309">
        <v>528401.585204756</v>
      </c>
      <c r="O309">
        <v>283953.77232586499</v>
      </c>
      <c r="P309">
        <v>283953.77232586499</v>
      </c>
      <c r="Q309">
        <f t="shared" si="34"/>
        <v>406177.6787653105</v>
      </c>
      <c r="R309">
        <v>283953.77232586499</v>
      </c>
      <c r="S309">
        <v>283953.77232586499</v>
      </c>
      <c r="T309">
        <v>4201018.7470461596</v>
      </c>
      <c r="U309">
        <v>4201018.7470461596</v>
      </c>
      <c r="V309">
        <f t="shared" si="35"/>
        <v>2242486.2596860123</v>
      </c>
      <c r="W309">
        <v>4201018.7470461596</v>
      </c>
      <c r="X309">
        <v>4201018.7470461596</v>
      </c>
      <c r="Y309">
        <v>8586915.6872215997</v>
      </c>
      <c r="Z309">
        <v>8586915.6872215997</v>
      </c>
      <c r="AA309">
        <f t="shared" si="36"/>
        <v>6393967.2171338797</v>
      </c>
      <c r="AB309">
        <v>8586915.6872215997</v>
      </c>
      <c r="AC309">
        <v>8586915.6872215997</v>
      </c>
      <c r="AD309">
        <v>2019269.6013384899</v>
      </c>
      <c r="AE309">
        <v>2019269.6013384899</v>
      </c>
      <c r="AF309">
        <f t="shared" si="37"/>
        <v>5303092.6442800453</v>
      </c>
      <c r="AG309">
        <v>2019269.6013384899</v>
      </c>
      <c r="AH309">
        <v>2019269.6013384899</v>
      </c>
      <c r="AI309">
        <v>257069.40874036</v>
      </c>
      <c r="AJ309">
        <v>257069.40874036</v>
      </c>
      <c r="AK309">
        <f t="shared" si="38"/>
        <v>1138169.5050394251</v>
      </c>
      <c r="AL309">
        <v>257069.40874036</v>
      </c>
      <c r="AM309">
        <v>257069.40874036</v>
      </c>
      <c r="AN309">
        <v>257069.40874036</v>
      </c>
      <c r="AO309">
        <v>257069.40874036</v>
      </c>
      <c r="AP309">
        <f t="shared" si="39"/>
        <v>257069.40874036</v>
      </c>
    </row>
    <row r="310" spans="3:42" x14ac:dyDescent="0.3">
      <c r="C310">
        <v>6777000</v>
      </c>
      <c r="D310">
        <v>6777000</v>
      </c>
      <c r="E310">
        <v>2954408</v>
      </c>
      <c r="F310">
        <v>2954408</v>
      </c>
      <c r="G310">
        <f t="shared" si="32"/>
        <v>4865704</v>
      </c>
      <c r="H310">
        <v>2954408</v>
      </c>
      <c r="I310">
        <v>2954408</v>
      </c>
      <c r="J310">
        <v>19431780</v>
      </c>
      <c r="K310">
        <v>19431780</v>
      </c>
      <c r="L310">
        <f t="shared" si="33"/>
        <v>11193094</v>
      </c>
      <c r="M310">
        <v>19431780</v>
      </c>
      <c r="N310">
        <v>19431780</v>
      </c>
      <c r="O310">
        <v>22872069</v>
      </c>
      <c r="P310">
        <v>22872069</v>
      </c>
      <c r="Q310">
        <f t="shared" si="34"/>
        <v>21151924.5</v>
      </c>
      <c r="R310">
        <v>22872069</v>
      </c>
      <c r="S310">
        <v>22872069</v>
      </c>
      <c r="T310">
        <v>17369867</v>
      </c>
      <c r="U310">
        <v>17369867</v>
      </c>
      <c r="V310">
        <f t="shared" si="35"/>
        <v>20120968</v>
      </c>
      <c r="W310">
        <v>17369867</v>
      </c>
      <c r="X310">
        <v>17369867</v>
      </c>
      <c r="Y310">
        <v>41639218</v>
      </c>
      <c r="Z310">
        <v>41639218</v>
      </c>
      <c r="AA310">
        <f t="shared" si="36"/>
        <v>29504542.5</v>
      </c>
      <c r="AB310">
        <v>41639218</v>
      </c>
      <c r="AC310">
        <v>41639218</v>
      </c>
      <c r="AD310">
        <v>37099452</v>
      </c>
      <c r="AE310">
        <v>37099452</v>
      </c>
      <c r="AF310">
        <f t="shared" si="37"/>
        <v>39369335</v>
      </c>
      <c r="AG310">
        <v>37099452</v>
      </c>
      <c r="AH310">
        <v>37099452</v>
      </c>
      <c r="AI310">
        <v>33858502</v>
      </c>
      <c r="AJ310">
        <v>33858502</v>
      </c>
      <c r="AK310">
        <f t="shared" si="38"/>
        <v>35478977</v>
      </c>
      <c r="AL310">
        <v>33858502</v>
      </c>
      <c r="AM310">
        <v>33858502</v>
      </c>
      <c r="AN310">
        <v>17142234</v>
      </c>
      <c r="AO310">
        <v>17142234</v>
      </c>
      <c r="AP310">
        <f t="shared" si="39"/>
        <v>25500368</v>
      </c>
    </row>
    <row r="311" spans="3:42" x14ac:dyDescent="0.3">
      <c r="C311">
        <v>57934053.649673998</v>
      </c>
      <c r="D311">
        <v>57934053.649673998</v>
      </c>
      <c r="E311">
        <v>50254577.6545166</v>
      </c>
      <c r="F311">
        <v>50254577.6545166</v>
      </c>
      <c r="G311">
        <f t="shared" si="32"/>
        <v>54094315.652095303</v>
      </c>
      <c r="H311">
        <v>50254577.6545166</v>
      </c>
      <c r="I311">
        <v>50254577.6545166</v>
      </c>
      <c r="J311">
        <v>31877971.197524998</v>
      </c>
      <c r="K311">
        <v>31877971.197524998</v>
      </c>
      <c r="L311">
        <f t="shared" si="33"/>
        <v>41066274.426020801</v>
      </c>
      <c r="M311">
        <v>31877971.197524998</v>
      </c>
      <c r="N311">
        <v>31877971.197524998</v>
      </c>
      <c r="O311">
        <v>10791503.414547101</v>
      </c>
      <c r="P311">
        <v>10791503.414547101</v>
      </c>
      <c r="Q311">
        <f t="shared" si="34"/>
        <v>21334737.306036051</v>
      </c>
      <c r="R311">
        <v>10791503.414547101</v>
      </c>
      <c r="S311">
        <v>10791503.414547101</v>
      </c>
      <c r="T311">
        <v>8563709.1031506304</v>
      </c>
      <c r="U311">
        <v>8563709.1031506304</v>
      </c>
      <c r="V311">
        <f t="shared" si="35"/>
        <v>9677606.2588488646</v>
      </c>
      <c r="W311">
        <v>8563709.1031506304</v>
      </c>
      <c r="X311">
        <v>8563709.1031506304</v>
      </c>
      <c r="Y311">
        <v>13172784.1992401</v>
      </c>
      <c r="Z311">
        <v>13172784.1992401</v>
      </c>
      <c r="AA311">
        <f t="shared" si="36"/>
        <v>10868246.651195366</v>
      </c>
      <c r="AB311">
        <v>13172784.1992401</v>
      </c>
      <c r="AC311">
        <v>13172784.1992401</v>
      </c>
      <c r="AD311">
        <v>8256620.28394474</v>
      </c>
      <c r="AE311">
        <v>8256620.28394474</v>
      </c>
      <c r="AF311">
        <f t="shared" si="37"/>
        <v>10714702.24159242</v>
      </c>
      <c r="AG311">
        <v>8256620.28394474</v>
      </c>
      <c r="AH311">
        <v>8256620.28394474</v>
      </c>
      <c r="AI311">
        <v>2547185.88159941</v>
      </c>
      <c r="AJ311">
        <v>2547185.88159941</v>
      </c>
      <c r="AK311">
        <f t="shared" si="38"/>
        <v>5401903.0827720752</v>
      </c>
      <c r="AL311">
        <v>2547185.88159941</v>
      </c>
      <c r="AM311">
        <v>2547185.88159941</v>
      </c>
      <c r="AN311">
        <v>2600450.5672581801</v>
      </c>
      <c r="AO311">
        <v>2600450.5672581801</v>
      </c>
      <c r="AP311">
        <f t="shared" si="39"/>
        <v>2573818.2244287953</v>
      </c>
    </row>
    <row r="312" spans="3:42" x14ac:dyDescent="0.3">
      <c r="C312">
        <v>37595740.024801202</v>
      </c>
      <c r="D312">
        <v>49167610.181574203</v>
      </c>
      <c r="E312">
        <v>49167610.181574203</v>
      </c>
      <c r="F312">
        <v>49167610.181574203</v>
      </c>
      <c r="G312">
        <f t="shared" si="32"/>
        <v>46274642.642380953</v>
      </c>
      <c r="H312">
        <v>49167610.181574203</v>
      </c>
      <c r="I312">
        <v>60837198.648571298</v>
      </c>
      <c r="J312">
        <v>60837198.648571298</v>
      </c>
      <c r="K312">
        <v>60837198.648571298</v>
      </c>
      <c r="L312">
        <f t="shared" si="33"/>
        <v>57919801.531822026</v>
      </c>
      <c r="M312">
        <v>60837198.648571298</v>
      </c>
      <c r="N312">
        <v>41272155.708648197</v>
      </c>
      <c r="O312">
        <v>41272155.708648197</v>
      </c>
      <c r="P312">
        <v>41272155.708648197</v>
      </c>
      <c r="Q312">
        <f t="shared" si="34"/>
        <v>46163416.443628974</v>
      </c>
      <c r="R312">
        <v>41272155.708648197</v>
      </c>
      <c r="S312">
        <v>50872491.9093851</v>
      </c>
      <c r="T312">
        <v>50872491.9093851</v>
      </c>
      <c r="U312">
        <v>50872491.9093851</v>
      </c>
      <c r="V312">
        <f t="shared" si="35"/>
        <v>48472407.859200865</v>
      </c>
      <c r="W312">
        <v>50872491.9093851</v>
      </c>
      <c r="X312">
        <v>58577422.419252701</v>
      </c>
      <c r="Y312">
        <v>58577422.419252701</v>
      </c>
      <c r="Z312">
        <v>58577422.419252701</v>
      </c>
      <c r="AA312">
        <f t="shared" si="36"/>
        <v>56651189.791785799</v>
      </c>
      <c r="AB312">
        <v>58577422.419252701</v>
      </c>
      <c r="AC312">
        <v>59159633.834565803</v>
      </c>
      <c r="AD312">
        <v>59159633.834565803</v>
      </c>
      <c r="AE312">
        <v>59159633.834565803</v>
      </c>
      <c r="AF312">
        <f t="shared" si="37"/>
        <v>59014080.980737537</v>
      </c>
      <c r="AG312">
        <v>59159633.834565803</v>
      </c>
      <c r="AH312">
        <v>59159633.834565803</v>
      </c>
      <c r="AI312">
        <v>59159633.834565803</v>
      </c>
      <c r="AJ312">
        <v>51833303.090788104</v>
      </c>
      <c r="AK312">
        <f t="shared" si="38"/>
        <v>57328051.148621373</v>
      </c>
      <c r="AL312">
        <v>51833303.090788104</v>
      </c>
      <c r="AM312">
        <v>51833303.090788104</v>
      </c>
      <c r="AN312">
        <v>51833303.090788104</v>
      </c>
      <c r="AO312">
        <v>63857907.7116886</v>
      </c>
      <c r="AP312">
        <f t="shared" si="39"/>
        <v>54839454.246013232</v>
      </c>
    </row>
    <row r="313" spans="3:42" x14ac:dyDescent="0.3">
      <c r="C313">
        <v>64262000</v>
      </c>
      <c r="D313">
        <v>105859000</v>
      </c>
      <c r="E313">
        <v>105859000</v>
      </c>
      <c r="F313">
        <v>105859000</v>
      </c>
      <c r="G313">
        <f t="shared" si="32"/>
        <v>95459750</v>
      </c>
      <c r="H313">
        <v>105859000</v>
      </c>
      <c r="I313">
        <v>53201000</v>
      </c>
      <c r="J313">
        <v>53201000</v>
      </c>
      <c r="K313">
        <v>53201000</v>
      </c>
      <c r="L313">
        <f t="shared" si="33"/>
        <v>66365500</v>
      </c>
      <c r="M313">
        <v>53201000</v>
      </c>
      <c r="N313">
        <v>105570000</v>
      </c>
      <c r="O313">
        <v>105570000</v>
      </c>
      <c r="P313">
        <v>105570000</v>
      </c>
      <c r="Q313">
        <f t="shared" si="34"/>
        <v>92477750</v>
      </c>
      <c r="R313">
        <v>105570000</v>
      </c>
      <c r="S313">
        <v>34096000</v>
      </c>
      <c r="T313">
        <v>34096000</v>
      </c>
      <c r="U313">
        <v>34096000</v>
      </c>
      <c r="V313">
        <f t="shared" si="35"/>
        <v>51964500</v>
      </c>
      <c r="W313">
        <v>34096000</v>
      </c>
      <c r="X313">
        <v>222215000</v>
      </c>
      <c r="Y313">
        <v>222215000</v>
      </c>
      <c r="Z313">
        <v>222215000</v>
      </c>
      <c r="AA313">
        <f t="shared" si="36"/>
        <v>175185250</v>
      </c>
      <c r="AB313">
        <v>222215000</v>
      </c>
      <c r="AC313">
        <v>72625000</v>
      </c>
      <c r="AD313">
        <v>72625000</v>
      </c>
      <c r="AE313">
        <v>72625000</v>
      </c>
      <c r="AF313">
        <f t="shared" si="37"/>
        <v>110022500</v>
      </c>
      <c r="AG313">
        <v>72625000</v>
      </c>
      <c r="AH313">
        <v>34982000</v>
      </c>
      <c r="AI313">
        <v>34982000</v>
      </c>
      <c r="AJ313">
        <v>34982000</v>
      </c>
      <c r="AK313">
        <f t="shared" si="38"/>
        <v>44392750</v>
      </c>
      <c r="AL313">
        <v>34982000</v>
      </c>
      <c r="AM313">
        <v>45193000</v>
      </c>
      <c r="AN313">
        <v>45193000</v>
      </c>
      <c r="AO313">
        <v>45193000</v>
      </c>
      <c r="AP313">
        <f t="shared" si="39"/>
        <v>42640250</v>
      </c>
    </row>
    <row r="314" spans="3:42" x14ac:dyDescent="0.3">
      <c r="C314">
        <v>3888097.44779582</v>
      </c>
      <c r="D314">
        <v>1995777.11144428</v>
      </c>
      <c r="E314">
        <v>1995777.11144428</v>
      </c>
      <c r="F314">
        <v>1995777.11144428</v>
      </c>
      <c r="G314">
        <f t="shared" si="32"/>
        <v>2468857.195532165</v>
      </c>
      <c r="H314">
        <v>1995777.11144428</v>
      </c>
      <c r="I314">
        <v>837579.11392405105</v>
      </c>
      <c r="J314">
        <v>837579.11392405105</v>
      </c>
      <c r="K314">
        <v>837579.11392405105</v>
      </c>
      <c r="L314">
        <f t="shared" si="33"/>
        <v>1127128.6133041084</v>
      </c>
      <c r="M314">
        <v>837579.11392405105</v>
      </c>
      <c r="N314">
        <v>1408950.8928571399</v>
      </c>
      <c r="O314">
        <v>1408950.8928571399</v>
      </c>
      <c r="P314">
        <v>1408950.8928571399</v>
      </c>
      <c r="Q314">
        <f t="shared" si="34"/>
        <v>1266107.9481238676</v>
      </c>
      <c r="R314">
        <v>1408950.8928571399</v>
      </c>
      <c r="S314">
        <v>1773045.82210243</v>
      </c>
      <c r="T314">
        <v>1773045.82210243</v>
      </c>
      <c r="U314">
        <v>1773045.82210243</v>
      </c>
      <c r="V314">
        <f t="shared" si="35"/>
        <v>1682022.0897911077</v>
      </c>
      <c r="W314">
        <v>1773045.82210243</v>
      </c>
      <c r="X314">
        <v>998191.46844898805</v>
      </c>
      <c r="Y314">
        <v>998191.46844898805</v>
      </c>
      <c r="Z314">
        <v>998191.46844898805</v>
      </c>
      <c r="AA314">
        <f t="shared" si="36"/>
        <v>1191905.0568623485</v>
      </c>
      <c r="AB314">
        <v>998191.46844898805</v>
      </c>
      <c r="AC314">
        <v>295007.36919675802</v>
      </c>
      <c r="AD314">
        <v>295007.36919675802</v>
      </c>
      <c r="AE314">
        <v>295007.36919675802</v>
      </c>
      <c r="AF314">
        <f t="shared" si="37"/>
        <v>470803.39400981553</v>
      </c>
      <c r="AG314">
        <v>295007.36919675802</v>
      </c>
      <c r="AH314">
        <v>295007.36919675802</v>
      </c>
      <c r="AI314">
        <v>223681.35988667599</v>
      </c>
      <c r="AJ314">
        <v>223681.35988667599</v>
      </c>
      <c r="AK314">
        <f t="shared" si="38"/>
        <v>259344.36454171699</v>
      </c>
      <c r="AL314">
        <v>223681.35988667599</v>
      </c>
      <c r="AM314">
        <v>211636.55864601399</v>
      </c>
      <c r="AN314">
        <v>211636.55864601399</v>
      </c>
      <c r="AO314">
        <v>211636.55864601399</v>
      </c>
      <c r="AP314">
        <f t="shared" si="39"/>
        <v>214647.75895617949</v>
      </c>
    </row>
    <row r="315" spans="3:42" x14ac:dyDescent="0.3">
      <c r="C315">
        <v>44146135.487424299</v>
      </c>
      <c r="D315">
        <v>104468265.885369</v>
      </c>
      <c r="E315">
        <v>104468265.885369</v>
      </c>
      <c r="F315">
        <v>104468265.885369</v>
      </c>
      <c r="G315">
        <f t="shared" si="32"/>
        <v>89387733.285882831</v>
      </c>
      <c r="H315">
        <v>104468265.885369</v>
      </c>
      <c r="I315">
        <v>153735596.54240501</v>
      </c>
      <c r="J315">
        <v>153735596.54240501</v>
      </c>
      <c r="K315">
        <v>153735596.54240501</v>
      </c>
      <c r="L315">
        <f t="shared" si="33"/>
        <v>141418763.87814599</v>
      </c>
      <c r="M315">
        <v>153735596.54240501</v>
      </c>
      <c r="N315">
        <v>8165257.1521061799</v>
      </c>
      <c r="O315">
        <v>8165257.1521061799</v>
      </c>
      <c r="P315">
        <v>8165257.1521061799</v>
      </c>
      <c r="Q315">
        <f t="shared" si="34"/>
        <v>44557841.999680877</v>
      </c>
      <c r="R315">
        <v>8165257.1521061799</v>
      </c>
      <c r="S315">
        <v>94641341.134629697</v>
      </c>
      <c r="T315">
        <v>94641341.134629697</v>
      </c>
      <c r="U315">
        <v>94641341.134629697</v>
      </c>
      <c r="V315">
        <f t="shared" si="35"/>
        <v>73022320.138998806</v>
      </c>
      <c r="W315">
        <v>94641341.134629697</v>
      </c>
      <c r="X315">
        <v>100073692.884128</v>
      </c>
      <c r="Y315">
        <v>100073692.884128</v>
      </c>
      <c r="Z315">
        <v>100073692.884128</v>
      </c>
      <c r="AA315">
        <f t="shared" si="36"/>
        <v>98715604.946753412</v>
      </c>
      <c r="AB315">
        <v>100073692.884128</v>
      </c>
      <c r="AC315">
        <v>102716878.333269</v>
      </c>
      <c r="AD315">
        <v>102716878.333269</v>
      </c>
      <c r="AE315">
        <v>102716878.333269</v>
      </c>
      <c r="AF315">
        <f t="shared" si="37"/>
        <v>102056081.97098374</v>
      </c>
      <c r="AG315">
        <v>102716878.333269</v>
      </c>
      <c r="AH315">
        <v>99368421.052631602</v>
      </c>
      <c r="AI315">
        <v>99368421.052631602</v>
      </c>
      <c r="AJ315">
        <v>99368421.052631602</v>
      </c>
      <c r="AK315">
        <f t="shared" si="38"/>
        <v>100205535.37279096</v>
      </c>
      <c r="AL315">
        <v>99368421.052631602</v>
      </c>
      <c r="AM315">
        <v>170008969.13220701</v>
      </c>
      <c r="AN315">
        <v>170008969.13220701</v>
      </c>
      <c r="AO315">
        <v>170008969.13220701</v>
      </c>
      <c r="AP315">
        <f t="shared" si="39"/>
        <v>152348832.11231315</v>
      </c>
    </row>
    <row r="316" spans="3:42" x14ac:dyDescent="0.3">
      <c r="C316">
        <v>18040370.213627201</v>
      </c>
      <c r="D316">
        <v>6894302.6219169796</v>
      </c>
      <c r="E316">
        <v>6894302.6219169796</v>
      </c>
      <c r="F316">
        <v>6894302.6219169796</v>
      </c>
      <c r="G316">
        <f t="shared" si="32"/>
        <v>9680819.5198445357</v>
      </c>
      <c r="H316">
        <v>6894302.6219169796</v>
      </c>
      <c r="I316">
        <v>10039182.5180378</v>
      </c>
      <c r="J316">
        <v>10039182.5180378</v>
      </c>
      <c r="K316">
        <v>10039182.5180378</v>
      </c>
      <c r="L316">
        <f t="shared" si="33"/>
        <v>9252962.5440075956</v>
      </c>
      <c r="M316">
        <v>10039182.5180378</v>
      </c>
      <c r="N316">
        <v>7413342.9523515096</v>
      </c>
      <c r="O316">
        <v>7413342.9523515096</v>
      </c>
      <c r="P316">
        <v>7413342.9523515096</v>
      </c>
      <c r="Q316">
        <f t="shared" si="34"/>
        <v>8069802.8437730828</v>
      </c>
      <c r="R316">
        <v>7413342.9523515096</v>
      </c>
      <c r="S316">
        <v>6229628.88598869</v>
      </c>
      <c r="T316">
        <v>6229628.88598869</v>
      </c>
      <c r="U316">
        <v>6229628.88598869</v>
      </c>
      <c r="V316">
        <f t="shared" si="35"/>
        <v>6525557.4025793951</v>
      </c>
      <c r="W316">
        <v>6229628.88598869</v>
      </c>
      <c r="X316">
        <v>6614596.4407693697</v>
      </c>
      <c r="Y316">
        <v>6614596.4407693697</v>
      </c>
      <c r="Z316">
        <v>6614596.4407693697</v>
      </c>
      <c r="AA316">
        <f t="shared" si="36"/>
        <v>6518354.5520742005</v>
      </c>
      <c r="AB316">
        <v>6614596.4407693697</v>
      </c>
      <c r="AC316">
        <v>9615416.3163707703</v>
      </c>
      <c r="AD316">
        <v>9615416.3163707703</v>
      </c>
      <c r="AE316">
        <v>9615416.3163707703</v>
      </c>
      <c r="AF316">
        <f t="shared" si="37"/>
        <v>8865211.3474704213</v>
      </c>
      <c r="AG316">
        <v>9615416.3163707703</v>
      </c>
      <c r="AH316">
        <v>7218281.5845824396</v>
      </c>
      <c r="AI316">
        <v>7218281.5845824396</v>
      </c>
      <c r="AJ316">
        <v>7218281.5845824396</v>
      </c>
      <c r="AK316">
        <f t="shared" si="38"/>
        <v>7817565.267529523</v>
      </c>
      <c r="AL316">
        <v>7218281.5845824396</v>
      </c>
      <c r="AM316">
        <v>11244937.668273</v>
      </c>
      <c r="AN316">
        <v>11244937.668273</v>
      </c>
      <c r="AO316">
        <v>11244937.668273</v>
      </c>
      <c r="AP316">
        <f t="shared" si="39"/>
        <v>10238273.64735036</v>
      </c>
    </row>
    <row r="317" spans="3:42" x14ac:dyDescent="0.3">
      <c r="C317">
        <v>10238841.0336727</v>
      </c>
      <c r="D317">
        <v>12003832.2093438</v>
      </c>
      <c r="E317">
        <v>12003832.2093438</v>
      </c>
      <c r="F317">
        <v>12003832.2093438</v>
      </c>
      <c r="G317">
        <f t="shared" si="32"/>
        <v>11562584.415426025</v>
      </c>
      <c r="H317">
        <v>12003832.2093438</v>
      </c>
      <c r="I317">
        <v>10275751.9194874</v>
      </c>
      <c r="J317">
        <v>10275751.9194874</v>
      </c>
      <c r="K317">
        <v>10275751.9194874</v>
      </c>
      <c r="L317">
        <f t="shared" si="33"/>
        <v>10707771.991951501</v>
      </c>
      <c r="M317">
        <v>10275751.9194874</v>
      </c>
      <c r="N317">
        <v>12405299.630174899</v>
      </c>
      <c r="O317">
        <v>12405299.630174899</v>
      </c>
      <c r="P317">
        <v>12405299.630174899</v>
      </c>
      <c r="Q317">
        <f t="shared" si="34"/>
        <v>11872912.702503024</v>
      </c>
      <c r="R317">
        <v>12405299.630174899</v>
      </c>
      <c r="S317">
        <v>7017238.3771548001</v>
      </c>
      <c r="T317">
        <v>7017238.3771548001</v>
      </c>
      <c r="U317">
        <v>7017238.3771548001</v>
      </c>
      <c r="V317">
        <f t="shared" si="35"/>
        <v>8364253.6904098252</v>
      </c>
      <c r="W317">
        <v>7017238.3771548001</v>
      </c>
      <c r="X317">
        <v>13625424.6885617</v>
      </c>
      <c r="Y317">
        <v>13625424.6885617</v>
      </c>
      <c r="Z317">
        <v>13625424.6885617</v>
      </c>
      <c r="AA317">
        <f t="shared" si="36"/>
        <v>11973378.110709975</v>
      </c>
      <c r="AB317">
        <v>13625424.6885617</v>
      </c>
      <c r="AC317">
        <v>8422100.1806052104</v>
      </c>
      <c r="AD317">
        <v>8422100.1806052104</v>
      </c>
      <c r="AE317">
        <v>8422100.1806052104</v>
      </c>
      <c r="AF317">
        <f t="shared" si="37"/>
        <v>9722931.3075943328</v>
      </c>
      <c r="AG317">
        <v>8422100.1806052104</v>
      </c>
      <c r="AH317">
        <v>9098737.5501649193</v>
      </c>
      <c r="AI317">
        <v>9098737.5501649193</v>
      </c>
      <c r="AJ317">
        <v>9098737.5501649193</v>
      </c>
      <c r="AK317">
        <f t="shared" si="38"/>
        <v>8929578.207774993</v>
      </c>
      <c r="AL317">
        <v>9098737.5501649193</v>
      </c>
      <c r="AM317">
        <v>18757821.822521001</v>
      </c>
      <c r="AN317">
        <v>18757821.822521001</v>
      </c>
      <c r="AO317">
        <v>18757821.822521001</v>
      </c>
      <c r="AP317">
        <f t="shared" si="39"/>
        <v>16343050.754431982</v>
      </c>
    </row>
    <row r="318" spans="3:42" x14ac:dyDescent="0.3">
      <c r="C318">
        <v>17347578.2836379</v>
      </c>
      <c r="D318">
        <v>17347578.2836379</v>
      </c>
      <c r="E318">
        <v>7971735.340729</v>
      </c>
      <c r="F318">
        <v>7971735.340729</v>
      </c>
      <c r="G318">
        <f t="shared" si="32"/>
        <v>12659656.812183449</v>
      </c>
      <c r="H318">
        <v>7971735.340729</v>
      </c>
      <c r="I318">
        <v>7971735.340729</v>
      </c>
      <c r="J318">
        <v>10548537.7390109</v>
      </c>
      <c r="K318">
        <v>10548537.7390109</v>
      </c>
      <c r="L318">
        <f t="shared" si="33"/>
        <v>9260136.5398699492</v>
      </c>
      <c r="M318">
        <v>10548537.7390109</v>
      </c>
      <c r="N318">
        <v>10548537.7390109</v>
      </c>
      <c r="O318">
        <v>7969472.3516287403</v>
      </c>
      <c r="P318">
        <v>7969472.3516287403</v>
      </c>
      <c r="Q318">
        <f t="shared" si="34"/>
        <v>9259005.0453198198</v>
      </c>
      <c r="R318">
        <v>7969472.3516287403</v>
      </c>
      <c r="S318">
        <v>7969472.3516287403</v>
      </c>
      <c r="T318">
        <v>20546302.972809698</v>
      </c>
      <c r="U318">
        <v>20546302.972809698</v>
      </c>
      <c r="V318">
        <f t="shared" si="35"/>
        <v>14257887.662219219</v>
      </c>
      <c r="W318">
        <v>20546302.972809698</v>
      </c>
      <c r="X318">
        <v>20546302.972809698</v>
      </c>
      <c r="Y318">
        <v>37489890.695421502</v>
      </c>
      <c r="Z318">
        <v>37489890.695421502</v>
      </c>
      <c r="AA318">
        <f t="shared" si="36"/>
        <v>29018096.834115598</v>
      </c>
      <c r="AB318">
        <v>37489890.695421502</v>
      </c>
      <c r="AC318">
        <v>37489890.695421502</v>
      </c>
      <c r="AD318">
        <v>44644869.337779902</v>
      </c>
      <c r="AE318">
        <v>44644869.337779902</v>
      </c>
      <c r="AF318">
        <f t="shared" si="37"/>
        <v>41067380.016600706</v>
      </c>
      <c r="AG318">
        <v>44644869.337779902</v>
      </c>
      <c r="AH318">
        <v>44644869.337779902</v>
      </c>
      <c r="AI318">
        <v>17416563.7825968</v>
      </c>
      <c r="AJ318">
        <v>17416563.7825968</v>
      </c>
      <c r="AK318">
        <f t="shared" si="38"/>
        <v>31030716.560188349</v>
      </c>
      <c r="AL318">
        <v>17416563.7825968</v>
      </c>
      <c r="AM318">
        <v>17416563.7825968</v>
      </c>
      <c r="AN318">
        <v>34190138.825481899</v>
      </c>
      <c r="AO318">
        <v>34190138.825481899</v>
      </c>
      <c r="AP318">
        <f t="shared" si="39"/>
        <v>25803351.304039352</v>
      </c>
    </row>
    <row r="319" spans="3:42" x14ac:dyDescent="0.3">
      <c r="C319">
        <v>4090743.3073163601</v>
      </c>
      <c r="D319">
        <v>3261067.08041543</v>
      </c>
      <c r="E319">
        <v>3261067.08041543</v>
      </c>
      <c r="F319">
        <v>3261067.08041543</v>
      </c>
      <c r="G319">
        <f t="shared" si="32"/>
        <v>3468486.1371406624</v>
      </c>
      <c r="H319">
        <v>3261067.08041543</v>
      </c>
      <c r="I319">
        <v>3759376.9684475702</v>
      </c>
      <c r="J319">
        <v>3759376.9684475702</v>
      </c>
      <c r="K319">
        <v>3759376.9684475702</v>
      </c>
      <c r="L319">
        <f t="shared" si="33"/>
        <v>3634799.4964395352</v>
      </c>
      <c r="M319">
        <v>3759376.9684475702</v>
      </c>
      <c r="N319">
        <v>3425857.8021537</v>
      </c>
      <c r="O319">
        <v>3425857.8021537</v>
      </c>
      <c r="P319">
        <v>3425857.8021537</v>
      </c>
      <c r="Q319">
        <f t="shared" si="34"/>
        <v>3509237.5937271677</v>
      </c>
      <c r="R319">
        <v>3425857.8021537</v>
      </c>
      <c r="S319">
        <v>2937216.8284789599</v>
      </c>
      <c r="T319">
        <v>2937216.8284789599</v>
      </c>
      <c r="U319">
        <v>2937216.8284789599</v>
      </c>
      <c r="V319">
        <f t="shared" si="35"/>
        <v>3059377.071897645</v>
      </c>
      <c r="W319">
        <v>2937216.8284789599</v>
      </c>
      <c r="X319">
        <v>2438252.0582647198</v>
      </c>
      <c r="Y319">
        <v>2438252.0582647198</v>
      </c>
      <c r="Z319">
        <v>2438252.0582647198</v>
      </c>
      <c r="AA319">
        <f t="shared" si="36"/>
        <v>2562993.2508182796</v>
      </c>
      <c r="AB319">
        <v>2438252.0582647198</v>
      </c>
      <c r="AC319">
        <v>3811474.2832009201</v>
      </c>
      <c r="AD319">
        <v>3811474.2832009201</v>
      </c>
      <c r="AE319">
        <v>3811474.2832009201</v>
      </c>
      <c r="AF319">
        <f t="shared" si="37"/>
        <v>3468168.72696687</v>
      </c>
      <c r="AG319">
        <v>3811474.2832009201</v>
      </c>
      <c r="AH319">
        <v>5675920.88550172</v>
      </c>
      <c r="AI319">
        <v>5675920.88550172</v>
      </c>
      <c r="AJ319">
        <v>5675920.88550172</v>
      </c>
      <c r="AK319">
        <f t="shared" si="38"/>
        <v>5209809.2349265199</v>
      </c>
      <c r="AL319">
        <v>5675920.88550172</v>
      </c>
      <c r="AM319">
        <v>7211042.4517544303</v>
      </c>
      <c r="AN319">
        <v>7211042.4517544303</v>
      </c>
      <c r="AO319">
        <v>7211042.4517544303</v>
      </c>
      <c r="AP319">
        <f t="shared" si="39"/>
        <v>6827262.0601912532</v>
      </c>
    </row>
    <row r="320" spans="3:42" x14ac:dyDescent="0.3">
      <c r="C320">
        <v>33378072.798891202</v>
      </c>
      <c r="D320">
        <v>33378072.798891202</v>
      </c>
      <c r="E320">
        <v>31307921.331823699</v>
      </c>
      <c r="F320">
        <v>31307921.331823699</v>
      </c>
      <c r="G320">
        <f t="shared" si="32"/>
        <v>32342997.065357454</v>
      </c>
      <c r="H320">
        <v>31307921.331823699</v>
      </c>
      <c r="I320">
        <v>24730859.5315811</v>
      </c>
      <c r="J320">
        <v>24730859.5315811</v>
      </c>
      <c r="K320">
        <v>24730859.5315811</v>
      </c>
      <c r="L320">
        <f t="shared" si="33"/>
        <v>26375124.981641751</v>
      </c>
      <c r="M320">
        <v>24730859.5315811</v>
      </c>
      <c r="N320">
        <v>24730859.5315811</v>
      </c>
      <c r="O320">
        <v>14813724.834459201</v>
      </c>
      <c r="P320">
        <v>14813724.834459201</v>
      </c>
      <c r="Q320">
        <f t="shared" si="34"/>
        <v>19772292.183020152</v>
      </c>
      <c r="R320">
        <v>14813724.834459201</v>
      </c>
      <c r="S320">
        <v>14813724.834459201</v>
      </c>
      <c r="T320">
        <v>14679611.6504854</v>
      </c>
      <c r="U320">
        <v>14679611.6504854</v>
      </c>
      <c r="V320">
        <f t="shared" si="35"/>
        <v>14746668.242472298</v>
      </c>
      <c r="W320">
        <v>14679611.6504854</v>
      </c>
      <c r="X320">
        <v>12121332.0667089</v>
      </c>
      <c r="Y320">
        <v>12121332.0667089</v>
      </c>
      <c r="Z320">
        <v>12121332.0667089</v>
      </c>
      <c r="AA320">
        <f t="shared" si="36"/>
        <v>12760901.962653024</v>
      </c>
      <c r="AB320">
        <v>12121332.0667089</v>
      </c>
      <c r="AC320">
        <v>12121332.0667089</v>
      </c>
      <c r="AD320">
        <v>8585202.1881958395</v>
      </c>
      <c r="AE320">
        <v>8585202.1881958395</v>
      </c>
      <c r="AF320">
        <f t="shared" si="37"/>
        <v>10353267.12745237</v>
      </c>
      <c r="AG320">
        <v>8585202.1881958395</v>
      </c>
      <c r="AH320">
        <v>8585202.1881958395</v>
      </c>
      <c r="AI320">
        <v>3320950.8256214801</v>
      </c>
      <c r="AJ320">
        <v>3320950.8256214801</v>
      </c>
      <c r="AK320">
        <f t="shared" si="38"/>
        <v>5953076.5069086589</v>
      </c>
      <c r="AL320">
        <v>3320950.8256214801</v>
      </c>
      <c r="AM320">
        <v>3320950.8256214801</v>
      </c>
      <c r="AN320">
        <v>3320950.8256214801</v>
      </c>
      <c r="AO320">
        <v>2585441.07904997</v>
      </c>
      <c r="AP320">
        <f t="shared" si="39"/>
        <v>3137073.3889786024</v>
      </c>
    </row>
    <row r="321" spans="3:42" x14ac:dyDescent="0.3">
      <c r="C321">
        <v>9636729.7865945306</v>
      </c>
      <c r="D321">
        <v>9636729.7865945306</v>
      </c>
      <c r="E321">
        <v>8295861.9991906099</v>
      </c>
      <c r="F321">
        <v>8295861.9991906099</v>
      </c>
      <c r="G321">
        <f t="shared" si="32"/>
        <v>8966295.8928925693</v>
      </c>
      <c r="H321">
        <v>8295861.9991906099</v>
      </c>
      <c r="I321">
        <v>8295861.9991906099</v>
      </c>
      <c r="J321">
        <v>7113075.1123475302</v>
      </c>
      <c r="K321">
        <v>7113075.1123475302</v>
      </c>
      <c r="L321">
        <f t="shared" si="33"/>
        <v>7704468.5557690691</v>
      </c>
      <c r="M321">
        <v>7113075.1123475302</v>
      </c>
      <c r="N321">
        <v>7113075.1123475302</v>
      </c>
      <c r="O321">
        <v>5932748.0457005398</v>
      </c>
      <c r="P321">
        <v>5932748.0457005398</v>
      </c>
      <c r="Q321">
        <f t="shared" si="34"/>
        <v>6522911.5790240346</v>
      </c>
      <c r="R321">
        <v>5932748.0457005398</v>
      </c>
      <c r="S321">
        <v>5932748.0457005398</v>
      </c>
      <c r="T321">
        <v>673740.78995047696</v>
      </c>
      <c r="U321">
        <v>673740.78995047696</v>
      </c>
      <c r="V321">
        <f t="shared" si="35"/>
        <v>3303244.4178255084</v>
      </c>
      <c r="W321">
        <v>673740.78995047696</v>
      </c>
      <c r="X321">
        <v>673740.78995047696</v>
      </c>
      <c r="Y321">
        <v>4136691.7931839898</v>
      </c>
      <c r="Z321">
        <v>4136691.7931839898</v>
      </c>
      <c r="AA321">
        <f t="shared" si="36"/>
        <v>2405216.2915672334</v>
      </c>
      <c r="AB321">
        <v>4136691.7931839898</v>
      </c>
      <c r="AC321">
        <v>4136691.7931839898</v>
      </c>
      <c r="AD321">
        <v>17094011.047582101</v>
      </c>
      <c r="AE321">
        <v>17094011.047582101</v>
      </c>
      <c r="AF321">
        <f t="shared" si="37"/>
        <v>10615351.420383045</v>
      </c>
      <c r="AG321">
        <v>17094011.047582101</v>
      </c>
      <c r="AH321">
        <v>17094011.047582101</v>
      </c>
      <c r="AI321">
        <v>12687137.862137901</v>
      </c>
      <c r="AJ321">
        <v>12687137.862137901</v>
      </c>
      <c r="AK321">
        <f t="shared" si="38"/>
        <v>14890574.45486</v>
      </c>
      <c r="AL321">
        <v>12687137.862137901</v>
      </c>
      <c r="AM321">
        <v>12687137.862137901</v>
      </c>
      <c r="AN321">
        <v>24314756.5742715</v>
      </c>
      <c r="AO321">
        <v>24314756.5742715</v>
      </c>
      <c r="AP321">
        <f t="shared" si="39"/>
        <v>18500947.218204699</v>
      </c>
    </row>
    <row r="322" spans="3:42" x14ac:dyDescent="0.3">
      <c r="C322">
        <v>14042900.0429</v>
      </c>
      <c r="D322">
        <v>16670129.8701299</v>
      </c>
      <c r="E322">
        <v>16670129.8701299</v>
      </c>
      <c r="F322">
        <v>16670129.8701299</v>
      </c>
      <c r="G322">
        <f t="shared" si="32"/>
        <v>16013322.413322425</v>
      </c>
      <c r="H322">
        <v>16670129.8701299</v>
      </c>
      <c r="I322">
        <v>1913.04347826087</v>
      </c>
      <c r="J322">
        <v>1913.04347826087</v>
      </c>
      <c r="K322">
        <v>1913.04347826087</v>
      </c>
      <c r="L322">
        <f t="shared" si="33"/>
        <v>4168967.2501411713</v>
      </c>
      <c r="M322">
        <v>1913.04347826087</v>
      </c>
      <c r="N322">
        <v>41604.737424350897</v>
      </c>
      <c r="O322">
        <v>41604.737424350897</v>
      </c>
      <c r="P322">
        <v>41604.737424350897</v>
      </c>
      <c r="Q322">
        <f t="shared" si="34"/>
        <v>31681.813937828389</v>
      </c>
      <c r="R322">
        <v>41604.737424350897</v>
      </c>
      <c r="S322">
        <v>1549.8938428874701</v>
      </c>
      <c r="T322">
        <v>1549.8938428874701</v>
      </c>
      <c r="U322">
        <v>1549.8938428874701</v>
      </c>
      <c r="V322">
        <f t="shared" si="35"/>
        <v>11563.604738253325</v>
      </c>
      <c r="W322">
        <v>1549.8938428874701</v>
      </c>
      <c r="X322">
        <v>396095.30223943398</v>
      </c>
      <c r="Y322">
        <v>396095.30223943398</v>
      </c>
      <c r="Z322">
        <v>396095.30223943398</v>
      </c>
      <c r="AA322">
        <f t="shared" si="36"/>
        <v>297458.95014029735</v>
      </c>
      <c r="AB322">
        <v>396095.30223943398</v>
      </c>
      <c r="AC322">
        <v>50284.848484848502</v>
      </c>
      <c r="AD322">
        <v>50284.848484848502</v>
      </c>
      <c r="AE322">
        <v>50284.848484848502</v>
      </c>
      <c r="AF322">
        <f t="shared" si="37"/>
        <v>136737.46192349488</v>
      </c>
      <c r="AG322">
        <v>50284.848484848502</v>
      </c>
      <c r="AH322">
        <v>9417562.4598242994</v>
      </c>
      <c r="AI322">
        <v>9417562.4598242994</v>
      </c>
      <c r="AJ322">
        <v>9417562.4598242994</v>
      </c>
      <c r="AK322">
        <f t="shared" si="38"/>
        <v>7075743.056989437</v>
      </c>
      <c r="AL322">
        <v>9417562.4598242994</v>
      </c>
      <c r="AM322">
        <v>573754.92851510295</v>
      </c>
      <c r="AN322">
        <v>573754.92851510295</v>
      </c>
      <c r="AO322">
        <v>573754.92851510295</v>
      </c>
      <c r="AP322">
        <f t="shared" si="39"/>
        <v>2784706.8113424019</v>
      </c>
    </row>
    <row r="323" spans="3:42" x14ac:dyDescent="0.3">
      <c r="C323">
        <v>159592000</v>
      </c>
      <c r="D323">
        <v>176225000</v>
      </c>
      <c r="E323">
        <v>176225000</v>
      </c>
      <c r="F323">
        <v>176225000</v>
      </c>
      <c r="G323">
        <f t="shared" si="32"/>
        <v>172066750</v>
      </c>
      <c r="H323">
        <v>176225000</v>
      </c>
      <c r="I323">
        <v>148465000</v>
      </c>
      <c r="J323">
        <v>148465000</v>
      </c>
      <c r="K323">
        <v>148465000</v>
      </c>
      <c r="L323">
        <f t="shared" si="33"/>
        <v>155405000</v>
      </c>
      <c r="M323">
        <v>148465000</v>
      </c>
      <c r="N323">
        <v>315800000</v>
      </c>
      <c r="O323">
        <v>315800000</v>
      </c>
      <c r="P323">
        <v>315800000</v>
      </c>
      <c r="Q323">
        <f t="shared" si="34"/>
        <v>273966250</v>
      </c>
      <c r="R323">
        <v>315800000</v>
      </c>
      <c r="S323">
        <v>607500000</v>
      </c>
      <c r="T323">
        <v>607500000</v>
      </c>
      <c r="U323">
        <v>607500000</v>
      </c>
      <c r="V323">
        <f t="shared" si="35"/>
        <v>534575000</v>
      </c>
      <c r="W323">
        <v>607500000</v>
      </c>
      <c r="X323">
        <v>430700000</v>
      </c>
      <c r="Y323">
        <v>430700000</v>
      </c>
      <c r="Z323">
        <v>430700000</v>
      </c>
      <c r="AA323">
        <f t="shared" si="36"/>
        <v>474900000</v>
      </c>
      <c r="AB323">
        <v>430700000</v>
      </c>
      <c r="AC323">
        <v>421500000</v>
      </c>
      <c r="AD323">
        <v>421500000</v>
      </c>
      <c r="AE323">
        <v>421500000</v>
      </c>
      <c r="AF323">
        <f t="shared" si="37"/>
        <v>423800000</v>
      </c>
      <c r="AG323">
        <v>421500000</v>
      </c>
      <c r="AH323">
        <v>194500000</v>
      </c>
      <c r="AI323">
        <v>194500000</v>
      </c>
      <c r="AJ323">
        <v>194500000</v>
      </c>
      <c r="AK323">
        <f t="shared" si="38"/>
        <v>251250000</v>
      </c>
      <c r="AL323">
        <v>194500000</v>
      </c>
      <c r="AM323">
        <v>142000000</v>
      </c>
      <c r="AN323">
        <v>142000000</v>
      </c>
      <c r="AO323">
        <v>142000000</v>
      </c>
      <c r="AP323">
        <f t="shared" si="39"/>
        <v>155125000</v>
      </c>
    </row>
    <row r="324" spans="3:42" x14ac:dyDescent="0.3">
      <c r="C324">
        <v>166312864.44244099</v>
      </c>
      <c r="D324">
        <v>166312864.44244099</v>
      </c>
      <c r="E324">
        <v>200412171.18575501</v>
      </c>
      <c r="F324">
        <v>200412171.18575501</v>
      </c>
      <c r="G324">
        <f t="shared" ref="G324:G387" si="40">AVERAGE(C324:F324)</f>
        <v>183362517.814098</v>
      </c>
      <c r="H324">
        <v>200412171.18575501</v>
      </c>
      <c r="I324">
        <v>200412171.18575501</v>
      </c>
      <c r="J324">
        <v>158553049.43291199</v>
      </c>
      <c r="K324">
        <v>158553049.43291199</v>
      </c>
      <c r="L324">
        <f t="shared" ref="L324:L387" si="41">AVERAGE(H324:K324)</f>
        <v>179482610.3093335</v>
      </c>
      <c r="M324">
        <v>158553049.43291199</v>
      </c>
      <c r="N324">
        <v>158553049.43291199</v>
      </c>
      <c r="O324">
        <v>141278123.87252</v>
      </c>
      <c r="P324">
        <v>141278123.87252</v>
      </c>
      <c r="Q324">
        <f t="shared" ref="Q324:Q387" si="42">AVERAGE(M324:P324)</f>
        <v>149915586.65271598</v>
      </c>
      <c r="R324">
        <v>141278123.87252</v>
      </c>
      <c r="S324">
        <v>141278123.87252</v>
      </c>
      <c r="T324">
        <v>156485879.93719</v>
      </c>
      <c r="U324">
        <v>156485879.93719</v>
      </c>
      <c r="V324">
        <f t="shared" ref="V324:V387" si="43">AVERAGE(R324:U324)</f>
        <v>148882001.90485501</v>
      </c>
      <c r="W324">
        <v>156485879.93719</v>
      </c>
      <c r="X324">
        <v>156485879.93719</v>
      </c>
      <c r="Y324">
        <v>175147966.87546501</v>
      </c>
      <c r="Z324">
        <v>175147966.87546501</v>
      </c>
      <c r="AA324">
        <f t="shared" ref="AA324:AA387" si="44">AVERAGE(W324:Z324)</f>
        <v>165816923.40632752</v>
      </c>
      <c r="AB324">
        <v>175147966.87546501</v>
      </c>
      <c r="AC324">
        <v>175147966.87546501</v>
      </c>
      <c r="AD324">
        <v>122496201.182285</v>
      </c>
      <c r="AE324">
        <v>122496201.182285</v>
      </c>
      <c r="AF324">
        <f t="shared" ref="AF324:AF387" si="45">AVERAGE(AB324:AE324)</f>
        <v>148822084.02887499</v>
      </c>
      <c r="AG324">
        <v>122496201.182285</v>
      </c>
      <c r="AH324">
        <v>122496201.182285</v>
      </c>
      <c r="AI324">
        <v>155441708.29170799</v>
      </c>
      <c r="AJ324">
        <v>155441708.29170799</v>
      </c>
      <c r="AK324">
        <f t="shared" ref="AK324:AK387" si="46">AVERAGE(AG324:AJ324)</f>
        <v>138968954.7369965</v>
      </c>
      <c r="AL324">
        <v>155441708.29170799</v>
      </c>
      <c r="AM324">
        <v>155441708.29170799</v>
      </c>
      <c r="AN324">
        <v>214822441.36460599</v>
      </c>
      <c r="AO324">
        <v>214822441.36460599</v>
      </c>
      <c r="AP324">
        <f t="shared" ref="AP324:AP387" si="47">AVERAGE(AL324:AO324)</f>
        <v>185132074.82815701</v>
      </c>
    </row>
    <row r="325" spans="3:42" x14ac:dyDescent="0.3">
      <c r="C325">
        <v>78637000</v>
      </c>
      <c r="D325">
        <v>22204000</v>
      </c>
      <c r="E325">
        <v>22204000</v>
      </c>
      <c r="F325">
        <v>22204000</v>
      </c>
      <c r="G325">
        <f t="shared" si="40"/>
        <v>36312250</v>
      </c>
      <c r="H325">
        <v>22204000</v>
      </c>
      <c r="I325">
        <v>12365000</v>
      </c>
      <c r="J325">
        <v>12365000</v>
      </c>
      <c r="K325">
        <v>12365000</v>
      </c>
      <c r="L325">
        <f t="shared" si="41"/>
        <v>14824750</v>
      </c>
      <c r="M325">
        <v>12365000</v>
      </c>
      <c r="N325">
        <v>2325000</v>
      </c>
      <c r="O325">
        <v>2325000</v>
      </c>
      <c r="P325">
        <v>2325000</v>
      </c>
      <c r="Q325">
        <f t="shared" si="42"/>
        <v>4835000</v>
      </c>
      <c r="R325">
        <v>2325000</v>
      </c>
      <c r="S325">
        <v>13585000</v>
      </c>
      <c r="T325">
        <v>13585000</v>
      </c>
      <c r="U325">
        <v>13585000</v>
      </c>
      <c r="V325">
        <f t="shared" si="43"/>
        <v>10770000</v>
      </c>
      <c r="W325">
        <v>13585000</v>
      </c>
      <c r="X325">
        <v>24843000</v>
      </c>
      <c r="Y325">
        <v>24843000</v>
      </c>
      <c r="Z325">
        <v>24843000</v>
      </c>
      <c r="AA325">
        <f t="shared" si="44"/>
        <v>22028500</v>
      </c>
      <c r="AB325">
        <v>24843000</v>
      </c>
      <c r="AC325">
        <v>31020000</v>
      </c>
      <c r="AD325">
        <v>31020000</v>
      </c>
      <c r="AE325">
        <v>31020000</v>
      </c>
      <c r="AF325">
        <f t="shared" si="45"/>
        <v>29475750</v>
      </c>
      <c r="AG325">
        <v>31020000</v>
      </c>
      <c r="AH325">
        <v>5474000</v>
      </c>
      <c r="AI325">
        <v>5474000</v>
      </c>
      <c r="AJ325">
        <v>5474000</v>
      </c>
      <c r="AK325">
        <f t="shared" si="46"/>
        <v>11860500</v>
      </c>
      <c r="AL325">
        <v>5474000</v>
      </c>
      <c r="AM325">
        <v>6625000</v>
      </c>
      <c r="AN325">
        <v>6625000</v>
      </c>
      <c r="AO325">
        <v>6625000</v>
      </c>
      <c r="AP325">
        <f t="shared" si="47"/>
        <v>6337250</v>
      </c>
    </row>
    <row r="326" spans="3:42" x14ac:dyDescent="0.3">
      <c r="C326">
        <v>637888260.39495897</v>
      </c>
      <c r="D326">
        <v>265609688.318147</v>
      </c>
      <c r="E326">
        <v>265609688.318147</v>
      </c>
      <c r="F326">
        <v>265609688.318147</v>
      </c>
      <c r="G326">
        <f t="shared" si="40"/>
        <v>358679331.33734995</v>
      </c>
      <c r="H326">
        <v>265609688.318147</v>
      </c>
      <c r="I326">
        <v>695431636.08167505</v>
      </c>
      <c r="J326">
        <v>695431636.08167505</v>
      </c>
      <c r="K326">
        <v>695431636.08167505</v>
      </c>
      <c r="L326">
        <f t="shared" si="41"/>
        <v>587976149.14079309</v>
      </c>
      <c r="M326">
        <v>695431636.08167505</v>
      </c>
      <c r="N326">
        <v>747968240.59775102</v>
      </c>
      <c r="O326">
        <v>747968240.59775102</v>
      </c>
      <c r="P326">
        <v>747968240.59775102</v>
      </c>
      <c r="Q326">
        <f t="shared" si="42"/>
        <v>734834089.46873212</v>
      </c>
      <c r="R326">
        <v>747968240.59775102</v>
      </c>
      <c r="S326">
        <v>466669773.65583903</v>
      </c>
      <c r="T326">
        <v>466669773.65583903</v>
      </c>
      <c r="U326">
        <v>466669773.65583903</v>
      </c>
      <c r="V326">
        <f t="shared" si="43"/>
        <v>536994390.39131701</v>
      </c>
      <c r="W326">
        <v>466669773.65583903</v>
      </c>
      <c r="X326">
        <v>335256358.170147</v>
      </c>
      <c r="Y326">
        <v>335256358.170147</v>
      </c>
      <c r="Z326">
        <v>335256358.170147</v>
      </c>
      <c r="AA326">
        <f t="shared" si="44"/>
        <v>368109712.04157001</v>
      </c>
      <c r="AB326">
        <v>335256358.170147</v>
      </c>
      <c r="AC326">
        <v>335256358.170147</v>
      </c>
      <c r="AD326">
        <v>335256358.170147</v>
      </c>
      <c r="AE326">
        <v>567871392.85773396</v>
      </c>
      <c r="AF326">
        <f t="shared" si="45"/>
        <v>393410116.84204376</v>
      </c>
      <c r="AG326">
        <v>567871392.85773396</v>
      </c>
      <c r="AH326">
        <v>56996916.560251698</v>
      </c>
      <c r="AI326">
        <v>56996916.560251698</v>
      </c>
      <c r="AJ326">
        <v>56996916.560251698</v>
      </c>
      <c r="AK326">
        <f t="shared" si="46"/>
        <v>184715535.63462228</v>
      </c>
      <c r="AL326">
        <v>56996916.560251698</v>
      </c>
      <c r="AM326">
        <v>29770677.3565997</v>
      </c>
      <c r="AN326">
        <v>29770677.3565997</v>
      </c>
      <c r="AO326">
        <v>29770677.3565997</v>
      </c>
      <c r="AP326">
        <f t="shared" si="47"/>
        <v>36577237.157512702</v>
      </c>
    </row>
    <row r="327" spans="3:42" x14ac:dyDescent="0.3">
      <c r="C327">
        <v>2244477.7611194402</v>
      </c>
      <c r="D327">
        <v>2244477.7611194402</v>
      </c>
      <c r="E327">
        <v>387875.79113924102</v>
      </c>
      <c r="F327">
        <v>387875.79113924102</v>
      </c>
      <c r="G327">
        <f t="shared" si="40"/>
        <v>1316176.7761293408</v>
      </c>
      <c r="H327">
        <v>387875.79113924102</v>
      </c>
      <c r="I327">
        <v>387875.79113924102</v>
      </c>
      <c r="J327">
        <v>387875.79113924102</v>
      </c>
      <c r="K327">
        <v>387875.79113924102</v>
      </c>
      <c r="L327">
        <f t="shared" si="41"/>
        <v>387875.79113924102</v>
      </c>
      <c r="M327">
        <v>387875.79113924102</v>
      </c>
      <c r="N327">
        <v>387875.79113924102</v>
      </c>
      <c r="O327">
        <v>505435.75920934399</v>
      </c>
      <c r="P327">
        <v>505435.75920934399</v>
      </c>
      <c r="Q327">
        <f t="shared" si="42"/>
        <v>446655.7751742925</v>
      </c>
      <c r="R327">
        <v>505435.75920934399</v>
      </c>
      <c r="S327">
        <v>505435.75920934399</v>
      </c>
      <c r="T327">
        <v>762669.54983290797</v>
      </c>
      <c r="U327">
        <v>762669.54983290797</v>
      </c>
      <c r="V327">
        <f t="shared" si="43"/>
        <v>634052.65452112595</v>
      </c>
      <c r="W327">
        <v>762669.54983290797</v>
      </c>
      <c r="X327">
        <v>762669.54983290797</v>
      </c>
      <c r="Y327">
        <v>1177394.9889462099</v>
      </c>
      <c r="Z327">
        <v>1177394.9889462099</v>
      </c>
      <c r="AA327">
        <f t="shared" si="44"/>
        <v>970032.26938955882</v>
      </c>
      <c r="AB327">
        <v>1177394.9889462099</v>
      </c>
      <c r="AC327">
        <v>1177394.9889462099</v>
      </c>
      <c r="AD327">
        <v>1177394.9889462099</v>
      </c>
      <c r="AE327">
        <v>2561136.5719523402</v>
      </c>
      <c r="AF327">
        <f t="shared" si="45"/>
        <v>1523330.3846977425</v>
      </c>
      <c r="AG327">
        <v>2561136.5719523402</v>
      </c>
      <c r="AH327">
        <v>2561136.5719523402</v>
      </c>
      <c r="AI327">
        <v>2561136.5719523402</v>
      </c>
      <c r="AJ327">
        <v>2561136.5719523402</v>
      </c>
      <c r="AK327">
        <f t="shared" si="46"/>
        <v>2561136.5719523402</v>
      </c>
      <c r="AL327">
        <v>161236.19770300199</v>
      </c>
      <c r="AM327">
        <v>161236.19770300199</v>
      </c>
      <c r="AN327">
        <v>161236.19770300199</v>
      </c>
      <c r="AO327">
        <v>3142747.16981132</v>
      </c>
      <c r="AP327">
        <f t="shared" si="47"/>
        <v>906613.94073008152</v>
      </c>
    </row>
    <row r="328" spans="3:42" x14ac:dyDescent="0.3">
      <c r="C328">
        <v>3211029.2508570999</v>
      </c>
      <c r="D328">
        <v>1632630.2400022401</v>
      </c>
      <c r="E328">
        <v>1632630.2400022401</v>
      </c>
      <c r="F328">
        <v>1632630.2400022401</v>
      </c>
      <c r="G328">
        <f t="shared" si="40"/>
        <v>2027229.992715955</v>
      </c>
      <c r="H328">
        <v>1632630.2400022401</v>
      </c>
      <c r="I328">
        <v>3561816.41184218</v>
      </c>
      <c r="J328">
        <v>3561816.41184218</v>
      </c>
      <c r="K328">
        <v>3561816.41184218</v>
      </c>
      <c r="L328">
        <f t="shared" si="41"/>
        <v>3079519.8688821951</v>
      </c>
      <c r="M328">
        <v>3561816.41184218</v>
      </c>
      <c r="N328">
        <v>4263259.9826098597</v>
      </c>
      <c r="O328">
        <v>4263259.9826098597</v>
      </c>
      <c r="P328">
        <v>4263259.9826098597</v>
      </c>
      <c r="Q328">
        <f t="shared" si="42"/>
        <v>4087899.0899179401</v>
      </c>
      <c r="R328">
        <v>4263259.9826098597</v>
      </c>
      <c r="S328">
        <v>4137216.8284789599</v>
      </c>
      <c r="T328">
        <v>4137216.8284789599</v>
      </c>
      <c r="U328">
        <v>4137216.8284789599</v>
      </c>
      <c r="V328">
        <f t="shared" si="43"/>
        <v>4168727.6170116849</v>
      </c>
      <c r="W328">
        <v>4137216.8284789599</v>
      </c>
      <c r="X328">
        <v>4137216.8284789599</v>
      </c>
      <c r="Y328">
        <v>4137216.8284789599</v>
      </c>
      <c r="Z328">
        <v>4324994.7223981395</v>
      </c>
      <c r="AA328">
        <f t="shared" si="44"/>
        <v>4184161.3019587547</v>
      </c>
      <c r="AB328">
        <v>4324994.7223981395</v>
      </c>
      <c r="AC328">
        <v>3676773.7856337801</v>
      </c>
      <c r="AD328">
        <v>3676773.7856337801</v>
      </c>
      <c r="AE328">
        <v>3676773.7856337801</v>
      </c>
      <c r="AF328">
        <f t="shared" si="45"/>
        <v>3838829.0198248699</v>
      </c>
      <c r="AG328">
        <v>3676773.7856337801</v>
      </c>
      <c r="AH328">
        <v>2476259.6020081099</v>
      </c>
      <c r="AI328">
        <v>2476259.6020081099</v>
      </c>
      <c r="AJ328">
        <v>2476259.6020081099</v>
      </c>
      <c r="AK328">
        <f t="shared" si="46"/>
        <v>2776388.1479145274</v>
      </c>
      <c r="AL328">
        <v>2476259.6020081099</v>
      </c>
      <c r="AM328">
        <v>115116.039139453</v>
      </c>
      <c r="AN328">
        <v>115116.039139453</v>
      </c>
      <c r="AO328">
        <v>115116.039139453</v>
      </c>
      <c r="AP328">
        <f t="shared" si="47"/>
        <v>705401.92985661712</v>
      </c>
    </row>
    <row r="329" spans="3:42" x14ac:dyDescent="0.3">
      <c r="C329">
        <v>1277448391.56758</v>
      </c>
      <c r="D329">
        <v>1320753134.56619</v>
      </c>
      <c r="E329">
        <v>1320753134.56619</v>
      </c>
      <c r="F329">
        <v>1320753134.56619</v>
      </c>
      <c r="G329">
        <f t="shared" si="40"/>
        <v>1309926948.8165374</v>
      </c>
      <c r="H329">
        <v>1320753134.56619</v>
      </c>
      <c r="I329">
        <v>1166252934.7763801</v>
      </c>
      <c r="J329">
        <v>1166252934.7763801</v>
      </c>
      <c r="K329">
        <v>1166252934.7763801</v>
      </c>
      <c r="L329">
        <f t="shared" si="41"/>
        <v>1204877984.7238326</v>
      </c>
      <c r="M329">
        <v>1166252934.7763801</v>
      </c>
      <c r="N329">
        <v>1175596281.18521</v>
      </c>
      <c r="O329">
        <v>1175596281.18521</v>
      </c>
      <c r="P329">
        <v>1175596281.18521</v>
      </c>
      <c r="Q329">
        <f t="shared" si="42"/>
        <v>1173260444.5830026</v>
      </c>
      <c r="R329">
        <v>1175596281.18521</v>
      </c>
      <c r="S329">
        <v>884313268.60841405</v>
      </c>
      <c r="T329">
        <v>884313268.60841405</v>
      </c>
      <c r="U329">
        <v>884313268.60841405</v>
      </c>
      <c r="V329">
        <f t="shared" si="43"/>
        <v>957134021.75261307</v>
      </c>
      <c r="W329">
        <v>884313268.60841405</v>
      </c>
      <c r="X329">
        <v>1663749472.23981</v>
      </c>
      <c r="Y329">
        <v>1663749472.23981</v>
      </c>
      <c r="Z329">
        <v>1663749472.23981</v>
      </c>
      <c r="AA329">
        <f t="shared" si="44"/>
        <v>1468890421.3319612</v>
      </c>
      <c r="AB329">
        <v>1663749472.23981</v>
      </c>
      <c r="AC329">
        <v>1966612145.0367</v>
      </c>
      <c r="AD329">
        <v>1966612145.0367</v>
      </c>
      <c r="AE329">
        <v>1966612145.0367</v>
      </c>
      <c r="AF329">
        <f t="shared" si="45"/>
        <v>1890896476.8374777</v>
      </c>
      <c r="AG329">
        <v>1966612145.0367</v>
      </c>
      <c r="AH329">
        <v>1436923728.3009701</v>
      </c>
      <c r="AI329">
        <v>1436923728.3009701</v>
      </c>
      <c r="AJ329">
        <v>1436923728.3009701</v>
      </c>
      <c r="AK329">
        <f t="shared" si="46"/>
        <v>1569345832.4849026</v>
      </c>
      <c r="AL329">
        <v>1436923728.3009701</v>
      </c>
      <c r="AM329">
        <v>1871047230.15606</v>
      </c>
      <c r="AN329">
        <v>1871047230.15606</v>
      </c>
      <c r="AO329">
        <v>1871047230.15606</v>
      </c>
      <c r="AP329">
        <f t="shared" si="47"/>
        <v>1762516354.6922877</v>
      </c>
    </row>
    <row r="330" spans="3:42" x14ac:dyDescent="0.3">
      <c r="C330">
        <v>240000</v>
      </c>
      <c r="D330">
        <v>240000</v>
      </c>
      <c r="E330">
        <v>240000</v>
      </c>
      <c r="F330">
        <v>240000</v>
      </c>
      <c r="G330">
        <f t="shared" si="40"/>
        <v>240000</v>
      </c>
      <c r="H330">
        <v>5311000</v>
      </c>
      <c r="I330">
        <v>5311000</v>
      </c>
      <c r="J330">
        <v>5311000</v>
      </c>
      <c r="K330">
        <v>5311000</v>
      </c>
      <c r="L330">
        <f t="shared" si="41"/>
        <v>5311000</v>
      </c>
      <c r="M330">
        <v>278000</v>
      </c>
      <c r="N330">
        <v>278000</v>
      </c>
      <c r="O330">
        <v>278000</v>
      </c>
      <c r="P330">
        <v>278000</v>
      </c>
      <c r="Q330">
        <f t="shared" si="42"/>
        <v>278000</v>
      </c>
      <c r="R330">
        <v>298000</v>
      </c>
      <c r="S330">
        <v>298000</v>
      </c>
      <c r="T330">
        <v>298000</v>
      </c>
      <c r="U330">
        <v>298000</v>
      </c>
      <c r="V330">
        <f t="shared" si="43"/>
        <v>298000</v>
      </c>
      <c r="W330">
        <v>312000</v>
      </c>
      <c r="X330">
        <v>312000</v>
      </c>
      <c r="Y330">
        <v>312000</v>
      </c>
      <c r="Z330">
        <v>312000</v>
      </c>
      <c r="AA330">
        <f t="shared" si="44"/>
        <v>312000</v>
      </c>
      <c r="AB330">
        <v>51041000</v>
      </c>
      <c r="AC330">
        <v>51041000</v>
      </c>
      <c r="AD330">
        <v>51041000</v>
      </c>
      <c r="AE330">
        <v>51041000</v>
      </c>
      <c r="AF330">
        <f t="shared" si="45"/>
        <v>51041000</v>
      </c>
      <c r="AG330">
        <v>1586000</v>
      </c>
      <c r="AH330">
        <v>1586000</v>
      </c>
      <c r="AI330">
        <v>1586000</v>
      </c>
      <c r="AJ330">
        <v>1586000</v>
      </c>
      <c r="AK330">
        <f t="shared" si="46"/>
        <v>1586000</v>
      </c>
      <c r="AL330">
        <v>1023000</v>
      </c>
      <c r="AM330">
        <v>1023000</v>
      </c>
      <c r="AN330">
        <v>1023000</v>
      </c>
      <c r="AO330">
        <v>1023000</v>
      </c>
      <c r="AP330">
        <f t="shared" si="47"/>
        <v>1023000</v>
      </c>
    </row>
    <row r="331" spans="3:42" x14ac:dyDescent="0.3">
      <c r="C331">
        <v>42410580.102194197</v>
      </c>
      <c r="D331">
        <v>95103197.086199895</v>
      </c>
      <c r="E331">
        <v>95103197.086199895</v>
      </c>
      <c r="F331">
        <v>95103197.086199895</v>
      </c>
      <c r="G331">
        <f t="shared" si="40"/>
        <v>81930042.840198472</v>
      </c>
      <c r="H331">
        <v>95103197.086199895</v>
      </c>
      <c r="I331">
        <v>186133105.071688</v>
      </c>
      <c r="J331">
        <v>186133105.071688</v>
      </c>
      <c r="K331">
        <v>186133105.071688</v>
      </c>
      <c r="L331">
        <f t="shared" si="41"/>
        <v>163375628.07531595</v>
      </c>
      <c r="M331">
        <v>186133105.071688</v>
      </c>
      <c r="N331">
        <v>197486470.23451599</v>
      </c>
      <c r="O331">
        <v>197486470.23451599</v>
      </c>
      <c r="P331">
        <v>197486470.23451599</v>
      </c>
      <c r="Q331">
        <f t="shared" si="42"/>
        <v>194648128.943809</v>
      </c>
      <c r="R331">
        <v>197486470.23451599</v>
      </c>
      <c r="S331">
        <v>172134315.73861599</v>
      </c>
      <c r="T331">
        <v>172134315.73861599</v>
      </c>
      <c r="U331">
        <v>172134315.73861599</v>
      </c>
      <c r="V331">
        <f t="shared" si="43"/>
        <v>178472354.362591</v>
      </c>
      <c r="W331">
        <v>172134315.73861599</v>
      </c>
      <c r="X331">
        <v>234048200.445907</v>
      </c>
      <c r="Y331">
        <v>234048200.445907</v>
      </c>
      <c r="Z331">
        <v>234048200.445907</v>
      </c>
      <c r="AA331">
        <f t="shared" si="44"/>
        <v>218569729.26908424</v>
      </c>
      <c r="AB331">
        <v>234048200.445907</v>
      </c>
      <c r="AC331">
        <v>264977226.47543401</v>
      </c>
      <c r="AD331">
        <v>264977226.47543401</v>
      </c>
      <c r="AE331">
        <v>264977226.47543401</v>
      </c>
      <c r="AF331">
        <f t="shared" si="45"/>
        <v>257244969.96805227</v>
      </c>
      <c r="AG331">
        <v>264977226.47543401</v>
      </c>
      <c r="AH331">
        <v>273135198.135198</v>
      </c>
      <c r="AI331">
        <v>273135198.135198</v>
      </c>
      <c r="AJ331">
        <v>273135198.135198</v>
      </c>
      <c r="AK331">
        <f t="shared" si="46"/>
        <v>271095705.22025698</v>
      </c>
      <c r="AL331">
        <v>273135198.135198</v>
      </c>
      <c r="AM331">
        <v>265911513.85927501</v>
      </c>
      <c r="AN331">
        <v>265911513.85927501</v>
      </c>
      <c r="AO331">
        <v>265911513.85927501</v>
      </c>
      <c r="AP331">
        <f t="shared" si="47"/>
        <v>267717434.92825574</v>
      </c>
    </row>
    <row r="332" spans="3:42" x14ac:dyDescent="0.3">
      <c r="C332">
        <v>6356747.8208596297</v>
      </c>
      <c r="D332">
        <v>6716046.1351679498</v>
      </c>
      <c r="E332">
        <v>6716046.1351679498</v>
      </c>
      <c r="F332">
        <v>6716046.1351679498</v>
      </c>
      <c r="G332">
        <f t="shared" si="40"/>
        <v>6626221.5565908691</v>
      </c>
      <c r="H332">
        <v>6716046.1351679498</v>
      </c>
      <c r="I332">
        <v>7575711.5343462396</v>
      </c>
      <c r="J332">
        <v>7575711.5343462396</v>
      </c>
      <c r="K332">
        <v>7575711.5343462396</v>
      </c>
      <c r="L332">
        <f t="shared" si="41"/>
        <v>7360795.1845516674</v>
      </c>
      <c r="M332">
        <v>7575711.5343462396</v>
      </c>
      <c r="N332">
        <v>4815478.0517137703</v>
      </c>
      <c r="O332">
        <v>4815478.0517137703</v>
      </c>
      <c r="P332">
        <v>4815478.0517137703</v>
      </c>
      <c r="Q332">
        <f t="shared" si="42"/>
        <v>5505536.4223718885</v>
      </c>
      <c r="R332">
        <v>4815478.0517137703</v>
      </c>
      <c r="S332">
        <v>4290361.1547288299</v>
      </c>
      <c r="T332">
        <v>4290361.1547288299</v>
      </c>
      <c r="U332">
        <v>4290361.1547288299</v>
      </c>
      <c r="V332">
        <f t="shared" si="43"/>
        <v>4421640.3789750654</v>
      </c>
      <c r="W332">
        <v>4290361.1547288299</v>
      </c>
      <c r="X332">
        <v>4788342.7115404997</v>
      </c>
      <c r="Y332">
        <v>4788342.7115404997</v>
      </c>
      <c r="Z332">
        <v>4788342.7115404997</v>
      </c>
      <c r="AA332">
        <f t="shared" si="44"/>
        <v>4663847.3223375827</v>
      </c>
      <c r="AB332">
        <v>4788342.7115404997</v>
      </c>
      <c r="AC332">
        <v>34884572.148464002</v>
      </c>
      <c r="AD332">
        <v>34884572.148464002</v>
      </c>
      <c r="AE332">
        <v>34884572.148464002</v>
      </c>
      <c r="AF332">
        <f t="shared" si="45"/>
        <v>27360514.789233126</v>
      </c>
      <c r="AG332">
        <v>34884572.148464002</v>
      </c>
      <c r="AH332">
        <v>29827097.902097899</v>
      </c>
      <c r="AI332">
        <v>29827097.902097899</v>
      </c>
      <c r="AJ332">
        <v>29827097.902097899</v>
      </c>
      <c r="AK332">
        <f t="shared" si="46"/>
        <v>31091466.463689424</v>
      </c>
      <c r="AL332">
        <v>29827097.902097899</v>
      </c>
      <c r="AM332">
        <v>40191693.319118701</v>
      </c>
      <c r="AN332">
        <v>40191693.319118701</v>
      </c>
      <c r="AO332">
        <v>40191693.319118701</v>
      </c>
      <c r="AP332">
        <f t="shared" si="47"/>
        <v>37600544.464863501</v>
      </c>
    </row>
    <row r="333" spans="3:42" x14ac:dyDescent="0.3">
      <c r="C333">
        <v>22167708.0275646</v>
      </c>
      <c r="D333">
        <v>22167708.0275646</v>
      </c>
      <c r="E333">
        <v>22167708.0275646</v>
      </c>
      <c r="F333">
        <v>11683273.2062074</v>
      </c>
      <c r="G333">
        <f t="shared" si="40"/>
        <v>19546599.322225299</v>
      </c>
      <c r="H333">
        <v>11683273.2062074</v>
      </c>
      <c r="I333">
        <v>11683273.2062074</v>
      </c>
      <c r="J333">
        <v>11683273.2062074</v>
      </c>
      <c r="K333">
        <v>8767306.5346799493</v>
      </c>
      <c r="L333">
        <f t="shared" si="41"/>
        <v>10954281.538325537</v>
      </c>
      <c r="M333">
        <v>8767306.5346799493</v>
      </c>
      <c r="N333">
        <v>8767306.5346799493</v>
      </c>
      <c r="O333">
        <v>8767306.5346799493</v>
      </c>
      <c r="P333">
        <v>5579288.0258899704</v>
      </c>
      <c r="Q333">
        <f t="shared" si="42"/>
        <v>7970301.9074824546</v>
      </c>
      <c r="R333">
        <v>5579288.0258899704</v>
      </c>
      <c r="S333">
        <v>5579288.0258899704</v>
      </c>
      <c r="T333">
        <v>5579288.0258899704</v>
      </c>
      <c r="U333">
        <v>3966117.7960734698</v>
      </c>
      <c r="V333">
        <f t="shared" si="43"/>
        <v>5175995.4684358453</v>
      </c>
      <c r="W333">
        <v>3966117.7960734698</v>
      </c>
      <c r="X333">
        <v>3966117.7960734698</v>
      </c>
      <c r="Y333">
        <v>3966117.7960734698</v>
      </c>
      <c r="Z333">
        <v>2281661.4894026401</v>
      </c>
      <c r="AA333">
        <f t="shared" si="44"/>
        <v>3545003.7194057624</v>
      </c>
      <c r="AB333">
        <v>2281661.4894026401</v>
      </c>
      <c r="AC333">
        <v>2281661.4894026401</v>
      </c>
      <c r="AD333">
        <v>2281661.4894026401</v>
      </c>
      <c r="AE333">
        <v>1682695.2156293499</v>
      </c>
      <c r="AF333">
        <f t="shared" si="45"/>
        <v>2131919.9209593176</v>
      </c>
      <c r="AG333">
        <v>1682695.2156293499</v>
      </c>
      <c r="AH333">
        <v>1682695.2156293499</v>
      </c>
      <c r="AI333">
        <v>1682695.2156293499</v>
      </c>
      <c r="AJ333">
        <v>2395716.8145437199</v>
      </c>
      <c r="AK333">
        <f t="shared" si="46"/>
        <v>1860950.6153579424</v>
      </c>
      <c r="AL333">
        <v>2395716.8145437199</v>
      </c>
      <c r="AM333">
        <v>2395716.8145437199</v>
      </c>
      <c r="AN333">
        <v>2395716.8145437199</v>
      </c>
      <c r="AO333">
        <v>5064129.5206055501</v>
      </c>
      <c r="AP333">
        <f t="shared" si="47"/>
        <v>3062819.9910591776</v>
      </c>
    </row>
    <row r="334" spans="3:42" x14ac:dyDescent="0.3">
      <c r="C334">
        <v>171922094.974105</v>
      </c>
      <c r="D334">
        <v>49904250.709383398</v>
      </c>
      <c r="E334">
        <v>49904250.709383398</v>
      </c>
      <c r="F334">
        <v>49904250.709383398</v>
      </c>
      <c r="G334">
        <f t="shared" si="40"/>
        <v>80408711.775563806</v>
      </c>
      <c r="H334">
        <v>49904250.709383398</v>
      </c>
      <c r="I334">
        <v>47537651.033613898</v>
      </c>
      <c r="J334">
        <v>47537651.033613898</v>
      </c>
      <c r="K334">
        <v>47537651.033613898</v>
      </c>
      <c r="L334">
        <f t="shared" si="41"/>
        <v>48129300.952556267</v>
      </c>
      <c r="M334">
        <v>47537651.033613898</v>
      </c>
      <c r="N334">
        <v>22758343.923483402</v>
      </c>
      <c r="O334">
        <v>22758343.923483402</v>
      </c>
      <c r="P334">
        <v>22758343.923483402</v>
      </c>
      <c r="Q334">
        <f t="shared" si="42"/>
        <v>28953170.701016024</v>
      </c>
      <c r="R334">
        <v>22758343.923483402</v>
      </c>
      <c r="S334">
        <v>48781877.022653699</v>
      </c>
      <c r="T334">
        <v>48781877.022653699</v>
      </c>
      <c r="U334">
        <v>48781877.022653699</v>
      </c>
      <c r="V334">
        <f t="shared" si="43"/>
        <v>42275993.747861125</v>
      </c>
      <c r="W334">
        <v>48781877.022653699</v>
      </c>
      <c r="X334">
        <v>59491766.941101998</v>
      </c>
      <c r="Y334">
        <v>59491766.941101998</v>
      </c>
      <c r="Z334">
        <v>59491766.941101998</v>
      </c>
      <c r="AA334">
        <f t="shared" si="44"/>
        <v>56814294.461489923</v>
      </c>
      <c r="AB334">
        <v>59491766.941101998</v>
      </c>
      <c r="AC334">
        <v>117669131.59413899</v>
      </c>
      <c r="AD334">
        <v>117669131.59413899</v>
      </c>
      <c r="AE334">
        <v>117669131.59413899</v>
      </c>
      <c r="AF334">
        <f t="shared" si="45"/>
        <v>103124790.43087974</v>
      </c>
      <c r="AG334">
        <v>117669131.59413899</v>
      </c>
      <c r="AH334">
        <v>93379302.002056494</v>
      </c>
      <c r="AI334">
        <v>93379302.002056494</v>
      </c>
      <c r="AJ334">
        <v>93379302.002056494</v>
      </c>
      <c r="AK334">
        <f t="shared" si="46"/>
        <v>99451759.400077119</v>
      </c>
      <c r="AL334">
        <v>93379302.002056494</v>
      </c>
      <c r="AM334">
        <v>78851228.809417799</v>
      </c>
      <c r="AN334">
        <v>78851228.809417799</v>
      </c>
      <c r="AO334">
        <v>78851228.809417799</v>
      </c>
      <c r="AP334">
        <f t="shared" si="47"/>
        <v>82483247.107577473</v>
      </c>
    </row>
    <row r="335" spans="3:42" x14ac:dyDescent="0.3">
      <c r="C335">
        <v>60384730.988878898</v>
      </c>
      <c r="D335">
        <v>77903682.719546795</v>
      </c>
      <c r="E335">
        <v>77903682.719546795</v>
      </c>
      <c r="F335">
        <v>77903682.719546795</v>
      </c>
      <c r="G335">
        <f t="shared" si="40"/>
        <v>73523944.786879823</v>
      </c>
      <c r="H335">
        <v>77903682.719546795</v>
      </c>
      <c r="I335">
        <v>68039803.124331295</v>
      </c>
      <c r="J335">
        <v>68039803.124331295</v>
      </c>
      <c r="K335">
        <v>68039803.124331295</v>
      </c>
      <c r="L335">
        <f t="shared" si="41"/>
        <v>70505773.02313517</v>
      </c>
      <c r="M335">
        <v>68039803.124331295</v>
      </c>
      <c r="N335">
        <v>63956704.750450999</v>
      </c>
      <c r="O335">
        <v>63956704.750450999</v>
      </c>
      <c r="P335">
        <v>63956704.750450999</v>
      </c>
      <c r="Q335">
        <f t="shared" si="42"/>
        <v>64977479.343921073</v>
      </c>
      <c r="R335">
        <v>63956704.750450999</v>
      </c>
      <c r="S335">
        <v>59367073.318033598</v>
      </c>
      <c r="T335">
        <v>59367073.318033598</v>
      </c>
      <c r="U335">
        <v>59367073.318033598</v>
      </c>
      <c r="V335">
        <f t="shared" si="43"/>
        <v>60514481.176137954</v>
      </c>
      <c r="W335">
        <v>59367073.318033598</v>
      </c>
      <c r="X335">
        <v>46947658.987153597</v>
      </c>
      <c r="Y335">
        <v>46947658.987153597</v>
      </c>
      <c r="Z335">
        <v>46947658.987153597</v>
      </c>
      <c r="AA335">
        <f t="shared" si="44"/>
        <v>50052512.569873594</v>
      </c>
      <c r="AB335">
        <v>46947658.987153597</v>
      </c>
      <c r="AC335">
        <v>30816939.625932701</v>
      </c>
      <c r="AD335">
        <v>30816939.625932701</v>
      </c>
      <c r="AE335">
        <v>30816939.625932701</v>
      </c>
      <c r="AF335">
        <f t="shared" si="45"/>
        <v>34849619.466237925</v>
      </c>
      <c r="AG335">
        <v>30816939.625932701</v>
      </c>
      <c r="AH335">
        <v>23526473.5264735</v>
      </c>
      <c r="AI335">
        <v>23526473.5264735</v>
      </c>
      <c r="AJ335">
        <v>23526473.5264735</v>
      </c>
      <c r="AK335">
        <f t="shared" si="46"/>
        <v>25349090.0513383</v>
      </c>
      <c r="AL335">
        <v>23526473.5264735</v>
      </c>
      <c r="AM335">
        <v>22423596.304193299</v>
      </c>
      <c r="AN335">
        <v>22423596.304193299</v>
      </c>
      <c r="AO335">
        <v>22423596.304193299</v>
      </c>
      <c r="AP335">
        <f t="shared" si="47"/>
        <v>22699315.60976335</v>
      </c>
    </row>
    <row r="336" spans="3:42" x14ac:dyDescent="0.3">
      <c r="C336">
        <v>103253000</v>
      </c>
      <c r="D336">
        <v>103253000</v>
      </c>
      <c r="E336">
        <v>329067000</v>
      </c>
      <c r="F336">
        <v>329067000</v>
      </c>
      <c r="G336">
        <f t="shared" si="40"/>
        <v>216160000</v>
      </c>
      <c r="H336">
        <v>329067000</v>
      </c>
      <c r="I336">
        <v>329067000</v>
      </c>
      <c r="J336">
        <v>323689000</v>
      </c>
      <c r="K336">
        <v>323689000</v>
      </c>
      <c r="L336">
        <f t="shared" si="41"/>
        <v>326378000</v>
      </c>
      <c r="M336">
        <v>621973000</v>
      </c>
      <c r="N336">
        <v>621973000</v>
      </c>
      <c r="O336">
        <v>621973000</v>
      </c>
      <c r="P336">
        <v>621973000</v>
      </c>
      <c r="Q336">
        <f t="shared" si="42"/>
        <v>621973000</v>
      </c>
      <c r="R336">
        <v>687376000</v>
      </c>
      <c r="S336">
        <v>687376000</v>
      </c>
      <c r="T336">
        <v>687376000</v>
      </c>
      <c r="U336">
        <v>687376000</v>
      </c>
      <c r="V336">
        <f t="shared" si="43"/>
        <v>687376000</v>
      </c>
      <c r="W336">
        <v>574757000</v>
      </c>
      <c r="X336">
        <v>574757000</v>
      </c>
      <c r="Y336">
        <v>574757000</v>
      </c>
      <c r="Z336">
        <v>574757000</v>
      </c>
      <c r="AA336">
        <f t="shared" si="44"/>
        <v>574757000</v>
      </c>
      <c r="AB336">
        <v>574757000</v>
      </c>
      <c r="AC336">
        <v>706767000</v>
      </c>
      <c r="AD336">
        <v>706767000</v>
      </c>
      <c r="AE336">
        <v>706767000</v>
      </c>
      <c r="AF336">
        <f t="shared" si="45"/>
        <v>673764500</v>
      </c>
      <c r="AG336">
        <v>706767000</v>
      </c>
      <c r="AH336">
        <v>334582000</v>
      </c>
      <c r="AI336">
        <v>334582000</v>
      </c>
      <c r="AJ336">
        <v>334582000</v>
      </c>
      <c r="AK336">
        <f t="shared" si="46"/>
        <v>427628250</v>
      </c>
      <c r="AL336">
        <v>354496000</v>
      </c>
      <c r="AM336">
        <v>354496000</v>
      </c>
      <c r="AN336">
        <v>354496000</v>
      </c>
      <c r="AO336">
        <v>354496000</v>
      </c>
      <c r="AP336">
        <f t="shared" si="47"/>
        <v>354496000</v>
      </c>
    </row>
    <row r="337" spans="3:42" x14ac:dyDescent="0.3">
      <c r="C337">
        <v>222302374.511572</v>
      </c>
      <c r="D337">
        <v>204785511.93848601</v>
      </c>
      <c r="E337">
        <v>204785511.93848601</v>
      </c>
      <c r="F337">
        <v>204785511.93848601</v>
      </c>
      <c r="G337">
        <f t="shared" si="40"/>
        <v>209164727.58175749</v>
      </c>
      <c r="H337">
        <v>204785511.93848601</v>
      </c>
      <c r="I337">
        <v>282719880.16263598</v>
      </c>
      <c r="J337">
        <v>282719880.16263598</v>
      </c>
      <c r="K337">
        <v>282719880.16263598</v>
      </c>
      <c r="L337">
        <f t="shared" si="41"/>
        <v>263236288.1065985</v>
      </c>
      <c r="M337">
        <v>282719880.16263598</v>
      </c>
      <c r="N337">
        <v>202766085.387853</v>
      </c>
      <c r="O337">
        <v>202766085.387853</v>
      </c>
      <c r="P337">
        <v>202766085.387853</v>
      </c>
      <c r="Q337">
        <f t="shared" si="42"/>
        <v>222754534.08154875</v>
      </c>
      <c r="R337">
        <v>202766085.387853</v>
      </c>
      <c r="S337">
        <v>101908443.048677</v>
      </c>
      <c r="T337">
        <v>101908443.048677</v>
      </c>
      <c r="U337">
        <v>101908443.048677</v>
      </c>
      <c r="V337">
        <f t="shared" si="43"/>
        <v>127122853.63347098</v>
      </c>
      <c r="W337">
        <v>101908443.048677</v>
      </c>
      <c r="X337">
        <v>89117740.736808598</v>
      </c>
      <c r="Y337">
        <v>89117740.736808598</v>
      </c>
      <c r="Z337">
        <v>89117740.736808598</v>
      </c>
      <c r="AA337">
        <f t="shared" si="44"/>
        <v>92315416.31477569</v>
      </c>
      <c r="AB337">
        <v>89117740.736808598</v>
      </c>
      <c r="AC337">
        <v>90919662.758019194</v>
      </c>
      <c r="AD337">
        <v>90919662.758019194</v>
      </c>
      <c r="AE337">
        <v>90919662.758019194</v>
      </c>
      <c r="AF337">
        <f t="shared" si="45"/>
        <v>90469182.252716556</v>
      </c>
      <c r="AG337">
        <v>90919662.758019194</v>
      </c>
      <c r="AH337">
        <v>111871461.871462</v>
      </c>
      <c r="AI337">
        <v>111871461.871462</v>
      </c>
      <c r="AJ337">
        <v>111871461.871462</v>
      </c>
      <c r="AK337">
        <f t="shared" si="46"/>
        <v>106633512.09310129</v>
      </c>
      <c r="AL337">
        <v>111871461.871462</v>
      </c>
      <c r="AM337">
        <v>116595593.461265</v>
      </c>
      <c r="AN337">
        <v>116595593.461265</v>
      </c>
      <c r="AO337">
        <v>116595593.461265</v>
      </c>
      <c r="AP337">
        <f t="shared" si="47"/>
        <v>115414560.56381425</v>
      </c>
    </row>
    <row r="338" spans="3:42" x14ac:dyDescent="0.3">
      <c r="C338">
        <v>55470602.103140302</v>
      </c>
      <c r="D338">
        <v>55470602.103140302</v>
      </c>
      <c r="E338">
        <v>55470602.103140302</v>
      </c>
      <c r="F338">
        <v>55470602.103140302</v>
      </c>
      <c r="G338">
        <f t="shared" si="40"/>
        <v>55470602.103140302</v>
      </c>
      <c r="H338">
        <v>90217275.914817005</v>
      </c>
      <c r="I338">
        <v>90217275.914817005</v>
      </c>
      <c r="J338">
        <v>90217275.914817005</v>
      </c>
      <c r="K338">
        <v>90217275.914817005</v>
      </c>
      <c r="L338">
        <f t="shared" si="41"/>
        <v>90217275.914817005</v>
      </c>
      <c r="M338">
        <v>176394239.753416</v>
      </c>
      <c r="N338">
        <v>176394239.753416</v>
      </c>
      <c r="O338">
        <v>176394239.753416</v>
      </c>
      <c r="P338">
        <v>176394239.753416</v>
      </c>
      <c r="Q338">
        <f t="shared" si="42"/>
        <v>176394239.753416</v>
      </c>
      <c r="R338">
        <v>199502735.913706</v>
      </c>
      <c r="S338">
        <v>199502735.913706</v>
      </c>
      <c r="T338">
        <v>199502735.913706</v>
      </c>
      <c r="U338">
        <v>199502735.913706</v>
      </c>
      <c r="V338">
        <f t="shared" si="43"/>
        <v>199502735.913706</v>
      </c>
      <c r="W338">
        <v>198032334.72858101</v>
      </c>
      <c r="X338">
        <v>198032334.72858101</v>
      </c>
      <c r="Y338">
        <v>198032334.72858101</v>
      </c>
      <c r="Z338">
        <v>198032334.72858101</v>
      </c>
      <c r="AA338">
        <f t="shared" si="44"/>
        <v>198032334.72858101</v>
      </c>
      <c r="AB338">
        <v>153329859.73072201</v>
      </c>
      <c r="AC338">
        <v>153329859.73072201</v>
      </c>
      <c r="AD338">
        <v>153329859.73072201</v>
      </c>
      <c r="AE338">
        <v>153329859.73072201</v>
      </c>
      <c r="AF338">
        <f t="shared" si="45"/>
        <v>153329859.73072201</v>
      </c>
      <c r="AG338">
        <v>138730484.62006101</v>
      </c>
      <c r="AH338">
        <v>138730484.62006101</v>
      </c>
      <c r="AI338">
        <v>138730484.62006101</v>
      </c>
      <c r="AJ338">
        <v>138730484.62006101</v>
      </c>
      <c r="AK338">
        <f t="shared" si="46"/>
        <v>138730484.62006101</v>
      </c>
      <c r="AL338">
        <v>61897084.980566397</v>
      </c>
      <c r="AM338">
        <v>61897084.980566397</v>
      </c>
      <c r="AN338">
        <v>61897084.980566397</v>
      </c>
      <c r="AO338">
        <v>61897084.980566397</v>
      </c>
      <c r="AP338">
        <f t="shared" si="47"/>
        <v>61897084.980566397</v>
      </c>
    </row>
    <row r="339" spans="3:42" x14ac:dyDescent="0.3">
      <c r="C339">
        <v>8587669.2595793698</v>
      </c>
      <c r="D339">
        <v>8587669.2595793698</v>
      </c>
      <c r="E339">
        <v>8587669.2595793698</v>
      </c>
      <c r="F339">
        <v>8587669.2595793698</v>
      </c>
      <c r="G339">
        <f t="shared" si="40"/>
        <v>8587669.2595793698</v>
      </c>
      <c r="H339">
        <v>517364.397120576</v>
      </c>
      <c r="I339">
        <v>517364.397120576</v>
      </c>
      <c r="J339">
        <v>517364.397120576</v>
      </c>
      <c r="K339">
        <v>517364.397120576</v>
      </c>
      <c r="L339">
        <f t="shared" si="41"/>
        <v>517364.397120576</v>
      </c>
      <c r="M339">
        <v>14733388.870376499</v>
      </c>
      <c r="N339">
        <v>14733388.870376499</v>
      </c>
      <c r="O339">
        <v>14733388.870376499</v>
      </c>
      <c r="P339">
        <v>14733388.870376499</v>
      </c>
      <c r="Q339">
        <f t="shared" si="42"/>
        <v>14733388.870376499</v>
      </c>
      <c r="R339">
        <v>1544860.4060913699</v>
      </c>
      <c r="S339">
        <v>1544860.4060913699</v>
      </c>
      <c r="T339">
        <v>1544860.4060913699</v>
      </c>
      <c r="U339">
        <v>1544860.4060913699</v>
      </c>
      <c r="V339">
        <f t="shared" si="43"/>
        <v>1544860.4060913699</v>
      </c>
      <c r="W339">
        <v>1764406.4748201401</v>
      </c>
      <c r="X339">
        <v>1764406.4748201401</v>
      </c>
      <c r="Y339">
        <v>1764406.4748201401</v>
      </c>
      <c r="Z339">
        <v>1764406.4748201401</v>
      </c>
      <c r="AA339">
        <f t="shared" si="44"/>
        <v>1764406.4748201401</v>
      </c>
      <c r="AB339">
        <v>12014633.659730701</v>
      </c>
      <c r="AC339">
        <v>12014633.659730701</v>
      </c>
      <c r="AD339">
        <v>12014633.659730701</v>
      </c>
      <c r="AE339">
        <v>12014633.659730701</v>
      </c>
      <c r="AF339">
        <f t="shared" si="45"/>
        <v>12014633.659730701</v>
      </c>
      <c r="AG339">
        <v>11547680.334346499</v>
      </c>
      <c r="AH339">
        <v>11547680.334346499</v>
      </c>
      <c r="AI339">
        <v>11547680.334346499</v>
      </c>
      <c r="AJ339">
        <v>11547680.334346499</v>
      </c>
      <c r="AK339">
        <f t="shared" si="46"/>
        <v>11547680.334346499</v>
      </c>
      <c r="AL339">
        <v>13016916.5741255</v>
      </c>
      <c r="AM339">
        <v>13016916.5741255</v>
      </c>
      <c r="AN339">
        <v>13016916.5741255</v>
      </c>
      <c r="AO339">
        <v>13016916.5741255</v>
      </c>
      <c r="AP339">
        <f t="shared" si="47"/>
        <v>13016916.5741255</v>
      </c>
    </row>
    <row r="340" spans="3:42" x14ac:dyDescent="0.3">
      <c r="C340">
        <v>246081272.07792199</v>
      </c>
      <c r="D340">
        <v>246081272.07792199</v>
      </c>
      <c r="E340">
        <v>246081272.07792199</v>
      </c>
      <c r="F340">
        <v>246081272.07792199</v>
      </c>
      <c r="G340">
        <f t="shared" si="40"/>
        <v>246081272.07792199</v>
      </c>
      <c r="H340">
        <v>174368222.07357901</v>
      </c>
      <c r="I340">
        <v>174368222.07357901</v>
      </c>
      <c r="J340">
        <v>174368222.07357901</v>
      </c>
      <c r="K340">
        <v>174368222.07357901</v>
      </c>
      <c r="L340">
        <f t="shared" si="41"/>
        <v>174368222.07357901</v>
      </c>
      <c r="M340">
        <v>147137762.08759001</v>
      </c>
      <c r="N340">
        <v>147137762.08759001</v>
      </c>
      <c r="O340">
        <v>147137762.08759001</v>
      </c>
      <c r="P340">
        <v>147137762.08759001</v>
      </c>
      <c r="Q340">
        <f t="shared" si="42"/>
        <v>147137762.08759001</v>
      </c>
      <c r="R340">
        <v>127490471.33758</v>
      </c>
      <c r="S340">
        <v>127490471.33758</v>
      </c>
      <c r="T340">
        <v>127490471.33758</v>
      </c>
      <c r="U340">
        <v>127490471.33758</v>
      </c>
      <c r="V340">
        <f t="shared" si="43"/>
        <v>127490471.33758</v>
      </c>
      <c r="W340">
        <v>110894647.24701101</v>
      </c>
      <c r="X340">
        <v>110894647.24701101</v>
      </c>
      <c r="Y340">
        <v>110894647.24701101</v>
      </c>
      <c r="Z340">
        <v>110894647.24701101</v>
      </c>
      <c r="AA340">
        <f t="shared" si="44"/>
        <v>110894647.24701101</v>
      </c>
      <c r="AB340">
        <v>75268398.135198101</v>
      </c>
      <c r="AC340">
        <v>75268398.135198101</v>
      </c>
      <c r="AD340">
        <v>75268398.135198101</v>
      </c>
      <c r="AE340">
        <v>75268398.135198101</v>
      </c>
      <c r="AF340">
        <f t="shared" si="45"/>
        <v>75268398.135198101</v>
      </c>
      <c r="AG340">
        <v>40584097.707306601</v>
      </c>
      <c r="AH340">
        <v>40584097.707306601</v>
      </c>
      <c r="AI340">
        <v>40584097.707306601</v>
      </c>
      <c r="AJ340">
        <v>40584097.707306601</v>
      </c>
      <c r="AK340">
        <f t="shared" si="46"/>
        <v>40584097.707306601</v>
      </c>
      <c r="AL340">
        <v>93972290.259539902</v>
      </c>
      <c r="AM340">
        <v>93972290.259539902</v>
      </c>
      <c r="AN340">
        <v>93972290.259539902</v>
      </c>
      <c r="AO340">
        <v>93972290.259539902</v>
      </c>
      <c r="AP340">
        <f t="shared" si="47"/>
        <v>93972290.259539902</v>
      </c>
    </row>
    <row r="341" spans="3:42" x14ac:dyDescent="0.3">
      <c r="C341">
        <v>3595211.7863720101</v>
      </c>
      <c r="D341">
        <v>777787.38115816796</v>
      </c>
      <c r="E341">
        <v>777787.38115816796</v>
      </c>
      <c r="F341">
        <v>777787.38115816796</v>
      </c>
      <c r="G341">
        <f t="shared" si="40"/>
        <v>1482143.4824616285</v>
      </c>
      <c r="H341">
        <v>777787.38115816796</v>
      </c>
      <c r="I341">
        <v>2383017.5438596499</v>
      </c>
      <c r="J341">
        <v>2383017.5438596499</v>
      </c>
      <c r="K341">
        <v>2383017.5438596499</v>
      </c>
      <c r="L341">
        <f t="shared" si="41"/>
        <v>1981710.0031842794</v>
      </c>
      <c r="M341">
        <v>2383017.5438596499</v>
      </c>
      <c r="N341">
        <v>3535127.2990848999</v>
      </c>
      <c r="O341">
        <v>3535127.2990848999</v>
      </c>
      <c r="P341">
        <v>3535127.2990848999</v>
      </c>
      <c r="Q341">
        <f t="shared" si="42"/>
        <v>3247099.8602785873</v>
      </c>
      <c r="R341">
        <v>3535127.2990848999</v>
      </c>
      <c r="S341">
        <v>959797.03356752498</v>
      </c>
      <c r="T341">
        <v>959797.03356752498</v>
      </c>
      <c r="U341">
        <v>959797.03356752498</v>
      </c>
      <c r="V341">
        <f t="shared" si="43"/>
        <v>1603629.5999468691</v>
      </c>
      <c r="W341">
        <v>959797.03356752498</v>
      </c>
      <c r="X341">
        <v>959797.03356752498</v>
      </c>
      <c r="Y341">
        <v>2049755.32754538</v>
      </c>
      <c r="Z341">
        <v>2049755.32754538</v>
      </c>
      <c r="AA341">
        <f t="shared" si="44"/>
        <v>1504776.1805564526</v>
      </c>
      <c r="AB341">
        <v>2049755.32754538</v>
      </c>
      <c r="AC341">
        <v>1546949.86605434</v>
      </c>
      <c r="AD341">
        <v>1546949.86605434</v>
      </c>
      <c r="AE341">
        <v>1546949.86605434</v>
      </c>
      <c r="AF341">
        <f t="shared" si="45"/>
        <v>1672651.2314271</v>
      </c>
      <c r="AG341">
        <v>1546949.86605434</v>
      </c>
      <c r="AH341">
        <v>7527002.6325686397</v>
      </c>
      <c r="AI341">
        <v>7527002.6325686397</v>
      </c>
      <c r="AJ341">
        <v>7527002.6325686397</v>
      </c>
      <c r="AK341">
        <f t="shared" si="46"/>
        <v>6031989.4409400644</v>
      </c>
      <c r="AL341">
        <v>7527002.6325686397</v>
      </c>
      <c r="AM341">
        <v>13537351.221190199</v>
      </c>
      <c r="AN341">
        <v>13537351.221190199</v>
      </c>
      <c r="AO341">
        <v>13537351.221190199</v>
      </c>
      <c r="AP341">
        <f t="shared" si="47"/>
        <v>12034764.07403481</v>
      </c>
    </row>
    <row r="342" spans="3:42" x14ac:dyDescent="0.3">
      <c r="C342">
        <v>28346647.123488501</v>
      </c>
      <c r="D342">
        <v>28346647.123488501</v>
      </c>
      <c r="E342">
        <v>30752281.750391901</v>
      </c>
      <c r="F342">
        <v>30752281.750391901</v>
      </c>
      <c r="G342">
        <f t="shared" si="40"/>
        <v>29549464.436940201</v>
      </c>
      <c r="H342">
        <v>30752281.750391901</v>
      </c>
      <c r="I342">
        <v>30752281.750391901</v>
      </c>
      <c r="J342">
        <v>67107511.07739</v>
      </c>
      <c r="K342">
        <v>67107511.07739</v>
      </c>
      <c r="L342">
        <f t="shared" si="41"/>
        <v>48929896.41389095</v>
      </c>
      <c r="M342">
        <v>67107511.07739</v>
      </c>
      <c r="N342">
        <v>67107511.07739</v>
      </c>
      <c r="O342">
        <v>67107511.07739</v>
      </c>
      <c r="P342">
        <v>55111205.730945803</v>
      </c>
      <c r="Q342">
        <f t="shared" si="42"/>
        <v>64108434.740778945</v>
      </c>
      <c r="R342">
        <v>55111205.730945803</v>
      </c>
      <c r="S342">
        <v>55111205.730945803</v>
      </c>
      <c r="T342">
        <v>82712537.694418997</v>
      </c>
      <c r="U342">
        <v>82712537.694418997</v>
      </c>
      <c r="V342">
        <f t="shared" si="43"/>
        <v>68911871.712682396</v>
      </c>
      <c r="W342">
        <v>82712537.694418997</v>
      </c>
      <c r="X342">
        <v>82712537.694418997</v>
      </c>
      <c r="Y342">
        <v>167002237.18717501</v>
      </c>
      <c r="Z342">
        <v>167002237.18717501</v>
      </c>
      <c r="AA342">
        <f t="shared" si="44"/>
        <v>124857387.440797</v>
      </c>
      <c r="AB342">
        <v>167002237.18717501</v>
      </c>
      <c r="AC342">
        <v>167002237.18717501</v>
      </c>
      <c r="AD342">
        <v>409936156.75788897</v>
      </c>
      <c r="AE342">
        <v>409936156.75788897</v>
      </c>
      <c r="AF342">
        <f t="shared" si="45"/>
        <v>288469196.97253197</v>
      </c>
      <c r="AG342">
        <v>409936156.75788897</v>
      </c>
      <c r="AH342">
        <v>409936156.75788897</v>
      </c>
      <c r="AI342">
        <v>474205323.35607898</v>
      </c>
      <c r="AJ342">
        <v>474205323.35607898</v>
      </c>
      <c r="AK342">
        <f t="shared" si="46"/>
        <v>442070740.05698395</v>
      </c>
      <c r="AL342">
        <v>474205323.35607898</v>
      </c>
      <c r="AM342">
        <v>474205323.35607898</v>
      </c>
      <c r="AN342">
        <v>411540267.506841</v>
      </c>
      <c r="AO342">
        <v>411540267.506841</v>
      </c>
      <c r="AP342">
        <f t="shared" si="47"/>
        <v>442872795.43145996</v>
      </c>
    </row>
    <row r="343" spans="3:42" x14ac:dyDescent="0.3">
      <c r="C343">
        <v>1337048.2944950999</v>
      </c>
      <c r="D343">
        <v>1337048.2944950999</v>
      </c>
      <c r="E343">
        <v>1337048.2944950999</v>
      </c>
      <c r="F343">
        <v>1337048.2944950999</v>
      </c>
      <c r="G343">
        <f t="shared" si="40"/>
        <v>1337048.2944950999</v>
      </c>
      <c r="H343">
        <v>2319630.87248322</v>
      </c>
      <c r="I343">
        <v>2319630.87248322</v>
      </c>
      <c r="J343">
        <v>2319630.87248322</v>
      </c>
      <c r="K343">
        <v>2319630.87248322</v>
      </c>
      <c r="L343">
        <f t="shared" si="41"/>
        <v>2319630.87248322</v>
      </c>
      <c r="M343">
        <v>1973265.65143824</v>
      </c>
      <c r="N343">
        <v>1973265.65143824</v>
      </c>
      <c r="O343">
        <v>1973265.65143824</v>
      </c>
      <c r="P343">
        <v>1973265.65143824</v>
      </c>
      <c r="Q343">
        <f t="shared" si="42"/>
        <v>1973265.65143824</v>
      </c>
      <c r="R343">
        <v>1866624.02976831</v>
      </c>
      <c r="S343">
        <v>1866624.02976831</v>
      </c>
      <c r="T343">
        <v>1866624.02976831</v>
      </c>
      <c r="U343">
        <v>1866624.02976831</v>
      </c>
      <c r="V343">
        <f t="shared" si="43"/>
        <v>1866624.02976831</v>
      </c>
      <c r="W343">
        <v>3735736.5145228198</v>
      </c>
      <c r="X343">
        <v>3735736.5145228198</v>
      </c>
      <c r="Y343">
        <v>3735736.5145228198</v>
      </c>
      <c r="Z343">
        <v>3735736.5145228198</v>
      </c>
      <c r="AA343">
        <f t="shared" si="44"/>
        <v>3735736.5145228198</v>
      </c>
      <c r="AB343">
        <v>19789456.233421799</v>
      </c>
      <c r="AC343">
        <v>19789456.233421799</v>
      </c>
      <c r="AD343">
        <v>19789456.233421799</v>
      </c>
      <c r="AE343">
        <v>19789456.233421799</v>
      </c>
      <c r="AF343">
        <f t="shared" si="45"/>
        <v>19789456.233421799</v>
      </c>
      <c r="AG343">
        <v>4785201.5148945795</v>
      </c>
      <c r="AH343">
        <v>4785201.5148945795</v>
      </c>
      <c r="AI343">
        <v>4785201.5148945795</v>
      </c>
      <c r="AJ343">
        <v>4785201.5148945795</v>
      </c>
      <c r="AK343">
        <f t="shared" si="46"/>
        <v>4785201.5148945795</v>
      </c>
      <c r="AL343">
        <v>5457140.6723931404</v>
      </c>
      <c r="AM343">
        <v>5457140.6723931404</v>
      </c>
      <c r="AN343">
        <v>5457140.6723931404</v>
      </c>
      <c r="AO343">
        <v>5457140.6723931404</v>
      </c>
      <c r="AP343">
        <f t="shared" si="47"/>
        <v>5457140.6723931404</v>
      </c>
    </row>
    <row r="344" spans="3:42" x14ac:dyDescent="0.3">
      <c r="C344">
        <v>832136.42178046703</v>
      </c>
      <c r="D344">
        <v>832136.42178046703</v>
      </c>
      <c r="E344">
        <v>832136.42178046703</v>
      </c>
      <c r="F344">
        <v>832136.42178046703</v>
      </c>
      <c r="G344">
        <f t="shared" si="40"/>
        <v>832136.42178046703</v>
      </c>
      <c r="H344">
        <v>748651.79824561405</v>
      </c>
      <c r="I344">
        <v>748651.79824561405</v>
      </c>
      <c r="J344">
        <v>748651.79824561405</v>
      </c>
      <c r="K344">
        <v>748651.79824561405</v>
      </c>
      <c r="L344">
        <f t="shared" si="41"/>
        <v>748651.79824561405</v>
      </c>
      <c r="M344">
        <v>2372756.1928060199</v>
      </c>
      <c r="N344">
        <v>2372756.1928060199</v>
      </c>
      <c r="O344">
        <v>2372756.1928060199</v>
      </c>
      <c r="P344">
        <v>2372756.1928060199</v>
      </c>
      <c r="Q344">
        <f t="shared" si="42"/>
        <v>2372756.1928060199</v>
      </c>
      <c r="R344">
        <v>2177100.7728337198</v>
      </c>
      <c r="S344">
        <v>2177100.7728337198</v>
      </c>
      <c r="T344">
        <v>2177100.7728337198</v>
      </c>
      <c r="U344">
        <v>2177100.7728337198</v>
      </c>
      <c r="V344">
        <f t="shared" si="43"/>
        <v>2177100.7728337198</v>
      </c>
      <c r="W344">
        <v>2177100.7728337198</v>
      </c>
      <c r="X344">
        <v>2177100.7728337198</v>
      </c>
      <c r="Y344">
        <v>2136695.76164167</v>
      </c>
      <c r="Z344">
        <v>2136695.76164167</v>
      </c>
      <c r="AA344">
        <f t="shared" si="44"/>
        <v>2156898.2672376949</v>
      </c>
      <c r="AB344">
        <v>3056648.1898201299</v>
      </c>
      <c r="AC344">
        <v>3056648.1898201299</v>
      </c>
      <c r="AD344">
        <v>3056648.1898201299</v>
      </c>
      <c r="AE344">
        <v>3056648.1898201299</v>
      </c>
      <c r="AF344">
        <f t="shared" si="45"/>
        <v>3056648.1898201299</v>
      </c>
      <c r="AG344">
        <v>7928219.2779240301</v>
      </c>
      <c r="AH344">
        <v>7928219.2779240301</v>
      </c>
      <c r="AI344">
        <v>7928219.2779240301</v>
      </c>
      <c r="AJ344">
        <v>7928219.2779240301</v>
      </c>
      <c r="AK344">
        <f t="shared" si="46"/>
        <v>7928219.2779240301</v>
      </c>
      <c r="AL344">
        <v>9019896.0990712103</v>
      </c>
      <c r="AM344">
        <v>9019896.0990712103</v>
      </c>
      <c r="AN344">
        <v>9019896.0990712103</v>
      </c>
      <c r="AO344">
        <v>9019896.0990712103</v>
      </c>
      <c r="AP344">
        <f t="shared" si="47"/>
        <v>9019896.0990712103</v>
      </c>
    </row>
    <row r="345" spans="3:42" x14ac:dyDescent="0.3">
      <c r="C345">
        <v>8831575.2773375604</v>
      </c>
      <c r="D345">
        <v>8831575.2773375604</v>
      </c>
      <c r="E345">
        <v>8831575.2773375604</v>
      </c>
      <c r="F345">
        <v>21643764.839083899</v>
      </c>
      <c r="G345">
        <f t="shared" si="40"/>
        <v>12034622.667774145</v>
      </c>
      <c r="H345">
        <v>21643764.839083899</v>
      </c>
      <c r="I345">
        <v>21643764.839083899</v>
      </c>
      <c r="J345">
        <v>21643764.839083899</v>
      </c>
      <c r="K345">
        <v>9885001.5778670199</v>
      </c>
      <c r="L345">
        <f t="shared" si="41"/>
        <v>18704074.023779679</v>
      </c>
      <c r="M345">
        <v>9885001.5778670199</v>
      </c>
      <c r="N345">
        <v>9885001.5778670199</v>
      </c>
      <c r="O345">
        <v>9885001.5778670199</v>
      </c>
      <c r="P345">
        <v>13881807.151489001</v>
      </c>
      <c r="Q345">
        <f t="shared" si="42"/>
        <v>10884202.971272515</v>
      </c>
      <c r="R345">
        <v>13881807.151489001</v>
      </c>
      <c r="S345">
        <v>13881807.151489001</v>
      </c>
      <c r="T345">
        <v>13881807.151489001</v>
      </c>
      <c r="U345">
        <v>11114610.788721301</v>
      </c>
      <c r="V345">
        <f t="shared" si="43"/>
        <v>13190008.060797075</v>
      </c>
      <c r="W345">
        <v>11114610.788721301</v>
      </c>
      <c r="X345">
        <v>11114610.788721301</v>
      </c>
      <c r="Y345">
        <v>11114610.788721301</v>
      </c>
      <c r="Z345">
        <v>7506948.6288708895</v>
      </c>
      <c r="AA345">
        <f t="shared" si="44"/>
        <v>10212695.248758698</v>
      </c>
      <c r="AB345">
        <v>7506948.6288708895</v>
      </c>
      <c r="AC345">
        <v>7506948.6288708895</v>
      </c>
      <c r="AD345">
        <v>7506948.6288708895</v>
      </c>
      <c r="AE345">
        <v>7551621.8830634104</v>
      </c>
      <c r="AF345">
        <f t="shared" si="45"/>
        <v>7518116.9424190195</v>
      </c>
      <c r="AG345">
        <v>7551621.8830634104</v>
      </c>
      <c r="AH345">
        <v>7551621.8830634104</v>
      </c>
      <c r="AI345">
        <v>7551621.8830634104</v>
      </c>
      <c r="AJ345">
        <v>5935618.1590705998</v>
      </c>
      <c r="AK345">
        <f t="shared" si="46"/>
        <v>7147620.952065208</v>
      </c>
      <c r="AL345">
        <v>5935618.1590705998</v>
      </c>
      <c r="AM345">
        <v>5935618.1590705998</v>
      </c>
      <c r="AN345">
        <v>5935618.1590705998</v>
      </c>
      <c r="AO345">
        <v>10193801.7848705</v>
      </c>
      <c r="AP345">
        <f t="shared" si="47"/>
        <v>7000164.0655205753</v>
      </c>
    </row>
    <row r="346" spans="3:42" x14ac:dyDescent="0.3">
      <c r="C346">
        <v>11467532.467532501</v>
      </c>
      <c r="D346">
        <v>11467532.467532501</v>
      </c>
      <c r="E346">
        <v>41958528.428093597</v>
      </c>
      <c r="F346">
        <v>41958528.428093597</v>
      </c>
      <c r="G346">
        <f t="shared" si="40"/>
        <v>26713030.447813049</v>
      </c>
      <c r="H346">
        <v>41958528.428093597</v>
      </c>
      <c r="I346">
        <v>41958528.428093597</v>
      </c>
      <c r="J346">
        <v>90970911.693889499</v>
      </c>
      <c r="K346">
        <v>90970911.693889499</v>
      </c>
      <c r="L346">
        <f t="shared" si="41"/>
        <v>66464720.060991548</v>
      </c>
      <c r="M346">
        <v>90970911.693889499</v>
      </c>
      <c r="N346">
        <v>90970911.693889499</v>
      </c>
      <c r="O346">
        <v>64145435.244161397</v>
      </c>
      <c r="P346">
        <v>64145435.244161397</v>
      </c>
      <c r="Q346">
        <f t="shared" si="42"/>
        <v>77558173.469025448</v>
      </c>
      <c r="R346">
        <v>64145435.244161397</v>
      </c>
      <c r="S346">
        <v>64145435.244161397</v>
      </c>
      <c r="T346">
        <v>30277263.2878711</v>
      </c>
      <c r="U346">
        <v>30277263.2878711</v>
      </c>
      <c r="V346">
        <f t="shared" si="43"/>
        <v>47211349.266016245</v>
      </c>
      <c r="W346">
        <v>30277263.2878711</v>
      </c>
      <c r="X346">
        <v>30277263.2878711</v>
      </c>
      <c r="Y346">
        <v>40504428.904428899</v>
      </c>
      <c r="Z346">
        <v>40504428.904428899</v>
      </c>
      <c r="AA346">
        <f t="shared" si="44"/>
        <v>35390846.096149996</v>
      </c>
      <c r="AB346">
        <v>40504428.904428899</v>
      </c>
      <c r="AC346">
        <v>40504428.904428899</v>
      </c>
      <c r="AD346">
        <v>29650310.692093398</v>
      </c>
      <c r="AE346">
        <v>29650310.692093398</v>
      </c>
      <c r="AF346">
        <f t="shared" si="45"/>
        <v>35077369.798261151</v>
      </c>
      <c r="AG346">
        <v>29650310.692093398</v>
      </c>
      <c r="AH346">
        <v>29650310.692093398</v>
      </c>
      <c r="AI346">
        <v>27898995.4400521</v>
      </c>
      <c r="AJ346">
        <v>27898995.4400521</v>
      </c>
      <c r="AK346">
        <f t="shared" si="46"/>
        <v>28774653.066072747</v>
      </c>
      <c r="AL346">
        <v>27898995.4400521</v>
      </c>
      <c r="AM346">
        <v>27898995.4400521</v>
      </c>
      <c r="AN346">
        <v>20892619.1623898</v>
      </c>
      <c r="AO346">
        <v>20892619.1623898</v>
      </c>
      <c r="AP346">
        <f t="shared" si="47"/>
        <v>24395807.30122095</v>
      </c>
    </row>
    <row r="347" spans="3:42" x14ac:dyDescent="0.3">
      <c r="C347">
        <v>222823376.623377</v>
      </c>
      <c r="D347">
        <v>222823376.623377</v>
      </c>
      <c r="E347">
        <v>217395986.62207401</v>
      </c>
      <c r="F347">
        <v>217395986.62207401</v>
      </c>
      <c r="G347">
        <f t="shared" si="40"/>
        <v>220109681.62272552</v>
      </c>
      <c r="H347">
        <v>217395986.62207401</v>
      </c>
      <c r="I347">
        <v>217395986.62207401</v>
      </c>
      <c r="J347">
        <v>138557948.85143501</v>
      </c>
      <c r="K347">
        <v>138557948.85143501</v>
      </c>
      <c r="L347">
        <f t="shared" si="41"/>
        <v>177976967.73675448</v>
      </c>
      <c r="M347">
        <v>138557948.85143501</v>
      </c>
      <c r="N347">
        <v>138557948.85143501</v>
      </c>
      <c r="O347">
        <v>258978768.57749501</v>
      </c>
      <c r="P347">
        <v>258978768.57749501</v>
      </c>
      <c r="Q347">
        <f t="shared" si="42"/>
        <v>198768358.71446499</v>
      </c>
      <c r="R347">
        <v>258978768.57749501</v>
      </c>
      <c r="S347">
        <v>258978768.57749501</v>
      </c>
      <c r="T347">
        <v>186157602.28994799</v>
      </c>
      <c r="U347">
        <v>186157602.28994799</v>
      </c>
      <c r="V347">
        <f t="shared" si="43"/>
        <v>222568185.43372148</v>
      </c>
      <c r="W347">
        <v>186157602.28994799</v>
      </c>
      <c r="X347">
        <v>186157602.28994799</v>
      </c>
      <c r="Y347">
        <v>143445221.44522101</v>
      </c>
      <c r="Z347">
        <v>143445221.44522101</v>
      </c>
      <c r="AA347">
        <f t="shared" si="44"/>
        <v>164801411.8675845</v>
      </c>
      <c r="AB347">
        <v>143445221.44522101</v>
      </c>
      <c r="AC347">
        <v>143445221.44522101</v>
      </c>
      <c r="AD347">
        <v>242447396.614528</v>
      </c>
      <c r="AE347">
        <v>242447396.614528</v>
      </c>
      <c r="AF347">
        <f t="shared" si="45"/>
        <v>192946309.0298745</v>
      </c>
      <c r="AG347">
        <v>242447396.614528</v>
      </c>
      <c r="AH347">
        <v>242447396.614528</v>
      </c>
      <c r="AI347">
        <v>231525353.99595401</v>
      </c>
      <c r="AJ347">
        <v>231525353.99595401</v>
      </c>
      <c r="AK347">
        <f t="shared" si="46"/>
        <v>236986375.30524102</v>
      </c>
      <c r="AL347">
        <v>231525353.99595401</v>
      </c>
      <c r="AM347">
        <v>231525353.99595401</v>
      </c>
      <c r="AN347">
        <v>355904386.53698897</v>
      </c>
      <c r="AO347">
        <v>355904386.53698897</v>
      </c>
      <c r="AP347">
        <f t="shared" si="47"/>
        <v>293714870.26647151</v>
      </c>
    </row>
    <row r="348" spans="3:42" x14ac:dyDescent="0.3">
      <c r="C348">
        <v>1828197.6744186</v>
      </c>
      <c r="D348">
        <v>1543869.32639491</v>
      </c>
      <c r="E348">
        <v>1543869.32639491</v>
      </c>
      <c r="F348">
        <v>1543869.32639491</v>
      </c>
      <c r="G348">
        <f t="shared" si="40"/>
        <v>1614951.4134008326</v>
      </c>
      <c r="H348">
        <v>1543869.32639491</v>
      </c>
      <c r="I348">
        <v>1718259.5593000699</v>
      </c>
      <c r="J348">
        <v>1718259.5593000699</v>
      </c>
      <c r="K348">
        <v>1718259.5593000699</v>
      </c>
      <c r="L348">
        <f t="shared" si="41"/>
        <v>1674662.0010737798</v>
      </c>
      <c r="M348">
        <v>1718259.5593000699</v>
      </c>
      <c r="N348">
        <v>1139404.7693755899</v>
      </c>
      <c r="O348">
        <v>1139404.7693755899</v>
      </c>
      <c r="P348">
        <v>1139404.7693755899</v>
      </c>
      <c r="Q348">
        <f t="shared" si="42"/>
        <v>1284118.4668567099</v>
      </c>
      <c r="R348">
        <v>1139404.7693755899</v>
      </c>
      <c r="S348">
        <v>2260049.0998363299</v>
      </c>
      <c r="T348">
        <v>2260049.0998363299</v>
      </c>
      <c r="U348">
        <v>2260049.0998363299</v>
      </c>
      <c r="V348">
        <f t="shared" si="43"/>
        <v>1979888.0172211449</v>
      </c>
      <c r="W348">
        <v>2260049.0998363299</v>
      </c>
      <c r="X348">
        <v>7753042.9975429997</v>
      </c>
      <c r="Y348">
        <v>7753042.9975429997</v>
      </c>
      <c r="Z348">
        <v>7753042.9975429997</v>
      </c>
      <c r="AA348">
        <f t="shared" si="44"/>
        <v>6379794.5231163325</v>
      </c>
      <c r="AB348">
        <v>7753042.9975429997</v>
      </c>
      <c r="AC348">
        <v>7753042.9975429997</v>
      </c>
      <c r="AD348">
        <v>13200421.6446268</v>
      </c>
      <c r="AE348">
        <v>13200421.6446268</v>
      </c>
      <c r="AF348">
        <f t="shared" si="45"/>
        <v>10476732.3210849</v>
      </c>
      <c r="AG348">
        <v>13200421.6446268</v>
      </c>
      <c r="AH348">
        <v>13200421.6446268</v>
      </c>
      <c r="AI348">
        <v>120497670.083877</v>
      </c>
      <c r="AJ348">
        <v>120497670.083877</v>
      </c>
      <c r="AK348">
        <f t="shared" si="46"/>
        <v>66849045.864251897</v>
      </c>
      <c r="AL348">
        <v>120497670.083877</v>
      </c>
      <c r="AM348">
        <v>120497670.083877</v>
      </c>
      <c r="AN348">
        <v>136865632.45823401</v>
      </c>
      <c r="AO348">
        <v>136865632.45823401</v>
      </c>
      <c r="AP348">
        <f t="shared" si="47"/>
        <v>128681651.2710555</v>
      </c>
    </row>
    <row r="349" spans="3:42" x14ac:dyDescent="0.3">
      <c r="C349">
        <v>248500000</v>
      </c>
      <c r="D349">
        <v>248500000</v>
      </c>
      <c r="E349">
        <v>248500000</v>
      </c>
      <c r="F349">
        <v>248500000</v>
      </c>
      <c r="G349">
        <f t="shared" si="40"/>
        <v>248500000</v>
      </c>
      <c r="H349">
        <v>131300000</v>
      </c>
      <c r="I349">
        <v>131300000</v>
      </c>
      <c r="J349">
        <v>131300000</v>
      </c>
      <c r="K349">
        <v>131300000</v>
      </c>
      <c r="L349">
        <f t="shared" si="41"/>
        <v>131300000</v>
      </c>
      <c r="M349">
        <v>151000000</v>
      </c>
      <c r="N349">
        <v>151000000</v>
      </c>
      <c r="O349">
        <v>151000000</v>
      </c>
      <c r="P349">
        <v>151000000</v>
      </c>
      <c r="Q349">
        <f t="shared" si="42"/>
        <v>151000000</v>
      </c>
      <c r="R349">
        <v>37600000</v>
      </c>
      <c r="S349">
        <v>37600000</v>
      </c>
      <c r="T349">
        <v>37600000</v>
      </c>
      <c r="U349">
        <v>37600000</v>
      </c>
      <c r="V349">
        <f t="shared" si="43"/>
        <v>37600000</v>
      </c>
      <c r="W349">
        <v>292900000</v>
      </c>
      <c r="X349">
        <v>292900000</v>
      </c>
      <c r="Y349">
        <v>292900000</v>
      </c>
      <c r="Z349">
        <v>292900000</v>
      </c>
      <c r="AA349">
        <f t="shared" si="44"/>
        <v>292900000</v>
      </c>
      <c r="AB349">
        <v>314200000</v>
      </c>
      <c r="AC349">
        <v>314200000</v>
      </c>
      <c r="AD349">
        <v>314200000</v>
      </c>
      <c r="AE349">
        <v>314200000</v>
      </c>
      <c r="AF349">
        <f t="shared" si="45"/>
        <v>314200000</v>
      </c>
      <c r="AG349">
        <v>218800000</v>
      </c>
      <c r="AH349">
        <v>218800000</v>
      </c>
      <c r="AI349">
        <v>218800000</v>
      </c>
      <c r="AJ349">
        <v>218800000</v>
      </c>
      <c r="AK349">
        <f t="shared" si="46"/>
        <v>218800000</v>
      </c>
      <c r="AL349">
        <v>234000000</v>
      </c>
      <c r="AM349">
        <v>234000000</v>
      </c>
      <c r="AN349">
        <v>234000000</v>
      </c>
      <c r="AO349">
        <v>234000000</v>
      </c>
      <c r="AP349">
        <f t="shared" si="47"/>
        <v>234000000</v>
      </c>
    </row>
    <row r="350" spans="3:42" x14ac:dyDescent="0.3">
      <c r="C350">
        <v>50254577.6545166</v>
      </c>
      <c r="D350">
        <v>50254577.6545166</v>
      </c>
      <c r="E350">
        <v>31877971.197524998</v>
      </c>
      <c r="F350">
        <v>31877971.197524998</v>
      </c>
      <c r="G350">
        <f t="shared" si="40"/>
        <v>41066274.426020801</v>
      </c>
      <c r="H350">
        <v>31877971.197524998</v>
      </c>
      <c r="I350">
        <v>31877971.197524998</v>
      </c>
      <c r="J350">
        <v>10791503.414547101</v>
      </c>
      <c r="K350">
        <v>10791503.414547101</v>
      </c>
      <c r="L350">
        <f t="shared" si="41"/>
        <v>21334737.306036051</v>
      </c>
      <c r="M350">
        <v>10791503.414547101</v>
      </c>
      <c r="N350">
        <v>10791503.414547101</v>
      </c>
      <c r="O350">
        <v>8563709.1031506304</v>
      </c>
      <c r="P350">
        <v>8563709.1031506304</v>
      </c>
      <c r="Q350">
        <f t="shared" si="42"/>
        <v>9677606.2588488646</v>
      </c>
      <c r="R350">
        <v>8563709.1031506304</v>
      </c>
      <c r="S350">
        <v>8563709.1031506304</v>
      </c>
      <c r="T350">
        <v>13172784.1992401</v>
      </c>
      <c r="U350">
        <v>13172784.1992401</v>
      </c>
      <c r="V350">
        <f t="shared" si="43"/>
        <v>10868246.651195366</v>
      </c>
      <c r="W350">
        <v>13172784.1992401</v>
      </c>
      <c r="X350">
        <v>13172784.1992401</v>
      </c>
      <c r="Y350">
        <v>8256620.28394474</v>
      </c>
      <c r="Z350">
        <v>8256620.28394474</v>
      </c>
      <c r="AA350">
        <f t="shared" si="44"/>
        <v>10714702.24159242</v>
      </c>
      <c r="AB350">
        <v>8256620.28394474</v>
      </c>
      <c r="AC350">
        <v>8256620.28394474</v>
      </c>
      <c r="AD350">
        <v>2547185.88159941</v>
      </c>
      <c r="AE350">
        <v>2547185.88159941</v>
      </c>
      <c r="AF350">
        <f t="shared" si="45"/>
        <v>5401903.0827720752</v>
      </c>
      <c r="AG350">
        <v>2547185.88159941</v>
      </c>
      <c r="AH350">
        <v>2547185.88159941</v>
      </c>
      <c r="AI350">
        <v>2600450.5672581801</v>
      </c>
      <c r="AJ350">
        <v>2600450.5672581801</v>
      </c>
      <c r="AK350">
        <f t="shared" si="46"/>
        <v>2573818.2244287953</v>
      </c>
      <c r="AL350">
        <v>2600450.5672581801</v>
      </c>
      <c r="AM350">
        <v>2600450.5672581801</v>
      </c>
      <c r="AN350">
        <v>5269770.3013471495</v>
      </c>
      <c r="AO350">
        <v>5269770.3013471495</v>
      </c>
      <c r="AP350">
        <f t="shared" si="47"/>
        <v>3935110.4343026648</v>
      </c>
    </row>
    <row r="351" spans="3:42" x14ac:dyDescent="0.3">
      <c r="C351">
        <v>150453586.055549</v>
      </c>
      <c r="D351">
        <v>150453586.055549</v>
      </c>
      <c r="E351">
        <v>87021130.389967397</v>
      </c>
      <c r="F351">
        <v>87021130.389967397</v>
      </c>
      <c r="G351">
        <f t="shared" si="40"/>
        <v>118737358.22275819</v>
      </c>
      <c r="H351">
        <v>87021130.389967397</v>
      </c>
      <c r="I351">
        <v>87021130.389967397</v>
      </c>
      <c r="J351">
        <v>36984817.0690924</v>
      </c>
      <c r="K351">
        <v>36984817.0690924</v>
      </c>
      <c r="L351">
        <f t="shared" si="41"/>
        <v>62002973.729529895</v>
      </c>
      <c r="M351">
        <v>36984817.0690924</v>
      </c>
      <c r="N351">
        <v>36984817.0690924</v>
      </c>
      <c r="O351">
        <v>80598058.252427205</v>
      </c>
      <c r="P351">
        <v>80598058.252427205</v>
      </c>
      <c r="Q351">
        <f t="shared" si="42"/>
        <v>58791437.660759807</v>
      </c>
      <c r="R351">
        <v>80598058.252427205</v>
      </c>
      <c r="S351">
        <v>80598058.252427205</v>
      </c>
      <c r="T351">
        <v>69735592.1469284</v>
      </c>
      <c r="U351">
        <v>69735592.1469284</v>
      </c>
      <c r="V351">
        <f t="shared" si="43"/>
        <v>75166825.199677795</v>
      </c>
      <c r="W351">
        <v>69735592.1469284</v>
      </c>
      <c r="X351">
        <v>69735592.1469284</v>
      </c>
      <c r="Y351">
        <v>74669433.983011201</v>
      </c>
      <c r="Z351">
        <v>74669433.983011201</v>
      </c>
      <c r="AA351">
        <f t="shared" si="44"/>
        <v>72202513.064969793</v>
      </c>
      <c r="AB351">
        <v>74669433.983011201</v>
      </c>
      <c r="AC351">
        <v>74669433.983011201</v>
      </c>
      <c r="AD351">
        <v>55063206.919494398</v>
      </c>
      <c r="AE351">
        <v>55063206.919494398</v>
      </c>
      <c r="AF351">
        <f t="shared" si="45"/>
        <v>64866320.451252796</v>
      </c>
      <c r="AG351">
        <v>55063206.919494398</v>
      </c>
      <c r="AH351">
        <v>55063206.919494398</v>
      </c>
      <c r="AI351">
        <v>38543239.104701303</v>
      </c>
      <c r="AJ351">
        <v>38543239.104701303</v>
      </c>
      <c r="AK351">
        <f t="shared" si="46"/>
        <v>46803223.01209785</v>
      </c>
      <c r="AL351">
        <v>38543239.104701303</v>
      </c>
      <c r="AM351">
        <v>38543239.104701303</v>
      </c>
      <c r="AN351">
        <v>42200378.469301902</v>
      </c>
      <c r="AO351">
        <v>42200378.469301902</v>
      </c>
      <c r="AP351">
        <f t="shared" si="47"/>
        <v>40371808.787001602</v>
      </c>
    </row>
    <row r="352" spans="3:42" x14ac:dyDescent="0.3">
      <c r="C352">
        <v>194317460.31746</v>
      </c>
      <c r="D352">
        <v>194317460.31746</v>
      </c>
      <c r="E352">
        <v>195442184.00447401</v>
      </c>
      <c r="F352">
        <v>195442184.00447401</v>
      </c>
      <c r="G352">
        <f t="shared" si="40"/>
        <v>194879822.16096702</v>
      </c>
      <c r="H352">
        <v>195442184.00447401</v>
      </c>
      <c r="I352">
        <v>195442184.00447401</v>
      </c>
      <c r="J352">
        <v>224672419.62775001</v>
      </c>
      <c r="K352">
        <v>224672419.62775001</v>
      </c>
      <c r="L352">
        <f t="shared" si="41"/>
        <v>210057301.81611201</v>
      </c>
      <c r="M352">
        <v>224672419.62775001</v>
      </c>
      <c r="N352">
        <v>224672419.62775001</v>
      </c>
      <c r="O352">
        <v>308271752.08581603</v>
      </c>
      <c r="P352">
        <v>308271752.08581603</v>
      </c>
      <c r="Q352">
        <f t="shared" si="42"/>
        <v>266472085.856783</v>
      </c>
      <c r="R352">
        <v>308271752.08581603</v>
      </c>
      <c r="S352">
        <v>308271752.08581603</v>
      </c>
      <c r="T352">
        <v>242025739.10788399</v>
      </c>
      <c r="U352">
        <v>242025739.10788399</v>
      </c>
      <c r="V352">
        <f t="shared" si="43"/>
        <v>275148745.59684998</v>
      </c>
      <c r="W352">
        <v>242025739.10788399</v>
      </c>
      <c r="X352">
        <v>242025739.10788399</v>
      </c>
      <c r="Y352">
        <v>148227785.14588901</v>
      </c>
      <c r="Z352">
        <v>148227785.14588901</v>
      </c>
      <c r="AA352">
        <f t="shared" si="44"/>
        <v>195126762.12688652</v>
      </c>
      <c r="AB352">
        <v>148227785.14588901</v>
      </c>
      <c r="AC352">
        <v>148227785.14588901</v>
      </c>
      <c r="AD352">
        <v>221458086.032446</v>
      </c>
      <c r="AE352">
        <v>221458086.032446</v>
      </c>
      <c r="AF352">
        <f t="shared" si="45"/>
        <v>184842935.58916751</v>
      </c>
      <c r="AG352">
        <v>221458086.032446</v>
      </c>
      <c r="AH352">
        <v>221458086.032446</v>
      </c>
      <c r="AI352">
        <v>267886728.00958401</v>
      </c>
      <c r="AJ352">
        <v>267886728.00958401</v>
      </c>
      <c r="AK352">
        <f t="shared" si="46"/>
        <v>244672407.02101499</v>
      </c>
      <c r="AL352">
        <v>267886728.00958401</v>
      </c>
      <c r="AM352">
        <v>267886728.00958401</v>
      </c>
      <c r="AN352">
        <v>275433353.25762099</v>
      </c>
      <c r="AO352">
        <v>275433353.25762099</v>
      </c>
      <c r="AP352">
        <f t="shared" si="47"/>
        <v>271660040.6336025</v>
      </c>
    </row>
    <row r="353" spans="3:42" x14ac:dyDescent="0.3">
      <c r="C353">
        <v>295650000</v>
      </c>
      <c r="D353">
        <v>295650000</v>
      </c>
      <c r="E353">
        <v>370224000</v>
      </c>
      <c r="F353">
        <v>370224000</v>
      </c>
      <c r="G353">
        <f t="shared" si="40"/>
        <v>332937000</v>
      </c>
      <c r="H353">
        <v>370224000</v>
      </c>
      <c r="I353">
        <v>370224000</v>
      </c>
      <c r="J353">
        <v>198035000</v>
      </c>
      <c r="K353">
        <v>198035000</v>
      </c>
      <c r="L353">
        <f t="shared" si="41"/>
        <v>284129500</v>
      </c>
      <c r="M353">
        <v>198035000</v>
      </c>
      <c r="N353">
        <v>198035000</v>
      </c>
      <c r="O353">
        <v>253746000</v>
      </c>
      <c r="P353">
        <v>253746000</v>
      </c>
      <c r="Q353">
        <f t="shared" si="42"/>
        <v>225890500</v>
      </c>
      <c r="R353">
        <v>253746000</v>
      </c>
      <c r="S353">
        <v>253746000</v>
      </c>
      <c r="T353">
        <v>434754000</v>
      </c>
      <c r="U353">
        <v>434754000</v>
      </c>
      <c r="V353">
        <f t="shared" si="43"/>
        <v>344250000</v>
      </c>
      <c r="W353">
        <v>434754000</v>
      </c>
      <c r="X353">
        <v>434754000</v>
      </c>
      <c r="Y353">
        <v>407076000</v>
      </c>
      <c r="Z353">
        <v>407076000</v>
      </c>
      <c r="AA353">
        <f t="shared" si="44"/>
        <v>420915000</v>
      </c>
      <c r="AB353">
        <v>407076000</v>
      </c>
      <c r="AC353">
        <v>407076000</v>
      </c>
      <c r="AD353">
        <v>407076000</v>
      </c>
      <c r="AE353">
        <v>407076000</v>
      </c>
      <c r="AF353">
        <f t="shared" si="45"/>
        <v>407076000</v>
      </c>
      <c r="AG353">
        <v>316657000</v>
      </c>
      <c r="AH353">
        <v>316657000</v>
      </c>
      <c r="AI353">
        <v>434560000</v>
      </c>
      <c r="AJ353">
        <v>434560000</v>
      </c>
      <c r="AK353">
        <f t="shared" si="46"/>
        <v>375608500</v>
      </c>
      <c r="AL353">
        <v>434560000</v>
      </c>
      <c r="AM353">
        <v>434560000</v>
      </c>
      <c r="AN353">
        <v>190442000</v>
      </c>
      <c r="AO353">
        <v>190442000</v>
      </c>
      <c r="AP353">
        <f t="shared" si="47"/>
        <v>312501000</v>
      </c>
    </row>
    <row r="354" spans="3:42" x14ac:dyDescent="0.3">
      <c r="C354">
        <v>12974018.748019001</v>
      </c>
      <c r="D354">
        <v>19441157.633308999</v>
      </c>
      <c r="E354">
        <v>19441157.633308999</v>
      </c>
      <c r="F354">
        <v>19441157.633308999</v>
      </c>
      <c r="G354">
        <f t="shared" si="40"/>
        <v>17824372.9119865</v>
      </c>
      <c r="H354">
        <v>19441157.633308999</v>
      </c>
      <c r="I354">
        <v>17564660.958500698</v>
      </c>
      <c r="J354">
        <v>17564660.958500698</v>
      </c>
      <c r="K354">
        <v>17564660.958500698</v>
      </c>
      <c r="L354">
        <f t="shared" si="41"/>
        <v>18033785.127202772</v>
      </c>
      <c r="M354">
        <v>17564660.958500698</v>
      </c>
      <c r="N354">
        <v>23141803.7168753</v>
      </c>
      <c r="O354">
        <v>23141803.7168753</v>
      </c>
      <c r="P354">
        <v>23141803.7168753</v>
      </c>
      <c r="Q354">
        <f t="shared" si="42"/>
        <v>21747518.027281649</v>
      </c>
      <c r="R354">
        <v>23141803.7168753</v>
      </c>
      <c r="S354">
        <v>194519817.52661699</v>
      </c>
      <c r="T354">
        <v>194519817.52661699</v>
      </c>
      <c r="U354">
        <v>194519817.52661699</v>
      </c>
      <c r="V354">
        <f t="shared" si="43"/>
        <v>151675314.07418156</v>
      </c>
      <c r="W354">
        <v>194519817.52661699</v>
      </c>
      <c r="X354">
        <v>18221951.234873701</v>
      </c>
      <c r="Y354">
        <v>18221951.234873701</v>
      </c>
      <c r="Z354">
        <v>18221951.234873701</v>
      </c>
      <c r="AA354">
        <f t="shared" si="44"/>
        <v>62296417.807809532</v>
      </c>
      <c r="AB354">
        <v>18221951.234873701</v>
      </c>
      <c r="AC354">
        <v>32609985.045292299</v>
      </c>
      <c r="AD354">
        <v>32609985.045292299</v>
      </c>
      <c r="AE354">
        <v>32609985.045292299</v>
      </c>
      <c r="AF354">
        <f t="shared" si="45"/>
        <v>29012976.592687652</v>
      </c>
      <c r="AG354">
        <v>32609985.045292299</v>
      </c>
      <c r="AH354">
        <v>67715721.604323596</v>
      </c>
      <c r="AI354">
        <v>67715721.604323596</v>
      </c>
      <c r="AJ354">
        <v>67715721.604323596</v>
      </c>
      <c r="AK354">
        <f t="shared" si="46"/>
        <v>58939287.464565776</v>
      </c>
      <c r="AL354">
        <v>67715721.604323596</v>
      </c>
      <c r="AM354">
        <v>59019018.612227999</v>
      </c>
      <c r="AN354">
        <v>59019018.612227999</v>
      </c>
      <c r="AO354">
        <v>59019018.612227999</v>
      </c>
      <c r="AP354">
        <f t="shared" si="47"/>
        <v>61193194.360251904</v>
      </c>
    </row>
    <row r="355" spans="3:42" x14ac:dyDescent="0.3">
      <c r="C355">
        <v>286530.47197189601</v>
      </c>
      <c r="D355">
        <v>286530.47197189601</v>
      </c>
      <c r="E355">
        <v>286530.47197189601</v>
      </c>
      <c r="F355">
        <v>1381842.54227053</v>
      </c>
      <c r="G355">
        <f t="shared" si="40"/>
        <v>560358.48954655451</v>
      </c>
      <c r="H355">
        <v>1381842.54227053</v>
      </c>
      <c r="I355">
        <v>948797.28765167703</v>
      </c>
      <c r="J355">
        <v>948797.28765167703</v>
      </c>
      <c r="K355">
        <v>948797.28765167703</v>
      </c>
      <c r="L355">
        <f t="shared" si="41"/>
        <v>1057058.6013063903</v>
      </c>
      <c r="M355">
        <v>948797.28765167703</v>
      </c>
      <c r="N355">
        <v>1097108.8685424</v>
      </c>
      <c r="O355">
        <v>1097108.8685424</v>
      </c>
      <c r="P355">
        <v>1097108.8685424</v>
      </c>
      <c r="Q355">
        <f t="shared" si="42"/>
        <v>1060030.9733197193</v>
      </c>
      <c r="R355">
        <v>1097108.8685424</v>
      </c>
      <c r="S355">
        <v>1081457.59432441</v>
      </c>
      <c r="T355">
        <v>1081457.59432441</v>
      </c>
      <c r="U355">
        <v>1081457.59432441</v>
      </c>
      <c r="V355">
        <f t="shared" si="43"/>
        <v>1085370.4128789075</v>
      </c>
      <c r="W355">
        <v>1081457.59432441</v>
      </c>
      <c r="X355">
        <v>1935263.92605206</v>
      </c>
      <c r="Y355">
        <v>1935263.92605206</v>
      </c>
      <c r="Z355">
        <v>1935263.92605206</v>
      </c>
      <c r="AA355">
        <f t="shared" si="44"/>
        <v>1721812.3431201475</v>
      </c>
      <c r="AB355">
        <v>1935263.92605206</v>
      </c>
      <c r="AC355">
        <v>1690785.11288679</v>
      </c>
      <c r="AD355">
        <v>1690785.11288679</v>
      </c>
      <c r="AE355">
        <v>1690785.11288679</v>
      </c>
      <c r="AF355">
        <f t="shared" si="45"/>
        <v>1751904.8161781076</v>
      </c>
      <c r="AG355">
        <v>1690785.11288679</v>
      </c>
      <c r="AH355">
        <v>1671850.37822969</v>
      </c>
      <c r="AI355">
        <v>1671850.37822969</v>
      </c>
      <c r="AJ355">
        <v>1671850.37822969</v>
      </c>
      <c r="AK355">
        <f t="shared" si="46"/>
        <v>1676584.0618939649</v>
      </c>
      <c r="AL355">
        <v>1671850.37822969</v>
      </c>
      <c r="AM355">
        <v>4635610.9541403996</v>
      </c>
      <c r="AN355">
        <v>4635610.9541403996</v>
      </c>
      <c r="AO355">
        <v>4635610.9541403996</v>
      </c>
      <c r="AP355">
        <f t="shared" si="47"/>
        <v>3894670.8101627221</v>
      </c>
    </row>
    <row r="356" spans="3:42" x14ac:dyDescent="0.3">
      <c r="C356">
        <v>6417254.3581616497</v>
      </c>
      <c r="D356">
        <v>2757572.6257895399</v>
      </c>
      <c r="E356">
        <v>2757572.6257895399</v>
      </c>
      <c r="F356">
        <v>2757572.6257895399</v>
      </c>
      <c r="G356">
        <f t="shared" si="40"/>
        <v>3672493.0588825671</v>
      </c>
      <c r="H356">
        <v>2757572.6257895399</v>
      </c>
      <c r="I356">
        <v>2347379.87594824</v>
      </c>
      <c r="J356">
        <v>2347379.87594824</v>
      </c>
      <c r="K356">
        <v>2347379.87594824</v>
      </c>
      <c r="L356">
        <f t="shared" si="41"/>
        <v>2449928.0634085648</v>
      </c>
      <c r="M356">
        <v>2347379.87594824</v>
      </c>
      <c r="N356">
        <v>3232379.2343547698</v>
      </c>
      <c r="O356">
        <v>3232379.2343547698</v>
      </c>
      <c r="P356">
        <v>3232379.2343547698</v>
      </c>
      <c r="Q356">
        <f t="shared" si="42"/>
        <v>3011129.3947531371</v>
      </c>
      <c r="R356">
        <v>3232379.2343547698</v>
      </c>
      <c r="S356">
        <v>119947.44460328799</v>
      </c>
      <c r="T356">
        <v>119947.44460328799</v>
      </c>
      <c r="U356">
        <v>119947.44460328799</v>
      </c>
      <c r="V356">
        <f t="shared" si="43"/>
        <v>898055.39204115851</v>
      </c>
      <c r="W356">
        <v>119947.44460328799</v>
      </c>
      <c r="X356">
        <v>7859777.9571224404</v>
      </c>
      <c r="Y356">
        <v>7859777.9571224404</v>
      </c>
      <c r="Z356">
        <v>7859777.9571224404</v>
      </c>
      <c r="AA356">
        <f t="shared" si="44"/>
        <v>5924820.3289926527</v>
      </c>
      <c r="AB356">
        <v>7859777.9571224404</v>
      </c>
      <c r="AC356">
        <v>6120403.7844267599</v>
      </c>
      <c r="AD356">
        <v>6120403.7844267599</v>
      </c>
      <c r="AE356">
        <v>6120403.7844267599</v>
      </c>
      <c r="AF356">
        <f t="shared" si="45"/>
        <v>6555247.3276006803</v>
      </c>
      <c r="AG356">
        <v>6120403.7844267599</v>
      </c>
      <c r="AH356">
        <v>3543738.2841823101</v>
      </c>
      <c r="AI356">
        <v>3543738.2841823101</v>
      </c>
      <c r="AJ356">
        <v>3543738.2841823101</v>
      </c>
      <c r="AK356">
        <f t="shared" si="46"/>
        <v>4187904.6592434226</v>
      </c>
      <c r="AL356">
        <v>3543738.2841823101</v>
      </c>
      <c r="AM356">
        <v>1584048.2238342001</v>
      </c>
      <c r="AN356">
        <v>1584048.2238342001</v>
      </c>
      <c r="AO356">
        <v>1584048.2238342001</v>
      </c>
      <c r="AP356">
        <f t="shared" si="47"/>
        <v>2073970.7389212274</v>
      </c>
    </row>
    <row r="357" spans="3:42" x14ac:dyDescent="0.3">
      <c r="C357">
        <v>854241.01015646395</v>
      </c>
      <c r="D357">
        <v>854241.01015646395</v>
      </c>
      <c r="E357">
        <v>1484504.44921755</v>
      </c>
      <c r="F357">
        <v>1484504.44921755</v>
      </c>
      <c r="G357">
        <f t="shared" si="40"/>
        <v>1169372.7296870071</v>
      </c>
      <c r="H357">
        <v>1484504.44921755</v>
      </c>
      <c r="I357">
        <v>1484504.44921755</v>
      </c>
      <c r="J357">
        <v>691900.82644628105</v>
      </c>
      <c r="K357">
        <v>691900.82644628105</v>
      </c>
      <c r="L357">
        <f t="shared" si="41"/>
        <v>1088202.6378319154</v>
      </c>
      <c r="M357">
        <v>691900.82644628105</v>
      </c>
      <c r="N357">
        <v>691900.82644628105</v>
      </c>
      <c r="O357">
        <v>809998.36628001998</v>
      </c>
      <c r="P357">
        <v>809998.36628001998</v>
      </c>
      <c r="Q357">
        <f t="shared" si="42"/>
        <v>750949.59636315051</v>
      </c>
      <c r="R357">
        <v>809998.36628001998</v>
      </c>
      <c r="S357">
        <v>809998.36628001998</v>
      </c>
      <c r="T357">
        <v>776520.05174644303</v>
      </c>
      <c r="U357">
        <v>776520.05174644303</v>
      </c>
      <c r="V357">
        <f t="shared" si="43"/>
        <v>793259.20901323145</v>
      </c>
      <c r="W357">
        <v>776520.05174644303</v>
      </c>
      <c r="X357">
        <v>776520.05174644303</v>
      </c>
      <c r="Y357">
        <v>3084891.2044131202</v>
      </c>
      <c r="Z357">
        <v>3084891.2044131202</v>
      </c>
      <c r="AA357">
        <f t="shared" si="44"/>
        <v>1930705.6280797818</v>
      </c>
      <c r="AB357">
        <v>3084891.2044131202</v>
      </c>
      <c r="AC357">
        <v>3084891.2044131202</v>
      </c>
      <c r="AD357">
        <v>1308211.7774176099</v>
      </c>
      <c r="AE357">
        <v>1308211.7774176099</v>
      </c>
      <c r="AF357">
        <f t="shared" si="45"/>
        <v>2196551.4909153651</v>
      </c>
      <c r="AG357">
        <v>1308211.7774176099</v>
      </c>
      <c r="AH357">
        <v>1308211.7774176099</v>
      </c>
      <c r="AI357">
        <v>9530512.82051282</v>
      </c>
      <c r="AJ357">
        <v>9530512.82051282</v>
      </c>
      <c r="AK357">
        <f t="shared" si="46"/>
        <v>5419362.2989652148</v>
      </c>
      <c r="AL357">
        <v>9530512.82051282</v>
      </c>
      <c r="AM357">
        <v>9530512.82051282</v>
      </c>
      <c r="AN357">
        <v>14481238.698010899</v>
      </c>
      <c r="AO357">
        <v>14481238.698010899</v>
      </c>
      <c r="AP357">
        <f t="shared" si="47"/>
        <v>12005875.75926186</v>
      </c>
    </row>
    <row r="358" spans="3:42" x14ac:dyDescent="0.3">
      <c r="C358">
        <v>418051.86170212802</v>
      </c>
      <c r="D358">
        <v>418051.86170212802</v>
      </c>
      <c r="E358">
        <v>418051.86170212802</v>
      </c>
      <c r="F358">
        <v>418051.86170212802</v>
      </c>
      <c r="G358">
        <f t="shared" si="40"/>
        <v>418051.86170212802</v>
      </c>
      <c r="H358">
        <v>418051.86170212802</v>
      </c>
      <c r="I358">
        <v>257507.562901203</v>
      </c>
      <c r="J358">
        <v>257507.562901203</v>
      </c>
      <c r="K358">
        <v>307496.726488485</v>
      </c>
      <c r="L358">
        <f t="shared" si="41"/>
        <v>310140.92849825474</v>
      </c>
      <c r="M358">
        <v>307496.726488485</v>
      </c>
      <c r="N358">
        <v>307496.726488485</v>
      </c>
      <c r="O358">
        <v>307496.726488485</v>
      </c>
      <c r="P358">
        <v>789035.88907014695</v>
      </c>
      <c r="Q358">
        <f t="shared" si="42"/>
        <v>427881.51713390049</v>
      </c>
      <c r="R358">
        <v>789035.88907014695</v>
      </c>
      <c r="S358">
        <v>789035.88907014695</v>
      </c>
      <c r="T358">
        <v>789035.88907014695</v>
      </c>
      <c r="U358">
        <v>789035.88907014695</v>
      </c>
      <c r="V358">
        <f t="shared" si="43"/>
        <v>789035.88907014695</v>
      </c>
      <c r="W358">
        <v>789035.88907014695</v>
      </c>
      <c r="X358">
        <v>3854437.1467847899</v>
      </c>
      <c r="Y358">
        <v>3854437.1467847899</v>
      </c>
      <c r="Z358">
        <v>2589224.0338164298</v>
      </c>
      <c r="AA358">
        <f t="shared" si="44"/>
        <v>2771783.5541140391</v>
      </c>
      <c r="AB358">
        <v>2589224.0338164298</v>
      </c>
      <c r="AC358">
        <v>2589224.0338164298</v>
      </c>
      <c r="AD358">
        <v>2589224.0338164298</v>
      </c>
      <c r="AE358">
        <v>1097289.0792291199</v>
      </c>
      <c r="AF358">
        <f t="shared" si="45"/>
        <v>2216240.2951696021</v>
      </c>
      <c r="AG358">
        <v>1097289.0792291199</v>
      </c>
      <c r="AH358">
        <v>1097289.0792291199</v>
      </c>
      <c r="AI358">
        <v>1097289.0792291199</v>
      </c>
      <c r="AJ358">
        <v>1022906.50270668</v>
      </c>
      <c r="AK358">
        <f t="shared" si="46"/>
        <v>1078693.4350985098</v>
      </c>
      <c r="AL358">
        <v>1022906.50270668</v>
      </c>
      <c r="AM358">
        <v>1022906.50270668</v>
      </c>
      <c r="AN358">
        <v>1022906.50270668</v>
      </c>
      <c r="AO358">
        <v>2167874.2341180299</v>
      </c>
      <c r="AP358">
        <f t="shared" si="47"/>
        <v>1309148.4355595175</v>
      </c>
    </row>
    <row r="359" spans="3:42" x14ac:dyDescent="0.3">
      <c r="C359">
        <v>2037459.92978171</v>
      </c>
      <c r="D359">
        <v>3521864.24773225</v>
      </c>
      <c r="E359">
        <v>3521864.24773225</v>
      </c>
      <c r="F359">
        <v>3521864.24773225</v>
      </c>
      <c r="G359">
        <f t="shared" si="40"/>
        <v>3150763.1682446147</v>
      </c>
      <c r="H359">
        <v>3521864.24773225</v>
      </c>
      <c r="I359">
        <v>16104371.678381599</v>
      </c>
      <c r="J359">
        <v>16104371.678381599</v>
      </c>
      <c r="K359">
        <v>16104371.678381599</v>
      </c>
      <c r="L359">
        <f t="shared" si="41"/>
        <v>12958744.820719263</v>
      </c>
      <c r="M359">
        <v>16104371.678381599</v>
      </c>
      <c r="N359">
        <v>16104371.678381599</v>
      </c>
      <c r="O359">
        <v>16104371.678381599</v>
      </c>
      <c r="P359">
        <v>8546019.1608853694</v>
      </c>
      <c r="Q359">
        <f t="shared" si="42"/>
        <v>14214783.549007542</v>
      </c>
      <c r="R359">
        <v>8546019.1608853694</v>
      </c>
      <c r="S359">
        <v>8314511.9641934996</v>
      </c>
      <c r="T359">
        <v>8314511.9641934996</v>
      </c>
      <c r="U359">
        <v>8314511.9641934996</v>
      </c>
      <c r="V359">
        <f t="shared" si="43"/>
        <v>8372388.7633664673</v>
      </c>
      <c r="W359">
        <v>8314511.9641934996</v>
      </c>
      <c r="X359">
        <v>46640080.496394403</v>
      </c>
      <c r="Y359">
        <v>46640080.496394403</v>
      </c>
      <c r="Z359">
        <v>46640080.496394403</v>
      </c>
      <c r="AA359">
        <f t="shared" si="44"/>
        <v>37058688.363344178</v>
      </c>
      <c r="AB359">
        <v>46640080.496394403</v>
      </c>
      <c r="AC359">
        <v>36991555.977229603</v>
      </c>
      <c r="AD359">
        <v>36991555.977229603</v>
      </c>
      <c r="AE359">
        <v>36991555.977229603</v>
      </c>
      <c r="AF359">
        <f t="shared" si="45"/>
        <v>39403687.107020803</v>
      </c>
      <c r="AG359">
        <v>36991555.977229603</v>
      </c>
      <c r="AH359">
        <v>49616791.101630397</v>
      </c>
      <c r="AI359">
        <v>49616791.101630397</v>
      </c>
      <c r="AJ359">
        <v>49616791.101630397</v>
      </c>
      <c r="AK359">
        <f t="shared" si="46"/>
        <v>46460482.320530199</v>
      </c>
      <c r="AL359">
        <v>49616791.101630397</v>
      </c>
      <c r="AM359">
        <v>62910878.880360097</v>
      </c>
      <c r="AN359">
        <v>62910878.880360097</v>
      </c>
      <c r="AO359">
        <v>62910878.880360097</v>
      </c>
      <c r="AP359">
        <f t="shared" si="47"/>
        <v>59587356.93567767</v>
      </c>
    </row>
    <row r="360" spans="3:42" x14ac:dyDescent="0.3">
      <c r="C360">
        <v>213833117.163856</v>
      </c>
      <c r="D360">
        <v>167181635.58106199</v>
      </c>
      <c r="E360">
        <v>167181635.58106199</v>
      </c>
      <c r="F360">
        <v>167181635.58106199</v>
      </c>
      <c r="G360">
        <f t="shared" si="40"/>
        <v>178844505.97676048</v>
      </c>
      <c r="H360">
        <v>167181635.58106199</v>
      </c>
      <c r="I360">
        <v>211967697.22172001</v>
      </c>
      <c r="J360">
        <v>211967697.22172001</v>
      </c>
      <c r="K360">
        <v>211967697.22172001</v>
      </c>
      <c r="L360">
        <f t="shared" si="41"/>
        <v>200771181.8115555</v>
      </c>
      <c r="M360">
        <v>211967697.22172001</v>
      </c>
      <c r="N360">
        <v>156394481.12954301</v>
      </c>
      <c r="O360">
        <v>156394481.12954301</v>
      </c>
      <c r="P360">
        <v>156394481.12954301</v>
      </c>
      <c r="Q360">
        <f t="shared" si="42"/>
        <v>170287785.15258726</v>
      </c>
      <c r="R360">
        <v>156394481.12954301</v>
      </c>
      <c r="S360">
        <v>127214652.014652</v>
      </c>
      <c r="T360">
        <v>127214652.014652</v>
      </c>
      <c r="U360">
        <v>127214652.014652</v>
      </c>
      <c r="V360">
        <f t="shared" si="43"/>
        <v>134509609.29337475</v>
      </c>
      <c r="W360">
        <v>127214652.014652</v>
      </c>
      <c r="X360">
        <v>257795325.59911901</v>
      </c>
      <c r="Y360">
        <v>257795325.59911901</v>
      </c>
      <c r="Z360">
        <v>257795325.59911901</v>
      </c>
      <c r="AA360">
        <f t="shared" si="44"/>
        <v>225150157.20300227</v>
      </c>
      <c r="AB360">
        <v>257795325.59911901</v>
      </c>
      <c r="AC360">
        <v>165684983.06360599</v>
      </c>
      <c r="AD360">
        <v>165684983.06360599</v>
      </c>
      <c r="AE360">
        <v>165684983.06360599</v>
      </c>
      <c r="AF360">
        <f t="shared" si="45"/>
        <v>188712568.69748425</v>
      </c>
      <c r="AG360">
        <v>165684983.06360599</v>
      </c>
      <c r="AH360">
        <v>120552370.368499</v>
      </c>
      <c r="AI360">
        <v>120552370.368499</v>
      </c>
      <c r="AJ360">
        <v>120552370.368499</v>
      </c>
      <c r="AK360">
        <f t="shared" si="46"/>
        <v>131835523.54227574</v>
      </c>
      <c r="AL360">
        <v>120552370.368499</v>
      </c>
      <c r="AM360">
        <v>202420078.69174999</v>
      </c>
      <c r="AN360">
        <v>202420078.69174999</v>
      </c>
      <c r="AO360">
        <v>202420078.69174999</v>
      </c>
      <c r="AP360">
        <f t="shared" si="47"/>
        <v>181953151.61093724</v>
      </c>
    </row>
    <row r="361" spans="3:42" x14ac:dyDescent="0.3">
      <c r="C361">
        <v>9209000</v>
      </c>
      <c r="D361">
        <v>71344773</v>
      </c>
      <c r="E361">
        <v>71344773</v>
      </c>
      <c r="F361">
        <v>71344773</v>
      </c>
      <c r="G361">
        <f t="shared" si="40"/>
        <v>55810829.75</v>
      </c>
      <c r="H361">
        <v>71344773</v>
      </c>
      <c r="I361">
        <v>129121680</v>
      </c>
      <c r="J361">
        <v>129121680</v>
      </c>
      <c r="K361">
        <v>129121680</v>
      </c>
      <c r="L361">
        <f t="shared" si="41"/>
        <v>114677453.25</v>
      </c>
      <c r="M361">
        <v>129121680</v>
      </c>
      <c r="N361">
        <v>26063399</v>
      </c>
      <c r="O361">
        <v>26063399</v>
      </c>
      <c r="P361">
        <v>26063399</v>
      </c>
      <c r="Q361">
        <f t="shared" si="42"/>
        <v>51827969.25</v>
      </c>
      <c r="R361">
        <v>26063399</v>
      </c>
      <c r="S361">
        <v>18317477</v>
      </c>
      <c r="T361">
        <v>18317477</v>
      </c>
      <c r="U361">
        <v>18317477</v>
      </c>
      <c r="V361">
        <f t="shared" si="43"/>
        <v>20253957.5</v>
      </c>
      <c r="W361">
        <v>18317477</v>
      </c>
      <c r="X361">
        <v>33500163</v>
      </c>
      <c r="Y361">
        <v>33500163</v>
      </c>
      <c r="Z361">
        <v>33500163</v>
      </c>
      <c r="AA361">
        <f t="shared" si="44"/>
        <v>29704491.5</v>
      </c>
      <c r="AB361">
        <v>33500163</v>
      </c>
      <c r="AC361">
        <v>48276027</v>
      </c>
      <c r="AD361">
        <v>48276027</v>
      </c>
      <c r="AE361">
        <v>48276027</v>
      </c>
      <c r="AF361">
        <f t="shared" si="45"/>
        <v>44582061</v>
      </c>
      <c r="AG361">
        <v>48276027</v>
      </c>
      <c r="AH361">
        <v>24896161</v>
      </c>
      <c r="AI361">
        <v>24896161</v>
      </c>
      <c r="AJ361">
        <v>24896161</v>
      </c>
      <c r="AK361">
        <f t="shared" si="46"/>
        <v>30741127.5</v>
      </c>
      <c r="AL361">
        <v>24896161</v>
      </c>
      <c r="AM361">
        <v>76516110</v>
      </c>
      <c r="AN361">
        <v>76516110</v>
      </c>
      <c r="AO361">
        <v>76516110</v>
      </c>
      <c r="AP361">
        <f t="shared" si="47"/>
        <v>63611122.75</v>
      </c>
    </row>
    <row r="362" spans="3:42" x14ac:dyDescent="0.3">
      <c r="C362">
        <v>9832936.1927455701</v>
      </c>
      <c r="D362">
        <v>9943461.0303830896</v>
      </c>
      <c r="E362">
        <v>9943461.0303830896</v>
      </c>
      <c r="F362">
        <v>9943461.0303830896</v>
      </c>
      <c r="G362">
        <f t="shared" si="40"/>
        <v>9915829.8209737092</v>
      </c>
      <c r="H362">
        <v>9943461.0303830896</v>
      </c>
      <c r="I362">
        <v>1597523.92310532</v>
      </c>
      <c r="J362">
        <v>1597523.92310532</v>
      </c>
      <c r="K362">
        <v>1597523.92310532</v>
      </c>
      <c r="L362">
        <f t="shared" si="41"/>
        <v>3684008.1999247624</v>
      </c>
      <c r="M362">
        <v>1597523.92310532</v>
      </c>
      <c r="N362">
        <v>3259727.9840361299</v>
      </c>
      <c r="O362">
        <v>3259727.9840361299</v>
      </c>
      <c r="P362">
        <v>3259727.9840361299</v>
      </c>
      <c r="Q362">
        <f t="shared" si="42"/>
        <v>2844176.9688034272</v>
      </c>
      <c r="R362">
        <v>3259727.9840361299</v>
      </c>
      <c r="S362">
        <v>27942091.9873343</v>
      </c>
      <c r="T362">
        <v>27942091.9873343</v>
      </c>
      <c r="U362">
        <v>27942091.9873343</v>
      </c>
      <c r="V362">
        <f t="shared" si="43"/>
        <v>21771500.986509755</v>
      </c>
      <c r="W362">
        <v>27942091.9873343</v>
      </c>
      <c r="X362">
        <v>17161195.407604001</v>
      </c>
      <c r="Y362">
        <v>17161195.407604001</v>
      </c>
      <c r="Z362">
        <v>17161195.407604001</v>
      </c>
      <c r="AA362">
        <f t="shared" si="44"/>
        <v>19856419.552536577</v>
      </c>
      <c r="AB362">
        <v>17161195.407604001</v>
      </c>
      <c r="AC362">
        <v>18976863.753213398</v>
      </c>
      <c r="AD362">
        <v>18976863.753213398</v>
      </c>
      <c r="AE362">
        <v>18976863.753213398</v>
      </c>
      <c r="AF362">
        <f t="shared" si="45"/>
        <v>18522946.666811049</v>
      </c>
      <c r="AG362">
        <v>18976863.753213398</v>
      </c>
      <c r="AH362">
        <v>34251208.9721165</v>
      </c>
      <c r="AI362">
        <v>34251208.9721165</v>
      </c>
      <c r="AJ362">
        <v>34251208.9721165</v>
      </c>
      <c r="AK362">
        <f t="shared" si="46"/>
        <v>30432622.667390727</v>
      </c>
      <c r="AL362">
        <v>34251208.9721165</v>
      </c>
      <c r="AM362">
        <v>36161277.756135598</v>
      </c>
      <c r="AN362">
        <v>36161277.756135598</v>
      </c>
      <c r="AO362">
        <v>36161277.756135598</v>
      </c>
      <c r="AP362">
        <f t="shared" si="47"/>
        <v>35683760.56013082</v>
      </c>
    </row>
    <row r="363" spans="3:42" x14ac:dyDescent="0.3">
      <c r="C363">
        <v>927620.08527976996</v>
      </c>
      <c r="D363">
        <v>1780745.4730859499</v>
      </c>
      <c r="E363">
        <v>1780745.4730859499</v>
      </c>
      <c r="F363">
        <v>1780745.4730859499</v>
      </c>
      <c r="G363">
        <f t="shared" si="40"/>
        <v>1567464.1261344049</v>
      </c>
      <c r="H363">
        <v>1780745.4730859499</v>
      </c>
      <c r="I363">
        <v>1262179.81400575</v>
      </c>
      <c r="J363">
        <v>1262179.81400575</v>
      </c>
      <c r="K363">
        <v>1262179.81400575</v>
      </c>
      <c r="L363">
        <f t="shared" si="41"/>
        <v>1391821.2287758</v>
      </c>
      <c r="M363">
        <v>1262179.81400575</v>
      </c>
      <c r="N363">
        <v>2872238.3771521002</v>
      </c>
      <c r="O363">
        <v>2872238.3771521002</v>
      </c>
      <c r="P363">
        <v>2872238.3771521002</v>
      </c>
      <c r="Q363">
        <f t="shared" si="42"/>
        <v>2469723.7363655129</v>
      </c>
      <c r="R363">
        <v>2872238.3771521002</v>
      </c>
      <c r="S363">
        <v>1711585.3270134099</v>
      </c>
      <c r="T363">
        <v>1711585.3270134099</v>
      </c>
      <c r="U363">
        <v>1711585.3270134099</v>
      </c>
      <c r="V363">
        <f t="shared" si="43"/>
        <v>2001748.5895480823</v>
      </c>
      <c r="W363">
        <v>1711585.3270134099</v>
      </c>
      <c r="X363">
        <v>3121399.5106798299</v>
      </c>
      <c r="Y363">
        <v>3121399.5106798299</v>
      </c>
      <c r="Z363">
        <v>3121399.5106798299</v>
      </c>
      <c r="AA363">
        <f t="shared" si="44"/>
        <v>2768945.9647632251</v>
      </c>
      <c r="AB363">
        <v>3121399.5106798299</v>
      </c>
      <c r="AC363">
        <v>3121399.5106798299</v>
      </c>
      <c r="AD363">
        <v>6003261.3560757302</v>
      </c>
      <c r="AE363">
        <v>6003261.3560757302</v>
      </c>
      <c r="AF363">
        <f t="shared" si="45"/>
        <v>4562330.43337778</v>
      </c>
      <c r="AG363">
        <v>6003261.3560757302</v>
      </c>
      <c r="AH363">
        <v>6003261.3560757302</v>
      </c>
      <c r="AI363">
        <v>12239136.195306299</v>
      </c>
      <c r="AJ363">
        <v>12239136.195306299</v>
      </c>
      <c r="AK363">
        <f t="shared" si="46"/>
        <v>9121198.7756910156</v>
      </c>
      <c r="AL363">
        <v>12239136.195306299</v>
      </c>
      <c r="AM363">
        <v>12239136.195306299</v>
      </c>
      <c r="AN363">
        <v>5786544.3650126196</v>
      </c>
      <c r="AO363">
        <v>5786544.3650126196</v>
      </c>
      <c r="AP363">
        <f t="shared" si="47"/>
        <v>9012840.2801594585</v>
      </c>
    </row>
    <row r="364" spans="3:42" x14ac:dyDescent="0.3">
      <c r="D364">
        <v>1477030129.12482</v>
      </c>
      <c r="E364">
        <v>1477030129.12482</v>
      </c>
      <c r="F364">
        <v>1477030129.12482</v>
      </c>
      <c r="G364">
        <f t="shared" si="40"/>
        <v>1477030129.12482</v>
      </c>
      <c r="H364">
        <v>1477030129.12482</v>
      </c>
      <c r="I364">
        <v>1189995781.35358</v>
      </c>
      <c r="J364">
        <v>1189995781.35358</v>
      </c>
      <c r="K364">
        <v>1189995781.35358</v>
      </c>
      <c r="L364">
        <f t="shared" si="41"/>
        <v>1261754368.2963901</v>
      </c>
      <c r="M364">
        <v>1189995781.35358</v>
      </c>
      <c r="N364">
        <v>1127255059.85934</v>
      </c>
      <c r="O364">
        <v>1127255059.85934</v>
      </c>
      <c r="P364">
        <v>1127255059.85934</v>
      </c>
      <c r="Q364">
        <f t="shared" si="42"/>
        <v>1142940240.2328999</v>
      </c>
      <c r="R364">
        <v>1127255059.85934</v>
      </c>
      <c r="S364">
        <v>1108447863.24786</v>
      </c>
      <c r="T364">
        <v>1108447863.24786</v>
      </c>
      <c r="U364">
        <v>1108447863.24786</v>
      </c>
      <c r="V364">
        <f t="shared" si="43"/>
        <v>1113149662.4007299</v>
      </c>
      <c r="W364">
        <v>1108447863.24786</v>
      </c>
      <c r="X364">
        <v>1123319925.4805701</v>
      </c>
      <c r="Y364">
        <v>1123319925.4805701</v>
      </c>
      <c r="Z364">
        <v>1123319925.4805701</v>
      </c>
      <c r="AA364">
        <f t="shared" si="44"/>
        <v>1119601909.9223924</v>
      </c>
      <c r="AB364">
        <v>1123319925.4805701</v>
      </c>
      <c r="AC364">
        <v>618923974.40722597</v>
      </c>
      <c r="AD364">
        <v>618923974.40722597</v>
      </c>
      <c r="AE364">
        <v>618923974.40722597</v>
      </c>
      <c r="AF364">
        <f t="shared" si="45"/>
        <v>745022962.17556202</v>
      </c>
      <c r="AG364">
        <v>618923974.40722597</v>
      </c>
      <c r="AH364">
        <v>137423281.893264</v>
      </c>
      <c r="AI364">
        <v>137423281.893264</v>
      </c>
      <c r="AJ364">
        <v>137423281.893264</v>
      </c>
      <c r="AK364">
        <f t="shared" si="46"/>
        <v>257798455.0217545</v>
      </c>
      <c r="AL364">
        <v>137423281.893264</v>
      </c>
      <c r="AM364">
        <v>361834501.41399199</v>
      </c>
      <c r="AN364">
        <v>361834501.41399199</v>
      </c>
      <c r="AO364">
        <v>361834501.41399199</v>
      </c>
      <c r="AP364">
        <f t="shared" si="47"/>
        <v>305731696.53380996</v>
      </c>
    </row>
    <row r="365" spans="3:42" x14ac:dyDescent="0.3">
      <c r="C365">
        <v>1057354874.74756</v>
      </c>
      <c r="D365">
        <v>1057354874.74756</v>
      </c>
      <c r="E365">
        <v>1057354874.74756</v>
      </c>
      <c r="F365">
        <v>1057354874.74756</v>
      </c>
      <c r="G365">
        <f t="shared" si="40"/>
        <v>1057354874.74756</v>
      </c>
      <c r="H365">
        <v>800118697.01026297</v>
      </c>
      <c r="I365">
        <v>800118697.01026297</v>
      </c>
      <c r="J365">
        <v>800118697.01026297</v>
      </c>
      <c r="K365">
        <v>997740181.26888204</v>
      </c>
      <c r="L365">
        <f t="shared" si="41"/>
        <v>849524068.07491779</v>
      </c>
      <c r="M365">
        <v>997740181.26888204</v>
      </c>
      <c r="N365">
        <v>997740181.26888204</v>
      </c>
      <c r="O365">
        <v>997740181.26888204</v>
      </c>
      <c r="P365">
        <v>1087889846.1307001</v>
      </c>
      <c r="Q365">
        <f t="shared" si="42"/>
        <v>1020277597.4843366</v>
      </c>
      <c r="R365">
        <v>1087889846.1307001</v>
      </c>
      <c r="S365">
        <v>1087889846.1307001</v>
      </c>
      <c r="T365">
        <v>1087889846.1307001</v>
      </c>
      <c r="U365">
        <v>896954740.35254896</v>
      </c>
      <c r="V365">
        <f t="shared" si="43"/>
        <v>1040156069.6861624</v>
      </c>
      <c r="W365">
        <v>896954740.35254896</v>
      </c>
      <c r="X365">
        <v>896954740.35254896</v>
      </c>
      <c r="Y365">
        <v>896954740.35254896</v>
      </c>
      <c r="Z365">
        <v>1054724128.4655499</v>
      </c>
      <c r="AA365">
        <f t="shared" si="44"/>
        <v>936397087.38079917</v>
      </c>
      <c r="AB365">
        <v>1054724128.4655499</v>
      </c>
      <c r="AC365">
        <v>1054724128.4655499</v>
      </c>
      <c r="AD365">
        <v>1054724128.4655499</v>
      </c>
      <c r="AE365">
        <v>2296975190.43364</v>
      </c>
      <c r="AF365">
        <f t="shared" si="45"/>
        <v>1365286893.9575725</v>
      </c>
      <c r="AG365">
        <v>2296975190.43364</v>
      </c>
      <c r="AH365">
        <v>2296975190.43364</v>
      </c>
      <c r="AI365">
        <v>2296975190.43364</v>
      </c>
      <c r="AJ365">
        <v>3482868393.7823801</v>
      </c>
      <c r="AK365">
        <f t="shared" si="46"/>
        <v>2593448491.2708254</v>
      </c>
      <c r="AL365">
        <v>3482868393.7823801</v>
      </c>
      <c r="AM365">
        <v>3482868393.7823801</v>
      </c>
      <c r="AN365">
        <v>3482868393.7823801</v>
      </c>
      <c r="AO365">
        <v>2054774609.18818</v>
      </c>
      <c r="AP365">
        <f t="shared" si="47"/>
        <v>3125844947.6338301</v>
      </c>
    </row>
    <row r="366" spans="3:42" x14ac:dyDescent="0.3">
      <c r="C366">
        <v>17769000</v>
      </c>
      <c r="D366">
        <v>17361000</v>
      </c>
      <c r="E366">
        <v>17361000</v>
      </c>
      <c r="F366">
        <v>17361000</v>
      </c>
      <c r="G366">
        <f t="shared" si="40"/>
        <v>17463000</v>
      </c>
      <c r="H366">
        <v>17361000</v>
      </c>
      <c r="I366">
        <v>19269000</v>
      </c>
      <c r="J366">
        <v>19269000</v>
      </c>
      <c r="K366">
        <v>19269000</v>
      </c>
      <c r="L366">
        <f t="shared" si="41"/>
        <v>18792000</v>
      </c>
      <c r="M366">
        <v>19269000</v>
      </c>
      <c r="N366">
        <v>18673000</v>
      </c>
      <c r="O366">
        <v>18673000</v>
      </c>
      <c r="P366">
        <v>18673000</v>
      </c>
      <c r="Q366">
        <f t="shared" si="42"/>
        <v>18822000</v>
      </c>
      <c r="R366">
        <v>18673000</v>
      </c>
      <c r="S366">
        <v>19636000</v>
      </c>
      <c r="T366">
        <v>19636000</v>
      </c>
      <c r="U366">
        <v>19636000</v>
      </c>
      <c r="V366">
        <f t="shared" si="43"/>
        <v>19395250</v>
      </c>
      <c r="W366">
        <v>19636000</v>
      </c>
      <c r="X366">
        <v>20686000</v>
      </c>
      <c r="Y366">
        <v>20686000</v>
      </c>
      <c r="Z366">
        <v>20686000</v>
      </c>
      <c r="AA366">
        <f t="shared" si="44"/>
        <v>20423500</v>
      </c>
      <c r="AB366">
        <v>20686000</v>
      </c>
      <c r="AC366">
        <v>110994000</v>
      </c>
      <c r="AD366">
        <v>110994000</v>
      </c>
      <c r="AE366">
        <v>110994000</v>
      </c>
      <c r="AF366">
        <f t="shared" si="45"/>
        <v>88417000</v>
      </c>
      <c r="AG366">
        <v>110994000</v>
      </c>
      <c r="AH366">
        <v>50654000</v>
      </c>
      <c r="AI366">
        <v>50654000</v>
      </c>
      <c r="AJ366">
        <v>50654000</v>
      </c>
      <c r="AK366">
        <f t="shared" si="46"/>
        <v>65739000</v>
      </c>
      <c r="AL366">
        <v>50654000</v>
      </c>
      <c r="AM366">
        <v>61023000</v>
      </c>
      <c r="AN366">
        <v>61023000</v>
      </c>
      <c r="AO366">
        <v>61023000</v>
      </c>
      <c r="AP366">
        <f t="shared" si="47"/>
        <v>58430750</v>
      </c>
    </row>
    <row r="367" spans="3:42" x14ac:dyDescent="0.3">
      <c r="C367">
        <v>1929652496.83043</v>
      </c>
      <c r="D367">
        <v>1929652496.83043</v>
      </c>
      <c r="E367">
        <v>2802940864.5211201</v>
      </c>
      <c r="F367">
        <v>2802940864.5211201</v>
      </c>
      <c r="G367">
        <f t="shared" si="40"/>
        <v>2366296680.6757751</v>
      </c>
      <c r="H367">
        <v>2802940864.5211201</v>
      </c>
      <c r="I367">
        <v>2802940864.5211201</v>
      </c>
      <c r="J367">
        <v>3073640397.1441302</v>
      </c>
      <c r="K367">
        <v>3073640397.1441302</v>
      </c>
      <c r="L367">
        <f t="shared" si="41"/>
        <v>2938290630.8326254</v>
      </c>
      <c r="M367">
        <v>3073640397.1441302</v>
      </c>
      <c r="N367">
        <v>330629261.97669399</v>
      </c>
      <c r="O367">
        <v>330629261.97669399</v>
      </c>
      <c r="P367">
        <v>330629261.97669399</v>
      </c>
      <c r="Q367">
        <f t="shared" si="42"/>
        <v>1016382045.7685531</v>
      </c>
      <c r="R367">
        <v>330629261.97669399</v>
      </c>
      <c r="S367">
        <v>452533764.71916002</v>
      </c>
      <c r="T367">
        <v>452533764.71916002</v>
      </c>
      <c r="U367">
        <v>452533764.71916002</v>
      </c>
      <c r="V367">
        <f t="shared" si="43"/>
        <v>422057639.03354353</v>
      </c>
      <c r="W367">
        <v>452533764.71916002</v>
      </c>
      <c r="X367">
        <v>307795140.54311597</v>
      </c>
      <c r="Y367">
        <v>307795140.54311597</v>
      </c>
      <c r="Z367">
        <v>307795140.54311597</v>
      </c>
      <c r="AA367">
        <f t="shared" si="44"/>
        <v>343979796.58712697</v>
      </c>
      <c r="AB367">
        <v>307795140.54311597</v>
      </c>
      <c r="AC367">
        <v>104909872.81544501</v>
      </c>
      <c r="AD367">
        <v>104909872.81544501</v>
      </c>
      <c r="AE367">
        <v>104909872.81544501</v>
      </c>
      <c r="AF367">
        <f t="shared" si="45"/>
        <v>155631189.74736273</v>
      </c>
      <c r="AG367">
        <v>104909872.81544501</v>
      </c>
      <c r="AH367">
        <v>67775650.027660802</v>
      </c>
      <c r="AI367">
        <v>67775650.027660802</v>
      </c>
      <c r="AJ367">
        <v>67775650.027660802</v>
      </c>
      <c r="AK367">
        <f t="shared" si="46"/>
        <v>77059205.724606842</v>
      </c>
      <c r="AL367">
        <v>67775650.027660802</v>
      </c>
      <c r="AM367">
        <v>41499689.119171001</v>
      </c>
      <c r="AN367">
        <v>41499689.119171001</v>
      </c>
      <c r="AO367">
        <v>41499689.119171001</v>
      </c>
      <c r="AP367">
        <f t="shared" si="47"/>
        <v>48068679.346293449</v>
      </c>
    </row>
    <row r="368" spans="3:42" x14ac:dyDescent="0.3">
      <c r="C368">
        <v>43027075.383346602</v>
      </c>
      <c r="D368">
        <v>29908950.352173202</v>
      </c>
      <c r="E368">
        <v>29908950.352173202</v>
      </c>
      <c r="F368">
        <v>29908950.352173202</v>
      </c>
      <c r="G368">
        <f t="shared" si="40"/>
        <v>33188481.609966554</v>
      </c>
      <c r="H368">
        <v>29908950.352173202</v>
      </c>
      <c r="I368">
        <v>12296167.4804361</v>
      </c>
      <c r="J368">
        <v>12296167.4804361</v>
      </c>
      <c r="K368">
        <v>12296167.4804361</v>
      </c>
      <c r="L368">
        <f t="shared" si="41"/>
        <v>16699363.198370377</v>
      </c>
      <c r="M368">
        <v>12296167.4804361</v>
      </c>
      <c r="N368">
        <v>21181877.022653699</v>
      </c>
      <c r="O368">
        <v>21181877.022653699</v>
      </c>
      <c r="P368">
        <v>21181877.022653699</v>
      </c>
      <c r="Q368">
        <f t="shared" si="42"/>
        <v>18960449.6370993</v>
      </c>
      <c r="R368">
        <v>21181877.022653699</v>
      </c>
      <c r="S368">
        <v>4165347.2662022398</v>
      </c>
      <c r="T368">
        <v>4165347.2662022398</v>
      </c>
      <c r="U368">
        <v>4165347.2662022398</v>
      </c>
      <c r="V368">
        <f t="shared" si="43"/>
        <v>8419479.7053151056</v>
      </c>
      <c r="W368">
        <v>4165347.2662022398</v>
      </c>
      <c r="X368">
        <v>29810044.808532901</v>
      </c>
      <c r="Y368">
        <v>29810044.808532901</v>
      </c>
      <c r="Z368">
        <v>29810044.808532901</v>
      </c>
      <c r="AA368">
        <f t="shared" si="44"/>
        <v>23398870.422950238</v>
      </c>
      <c r="AB368">
        <v>29810044.808532901</v>
      </c>
      <c r="AC368">
        <v>17873344.2206496</v>
      </c>
      <c r="AD368">
        <v>17873344.2206496</v>
      </c>
      <c r="AE368">
        <v>17873344.2206496</v>
      </c>
      <c r="AF368">
        <f t="shared" si="45"/>
        <v>20857519.367620423</v>
      </c>
      <c r="AG368">
        <v>17873344.2206496</v>
      </c>
      <c r="AH368">
        <v>74456185.315102994</v>
      </c>
      <c r="AI368">
        <v>74456185.315102994</v>
      </c>
      <c r="AJ368">
        <v>74456185.315102994</v>
      </c>
      <c r="AK368">
        <f t="shared" si="46"/>
        <v>60310475.041489646</v>
      </c>
      <c r="AL368">
        <v>74456185.315102994</v>
      </c>
      <c r="AM368">
        <v>23748948.696383499</v>
      </c>
      <c r="AN368">
        <v>23748948.696383499</v>
      </c>
      <c r="AO368">
        <v>23748948.696383499</v>
      </c>
      <c r="AP368">
        <f t="shared" si="47"/>
        <v>36425757.851063378</v>
      </c>
    </row>
    <row r="369" spans="3:42" x14ac:dyDescent="0.3">
      <c r="C369">
        <v>62068777.822743803</v>
      </c>
      <c r="D369">
        <v>85181435.908409998</v>
      </c>
      <c r="E369">
        <v>85181435.908409998</v>
      </c>
      <c r="F369">
        <v>85181435.908409998</v>
      </c>
      <c r="G369">
        <f t="shared" si="40"/>
        <v>79403271.386993453</v>
      </c>
      <c r="H369">
        <v>85181435.908409998</v>
      </c>
      <c r="I369">
        <v>96746434.155141294</v>
      </c>
      <c r="J369">
        <v>96746434.155141294</v>
      </c>
      <c r="K369">
        <v>96746434.155141294</v>
      </c>
      <c r="L369">
        <f t="shared" si="41"/>
        <v>93855184.593458474</v>
      </c>
      <c r="M369">
        <v>96746434.155141294</v>
      </c>
      <c r="N369">
        <v>72513685.227684498</v>
      </c>
      <c r="O369">
        <v>72513685.227684498</v>
      </c>
      <c r="P369">
        <v>72513685.227684498</v>
      </c>
      <c r="Q369">
        <f t="shared" si="42"/>
        <v>78571872.459548697</v>
      </c>
      <c r="R369">
        <v>72513685.227684498</v>
      </c>
      <c r="S369">
        <v>56389563.647945702</v>
      </c>
      <c r="T369">
        <v>56389563.647945702</v>
      </c>
      <c r="U369">
        <v>56389563.647945702</v>
      </c>
      <c r="V369">
        <f t="shared" si="43"/>
        <v>60420594.042880401</v>
      </c>
      <c r="W369">
        <v>56389563.647945702</v>
      </c>
      <c r="X369">
        <v>85907471.654230103</v>
      </c>
      <c r="Y369">
        <v>85907471.654230103</v>
      </c>
      <c r="Z369">
        <v>85907471.654230103</v>
      </c>
      <c r="AA369">
        <f t="shared" si="44"/>
        <v>78527994.652659014</v>
      </c>
      <c r="AB369">
        <v>85907471.654230103</v>
      </c>
      <c r="AC369">
        <v>55655894.105894104</v>
      </c>
      <c r="AD369">
        <v>55655894.105894104</v>
      </c>
      <c r="AE369">
        <v>55655894.105894104</v>
      </c>
      <c r="AF369">
        <f t="shared" si="45"/>
        <v>63218788.492978096</v>
      </c>
      <c r="AG369">
        <v>55655894.105894104</v>
      </c>
      <c r="AH369">
        <v>42441533.404406503</v>
      </c>
      <c r="AI369">
        <v>42441533.404406503</v>
      </c>
      <c r="AJ369">
        <v>42441533.404406503</v>
      </c>
      <c r="AK369">
        <f t="shared" si="46"/>
        <v>45745123.579778403</v>
      </c>
      <c r="AL369">
        <v>42441533.404406503</v>
      </c>
      <c r="AM369">
        <v>55802917.938588597</v>
      </c>
      <c r="AN369">
        <v>55802917.938588597</v>
      </c>
      <c r="AO369">
        <v>55802917.938588597</v>
      </c>
      <c r="AP369">
        <f t="shared" si="47"/>
        <v>52462571.805043072</v>
      </c>
    </row>
    <row r="370" spans="3:42" x14ac:dyDescent="0.3">
      <c r="C370">
        <v>137562123.38593999</v>
      </c>
      <c r="D370">
        <v>137562123.38593999</v>
      </c>
      <c r="E370">
        <v>137562123.38593999</v>
      </c>
      <c r="F370">
        <v>137562123.38593999</v>
      </c>
      <c r="G370">
        <f t="shared" si="40"/>
        <v>137562123.38593999</v>
      </c>
      <c r="H370">
        <v>220860603.86910099</v>
      </c>
      <c r="I370">
        <v>220860603.86910099</v>
      </c>
      <c r="J370">
        <v>220860603.86910099</v>
      </c>
      <c r="K370">
        <v>220860603.86910099</v>
      </c>
      <c r="L370">
        <f t="shared" si="41"/>
        <v>220860603.86910099</v>
      </c>
      <c r="M370">
        <v>335227358.13603902</v>
      </c>
      <c r="N370">
        <v>335227358.13603902</v>
      </c>
      <c r="O370">
        <v>335227358.13603902</v>
      </c>
      <c r="P370">
        <v>335227358.13603902</v>
      </c>
      <c r="Q370">
        <f t="shared" si="42"/>
        <v>335227358.13603902</v>
      </c>
      <c r="R370">
        <v>400197802.19780201</v>
      </c>
      <c r="S370">
        <v>400197802.19780201</v>
      </c>
      <c r="T370">
        <v>400197802.19780201</v>
      </c>
      <c r="U370">
        <v>400197802.19780201</v>
      </c>
      <c r="V370">
        <f t="shared" si="43"/>
        <v>400197802.19780201</v>
      </c>
      <c r="W370">
        <v>272103480.396308</v>
      </c>
      <c r="X370">
        <v>272103480.396308</v>
      </c>
      <c r="Y370">
        <v>272103480.396308</v>
      </c>
      <c r="Z370">
        <v>272103480.396308</v>
      </c>
      <c r="AA370">
        <f t="shared" si="44"/>
        <v>272103480.396308</v>
      </c>
      <c r="AB370">
        <v>186139254.79864499</v>
      </c>
      <c r="AC370">
        <v>186139254.79864499</v>
      </c>
      <c r="AD370">
        <v>186139254.79864499</v>
      </c>
      <c r="AE370">
        <v>186139254.79864499</v>
      </c>
      <c r="AF370">
        <f t="shared" si="45"/>
        <v>186139254.79864499</v>
      </c>
      <c r="AG370">
        <v>186139254.79864499</v>
      </c>
      <c r="AH370">
        <v>186139254.79864499</v>
      </c>
      <c r="AI370">
        <v>186139254.79864499</v>
      </c>
      <c r="AJ370">
        <v>59170560.4526053</v>
      </c>
      <c r="AK370">
        <f t="shared" si="46"/>
        <v>154397081.21213505</v>
      </c>
      <c r="AL370">
        <v>68697590.065166593</v>
      </c>
      <c r="AM370">
        <v>68697590.065166593</v>
      </c>
      <c r="AN370">
        <v>68697590.065166593</v>
      </c>
      <c r="AO370">
        <v>68697590.065166593</v>
      </c>
      <c r="AP370">
        <f t="shared" si="47"/>
        <v>68697590.065166593</v>
      </c>
    </row>
    <row r="371" spans="3:42" x14ac:dyDescent="0.3">
      <c r="C371">
        <v>46898420.022371396</v>
      </c>
      <c r="D371">
        <v>46898420.022371396</v>
      </c>
      <c r="E371">
        <v>46898420.022371396</v>
      </c>
      <c r="F371">
        <v>46898420.022371396</v>
      </c>
      <c r="G371">
        <f t="shared" si="40"/>
        <v>46898420.022371396</v>
      </c>
      <c r="H371">
        <v>60104906.937394202</v>
      </c>
      <c r="I371">
        <v>60104906.937394202</v>
      </c>
      <c r="J371">
        <v>60104906.937394202</v>
      </c>
      <c r="K371">
        <v>60104906.937394202</v>
      </c>
      <c r="L371">
        <f t="shared" si="41"/>
        <v>60104906.937394202</v>
      </c>
      <c r="M371">
        <v>42823919.299979702</v>
      </c>
      <c r="N371">
        <v>42823919.299979702</v>
      </c>
      <c r="O371">
        <v>42823919.299979702</v>
      </c>
      <c r="P371">
        <v>42823919.299979702</v>
      </c>
      <c r="Q371">
        <f t="shared" si="42"/>
        <v>42823919.299979702</v>
      </c>
      <c r="R371">
        <v>26621823.132780101</v>
      </c>
      <c r="S371">
        <v>26621823.132780101</v>
      </c>
      <c r="T371">
        <v>26621823.132780101</v>
      </c>
      <c r="U371">
        <v>26621823.132780101</v>
      </c>
      <c r="V371">
        <f t="shared" si="43"/>
        <v>26621823.132780101</v>
      </c>
      <c r="W371">
        <v>35216843.5013263</v>
      </c>
      <c r="X371">
        <v>35216843.5013263</v>
      </c>
      <c r="Y371">
        <v>35216843.5013263</v>
      </c>
      <c r="Z371">
        <v>35216843.5013263</v>
      </c>
      <c r="AA371">
        <f t="shared" si="44"/>
        <v>35216843.5013263</v>
      </c>
      <c r="AB371">
        <v>13894635.6904641</v>
      </c>
      <c r="AC371">
        <v>13894635.6904641</v>
      </c>
      <c r="AD371">
        <v>13894635.6904641</v>
      </c>
      <c r="AE371">
        <v>13894635.6904641</v>
      </c>
      <c r="AF371">
        <f t="shared" si="45"/>
        <v>13894635.6904641</v>
      </c>
      <c r="AG371">
        <v>64669028.623862602</v>
      </c>
      <c r="AH371">
        <v>64669028.623862602</v>
      </c>
      <c r="AI371">
        <v>64669028.623862602</v>
      </c>
      <c r="AJ371">
        <v>64669028.623862602</v>
      </c>
      <c r="AK371">
        <f t="shared" si="46"/>
        <v>64669028.623862602</v>
      </c>
      <c r="AL371">
        <v>113410639.569635</v>
      </c>
      <c r="AM371">
        <v>113410639.569635</v>
      </c>
      <c r="AN371">
        <v>113410639.569635</v>
      </c>
      <c r="AO371">
        <v>113410639.569635</v>
      </c>
      <c r="AP371">
        <f t="shared" si="47"/>
        <v>113410639.569635</v>
      </c>
    </row>
    <row r="372" spans="3:42" x14ac:dyDescent="0.3">
      <c r="C372">
        <v>6472889.8241997398</v>
      </c>
      <c r="D372">
        <v>6472889.8241997398</v>
      </c>
      <c r="E372">
        <v>6472889.8241997398</v>
      </c>
      <c r="F372">
        <v>6472889.8241997398</v>
      </c>
      <c r="G372">
        <f t="shared" si="40"/>
        <v>6472889.8241997398</v>
      </c>
      <c r="H372">
        <v>18117300.515015699</v>
      </c>
      <c r="I372">
        <v>18117300.515015699</v>
      </c>
      <c r="J372">
        <v>18117300.515015699</v>
      </c>
      <c r="K372">
        <v>18117300.515015699</v>
      </c>
      <c r="L372">
        <f t="shared" si="41"/>
        <v>18117300.515015699</v>
      </c>
      <c r="M372">
        <v>12509561.165048501</v>
      </c>
      <c r="N372">
        <v>12509561.165048501</v>
      </c>
      <c r="O372">
        <v>12509561.165048501</v>
      </c>
      <c r="P372">
        <v>12509561.165048501</v>
      </c>
      <c r="Q372">
        <f t="shared" si="42"/>
        <v>12509561.165048501</v>
      </c>
      <c r="R372">
        <v>14180984.8005067</v>
      </c>
      <c r="S372">
        <v>14180984.8005067</v>
      </c>
      <c r="T372">
        <v>14180984.8005067</v>
      </c>
      <c r="U372">
        <v>14180984.8005067</v>
      </c>
      <c r="V372">
        <f t="shared" si="43"/>
        <v>14180984.8005067</v>
      </c>
      <c r="W372">
        <v>17262117.546801601</v>
      </c>
      <c r="X372">
        <v>17262117.546801601</v>
      </c>
      <c r="Y372">
        <v>17262117.546801601</v>
      </c>
      <c r="Z372">
        <v>17262117.546801601</v>
      </c>
      <c r="AA372">
        <f t="shared" si="44"/>
        <v>17262117.546801601</v>
      </c>
      <c r="AB372">
        <v>30352628.077179</v>
      </c>
      <c r="AC372">
        <v>30352628.077179</v>
      </c>
      <c r="AD372">
        <v>30352628.077179</v>
      </c>
      <c r="AE372">
        <v>30352628.077179</v>
      </c>
      <c r="AF372">
        <f t="shared" si="45"/>
        <v>30352628.077179</v>
      </c>
      <c r="AG372">
        <v>35073467.924979098</v>
      </c>
      <c r="AH372">
        <v>35073467.924979098</v>
      </c>
      <c r="AI372">
        <v>35073467.924979098</v>
      </c>
      <c r="AJ372">
        <v>35073467.924979098</v>
      </c>
      <c r="AK372">
        <f t="shared" si="46"/>
        <v>35073467.924979098</v>
      </c>
      <c r="AL372">
        <v>28856181.665264901</v>
      </c>
      <c r="AM372">
        <v>28856181.665264901</v>
      </c>
      <c r="AN372">
        <v>28856181.665264901</v>
      </c>
      <c r="AO372">
        <v>28856181.665264901</v>
      </c>
      <c r="AP372">
        <f t="shared" si="47"/>
        <v>28856181.665264901</v>
      </c>
    </row>
    <row r="373" spans="3:42" x14ac:dyDescent="0.3">
      <c r="C373">
        <v>37995722.175830297</v>
      </c>
      <c r="D373">
        <v>37995722.175830297</v>
      </c>
      <c r="E373">
        <v>37995722.175830297</v>
      </c>
      <c r="F373">
        <v>37995722.175830297</v>
      </c>
      <c r="G373">
        <f t="shared" si="40"/>
        <v>37995722.175830297</v>
      </c>
      <c r="H373">
        <v>34293713.098634303</v>
      </c>
      <c r="I373">
        <v>34293713.098634303</v>
      </c>
      <c r="J373">
        <v>34293713.098634303</v>
      </c>
      <c r="K373">
        <v>34293713.098634303</v>
      </c>
      <c r="L373">
        <f t="shared" si="41"/>
        <v>34293713.098634303</v>
      </c>
      <c r="M373">
        <v>33905218.864297204</v>
      </c>
      <c r="N373">
        <v>33905218.864297204</v>
      </c>
      <c r="O373">
        <v>33905218.864297204</v>
      </c>
      <c r="P373">
        <v>33905218.864297204</v>
      </c>
      <c r="Q373">
        <f t="shared" si="42"/>
        <v>33905218.864297204</v>
      </c>
      <c r="R373">
        <v>41296279.505946897</v>
      </c>
      <c r="S373">
        <v>41296279.505946897</v>
      </c>
      <c r="T373">
        <v>41296279.505946897</v>
      </c>
      <c r="U373">
        <v>41296279.505946897</v>
      </c>
      <c r="V373">
        <f t="shared" si="43"/>
        <v>41296279.505946897</v>
      </c>
      <c r="W373">
        <v>31233567.5421643</v>
      </c>
      <c r="X373">
        <v>31233567.5421643</v>
      </c>
      <c r="Y373">
        <v>31233567.5421643</v>
      </c>
      <c r="Z373">
        <v>31233567.5421643</v>
      </c>
      <c r="AA373">
        <f t="shared" si="44"/>
        <v>31233567.5421643</v>
      </c>
      <c r="AB373">
        <v>31048971.915997799</v>
      </c>
      <c r="AC373">
        <v>31048971.915997799</v>
      </c>
      <c r="AD373">
        <v>31048971.915997799</v>
      </c>
      <c r="AE373">
        <v>31048971.915997799</v>
      </c>
      <c r="AF373">
        <f t="shared" si="45"/>
        <v>31048971.915997799</v>
      </c>
      <c r="AG373">
        <v>15705124.7408389</v>
      </c>
      <c r="AH373">
        <v>15705124.7408389</v>
      </c>
      <c r="AI373">
        <v>15705124.7408389</v>
      </c>
      <c r="AJ373">
        <v>15705124.7408389</v>
      </c>
      <c r="AK373">
        <f t="shared" si="46"/>
        <v>15705124.7408389</v>
      </c>
      <c r="AL373">
        <v>144828289.282731</v>
      </c>
      <c r="AM373">
        <v>144828289.282731</v>
      </c>
      <c r="AN373">
        <v>144828289.282731</v>
      </c>
      <c r="AO373">
        <v>144828289.282731</v>
      </c>
      <c r="AP373">
        <f t="shared" si="47"/>
        <v>144828289.282731</v>
      </c>
    </row>
    <row r="374" spans="3:42" x14ac:dyDescent="0.3">
      <c r="C374">
        <v>150232699.31201899</v>
      </c>
      <c r="D374">
        <v>105670875.24074499</v>
      </c>
      <c r="E374">
        <v>105670875.24074499</v>
      </c>
      <c r="F374">
        <v>105670875.24074499</v>
      </c>
      <c r="G374">
        <f t="shared" si="40"/>
        <v>116811331.2585635</v>
      </c>
      <c r="H374">
        <v>105670875.24074499</v>
      </c>
      <c r="I374">
        <v>92820204.449789494</v>
      </c>
      <c r="J374">
        <v>92820204.449789494</v>
      </c>
      <c r="K374">
        <v>92820204.449789494</v>
      </c>
      <c r="L374">
        <f t="shared" si="41"/>
        <v>96032872.14752838</v>
      </c>
      <c r="M374">
        <v>92820204.449789494</v>
      </c>
      <c r="N374">
        <v>60828602.488223203</v>
      </c>
      <c r="O374">
        <v>60828602.488223203</v>
      </c>
      <c r="P374">
        <v>60828602.488223203</v>
      </c>
      <c r="Q374">
        <f t="shared" si="42"/>
        <v>68826502.978614777</v>
      </c>
      <c r="R374">
        <v>60828602.488223203</v>
      </c>
      <c r="S374">
        <v>51268712.177513503</v>
      </c>
      <c r="T374">
        <v>51268712.177513503</v>
      </c>
      <c r="U374">
        <v>51268712.177513503</v>
      </c>
      <c r="V374">
        <f t="shared" si="43"/>
        <v>53658684.755190931</v>
      </c>
      <c r="W374">
        <v>51268712.177513503</v>
      </c>
      <c r="X374">
        <v>80405078.011435196</v>
      </c>
      <c r="Y374">
        <v>80405078.011435196</v>
      </c>
      <c r="Z374">
        <v>80405078.011435196</v>
      </c>
      <c r="AA374">
        <f t="shared" si="44"/>
        <v>73120986.552954778</v>
      </c>
      <c r="AB374">
        <v>80405078.011435196</v>
      </c>
      <c r="AC374">
        <v>103296703.296703</v>
      </c>
      <c r="AD374">
        <v>103296703.296703</v>
      </c>
      <c r="AE374">
        <v>103296703.296703</v>
      </c>
      <c r="AF374">
        <f t="shared" si="45"/>
        <v>97573796.975386038</v>
      </c>
      <c r="AG374">
        <v>103296703.296703</v>
      </c>
      <c r="AH374">
        <v>95051528.073916107</v>
      </c>
      <c r="AI374">
        <v>95051528.073916107</v>
      </c>
      <c r="AJ374">
        <v>95051528.073916107</v>
      </c>
      <c r="AK374">
        <f t="shared" si="46"/>
        <v>97112821.879612833</v>
      </c>
      <c r="AL374">
        <v>95051528.073916107</v>
      </c>
      <c r="AM374">
        <v>105288202.54982901</v>
      </c>
      <c r="AN374">
        <v>105288202.54982901</v>
      </c>
      <c r="AO374">
        <v>105288202.54982901</v>
      </c>
      <c r="AP374">
        <f t="shared" si="47"/>
        <v>102729033.93085077</v>
      </c>
    </row>
    <row r="375" spans="3:42" x14ac:dyDescent="0.3">
      <c r="C375">
        <v>251245490.465556</v>
      </c>
      <c r="D375">
        <v>251245490.465556</v>
      </c>
      <c r="E375">
        <v>251245490.465556</v>
      </c>
      <c r="F375">
        <v>251245490.465556</v>
      </c>
      <c r="G375">
        <f t="shared" si="40"/>
        <v>251245490.465556</v>
      </c>
      <c r="H375">
        <v>298174035.181593</v>
      </c>
      <c r="I375">
        <v>298174035.181593</v>
      </c>
      <c r="J375">
        <v>298174035.181593</v>
      </c>
      <c r="K375">
        <v>298174035.181593</v>
      </c>
      <c r="L375">
        <f t="shared" si="41"/>
        <v>298174035.181593</v>
      </c>
      <c r="M375">
        <v>297216828.47896397</v>
      </c>
      <c r="N375">
        <v>297216828.47896397</v>
      </c>
      <c r="O375">
        <v>297216828.47896397</v>
      </c>
      <c r="P375">
        <v>297216828.47896397</v>
      </c>
      <c r="Q375">
        <f t="shared" si="42"/>
        <v>297216828.47896397</v>
      </c>
      <c r="R375">
        <v>257415030.610091</v>
      </c>
      <c r="S375">
        <v>257415030.610091</v>
      </c>
      <c r="T375">
        <v>257415030.610091</v>
      </c>
      <c r="U375">
        <v>257415030.610091</v>
      </c>
      <c r="V375">
        <f t="shared" si="43"/>
        <v>257415030.610091</v>
      </c>
      <c r="W375">
        <v>1055749512.05432</v>
      </c>
      <c r="X375">
        <v>1055749512.05432</v>
      </c>
      <c r="Y375">
        <v>1055749512.05432</v>
      </c>
      <c r="Z375">
        <v>1055749512.05432</v>
      </c>
      <c r="AA375">
        <f t="shared" si="44"/>
        <v>1055749512.05432</v>
      </c>
      <c r="AB375">
        <v>426056976.955181</v>
      </c>
      <c r="AC375">
        <v>426056976.955181</v>
      </c>
      <c r="AD375">
        <v>426056976.955181</v>
      </c>
      <c r="AE375">
        <v>426056976.955181</v>
      </c>
      <c r="AF375">
        <f t="shared" si="45"/>
        <v>426056976.955181</v>
      </c>
      <c r="AG375">
        <v>285835297.18400103</v>
      </c>
      <c r="AH375">
        <v>285835297.18400103</v>
      </c>
      <c r="AI375">
        <v>285835297.18400103</v>
      </c>
      <c r="AJ375">
        <v>285835297.18400103</v>
      </c>
      <c r="AK375">
        <f t="shared" si="46"/>
        <v>285835297.18400103</v>
      </c>
      <c r="AL375">
        <v>295521446.59377599</v>
      </c>
      <c r="AM375">
        <v>295521446.59377599</v>
      </c>
      <c r="AN375">
        <v>295521446.59377599</v>
      </c>
      <c r="AO375">
        <v>295521446.59377599</v>
      </c>
      <c r="AP375">
        <f t="shared" si="47"/>
        <v>295521446.59377599</v>
      </c>
    </row>
    <row r="376" spans="3:42" x14ac:dyDescent="0.3">
      <c r="C376">
        <v>12360000</v>
      </c>
      <c r="D376">
        <v>12360000</v>
      </c>
      <c r="E376">
        <v>2625000</v>
      </c>
      <c r="F376">
        <v>2625000</v>
      </c>
      <c r="G376">
        <f t="shared" si="40"/>
        <v>7492500</v>
      </c>
      <c r="H376">
        <v>2625000</v>
      </c>
      <c r="I376">
        <v>2625000</v>
      </c>
      <c r="J376">
        <v>18093000</v>
      </c>
      <c r="K376">
        <v>18093000</v>
      </c>
      <c r="L376">
        <f t="shared" si="41"/>
        <v>10359000</v>
      </c>
      <c r="M376">
        <v>18093000</v>
      </c>
      <c r="N376">
        <v>18093000</v>
      </c>
      <c r="O376">
        <v>14300000</v>
      </c>
      <c r="P376">
        <v>14300000</v>
      </c>
      <c r="Q376">
        <f t="shared" si="42"/>
        <v>16196500</v>
      </c>
      <c r="R376">
        <v>14300000</v>
      </c>
      <c r="S376">
        <v>14300000</v>
      </c>
      <c r="T376">
        <v>6125000</v>
      </c>
      <c r="U376">
        <v>6125000</v>
      </c>
      <c r="V376">
        <f t="shared" si="43"/>
        <v>10212500</v>
      </c>
      <c r="W376">
        <v>6125000</v>
      </c>
      <c r="X376">
        <v>6125000</v>
      </c>
      <c r="Y376">
        <v>5391000</v>
      </c>
      <c r="Z376">
        <v>5391000</v>
      </c>
      <c r="AA376">
        <f t="shared" si="44"/>
        <v>5758000</v>
      </c>
      <c r="AB376">
        <v>5391000</v>
      </c>
      <c r="AC376">
        <v>5391000</v>
      </c>
      <c r="AD376">
        <v>4489000</v>
      </c>
      <c r="AE376">
        <v>4489000</v>
      </c>
      <c r="AF376">
        <f t="shared" si="45"/>
        <v>4940000</v>
      </c>
      <c r="AG376">
        <v>4489000</v>
      </c>
      <c r="AH376">
        <v>4489000</v>
      </c>
      <c r="AI376">
        <v>6634000</v>
      </c>
      <c r="AJ376">
        <v>6634000</v>
      </c>
      <c r="AK376">
        <f t="shared" si="46"/>
        <v>5561500</v>
      </c>
      <c r="AL376">
        <v>6634000</v>
      </c>
      <c r="AM376">
        <v>6634000</v>
      </c>
      <c r="AN376">
        <v>4963000</v>
      </c>
      <c r="AO376">
        <v>4963000</v>
      </c>
      <c r="AP376">
        <f t="shared" si="47"/>
        <v>5798500</v>
      </c>
    </row>
    <row r="377" spans="3:42" x14ac:dyDescent="0.3">
      <c r="C377">
        <v>456519606.50734401</v>
      </c>
      <c r="D377">
        <v>456519606.50734401</v>
      </c>
      <c r="E377">
        <v>456519606.50734401</v>
      </c>
      <c r="F377">
        <v>456519606.50734401</v>
      </c>
      <c r="G377">
        <f t="shared" si="40"/>
        <v>456519606.50734401</v>
      </c>
      <c r="H377">
        <v>654185125.38125002</v>
      </c>
      <c r="I377">
        <v>654185125.38125002</v>
      </c>
      <c r="J377">
        <v>654185125.38125002</v>
      </c>
      <c r="K377">
        <v>654185125.38125002</v>
      </c>
      <c r="L377">
        <f t="shared" si="41"/>
        <v>654185125.38125002</v>
      </c>
      <c r="M377">
        <v>562723675.26947606</v>
      </c>
      <c r="N377">
        <v>562723675.26947606</v>
      </c>
      <c r="O377">
        <v>562723675.26947606</v>
      </c>
      <c r="P377">
        <v>562723675.26947606</v>
      </c>
      <c r="Q377">
        <f t="shared" si="42"/>
        <v>562723675.26947606</v>
      </c>
      <c r="R377">
        <v>465969475.017299</v>
      </c>
      <c r="S377">
        <v>465969475.017299</v>
      </c>
      <c r="T377">
        <v>465969475.017299</v>
      </c>
      <c r="U377">
        <v>465969475.017299</v>
      </c>
      <c r="V377">
        <f t="shared" si="43"/>
        <v>465969475.017299</v>
      </c>
      <c r="W377">
        <v>591899576.277035</v>
      </c>
      <c r="X377">
        <v>591899576.277035</v>
      </c>
      <c r="Y377">
        <v>591899576.277035</v>
      </c>
      <c r="Z377">
        <v>591899576.277035</v>
      </c>
      <c r="AA377">
        <f t="shared" si="44"/>
        <v>591899576.277035</v>
      </c>
      <c r="AB377">
        <v>448765418.280316</v>
      </c>
      <c r="AC377">
        <v>448765418.280316</v>
      </c>
      <c r="AD377">
        <v>448765418.280316</v>
      </c>
      <c r="AE377">
        <v>448765418.280316</v>
      </c>
      <c r="AF377">
        <f t="shared" si="45"/>
        <v>448765418.280316</v>
      </c>
      <c r="AG377">
        <v>380182197.67795801</v>
      </c>
      <c r="AH377">
        <v>380182197.67795801</v>
      </c>
      <c r="AI377">
        <v>380182197.67795801</v>
      </c>
      <c r="AJ377">
        <v>380182197.67795801</v>
      </c>
      <c r="AK377">
        <f t="shared" si="46"/>
        <v>380182197.67795801</v>
      </c>
      <c r="AL377">
        <v>232735848.05896601</v>
      </c>
      <c r="AM377">
        <v>232735848.05896601</v>
      </c>
      <c r="AN377">
        <v>232735848.05896601</v>
      </c>
      <c r="AO377">
        <v>232735848.05896601</v>
      </c>
      <c r="AP377">
        <f t="shared" si="47"/>
        <v>232735848.05896601</v>
      </c>
    </row>
    <row r="378" spans="3:42" x14ac:dyDescent="0.3">
      <c r="C378">
        <v>88452234.968354404</v>
      </c>
      <c r="D378">
        <v>88452234.968354404</v>
      </c>
      <c r="E378">
        <v>88452234.968354404</v>
      </c>
      <c r="F378">
        <v>133072254.464286</v>
      </c>
      <c r="G378">
        <f t="shared" si="40"/>
        <v>99607239.84233731</v>
      </c>
      <c r="H378">
        <v>133072254.464286</v>
      </c>
      <c r="I378">
        <v>133072254.464286</v>
      </c>
      <c r="J378">
        <v>133072254.464286</v>
      </c>
      <c r="K378">
        <v>145455233.60287499</v>
      </c>
      <c r="L378">
        <f t="shared" si="41"/>
        <v>136167999.24893326</v>
      </c>
      <c r="M378">
        <v>145455233.60287499</v>
      </c>
      <c r="N378">
        <v>145455233.60287499</v>
      </c>
      <c r="O378">
        <v>74722626.302339301</v>
      </c>
      <c r="P378">
        <v>74722626.302339301</v>
      </c>
      <c r="Q378">
        <f t="shared" si="42"/>
        <v>110088929.95260715</v>
      </c>
      <c r="R378">
        <v>74722626.302339301</v>
      </c>
      <c r="S378">
        <v>74722626.302339301</v>
      </c>
      <c r="T378">
        <v>73070210.022107601</v>
      </c>
      <c r="U378">
        <v>73070210.022107601</v>
      </c>
      <c r="V378">
        <f t="shared" si="43"/>
        <v>73896418.162223458</v>
      </c>
      <c r="W378">
        <v>73070210.022107601</v>
      </c>
      <c r="X378">
        <v>73070210.022107601</v>
      </c>
      <c r="Y378">
        <v>136603849.67919299</v>
      </c>
      <c r="Z378">
        <v>136603849.67919299</v>
      </c>
      <c r="AA378">
        <f t="shared" si="44"/>
        <v>104837029.85065031</v>
      </c>
      <c r="AB378">
        <v>136603849.67919299</v>
      </c>
      <c r="AC378">
        <v>136603849.67919299</v>
      </c>
      <c r="AD378">
        <v>51203170.132929198</v>
      </c>
      <c r="AE378">
        <v>51203170.132929198</v>
      </c>
      <c r="AF378">
        <f t="shared" si="45"/>
        <v>93903509.906061098</v>
      </c>
      <c r="AG378">
        <v>51203170.132929198</v>
      </c>
      <c r="AH378">
        <v>51203170.132929198</v>
      </c>
      <c r="AI378">
        <v>20120754.716981102</v>
      </c>
      <c r="AJ378">
        <v>20120754.716981102</v>
      </c>
      <c r="AK378">
        <f t="shared" si="46"/>
        <v>35661962.424955152</v>
      </c>
      <c r="AL378">
        <v>20120754.716981102</v>
      </c>
      <c r="AM378">
        <v>20120754.716981102</v>
      </c>
      <c r="AN378">
        <v>12999228.9899769</v>
      </c>
      <c r="AO378">
        <v>12999228.9899769</v>
      </c>
      <c r="AP378">
        <f t="shared" si="47"/>
        <v>16559991.853479</v>
      </c>
    </row>
    <row r="379" spans="3:42" x14ac:dyDescent="0.3">
      <c r="C379">
        <v>35512701.914182</v>
      </c>
      <c r="D379">
        <v>35512701.914182</v>
      </c>
      <c r="E379">
        <v>35512701.914182</v>
      </c>
      <c r="F379">
        <v>35512701.914182</v>
      </c>
      <c r="G379">
        <f t="shared" si="40"/>
        <v>35512701.914182</v>
      </c>
      <c r="H379">
        <v>66492787.524366498</v>
      </c>
      <c r="I379">
        <v>66492787.524366498</v>
      </c>
      <c r="J379">
        <v>66492787.524366498</v>
      </c>
      <c r="K379">
        <v>66492787.524366498</v>
      </c>
      <c r="L379">
        <f t="shared" si="41"/>
        <v>66492787.524366498</v>
      </c>
      <c r="M379">
        <v>66202190.006168999</v>
      </c>
      <c r="N379">
        <v>66202190.006168999</v>
      </c>
      <c r="O379">
        <v>66202190.006168999</v>
      </c>
      <c r="P379">
        <v>66202190.006168999</v>
      </c>
      <c r="Q379">
        <f t="shared" si="42"/>
        <v>66202190.006168999</v>
      </c>
      <c r="R379">
        <v>66573300.5733006</v>
      </c>
      <c r="S379">
        <v>66573300.5733006</v>
      </c>
      <c r="T379">
        <v>66573300.5733006</v>
      </c>
      <c r="U379">
        <v>66573300.5733006</v>
      </c>
      <c r="V379">
        <f t="shared" si="43"/>
        <v>66573300.5733006</v>
      </c>
      <c r="W379">
        <v>90096595.407759294</v>
      </c>
      <c r="X379">
        <v>90096595.407759294</v>
      </c>
      <c r="Y379">
        <v>90096595.407759294</v>
      </c>
      <c r="Z379">
        <v>90096595.407759294</v>
      </c>
      <c r="AA379">
        <f t="shared" si="44"/>
        <v>90096595.407759294</v>
      </c>
      <c r="AB379">
        <v>-2529729138.3733201</v>
      </c>
      <c r="AC379">
        <v>-2529729138.3733201</v>
      </c>
      <c r="AD379">
        <v>-2529729138.3733201</v>
      </c>
      <c r="AE379">
        <v>-2529729138.3733201</v>
      </c>
      <c r="AF379">
        <f t="shared" si="45"/>
        <v>-2529729138.3733201</v>
      </c>
      <c r="AG379">
        <v>112047266.313933</v>
      </c>
      <c r="AH379">
        <v>112047266.313933</v>
      </c>
      <c r="AI379">
        <v>112047266.313933</v>
      </c>
      <c r="AJ379">
        <v>112047266.313933</v>
      </c>
      <c r="AK379">
        <f t="shared" si="46"/>
        <v>112047266.313933</v>
      </c>
      <c r="AL379">
        <v>81492609.476447001</v>
      </c>
      <c r="AM379">
        <v>81492609.476447001</v>
      </c>
      <c r="AN379">
        <v>81492609.476447001</v>
      </c>
      <c r="AO379">
        <v>81492609.476447001</v>
      </c>
      <c r="AP379">
        <f t="shared" si="47"/>
        <v>81492609.476447001</v>
      </c>
    </row>
    <row r="380" spans="3:42" x14ac:dyDescent="0.3">
      <c r="C380">
        <v>1661910897.3257699</v>
      </c>
      <c r="D380">
        <v>1661910897.3257699</v>
      </c>
      <c r="E380">
        <v>1661910897.3257699</v>
      </c>
      <c r="F380">
        <v>1661910897.3257699</v>
      </c>
      <c r="G380">
        <f t="shared" si="40"/>
        <v>1661910897.3257699</v>
      </c>
      <c r="H380">
        <v>502048023.543576</v>
      </c>
      <c r="I380">
        <v>502048023.543576</v>
      </c>
      <c r="J380">
        <v>502048023.543576</v>
      </c>
      <c r="K380">
        <v>502048023.543576</v>
      </c>
      <c r="L380">
        <f t="shared" si="41"/>
        <v>502048023.543576</v>
      </c>
      <c r="M380">
        <v>810257605.17799401</v>
      </c>
      <c r="N380">
        <v>810257605.17799401</v>
      </c>
      <c r="O380">
        <v>810257605.17799401</v>
      </c>
      <c r="P380">
        <v>810257605.17799401</v>
      </c>
      <c r="Q380">
        <f t="shared" si="42"/>
        <v>810257605.17799401</v>
      </c>
      <c r="R380">
        <v>904958306.94532394</v>
      </c>
      <c r="S380">
        <v>904958306.94532394</v>
      </c>
      <c r="T380">
        <v>904958306.94532394</v>
      </c>
      <c r="U380">
        <v>904958306.94532394</v>
      </c>
      <c r="V380">
        <f t="shared" si="43"/>
        <v>904958306.94532394</v>
      </c>
      <c r="W380">
        <v>290315309.12389702</v>
      </c>
      <c r="X380">
        <v>290315309.12389702</v>
      </c>
      <c r="Y380">
        <v>290315309.12389702</v>
      </c>
      <c r="Z380">
        <v>290315309.12389702</v>
      </c>
      <c r="AA380">
        <f t="shared" si="44"/>
        <v>290315309.12389702</v>
      </c>
      <c r="AB380">
        <v>1257670114.3168199</v>
      </c>
      <c r="AC380">
        <v>1257670114.3168199</v>
      </c>
      <c r="AD380">
        <v>1257670114.3168199</v>
      </c>
      <c r="AE380">
        <v>1257670114.3168199</v>
      </c>
      <c r="AF380">
        <f t="shared" si="45"/>
        <v>1257670114.3168199</v>
      </c>
      <c r="AG380">
        <v>1088606770.1263001</v>
      </c>
      <c r="AH380">
        <v>1088606770.1263001</v>
      </c>
      <c r="AI380">
        <v>1088606770.1263001</v>
      </c>
      <c r="AJ380">
        <v>1088606770.1263001</v>
      </c>
      <c r="AK380">
        <f t="shared" si="46"/>
        <v>1088606770.1263001</v>
      </c>
      <c r="AL380">
        <v>598279015.97981501</v>
      </c>
      <c r="AM380">
        <v>598279015.97981501</v>
      </c>
      <c r="AN380">
        <v>598279015.97981501</v>
      </c>
      <c r="AO380">
        <v>598279015.97981501</v>
      </c>
      <c r="AP380">
        <f t="shared" si="47"/>
        <v>598279015.97981501</v>
      </c>
    </row>
    <row r="381" spans="3:42" x14ac:dyDescent="0.3">
      <c r="C381">
        <v>295507891.54188597</v>
      </c>
      <c r="D381">
        <v>257104643.69783899</v>
      </c>
      <c r="E381">
        <v>257104643.69783899</v>
      </c>
      <c r="F381">
        <v>257104643.69783899</v>
      </c>
      <c r="G381">
        <f t="shared" si="40"/>
        <v>266705455.65885076</v>
      </c>
      <c r="H381">
        <v>257104643.69783899</v>
      </c>
      <c r="I381">
        <v>535766686.71076399</v>
      </c>
      <c r="J381">
        <v>535766686.71076399</v>
      </c>
      <c r="K381">
        <v>535766686.71076399</v>
      </c>
      <c r="L381">
        <f t="shared" si="41"/>
        <v>466101175.9575327</v>
      </c>
      <c r="M381">
        <v>535766686.71076399</v>
      </c>
      <c r="N381">
        <v>417876555.13950998</v>
      </c>
      <c r="O381">
        <v>417876555.13950998</v>
      </c>
      <c r="P381">
        <v>417876555.13950998</v>
      </c>
      <c r="Q381">
        <f t="shared" si="42"/>
        <v>447349088.03232348</v>
      </c>
      <c r="R381">
        <v>417876555.13950998</v>
      </c>
      <c r="S381">
        <v>262692430.19428799</v>
      </c>
      <c r="T381">
        <v>262692430.19428799</v>
      </c>
      <c r="U381">
        <v>262692430.19428799</v>
      </c>
      <c r="V381">
        <f t="shared" si="43"/>
        <v>301488461.43059349</v>
      </c>
      <c r="W381">
        <v>262692430.19428799</v>
      </c>
      <c r="X381">
        <v>565326097.49006701</v>
      </c>
      <c r="Y381">
        <v>565326097.49006701</v>
      </c>
      <c r="Z381">
        <v>565326097.49006701</v>
      </c>
      <c r="AA381">
        <f t="shared" si="44"/>
        <v>489667680.66612226</v>
      </c>
      <c r="AB381">
        <v>565326097.49006701</v>
      </c>
      <c r="AC381">
        <v>444721944.72194499</v>
      </c>
      <c r="AD381">
        <v>444721944.72194499</v>
      </c>
      <c r="AE381">
        <v>444721944.72194499</v>
      </c>
      <c r="AF381">
        <f t="shared" si="45"/>
        <v>474872982.91397554</v>
      </c>
      <c r="AG381">
        <v>444721944.72194499</v>
      </c>
      <c r="AH381">
        <v>488370646.76616901</v>
      </c>
      <c r="AI381">
        <v>488370646.76616901</v>
      </c>
      <c r="AJ381">
        <v>488370646.76616901</v>
      </c>
      <c r="AK381">
        <f t="shared" si="46"/>
        <v>477458471.25511301</v>
      </c>
      <c r="AL381">
        <v>488370646.76616901</v>
      </c>
      <c r="AM381">
        <v>524241335.96696001</v>
      </c>
      <c r="AN381">
        <v>524241335.96696001</v>
      </c>
      <c r="AO381">
        <v>524241335.96696001</v>
      </c>
      <c r="AP381">
        <f t="shared" si="47"/>
        <v>515273663.66676223</v>
      </c>
    </row>
    <row r="382" spans="3:42" x14ac:dyDescent="0.3">
      <c r="C382">
        <v>8133016.3029458802</v>
      </c>
      <c r="D382">
        <v>8133016.3029458802</v>
      </c>
      <c r="E382">
        <v>8133016.3029458802</v>
      </c>
      <c r="F382">
        <v>8133016.3029458802</v>
      </c>
      <c r="G382">
        <f t="shared" si="40"/>
        <v>8133016.3029458802</v>
      </c>
      <c r="H382">
        <v>5081733.1617883602</v>
      </c>
      <c r="I382">
        <v>5081733.1617883602</v>
      </c>
      <c r="J382">
        <v>5081733.1617883602</v>
      </c>
      <c r="K382">
        <v>5081733.1617883602</v>
      </c>
      <c r="L382">
        <f t="shared" si="41"/>
        <v>5081733.1617883602</v>
      </c>
      <c r="M382">
        <v>5197716.4857521802</v>
      </c>
      <c r="N382">
        <v>5197716.4857521802</v>
      </c>
      <c r="O382">
        <v>5197716.4857521802</v>
      </c>
      <c r="P382">
        <v>5197716.4857521802</v>
      </c>
      <c r="Q382">
        <f t="shared" si="42"/>
        <v>5197716.4857521802</v>
      </c>
      <c r="R382">
        <v>5197716.4857521802</v>
      </c>
      <c r="S382">
        <v>5568475.7419354804</v>
      </c>
      <c r="T382">
        <v>5568475.7419354804</v>
      </c>
      <c r="U382">
        <v>5568475.7419354804</v>
      </c>
      <c r="V382">
        <f t="shared" si="43"/>
        <v>5475785.9278896553</v>
      </c>
      <c r="W382">
        <v>5568475.7419354804</v>
      </c>
      <c r="X382">
        <v>3371140.4730583699</v>
      </c>
      <c r="Y382">
        <v>3371140.4730583699</v>
      </c>
      <c r="Z382">
        <v>3371140.4730583699</v>
      </c>
      <c r="AA382">
        <f t="shared" si="44"/>
        <v>3920474.2902776469</v>
      </c>
      <c r="AB382">
        <v>3371140.4730583699</v>
      </c>
      <c r="AC382">
        <v>1959522.94358895</v>
      </c>
      <c r="AD382">
        <v>1959522.94358895</v>
      </c>
      <c r="AE382">
        <v>1959522.94358895</v>
      </c>
      <c r="AF382">
        <f t="shared" si="45"/>
        <v>2312427.325956305</v>
      </c>
      <c r="AG382">
        <v>1959522.94358895</v>
      </c>
      <c r="AH382">
        <v>651663.20434575004</v>
      </c>
      <c r="AI382">
        <v>651663.20434575004</v>
      </c>
      <c r="AJ382">
        <v>651663.20434575004</v>
      </c>
      <c r="AK382">
        <f t="shared" si="46"/>
        <v>978628.13915655005</v>
      </c>
      <c r="AL382">
        <v>651663.20434575004</v>
      </c>
      <c r="AM382">
        <v>5091830.6444332702</v>
      </c>
      <c r="AN382">
        <v>5091830.6444332702</v>
      </c>
      <c r="AO382">
        <v>5091830.6444332702</v>
      </c>
      <c r="AP382">
        <f t="shared" si="47"/>
        <v>3981788.7844113903</v>
      </c>
    </row>
    <row r="383" spans="3:42" x14ac:dyDescent="0.3">
      <c r="C383">
        <v>1585105.04465971</v>
      </c>
      <c r="D383">
        <v>1585105.04465971</v>
      </c>
      <c r="E383">
        <v>1574758.0598980701</v>
      </c>
      <c r="F383">
        <v>1574758.0598980701</v>
      </c>
      <c r="G383">
        <f t="shared" si="40"/>
        <v>1579931.55227889</v>
      </c>
      <c r="H383">
        <v>1293558.9592669399</v>
      </c>
      <c r="I383">
        <v>1293558.9592669399</v>
      </c>
      <c r="J383">
        <v>1293558.9592669399</v>
      </c>
      <c r="K383">
        <v>1293558.9592669399</v>
      </c>
      <c r="L383">
        <f t="shared" si="41"/>
        <v>1293558.9592669399</v>
      </c>
      <c r="M383">
        <v>1035598.70550162</v>
      </c>
      <c r="N383">
        <v>1035598.70550162</v>
      </c>
      <c r="O383">
        <v>1035598.70550162</v>
      </c>
      <c r="P383">
        <v>1035598.70550162</v>
      </c>
      <c r="Q383">
        <f t="shared" si="42"/>
        <v>1035598.70550162</v>
      </c>
      <c r="R383">
        <v>1035598.70550162</v>
      </c>
      <c r="S383">
        <v>1035598.70550162</v>
      </c>
      <c r="T383">
        <v>1815495.0390542501</v>
      </c>
      <c r="U383">
        <v>1815495.0390542501</v>
      </c>
      <c r="V383">
        <f t="shared" si="43"/>
        <v>1425546.872277935</v>
      </c>
      <c r="W383">
        <v>1187563.5703878801</v>
      </c>
      <c r="X383">
        <v>1187563.5703878801</v>
      </c>
      <c r="Y383">
        <v>1187563.5703878801</v>
      </c>
      <c r="Z383">
        <v>1187563.5703878801</v>
      </c>
      <c r="AA383">
        <f t="shared" si="44"/>
        <v>1187563.5703878801</v>
      </c>
      <c r="AB383">
        <v>1616161.61616162</v>
      </c>
      <c r="AC383">
        <v>1616161.61616162</v>
      </c>
      <c r="AD383">
        <v>1616161.61616162</v>
      </c>
      <c r="AE383">
        <v>1616161.61616162</v>
      </c>
      <c r="AF383">
        <f t="shared" si="45"/>
        <v>1616161.61616162</v>
      </c>
      <c r="AG383">
        <v>1616161.61616162</v>
      </c>
      <c r="AH383">
        <v>1616161.61616162</v>
      </c>
      <c r="AI383">
        <v>1616161.61616162</v>
      </c>
      <c r="AJ383">
        <v>2657442.9035305898</v>
      </c>
      <c r="AK383">
        <f t="shared" si="46"/>
        <v>1876481.9380038623</v>
      </c>
      <c r="AL383">
        <v>2657442.9035305898</v>
      </c>
      <c r="AM383">
        <v>2657442.9035305898</v>
      </c>
      <c r="AN383">
        <v>2285534.0622371701</v>
      </c>
      <c r="AO383">
        <v>2285534.0622371701</v>
      </c>
      <c r="AP383">
        <f t="shared" si="47"/>
        <v>2471488.4828838799</v>
      </c>
    </row>
    <row r="384" spans="3:42" x14ac:dyDescent="0.3">
      <c r="C384">
        <v>13848179.1666667</v>
      </c>
      <c r="D384">
        <v>13848179.1666667</v>
      </c>
      <c r="E384">
        <v>13848179.1666667</v>
      </c>
      <c r="F384">
        <v>13848179.1666667</v>
      </c>
      <c r="G384">
        <f t="shared" si="40"/>
        <v>13848179.1666667</v>
      </c>
      <c r="H384">
        <v>9502043.6894083507</v>
      </c>
      <c r="I384">
        <v>9502043.6894083507</v>
      </c>
      <c r="J384">
        <v>9502043.6894083507</v>
      </c>
      <c r="K384">
        <v>9502043.6894083507</v>
      </c>
      <c r="L384">
        <f t="shared" si="41"/>
        <v>9502043.6894083507</v>
      </c>
      <c r="M384">
        <v>13642548.337236499</v>
      </c>
      <c r="N384">
        <v>13642548.337236499</v>
      </c>
      <c r="O384">
        <v>13642548.337236499</v>
      </c>
      <c r="P384">
        <v>13642548.337236499</v>
      </c>
      <c r="Q384">
        <f t="shared" si="42"/>
        <v>13642548.337236499</v>
      </c>
      <c r="R384">
        <v>13642548.337236499</v>
      </c>
      <c r="S384">
        <v>9702049.1554854009</v>
      </c>
      <c r="T384">
        <v>9702049.1554854009</v>
      </c>
      <c r="U384">
        <v>9702049.1554854009</v>
      </c>
      <c r="V384">
        <f t="shared" si="43"/>
        <v>10687173.950923175</v>
      </c>
      <c r="W384">
        <v>9702049.1554854009</v>
      </c>
      <c r="X384">
        <v>9797118.9667049404</v>
      </c>
      <c r="Y384">
        <v>9797118.9667049404</v>
      </c>
      <c r="Z384">
        <v>9797118.9667049404</v>
      </c>
      <c r="AA384">
        <f t="shared" si="44"/>
        <v>9773351.5139000565</v>
      </c>
      <c r="AB384">
        <v>10468290.0037608</v>
      </c>
      <c r="AC384">
        <v>10468290.0037608</v>
      </c>
      <c r="AD384">
        <v>10468290.0037608</v>
      </c>
      <c r="AE384">
        <v>10468290.0037608</v>
      </c>
      <c r="AF384">
        <f t="shared" si="45"/>
        <v>10468290.0037608</v>
      </c>
      <c r="AG384">
        <v>17234065.3044376</v>
      </c>
      <c r="AH384">
        <v>17234065.3044376</v>
      </c>
      <c r="AI384">
        <v>17234065.3044376</v>
      </c>
      <c r="AJ384">
        <v>17234065.3044376</v>
      </c>
      <c r="AK384">
        <f t="shared" si="46"/>
        <v>17234065.3044376</v>
      </c>
      <c r="AL384">
        <v>20769639.025837101</v>
      </c>
      <c r="AM384">
        <v>20769639.025837101</v>
      </c>
      <c r="AN384">
        <v>20769639.025837101</v>
      </c>
      <c r="AO384">
        <v>20769639.025837101</v>
      </c>
      <c r="AP384">
        <f t="shared" si="47"/>
        <v>20769639.025837101</v>
      </c>
    </row>
    <row r="385" spans="3:42" x14ac:dyDescent="0.3">
      <c r="C385">
        <v>216124545.26000401</v>
      </c>
      <c r="D385">
        <v>216124545.26000401</v>
      </c>
      <c r="E385">
        <v>216124545.26000401</v>
      </c>
      <c r="F385">
        <v>216124545.26000401</v>
      </c>
      <c r="G385">
        <f t="shared" si="40"/>
        <v>216124545.26000401</v>
      </c>
      <c r="H385">
        <v>201876127.48045701</v>
      </c>
      <c r="I385">
        <v>201876127.48045701</v>
      </c>
      <c r="J385">
        <v>201876127.48045701</v>
      </c>
      <c r="K385">
        <v>201876127.48045701</v>
      </c>
      <c r="L385">
        <f t="shared" si="41"/>
        <v>201876127.48045701</v>
      </c>
      <c r="M385">
        <v>185541732.09324801</v>
      </c>
      <c r="N385">
        <v>185541732.09324801</v>
      </c>
      <c r="O385">
        <v>185541732.09324801</v>
      </c>
      <c r="P385">
        <v>185541732.09324801</v>
      </c>
      <c r="Q385">
        <f t="shared" si="42"/>
        <v>185541732.09324801</v>
      </c>
      <c r="R385">
        <v>208811975.79360899</v>
      </c>
      <c r="S385">
        <v>208811975.79360899</v>
      </c>
      <c r="T385">
        <v>208811975.79360899</v>
      </c>
      <c r="U385">
        <v>208811975.79360899</v>
      </c>
      <c r="V385">
        <f t="shared" si="43"/>
        <v>208811975.79360899</v>
      </c>
      <c r="W385">
        <v>189814904.54501399</v>
      </c>
      <c r="X385">
        <v>189814904.54501399</v>
      </c>
      <c r="Y385">
        <v>189814904.54501399</v>
      </c>
      <c r="Z385">
        <v>189814904.54501399</v>
      </c>
      <c r="AA385">
        <f t="shared" si="44"/>
        <v>189814904.54501399</v>
      </c>
      <c r="AB385">
        <v>264219114.21911401</v>
      </c>
      <c r="AC385">
        <v>264219114.21911401</v>
      </c>
      <c r="AD385">
        <v>264219114.21911401</v>
      </c>
      <c r="AE385">
        <v>264219114.21911401</v>
      </c>
      <c r="AF385">
        <f t="shared" si="45"/>
        <v>264219114.21911401</v>
      </c>
      <c r="AG385">
        <v>374031627.57640398</v>
      </c>
      <c r="AH385">
        <v>374031627.57640398</v>
      </c>
      <c r="AI385">
        <v>374031627.57640398</v>
      </c>
      <c r="AJ385">
        <v>374031627.57640398</v>
      </c>
      <c r="AK385">
        <f t="shared" si="46"/>
        <v>374031627.57640398</v>
      </c>
      <c r="AL385">
        <v>332465433.65056598</v>
      </c>
      <c r="AM385">
        <v>332465433.65056598</v>
      </c>
      <c r="AN385">
        <v>332465433.65056598</v>
      </c>
      <c r="AO385">
        <v>332465433.65056598</v>
      </c>
      <c r="AP385">
        <f t="shared" si="47"/>
        <v>332465433.65056598</v>
      </c>
    </row>
    <row r="386" spans="3:42" x14ac:dyDescent="0.3">
      <c r="C386">
        <v>180760714.285714</v>
      </c>
      <c r="D386">
        <v>180760714.285714</v>
      </c>
      <c r="E386">
        <v>180760714.285714</v>
      </c>
      <c r="F386">
        <v>180760714.285714</v>
      </c>
      <c r="G386">
        <f t="shared" si="40"/>
        <v>180760714.285714</v>
      </c>
      <c r="H386">
        <v>169251535.62443799</v>
      </c>
      <c r="I386">
        <v>169251535.62443799</v>
      </c>
      <c r="J386">
        <v>169251535.62443799</v>
      </c>
      <c r="K386">
        <v>169251535.62443799</v>
      </c>
      <c r="L386">
        <f t="shared" si="41"/>
        <v>169251535.62443799</v>
      </c>
      <c r="M386">
        <v>28612345.862001199</v>
      </c>
      <c r="N386">
        <v>28612345.862001199</v>
      </c>
      <c r="O386">
        <v>28612345.862001199</v>
      </c>
      <c r="P386">
        <v>28612345.862001199</v>
      </c>
      <c r="Q386">
        <f t="shared" si="42"/>
        <v>28612345.862001199</v>
      </c>
      <c r="R386">
        <v>137312274.64996299</v>
      </c>
      <c r="S386">
        <v>137312274.64996299</v>
      </c>
      <c r="T386">
        <v>137312274.64996299</v>
      </c>
      <c r="U386">
        <v>137312274.64996299</v>
      </c>
      <c r="V386">
        <f t="shared" si="43"/>
        <v>137312274.64996299</v>
      </c>
      <c r="W386">
        <v>93618914.857095301</v>
      </c>
      <c r="X386">
        <v>93618914.857095301</v>
      </c>
      <c r="Y386">
        <v>93618914.857095301</v>
      </c>
      <c r="Z386">
        <v>93618914.857095301</v>
      </c>
      <c r="AA386">
        <f t="shared" si="44"/>
        <v>93618914.857095301</v>
      </c>
      <c r="AB386">
        <v>60499861.114010103</v>
      </c>
      <c r="AC386">
        <v>60499861.114010103</v>
      </c>
      <c r="AD386">
        <v>60499861.114010103</v>
      </c>
      <c r="AE386">
        <v>60499861.114010103</v>
      </c>
      <c r="AF386">
        <f t="shared" si="45"/>
        <v>60499861.114010103</v>
      </c>
      <c r="AG386">
        <v>12066762.264150901</v>
      </c>
      <c r="AH386">
        <v>12066762.264150901</v>
      </c>
      <c r="AI386">
        <v>12066762.264150901</v>
      </c>
      <c r="AJ386">
        <v>12066762.264150901</v>
      </c>
      <c r="AK386">
        <f t="shared" si="46"/>
        <v>12066762.264150901</v>
      </c>
      <c r="AL386">
        <v>14496561.295296799</v>
      </c>
      <c r="AM386">
        <v>14496561.295296799</v>
      </c>
      <c r="AN386">
        <v>14496561.295296799</v>
      </c>
      <c r="AO386">
        <v>14496561.295296799</v>
      </c>
      <c r="AP386">
        <f t="shared" si="47"/>
        <v>14496561.295296799</v>
      </c>
    </row>
    <row r="387" spans="3:42" x14ac:dyDescent="0.3">
      <c r="C387">
        <v>6325231.1756935297</v>
      </c>
      <c r="D387">
        <v>6325231.1756935297</v>
      </c>
      <c r="E387">
        <v>6325231.1756935297</v>
      </c>
      <c r="F387">
        <v>6325231.1756935297</v>
      </c>
      <c r="G387">
        <f t="shared" si="40"/>
        <v>6325231.1756935297</v>
      </c>
      <c r="H387">
        <v>3001391.3734844001</v>
      </c>
      <c r="I387">
        <v>3001391.3734844001</v>
      </c>
      <c r="J387">
        <v>3001391.3734844001</v>
      </c>
      <c r="K387">
        <v>3001391.3734844001</v>
      </c>
      <c r="L387">
        <f t="shared" si="41"/>
        <v>3001391.3734844001</v>
      </c>
      <c r="M387">
        <v>4481174.1847398002</v>
      </c>
      <c r="N387">
        <v>4481174.1847398002</v>
      </c>
      <c r="O387">
        <v>4481174.1847398002</v>
      </c>
      <c r="P387">
        <v>4481174.1847398002</v>
      </c>
      <c r="Q387">
        <f t="shared" si="42"/>
        <v>4481174.1847398002</v>
      </c>
      <c r="R387">
        <v>6526860.9456340903</v>
      </c>
      <c r="S387">
        <v>6526860.9456340903</v>
      </c>
      <c r="T387">
        <v>6526860.9456340903</v>
      </c>
      <c r="U387">
        <v>6526860.9456340903</v>
      </c>
      <c r="V387">
        <f t="shared" si="43"/>
        <v>6526860.9456340903</v>
      </c>
      <c r="W387">
        <v>8142560.4338544998</v>
      </c>
      <c r="X387">
        <v>8142560.4338544998</v>
      </c>
      <c r="Y387">
        <v>8142560.4338544998</v>
      </c>
      <c r="Z387">
        <v>8142560.4338544998</v>
      </c>
      <c r="AA387">
        <f t="shared" si="44"/>
        <v>8142560.4338544998</v>
      </c>
      <c r="AB387">
        <v>9781491.0025706906</v>
      </c>
      <c r="AC387">
        <v>9781491.0025706906</v>
      </c>
      <c r="AD387">
        <v>9781491.0025706906</v>
      </c>
      <c r="AE387">
        <v>9781491.0025706906</v>
      </c>
      <c r="AF387">
        <f t="shared" si="45"/>
        <v>9781491.0025706906</v>
      </c>
      <c r="AG387">
        <v>11239582.261549501</v>
      </c>
      <c r="AH387">
        <v>11239582.261549501</v>
      </c>
      <c r="AI387">
        <v>11239582.261549501</v>
      </c>
      <c r="AJ387">
        <v>11239582.261549501</v>
      </c>
      <c r="AK387">
        <f t="shared" si="46"/>
        <v>11239582.261549501</v>
      </c>
      <c r="AL387">
        <v>18557330.216855001</v>
      </c>
      <c r="AM387">
        <v>18557330.216855001</v>
      </c>
      <c r="AN387">
        <v>18557330.216855001</v>
      </c>
      <c r="AO387">
        <v>18557330.216855001</v>
      </c>
      <c r="AP387">
        <f t="shared" si="47"/>
        <v>18557330.216855001</v>
      </c>
    </row>
    <row r="388" spans="3:42" x14ac:dyDescent="0.3">
      <c r="C388">
        <v>13585173.361709701</v>
      </c>
      <c r="D388">
        <v>13585173.361709701</v>
      </c>
      <c r="E388">
        <v>13585173.361709701</v>
      </c>
      <c r="F388">
        <v>13585173.361709701</v>
      </c>
      <c r="G388">
        <f t="shared" ref="G388:G451" si="48">AVERAGE(C388:F388)</f>
        <v>13585173.361709701</v>
      </c>
      <c r="H388">
        <v>8961222.9882551692</v>
      </c>
      <c r="I388">
        <v>13437944.216729499</v>
      </c>
      <c r="J388">
        <v>13437944.216729499</v>
      </c>
      <c r="K388">
        <v>13437944.216729499</v>
      </c>
      <c r="L388">
        <f t="shared" ref="L388:L451" si="49">AVERAGE(H388:K388)</f>
        <v>12318763.909610918</v>
      </c>
      <c r="M388">
        <v>13437944.216729499</v>
      </c>
      <c r="N388">
        <v>38728631.766884699</v>
      </c>
      <c r="O388">
        <v>38728631.766884699</v>
      </c>
      <c r="P388">
        <v>38728631.766884699</v>
      </c>
      <c r="Q388">
        <f t="shared" ref="Q388:Q451" si="50">AVERAGE(M388:P388)</f>
        <v>32405959.879345898</v>
      </c>
      <c r="R388">
        <v>38728631.766884699</v>
      </c>
      <c r="S388">
        <v>34479652.187536702</v>
      </c>
      <c r="T388">
        <v>34479652.187536702</v>
      </c>
      <c r="U388">
        <v>34479652.187536702</v>
      </c>
      <c r="V388">
        <f t="shared" ref="V388:V451" si="51">AVERAGE(R388:U388)</f>
        <v>35541897.082373701</v>
      </c>
      <c r="W388">
        <v>34479652.187536702</v>
      </c>
      <c r="X388">
        <v>56831325.134915099</v>
      </c>
      <c r="Y388">
        <v>56831325.134915099</v>
      </c>
      <c r="Z388">
        <v>56831325.134915099</v>
      </c>
      <c r="AA388">
        <f t="shared" ref="AA388:AA451" si="52">AVERAGE(W388:Z388)</f>
        <v>51243406.898070499</v>
      </c>
      <c r="AB388">
        <v>56831325.134915099</v>
      </c>
      <c r="AC388">
        <v>49311633.945960499</v>
      </c>
      <c r="AD388">
        <v>49311633.945960499</v>
      </c>
      <c r="AE388">
        <v>49311633.945960499</v>
      </c>
      <c r="AF388">
        <f t="shared" ref="AF388:AF451" si="53">AVERAGE(AB388:AE388)</f>
        <v>51191556.743199147</v>
      </c>
      <c r="AG388">
        <v>49311633.945960499</v>
      </c>
      <c r="AH388">
        <v>40372657.303126499</v>
      </c>
      <c r="AI388">
        <v>40372657.303126499</v>
      </c>
      <c r="AJ388">
        <v>40372657.303126499</v>
      </c>
      <c r="AK388">
        <f t="shared" ref="AK388:AK451" si="54">AVERAGE(AG388:AJ388)</f>
        <v>42607401.463835001</v>
      </c>
      <c r="AL388">
        <v>40372657.303126499</v>
      </c>
      <c r="AM388">
        <v>79277307.192030698</v>
      </c>
      <c r="AN388">
        <v>79277307.192030698</v>
      </c>
      <c r="AO388">
        <v>79277307.192030698</v>
      </c>
      <c r="AP388">
        <f t="shared" ref="AP388:AP451" si="55">AVERAGE(AL388:AO388)</f>
        <v>69551144.719804645</v>
      </c>
    </row>
    <row r="389" spans="3:42" x14ac:dyDescent="0.3">
      <c r="C389">
        <v>41520971.593489498</v>
      </c>
      <c r="D389">
        <v>41520971.593489498</v>
      </c>
      <c r="E389">
        <v>41520971.593489498</v>
      </c>
      <c r="F389">
        <v>41520971.593489498</v>
      </c>
      <c r="G389">
        <f t="shared" si="48"/>
        <v>41520971.593489498</v>
      </c>
      <c r="H389">
        <v>139627835.963581</v>
      </c>
      <c r="I389">
        <v>139627835.963581</v>
      </c>
      <c r="J389">
        <v>139627835.963581</v>
      </c>
      <c r="K389">
        <v>291792707.14977998</v>
      </c>
      <c r="L389">
        <f t="shared" si="49"/>
        <v>177669053.76013076</v>
      </c>
      <c r="M389">
        <v>291792707.14977998</v>
      </c>
      <c r="N389">
        <v>291792707.14977998</v>
      </c>
      <c r="O389">
        <v>291792707.14977998</v>
      </c>
      <c r="P389">
        <v>1640161855.2992699</v>
      </c>
      <c r="Q389">
        <f t="shared" si="50"/>
        <v>628884994.18715239</v>
      </c>
      <c r="R389">
        <v>1640161855.2992699</v>
      </c>
      <c r="S389">
        <v>1640161855.2992699</v>
      </c>
      <c r="T389">
        <v>1640161855.2992699</v>
      </c>
      <c r="U389">
        <v>1102831245.9256301</v>
      </c>
      <c r="V389">
        <f t="shared" si="51"/>
        <v>1505829202.9558601</v>
      </c>
      <c r="W389">
        <v>1102831245.9256301</v>
      </c>
      <c r="X389">
        <v>1102831245.9256301</v>
      </c>
      <c r="Y389">
        <v>1102831245.9256301</v>
      </c>
      <c r="Z389">
        <v>1102831245.9256301</v>
      </c>
      <c r="AA389">
        <f t="shared" si="52"/>
        <v>1102831245.9256301</v>
      </c>
      <c r="AB389">
        <v>769324980.13731802</v>
      </c>
      <c r="AC389">
        <v>769324980.13731802</v>
      </c>
      <c r="AD389">
        <v>769324980.13731802</v>
      </c>
      <c r="AE389">
        <v>769324980.13731802</v>
      </c>
      <c r="AF389">
        <f t="shared" si="53"/>
        <v>769324980.13731802</v>
      </c>
      <c r="AG389">
        <v>1104773885.53319</v>
      </c>
      <c r="AH389">
        <v>1104773885.53319</v>
      </c>
      <c r="AI389">
        <v>1104773885.53319</v>
      </c>
      <c r="AJ389">
        <v>1104773885.53319</v>
      </c>
      <c r="AK389">
        <f t="shared" si="54"/>
        <v>1104773885.53319</v>
      </c>
      <c r="AL389">
        <v>1036196975.55524</v>
      </c>
      <c r="AM389">
        <v>1036196975.55524</v>
      </c>
      <c r="AN389">
        <v>1036196975.55524</v>
      </c>
      <c r="AO389">
        <v>1036196975.55524</v>
      </c>
      <c r="AP389">
        <f t="shared" si="55"/>
        <v>1036196975.55524</v>
      </c>
    </row>
    <row r="390" spans="3:42" x14ac:dyDescent="0.3">
      <c r="C390">
        <v>227647568.232761</v>
      </c>
      <c r="D390">
        <v>227647568.232761</v>
      </c>
      <c r="E390">
        <v>227647568.232761</v>
      </c>
      <c r="F390">
        <v>337418982.24582702</v>
      </c>
      <c r="G390">
        <f t="shared" si="48"/>
        <v>255090421.73602748</v>
      </c>
      <c r="H390">
        <v>337418982.24582702</v>
      </c>
      <c r="I390">
        <v>337418982.24582702</v>
      </c>
      <c r="J390">
        <v>337418982.24582702</v>
      </c>
      <c r="K390">
        <v>384458388.477732</v>
      </c>
      <c r="L390">
        <f t="shared" si="49"/>
        <v>349178833.80380327</v>
      </c>
      <c r="M390">
        <v>384458388.477732</v>
      </c>
      <c r="N390">
        <v>384458388.477732</v>
      </c>
      <c r="O390">
        <v>384458388.477732</v>
      </c>
      <c r="P390">
        <v>225600822.563041</v>
      </c>
      <c r="Q390">
        <f t="shared" si="50"/>
        <v>344743996.99905926</v>
      </c>
      <c r="R390">
        <v>225600822.563041</v>
      </c>
      <c r="S390">
        <v>225600822.563041</v>
      </c>
      <c r="T390">
        <v>225600822.563041</v>
      </c>
      <c r="U390">
        <v>269651589.68895102</v>
      </c>
      <c r="V390">
        <f t="shared" si="51"/>
        <v>236613514.34451851</v>
      </c>
      <c r="W390">
        <v>269651589.68895102</v>
      </c>
      <c r="X390">
        <v>269651589.68895102</v>
      </c>
      <c r="Y390">
        <v>269651589.68895102</v>
      </c>
      <c r="Z390">
        <v>493208887.59307599</v>
      </c>
      <c r="AA390">
        <f t="shared" si="52"/>
        <v>325540914.16498226</v>
      </c>
      <c r="AB390">
        <v>493208887.59307599</v>
      </c>
      <c r="AC390">
        <v>493208887.59307599</v>
      </c>
      <c r="AD390">
        <v>493208887.59307599</v>
      </c>
      <c r="AE390">
        <v>468699484.729132</v>
      </c>
      <c r="AF390">
        <f t="shared" si="53"/>
        <v>487081536.87708998</v>
      </c>
      <c r="AG390">
        <v>468699484.729132</v>
      </c>
      <c r="AH390">
        <v>468699484.729132</v>
      </c>
      <c r="AI390">
        <v>468699484.729132</v>
      </c>
      <c r="AJ390">
        <v>615307102.27711403</v>
      </c>
      <c r="AK390">
        <f t="shared" si="54"/>
        <v>505351389.11612749</v>
      </c>
      <c r="AL390">
        <v>615307102.27711403</v>
      </c>
      <c r="AM390">
        <v>615307102.27711403</v>
      </c>
      <c r="AN390">
        <v>615307102.27711403</v>
      </c>
      <c r="AO390">
        <v>218674101.984231</v>
      </c>
      <c r="AP390">
        <f t="shared" si="55"/>
        <v>516148852.2038933</v>
      </c>
    </row>
    <row r="391" spans="3:42" x14ac:dyDescent="0.3">
      <c r="C391">
        <v>27177402.097153898</v>
      </c>
      <c r="D391">
        <v>27177402.097153898</v>
      </c>
      <c r="E391">
        <v>27177402.097153898</v>
      </c>
      <c r="F391">
        <v>27177402.097153898</v>
      </c>
      <c r="G391">
        <f t="shared" si="48"/>
        <v>27177402.097153898</v>
      </c>
      <c r="H391">
        <v>39711365.0030066</v>
      </c>
      <c r="I391">
        <v>39711365.0030066</v>
      </c>
      <c r="J391">
        <v>39711365.0030066</v>
      </c>
      <c r="K391">
        <v>39711365.0030066</v>
      </c>
      <c r="L391">
        <f t="shared" si="49"/>
        <v>39711365.0030066</v>
      </c>
      <c r="M391">
        <v>37009300.640173897</v>
      </c>
      <c r="N391">
        <v>37009300.640173897</v>
      </c>
      <c r="O391">
        <v>37009300.640173897</v>
      </c>
      <c r="P391">
        <v>37009300.640173897</v>
      </c>
      <c r="Q391">
        <f t="shared" si="50"/>
        <v>37009300.640173897</v>
      </c>
      <c r="R391">
        <v>37424355.027072899</v>
      </c>
      <c r="S391">
        <v>37424355.027072899</v>
      </c>
      <c r="T391">
        <v>37424355.027072899</v>
      </c>
      <c r="U391">
        <v>37424355.027072899</v>
      </c>
      <c r="V391">
        <f t="shared" si="51"/>
        <v>37424355.027072899</v>
      </c>
      <c r="W391">
        <v>39131698.808023997</v>
      </c>
      <c r="X391">
        <v>39131698.808023997</v>
      </c>
      <c r="Y391">
        <v>39131698.808023997</v>
      </c>
      <c r="Z391">
        <v>39131698.808023997</v>
      </c>
      <c r="AA391">
        <f t="shared" si="52"/>
        <v>39131698.808023997</v>
      </c>
      <c r="AB391">
        <v>16017316.017316001</v>
      </c>
      <c r="AC391">
        <v>16017316.017316001</v>
      </c>
      <c r="AD391">
        <v>16017316.017316001</v>
      </c>
      <c r="AE391">
        <v>16017316.017316001</v>
      </c>
      <c r="AF391">
        <f t="shared" si="53"/>
        <v>16017316.017316001</v>
      </c>
      <c r="AG391">
        <v>13157427.1499645</v>
      </c>
      <c r="AH391">
        <v>13157427.1499645</v>
      </c>
      <c r="AI391">
        <v>13157427.1499645</v>
      </c>
      <c r="AJ391">
        <v>13157427.1499645</v>
      </c>
      <c r="AK391">
        <f t="shared" si="54"/>
        <v>13157427.1499645</v>
      </c>
      <c r="AL391">
        <v>12731190.5189442</v>
      </c>
      <c r="AM391">
        <v>12731190.5189442</v>
      </c>
      <c r="AN391">
        <v>12731190.5189442</v>
      </c>
      <c r="AO391">
        <v>12731190.5189442</v>
      </c>
      <c r="AP391">
        <f t="shared" si="55"/>
        <v>12731190.5189442</v>
      </c>
    </row>
    <row r="392" spans="3:42" x14ac:dyDescent="0.3">
      <c r="C392">
        <v>5277304.8547696397</v>
      </c>
      <c r="D392">
        <v>5277304.8547696397</v>
      </c>
      <c r="E392">
        <v>78958378.899967805</v>
      </c>
      <c r="F392">
        <v>78958378.899967805</v>
      </c>
      <c r="G392">
        <f t="shared" si="48"/>
        <v>42117841.877368718</v>
      </c>
      <c r="H392">
        <v>78958378.899967805</v>
      </c>
      <c r="I392">
        <v>78958378.899967805</v>
      </c>
      <c r="J392">
        <v>39290763.703789502</v>
      </c>
      <c r="K392">
        <v>39290763.703789502</v>
      </c>
      <c r="L392">
        <f t="shared" si="49"/>
        <v>59124571.301878653</v>
      </c>
      <c r="M392">
        <v>39290763.703789502</v>
      </c>
      <c r="N392">
        <v>39290763.703789502</v>
      </c>
      <c r="O392">
        <v>18617419.354838699</v>
      </c>
      <c r="P392">
        <v>18617419.354838699</v>
      </c>
      <c r="Q392">
        <f t="shared" si="50"/>
        <v>28954091.529314101</v>
      </c>
      <c r="R392">
        <v>18617419.354838699</v>
      </c>
      <c r="S392">
        <v>18617419.354838699</v>
      </c>
      <c r="T392">
        <v>26311485.9810674</v>
      </c>
      <c r="U392">
        <v>26311485.9810674</v>
      </c>
      <c r="V392">
        <f t="shared" si="51"/>
        <v>22464452.667953052</v>
      </c>
      <c r="W392">
        <v>26311485.9810674</v>
      </c>
      <c r="X392">
        <v>26311485.9810674</v>
      </c>
      <c r="Y392">
        <v>14000361.113260601</v>
      </c>
      <c r="Z392">
        <v>14000361.113260601</v>
      </c>
      <c r="AA392">
        <f t="shared" si="52"/>
        <v>20155923.547164001</v>
      </c>
      <c r="AB392">
        <v>14000361.113260601</v>
      </c>
      <c r="AC392">
        <v>14000361.113260601</v>
      </c>
      <c r="AD392">
        <v>15722506.806363801</v>
      </c>
      <c r="AE392">
        <v>15722506.806363801</v>
      </c>
      <c r="AF392">
        <f t="shared" si="53"/>
        <v>14861433.9598122</v>
      </c>
      <c r="AG392">
        <v>15722506.806363801</v>
      </c>
      <c r="AH392">
        <v>15722506.806363801</v>
      </c>
      <c r="AI392">
        <v>10228395.300550699</v>
      </c>
      <c r="AJ392">
        <v>10228395.300550699</v>
      </c>
      <c r="AK392">
        <f t="shared" si="54"/>
        <v>12975451.053457249</v>
      </c>
      <c r="AL392">
        <v>10228395.300550699</v>
      </c>
      <c r="AM392">
        <v>10228395.300550699</v>
      </c>
      <c r="AN392">
        <v>22327394.209354099</v>
      </c>
      <c r="AO392">
        <v>22327394.209354099</v>
      </c>
      <c r="AP392">
        <f t="shared" si="55"/>
        <v>16277894.754952401</v>
      </c>
    </row>
    <row r="393" spans="3:42" x14ac:dyDescent="0.3">
      <c r="C393">
        <v>191868178.90006399</v>
      </c>
      <c r="D393">
        <v>191868178.90006399</v>
      </c>
      <c r="E393">
        <v>191868178.90006399</v>
      </c>
      <c r="F393">
        <v>191868178.90006399</v>
      </c>
      <c r="G393">
        <f t="shared" si="48"/>
        <v>191868178.90006399</v>
      </c>
      <c r="H393">
        <v>204197233.914612</v>
      </c>
      <c r="I393">
        <v>204197233.914612</v>
      </c>
      <c r="J393">
        <v>204197233.914612</v>
      </c>
      <c r="K393">
        <v>204197233.914612</v>
      </c>
      <c r="L393">
        <f t="shared" si="49"/>
        <v>204197233.914612</v>
      </c>
      <c r="M393">
        <v>281869791.03756499</v>
      </c>
      <c r="N393">
        <v>281869791.03756499</v>
      </c>
      <c r="O393">
        <v>281869791.03756499</v>
      </c>
      <c r="P393">
        <v>281869791.03756499</v>
      </c>
      <c r="Q393">
        <f t="shared" si="50"/>
        <v>281869791.03756499</v>
      </c>
      <c r="R393">
        <v>243072513.00562701</v>
      </c>
      <c r="S393">
        <v>243072513.00562701</v>
      </c>
      <c r="T393">
        <v>243072513.00562701</v>
      </c>
      <c r="U393">
        <v>243072513.00562701</v>
      </c>
      <c r="V393">
        <f t="shared" si="51"/>
        <v>243072513.00562701</v>
      </c>
      <c r="W393">
        <v>154859967.05107099</v>
      </c>
      <c r="X393">
        <v>154859967.05107099</v>
      </c>
      <c r="Y393">
        <v>154859967.05107099</v>
      </c>
      <c r="Z393">
        <v>154859967.05107099</v>
      </c>
      <c r="AA393">
        <f t="shared" si="52"/>
        <v>154859967.05107099</v>
      </c>
      <c r="AB393">
        <v>95812520.812520802</v>
      </c>
      <c r="AC393">
        <v>95812520.812520802</v>
      </c>
      <c r="AD393">
        <v>95812520.812520802</v>
      </c>
      <c r="AE393">
        <v>95812520.812520802</v>
      </c>
      <c r="AF393">
        <f t="shared" si="53"/>
        <v>95812520.812520802</v>
      </c>
      <c r="AG393">
        <v>86513859.275053307</v>
      </c>
      <c r="AH393">
        <v>86513859.275053307</v>
      </c>
      <c r="AI393">
        <v>86513859.275053307</v>
      </c>
      <c r="AJ393">
        <v>86513859.275053307</v>
      </c>
      <c r="AK393">
        <f t="shared" si="54"/>
        <v>86513859.275053307</v>
      </c>
      <c r="AL393">
        <v>106536182.438499</v>
      </c>
      <c r="AM393">
        <v>106536182.438499</v>
      </c>
      <c r="AN393">
        <v>106536182.438499</v>
      </c>
      <c r="AO393">
        <v>106536182.438499</v>
      </c>
      <c r="AP393">
        <f t="shared" si="55"/>
        <v>106536182.438499</v>
      </c>
    </row>
    <row r="394" spans="3:42" x14ac:dyDescent="0.3">
      <c r="C394">
        <v>203674912.672508</v>
      </c>
      <c r="D394">
        <v>203674912.672508</v>
      </c>
      <c r="E394">
        <v>203674912.672508</v>
      </c>
      <c r="F394">
        <v>203674912.672508</v>
      </c>
      <c r="G394">
        <f t="shared" si="48"/>
        <v>203674912.672508</v>
      </c>
      <c r="H394">
        <v>259862216.57414201</v>
      </c>
      <c r="I394">
        <v>259862216.57414201</v>
      </c>
      <c r="J394">
        <v>259862216.57414201</v>
      </c>
      <c r="K394">
        <v>259862216.57414201</v>
      </c>
      <c r="L394">
        <f t="shared" si="49"/>
        <v>259862216.57414201</v>
      </c>
      <c r="M394">
        <v>237638834.95145601</v>
      </c>
      <c r="N394">
        <v>237638834.95145601</v>
      </c>
      <c r="O394">
        <v>237638834.95145601</v>
      </c>
      <c r="P394">
        <v>237638834.95145601</v>
      </c>
      <c r="Q394">
        <f t="shared" si="50"/>
        <v>237638834.95145601</v>
      </c>
      <c r="R394">
        <v>284705509.81633902</v>
      </c>
      <c r="S394">
        <v>284705509.81633902</v>
      </c>
      <c r="T394">
        <v>284705509.81633902</v>
      </c>
      <c r="U394">
        <v>284705509.81633902</v>
      </c>
      <c r="V394">
        <f t="shared" si="51"/>
        <v>284705509.81633902</v>
      </c>
      <c r="W394">
        <v>277340077.52151102</v>
      </c>
      <c r="X394">
        <v>277340077.52151102</v>
      </c>
      <c r="Y394">
        <v>277340077.52151102</v>
      </c>
      <c r="Z394">
        <v>277340077.52151102</v>
      </c>
      <c r="AA394">
        <f t="shared" si="52"/>
        <v>277340077.52151102</v>
      </c>
      <c r="AB394">
        <v>132184116.615254</v>
      </c>
      <c r="AC394">
        <v>132184116.615254</v>
      </c>
      <c r="AD394">
        <v>132184116.615254</v>
      </c>
      <c r="AE394">
        <v>132184116.615254</v>
      </c>
      <c r="AF394">
        <f t="shared" si="53"/>
        <v>132184116.615254</v>
      </c>
      <c r="AG394">
        <v>150304623.10357201</v>
      </c>
      <c r="AH394">
        <v>150304623.10357201</v>
      </c>
      <c r="AI394">
        <v>150304623.10357201</v>
      </c>
      <c r="AJ394">
        <v>150304623.10357201</v>
      </c>
      <c r="AK394">
        <f t="shared" si="54"/>
        <v>150304623.10357201</v>
      </c>
      <c r="AL394">
        <v>193128679.56265801</v>
      </c>
      <c r="AM394">
        <v>193128679.56265801</v>
      </c>
      <c r="AN394">
        <v>193128679.56265801</v>
      </c>
      <c r="AO394">
        <v>193128679.56265801</v>
      </c>
      <c r="AP394">
        <f t="shared" si="55"/>
        <v>193128679.56265801</v>
      </c>
    </row>
    <row r="395" spans="3:42" x14ac:dyDescent="0.3">
      <c r="C395">
        <v>56697875.508217402</v>
      </c>
      <c r="D395">
        <v>56697875.508217402</v>
      </c>
      <c r="E395">
        <v>56697875.508217402</v>
      </c>
      <c r="F395">
        <v>62485586.248411499</v>
      </c>
      <c r="G395">
        <f t="shared" si="48"/>
        <v>58144803.19326593</v>
      </c>
      <c r="H395">
        <v>62485586.248411499</v>
      </c>
      <c r="I395">
        <v>62485586.248411499</v>
      </c>
      <c r="J395">
        <v>62485586.248411499</v>
      </c>
      <c r="K395">
        <v>96647508.0906149</v>
      </c>
      <c r="L395">
        <f t="shared" si="49"/>
        <v>71026066.708962351</v>
      </c>
      <c r="M395">
        <v>96647508.0906149</v>
      </c>
      <c r="N395">
        <v>96647508.0906149</v>
      </c>
      <c r="O395">
        <v>96647508.0906149</v>
      </c>
      <c r="P395">
        <v>74744564.070086598</v>
      </c>
      <c r="Q395">
        <f t="shared" si="50"/>
        <v>91171772.085482821</v>
      </c>
      <c r="R395">
        <v>74744564.070086598</v>
      </c>
      <c r="S395">
        <v>74744564.070086598</v>
      </c>
      <c r="T395">
        <v>74744564.070086598</v>
      </c>
      <c r="U395">
        <v>86753992.907606497</v>
      </c>
      <c r="V395">
        <f t="shared" si="51"/>
        <v>77746921.279466569</v>
      </c>
      <c r="W395">
        <v>86753992.907606497</v>
      </c>
      <c r="X395">
        <v>86753992.907606497</v>
      </c>
      <c r="Y395">
        <v>86753992.907606497</v>
      </c>
      <c r="Z395">
        <v>53684146.857799597</v>
      </c>
      <c r="AA395">
        <f t="shared" si="52"/>
        <v>78486531.395154774</v>
      </c>
      <c r="AB395">
        <v>53684146.857799597</v>
      </c>
      <c r="AC395">
        <v>53684146.857799597</v>
      </c>
      <c r="AD395">
        <v>53684146.857799597</v>
      </c>
      <c r="AE395">
        <v>112683398.312355</v>
      </c>
      <c r="AF395">
        <f t="shared" si="53"/>
        <v>68433959.721438453</v>
      </c>
      <c r="AG395">
        <v>112683398.312355</v>
      </c>
      <c r="AH395">
        <v>112683398.312355</v>
      </c>
      <c r="AI395">
        <v>112683398.312355</v>
      </c>
      <c r="AJ395">
        <v>55157695.542472698</v>
      </c>
      <c r="AK395">
        <f t="shared" si="54"/>
        <v>98301972.619884431</v>
      </c>
      <c r="AL395">
        <v>55157695.542472698</v>
      </c>
      <c r="AM395">
        <v>55157695.542472698</v>
      </c>
      <c r="AN395">
        <v>55157695.542472698</v>
      </c>
      <c r="AO395">
        <v>102140089.490289</v>
      </c>
      <c r="AP395">
        <f t="shared" si="55"/>
        <v>66903294.029426776</v>
      </c>
    </row>
    <row r="396" spans="3:42" x14ac:dyDescent="0.3">
      <c r="C396">
        <v>9421902.0698458999</v>
      </c>
      <c r="D396">
        <v>9421902.0698458999</v>
      </c>
      <c r="E396">
        <v>9421902.0698458999</v>
      </c>
      <c r="F396">
        <v>9989139.5589248799</v>
      </c>
      <c r="G396">
        <f t="shared" si="48"/>
        <v>9563711.4421156459</v>
      </c>
      <c r="H396">
        <v>9989139.5589248799</v>
      </c>
      <c r="I396">
        <v>9989139.5589248799</v>
      </c>
      <c r="J396">
        <v>9989139.5589248799</v>
      </c>
      <c r="K396">
        <v>8308063.0286946399</v>
      </c>
      <c r="L396">
        <f t="shared" si="49"/>
        <v>9568870.4263673201</v>
      </c>
      <c r="M396">
        <v>8308063.0286946399</v>
      </c>
      <c r="N396">
        <v>8308063.0286946399</v>
      </c>
      <c r="O396">
        <v>8308063.0286946399</v>
      </c>
      <c r="P396">
        <v>1696951.02362205</v>
      </c>
      <c r="Q396">
        <f t="shared" si="50"/>
        <v>6655285.0274264924</v>
      </c>
      <c r="R396">
        <v>1696951.02362205</v>
      </c>
      <c r="S396">
        <v>1696951.02362205</v>
      </c>
      <c r="T396">
        <v>1696951.02362205</v>
      </c>
      <c r="U396">
        <v>2055861.4089371799</v>
      </c>
      <c r="V396">
        <f t="shared" si="51"/>
        <v>1786678.6199508323</v>
      </c>
      <c r="W396">
        <v>2055861.4089371799</v>
      </c>
      <c r="X396">
        <v>2055861.4089371799</v>
      </c>
      <c r="Y396">
        <v>2055861.4089371799</v>
      </c>
      <c r="Z396">
        <v>1549807.13286713</v>
      </c>
      <c r="AA396">
        <f t="shared" si="52"/>
        <v>1929347.8399196672</v>
      </c>
      <c r="AB396">
        <v>1549807.13286713</v>
      </c>
      <c r="AC396">
        <v>1549807.13286713</v>
      </c>
      <c r="AD396">
        <v>1549807.13286713</v>
      </c>
      <c r="AE396">
        <v>3425661.5581098301</v>
      </c>
      <c r="AF396">
        <f t="shared" si="53"/>
        <v>2018770.7391778051</v>
      </c>
      <c r="AG396">
        <v>3425661.5581098301</v>
      </c>
      <c r="AH396">
        <v>3425661.5581098301</v>
      </c>
      <c r="AI396">
        <v>3425661.5581098301</v>
      </c>
      <c r="AJ396">
        <v>1971437.0555555599</v>
      </c>
      <c r="AK396">
        <f t="shared" si="54"/>
        <v>3062105.4324712623</v>
      </c>
      <c r="AL396">
        <v>1971437.0555555599</v>
      </c>
      <c r="AM396">
        <v>1971437.0555555599</v>
      </c>
      <c r="AN396">
        <v>1971437.0555555599</v>
      </c>
      <c r="AO396">
        <v>1678544.0927077399</v>
      </c>
      <c r="AP396">
        <f t="shared" si="55"/>
        <v>1898213.814843605</v>
      </c>
    </row>
    <row r="397" spans="3:42" x14ac:dyDescent="0.3">
      <c r="C397">
        <v>21404784.070604801</v>
      </c>
      <c r="D397">
        <v>21404784.070604801</v>
      </c>
      <c r="E397">
        <v>4280919.7230059002</v>
      </c>
      <c r="F397">
        <v>4280919.7230059002</v>
      </c>
      <c r="G397">
        <f t="shared" si="48"/>
        <v>12842851.89680535</v>
      </c>
      <c r="H397">
        <v>4280919.7230059002</v>
      </c>
      <c r="I397">
        <v>4280919.7230059002</v>
      </c>
      <c r="J397">
        <v>1723021.1883410199</v>
      </c>
      <c r="K397">
        <v>1723021.1883410199</v>
      </c>
      <c r="L397">
        <f t="shared" si="49"/>
        <v>3001970.4556734599</v>
      </c>
      <c r="M397">
        <v>1723021.1883410199</v>
      </c>
      <c r="N397">
        <v>1723021.1883410199</v>
      </c>
      <c r="O397">
        <v>1926936.0241114299</v>
      </c>
      <c r="P397">
        <v>1926936.0241114299</v>
      </c>
      <c r="Q397">
        <f t="shared" si="50"/>
        <v>1824978.6062262249</v>
      </c>
      <c r="R397">
        <v>1926936.0241114299</v>
      </c>
      <c r="S397">
        <v>1926936.0241114299</v>
      </c>
      <c r="T397">
        <v>5733984.1049110303</v>
      </c>
      <c r="U397">
        <v>5733984.1049110303</v>
      </c>
      <c r="V397">
        <f t="shared" si="51"/>
        <v>3830460.0645112302</v>
      </c>
      <c r="W397">
        <v>5733984.1049110303</v>
      </c>
      <c r="X397">
        <v>5733984.1049110303</v>
      </c>
      <c r="Y397">
        <v>3619001.23589144</v>
      </c>
      <c r="Z397">
        <v>3619001.23589144</v>
      </c>
      <c r="AA397">
        <f t="shared" si="52"/>
        <v>4676492.6704012351</v>
      </c>
      <c r="AB397">
        <v>3619001.23589144</v>
      </c>
      <c r="AC397">
        <v>3619001.23589144</v>
      </c>
      <c r="AD397">
        <v>13414074.9833185</v>
      </c>
      <c r="AE397">
        <v>13414074.9833185</v>
      </c>
      <c r="AF397">
        <f t="shared" si="53"/>
        <v>8516538.1096049696</v>
      </c>
      <c r="AG397">
        <v>13414074.9833185</v>
      </c>
      <c r="AH397">
        <v>13414074.9833185</v>
      </c>
      <c r="AI397">
        <v>19058919.952393498</v>
      </c>
      <c r="AJ397">
        <v>19058919.952393498</v>
      </c>
      <c r="AK397">
        <f t="shared" si="54"/>
        <v>16236497.467856001</v>
      </c>
      <c r="AL397">
        <v>19058919.952393498</v>
      </c>
      <c r="AM397">
        <v>19058919.952393498</v>
      </c>
      <c r="AN397">
        <v>30232557.835198201</v>
      </c>
      <c r="AO397">
        <v>30232557.835198201</v>
      </c>
      <c r="AP397">
        <f t="shared" si="55"/>
        <v>24645738.893795848</v>
      </c>
    </row>
    <row r="398" spans="3:42" x14ac:dyDescent="0.3">
      <c r="C398">
        <v>13522273.030414101</v>
      </c>
      <c r="D398">
        <v>13522273.030414101</v>
      </c>
      <c r="E398">
        <v>13522273.030414101</v>
      </c>
      <c r="F398">
        <v>12006468.330804201</v>
      </c>
      <c r="G398">
        <f t="shared" si="48"/>
        <v>13143321.855511624</v>
      </c>
      <c r="H398">
        <v>12006468.330804201</v>
      </c>
      <c r="I398">
        <v>12006468.330804201</v>
      </c>
      <c r="J398">
        <v>12006468.330804201</v>
      </c>
      <c r="K398">
        <v>93239942.642876402</v>
      </c>
      <c r="L398">
        <f t="shared" si="49"/>
        <v>32314836.908822253</v>
      </c>
      <c r="M398">
        <v>93239942.642876402</v>
      </c>
      <c r="N398">
        <v>93239942.642876402</v>
      </c>
      <c r="O398">
        <v>93239942.642876402</v>
      </c>
      <c r="P398">
        <v>67384503.359496593</v>
      </c>
      <c r="Q398">
        <f t="shared" si="50"/>
        <v>86776082.822031453</v>
      </c>
      <c r="R398">
        <v>67384503.359496593</v>
      </c>
      <c r="S398">
        <v>67384503.359496593</v>
      </c>
      <c r="T398">
        <v>67384503.359496593</v>
      </c>
      <c r="U398">
        <v>65492551.264515899</v>
      </c>
      <c r="V398">
        <f t="shared" si="51"/>
        <v>66911515.335751422</v>
      </c>
      <c r="W398">
        <v>65492551.264515899</v>
      </c>
      <c r="X398">
        <v>65492551.264515899</v>
      </c>
      <c r="Y398">
        <v>65492551.264515899</v>
      </c>
      <c r="Z398">
        <v>62732608.583953902</v>
      </c>
      <c r="AA398">
        <f t="shared" si="52"/>
        <v>64802565.594375402</v>
      </c>
      <c r="AB398">
        <v>62732608.583953902</v>
      </c>
      <c r="AC398">
        <v>62732608.583953902</v>
      </c>
      <c r="AD398">
        <v>115186034.891638</v>
      </c>
      <c r="AE398">
        <v>115186034.891638</v>
      </c>
      <c r="AF398">
        <f t="shared" si="53"/>
        <v>88959321.737795949</v>
      </c>
      <c r="AG398">
        <v>115186034.891638</v>
      </c>
      <c r="AH398">
        <v>115186034.891638</v>
      </c>
      <c r="AI398">
        <v>115186034.891638</v>
      </c>
      <c r="AJ398">
        <v>108198868.74117801</v>
      </c>
      <c r="AK398">
        <f t="shared" si="54"/>
        <v>113439243.35402301</v>
      </c>
      <c r="AL398">
        <v>108198868.74117801</v>
      </c>
      <c r="AM398">
        <v>108198868.74117801</v>
      </c>
      <c r="AN398">
        <v>108198868.74117801</v>
      </c>
      <c r="AO398">
        <v>80951050.185205102</v>
      </c>
      <c r="AP398">
        <f t="shared" si="55"/>
        <v>101386914.10218477</v>
      </c>
    </row>
    <row r="399" spans="3:42" x14ac:dyDescent="0.3">
      <c r="C399">
        <v>133462215.624676</v>
      </c>
      <c r="D399">
        <v>262788141.12473801</v>
      </c>
      <c r="E399">
        <v>262788141.12473801</v>
      </c>
      <c r="F399">
        <v>262788141.12473801</v>
      </c>
      <c r="G399">
        <f t="shared" si="48"/>
        <v>230456659.74972251</v>
      </c>
      <c r="H399">
        <v>262788141.12473801</v>
      </c>
      <c r="I399">
        <v>116152996.68708</v>
      </c>
      <c r="J399">
        <v>116152996.68708</v>
      </c>
      <c r="K399">
        <v>116152996.68708</v>
      </c>
      <c r="L399">
        <f t="shared" si="49"/>
        <v>152811782.79649451</v>
      </c>
      <c r="M399">
        <v>116152996.68708</v>
      </c>
      <c r="N399">
        <v>100790940.140212</v>
      </c>
      <c r="O399">
        <v>100790940.140212</v>
      </c>
      <c r="P399">
        <v>100790940.140212</v>
      </c>
      <c r="Q399">
        <f t="shared" si="50"/>
        <v>104631454.27692901</v>
      </c>
      <c r="R399">
        <v>100790940.140212</v>
      </c>
      <c r="S399">
        <v>91983581.425251007</v>
      </c>
      <c r="T399">
        <v>91983581.425251007</v>
      </c>
      <c r="U399">
        <v>91983581.425251007</v>
      </c>
      <c r="V399">
        <f t="shared" si="51"/>
        <v>94185421.103991255</v>
      </c>
      <c r="W399">
        <v>91983581.425251007</v>
      </c>
      <c r="X399">
        <v>82441113.490364</v>
      </c>
      <c r="Y399">
        <v>82441113.490364</v>
      </c>
      <c r="Z399">
        <v>82441113.490364</v>
      </c>
      <c r="AA399">
        <f t="shared" si="52"/>
        <v>84826730.474085763</v>
      </c>
      <c r="AB399">
        <v>82441113.490364</v>
      </c>
      <c r="AC399">
        <v>101834883.14215299</v>
      </c>
      <c r="AD399">
        <v>101834883.14215299</v>
      </c>
      <c r="AE399">
        <v>101834883.14215299</v>
      </c>
      <c r="AF399">
        <f t="shared" si="53"/>
        <v>96986440.729205757</v>
      </c>
      <c r="AG399">
        <v>101834883.14215299</v>
      </c>
      <c r="AH399">
        <v>114646289.22079401</v>
      </c>
      <c r="AI399">
        <v>114646289.22079401</v>
      </c>
      <c r="AJ399">
        <v>114646289.22079401</v>
      </c>
      <c r="AK399">
        <f t="shared" si="54"/>
        <v>111443437.70113376</v>
      </c>
      <c r="AL399">
        <v>114646289.22079401</v>
      </c>
      <c r="AM399">
        <v>107225539.173876</v>
      </c>
      <c r="AN399">
        <v>107225539.173876</v>
      </c>
      <c r="AO399">
        <v>107225539.173876</v>
      </c>
      <c r="AP399">
        <f t="shared" si="55"/>
        <v>109080726.6856055</v>
      </c>
    </row>
    <row r="400" spans="3:42" x14ac:dyDescent="0.3">
      <c r="C400">
        <v>26954435.1047558</v>
      </c>
      <c r="D400">
        <v>6085222.47641885</v>
      </c>
      <c r="E400">
        <v>6085222.47641885</v>
      </c>
      <c r="F400">
        <v>6085222.47641885</v>
      </c>
      <c r="G400">
        <f t="shared" si="48"/>
        <v>11302525.633503089</v>
      </c>
      <c r="H400">
        <v>6085222.47641885</v>
      </c>
      <c r="I400">
        <v>4100310.3878397602</v>
      </c>
      <c r="J400">
        <v>4100310.3878397602</v>
      </c>
      <c r="K400">
        <v>4100310.3878397602</v>
      </c>
      <c r="L400">
        <f t="shared" si="49"/>
        <v>4596538.4099845327</v>
      </c>
      <c r="M400">
        <v>4100310.3878397602</v>
      </c>
      <c r="N400">
        <v>31276819.280768599</v>
      </c>
      <c r="O400">
        <v>31276819.280768599</v>
      </c>
      <c r="P400">
        <v>31276819.280768599</v>
      </c>
      <c r="Q400">
        <f t="shared" si="50"/>
        <v>24482692.05753639</v>
      </c>
      <c r="R400">
        <v>31276819.280768599</v>
      </c>
      <c r="S400">
        <v>14170872.574015301</v>
      </c>
      <c r="T400">
        <v>14170872.574015301</v>
      </c>
      <c r="U400">
        <v>14170872.574015301</v>
      </c>
      <c r="V400">
        <f t="shared" si="51"/>
        <v>18447359.250703625</v>
      </c>
      <c r="W400">
        <v>14170872.574015301</v>
      </c>
      <c r="X400">
        <v>12469708.793691199</v>
      </c>
      <c r="Y400">
        <v>12469708.793691199</v>
      </c>
      <c r="Z400">
        <v>12469708.793691199</v>
      </c>
      <c r="AA400">
        <f t="shared" si="52"/>
        <v>12894999.738772225</v>
      </c>
      <c r="AB400">
        <v>12469708.793691199</v>
      </c>
      <c r="AC400">
        <v>39006981.638402402</v>
      </c>
      <c r="AD400">
        <v>39006981.638402402</v>
      </c>
      <c r="AE400">
        <v>39006981.638402402</v>
      </c>
      <c r="AF400">
        <f t="shared" si="53"/>
        <v>32372663.427224603</v>
      </c>
      <c r="AG400">
        <v>39006981.638402402</v>
      </c>
      <c r="AH400">
        <v>9658220.2580559198</v>
      </c>
      <c r="AI400">
        <v>9658220.2580559198</v>
      </c>
      <c r="AJ400">
        <v>9658220.2580559198</v>
      </c>
      <c r="AK400">
        <f t="shared" si="54"/>
        <v>16995410.603142541</v>
      </c>
      <c r="AL400">
        <v>9658220.2580559198</v>
      </c>
      <c r="AM400">
        <v>9658220.2580559198</v>
      </c>
      <c r="AN400">
        <v>9658220.2580559198</v>
      </c>
      <c r="AO400">
        <v>59222325.028843001</v>
      </c>
      <c r="AP400">
        <f t="shared" si="55"/>
        <v>22049246.45075269</v>
      </c>
    </row>
    <row r="401" spans="3:42" x14ac:dyDescent="0.3">
      <c r="C401">
        <v>5197116.0804365603</v>
      </c>
      <c r="D401">
        <v>5197116.0804365603</v>
      </c>
      <c r="E401">
        <v>1579735.8616688999</v>
      </c>
      <c r="F401">
        <v>1579735.8616688999</v>
      </c>
      <c r="G401">
        <f t="shared" si="48"/>
        <v>3388425.97105273</v>
      </c>
      <c r="H401">
        <v>1579735.8616688999</v>
      </c>
      <c r="I401">
        <v>1579735.8616688999</v>
      </c>
      <c r="J401">
        <v>383980.36167457898</v>
      </c>
      <c r="K401">
        <v>383980.36167457898</v>
      </c>
      <c r="L401">
        <f t="shared" si="49"/>
        <v>981858.11167173937</v>
      </c>
      <c r="M401">
        <v>383980.36167457898</v>
      </c>
      <c r="N401">
        <v>383980.36167457898</v>
      </c>
      <c r="O401">
        <v>50622.682555208601</v>
      </c>
      <c r="P401">
        <v>50622.682555208601</v>
      </c>
      <c r="Q401">
        <f t="shared" si="50"/>
        <v>217301.52211489377</v>
      </c>
      <c r="R401">
        <v>50622.682555208601</v>
      </c>
      <c r="S401">
        <v>50622.682555208601</v>
      </c>
      <c r="T401">
        <v>530834.46021915204</v>
      </c>
      <c r="U401">
        <v>530834.46021915204</v>
      </c>
      <c r="V401">
        <f t="shared" si="51"/>
        <v>290728.57138718036</v>
      </c>
      <c r="W401">
        <v>530834.46021915204</v>
      </c>
      <c r="X401">
        <v>530834.46021915204</v>
      </c>
      <c r="Y401">
        <v>121106.598041907</v>
      </c>
      <c r="Z401">
        <v>121106.598041907</v>
      </c>
      <c r="AA401">
        <f t="shared" si="52"/>
        <v>325970.5291305295</v>
      </c>
      <c r="AB401">
        <v>121106.598041907</v>
      </c>
      <c r="AC401">
        <v>121106.598041907</v>
      </c>
      <c r="AD401">
        <v>13807330.7919486</v>
      </c>
      <c r="AE401">
        <v>13807330.7919486</v>
      </c>
      <c r="AF401">
        <f t="shared" si="53"/>
        <v>6964218.6949952533</v>
      </c>
      <c r="AG401">
        <v>13807330.7919486</v>
      </c>
      <c r="AH401">
        <v>13807330.7919486</v>
      </c>
      <c r="AI401">
        <v>55508735.6576166</v>
      </c>
      <c r="AJ401">
        <v>55508735.6576166</v>
      </c>
      <c r="AK401">
        <f t="shared" si="54"/>
        <v>34658033.224782601</v>
      </c>
      <c r="AL401">
        <v>55508735.6576166</v>
      </c>
      <c r="AM401">
        <v>55508735.6576166</v>
      </c>
      <c r="AN401">
        <v>11410532.1136191</v>
      </c>
      <c r="AO401">
        <v>11410532.1136191</v>
      </c>
      <c r="AP401">
        <f t="shared" si="55"/>
        <v>33459633.885617852</v>
      </c>
    </row>
    <row r="402" spans="3:42" x14ac:dyDescent="0.3">
      <c r="C402">
        <v>8553852.8281984795</v>
      </c>
      <c r="D402">
        <v>8553852.8281984795</v>
      </c>
      <c r="E402">
        <v>7500893.5887708701</v>
      </c>
      <c r="F402">
        <v>7500893.5887708701</v>
      </c>
      <c r="G402">
        <f t="shared" si="48"/>
        <v>8027373.2084846748</v>
      </c>
      <c r="H402">
        <v>7500893.5887708701</v>
      </c>
      <c r="I402">
        <v>7500893.5887708701</v>
      </c>
      <c r="J402">
        <v>5489021.5653251596</v>
      </c>
      <c r="K402">
        <v>5489021.5653251596</v>
      </c>
      <c r="L402">
        <f t="shared" si="49"/>
        <v>6494957.5770480148</v>
      </c>
      <c r="M402">
        <v>5489021.5653251596</v>
      </c>
      <c r="N402">
        <v>5489021.5653251596</v>
      </c>
      <c r="O402">
        <v>9854156.3779072594</v>
      </c>
      <c r="P402">
        <v>9854156.3779072594</v>
      </c>
      <c r="Q402">
        <f t="shared" si="50"/>
        <v>7671588.9716162104</v>
      </c>
      <c r="R402">
        <v>9854156.3779072594</v>
      </c>
      <c r="S402">
        <v>9854156.3779072594</v>
      </c>
      <c r="T402">
        <v>36748932.616416402</v>
      </c>
      <c r="U402">
        <v>36748932.616416402</v>
      </c>
      <c r="V402">
        <f t="shared" si="51"/>
        <v>23301544.497161828</v>
      </c>
      <c r="W402">
        <v>36748932.616416402</v>
      </c>
      <c r="X402">
        <v>36748932.616416402</v>
      </c>
      <c r="Y402">
        <v>8995867.6175740603</v>
      </c>
      <c r="Z402">
        <v>8995867.6175740603</v>
      </c>
      <c r="AA402">
        <f t="shared" si="52"/>
        <v>22872400.116995234</v>
      </c>
      <c r="AB402">
        <v>8995867.6175740603</v>
      </c>
      <c r="AC402">
        <v>8995867.6175740603</v>
      </c>
      <c r="AD402">
        <v>339884293.29492801</v>
      </c>
      <c r="AE402">
        <v>339884293.29492801</v>
      </c>
      <c r="AF402">
        <f t="shared" si="53"/>
        <v>174440080.45625103</v>
      </c>
      <c r="AG402">
        <v>339884293.29492801</v>
      </c>
      <c r="AH402">
        <v>339884293.29492801</v>
      </c>
      <c r="AI402">
        <v>339884293.29492801</v>
      </c>
      <c r="AJ402">
        <v>107546176.92784099</v>
      </c>
      <c r="AK402">
        <f t="shared" si="54"/>
        <v>281799764.20315623</v>
      </c>
      <c r="AL402">
        <v>107546176.92784099</v>
      </c>
      <c r="AM402">
        <v>107546176.92784099</v>
      </c>
      <c r="AN402">
        <v>107546176.92784099</v>
      </c>
      <c r="AO402">
        <v>202751471.06650501</v>
      </c>
      <c r="AP402">
        <f t="shared" si="55"/>
        <v>131347500.46250699</v>
      </c>
    </row>
    <row r="403" spans="3:42" x14ac:dyDescent="0.3">
      <c r="C403">
        <v>4751964.7131021796</v>
      </c>
      <c r="D403">
        <v>4751964.7131021796</v>
      </c>
      <c r="E403">
        <v>4751964.7131021796</v>
      </c>
      <c r="F403">
        <v>4270755.3719008304</v>
      </c>
      <c r="G403">
        <f t="shared" si="48"/>
        <v>4631662.3778018421</v>
      </c>
      <c r="H403">
        <v>4270755.3719008304</v>
      </c>
      <c r="I403">
        <v>4270755.3719008304</v>
      </c>
      <c r="J403">
        <v>4270755.3719008304</v>
      </c>
      <c r="K403">
        <v>4115109.9493546798</v>
      </c>
      <c r="L403">
        <f t="shared" si="49"/>
        <v>4231844.0162642924</v>
      </c>
      <c r="M403">
        <v>4115109.9493546798</v>
      </c>
      <c r="N403">
        <v>4115109.9493546798</v>
      </c>
      <c r="O403">
        <v>4115109.9493546798</v>
      </c>
      <c r="P403">
        <v>4040612.8719275598</v>
      </c>
      <c r="Q403">
        <f t="shared" si="50"/>
        <v>4096485.6799978996</v>
      </c>
      <c r="R403">
        <v>4040612.8719275598</v>
      </c>
      <c r="S403">
        <v>4040612.8719275598</v>
      </c>
      <c r="T403">
        <v>4040612.8719275598</v>
      </c>
      <c r="U403">
        <v>2494173.4600061299</v>
      </c>
      <c r="V403">
        <f t="shared" si="51"/>
        <v>3654003.0189472027</v>
      </c>
      <c r="W403">
        <v>2494173.4600061299</v>
      </c>
      <c r="X403">
        <v>2494173.4600061299</v>
      </c>
      <c r="Y403">
        <v>2494173.4600061299</v>
      </c>
      <c r="Z403">
        <v>2602730.6861156099</v>
      </c>
      <c r="AA403">
        <f t="shared" si="52"/>
        <v>2521312.7665335</v>
      </c>
      <c r="AB403">
        <v>2602730.6861156099</v>
      </c>
      <c r="AC403">
        <v>2602730.6861156099</v>
      </c>
      <c r="AD403">
        <v>2602730.6861156099</v>
      </c>
      <c r="AE403">
        <v>13123255.384615401</v>
      </c>
      <c r="AF403">
        <f t="shared" si="53"/>
        <v>5232861.8607405573</v>
      </c>
      <c r="AG403">
        <v>13123255.384615401</v>
      </c>
      <c r="AH403">
        <v>13123255.384615401</v>
      </c>
      <c r="AI403">
        <v>13123255.384615401</v>
      </c>
      <c r="AJ403">
        <v>2182770.5696202498</v>
      </c>
      <c r="AK403">
        <f t="shared" si="54"/>
        <v>10388134.180866614</v>
      </c>
      <c r="AL403">
        <v>2182770.5696202498</v>
      </c>
      <c r="AM403">
        <v>2182770.5696202498</v>
      </c>
      <c r="AN403">
        <v>2182770.5696202498</v>
      </c>
      <c r="AO403">
        <v>4059838.4256861699</v>
      </c>
      <c r="AP403">
        <f t="shared" si="55"/>
        <v>2652037.5336367297</v>
      </c>
    </row>
    <row r="404" spans="3:42" x14ac:dyDescent="0.3">
      <c r="C404">
        <v>55543151.818807803</v>
      </c>
      <c r="D404">
        <v>55543151.818807803</v>
      </c>
      <c r="E404">
        <v>81482424.578148693</v>
      </c>
      <c r="F404">
        <v>81482424.578148693</v>
      </c>
      <c r="G404">
        <f t="shared" si="48"/>
        <v>68512788.198478252</v>
      </c>
      <c r="H404">
        <v>81482424.578148693</v>
      </c>
      <c r="I404">
        <v>81482424.578148693</v>
      </c>
      <c r="J404">
        <v>59402261.826530397</v>
      </c>
      <c r="K404">
        <v>59402261.826530397</v>
      </c>
      <c r="L404">
        <f t="shared" si="49"/>
        <v>70442343.202339545</v>
      </c>
      <c r="M404">
        <v>59402261.826530397</v>
      </c>
      <c r="N404">
        <v>59402261.826530397</v>
      </c>
      <c r="O404">
        <v>52677066.409849003</v>
      </c>
      <c r="P404">
        <v>52677066.409849003</v>
      </c>
      <c r="Q404">
        <f t="shared" si="50"/>
        <v>56039664.118189692</v>
      </c>
      <c r="R404">
        <v>52677066.409849003</v>
      </c>
      <c r="S404">
        <v>52677066.409849003</v>
      </c>
      <c r="T404">
        <v>58976844.896509603</v>
      </c>
      <c r="U404">
        <v>58976844.896509603</v>
      </c>
      <c r="V404">
        <f t="shared" si="51"/>
        <v>55826955.653179303</v>
      </c>
      <c r="W404">
        <v>58976844.896509603</v>
      </c>
      <c r="X404">
        <v>58976844.896509603</v>
      </c>
      <c r="Y404">
        <v>58976844.896509603</v>
      </c>
      <c r="Z404">
        <v>52341646.035199702</v>
      </c>
      <c r="AA404">
        <f t="shared" si="52"/>
        <v>57318045.181182131</v>
      </c>
      <c r="AB404">
        <v>52341646.035199702</v>
      </c>
      <c r="AC404">
        <v>52341646.035199702</v>
      </c>
      <c r="AD404">
        <v>60928339.369387403</v>
      </c>
      <c r="AE404">
        <v>60928339.369387403</v>
      </c>
      <c r="AF404">
        <f t="shared" si="53"/>
        <v>56634992.702293545</v>
      </c>
      <c r="AG404">
        <v>60928339.369387403</v>
      </c>
      <c r="AH404">
        <v>60928339.369387403</v>
      </c>
      <c r="AI404">
        <v>148780156.258102</v>
      </c>
      <c r="AJ404">
        <v>148780156.258102</v>
      </c>
      <c r="AK404">
        <f t="shared" si="54"/>
        <v>104854247.81374471</v>
      </c>
      <c r="AL404">
        <v>148780156.258102</v>
      </c>
      <c r="AM404">
        <v>148780156.258102</v>
      </c>
      <c r="AN404">
        <v>316613231.02838802</v>
      </c>
      <c r="AO404">
        <v>316613231.02838802</v>
      </c>
      <c r="AP404">
        <f t="shared" si="55"/>
        <v>232696693.64324501</v>
      </c>
    </row>
    <row r="405" spans="3:42" x14ac:dyDescent="0.3">
      <c r="C405">
        <v>18665523.960210402</v>
      </c>
      <c r="D405">
        <v>18665523.960210402</v>
      </c>
      <c r="E405">
        <v>23091950.9863429</v>
      </c>
      <c r="F405">
        <v>23091950.9863429</v>
      </c>
      <c r="G405">
        <f t="shared" si="48"/>
        <v>20878737.473276652</v>
      </c>
      <c r="H405">
        <v>23091950.9863429</v>
      </c>
      <c r="I405">
        <v>23091950.9863429</v>
      </c>
      <c r="J405">
        <v>19404401.375935402</v>
      </c>
      <c r="K405">
        <v>19404401.375935402</v>
      </c>
      <c r="L405">
        <f t="shared" si="49"/>
        <v>21248176.181139152</v>
      </c>
      <c r="M405">
        <v>19404401.375935402</v>
      </c>
      <c r="N405">
        <v>19404401.375935402</v>
      </c>
      <c r="O405">
        <v>12112562.0792604</v>
      </c>
      <c r="P405">
        <v>12112562.0792604</v>
      </c>
      <c r="Q405">
        <f t="shared" si="50"/>
        <v>15758481.727597902</v>
      </c>
      <c r="R405">
        <v>12112562.0792604</v>
      </c>
      <c r="S405">
        <v>12112562.0792604</v>
      </c>
      <c r="T405">
        <v>1073358.12973884</v>
      </c>
      <c r="U405">
        <v>1073358.12973884</v>
      </c>
      <c r="V405">
        <f t="shared" si="51"/>
        <v>6592960.1044996204</v>
      </c>
      <c r="W405">
        <v>1073358.12973884</v>
      </c>
      <c r="X405">
        <v>1073358.12973884</v>
      </c>
      <c r="Y405">
        <v>3440829.1960803298</v>
      </c>
      <c r="Z405">
        <v>3440829.1960803298</v>
      </c>
      <c r="AA405">
        <f t="shared" si="52"/>
        <v>2257093.6629095851</v>
      </c>
      <c r="AB405">
        <v>3440829.1960803298</v>
      </c>
      <c r="AC405">
        <v>3440829.1960803298</v>
      </c>
      <c r="AD405">
        <v>1966027.99248317</v>
      </c>
      <c r="AE405">
        <v>1966027.99248317</v>
      </c>
      <c r="AF405">
        <f t="shared" si="53"/>
        <v>2703428.5942817503</v>
      </c>
      <c r="AG405">
        <v>1966027.99248317</v>
      </c>
      <c r="AH405">
        <v>1966027.99248317</v>
      </c>
      <c r="AI405">
        <v>154383494.23448101</v>
      </c>
      <c r="AJ405">
        <v>154383494.23448101</v>
      </c>
      <c r="AK405">
        <f t="shared" si="54"/>
        <v>78174761.113482088</v>
      </c>
      <c r="AL405">
        <v>154383494.23448101</v>
      </c>
      <c r="AM405">
        <v>154383494.23448101</v>
      </c>
      <c r="AN405">
        <v>123454106.94250201</v>
      </c>
      <c r="AO405">
        <v>123454106.94250201</v>
      </c>
      <c r="AP405">
        <f t="shared" si="55"/>
        <v>138918800.5884915</v>
      </c>
    </row>
    <row r="406" spans="3:42" x14ac:dyDescent="0.3">
      <c r="C406">
        <v>3209267.5585284298</v>
      </c>
      <c r="D406">
        <v>3209267.5585284298</v>
      </c>
      <c r="E406">
        <v>8476513.9584824592</v>
      </c>
      <c r="F406">
        <v>8476513.9584824592</v>
      </c>
      <c r="G406">
        <f t="shared" si="48"/>
        <v>5842890.758505445</v>
      </c>
      <c r="H406">
        <v>8476513.9584824592</v>
      </c>
      <c r="I406">
        <v>8476513.9584824592</v>
      </c>
      <c r="J406">
        <v>17159737.791932099</v>
      </c>
      <c r="K406">
        <v>17159737.791932099</v>
      </c>
      <c r="L406">
        <f t="shared" si="49"/>
        <v>12818125.875207279</v>
      </c>
      <c r="M406">
        <v>17159737.791932099</v>
      </c>
      <c r="N406">
        <v>17159737.791932099</v>
      </c>
      <c r="O406">
        <v>11981295.392041299</v>
      </c>
      <c r="P406">
        <v>11981295.392041299</v>
      </c>
      <c r="Q406">
        <f t="shared" si="50"/>
        <v>14570516.591986697</v>
      </c>
      <c r="R406">
        <v>11981295.392041299</v>
      </c>
      <c r="S406">
        <v>11981295.392041299</v>
      </c>
      <c r="T406">
        <v>7916661.0722610699</v>
      </c>
      <c r="U406">
        <v>7916661.0722610699</v>
      </c>
      <c r="V406">
        <f t="shared" si="51"/>
        <v>9948978.2321511842</v>
      </c>
      <c r="W406">
        <v>7916661.0722610699</v>
      </c>
      <c r="X406">
        <v>7916661.0722610699</v>
      </c>
      <c r="Y406">
        <v>9565185.7724448293</v>
      </c>
      <c r="Z406">
        <v>9565185.7724448293</v>
      </c>
      <c r="AA406">
        <f t="shared" si="52"/>
        <v>8740923.4223529492</v>
      </c>
      <c r="AB406">
        <v>9565185.7724448293</v>
      </c>
      <c r="AC406">
        <v>9565185.7724448293</v>
      </c>
      <c r="AD406">
        <v>32690272.225460298</v>
      </c>
      <c r="AE406">
        <v>32690272.225460298</v>
      </c>
      <c r="AF406">
        <f t="shared" si="53"/>
        <v>21127728.998952564</v>
      </c>
      <c r="AG406">
        <v>32690272.225460298</v>
      </c>
      <c r="AH406">
        <v>32690272.225460298</v>
      </c>
      <c r="AI406">
        <v>14105683.783707101</v>
      </c>
      <c r="AJ406">
        <v>14105683.783707101</v>
      </c>
      <c r="AK406">
        <f t="shared" si="54"/>
        <v>23397978.004583698</v>
      </c>
      <c r="AL406">
        <v>14105683.783707101</v>
      </c>
      <c r="AM406">
        <v>14105683.783707101</v>
      </c>
      <c r="AN406">
        <v>21868594.879915498</v>
      </c>
      <c r="AO406">
        <v>21868594.879915498</v>
      </c>
      <c r="AP406">
        <f t="shared" si="55"/>
        <v>17987139.331811301</v>
      </c>
    </row>
    <row r="407" spans="3:42" x14ac:dyDescent="0.3">
      <c r="C407">
        <v>7871196.47226007</v>
      </c>
      <c r="D407">
        <v>7871196.47226007</v>
      </c>
      <c r="E407">
        <v>18113575.493171498</v>
      </c>
      <c r="F407">
        <v>18113575.493171498</v>
      </c>
      <c r="G407">
        <f t="shared" si="48"/>
        <v>12992385.982715784</v>
      </c>
      <c r="H407">
        <v>18113575.493171498</v>
      </c>
      <c r="I407">
        <v>18113575.493171498</v>
      </c>
      <c r="J407">
        <v>18113575.493171498</v>
      </c>
      <c r="K407">
        <v>2678512.4008961101</v>
      </c>
      <c r="L407">
        <f t="shared" si="49"/>
        <v>14254809.720102651</v>
      </c>
      <c r="M407">
        <v>2678512.4008961101</v>
      </c>
      <c r="N407">
        <v>2678512.4008961101</v>
      </c>
      <c r="O407">
        <v>6382047.0714755803</v>
      </c>
      <c r="P407">
        <v>6382047.0714755803</v>
      </c>
      <c r="Q407">
        <f t="shared" si="50"/>
        <v>4530279.736185845</v>
      </c>
      <c r="R407">
        <v>6382047.0714755803</v>
      </c>
      <c r="S407">
        <v>6382047.0714755803</v>
      </c>
      <c r="T407">
        <v>4771989.5485405596</v>
      </c>
      <c r="U407">
        <v>4771989.5485405596</v>
      </c>
      <c r="V407">
        <f t="shared" si="51"/>
        <v>5577018.3100080695</v>
      </c>
      <c r="W407">
        <v>4771989.5485405596</v>
      </c>
      <c r="X407">
        <v>4771989.5485405596</v>
      </c>
      <c r="Y407">
        <v>4771989.5485405596</v>
      </c>
      <c r="Z407">
        <v>1708292.1880540201</v>
      </c>
      <c r="AA407">
        <f t="shared" si="52"/>
        <v>4006065.2084189248</v>
      </c>
      <c r="AB407">
        <v>1708292.1880540201</v>
      </c>
      <c r="AC407">
        <v>1708292.1880540201</v>
      </c>
      <c r="AD407">
        <v>1708292.1880540201</v>
      </c>
      <c r="AE407">
        <v>1549189.3686172401</v>
      </c>
      <c r="AF407">
        <f t="shared" si="53"/>
        <v>1668516.4831948252</v>
      </c>
      <c r="AG407">
        <v>1549189.3686172401</v>
      </c>
      <c r="AH407">
        <v>1549189.3686172401</v>
      </c>
      <c r="AI407">
        <v>249299143.098084</v>
      </c>
      <c r="AJ407">
        <v>249299143.098084</v>
      </c>
      <c r="AK407">
        <f t="shared" si="54"/>
        <v>125424166.23335062</v>
      </c>
      <c r="AL407">
        <v>249299143.098084</v>
      </c>
      <c r="AM407">
        <v>249299143.098084</v>
      </c>
      <c r="AN407">
        <v>249299143.098084</v>
      </c>
      <c r="AO407">
        <v>204260725.94101101</v>
      </c>
      <c r="AP407">
        <f t="shared" si="55"/>
        <v>238039538.80881578</v>
      </c>
    </row>
    <row r="408" spans="3:42" x14ac:dyDescent="0.3">
      <c r="C408">
        <v>2642841.8574791402</v>
      </c>
      <c r="D408">
        <v>2642841.8574791402</v>
      </c>
      <c r="E408">
        <v>2642841.8574791402</v>
      </c>
      <c r="F408">
        <v>3860493.0847865301</v>
      </c>
      <c r="G408">
        <f t="shared" si="48"/>
        <v>2947254.6643059878</v>
      </c>
      <c r="H408">
        <v>3860493.0847865301</v>
      </c>
      <c r="I408">
        <v>3860493.0847865301</v>
      </c>
      <c r="J408">
        <v>3860493.0847865301</v>
      </c>
      <c r="K408">
        <v>14470346.6602247</v>
      </c>
      <c r="L408">
        <f t="shared" si="49"/>
        <v>6512956.4786460726</v>
      </c>
      <c r="M408">
        <v>14470346.6602247</v>
      </c>
      <c r="N408">
        <v>14470346.6602247</v>
      </c>
      <c r="O408">
        <v>14470346.6602247</v>
      </c>
      <c r="P408">
        <v>13472767.809746301</v>
      </c>
      <c r="Q408">
        <f t="shared" si="50"/>
        <v>14220951.947605101</v>
      </c>
      <c r="R408">
        <v>13472767.809746301</v>
      </c>
      <c r="S408">
        <v>13472767.809746301</v>
      </c>
      <c r="T408">
        <v>13472767.809746301</v>
      </c>
      <c r="U408">
        <v>8324450.0436088797</v>
      </c>
      <c r="V408">
        <f t="shared" si="51"/>
        <v>12185688.368211946</v>
      </c>
      <c r="W408">
        <v>8324450.0436088797</v>
      </c>
      <c r="X408">
        <v>8324450.0436088797</v>
      </c>
      <c r="Y408">
        <v>8324450.0436088797</v>
      </c>
      <c r="Z408">
        <v>18256743.256743301</v>
      </c>
      <c r="AA408">
        <f t="shared" si="52"/>
        <v>10807523.346892484</v>
      </c>
      <c r="AB408">
        <v>18256743.256743301</v>
      </c>
      <c r="AC408">
        <v>18256743.256743301</v>
      </c>
      <c r="AD408">
        <v>18256743.256743301</v>
      </c>
      <c r="AE408">
        <v>22308102.345415801</v>
      </c>
      <c r="AF408">
        <f t="shared" si="53"/>
        <v>19269583.028911427</v>
      </c>
      <c r="AG408">
        <v>22308102.345415801</v>
      </c>
      <c r="AH408">
        <v>22308102.345415801</v>
      </c>
      <c r="AI408">
        <v>22308102.345415801</v>
      </c>
      <c r="AJ408">
        <v>28254623.810378902</v>
      </c>
      <c r="AK408">
        <f t="shared" si="54"/>
        <v>23794732.711656578</v>
      </c>
      <c r="AL408">
        <v>28254623.810378902</v>
      </c>
      <c r="AM408">
        <v>28254623.810378902</v>
      </c>
      <c r="AN408">
        <v>28254623.810378902</v>
      </c>
      <c r="AO408">
        <v>34340297.383775599</v>
      </c>
      <c r="AP408">
        <f t="shared" si="55"/>
        <v>29776042.203728072</v>
      </c>
    </row>
    <row r="409" spans="3:42" x14ac:dyDescent="0.3">
      <c r="C409">
        <v>106435538.53704301</v>
      </c>
      <c r="D409">
        <v>106435538.53704301</v>
      </c>
      <c r="E409">
        <v>106435538.53704301</v>
      </c>
      <c r="F409">
        <v>66644058.822458297</v>
      </c>
      <c r="G409">
        <f t="shared" si="48"/>
        <v>96487668.608396828</v>
      </c>
      <c r="H409">
        <v>66644058.822458297</v>
      </c>
      <c r="I409">
        <v>66644058.822458297</v>
      </c>
      <c r="J409">
        <v>67694935.853763193</v>
      </c>
      <c r="K409">
        <v>67694935.853763193</v>
      </c>
      <c r="L409">
        <f t="shared" si="49"/>
        <v>67169497.338110745</v>
      </c>
      <c r="M409">
        <v>67694935.853763193</v>
      </c>
      <c r="N409">
        <v>67694935.853763193</v>
      </c>
      <c r="O409">
        <v>72402932.102213502</v>
      </c>
      <c r="P409">
        <v>72402932.102213502</v>
      </c>
      <c r="Q409">
        <f t="shared" si="50"/>
        <v>70048933.977988347</v>
      </c>
      <c r="R409">
        <v>72402932.102213502</v>
      </c>
      <c r="S409">
        <v>72402932.102213502</v>
      </c>
      <c r="T409">
        <v>120322760.163206</v>
      </c>
      <c r="U409">
        <v>120322760.163206</v>
      </c>
      <c r="V409">
        <f t="shared" si="51"/>
        <v>96362846.132709742</v>
      </c>
      <c r="W409">
        <v>120322760.163206</v>
      </c>
      <c r="X409">
        <v>120322760.163206</v>
      </c>
      <c r="Y409">
        <v>23159313.707571801</v>
      </c>
      <c r="Z409">
        <v>23159313.707571801</v>
      </c>
      <c r="AA409">
        <f t="shared" si="52"/>
        <v>71741036.935388893</v>
      </c>
      <c r="AB409">
        <v>23159313.707571801</v>
      </c>
      <c r="AC409">
        <v>23159313.707571801</v>
      </c>
      <c r="AD409">
        <v>121676038.341985</v>
      </c>
      <c r="AE409">
        <v>121676038.341985</v>
      </c>
      <c r="AF409">
        <f t="shared" si="53"/>
        <v>72417676.024778396</v>
      </c>
      <c r="AG409">
        <v>121676038.341985</v>
      </c>
      <c r="AH409">
        <v>121676038.341985</v>
      </c>
      <c r="AI409">
        <v>357756429.03067797</v>
      </c>
      <c r="AJ409">
        <v>357756429.03067797</v>
      </c>
      <c r="AK409">
        <f t="shared" si="54"/>
        <v>239716233.68633151</v>
      </c>
      <c r="AL409">
        <v>357756429.03067797</v>
      </c>
      <c r="AM409">
        <v>357756429.03067797</v>
      </c>
      <c r="AN409">
        <v>378470776.56425297</v>
      </c>
      <c r="AO409">
        <v>378470776.56425297</v>
      </c>
      <c r="AP409">
        <f t="shared" si="55"/>
        <v>368113602.79746544</v>
      </c>
    </row>
    <row r="410" spans="3:42" x14ac:dyDescent="0.3">
      <c r="C410">
        <v>18612208.669758901</v>
      </c>
      <c r="D410">
        <v>33047956.658417501</v>
      </c>
      <c r="E410">
        <v>33047956.658417501</v>
      </c>
      <c r="F410">
        <v>33047956.658417501</v>
      </c>
      <c r="G410">
        <f t="shared" si="48"/>
        <v>29439019.661252849</v>
      </c>
      <c r="H410">
        <v>33047956.658417501</v>
      </c>
      <c r="I410">
        <v>25524919.093851101</v>
      </c>
      <c r="J410">
        <v>25524919.093851101</v>
      </c>
      <c r="K410">
        <v>25524919.093851101</v>
      </c>
      <c r="L410">
        <f t="shared" si="49"/>
        <v>27405678.484992702</v>
      </c>
      <c r="M410">
        <v>25524919.093851101</v>
      </c>
      <c r="N410">
        <v>15204770.9520794</v>
      </c>
      <c r="O410">
        <v>15204770.9520794</v>
      </c>
      <c r="P410">
        <v>15204770.9520794</v>
      </c>
      <c r="Q410">
        <f t="shared" si="50"/>
        <v>17784807.987522326</v>
      </c>
      <c r="R410">
        <v>15204770.9520794</v>
      </c>
      <c r="S410">
        <v>25785523.819996201</v>
      </c>
      <c r="T410">
        <v>25785523.819996201</v>
      </c>
      <c r="U410">
        <v>25785523.819996201</v>
      </c>
      <c r="V410">
        <f t="shared" si="51"/>
        <v>23140335.603017002</v>
      </c>
      <c r="W410">
        <v>25785523.819996201</v>
      </c>
      <c r="X410">
        <v>13134942.2367386</v>
      </c>
      <c r="Y410">
        <v>13134942.2367386</v>
      </c>
      <c r="Z410">
        <v>13134942.2367386</v>
      </c>
      <c r="AA410">
        <f t="shared" si="52"/>
        <v>16297587.632553</v>
      </c>
      <c r="AB410">
        <v>13134942.2367386</v>
      </c>
      <c r="AC410">
        <v>15702479.338842999</v>
      </c>
      <c r="AD410">
        <v>15702479.338842999</v>
      </c>
      <c r="AE410">
        <v>15702479.338842999</v>
      </c>
      <c r="AF410">
        <f t="shared" si="53"/>
        <v>15060595.0633169</v>
      </c>
      <c r="AG410">
        <v>15702479.338842999</v>
      </c>
      <c r="AH410">
        <v>14277754.415475201</v>
      </c>
      <c r="AI410">
        <v>14277754.415475201</v>
      </c>
      <c r="AJ410">
        <v>14277754.415475201</v>
      </c>
      <c r="AK410">
        <f t="shared" si="54"/>
        <v>14633935.64631715</v>
      </c>
      <c r="AL410">
        <v>14277754.415475201</v>
      </c>
      <c r="AM410">
        <v>12878924.197166501</v>
      </c>
      <c r="AN410">
        <v>12878924.197166501</v>
      </c>
      <c r="AO410">
        <v>12878924.197166501</v>
      </c>
      <c r="AP410">
        <f t="shared" si="55"/>
        <v>13228631.751743676</v>
      </c>
    </row>
    <row r="411" spans="3:42" x14ac:dyDescent="0.3">
      <c r="C411">
        <v>41659508.675485298</v>
      </c>
      <c r="D411">
        <v>41659508.675485298</v>
      </c>
      <c r="E411">
        <v>45650458.163333602</v>
      </c>
      <c r="F411">
        <v>45650458.163333602</v>
      </c>
      <c r="G411">
        <f t="shared" si="48"/>
        <v>43654983.419409446</v>
      </c>
      <c r="H411">
        <v>45650458.163333602</v>
      </c>
      <c r="I411">
        <v>45650458.163333602</v>
      </c>
      <c r="J411">
        <v>39337216.828478999</v>
      </c>
      <c r="K411">
        <v>39337216.828478999</v>
      </c>
      <c r="L411">
        <f t="shared" si="49"/>
        <v>42493837.495906301</v>
      </c>
      <c r="M411">
        <v>39337216.828478999</v>
      </c>
      <c r="N411">
        <v>39337216.828478999</v>
      </c>
      <c r="O411">
        <v>51213848.427274697</v>
      </c>
      <c r="P411">
        <v>51213848.427274697</v>
      </c>
      <c r="Q411">
        <f t="shared" si="50"/>
        <v>45275532.627876848</v>
      </c>
      <c r="R411">
        <v>51213848.427274697</v>
      </c>
      <c r="S411">
        <v>51213848.427274697</v>
      </c>
      <c r="T411">
        <v>58608461.390439004</v>
      </c>
      <c r="U411">
        <v>58608461.390439004</v>
      </c>
      <c r="V411">
        <f t="shared" si="51"/>
        <v>54911154.908856846</v>
      </c>
      <c r="W411">
        <v>58608461.390439004</v>
      </c>
      <c r="X411">
        <v>58608461.390439004</v>
      </c>
      <c r="Y411">
        <v>70450613.923667803</v>
      </c>
      <c r="Z411">
        <v>70450613.923667803</v>
      </c>
      <c r="AA411">
        <f t="shared" si="52"/>
        <v>64529537.657053396</v>
      </c>
      <c r="AB411">
        <v>70450613.923667803</v>
      </c>
      <c r="AC411">
        <v>70450613.923667803</v>
      </c>
      <c r="AD411">
        <v>43789706.888500303</v>
      </c>
      <c r="AE411">
        <v>43789706.888500303</v>
      </c>
      <c r="AF411">
        <f t="shared" si="53"/>
        <v>57120160.406084053</v>
      </c>
      <c r="AG411">
        <v>43789706.888500303</v>
      </c>
      <c r="AH411">
        <v>43789706.888500303</v>
      </c>
      <c r="AI411">
        <v>119490117.746005</v>
      </c>
      <c r="AJ411">
        <v>119490117.746005</v>
      </c>
      <c r="AK411">
        <f t="shared" si="54"/>
        <v>81639912.317252651</v>
      </c>
      <c r="AL411">
        <v>119490117.746005</v>
      </c>
      <c r="AM411">
        <v>119490117.746005</v>
      </c>
      <c r="AN411">
        <v>161197682.36945301</v>
      </c>
      <c r="AO411">
        <v>161197682.36945301</v>
      </c>
      <c r="AP411">
        <f t="shared" si="55"/>
        <v>140343900.05772901</v>
      </c>
    </row>
    <row r="412" spans="3:42" x14ac:dyDescent="0.3">
      <c r="C412">
        <v>192639197.953383</v>
      </c>
      <c r="D412">
        <v>399430778.65250403</v>
      </c>
      <c r="E412">
        <v>399430778.65250403</v>
      </c>
      <c r="F412">
        <v>399430778.65250403</v>
      </c>
      <c r="G412">
        <f t="shared" si="48"/>
        <v>347732883.47772378</v>
      </c>
      <c r="H412">
        <v>399430778.65250403</v>
      </c>
      <c r="I412">
        <v>399430778.65250403</v>
      </c>
      <c r="J412">
        <v>304839421.26185697</v>
      </c>
      <c r="K412">
        <v>304839421.26185697</v>
      </c>
      <c r="L412">
        <f t="shared" si="49"/>
        <v>352135099.9571805</v>
      </c>
      <c r="M412">
        <v>304839421.26185697</v>
      </c>
      <c r="N412">
        <v>342487835.94324303</v>
      </c>
      <c r="O412">
        <v>342487835.94324303</v>
      </c>
      <c r="P412">
        <v>342487835.94324303</v>
      </c>
      <c r="Q412">
        <f t="shared" si="50"/>
        <v>333075732.27289653</v>
      </c>
      <c r="R412">
        <v>342487835.94324303</v>
      </c>
      <c r="S412">
        <v>342487835.94324303</v>
      </c>
      <c r="T412">
        <v>397082461.44011098</v>
      </c>
      <c r="U412">
        <v>397082461.44011098</v>
      </c>
      <c r="V412">
        <f t="shared" si="51"/>
        <v>369785148.69167697</v>
      </c>
      <c r="W412">
        <v>397082461.44011098</v>
      </c>
      <c r="X412">
        <v>304979257.28975302</v>
      </c>
      <c r="Y412">
        <v>304979257.28975302</v>
      </c>
      <c r="Z412">
        <v>304979257.28975302</v>
      </c>
      <c r="AA412">
        <f t="shared" si="52"/>
        <v>328005058.32734251</v>
      </c>
      <c r="AB412">
        <v>304979257.28975302</v>
      </c>
      <c r="AC412">
        <v>473082108.65205401</v>
      </c>
      <c r="AD412">
        <v>473082108.65205401</v>
      </c>
      <c r="AE412">
        <v>473082108.65205401</v>
      </c>
      <c r="AF412">
        <f t="shared" si="53"/>
        <v>431056395.81147879</v>
      </c>
      <c r="AG412">
        <v>473082108.65205401</v>
      </c>
      <c r="AH412">
        <v>393232596.744923</v>
      </c>
      <c r="AI412">
        <v>393232596.744923</v>
      </c>
      <c r="AJ412">
        <v>393232596.744923</v>
      </c>
      <c r="AK412">
        <f t="shared" si="54"/>
        <v>413194974.72170579</v>
      </c>
      <c r="AL412">
        <v>393232596.744923</v>
      </c>
      <c r="AM412">
        <v>393232596.744923</v>
      </c>
      <c r="AN412">
        <v>454880484.29214799</v>
      </c>
      <c r="AO412">
        <v>454880484.29214799</v>
      </c>
      <c r="AP412">
        <f t="shared" si="55"/>
        <v>424056540.51853549</v>
      </c>
    </row>
    <row r="413" spans="3:42" x14ac:dyDescent="0.3">
      <c r="C413">
        <v>3050098.8924050601</v>
      </c>
      <c r="D413">
        <v>1498839.2857142901</v>
      </c>
      <c r="E413">
        <v>3536792.4528301898</v>
      </c>
      <c r="F413">
        <v>3536792.4528301898</v>
      </c>
      <c r="G413">
        <f t="shared" si="48"/>
        <v>2905630.7709449325</v>
      </c>
      <c r="H413">
        <v>3536792.4528301898</v>
      </c>
      <c r="I413">
        <v>3536792.4528301898</v>
      </c>
      <c r="J413">
        <v>21763534.499705099</v>
      </c>
      <c r="K413">
        <v>21763534.499705099</v>
      </c>
      <c r="L413">
        <f t="shared" si="49"/>
        <v>12650163.476267643</v>
      </c>
      <c r="M413">
        <v>21763534.499705099</v>
      </c>
      <c r="N413">
        <v>21763534.499705099</v>
      </c>
      <c r="O413">
        <v>2083898.3050847501</v>
      </c>
      <c r="P413">
        <v>2083898.3050847501</v>
      </c>
      <c r="Q413">
        <f t="shared" si="50"/>
        <v>11923716.402394924</v>
      </c>
      <c r="R413">
        <v>2083898.3050847501</v>
      </c>
      <c r="S413">
        <v>2083898.3050847501</v>
      </c>
      <c r="T413">
        <v>976168.65261228196</v>
      </c>
      <c r="U413">
        <v>976168.65261228196</v>
      </c>
      <c r="V413">
        <f t="shared" si="51"/>
        <v>1530033.478848516</v>
      </c>
      <c r="W413">
        <v>976168.65261228196</v>
      </c>
      <c r="X413">
        <v>976168.65261228196</v>
      </c>
      <c r="Y413">
        <v>2184861.2665438899</v>
      </c>
      <c r="Z413">
        <v>2184861.2665438899</v>
      </c>
      <c r="AA413">
        <f t="shared" si="52"/>
        <v>1580514.9595780859</v>
      </c>
      <c r="AB413">
        <v>2184861.2665438899</v>
      </c>
      <c r="AC413">
        <v>2184861.2665438899</v>
      </c>
      <c r="AD413">
        <v>602550.94339622697</v>
      </c>
      <c r="AE413">
        <v>602550.94339622697</v>
      </c>
      <c r="AF413">
        <f t="shared" si="53"/>
        <v>1393706.1049700584</v>
      </c>
      <c r="AG413">
        <v>602550.94339622697</v>
      </c>
      <c r="AH413">
        <v>602550.94339622697</v>
      </c>
      <c r="AI413">
        <v>9090053.97070162</v>
      </c>
      <c r="AJ413">
        <v>9090053.97070162</v>
      </c>
      <c r="AK413">
        <f t="shared" si="54"/>
        <v>4846302.4570489237</v>
      </c>
      <c r="AL413">
        <v>9090053.97070162</v>
      </c>
      <c r="AM413">
        <v>9090053.97070162</v>
      </c>
      <c r="AN413">
        <v>17300015.3586239</v>
      </c>
      <c r="AO413">
        <v>17300015.3586239</v>
      </c>
      <c r="AP413">
        <f t="shared" si="55"/>
        <v>13195034.66466276</v>
      </c>
    </row>
    <row r="414" spans="3:42" x14ac:dyDescent="0.3">
      <c r="C414">
        <v>236340291.460491</v>
      </c>
      <c r="D414">
        <v>236340291.460491</v>
      </c>
      <c r="E414">
        <v>308734180.92548001</v>
      </c>
      <c r="F414">
        <v>308734180.92548001</v>
      </c>
      <c r="G414">
        <f t="shared" si="48"/>
        <v>272537236.19298553</v>
      </c>
      <c r="H414">
        <v>308734180.92548001</v>
      </c>
      <c r="I414">
        <v>299621228.71989602</v>
      </c>
      <c r="J414">
        <v>299621228.71989602</v>
      </c>
      <c r="K414">
        <v>299621228.71989602</v>
      </c>
      <c r="L414">
        <f t="shared" si="49"/>
        <v>301899466.77129203</v>
      </c>
      <c r="M414">
        <v>299621228.71989602</v>
      </c>
      <c r="N414">
        <v>377450525.785335</v>
      </c>
      <c r="O414">
        <v>377450525.785335</v>
      </c>
      <c r="P414">
        <v>377450525.785335</v>
      </c>
      <c r="Q414">
        <f t="shared" si="50"/>
        <v>357993201.51897526</v>
      </c>
      <c r="R414">
        <v>377450525.785335</v>
      </c>
      <c r="S414">
        <v>330487604.69938099</v>
      </c>
      <c r="T414">
        <v>330487604.69938099</v>
      </c>
      <c r="U414">
        <v>330487604.69938099</v>
      </c>
      <c r="V414">
        <f t="shared" si="51"/>
        <v>342228334.97086948</v>
      </c>
      <c r="W414">
        <v>330487604.69938099</v>
      </c>
      <c r="X414">
        <v>348924225.12306702</v>
      </c>
      <c r="Y414">
        <v>348924225.12306702</v>
      </c>
      <c r="Z414">
        <v>348924225.12306702</v>
      </c>
      <c r="AA414">
        <f t="shared" si="52"/>
        <v>344315070.01714551</v>
      </c>
      <c r="AB414">
        <v>348924225.12306702</v>
      </c>
      <c r="AC414">
        <v>380538853.72909498</v>
      </c>
      <c r="AD414">
        <v>380538853.72909498</v>
      </c>
      <c r="AE414">
        <v>380538853.72909498</v>
      </c>
      <c r="AF414">
        <f t="shared" si="53"/>
        <v>372635196.57758796</v>
      </c>
      <c r="AG414">
        <v>380538853.72909498</v>
      </c>
      <c r="AH414">
        <v>352464581.12580299</v>
      </c>
      <c r="AI414">
        <v>352464581.12580299</v>
      </c>
      <c r="AJ414">
        <v>352464581.12580299</v>
      </c>
      <c r="AK414">
        <f t="shared" si="54"/>
        <v>359483149.27662599</v>
      </c>
      <c r="AL414">
        <v>352464581.12580299</v>
      </c>
      <c r="AM414">
        <v>531952865.42100799</v>
      </c>
      <c r="AN414">
        <v>531952865.42100799</v>
      </c>
      <c r="AO414">
        <v>531952865.42100799</v>
      </c>
      <c r="AP414">
        <f t="shared" si="55"/>
        <v>487080794.34720671</v>
      </c>
    </row>
    <row r="415" spans="3:42" x14ac:dyDescent="0.3">
      <c r="C415">
        <v>1355178.57142857</v>
      </c>
      <c r="D415">
        <v>1355178.57142857</v>
      </c>
      <c r="E415">
        <v>1165498.65229111</v>
      </c>
      <c r="F415">
        <v>1165498.65229111</v>
      </c>
      <c r="G415">
        <f t="shared" si="48"/>
        <v>1260338.6118598399</v>
      </c>
      <c r="H415">
        <v>1165498.65229111</v>
      </c>
      <c r="I415">
        <v>1165498.65229111</v>
      </c>
      <c r="J415">
        <v>246432.081777079</v>
      </c>
      <c r="K415">
        <v>246432.081777079</v>
      </c>
      <c r="L415">
        <f t="shared" si="49"/>
        <v>705965.36703409452</v>
      </c>
      <c r="M415">
        <v>246432.081777079</v>
      </c>
      <c r="N415">
        <v>246432.081777079</v>
      </c>
      <c r="O415">
        <v>1984100.95799558</v>
      </c>
      <c r="P415">
        <v>1984100.95799558</v>
      </c>
      <c r="Q415">
        <f t="shared" si="50"/>
        <v>1115266.5198863295</v>
      </c>
      <c r="R415">
        <v>1984100.95799558</v>
      </c>
      <c r="S415">
        <v>1984100.95799558</v>
      </c>
      <c r="T415">
        <v>945304.55795350403</v>
      </c>
      <c r="U415">
        <v>945304.55795350403</v>
      </c>
      <c r="V415">
        <f t="shared" si="51"/>
        <v>1464702.757974542</v>
      </c>
      <c r="W415">
        <v>945304.55795350403</v>
      </c>
      <c r="X415">
        <v>945304.55795350403</v>
      </c>
      <c r="Y415">
        <v>1482997.30416674</v>
      </c>
      <c r="Z415">
        <v>1482997.30416674</v>
      </c>
      <c r="AA415">
        <f t="shared" si="52"/>
        <v>1214150.9310601221</v>
      </c>
      <c r="AB415">
        <v>1482997.30416674</v>
      </c>
      <c r="AC415">
        <v>1482997.30416674</v>
      </c>
      <c r="AD415">
        <v>468241.509433962</v>
      </c>
      <c r="AE415">
        <v>468241.509433962</v>
      </c>
      <c r="AF415">
        <f t="shared" si="53"/>
        <v>975619.40680035099</v>
      </c>
      <c r="AG415">
        <v>468241.509433962</v>
      </c>
      <c r="AH415">
        <v>468241.509433962</v>
      </c>
      <c r="AI415">
        <v>2572891.2875867402</v>
      </c>
      <c r="AJ415">
        <v>2572891.2875867402</v>
      </c>
      <c r="AK415">
        <f t="shared" si="54"/>
        <v>1520566.3985103511</v>
      </c>
      <c r="AL415">
        <v>2572891.2875867402</v>
      </c>
      <c r="AM415">
        <v>2572891.2875867402</v>
      </c>
      <c r="AN415">
        <v>5700568.2690830901</v>
      </c>
      <c r="AO415">
        <v>5700568.2690830901</v>
      </c>
      <c r="AP415">
        <f t="shared" si="55"/>
        <v>4136729.7783349152</v>
      </c>
    </row>
    <row r="416" spans="3:42" x14ac:dyDescent="0.3">
      <c r="C416">
        <v>1069439264.38362</v>
      </c>
      <c r="D416">
        <v>904604194.55600202</v>
      </c>
      <c r="E416">
        <v>904604194.55600202</v>
      </c>
      <c r="F416">
        <v>904604194.55600202</v>
      </c>
      <c r="G416">
        <f t="shared" si="48"/>
        <v>945812962.01290655</v>
      </c>
      <c r="H416">
        <v>904604194.55600202</v>
      </c>
      <c r="I416">
        <v>651731549.41735005</v>
      </c>
      <c r="J416">
        <v>651731549.41735005</v>
      </c>
      <c r="K416">
        <v>651731549.41735005</v>
      </c>
      <c r="L416">
        <f t="shared" si="49"/>
        <v>714949710.70201302</v>
      </c>
      <c r="M416">
        <v>651731549.41735005</v>
      </c>
      <c r="N416">
        <v>382178059.51619601</v>
      </c>
      <c r="O416">
        <v>382178059.51619601</v>
      </c>
      <c r="P416">
        <v>382178059.51619601</v>
      </c>
      <c r="Q416">
        <f t="shared" si="50"/>
        <v>449566431.99148452</v>
      </c>
      <c r="R416">
        <v>382178059.51619601</v>
      </c>
      <c r="S416">
        <v>269419723.67794198</v>
      </c>
      <c r="T416">
        <v>269419723.67794198</v>
      </c>
      <c r="U416">
        <v>269419723.67794198</v>
      </c>
      <c r="V416">
        <f t="shared" si="51"/>
        <v>297609307.63750553</v>
      </c>
      <c r="W416">
        <v>269419723.67794198</v>
      </c>
      <c r="X416">
        <v>369478451.82541901</v>
      </c>
      <c r="Y416">
        <v>369478451.82541901</v>
      </c>
      <c r="Z416">
        <v>369478451.82541901</v>
      </c>
      <c r="AA416">
        <f t="shared" si="52"/>
        <v>344463769.78854972</v>
      </c>
      <c r="AB416">
        <v>369478451.82541901</v>
      </c>
      <c r="AC416">
        <v>237916507.085408</v>
      </c>
      <c r="AD416">
        <v>237916507.085408</v>
      </c>
      <c r="AE416">
        <v>237916507.085408</v>
      </c>
      <c r="AF416">
        <f t="shared" si="53"/>
        <v>270806993.27041078</v>
      </c>
      <c r="AG416">
        <v>237916507.085408</v>
      </c>
      <c r="AH416">
        <v>209810569.94818699</v>
      </c>
      <c r="AI416">
        <v>209810569.94818699</v>
      </c>
      <c r="AJ416">
        <v>209810569.94818699</v>
      </c>
      <c r="AK416">
        <f t="shared" si="54"/>
        <v>216837054.23249224</v>
      </c>
      <c r="AL416">
        <v>209810569.94818699</v>
      </c>
      <c r="AM416">
        <v>228677663.47515401</v>
      </c>
      <c r="AN416">
        <v>228677663.47515401</v>
      </c>
      <c r="AO416">
        <v>228677663.47515401</v>
      </c>
      <c r="AP416">
        <f t="shared" si="55"/>
        <v>223960890.09341228</v>
      </c>
    </row>
    <row r="417" spans="3:42" x14ac:dyDescent="0.3">
      <c r="C417">
        <v>7027925.2624326199</v>
      </c>
      <c r="D417">
        <v>7027925.2624326199</v>
      </c>
      <c r="E417">
        <v>12531693.9813307</v>
      </c>
      <c r="F417">
        <v>12531693.9813307</v>
      </c>
      <c r="G417">
        <f t="shared" si="48"/>
        <v>9779809.6218816601</v>
      </c>
      <c r="H417">
        <v>12531693.9813307</v>
      </c>
      <c r="I417">
        <v>12531693.9813307</v>
      </c>
      <c r="J417">
        <v>10687695.140501199</v>
      </c>
      <c r="K417">
        <v>10687695.140501199</v>
      </c>
      <c r="L417">
        <f t="shared" si="49"/>
        <v>11609694.560915951</v>
      </c>
      <c r="M417">
        <v>10687695.140501199</v>
      </c>
      <c r="N417">
        <v>10687695.140501199</v>
      </c>
      <c r="O417">
        <v>10687695.140501199</v>
      </c>
      <c r="P417">
        <v>10687695.140501199</v>
      </c>
      <c r="Q417">
        <f t="shared" si="50"/>
        <v>10687695.140501199</v>
      </c>
      <c r="R417">
        <v>9193103.8902775105</v>
      </c>
      <c r="S417">
        <v>9193103.8902775105</v>
      </c>
      <c r="T417">
        <v>1807992.0685191799</v>
      </c>
      <c r="U417">
        <v>1807992.0685191799</v>
      </c>
      <c r="V417">
        <f t="shared" si="51"/>
        <v>5500547.9793983446</v>
      </c>
      <c r="W417">
        <v>1807992.0685191799</v>
      </c>
      <c r="X417">
        <v>1807992.0685191799</v>
      </c>
      <c r="Y417">
        <v>2815541.2727877498</v>
      </c>
      <c r="Z417">
        <v>2815541.2727877498</v>
      </c>
      <c r="AA417">
        <f t="shared" si="52"/>
        <v>2311766.6706534647</v>
      </c>
      <c r="AB417">
        <v>2815541.2727877498</v>
      </c>
      <c r="AC417">
        <v>2815541.2727877498</v>
      </c>
      <c r="AD417">
        <v>2815541.2727877498</v>
      </c>
      <c r="AE417">
        <v>2815541.2727877498</v>
      </c>
      <c r="AF417">
        <f t="shared" si="53"/>
        <v>2815541.2727877498</v>
      </c>
      <c r="AG417">
        <v>2190262.7177462499</v>
      </c>
      <c r="AH417">
        <v>2190262.7177462499</v>
      </c>
      <c r="AI417">
        <v>2190262.7177462499</v>
      </c>
      <c r="AJ417">
        <v>1637808.0207867399</v>
      </c>
      <c r="AK417">
        <f t="shared" si="54"/>
        <v>2052149.0435063723</v>
      </c>
      <c r="AL417">
        <v>1637808.0207867399</v>
      </c>
      <c r="AM417">
        <v>1637808.0207867399</v>
      </c>
      <c r="AN417">
        <v>1637808.0207867399</v>
      </c>
      <c r="AO417">
        <v>2205465.6119859</v>
      </c>
      <c r="AP417">
        <f t="shared" si="55"/>
        <v>1779722.4185865298</v>
      </c>
    </row>
    <row r="418" spans="3:42" x14ac:dyDescent="0.3">
      <c r="C418">
        <v>15179000</v>
      </c>
      <c r="D418">
        <v>15179000</v>
      </c>
      <c r="E418">
        <v>15179000</v>
      </c>
      <c r="F418">
        <v>15179000</v>
      </c>
      <c r="G418">
        <f t="shared" si="48"/>
        <v>15179000</v>
      </c>
      <c r="H418">
        <v>3366000</v>
      </c>
      <c r="I418">
        <v>3366000</v>
      </c>
      <c r="J418">
        <v>3366000</v>
      </c>
      <c r="K418">
        <v>889000</v>
      </c>
      <c r="L418">
        <f t="shared" si="49"/>
        <v>2746750</v>
      </c>
      <c r="M418">
        <v>889000</v>
      </c>
      <c r="N418">
        <v>889000</v>
      </c>
      <c r="O418">
        <v>889000</v>
      </c>
      <c r="P418">
        <v>3032000</v>
      </c>
      <c r="Q418">
        <f t="shared" si="50"/>
        <v>1424750</v>
      </c>
      <c r="R418">
        <v>3032000</v>
      </c>
      <c r="S418">
        <v>3032000</v>
      </c>
      <c r="T418">
        <v>3032000</v>
      </c>
      <c r="U418">
        <v>3032000</v>
      </c>
      <c r="V418">
        <f t="shared" si="51"/>
        <v>3032000</v>
      </c>
      <c r="W418">
        <v>3977000</v>
      </c>
      <c r="X418">
        <v>3977000</v>
      </c>
      <c r="Y418">
        <v>3977000</v>
      </c>
      <c r="Z418">
        <v>3089000</v>
      </c>
      <c r="AA418">
        <f t="shared" si="52"/>
        <v>3755000</v>
      </c>
      <c r="AB418">
        <v>3089000</v>
      </c>
      <c r="AC418">
        <v>3089000</v>
      </c>
      <c r="AD418">
        <v>3089000</v>
      </c>
      <c r="AE418">
        <v>6004000</v>
      </c>
      <c r="AF418">
        <f t="shared" si="53"/>
        <v>3817750</v>
      </c>
      <c r="AG418">
        <v>6004000</v>
      </c>
      <c r="AH418">
        <v>6004000</v>
      </c>
      <c r="AI418">
        <v>6004000</v>
      </c>
      <c r="AJ418">
        <v>3710000</v>
      </c>
      <c r="AK418">
        <f t="shared" si="54"/>
        <v>5430500</v>
      </c>
      <c r="AL418">
        <v>3710000</v>
      </c>
      <c r="AM418">
        <v>3710000</v>
      </c>
      <c r="AN418">
        <v>3710000</v>
      </c>
      <c r="AO418">
        <v>15094000</v>
      </c>
      <c r="AP418">
        <f t="shared" si="55"/>
        <v>6556000</v>
      </c>
    </row>
    <row r="419" spans="3:42" x14ac:dyDescent="0.3">
      <c r="C419">
        <v>26979373.624371599</v>
      </c>
      <c r="D419">
        <v>32338985.177153099</v>
      </c>
      <c r="E419">
        <v>32338985.177153099</v>
      </c>
      <c r="F419">
        <v>32338985.177153099</v>
      </c>
      <c r="G419">
        <f t="shared" si="48"/>
        <v>30999082.288957722</v>
      </c>
      <c r="H419">
        <v>32338985.177153099</v>
      </c>
      <c r="I419">
        <v>12552641.06776</v>
      </c>
      <c r="J419">
        <v>12552641.06776</v>
      </c>
      <c r="K419">
        <v>12552641.06776</v>
      </c>
      <c r="L419">
        <f t="shared" si="49"/>
        <v>17499227.095108274</v>
      </c>
      <c r="M419">
        <v>12552641.06776</v>
      </c>
      <c r="N419">
        <v>6677283.6659644097</v>
      </c>
      <c r="O419">
        <v>6677283.6659644097</v>
      </c>
      <c r="P419">
        <v>6677283.6659644097</v>
      </c>
      <c r="Q419">
        <f t="shared" si="50"/>
        <v>8146123.0164133068</v>
      </c>
      <c r="R419">
        <v>6677283.6659644097</v>
      </c>
      <c r="S419">
        <v>162946.69652215301</v>
      </c>
      <c r="T419">
        <v>162946.69652215301</v>
      </c>
      <c r="U419">
        <v>162946.69652215301</v>
      </c>
      <c r="V419">
        <f t="shared" si="51"/>
        <v>1791530.9388827172</v>
      </c>
      <c r="W419">
        <v>162946.69652215301</v>
      </c>
      <c r="X419">
        <v>139265.76813981199</v>
      </c>
      <c r="Y419">
        <v>139265.76813981199</v>
      </c>
      <c r="Z419">
        <v>139265.76813981199</v>
      </c>
      <c r="AA419">
        <f t="shared" si="52"/>
        <v>145186.00023539725</v>
      </c>
      <c r="AB419">
        <v>139265.76813981199</v>
      </c>
      <c r="AC419">
        <v>5678431.2549470197</v>
      </c>
      <c r="AD419">
        <v>5678431.2549470197</v>
      </c>
      <c r="AE419">
        <v>5678431.2549470197</v>
      </c>
      <c r="AF419">
        <f t="shared" si="53"/>
        <v>4293639.8832452185</v>
      </c>
      <c r="AG419">
        <v>5678431.2549470197</v>
      </c>
      <c r="AH419">
        <v>1475358.0319171001</v>
      </c>
      <c r="AI419">
        <v>1475358.0319171001</v>
      </c>
      <c r="AJ419">
        <v>1475358.0319171001</v>
      </c>
      <c r="AK419">
        <f t="shared" si="54"/>
        <v>2526126.33767458</v>
      </c>
      <c r="AL419">
        <v>1475358.0319171001</v>
      </c>
      <c r="AM419">
        <v>2139083.86582518</v>
      </c>
      <c r="AN419">
        <v>2139083.86582518</v>
      </c>
      <c r="AO419">
        <v>2139083.86582518</v>
      </c>
      <c r="AP419">
        <f t="shared" si="55"/>
        <v>1973152.4073481599</v>
      </c>
    </row>
    <row r="420" spans="3:42" x14ac:dyDescent="0.3">
      <c r="C420">
        <v>653767240.747527</v>
      </c>
      <c r="D420">
        <v>653767240.747527</v>
      </c>
      <c r="E420">
        <v>736269496.76526201</v>
      </c>
      <c r="F420">
        <v>736269496.76526201</v>
      </c>
      <c r="G420">
        <f t="shared" si="48"/>
        <v>695018368.75639451</v>
      </c>
      <c r="H420">
        <v>736269496.76526201</v>
      </c>
      <c r="I420">
        <v>534477198.141123</v>
      </c>
      <c r="J420">
        <v>534477198.141123</v>
      </c>
      <c r="K420">
        <v>534477198.141123</v>
      </c>
      <c r="L420">
        <f t="shared" si="49"/>
        <v>584925272.79715776</v>
      </c>
      <c r="M420">
        <v>534477198.141123</v>
      </c>
      <c r="N420">
        <v>647056284.11001098</v>
      </c>
      <c r="O420">
        <v>647056284.11001098</v>
      </c>
      <c r="P420">
        <v>647056284.11001098</v>
      </c>
      <c r="Q420">
        <f t="shared" si="50"/>
        <v>618911512.61778903</v>
      </c>
      <c r="R420">
        <v>647056284.11001098</v>
      </c>
      <c r="S420">
        <v>956134830.76997197</v>
      </c>
      <c r="T420">
        <v>956134830.76997197</v>
      </c>
      <c r="U420">
        <v>956134830.76997197</v>
      </c>
      <c r="V420">
        <f t="shared" si="51"/>
        <v>878865194.10498166</v>
      </c>
      <c r="W420">
        <v>956134830.76997197</v>
      </c>
      <c r="X420">
        <v>683514195.31856501</v>
      </c>
      <c r="Y420">
        <v>683514195.31856501</v>
      </c>
      <c r="Z420">
        <v>683514195.31856501</v>
      </c>
      <c r="AA420">
        <f t="shared" si="52"/>
        <v>751669354.18141675</v>
      </c>
      <c r="AB420">
        <v>683514195.31856501</v>
      </c>
      <c r="AC420">
        <v>683514195.31856501</v>
      </c>
      <c r="AD420">
        <v>801290884.76130605</v>
      </c>
      <c r="AE420">
        <v>801290884.76130605</v>
      </c>
      <c r="AF420">
        <f t="shared" si="53"/>
        <v>742402540.03993559</v>
      </c>
      <c r="AG420">
        <v>801290884.76130605</v>
      </c>
      <c r="AH420">
        <v>1609038519.25109</v>
      </c>
      <c r="AI420">
        <v>1609038519.25109</v>
      </c>
      <c r="AJ420">
        <v>1609038519.25109</v>
      </c>
      <c r="AK420">
        <f t="shared" si="54"/>
        <v>1407101610.628644</v>
      </c>
      <c r="AL420">
        <v>1609038519.25109</v>
      </c>
      <c r="AM420">
        <v>864847220.48826206</v>
      </c>
      <c r="AN420">
        <v>864847220.48826206</v>
      </c>
      <c r="AO420">
        <v>864847220.48826206</v>
      </c>
      <c r="AP420">
        <f t="shared" si="55"/>
        <v>1050895045.1789691</v>
      </c>
    </row>
    <row r="421" spans="3:42" x14ac:dyDescent="0.3">
      <c r="C421">
        <v>719174000</v>
      </c>
      <c r="D421">
        <v>719174000</v>
      </c>
      <c r="E421">
        <v>719174000</v>
      </c>
      <c r="F421">
        <v>740339000</v>
      </c>
      <c r="G421">
        <f t="shared" si="48"/>
        <v>724465250</v>
      </c>
      <c r="H421">
        <v>740339000</v>
      </c>
      <c r="I421">
        <v>740339000</v>
      </c>
      <c r="J421">
        <v>740339000</v>
      </c>
      <c r="K421">
        <v>623164000</v>
      </c>
      <c r="L421">
        <f t="shared" si="49"/>
        <v>711045250</v>
      </c>
      <c r="M421">
        <v>623164000</v>
      </c>
      <c r="N421">
        <v>623164000</v>
      </c>
      <c r="O421">
        <v>623164000</v>
      </c>
      <c r="P421">
        <v>833322000</v>
      </c>
      <c r="Q421">
        <f t="shared" si="50"/>
        <v>675703500</v>
      </c>
      <c r="R421">
        <v>833322000</v>
      </c>
      <c r="S421">
        <v>833322000</v>
      </c>
      <c r="T421">
        <v>833322000</v>
      </c>
      <c r="U421">
        <v>887706000</v>
      </c>
      <c r="V421">
        <f t="shared" si="51"/>
        <v>846918000</v>
      </c>
      <c r="W421">
        <v>887706000</v>
      </c>
      <c r="X421">
        <v>887706000</v>
      </c>
      <c r="Y421">
        <v>887706000</v>
      </c>
      <c r="Z421">
        <v>742685000</v>
      </c>
      <c r="AA421">
        <f t="shared" si="52"/>
        <v>851450750</v>
      </c>
      <c r="AB421">
        <v>742685000</v>
      </c>
      <c r="AC421">
        <v>742685000</v>
      </c>
      <c r="AD421">
        <v>742685000</v>
      </c>
      <c r="AE421">
        <v>1193859000</v>
      </c>
      <c r="AF421">
        <f t="shared" si="53"/>
        <v>855478500</v>
      </c>
      <c r="AG421">
        <v>1193859000</v>
      </c>
      <c r="AH421">
        <v>1193859000</v>
      </c>
      <c r="AI421">
        <v>1193859000</v>
      </c>
      <c r="AJ421">
        <v>1348078000</v>
      </c>
      <c r="AK421">
        <f t="shared" si="54"/>
        <v>1232413750</v>
      </c>
      <c r="AL421">
        <v>1348078000</v>
      </c>
      <c r="AM421">
        <v>1348078000</v>
      </c>
      <c r="AN421">
        <v>1348078000</v>
      </c>
      <c r="AO421">
        <v>1034572000</v>
      </c>
      <c r="AP421">
        <f t="shared" si="55"/>
        <v>1269701500</v>
      </c>
    </row>
    <row r="422" spans="3:42" x14ac:dyDescent="0.3">
      <c r="C422">
        <v>194245000</v>
      </c>
      <c r="D422">
        <v>194245000</v>
      </c>
      <c r="E422">
        <v>148020000</v>
      </c>
      <c r="F422">
        <v>148020000</v>
      </c>
      <c r="G422">
        <f t="shared" si="48"/>
        <v>171132500</v>
      </c>
      <c r="H422">
        <v>148020000</v>
      </c>
      <c r="I422">
        <v>148020000</v>
      </c>
      <c r="J422">
        <v>173763000</v>
      </c>
      <c r="K422">
        <v>173763000</v>
      </c>
      <c r="L422">
        <f t="shared" si="49"/>
        <v>160891500</v>
      </c>
      <c r="M422">
        <v>173763000</v>
      </c>
      <c r="N422">
        <v>173763000</v>
      </c>
      <c r="O422">
        <v>162300000</v>
      </c>
      <c r="P422">
        <v>162300000</v>
      </c>
      <c r="Q422">
        <f t="shared" si="50"/>
        <v>168031500</v>
      </c>
      <c r="R422">
        <v>162300000</v>
      </c>
      <c r="S422">
        <v>162300000</v>
      </c>
      <c r="T422">
        <v>186708000</v>
      </c>
      <c r="U422">
        <v>186708000</v>
      </c>
      <c r="V422">
        <f t="shared" si="51"/>
        <v>174504000</v>
      </c>
      <c r="W422">
        <v>186708000</v>
      </c>
      <c r="X422">
        <v>186708000</v>
      </c>
      <c r="Y422">
        <v>225070000</v>
      </c>
      <c r="Z422">
        <v>225070000</v>
      </c>
      <c r="AA422">
        <f t="shared" si="52"/>
        <v>205889000</v>
      </c>
      <c r="AB422">
        <v>225070000</v>
      </c>
      <c r="AC422">
        <v>225070000</v>
      </c>
      <c r="AD422">
        <v>191704000</v>
      </c>
      <c r="AE422">
        <v>191704000</v>
      </c>
      <c r="AF422">
        <f t="shared" si="53"/>
        <v>208387000</v>
      </c>
      <c r="AG422">
        <v>191704000</v>
      </c>
      <c r="AH422">
        <v>191704000</v>
      </c>
      <c r="AI422">
        <v>87328000</v>
      </c>
      <c r="AJ422">
        <v>87328000</v>
      </c>
      <c r="AK422">
        <f t="shared" si="54"/>
        <v>139516000</v>
      </c>
      <c r="AL422">
        <v>87328000</v>
      </c>
      <c r="AM422">
        <v>87328000</v>
      </c>
      <c r="AN422">
        <v>45372000</v>
      </c>
      <c r="AO422">
        <v>45372000</v>
      </c>
      <c r="AP422">
        <f t="shared" si="55"/>
        <v>66350000</v>
      </c>
    </row>
    <row r="423" spans="3:42" x14ac:dyDescent="0.3">
      <c r="C423">
        <v>2926000</v>
      </c>
      <c r="D423">
        <v>4754000</v>
      </c>
      <c r="E423">
        <v>4754000</v>
      </c>
      <c r="F423">
        <v>4754000</v>
      </c>
      <c r="G423">
        <f t="shared" si="48"/>
        <v>4297000</v>
      </c>
      <c r="H423">
        <v>4754000</v>
      </c>
      <c r="I423">
        <v>4960000</v>
      </c>
      <c r="J423">
        <v>4960000</v>
      </c>
      <c r="K423">
        <v>4960000</v>
      </c>
      <c r="L423">
        <f t="shared" si="49"/>
        <v>4908500</v>
      </c>
      <c r="M423">
        <v>4960000</v>
      </c>
      <c r="N423">
        <v>9376000</v>
      </c>
      <c r="O423">
        <v>9376000</v>
      </c>
      <c r="P423">
        <v>9376000</v>
      </c>
      <c r="Q423">
        <f t="shared" si="50"/>
        <v>8272000</v>
      </c>
      <c r="R423">
        <v>9376000</v>
      </c>
      <c r="S423">
        <v>14945000</v>
      </c>
      <c r="T423">
        <v>14945000</v>
      </c>
      <c r="U423">
        <v>14945000</v>
      </c>
      <c r="V423">
        <f t="shared" si="51"/>
        <v>13552750</v>
      </c>
      <c r="W423">
        <v>14945000</v>
      </c>
      <c r="X423">
        <v>13687000</v>
      </c>
      <c r="Y423">
        <v>13687000</v>
      </c>
      <c r="Z423">
        <v>13687000</v>
      </c>
      <c r="AA423">
        <f t="shared" si="52"/>
        <v>14001500</v>
      </c>
      <c r="AB423">
        <v>13687000</v>
      </c>
      <c r="AC423">
        <v>10476000</v>
      </c>
      <c r="AD423">
        <v>10476000</v>
      </c>
      <c r="AE423">
        <v>10476000</v>
      </c>
      <c r="AF423">
        <f t="shared" si="53"/>
        <v>11278750</v>
      </c>
      <c r="AG423">
        <v>10476000</v>
      </c>
      <c r="AH423">
        <v>89089000</v>
      </c>
      <c r="AI423">
        <v>89089000</v>
      </c>
      <c r="AJ423">
        <v>89089000</v>
      </c>
      <c r="AK423">
        <f t="shared" si="54"/>
        <v>69435750</v>
      </c>
      <c r="AL423">
        <v>89089000</v>
      </c>
      <c r="AM423">
        <v>327395000</v>
      </c>
      <c r="AN423">
        <v>327395000</v>
      </c>
      <c r="AO423">
        <v>327395000</v>
      </c>
      <c r="AP423">
        <f t="shared" si="55"/>
        <v>267818500</v>
      </c>
    </row>
    <row r="424" spans="3:42" x14ac:dyDescent="0.3">
      <c r="C424">
        <v>607000</v>
      </c>
      <c r="D424">
        <v>607000</v>
      </c>
      <c r="E424">
        <v>607000</v>
      </c>
      <c r="F424">
        <v>84000</v>
      </c>
      <c r="G424">
        <f t="shared" si="48"/>
        <v>476250</v>
      </c>
      <c r="H424">
        <v>84000</v>
      </c>
      <c r="I424">
        <v>84000</v>
      </c>
      <c r="J424">
        <v>84000</v>
      </c>
      <c r="K424">
        <v>98000</v>
      </c>
      <c r="L424">
        <f t="shared" si="49"/>
        <v>87500</v>
      </c>
      <c r="M424">
        <v>98000</v>
      </c>
      <c r="N424">
        <v>98000</v>
      </c>
      <c r="O424">
        <v>98000</v>
      </c>
      <c r="P424">
        <v>225000</v>
      </c>
      <c r="Q424">
        <f t="shared" si="50"/>
        <v>129750</v>
      </c>
      <c r="R424">
        <v>225000</v>
      </c>
      <c r="S424">
        <v>225000</v>
      </c>
      <c r="T424">
        <v>225000</v>
      </c>
      <c r="U424">
        <v>406000</v>
      </c>
      <c r="V424">
        <f t="shared" si="51"/>
        <v>270250</v>
      </c>
      <c r="W424">
        <v>406000</v>
      </c>
      <c r="X424">
        <v>406000</v>
      </c>
      <c r="Y424">
        <v>406000</v>
      </c>
      <c r="Z424">
        <v>368000</v>
      </c>
      <c r="AA424">
        <f t="shared" si="52"/>
        <v>396500</v>
      </c>
      <c r="AB424">
        <v>368000</v>
      </c>
      <c r="AC424">
        <v>368000</v>
      </c>
      <c r="AD424">
        <v>368000</v>
      </c>
      <c r="AE424">
        <v>364000</v>
      </c>
      <c r="AF424">
        <f t="shared" si="53"/>
        <v>367000</v>
      </c>
      <c r="AG424">
        <v>364000</v>
      </c>
      <c r="AH424">
        <v>364000</v>
      </c>
      <c r="AI424">
        <v>364000</v>
      </c>
      <c r="AJ424">
        <v>564000</v>
      </c>
      <c r="AK424">
        <f t="shared" si="54"/>
        <v>414000</v>
      </c>
      <c r="AL424">
        <v>564000</v>
      </c>
      <c r="AM424">
        <v>564000</v>
      </c>
      <c r="AN424">
        <v>564000</v>
      </c>
      <c r="AO424">
        <v>512000</v>
      </c>
      <c r="AP424">
        <f t="shared" si="55"/>
        <v>551000</v>
      </c>
    </row>
    <row r="425" spans="3:42" x14ac:dyDescent="0.3">
      <c r="C425">
        <v>60268000</v>
      </c>
      <c r="D425">
        <v>60268000</v>
      </c>
      <c r="E425">
        <v>60268000</v>
      </c>
      <c r="F425">
        <v>60268000</v>
      </c>
      <c r="G425">
        <f t="shared" si="48"/>
        <v>60268000</v>
      </c>
      <c r="H425">
        <v>44414000</v>
      </c>
      <c r="I425">
        <v>44414000</v>
      </c>
      <c r="J425">
        <v>44414000</v>
      </c>
      <c r="K425">
        <v>44414000</v>
      </c>
      <c r="L425">
        <f t="shared" si="49"/>
        <v>44414000</v>
      </c>
      <c r="M425">
        <v>80776000</v>
      </c>
      <c r="N425">
        <v>80776000</v>
      </c>
      <c r="O425">
        <v>80776000</v>
      </c>
      <c r="P425">
        <v>80776000</v>
      </c>
      <c r="Q425">
        <f t="shared" si="50"/>
        <v>80776000</v>
      </c>
      <c r="R425">
        <v>371842000</v>
      </c>
      <c r="S425">
        <v>371842000</v>
      </c>
      <c r="T425">
        <v>371842000</v>
      </c>
      <c r="U425">
        <v>371842000</v>
      </c>
      <c r="V425">
        <f t="shared" si="51"/>
        <v>371842000</v>
      </c>
      <c r="W425">
        <v>13798000</v>
      </c>
      <c r="X425">
        <v>13798000</v>
      </c>
      <c r="Y425">
        <v>13798000</v>
      </c>
      <c r="Z425">
        <v>13798000</v>
      </c>
      <c r="AA425">
        <f t="shared" si="52"/>
        <v>13798000</v>
      </c>
      <c r="AB425">
        <v>44252000</v>
      </c>
      <c r="AC425">
        <v>44252000</v>
      </c>
      <c r="AD425">
        <v>44252000</v>
      </c>
      <c r="AE425">
        <v>44252000</v>
      </c>
      <c r="AF425">
        <f t="shared" si="53"/>
        <v>44252000</v>
      </c>
      <c r="AG425">
        <v>26883000</v>
      </c>
      <c r="AH425">
        <v>26883000</v>
      </c>
      <c r="AI425">
        <v>26883000</v>
      </c>
      <c r="AJ425">
        <v>26883000</v>
      </c>
      <c r="AK425">
        <f t="shared" si="54"/>
        <v>26883000</v>
      </c>
      <c r="AL425">
        <v>37118000</v>
      </c>
      <c r="AM425">
        <v>37118000</v>
      </c>
      <c r="AN425">
        <v>37118000</v>
      </c>
      <c r="AO425">
        <v>37118000</v>
      </c>
      <c r="AP425">
        <f t="shared" si="55"/>
        <v>37118000</v>
      </c>
    </row>
    <row r="426" spans="3:42" x14ac:dyDescent="0.3">
      <c r="C426">
        <v>36090000</v>
      </c>
      <c r="D426">
        <v>36090000</v>
      </c>
      <c r="E426">
        <v>30041000</v>
      </c>
      <c r="F426">
        <v>30041000</v>
      </c>
      <c r="G426">
        <f t="shared" si="48"/>
        <v>33065500</v>
      </c>
      <c r="H426">
        <v>30041000</v>
      </c>
      <c r="I426">
        <v>30041000</v>
      </c>
      <c r="J426">
        <v>30121000</v>
      </c>
      <c r="K426">
        <v>30121000</v>
      </c>
      <c r="L426">
        <f t="shared" si="49"/>
        <v>30081000</v>
      </c>
      <c r="M426">
        <v>30121000</v>
      </c>
      <c r="N426">
        <v>30121000</v>
      </c>
      <c r="O426">
        <v>14769000</v>
      </c>
      <c r="P426">
        <v>14769000</v>
      </c>
      <c r="Q426">
        <f t="shared" si="50"/>
        <v>22445000</v>
      </c>
      <c r="R426">
        <v>14769000</v>
      </c>
      <c r="S426">
        <v>14769000</v>
      </c>
      <c r="T426">
        <v>17584000</v>
      </c>
      <c r="U426">
        <v>17584000</v>
      </c>
      <c r="V426">
        <f t="shared" si="51"/>
        <v>16176500</v>
      </c>
      <c r="W426">
        <v>17584000</v>
      </c>
      <c r="X426">
        <v>17584000</v>
      </c>
      <c r="Y426">
        <v>8828000</v>
      </c>
      <c r="Z426">
        <v>8828000</v>
      </c>
      <c r="AA426">
        <f t="shared" si="52"/>
        <v>13206000</v>
      </c>
      <c r="AB426">
        <v>8828000</v>
      </c>
      <c r="AC426">
        <v>8828000</v>
      </c>
      <c r="AD426">
        <v>78661000</v>
      </c>
      <c r="AE426">
        <v>78661000</v>
      </c>
      <c r="AF426">
        <f t="shared" si="53"/>
        <v>43744500</v>
      </c>
      <c r="AG426">
        <v>78661000</v>
      </c>
      <c r="AH426">
        <v>78661000</v>
      </c>
      <c r="AI426">
        <v>14509000</v>
      </c>
      <c r="AJ426">
        <v>14509000</v>
      </c>
      <c r="AK426">
        <f t="shared" si="54"/>
        <v>46585000</v>
      </c>
      <c r="AL426">
        <v>14509000</v>
      </c>
      <c r="AM426">
        <v>14509000</v>
      </c>
      <c r="AN426">
        <v>4659000</v>
      </c>
      <c r="AO426">
        <v>4659000</v>
      </c>
      <c r="AP426">
        <f t="shared" si="55"/>
        <v>9584000</v>
      </c>
    </row>
    <row r="427" spans="3:42" x14ac:dyDescent="0.3">
      <c r="C427">
        <v>2087000</v>
      </c>
      <c r="D427">
        <v>2087000</v>
      </c>
      <c r="E427">
        <v>2087000</v>
      </c>
      <c r="F427">
        <v>4741000</v>
      </c>
      <c r="G427">
        <f t="shared" si="48"/>
        <v>2750500</v>
      </c>
      <c r="H427">
        <v>4741000</v>
      </c>
      <c r="I427">
        <v>4741000</v>
      </c>
      <c r="J427">
        <v>4741000</v>
      </c>
      <c r="K427">
        <v>7500000</v>
      </c>
      <c r="L427">
        <f t="shared" si="49"/>
        <v>5430750</v>
      </c>
      <c r="M427">
        <v>7500000</v>
      </c>
      <c r="N427">
        <v>7500000</v>
      </c>
      <c r="O427">
        <v>7500000</v>
      </c>
      <c r="P427">
        <v>3081000</v>
      </c>
      <c r="Q427">
        <f t="shared" si="50"/>
        <v>6395250</v>
      </c>
      <c r="R427">
        <v>3081000</v>
      </c>
      <c r="S427">
        <v>3081000</v>
      </c>
      <c r="T427">
        <v>3081000</v>
      </c>
      <c r="U427">
        <v>911000</v>
      </c>
      <c r="V427">
        <f t="shared" si="51"/>
        <v>2538500</v>
      </c>
      <c r="W427">
        <v>911000</v>
      </c>
      <c r="X427">
        <v>911000</v>
      </c>
      <c r="Y427">
        <v>911000</v>
      </c>
      <c r="Z427">
        <v>3665000</v>
      </c>
      <c r="AA427">
        <f t="shared" si="52"/>
        <v>1599500</v>
      </c>
      <c r="AB427">
        <v>3665000</v>
      </c>
      <c r="AC427">
        <v>3665000</v>
      </c>
      <c r="AD427">
        <v>3665000</v>
      </c>
      <c r="AE427">
        <v>18617000</v>
      </c>
      <c r="AF427">
        <f t="shared" si="53"/>
        <v>7403000</v>
      </c>
      <c r="AG427">
        <v>18617000</v>
      </c>
      <c r="AH427">
        <v>18617000</v>
      </c>
      <c r="AI427">
        <v>18617000</v>
      </c>
      <c r="AJ427">
        <v>13853000</v>
      </c>
      <c r="AK427">
        <f t="shared" si="54"/>
        <v>17426000</v>
      </c>
      <c r="AL427">
        <v>13853000</v>
      </c>
      <c r="AM427">
        <v>13853000</v>
      </c>
      <c r="AN427">
        <v>13853000</v>
      </c>
      <c r="AO427">
        <v>21462000</v>
      </c>
      <c r="AP427">
        <f t="shared" si="55"/>
        <v>15755250</v>
      </c>
    </row>
    <row r="428" spans="3:42" x14ac:dyDescent="0.3">
      <c r="C428">
        <v>3000</v>
      </c>
      <c r="D428">
        <v>3000</v>
      </c>
      <c r="E428">
        <v>3000</v>
      </c>
      <c r="F428">
        <v>3000</v>
      </c>
      <c r="G428">
        <f t="shared" si="48"/>
        <v>3000</v>
      </c>
      <c r="H428">
        <v>3000</v>
      </c>
      <c r="I428">
        <v>3000</v>
      </c>
      <c r="J428">
        <v>2000</v>
      </c>
      <c r="K428">
        <v>2000</v>
      </c>
      <c r="L428">
        <f t="shared" si="49"/>
        <v>2500</v>
      </c>
      <c r="M428">
        <v>2000</v>
      </c>
      <c r="N428">
        <v>2000</v>
      </c>
      <c r="O428">
        <v>2000</v>
      </c>
      <c r="P428">
        <v>2000</v>
      </c>
      <c r="Q428">
        <f t="shared" si="50"/>
        <v>2000</v>
      </c>
      <c r="R428">
        <v>2000</v>
      </c>
      <c r="S428">
        <v>2000</v>
      </c>
      <c r="T428">
        <v>6000</v>
      </c>
      <c r="U428">
        <v>6000</v>
      </c>
      <c r="V428">
        <f t="shared" si="51"/>
        <v>4000</v>
      </c>
      <c r="W428">
        <v>6000</v>
      </c>
      <c r="X428">
        <v>6000</v>
      </c>
      <c r="Y428">
        <v>4000</v>
      </c>
      <c r="Z428">
        <v>4000</v>
      </c>
      <c r="AA428">
        <f t="shared" si="52"/>
        <v>5000</v>
      </c>
      <c r="AB428">
        <v>4000</v>
      </c>
      <c r="AC428">
        <v>4000</v>
      </c>
      <c r="AD428">
        <v>2613000</v>
      </c>
      <c r="AE428">
        <v>2613000</v>
      </c>
      <c r="AF428">
        <f t="shared" si="53"/>
        <v>1308500</v>
      </c>
      <c r="AG428">
        <v>2613000</v>
      </c>
      <c r="AH428">
        <v>2613000</v>
      </c>
      <c r="AI428">
        <v>661000</v>
      </c>
      <c r="AJ428">
        <v>661000</v>
      </c>
      <c r="AK428">
        <f t="shared" si="54"/>
        <v>1637000</v>
      </c>
      <c r="AL428">
        <v>661000</v>
      </c>
      <c r="AM428">
        <v>661000</v>
      </c>
      <c r="AN428">
        <v>11240000</v>
      </c>
      <c r="AO428">
        <v>11240000</v>
      </c>
      <c r="AP428">
        <f t="shared" si="55"/>
        <v>5950500</v>
      </c>
    </row>
    <row r="429" spans="3:42" x14ac:dyDescent="0.3">
      <c r="C429">
        <v>14591000</v>
      </c>
      <c r="D429">
        <v>13142000</v>
      </c>
      <c r="E429">
        <v>13142000</v>
      </c>
      <c r="F429">
        <v>13142000</v>
      </c>
      <c r="G429">
        <f t="shared" si="48"/>
        <v>13504250</v>
      </c>
      <c r="H429">
        <v>13142000</v>
      </c>
      <c r="I429">
        <v>14419000</v>
      </c>
      <c r="J429">
        <v>14419000</v>
      </c>
      <c r="K429">
        <v>14419000</v>
      </c>
      <c r="L429">
        <f t="shared" si="49"/>
        <v>14099750</v>
      </c>
      <c r="M429">
        <v>14419000</v>
      </c>
      <c r="N429">
        <v>10707000</v>
      </c>
      <c r="O429">
        <v>10707000</v>
      </c>
      <c r="P429">
        <v>10707000</v>
      </c>
      <c r="Q429">
        <f t="shared" si="50"/>
        <v>11635000</v>
      </c>
      <c r="R429">
        <v>10707000</v>
      </c>
      <c r="S429">
        <v>9268000</v>
      </c>
      <c r="T429">
        <v>9268000</v>
      </c>
      <c r="U429">
        <v>9268000</v>
      </c>
      <c r="V429">
        <f t="shared" si="51"/>
        <v>9627750</v>
      </c>
      <c r="W429">
        <v>9268000</v>
      </c>
      <c r="X429">
        <v>6352000</v>
      </c>
      <c r="Y429">
        <v>6352000</v>
      </c>
      <c r="Z429">
        <v>6352000</v>
      </c>
      <c r="AA429">
        <f t="shared" si="52"/>
        <v>7081000</v>
      </c>
      <c r="AB429">
        <v>6352000</v>
      </c>
      <c r="AC429">
        <v>4070000</v>
      </c>
      <c r="AD429">
        <v>4070000</v>
      </c>
      <c r="AE429">
        <v>4070000</v>
      </c>
      <c r="AF429">
        <f t="shared" si="53"/>
        <v>4640500</v>
      </c>
      <c r="AG429">
        <v>4070000</v>
      </c>
      <c r="AH429">
        <v>162000</v>
      </c>
      <c r="AI429">
        <v>162000</v>
      </c>
      <c r="AJ429">
        <v>162000</v>
      </c>
      <c r="AK429">
        <f t="shared" si="54"/>
        <v>1139000</v>
      </c>
      <c r="AL429">
        <v>162000</v>
      </c>
      <c r="AM429">
        <v>8435000</v>
      </c>
      <c r="AN429">
        <v>8435000</v>
      </c>
      <c r="AO429">
        <v>8435000</v>
      </c>
      <c r="AP429">
        <f t="shared" si="55"/>
        <v>6366750</v>
      </c>
    </row>
    <row r="430" spans="3:42" x14ac:dyDescent="0.3">
      <c r="C430">
        <v>1813000</v>
      </c>
      <c r="D430">
        <v>1813000</v>
      </c>
      <c r="E430">
        <v>1412000</v>
      </c>
      <c r="F430">
        <v>1412000</v>
      </c>
      <c r="G430">
        <f t="shared" si="48"/>
        <v>1612500</v>
      </c>
      <c r="H430">
        <v>1412000</v>
      </c>
      <c r="I430">
        <v>1412000</v>
      </c>
      <c r="J430">
        <v>3832000</v>
      </c>
      <c r="K430">
        <v>3832000</v>
      </c>
      <c r="L430">
        <f t="shared" si="49"/>
        <v>2622000</v>
      </c>
      <c r="M430">
        <v>3832000</v>
      </c>
      <c r="N430">
        <v>3832000</v>
      </c>
      <c r="O430">
        <v>1866000</v>
      </c>
      <c r="P430">
        <v>1866000</v>
      </c>
      <c r="Q430">
        <f t="shared" si="50"/>
        <v>2849000</v>
      </c>
      <c r="R430">
        <v>1866000</v>
      </c>
      <c r="S430">
        <v>1866000</v>
      </c>
      <c r="T430">
        <v>109054000</v>
      </c>
      <c r="U430">
        <v>109054000</v>
      </c>
      <c r="V430">
        <f t="shared" si="51"/>
        <v>55460000</v>
      </c>
      <c r="W430">
        <v>109054000</v>
      </c>
      <c r="X430">
        <v>109054000</v>
      </c>
      <c r="Y430">
        <v>3605000</v>
      </c>
      <c r="Z430">
        <v>3605000</v>
      </c>
      <c r="AA430">
        <f t="shared" si="52"/>
        <v>56329500</v>
      </c>
      <c r="AB430">
        <v>3605000</v>
      </c>
      <c r="AC430">
        <v>3605000</v>
      </c>
      <c r="AD430">
        <v>2981000</v>
      </c>
      <c r="AE430">
        <v>2981000</v>
      </c>
      <c r="AF430">
        <f t="shared" si="53"/>
        <v>3293000</v>
      </c>
      <c r="AG430">
        <v>2981000</v>
      </c>
      <c r="AH430">
        <v>2981000</v>
      </c>
      <c r="AI430">
        <v>9009000</v>
      </c>
      <c r="AJ430">
        <v>9009000</v>
      </c>
      <c r="AK430">
        <f t="shared" si="54"/>
        <v>5995000</v>
      </c>
      <c r="AL430">
        <v>9009000</v>
      </c>
      <c r="AM430">
        <v>9009000</v>
      </c>
      <c r="AN430">
        <v>1451000</v>
      </c>
      <c r="AO430">
        <v>1451000</v>
      </c>
      <c r="AP430">
        <f t="shared" si="55"/>
        <v>5230000</v>
      </c>
    </row>
    <row r="431" spans="3:42" x14ac:dyDescent="0.3">
      <c r="C431">
        <v>7239000</v>
      </c>
      <c r="D431">
        <v>5205000</v>
      </c>
      <c r="E431">
        <v>5205000</v>
      </c>
      <c r="F431">
        <v>5205000</v>
      </c>
      <c r="G431">
        <f t="shared" si="48"/>
        <v>5713500</v>
      </c>
      <c r="H431">
        <v>5205000</v>
      </c>
      <c r="I431">
        <v>2885000</v>
      </c>
      <c r="J431">
        <v>2885000</v>
      </c>
      <c r="K431">
        <v>2885000</v>
      </c>
      <c r="L431">
        <f t="shared" si="49"/>
        <v>3465000</v>
      </c>
      <c r="M431">
        <v>2885000</v>
      </c>
      <c r="N431">
        <v>4582000</v>
      </c>
      <c r="O431">
        <v>4582000</v>
      </c>
      <c r="P431">
        <v>4582000</v>
      </c>
      <c r="Q431">
        <f t="shared" si="50"/>
        <v>4157750</v>
      </c>
      <c r="R431">
        <v>4582000</v>
      </c>
      <c r="S431">
        <v>12028000</v>
      </c>
      <c r="T431">
        <v>12028000</v>
      </c>
      <c r="U431">
        <v>12028000</v>
      </c>
      <c r="V431">
        <f t="shared" si="51"/>
        <v>10166500</v>
      </c>
      <c r="W431">
        <v>12028000</v>
      </c>
      <c r="X431">
        <v>3984000</v>
      </c>
      <c r="Y431">
        <v>3984000</v>
      </c>
      <c r="Z431">
        <v>3984000</v>
      </c>
      <c r="AA431">
        <f t="shared" si="52"/>
        <v>5995000</v>
      </c>
      <c r="AB431">
        <v>3984000</v>
      </c>
      <c r="AC431">
        <v>4713000</v>
      </c>
      <c r="AD431">
        <v>4713000</v>
      </c>
      <c r="AE431">
        <v>4713000</v>
      </c>
      <c r="AF431">
        <f t="shared" si="53"/>
        <v>4530750</v>
      </c>
      <c r="AG431">
        <v>4713000</v>
      </c>
      <c r="AH431">
        <v>3095000</v>
      </c>
      <c r="AI431">
        <v>3095000</v>
      </c>
      <c r="AJ431">
        <v>3095000</v>
      </c>
      <c r="AK431">
        <f t="shared" si="54"/>
        <v>3499500</v>
      </c>
      <c r="AL431">
        <v>3095000</v>
      </c>
      <c r="AM431">
        <v>12898000</v>
      </c>
      <c r="AN431">
        <v>12898000</v>
      </c>
      <c r="AO431">
        <v>12898000</v>
      </c>
      <c r="AP431">
        <f t="shared" si="55"/>
        <v>10447250</v>
      </c>
    </row>
    <row r="432" spans="3:42" x14ac:dyDescent="0.3">
      <c r="C432">
        <v>133000</v>
      </c>
      <c r="D432">
        <v>133000</v>
      </c>
      <c r="E432">
        <v>133000</v>
      </c>
      <c r="F432">
        <v>14000</v>
      </c>
      <c r="G432">
        <f t="shared" si="48"/>
        <v>103250</v>
      </c>
      <c r="H432">
        <v>14000</v>
      </c>
      <c r="I432">
        <v>14000</v>
      </c>
      <c r="J432">
        <v>14000</v>
      </c>
      <c r="K432">
        <v>3533000</v>
      </c>
      <c r="L432">
        <f t="shared" si="49"/>
        <v>893750</v>
      </c>
      <c r="M432">
        <v>3533000</v>
      </c>
      <c r="N432">
        <v>3533000</v>
      </c>
      <c r="O432">
        <v>3533000</v>
      </c>
      <c r="P432">
        <v>1378000</v>
      </c>
      <c r="Q432">
        <f t="shared" si="50"/>
        <v>2994250</v>
      </c>
      <c r="R432">
        <v>1378000</v>
      </c>
      <c r="S432">
        <v>1378000</v>
      </c>
      <c r="T432">
        <v>1378000</v>
      </c>
      <c r="U432">
        <v>44678000</v>
      </c>
      <c r="V432">
        <f t="shared" si="51"/>
        <v>12203000</v>
      </c>
      <c r="W432">
        <v>44678000</v>
      </c>
      <c r="X432">
        <v>44678000</v>
      </c>
      <c r="Y432">
        <v>44678000</v>
      </c>
      <c r="Z432">
        <v>36447000</v>
      </c>
      <c r="AA432">
        <f t="shared" si="52"/>
        <v>42620250</v>
      </c>
      <c r="AB432">
        <v>36447000</v>
      </c>
      <c r="AC432">
        <v>36447000</v>
      </c>
      <c r="AD432">
        <v>36447000</v>
      </c>
      <c r="AE432">
        <v>36341000</v>
      </c>
      <c r="AF432">
        <f t="shared" si="53"/>
        <v>36420500</v>
      </c>
      <c r="AG432">
        <v>36341000</v>
      </c>
      <c r="AH432">
        <v>36341000</v>
      </c>
      <c r="AI432">
        <v>36341000</v>
      </c>
      <c r="AJ432">
        <v>57557000</v>
      </c>
      <c r="AK432">
        <f t="shared" si="54"/>
        <v>41645000</v>
      </c>
      <c r="AL432">
        <v>57557000</v>
      </c>
      <c r="AM432">
        <v>57557000</v>
      </c>
      <c r="AN432">
        <v>57557000</v>
      </c>
      <c r="AO432">
        <v>46865000</v>
      </c>
      <c r="AP432">
        <f t="shared" si="55"/>
        <v>54884000</v>
      </c>
    </row>
    <row r="433" spans="3:42" x14ac:dyDescent="0.3">
      <c r="C433">
        <v>15667000</v>
      </c>
      <c r="D433">
        <v>15667000</v>
      </c>
      <c r="E433">
        <v>15667000</v>
      </c>
      <c r="F433">
        <v>13696000</v>
      </c>
      <c r="G433">
        <f t="shared" si="48"/>
        <v>15174250</v>
      </c>
      <c r="H433">
        <v>13696000</v>
      </c>
      <c r="I433">
        <v>13696000</v>
      </c>
      <c r="J433">
        <v>13696000</v>
      </c>
      <c r="K433">
        <v>16209000</v>
      </c>
      <c r="L433">
        <f t="shared" si="49"/>
        <v>14324250</v>
      </c>
      <c r="M433">
        <v>16209000</v>
      </c>
      <c r="N433">
        <v>16209000</v>
      </c>
      <c r="O433">
        <v>16209000</v>
      </c>
      <c r="P433">
        <v>11150000</v>
      </c>
      <c r="Q433">
        <f t="shared" si="50"/>
        <v>14944250</v>
      </c>
      <c r="R433">
        <v>11150000</v>
      </c>
      <c r="S433">
        <v>11150000</v>
      </c>
      <c r="T433">
        <v>11150000</v>
      </c>
      <c r="U433">
        <v>15763000</v>
      </c>
      <c r="V433">
        <f t="shared" si="51"/>
        <v>12303250</v>
      </c>
      <c r="W433">
        <v>15763000</v>
      </c>
      <c r="X433">
        <v>15763000</v>
      </c>
      <c r="Y433">
        <v>15763000</v>
      </c>
      <c r="Z433">
        <v>15071000</v>
      </c>
      <c r="AA433">
        <f t="shared" si="52"/>
        <v>15590000</v>
      </c>
      <c r="AB433">
        <v>15071000</v>
      </c>
      <c r="AC433">
        <v>15071000</v>
      </c>
      <c r="AD433">
        <v>15071000</v>
      </c>
      <c r="AE433">
        <v>8821000</v>
      </c>
      <c r="AF433">
        <f t="shared" si="53"/>
        <v>13508500</v>
      </c>
      <c r="AG433">
        <v>8821000</v>
      </c>
      <c r="AH433">
        <v>8821000</v>
      </c>
      <c r="AI433">
        <v>8821000</v>
      </c>
      <c r="AJ433">
        <v>8369000</v>
      </c>
      <c r="AK433">
        <f t="shared" si="54"/>
        <v>8708000</v>
      </c>
      <c r="AL433">
        <v>8369000</v>
      </c>
      <c r="AM433">
        <v>8369000</v>
      </c>
      <c r="AN433">
        <v>8369000</v>
      </c>
      <c r="AO433">
        <v>6948000</v>
      </c>
      <c r="AP433">
        <f t="shared" si="55"/>
        <v>8013750</v>
      </c>
    </row>
    <row r="434" spans="3:42" x14ac:dyDescent="0.3">
      <c r="C434">
        <v>14400000</v>
      </c>
      <c r="D434">
        <v>14400000</v>
      </c>
      <c r="E434">
        <v>14400000</v>
      </c>
      <c r="F434">
        <v>103500000</v>
      </c>
      <c r="G434">
        <f t="shared" si="48"/>
        <v>36675000</v>
      </c>
      <c r="H434">
        <v>103500000</v>
      </c>
      <c r="I434">
        <v>103500000</v>
      </c>
      <c r="J434">
        <v>103500000</v>
      </c>
      <c r="K434">
        <v>44500000</v>
      </c>
      <c r="L434">
        <f t="shared" si="49"/>
        <v>88750000</v>
      </c>
      <c r="M434">
        <v>44500000</v>
      </c>
      <c r="N434">
        <v>44500000</v>
      </c>
      <c r="O434">
        <v>44500000</v>
      </c>
      <c r="P434">
        <v>63700000</v>
      </c>
      <c r="Q434">
        <f t="shared" si="50"/>
        <v>49300000</v>
      </c>
      <c r="R434">
        <v>63700000</v>
      </c>
      <c r="S434">
        <v>63700000</v>
      </c>
      <c r="T434">
        <v>63700000</v>
      </c>
      <c r="U434">
        <v>24700000</v>
      </c>
      <c r="V434">
        <f t="shared" si="51"/>
        <v>53950000</v>
      </c>
      <c r="W434">
        <v>24700000</v>
      </c>
      <c r="X434">
        <v>24700000</v>
      </c>
      <c r="Y434">
        <v>24700000</v>
      </c>
      <c r="Z434">
        <v>18200000</v>
      </c>
      <c r="AA434">
        <f t="shared" si="52"/>
        <v>23075000</v>
      </c>
      <c r="AB434">
        <v>18200000</v>
      </c>
      <c r="AC434">
        <v>18200000</v>
      </c>
      <c r="AD434">
        <v>18200000</v>
      </c>
      <c r="AE434">
        <v>65600000</v>
      </c>
      <c r="AF434">
        <f t="shared" si="53"/>
        <v>30050000</v>
      </c>
      <c r="AG434">
        <v>65600000</v>
      </c>
      <c r="AH434">
        <v>65600000</v>
      </c>
      <c r="AI434">
        <v>65600000</v>
      </c>
      <c r="AJ434">
        <v>50300000</v>
      </c>
      <c r="AK434">
        <f t="shared" si="54"/>
        <v>61775000</v>
      </c>
      <c r="AL434">
        <v>50300000</v>
      </c>
      <c r="AM434">
        <v>50300000</v>
      </c>
      <c r="AN434">
        <v>50300000</v>
      </c>
      <c r="AO434">
        <v>66000000</v>
      </c>
      <c r="AP434">
        <f t="shared" si="55"/>
        <v>54225000</v>
      </c>
    </row>
    <row r="435" spans="3:42" x14ac:dyDescent="0.3">
      <c r="C435">
        <v>7595000</v>
      </c>
      <c r="D435">
        <v>3268000</v>
      </c>
      <c r="E435">
        <v>3268000</v>
      </c>
      <c r="F435">
        <v>3268000</v>
      </c>
      <c r="G435">
        <f t="shared" si="48"/>
        <v>4349750</v>
      </c>
      <c r="H435">
        <v>3268000</v>
      </c>
      <c r="I435">
        <v>20948000</v>
      </c>
      <c r="J435">
        <v>20948000</v>
      </c>
      <c r="K435">
        <v>20948000</v>
      </c>
      <c r="L435">
        <f t="shared" si="49"/>
        <v>16528000</v>
      </c>
      <c r="M435">
        <v>20948000</v>
      </c>
      <c r="N435">
        <v>13614000</v>
      </c>
      <c r="O435">
        <v>13614000</v>
      </c>
      <c r="P435">
        <v>13614000</v>
      </c>
      <c r="Q435">
        <f t="shared" si="50"/>
        <v>15447500</v>
      </c>
      <c r="R435">
        <v>13614000</v>
      </c>
      <c r="S435">
        <v>20902000</v>
      </c>
      <c r="T435">
        <v>20902000</v>
      </c>
      <c r="U435">
        <v>20902000</v>
      </c>
      <c r="V435">
        <f t="shared" si="51"/>
        <v>19080000</v>
      </c>
      <c r="W435">
        <v>20902000</v>
      </c>
      <c r="X435">
        <v>23821000</v>
      </c>
      <c r="Y435">
        <v>23821000</v>
      </c>
      <c r="Z435">
        <v>23821000</v>
      </c>
      <c r="AA435">
        <f t="shared" si="52"/>
        <v>23091250</v>
      </c>
      <c r="AB435">
        <v>23821000</v>
      </c>
      <c r="AC435">
        <v>47067000</v>
      </c>
      <c r="AD435">
        <v>47067000</v>
      </c>
      <c r="AE435">
        <v>47067000</v>
      </c>
      <c r="AF435">
        <f t="shared" si="53"/>
        <v>41255500</v>
      </c>
      <c r="AG435">
        <v>47067000</v>
      </c>
      <c r="AH435">
        <v>46462000</v>
      </c>
      <c r="AI435">
        <v>46462000</v>
      </c>
      <c r="AJ435">
        <v>46462000</v>
      </c>
      <c r="AK435">
        <f t="shared" si="54"/>
        <v>46613250</v>
      </c>
      <c r="AL435">
        <v>46462000</v>
      </c>
      <c r="AM435">
        <v>40346000</v>
      </c>
      <c r="AN435">
        <v>40346000</v>
      </c>
      <c r="AO435">
        <v>40346000</v>
      </c>
      <c r="AP435">
        <f t="shared" si="55"/>
        <v>41875000</v>
      </c>
    </row>
    <row r="436" spans="3:42" x14ac:dyDescent="0.3">
      <c r="C436">
        <v>882000000</v>
      </c>
      <c r="D436">
        <v>882000000</v>
      </c>
      <c r="E436">
        <v>240000000</v>
      </c>
      <c r="F436">
        <v>240000000</v>
      </c>
      <c r="G436">
        <f t="shared" si="48"/>
        <v>561000000</v>
      </c>
      <c r="H436">
        <v>240000000</v>
      </c>
      <c r="I436">
        <v>240000000</v>
      </c>
      <c r="J436">
        <v>240000000</v>
      </c>
      <c r="K436">
        <v>240000000</v>
      </c>
      <c r="L436">
        <f t="shared" si="49"/>
        <v>240000000</v>
      </c>
      <c r="M436">
        <v>240000000</v>
      </c>
      <c r="N436">
        <v>240000000</v>
      </c>
      <c r="O436">
        <v>94000000</v>
      </c>
      <c r="P436">
        <v>94000000</v>
      </c>
      <c r="Q436">
        <f t="shared" si="50"/>
        <v>167000000</v>
      </c>
      <c r="R436">
        <v>94000000</v>
      </c>
      <c r="S436">
        <v>94000000</v>
      </c>
      <c r="T436">
        <v>122000000</v>
      </c>
      <c r="U436">
        <v>122000000</v>
      </c>
      <c r="V436">
        <f t="shared" si="51"/>
        <v>108000000</v>
      </c>
      <c r="W436">
        <v>122000000</v>
      </c>
      <c r="X436">
        <v>122000000</v>
      </c>
      <c r="Y436">
        <v>192000000</v>
      </c>
      <c r="Z436">
        <v>192000000</v>
      </c>
      <c r="AA436">
        <f t="shared" si="52"/>
        <v>157000000</v>
      </c>
      <c r="AB436">
        <v>192000000</v>
      </c>
      <c r="AC436">
        <v>192000000</v>
      </c>
      <c r="AD436">
        <v>881000000</v>
      </c>
      <c r="AE436">
        <v>881000000</v>
      </c>
      <c r="AF436">
        <f t="shared" si="53"/>
        <v>536500000</v>
      </c>
      <c r="AG436">
        <v>881000000</v>
      </c>
      <c r="AH436">
        <v>881000000</v>
      </c>
      <c r="AI436">
        <v>182000000</v>
      </c>
      <c r="AJ436">
        <v>182000000</v>
      </c>
      <c r="AK436">
        <f t="shared" si="54"/>
        <v>531500000</v>
      </c>
      <c r="AL436">
        <v>182000000</v>
      </c>
      <c r="AM436">
        <v>182000000</v>
      </c>
      <c r="AN436">
        <v>89000000</v>
      </c>
      <c r="AO436">
        <v>89000000</v>
      </c>
      <c r="AP436">
        <f t="shared" si="55"/>
        <v>135500000</v>
      </c>
    </row>
    <row r="437" spans="3:42" x14ac:dyDescent="0.3">
      <c r="C437">
        <v>4130000</v>
      </c>
      <c r="D437">
        <v>6274000</v>
      </c>
      <c r="E437">
        <v>6274000</v>
      </c>
      <c r="F437">
        <v>6274000</v>
      </c>
      <c r="G437">
        <f t="shared" si="48"/>
        <v>5738000</v>
      </c>
      <c r="H437">
        <v>6274000</v>
      </c>
      <c r="I437">
        <v>5800000</v>
      </c>
      <c r="J437">
        <v>5800000</v>
      </c>
      <c r="K437">
        <v>5800000</v>
      </c>
      <c r="L437">
        <f t="shared" si="49"/>
        <v>5918500</v>
      </c>
      <c r="M437">
        <v>5800000</v>
      </c>
      <c r="N437">
        <v>38404000</v>
      </c>
      <c r="O437">
        <v>38404000</v>
      </c>
      <c r="P437">
        <v>38404000</v>
      </c>
      <c r="Q437">
        <f t="shared" si="50"/>
        <v>30253000</v>
      </c>
      <c r="R437">
        <v>38404000</v>
      </c>
      <c r="S437">
        <v>14377000</v>
      </c>
      <c r="T437">
        <v>14377000</v>
      </c>
      <c r="U437">
        <v>14377000</v>
      </c>
      <c r="V437">
        <f t="shared" si="51"/>
        <v>20383750</v>
      </c>
      <c r="W437">
        <v>14377000</v>
      </c>
      <c r="X437">
        <v>14069000</v>
      </c>
      <c r="Y437">
        <v>14069000</v>
      </c>
      <c r="Z437">
        <v>14069000</v>
      </c>
      <c r="AA437">
        <f t="shared" si="52"/>
        <v>14146000</v>
      </c>
      <c r="AB437">
        <v>14069000</v>
      </c>
      <c r="AC437">
        <v>52259000</v>
      </c>
      <c r="AD437">
        <v>52259000</v>
      </c>
      <c r="AE437">
        <v>52259000</v>
      </c>
      <c r="AF437">
        <f t="shared" si="53"/>
        <v>42711500</v>
      </c>
      <c r="AG437">
        <v>52259000</v>
      </c>
      <c r="AH437">
        <v>197823000</v>
      </c>
      <c r="AI437">
        <v>197823000</v>
      </c>
      <c r="AJ437">
        <v>197823000</v>
      </c>
      <c r="AK437">
        <f t="shared" si="54"/>
        <v>161432000</v>
      </c>
      <c r="AL437">
        <v>197823000</v>
      </c>
      <c r="AM437">
        <v>124288000</v>
      </c>
      <c r="AN437">
        <v>124288000</v>
      </c>
      <c r="AO437">
        <v>124288000</v>
      </c>
      <c r="AP437">
        <f t="shared" si="55"/>
        <v>142671750</v>
      </c>
    </row>
    <row r="438" spans="3:42" x14ac:dyDescent="0.3">
      <c r="C438">
        <v>14988000</v>
      </c>
      <c r="D438">
        <v>14988000</v>
      </c>
      <c r="E438">
        <v>14988000</v>
      </c>
      <c r="F438">
        <v>14988000</v>
      </c>
      <c r="G438">
        <f t="shared" si="48"/>
        <v>14988000</v>
      </c>
      <c r="H438">
        <v>14988000</v>
      </c>
      <c r="I438">
        <v>7286000</v>
      </c>
      <c r="J438">
        <v>7286000</v>
      </c>
      <c r="K438">
        <v>7286000</v>
      </c>
      <c r="L438">
        <f t="shared" si="49"/>
        <v>9211500</v>
      </c>
      <c r="M438">
        <v>7286000</v>
      </c>
      <c r="N438">
        <v>1838000</v>
      </c>
      <c r="O438">
        <v>1838000</v>
      </c>
      <c r="P438">
        <v>1838000</v>
      </c>
      <c r="Q438">
        <f t="shared" si="50"/>
        <v>3200000</v>
      </c>
      <c r="R438">
        <v>1838000</v>
      </c>
      <c r="S438">
        <v>1420000</v>
      </c>
      <c r="T438">
        <v>1420000</v>
      </c>
      <c r="U438">
        <v>1420000</v>
      </c>
      <c r="V438">
        <f t="shared" si="51"/>
        <v>1524500</v>
      </c>
      <c r="W438">
        <v>1420000</v>
      </c>
      <c r="X438">
        <v>1481000</v>
      </c>
      <c r="Y438">
        <v>1481000</v>
      </c>
      <c r="Z438">
        <v>1481000</v>
      </c>
      <c r="AA438">
        <f t="shared" si="52"/>
        <v>1465750</v>
      </c>
      <c r="AB438">
        <v>1481000</v>
      </c>
      <c r="AC438">
        <v>1319000</v>
      </c>
      <c r="AD438">
        <v>1319000</v>
      </c>
      <c r="AE438">
        <v>1319000</v>
      </c>
      <c r="AF438">
        <f t="shared" si="53"/>
        <v>1359500</v>
      </c>
      <c r="AG438">
        <v>1319000</v>
      </c>
      <c r="AH438">
        <v>13321000</v>
      </c>
      <c r="AI438">
        <v>13321000</v>
      </c>
      <c r="AJ438">
        <v>13321000</v>
      </c>
      <c r="AK438">
        <f t="shared" si="54"/>
        <v>10320500</v>
      </c>
      <c r="AL438">
        <v>13321000</v>
      </c>
      <c r="AM438">
        <v>10362000</v>
      </c>
      <c r="AN438">
        <v>10362000</v>
      </c>
      <c r="AO438">
        <v>10362000</v>
      </c>
      <c r="AP438">
        <f t="shared" si="55"/>
        <v>11101750</v>
      </c>
    </row>
    <row r="439" spans="3:42" x14ac:dyDescent="0.3">
      <c r="C439">
        <v>53738000</v>
      </c>
      <c r="D439">
        <v>53738000</v>
      </c>
      <c r="E439">
        <v>53738000</v>
      </c>
      <c r="F439">
        <v>53738000</v>
      </c>
      <c r="G439">
        <f t="shared" si="48"/>
        <v>53738000</v>
      </c>
      <c r="H439">
        <v>8690000</v>
      </c>
      <c r="I439">
        <v>8690000</v>
      </c>
      <c r="J439">
        <v>8690000</v>
      </c>
      <c r="K439">
        <v>8690000</v>
      </c>
      <c r="L439">
        <f t="shared" si="49"/>
        <v>8690000</v>
      </c>
      <c r="M439">
        <v>9894000</v>
      </c>
      <c r="N439">
        <v>9894000</v>
      </c>
      <c r="O439">
        <v>9894000</v>
      </c>
      <c r="P439">
        <v>9894000</v>
      </c>
      <c r="Q439">
        <f t="shared" si="50"/>
        <v>9894000</v>
      </c>
      <c r="R439">
        <v>3481000</v>
      </c>
      <c r="S439">
        <v>3481000</v>
      </c>
      <c r="T439">
        <v>3481000</v>
      </c>
      <c r="U439">
        <v>3481000</v>
      </c>
      <c r="V439">
        <f t="shared" si="51"/>
        <v>3481000</v>
      </c>
      <c r="W439">
        <v>10651000</v>
      </c>
      <c r="X439">
        <v>10651000</v>
      </c>
      <c r="Y439">
        <v>10651000</v>
      </c>
      <c r="Z439">
        <v>10651000</v>
      </c>
      <c r="AA439">
        <f t="shared" si="52"/>
        <v>10651000</v>
      </c>
      <c r="AB439">
        <v>7507000</v>
      </c>
      <c r="AC439">
        <v>7507000</v>
      </c>
      <c r="AD439">
        <v>7507000</v>
      </c>
      <c r="AE439">
        <v>7507000</v>
      </c>
      <c r="AF439">
        <f t="shared" si="53"/>
        <v>7507000</v>
      </c>
      <c r="AG439">
        <v>6454000</v>
      </c>
      <c r="AH439">
        <v>6454000</v>
      </c>
      <c r="AI439">
        <v>6454000</v>
      </c>
      <c r="AJ439">
        <v>6454000</v>
      </c>
      <c r="AK439">
        <f t="shared" si="54"/>
        <v>6454000</v>
      </c>
      <c r="AL439">
        <v>28087000</v>
      </c>
      <c r="AM439">
        <v>28087000</v>
      </c>
      <c r="AN439">
        <v>28087000</v>
      </c>
      <c r="AO439">
        <v>28087000</v>
      </c>
      <c r="AP439">
        <f t="shared" si="55"/>
        <v>28087000</v>
      </c>
    </row>
    <row r="440" spans="3:42" x14ac:dyDescent="0.3">
      <c r="C440">
        <v>10955000</v>
      </c>
      <c r="D440">
        <v>8350000</v>
      </c>
      <c r="E440">
        <v>8350000</v>
      </c>
      <c r="F440">
        <v>8350000</v>
      </c>
      <c r="G440">
        <f t="shared" si="48"/>
        <v>9001250</v>
      </c>
      <c r="H440">
        <v>8350000</v>
      </c>
      <c r="I440">
        <v>121628000</v>
      </c>
      <c r="J440">
        <v>121628000</v>
      </c>
      <c r="K440">
        <v>121628000</v>
      </c>
      <c r="L440">
        <f t="shared" si="49"/>
        <v>93308500</v>
      </c>
      <c r="M440">
        <v>121628000</v>
      </c>
      <c r="N440">
        <v>67297000</v>
      </c>
      <c r="O440">
        <v>67297000</v>
      </c>
      <c r="P440">
        <v>67297000</v>
      </c>
      <c r="Q440">
        <f t="shared" si="50"/>
        <v>80879750</v>
      </c>
      <c r="R440">
        <v>67297000</v>
      </c>
      <c r="S440">
        <v>43415000</v>
      </c>
      <c r="T440">
        <v>43415000</v>
      </c>
      <c r="U440">
        <v>43415000</v>
      </c>
      <c r="V440">
        <f t="shared" si="51"/>
        <v>49385500</v>
      </c>
      <c r="W440">
        <v>43415000</v>
      </c>
      <c r="X440">
        <v>14620000</v>
      </c>
      <c r="Y440">
        <v>14620000</v>
      </c>
      <c r="Z440">
        <v>14620000</v>
      </c>
      <c r="AA440">
        <f t="shared" si="52"/>
        <v>21818750</v>
      </c>
      <c r="AB440">
        <v>14620000</v>
      </c>
      <c r="AC440">
        <v>51141000</v>
      </c>
      <c r="AD440">
        <v>51141000</v>
      </c>
      <c r="AE440">
        <v>51141000</v>
      </c>
      <c r="AF440">
        <f t="shared" si="53"/>
        <v>42010750</v>
      </c>
      <c r="AG440">
        <v>51141000</v>
      </c>
      <c r="AH440">
        <v>12879000</v>
      </c>
      <c r="AI440">
        <v>12879000</v>
      </c>
      <c r="AJ440">
        <v>12879000</v>
      </c>
      <c r="AK440">
        <f t="shared" si="54"/>
        <v>22444500</v>
      </c>
      <c r="AL440">
        <v>12879000</v>
      </c>
      <c r="AM440">
        <v>23345000</v>
      </c>
      <c r="AN440">
        <v>23345000</v>
      </c>
      <c r="AO440">
        <v>23345000</v>
      </c>
      <c r="AP440">
        <f t="shared" si="55"/>
        <v>20728500</v>
      </c>
    </row>
    <row r="441" spans="3:42" x14ac:dyDescent="0.3">
      <c r="C441">
        <v>10423000</v>
      </c>
      <c r="D441">
        <v>10423000</v>
      </c>
      <c r="E441">
        <v>10423000</v>
      </c>
      <c r="F441">
        <v>10423000</v>
      </c>
      <c r="G441">
        <f t="shared" si="48"/>
        <v>10423000</v>
      </c>
      <c r="H441">
        <v>10188000</v>
      </c>
      <c r="I441">
        <v>10188000</v>
      </c>
      <c r="J441">
        <v>10188000</v>
      </c>
      <c r="K441">
        <v>10188000</v>
      </c>
      <c r="L441">
        <f t="shared" si="49"/>
        <v>10188000</v>
      </c>
      <c r="M441">
        <v>12630000</v>
      </c>
      <c r="N441">
        <v>12630000</v>
      </c>
      <c r="O441">
        <v>12630000</v>
      </c>
      <c r="P441">
        <v>12630000</v>
      </c>
      <c r="Q441">
        <f t="shared" si="50"/>
        <v>12630000</v>
      </c>
      <c r="R441">
        <v>11827000</v>
      </c>
      <c r="S441">
        <v>11827000</v>
      </c>
      <c r="T441">
        <v>11827000</v>
      </c>
      <c r="U441">
        <v>11827000</v>
      </c>
      <c r="V441">
        <f t="shared" si="51"/>
        <v>11827000</v>
      </c>
      <c r="W441">
        <v>8700000</v>
      </c>
      <c r="X441">
        <v>8700000</v>
      </c>
      <c r="Y441">
        <v>8700000</v>
      </c>
      <c r="Z441">
        <v>8700000</v>
      </c>
      <c r="AA441">
        <f t="shared" si="52"/>
        <v>8700000</v>
      </c>
      <c r="AB441">
        <v>8125000</v>
      </c>
      <c r="AC441">
        <v>8125000</v>
      </c>
      <c r="AD441">
        <v>8125000</v>
      </c>
      <c r="AE441">
        <v>8125000</v>
      </c>
      <c r="AF441">
        <f t="shared" si="53"/>
        <v>8125000</v>
      </c>
      <c r="AG441">
        <v>6739000</v>
      </c>
      <c r="AH441">
        <v>6739000</v>
      </c>
      <c r="AI441">
        <v>6739000</v>
      </c>
      <c r="AJ441">
        <v>6739000</v>
      </c>
      <c r="AK441">
        <f t="shared" si="54"/>
        <v>6739000</v>
      </c>
      <c r="AL441">
        <v>3136000</v>
      </c>
      <c r="AM441">
        <v>3136000</v>
      </c>
      <c r="AN441">
        <v>3136000</v>
      </c>
      <c r="AO441">
        <v>3136000</v>
      </c>
      <c r="AP441">
        <f t="shared" si="55"/>
        <v>3136000</v>
      </c>
    </row>
    <row r="442" spans="3:42" x14ac:dyDescent="0.3">
      <c r="C442">
        <v>6309000</v>
      </c>
      <c r="D442">
        <v>6309000</v>
      </c>
      <c r="E442">
        <v>6309000</v>
      </c>
      <c r="F442">
        <v>6309000</v>
      </c>
      <c r="G442">
        <f t="shared" si="48"/>
        <v>6309000</v>
      </c>
      <c r="H442">
        <v>4609000</v>
      </c>
      <c r="I442">
        <v>4609000</v>
      </c>
      <c r="J442">
        <v>4609000</v>
      </c>
      <c r="K442">
        <v>4609000</v>
      </c>
      <c r="L442">
        <f t="shared" si="49"/>
        <v>4609000</v>
      </c>
      <c r="M442">
        <v>2714000</v>
      </c>
      <c r="N442">
        <v>2714000</v>
      </c>
      <c r="O442">
        <v>2714000</v>
      </c>
      <c r="P442">
        <v>2714000</v>
      </c>
      <c r="Q442">
        <f t="shared" si="50"/>
        <v>2714000</v>
      </c>
      <c r="R442">
        <v>8282000</v>
      </c>
      <c r="S442">
        <v>8282000</v>
      </c>
      <c r="T442">
        <v>8282000</v>
      </c>
      <c r="U442">
        <v>8282000</v>
      </c>
      <c r="V442">
        <f t="shared" si="51"/>
        <v>8282000</v>
      </c>
      <c r="W442">
        <v>136147000</v>
      </c>
      <c r="X442">
        <v>136147000</v>
      </c>
      <c r="Y442">
        <v>136147000</v>
      </c>
      <c r="Z442">
        <v>136147000</v>
      </c>
      <c r="AA442">
        <f t="shared" si="52"/>
        <v>136147000</v>
      </c>
      <c r="AB442">
        <v>136147000</v>
      </c>
      <c r="AC442">
        <v>136147000</v>
      </c>
      <c r="AD442">
        <v>136147000</v>
      </c>
      <c r="AE442">
        <v>136147000</v>
      </c>
      <c r="AF442">
        <f t="shared" si="53"/>
        <v>136147000</v>
      </c>
      <c r="AG442">
        <v>84493000</v>
      </c>
      <c r="AH442">
        <v>84493000</v>
      </c>
      <c r="AI442">
        <v>84493000</v>
      </c>
      <c r="AJ442">
        <v>20889000</v>
      </c>
      <c r="AK442">
        <f t="shared" si="54"/>
        <v>68592000</v>
      </c>
      <c r="AL442">
        <v>20889000</v>
      </c>
      <c r="AM442">
        <v>20889000</v>
      </c>
      <c r="AN442">
        <v>20889000</v>
      </c>
      <c r="AO442">
        <v>46307000</v>
      </c>
      <c r="AP442">
        <f t="shared" si="55"/>
        <v>27243500</v>
      </c>
    </row>
    <row r="443" spans="3:42" x14ac:dyDescent="0.3">
      <c r="C443">
        <v>2523000</v>
      </c>
      <c r="D443">
        <v>5834000</v>
      </c>
      <c r="E443">
        <v>5834000</v>
      </c>
      <c r="F443">
        <v>5834000</v>
      </c>
      <c r="G443">
        <f t="shared" si="48"/>
        <v>5006250</v>
      </c>
      <c r="H443">
        <v>5834000</v>
      </c>
      <c r="I443">
        <v>5718000</v>
      </c>
      <c r="J443">
        <v>5718000</v>
      </c>
      <c r="K443">
        <v>5718000</v>
      </c>
      <c r="L443">
        <f t="shared" si="49"/>
        <v>5747000</v>
      </c>
      <c r="M443">
        <v>5718000</v>
      </c>
      <c r="N443">
        <v>3824000</v>
      </c>
      <c r="O443">
        <v>3824000</v>
      </c>
      <c r="P443">
        <v>3824000</v>
      </c>
      <c r="Q443">
        <f t="shared" si="50"/>
        <v>4297500</v>
      </c>
      <c r="R443">
        <v>3824000</v>
      </c>
      <c r="S443">
        <v>1629000</v>
      </c>
      <c r="T443">
        <v>1629000</v>
      </c>
      <c r="U443">
        <v>1629000</v>
      </c>
      <c r="V443">
        <f t="shared" si="51"/>
        <v>2177750</v>
      </c>
      <c r="W443">
        <v>1629000</v>
      </c>
      <c r="X443">
        <v>3683000</v>
      </c>
      <c r="Y443">
        <v>3683000</v>
      </c>
      <c r="Z443">
        <v>3683000</v>
      </c>
      <c r="AA443">
        <f t="shared" si="52"/>
        <v>3169500</v>
      </c>
      <c r="AB443">
        <v>3683000</v>
      </c>
      <c r="AC443">
        <v>14849000</v>
      </c>
      <c r="AD443">
        <v>14849000</v>
      </c>
      <c r="AE443">
        <v>14849000</v>
      </c>
      <c r="AF443">
        <f t="shared" si="53"/>
        <v>12057500</v>
      </c>
      <c r="AG443">
        <v>14849000</v>
      </c>
      <c r="AH443">
        <v>31994000</v>
      </c>
      <c r="AI443">
        <v>31994000</v>
      </c>
      <c r="AJ443">
        <v>31994000</v>
      </c>
      <c r="AK443">
        <f t="shared" si="54"/>
        <v>27707750</v>
      </c>
      <c r="AL443">
        <v>31994000</v>
      </c>
      <c r="AM443">
        <v>44133000</v>
      </c>
      <c r="AN443">
        <v>44133000</v>
      </c>
      <c r="AO443">
        <v>44133000</v>
      </c>
      <c r="AP443">
        <f t="shared" si="55"/>
        <v>41098250</v>
      </c>
    </row>
    <row r="444" spans="3:42" x14ac:dyDescent="0.3">
      <c r="C444">
        <v>9562000</v>
      </c>
      <c r="D444">
        <v>9562000</v>
      </c>
      <c r="E444">
        <v>9562000</v>
      </c>
      <c r="F444">
        <v>22485000</v>
      </c>
      <c r="G444">
        <f t="shared" si="48"/>
        <v>12792750</v>
      </c>
      <c r="H444">
        <v>22485000</v>
      </c>
      <c r="I444">
        <v>22485000</v>
      </c>
      <c r="J444">
        <v>22485000</v>
      </c>
      <c r="K444">
        <v>27400000</v>
      </c>
      <c r="L444">
        <f t="shared" si="49"/>
        <v>23713750</v>
      </c>
      <c r="M444">
        <v>27400000</v>
      </c>
      <c r="N444">
        <v>27400000</v>
      </c>
      <c r="O444">
        <v>27400000</v>
      </c>
      <c r="P444">
        <v>26406000</v>
      </c>
      <c r="Q444">
        <f t="shared" si="50"/>
        <v>27151500</v>
      </c>
      <c r="R444">
        <v>26406000</v>
      </c>
      <c r="S444">
        <v>26406000</v>
      </c>
      <c r="T444">
        <v>26406000</v>
      </c>
      <c r="U444">
        <v>41820000</v>
      </c>
      <c r="V444">
        <f t="shared" si="51"/>
        <v>30259500</v>
      </c>
      <c r="W444">
        <v>41820000</v>
      </c>
      <c r="X444">
        <v>41820000</v>
      </c>
      <c r="Y444">
        <v>41820000</v>
      </c>
      <c r="Z444">
        <v>41820000</v>
      </c>
      <c r="AA444">
        <f t="shared" si="52"/>
        <v>41820000</v>
      </c>
      <c r="AB444">
        <v>41820000</v>
      </c>
      <c r="AC444">
        <v>41820000</v>
      </c>
      <c r="AD444">
        <v>41820000</v>
      </c>
      <c r="AE444">
        <v>29222000</v>
      </c>
      <c r="AF444">
        <f t="shared" si="53"/>
        <v>38670500</v>
      </c>
      <c r="AG444">
        <v>29222000</v>
      </c>
      <c r="AH444">
        <v>29222000</v>
      </c>
      <c r="AI444">
        <v>29222000</v>
      </c>
      <c r="AJ444">
        <v>94400000</v>
      </c>
      <c r="AK444">
        <f t="shared" si="54"/>
        <v>45516500</v>
      </c>
      <c r="AL444">
        <v>94400000</v>
      </c>
      <c r="AM444">
        <v>94400000</v>
      </c>
      <c r="AN444">
        <v>94400000</v>
      </c>
      <c r="AO444">
        <v>110521000</v>
      </c>
      <c r="AP444">
        <f t="shared" si="55"/>
        <v>98430250</v>
      </c>
    </row>
    <row r="445" spans="3:42" x14ac:dyDescent="0.3">
      <c r="C445">
        <v>58446000</v>
      </c>
      <c r="D445">
        <v>58446000</v>
      </c>
      <c r="E445">
        <v>58446000</v>
      </c>
      <c r="F445">
        <v>58446000</v>
      </c>
      <c r="G445">
        <f t="shared" si="48"/>
        <v>58446000</v>
      </c>
      <c r="H445">
        <v>68834000</v>
      </c>
      <c r="I445">
        <v>68834000</v>
      </c>
      <c r="J445">
        <v>68834000</v>
      </c>
      <c r="K445">
        <v>68834000</v>
      </c>
      <c r="L445">
        <f t="shared" si="49"/>
        <v>68834000</v>
      </c>
      <c r="M445">
        <v>71095000</v>
      </c>
      <c r="N445">
        <v>71095000</v>
      </c>
      <c r="O445">
        <v>71095000</v>
      </c>
      <c r="P445">
        <v>71095000</v>
      </c>
      <c r="Q445">
        <f t="shared" si="50"/>
        <v>71095000</v>
      </c>
      <c r="R445">
        <v>72572000</v>
      </c>
      <c r="S445">
        <v>72572000</v>
      </c>
      <c r="T445">
        <v>72572000</v>
      </c>
      <c r="U445">
        <v>72572000</v>
      </c>
      <c r="V445">
        <f t="shared" si="51"/>
        <v>72572000</v>
      </c>
      <c r="W445">
        <v>88334000</v>
      </c>
      <c r="X445">
        <v>88334000</v>
      </c>
      <c r="Y445">
        <v>88334000</v>
      </c>
      <c r="Z445">
        <v>88334000</v>
      </c>
      <c r="AA445">
        <f t="shared" si="52"/>
        <v>88334000</v>
      </c>
      <c r="AB445">
        <v>8632000</v>
      </c>
      <c r="AC445">
        <v>8632000</v>
      </c>
      <c r="AD445">
        <v>8632000</v>
      </c>
      <c r="AE445">
        <v>8632000</v>
      </c>
      <c r="AF445">
        <f t="shared" si="53"/>
        <v>8632000</v>
      </c>
      <c r="AG445">
        <v>4817000</v>
      </c>
      <c r="AH445">
        <v>4817000</v>
      </c>
      <c r="AI445">
        <v>4817000</v>
      </c>
      <c r="AJ445">
        <v>4817000</v>
      </c>
      <c r="AK445">
        <f t="shared" si="54"/>
        <v>4817000</v>
      </c>
      <c r="AL445">
        <v>1280000</v>
      </c>
      <c r="AM445">
        <v>1280000</v>
      </c>
      <c r="AN445">
        <v>1280000</v>
      </c>
      <c r="AO445">
        <v>1280000</v>
      </c>
      <c r="AP445">
        <f t="shared" si="55"/>
        <v>1280000</v>
      </c>
    </row>
    <row r="446" spans="3:42" x14ac:dyDescent="0.3">
      <c r="C446">
        <v>1525000</v>
      </c>
      <c r="D446">
        <v>1525000</v>
      </c>
      <c r="E446">
        <v>1525000</v>
      </c>
      <c r="F446">
        <v>1525000</v>
      </c>
      <c r="G446">
        <f t="shared" si="48"/>
        <v>1525000</v>
      </c>
      <c r="H446">
        <v>2391000</v>
      </c>
      <c r="I446">
        <v>2391000</v>
      </c>
      <c r="J446">
        <v>2391000</v>
      </c>
      <c r="K446">
        <v>2391000</v>
      </c>
      <c r="L446">
        <f t="shared" si="49"/>
        <v>2391000</v>
      </c>
      <c r="M446">
        <v>1721000</v>
      </c>
      <c r="N446">
        <v>1721000</v>
      </c>
      <c r="O446">
        <v>1721000</v>
      </c>
      <c r="P446">
        <v>1721000</v>
      </c>
      <c r="Q446">
        <f t="shared" si="50"/>
        <v>1721000</v>
      </c>
      <c r="R446">
        <v>192000</v>
      </c>
      <c r="S446">
        <v>192000</v>
      </c>
      <c r="T446">
        <v>192000</v>
      </c>
      <c r="U446">
        <v>192000</v>
      </c>
      <c r="V446">
        <f t="shared" si="51"/>
        <v>192000</v>
      </c>
      <c r="W446">
        <v>643000</v>
      </c>
      <c r="X446">
        <v>643000</v>
      </c>
      <c r="Y446">
        <v>643000</v>
      </c>
      <c r="Z446">
        <v>643000</v>
      </c>
      <c r="AA446">
        <f t="shared" si="52"/>
        <v>643000</v>
      </c>
      <c r="AB446">
        <v>1576000</v>
      </c>
      <c r="AC446">
        <v>1576000</v>
      </c>
      <c r="AD446">
        <v>1576000</v>
      </c>
      <c r="AE446">
        <v>1576000</v>
      </c>
      <c r="AF446">
        <f t="shared" si="53"/>
        <v>1576000</v>
      </c>
      <c r="AG446">
        <v>1173000</v>
      </c>
      <c r="AH446">
        <v>1173000</v>
      </c>
      <c r="AI446">
        <v>1173000</v>
      </c>
      <c r="AJ446">
        <v>1173000</v>
      </c>
      <c r="AK446">
        <f t="shared" si="54"/>
        <v>1173000</v>
      </c>
      <c r="AL446">
        <v>4715000</v>
      </c>
      <c r="AM446">
        <v>4715000</v>
      </c>
      <c r="AN446">
        <v>4715000</v>
      </c>
      <c r="AO446">
        <v>4715000</v>
      </c>
      <c r="AP446">
        <f t="shared" si="55"/>
        <v>4715000</v>
      </c>
    </row>
    <row r="447" spans="3:42" x14ac:dyDescent="0.3">
      <c r="C447">
        <v>1491000</v>
      </c>
      <c r="D447">
        <v>1491000</v>
      </c>
      <c r="E447">
        <v>1491000</v>
      </c>
      <c r="F447">
        <v>1491000</v>
      </c>
      <c r="G447">
        <f t="shared" si="48"/>
        <v>1491000</v>
      </c>
      <c r="H447">
        <v>70000</v>
      </c>
      <c r="I447">
        <v>70000</v>
      </c>
      <c r="J447">
        <v>70000</v>
      </c>
      <c r="K447">
        <v>70000</v>
      </c>
      <c r="L447">
        <f t="shared" si="49"/>
        <v>70000</v>
      </c>
      <c r="M447">
        <v>12176000</v>
      </c>
      <c r="N447">
        <v>12176000</v>
      </c>
      <c r="O447">
        <v>12176000</v>
      </c>
      <c r="P447">
        <v>12176000</v>
      </c>
      <c r="Q447">
        <f t="shared" si="50"/>
        <v>12176000</v>
      </c>
      <c r="R447">
        <v>11652000</v>
      </c>
      <c r="S447">
        <v>11652000</v>
      </c>
      <c r="T447">
        <v>11652000</v>
      </c>
      <c r="U447">
        <v>11652000</v>
      </c>
      <c r="V447">
        <f t="shared" si="51"/>
        <v>11652000</v>
      </c>
      <c r="W447">
        <v>20137000</v>
      </c>
      <c r="X447">
        <v>20137000</v>
      </c>
      <c r="Y447">
        <v>20137000</v>
      </c>
      <c r="Z447">
        <v>20137000</v>
      </c>
      <c r="AA447">
        <f t="shared" si="52"/>
        <v>20137000</v>
      </c>
      <c r="AB447">
        <v>12557000</v>
      </c>
      <c r="AC447">
        <v>12557000</v>
      </c>
      <c r="AD447">
        <v>12557000</v>
      </c>
      <c r="AE447">
        <v>12557000</v>
      </c>
      <c r="AF447">
        <f t="shared" si="53"/>
        <v>12557000</v>
      </c>
      <c r="AG447">
        <v>12557000</v>
      </c>
      <c r="AH447">
        <v>2593000</v>
      </c>
      <c r="AI447">
        <v>2593000</v>
      </c>
      <c r="AJ447">
        <v>2593000</v>
      </c>
      <c r="AK447">
        <f t="shared" si="54"/>
        <v>5084000</v>
      </c>
      <c r="AL447">
        <v>24200000</v>
      </c>
      <c r="AM447">
        <v>24200000</v>
      </c>
      <c r="AN447">
        <v>24200000</v>
      </c>
      <c r="AO447">
        <v>24200000</v>
      </c>
      <c r="AP447">
        <f t="shared" si="55"/>
        <v>24200000</v>
      </c>
    </row>
    <row r="448" spans="3:42" x14ac:dyDescent="0.3">
      <c r="C448">
        <v>2292000</v>
      </c>
      <c r="D448">
        <v>2292000</v>
      </c>
      <c r="E448">
        <v>2292000</v>
      </c>
      <c r="F448">
        <v>2292000</v>
      </c>
      <c r="G448">
        <f t="shared" si="48"/>
        <v>2292000</v>
      </c>
      <c r="H448">
        <v>288000</v>
      </c>
      <c r="I448">
        <v>288000</v>
      </c>
      <c r="J448">
        <v>288000</v>
      </c>
      <c r="K448">
        <v>288000</v>
      </c>
      <c r="L448">
        <f t="shared" si="49"/>
        <v>288000</v>
      </c>
      <c r="M448">
        <v>1316000</v>
      </c>
      <c r="N448">
        <v>1316000</v>
      </c>
      <c r="O448">
        <v>1316000</v>
      </c>
      <c r="P448">
        <v>1316000</v>
      </c>
      <c r="Q448">
        <f t="shared" si="50"/>
        <v>1316000</v>
      </c>
      <c r="R448">
        <v>29000</v>
      </c>
      <c r="S448">
        <v>29000</v>
      </c>
      <c r="T448">
        <v>29000</v>
      </c>
      <c r="U448">
        <v>29000</v>
      </c>
      <c r="V448">
        <f t="shared" si="51"/>
        <v>29000</v>
      </c>
      <c r="W448">
        <v>394000</v>
      </c>
      <c r="X448">
        <v>394000</v>
      </c>
      <c r="Y448">
        <v>394000</v>
      </c>
      <c r="Z448">
        <v>394000</v>
      </c>
      <c r="AA448">
        <f t="shared" si="52"/>
        <v>394000</v>
      </c>
      <c r="AB448">
        <v>639000</v>
      </c>
      <c r="AC448">
        <v>639000</v>
      </c>
      <c r="AD448">
        <v>639000</v>
      </c>
      <c r="AE448">
        <v>639000</v>
      </c>
      <c r="AF448">
        <f t="shared" si="53"/>
        <v>639000</v>
      </c>
      <c r="AG448">
        <v>196000</v>
      </c>
      <c r="AH448">
        <v>196000</v>
      </c>
      <c r="AI448">
        <v>196000</v>
      </c>
      <c r="AJ448">
        <v>196000</v>
      </c>
      <c r="AK448">
        <f t="shared" si="54"/>
        <v>196000</v>
      </c>
      <c r="AL448">
        <v>3365000</v>
      </c>
      <c r="AM448">
        <v>3365000</v>
      </c>
      <c r="AN448">
        <v>3365000</v>
      </c>
      <c r="AO448">
        <v>3365000</v>
      </c>
      <c r="AP448">
        <f t="shared" si="55"/>
        <v>3365000</v>
      </c>
    </row>
    <row r="449" spans="3:42" x14ac:dyDescent="0.3">
      <c r="C449">
        <v>15219000</v>
      </c>
      <c r="D449">
        <v>15219000</v>
      </c>
      <c r="E449">
        <v>15219000</v>
      </c>
      <c r="F449">
        <v>16266000</v>
      </c>
      <c r="G449">
        <f t="shared" si="48"/>
        <v>15480750</v>
      </c>
      <c r="H449">
        <v>16266000</v>
      </c>
      <c r="I449">
        <v>16266000</v>
      </c>
      <c r="J449">
        <v>16266000</v>
      </c>
      <c r="K449">
        <v>50209000</v>
      </c>
      <c r="L449">
        <f t="shared" si="49"/>
        <v>24751750</v>
      </c>
      <c r="M449">
        <v>50209000</v>
      </c>
      <c r="N449">
        <v>50209000</v>
      </c>
      <c r="O449">
        <v>50209000</v>
      </c>
      <c r="P449">
        <v>23047000</v>
      </c>
      <c r="Q449">
        <f t="shared" si="50"/>
        <v>43418500</v>
      </c>
      <c r="R449">
        <v>23047000</v>
      </c>
      <c r="S449">
        <v>23047000</v>
      </c>
      <c r="T449">
        <v>23047000</v>
      </c>
      <c r="U449">
        <v>28367000</v>
      </c>
      <c r="V449">
        <f t="shared" si="51"/>
        <v>24377000</v>
      </c>
      <c r="W449">
        <v>28367000</v>
      </c>
      <c r="X449">
        <v>28367000</v>
      </c>
      <c r="Y449">
        <v>28367000</v>
      </c>
      <c r="Z449">
        <v>45230000</v>
      </c>
      <c r="AA449">
        <f t="shared" si="52"/>
        <v>32582750</v>
      </c>
      <c r="AB449">
        <v>45230000</v>
      </c>
      <c r="AC449">
        <v>45230000</v>
      </c>
      <c r="AD449">
        <v>45230000</v>
      </c>
      <c r="AE449">
        <v>72000000</v>
      </c>
      <c r="AF449">
        <f t="shared" si="53"/>
        <v>51922500</v>
      </c>
      <c r="AG449">
        <v>72000000</v>
      </c>
      <c r="AH449">
        <v>72000000</v>
      </c>
      <c r="AI449">
        <v>72000000</v>
      </c>
      <c r="AJ449">
        <v>208000000</v>
      </c>
      <c r="AK449">
        <f t="shared" si="54"/>
        <v>106000000</v>
      </c>
      <c r="AL449">
        <v>208000000</v>
      </c>
      <c r="AM449">
        <v>208000000</v>
      </c>
      <c r="AN449">
        <v>208000000</v>
      </c>
      <c r="AO449">
        <v>757000000</v>
      </c>
      <c r="AP449">
        <f t="shared" si="55"/>
        <v>345250000</v>
      </c>
    </row>
    <row r="450" spans="3:42" x14ac:dyDescent="0.3">
      <c r="C450">
        <v>1790000</v>
      </c>
      <c r="D450">
        <v>1790000</v>
      </c>
      <c r="E450">
        <v>1790000</v>
      </c>
      <c r="F450">
        <v>1790000</v>
      </c>
      <c r="G450">
        <f t="shared" si="48"/>
        <v>1790000</v>
      </c>
      <c r="H450">
        <v>1790000</v>
      </c>
      <c r="I450">
        <v>5080000</v>
      </c>
      <c r="J450">
        <v>5080000</v>
      </c>
      <c r="K450">
        <v>5080000</v>
      </c>
      <c r="L450">
        <f t="shared" si="49"/>
        <v>4257500</v>
      </c>
      <c r="M450">
        <v>5080000</v>
      </c>
      <c r="N450">
        <v>17700000</v>
      </c>
      <c r="O450">
        <v>17700000</v>
      </c>
      <c r="P450">
        <v>17700000</v>
      </c>
      <c r="Q450">
        <f t="shared" si="50"/>
        <v>14545000</v>
      </c>
      <c r="R450">
        <v>17700000</v>
      </c>
      <c r="S450">
        <v>308607000</v>
      </c>
      <c r="T450">
        <v>308607000</v>
      </c>
      <c r="U450">
        <v>308607000</v>
      </c>
      <c r="V450">
        <f t="shared" si="51"/>
        <v>235880250</v>
      </c>
      <c r="W450">
        <v>308607000</v>
      </c>
      <c r="X450">
        <v>685753000</v>
      </c>
      <c r="Y450">
        <v>685753000</v>
      </c>
      <c r="Z450">
        <v>685753000</v>
      </c>
      <c r="AA450">
        <f t="shared" si="52"/>
        <v>591466500</v>
      </c>
      <c r="AB450">
        <v>685753000</v>
      </c>
      <c r="AC450">
        <v>674746000</v>
      </c>
      <c r="AD450">
        <v>674746000</v>
      </c>
      <c r="AE450">
        <v>674746000</v>
      </c>
      <c r="AF450">
        <f t="shared" si="53"/>
        <v>677497750</v>
      </c>
      <c r="AG450">
        <v>674746000</v>
      </c>
      <c r="AH450">
        <v>555081000</v>
      </c>
      <c r="AI450">
        <v>555081000</v>
      </c>
      <c r="AJ450">
        <v>555081000</v>
      </c>
      <c r="AK450">
        <f t="shared" si="54"/>
        <v>584997250</v>
      </c>
      <c r="AL450">
        <v>555081000</v>
      </c>
      <c r="AM450">
        <v>491043000</v>
      </c>
      <c r="AN450">
        <v>491043000</v>
      </c>
      <c r="AO450">
        <v>491043000</v>
      </c>
      <c r="AP450">
        <f t="shared" si="55"/>
        <v>507052500</v>
      </c>
    </row>
    <row r="451" spans="3:42" x14ac:dyDescent="0.3">
      <c r="C451">
        <v>1303000</v>
      </c>
      <c r="D451">
        <v>1303000</v>
      </c>
      <c r="E451">
        <v>1585000</v>
      </c>
      <c r="F451">
        <v>1585000</v>
      </c>
      <c r="G451">
        <f t="shared" si="48"/>
        <v>1444000</v>
      </c>
      <c r="H451">
        <v>1585000</v>
      </c>
      <c r="I451">
        <v>1585000</v>
      </c>
      <c r="J451">
        <v>3453000</v>
      </c>
      <c r="K451">
        <v>3453000</v>
      </c>
      <c r="L451">
        <f t="shared" si="49"/>
        <v>2519000</v>
      </c>
      <c r="M451">
        <v>3453000</v>
      </c>
      <c r="N451">
        <v>3453000</v>
      </c>
      <c r="O451">
        <v>24510000</v>
      </c>
      <c r="P451">
        <v>24510000</v>
      </c>
      <c r="Q451">
        <f t="shared" si="50"/>
        <v>13981500</v>
      </c>
      <c r="R451">
        <v>24510000</v>
      </c>
      <c r="S451">
        <v>24510000</v>
      </c>
      <c r="T451">
        <v>1715000</v>
      </c>
      <c r="U451">
        <v>1715000</v>
      </c>
      <c r="V451">
        <f t="shared" si="51"/>
        <v>13112500</v>
      </c>
      <c r="W451">
        <v>1715000</v>
      </c>
      <c r="X451">
        <v>1715000</v>
      </c>
      <c r="Y451">
        <v>3830000</v>
      </c>
      <c r="Z451">
        <v>3830000</v>
      </c>
      <c r="AA451">
        <f t="shared" si="52"/>
        <v>2772500</v>
      </c>
      <c r="AB451">
        <v>3830000</v>
      </c>
      <c r="AC451">
        <v>3830000</v>
      </c>
      <c r="AD451">
        <v>6200000</v>
      </c>
      <c r="AE451">
        <v>6200000</v>
      </c>
      <c r="AF451">
        <f t="shared" si="53"/>
        <v>5015000</v>
      </c>
      <c r="AG451">
        <v>6200000</v>
      </c>
      <c r="AH451">
        <v>6200000</v>
      </c>
      <c r="AI451">
        <v>21359000</v>
      </c>
      <c r="AJ451">
        <v>21359000</v>
      </c>
      <c r="AK451">
        <f t="shared" si="54"/>
        <v>13779500</v>
      </c>
      <c r="AL451">
        <v>21359000</v>
      </c>
      <c r="AM451">
        <v>21359000</v>
      </c>
      <c r="AN451">
        <v>56292000</v>
      </c>
      <c r="AO451">
        <v>56292000</v>
      </c>
      <c r="AP451">
        <f t="shared" si="55"/>
        <v>38825500</v>
      </c>
    </row>
  </sheetData>
  <mergeCells count="2">
    <mergeCell ref="C2:U2"/>
    <mergeCell ref="W2:AO2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5B528-95CE-41A4-BEBD-4D9267F2DFDA}">
  <dimension ref="A2:AR451"/>
  <sheetViews>
    <sheetView workbookViewId="0">
      <selection activeCell="G3" sqref="G3:G451"/>
    </sheetView>
  </sheetViews>
  <sheetFormatPr defaultRowHeight="14.4" x14ac:dyDescent="0.3"/>
  <cols>
    <col min="1" max="1" width="22.5546875" customWidth="1"/>
    <col min="2" max="2" width="20.109375" customWidth="1"/>
    <col min="43" max="43" width="20" customWidth="1"/>
    <col min="44" max="44" width="11.109375" customWidth="1"/>
  </cols>
  <sheetData>
    <row r="2" spans="1:44" x14ac:dyDescent="0.3">
      <c r="C2" s="21" t="s">
        <v>24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18"/>
      <c r="W2" s="21" t="s">
        <v>2922</v>
      </c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18"/>
    </row>
    <row r="3" spans="1:44" x14ac:dyDescent="0.3">
      <c r="A3" t="s">
        <v>2923</v>
      </c>
      <c r="C3">
        <v>0.84805038901045471</v>
      </c>
      <c r="D3">
        <v>0.84805038901045471</v>
      </c>
      <c r="E3">
        <v>0.84805038901045471</v>
      </c>
      <c r="F3">
        <v>0.84805038901045471</v>
      </c>
      <c r="G3">
        <f>AVERAGE(C3:F3)</f>
        <v>0.84805038901045471</v>
      </c>
      <c r="H3">
        <v>0.84395300179989219</v>
      </c>
      <c r="I3">
        <v>0.84395300179989219</v>
      </c>
      <c r="J3">
        <v>0.84395300179989219</v>
      </c>
      <c r="K3">
        <v>0.84395300179989219</v>
      </c>
      <c r="L3">
        <f>AVERAGE(H3:K3)</f>
        <v>0.84395300179989219</v>
      </c>
      <c r="M3">
        <v>0.72784327057357023</v>
      </c>
      <c r="N3">
        <v>0.72784327057357023</v>
      </c>
      <c r="O3">
        <v>0.72784327057357023</v>
      </c>
      <c r="P3">
        <v>0.72784327057357023</v>
      </c>
      <c r="Q3">
        <f>AVERAGE(M3:P3)</f>
        <v>0.72784327057357023</v>
      </c>
      <c r="R3">
        <v>0.73949639311772652</v>
      </c>
      <c r="S3">
        <v>0.73949639311772652</v>
      </c>
      <c r="T3">
        <v>0.73949639311772652</v>
      </c>
      <c r="U3">
        <v>0.73949639311772652</v>
      </c>
      <c r="V3">
        <f>AVERAGE(R3:U3)</f>
        <v>0.73949639311772652</v>
      </c>
      <c r="W3">
        <v>0.33609892761201016</v>
      </c>
      <c r="X3">
        <v>0.33609892761201016</v>
      </c>
      <c r="Y3">
        <v>0.33609892761201016</v>
      </c>
      <c r="Z3">
        <v>0.33609892761201016</v>
      </c>
      <c r="AA3">
        <f>AVERAGE(W3:Z3)</f>
        <v>0.33609892761201016</v>
      </c>
      <c r="AB3">
        <v>0.18648930371333761</v>
      </c>
      <c r="AC3">
        <v>0.18648930371333761</v>
      </c>
      <c r="AD3">
        <v>0.18648930371333761</v>
      </c>
      <c r="AE3">
        <v>0.18648930371333761</v>
      </c>
      <c r="AF3">
        <f>AVERAGE(AB3:AE3)</f>
        <v>0.18648930371333761</v>
      </c>
      <c r="AG3">
        <v>0.38948273239375408</v>
      </c>
      <c r="AH3">
        <v>0.38948273239375408</v>
      </c>
      <c r="AI3">
        <v>0.38948273239375408</v>
      </c>
      <c r="AJ3">
        <v>0.38948273239375408</v>
      </c>
      <c r="AK3">
        <f>AVERAGE(AG3:AJ3)</f>
        <v>0.38948273239375408</v>
      </c>
      <c r="AL3">
        <v>0.5084615367898101</v>
      </c>
      <c r="AM3">
        <v>0.5084615367898101</v>
      </c>
      <c r="AN3">
        <v>0.5084615367898101</v>
      </c>
      <c r="AO3">
        <v>0.5084615367898101</v>
      </c>
      <c r="AP3">
        <f>AVERAGE(AL3:AO3)</f>
        <v>0.5084615367898101</v>
      </c>
      <c r="AQ3" t="s">
        <v>2924</v>
      </c>
    </row>
    <row r="4" spans="1:44" x14ac:dyDescent="0.3">
      <c r="A4" s="14" t="s">
        <v>2904</v>
      </c>
      <c r="B4" s="13">
        <f>AVERAGE(C3:U451)</f>
        <v>0.6089773828784345</v>
      </c>
      <c r="C4">
        <v>3.8473128598848367</v>
      </c>
      <c r="D4">
        <v>3.8473128598848367</v>
      </c>
      <c r="E4">
        <v>3.8473128598848367</v>
      </c>
      <c r="F4">
        <v>3.8473128598848367</v>
      </c>
      <c r="G4">
        <f t="shared" ref="G4:G67" si="0">AVERAGE(C4:F4)</f>
        <v>3.8473128598848367</v>
      </c>
      <c r="H4">
        <v>3.0946038511302228E-2</v>
      </c>
      <c r="I4">
        <v>3.0946038511302228E-2</v>
      </c>
      <c r="J4">
        <v>3.0946038511302228E-2</v>
      </c>
      <c r="K4">
        <v>3.0946038511302228E-2</v>
      </c>
      <c r="L4">
        <f t="shared" ref="L4:L67" si="1">AVERAGE(H4:K4)</f>
        <v>3.0946038511302228E-2</v>
      </c>
      <c r="M4">
        <v>0.10946693765081104</v>
      </c>
      <c r="N4">
        <v>0.10946693765081104</v>
      </c>
      <c r="O4">
        <v>0.10946693765081104</v>
      </c>
      <c r="P4">
        <v>0.10946693765081104</v>
      </c>
      <c r="Q4">
        <f t="shared" ref="Q4:Q67" si="2">AVERAGE(M4:P4)</f>
        <v>0.10946693765081104</v>
      </c>
      <c r="R4">
        <v>1.7111372746153746E-2</v>
      </c>
      <c r="S4">
        <v>1.7111372746153746E-2</v>
      </c>
      <c r="T4">
        <v>1.7111372746153746E-2</v>
      </c>
      <c r="U4">
        <v>1.7111372746153746E-2</v>
      </c>
      <c r="V4">
        <f t="shared" ref="V4:V67" si="3">AVERAGE(R4:U4)</f>
        <v>1.7111372746153746E-2</v>
      </c>
      <c r="W4">
        <v>7.7260111641251133E-3</v>
      </c>
      <c r="X4">
        <v>7.7260111641251133E-3</v>
      </c>
      <c r="Y4">
        <v>7.7260111641251133E-3</v>
      </c>
      <c r="Z4">
        <v>7.7260111641251133E-3</v>
      </c>
      <c r="AA4">
        <f t="shared" ref="AA4:AA67" si="4">AVERAGE(W4:Z4)</f>
        <v>7.7260111641251133E-3</v>
      </c>
      <c r="AB4">
        <v>1.4316910316356519E-3</v>
      </c>
      <c r="AC4">
        <v>1.4316910316356519E-3</v>
      </c>
      <c r="AD4">
        <v>1.4316910316356519E-3</v>
      </c>
      <c r="AE4">
        <v>1.4316910316356519E-3</v>
      </c>
      <c r="AF4">
        <f t="shared" ref="AF4:AF67" si="5">AVERAGE(AB4:AE4)</f>
        <v>1.4316910316356519E-3</v>
      </c>
      <c r="AG4">
        <v>5.9384877386073351E-3</v>
      </c>
      <c r="AH4">
        <v>5.9384877386073351E-3</v>
      </c>
      <c r="AI4">
        <v>5.9384877386073351E-3</v>
      </c>
      <c r="AJ4">
        <v>5.9384877386073351E-3</v>
      </c>
      <c r="AK4">
        <f t="shared" ref="AK4:AK67" si="6">AVERAGE(AG4:AJ4)</f>
        <v>5.9384877386073351E-3</v>
      </c>
      <c r="AL4">
        <v>2.0683227848871305E-4</v>
      </c>
      <c r="AM4">
        <v>2.0683227848871305E-4</v>
      </c>
      <c r="AN4">
        <v>2.0683227848871305E-4</v>
      </c>
      <c r="AO4">
        <v>2.0683227848871305E-4</v>
      </c>
      <c r="AP4">
        <f t="shared" ref="AP4:AP67" si="7">AVERAGE(AL4:AO4)</f>
        <v>2.0683227848871305E-4</v>
      </c>
      <c r="AQ4" s="14" t="s">
        <v>2904</v>
      </c>
      <c r="AR4" s="13">
        <f>AVERAGE(X3:AO451)</f>
        <v>2.2057768442514076</v>
      </c>
    </row>
    <row r="5" spans="1:44" x14ac:dyDescent="0.3">
      <c r="A5" s="14" t="s">
        <v>2905</v>
      </c>
      <c r="B5" s="13">
        <f>MEDIAN(C3:U451)</f>
        <v>0.69973697645314192</v>
      </c>
      <c r="C5">
        <v>0.36281736281736282</v>
      </c>
      <c r="D5">
        <v>0.31830495356037153</v>
      </c>
      <c r="E5">
        <v>0.31830495356037153</v>
      </c>
      <c r="F5">
        <v>0.31830495356037153</v>
      </c>
      <c r="G5">
        <f t="shared" si="0"/>
        <v>0.32943305587461935</v>
      </c>
      <c r="H5">
        <v>0.31830495356037153</v>
      </c>
      <c r="I5">
        <v>0.63907876748343673</v>
      </c>
      <c r="J5">
        <v>0.63907876748343673</v>
      </c>
      <c r="K5">
        <v>0.63907876748343673</v>
      </c>
      <c r="L5">
        <f t="shared" si="1"/>
        <v>0.5588853140026705</v>
      </c>
      <c r="M5">
        <v>0.63907876748343673</v>
      </c>
      <c r="N5">
        <v>0.65306553911205079</v>
      </c>
      <c r="O5">
        <v>0.65306553911205079</v>
      </c>
      <c r="P5">
        <v>0.65306553911205079</v>
      </c>
      <c r="Q5">
        <f t="shared" si="2"/>
        <v>0.6495688462048973</v>
      </c>
      <c r="R5">
        <v>0.65306553911205079</v>
      </c>
      <c r="S5">
        <v>0.71988895853855106</v>
      </c>
      <c r="T5">
        <v>0.71988895853855106</v>
      </c>
      <c r="U5">
        <v>0.71988895853855106</v>
      </c>
      <c r="V5">
        <f t="shared" si="3"/>
        <v>0.70318310368192605</v>
      </c>
      <c r="W5">
        <v>0.71988895853855106</v>
      </c>
      <c r="X5">
        <v>0.79494042479709892</v>
      </c>
      <c r="Y5">
        <v>0.79494042479709892</v>
      </c>
      <c r="Z5">
        <v>0.79494042479709892</v>
      </c>
      <c r="AA5">
        <f t="shared" si="4"/>
        <v>0.77617755823246193</v>
      </c>
      <c r="AB5">
        <v>0.79494042479709892</v>
      </c>
      <c r="AC5">
        <v>0.92794297805991754</v>
      </c>
      <c r="AD5">
        <v>0.92794297805991754</v>
      </c>
      <c r="AE5">
        <v>0.92794297805991754</v>
      </c>
      <c r="AF5">
        <f t="shared" si="5"/>
        <v>0.89469233974421281</v>
      </c>
      <c r="AG5">
        <v>0.92794297805991754</v>
      </c>
      <c r="AH5">
        <v>0.76050906286155029</v>
      </c>
      <c r="AI5">
        <v>0.76050906286155029</v>
      </c>
      <c r="AJ5">
        <v>0.76050906286155029</v>
      </c>
      <c r="AK5">
        <f t="shared" si="6"/>
        <v>0.80236754166114221</v>
      </c>
      <c r="AL5">
        <v>0.76050906286155029</v>
      </c>
      <c r="AM5">
        <v>0.57393078819828247</v>
      </c>
      <c r="AN5">
        <v>0.57393078819828247</v>
      </c>
      <c r="AO5">
        <v>0.57393078819828247</v>
      </c>
      <c r="AP5">
        <f t="shared" si="7"/>
        <v>0.62057535686409948</v>
      </c>
      <c r="AQ5" s="14" t="s">
        <v>2905</v>
      </c>
      <c r="AR5" s="13">
        <f>MEDIAN(W3:AO451)</f>
        <v>0.63908773673685326</v>
      </c>
    </row>
    <row r="6" spans="1:44" x14ac:dyDescent="0.3">
      <c r="A6" s="14" t="s">
        <v>2906</v>
      </c>
      <c r="B6" s="13">
        <f>_xlfn.MODE.SNGL(C3:U451)</f>
        <v>0.63748604992657854</v>
      </c>
      <c r="C6">
        <v>2.9633021933387491</v>
      </c>
      <c r="D6">
        <v>3.9359260763606825</v>
      </c>
      <c r="E6">
        <v>0.68121025936639945</v>
      </c>
      <c r="F6">
        <v>0.68121025936639945</v>
      </c>
      <c r="G6">
        <f t="shared" si="0"/>
        <v>2.0654121971080577</v>
      </c>
      <c r="H6">
        <v>0.68121025936639945</v>
      </c>
      <c r="I6">
        <v>1.9390764480614326</v>
      </c>
      <c r="J6">
        <v>1.9390764480614326</v>
      </c>
      <c r="K6">
        <v>1.9390764480614326</v>
      </c>
      <c r="L6">
        <f t="shared" si="1"/>
        <v>1.6246099008876742</v>
      </c>
      <c r="M6">
        <v>1.9390764480614326</v>
      </c>
      <c r="N6">
        <v>2.0788965315381236</v>
      </c>
      <c r="O6">
        <v>2.0788965315381236</v>
      </c>
      <c r="P6">
        <v>2.0788965315381236</v>
      </c>
      <c r="Q6">
        <f t="shared" si="2"/>
        <v>2.0439415106689509</v>
      </c>
      <c r="R6">
        <v>2.0788965315381236</v>
      </c>
      <c r="S6">
        <v>1.6417764264908963</v>
      </c>
      <c r="T6">
        <v>1.6417764264908963</v>
      </c>
      <c r="U6">
        <v>1.6417764264908963</v>
      </c>
      <c r="V6">
        <f t="shared" si="3"/>
        <v>1.7510564527527031</v>
      </c>
      <c r="W6">
        <v>1.6417764264908963</v>
      </c>
      <c r="X6">
        <v>2.4018541382372689</v>
      </c>
      <c r="Y6">
        <v>2.4018541382372689</v>
      </c>
      <c r="Z6">
        <v>2.4018541382372689</v>
      </c>
      <c r="AA6">
        <f t="shared" si="4"/>
        <v>2.2118347103006757</v>
      </c>
      <c r="AB6">
        <v>2.4018541382372689</v>
      </c>
      <c r="AC6">
        <v>2.2154501893605181</v>
      </c>
      <c r="AD6">
        <v>2.2154501893605181</v>
      </c>
      <c r="AE6">
        <v>2.2154501893605181</v>
      </c>
      <c r="AF6">
        <f t="shared" si="5"/>
        <v>2.262051176579706</v>
      </c>
      <c r="AG6">
        <v>2.2154501893605181</v>
      </c>
      <c r="AH6">
        <v>2.1978459546705054</v>
      </c>
      <c r="AI6">
        <v>2.1978459546705054</v>
      </c>
      <c r="AJ6">
        <v>2.1978459546705054</v>
      </c>
      <c r="AK6">
        <f t="shared" si="6"/>
        <v>2.2022470133430083</v>
      </c>
      <c r="AL6">
        <v>2.1978459546705054</v>
      </c>
      <c r="AM6">
        <v>2.0556015605761386</v>
      </c>
      <c r="AN6">
        <v>2.0556015605761386</v>
      </c>
      <c r="AO6">
        <v>2.0556015605761386</v>
      </c>
      <c r="AP6">
        <f t="shared" si="7"/>
        <v>2.0911626590997301</v>
      </c>
      <c r="AQ6" s="14" t="s">
        <v>2906</v>
      </c>
      <c r="AR6" s="13">
        <f>_xlfn.MODE.SNGL(W3:AO451)</f>
        <v>3.2302965191233346</v>
      </c>
    </row>
    <row r="7" spans="1:44" x14ac:dyDescent="0.3">
      <c r="A7" s="14" t="s">
        <v>2907</v>
      </c>
      <c r="B7" s="13">
        <f>_xlfn.STDEV.S(C3:U451)</f>
        <v>21.910764020860988</v>
      </c>
      <c r="C7">
        <v>-2.8537353800815275</v>
      </c>
      <c r="D7">
        <v>-6.0516296806422103</v>
      </c>
      <c r="E7">
        <v>-6.0516296806422103</v>
      </c>
      <c r="F7">
        <v>-6.0516296806422103</v>
      </c>
      <c r="G7">
        <f t="shared" si="0"/>
        <v>-5.2521561055020403</v>
      </c>
      <c r="H7">
        <v>-6.0516296806422103</v>
      </c>
      <c r="I7">
        <v>-11.727614061331339</v>
      </c>
      <c r="J7">
        <v>-11.727614061331339</v>
      </c>
      <c r="K7">
        <v>-11.727614061331339</v>
      </c>
      <c r="L7">
        <f t="shared" si="1"/>
        <v>-10.308617966159057</v>
      </c>
      <c r="M7">
        <v>-11.727614061331339</v>
      </c>
      <c r="N7">
        <v>-10.994007847463363</v>
      </c>
      <c r="O7">
        <v>-10.994007847463363</v>
      </c>
      <c r="P7">
        <v>-10.994007847463363</v>
      </c>
      <c r="Q7">
        <f t="shared" si="2"/>
        <v>-11.177409400930358</v>
      </c>
      <c r="R7">
        <v>-10.994007847463363</v>
      </c>
      <c r="S7">
        <v>-11.478231437489814</v>
      </c>
      <c r="T7">
        <v>-6.0589196736390045</v>
      </c>
      <c r="U7">
        <v>-6.0589196736390045</v>
      </c>
      <c r="V7">
        <f t="shared" si="3"/>
        <v>-8.6475196580577958</v>
      </c>
      <c r="W7">
        <v>-6.0589196736390045</v>
      </c>
      <c r="X7">
        <v>-5.7283496573884092</v>
      </c>
      <c r="Y7">
        <v>-5.7283496573884092</v>
      </c>
      <c r="Z7">
        <v>-5.7283496573884092</v>
      </c>
      <c r="AA7">
        <f t="shared" si="4"/>
        <v>-5.8109921614510585</v>
      </c>
      <c r="AB7">
        <v>-5.7283496573884092</v>
      </c>
      <c r="AC7">
        <v>3.5444355484387509</v>
      </c>
      <c r="AD7">
        <v>3.5444355484387509</v>
      </c>
      <c r="AE7">
        <v>3.5444355484387509</v>
      </c>
      <c r="AF7">
        <f t="shared" si="5"/>
        <v>1.2262392469819607</v>
      </c>
      <c r="AG7">
        <v>3.5444355484387509</v>
      </c>
      <c r="AH7">
        <v>3.2432704402515724</v>
      </c>
      <c r="AI7">
        <v>3.2432704402515724</v>
      </c>
      <c r="AJ7">
        <v>3.2432704402515724</v>
      </c>
      <c r="AK7">
        <f t="shared" si="6"/>
        <v>3.3185617172983672</v>
      </c>
      <c r="AL7">
        <v>3.2432704402515724</v>
      </c>
      <c r="AM7">
        <v>2.9189189189189189</v>
      </c>
      <c r="AN7">
        <v>2.9189189189189189</v>
      </c>
      <c r="AO7">
        <v>2.9189189189189189</v>
      </c>
      <c r="AP7">
        <f t="shared" si="7"/>
        <v>3.0000067992520822</v>
      </c>
      <c r="AQ7" s="14" t="s">
        <v>2907</v>
      </c>
      <c r="AR7" s="13">
        <f>_xlfn.STDEV.S(W3:AO451)</f>
        <v>38.837465317075356</v>
      </c>
    </row>
    <row r="8" spans="1:44" x14ac:dyDescent="0.3">
      <c r="A8" s="14" t="s">
        <v>2908</v>
      </c>
      <c r="B8" s="13">
        <f>MAX(C3:U451)</f>
        <v>361.69117647058823</v>
      </c>
      <c r="C8">
        <v>0.64503644455911757</v>
      </c>
      <c r="D8">
        <v>0.64503644455911757</v>
      </c>
      <c r="E8">
        <v>0.64503644455911757</v>
      </c>
      <c r="F8">
        <v>0.64503644455911757</v>
      </c>
      <c r="G8">
        <f t="shared" si="0"/>
        <v>0.64503644455911757</v>
      </c>
      <c r="H8">
        <v>1.145626987317715</v>
      </c>
      <c r="I8">
        <v>1.145626987317715</v>
      </c>
      <c r="J8">
        <v>1.145626987317715</v>
      </c>
      <c r="K8">
        <v>1.145626987317715</v>
      </c>
      <c r="L8">
        <f t="shared" si="1"/>
        <v>1.145626987317715</v>
      </c>
      <c r="M8">
        <v>-2.1912801440834562</v>
      </c>
      <c r="N8">
        <v>-2.1912801440834562</v>
      </c>
      <c r="O8">
        <v>-2.1912801440834562</v>
      </c>
      <c r="P8">
        <v>-2.1912801440834562</v>
      </c>
      <c r="Q8">
        <f t="shared" si="2"/>
        <v>-2.1912801440834562</v>
      </c>
      <c r="R8">
        <v>-2.0895130600242173</v>
      </c>
      <c r="S8">
        <v>-2.0895130600242173</v>
      </c>
      <c r="T8">
        <v>-2.0895130600242173</v>
      </c>
      <c r="U8">
        <v>-2.0895130600242173</v>
      </c>
      <c r="V8">
        <f t="shared" si="3"/>
        <v>-2.0895130600242173</v>
      </c>
      <c r="W8">
        <v>-1.9781104425853568</v>
      </c>
      <c r="X8">
        <v>-1.9781104425853568</v>
      </c>
      <c r="Y8">
        <v>-1.9781104425853568</v>
      </c>
      <c r="Z8">
        <v>-1.9781104425853568</v>
      </c>
      <c r="AA8">
        <f t="shared" si="4"/>
        <v>-1.9781104425853568</v>
      </c>
      <c r="AB8">
        <v>6.2702024560238963</v>
      </c>
      <c r="AC8">
        <v>6.2702024560238963</v>
      </c>
      <c r="AD8">
        <v>6.2702024560238963</v>
      </c>
      <c r="AE8">
        <v>6.2702024560238963</v>
      </c>
      <c r="AF8">
        <f t="shared" si="5"/>
        <v>6.2702024560238963</v>
      </c>
      <c r="AG8">
        <v>3.5400607127286818</v>
      </c>
      <c r="AH8">
        <v>3.5400607127286818</v>
      </c>
      <c r="AI8">
        <v>3.5400607127286818</v>
      </c>
      <c r="AJ8">
        <v>3.5400607127286818</v>
      </c>
      <c r="AK8">
        <f t="shared" si="6"/>
        <v>3.5400607127286818</v>
      </c>
      <c r="AL8">
        <v>1.6596179215322227</v>
      </c>
      <c r="AM8">
        <v>1.6596179215322227</v>
      </c>
      <c r="AN8">
        <v>1.6596179215322227</v>
      </c>
      <c r="AO8">
        <v>1.6596179215322227</v>
      </c>
      <c r="AP8">
        <f t="shared" si="7"/>
        <v>1.6596179215322227</v>
      </c>
      <c r="AQ8" s="14" t="s">
        <v>2908</v>
      </c>
      <c r="AR8" s="13">
        <f>MAX(W3:AO451)</f>
        <v>1321.9995054493754</v>
      </c>
    </row>
    <row r="9" spans="1:44" x14ac:dyDescent="0.3">
      <c r="A9" s="14" t="s">
        <v>2909</v>
      </c>
      <c r="B9" s="13">
        <f>MIN(C3:U451)</f>
        <v>-633.84125475285168</v>
      </c>
      <c r="C9">
        <v>0.69412515964240107</v>
      </c>
      <c r="D9">
        <v>0.69412515964240107</v>
      </c>
      <c r="E9">
        <v>0.69412515964240107</v>
      </c>
      <c r="F9">
        <v>0.69412515964240107</v>
      </c>
      <c r="G9">
        <f t="shared" si="0"/>
        <v>0.69412515964240107</v>
      </c>
      <c r="H9">
        <v>0.28619528619528617</v>
      </c>
      <c r="I9">
        <v>0.28619528619528617</v>
      </c>
      <c r="J9">
        <v>0.28619528619528617</v>
      </c>
      <c r="K9">
        <v>0.28619528619528617</v>
      </c>
      <c r="L9">
        <f t="shared" si="1"/>
        <v>0.28619528619528617</v>
      </c>
      <c r="M9">
        <v>0.22742474916387959</v>
      </c>
      <c r="N9">
        <v>0.22742474916387959</v>
      </c>
      <c r="O9">
        <v>0.22742474916387959</v>
      </c>
      <c r="P9">
        <v>0.22742474916387959</v>
      </c>
      <c r="Q9">
        <f t="shared" si="2"/>
        <v>0.22742474916387959</v>
      </c>
      <c r="R9">
        <v>0.44503891050583655</v>
      </c>
      <c r="S9">
        <v>0.44503891050583655</v>
      </c>
      <c r="T9">
        <v>0.44503891050583655</v>
      </c>
      <c r="U9">
        <v>0.44503891050583655</v>
      </c>
      <c r="V9">
        <f t="shared" si="3"/>
        <v>0.44503891050583655</v>
      </c>
      <c r="W9">
        <v>1.2376237623762376</v>
      </c>
      <c r="X9">
        <v>1.2376237623762376</v>
      </c>
      <c r="Y9">
        <v>1.2376237623762376</v>
      </c>
      <c r="Z9">
        <v>1.2376237623762376</v>
      </c>
      <c r="AA9">
        <f t="shared" si="4"/>
        <v>1.2376237623762376</v>
      </c>
      <c r="AB9">
        <v>0.58499600957701514</v>
      </c>
      <c r="AC9">
        <v>0.58499600957701514</v>
      </c>
      <c r="AD9">
        <v>0.58499600957701514</v>
      </c>
      <c r="AE9">
        <v>0.58499600957701514</v>
      </c>
      <c r="AF9">
        <f t="shared" si="5"/>
        <v>0.58499600957701514</v>
      </c>
      <c r="AG9">
        <v>0.7074494326591021</v>
      </c>
      <c r="AH9">
        <v>0.7074494326591021</v>
      </c>
      <c r="AI9">
        <v>0.7074494326591021</v>
      </c>
      <c r="AJ9">
        <v>0.7074494326591021</v>
      </c>
      <c r="AK9">
        <f t="shared" si="6"/>
        <v>0.7074494326591021</v>
      </c>
      <c r="AL9">
        <v>1.7685269899359561</v>
      </c>
      <c r="AM9">
        <v>1.7685269899359561</v>
      </c>
      <c r="AN9">
        <v>1.7685269899359561</v>
      </c>
      <c r="AO9">
        <v>1.7685269899359561</v>
      </c>
      <c r="AP9">
        <f t="shared" si="7"/>
        <v>1.7685269899359561</v>
      </c>
      <c r="AQ9" s="14" t="s">
        <v>2909</v>
      </c>
      <c r="AR9" s="13">
        <f>MIN(W3:AO451)</f>
        <v>-404.79969920122016</v>
      </c>
    </row>
    <row r="10" spans="1:44" x14ac:dyDescent="0.3">
      <c r="A10" s="14" t="s">
        <v>2901</v>
      </c>
      <c r="B10" s="13">
        <f>KURT(C3:U451)</f>
        <v>550.32877527209666</v>
      </c>
      <c r="C10">
        <v>0.82663101491243829</v>
      </c>
      <c r="D10">
        <v>0.82663101491243829</v>
      </c>
      <c r="E10">
        <v>0.82663101491243829</v>
      </c>
      <c r="F10">
        <v>0.82663101491243829</v>
      </c>
      <c r="G10">
        <f t="shared" si="0"/>
        <v>0.82663101491243829</v>
      </c>
      <c r="H10">
        <v>-195.12830957230142</v>
      </c>
      <c r="I10">
        <v>-195.12830957230142</v>
      </c>
      <c r="J10">
        <v>-195.12830957230142</v>
      </c>
      <c r="K10">
        <v>-195.12830957230142</v>
      </c>
      <c r="L10">
        <f t="shared" si="1"/>
        <v>-195.12830957230142</v>
      </c>
      <c r="M10">
        <v>2.9756686299121369</v>
      </c>
      <c r="N10">
        <v>2.9756686299121369</v>
      </c>
      <c r="O10">
        <v>2.9756686299121369</v>
      </c>
      <c r="P10">
        <v>2.9756686299121369</v>
      </c>
      <c r="Q10">
        <f t="shared" si="2"/>
        <v>2.9756686299121369</v>
      </c>
      <c r="R10">
        <v>-7.3830380482137672</v>
      </c>
      <c r="S10">
        <v>-7.3830380482137672</v>
      </c>
      <c r="T10">
        <v>-7.3830380482137672</v>
      </c>
      <c r="U10">
        <v>-7.3830380482137672</v>
      </c>
      <c r="V10">
        <f t="shared" si="3"/>
        <v>-7.3830380482137672</v>
      </c>
      <c r="W10">
        <v>8.2048556013963818</v>
      </c>
      <c r="X10">
        <v>8.2048556013963818</v>
      </c>
      <c r="Y10">
        <v>8.2048556013963818</v>
      </c>
      <c r="Z10">
        <v>8.2048556013963818</v>
      </c>
      <c r="AA10">
        <f t="shared" si="4"/>
        <v>8.2048556013963818</v>
      </c>
      <c r="AB10">
        <v>2.4102108061556895</v>
      </c>
      <c r="AC10">
        <v>2.4102108061556895</v>
      </c>
      <c r="AD10">
        <v>2.4102108061556895</v>
      </c>
      <c r="AE10">
        <v>2.4102108061556895</v>
      </c>
      <c r="AF10">
        <f t="shared" si="5"/>
        <v>2.4102108061556895</v>
      </c>
      <c r="AG10">
        <v>2.8006719352498761</v>
      </c>
      <c r="AH10">
        <v>2.8006719352498761</v>
      </c>
      <c r="AI10">
        <v>2.8006719352498761</v>
      </c>
      <c r="AJ10">
        <v>2.8006719352498761</v>
      </c>
      <c r="AK10">
        <f t="shared" si="6"/>
        <v>2.8006719352498761</v>
      </c>
      <c r="AL10">
        <v>3.2302965191233346</v>
      </c>
      <c r="AM10">
        <v>3.2302965191233346</v>
      </c>
      <c r="AN10">
        <v>3.2302965191233346</v>
      </c>
      <c r="AO10">
        <v>3.2302965191233346</v>
      </c>
      <c r="AP10">
        <f t="shared" si="7"/>
        <v>3.2302965191233346</v>
      </c>
      <c r="AQ10" s="14" t="s">
        <v>2901</v>
      </c>
      <c r="AR10" s="13">
        <f>KURT(W3:AO451)</f>
        <v>761.08562462853024</v>
      </c>
    </row>
    <row r="11" spans="1:44" x14ac:dyDescent="0.3">
      <c r="A11" s="14" t="s">
        <v>2902</v>
      </c>
      <c r="B11" s="13">
        <f>SKEW(C3:U451)</f>
        <v>-17.654146146999945</v>
      </c>
      <c r="C11">
        <v>1.1297747689102982</v>
      </c>
      <c r="D11">
        <v>1.1297747689102982</v>
      </c>
      <c r="E11">
        <v>1.1297747689102982</v>
      </c>
      <c r="F11">
        <v>1.1297747689102982</v>
      </c>
      <c r="G11">
        <f t="shared" si="0"/>
        <v>1.1297747689102982</v>
      </c>
      <c r="H11">
        <v>0.44302621060772474</v>
      </c>
      <c r="I11">
        <v>0.44302621060772474</v>
      </c>
      <c r="J11">
        <v>0.44302621060772474</v>
      </c>
      <c r="K11">
        <v>0.44302621060772474</v>
      </c>
      <c r="L11">
        <f t="shared" si="1"/>
        <v>0.44302621060772474</v>
      </c>
      <c r="M11">
        <v>0.93520560060789515</v>
      </c>
      <c r="N11">
        <v>0.93520560060789515</v>
      </c>
      <c r="O11">
        <v>0.93520560060789515</v>
      </c>
      <c r="P11">
        <v>0.93520560060789515</v>
      </c>
      <c r="Q11">
        <f t="shared" si="2"/>
        <v>0.93520560060789515</v>
      </c>
      <c r="R11">
        <v>3.3926610318784087</v>
      </c>
      <c r="S11">
        <v>3.3926610318784087</v>
      </c>
      <c r="T11">
        <v>3.3926610318784087</v>
      </c>
      <c r="U11">
        <v>3.3926610318784087</v>
      </c>
      <c r="V11">
        <f t="shared" si="3"/>
        <v>3.3926610318784087</v>
      </c>
      <c r="W11">
        <v>-4.6309445022218023</v>
      </c>
      <c r="X11">
        <v>-4.6309445022218023</v>
      </c>
      <c r="Y11">
        <v>-4.6309445022218023</v>
      </c>
      <c r="Z11">
        <v>-4.6309445022218023</v>
      </c>
      <c r="AA11">
        <f t="shared" si="4"/>
        <v>-4.6309445022218023</v>
      </c>
      <c r="AB11">
        <v>1.7983558994197293</v>
      </c>
      <c r="AC11">
        <v>1.7983558994197293</v>
      </c>
      <c r="AD11">
        <v>1.7983558994197293</v>
      </c>
      <c r="AE11">
        <v>1.7983558994197293</v>
      </c>
      <c r="AF11">
        <f t="shared" si="5"/>
        <v>1.7983558994197293</v>
      </c>
      <c r="AG11">
        <v>0.91793518558904352</v>
      </c>
      <c r="AH11">
        <v>0.91793518558904352</v>
      </c>
      <c r="AI11">
        <v>0.91793518558904352</v>
      </c>
      <c r="AJ11">
        <v>0.91793518558904352</v>
      </c>
      <c r="AK11">
        <f t="shared" si="6"/>
        <v>0.91793518558904352</v>
      </c>
      <c r="AL11">
        <v>0.33429823188859331</v>
      </c>
      <c r="AM11">
        <v>0.33429823188859331</v>
      </c>
      <c r="AN11">
        <v>0.33429823188859331</v>
      </c>
      <c r="AO11">
        <v>0.33429823188859331</v>
      </c>
      <c r="AP11">
        <f t="shared" si="7"/>
        <v>0.33429823188859331</v>
      </c>
      <c r="AQ11" s="14" t="s">
        <v>2902</v>
      </c>
      <c r="AR11" s="13">
        <f>SKEW(W3:AO451)</f>
        <v>24.656081253536033</v>
      </c>
    </row>
    <row r="12" spans="1:44" x14ac:dyDescent="0.3">
      <c r="A12" s="14" t="s">
        <v>2910</v>
      </c>
      <c r="B12" s="13">
        <f>_xlfn.VAR.S(C3:U451)</f>
        <v>480.08157997785634</v>
      </c>
      <c r="C12">
        <v>1.1189980317459183</v>
      </c>
      <c r="D12">
        <v>1.1189980317459183</v>
      </c>
      <c r="E12">
        <v>1.1189980317459183</v>
      </c>
      <c r="F12">
        <v>1.1189980317459183</v>
      </c>
      <c r="G12">
        <f t="shared" si="0"/>
        <v>1.1189980317459183</v>
      </c>
      <c r="H12">
        <v>2.7180207433016421</v>
      </c>
      <c r="I12">
        <v>2.7180207433016421</v>
      </c>
      <c r="J12">
        <v>2.7180207433016421</v>
      </c>
      <c r="K12">
        <v>2.7180207433016421</v>
      </c>
      <c r="L12">
        <f t="shared" si="1"/>
        <v>2.7180207433016421</v>
      </c>
      <c r="M12">
        <v>1.6042399639152007</v>
      </c>
      <c r="N12">
        <v>1.6042399639152007</v>
      </c>
      <c r="O12">
        <v>1.6042399639152007</v>
      </c>
      <c r="P12">
        <v>1.6042399639152007</v>
      </c>
      <c r="Q12">
        <f t="shared" si="2"/>
        <v>1.6042399639152007</v>
      </c>
      <c r="R12">
        <v>1.0012336272268785</v>
      </c>
      <c r="S12">
        <v>1.0012336272268785</v>
      </c>
      <c r="T12">
        <v>1.0012336272268785</v>
      </c>
      <c r="U12">
        <v>1.0012336272268785</v>
      </c>
      <c r="V12">
        <f t="shared" si="3"/>
        <v>1.0012336272268785</v>
      </c>
      <c r="W12">
        <v>21.518842162752595</v>
      </c>
      <c r="X12">
        <v>21.518842162752595</v>
      </c>
      <c r="Y12">
        <v>21.518842162752595</v>
      </c>
      <c r="Z12">
        <v>21.518842162752595</v>
      </c>
      <c r="AA12">
        <f t="shared" si="4"/>
        <v>21.518842162752595</v>
      </c>
      <c r="AB12">
        <v>0.75906790383804301</v>
      </c>
      <c r="AC12">
        <v>0.75906790383804301</v>
      </c>
      <c r="AD12">
        <v>0.75906790383804301</v>
      </c>
      <c r="AE12">
        <v>0.75906790383804301</v>
      </c>
      <c r="AF12">
        <f t="shared" si="5"/>
        <v>0.75906790383804301</v>
      </c>
      <c r="AG12">
        <v>1.1403186274509804</v>
      </c>
      <c r="AH12">
        <v>1.1403186274509804</v>
      </c>
      <c r="AI12">
        <v>1.1403186274509804</v>
      </c>
      <c r="AJ12">
        <v>1.1403186274509804</v>
      </c>
      <c r="AK12">
        <f t="shared" si="6"/>
        <v>1.1403186274509804</v>
      </c>
      <c r="AL12">
        <v>27.178321678321677</v>
      </c>
      <c r="AM12">
        <v>27.178321678321677</v>
      </c>
      <c r="AN12">
        <v>27.178321678321677</v>
      </c>
      <c r="AO12">
        <v>27.178321678321677</v>
      </c>
      <c r="AP12">
        <f t="shared" si="7"/>
        <v>27.178321678321677</v>
      </c>
      <c r="AQ12" s="14" t="s">
        <v>2910</v>
      </c>
      <c r="AR12" s="13">
        <f>_xlfn.VAR.S(W3:AO451)</f>
        <v>1508.3487122550314</v>
      </c>
    </row>
    <row r="13" spans="1:44" x14ac:dyDescent="0.3">
      <c r="A13" s="14" t="s">
        <v>2903</v>
      </c>
      <c r="B13" s="14">
        <f>SUM(C3:U451)</f>
        <v>5195.186053335925</v>
      </c>
      <c r="C13">
        <v>7.0877656859342136E-2</v>
      </c>
      <c r="D13">
        <v>7.7153239652614558E-2</v>
      </c>
      <c r="E13">
        <v>7.7153239652614558E-2</v>
      </c>
      <c r="F13">
        <v>7.7153239652614558E-2</v>
      </c>
      <c r="G13">
        <f t="shared" si="0"/>
        <v>7.5584343954296446E-2</v>
      </c>
      <c r="H13">
        <v>7.7153239652614558E-2</v>
      </c>
      <c r="I13">
        <v>0.42763979260608376</v>
      </c>
      <c r="J13">
        <v>0.42763979260608376</v>
      </c>
      <c r="K13">
        <v>0.42763979260608376</v>
      </c>
      <c r="L13">
        <f t="shared" si="1"/>
        <v>0.34001815436771643</v>
      </c>
      <c r="M13">
        <v>0.42763979260608376</v>
      </c>
      <c r="N13">
        <v>0.62152126589543433</v>
      </c>
      <c r="O13">
        <v>0.62152126589543433</v>
      </c>
      <c r="P13">
        <v>0.62152126589543433</v>
      </c>
      <c r="Q13">
        <f t="shared" si="2"/>
        <v>0.57305089757309668</v>
      </c>
      <c r="R13">
        <v>0.62152126589543433</v>
      </c>
      <c r="S13">
        <v>0.76716142660464925</v>
      </c>
      <c r="T13">
        <v>0.76716142660464925</v>
      </c>
      <c r="U13">
        <v>0.76716142660464925</v>
      </c>
      <c r="V13">
        <f t="shared" si="3"/>
        <v>0.7307513864273455</v>
      </c>
      <c r="W13">
        <v>0.76716142660464925</v>
      </c>
      <c r="X13">
        <v>0.39243921982207264</v>
      </c>
      <c r="Y13">
        <v>0.39243921982207264</v>
      </c>
      <c r="Z13">
        <v>0.39243921982207264</v>
      </c>
      <c r="AA13">
        <f t="shared" si="4"/>
        <v>0.48611977151771679</v>
      </c>
      <c r="AB13">
        <v>0.39243921982207264</v>
      </c>
      <c r="AC13">
        <v>0.2813914950168509</v>
      </c>
      <c r="AD13">
        <v>0.2813914950168509</v>
      </c>
      <c r="AE13">
        <v>0.2813914950168509</v>
      </c>
      <c r="AF13">
        <f t="shared" si="5"/>
        <v>0.30915342621815634</v>
      </c>
      <c r="AG13">
        <v>0.2813914950168509</v>
      </c>
      <c r="AH13">
        <v>0.1534271608057548</v>
      </c>
      <c r="AI13">
        <v>0.1534271608057548</v>
      </c>
      <c r="AJ13">
        <v>0.1534271608057548</v>
      </c>
      <c r="AK13">
        <f t="shared" si="6"/>
        <v>0.18541824435852883</v>
      </c>
      <c r="AL13">
        <v>0.1534271608057548</v>
      </c>
      <c r="AM13">
        <v>0.32353778390363758</v>
      </c>
      <c r="AN13">
        <v>0.32353778390363758</v>
      </c>
      <c r="AO13">
        <v>0.32353778390363758</v>
      </c>
      <c r="AP13">
        <f t="shared" si="7"/>
        <v>0.28101012812916687</v>
      </c>
      <c r="AQ13" s="14" t="s">
        <v>2903</v>
      </c>
      <c r="AR13" s="14">
        <f>SUM(W3:AO451)</f>
        <v>18842.626514554853</v>
      </c>
    </row>
    <row r="14" spans="1:44" x14ac:dyDescent="0.3">
      <c r="A14" s="14" t="s">
        <v>2928</v>
      </c>
      <c r="B14">
        <f>COUNT(C3:U451)</f>
        <v>8531</v>
      </c>
      <c r="C14">
        <v>1.9153887423436313</v>
      </c>
      <c r="D14">
        <v>1.9153887423436313</v>
      </c>
      <c r="E14">
        <v>1.9153887423436313</v>
      </c>
      <c r="F14">
        <v>1.9153887423436313</v>
      </c>
      <c r="G14">
        <f t="shared" si="0"/>
        <v>1.9153887423436313</v>
      </c>
      <c r="H14">
        <v>1.2209139768243811</v>
      </c>
      <c r="I14">
        <v>1.2209139768243811</v>
      </c>
      <c r="J14">
        <v>1.2209139768243811</v>
      </c>
      <c r="K14">
        <v>1.2209139768243811</v>
      </c>
      <c r="L14">
        <f t="shared" si="1"/>
        <v>1.2209139768243811</v>
      </c>
      <c r="M14">
        <v>0.94546554723545873</v>
      </c>
      <c r="N14">
        <v>0.94546554723545873</v>
      </c>
      <c r="O14">
        <v>0.94546554723545873</v>
      </c>
      <c r="P14">
        <v>0.94546554723545873</v>
      </c>
      <c r="Q14">
        <f t="shared" si="2"/>
        <v>0.94546554723545873</v>
      </c>
      <c r="R14">
        <v>0.76538422287988572</v>
      </c>
      <c r="S14">
        <v>0.76538422287988572</v>
      </c>
      <c r="T14">
        <v>0.76538422287988572</v>
      </c>
      <c r="U14">
        <v>0.76538422287988572</v>
      </c>
      <c r="V14">
        <f t="shared" si="3"/>
        <v>0.76538422287988572</v>
      </c>
      <c r="W14">
        <v>0.73046018991964934</v>
      </c>
      <c r="X14">
        <v>0.73046018991964934</v>
      </c>
      <c r="Y14">
        <v>0.73046018991964934</v>
      </c>
      <c r="Z14">
        <v>0.73046018991964934</v>
      </c>
      <c r="AA14">
        <f t="shared" si="4"/>
        <v>0.73046018991964934</v>
      </c>
      <c r="AB14">
        <v>1.3636123283587127</v>
      </c>
      <c r="AC14">
        <v>1.3636123283587127</v>
      </c>
      <c r="AD14">
        <v>1.3636123283587127</v>
      </c>
      <c r="AE14">
        <v>1.3636123283587127</v>
      </c>
      <c r="AF14">
        <f t="shared" si="5"/>
        <v>1.3636123283587127</v>
      </c>
      <c r="AG14">
        <v>1.4808053639139871</v>
      </c>
      <c r="AH14">
        <v>1.4808053639139871</v>
      </c>
      <c r="AI14">
        <v>1.4808053639139871</v>
      </c>
      <c r="AJ14">
        <v>1.4808053639139871</v>
      </c>
      <c r="AK14">
        <f t="shared" si="6"/>
        <v>1.4808053639139871</v>
      </c>
      <c r="AL14">
        <v>1.3506930038875828</v>
      </c>
      <c r="AM14">
        <v>1.3506930038875828</v>
      </c>
      <c r="AN14">
        <v>1.3506930038875828</v>
      </c>
      <c r="AO14">
        <v>1.3506930038875828</v>
      </c>
      <c r="AP14">
        <f t="shared" si="7"/>
        <v>1.3506930038875828</v>
      </c>
      <c r="AQ14" s="14" t="s">
        <v>2928</v>
      </c>
      <c r="AR14">
        <f>COUNT(W3:AO451)</f>
        <v>8531</v>
      </c>
    </row>
    <row r="15" spans="1:44" x14ac:dyDescent="0.3">
      <c r="C15">
        <v>-103.88283378746594</v>
      </c>
      <c r="D15">
        <v>-103.88283378746594</v>
      </c>
      <c r="E15">
        <v>-103.88283378746594</v>
      </c>
      <c r="F15">
        <v>-103.88283378746594</v>
      </c>
      <c r="G15">
        <f t="shared" si="0"/>
        <v>-103.88283378746594</v>
      </c>
      <c r="H15">
        <v>1.5448416022410503</v>
      </c>
      <c r="I15">
        <v>1.5448416022410503</v>
      </c>
      <c r="J15">
        <v>1.5448416022410503</v>
      </c>
      <c r="K15">
        <v>1.5448416022410503</v>
      </c>
      <c r="L15">
        <f t="shared" si="1"/>
        <v>1.5448416022410503</v>
      </c>
      <c r="M15">
        <v>1.9255290926051125</v>
      </c>
      <c r="N15">
        <v>1.9255290926051125</v>
      </c>
      <c r="O15">
        <v>1.9255290926051125</v>
      </c>
      <c r="P15">
        <v>1.9255290926051125</v>
      </c>
      <c r="Q15">
        <f t="shared" si="2"/>
        <v>1.9255290926051125</v>
      </c>
      <c r="R15">
        <v>2.3156963041486986</v>
      </c>
      <c r="S15">
        <v>2.3156963041486986</v>
      </c>
      <c r="T15">
        <v>2.3156963041486986</v>
      </c>
      <c r="U15">
        <v>2.3156963041486986</v>
      </c>
      <c r="V15">
        <f t="shared" si="3"/>
        <v>2.3156963041486986</v>
      </c>
      <c r="W15">
        <v>3.3531042293821347</v>
      </c>
      <c r="X15">
        <v>3.3531042293821347</v>
      </c>
      <c r="Y15">
        <v>3.3531042293821347</v>
      </c>
      <c r="Z15">
        <v>3.3531042293821347</v>
      </c>
      <c r="AA15">
        <f t="shared" si="4"/>
        <v>3.3531042293821347</v>
      </c>
      <c r="AB15">
        <v>9.214513883200917</v>
      </c>
      <c r="AC15">
        <v>9.214513883200917</v>
      </c>
      <c r="AD15">
        <v>9.214513883200917</v>
      </c>
      <c r="AE15">
        <v>9.214513883200917</v>
      </c>
      <c r="AF15">
        <f t="shared" si="5"/>
        <v>9.214513883200917</v>
      </c>
      <c r="AG15">
        <v>-11.596144926042365</v>
      </c>
      <c r="AH15">
        <v>-11.596144926042365</v>
      </c>
      <c r="AI15">
        <v>-11.596144926042365</v>
      </c>
      <c r="AJ15">
        <v>-11.596144926042365</v>
      </c>
      <c r="AK15">
        <f t="shared" si="6"/>
        <v>-11.596144926042365</v>
      </c>
      <c r="AL15">
        <v>-11.596144926042365</v>
      </c>
      <c r="AM15">
        <v>-3.4360587642405545</v>
      </c>
      <c r="AN15">
        <v>-3.4360587642405545</v>
      </c>
      <c r="AO15">
        <v>-3.4360587642405545</v>
      </c>
      <c r="AP15">
        <f t="shared" si="7"/>
        <v>-5.476080304691008</v>
      </c>
    </row>
    <row r="16" spans="1:44" x14ac:dyDescent="0.3">
      <c r="C16">
        <v>0.44907066877899737</v>
      </c>
      <c r="D16">
        <v>0.26936453705368696</v>
      </c>
      <c r="E16">
        <v>0.26936453705368696</v>
      </c>
      <c r="F16">
        <v>0.26936453705368696</v>
      </c>
      <c r="G16">
        <f t="shared" si="0"/>
        <v>0.3142910699850146</v>
      </c>
      <c r="H16">
        <v>0.26936453705368696</v>
      </c>
      <c r="I16">
        <v>0.26936218678815488</v>
      </c>
      <c r="J16">
        <v>0.26936218678815488</v>
      </c>
      <c r="K16">
        <v>0.26936218678815488</v>
      </c>
      <c r="L16">
        <f t="shared" si="1"/>
        <v>0.26936277435453787</v>
      </c>
      <c r="M16">
        <v>0.26936218678815488</v>
      </c>
      <c r="N16">
        <v>0.39745490671818756</v>
      </c>
      <c r="O16">
        <v>0.39745490671818756</v>
      </c>
      <c r="P16">
        <v>0.39745490671818756</v>
      </c>
      <c r="Q16">
        <f t="shared" si="2"/>
        <v>0.36543172673567942</v>
      </c>
      <c r="R16">
        <v>0.39745490671818756</v>
      </c>
      <c r="S16">
        <v>0.53841005381764306</v>
      </c>
      <c r="T16">
        <v>0.53841005381764306</v>
      </c>
      <c r="U16">
        <v>0.53841005381764306</v>
      </c>
      <c r="V16">
        <f t="shared" si="3"/>
        <v>0.50317126704277926</v>
      </c>
      <c r="W16">
        <v>0.53841005381764306</v>
      </c>
      <c r="X16">
        <v>0.39399407024859895</v>
      </c>
      <c r="Y16">
        <v>0.39399407024859895</v>
      </c>
      <c r="Z16">
        <v>0.39399407024859895</v>
      </c>
      <c r="AA16">
        <f t="shared" si="4"/>
        <v>0.43009806614085994</v>
      </c>
      <c r="AB16">
        <v>0.39399407024859895</v>
      </c>
      <c r="AC16">
        <v>0.33692261791749167</v>
      </c>
      <c r="AD16">
        <v>0.33692261791749167</v>
      </c>
      <c r="AE16">
        <v>0.33692261791749167</v>
      </c>
      <c r="AF16">
        <f t="shared" si="5"/>
        <v>0.35119048100026851</v>
      </c>
      <c r="AG16">
        <v>0.33692261791749167</v>
      </c>
      <c r="AH16">
        <v>0.32003260981922221</v>
      </c>
      <c r="AI16">
        <v>0.32003260981922221</v>
      </c>
      <c r="AJ16">
        <v>0.32003260981922221</v>
      </c>
      <c r="AK16">
        <f t="shared" si="6"/>
        <v>0.32425511184378958</v>
      </c>
      <c r="AL16">
        <v>0.32003260981922221</v>
      </c>
      <c r="AM16">
        <v>0.286513461819007</v>
      </c>
      <c r="AN16">
        <v>0.286513461819007</v>
      </c>
      <c r="AO16">
        <v>0.286513461819007</v>
      </c>
      <c r="AP16">
        <f t="shared" si="7"/>
        <v>0.29489324881906082</v>
      </c>
    </row>
    <row r="17" spans="3:42" x14ac:dyDescent="0.3">
      <c r="C17">
        <v>0.84730410086492536</v>
      </c>
      <c r="D17">
        <v>0.79446831689160569</v>
      </c>
      <c r="E17">
        <v>0.79446831689160569</v>
      </c>
      <c r="F17">
        <v>0.79446831689160569</v>
      </c>
      <c r="G17">
        <f t="shared" si="0"/>
        <v>0.80767726288493558</v>
      </c>
      <c r="H17">
        <v>0.79446831689160569</v>
      </c>
      <c r="I17">
        <v>0.76796469676188206</v>
      </c>
      <c r="J17">
        <v>0.76796469676188206</v>
      </c>
      <c r="K17">
        <v>0.76796469676188206</v>
      </c>
      <c r="L17">
        <f t="shared" si="1"/>
        <v>0.77459060179431294</v>
      </c>
      <c r="M17">
        <v>0.76796469676188206</v>
      </c>
      <c r="N17">
        <v>1.1472217413882637</v>
      </c>
      <c r="O17">
        <v>1.1472217413882637</v>
      </c>
      <c r="P17">
        <v>1.1472217413882637</v>
      </c>
      <c r="Q17">
        <f t="shared" si="2"/>
        <v>1.0524074802316683</v>
      </c>
      <c r="R17">
        <v>1.1472217413882637</v>
      </c>
      <c r="S17">
        <v>1.1109638326074607</v>
      </c>
      <c r="T17">
        <v>1.1109638326074607</v>
      </c>
      <c r="U17">
        <v>1.1109638326074607</v>
      </c>
      <c r="V17">
        <f t="shared" si="3"/>
        <v>1.1200283098026613</v>
      </c>
      <c r="W17">
        <v>1.1109638326074607</v>
      </c>
      <c r="X17">
        <v>3.9083313993966118</v>
      </c>
      <c r="Y17">
        <v>3.9083313993966118</v>
      </c>
      <c r="Z17">
        <v>3.9083313993966118</v>
      </c>
      <c r="AA17">
        <f t="shared" si="4"/>
        <v>3.2089895076993242</v>
      </c>
      <c r="AB17">
        <v>3.9083313993966118</v>
      </c>
      <c r="AC17">
        <v>29.603365384615383</v>
      </c>
      <c r="AD17">
        <v>29.603365384615383</v>
      </c>
      <c r="AE17">
        <v>29.603365384615383</v>
      </c>
      <c r="AF17">
        <f t="shared" si="5"/>
        <v>23.17960688831069</v>
      </c>
      <c r="AG17">
        <v>29.603365384615383</v>
      </c>
      <c r="AH17">
        <v>7.15</v>
      </c>
      <c r="AI17">
        <v>7.15</v>
      </c>
      <c r="AJ17">
        <v>7.15</v>
      </c>
      <c r="AK17">
        <f t="shared" si="6"/>
        <v>12.763341346153846</v>
      </c>
      <c r="AL17">
        <v>7.15</v>
      </c>
      <c r="AM17">
        <v>5.925497964124574</v>
      </c>
      <c r="AN17">
        <v>5.925497964124574</v>
      </c>
      <c r="AO17">
        <v>5.925497964124574</v>
      </c>
      <c r="AP17">
        <f t="shared" si="7"/>
        <v>6.2316234730934301</v>
      </c>
    </row>
    <row r="18" spans="3:42" x14ac:dyDescent="0.3">
      <c r="C18">
        <v>0.46484801247077162</v>
      </c>
      <c r="D18">
        <v>0.61716006021073755</v>
      </c>
      <c r="E18">
        <v>0.61716006021073755</v>
      </c>
      <c r="F18">
        <v>0.61716006021073755</v>
      </c>
      <c r="G18">
        <f t="shared" si="0"/>
        <v>0.57908204827574605</v>
      </c>
      <c r="H18">
        <v>0.61716006021073755</v>
      </c>
      <c r="I18">
        <v>0.60675761421319796</v>
      </c>
      <c r="J18">
        <v>0.60675761421319796</v>
      </c>
      <c r="K18">
        <v>0.60675761421319796</v>
      </c>
      <c r="L18">
        <f t="shared" si="1"/>
        <v>0.60935822571258291</v>
      </c>
      <c r="M18">
        <v>0.60675761421319796</v>
      </c>
      <c r="N18">
        <v>0.67698061883713023</v>
      </c>
      <c r="O18">
        <v>0.67698061883713023</v>
      </c>
      <c r="P18">
        <v>0.67698061883713023</v>
      </c>
      <c r="Q18">
        <f t="shared" si="2"/>
        <v>0.65942486768114716</v>
      </c>
      <c r="R18">
        <v>0.67698061883713023</v>
      </c>
      <c r="S18">
        <v>0.66873065015479871</v>
      </c>
      <c r="T18">
        <v>0.66873065015479871</v>
      </c>
      <c r="U18">
        <v>0.66873065015479871</v>
      </c>
      <c r="V18">
        <f t="shared" si="3"/>
        <v>0.67079314232538145</v>
      </c>
      <c r="W18">
        <v>0.66873065015479871</v>
      </c>
      <c r="X18">
        <v>-4.441860465116279</v>
      </c>
      <c r="Y18">
        <v>-4.441860465116279</v>
      </c>
      <c r="Z18">
        <v>-4.441860465116279</v>
      </c>
      <c r="AA18">
        <f t="shared" si="4"/>
        <v>-3.1642126862985096</v>
      </c>
      <c r="AB18">
        <v>-4.441860465116279</v>
      </c>
      <c r="AC18">
        <v>0.22679945676776822</v>
      </c>
      <c r="AD18">
        <v>0.22679945676776822</v>
      </c>
      <c r="AE18">
        <v>0.22679945676776822</v>
      </c>
      <c r="AF18">
        <f t="shared" si="5"/>
        <v>-0.94036552370324356</v>
      </c>
      <c r="AG18">
        <v>0.22679945676776822</v>
      </c>
      <c r="AH18">
        <v>9.1966882971582009E-2</v>
      </c>
      <c r="AI18">
        <v>9.1966882971582009E-2</v>
      </c>
      <c r="AJ18">
        <v>9.1966882971582009E-2</v>
      </c>
      <c r="AK18">
        <f t="shared" si="6"/>
        <v>0.12567502642062856</v>
      </c>
      <c r="AL18">
        <v>9.1966882971582009E-2</v>
      </c>
      <c r="AM18">
        <v>0.34587890793213333</v>
      </c>
      <c r="AN18">
        <v>0.34587890793213333</v>
      </c>
      <c r="AO18">
        <v>0.34587890793213333</v>
      </c>
      <c r="AP18">
        <f t="shared" si="7"/>
        <v>0.2824009016919955</v>
      </c>
    </row>
    <row r="19" spans="3:42" x14ac:dyDescent="0.3">
      <c r="C19">
        <v>0.63453323407536666</v>
      </c>
      <c r="D19">
        <v>0.63453323407536666</v>
      </c>
      <c r="E19">
        <v>0.94087865594940956</v>
      </c>
      <c r="F19">
        <v>0.94087865594940956</v>
      </c>
      <c r="G19">
        <f t="shared" si="0"/>
        <v>0.78770594501238811</v>
      </c>
      <c r="H19">
        <v>0.94087865594940956</v>
      </c>
      <c r="I19">
        <v>0.94087865594940956</v>
      </c>
      <c r="J19">
        <v>2.6719081508832789</v>
      </c>
      <c r="K19">
        <v>2.6719081508832789</v>
      </c>
      <c r="L19">
        <f t="shared" si="1"/>
        <v>1.8063934034163442</v>
      </c>
      <c r="M19">
        <v>2.6719081508832789</v>
      </c>
      <c r="N19">
        <v>2.6719081508832789</v>
      </c>
      <c r="O19">
        <v>58.740849733308814</v>
      </c>
      <c r="P19">
        <v>58.740849733308814</v>
      </c>
      <c r="Q19">
        <f t="shared" si="2"/>
        <v>30.706378942096045</v>
      </c>
      <c r="R19">
        <v>58.740849733308814</v>
      </c>
      <c r="S19">
        <v>58.740849733308814</v>
      </c>
      <c r="T19">
        <v>-0.18822508117150094</v>
      </c>
      <c r="U19">
        <v>-0.18822508117150094</v>
      </c>
      <c r="V19">
        <f t="shared" si="3"/>
        <v>29.276312326068659</v>
      </c>
      <c r="W19">
        <v>-0.18822508117150094</v>
      </c>
      <c r="X19">
        <v>-0.18822508117150094</v>
      </c>
      <c r="Y19">
        <v>-3.7805156629829493E-3</v>
      </c>
      <c r="Z19">
        <v>-3.7805156629829493E-3</v>
      </c>
      <c r="AA19">
        <f t="shared" si="4"/>
        <v>-9.6002798417241936E-2</v>
      </c>
      <c r="AB19">
        <v>-3.7805156629829493E-3</v>
      </c>
      <c r="AC19">
        <v>-3.7805156629829493E-3</v>
      </c>
      <c r="AD19">
        <v>0.4039559102362717</v>
      </c>
      <c r="AE19">
        <v>0.4039559102362717</v>
      </c>
      <c r="AF19">
        <f t="shared" si="5"/>
        <v>0.20008769728664438</v>
      </c>
      <c r="AG19">
        <v>0.4039559102362717</v>
      </c>
      <c r="AH19">
        <v>0.4039559102362717</v>
      </c>
      <c r="AI19">
        <v>0.36710003830494548</v>
      </c>
      <c r="AJ19">
        <v>0.36710003830494548</v>
      </c>
      <c r="AK19">
        <f t="shared" si="6"/>
        <v>0.38552797427060859</v>
      </c>
      <c r="AL19">
        <v>0.36710003830494548</v>
      </c>
      <c r="AM19">
        <v>0.36710003830494548</v>
      </c>
      <c r="AN19">
        <v>0.33423088959740233</v>
      </c>
      <c r="AO19">
        <v>0.33423088959740233</v>
      </c>
      <c r="AP19">
        <f t="shared" si="7"/>
        <v>0.35066546395117393</v>
      </c>
    </row>
    <row r="20" spans="3:42" x14ac:dyDescent="0.3">
      <c r="C20">
        <v>-4.3674701367009057</v>
      </c>
      <c r="D20">
        <v>-4.3674701367009057</v>
      </c>
      <c r="E20">
        <v>-4.3674701367009057</v>
      </c>
      <c r="F20">
        <v>-4.3674701367009057</v>
      </c>
      <c r="G20">
        <f t="shared" si="0"/>
        <v>-4.3674701367009057</v>
      </c>
      <c r="H20">
        <v>-5.911684015169854</v>
      </c>
      <c r="I20">
        <v>-5.911684015169854</v>
      </c>
      <c r="J20">
        <v>-5.911684015169854</v>
      </c>
      <c r="K20">
        <v>-5.911684015169854</v>
      </c>
      <c r="L20">
        <f t="shared" si="1"/>
        <v>-5.911684015169854</v>
      </c>
      <c r="M20">
        <v>-5.1349967785392137</v>
      </c>
      <c r="N20">
        <v>-5.1349967785392137</v>
      </c>
      <c r="O20">
        <v>-5.1349967785392137</v>
      </c>
      <c r="P20">
        <v>-5.1349967785392137</v>
      </c>
      <c r="Q20">
        <f t="shared" si="2"/>
        <v>-5.1349967785392137</v>
      </c>
      <c r="R20">
        <v>-3.9148434788924487</v>
      </c>
      <c r="S20">
        <v>-3.9148434788924487</v>
      </c>
      <c r="T20">
        <v>-3.9148434788924487</v>
      </c>
      <c r="U20">
        <v>-3.9148434788924487</v>
      </c>
      <c r="V20">
        <f t="shared" si="3"/>
        <v>-3.9148434788924487</v>
      </c>
      <c r="W20">
        <v>-2.9961419913419913</v>
      </c>
      <c r="X20">
        <v>-2.9961419913419913</v>
      </c>
      <c r="Y20">
        <v>-2.9961419913419913</v>
      </c>
      <c r="Z20">
        <v>-2.9961419913419913</v>
      </c>
      <c r="AA20">
        <f t="shared" si="4"/>
        <v>-2.9961419913419913</v>
      </c>
      <c r="AB20">
        <v>-14.614444639103013</v>
      </c>
      <c r="AC20">
        <v>-14.614444639103013</v>
      </c>
      <c r="AD20">
        <v>-14.614444639103013</v>
      </c>
      <c r="AE20">
        <v>-14.614444639103013</v>
      </c>
      <c r="AF20">
        <f t="shared" si="5"/>
        <v>-14.614444639103013</v>
      </c>
      <c r="AG20">
        <v>-6.2891981115331372</v>
      </c>
      <c r="AH20">
        <v>-6.2891981115331372</v>
      </c>
      <c r="AI20">
        <v>-6.2891981115331372</v>
      </c>
      <c r="AJ20">
        <v>-6.2891981115331372</v>
      </c>
      <c r="AK20">
        <f t="shared" si="6"/>
        <v>-6.2891981115331372</v>
      </c>
      <c r="AL20">
        <v>-5.9990236853923804</v>
      </c>
      <c r="AM20">
        <v>-5.9990236853923804</v>
      </c>
      <c r="AN20">
        <v>-5.9990236853923804</v>
      </c>
      <c r="AO20">
        <v>-5.9990236853923804</v>
      </c>
      <c r="AP20">
        <f t="shared" si="7"/>
        <v>-5.9990236853923804</v>
      </c>
    </row>
    <row r="21" spans="3:42" x14ac:dyDescent="0.3">
      <c r="C21">
        <v>1.7147756501857674E-3</v>
      </c>
      <c r="D21">
        <v>1.7147756501857674E-3</v>
      </c>
      <c r="E21">
        <v>1.7147756501857674E-3</v>
      </c>
      <c r="F21">
        <v>1.7147756501857674E-3</v>
      </c>
      <c r="G21">
        <f t="shared" si="0"/>
        <v>1.7147756501857674E-3</v>
      </c>
      <c r="H21">
        <v>1.1748396343899058E-3</v>
      </c>
      <c r="I21">
        <v>1.1748396343899058E-3</v>
      </c>
      <c r="J21">
        <v>1.1748396343899058E-3</v>
      </c>
      <c r="K21">
        <v>1.1748396343899058E-3</v>
      </c>
      <c r="L21">
        <f t="shared" si="1"/>
        <v>1.1748396343899058E-3</v>
      </c>
      <c r="M21">
        <v>0.71071574225122347</v>
      </c>
      <c r="N21">
        <v>0.71071574225122347</v>
      </c>
      <c r="O21">
        <v>0.71071574225122347</v>
      </c>
      <c r="P21">
        <v>0.71071574225122347</v>
      </c>
      <c r="Q21">
        <f t="shared" si="2"/>
        <v>0.71071574225122347</v>
      </c>
      <c r="R21">
        <v>0.42628882365040482</v>
      </c>
      <c r="S21">
        <v>0.42628882365040482</v>
      </c>
      <c r="T21">
        <v>0.42628882365040482</v>
      </c>
      <c r="U21">
        <v>0.42628882365040482</v>
      </c>
      <c r="V21">
        <f t="shared" si="3"/>
        <v>0.42628882365040482</v>
      </c>
      <c r="W21">
        <v>0.16873466204903556</v>
      </c>
      <c r="X21">
        <v>0.16873466204903556</v>
      </c>
      <c r="Y21">
        <v>0.16873466204903556</v>
      </c>
      <c r="Z21">
        <v>0.16873466204903556</v>
      </c>
      <c r="AA21">
        <f t="shared" si="4"/>
        <v>0.16873466204903556</v>
      </c>
      <c r="AB21">
        <v>0.18878325004213911</v>
      </c>
      <c r="AC21">
        <v>0.18878325004213911</v>
      </c>
      <c r="AD21">
        <v>0.18878325004213911</v>
      </c>
      <c r="AE21">
        <v>0.18878325004213911</v>
      </c>
      <c r="AF21">
        <f t="shared" si="5"/>
        <v>0.18878325004213911</v>
      </c>
      <c r="AG21">
        <v>0.17471279523990044</v>
      </c>
      <c r="AH21">
        <v>0.17471279523990044</v>
      </c>
      <c r="AI21">
        <v>0.17471279523990044</v>
      </c>
      <c r="AJ21">
        <v>0.17471279523990044</v>
      </c>
      <c r="AK21">
        <f t="shared" si="6"/>
        <v>0.17471279523990044</v>
      </c>
      <c r="AL21">
        <v>0.43035000365797504</v>
      </c>
      <c r="AM21">
        <v>0.43035000365797504</v>
      </c>
      <c r="AN21">
        <v>0.43035000365797504</v>
      </c>
      <c r="AO21">
        <v>0.43035000365797504</v>
      </c>
      <c r="AP21">
        <f t="shared" si="7"/>
        <v>0.43035000365797504</v>
      </c>
    </row>
    <row r="22" spans="3:42" x14ac:dyDescent="0.3">
      <c r="C22">
        <v>1.0005002501250625E-3</v>
      </c>
      <c r="D22">
        <v>1.0005002501250625E-3</v>
      </c>
      <c r="E22">
        <v>1.0005002501250625E-3</v>
      </c>
      <c r="F22">
        <v>1.0005002501250625E-3</v>
      </c>
      <c r="G22">
        <f t="shared" si="0"/>
        <v>1.0005002501250625E-3</v>
      </c>
      <c r="H22">
        <v>0.17363128491620111</v>
      </c>
      <c r="I22">
        <v>0.17363128491620111</v>
      </c>
      <c r="J22">
        <v>0.17363128491620111</v>
      </c>
      <c r="K22">
        <v>0.17363128491620111</v>
      </c>
      <c r="L22">
        <f t="shared" si="1"/>
        <v>0.17363128491620111</v>
      </c>
      <c r="M22">
        <v>0.1330144777662875</v>
      </c>
      <c r="N22">
        <v>0.1330144777662875</v>
      </c>
      <c r="O22">
        <v>0.1330144777662875</v>
      </c>
      <c r="P22">
        <v>0.1330144777662875</v>
      </c>
      <c r="Q22">
        <f t="shared" si="2"/>
        <v>0.1330144777662875</v>
      </c>
      <c r="R22">
        <v>1.1310335103633031</v>
      </c>
      <c r="S22">
        <v>1.1310335103633031</v>
      </c>
      <c r="T22">
        <v>1.1310335103633031</v>
      </c>
      <c r="U22">
        <v>1.1310335103633031</v>
      </c>
      <c r="V22">
        <f t="shared" si="3"/>
        <v>1.1310335103633031</v>
      </c>
      <c r="W22">
        <v>0.61602054457187083</v>
      </c>
      <c r="X22">
        <v>0.61602054457187083</v>
      </c>
      <c r="Y22">
        <v>0.61602054457187083</v>
      </c>
      <c r="Z22">
        <v>0.61602054457187083</v>
      </c>
      <c r="AA22">
        <f t="shared" si="4"/>
        <v>0.61602054457187083</v>
      </c>
      <c r="AB22">
        <v>6.2094639792920923E-2</v>
      </c>
      <c r="AC22">
        <v>6.2094639792920923E-2</v>
      </c>
      <c r="AD22">
        <v>6.2094639792920923E-2</v>
      </c>
      <c r="AE22">
        <v>6.2094639792920923E-2</v>
      </c>
      <c r="AF22">
        <f t="shared" si="5"/>
        <v>6.2094639792920923E-2</v>
      </c>
      <c r="AG22">
        <v>1.2167806061737325E-2</v>
      </c>
      <c r="AH22">
        <v>1.2167806061737325E-2</v>
      </c>
      <c r="AI22">
        <v>1.2167806061737325E-2</v>
      </c>
      <c r="AJ22">
        <v>1.2167806061737325E-2</v>
      </c>
      <c r="AK22">
        <f t="shared" si="6"/>
        <v>1.2167806061737325E-2</v>
      </c>
      <c r="AL22">
        <v>8.3379381117777082E-3</v>
      </c>
      <c r="AM22">
        <v>8.3379381117777082E-3</v>
      </c>
      <c r="AN22">
        <v>8.3379381117777082E-3</v>
      </c>
      <c r="AO22">
        <v>8.3379381117777082E-3</v>
      </c>
      <c r="AP22">
        <f t="shared" si="7"/>
        <v>8.3379381117777082E-3</v>
      </c>
    </row>
    <row r="23" spans="3:42" x14ac:dyDescent="0.3">
      <c r="C23">
        <v>-6.5366937253181217</v>
      </c>
      <c r="D23">
        <v>-6.5366937253181217</v>
      </c>
      <c r="E23">
        <v>12.838235554846374</v>
      </c>
      <c r="F23">
        <v>12.838235554846374</v>
      </c>
      <c r="G23">
        <f t="shared" si="0"/>
        <v>3.1507709147641263</v>
      </c>
      <c r="H23">
        <v>12.838235554846374</v>
      </c>
      <c r="I23">
        <v>12.838235554846374</v>
      </c>
      <c r="J23">
        <v>17.180997943682069</v>
      </c>
      <c r="K23">
        <v>17.180997943682069</v>
      </c>
      <c r="L23">
        <f t="shared" si="1"/>
        <v>15.009616749264222</v>
      </c>
      <c r="M23">
        <v>17.180997943682069</v>
      </c>
      <c r="N23">
        <v>17.180997943682069</v>
      </c>
      <c r="O23">
        <v>-5.8482755713553045</v>
      </c>
      <c r="P23">
        <v>-5.8482755713553045</v>
      </c>
      <c r="Q23">
        <f t="shared" si="2"/>
        <v>5.6663611861633818</v>
      </c>
      <c r="R23">
        <v>-5.8482755713553045</v>
      </c>
      <c r="S23">
        <v>-5.8482755713553045</v>
      </c>
      <c r="T23">
        <v>-3.4376402303648093E-2</v>
      </c>
      <c r="U23">
        <v>-3.4376402303648093E-2</v>
      </c>
      <c r="V23">
        <f t="shared" si="3"/>
        <v>-2.9413259868294763</v>
      </c>
      <c r="W23">
        <v>-3.4376402303648093E-2</v>
      </c>
      <c r="X23">
        <v>-3.4376402303648093E-2</v>
      </c>
      <c r="Y23">
        <v>0.90100327490162746</v>
      </c>
      <c r="Z23">
        <v>0.90100327490162746</v>
      </c>
      <c r="AA23">
        <f t="shared" si="4"/>
        <v>0.43331343629898966</v>
      </c>
      <c r="AB23">
        <v>0.90100327490162746</v>
      </c>
      <c r="AC23">
        <v>0.90100327490162746</v>
      </c>
      <c r="AD23">
        <v>3.1306580225609164E-2</v>
      </c>
      <c r="AE23">
        <v>3.1306580225609164E-2</v>
      </c>
      <c r="AF23">
        <f t="shared" si="5"/>
        <v>0.46615492756361832</v>
      </c>
      <c r="AG23">
        <v>3.1306580225609164E-2</v>
      </c>
      <c r="AH23">
        <v>3.1306580225609164E-2</v>
      </c>
      <c r="AI23">
        <v>4.2198418740849197</v>
      </c>
      <c r="AJ23">
        <v>4.2198418740849197</v>
      </c>
      <c r="AK23">
        <f t="shared" si="6"/>
        <v>2.1255742271552647</v>
      </c>
      <c r="AL23">
        <v>4.2198418740849197</v>
      </c>
      <c r="AM23">
        <v>4.2198418740849197</v>
      </c>
      <c r="AN23">
        <v>3.5063211446095108</v>
      </c>
      <c r="AO23">
        <v>3.5063211446095108</v>
      </c>
      <c r="AP23">
        <f t="shared" si="7"/>
        <v>3.8630815093472153</v>
      </c>
    </row>
    <row r="24" spans="3:42" x14ac:dyDescent="0.3">
      <c r="C24">
        <v>0.720982029941171</v>
      </c>
      <c r="D24">
        <v>0.91431647109095093</v>
      </c>
      <c r="E24">
        <v>0.91431647109095093</v>
      </c>
      <c r="F24">
        <v>0.91431647109095093</v>
      </c>
      <c r="G24">
        <f t="shared" si="0"/>
        <v>0.86598286080350595</v>
      </c>
      <c r="H24">
        <v>0.91431647109095093</v>
      </c>
      <c r="I24">
        <v>0.54160116522499802</v>
      </c>
      <c r="J24">
        <v>0.54160116522499802</v>
      </c>
      <c r="K24">
        <v>0.54160116522499802</v>
      </c>
      <c r="L24">
        <f t="shared" si="1"/>
        <v>0.63477999169148625</v>
      </c>
      <c r="M24">
        <v>0.54160116522499802</v>
      </c>
      <c r="N24">
        <v>0.55077813022709121</v>
      </c>
      <c r="O24">
        <v>0.55077813022709121</v>
      </c>
      <c r="P24">
        <v>0.55077813022709121</v>
      </c>
      <c r="Q24">
        <f t="shared" si="2"/>
        <v>0.54848388897656786</v>
      </c>
      <c r="R24">
        <v>0.55077813022709121</v>
      </c>
      <c r="S24">
        <v>3.3182691335557579</v>
      </c>
      <c r="T24">
        <v>3.3182691335557579</v>
      </c>
      <c r="U24">
        <v>3.3182691335557579</v>
      </c>
      <c r="V24">
        <f t="shared" si="3"/>
        <v>2.6263963827235912</v>
      </c>
      <c r="W24">
        <v>3.3182691335557579</v>
      </c>
      <c r="X24">
        <v>3.7446741554585632</v>
      </c>
      <c r="Y24">
        <v>3.7446741554585632</v>
      </c>
      <c r="Z24">
        <v>3.7446741554585632</v>
      </c>
      <c r="AA24">
        <f t="shared" si="4"/>
        <v>3.6380728999828618</v>
      </c>
      <c r="AB24">
        <v>3.7446741554585632</v>
      </c>
      <c r="AC24">
        <v>-2.8475865524832638</v>
      </c>
      <c r="AD24">
        <v>-2.8475865524832638</v>
      </c>
      <c r="AE24">
        <v>-2.8475865524832638</v>
      </c>
      <c r="AF24">
        <f t="shared" si="5"/>
        <v>-1.1995213754978069</v>
      </c>
      <c r="AG24">
        <v>-2.8475865524832638</v>
      </c>
      <c r="AH24">
        <v>40.120119003346971</v>
      </c>
      <c r="AI24">
        <v>40.120119003346971</v>
      </c>
      <c r="AJ24">
        <v>40.120119003346971</v>
      </c>
      <c r="AK24">
        <f t="shared" si="6"/>
        <v>29.378192614389413</v>
      </c>
      <c r="AL24">
        <v>40.120119003346971</v>
      </c>
      <c r="AM24">
        <v>-4.9516780706253209</v>
      </c>
      <c r="AN24">
        <v>-4.9516780706253209</v>
      </c>
      <c r="AO24">
        <v>-4.9516780706253209</v>
      </c>
      <c r="AP24">
        <f t="shared" si="7"/>
        <v>6.3162711978677528</v>
      </c>
    </row>
    <row r="25" spans="3:42" x14ac:dyDescent="0.3">
      <c r="C25">
        <v>0.34075723830734966</v>
      </c>
      <c r="D25">
        <v>0.36035701004090742</v>
      </c>
      <c r="E25">
        <v>0.36035701004090742</v>
      </c>
      <c r="F25">
        <v>0.36035701004090742</v>
      </c>
      <c r="G25">
        <f t="shared" si="0"/>
        <v>0.35545706710751801</v>
      </c>
      <c r="H25">
        <v>0.36035701004090742</v>
      </c>
      <c r="I25">
        <v>0.10041738276454702</v>
      </c>
      <c r="J25">
        <v>0.10041738276454702</v>
      </c>
      <c r="K25">
        <v>0.10041738276454702</v>
      </c>
      <c r="L25">
        <f t="shared" si="1"/>
        <v>0.16540228958363712</v>
      </c>
      <c r="M25">
        <v>0.10041738276454702</v>
      </c>
      <c r="N25">
        <v>0.47654784240150094</v>
      </c>
      <c r="O25">
        <v>0.47654784240150094</v>
      </c>
      <c r="P25">
        <v>0.47654784240150094</v>
      </c>
      <c r="Q25">
        <f t="shared" si="2"/>
        <v>0.38251522749226252</v>
      </c>
      <c r="R25">
        <v>0.47654784240150094</v>
      </c>
      <c r="S25">
        <v>0.13136288998357964</v>
      </c>
      <c r="T25">
        <v>0.13136288998357964</v>
      </c>
      <c r="U25">
        <v>0.13136288998357964</v>
      </c>
      <c r="V25">
        <f t="shared" si="3"/>
        <v>0.21765912808805998</v>
      </c>
      <c r="W25">
        <v>0.13136288998357964</v>
      </c>
      <c r="X25">
        <v>0.20202020202020202</v>
      </c>
      <c r="Y25">
        <v>0.20202020202020202</v>
      </c>
      <c r="Z25">
        <v>0.20202020202020202</v>
      </c>
      <c r="AA25">
        <f t="shared" si="4"/>
        <v>0.18435587401104642</v>
      </c>
      <c r="AB25">
        <v>0.20202020202020202</v>
      </c>
      <c r="AC25">
        <v>0.23464458247066944</v>
      </c>
      <c r="AD25">
        <v>0.23464458247066944</v>
      </c>
      <c r="AE25">
        <v>0.23464458247066944</v>
      </c>
      <c r="AF25">
        <f t="shared" si="5"/>
        <v>0.22648848735805258</v>
      </c>
      <c r="AG25">
        <v>0.23464458247066944</v>
      </c>
      <c r="AH25">
        <v>1.0429447852760736</v>
      </c>
      <c r="AI25">
        <v>1.0429447852760736</v>
      </c>
      <c r="AJ25">
        <v>1.0429447852760736</v>
      </c>
      <c r="AK25">
        <f t="shared" si="6"/>
        <v>0.84086973457472269</v>
      </c>
      <c r="AL25">
        <v>1.0429447852760736</v>
      </c>
      <c r="AM25">
        <v>-5.5373913043478264</v>
      </c>
      <c r="AN25">
        <v>-5.5373913043478264</v>
      </c>
      <c r="AO25">
        <v>-5.5373913043478264</v>
      </c>
      <c r="AP25">
        <f t="shared" si="7"/>
        <v>-3.8923072819418514</v>
      </c>
    </row>
    <row r="26" spans="3:42" x14ac:dyDescent="0.3">
      <c r="C26">
        <v>-7.3830380482137672</v>
      </c>
      <c r="D26">
        <v>-7.3830380482137672</v>
      </c>
      <c r="E26">
        <v>-7.3830380482137672</v>
      </c>
      <c r="F26">
        <v>-7.3830380482137672</v>
      </c>
      <c r="G26">
        <f t="shared" si="0"/>
        <v>-7.3830380482137672</v>
      </c>
      <c r="H26">
        <v>8.2048556013963818</v>
      </c>
      <c r="I26">
        <v>8.2048556013963818</v>
      </c>
      <c r="J26">
        <v>8.2048556013963818</v>
      </c>
      <c r="K26">
        <v>8.2048556013963818</v>
      </c>
      <c r="L26">
        <f t="shared" si="1"/>
        <v>8.2048556013963818</v>
      </c>
      <c r="M26">
        <v>2.4102108061556895</v>
      </c>
      <c r="N26">
        <v>2.4102108061556895</v>
      </c>
      <c r="O26">
        <v>2.4102108061556895</v>
      </c>
      <c r="P26">
        <v>2.4102108061556895</v>
      </c>
      <c r="Q26">
        <f t="shared" si="2"/>
        <v>2.4102108061556895</v>
      </c>
      <c r="R26">
        <v>2.8006719352498761</v>
      </c>
      <c r="S26">
        <v>2.8006719352498761</v>
      </c>
      <c r="T26">
        <v>2.8006719352498761</v>
      </c>
      <c r="U26">
        <v>2.8006719352498761</v>
      </c>
      <c r="V26">
        <f t="shared" si="3"/>
        <v>2.8006719352498761</v>
      </c>
      <c r="W26">
        <v>3.2302965191233346</v>
      </c>
      <c r="X26">
        <v>3.2302965191233346</v>
      </c>
      <c r="Y26">
        <v>3.2302965191233346</v>
      </c>
      <c r="Z26">
        <v>3.2302965191233346</v>
      </c>
      <c r="AA26">
        <f t="shared" si="4"/>
        <v>3.2302965191233346</v>
      </c>
      <c r="AB26">
        <v>4.6762897457253443</v>
      </c>
      <c r="AC26">
        <v>4.6762897457253443</v>
      </c>
      <c r="AD26">
        <v>4.6762897457253443</v>
      </c>
      <c r="AE26">
        <v>4.6762897457253443</v>
      </c>
      <c r="AF26">
        <f t="shared" si="5"/>
        <v>4.6762897457253443</v>
      </c>
      <c r="AG26">
        <v>5.5266534113173593</v>
      </c>
      <c r="AH26">
        <v>5.5266534113173593</v>
      </c>
      <c r="AI26">
        <v>5.5266534113173593</v>
      </c>
      <c r="AJ26">
        <v>5.5266534113173593</v>
      </c>
      <c r="AK26">
        <f t="shared" si="6"/>
        <v>5.5266534113173593</v>
      </c>
      <c r="AL26">
        <v>8.4064267459885205</v>
      </c>
      <c r="AM26">
        <v>8.4064267459885205</v>
      </c>
      <c r="AN26">
        <v>8.4064267459885205</v>
      </c>
      <c r="AO26">
        <v>8.4064267459885205</v>
      </c>
      <c r="AP26">
        <f t="shared" si="7"/>
        <v>8.4064267459885205</v>
      </c>
    </row>
    <row r="27" spans="3:42" x14ac:dyDescent="0.3">
      <c r="C27">
        <v>0.92861761888984651</v>
      </c>
      <c r="D27">
        <v>0.92861761888984651</v>
      </c>
      <c r="E27">
        <v>0.92861761888984651</v>
      </c>
      <c r="F27">
        <v>0.90297156700541092</v>
      </c>
      <c r="G27">
        <f t="shared" si="0"/>
        <v>0.92220610591873764</v>
      </c>
      <c r="H27">
        <v>0.86058222591502676</v>
      </c>
      <c r="I27">
        <v>0.86058222591502676</v>
      </c>
      <c r="J27">
        <v>0.86058222591502676</v>
      </c>
      <c r="K27">
        <v>0.85340178935558497</v>
      </c>
      <c r="L27">
        <f t="shared" si="1"/>
        <v>0.85878711677516639</v>
      </c>
      <c r="M27">
        <v>0.84260365706953244</v>
      </c>
      <c r="N27">
        <v>0.84260365706953244</v>
      </c>
      <c r="O27">
        <v>0.84260365706953244</v>
      </c>
      <c r="P27">
        <v>0.85211324083727646</v>
      </c>
      <c r="Q27">
        <f t="shared" si="2"/>
        <v>0.84498105301146842</v>
      </c>
      <c r="R27">
        <v>0.82858333046307731</v>
      </c>
      <c r="S27">
        <v>0.82858333046307731</v>
      </c>
      <c r="T27">
        <v>0.82858333046307731</v>
      </c>
      <c r="U27">
        <v>0.55238888697538491</v>
      </c>
      <c r="V27">
        <f t="shared" si="3"/>
        <v>0.75953471959115415</v>
      </c>
      <c r="W27">
        <v>0.53480006971276206</v>
      </c>
      <c r="X27">
        <v>0.53480006971276206</v>
      </c>
      <c r="Y27">
        <v>0.53480006971276206</v>
      </c>
      <c r="Z27">
        <v>1.1350345008962619</v>
      </c>
      <c r="AA27">
        <f t="shared" si="4"/>
        <v>0.68485867750863705</v>
      </c>
      <c r="AB27">
        <v>5.1708397885229713</v>
      </c>
      <c r="AC27">
        <v>5.1708397885229713</v>
      </c>
      <c r="AD27">
        <v>5.1708397885229713</v>
      </c>
      <c r="AE27">
        <v>5.1708397885229713</v>
      </c>
      <c r="AF27">
        <f t="shared" si="5"/>
        <v>5.1708397885229713</v>
      </c>
      <c r="AG27">
        <v>2.7488895491912566</v>
      </c>
      <c r="AH27">
        <v>2.7488895491912566</v>
      </c>
      <c r="AI27">
        <v>2.2338537023915643</v>
      </c>
      <c r="AJ27">
        <v>2.6676152164141009</v>
      </c>
      <c r="AK27">
        <f t="shared" si="6"/>
        <v>2.5998120042970445</v>
      </c>
      <c r="AL27">
        <v>1.2037103566206691</v>
      </c>
      <c r="AM27">
        <v>1.2037103566206691</v>
      </c>
      <c r="AN27">
        <v>1.2037103566206691</v>
      </c>
      <c r="AO27">
        <v>1.1851173190657105</v>
      </c>
      <c r="AP27">
        <f t="shared" si="7"/>
        <v>1.1990620972319295</v>
      </c>
    </row>
    <row r="28" spans="3:42" x14ac:dyDescent="0.3">
      <c r="C28">
        <v>1.0857142857142856</v>
      </c>
      <c r="D28">
        <v>1.0857142857142856</v>
      </c>
      <c r="E28">
        <v>1.0857142857142856</v>
      </c>
      <c r="F28">
        <v>1.0857142857142856</v>
      </c>
      <c r="G28">
        <f t="shared" si="0"/>
        <v>1.0857142857142856</v>
      </c>
      <c r="H28">
        <v>1.2177009155645981</v>
      </c>
      <c r="I28">
        <v>1.2177009155645981</v>
      </c>
      <c r="J28">
        <v>1.2177009155645981</v>
      </c>
      <c r="K28">
        <v>1.2177009155645981</v>
      </c>
      <c r="L28">
        <f t="shared" si="1"/>
        <v>1.2177009155645981</v>
      </c>
      <c r="M28">
        <v>2.4142857142857141</v>
      </c>
      <c r="N28">
        <v>2.4142857142857141</v>
      </c>
      <c r="O28">
        <v>2.4142857142857141</v>
      </c>
      <c r="P28">
        <v>2.4142857142857141</v>
      </c>
      <c r="Q28">
        <f t="shared" si="2"/>
        <v>2.4142857142857141</v>
      </c>
      <c r="R28">
        <v>2.5346938775510206</v>
      </c>
      <c r="S28">
        <v>2.5346938775510206</v>
      </c>
      <c r="T28">
        <v>2.5346938775510206</v>
      </c>
      <c r="U28">
        <v>-35.485714285714288</v>
      </c>
      <c r="V28">
        <f t="shared" si="3"/>
        <v>-6.9704081632653061</v>
      </c>
      <c r="W28">
        <v>-16.12087912087912</v>
      </c>
      <c r="X28">
        <v>-16.12087912087912</v>
      </c>
      <c r="Y28">
        <v>-16.12087912087912</v>
      </c>
      <c r="Z28">
        <v>-16.12087912087912</v>
      </c>
      <c r="AA28">
        <f t="shared" si="4"/>
        <v>-16.12087912087912</v>
      </c>
      <c r="AB28">
        <v>-25.545454545454547</v>
      </c>
      <c r="AC28">
        <v>-25.545454545454547</v>
      </c>
      <c r="AD28">
        <v>-25.545454545454547</v>
      </c>
      <c r="AE28">
        <v>-25.545454545454547</v>
      </c>
      <c r="AF28">
        <f t="shared" si="5"/>
        <v>-25.545454545454547</v>
      </c>
      <c r="AG28">
        <v>-29.868421052631579</v>
      </c>
      <c r="AH28">
        <v>-29.868421052631579</v>
      </c>
      <c r="AI28">
        <v>-29.868421052631579</v>
      </c>
      <c r="AJ28">
        <v>-29.868421052631579</v>
      </c>
      <c r="AK28">
        <f t="shared" si="6"/>
        <v>-29.868421052631579</v>
      </c>
      <c r="AL28">
        <v>5.3636363636363633</v>
      </c>
      <c r="AM28">
        <v>5.3636363636363633</v>
      </c>
      <c r="AN28">
        <v>5.3636363636363633</v>
      </c>
      <c r="AO28">
        <v>5.3636363636363633</v>
      </c>
      <c r="AP28">
        <f t="shared" si="7"/>
        <v>5.3636363636363633</v>
      </c>
    </row>
    <row r="29" spans="3:42" x14ac:dyDescent="0.3">
      <c r="C29">
        <v>14.021220746902111</v>
      </c>
      <c r="D29">
        <v>14.021220746902111</v>
      </c>
      <c r="E29">
        <v>14.021220746902111</v>
      </c>
      <c r="F29">
        <v>14.021220746902111</v>
      </c>
      <c r="G29">
        <f t="shared" si="0"/>
        <v>14.021220746902111</v>
      </c>
      <c r="H29">
        <v>-12.716673723431281</v>
      </c>
      <c r="I29">
        <v>-12.716673723431281</v>
      </c>
      <c r="J29">
        <v>-12.716673723431281</v>
      </c>
      <c r="K29">
        <v>-12.716673723431281</v>
      </c>
      <c r="L29">
        <f t="shared" si="1"/>
        <v>-12.716673723431281</v>
      </c>
      <c r="M29">
        <v>2.5298270603353514</v>
      </c>
      <c r="N29">
        <v>2.5298270603353514</v>
      </c>
      <c r="O29">
        <v>2.5298270603353514</v>
      </c>
      <c r="P29">
        <v>2.5298270603353514</v>
      </c>
      <c r="Q29">
        <f t="shared" si="2"/>
        <v>2.5298270603353514</v>
      </c>
      <c r="R29">
        <v>2.6017610530568178</v>
      </c>
      <c r="S29">
        <v>2.6017610530568178</v>
      </c>
      <c r="T29">
        <v>2.6017610530568178</v>
      </c>
      <c r="U29">
        <v>2.6017610530568178</v>
      </c>
      <c r="V29">
        <f t="shared" si="3"/>
        <v>2.6017610530568178</v>
      </c>
      <c r="W29">
        <v>2.6646519650468274</v>
      </c>
      <c r="X29">
        <v>2.6646519650468274</v>
      </c>
      <c r="Y29">
        <v>2.6646519650468274</v>
      </c>
      <c r="Z29">
        <v>2.6646519650468274</v>
      </c>
      <c r="AA29">
        <f t="shared" si="4"/>
        <v>2.6646519650468274</v>
      </c>
      <c r="AB29">
        <v>1.3623599558695889</v>
      </c>
      <c r="AC29">
        <v>1.3623599558695889</v>
      </c>
      <c r="AD29">
        <v>1.3623599558695889</v>
      </c>
      <c r="AE29">
        <v>1.3623599558695889</v>
      </c>
      <c r="AF29">
        <f t="shared" si="5"/>
        <v>1.3623599558695889</v>
      </c>
      <c r="AG29">
        <v>1.864034266172204</v>
      </c>
      <c r="AH29">
        <v>1.864034266172204</v>
      </c>
      <c r="AI29">
        <v>1.864034266172204</v>
      </c>
      <c r="AJ29">
        <v>1.864034266172204</v>
      </c>
      <c r="AK29">
        <f t="shared" si="6"/>
        <v>1.864034266172204</v>
      </c>
      <c r="AL29">
        <v>1.2123099692502228</v>
      </c>
      <c r="AM29">
        <v>1.2123099692502228</v>
      </c>
      <c r="AN29">
        <v>1.2123099692502228</v>
      </c>
      <c r="AO29">
        <v>1.2123099692502228</v>
      </c>
      <c r="AP29">
        <f t="shared" si="7"/>
        <v>1.2123099692502228</v>
      </c>
    </row>
    <row r="30" spans="3:42" x14ac:dyDescent="0.3">
      <c r="C30">
        <v>0.21755662432687961</v>
      </c>
      <c r="D30">
        <v>0.21755662432687961</v>
      </c>
      <c r="E30">
        <v>0.16164656197665106</v>
      </c>
      <c r="F30">
        <v>0.16164656197665106</v>
      </c>
      <c r="G30">
        <f t="shared" si="0"/>
        <v>0.18960159315176534</v>
      </c>
      <c r="H30">
        <v>0.16164656197665106</v>
      </c>
      <c r="I30">
        <v>0.16164656197665106</v>
      </c>
      <c r="J30">
        <v>0.18979165110895377</v>
      </c>
      <c r="K30">
        <v>0.18979165110895377</v>
      </c>
      <c r="L30">
        <f t="shared" si="1"/>
        <v>0.17571910654280243</v>
      </c>
      <c r="M30">
        <v>0.18979165110895377</v>
      </c>
      <c r="N30">
        <v>0.18979165110895377</v>
      </c>
      <c r="O30">
        <v>0.34374666239453167</v>
      </c>
      <c r="P30">
        <v>0.34374666239453167</v>
      </c>
      <c r="Q30">
        <f t="shared" si="2"/>
        <v>0.26676915675174273</v>
      </c>
      <c r="R30">
        <v>0.34374666239453167</v>
      </c>
      <c r="S30">
        <v>0.34374666239453167</v>
      </c>
      <c r="T30">
        <v>1.0022092124157738</v>
      </c>
      <c r="U30">
        <v>1.0022092124157738</v>
      </c>
      <c r="V30">
        <f t="shared" si="3"/>
        <v>0.67297793740515277</v>
      </c>
      <c r="W30">
        <v>1.0022092124157738</v>
      </c>
      <c r="X30">
        <v>1.0022092124157738</v>
      </c>
      <c r="Y30">
        <v>1.0022092124157738</v>
      </c>
      <c r="Z30">
        <v>1.0022092124157738</v>
      </c>
      <c r="AA30">
        <f t="shared" si="4"/>
        <v>1.0022092124157738</v>
      </c>
      <c r="AB30">
        <v>1.0022092124157738</v>
      </c>
      <c r="AC30">
        <v>0.11453726619872601</v>
      </c>
      <c r="AD30">
        <v>0.22548910005589715</v>
      </c>
      <c r="AE30">
        <v>0.22548910005589715</v>
      </c>
      <c r="AF30">
        <f t="shared" si="5"/>
        <v>0.39193116968157354</v>
      </c>
      <c r="AG30">
        <v>0.22548910005589715</v>
      </c>
      <c r="AH30">
        <v>0.22548910005589715</v>
      </c>
      <c r="AI30">
        <v>0.22709706751534439</v>
      </c>
      <c r="AJ30">
        <v>0.22709706751534439</v>
      </c>
      <c r="AK30">
        <f t="shared" si="6"/>
        <v>0.22629308378562077</v>
      </c>
      <c r="AL30">
        <v>0.22709706751534439</v>
      </c>
      <c r="AM30">
        <v>0.22709706751534439</v>
      </c>
      <c r="AN30">
        <v>0.22160316319194823</v>
      </c>
      <c r="AO30">
        <v>0.22160316319194823</v>
      </c>
      <c r="AP30">
        <f t="shared" si="7"/>
        <v>0.2243501153536463</v>
      </c>
    </row>
    <row r="31" spans="3:42" x14ac:dyDescent="0.3">
      <c r="C31">
        <v>12.234305402714458</v>
      </c>
      <c r="D31">
        <v>12.234305402714458</v>
      </c>
      <c r="E31">
        <v>16.101260106470747</v>
      </c>
      <c r="F31">
        <v>16.101260106470747</v>
      </c>
      <c r="G31">
        <f t="shared" si="0"/>
        <v>14.167782754592603</v>
      </c>
      <c r="H31">
        <v>16.101260106470747</v>
      </c>
      <c r="I31">
        <v>16.101260106470747</v>
      </c>
      <c r="J31">
        <v>21.22557532197942</v>
      </c>
      <c r="K31">
        <v>21.22557532197942</v>
      </c>
      <c r="L31">
        <f t="shared" si="1"/>
        <v>18.663417714225083</v>
      </c>
      <c r="M31">
        <v>21.22557532197942</v>
      </c>
      <c r="N31">
        <v>21.22557532197942</v>
      </c>
      <c r="O31">
        <v>25.014390537445163</v>
      </c>
      <c r="P31">
        <v>25.014390537445163</v>
      </c>
      <c r="Q31">
        <f t="shared" si="2"/>
        <v>23.119982929712293</v>
      </c>
      <c r="R31">
        <v>25.014390537445163</v>
      </c>
      <c r="S31">
        <v>25.014390537445163</v>
      </c>
      <c r="T31">
        <v>327.47391070467995</v>
      </c>
      <c r="U31">
        <v>327.47391070467995</v>
      </c>
      <c r="V31">
        <f t="shared" si="3"/>
        <v>176.24415062106254</v>
      </c>
      <c r="W31">
        <v>327.47391070467995</v>
      </c>
      <c r="X31">
        <v>327.47391070467995</v>
      </c>
      <c r="Y31">
        <v>-10.206259120255448</v>
      </c>
      <c r="Z31">
        <v>-10.206259120255448</v>
      </c>
      <c r="AA31">
        <f t="shared" si="4"/>
        <v>158.63382579221224</v>
      </c>
      <c r="AB31">
        <v>-10.206259120255448</v>
      </c>
      <c r="AC31">
        <v>-10.206259120255448</v>
      </c>
      <c r="AD31">
        <v>3.3663398555101391</v>
      </c>
      <c r="AE31">
        <v>3.3663398555101391</v>
      </c>
      <c r="AF31">
        <f t="shared" si="5"/>
        <v>-3.4199596323726547</v>
      </c>
      <c r="AG31">
        <v>3.3663398555101391</v>
      </c>
      <c r="AH31">
        <v>3.3663398555101391</v>
      </c>
      <c r="AI31">
        <v>3.4097434878672765</v>
      </c>
      <c r="AJ31">
        <v>3.4097434878672765</v>
      </c>
      <c r="AK31">
        <f t="shared" si="6"/>
        <v>3.3880416716887076</v>
      </c>
      <c r="AL31">
        <v>3.4097434878672765</v>
      </c>
      <c r="AM31">
        <v>3.4097434878672765</v>
      </c>
      <c r="AN31">
        <v>7.2615122278767315</v>
      </c>
      <c r="AO31">
        <v>7.2615122278767315</v>
      </c>
      <c r="AP31">
        <f t="shared" si="7"/>
        <v>5.3356278578720042</v>
      </c>
    </row>
    <row r="32" spans="3:42" x14ac:dyDescent="0.3">
      <c r="C32">
        <v>3.0288214118839378</v>
      </c>
      <c r="D32">
        <v>3.0288214118839378</v>
      </c>
      <c r="E32">
        <v>3.8034500589872766</v>
      </c>
      <c r="F32">
        <v>3.8034500589872766</v>
      </c>
      <c r="G32">
        <f t="shared" si="0"/>
        <v>3.4161357354356072</v>
      </c>
      <c r="H32">
        <v>3.8034500589872766</v>
      </c>
      <c r="I32">
        <v>3.8034500589872766</v>
      </c>
      <c r="J32">
        <v>2.3862782518334966</v>
      </c>
      <c r="K32">
        <v>2.3862782518334966</v>
      </c>
      <c r="L32">
        <f t="shared" si="1"/>
        <v>3.0948641554103866</v>
      </c>
      <c r="M32">
        <v>2.3862782518334966</v>
      </c>
      <c r="N32">
        <v>2.3862782518334966</v>
      </c>
      <c r="O32">
        <v>-4.470046658890185</v>
      </c>
      <c r="P32">
        <v>-4.470046658890185</v>
      </c>
      <c r="Q32">
        <f t="shared" si="2"/>
        <v>-1.0418842035283442</v>
      </c>
      <c r="R32">
        <v>-4.470046658890185</v>
      </c>
      <c r="S32">
        <v>-4.470046658890185</v>
      </c>
      <c r="T32">
        <v>-3.6688852822164311</v>
      </c>
      <c r="U32">
        <v>-3.6688852822164311</v>
      </c>
      <c r="V32">
        <f t="shared" si="3"/>
        <v>-4.0694659705533081</v>
      </c>
      <c r="W32">
        <v>-3.6688852822164311</v>
      </c>
      <c r="X32">
        <v>-3.6688852822164311</v>
      </c>
      <c r="Y32">
        <v>1.1902965453558614</v>
      </c>
      <c r="Z32">
        <v>1.1902965453558614</v>
      </c>
      <c r="AA32">
        <f t="shared" si="4"/>
        <v>-1.2392943684302846</v>
      </c>
      <c r="AB32">
        <v>1.1902965453558614</v>
      </c>
      <c r="AC32">
        <v>1.1902965453558614</v>
      </c>
      <c r="AD32">
        <v>1.0074237791442653</v>
      </c>
      <c r="AE32">
        <v>1.0074237791442653</v>
      </c>
      <c r="AF32">
        <f t="shared" si="5"/>
        <v>1.0988601622500633</v>
      </c>
      <c r="AG32">
        <v>1.0074237791442653</v>
      </c>
      <c r="AH32">
        <v>1.0074237791442653</v>
      </c>
      <c r="AI32">
        <v>1.005851063113665</v>
      </c>
      <c r="AJ32">
        <v>1.005851063113665</v>
      </c>
      <c r="AK32">
        <f t="shared" si="6"/>
        <v>1.0066374211289653</v>
      </c>
      <c r="AL32">
        <v>1.005851063113665</v>
      </c>
      <c r="AM32">
        <v>1.005851063113665</v>
      </c>
      <c r="AN32">
        <v>1.028363692917825</v>
      </c>
      <c r="AO32">
        <v>1.028363692917825</v>
      </c>
      <c r="AP32">
        <f t="shared" si="7"/>
        <v>1.0171073780157451</v>
      </c>
    </row>
    <row r="33" spans="3:42" x14ac:dyDescent="0.3">
      <c r="C33">
        <v>0.91431647109095093</v>
      </c>
      <c r="D33">
        <v>0.54160116522499802</v>
      </c>
      <c r="E33">
        <v>0.54160116522499802</v>
      </c>
      <c r="F33">
        <v>0.54160116522499802</v>
      </c>
      <c r="G33">
        <f t="shared" si="0"/>
        <v>0.63477999169148625</v>
      </c>
      <c r="H33">
        <v>0.54160116522499802</v>
      </c>
      <c r="I33">
        <v>0.55077813022709121</v>
      </c>
      <c r="J33">
        <v>0.55077813022709121</v>
      </c>
      <c r="K33">
        <v>0.55077813022709121</v>
      </c>
      <c r="L33">
        <f t="shared" si="1"/>
        <v>0.54848388897656786</v>
      </c>
      <c r="M33">
        <v>0.55077813022709121</v>
      </c>
      <c r="N33">
        <v>3.3182691335557579</v>
      </c>
      <c r="O33">
        <v>3.3182691335557579</v>
      </c>
      <c r="P33">
        <v>3.3182691335557579</v>
      </c>
      <c r="Q33">
        <f t="shared" si="2"/>
        <v>2.6263963827235912</v>
      </c>
      <c r="R33">
        <v>3.3182691335557579</v>
      </c>
      <c r="S33">
        <v>3.7446741554585632</v>
      </c>
      <c r="T33">
        <v>3.7446741554585632</v>
      </c>
      <c r="U33">
        <v>3.7446741554585632</v>
      </c>
      <c r="V33">
        <f t="shared" si="3"/>
        <v>3.6380728999828618</v>
      </c>
      <c r="W33">
        <v>3.7446741554585632</v>
      </c>
      <c r="X33">
        <v>-2.8475865524832638</v>
      </c>
      <c r="Y33">
        <v>-2.8475865524832638</v>
      </c>
      <c r="Z33">
        <v>-2.8475865524832638</v>
      </c>
      <c r="AA33">
        <f t="shared" si="4"/>
        <v>-1.1995213754978069</v>
      </c>
      <c r="AB33">
        <v>-2.8475865524832638</v>
      </c>
      <c r="AC33">
        <v>40.120119003346971</v>
      </c>
      <c r="AD33">
        <v>40.120119003346971</v>
      </c>
      <c r="AE33">
        <v>40.120119003346971</v>
      </c>
      <c r="AF33">
        <f t="shared" si="5"/>
        <v>29.378192614389413</v>
      </c>
      <c r="AG33">
        <v>40.120119003346971</v>
      </c>
      <c r="AH33">
        <v>-4.9516780706253209</v>
      </c>
      <c r="AI33">
        <v>-4.9516780706253209</v>
      </c>
      <c r="AJ33">
        <v>-4.9516780706253209</v>
      </c>
      <c r="AK33">
        <f t="shared" si="6"/>
        <v>6.3162711978677528</v>
      </c>
      <c r="AL33">
        <v>-4.9516780706253209</v>
      </c>
      <c r="AM33">
        <v>-23.27930008438069</v>
      </c>
      <c r="AN33">
        <v>-23.27930008438069</v>
      </c>
      <c r="AO33">
        <v>-23.27930008438069</v>
      </c>
      <c r="AP33">
        <f t="shared" si="7"/>
        <v>-18.697394580941847</v>
      </c>
    </row>
    <row r="34" spans="3:42" x14ac:dyDescent="0.3">
      <c r="C34">
        <v>8.9894956573601217</v>
      </c>
      <c r="D34">
        <v>-16.84923767626853</v>
      </c>
      <c r="E34">
        <v>-16.84923767626853</v>
      </c>
      <c r="F34">
        <v>-16.84923767626853</v>
      </c>
      <c r="G34">
        <f t="shared" si="0"/>
        <v>-10.389554342861366</v>
      </c>
      <c r="H34">
        <v>-16.84923767626853</v>
      </c>
      <c r="I34">
        <v>-5.2487969482424726</v>
      </c>
      <c r="J34">
        <v>-5.2487969482424726</v>
      </c>
      <c r="K34">
        <v>-5.2487969482424726</v>
      </c>
      <c r="L34">
        <f t="shared" si="1"/>
        <v>-8.1489071302489862</v>
      </c>
      <c r="M34">
        <v>-5.2487969482424726</v>
      </c>
      <c r="N34">
        <v>-2.5430361570656888</v>
      </c>
      <c r="O34">
        <v>-2.5430361570656888</v>
      </c>
      <c r="P34">
        <v>-2.5430361570656888</v>
      </c>
      <c r="Q34">
        <f t="shared" si="2"/>
        <v>-3.2194763548598848</v>
      </c>
      <c r="R34">
        <v>-2.5430361570656888</v>
      </c>
      <c r="S34">
        <v>-2.5956046358120655</v>
      </c>
      <c r="T34">
        <v>-2.5956046358120655</v>
      </c>
      <c r="U34">
        <v>-2.5956046358120655</v>
      </c>
      <c r="V34">
        <f t="shared" si="3"/>
        <v>-2.5824625161254713</v>
      </c>
      <c r="W34">
        <v>-2.5956046358120655</v>
      </c>
      <c r="X34">
        <v>-2.4002733287518723</v>
      </c>
      <c r="Y34">
        <v>-2.4002733287518723</v>
      </c>
      <c r="Z34">
        <v>-2.4002733287518723</v>
      </c>
      <c r="AA34">
        <f t="shared" si="4"/>
        <v>-2.4491061555169207</v>
      </c>
      <c r="AB34">
        <v>-2.4002733287518723</v>
      </c>
      <c r="AC34">
        <v>1.6705511177061221</v>
      </c>
      <c r="AD34">
        <v>1.6705511177061221</v>
      </c>
      <c r="AE34">
        <v>1.6705511177061221</v>
      </c>
      <c r="AF34">
        <f t="shared" si="5"/>
        <v>0.65284500609162355</v>
      </c>
      <c r="AG34">
        <v>1.6705511177061221</v>
      </c>
      <c r="AH34">
        <v>3.1191915955842111</v>
      </c>
      <c r="AI34">
        <v>3.1191915955842111</v>
      </c>
      <c r="AJ34">
        <v>3.1191915955842111</v>
      </c>
      <c r="AK34">
        <f t="shared" si="6"/>
        <v>2.7570314761146886</v>
      </c>
      <c r="AL34">
        <v>3.1191915955842111</v>
      </c>
      <c r="AM34">
        <v>2.2523515761384232</v>
      </c>
      <c r="AN34">
        <v>2.2523515761384232</v>
      </c>
      <c r="AO34">
        <v>2.2523515761384232</v>
      </c>
      <c r="AP34">
        <f t="shared" si="7"/>
        <v>2.4690615809998704</v>
      </c>
    </row>
    <row r="35" spans="3:42" x14ac:dyDescent="0.3">
      <c r="C35">
        <v>-2.1989167746412277</v>
      </c>
      <c r="D35">
        <v>-2.1989167746412277</v>
      </c>
      <c r="E35">
        <v>-2.1989167746412277</v>
      </c>
      <c r="F35">
        <v>-2.1989167746412277</v>
      </c>
      <c r="G35">
        <f t="shared" si="0"/>
        <v>-2.1989167746412277</v>
      </c>
      <c r="H35">
        <v>-1.6069463883167183</v>
      </c>
      <c r="I35">
        <v>-1.6069463883167183</v>
      </c>
      <c r="J35">
        <v>-1.6069463883167183</v>
      </c>
      <c r="K35">
        <v>-1.6069463883167183</v>
      </c>
      <c r="L35">
        <f t="shared" si="1"/>
        <v>-1.6069463883167183</v>
      </c>
      <c r="M35">
        <v>-1.5431919061985622</v>
      </c>
      <c r="N35">
        <v>-1.5431919061985622</v>
      </c>
      <c r="O35">
        <v>-1.5431919061985622</v>
      </c>
      <c r="P35">
        <v>-1.5431919061985622</v>
      </c>
      <c r="Q35">
        <f t="shared" si="2"/>
        <v>-1.5431919061985622</v>
      </c>
      <c r="R35">
        <v>-1.2809956111957834</v>
      </c>
      <c r="S35">
        <v>-1.2809956111957834</v>
      </c>
      <c r="T35">
        <v>-1.2809956111957834</v>
      </c>
      <c r="U35">
        <v>-1.2809956111957834</v>
      </c>
      <c r="V35">
        <f t="shared" si="3"/>
        <v>-1.2809956111957834</v>
      </c>
      <c r="W35">
        <v>-5.0560511760848317E-2</v>
      </c>
      <c r="X35">
        <v>-5.0560511760848317E-2</v>
      </c>
      <c r="Y35">
        <v>-5.0560511760848317E-2</v>
      </c>
      <c r="Z35">
        <v>-5.0560511760848317E-2</v>
      </c>
      <c r="AA35">
        <f t="shared" si="4"/>
        <v>-5.0560511760848317E-2</v>
      </c>
      <c r="AB35">
        <v>-4.6024689427686977E-2</v>
      </c>
      <c r="AC35">
        <v>-4.6024689427686977E-2</v>
      </c>
      <c r="AD35">
        <v>-4.6024689427686977E-2</v>
      </c>
      <c r="AE35">
        <v>-4.6024689427686977E-2</v>
      </c>
      <c r="AF35">
        <f t="shared" si="5"/>
        <v>-4.6024689427686977E-2</v>
      </c>
      <c r="AG35">
        <v>1.267907219786919</v>
      </c>
      <c r="AH35">
        <v>1.267907219786919</v>
      </c>
      <c r="AI35">
        <v>1.267907219786919</v>
      </c>
      <c r="AJ35">
        <v>1.267907219786919</v>
      </c>
      <c r="AK35">
        <f t="shared" si="6"/>
        <v>1.267907219786919</v>
      </c>
      <c r="AL35">
        <v>1.4671961154438429</v>
      </c>
      <c r="AM35">
        <v>1.4671961154438429</v>
      </c>
      <c r="AN35">
        <v>1.4671961154438429</v>
      </c>
      <c r="AO35">
        <v>1.4671961154438429</v>
      </c>
      <c r="AP35">
        <f t="shared" si="7"/>
        <v>1.4671961154438429</v>
      </c>
    </row>
    <row r="36" spans="3:42" x14ac:dyDescent="0.3">
      <c r="C36">
        <v>1.4850652331659928</v>
      </c>
      <c r="D36">
        <v>1.4850652331659928</v>
      </c>
      <c r="E36">
        <v>1.0903728874661611</v>
      </c>
      <c r="F36">
        <v>1.0903728874661611</v>
      </c>
      <c r="G36">
        <f t="shared" si="0"/>
        <v>1.2877190603160771</v>
      </c>
      <c r="H36">
        <v>1.0903728874661611</v>
      </c>
      <c r="I36">
        <v>1.0903728874661611</v>
      </c>
      <c r="J36">
        <v>1.0458272488568039</v>
      </c>
      <c r="K36">
        <v>1.0458272488568039</v>
      </c>
      <c r="L36">
        <f t="shared" si="1"/>
        <v>1.0681000681614825</v>
      </c>
      <c r="M36">
        <v>1.0458272488568039</v>
      </c>
      <c r="N36">
        <v>1.0458272488568039</v>
      </c>
      <c r="O36">
        <v>1.3007523888855028</v>
      </c>
      <c r="P36">
        <v>1.3007523888855028</v>
      </c>
      <c r="Q36">
        <f t="shared" si="2"/>
        <v>1.1732898188711534</v>
      </c>
      <c r="R36">
        <v>1.3007523888855028</v>
      </c>
      <c r="S36">
        <v>1.3007523888855028</v>
      </c>
      <c r="T36">
        <v>2.6766410149896855</v>
      </c>
      <c r="U36">
        <v>2.6766410149896855</v>
      </c>
      <c r="V36">
        <f t="shared" si="3"/>
        <v>1.9886967019375943</v>
      </c>
      <c r="W36">
        <v>2.6766410149896855</v>
      </c>
      <c r="X36">
        <v>2.6766410149896855</v>
      </c>
      <c r="Y36">
        <v>6.220626243323256</v>
      </c>
      <c r="Z36">
        <v>6.220626243323256</v>
      </c>
      <c r="AA36">
        <f t="shared" si="4"/>
        <v>4.448633629156471</v>
      </c>
      <c r="AB36">
        <v>6.220626243323256</v>
      </c>
      <c r="AC36">
        <v>6.220626243323256</v>
      </c>
      <c r="AD36">
        <v>0.20922349302258667</v>
      </c>
      <c r="AE36">
        <v>0.20922349302258667</v>
      </c>
      <c r="AF36">
        <f t="shared" si="5"/>
        <v>3.214924868172921</v>
      </c>
      <c r="AG36">
        <v>0.20922349302258667</v>
      </c>
      <c r="AH36">
        <v>0.20922349302258667</v>
      </c>
      <c r="AI36">
        <v>3.1577970019658189E-2</v>
      </c>
      <c r="AJ36">
        <v>3.1577970019658189E-2</v>
      </c>
      <c r="AK36">
        <f t="shared" si="6"/>
        <v>0.12040073152112242</v>
      </c>
      <c r="AL36">
        <v>3.1577970019658189E-2</v>
      </c>
      <c r="AM36">
        <v>3.1577970019658189E-2</v>
      </c>
      <c r="AN36">
        <v>0.41141965342804865</v>
      </c>
      <c r="AO36">
        <v>0.41141965342804865</v>
      </c>
      <c r="AP36">
        <f t="shared" si="7"/>
        <v>0.22149881172385341</v>
      </c>
    </row>
    <row r="37" spans="3:42" x14ac:dyDescent="0.3">
      <c r="C37">
        <v>2.9252782920752476</v>
      </c>
      <c r="D37">
        <v>2.9252782920752476</v>
      </c>
      <c r="E37">
        <v>2.9252782920752476</v>
      </c>
      <c r="F37">
        <v>2.9252782920752476</v>
      </c>
      <c r="G37">
        <f t="shared" si="0"/>
        <v>2.9252782920752476</v>
      </c>
      <c r="H37">
        <v>1.934468715290633</v>
      </c>
      <c r="I37">
        <v>1.934468715290633</v>
      </c>
      <c r="J37">
        <v>1.934468715290633</v>
      </c>
      <c r="K37">
        <v>1.934468715290633</v>
      </c>
      <c r="L37">
        <f t="shared" si="1"/>
        <v>1.934468715290633</v>
      </c>
      <c r="M37">
        <v>1.6719411206344308</v>
      </c>
      <c r="N37">
        <v>1.6719411206344308</v>
      </c>
      <c r="O37">
        <v>1.6719411206344308</v>
      </c>
      <c r="P37">
        <v>1.6719411206344308</v>
      </c>
      <c r="Q37">
        <f t="shared" si="2"/>
        <v>1.6719411206344308</v>
      </c>
      <c r="R37">
        <v>3.6023869346733668</v>
      </c>
      <c r="S37">
        <v>3.6023869346733668</v>
      </c>
      <c r="T37">
        <v>3.6023869346733668</v>
      </c>
      <c r="U37">
        <v>3.6023869346733668</v>
      </c>
      <c r="V37">
        <f t="shared" si="3"/>
        <v>3.6023869346733668</v>
      </c>
      <c r="W37">
        <v>-2.3734279730524404</v>
      </c>
      <c r="X37">
        <v>-2.3734279730524404</v>
      </c>
      <c r="Y37">
        <v>-2.3734279730524404</v>
      </c>
      <c r="Z37">
        <v>-2.3734279730524404</v>
      </c>
      <c r="AA37">
        <f t="shared" si="4"/>
        <v>-2.3734279730524404</v>
      </c>
      <c r="AB37">
        <v>-1.5446667148118727</v>
      </c>
      <c r="AC37">
        <v>-1.5446667148118727</v>
      </c>
      <c r="AD37">
        <v>-2.6878321125951459</v>
      </c>
      <c r="AE37">
        <v>-2.6878321125951459</v>
      </c>
      <c r="AF37">
        <f t="shared" si="5"/>
        <v>-2.1162494137035095</v>
      </c>
      <c r="AG37">
        <v>-3.6914225190291541</v>
      </c>
      <c r="AH37">
        <v>-3.2248639493122973</v>
      </c>
      <c r="AI37">
        <v>-3.2248639493122973</v>
      </c>
      <c r="AJ37">
        <v>-3.2248639493122973</v>
      </c>
      <c r="AK37">
        <f t="shared" si="6"/>
        <v>-3.3415035917415112</v>
      </c>
      <c r="AL37">
        <v>-5.1674742972176286</v>
      </c>
      <c r="AM37">
        <v>-5.1674742972176286</v>
      </c>
      <c r="AN37">
        <v>-5.1674742972176286</v>
      </c>
      <c r="AO37">
        <v>-5.1674742972176286</v>
      </c>
      <c r="AP37">
        <f t="shared" si="7"/>
        <v>-5.1674742972176286</v>
      </c>
    </row>
    <row r="38" spans="3:42" x14ac:dyDescent="0.3">
      <c r="C38">
        <v>4.9206841222376196</v>
      </c>
      <c r="D38">
        <v>4.9206841222376196</v>
      </c>
      <c r="E38">
        <v>5.5144507498986624</v>
      </c>
      <c r="F38">
        <v>5.5144507498986624</v>
      </c>
      <c r="G38">
        <f t="shared" si="0"/>
        <v>5.2175674360681406</v>
      </c>
      <c r="H38">
        <v>5.5144507498986624</v>
      </c>
      <c r="I38">
        <v>5.5144507498986624</v>
      </c>
      <c r="J38">
        <v>5.3486015403323872</v>
      </c>
      <c r="K38">
        <v>-3.2333950034919194</v>
      </c>
      <c r="L38">
        <f t="shared" si="1"/>
        <v>3.2860270091594477</v>
      </c>
      <c r="M38">
        <v>-3.2333950034919194</v>
      </c>
      <c r="N38">
        <v>-3.2333950034919194</v>
      </c>
      <c r="O38">
        <v>1.2395630292818836</v>
      </c>
      <c r="P38">
        <v>1.2395630292818836</v>
      </c>
      <c r="Q38">
        <f t="shared" si="2"/>
        <v>-0.99691598710501783</v>
      </c>
      <c r="R38">
        <v>1.2395630292818836</v>
      </c>
      <c r="S38">
        <v>1.2395630292818836</v>
      </c>
      <c r="T38">
        <v>0.68670875129712905</v>
      </c>
      <c r="U38">
        <v>0.68670875129712905</v>
      </c>
      <c r="V38">
        <f t="shared" si="3"/>
        <v>0.96313589028950619</v>
      </c>
      <c r="W38">
        <v>0.68670875129712905</v>
      </c>
      <c r="X38">
        <v>0.68670875129712905</v>
      </c>
      <c r="Y38">
        <v>2.9855067480443567</v>
      </c>
      <c r="Z38">
        <v>2.9855067480443567</v>
      </c>
      <c r="AA38">
        <f t="shared" si="4"/>
        <v>1.836107749670743</v>
      </c>
      <c r="AB38">
        <v>2.9855067480443567</v>
      </c>
      <c r="AC38">
        <v>2.9855067480443567</v>
      </c>
      <c r="AD38">
        <v>1.3231907670183038</v>
      </c>
      <c r="AE38">
        <v>1.3231907670183038</v>
      </c>
      <c r="AF38">
        <f t="shared" si="5"/>
        <v>2.1543487575313303</v>
      </c>
      <c r="AG38">
        <v>1.3231907670183038</v>
      </c>
      <c r="AH38">
        <v>1.3231907670183038</v>
      </c>
      <c r="AI38">
        <v>0.7622160364156334</v>
      </c>
      <c r="AJ38">
        <v>0.7622160364156334</v>
      </c>
      <c r="AK38">
        <f t="shared" si="6"/>
        <v>1.0427034017169687</v>
      </c>
      <c r="AL38">
        <v>0.7622160364156334</v>
      </c>
      <c r="AM38">
        <v>0.7622160364156334</v>
      </c>
      <c r="AN38">
        <v>0.60197791860580252</v>
      </c>
      <c r="AO38">
        <v>0.60197791860580252</v>
      </c>
      <c r="AP38">
        <f t="shared" si="7"/>
        <v>0.68209697751071796</v>
      </c>
    </row>
    <row r="39" spans="3:42" x14ac:dyDescent="0.3">
      <c r="C39">
        <v>12.036496350364963</v>
      </c>
      <c r="D39">
        <v>12.036496350364963</v>
      </c>
      <c r="E39">
        <v>12.036496350364963</v>
      </c>
      <c r="F39">
        <v>-1.982090228973022</v>
      </c>
      <c r="G39">
        <f t="shared" si="0"/>
        <v>8.5318497055304672</v>
      </c>
      <c r="H39">
        <v>-1.982090228973022</v>
      </c>
      <c r="I39">
        <v>-1.982090228973022</v>
      </c>
      <c r="J39">
        <v>-1.982090228973022</v>
      </c>
      <c r="K39">
        <v>-4.0162122328666172E-2</v>
      </c>
      <c r="L39">
        <f t="shared" si="1"/>
        <v>-1.4966082023119329</v>
      </c>
      <c r="M39">
        <v>-4.0162122328666172E-2</v>
      </c>
      <c r="N39">
        <v>-4.0162122328666172E-2</v>
      </c>
      <c r="O39">
        <v>-4.0162122328666172E-2</v>
      </c>
      <c r="P39">
        <v>-2.0129982170587219E-3</v>
      </c>
      <c r="Q39">
        <f t="shared" si="2"/>
        <v>-3.0624841300764309E-2</v>
      </c>
      <c r="R39">
        <v>-2.0129982170587219E-3</v>
      </c>
      <c r="S39">
        <v>-2.0129982170587219E-3</v>
      </c>
      <c r="T39">
        <v>-2.0129982170587219E-3</v>
      </c>
      <c r="U39">
        <v>-1.6777116013757234E-3</v>
      </c>
      <c r="V39">
        <f t="shared" si="3"/>
        <v>-1.9291765631379723E-3</v>
      </c>
      <c r="W39">
        <v>-1.6777116013757234E-3</v>
      </c>
      <c r="X39">
        <v>-1.6777116013757234E-3</v>
      </c>
      <c r="Y39">
        <v>-1.6777116013757234E-3</v>
      </c>
      <c r="Z39">
        <v>-7.3220425315166182E-4</v>
      </c>
      <c r="AA39">
        <f t="shared" si="4"/>
        <v>-1.4413347643197081E-3</v>
      </c>
      <c r="AB39">
        <v>-7.3220425315166182E-4</v>
      </c>
      <c r="AC39">
        <v>-7.3220425315166182E-4</v>
      </c>
      <c r="AD39">
        <v>-7.3220425315166182E-4</v>
      </c>
      <c r="AE39">
        <v>0.13487995683841381</v>
      </c>
      <c r="AF39">
        <f t="shared" si="5"/>
        <v>3.3170836019739705E-2</v>
      </c>
      <c r="AG39">
        <v>0.13487995683841381</v>
      </c>
      <c r="AH39">
        <v>0.13487995683841381</v>
      </c>
      <c r="AI39">
        <v>0.13487995683841381</v>
      </c>
      <c r="AJ39">
        <v>5.7276198557488335E-3</v>
      </c>
      <c r="AK39">
        <f t="shared" si="6"/>
        <v>0.10259187259274756</v>
      </c>
      <c r="AL39">
        <v>5.7276198557488335E-3</v>
      </c>
      <c r="AM39">
        <v>5.7276198557488335E-3</v>
      </c>
      <c r="AN39">
        <v>5.7276198557488335E-3</v>
      </c>
      <c r="AO39">
        <v>5.9637101890623018E-2</v>
      </c>
      <c r="AP39">
        <f t="shared" si="7"/>
        <v>1.9204990364467378E-2</v>
      </c>
    </row>
    <row r="40" spans="3:42" x14ac:dyDescent="0.3">
      <c r="C40">
        <v>0.33548193486673877</v>
      </c>
      <c r="D40">
        <v>0.33548193486673877</v>
      </c>
      <c r="E40">
        <v>8.2452095782466817E-2</v>
      </c>
      <c r="F40">
        <v>8.2452095782466817E-2</v>
      </c>
      <c r="G40">
        <f t="shared" si="0"/>
        <v>0.2089670153246028</v>
      </c>
      <c r="H40">
        <v>8.2452095782466817E-2</v>
      </c>
      <c r="I40">
        <v>8.2452095782466817E-2</v>
      </c>
      <c r="J40">
        <v>8.9999742857877554E-2</v>
      </c>
      <c r="K40">
        <v>8.9999742857877554E-2</v>
      </c>
      <c r="L40">
        <f t="shared" si="1"/>
        <v>8.6225919320172179E-2</v>
      </c>
      <c r="M40">
        <v>8.9999742857877554E-2</v>
      </c>
      <c r="N40">
        <v>8.9999742857877554E-2</v>
      </c>
      <c r="O40">
        <v>0.263974714717782</v>
      </c>
      <c r="P40">
        <v>0.263974714717782</v>
      </c>
      <c r="Q40">
        <f t="shared" si="2"/>
        <v>0.17698722878782977</v>
      </c>
      <c r="R40">
        <v>0.263974714717782</v>
      </c>
      <c r="S40">
        <v>0.263974714717782</v>
      </c>
      <c r="T40">
        <v>0.10573414813591388</v>
      </c>
      <c r="U40">
        <v>0.10573414813591388</v>
      </c>
      <c r="V40">
        <f t="shared" si="3"/>
        <v>0.18485443142684793</v>
      </c>
      <c r="W40">
        <v>0.10573414813591388</v>
      </c>
      <c r="X40">
        <v>0.10573414813591388</v>
      </c>
      <c r="Y40">
        <v>1.6449121477607775</v>
      </c>
      <c r="Z40">
        <v>1.6449121477607775</v>
      </c>
      <c r="AA40">
        <f t="shared" si="4"/>
        <v>0.87532314794834565</v>
      </c>
      <c r="AB40">
        <v>1.6449121477607775</v>
      </c>
      <c r="AC40">
        <v>1.6449121477607775</v>
      </c>
      <c r="AD40">
        <v>1.6449121477607775</v>
      </c>
      <c r="AE40">
        <v>1.6449121477607775</v>
      </c>
      <c r="AF40">
        <f t="shared" si="5"/>
        <v>1.6449121477607775</v>
      </c>
      <c r="AG40">
        <v>1.5028487792743905</v>
      </c>
      <c r="AH40">
        <v>1.5028487792743905</v>
      </c>
      <c r="AI40">
        <v>1.5028487792743905</v>
      </c>
      <c r="AJ40">
        <v>1.5028487792743905</v>
      </c>
      <c r="AK40">
        <f t="shared" si="6"/>
        <v>1.5028487792743905</v>
      </c>
      <c r="AL40">
        <v>1.5028487792743905</v>
      </c>
      <c r="AM40">
        <v>1.4520028703246786</v>
      </c>
      <c r="AN40">
        <v>1.3385649273417144</v>
      </c>
      <c r="AO40">
        <v>1.3385649273417144</v>
      </c>
      <c r="AP40">
        <f t="shared" si="7"/>
        <v>1.4079953760706245</v>
      </c>
    </row>
    <row r="41" spans="3:42" x14ac:dyDescent="0.3">
      <c r="C41">
        <v>6.7664282358278109</v>
      </c>
      <c r="D41">
        <v>6.7664282358278109</v>
      </c>
      <c r="E41">
        <v>6.7664282358278109</v>
      </c>
      <c r="F41">
        <v>2.1850533393149494</v>
      </c>
      <c r="G41">
        <f t="shared" si="0"/>
        <v>5.6210845116995962</v>
      </c>
      <c r="H41">
        <v>2.1850533393149494</v>
      </c>
      <c r="I41">
        <v>2.1850533393149494</v>
      </c>
      <c r="J41">
        <v>2.1850533393149494</v>
      </c>
      <c r="K41">
        <v>1.6649928968249386</v>
      </c>
      <c r="L41">
        <f t="shared" si="1"/>
        <v>2.0550382286924469</v>
      </c>
      <c r="M41">
        <v>1.6649928968249386</v>
      </c>
      <c r="N41">
        <v>1.6649928968249386</v>
      </c>
      <c r="O41">
        <v>1.6649928968249386</v>
      </c>
      <c r="P41">
        <v>1.6254641609874267</v>
      </c>
      <c r="Q41">
        <f t="shared" si="2"/>
        <v>1.6551107128655607</v>
      </c>
      <c r="R41">
        <v>1.6254641609874267</v>
      </c>
      <c r="S41">
        <v>1.6254641609874267</v>
      </c>
      <c r="T41">
        <v>1.6254641609874267</v>
      </c>
      <c r="U41">
        <v>1.415858144770435</v>
      </c>
      <c r="V41">
        <f t="shared" si="3"/>
        <v>1.5730626569331787</v>
      </c>
      <c r="W41">
        <v>1.415858144770435</v>
      </c>
      <c r="X41">
        <v>1.415858144770435</v>
      </c>
      <c r="Y41">
        <v>1.415858144770435</v>
      </c>
      <c r="Z41">
        <v>1.210876503031036</v>
      </c>
      <c r="AA41">
        <f t="shared" si="4"/>
        <v>1.3646127343355854</v>
      </c>
      <c r="AB41">
        <v>1.210876503031036</v>
      </c>
      <c r="AC41">
        <v>1.210876503031036</v>
      </c>
      <c r="AD41">
        <v>1.210876503031036</v>
      </c>
      <c r="AE41">
        <v>4.1240678568922844</v>
      </c>
      <c r="AF41">
        <f t="shared" si="5"/>
        <v>1.939174341496348</v>
      </c>
      <c r="AG41">
        <v>4.1240678568922844</v>
      </c>
      <c r="AH41">
        <v>4.1240678568922844</v>
      </c>
      <c r="AI41">
        <v>4.1240678568922844</v>
      </c>
      <c r="AJ41">
        <v>4.4117328305638468</v>
      </c>
      <c r="AK41">
        <f t="shared" si="6"/>
        <v>4.1959841003101745</v>
      </c>
      <c r="AL41">
        <v>4.4117328305638468</v>
      </c>
      <c r="AM41">
        <v>4.4117328305638468</v>
      </c>
      <c r="AN41">
        <v>4.4117328305638468</v>
      </c>
      <c r="AO41">
        <v>4.2386102259320113</v>
      </c>
      <c r="AP41">
        <f t="shared" si="7"/>
        <v>4.3684521794058879</v>
      </c>
    </row>
    <row r="42" spans="3:42" x14ac:dyDescent="0.3">
      <c r="C42">
        <v>-7.050092764378478E-2</v>
      </c>
      <c r="D42">
        <v>-7.050092764378478E-2</v>
      </c>
      <c r="E42">
        <v>-7.050092764378478E-2</v>
      </c>
      <c r="F42">
        <v>-3.9391226499552373E-2</v>
      </c>
      <c r="G42">
        <f t="shared" si="0"/>
        <v>-6.2723502357726668E-2</v>
      </c>
      <c r="H42">
        <v>-3.9391226499552373E-2</v>
      </c>
      <c r="I42">
        <v>-3.9391226499552373E-2</v>
      </c>
      <c r="J42">
        <v>-3.9391226499552373E-2</v>
      </c>
      <c r="K42">
        <v>-3.9279112754158962E-2</v>
      </c>
      <c r="L42">
        <f t="shared" si="1"/>
        <v>-3.936319806320402E-2</v>
      </c>
      <c r="M42">
        <v>-3.9279112754158962E-2</v>
      </c>
      <c r="N42">
        <v>-3.9279112754158962E-2</v>
      </c>
      <c r="O42">
        <v>-3.9279112754158962E-2</v>
      </c>
      <c r="P42">
        <v>-1.9607843137254902E-2</v>
      </c>
      <c r="Q42">
        <f t="shared" si="2"/>
        <v>-3.4361295349932944E-2</v>
      </c>
      <c r="R42">
        <v>-1.9607843137254902E-2</v>
      </c>
      <c r="S42">
        <v>-1.9607843137254902E-2</v>
      </c>
      <c r="T42">
        <v>-1.9607843137254902E-2</v>
      </c>
      <c r="U42">
        <v>-6.7509512704062849E-3</v>
      </c>
      <c r="V42">
        <f t="shared" si="3"/>
        <v>-1.6393620170542748E-2</v>
      </c>
      <c r="W42">
        <v>-6.7509512704062849E-3</v>
      </c>
      <c r="X42">
        <v>-6.7509512704062849E-3</v>
      </c>
      <c r="Y42">
        <v>-6.7509512704062849E-3</v>
      </c>
      <c r="Z42">
        <v>0.74226804123711343</v>
      </c>
      <c r="AA42">
        <f t="shared" si="4"/>
        <v>0.18050379685647364</v>
      </c>
      <c r="AB42">
        <v>0.74226804123711343</v>
      </c>
      <c r="AC42">
        <v>0.74226804123711343</v>
      </c>
      <c r="AD42">
        <v>0.74226804123711343</v>
      </c>
      <c r="AE42">
        <v>0.51404212637913738</v>
      </c>
      <c r="AF42">
        <f t="shared" si="5"/>
        <v>0.68521156252261939</v>
      </c>
      <c r="AG42">
        <v>0.51404212637913738</v>
      </c>
      <c r="AH42">
        <v>0.51404212637913738</v>
      </c>
      <c r="AI42">
        <v>0.51404212637913738</v>
      </c>
      <c r="AJ42">
        <v>0.81008035062089112</v>
      </c>
      <c r="AK42">
        <f t="shared" si="6"/>
        <v>0.58805168243957584</v>
      </c>
      <c r="AL42">
        <v>0.81008035062089112</v>
      </c>
      <c r="AM42">
        <v>0.81008035062089112</v>
      </c>
      <c r="AN42">
        <v>0.81008035062089112</v>
      </c>
      <c r="AO42">
        <v>0.77907801418439715</v>
      </c>
      <c r="AP42">
        <f t="shared" si="7"/>
        <v>0.80232976651176768</v>
      </c>
    </row>
    <row r="43" spans="3:42" x14ac:dyDescent="0.3">
      <c r="C43">
        <v>6.4659656227905482E-2</v>
      </c>
      <c r="D43">
        <v>6.4659656227905482E-2</v>
      </c>
      <c r="E43">
        <v>6.4659656227905482E-2</v>
      </c>
      <c r="F43">
        <v>5.394365274603706E-2</v>
      </c>
      <c r="G43">
        <f t="shared" si="0"/>
        <v>6.198065535743838E-2</v>
      </c>
      <c r="H43">
        <v>5.394365274603706E-2</v>
      </c>
      <c r="I43">
        <v>5.394365274603706E-2</v>
      </c>
      <c r="J43">
        <v>5.394365274603706E-2</v>
      </c>
      <c r="K43">
        <v>0.29257677854680769</v>
      </c>
      <c r="L43">
        <f t="shared" si="1"/>
        <v>0.11360193419622971</v>
      </c>
      <c r="M43">
        <v>0.29257677854680769</v>
      </c>
      <c r="N43">
        <v>0.29257677854680769</v>
      </c>
      <c r="O43">
        <v>0.29257677854680769</v>
      </c>
      <c r="P43">
        <v>0.32743854937900196</v>
      </c>
      <c r="Q43">
        <f t="shared" si="2"/>
        <v>0.30129222125485627</v>
      </c>
      <c r="R43">
        <v>0.32743854937900196</v>
      </c>
      <c r="S43">
        <v>0.32743854937900196</v>
      </c>
      <c r="T43">
        <v>0.32743854937900196</v>
      </c>
      <c r="U43">
        <v>0.26806109471656647</v>
      </c>
      <c r="V43">
        <f t="shared" si="3"/>
        <v>0.31259418571339309</v>
      </c>
      <c r="W43">
        <v>0.26806109471656647</v>
      </c>
      <c r="X43">
        <v>0.26806109471656647</v>
      </c>
      <c r="Y43">
        <v>0.26806109471656647</v>
      </c>
      <c r="Z43">
        <v>-2.6858823202587145</v>
      </c>
      <c r="AA43">
        <f t="shared" si="4"/>
        <v>-0.47042475902725378</v>
      </c>
      <c r="AB43">
        <v>-2.6858823202587145</v>
      </c>
      <c r="AC43">
        <v>-2.6858823202587145</v>
      </c>
      <c r="AD43">
        <v>-2.6858823202587145</v>
      </c>
      <c r="AE43">
        <v>-2.9718974547094938</v>
      </c>
      <c r="AF43">
        <f t="shared" si="5"/>
        <v>-2.7573861038714091</v>
      </c>
      <c r="AG43">
        <v>-2.9718974547094938</v>
      </c>
      <c r="AH43">
        <v>-2.9718974547094938</v>
      </c>
      <c r="AI43">
        <v>-2.9718974547094938</v>
      </c>
      <c r="AJ43">
        <v>-3.2715897597453201</v>
      </c>
      <c r="AK43">
        <f t="shared" si="6"/>
        <v>-3.0468205309684504</v>
      </c>
      <c r="AL43">
        <v>-3.2715897597453201</v>
      </c>
      <c r="AM43">
        <v>-3.2715897597453201</v>
      </c>
      <c r="AN43">
        <v>-3.2715897597453201</v>
      </c>
      <c r="AO43">
        <v>-3.3248803013331578</v>
      </c>
      <c r="AP43">
        <f t="shared" si="7"/>
        <v>-3.2849123951422796</v>
      </c>
    </row>
    <row r="44" spans="3:42" x14ac:dyDescent="0.3">
      <c r="C44">
        <v>1.5455690886182276</v>
      </c>
      <c r="D44">
        <v>1.5455690886182276</v>
      </c>
      <c r="E44">
        <v>1.2176429323044546</v>
      </c>
      <c r="F44">
        <v>1.2176429323044546</v>
      </c>
      <c r="G44">
        <f t="shared" si="0"/>
        <v>1.381606010461341</v>
      </c>
      <c r="H44">
        <v>1.2176429323044546</v>
      </c>
      <c r="I44">
        <v>1.2176429323044546</v>
      </c>
      <c r="J44">
        <v>1.4023192140441294</v>
      </c>
      <c r="K44">
        <v>1.4023192140441294</v>
      </c>
      <c r="L44">
        <f t="shared" si="1"/>
        <v>1.309981073174292</v>
      </c>
      <c r="M44">
        <v>1.4023192140441294</v>
      </c>
      <c r="N44">
        <v>1.4023192140441294</v>
      </c>
      <c r="O44">
        <v>2.3893805309734515</v>
      </c>
      <c r="P44">
        <v>2.3893805309734515</v>
      </c>
      <c r="Q44">
        <f t="shared" si="2"/>
        <v>1.8958498725087902</v>
      </c>
      <c r="R44">
        <v>2.3893805309734515</v>
      </c>
      <c r="S44">
        <v>2.3893805309734515</v>
      </c>
      <c r="T44">
        <v>2.1540201521694429</v>
      </c>
      <c r="U44">
        <v>2.1540201521694429</v>
      </c>
      <c r="V44">
        <f t="shared" si="3"/>
        <v>2.2717003415714472</v>
      </c>
      <c r="W44">
        <v>2.1540201521694429</v>
      </c>
      <c r="X44">
        <v>2.1540201521694429</v>
      </c>
      <c r="Y44">
        <v>5.8416615258071145</v>
      </c>
      <c r="Z44">
        <v>-2.4976261649375768</v>
      </c>
      <c r="AA44">
        <f t="shared" si="4"/>
        <v>1.9130189163021059</v>
      </c>
      <c r="AB44">
        <v>-2.4976261649375768</v>
      </c>
      <c r="AC44">
        <v>-2.4976261649375768</v>
      </c>
      <c r="AD44">
        <v>-2.5913835642436895</v>
      </c>
      <c r="AE44">
        <v>-2.5913835642436895</v>
      </c>
      <c r="AF44">
        <f t="shared" si="5"/>
        <v>-2.5445048645906332</v>
      </c>
      <c r="AG44">
        <v>-2.5913835642436895</v>
      </c>
      <c r="AH44">
        <v>-2.5913835642436895</v>
      </c>
      <c r="AI44">
        <v>-2.6317893710385176</v>
      </c>
      <c r="AJ44">
        <v>-2.6317893710385176</v>
      </c>
      <c r="AK44">
        <f t="shared" si="6"/>
        <v>-2.6115864676411036</v>
      </c>
      <c r="AL44">
        <v>-2.6317893710385176</v>
      </c>
      <c r="AM44">
        <v>-2.6317893710385176</v>
      </c>
      <c r="AN44">
        <v>-2.8566659247718675</v>
      </c>
      <c r="AO44">
        <v>-2.8566659247718675</v>
      </c>
      <c r="AP44">
        <f t="shared" si="7"/>
        <v>-2.7442276479051926</v>
      </c>
    </row>
    <row r="45" spans="3:42" x14ac:dyDescent="0.3">
      <c r="C45">
        <v>0.52446577887890988</v>
      </c>
      <c r="D45">
        <v>0.52446577887890988</v>
      </c>
      <c r="E45">
        <v>0.52446577887890988</v>
      </c>
      <c r="F45">
        <v>0.52446577887890988</v>
      </c>
      <c r="G45">
        <f t="shared" si="0"/>
        <v>0.52446577887890988</v>
      </c>
      <c r="H45">
        <v>0.45282159130739574</v>
      </c>
      <c r="I45">
        <v>0.45282159130739574</v>
      </c>
      <c r="J45">
        <v>0.45282159130739574</v>
      </c>
      <c r="K45">
        <v>0.45282159130739574</v>
      </c>
      <c r="L45">
        <f t="shared" si="1"/>
        <v>0.45282159130739574</v>
      </c>
      <c r="M45">
        <v>0.41091905987763699</v>
      </c>
      <c r="N45">
        <v>0.41091905987763699</v>
      </c>
      <c r="O45">
        <v>0.41091905987763699</v>
      </c>
      <c r="P45">
        <v>0.41091905987763699</v>
      </c>
      <c r="Q45">
        <f t="shared" si="2"/>
        <v>0.41091905987763699</v>
      </c>
      <c r="R45">
        <v>0.35643564356435642</v>
      </c>
      <c r="S45">
        <v>0.35643564356435642</v>
      </c>
      <c r="T45">
        <v>0.35643564356435642</v>
      </c>
      <c r="U45">
        <v>0.35643564356435642</v>
      </c>
      <c r="V45">
        <f t="shared" si="3"/>
        <v>0.35643564356435642</v>
      </c>
      <c r="W45">
        <v>0.35769567501313254</v>
      </c>
      <c r="X45">
        <v>0.35769567501313254</v>
      </c>
      <c r="Y45">
        <v>0.35769567501313254</v>
      </c>
      <c r="Z45">
        <v>0.35769567501313254</v>
      </c>
      <c r="AA45">
        <f t="shared" si="4"/>
        <v>0.35769567501313254</v>
      </c>
      <c r="AB45">
        <v>0.76970141051474628</v>
      </c>
      <c r="AC45">
        <v>0.76970141051474628</v>
      </c>
      <c r="AD45">
        <v>0.76970141051474628</v>
      </c>
      <c r="AE45">
        <v>0.76970141051474628</v>
      </c>
      <c r="AF45">
        <f t="shared" si="5"/>
        <v>0.76970141051474628</v>
      </c>
      <c r="AG45">
        <v>0.91145996860282574</v>
      </c>
      <c r="AH45">
        <v>0.91145996860282574</v>
      </c>
      <c r="AI45">
        <v>0.91145996860282574</v>
      </c>
      <c r="AJ45">
        <v>0.91145996860282574</v>
      </c>
      <c r="AK45">
        <f t="shared" si="6"/>
        <v>0.91145996860282574</v>
      </c>
      <c r="AL45">
        <v>0.73651259854691609</v>
      </c>
      <c r="AM45">
        <v>0.73651259854691609</v>
      </c>
      <c r="AN45">
        <v>0.73651259854691609</v>
      </c>
      <c r="AO45">
        <v>0.73651259854691609</v>
      </c>
      <c r="AP45">
        <f t="shared" si="7"/>
        <v>0.73651259854691609</v>
      </c>
    </row>
    <row r="46" spans="3:42" x14ac:dyDescent="0.3">
      <c r="C46">
        <v>2.7305076074529531</v>
      </c>
      <c r="D46">
        <v>2.7305076074529531</v>
      </c>
      <c r="E46">
        <v>2.6007893906763253</v>
      </c>
      <c r="F46">
        <v>2.6007893906763253</v>
      </c>
      <c r="G46">
        <f t="shared" si="0"/>
        <v>2.6656484990646394</v>
      </c>
      <c r="H46">
        <v>2.6007893906763253</v>
      </c>
      <c r="I46">
        <v>2.6007893906763253</v>
      </c>
      <c r="J46">
        <v>2.1135161409079406</v>
      </c>
      <c r="K46">
        <v>2.1135161409079406</v>
      </c>
      <c r="L46">
        <f t="shared" si="1"/>
        <v>2.357152765792133</v>
      </c>
      <c r="M46">
        <v>2.1135161409079406</v>
      </c>
      <c r="N46">
        <v>2.1135161409079406</v>
      </c>
      <c r="O46">
        <v>2.53214258865358</v>
      </c>
      <c r="P46">
        <v>2.53214258865358</v>
      </c>
      <c r="Q46">
        <f t="shared" si="2"/>
        <v>2.3228293647807603</v>
      </c>
      <c r="R46">
        <v>2.53214258865358</v>
      </c>
      <c r="S46">
        <v>2.53214258865358</v>
      </c>
      <c r="T46">
        <v>1.949868493053962</v>
      </c>
      <c r="U46">
        <v>1.949868493053962</v>
      </c>
      <c r="V46">
        <f t="shared" si="3"/>
        <v>2.241005540853771</v>
      </c>
      <c r="W46">
        <v>1.949868493053962</v>
      </c>
      <c r="X46">
        <v>1.949868493053962</v>
      </c>
      <c r="Y46">
        <v>1.9913854161519329</v>
      </c>
      <c r="Z46">
        <v>1.9913854161519329</v>
      </c>
      <c r="AA46">
        <f t="shared" si="4"/>
        <v>1.9706269546029473</v>
      </c>
      <c r="AB46">
        <v>1.9913854161519329</v>
      </c>
      <c r="AC46">
        <v>1.9913854161519329</v>
      </c>
      <c r="AD46">
        <v>1.8776652733555659</v>
      </c>
      <c r="AE46">
        <v>1.8776652733555659</v>
      </c>
      <c r="AF46">
        <f t="shared" si="5"/>
        <v>1.9345253447537494</v>
      </c>
      <c r="AG46">
        <v>1.8776652733555659</v>
      </c>
      <c r="AH46">
        <v>1.8776652733555659</v>
      </c>
      <c r="AI46">
        <v>26.417974971558589</v>
      </c>
      <c r="AJ46">
        <v>26.417974971558589</v>
      </c>
      <c r="AK46">
        <f t="shared" si="6"/>
        <v>14.147820122457077</v>
      </c>
      <c r="AL46">
        <v>26.417974971558589</v>
      </c>
      <c r="AM46">
        <v>26.417974971558589</v>
      </c>
      <c r="AN46">
        <v>11.021923703186788</v>
      </c>
      <c r="AO46">
        <v>11.021923703186788</v>
      </c>
      <c r="AP46">
        <f t="shared" si="7"/>
        <v>18.71994933737269</v>
      </c>
    </row>
    <row r="47" spans="3:42" x14ac:dyDescent="0.3">
      <c r="C47">
        <v>0.31890348093491733</v>
      </c>
      <c r="D47">
        <v>0.61777376247810356</v>
      </c>
      <c r="E47">
        <v>0.61777376247810356</v>
      </c>
      <c r="F47">
        <v>0.61777376247810356</v>
      </c>
      <c r="G47">
        <f t="shared" si="0"/>
        <v>0.54305619209230693</v>
      </c>
      <c r="H47">
        <v>0.61777376247810356</v>
      </c>
      <c r="I47">
        <v>0.45422654672877399</v>
      </c>
      <c r="J47">
        <v>0.45422654672877399</v>
      </c>
      <c r="K47">
        <v>0.45422654672877399</v>
      </c>
      <c r="L47">
        <f t="shared" si="1"/>
        <v>0.4951133506661064</v>
      </c>
      <c r="M47">
        <v>0.45422654672877399</v>
      </c>
      <c r="N47">
        <v>0.77510703432244132</v>
      </c>
      <c r="O47">
        <v>0.77510703432244132</v>
      </c>
      <c r="P47">
        <v>0.77510703432244132</v>
      </c>
      <c r="Q47">
        <f t="shared" si="2"/>
        <v>0.69488691242402445</v>
      </c>
      <c r="R47">
        <v>0.77510703432244132</v>
      </c>
      <c r="S47">
        <v>0.79834343590897461</v>
      </c>
      <c r="T47">
        <v>0.79834343590897461</v>
      </c>
      <c r="U47">
        <v>0.79834343590897461</v>
      </c>
      <c r="V47">
        <f t="shared" si="3"/>
        <v>0.79253433551234131</v>
      </c>
      <c r="W47">
        <v>0.79834343590897461</v>
      </c>
      <c r="X47">
        <v>0.95284134308654655</v>
      </c>
      <c r="Y47">
        <v>0.95284134308654655</v>
      </c>
      <c r="Z47">
        <v>0.95284134308654655</v>
      </c>
      <c r="AA47">
        <f t="shared" si="4"/>
        <v>0.9142168662921536</v>
      </c>
      <c r="AB47">
        <v>0.95284134308654655</v>
      </c>
      <c r="AC47">
        <v>0.74739343296855887</v>
      </c>
      <c r="AD47">
        <v>0.74739343296855887</v>
      </c>
      <c r="AE47">
        <v>0.74739343296855887</v>
      </c>
      <c r="AF47">
        <f t="shared" si="5"/>
        <v>0.79875541049805587</v>
      </c>
      <c r="AG47">
        <v>0.74739343296855887</v>
      </c>
      <c r="AH47">
        <v>-1.9671752854417313</v>
      </c>
      <c r="AI47">
        <v>-1.9671752854417313</v>
      </c>
      <c r="AJ47">
        <v>-1.9671752854417313</v>
      </c>
      <c r="AK47">
        <f t="shared" si="6"/>
        <v>-1.2885331058391587</v>
      </c>
      <c r="AL47">
        <v>-1.9671752854417313</v>
      </c>
      <c r="AM47">
        <v>-2.8357274533154824</v>
      </c>
      <c r="AN47">
        <v>-2.8357274533154824</v>
      </c>
      <c r="AO47">
        <v>-2.8357274533154824</v>
      </c>
      <c r="AP47">
        <f t="shared" si="7"/>
        <v>-2.6185894113470445</v>
      </c>
    </row>
    <row r="48" spans="3:42" x14ac:dyDescent="0.3">
      <c r="C48">
        <v>2.8235036800149493E-2</v>
      </c>
      <c r="D48">
        <v>3.2742026700660898E-2</v>
      </c>
      <c r="E48">
        <v>3.2742026700660898E-2</v>
      </c>
      <c r="F48">
        <v>3.2742026700660898E-2</v>
      </c>
      <c r="G48">
        <f t="shared" si="0"/>
        <v>3.1615279225533047E-2</v>
      </c>
      <c r="H48">
        <v>3.2742026700660898E-2</v>
      </c>
      <c r="I48">
        <v>5.8147238824381428E-2</v>
      </c>
      <c r="J48">
        <v>5.8147238824381428E-2</v>
      </c>
      <c r="K48">
        <v>5.8147238824381428E-2</v>
      </c>
      <c r="L48">
        <f t="shared" si="1"/>
        <v>5.1795935793451292E-2</v>
      </c>
      <c r="M48">
        <v>5.8147238824381428E-2</v>
      </c>
      <c r="N48">
        <v>0.13835113946849953</v>
      </c>
      <c r="O48">
        <v>0.13835113946849953</v>
      </c>
      <c r="P48">
        <v>0.13835113946849953</v>
      </c>
      <c r="Q48">
        <f t="shared" si="2"/>
        <v>0.11830016430747001</v>
      </c>
      <c r="R48">
        <v>0.13835113946849953</v>
      </c>
      <c r="S48">
        <v>0.16195802240436202</v>
      </c>
      <c r="T48">
        <v>0.16195802240436202</v>
      </c>
      <c r="U48">
        <v>0.16195802240436202</v>
      </c>
      <c r="V48">
        <f t="shared" si="3"/>
        <v>0.15605630167039641</v>
      </c>
      <c r="W48">
        <v>0.16195802240436202</v>
      </c>
      <c r="X48">
        <v>0.2210556225654329</v>
      </c>
      <c r="Y48">
        <v>0.2210556225654329</v>
      </c>
      <c r="Z48">
        <v>0.2210556225654329</v>
      </c>
      <c r="AA48">
        <f t="shared" si="4"/>
        <v>0.20628122252516518</v>
      </c>
      <c r="AB48">
        <v>0.2210556225654329</v>
      </c>
      <c r="AC48">
        <v>0.2210556225654329</v>
      </c>
      <c r="AD48">
        <v>3.1340558432544978</v>
      </c>
      <c r="AE48">
        <v>3.1340558432544978</v>
      </c>
      <c r="AF48">
        <f t="shared" si="5"/>
        <v>1.6775557329099655</v>
      </c>
      <c r="AG48">
        <v>3.1340558432544978</v>
      </c>
      <c r="AH48">
        <v>-10.970022242156874</v>
      </c>
      <c r="AI48">
        <v>-10.970022242156874</v>
      </c>
      <c r="AJ48">
        <v>-10.970022242156874</v>
      </c>
      <c r="AK48">
        <f t="shared" si="6"/>
        <v>-7.4440027208040309</v>
      </c>
      <c r="AL48">
        <v>-10.970022242156874</v>
      </c>
      <c r="AM48">
        <v>-10.481439820022498</v>
      </c>
      <c r="AN48">
        <v>-10.481439820022498</v>
      </c>
      <c r="AO48">
        <v>-10.481439820022498</v>
      </c>
      <c r="AP48">
        <f t="shared" si="7"/>
        <v>-10.603585425556092</v>
      </c>
    </row>
    <row r="49" spans="3:42" x14ac:dyDescent="0.3">
      <c r="C49">
        <v>0.68554607368507425</v>
      </c>
      <c r="D49">
        <v>0.68554607368507425</v>
      </c>
      <c r="E49">
        <v>0.68554607368507425</v>
      </c>
      <c r="F49">
        <v>0.68554607368507425</v>
      </c>
      <c r="G49">
        <f t="shared" si="0"/>
        <v>0.68554607368507425</v>
      </c>
      <c r="H49">
        <v>1.0033728630267342</v>
      </c>
      <c r="I49">
        <v>1.0033728630267342</v>
      </c>
      <c r="J49">
        <v>1.0033728630267342</v>
      </c>
      <c r="K49">
        <v>1.0033728630267342</v>
      </c>
      <c r="L49">
        <f t="shared" si="1"/>
        <v>1.0033728630267342</v>
      </c>
      <c r="M49">
        <v>0.81196125199816449</v>
      </c>
      <c r="N49">
        <v>0.81196125199816449</v>
      </c>
      <c r="O49">
        <v>0.81196125199816449</v>
      </c>
      <c r="P49">
        <v>0.81196125199816449</v>
      </c>
      <c r="Q49">
        <f t="shared" si="2"/>
        <v>0.81196125199816449</v>
      </c>
      <c r="R49">
        <v>0.62405180914814529</v>
      </c>
      <c r="S49">
        <v>0.62405180914814529</v>
      </c>
      <c r="T49">
        <v>0.62405180914814529</v>
      </c>
      <c r="U49">
        <v>0.62405180914814529</v>
      </c>
      <c r="V49">
        <f t="shared" si="3"/>
        <v>0.62405180914814529</v>
      </c>
      <c r="W49">
        <v>0.64926188722496414</v>
      </c>
      <c r="X49">
        <v>0.64926188722496414</v>
      </c>
      <c r="Y49">
        <v>0.64926188722496414</v>
      </c>
      <c r="Z49">
        <v>0.64926188722496414</v>
      </c>
      <c r="AA49">
        <f t="shared" si="4"/>
        <v>0.64926188722496414</v>
      </c>
      <c r="AB49">
        <v>3.168932302494603</v>
      </c>
      <c r="AC49">
        <v>3.168932302494603</v>
      </c>
      <c r="AD49">
        <v>3.168932302494603</v>
      </c>
      <c r="AE49">
        <v>3.168932302494603</v>
      </c>
      <c r="AF49">
        <f t="shared" si="5"/>
        <v>3.168932302494603</v>
      </c>
      <c r="AG49">
        <v>3.7845700877548549</v>
      </c>
      <c r="AH49">
        <v>3.7845700877548549</v>
      </c>
      <c r="AI49">
        <v>3.7845700877548549</v>
      </c>
      <c r="AJ49">
        <v>3.7845700877548549</v>
      </c>
      <c r="AK49">
        <f t="shared" si="6"/>
        <v>3.7845700877548549</v>
      </c>
      <c r="AL49">
        <v>3.3547500655382012</v>
      </c>
      <c r="AM49">
        <v>3.3547500655382012</v>
      </c>
      <c r="AN49">
        <v>3.3547500655382012</v>
      </c>
      <c r="AO49">
        <v>3.3547500655382012</v>
      </c>
      <c r="AP49">
        <f t="shared" si="7"/>
        <v>3.3547500655382012</v>
      </c>
    </row>
    <row r="50" spans="3:42" x14ac:dyDescent="0.3">
      <c r="C50">
        <v>7.6896400190738637E-2</v>
      </c>
      <c r="D50">
        <v>7.6896400190738637E-2</v>
      </c>
      <c r="E50">
        <v>8.8731034246820314E-2</v>
      </c>
      <c r="F50">
        <v>8.8731034246820314E-2</v>
      </c>
      <c r="G50">
        <f t="shared" si="0"/>
        <v>8.2813717218779476E-2</v>
      </c>
      <c r="H50">
        <v>8.8731034246820314E-2</v>
      </c>
      <c r="I50">
        <v>8.8731034246820314E-2</v>
      </c>
      <c r="J50">
        <v>7.5716919507529984E-2</v>
      </c>
      <c r="K50">
        <v>7.5716919507529984E-2</v>
      </c>
      <c r="L50">
        <f t="shared" si="1"/>
        <v>8.2223976877175142E-2</v>
      </c>
      <c r="M50">
        <v>7.5716919507529984E-2</v>
      </c>
      <c r="N50">
        <v>7.5716919507529984E-2</v>
      </c>
      <c r="O50">
        <v>0.17987320600391116</v>
      </c>
      <c r="P50">
        <v>0.17987320600391116</v>
      </c>
      <c r="Q50">
        <f t="shared" si="2"/>
        <v>0.12779506275572056</v>
      </c>
      <c r="R50">
        <v>0.17987320600391116</v>
      </c>
      <c r="S50">
        <v>0.17987320600391116</v>
      </c>
      <c r="T50">
        <v>0.1607731453545356</v>
      </c>
      <c r="U50">
        <v>0.1607731453545356</v>
      </c>
      <c r="V50">
        <f t="shared" si="3"/>
        <v>0.17032317567922337</v>
      </c>
      <c r="W50">
        <v>0.1607731453545356</v>
      </c>
      <c r="X50">
        <v>0.1607731453545356</v>
      </c>
      <c r="Y50">
        <v>3.9918016787038844E-2</v>
      </c>
      <c r="Z50">
        <v>3.9918016787038844E-2</v>
      </c>
      <c r="AA50">
        <f t="shared" si="4"/>
        <v>0.10034558107078721</v>
      </c>
      <c r="AB50">
        <v>3.9918016787038844E-2</v>
      </c>
      <c r="AC50">
        <v>3.9918016787038844E-2</v>
      </c>
      <c r="AD50">
        <v>1.30281413477245</v>
      </c>
      <c r="AE50">
        <v>1.30281413477245</v>
      </c>
      <c r="AF50">
        <f t="shared" si="5"/>
        <v>0.67136607577974439</v>
      </c>
      <c r="AG50">
        <v>1.30281413477245</v>
      </c>
      <c r="AH50">
        <v>1.30281413477245</v>
      </c>
      <c r="AI50">
        <v>1.6177642371689711</v>
      </c>
      <c r="AJ50">
        <v>1.6177642371689711</v>
      </c>
      <c r="AK50">
        <f t="shared" si="6"/>
        <v>1.4602891859707106</v>
      </c>
      <c r="AL50">
        <v>1.6177642371689711</v>
      </c>
      <c r="AM50">
        <v>1.6177642371689711</v>
      </c>
      <c r="AN50">
        <v>1.5793491361992769</v>
      </c>
      <c r="AO50">
        <v>1.5793491361992769</v>
      </c>
      <c r="AP50">
        <f t="shared" si="7"/>
        <v>1.5985566866841241</v>
      </c>
    </row>
    <row r="51" spans="3:42" x14ac:dyDescent="0.3">
      <c r="C51">
        <v>0.2690432492694485</v>
      </c>
      <c r="D51">
        <v>0.2690432492694485</v>
      </c>
      <c r="E51">
        <v>0.2690432492694485</v>
      </c>
      <c r="F51">
        <v>0.2690432492694485</v>
      </c>
      <c r="G51">
        <f t="shared" si="0"/>
        <v>0.2690432492694485</v>
      </c>
      <c r="H51">
        <v>0.18143677632167299</v>
      </c>
      <c r="I51">
        <v>0.18143677632167299</v>
      </c>
      <c r="J51">
        <v>0.18143677632167299</v>
      </c>
      <c r="K51">
        <v>0.18143677632167299</v>
      </c>
      <c r="L51">
        <f t="shared" si="1"/>
        <v>0.18143677632167299</v>
      </c>
      <c r="M51">
        <v>0.16107310036124228</v>
      </c>
      <c r="N51">
        <v>0.16107310036124228</v>
      </c>
      <c r="O51">
        <v>0.16107310036124228</v>
      </c>
      <c r="P51">
        <v>0.16107310036124228</v>
      </c>
      <c r="Q51">
        <f t="shared" si="2"/>
        <v>0.16107310036124228</v>
      </c>
      <c r="R51">
        <v>0.1619873372481905</v>
      </c>
      <c r="S51">
        <v>0.1619873372481905</v>
      </c>
      <c r="T51">
        <v>0.1619873372481905</v>
      </c>
      <c r="U51">
        <v>0.1619873372481905</v>
      </c>
      <c r="V51">
        <f t="shared" si="3"/>
        <v>0.1619873372481905</v>
      </c>
      <c r="W51">
        <v>0.15468335331522839</v>
      </c>
      <c r="X51">
        <v>0.15468335331522839</v>
      </c>
      <c r="Y51">
        <v>0.15468335331522839</v>
      </c>
      <c r="Z51">
        <v>0.15468335331522839</v>
      </c>
      <c r="AA51">
        <f t="shared" si="4"/>
        <v>0.15468335331522839</v>
      </c>
      <c r="AB51">
        <v>1.5836550015477797</v>
      </c>
      <c r="AC51">
        <v>1.5836550015477797</v>
      </c>
      <c r="AD51">
        <v>1.5836550015477797</v>
      </c>
      <c r="AE51">
        <v>1.5836550015477797</v>
      </c>
      <c r="AF51">
        <f t="shared" si="5"/>
        <v>1.5836550015477797</v>
      </c>
      <c r="AG51">
        <v>1.4610026856705967</v>
      </c>
      <c r="AH51">
        <v>1.4610026856705967</v>
      </c>
      <c r="AI51">
        <v>1.4610026856705967</v>
      </c>
      <c r="AJ51">
        <v>1.4610026856705967</v>
      </c>
      <c r="AK51">
        <f t="shared" si="6"/>
        <v>1.4610026856705967</v>
      </c>
      <c r="AL51">
        <v>1.0038604276084284</v>
      </c>
      <c r="AM51">
        <v>1.0038604276084284</v>
      </c>
      <c r="AN51">
        <v>1.0038604276084284</v>
      </c>
      <c r="AO51">
        <v>1.0038604276084284</v>
      </c>
      <c r="AP51">
        <f t="shared" si="7"/>
        <v>1.0038604276084284</v>
      </c>
    </row>
    <row r="52" spans="3:42" x14ac:dyDescent="0.3">
      <c r="C52">
        <v>0.7541563409763492</v>
      </c>
      <c r="D52">
        <v>0.7541563409763492</v>
      </c>
      <c r="E52">
        <v>0.7541563409763492</v>
      </c>
      <c r="F52">
        <v>0.7541563409763492</v>
      </c>
      <c r="G52">
        <f t="shared" si="0"/>
        <v>0.7541563409763492</v>
      </c>
      <c r="H52">
        <v>0.88330491932893529</v>
      </c>
      <c r="I52">
        <v>0.88330491932893529</v>
      </c>
      <c r="J52">
        <v>0.88330491932893529</v>
      </c>
      <c r="K52">
        <v>0.88330491932893529</v>
      </c>
      <c r="L52">
        <f t="shared" si="1"/>
        <v>0.88330491932893529</v>
      </c>
      <c r="M52">
        <v>0.62584260811829706</v>
      </c>
      <c r="N52">
        <v>0.62584260811829706</v>
      </c>
      <c r="O52">
        <v>0.62584260811829706</v>
      </c>
      <c r="P52">
        <v>0.62584260811829706</v>
      </c>
      <c r="Q52">
        <f t="shared" si="2"/>
        <v>0.62584260811829706</v>
      </c>
      <c r="R52">
        <v>0.80205746718694571</v>
      </c>
      <c r="S52">
        <v>0.80205746718694571</v>
      </c>
      <c r="T52">
        <v>0.80205746718694571</v>
      </c>
      <c r="U52">
        <v>0.80205746718694571</v>
      </c>
      <c r="V52">
        <f t="shared" si="3"/>
        <v>0.80205746718694571</v>
      </c>
      <c r="W52">
        <v>0.24811659369699837</v>
      </c>
      <c r="X52">
        <v>0.24811659369699837</v>
      </c>
      <c r="Y52">
        <v>0.24811659369699837</v>
      </c>
      <c r="Z52">
        <v>0.24811659369699837</v>
      </c>
      <c r="AA52">
        <f t="shared" si="4"/>
        <v>0.24811659369699837</v>
      </c>
      <c r="AB52">
        <v>3.3223458778737736</v>
      </c>
      <c r="AC52">
        <v>3.3223458778737736</v>
      </c>
      <c r="AD52">
        <v>3.3223458778737736</v>
      </c>
      <c r="AE52">
        <v>3.3223458778737736</v>
      </c>
      <c r="AF52">
        <f t="shared" si="5"/>
        <v>3.3223458778737736</v>
      </c>
      <c r="AG52">
        <v>9.5671390722906775</v>
      </c>
      <c r="AH52">
        <v>9.5671390722906775</v>
      </c>
      <c r="AI52">
        <v>9.5671390722906775</v>
      </c>
      <c r="AJ52">
        <v>9.5671390722906775</v>
      </c>
      <c r="AK52">
        <f t="shared" si="6"/>
        <v>9.5671390722906775</v>
      </c>
      <c r="AL52">
        <v>14.38295590739923</v>
      </c>
      <c r="AM52">
        <v>14.38295590739923</v>
      </c>
      <c r="AN52">
        <v>14.38295590739923</v>
      </c>
      <c r="AO52">
        <v>14.38295590739923</v>
      </c>
      <c r="AP52">
        <f t="shared" si="7"/>
        <v>14.38295590739923</v>
      </c>
    </row>
    <row r="53" spans="3:42" x14ac:dyDescent="0.3">
      <c r="C53">
        <v>1.0266282143715453</v>
      </c>
      <c r="D53">
        <v>1.0266282143715453</v>
      </c>
      <c r="E53">
        <v>0.49284123816006553</v>
      </c>
      <c r="F53">
        <v>0.66843243762918814</v>
      </c>
      <c r="G53">
        <f t="shared" si="0"/>
        <v>0.80363252613308611</v>
      </c>
      <c r="H53">
        <v>1.0358025284814689</v>
      </c>
      <c r="I53">
        <v>1.0358025284814689</v>
      </c>
      <c r="J53">
        <v>1.0358025284814689</v>
      </c>
      <c r="K53">
        <v>0.45268867805611812</v>
      </c>
      <c r="L53">
        <f t="shared" si="1"/>
        <v>0.89002406587513128</v>
      </c>
      <c r="M53">
        <v>0.29986386440222185</v>
      </c>
      <c r="N53">
        <v>0.29986386440222185</v>
      </c>
      <c r="O53">
        <v>0.29986386440222185</v>
      </c>
      <c r="P53">
        <v>0.27442724315345041</v>
      </c>
      <c r="Q53">
        <f t="shared" si="2"/>
        <v>0.29350470909002901</v>
      </c>
      <c r="R53">
        <v>0.39728060663390474</v>
      </c>
      <c r="S53">
        <v>0.39728060663390474</v>
      </c>
      <c r="T53">
        <v>0.39728060663390474</v>
      </c>
      <c r="U53">
        <v>0.36215774732805428</v>
      </c>
      <c r="V53">
        <f t="shared" si="3"/>
        <v>0.38849989180744215</v>
      </c>
      <c r="W53">
        <v>0.48598389646626633</v>
      </c>
      <c r="X53">
        <v>0.48598389646626633</v>
      </c>
      <c r="Y53">
        <v>0.48598389646626633</v>
      </c>
      <c r="Z53">
        <v>0.48598389646626633</v>
      </c>
      <c r="AA53">
        <f t="shared" si="4"/>
        <v>0.48598389646626633</v>
      </c>
      <c r="AB53">
        <v>0.48598389646626633</v>
      </c>
      <c r="AC53">
        <v>0.59429627152936737</v>
      </c>
      <c r="AD53">
        <v>1.8730399595346485</v>
      </c>
      <c r="AE53">
        <v>2.0688522106379552</v>
      </c>
      <c r="AF53">
        <f t="shared" si="5"/>
        <v>1.2555430845420594</v>
      </c>
      <c r="AG53">
        <v>2.1679355700122156</v>
      </c>
      <c r="AH53">
        <v>2.1679355700122156</v>
      </c>
      <c r="AI53">
        <v>2.1679355700122156</v>
      </c>
      <c r="AJ53">
        <v>2.3673744784476742</v>
      </c>
      <c r="AK53">
        <f t="shared" si="6"/>
        <v>2.2177952971210804</v>
      </c>
      <c r="AL53">
        <v>2.4035406099900212</v>
      </c>
      <c r="AM53">
        <v>2.4035406099900212</v>
      </c>
      <c r="AN53">
        <v>2.4035406099900212</v>
      </c>
      <c r="AO53">
        <v>2.5070702059042422</v>
      </c>
      <c r="AP53">
        <f t="shared" si="7"/>
        <v>2.4294230089685764</v>
      </c>
    </row>
    <row r="54" spans="3:42" x14ac:dyDescent="0.3">
      <c r="C54">
        <v>1.0754886139501525</v>
      </c>
      <c r="D54">
        <v>1.0754886139501525</v>
      </c>
      <c r="E54">
        <v>2.3367296222664016</v>
      </c>
      <c r="F54">
        <v>2.3367296222664016</v>
      </c>
      <c r="G54">
        <f t="shared" si="0"/>
        <v>1.706109118108277</v>
      </c>
      <c r="H54">
        <v>2.3367296222664016</v>
      </c>
      <c r="I54">
        <v>2.3367296222664016</v>
      </c>
      <c r="J54">
        <v>9.3923941227312007</v>
      </c>
      <c r="K54">
        <v>9.3923941227312007</v>
      </c>
      <c r="L54">
        <f t="shared" si="1"/>
        <v>5.8645618724988013</v>
      </c>
      <c r="M54">
        <v>9.3923941227312007</v>
      </c>
      <c r="N54">
        <v>9.3923941227312007</v>
      </c>
      <c r="O54">
        <v>-32.705729166666664</v>
      </c>
      <c r="P54">
        <v>-32.705729166666664</v>
      </c>
      <c r="Q54">
        <f t="shared" si="2"/>
        <v>-11.656667521967732</v>
      </c>
      <c r="R54">
        <v>-32.705729166666664</v>
      </c>
      <c r="S54">
        <v>-32.705729166666664</v>
      </c>
      <c r="T54">
        <v>-2.5182098206196777</v>
      </c>
      <c r="U54">
        <v>-2.5182098206196777</v>
      </c>
      <c r="V54">
        <f t="shared" si="3"/>
        <v>-17.611969493643169</v>
      </c>
      <c r="W54">
        <v>-2.5182098206196777</v>
      </c>
      <c r="X54">
        <v>-2.5182098206196777</v>
      </c>
      <c r="Y54">
        <v>-0.80254975124378114</v>
      </c>
      <c r="Z54">
        <v>-0.80254975124378114</v>
      </c>
      <c r="AA54">
        <f t="shared" si="4"/>
        <v>-1.6603797859317293</v>
      </c>
      <c r="AB54">
        <v>-0.80254975124378114</v>
      </c>
      <c r="AC54">
        <v>-0.80254975124378114</v>
      </c>
      <c r="AD54">
        <v>-0.59214301478702269</v>
      </c>
      <c r="AE54">
        <v>-0.59214301478702269</v>
      </c>
      <c r="AF54">
        <f t="shared" si="5"/>
        <v>-0.69734638301540197</v>
      </c>
      <c r="AG54">
        <v>-0.59214301478702269</v>
      </c>
      <c r="AH54">
        <v>-0.59214301478702269</v>
      </c>
      <c r="AI54">
        <v>0.91911401166814988</v>
      </c>
      <c r="AJ54">
        <v>0.91911401166814988</v>
      </c>
      <c r="AK54">
        <f t="shared" si="6"/>
        <v>0.16348549844056359</v>
      </c>
      <c r="AL54">
        <v>0.91911401166814988</v>
      </c>
      <c r="AM54">
        <v>0.91911401166814988</v>
      </c>
      <c r="AN54">
        <v>20.386727688787186</v>
      </c>
      <c r="AO54">
        <v>20.386727688787186</v>
      </c>
      <c r="AP54">
        <f t="shared" si="7"/>
        <v>10.652920850227668</v>
      </c>
    </row>
    <row r="55" spans="3:42" x14ac:dyDescent="0.3">
      <c r="C55">
        <v>2.2417615263905149E-4</v>
      </c>
      <c r="D55">
        <v>6.1401928101630775E-2</v>
      </c>
      <c r="E55">
        <v>6.1401928101630775E-2</v>
      </c>
      <c r="F55">
        <v>6.1401928101630775E-2</v>
      </c>
      <c r="G55">
        <f t="shared" si="0"/>
        <v>4.6107490114382844E-2</v>
      </c>
      <c r="H55">
        <v>6.1401928101630775E-2</v>
      </c>
      <c r="I55">
        <v>7.3281425656826415E-3</v>
      </c>
      <c r="J55">
        <v>7.3281425656826415E-3</v>
      </c>
      <c r="K55">
        <v>7.3281425656826415E-3</v>
      </c>
      <c r="L55">
        <f t="shared" si="1"/>
        <v>2.0846588949669672E-2</v>
      </c>
      <c r="M55">
        <v>7.3281425656826415E-3</v>
      </c>
      <c r="N55">
        <v>7.6137570943904456E-3</v>
      </c>
      <c r="O55">
        <v>7.6137570943904456E-3</v>
      </c>
      <c r="P55">
        <v>7.6137570943904456E-3</v>
      </c>
      <c r="Q55">
        <f t="shared" si="2"/>
        <v>7.5423534622134948E-3</v>
      </c>
      <c r="R55">
        <v>7.6137570943904456E-3</v>
      </c>
      <c r="S55">
        <v>5.570250377866859E-3</v>
      </c>
      <c r="T55">
        <v>5.570250377866859E-3</v>
      </c>
      <c r="U55">
        <v>5.570250377866859E-3</v>
      </c>
      <c r="V55">
        <f t="shared" si="3"/>
        <v>6.081127056997755E-3</v>
      </c>
      <c r="W55">
        <v>5.570250377866859E-3</v>
      </c>
      <c r="X55">
        <v>0.31773780807675317</v>
      </c>
      <c r="Y55">
        <v>0.31773780807675317</v>
      </c>
      <c r="Z55">
        <v>0.31773780807675317</v>
      </c>
      <c r="AA55">
        <f t="shared" si="4"/>
        <v>0.2396959186520316</v>
      </c>
      <c r="AB55">
        <v>0.31773780807675317</v>
      </c>
      <c r="AC55">
        <v>0.2268431574177884</v>
      </c>
      <c r="AD55">
        <v>0.2268431574177884</v>
      </c>
      <c r="AE55">
        <v>0.2268431574177884</v>
      </c>
      <c r="AF55">
        <f t="shared" si="5"/>
        <v>0.24956682008252959</v>
      </c>
      <c r="AG55">
        <v>0.2268431574177884</v>
      </c>
      <c r="AH55">
        <v>0.1857457171749301</v>
      </c>
      <c r="AI55">
        <v>0.1857457171749301</v>
      </c>
      <c r="AJ55">
        <v>0.1857457171749301</v>
      </c>
      <c r="AK55">
        <f t="shared" si="6"/>
        <v>0.19602007723564469</v>
      </c>
      <c r="AL55">
        <v>0.1857457171749301</v>
      </c>
      <c r="AM55">
        <v>0.22400984913675023</v>
      </c>
      <c r="AN55">
        <v>0.22400984913675023</v>
      </c>
      <c r="AO55">
        <v>0.22400984913675023</v>
      </c>
      <c r="AP55">
        <f t="shared" si="7"/>
        <v>0.21444381614629521</v>
      </c>
    </row>
    <row r="56" spans="3:42" x14ac:dyDescent="0.3">
      <c r="C56">
        <v>0.89486020130206889</v>
      </c>
      <c r="D56">
        <v>0.89486020130206889</v>
      </c>
      <c r="E56">
        <v>0.89486020130206889</v>
      </c>
      <c r="F56">
        <v>0.89486020130206889</v>
      </c>
      <c r="G56">
        <f t="shared" si="0"/>
        <v>0.89486020130206889</v>
      </c>
      <c r="H56">
        <v>0.82777909136970107</v>
      </c>
      <c r="I56">
        <v>0.82777909136970107</v>
      </c>
      <c r="J56">
        <v>0.82777909136970107</v>
      </c>
      <c r="K56">
        <v>0.82777909136970107</v>
      </c>
      <c r="L56">
        <f t="shared" si="1"/>
        <v>0.82777909136970107</v>
      </c>
      <c r="M56">
        <v>0.80033126614751593</v>
      </c>
      <c r="N56">
        <v>0.80033126614751593</v>
      </c>
      <c r="O56">
        <v>0.80033126614751593</v>
      </c>
      <c r="P56">
        <v>0.80033126614751593</v>
      </c>
      <c r="Q56">
        <f t="shared" si="2"/>
        <v>0.80033126614751593</v>
      </c>
      <c r="R56">
        <v>0.79786131208352185</v>
      </c>
      <c r="S56">
        <v>0.79786131208352185</v>
      </c>
      <c r="T56">
        <v>0.79786131208352185</v>
      </c>
      <c r="U56">
        <v>0.79786131208352185</v>
      </c>
      <c r="V56">
        <f t="shared" si="3"/>
        <v>0.79786131208352185</v>
      </c>
      <c r="W56">
        <v>0.8823463368220742</v>
      </c>
      <c r="X56">
        <v>0.8823463368220742</v>
      </c>
      <c r="Y56">
        <v>0.8823463368220742</v>
      </c>
      <c r="Z56">
        <v>0.8823463368220742</v>
      </c>
      <c r="AA56">
        <f t="shared" si="4"/>
        <v>0.8823463368220742</v>
      </c>
      <c r="AB56">
        <v>1.2447604607966927</v>
      </c>
      <c r="AC56">
        <v>1.2447604607966927</v>
      </c>
      <c r="AD56">
        <v>1.2447604607966927</v>
      </c>
      <c r="AE56">
        <v>1.2447604607966927</v>
      </c>
      <c r="AF56">
        <f t="shared" si="5"/>
        <v>1.2447604607966927</v>
      </c>
      <c r="AG56">
        <v>5.7994322013618467</v>
      </c>
      <c r="AH56">
        <v>5.7994322013618467</v>
      </c>
      <c r="AI56">
        <v>5.7994322013618467</v>
      </c>
      <c r="AJ56">
        <v>5.7994322013618467</v>
      </c>
      <c r="AK56">
        <f t="shared" si="6"/>
        <v>5.7994322013618467</v>
      </c>
      <c r="AL56">
        <v>0.96017026658552262</v>
      </c>
      <c r="AM56">
        <v>0.96017026658552262</v>
      </c>
      <c r="AN56">
        <v>0.96017026658552262</v>
      </c>
      <c r="AO56">
        <v>0.96017026658552262</v>
      </c>
      <c r="AP56">
        <f t="shared" si="7"/>
        <v>0.96017026658552262</v>
      </c>
    </row>
    <row r="57" spans="3:42" x14ac:dyDescent="0.3">
      <c r="C57">
        <v>1.368399335424705</v>
      </c>
      <c r="D57">
        <v>1.368399335424705</v>
      </c>
      <c r="E57">
        <v>1.368399335424705</v>
      </c>
      <c r="F57">
        <v>1.1838398759186086</v>
      </c>
      <c r="G57">
        <f t="shared" si="0"/>
        <v>1.3222594705481809</v>
      </c>
      <c r="H57">
        <v>1.1838398759186086</v>
      </c>
      <c r="I57">
        <v>1.1838398759186086</v>
      </c>
      <c r="J57">
        <v>1.1838398759186086</v>
      </c>
      <c r="K57">
        <v>1.97246640828453</v>
      </c>
      <c r="L57">
        <f t="shared" si="1"/>
        <v>1.3809965090100889</v>
      </c>
      <c r="M57">
        <v>1.97246640828453</v>
      </c>
      <c r="N57">
        <v>1.97246640828453</v>
      </c>
      <c r="O57">
        <v>1.97246640828453</v>
      </c>
      <c r="P57">
        <v>1.2187979274092866</v>
      </c>
      <c r="Q57">
        <f t="shared" si="2"/>
        <v>1.7840492880657191</v>
      </c>
      <c r="R57">
        <v>1.2187979274092866</v>
      </c>
      <c r="S57">
        <v>1.2187979274092866</v>
      </c>
      <c r="T57">
        <v>1.2187979274092866</v>
      </c>
      <c r="U57">
        <v>1.3422840681607344</v>
      </c>
      <c r="V57">
        <f t="shared" si="3"/>
        <v>1.2496694625971485</v>
      </c>
      <c r="W57">
        <v>1.3422840681607344</v>
      </c>
      <c r="X57">
        <v>1.3422840681607344</v>
      </c>
      <c r="Y57">
        <v>1.3422840681607344</v>
      </c>
      <c r="Z57">
        <v>1.5193261199132011</v>
      </c>
      <c r="AA57">
        <f t="shared" si="4"/>
        <v>1.386544581098851</v>
      </c>
      <c r="AB57">
        <v>1.5193261199132011</v>
      </c>
      <c r="AC57">
        <v>1.5193261199132011</v>
      </c>
      <c r="AD57">
        <v>1.5193261199132011</v>
      </c>
      <c r="AE57">
        <v>1.5193261199132011</v>
      </c>
      <c r="AF57">
        <f t="shared" si="5"/>
        <v>1.5193261199132011</v>
      </c>
      <c r="AG57">
        <v>1.5044929434488774</v>
      </c>
      <c r="AH57">
        <v>1.5044929434488774</v>
      </c>
      <c r="AI57">
        <v>1.5044929434488774</v>
      </c>
      <c r="AJ57">
        <v>1.5322450218844692</v>
      </c>
      <c r="AK57">
        <f t="shared" si="6"/>
        <v>1.5114309630577754</v>
      </c>
      <c r="AL57">
        <v>1.5322450218844692</v>
      </c>
      <c r="AM57">
        <v>1.5322450218844692</v>
      </c>
      <c r="AN57">
        <v>1.5322450218844692</v>
      </c>
      <c r="AO57">
        <v>-13.643923608807018</v>
      </c>
      <c r="AP57">
        <f t="shared" si="7"/>
        <v>-2.2617971357884024</v>
      </c>
    </row>
    <row r="58" spans="3:42" x14ac:dyDescent="0.3">
      <c r="C58">
        <v>0.46964164188228924</v>
      </c>
      <c r="D58">
        <v>0.46964164188228924</v>
      </c>
      <c r="E58">
        <v>0.46964164188228924</v>
      </c>
      <c r="F58">
        <v>0.39522481278391991</v>
      </c>
      <c r="G58">
        <f t="shared" si="0"/>
        <v>0.45103743460769691</v>
      </c>
      <c r="H58">
        <v>0.39522481278391991</v>
      </c>
      <c r="I58">
        <v>0.39522481278391991</v>
      </c>
      <c r="J58">
        <v>0.39522481278391991</v>
      </c>
      <c r="K58">
        <v>0.60573801577669906</v>
      </c>
      <c r="L58">
        <f t="shared" si="1"/>
        <v>0.44785311353211466</v>
      </c>
      <c r="M58">
        <v>0.60573801577669906</v>
      </c>
      <c r="N58">
        <v>0.60573801577669906</v>
      </c>
      <c r="O58">
        <v>0.60573801577669906</v>
      </c>
      <c r="P58">
        <v>0.85842428058964204</v>
      </c>
      <c r="Q58">
        <f t="shared" si="2"/>
        <v>0.66890958197993478</v>
      </c>
      <c r="R58">
        <v>0.85842428058964204</v>
      </c>
      <c r="S58">
        <v>0.85842428058964204</v>
      </c>
      <c r="T58">
        <v>0.85842428058964204</v>
      </c>
      <c r="U58">
        <v>0.85842428058964204</v>
      </c>
      <c r="V58">
        <f t="shared" si="3"/>
        <v>0.85842428058964204</v>
      </c>
      <c r="W58">
        <v>0.88381498216175947</v>
      </c>
      <c r="X58">
        <v>-3.2015790629916543</v>
      </c>
      <c r="Y58">
        <v>-3.2015790629916543</v>
      </c>
      <c r="Z58">
        <v>-7.4793661601528755E-2</v>
      </c>
      <c r="AA58">
        <f t="shared" si="4"/>
        <v>-1.3985342013557696</v>
      </c>
      <c r="AB58">
        <v>-7.4793661601528755E-2</v>
      </c>
      <c r="AC58">
        <v>-7.4793661601528755E-2</v>
      </c>
      <c r="AD58">
        <v>-7.4793661601528755E-2</v>
      </c>
      <c r="AE58">
        <v>0.7286880190938434</v>
      </c>
      <c r="AF58">
        <f t="shared" si="5"/>
        <v>0.12607675857231429</v>
      </c>
      <c r="AG58">
        <v>0.7286880190938434</v>
      </c>
      <c r="AH58">
        <v>0.7286880190938434</v>
      </c>
      <c r="AI58">
        <v>0.7286880190938434</v>
      </c>
      <c r="AJ58">
        <v>0.86230027841577395</v>
      </c>
      <c r="AK58">
        <f t="shared" si="6"/>
        <v>0.76209108392432601</v>
      </c>
      <c r="AL58">
        <v>0.86230027841577395</v>
      </c>
      <c r="AM58">
        <v>0.86230027841577395</v>
      </c>
      <c r="AN58">
        <v>0.86230027841577395</v>
      </c>
      <c r="AO58">
        <v>0.74103643102030359</v>
      </c>
      <c r="AP58">
        <f t="shared" si="7"/>
        <v>0.83198431656690641</v>
      </c>
    </row>
    <row r="59" spans="3:42" x14ac:dyDescent="0.3">
      <c r="C59">
        <v>0.2291158130979512</v>
      </c>
      <c r="D59">
        <v>0.2291158130979512</v>
      </c>
      <c r="E59">
        <v>0.2291158130979512</v>
      </c>
      <c r="F59">
        <v>0.2291158130979512</v>
      </c>
      <c r="G59">
        <f t="shared" si="0"/>
        <v>0.2291158130979512</v>
      </c>
      <c r="H59">
        <v>0.45042469281387498</v>
      </c>
      <c r="I59">
        <v>0.45042469281387498</v>
      </c>
      <c r="J59">
        <v>0.45042469281387498</v>
      </c>
      <c r="K59">
        <v>0.45042469281387498</v>
      </c>
      <c r="L59">
        <f t="shared" si="1"/>
        <v>0.45042469281387498</v>
      </c>
      <c r="M59">
        <v>0.3893061954361407</v>
      </c>
      <c r="N59">
        <v>0.3893061954361407</v>
      </c>
      <c r="O59">
        <v>0.3893061954361407</v>
      </c>
      <c r="P59">
        <v>0.3893061954361407</v>
      </c>
      <c r="Q59">
        <f t="shared" si="2"/>
        <v>0.3893061954361407</v>
      </c>
      <c r="R59">
        <v>0.52131737119666532</v>
      </c>
      <c r="S59">
        <v>0.52131737119666532</v>
      </c>
      <c r="T59">
        <v>0.52131737119666532</v>
      </c>
      <c r="U59">
        <v>0.52131737119666532</v>
      </c>
      <c r="V59">
        <f t="shared" si="3"/>
        <v>0.52131737119666532</v>
      </c>
      <c r="W59">
        <v>0.33267406961185181</v>
      </c>
      <c r="X59">
        <v>0.33267406961185181</v>
      </c>
      <c r="Y59">
        <v>0.33267406961185181</v>
      </c>
      <c r="Z59">
        <v>0.33267406961185181</v>
      </c>
      <c r="AA59">
        <f t="shared" si="4"/>
        <v>0.33267406961185181</v>
      </c>
      <c r="AB59">
        <v>0.29938365674421757</v>
      </c>
      <c r="AC59">
        <v>0.29938365674421757</v>
      </c>
      <c r="AD59">
        <v>0.29938365674421757</v>
      </c>
      <c r="AE59">
        <v>0.29938365674421757</v>
      </c>
      <c r="AF59">
        <f t="shared" si="5"/>
        <v>0.29938365674421757</v>
      </c>
      <c r="AG59">
        <v>0.32885831984699132</v>
      </c>
      <c r="AH59">
        <v>0.32885831984699132</v>
      </c>
      <c r="AI59">
        <v>0.32885831984699132</v>
      </c>
      <c r="AJ59">
        <v>0.32885831984699132</v>
      </c>
      <c r="AK59">
        <f t="shared" si="6"/>
        <v>0.32885831984699132</v>
      </c>
      <c r="AL59">
        <v>0.32127593227800505</v>
      </c>
      <c r="AM59">
        <v>0.32127593227800505</v>
      </c>
      <c r="AN59">
        <v>0.32127593227800505</v>
      </c>
      <c r="AO59">
        <v>0.32127593227800505</v>
      </c>
      <c r="AP59">
        <f t="shared" si="7"/>
        <v>0.32127593227800505</v>
      </c>
    </row>
    <row r="60" spans="3:42" x14ac:dyDescent="0.3">
      <c r="C60">
        <v>-4.8152610441767072</v>
      </c>
      <c r="D60">
        <v>-0.5822222222222222</v>
      </c>
      <c r="E60">
        <v>-0.5822222222222222</v>
      </c>
      <c r="F60">
        <v>-0.5822222222222222</v>
      </c>
      <c r="G60">
        <f t="shared" si="0"/>
        <v>-1.6404819277108436</v>
      </c>
      <c r="H60">
        <v>-0.5822222222222222</v>
      </c>
      <c r="I60">
        <v>-0.40581717451523547</v>
      </c>
      <c r="J60">
        <v>-0.40581717451523547</v>
      </c>
      <c r="K60">
        <v>-0.40581717451523547</v>
      </c>
      <c r="L60">
        <f t="shared" si="1"/>
        <v>-0.44991843644198215</v>
      </c>
      <c r="M60">
        <v>-0.40581717451523547</v>
      </c>
      <c r="N60">
        <v>-0.37620357634112794</v>
      </c>
      <c r="O60">
        <v>-0.37620357634112794</v>
      </c>
      <c r="P60">
        <v>-0.37620357634112794</v>
      </c>
      <c r="Q60">
        <f t="shared" si="2"/>
        <v>-0.38360697588465487</v>
      </c>
      <c r="R60">
        <v>-0.37620357634112794</v>
      </c>
      <c r="S60">
        <v>-0.61209964412811391</v>
      </c>
      <c r="T60">
        <v>-0.61209964412811391</v>
      </c>
      <c r="U60">
        <v>-0.61209964412811391</v>
      </c>
      <c r="V60">
        <f t="shared" si="3"/>
        <v>-0.55312562718136737</v>
      </c>
      <c r="W60">
        <v>-0.61209964412811391</v>
      </c>
      <c r="X60">
        <v>-0.84075235109717872</v>
      </c>
      <c r="Y60">
        <v>-0.84075235109717872</v>
      </c>
      <c r="Z60">
        <v>-0.84075235109717872</v>
      </c>
      <c r="AA60">
        <f t="shared" si="4"/>
        <v>-0.78358917435491249</v>
      </c>
      <c r="AB60">
        <v>-0.84075235109717872</v>
      </c>
      <c r="AC60">
        <v>2.6794625719769676</v>
      </c>
      <c r="AD60">
        <v>2.6794625719769676</v>
      </c>
      <c r="AE60">
        <v>2.6794625719769676</v>
      </c>
      <c r="AF60">
        <f t="shared" si="5"/>
        <v>1.799408841208431</v>
      </c>
      <c r="AG60">
        <v>2.6794625719769676</v>
      </c>
      <c r="AH60">
        <v>2.178752107925801</v>
      </c>
      <c r="AI60">
        <v>2.178752107925801</v>
      </c>
      <c r="AJ60">
        <v>2.178752107925801</v>
      </c>
      <c r="AK60">
        <f t="shared" si="6"/>
        <v>2.3039297239385927</v>
      </c>
      <c r="AL60">
        <v>2.178752107925801</v>
      </c>
      <c r="AM60">
        <v>1.9986338797814207</v>
      </c>
      <c r="AN60">
        <v>1.9986338797814207</v>
      </c>
      <c r="AO60">
        <v>1.9986338797814207</v>
      </c>
      <c r="AP60">
        <f t="shared" si="7"/>
        <v>2.0436634368175159</v>
      </c>
    </row>
    <row r="61" spans="3:42" x14ac:dyDescent="0.3">
      <c r="C61">
        <v>0.57149636602394915</v>
      </c>
      <c r="D61">
        <v>0.43107785400106896</v>
      </c>
      <c r="E61">
        <v>0.43107785400106896</v>
      </c>
      <c r="F61">
        <v>0.43107785400106896</v>
      </c>
      <c r="G61">
        <f t="shared" si="0"/>
        <v>0.46618248200678897</v>
      </c>
      <c r="H61">
        <v>0.43107785400106896</v>
      </c>
      <c r="I61">
        <v>0.50584787994214775</v>
      </c>
      <c r="J61">
        <v>0.50584787994214775</v>
      </c>
      <c r="K61">
        <v>0.50584787994214775</v>
      </c>
      <c r="L61">
        <f t="shared" si="1"/>
        <v>0.48715537345687804</v>
      </c>
      <c r="M61">
        <v>0.50584787994214775</v>
      </c>
      <c r="N61">
        <v>1.1272874312949521</v>
      </c>
      <c r="O61">
        <v>1.1272874312949521</v>
      </c>
      <c r="P61">
        <v>1.1272874312949521</v>
      </c>
      <c r="Q61">
        <f t="shared" si="2"/>
        <v>0.97192754345675103</v>
      </c>
      <c r="R61">
        <v>1.1272874312949521</v>
      </c>
      <c r="S61">
        <v>5.5210595295970615</v>
      </c>
      <c r="T61">
        <v>5.5210595295970615</v>
      </c>
      <c r="U61">
        <v>5.5210595295970615</v>
      </c>
      <c r="V61">
        <f t="shared" si="3"/>
        <v>4.4226165050215336</v>
      </c>
      <c r="W61">
        <v>5.5210595295970615</v>
      </c>
      <c r="X61">
        <v>0.27207792207792209</v>
      </c>
      <c r="Y61">
        <v>0.27207792207792209</v>
      </c>
      <c r="Z61">
        <v>0.27207792207792209</v>
      </c>
      <c r="AA61">
        <f t="shared" si="4"/>
        <v>1.5843233239577068</v>
      </c>
      <c r="AB61">
        <v>0.27207792207792209</v>
      </c>
      <c r="AC61">
        <v>3.8280429174866661E-2</v>
      </c>
      <c r="AD61">
        <v>1.2485785377140817</v>
      </c>
      <c r="AE61">
        <v>1.2485785377140817</v>
      </c>
      <c r="AF61">
        <f t="shared" si="5"/>
        <v>0.70187885667023808</v>
      </c>
      <c r="AG61">
        <v>1.2485785377140817</v>
      </c>
      <c r="AH61">
        <v>2.4105022929670343</v>
      </c>
      <c r="AI61">
        <v>2.6522321332152652</v>
      </c>
      <c r="AJ61">
        <v>2.6522321332152652</v>
      </c>
      <c r="AK61">
        <f t="shared" si="6"/>
        <v>2.2408862742779116</v>
      </c>
      <c r="AL61">
        <v>2.6522321332152652</v>
      </c>
      <c r="AM61">
        <v>1.6258375433459367</v>
      </c>
      <c r="AN61">
        <v>1.2850764201414211</v>
      </c>
      <c r="AO61">
        <v>1.2850764201414211</v>
      </c>
      <c r="AP61">
        <f t="shared" si="7"/>
        <v>1.7120556292110112</v>
      </c>
    </row>
    <row r="62" spans="3:42" x14ac:dyDescent="0.3">
      <c r="C62">
        <v>0.54016057750070423</v>
      </c>
      <c r="D62">
        <v>0.54016057750070423</v>
      </c>
      <c r="E62">
        <v>0.83981771677654093</v>
      </c>
      <c r="F62">
        <v>0.83981771677654093</v>
      </c>
      <c r="G62">
        <f t="shared" si="0"/>
        <v>0.68998914713862258</v>
      </c>
      <c r="H62">
        <v>0.83981771677654093</v>
      </c>
      <c r="I62">
        <v>0.83981771677654093</v>
      </c>
      <c r="J62">
        <v>0.99914728666617181</v>
      </c>
      <c r="K62">
        <v>0.99914728666617181</v>
      </c>
      <c r="L62">
        <f t="shared" si="1"/>
        <v>0.91948250172135637</v>
      </c>
      <c r="M62">
        <v>0.99914728666617181</v>
      </c>
      <c r="N62">
        <v>0.99914728666617181</v>
      </c>
      <c r="O62">
        <v>0.92095735376952947</v>
      </c>
      <c r="P62">
        <v>0.92095735376952947</v>
      </c>
      <c r="Q62">
        <f t="shared" si="2"/>
        <v>0.96005232021785059</v>
      </c>
      <c r="R62">
        <v>0.92095735376952947</v>
      </c>
      <c r="S62">
        <v>0.92095735376952947</v>
      </c>
      <c r="T62">
        <v>0.76046480686213691</v>
      </c>
      <c r="U62">
        <v>0.76046480686213691</v>
      </c>
      <c r="V62">
        <f t="shared" si="3"/>
        <v>0.84071108031583319</v>
      </c>
      <c r="W62">
        <v>0.76046480686213691</v>
      </c>
      <c r="X62">
        <v>0.76046480686213691</v>
      </c>
      <c r="Y62">
        <v>0.55317821491485608</v>
      </c>
      <c r="Z62">
        <v>0.55317821491485608</v>
      </c>
      <c r="AA62">
        <f t="shared" si="4"/>
        <v>0.6568215108884965</v>
      </c>
      <c r="AB62">
        <v>0.55317821491485608</v>
      </c>
      <c r="AC62">
        <v>0.55317821491485608</v>
      </c>
      <c r="AD62">
        <v>0.5303097362311413</v>
      </c>
      <c r="AE62">
        <v>0.5303097362311413</v>
      </c>
      <c r="AF62">
        <f t="shared" si="5"/>
        <v>0.54174397557299869</v>
      </c>
      <c r="AG62">
        <v>0.5303097362311413</v>
      </c>
      <c r="AH62">
        <v>0.5303097362311413</v>
      </c>
      <c r="AI62">
        <v>0.54803593019801777</v>
      </c>
      <c r="AJ62">
        <v>0.54803593019801777</v>
      </c>
      <c r="AK62">
        <f t="shared" si="6"/>
        <v>0.53917283321457954</v>
      </c>
      <c r="AL62">
        <v>0.54803593019801777</v>
      </c>
      <c r="AM62">
        <v>0.54803593019801777</v>
      </c>
      <c r="AN62">
        <v>0.95203710979785261</v>
      </c>
      <c r="AO62">
        <v>0.95203710979785261</v>
      </c>
      <c r="AP62">
        <f t="shared" si="7"/>
        <v>0.75003651999793508</v>
      </c>
    </row>
    <row r="63" spans="3:42" x14ac:dyDescent="0.3">
      <c r="C63">
        <v>-4.3356456776947709</v>
      </c>
      <c r="D63">
        <v>-4.3356456776947709</v>
      </c>
      <c r="E63">
        <v>-2.6630902076060994</v>
      </c>
      <c r="F63">
        <v>-2.6630902076060994</v>
      </c>
      <c r="G63">
        <f t="shared" si="0"/>
        <v>-3.4993679426504354</v>
      </c>
      <c r="H63">
        <v>-2.6630902076060994</v>
      </c>
      <c r="I63">
        <v>-2.6630902076060994</v>
      </c>
      <c r="J63">
        <v>-2.8230377483186255</v>
      </c>
      <c r="K63">
        <v>-2.8230377483186255</v>
      </c>
      <c r="L63">
        <f t="shared" si="1"/>
        <v>-2.7430639779623625</v>
      </c>
      <c r="M63">
        <v>-2.8230377483186255</v>
      </c>
      <c r="N63">
        <v>-2.8230377483186255</v>
      </c>
      <c r="O63">
        <v>-2.5863518182141965</v>
      </c>
      <c r="P63">
        <v>-2.5863518182141965</v>
      </c>
      <c r="Q63">
        <f t="shared" si="2"/>
        <v>-2.7046947832664108</v>
      </c>
      <c r="R63">
        <v>-2.5863518182141965</v>
      </c>
      <c r="S63">
        <v>-2.5863518182141965</v>
      </c>
      <c r="T63">
        <v>-4.2512433968675669</v>
      </c>
      <c r="U63">
        <v>-4.2512433968675669</v>
      </c>
      <c r="V63">
        <f t="shared" si="3"/>
        <v>-3.4187976075408817</v>
      </c>
      <c r="W63">
        <v>-4.2512433968675669</v>
      </c>
      <c r="X63">
        <v>-4.2512433968675669</v>
      </c>
      <c r="Y63">
        <v>8.3612040133779271</v>
      </c>
      <c r="Z63">
        <v>8.3612040133779271</v>
      </c>
      <c r="AA63">
        <f t="shared" si="4"/>
        <v>2.0549803082551801</v>
      </c>
      <c r="AB63">
        <v>8.3612040133779271</v>
      </c>
      <c r="AC63">
        <v>8.3612040133779271</v>
      </c>
      <c r="AD63">
        <v>5.5635034175806712</v>
      </c>
      <c r="AE63">
        <v>5.5635034175806712</v>
      </c>
      <c r="AF63">
        <f t="shared" si="5"/>
        <v>6.9623537154792992</v>
      </c>
      <c r="AG63">
        <v>5.5635034175806712</v>
      </c>
      <c r="AH63">
        <v>5.5635034175806712</v>
      </c>
      <c r="AI63">
        <v>0.70043008159491937</v>
      </c>
      <c r="AJ63">
        <v>0.70043008159491937</v>
      </c>
      <c r="AK63">
        <f t="shared" si="6"/>
        <v>3.1319667495877956</v>
      </c>
      <c r="AL63">
        <v>0.70043008159491937</v>
      </c>
      <c r="AM63">
        <v>0.70043008159491937</v>
      </c>
      <c r="AN63">
        <v>0.70229315278281546</v>
      </c>
      <c r="AO63">
        <v>0.70229315278281546</v>
      </c>
      <c r="AP63">
        <f t="shared" si="7"/>
        <v>0.70136161718886736</v>
      </c>
    </row>
    <row r="64" spans="3:42" x14ac:dyDescent="0.3">
      <c r="C64">
        <v>1.0821207318830139</v>
      </c>
      <c r="D64">
        <v>1.0821207318830139</v>
      </c>
      <c r="E64">
        <v>1.2545381202097621</v>
      </c>
      <c r="F64">
        <v>1.2545381202097621</v>
      </c>
      <c r="G64">
        <f t="shared" si="0"/>
        <v>1.1683294260463881</v>
      </c>
      <c r="H64">
        <v>1.2545381202097621</v>
      </c>
      <c r="I64">
        <v>1.2545381202097621</v>
      </c>
      <c r="J64">
        <v>3.1880597014925374</v>
      </c>
      <c r="K64">
        <v>3.1880597014925374</v>
      </c>
      <c r="L64">
        <f t="shared" si="1"/>
        <v>2.2212989108511496</v>
      </c>
      <c r="M64">
        <v>3.1880597014925374</v>
      </c>
      <c r="N64">
        <v>3.1880597014925374</v>
      </c>
      <c r="O64">
        <v>2.955592012219268</v>
      </c>
      <c r="P64">
        <v>2.955592012219268</v>
      </c>
      <c r="Q64">
        <f t="shared" si="2"/>
        <v>3.0718258568559027</v>
      </c>
      <c r="R64">
        <v>2.955592012219268</v>
      </c>
      <c r="S64">
        <v>2.955592012219268</v>
      </c>
      <c r="T64">
        <v>27.379663001651476</v>
      </c>
      <c r="U64">
        <v>27.379663001651476</v>
      </c>
      <c r="V64">
        <f t="shared" si="3"/>
        <v>15.167627506935371</v>
      </c>
      <c r="W64">
        <v>27.379663001651476</v>
      </c>
      <c r="X64">
        <v>27.379663001651476</v>
      </c>
      <c r="Y64">
        <v>4.1942922642359077</v>
      </c>
      <c r="Z64">
        <v>4.1942922642359077</v>
      </c>
      <c r="AA64">
        <f t="shared" si="4"/>
        <v>15.786977632943691</v>
      </c>
      <c r="AB64">
        <v>4.1942922642359077</v>
      </c>
      <c r="AC64">
        <v>4.1942922642359077</v>
      </c>
      <c r="AD64">
        <v>10.255066284454754</v>
      </c>
      <c r="AE64">
        <v>10.255066284454754</v>
      </c>
      <c r="AF64">
        <f t="shared" si="5"/>
        <v>7.2246792743453305</v>
      </c>
      <c r="AG64">
        <v>10.255066284454754</v>
      </c>
      <c r="AH64">
        <v>10.255066284454754</v>
      </c>
      <c r="AI64">
        <v>-55.373764263098153</v>
      </c>
      <c r="AJ64">
        <v>-55.373764263098153</v>
      </c>
      <c r="AK64">
        <f t="shared" si="6"/>
        <v>-22.559348989321698</v>
      </c>
      <c r="AL64">
        <v>-55.373764263098153</v>
      </c>
      <c r="AM64">
        <v>-55.373764263098153</v>
      </c>
      <c r="AN64">
        <v>35.653078300072927</v>
      </c>
      <c r="AO64">
        <v>35.653078300072927</v>
      </c>
      <c r="AP64">
        <f t="shared" si="7"/>
        <v>-9.8603429815126109</v>
      </c>
    </row>
    <row r="65" spans="3:42" x14ac:dyDescent="0.3">
      <c r="C65">
        <v>10.253909467569224</v>
      </c>
      <c r="D65">
        <v>10.253909467569224</v>
      </c>
      <c r="E65">
        <v>10.253909467569224</v>
      </c>
      <c r="F65">
        <v>10.253909467569224</v>
      </c>
      <c r="G65">
        <f t="shared" si="0"/>
        <v>10.253909467569224</v>
      </c>
      <c r="H65">
        <v>1.9049648364792047</v>
      </c>
      <c r="I65">
        <v>1.9049648364792047</v>
      </c>
      <c r="J65">
        <v>1.9049648364792047</v>
      </c>
      <c r="K65">
        <v>1.9049648364792047</v>
      </c>
      <c r="L65">
        <f t="shared" si="1"/>
        <v>1.9049648364792047</v>
      </c>
      <c r="M65">
        <v>1.8644468579772271</v>
      </c>
      <c r="N65">
        <v>1.8644468579772271</v>
      </c>
      <c r="O65">
        <v>1.8644468579772271</v>
      </c>
      <c r="P65">
        <v>1.8644468579772271</v>
      </c>
      <c r="Q65">
        <f t="shared" si="2"/>
        <v>1.8644468579772271</v>
      </c>
      <c r="R65">
        <v>3.5135657453752809</v>
      </c>
      <c r="S65">
        <v>3.5135657453752809</v>
      </c>
      <c r="T65">
        <v>3.5135657453752809</v>
      </c>
      <c r="U65">
        <v>3.5135657453752809</v>
      </c>
      <c r="V65">
        <f t="shared" si="3"/>
        <v>3.5135657453752809</v>
      </c>
      <c r="W65">
        <v>-5.0112107511178241</v>
      </c>
      <c r="X65">
        <v>-5.0112107511178241</v>
      </c>
      <c r="Y65">
        <v>-5.0112107511178241</v>
      </c>
      <c r="Z65">
        <v>-5.0112107511178241</v>
      </c>
      <c r="AA65">
        <f t="shared" si="4"/>
        <v>-5.0112107511178241</v>
      </c>
      <c r="AB65">
        <v>-3.8068149700845688</v>
      </c>
      <c r="AC65">
        <v>-3.8068149700845688</v>
      </c>
      <c r="AD65">
        <v>-3.8068149700845688</v>
      </c>
      <c r="AE65">
        <v>-3.8068149700845688</v>
      </c>
      <c r="AF65">
        <f t="shared" si="5"/>
        <v>-3.8068149700845688</v>
      </c>
      <c r="AG65">
        <v>-2.8126787638596396</v>
      </c>
      <c r="AH65">
        <v>-2.8126787638596396</v>
      </c>
      <c r="AI65">
        <v>-2.8126787638596396</v>
      </c>
      <c r="AJ65">
        <v>-2.8126787638596396</v>
      </c>
      <c r="AK65">
        <f t="shared" si="6"/>
        <v>-2.8126787638596396</v>
      </c>
      <c r="AL65">
        <v>-2.4463849702097917</v>
      </c>
      <c r="AM65">
        <v>-2.4463849702097917</v>
      </c>
      <c r="AN65">
        <v>-2.4463849702097917</v>
      </c>
      <c r="AO65">
        <v>-2.4463849702097917</v>
      </c>
      <c r="AP65">
        <f t="shared" si="7"/>
        <v>-2.4463849702097917</v>
      </c>
    </row>
    <row r="66" spans="3:42" x14ac:dyDescent="0.3">
      <c r="C66">
        <v>0.60703925583003371</v>
      </c>
      <c r="D66">
        <v>0.63748604992657854</v>
      </c>
      <c r="E66">
        <v>0.63748604992657854</v>
      </c>
      <c r="F66">
        <v>0.63748604992657854</v>
      </c>
      <c r="G66">
        <f t="shared" si="0"/>
        <v>0.6298743514024423</v>
      </c>
      <c r="H66">
        <v>0.63748604992657854</v>
      </c>
      <c r="I66">
        <v>0.63748604992657854</v>
      </c>
      <c r="J66">
        <v>0.63748604992657854</v>
      </c>
      <c r="K66">
        <v>0.63748604992657854</v>
      </c>
      <c r="L66">
        <f t="shared" si="1"/>
        <v>0.63748604992657854</v>
      </c>
      <c r="M66">
        <v>0.63748604992657854</v>
      </c>
      <c r="N66">
        <v>0.63748604992657854</v>
      </c>
      <c r="O66">
        <v>0.63748604992657854</v>
      </c>
      <c r="P66">
        <v>0.63748604992657854</v>
      </c>
      <c r="Q66">
        <f t="shared" si="2"/>
        <v>0.63748604992657854</v>
      </c>
      <c r="R66">
        <v>0.86575569754548864</v>
      </c>
      <c r="S66">
        <v>1.0060784454495417</v>
      </c>
      <c r="T66">
        <v>1.0060784454495417</v>
      </c>
      <c r="U66">
        <v>1.0060784454495417</v>
      </c>
      <c r="V66">
        <f t="shared" si="3"/>
        <v>0.97099775847352843</v>
      </c>
      <c r="W66">
        <v>1.0060784454495417</v>
      </c>
      <c r="X66">
        <v>-2.0630714320637558</v>
      </c>
      <c r="Y66">
        <v>-2.0630714320637558</v>
      </c>
      <c r="Z66">
        <v>-2.0630714320637558</v>
      </c>
      <c r="AA66">
        <f t="shared" si="4"/>
        <v>-1.2957839626854315</v>
      </c>
      <c r="AB66">
        <v>-2.0630714320637558</v>
      </c>
      <c r="AC66">
        <v>-3.0582957534761368</v>
      </c>
      <c r="AD66">
        <v>-3.0582957534761368</v>
      </c>
      <c r="AE66">
        <v>-3.0582957534761368</v>
      </c>
      <c r="AF66">
        <f t="shared" si="5"/>
        <v>-2.8094896731230419</v>
      </c>
      <c r="AG66">
        <v>-3.0582957534761368</v>
      </c>
      <c r="AH66">
        <v>-1.9740679574124178</v>
      </c>
      <c r="AI66">
        <v>-1.9740679574124178</v>
      </c>
      <c r="AJ66">
        <v>-1.9740679574124178</v>
      </c>
      <c r="AK66">
        <f t="shared" si="6"/>
        <v>-2.2451249064283476</v>
      </c>
      <c r="AL66">
        <v>-1.9740679574124178</v>
      </c>
      <c r="AM66">
        <v>-2.4306891526129504</v>
      </c>
      <c r="AN66">
        <v>-2.4306891526129504</v>
      </c>
      <c r="AO66">
        <v>-2.4306891526129504</v>
      </c>
      <c r="AP66">
        <f t="shared" si="7"/>
        <v>-2.3165338538128175</v>
      </c>
    </row>
    <row r="67" spans="3:42" x14ac:dyDescent="0.3">
      <c r="C67">
        <v>0.63486881388513006</v>
      </c>
      <c r="D67">
        <v>0.96207928993105041</v>
      </c>
      <c r="E67">
        <v>0.96207928993105041</v>
      </c>
      <c r="F67">
        <v>0.96207928993105041</v>
      </c>
      <c r="G67">
        <f t="shared" si="0"/>
        <v>0.88027667091957029</v>
      </c>
      <c r="H67">
        <v>0.96207928993105041</v>
      </c>
      <c r="I67">
        <v>0.58538988182248153</v>
      </c>
      <c r="J67">
        <v>0.58538988182248153</v>
      </c>
      <c r="K67">
        <v>0.58538988182248153</v>
      </c>
      <c r="L67">
        <f t="shared" si="1"/>
        <v>0.67956223384962366</v>
      </c>
      <c r="M67">
        <v>0.58538988182248153</v>
      </c>
      <c r="N67">
        <v>1.0134583800573589</v>
      </c>
      <c r="O67">
        <v>1.0134583800573589</v>
      </c>
      <c r="P67">
        <v>1.0134583800573589</v>
      </c>
      <c r="Q67">
        <f t="shared" si="2"/>
        <v>0.90644125549863952</v>
      </c>
      <c r="R67">
        <v>1.0134583800573589</v>
      </c>
      <c r="S67">
        <v>2.803475327707285</v>
      </c>
      <c r="T67">
        <v>2.803475327707285</v>
      </c>
      <c r="U67">
        <v>2.803475327707285</v>
      </c>
      <c r="V67">
        <f t="shared" si="3"/>
        <v>2.3559710907948035</v>
      </c>
      <c r="W67">
        <v>2.803475327707285</v>
      </c>
      <c r="X67">
        <v>6.7761768048328248</v>
      </c>
      <c r="Y67">
        <v>6.7761768048328248</v>
      </c>
      <c r="Z67">
        <v>6.7761768048328248</v>
      </c>
      <c r="AA67">
        <f t="shared" si="4"/>
        <v>5.7830014355514399</v>
      </c>
      <c r="AB67">
        <v>6.7761768048328248</v>
      </c>
      <c r="AC67">
        <v>-5.0603102625298328</v>
      </c>
      <c r="AD67">
        <v>-5.0603102625298328</v>
      </c>
      <c r="AE67">
        <v>-5.0603102625298328</v>
      </c>
      <c r="AF67">
        <f t="shared" si="5"/>
        <v>-2.1011884956891684</v>
      </c>
      <c r="AG67">
        <v>-5.0603102625298328</v>
      </c>
      <c r="AH67">
        <v>-3.8279174908166147</v>
      </c>
      <c r="AI67">
        <v>-3.8279174908166147</v>
      </c>
      <c r="AJ67">
        <v>-3.8279174908166147</v>
      </c>
      <c r="AK67">
        <f t="shared" si="6"/>
        <v>-4.1360156837449189</v>
      </c>
      <c r="AL67">
        <v>-3.8279174908166147</v>
      </c>
      <c r="AM67">
        <v>-2.1862978858687012</v>
      </c>
      <c r="AN67">
        <v>-2.1862978858687012</v>
      </c>
      <c r="AO67">
        <v>-2.1862978858687012</v>
      </c>
      <c r="AP67">
        <f t="shared" si="7"/>
        <v>-2.5967027871056794</v>
      </c>
    </row>
    <row r="68" spans="3:42" x14ac:dyDescent="0.3">
      <c r="C68">
        <v>0.92857404490677997</v>
      </c>
      <c r="D68">
        <v>2.0485148514851486</v>
      </c>
      <c r="E68">
        <v>2.0485148514851486</v>
      </c>
      <c r="F68">
        <v>2.0485148514851486</v>
      </c>
      <c r="G68">
        <f t="shared" ref="G68:G131" si="8">AVERAGE(C68:F68)</f>
        <v>1.7685296498405565</v>
      </c>
      <c r="H68">
        <v>2.0485148514851486</v>
      </c>
      <c r="I68">
        <v>4.1518272425249165</v>
      </c>
      <c r="J68">
        <v>4.1518272425249165</v>
      </c>
      <c r="K68">
        <v>4.1518272425249165</v>
      </c>
      <c r="L68">
        <f t="shared" ref="L68:L131" si="9">AVERAGE(H68:K68)</f>
        <v>3.6259991447649744</v>
      </c>
      <c r="M68">
        <v>4.1518272425249165</v>
      </c>
      <c r="N68">
        <v>2.2504813422572658</v>
      </c>
      <c r="O68">
        <v>2.2504813422572658</v>
      </c>
      <c r="P68">
        <v>2.2504813422572658</v>
      </c>
      <c r="Q68">
        <f t="shared" ref="Q68:Q131" si="10">AVERAGE(M68:P68)</f>
        <v>2.7258178173241783</v>
      </c>
      <c r="R68">
        <v>2.2504813422572658</v>
      </c>
      <c r="S68">
        <v>17.731523378582203</v>
      </c>
      <c r="T68">
        <v>17.731523378582203</v>
      </c>
      <c r="U68">
        <v>17.731523378582203</v>
      </c>
      <c r="V68">
        <f t="shared" ref="V68:V131" si="11">AVERAGE(R68:U68)</f>
        <v>13.861262869500969</v>
      </c>
      <c r="W68">
        <v>17.731523378582203</v>
      </c>
      <c r="X68">
        <v>0.46541572926140445</v>
      </c>
      <c r="Y68">
        <v>0.46541572926140445</v>
      </c>
      <c r="Z68">
        <v>0.46541572926140445</v>
      </c>
      <c r="AA68">
        <f t="shared" ref="AA68:AA131" si="12">AVERAGE(W68:Z68)</f>
        <v>4.7819426415916046</v>
      </c>
      <c r="AB68">
        <v>0.46541572926140445</v>
      </c>
      <c r="AC68">
        <v>0.2841232420128445</v>
      </c>
      <c r="AD68">
        <v>0.2841232420128445</v>
      </c>
      <c r="AE68">
        <v>0.2841232420128445</v>
      </c>
      <c r="AF68">
        <f t="shared" ref="AF68:AF131" si="13">AVERAGE(AB68:AE68)</f>
        <v>0.32944636382498449</v>
      </c>
      <c r="AG68">
        <v>0.2841232420128445</v>
      </c>
      <c r="AH68">
        <v>0.28542111311771468</v>
      </c>
      <c r="AI68">
        <v>0.28542111311771468</v>
      </c>
      <c r="AJ68">
        <v>0.28542111311771468</v>
      </c>
      <c r="AK68">
        <f t="shared" ref="AK68:AK131" si="14">AVERAGE(AG68:AJ68)</f>
        <v>0.28509664534149715</v>
      </c>
      <c r="AL68">
        <v>0.28542111311771468</v>
      </c>
      <c r="AM68">
        <v>0.17960482922772505</v>
      </c>
      <c r="AN68">
        <v>0.17960482922772505</v>
      </c>
      <c r="AO68">
        <v>0.17960482922772505</v>
      </c>
      <c r="AP68">
        <f t="shared" ref="AP68:AP131" si="15">AVERAGE(AL68:AO68)</f>
        <v>0.20605890020022244</v>
      </c>
    </row>
    <row r="69" spans="3:42" x14ac:dyDescent="0.3">
      <c r="C69">
        <v>-7.7753127308444752</v>
      </c>
      <c r="D69">
        <v>-7.7753127308444752</v>
      </c>
      <c r="E69">
        <v>-7.7753127308444752</v>
      </c>
      <c r="F69">
        <v>-7.7753127308444752</v>
      </c>
      <c r="G69">
        <f t="shared" si="8"/>
        <v>-7.7753127308444752</v>
      </c>
      <c r="H69">
        <v>-1.8914340716242399</v>
      </c>
      <c r="I69">
        <v>-1.8914340716242399</v>
      </c>
      <c r="J69">
        <v>-1.8914340716242399</v>
      </c>
      <c r="K69">
        <v>-1.8914340716242399</v>
      </c>
      <c r="L69">
        <f t="shared" si="9"/>
        <v>-1.8914340716242399</v>
      </c>
      <c r="M69">
        <v>-1.5077000702000702</v>
      </c>
      <c r="N69">
        <v>-1.5077000702000702</v>
      </c>
      <c r="O69">
        <v>-1.5077000702000702</v>
      </c>
      <c r="P69">
        <v>-1.5077000702000702</v>
      </c>
      <c r="Q69">
        <f t="shared" si="10"/>
        <v>-1.5077000702000702</v>
      </c>
      <c r="R69">
        <v>-1.5891566319255457</v>
      </c>
      <c r="S69">
        <v>-1.5891566319255457</v>
      </c>
      <c r="T69">
        <v>-1.5891566319255457</v>
      </c>
      <c r="U69">
        <v>-1.5891566319255457</v>
      </c>
      <c r="V69">
        <f t="shared" si="11"/>
        <v>-1.5891566319255457</v>
      </c>
      <c r="W69">
        <v>-1.6159377104135926</v>
      </c>
      <c r="X69">
        <v>-1.6159377104135926</v>
      </c>
      <c r="Y69">
        <v>-1.6159377104135926</v>
      </c>
      <c r="Z69">
        <v>-1.6159377104135926</v>
      </c>
      <c r="AA69">
        <f t="shared" si="12"/>
        <v>-1.6159377104135926</v>
      </c>
      <c r="AB69">
        <v>8.7076028268256582</v>
      </c>
      <c r="AC69">
        <v>8.7076028268256582</v>
      </c>
      <c r="AD69">
        <v>8.7076028268256582</v>
      </c>
      <c r="AE69">
        <v>8.7076028268256582</v>
      </c>
      <c r="AF69">
        <f t="shared" si="13"/>
        <v>8.7076028268256582</v>
      </c>
      <c r="AG69">
        <v>2.0820383086375136</v>
      </c>
      <c r="AH69">
        <v>2.0820383086375136</v>
      </c>
      <c r="AI69">
        <v>2.0820383086375136</v>
      </c>
      <c r="AJ69">
        <v>2.0820383086375136</v>
      </c>
      <c r="AK69">
        <f t="shared" si="14"/>
        <v>2.0820383086375136</v>
      </c>
      <c r="AL69">
        <v>1.4716365030073124</v>
      </c>
      <c r="AM69">
        <v>1.4716365030073124</v>
      </c>
      <c r="AN69">
        <v>1.4716365030073124</v>
      </c>
      <c r="AO69">
        <v>1.4716365030073124</v>
      </c>
      <c r="AP69">
        <f t="shared" si="15"/>
        <v>1.4716365030073124</v>
      </c>
    </row>
    <row r="70" spans="3:42" x14ac:dyDescent="0.3">
      <c r="C70">
        <v>5.9364951621458486</v>
      </c>
      <c r="D70">
        <v>5.9364951621458486</v>
      </c>
      <c r="E70">
        <v>5.9364951621458486</v>
      </c>
      <c r="F70">
        <v>5.9364951621458486</v>
      </c>
      <c r="G70">
        <f t="shared" si="8"/>
        <v>5.9364951621458486</v>
      </c>
      <c r="H70">
        <v>5.8443838823550927</v>
      </c>
      <c r="I70">
        <v>5.4817292846114256</v>
      </c>
      <c r="J70">
        <v>5.4817292846114256</v>
      </c>
      <c r="K70">
        <v>5.4817292846114256</v>
      </c>
      <c r="L70">
        <f t="shared" si="9"/>
        <v>5.5723929340473424</v>
      </c>
      <c r="M70">
        <v>-633.84125475285168</v>
      </c>
      <c r="N70">
        <v>-633.84125475285168</v>
      </c>
      <c r="O70">
        <v>-633.84125475285168</v>
      </c>
      <c r="P70">
        <v>-633.84125475285168</v>
      </c>
      <c r="Q70">
        <f t="shared" si="10"/>
        <v>-633.84125475285168</v>
      </c>
      <c r="R70">
        <v>-22.36891338240093</v>
      </c>
      <c r="S70">
        <v>-22.36891338240093</v>
      </c>
      <c r="T70">
        <v>-22.36891338240093</v>
      </c>
      <c r="U70">
        <v>-22.36891338240093</v>
      </c>
      <c r="V70">
        <f t="shared" si="11"/>
        <v>-22.36891338240093</v>
      </c>
      <c r="W70">
        <v>-5.3496327001345509</v>
      </c>
      <c r="X70">
        <v>-5.3496327001345509</v>
      </c>
      <c r="Y70">
        <v>-5.3496327001345509</v>
      </c>
      <c r="Z70">
        <v>-5.3496327001345509</v>
      </c>
      <c r="AA70">
        <f t="shared" si="12"/>
        <v>-5.3496327001345509</v>
      </c>
      <c r="AB70">
        <v>25.693141179610354</v>
      </c>
      <c r="AC70">
        <v>25.693141179610354</v>
      </c>
      <c r="AD70">
        <v>25.693141179610354</v>
      </c>
      <c r="AE70">
        <v>25.693141179610354</v>
      </c>
      <c r="AF70">
        <f t="shared" si="13"/>
        <v>25.693141179610354</v>
      </c>
      <c r="AG70">
        <v>-203.4941431670282</v>
      </c>
      <c r="AH70">
        <v>-203.4941431670282</v>
      </c>
      <c r="AI70">
        <v>-203.4941431670282</v>
      </c>
      <c r="AJ70">
        <v>-203.4941431670282</v>
      </c>
      <c r="AK70">
        <f t="shared" si="14"/>
        <v>-203.4941431670282</v>
      </c>
      <c r="AL70">
        <v>-15.3123430026496</v>
      </c>
      <c r="AM70">
        <v>-15.3123430026496</v>
      </c>
      <c r="AN70">
        <v>-15.3123430026496</v>
      </c>
      <c r="AO70">
        <v>-15.3123430026496</v>
      </c>
      <c r="AP70">
        <f t="shared" si="15"/>
        <v>-15.3123430026496</v>
      </c>
    </row>
    <row r="71" spans="3:42" x14ac:dyDescent="0.3">
      <c r="C71">
        <v>3.1578314902420104</v>
      </c>
      <c r="D71">
        <v>3.1578314902420104</v>
      </c>
      <c r="E71">
        <v>3.7687541248075092</v>
      </c>
      <c r="F71">
        <v>3.7687541248075092</v>
      </c>
      <c r="G71">
        <f t="shared" si="8"/>
        <v>3.46329280752476</v>
      </c>
      <c r="H71">
        <v>3.7687541248075092</v>
      </c>
      <c r="I71">
        <v>3.7687541248075092</v>
      </c>
      <c r="J71">
        <v>4.3331912475134979</v>
      </c>
      <c r="K71">
        <v>4.3331912475134979</v>
      </c>
      <c r="L71">
        <f t="shared" si="9"/>
        <v>4.0509726861605033</v>
      </c>
      <c r="M71">
        <v>4.3331912475134979</v>
      </c>
      <c r="N71">
        <v>4.3331912475134979</v>
      </c>
      <c r="O71">
        <v>6.698702897025246</v>
      </c>
      <c r="P71">
        <v>6.698702897025246</v>
      </c>
      <c r="Q71">
        <f t="shared" si="10"/>
        <v>5.5159470722693715</v>
      </c>
      <c r="R71">
        <v>6.698702897025246</v>
      </c>
      <c r="S71">
        <v>6.698702897025246</v>
      </c>
      <c r="T71">
        <v>2.9491224899079884</v>
      </c>
      <c r="U71">
        <v>2.9491224899079884</v>
      </c>
      <c r="V71">
        <f t="shared" si="11"/>
        <v>4.8239126934666174</v>
      </c>
      <c r="W71">
        <v>2.9491224899079884</v>
      </c>
      <c r="X71">
        <v>2.9491224899079884</v>
      </c>
      <c r="Y71">
        <v>2.4854916031443546</v>
      </c>
      <c r="Z71">
        <v>2.4854916031443546</v>
      </c>
      <c r="AA71">
        <f t="shared" si="12"/>
        <v>2.7173070465261713</v>
      </c>
      <c r="AB71">
        <v>2.4854916031443546</v>
      </c>
      <c r="AC71">
        <v>2.4854916031443546</v>
      </c>
      <c r="AD71">
        <v>4.4697251667460698</v>
      </c>
      <c r="AE71">
        <v>3.205844193980683</v>
      </c>
      <c r="AF71">
        <f t="shared" si="13"/>
        <v>3.1616381417538655</v>
      </c>
      <c r="AG71">
        <v>3.205844193980683</v>
      </c>
      <c r="AH71">
        <v>3.205844193980683</v>
      </c>
      <c r="AI71">
        <v>4.3080487349319689</v>
      </c>
      <c r="AJ71">
        <v>4.3080487349319689</v>
      </c>
      <c r="AK71">
        <f t="shared" si="14"/>
        <v>3.756946464456326</v>
      </c>
      <c r="AL71">
        <v>4.3080487349319689</v>
      </c>
      <c r="AM71">
        <v>4.3080487349319689</v>
      </c>
      <c r="AN71">
        <v>5.643112476084986</v>
      </c>
      <c r="AO71">
        <v>5.643112476084986</v>
      </c>
      <c r="AP71">
        <f t="shared" si="15"/>
        <v>4.9755806055084779</v>
      </c>
    </row>
    <row r="72" spans="3:42" x14ac:dyDescent="0.3">
      <c r="C72">
        <v>5.5266534113173593</v>
      </c>
      <c r="D72">
        <v>5.5266534113173593</v>
      </c>
      <c r="E72">
        <v>5.5266534113173593</v>
      </c>
      <c r="F72">
        <v>5.5266534113173593</v>
      </c>
      <c r="G72">
        <f t="shared" si="8"/>
        <v>5.5266534113173593</v>
      </c>
      <c r="H72">
        <v>8.4064267459885205</v>
      </c>
      <c r="I72">
        <v>8.4064267459885205</v>
      </c>
      <c r="J72">
        <v>8.4064267459885205</v>
      </c>
      <c r="K72">
        <v>8.4064267459885205</v>
      </c>
      <c r="L72">
        <f t="shared" si="9"/>
        <v>8.4064267459885205</v>
      </c>
      <c r="M72">
        <v>16.186654204088267</v>
      </c>
      <c r="N72">
        <v>16.186654204088267</v>
      </c>
      <c r="O72">
        <v>16.186654204088267</v>
      </c>
      <c r="P72">
        <v>16.186654204088267</v>
      </c>
      <c r="Q72">
        <f t="shared" si="10"/>
        <v>16.186654204088267</v>
      </c>
      <c r="R72">
        <v>35.460474498126985</v>
      </c>
      <c r="S72">
        <v>35.460474498126985</v>
      </c>
      <c r="T72">
        <v>35.460474498126985</v>
      </c>
      <c r="U72">
        <v>35.460474498126985</v>
      </c>
      <c r="V72">
        <f t="shared" si="11"/>
        <v>35.460474498126985</v>
      </c>
      <c r="W72">
        <v>-104.20817245817246</v>
      </c>
      <c r="X72">
        <v>-104.20817245817246</v>
      </c>
      <c r="Y72">
        <v>-104.20817245817246</v>
      </c>
      <c r="Z72">
        <v>-104.20817245817246</v>
      </c>
      <c r="AA72">
        <f t="shared" si="12"/>
        <v>-104.20817245817246</v>
      </c>
      <c r="AB72">
        <v>1.8886418337344739</v>
      </c>
      <c r="AC72">
        <v>1.8886418337344739</v>
      </c>
      <c r="AD72">
        <v>1.8886418337344739</v>
      </c>
      <c r="AE72">
        <v>1.8886418337344739</v>
      </c>
      <c r="AF72">
        <f t="shared" si="13"/>
        <v>1.8886418337344739</v>
      </c>
      <c r="AG72">
        <v>2.1786659972351563</v>
      </c>
      <c r="AH72">
        <v>2.1786659972351563</v>
      </c>
      <c r="AI72">
        <v>2.1786659972351563</v>
      </c>
      <c r="AJ72">
        <v>2.1786659972351563</v>
      </c>
      <c r="AK72">
        <f t="shared" si="14"/>
        <v>2.1786659972351563</v>
      </c>
      <c r="AL72">
        <v>2.4597257309099088</v>
      </c>
      <c r="AM72">
        <v>2.4597257309099088</v>
      </c>
      <c r="AN72">
        <v>2.4597257309099088</v>
      </c>
      <c r="AO72">
        <v>2.4597257309099088</v>
      </c>
      <c r="AP72">
        <f t="shared" si="15"/>
        <v>2.4597257309099088</v>
      </c>
    </row>
    <row r="73" spans="3:42" x14ac:dyDescent="0.3">
      <c r="C73">
        <v>24.792035398230087</v>
      </c>
      <c r="D73">
        <v>24.792035398230087</v>
      </c>
      <c r="E73">
        <v>24.792035398230087</v>
      </c>
      <c r="F73">
        <v>15.657060518731988</v>
      </c>
      <c r="G73">
        <f t="shared" si="8"/>
        <v>22.508291678355562</v>
      </c>
      <c r="H73">
        <v>15.657060518731988</v>
      </c>
      <c r="I73">
        <v>15.657060518731988</v>
      </c>
      <c r="J73">
        <v>15.657060518731988</v>
      </c>
      <c r="K73">
        <v>3.2374193548387096</v>
      </c>
      <c r="L73">
        <f t="shared" si="9"/>
        <v>12.552150227758668</v>
      </c>
      <c r="M73">
        <v>3.2374193548387096</v>
      </c>
      <c r="N73">
        <v>3.2374193548387096</v>
      </c>
      <c r="O73">
        <v>3.2374193548387096</v>
      </c>
      <c r="P73">
        <v>47.739837398373986</v>
      </c>
      <c r="Q73">
        <f t="shared" si="10"/>
        <v>14.363023865722528</v>
      </c>
      <c r="R73">
        <v>47.739837398373986</v>
      </c>
      <c r="S73">
        <v>47.739837398373986</v>
      </c>
      <c r="T73">
        <v>47.739837398373986</v>
      </c>
      <c r="U73">
        <v>10.620338983050848</v>
      </c>
      <c r="V73">
        <f t="shared" si="11"/>
        <v>38.459962794543202</v>
      </c>
      <c r="W73">
        <v>10.620338983050848</v>
      </c>
      <c r="X73">
        <v>10.620338983050848</v>
      </c>
      <c r="Y73">
        <v>10.620338983050848</v>
      </c>
      <c r="Z73">
        <v>1.5271461716937356</v>
      </c>
      <c r="AA73">
        <f t="shared" si="12"/>
        <v>8.3470407802115698</v>
      </c>
      <c r="AB73">
        <v>1.5271461716937356</v>
      </c>
      <c r="AC73">
        <v>1.5271461716937356</v>
      </c>
      <c r="AD73">
        <v>1.5271461716937356</v>
      </c>
      <c r="AE73">
        <v>1.3234682080924856</v>
      </c>
      <c r="AF73">
        <f t="shared" si="13"/>
        <v>1.476226680793423</v>
      </c>
      <c r="AG73">
        <v>1.3234682080924856</v>
      </c>
      <c r="AH73">
        <v>1.3234682080924856</v>
      </c>
      <c r="AI73">
        <v>1.3234682080924856</v>
      </c>
      <c r="AJ73">
        <v>10.993970714900948</v>
      </c>
      <c r="AK73">
        <f t="shared" si="14"/>
        <v>3.7410938347946012</v>
      </c>
      <c r="AL73">
        <v>10.993970714900948</v>
      </c>
      <c r="AM73">
        <v>10.993970714900948</v>
      </c>
      <c r="AN73">
        <v>10.993970714900948</v>
      </c>
      <c r="AO73">
        <v>3.8032888613093392</v>
      </c>
      <c r="AP73">
        <f t="shared" si="15"/>
        <v>9.1963002515030468</v>
      </c>
    </row>
    <row r="74" spans="3:42" x14ac:dyDescent="0.3">
      <c r="C74">
        <v>0.711015215311673</v>
      </c>
      <c r="D74">
        <v>0.711015215311673</v>
      </c>
      <c r="E74">
        <v>0.24981773389625367</v>
      </c>
      <c r="F74">
        <v>0.24981773389625367</v>
      </c>
      <c r="G74">
        <f t="shared" si="8"/>
        <v>0.48041647460396336</v>
      </c>
      <c r="H74">
        <v>0.24981773389625367</v>
      </c>
      <c r="I74">
        <v>0.24981773389625367</v>
      </c>
      <c r="J74">
        <v>0.19990624733657206</v>
      </c>
      <c r="K74">
        <v>0.19990624733657206</v>
      </c>
      <c r="L74">
        <f t="shared" si="9"/>
        <v>0.22486199061641285</v>
      </c>
      <c r="M74">
        <v>0.19990624733657206</v>
      </c>
      <c r="N74">
        <v>0.19990624733657206</v>
      </c>
      <c r="O74">
        <v>0.57274423059198798</v>
      </c>
      <c r="P74">
        <v>0.57274423059198798</v>
      </c>
      <c r="Q74">
        <f t="shared" si="10"/>
        <v>0.38632523896428006</v>
      </c>
      <c r="R74">
        <v>0.57274423059198798</v>
      </c>
      <c r="S74">
        <v>0.57274423059198798</v>
      </c>
      <c r="T74">
        <v>0.42251413118169928</v>
      </c>
      <c r="U74">
        <v>0.42251413118169928</v>
      </c>
      <c r="V74">
        <f t="shared" si="11"/>
        <v>0.49762918088684366</v>
      </c>
      <c r="W74">
        <v>0.42251413118169928</v>
      </c>
      <c r="X74">
        <v>0.42251413118169928</v>
      </c>
      <c r="Y74">
        <v>0.42251413118169928</v>
      </c>
      <c r="Z74">
        <v>0.42251413118169928</v>
      </c>
      <c r="AA74">
        <f t="shared" si="12"/>
        <v>0.42251413118169928</v>
      </c>
      <c r="AB74">
        <v>0.30384078298318856</v>
      </c>
      <c r="AC74">
        <v>0.30384078298318856</v>
      </c>
      <c r="AD74">
        <v>1.5530501433084238</v>
      </c>
      <c r="AE74">
        <v>1.5530501433084238</v>
      </c>
      <c r="AF74">
        <f t="shared" si="13"/>
        <v>0.92844546314580612</v>
      </c>
      <c r="AG74">
        <v>1.5530501433084238</v>
      </c>
      <c r="AH74">
        <v>1.5530501433084238</v>
      </c>
      <c r="AI74">
        <v>1.2652237349521942</v>
      </c>
      <c r="AJ74">
        <v>1.2652237349521942</v>
      </c>
      <c r="AK74">
        <f t="shared" si="14"/>
        <v>1.409136939130309</v>
      </c>
      <c r="AL74">
        <v>1.2652237349521942</v>
      </c>
      <c r="AM74">
        <v>1.2652237349521942</v>
      </c>
      <c r="AN74">
        <v>1.3286122501983273</v>
      </c>
      <c r="AO74">
        <v>1.3286122501983273</v>
      </c>
      <c r="AP74">
        <f t="shared" si="15"/>
        <v>1.2969179925752607</v>
      </c>
    </row>
    <row r="75" spans="3:42" x14ac:dyDescent="0.3">
      <c r="C75">
        <v>0.52032794919171654</v>
      </c>
      <c r="D75">
        <v>0.52032794919171654</v>
      </c>
      <c r="E75">
        <v>0.59869351337356358</v>
      </c>
      <c r="F75">
        <v>0.59869351337356358</v>
      </c>
      <c r="G75">
        <f t="shared" si="8"/>
        <v>0.55951073128264006</v>
      </c>
      <c r="H75">
        <v>0.59869351337356358</v>
      </c>
      <c r="I75">
        <v>0.59869351337356358</v>
      </c>
      <c r="J75">
        <v>0.55008123007651111</v>
      </c>
      <c r="K75">
        <v>0.55008123007651111</v>
      </c>
      <c r="L75">
        <f t="shared" si="9"/>
        <v>0.5743873717250374</v>
      </c>
      <c r="M75">
        <v>0.55008123007651111</v>
      </c>
      <c r="N75">
        <v>0.55008123007651111</v>
      </c>
      <c r="O75">
        <v>0.58934665821272347</v>
      </c>
      <c r="P75">
        <v>0.58934665821272347</v>
      </c>
      <c r="Q75">
        <f t="shared" si="10"/>
        <v>0.56971394414461729</v>
      </c>
      <c r="R75">
        <v>0.58934665821272347</v>
      </c>
      <c r="S75">
        <v>0.58934665821272347</v>
      </c>
      <c r="T75">
        <v>0.45951612159232436</v>
      </c>
      <c r="U75">
        <v>0.45951612159232436</v>
      </c>
      <c r="V75">
        <f t="shared" si="11"/>
        <v>0.52443138990252391</v>
      </c>
      <c r="W75">
        <v>0.45951612159232436</v>
      </c>
      <c r="X75">
        <v>0.45951612159232436</v>
      </c>
      <c r="Y75">
        <v>1.6771864984263565</v>
      </c>
      <c r="Z75">
        <v>1.6771864984263565</v>
      </c>
      <c r="AA75">
        <f t="shared" si="12"/>
        <v>1.0683513100093402</v>
      </c>
      <c r="AB75">
        <v>1.6771864984263565</v>
      </c>
      <c r="AC75">
        <v>1.6771864984263565</v>
      </c>
      <c r="AD75">
        <v>1.2371046082209376</v>
      </c>
      <c r="AE75">
        <v>1.2371046082209376</v>
      </c>
      <c r="AF75">
        <f t="shared" si="13"/>
        <v>1.457145553323647</v>
      </c>
      <c r="AG75">
        <v>1.2371046082209376</v>
      </c>
      <c r="AH75">
        <v>1.2371046082209376</v>
      </c>
      <c r="AI75">
        <v>1.1356837513694789</v>
      </c>
      <c r="AJ75">
        <v>1.1356837513694789</v>
      </c>
      <c r="AK75">
        <f t="shared" si="14"/>
        <v>1.1863941797952082</v>
      </c>
      <c r="AL75">
        <v>1.1356837513694789</v>
      </c>
      <c r="AM75">
        <v>1.1356837513694789</v>
      </c>
      <c r="AN75">
        <v>0.95939624508672861</v>
      </c>
      <c r="AO75">
        <v>0.95939624508672861</v>
      </c>
      <c r="AP75">
        <f t="shared" si="15"/>
        <v>1.0475399982281037</v>
      </c>
    </row>
    <row r="76" spans="3:42" x14ac:dyDescent="0.3">
      <c r="C76">
        <v>-5.3993458117986686</v>
      </c>
      <c r="D76">
        <v>-5.3993458117986686</v>
      </c>
      <c r="E76">
        <v>2.4620940821882291</v>
      </c>
      <c r="F76">
        <v>2.4620940821882291</v>
      </c>
      <c r="G76">
        <f t="shared" si="8"/>
        <v>-1.4686258648052199</v>
      </c>
      <c r="H76">
        <v>2.4620940821882291</v>
      </c>
      <c r="I76">
        <v>2.4620940821882291</v>
      </c>
      <c r="J76">
        <v>2.7069273181172933</v>
      </c>
      <c r="K76">
        <v>2.7069273181172933</v>
      </c>
      <c r="L76">
        <f t="shared" si="9"/>
        <v>2.584510700152761</v>
      </c>
      <c r="M76">
        <v>2.7069273181172933</v>
      </c>
      <c r="N76">
        <v>2.7069273181172933</v>
      </c>
      <c r="O76">
        <v>1.0722308298530507E-2</v>
      </c>
      <c r="P76">
        <v>1.0722308298530507E-2</v>
      </c>
      <c r="Q76">
        <f t="shared" si="10"/>
        <v>1.3588248132079117</v>
      </c>
      <c r="R76">
        <v>1.0722308298530507E-2</v>
      </c>
      <c r="S76">
        <v>1.0722308298530507E-2</v>
      </c>
      <c r="T76">
        <v>104.26326410493567</v>
      </c>
      <c r="U76">
        <v>104.26326410493567</v>
      </c>
      <c r="V76">
        <f t="shared" si="11"/>
        <v>52.136993206617106</v>
      </c>
      <c r="W76">
        <v>104.26326410493567</v>
      </c>
      <c r="X76">
        <v>104.26326410493567</v>
      </c>
      <c r="Y76">
        <v>-11.516186185773737</v>
      </c>
      <c r="Z76">
        <v>-11.516186185773737</v>
      </c>
      <c r="AA76">
        <f t="shared" si="12"/>
        <v>46.373538959580969</v>
      </c>
      <c r="AB76">
        <v>-11.516186185773737</v>
      </c>
      <c r="AC76">
        <v>-11.516186185773737</v>
      </c>
      <c r="AD76">
        <v>-8.9612507618084571E-3</v>
      </c>
      <c r="AE76">
        <v>-8.9612507618084571E-3</v>
      </c>
      <c r="AF76">
        <f t="shared" si="13"/>
        <v>-5.7625737182677721</v>
      </c>
      <c r="AG76">
        <v>-8.9612507618084571E-3</v>
      </c>
      <c r="AH76">
        <v>-8.9612507618084571E-3</v>
      </c>
      <c r="AI76">
        <v>-9.4583910385046597</v>
      </c>
      <c r="AJ76">
        <v>-9.4583910385046597</v>
      </c>
      <c r="AK76">
        <f t="shared" si="14"/>
        <v>-4.7336761446332343</v>
      </c>
      <c r="AL76">
        <v>-9.4583910385046597</v>
      </c>
      <c r="AM76">
        <v>-9.4583910385046597</v>
      </c>
      <c r="AN76">
        <v>-3.019668798947809</v>
      </c>
      <c r="AO76">
        <v>-3.019668798947809</v>
      </c>
      <c r="AP76">
        <f t="shared" si="15"/>
        <v>-6.2390299187262341</v>
      </c>
    </row>
    <row r="77" spans="3:42" x14ac:dyDescent="0.3">
      <c r="C77">
        <v>0.20951915354261968</v>
      </c>
      <c r="D77">
        <v>0.20951915354261968</v>
      </c>
      <c r="E77">
        <v>0.12691361941778376</v>
      </c>
      <c r="F77">
        <v>0.12691361941778376</v>
      </c>
      <c r="G77">
        <f t="shared" si="8"/>
        <v>0.16821638648020174</v>
      </c>
      <c r="H77">
        <v>0.12691361941778376</v>
      </c>
      <c r="I77">
        <v>0.12691361941778376</v>
      </c>
      <c r="J77">
        <v>6.3201137620477174E-2</v>
      </c>
      <c r="K77">
        <v>6.3201137620477174E-2</v>
      </c>
      <c r="L77">
        <f t="shared" si="9"/>
        <v>9.5057378519130473E-2</v>
      </c>
      <c r="M77">
        <v>6.3201137620477174E-2</v>
      </c>
      <c r="N77">
        <v>6.3201137620477174E-2</v>
      </c>
      <c r="O77">
        <v>6.2643382180813709E-2</v>
      </c>
      <c r="P77">
        <v>6.2643382180813709E-2</v>
      </c>
      <c r="Q77">
        <f t="shared" si="10"/>
        <v>6.2922259900645441E-2</v>
      </c>
      <c r="R77">
        <v>6.2643382180813709E-2</v>
      </c>
      <c r="S77">
        <v>6.2643382180813709E-2</v>
      </c>
      <c r="T77">
        <v>2.3736128236744758E-2</v>
      </c>
      <c r="U77">
        <v>2.3736128236744758E-2</v>
      </c>
      <c r="V77">
        <f t="shared" si="11"/>
        <v>4.3189755208779233E-2</v>
      </c>
      <c r="W77">
        <v>2.3736128236744758E-2</v>
      </c>
      <c r="X77">
        <v>2.3736128236744758E-2</v>
      </c>
      <c r="Y77">
        <v>2.4742744825991442E-2</v>
      </c>
      <c r="Z77">
        <v>2.4742744825991442E-2</v>
      </c>
      <c r="AA77">
        <f t="shared" si="12"/>
        <v>2.4239436531368098E-2</v>
      </c>
      <c r="AB77">
        <v>2.4742744825991442E-2</v>
      </c>
      <c r="AC77">
        <v>2.4742744825991442E-2</v>
      </c>
      <c r="AD77">
        <v>2.2441232023638098E-4</v>
      </c>
      <c r="AE77">
        <v>2.2441232023638098E-4</v>
      </c>
      <c r="AF77">
        <f t="shared" si="13"/>
        <v>1.2483578573113911E-2</v>
      </c>
      <c r="AG77">
        <v>2.2441232023638098E-4</v>
      </c>
      <c r="AH77">
        <v>2.2441232023638098E-4</v>
      </c>
      <c r="AI77">
        <v>0.18297953824269614</v>
      </c>
      <c r="AJ77">
        <v>0.18297953824269614</v>
      </c>
      <c r="AK77">
        <f t="shared" si="14"/>
        <v>9.1601975281466269E-2</v>
      </c>
      <c r="AL77">
        <v>0.18297953824269614</v>
      </c>
      <c r="AM77">
        <v>0.18297953824269614</v>
      </c>
      <c r="AN77">
        <v>1.5795276276799721</v>
      </c>
      <c r="AO77">
        <v>1.5795276276799721</v>
      </c>
      <c r="AP77">
        <f t="shared" si="15"/>
        <v>0.88125358296133416</v>
      </c>
    </row>
    <row r="78" spans="3:42" x14ac:dyDescent="0.3">
      <c r="C78">
        <v>0.96196990424076612</v>
      </c>
      <c r="D78">
        <v>0.96196990424076612</v>
      </c>
      <c r="E78">
        <v>-2.9691293791189732</v>
      </c>
      <c r="F78">
        <v>-2.9691293791189732</v>
      </c>
      <c r="G78">
        <f t="shared" si="8"/>
        <v>-1.0035797374391036</v>
      </c>
      <c r="H78">
        <v>-2.9691293791189732</v>
      </c>
      <c r="I78">
        <v>-2.9691293791189732</v>
      </c>
      <c r="J78">
        <v>1.5145823629287935E-2</v>
      </c>
      <c r="K78">
        <v>1.5145823629287935E-2</v>
      </c>
      <c r="L78">
        <f t="shared" si="9"/>
        <v>-1.4769917777448427</v>
      </c>
      <c r="M78">
        <v>1.5145823629287935E-2</v>
      </c>
      <c r="N78">
        <v>1.5145823629287935E-2</v>
      </c>
      <c r="O78">
        <v>2.191651080156277</v>
      </c>
      <c r="P78">
        <v>2.191651080156277</v>
      </c>
      <c r="Q78">
        <f t="shared" si="10"/>
        <v>1.1033984518927824</v>
      </c>
      <c r="R78">
        <v>2.191651080156277</v>
      </c>
      <c r="S78">
        <v>2.191651080156277</v>
      </c>
      <c r="T78">
        <v>-1.6821583145842456</v>
      </c>
      <c r="U78">
        <v>-1.6821583145842456</v>
      </c>
      <c r="V78">
        <f t="shared" si="11"/>
        <v>0.25474638278601569</v>
      </c>
      <c r="W78">
        <v>-1.6821583145842456</v>
      </c>
      <c r="X78">
        <v>-1.6821583145842456</v>
      </c>
      <c r="Y78">
        <v>0.25020239847562004</v>
      </c>
      <c r="Z78">
        <v>0.25020239847562004</v>
      </c>
      <c r="AA78">
        <f t="shared" si="12"/>
        <v>-0.71597795805431286</v>
      </c>
      <c r="AB78">
        <v>0.25020239847562004</v>
      </c>
      <c r="AC78">
        <v>0.25020239847562004</v>
      </c>
      <c r="AD78">
        <v>2.7221668719456473</v>
      </c>
      <c r="AE78">
        <v>2.7221668719456473</v>
      </c>
      <c r="AF78">
        <f t="shared" si="13"/>
        <v>1.4861846352106336</v>
      </c>
      <c r="AG78">
        <v>2.7221668719456473</v>
      </c>
      <c r="AH78">
        <v>2.7221668719456473</v>
      </c>
      <c r="AI78">
        <v>3.1984059855495101E-2</v>
      </c>
      <c r="AJ78">
        <v>3.1984059855495101E-2</v>
      </c>
      <c r="AK78">
        <f t="shared" si="14"/>
        <v>1.3770754659005713</v>
      </c>
      <c r="AL78">
        <v>3.1984059855495101E-2</v>
      </c>
      <c r="AM78">
        <v>3.1984059855495101E-2</v>
      </c>
      <c r="AN78">
        <v>-2.1290680398598649</v>
      </c>
      <c r="AO78">
        <v>-2.1290680398598649</v>
      </c>
      <c r="AP78">
        <f t="shared" si="15"/>
        <v>-1.0485419900021848</v>
      </c>
    </row>
    <row r="79" spans="3:42" x14ac:dyDescent="0.3">
      <c r="C79">
        <v>1.5841584158415842</v>
      </c>
      <c r="D79">
        <v>2.3543260741612712E-2</v>
      </c>
      <c r="E79">
        <v>2.3543260741612712E-2</v>
      </c>
      <c r="F79">
        <v>2.3543260741612712E-2</v>
      </c>
      <c r="G79">
        <f t="shared" si="8"/>
        <v>0.41369704951660552</v>
      </c>
      <c r="H79">
        <v>2.3543260741612712E-2</v>
      </c>
      <c r="I79">
        <v>8.8258208124652196E-2</v>
      </c>
      <c r="J79">
        <v>8.8258208124652196E-2</v>
      </c>
      <c r="K79">
        <v>8.8258208124652196E-2</v>
      </c>
      <c r="L79">
        <f t="shared" si="9"/>
        <v>7.2079471278892318E-2</v>
      </c>
      <c r="M79">
        <v>8.8258208124652196E-2</v>
      </c>
      <c r="N79">
        <v>7.3066943435391801E-2</v>
      </c>
      <c r="O79">
        <v>7.3066943435391801E-2</v>
      </c>
      <c r="P79">
        <v>7.3066943435391801E-2</v>
      </c>
      <c r="Q79">
        <f t="shared" si="10"/>
        <v>7.6864759607706903E-2</v>
      </c>
      <c r="R79">
        <v>7.3066943435391801E-2</v>
      </c>
      <c r="S79">
        <v>0.42523563393128611</v>
      </c>
      <c r="T79">
        <v>0.42523563393128611</v>
      </c>
      <c r="U79">
        <v>0.42523563393128611</v>
      </c>
      <c r="V79">
        <f t="shared" si="11"/>
        <v>0.33719346130731254</v>
      </c>
      <c r="W79">
        <v>0.42523563393128611</v>
      </c>
      <c r="X79">
        <v>3.0257072905331883</v>
      </c>
      <c r="Y79">
        <v>3.0257072905331883</v>
      </c>
      <c r="Z79">
        <v>3.0257072905331883</v>
      </c>
      <c r="AA79">
        <f t="shared" si="12"/>
        <v>2.3755893763827127</v>
      </c>
      <c r="AB79">
        <v>3.0257072905331883</v>
      </c>
      <c r="AC79">
        <v>0.9923229622427483</v>
      </c>
      <c r="AD79">
        <v>0.9923229622427483</v>
      </c>
      <c r="AE79">
        <v>0.9923229622427483</v>
      </c>
      <c r="AF79">
        <f t="shared" si="13"/>
        <v>1.5006690443153583</v>
      </c>
      <c r="AG79">
        <v>0.9923229622427483</v>
      </c>
      <c r="AH79">
        <v>2.4428737252300805</v>
      </c>
      <c r="AI79">
        <v>2.4428737252300805</v>
      </c>
      <c r="AJ79">
        <v>2.4428737252300805</v>
      </c>
      <c r="AK79">
        <f t="shared" si="14"/>
        <v>2.0802360344832476</v>
      </c>
      <c r="AL79">
        <v>2.4428737252300805</v>
      </c>
      <c r="AM79">
        <v>-5.5737704918032787</v>
      </c>
      <c r="AN79">
        <v>-5.5737704918032787</v>
      </c>
      <c r="AO79">
        <v>-5.5737704918032787</v>
      </c>
      <c r="AP79">
        <f t="shared" si="15"/>
        <v>-3.5696094375449388</v>
      </c>
    </row>
    <row r="80" spans="3:42" x14ac:dyDescent="0.3">
      <c r="C80">
        <v>38.896551724137929</v>
      </c>
      <c r="D80">
        <v>38.896551724137929</v>
      </c>
      <c r="E80">
        <v>38.896551724137929</v>
      </c>
      <c r="F80">
        <v>-63.138888888888886</v>
      </c>
      <c r="G80">
        <f t="shared" si="8"/>
        <v>13.387691570881223</v>
      </c>
      <c r="H80">
        <v>-63.138888888888886</v>
      </c>
      <c r="I80">
        <v>-63.138888888888886</v>
      </c>
      <c r="J80">
        <v>-63.138888888888886</v>
      </c>
      <c r="K80">
        <v>-26.267441860465116</v>
      </c>
      <c r="L80">
        <f t="shared" si="9"/>
        <v>-53.921027131782942</v>
      </c>
      <c r="M80">
        <v>-26.267441860465116</v>
      </c>
      <c r="N80">
        <v>-26.267441860465116</v>
      </c>
      <c r="O80">
        <v>-26.267441860465116</v>
      </c>
      <c r="P80">
        <v>-13.643356643356643</v>
      </c>
      <c r="Q80">
        <f t="shared" si="10"/>
        <v>-23.111420556187998</v>
      </c>
      <c r="R80">
        <v>-13.643356643356643</v>
      </c>
      <c r="S80">
        <v>-13.643356643356643</v>
      </c>
      <c r="T80">
        <v>-13.643356643356643</v>
      </c>
      <c r="U80">
        <v>-7.3396226415094343</v>
      </c>
      <c r="V80">
        <f t="shared" si="11"/>
        <v>-12.067423142894842</v>
      </c>
      <c r="W80">
        <v>-7.3396226415094343</v>
      </c>
      <c r="X80">
        <v>-7.3396226415094343</v>
      </c>
      <c r="Y80">
        <v>-7.3396226415094343</v>
      </c>
      <c r="Z80">
        <v>2.0816901408450703</v>
      </c>
      <c r="AA80">
        <f t="shared" si="12"/>
        <v>-4.9842944459208081</v>
      </c>
      <c r="AB80">
        <v>2.0816901408450703</v>
      </c>
      <c r="AC80">
        <v>2.0816901408450703</v>
      </c>
      <c r="AD80">
        <v>2.0816901408450703</v>
      </c>
      <c r="AE80">
        <v>2.3797195253505934</v>
      </c>
      <c r="AF80">
        <f t="shared" si="13"/>
        <v>2.1561974869714509</v>
      </c>
      <c r="AG80">
        <v>2.3797195253505934</v>
      </c>
      <c r="AH80">
        <v>2.3797195253505934</v>
      </c>
      <c r="AI80">
        <v>2.3797195253505934</v>
      </c>
      <c r="AJ80">
        <v>3.9490358126721765</v>
      </c>
      <c r="AK80">
        <f t="shared" si="14"/>
        <v>2.7720485971809894</v>
      </c>
      <c r="AL80">
        <v>3.9490358126721765</v>
      </c>
      <c r="AM80">
        <v>3.9490358126721765</v>
      </c>
      <c r="AN80">
        <v>3.9490358126721765</v>
      </c>
      <c r="AO80">
        <v>8.1671159029649587</v>
      </c>
      <c r="AP80">
        <f t="shared" si="15"/>
        <v>5.003555835245372</v>
      </c>
    </row>
    <row r="81" spans="3:42" x14ac:dyDescent="0.3">
      <c r="C81">
        <v>-0.46623498197552155</v>
      </c>
      <c r="D81">
        <v>-0.46623498197552155</v>
      </c>
      <c r="E81">
        <v>-0.46623498197552155</v>
      </c>
      <c r="F81">
        <v>-0.46623498197552155</v>
      </c>
      <c r="G81">
        <f t="shared" si="8"/>
        <v>-0.46623498197552155</v>
      </c>
      <c r="H81">
        <v>-20.215311986965617</v>
      </c>
      <c r="I81">
        <v>-20.215311986965617</v>
      </c>
      <c r="J81">
        <v>-20.215311986965617</v>
      </c>
      <c r="K81">
        <v>2.016159966960847</v>
      </c>
      <c r="L81">
        <f t="shared" si="9"/>
        <v>-14.657443998484</v>
      </c>
      <c r="M81">
        <v>2.016159966960847</v>
      </c>
      <c r="N81">
        <v>2.016159966960847</v>
      </c>
      <c r="O81">
        <v>2.016159966960847</v>
      </c>
      <c r="P81">
        <v>4.9475240098676201</v>
      </c>
      <c r="Q81">
        <f t="shared" si="10"/>
        <v>2.7490009776875404</v>
      </c>
      <c r="R81">
        <v>4.9475240098676201</v>
      </c>
      <c r="S81">
        <v>4.9475240098676201</v>
      </c>
      <c r="T81">
        <v>4.9475240098676201</v>
      </c>
      <c r="U81">
        <v>-65.279351165055772</v>
      </c>
      <c r="V81">
        <f t="shared" si="11"/>
        <v>-12.609194783863227</v>
      </c>
      <c r="W81">
        <v>-65.279351165055772</v>
      </c>
      <c r="X81">
        <v>-65.279351165055772</v>
      </c>
      <c r="Y81">
        <v>-65.279351165055772</v>
      </c>
      <c r="Z81">
        <v>-65.279351165055772</v>
      </c>
      <c r="AA81">
        <f t="shared" si="12"/>
        <v>-65.279351165055772</v>
      </c>
      <c r="AB81">
        <v>5.1612801921936999E-2</v>
      </c>
      <c r="AC81">
        <v>5.1612801921936999E-2</v>
      </c>
      <c r="AD81">
        <v>5.1612801921936999E-2</v>
      </c>
      <c r="AE81">
        <v>6.7889628013630382E-2</v>
      </c>
      <c r="AF81">
        <f t="shared" si="13"/>
        <v>5.5682008444860341E-2</v>
      </c>
      <c r="AG81">
        <v>6.7889628013630382E-2</v>
      </c>
      <c r="AH81">
        <v>6.7889628013630382E-2</v>
      </c>
      <c r="AI81">
        <v>6.7889628013630382E-2</v>
      </c>
      <c r="AJ81">
        <v>0.24049836945225128</v>
      </c>
      <c r="AK81">
        <f t="shared" si="14"/>
        <v>0.11104181337328561</v>
      </c>
      <c r="AL81">
        <v>0.24049836945225128</v>
      </c>
      <c r="AM81">
        <v>0.24049836945225128</v>
      </c>
      <c r="AN81">
        <v>0.24049836945225128</v>
      </c>
      <c r="AO81">
        <v>0.24049836945225128</v>
      </c>
      <c r="AP81">
        <f t="shared" si="15"/>
        <v>0.24049836945225128</v>
      </c>
    </row>
    <row r="82" spans="3:42" x14ac:dyDescent="0.3">
      <c r="C82">
        <v>0.42631354122170012</v>
      </c>
      <c r="D82">
        <v>0.42631354122170012</v>
      </c>
      <c r="E82">
        <v>0.42631354122170012</v>
      </c>
      <c r="F82">
        <v>0.42631354122170012</v>
      </c>
      <c r="G82">
        <f t="shared" si="8"/>
        <v>0.42631354122170012</v>
      </c>
      <c r="H82">
        <v>0.28577530969671083</v>
      </c>
      <c r="I82">
        <v>0.28577530969671083</v>
      </c>
      <c r="J82">
        <v>0.24823747680890537</v>
      </c>
      <c r="K82">
        <v>0.24823747680890537</v>
      </c>
      <c r="L82">
        <f t="shared" si="9"/>
        <v>0.26700639325280812</v>
      </c>
      <c r="M82">
        <v>0.58831168831168834</v>
      </c>
      <c r="N82">
        <v>0.58831168831168834</v>
      </c>
      <c r="O82">
        <v>0.53818737270875761</v>
      </c>
      <c r="P82">
        <v>0.53818737270875761</v>
      </c>
      <c r="Q82">
        <f t="shared" si="10"/>
        <v>0.56324953051022297</v>
      </c>
      <c r="R82">
        <v>0.51497375733251005</v>
      </c>
      <c r="S82">
        <v>0.51497375733251005</v>
      </c>
      <c r="T82">
        <v>0.51497375733251005</v>
      </c>
      <c r="U82">
        <v>0.51497375733251005</v>
      </c>
      <c r="V82">
        <f t="shared" si="11"/>
        <v>0.51497375733251005</v>
      </c>
      <c r="W82">
        <v>0.55955090274616903</v>
      </c>
      <c r="X82">
        <v>0.55955090274616903</v>
      </c>
      <c r="Y82">
        <v>0.55955090274616903</v>
      </c>
      <c r="Z82">
        <v>0.55955090274616903</v>
      </c>
      <c r="AA82">
        <f t="shared" si="12"/>
        <v>0.55955090274616903</v>
      </c>
      <c r="AB82">
        <v>0.71597859327217128</v>
      </c>
      <c r="AC82">
        <v>0.71597859327217128</v>
      </c>
      <c r="AD82">
        <v>0.71597859327217128</v>
      </c>
      <c r="AE82">
        <v>0.71597859327217128</v>
      </c>
      <c r="AF82">
        <f t="shared" si="13"/>
        <v>0.71597859327217128</v>
      </c>
      <c r="AG82">
        <v>0.47977040459190817</v>
      </c>
      <c r="AH82">
        <v>0.47977040459190817</v>
      </c>
      <c r="AI82">
        <v>0.47977040459190817</v>
      </c>
      <c r="AJ82">
        <v>0.47977040459190817</v>
      </c>
      <c r="AK82">
        <f t="shared" si="14"/>
        <v>0.47977040459190817</v>
      </c>
      <c r="AL82">
        <v>0.47977040459190817</v>
      </c>
      <c r="AM82">
        <v>0.82098903557842917</v>
      </c>
      <c r="AN82">
        <v>0.82098903557842917</v>
      </c>
      <c r="AO82">
        <v>0.82098903557842917</v>
      </c>
      <c r="AP82">
        <f t="shared" si="15"/>
        <v>0.73568437783179885</v>
      </c>
    </row>
    <row r="83" spans="3:42" x14ac:dyDescent="0.3">
      <c r="C83">
        <v>0.7414962356195326</v>
      </c>
      <c r="D83">
        <v>0.7414962356195326</v>
      </c>
      <c r="E83">
        <v>0.7414962356195326</v>
      </c>
      <c r="F83">
        <v>0.7414962356195326</v>
      </c>
      <c r="G83">
        <f t="shared" si="8"/>
        <v>0.7414962356195326</v>
      </c>
      <c r="H83">
        <v>0.41966594967638093</v>
      </c>
      <c r="I83">
        <v>0.41966594967638093</v>
      </c>
      <c r="J83">
        <v>0.41966594967638093</v>
      </c>
      <c r="K83">
        <v>0.41966594967638093</v>
      </c>
      <c r="L83">
        <f t="shared" si="9"/>
        <v>0.41966594967638093</v>
      </c>
      <c r="M83">
        <v>0.745511491464114</v>
      </c>
      <c r="N83">
        <v>0.745511491464114</v>
      </c>
      <c r="O83">
        <v>0.36278665940074939</v>
      </c>
      <c r="P83">
        <v>0.36278665940074939</v>
      </c>
      <c r="Q83">
        <f t="shared" si="10"/>
        <v>0.55414907543243164</v>
      </c>
      <c r="R83">
        <v>0.36278665940074939</v>
      </c>
      <c r="S83">
        <v>0.36278665940074939</v>
      </c>
      <c r="T83">
        <v>0.94068980603762664</v>
      </c>
      <c r="U83">
        <v>0.94068980603762664</v>
      </c>
      <c r="V83">
        <f t="shared" si="11"/>
        <v>0.65173823271918807</v>
      </c>
      <c r="W83">
        <v>0.94068980603762664</v>
      </c>
      <c r="X83">
        <v>0.94068980603762664</v>
      </c>
      <c r="Y83">
        <v>1.0627748546328988</v>
      </c>
      <c r="Z83">
        <v>1.1123886875921065</v>
      </c>
      <c r="AA83">
        <f t="shared" si="12"/>
        <v>1.0141357885750648</v>
      </c>
      <c r="AB83">
        <v>1.1123886875921065</v>
      </c>
      <c r="AC83">
        <v>1.1123886875921065</v>
      </c>
      <c r="AD83">
        <v>1.8534823428655518</v>
      </c>
      <c r="AE83">
        <v>1.8534823428655518</v>
      </c>
      <c r="AF83">
        <f t="shared" si="13"/>
        <v>1.482935515228829</v>
      </c>
      <c r="AG83">
        <v>1.8534823428655518</v>
      </c>
      <c r="AH83">
        <v>1.8534823428655518</v>
      </c>
      <c r="AI83">
        <v>1.7070947038226889</v>
      </c>
      <c r="AJ83">
        <v>1.7070947038226889</v>
      </c>
      <c r="AK83">
        <f t="shared" si="14"/>
        <v>1.7802885233441204</v>
      </c>
      <c r="AL83">
        <v>1.7070947038226889</v>
      </c>
      <c r="AM83">
        <v>1.7070947038226889</v>
      </c>
      <c r="AN83">
        <v>1.2933480839880773</v>
      </c>
      <c r="AO83">
        <v>1.2933480839880773</v>
      </c>
      <c r="AP83">
        <f t="shared" si="15"/>
        <v>1.5002213939053832</v>
      </c>
    </row>
    <row r="84" spans="3:42" x14ac:dyDescent="0.3">
      <c r="C84">
        <v>0.39987077718294256</v>
      </c>
      <c r="D84">
        <v>0.39987077718294256</v>
      </c>
      <c r="E84">
        <v>0.39987077718294256</v>
      </c>
      <c r="F84">
        <v>0.39987077718294256</v>
      </c>
      <c r="G84">
        <f t="shared" si="8"/>
        <v>0.39987077718294256</v>
      </c>
      <c r="H84">
        <v>0.55178233487419726</v>
      </c>
      <c r="I84">
        <v>0.55178233487419726</v>
      </c>
      <c r="J84">
        <v>0.55178233487419726</v>
      </c>
      <c r="K84">
        <v>0.55178233487419726</v>
      </c>
      <c r="L84">
        <f t="shared" si="9"/>
        <v>0.55178233487419726</v>
      </c>
      <c r="M84">
        <v>1.1380631750768329</v>
      </c>
      <c r="N84">
        <v>1.1380631750768329</v>
      </c>
      <c r="O84">
        <v>1.1380631750768329</v>
      </c>
      <c r="P84">
        <v>1.1380631750768329</v>
      </c>
      <c r="Q84">
        <f t="shared" si="10"/>
        <v>1.1380631750768329</v>
      </c>
      <c r="R84">
        <v>1.2464081945475116</v>
      </c>
      <c r="S84">
        <v>1.2464081945475116</v>
      </c>
      <c r="T84">
        <v>1.2464081945475116</v>
      </c>
      <c r="U84">
        <v>1.2464081945475116</v>
      </c>
      <c r="V84">
        <f t="shared" si="11"/>
        <v>1.2464081945475116</v>
      </c>
      <c r="W84">
        <v>1.0712604152889829</v>
      </c>
      <c r="X84">
        <v>1.0712604152889829</v>
      </c>
      <c r="Y84">
        <v>1.0712604152889829</v>
      </c>
      <c r="Z84">
        <v>1.0712604152889829</v>
      </c>
      <c r="AA84">
        <f t="shared" si="12"/>
        <v>1.0712604152889829</v>
      </c>
      <c r="AB84">
        <v>1.5573978318592905</v>
      </c>
      <c r="AC84">
        <v>1.5573978318592905</v>
      </c>
      <c r="AD84">
        <v>1.5573978318592905</v>
      </c>
      <c r="AE84">
        <v>1.5573978318592905</v>
      </c>
      <c r="AF84">
        <f t="shared" si="13"/>
        <v>1.5573978318592905</v>
      </c>
      <c r="AG84">
        <v>1.2628083079036367</v>
      </c>
      <c r="AH84">
        <v>1.2628083079036367</v>
      </c>
      <c r="AI84">
        <v>1.2628083079036367</v>
      </c>
      <c r="AJ84">
        <v>1.2628083079036367</v>
      </c>
      <c r="AK84">
        <f t="shared" si="14"/>
        <v>1.2628083079036367</v>
      </c>
      <c r="AL84">
        <v>1.383200183976083</v>
      </c>
      <c r="AM84">
        <v>1.383200183976083</v>
      </c>
      <c r="AN84">
        <v>1.383200183976083</v>
      </c>
      <c r="AO84">
        <v>1.383200183976083</v>
      </c>
      <c r="AP84">
        <f t="shared" si="15"/>
        <v>1.383200183976083</v>
      </c>
    </row>
    <row r="85" spans="3:42" x14ac:dyDescent="0.3">
      <c r="C85">
        <v>1.8598970268092877E-2</v>
      </c>
      <c r="D85">
        <v>1.8598970268092877E-2</v>
      </c>
      <c r="E85">
        <v>1.6213521516829889E-2</v>
      </c>
      <c r="F85">
        <v>1.197680016956309E-2</v>
      </c>
      <c r="G85">
        <f t="shared" si="8"/>
        <v>1.6347065555644684E-2</v>
      </c>
      <c r="H85">
        <v>1.197680016956309E-2</v>
      </c>
      <c r="I85">
        <v>1.197680016956309E-2</v>
      </c>
      <c r="J85">
        <v>1.1017719272602431E-2</v>
      </c>
      <c r="K85">
        <v>7.3235264841423229E-3</v>
      </c>
      <c r="L85">
        <f t="shared" si="9"/>
        <v>1.0573711523967733E-2</v>
      </c>
      <c r="M85">
        <v>7.3235264841423229E-3</v>
      </c>
      <c r="N85">
        <v>7.3235264841423229E-3</v>
      </c>
      <c r="O85">
        <v>7.8063863666028837E-3</v>
      </c>
      <c r="P85">
        <v>6.5819613176207589E-2</v>
      </c>
      <c r="Q85">
        <f t="shared" si="10"/>
        <v>2.2068263127773779E-2</v>
      </c>
      <c r="R85">
        <v>6.5819613176207589E-2</v>
      </c>
      <c r="S85">
        <v>6.5819613176207589E-2</v>
      </c>
      <c r="T85">
        <v>6.6245064931122422E-2</v>
      </c>
      <c r="U85">
        <v>1.1920675145999236E-2</v>
      </c>
      <c r="V85">
        <f t="shared" si="11"/>
        <v>5.2451241607384208E-2</v>
      </c>
      <c r="W85">
        <v>1.1920675145999236E-2</v>
      </c>
      <c r="X85">
        <v>1.1920675145999236E-2</v>
      </c>
      <c r="Y85">
        <v>9.4968066943127115E-3</v>
      </c>
      <c r="Z85">
        <v>1.8605160250350826E-2</v>
      </c>
      <c r="AA85">
        <f t="shared" si="12"/>
        <v>1.2985829309165501E-2</v>
      </c>
      <c r="AB85">
        <v>1.8605160250350826E-2</v>
      </c>
      <c r="AC85">
        <v>1.8605160250350826E-2</v>
      </c>
      <c r="AD85">
        <v>2.7317792747634628E-2</v>
      </c>
      <c r="AE85">
        <v>2.1265789566796818E-2</v>
      </c>
      <c r="AF85">
        <f t="shared" si="13"/>
        <v>2.1448475703783276E-2</v>
      </c>
      <c r="AG85">
        <v>2.1265789566796818E-2</v>
      </c>
      <c r="AH85">
        <v>2.1265789566796818E-2</v>
      </c>
      <c r="AI85">
        <v>1.9048305434444936E-2</v>
      </c>
      <c r="AJ85">
        <v>5.9668247139509092E-2</v>
      </c>
      <c r="AK85">
        <f t="shared" si="14"/>
        <v>3.0312032926886917E-2</v>
      </c>
      <c r="AL85">
        <v>5.9668247139509092E-2</v>
      </c>
      <c r="AM85">
        <v>5.9668247139509092E-2</v>
      </c>
      <c r="AN85">
        <v>5.6347128066127773E-2</v>
      </c>
      <c r="AO85">
        <v>6.0326804032461594E-2</v>
      </c>
      <c r="AP85">
        <f t="shared" si="15"/>
        <v>5.9002606594401888E-2</v>
      </c>
    </row>
    <row r="86" spans="3:42" x14ac:dyDescent="0.3">
      <c r="C86">
        <v>2.0276603988015292</v>
      </c>
      <c r="D86">
        <v>2.0276603988015292</v>
      </c>
      <c r="E86">
        <v>2.0276603988015292</v>
      </c>
      <c r="F86">
        <v>2.0276603988015292</v>
      </c>
      <c r="G86">
        <f t="shared" si="8"/>
        <v>2.0276603988015292</v>
      </c>
      <c r="H86">
        <v>0.76119402985074625</v>
      </c>
      <c r="I86">
        <v>0.76119402985074625</v>
      </c>
      <c r="J86">
        <v>0.76119402985074625</v>
      </c>
      <c r="K86">
        <v>0.76119402985074625</v>
      </c>
      <c r="L86">
        <f t="shared" si="9"/>
        <v>0.76119402985074625</v>
      </c>
      <c r="M86">
        <v>0.53598290598290599</v>
      </c>
      <c r="N86">
        <v>0.53598290598290599</v>
      </c>
      <c r="O86">
        <v>0.53598290598290599</v>
      </c>
      <c r="P86">
        <v>0.53598290598290599</v>
      </c>
      <c r="Q86">
        <f t="shared" si="10"/>
        <v>0.53598290598290599</v>
      </c>
      <c r="R86">
        <v>-0.7317910117334514</v>
      </c>
      <c r="S86">
        <v>-0.7317910117334514</v>
      </c>
      <c r="T86">
        <v>-0.7317910117334514</v>
      </c>
      <c r="U86">
        <v>-0.7317910117334514</v>
      </c>
      <c r="V86">
        <f t="shared" si="11"/>
        <v>-0.7317910117334514</v>
      </c>
      <c r="W86">
        <v>-0.2393181315032101</v>
      </c>
      <c r="X86">
        <v>-0.2393181315032101</v>
      </c>
      <c r="Y86">
        <v>-0.2393181315032101</v>
      </c>
      <c r="Z86">
        <v>-0.2393181315032101</v>
      </c>
      <c r="AA86">
        <f t="shared" si="12"/>
        <v>-0.2393181315032101</v>
      </c>
      <c r="AB86">
        <v>-2.706904435299497E-2</v>
      </c>
      <c r="AC86">
        <v>-2.706904435299497E-2</v>
      </c>
      <c r="AD86">
        <v>0.7531806615776081</v>
      </c>
      <c r="AE86">
        <v>0.7531806615776081</v>
      </c>
      <c r="AF86">
        <f t="shared" si="13"/>
        <v>0.36305580861230657</v>
      </c>
      <c r="AG86">
        <v>15.431372549019608</v>
      </c>
      <c r="AH86">
        <v>15.431372549019608</v>
      </c>
      <c r="AI86">
        <v>15.431372549019608</v>
      </c>
      <c r="AJ86">
        <v>15.431372549019608</v>
      </c>
      <c r="AK86">
        <f t="shared" si="14"/>
        <v>15.431372549019608</v>
      </c>
      <c r="AL86">
        <v>13.941176470588236</v>
      </c>
      <c r="AM86">
        <v>-4.1098265895953761</v>
      </c>
      <c r="AN86">
        <v>-4.1098265895953761</v>
      </c>
      <c r="AO86">
        <v>-4.1098265895953761</v>
      </c>
      <c r="AP86">
        <f t="shared" si="15"/>
        <v>0.40292417545052706</v>
      </c>
    </row>
    <row r="87" spans="3:42" x14ac:dyDescent="0.3">
      <c r="C87">
        <v>1.0891235091983615</v>
      </c>
      <c r="D87">
        <v>1.0891235091983615</v>
      </c>
      <c r="E87">
        <v>1.0891235091983615</v>
      </c>
      <c r="F87">
        <v>1.3772504378618697</v>
      </c>
      <c r="G87">
        <f t="shared" si="8"/>
        <v>1.1611552413642385</v>
      </c>
      <c r="H87">
        <v>1.3772504378618697</v>
      </c>
      <c r="I87">
        <v>1.3772504378618697</v>
      </c>
      <c r="J87">
        <v>1.3772504378618697</v>
      </c>
      <c r="K87">
        <v>1.6314480680425902</v>
      </c>
      <c r="L87">
        <f t="shared" si="9"/>
        <v>1.4407998454070499</v>
      </c>
      <c r="M87">
        <v>1.6314480680425902</v>
      </c>
      <c r="N87">
        <v>1.6314480680425902</v>
      </c>
      <c r="O87">
        <v>1.6314480680425902</v>
      </c>
      <c r="P87">
        <v>1.43713619687417</v>
      </c>
      <c r="Q87">
        <f t="shared" si="10"/>
        <v>1.5828701002504852</v>
      </c>
      <c r="R87">
        <v>1.43713619687417</v>
      </c>
      <c r="S87">
        <v>1.43713619687417</v>
      </c>
      <c r="T87">
        <v>1.43713619687417</v>
      </c>
      <c r="U87">
        <v>114.22475211164158</v>
      </c>
      <c r="V87">
        <f t="shared" si="11"/>
        <v>29.634040175566021</v>
      </c>
      <c r="W87">
        <v>114.22475211164158</v>
      </c>
      <c r="X87">
        <v>114.22475211164158</v>
      </c>
      <c r="Y87">
        <v>114.22475211164158</v>
      </c>
      <c r="Z87">
        <v>3.4102250461531494</v>
      </c>
      <c r="AA87">
        <f t="shared" si="12"/>
        <v>86.521120345269466</v>
      </c>
      <c r="AB87">
        <v>3.4102250461531494</v>
      </c>
      <c r="AC87">
        <v>3.4102250461531494</v>
      </c>
      <c r="AD87">
        <v>3.4102250461531494</v>
      </c>
      <c r="AE87">
        <v>5.2206480729631641</v>
      </c>
      <c r="AF87">
        <f t="shared" si="13"/>
        <v>3.8628308028556528</v>
      </c>
      <c r="AG87">
        <v>5.2206480729631641</v>
      </c>
      <c r="AH87">
        <v>5.2206480729631641</v>
      </c>
      <c r="AI87">
        <v>5.2206480729631641</v>
      </c>
      <c r="AJ87">
        <v>2.9769645433148586</v>
      </c>
      <c r="AK87">
        <f t="shared" si="14"/>
        <v>4.659727190551088</v>
      </c>
      <c r="AL87">
        <v>2.9769645433148586</v>
      </c>
      <c r="AM87">
        <v>2.9769645433148586</v>
      </c>
      <c r="AN87">
        <v>2.9769645433148586</v>
      </c>
      <c r="AO87">
        <v>0.55162269251666429</v>
      </c>
      <c r="AP87">
        <f t="shared" si="15"/>
        <v>2.3706290806153101</v>
      </c>
    </row>
    <row r="88" spans="3:42" x14ac:dyDescent="0.3">
      <c r="C88">
        <v>0.74170685135441272</v>
      </c>
      <c r="D88">
        <v>0.74170685135441272</v>
      </c>
      <c r="E88">
        <v>0.74170685135441272</v>
      </c>
      <c r="F88">
        <v>1.6322199571376301</v>
      </c>
      <c r="G88">
        <f t="shared" si="8"/>
        <v>0.96433512780021713</v>
      </c>
      <c r="H88">
        <v>1.6322199571376301</v>
      </c>
      <c r="I88">
        <v>1.6322199571376301</v>
      </c>
      <c r="J88">
        <v>1.6322199571376301</v>
      </c>
      <c r="K88">
        <v>-9.5496021220159157</v>
      </c>
      <c r="L88">
        <f t="shared" si="9"/>
        <v>-1.1632355626507564</v>
      </c>
      <c r="M88">
        <v>-9.5496021220159157</v>
      </c>
      <c r="N88">
        <v>-9.5496021220159157</v>
      </c>
      <c r="O88">
        <v>-9.5496021220159157</v>
      </c>
      <c r="P88">
        <v>-0.28577256501784803</v>
      </c>
      <c r="Q88">
        <f t="shared" si="10"/>
        <v>-7.2336447327663986</v>
      </c>
      <c r="R88">
        <v>-0.28577256501784803</v>
      </c>
      <c r="S88">
        <v>-0.28577256501784803</v>
      </c>
      <c r="T88">
        <v>-0.28577256501784803</v>
      </c>
      <c r="U88">
        <v>-0.20298102981029811</v>
      </c>
      <c r="V88">
        <f t="shared" si="11"/>
        <v>-0.26507468121596056</v>
      </c>
      <c r="W88">
        <v>-0.20298102981029811</v>
      </c>
      <c r="X88">
        <v>-0.20298102981029811</v>
      </c>
      <c r="Y88">
        <v>-0.20298102981029811</v>
      </c>
      <c r="Z88">
        <v>0.94125397194450899</v>
      </c>
      <c r="AA88">
        <f t="shared" si="12"/>
        <v>8.3077720628403656E-2</v>
      </c>
      <c r="AB88">
        <v>0.94125397194450899</v>
      </c>
      <c r="AC88">
        <v>0.94125397194450899</v>
      </c>
      <c r="AD88">
        <v>0.94125397194450899</v>
      </c>
      <c r="AE88">
        <v>0.83211042499091903</v>
      </c>
      <c r="AF88">
        <f t="shared" si="13"/>
        <v>0.9139680852061115</v>
      </c>
      <c r="AG88">
        <v>0.83211042499091903</v>
      </c>
      <c r="AH88">
        <v>0.83211042499091903</v>
      </c>
      <c r="AI88">
        <v>0.83211042499091903</v>
      </c>
      <c r="AJ88">
        <v>0.19685039370078741</v>
      </c>
      <c r="AK88">
        <f t="shared" si="14"/>
        <v>0.67329541716838615</v>
      </c>
      <c r="AL88">
        <v>0.19685039370078741</v>
      </c>
      <c r="AM88">
        <v>0.19685039370078741</v>
      </c>
      <c r="AN88">
        <v>0.19685039370078741</v>
      </c>
      <c r="AO88">
        <v>0.66876397052736158</v>
      </c>
      <c r="AP88">
        <f t="shared" si="15"/>
        <v>0.31482878790743096</v>
      </c>
    </row>
    <row r="89" spans="3:42" x14ac:dyDescent="0.3">
      <c r="C89">
        <v>1.0180404354587866</v>
      </c>
      <c r="D89">
        <v>1.0180404354587866</v>
      </c>
      <c r="E89">
        <v>1.0180404354587866</v>
      </c>
      <c r="F89">
        <v>1.6466327498490958</v>
      </c>
      <c r="G89">
        <f t="shared" si="8"/>
        <v>1.175188514056364</v>
      </c>
      <c r="H89">
        <v>1.6466327498490958</v>
      </c>
      <c r="I89">
        <v>1.6466327498490958</v>
      </c>
      <c r="J89">
        <v>1.6466327498490958</v>
      </c>
      <c r="K89">
        <v>2.124592082105063</v>
      </c>
      <c r="L89">
        <f t="shared" si="9"/>
        <v>1.7661225829130875</v>
      </c>
      <c r="M89">
        <v>2.3591512851474854</v>
      </c>
      <c r="N89">
        <v>2.3591512851474854</v>
      </c>
      <c r="O89">
        <v>2.3591512851474854</v>
      </c>
      <c r="P89">
        <v>1.6887580770662061</v>
      </c>
      <c r="Q89">
        <f t="shared" si="10"/>
        <v>2.1915529831271656</v>
      </c>
      <c r="R89">
        <v>1.6887580770662061</v>
      </c>
      <c r="S89">
        <v>1.6887580770662061</v>
      </c>
      <c r="T89">
        <v>1.6887580770662061</v>
      </c>
      <c r="U89">
        <v>1.5434158843357382</v>
      </c>
      <c r="V89">
        <f t="shared" si="11"/>
        <v>1.6524225288835892</v>
      </c>
      <c r="W89">
        <v>1.5434158843357382</v>
      </c>
      <c r="X89">
        <v>1.5434158843357382</v>
      </c>
      <c r="Y89">
        <v>1.5434158843357382</v>
      </c>
      <c r="Z89">
        <v>0.4714804316475209</v>
      </c>
      <c r="AA89">
        <f t="shared" si="12"/>
        <v>1.2754320211636838</v>
      </c>
      <c r="AB89">
        <v>0.4714804316475209</v>
      </c>
      <c r="AC89">
        <v>0.4714804316475209</v>
      </c>
      <c r="AD89">
        <v>0.4714804316475209</v>
      </c>
      <c r="AE89">
        <v>0.31025751072961422</v>
      </c>
      <c r="AF89">
        <f t="shared" si="13"/>
        <v>0.4311747014180442</v>
      </c>
      <c r="AG89">
        <v>0.31025751072961422</v>
      </c>
      <c r="AH89">
        <v>0.31025751072961422</v>
      </c>
      <c r="AI89">
        <v>0.31025751072961422</v>
      </c>
      <c r="AJ89">
        <v>0.28066606608351946</v>
      </c>
      <c r="AK89">
        <f t="shared" si="14"/>
        <v>0.30285964956809053</v>
      </c>
      <c r="AL89">
        <v>0.28066606608351946</v>
      </c>
      <c r="AM89">
        <v>0.28066606608351946</v>
      </c>
      <c r="AN89">
        <v>0.28066606608351946</v>
      </c>
      <c r="AO89">
        <v>0.17863254666295206</v>
      </c>
      <c r="AP89">
        <f t="shared" si="15"/>
        <v>0.25515768622837764</v>
      </c>
    </row>
    <row r="90" spans="3:42" x14ac:dyDescent="0.3">
      <c r="C90">
        <v>0.92894438932694334</v>
      </c>
      <c r="D90">
        <v>0.92894438932694334</v>
      </c>
      <c r="E90">
        <v>1.2335793323476785</v>
      </c>
      <c r="F90">
        <v>1.2335793323476785</v>
      </c>
      <c r="G90">
        <f t="shared" si="8"/>
        <v>1.0812618608373108</v>
      </c>
      <c r="H90">
        <v>0.71269002208359389</v>
      </c>
      <c r="I90">
        <v>0.71269002208359389</v>
      </c>
      <c r="J90">
        <v>0.71269002208359389</v>
      </c>
      <c r="K90">
        <v>0.71269002208359389</v>
      </c>
      <c r="L90">
        <f t="shared" si="9"/>
        <v>0.71269002208359389</v>
      </c>
      <c r="M90">
        <v>1.3585335476775724</v>
      </c>
      <c r="N90">
        <v>1.3585335476775724</v>
      </c>
      <c r="O90">
        <v>1.3585335476775724</v>
      </c>
      <c r="P90">
        <v>1.3585335476775724</v>
      </c>
      <c r="Q90">
        <f t="shared" si="10"/>
        <v>1.3585335476775724</v>
      </c>
      <c r="R90">
        <v>1.0864504883831521</v>
      </c>
      <c r="S90">
        <v>1.0864504883831521</v>
      </c>
      <c r="T90">
        <v>1.0864504883831521</v>
      </c>
      <c r="U90">
        <v>1.0864504883831521</v>
      </c>
      <c r="V90">
        <f t="shared" si="11"/>
        <v>1.0864504883831521</v>
      </c>
      <c r="W90">
        <v>1.3881366699959636</v>
      </c>
      <c r="X90">
        <v>1.3881366699959636</v>
      </c>
      <c r="Y90">
        <v>1.3881366699959636</v>
      </c>
      <c r="Z90">
        <v>1.3881366699959636</v>
      </c>
      <c r="AA90">
        <f t="shared" si="12"/>
        <v>1.3881366699959636</v>
      </c>
      <c r="AB90">
        <v>0.45956293544490745</v>
      </c>
      <c r="AC90">
        <v>0.45956293544490745</v>
      </c>
      <c r="AD90">
        <v>0.45956293544490745</v>
      </c>
      <c r="AE90">
        <v>0.45956293544490745</v>
      </c>
      <c r="AF90">
        <f t="shared" si="13"/>
        <v>0.45956293544490745</v>
      </c>
      <c r="AG90">
        <v>0.36258222603439799</v>
      </c>
      <c r="AH90">
        <v>0.36258222603439799</v>
      </c>
      <c r="AI90">
        <v>0.36258222603439799</v>
      </c>
      <c r="AJ90">
        <v>0.36258222603439799</v>
      </c>
      <c r="AK90">
        <f t="shared" si="14"/>
        <v>0.36258222603439799</v>
      </c>
      <c r="AL90">
        <v>0.49649972599736719</v>
      </c>
      <c r="AM90">
        <v>0.49649972599736719</v>
      </c>
      <c r="AN90">
        <v>0.49649972599736719</v>
      </c>
      <c r="AO90">
        <v>0.49649972599736719</v>
      </c>
      <c r="AP90">
        <f t="shared" si="15"/>
        <v>0.49649972599736719</v>
      </c>
    </row>
    <row r="91" spans="3:42" x14ac:dyDescent="0.3">
      <c r="C91">
        <v>4.471333327515632</v>
      </c>
      <c r="D91">
        <v>4.471333327515632</v>
      </c>
      <c r="E91">
        <v>4.471333327515632</v>
      </c>
      <c r="F91">
        <v>4.471333327515632</v>
      </c>
      <c r="G91">
        <f t="shared" si="8"/>
        <v>4.471333327515632</v>
      </c>
      <c r="H91">
        <v>6.1073318216175529</v>
      </c>
      <c r="I91">
        <v>6.1073318216175529</v>
      </c>
      <c r="J91">
        <v>6.1073318216175529</v>
      </c>
      <c r="K91">
        <v>6.1073318216175529</v>
      </c>
      <c r="L91">
        <f t="shared" si="9"/>
        <v>6.1073318216175529</v>
      </c>
      <c r="M91">
        <v>-4.4558879699747669</v>
      </c>
      <c r="N91">
        <v>-4.4558879699747669</v>
      </c>
      <c r="O91">
        <v>-4.4558879699747669</v>
      </c>
      <c r="P91">
        <v>-4.4558879699747669</v>
      </c>
      <c r="Q91">
        <f t="shared" si="10"/>
        <v>-4.4558879699747669</v>
      </c>
      <c r="R91">
        <v>-2.6076756650085069</v>
      </c>
      <c r="S91">
        <v>-2.6076756650085069</v>
      </c>
      <c r="T91">
        <v>-2.6076756650085069</v>
      </c>
      <c r="U91">
        <v>-2.6076756650085069</v>
      </c>
      <c r="V91">
        <f t="shared" si="11"/>
        <v>-2.6076756650085069</v>
      </c>
      <c r="W91">
        <v>-0.88118523818040928</v>
      </c>
      <c r="X91">
        <v>-0.88118523818040928</v>
      </c>
      <c r="Y91">
        <v>-0.88118523818040928</v>
      </c>
      <c r="Z91">
        <v>-0.88118523818040928</v>
      </c>
      <c r="AA91">
        <f t="shared" si="12"/>
        <v>-0.88118523818040928</v>
      </c>
      <c r="AB91">
        <v>1.327993592310774</v>
      </c>
      <c r="AC91">
        <v>1.327993592310774</v>
      </c>
      <c r="AD91">
        <v>1.327993592310774</v>
      </c>
      <c r="AE91">
        <v>1.327993592310774</v>
      </c>
      <c r="AF91">
        <f t="shared" si="13"/>
        <v>1.327993592310774</v>
      </c>
      <c r="AG91">
        <v>2.889592760180991</v>
      </c>
      <c r="AH91">
        <v>2.889592760180991</v>
      </c>
      <c r="AI91">
        <v>2.889592760180991</v>
      </c>
      <c r="AJ91">
        <v>2.889592760180991</v>
      </c>
      <c r="AK91">
        <f t="shared" si="14"/>
        <v>2.889592760180991</v>
      </c>
      <c r="AL91">
        <v>0.46418274561987138</v>
      </c>
      <c r="AM91">
        <v>0.46418274561987138</v>
      </c>
      <c r="AN91">
        <v>0.46418274561987138</v>
      </c>
      <c r="AO91">
        <v>0.46418274561987138</v>
      </c>
      <c r="AP91">
        <f t="shared" si="15"/>
        <v>0.46418274561987138</v>
      </c>
    </row>
    <row r="92" spans="3:42" x14ac:dyDescent="0.3">
      <c r="C92">
        <v>0.3189572957507687</v>
      </c>
      <c r="D92">
        <v>0.3189572957507687</v>
      </c>
      <c r="E92">
        <v>0.3189572957507687</v>
      </c>
      <c r="F92">
        <v>0.27492535247006206</v>
      </c>
      <c r="G92">
        <f t="shared" si="8"/>
        <v>0.30794930993059205</v>
      </c>
      <c r="H92">
        <v>0.27492535247006206</v>
      </c>
      <c r="I92">
        <v>0.27492535247006206</v>
      </c>
      <c r="J92">
        <v>0.27492535247006206</v>
      </c>
      <c r="K92">
        <v>0.19795635919189034</v>
      </c>
      <c r="L92">
        <f t="shared" si="9"/>
        <v>0.25568310415051909</v>
      </c>
      <c r="M92">
        <v>0.19795635919189034</v>
      </c>
      <c r="N92">
        <v>0.19795635919189034</v>
      </c>
      <c r="O92">
        <v>0.19795635919189034</v>
      </c>
      <c r="P92">
        <v>0.4999001641744697</v>
      </c>
      <c r="Q92">
        <f t="shared" si="10"/>
        <v>0.2734423104375352</v>
      </c>
      <c r="R92">
        <v>0.4999001641744697</v>
      </c>
      <c r="S92">
        <v>0.4999001641744697</v>
      </c>
      <c r="T92">
        <v>0.4999001641744697</v>
      </c>
      <c r="U92">
        <v>0.28715092616602211</v>
      </c>
      <c r="V92">
        <f t="shared" si="11"/>
        <v>0.44671285467235777</v>
      </c>
      <c r="W92">
        <v>0.28715092616602211</v>
      </c>
      <c r="X92">
        <v>0.28715092616602211</v>
      </c>
      <c r="Y92">
        <v>0.28715092616602211</v>
      </c>
      <c r="Z92">
        <v>0.28715092616602211</v>
      </c>
      <c r="AA92">
        <f t="shared" si="12"/>
        <v>0.28715092616602211</v>
      </c>
      <c r="AB92">
        <v>0.10140563306133188</v>
      </c>
      <c r="AC92">
        <v>0.10140563306133188</v>
      </c>
      <c r="AD92">
        <v>0.10140563306133188</v>
      </c>
      <c r="AE92">
        <v>0.10581932844339462</v>
      </c>
      <c r="AF92">
        <f t="shared" si="13"/>
        <v>0.10250905690684756</v>
      </c>
      <c r="AG92">
        <v>0.10581932844339462</v>
      </c>
      <c r="AH92">
        <v>0.10581932844339462</v>
      </c>
      <c r="AI92">
        <v>0.10581932844339462</v>
      </c>
      <c r="AJ92">
        <v>0.11195526137791091</v>
      </c>
      <c r="AK92">
        <f t="shared" si="14"/>
        <v>0.10735331167702369</v>
      </c>
      <c r="AL92">
        <v>0.11195526137791091</v>
      </c>
      <c r="AM92">
        <v>0.11195526137791091</v>
      </c>
      <c r="AN92">
        <v>0.11195526137791091</v>
      </c>
      <c r="AO92">
        <v>8.2450619179203766E-2</v>
      </c>
      <c r="AP92">
        <f t="shared" si="15"/>
        <v>0.10457910082823413</v>
      </c>
    </row>
    <row r="93" spans="3:42" x14ac:dyDescent="0.3">
      <c r="C93">
        <v>0.51591117495008454</v>
      </c>
      <c r="D93">
        <v>0.63014312258323535</v>
      </c>
      <c r="E93">
        <v>0.63014312258323535</v>
      </c>
      <c r="F93">
        <v>0.63014312258323535</v>
      </c>
      <c r="G93">
        <f t="shared" si="8"/>
        <v>0.60158513567494765</v>
      </c>
      <c r="H93">
        <v>0.66469695827018982</v>
      </c>
      <c r="I93">
        <v>0.45631218114947369</v>
      </c>
      <c r="J93">
        <v>0.45631218114947369</v>
      </c>
      <c r="K93">
        <v>0.45631218114947369</v>
      </c>
      <c r="L93">
        <f t="shared" si="9"/>
        <v>0.50840837542965267</v>
      </c>
      <c r="M93">
        <v>0.43320370720926799</v>
      </c>
      <c r="N93">
        <v>0.68458785687991253</v>
      </c>
      <c r="O93">
        <v>0.68458785687991253</v>
      </c>
      <c r="P93">
        <v>0.68458785687991253</v>
      </c>
      <c r="Q93">
        <f t="shared" si="10"/>
        <v>0.62174181946225138</v>
      </c>
      <c r="R93">
        <v>0.71108766284645564</v>
      </c>
      <c r="S93">
        <v>0.60345594918459167</v>
      </c>
      <c r="T93">
        <v>0.60345594918459167</v>
      </c>
      <c r="U93">
        <v>0.60345594918459167</v>
      </c>
      <c r="V93">
        <f t="shared" si="11"/>
        <v>0.63036387760005763</v>
      </c>
      <c r="W93">
        <v>0.46475450857461986</v>
      </c>
      <c r="X93">
        <v>0.4644986458586447</v>
      </c>
      <c r="Y93">
        <v>0.4644986458586447</v>
      </c>
      <c r="Z93">
        <v>0.4644986458586447</v>
      </c>
      <c r="AA93">
        <f t="shared" si="12"/>
        <v>0.46456261153763845</v>
      </c>
      <c r="AB93">
        <v>0.42023641634363207</v>
      </c>
      <c r="AC93">
        <v>0.5997213008691793</v>
      </c>
      <c r="AD93">
        <v>0.5997213008691793</v>
      </c>
      <c r="AE93">
        <v>0.5997213008691793</v>
      </c>
      <c r="AF93">
        <f t="shared" si="13"/>
        <v>0.55485007973779243</v>
      </c>
      <c r="AG93">
        <v>0.51782356200898272</v>
      </c>
      <c r="AH93">
        <v>0.57407500192968597</v>
      </c>
      <c r="AI93">
        <v>0.57407500192968597</v>
      </c>
      <c r="AJ93">
        <v>0.57407500192968597</v>
      </c>
      <c r="AK93">
        <f t="shared" si="14"/>
        <v>0.5600121419495101</v>
      </c>
      <c r="AL93">
        <v>0.53787179771926119</v>
      </c>
      <c r="AM93">
        <v>0.59953476784428128</v>
      </c>
      <c r="AN93">
        <v>0.59953476784428128</v>
      </c>
      <c r="AO93">
        <v>0.59953476784428128</v>
      </c>
      <c r="AP93">
        <f t="shared" si="15"/>
        <v>0.58411902531302629</v>
      </c>
    </row>
    <row r="94" spans="3:42" x14ac:dyDescent="0.3">
      <c r="C94">
        <v>-5.2847471367575887</v>
      </c>
      <c r="D94">
        <v>-5.2847471367575887</v>
      </c>
      <c r="E94">
        <v>-5.2847471367575887</v>
      </c>
      <c r="F94">
        <v>0.97501730728711844</v>
      </c>
      <c r="G94">
        <f t="shared" si="8"/>
        <v>-3.7198060257464123</v>
      </c>
      <c r="H94">
        <v>0.97501730728711844</v>
      </c>
      <c r="I94">
        <v>0.97501730728711844</v>
      </c>
      <c r="J94">
        <v>0.97501730728711844</v>
      </c>
      <c r="K94">
        <v>16.556704179846111</v>
      </c>
      <c r="L94">
        <f t="shared" si="9"/>
        <v>4.870439025426867</v>
      </c>
      <c r="M94">
        <v>16.556704179846111</v>
      </c>
      <c r="N94">
        <v>16.556704179846111</v>
      </c>
      <c r="O94">
        <v>16.556704179846111</v>
      </c>
      <c r="P94">
        <v>8.5722141447632723</v>
      </c>
      <c r="Q94">
        <f t="shared" si="10"/>
        <v>14.560581671075402</v>
      </c>
      <c r="R94">
        <v>8.5722141447632723</v>
      </c>
      <c r="S94">
        <v>8.5722141447632723</v>
      </c>
      <c r="T94">
        <v>8.5722141447632723</v>
      </c>
      <c r="U94">
        <v>5.1775281364935184</v>
      </c>
      <c r="V94">
        <f t="shared" si="11"/>
        <v>7.7235426426958336</v>
      </c>
      <c r="W94">
        <v>5.1775281364935184</v>
      </c>
      <c r="X94">
        <v>5.1775281364935184</v>
      </c>
      <c r="Y94">
        <v>5.1775281364935184</v>
      </c>
      <c r="Z94">
        <v>0.5081645761552851</v>
      </c>
      <c r="AA94">
        <f t="shared" si="12"/>
        <v>4.0101872464089601</v>
      </c>
      <c r="AB94">
        <v>0.5081645761552851</v>
      </c>
      <c r="AC94">
        <v>0.5081645761552851</v>
      </c>
      <c r="AD94">
        <v>0.5081645761552851</v>
      </c>
      <c r="AE94">
        <v>0.37179942476683336</v>
      </c>
      <c r="AF94">
        <f t="shared" si="13"/>
        <v>0.47407328830817219</v>
      </c>
      <c r="AG94">
        <v>0.37179942476683336</v>
      </c>
      <c r="AH94">
        <v>0.37179942476683336</v>
      </c>
      <c r="AI94">
        <v>0.37179942476683336</v>
      </c>
      <c r="AJ94">
        <v>0.20039953173780095</v>
      </c>
      <c r="AK94">
        <f t="shared" si="14"/>
        <v>0.32894945150957522</v>
      </c>
      <c r="AL94">
        <v>0.20039953173780095</v>
      </c>
      <c r="AM94">
        <v>0.20039953173780095</v>
      </c>
      <c r="AN94">
        <v>0.20039953173780095</v>
      </c>
      <c r="AO94">
        <v>0.38693634032903024</v>
      </c>
      <c r="AP94">
        <f t="shared" si="15"/>
        <v>0.24703373388560829</v>
      </c>
    </row>
    <row r="95" spans="3:42" x14ac:dyDescent="0.3">
      <c r="C95">
        <v>4.2239066582321296</v>
      </c>
      <c r="D95">
        <v>4.2239066582321296</v>
      </c>
      <c r="E95">
        <v>4.2239066582321296</v>
      </c>
      <c r="F95">
        <v>1.0393672840986485</v>
      </c>
      <c r="G95">
        <f t="shared" si="8"/>
        <v>3.4277718146987595</v>
      </c>
      <c r="H95">
        <v>1.0393672840986485</v>
      </c>
      <c r="I95">
        <v>1.0393672840986485</v>
      </c>
      <c r="J95">
        <v>1.0393672840986485</v>
      </c>
      <c r="K95">
        <v>0.82182850492277959</v>
      </c>
      <c r="L95">
        <f t="shared" si="9"/>
        <v>0.9849825893046813</v>
      </c>
      <c r="M95">
        <v>0.82182850492277959</v>
      </c>
      <c r="N95">
        <v>0.82182850492277959</v>
      </c>
      <c r="O95">
        <v>0.82182850492277959</v>
      </c>
      <c r="P95">
        <v>0.62752699442770565</v>
      </c>
      <c r="Q95">
        <f t="shared" si="10"/>
        <v>0.77325312729901108</v>
      </c>
      <c r="R95">
        <v>0.62752699442770565</v>
      </c>
      <c r="S95">
        <v>0.62752699442770565</v>
      </c>
      <c r="T95">
        <v>0.62752699442770565</v>
      </c>
      <c r="U95">
        <v>0.48634956374894273</v>
      </c>
      <c r="V95">
        <f t="shared" si="11"/>
        <v>0.59223263675801496</v>
      </c>
      <c r="W95">
        <v>0.48634956374894273</v>
      </c>
      <c r="X95">
        <v>0.48634956374894273</v>
      </c>
      <c r="Y95">
        <v>0.48634956374894273</v>
      </c>
      <c r="Z95">
        <v>0.34926351756937796</v>
      </c>
      <c r="AA95">
        <f t="shared" si="12"/>
        <v>0.45207805220405151</v>
      </c>
      <c r="AB95">
        <v>0.34926351756937796</v>
      </c>
      <c r="AC95">
        <v>0.34926351756937796</v>
      </c>
      <c r="AD95">
        <v>0.34926351756937796</v>
      </c>
      <c r="AE95">
        <v>0.51354049526082657</v>
      </c>
      <c r="AF95">
        <f t="shared" si="13"/>
        <v>0.3903327619922401</v>
      </c>
      <c r="AG95">
        <v>0.51354049526082657</v>
      </c>
      <c r="AH95">
        <v>0.51354049526082657</v>
      </c>
      <c r="AI95">
        <v>0.51354049526082657</v>
      </c>
      <c r="AJ95">
        <v>0.50558857856309125</v>
      </c>
      <c r="AK95">
        <f t="shared" si="14"/>
        <v>0.51155251608639274</v>
      </c>
      <c r="AL95">
        <v>0.50558857856309125</v>
      </c>
      <c r="AM95">
        <v>0.50558857856309125</v>
      </c>
      <c r="AN95">
        <v>0.50558857856309125</v>
      </c>
      <c r="AO95">
        <v>0.54337918077654457</v>
      </c>
      <c r="AP95">
        <f t="shared" si="15"/>
        <v>0.51503622911645464</v>
      </c>
    </row>
    <row r="96" spans="3:42" x14ac:dyDescent="0.3">
      <c r="C96">
        <v>0.15571003259912711</v>
      </c>
      <c r="D96">
        <v>0.14351438672229042</v>
      </c>
      <c r="E96">
        <v>0.14351438672229042</v>
      </c>
      <c r="F96">
        <v>0.14351438672229042</v>
      </c>
      <c r="G96">
        <f t="shared" si="8"/>
        <v>0.1465632981914996</v>
      </c>
      <c r="H96">
        <v>0.2170695760125734</v>
      </c>
      <c r="I96">
        <v>0.2170695760125734</v>
      </c>
      <c r="J96">
        <v>0.2170695760125734</v>
      </c>
      <c r="K96">
        <v>0.2170695760125734</v>
      </c>
      <c r="L96">
        <f t="shared" si="9"/>
        <v>0.2170695760125734</v>
      </c>
      <c r="M96">
        <v>0.45878096851262196</v>
      </c>
      <c r="N96">
        <v>0.45878096851262196</v>
      </c>
      <c r="O96">
        <v>0.45878096851262196</v>
      </c>
      <c r="P96">
        <v>0.45878096851262196</v>
      </c>
      <c r="Q96">
        <f t="shared" si="10"/>
        <v>0.45878096851262196</v>
      </c>
      <c r="R96">
        <v>0.80948422919495722</v>
      </c>
      <c r="S96">
        <v>0.80948422919495722</v>
      </c>
      <c r="T96">
        <v>0.80948422919495722</v>
      </c>
      <c r="U96">
        <v>0.80948422919495722</v>
      </c>
      <c r="V96">
        <f t="shared" si="11"/>
        <v>0.80948422919495722</v>
      </c>
      <c r="W96">
        <v>2.00658924869684</v>
      </c>
      <c r="X96">
        <v>2.00658924869684</v>
      </c>
      <c r="Y96">
        <v>2.00658924869684</v>
      </c>
      <c r="Z96">
        <v>2.00658924869684</v>
      </c>
      <c r="AA96">
        <f t="shared" si="12"/>
        <v>2.00658924869684</v>
      </c>
      <c r="AB96">
        <v>2.4054995881644752</v>
      </c>
      <c r="AC96">
        <v>2.4054995881644752</v>
      </c>
      <c r="AD96">
        <v>2.4054995881644752</v>
      </c>
      <c r="AE96">
        <v>2.4054995881644752</v>
      </c>
      <c r="AF96">
        <f t="shared" si="13"/>
        <v>2.4054995881644752</v>
      </c>
      <c r="AG96">
        <v>0.93693380828115902</v>
      </c>
      <c r="AH96">
        <v>0.93693380828115902</v>
      </c>
      <c r="AI96">
        <v>0.93693380828115902</v>
      </c>
      <c r="AJ96">
        <v>0.93693380828115902</v>
      </c>
      <c r="AK96">
        <f t="shared" si="14"/>
        <v>0.93693380828115902</v>
      </c>
      <c r="AL96">
        <v>0.97945602595629844</v>
      </c>
      <c r="AM96">
        <v>0.97945602595629844</v>
      </c>
      <c r="AN96">
        <v>0.97945602595629844</v>
      </c>
      <c r="AO96">
        <v>0.97945602595629844</v>
      </c>
      <c r="AP96">
        <f t="shared" si="15"/>
        <v>0.97945602595629844</v>
      </c>
    </row>
    <row r="97" spans="3:42" x14ac:dyDescent="0.3">
      <c r="C97">
        <v>0.97003247711839446</v>
      </c>
      <c r="D97">
        <v>0.97003247711839446</v>
      </c>
      <c r="E97">
        <v>0.97003247711839446</v>
      </c>
      <c r="F97">
        <v>0.98502439845195955</v>
      </c>
      <c r="G97">
        <f t="shared" si="8"/>
        <v>0.97378045745178576</v>
      </c>
      <c r="H97">
        <v>0.98502439845195955</v>
      </c>
      <c r="I97">
        <v>0.98502439845195955</v>
      </c>
      <c r="J97">
        <v>0.98502439845195955</v>
      </c>
      <c r="K97">
        <v>1.3582235236700841</v>
      </c>
      <c r="L97">
        <f t="shared" si="9"/>
        <v>1.0783241797564906</v>
      </c>
      <c r="M97">
        <v>1.3582235236700841</v>
      </c>
      <c r="N97">
        <v>1.3582235236700841</v>
      </c>
      <c r="O97">
        <v>1.3582235236700841</v>
      </c>
      <c r="P97">
        <v>1.1207753479125262</v>
      </c>
      <c r="Q97">
        <f t="shared" si="10"/>
        <v>1.2988614797306948</v>
      </c>
      <c r="R97">
        <v>1.1207753479125262</v>
      </c>
      <c r="S97">
        <v>1.1207753479125262</v>
      </c>
      <c r="T97">
        <v>1.1207753479125262</v>
      </c>
      <c r="U97">
        <v>1.3427017225747981</v>
      </c>
      <c r="V97">
        <f t="shared" si="11"/>
        <v>1.1762569415780941</v>
      </c>
      <c r="W97">
        <v>1.3427017225747981</v>
      </c>
      <c r="X97">
        <v>1.3427017225747981</v>
      </c>
      <c r="Y97">
        <v>1.3427017225747981</v>
      </c>
      <c r="Z97">
        <v>1.4600065295461966</v>
      </c>
      <c r="AA97">
        <f t="shared" si="12"/>
        <v>1.3720279243176479</v>
      </c>
      <c r="AB97">
        <v>1.4600065295461966</v>
      </c>
      <c r="AC97">
        <v>1.4600065295461966</v>
      </c>
      <c r="AD97">
        <v>1.4600065295461966</v>
      </c>
      <c r="AE97">
        <v>0.6164562472790609</v>
      </c>
      <c r="AF97">
        <f t="shared" si="13"/>
        <v>1.2491189589794125</v>
      </c>
      <c r="AG97">
        <v>0.6164562472790609</v>
      </c>
      <c r="AH97">
        <v>0.6164562472790609</v>
      </c>
      <c r="AI97">
        <v>0.6164562472790609</v>
      </c>
      <c r="AJ97">
        <v>0.50532067738700359</v>
      </c>
      <c r="AK97">
        <f t="shared" si="14"/>
        <v>0.58867235480604663</v>
      </c>
      <c r="AL97">
        <v>0.50532067738700359</v>
      </c>
      <c r="AM97">
        <v>0.50532067738700359</v>
      </c>
      <c r="AN97">
        <v>0.50532067738700359</v>
      </c>
      <c r="AO97">
        <v>0.42098886499617139</v>
      </c>
      <c r="AP97">
        <f t="shared" si="15"/>
        <v>0.48423772428929557</v>
      </c>
    </row>
    <row r="98" spans="3:42" x14ac:dyDescent="0.3">
      <c r="C98">
        <v>0.36932361311834372</v>
      </c>
      <c r="D98">
        <v>0.36932361311834372</v>
      </c>
      <c r="E98">
        <v>0.36932361311834372</v>
      </c>
      <c r="F98">
        <v>0.36932361311834372</v>
      </c>
      <c r="G98">
        <f t="shared" si="8"/>
        <v>0.36932361311834372</v>
      </c>
      <c r="H98">
        <v>0.69727673588355499</v>
      </c>
      <c r="I98">
        <v>0.69727673588355499</v>
      </c>
      <c r="J98">
        <v>0.69727673588355499</v>
      </c>
      <c r="K98">
        <v>0.69727673588355499</v>
      </c>
      <c r="L98">
        <f t="shared" si="9"/>
        <v>0.69727673588355499</v>
      </c>
      <c r="M98">
        <v>1.0364723622413046</v>
      </c>
      <c r="N98">
        <v>1.0364723622413046</v>
      </c>
      <c r="O98">
        <v>1.0364723622413046</v>
      </c>
      <c r="P98">
        <v>1.0364723622413046</v>
      </c>
      <c r="Q98">
        <f t="shared" si="10"/>
        <v>1.0364723622413046</v>
      </c>
      <c r="R98">
        <v>0.94169917055092522</v>
      </c>
      <c r="S98">
        <v>0.94169917055092522</v>
      </c>
      <c r="T98">
        <v>0.94169917055092522</v>
      </c>
      <c r="U98">
        <v>0.94169917055092522</v>
      </c>
      <c r="V98">
        <f t="shared" si="11"/>
        <v>0.94169917055092522</v>
      </c>
      <c r="W98">
        <v>0.75773743640046831</v>
      </c>
      <c r="X98">
        <v>0.75773743640046831</v>
      </c>
      <c r="Y98">
        <v>0.75773743640046831</v>
      </c>
      <c r="Z98">
        <v>0.75773743640046831</v>
      </c>
      <c r="AA98">
        <f t="shared" si="12"/>
        <v>0.75773743640046831</v>
      </c>
      <c r="AB98">
        <v>0.21963667645071433</v>
      </c>
      <c r="AC98">
        <v>0.21963667645071433</v>
      </c>
      <c r="AD98">
        <v>0.21963667645071433</v>
      </c>
      <c r="AE98">
        <v>0.21963667645071433</v>
      </c>
      <c r="AF98">
        <f t="shared" si="13"/>
        <v>0.21963667645071433</v>
      </c>
      <c r="AG98">
        <v>0.38161438532684888</v>
      </c>
      <c r="AH98">
        <v>0.3503306162818447</v>
      </c>
      <c r="AI98">
        <v>0.3503306162818447</v>
      </c>
      <c r="AJ98">
        <v>0.3503306162818447</v>
      </c>
      <c r="AK98">
        <f t="shared" si="14"/>
        <v>0.35815155854309577</v>
      </c>
      <c r="AL98">
        <v>0.29792318780591526</v>
      </c>
      <c r="AM98">
        <v>0.29792318780591526</v>
      </c>
      <c r="AN98">
        <v>0.29792318780591526</v>
      </c>
      <c r="AO98">
        <v>0.29792318780591526</v>
      </c>
      <c r="AP98">
        <f t="shared" si="15"/>
        <v>0.29792318780591526</v>
      </c>
    </row>
    <row r="99" spans="3:42" x14ac:dyDescent="0.3">
      <c r="C99">
        <v>1.4444444373450687</v>
      </c>
      <c r="D99">
        <v>1.4444444373450687</v>
      </c>
      <c r="E99">
        <v>1.7210527498657173</v>
      </c>
      <c r="F99">
        <v>1.7210527498657173</v>
      </c>
      <c r="G99">
        <f t="shared" si="8"/>
        <v>1.5827485936053931</v>
      </c>
      <c r="H99">
        <v>1.7210527498657173</v>
      </c>
      <c r="I99">
        <v>1.7210527498657173</v>
      </c>
      <c r="J99">
        <v>2.9346287233194954</v>
      </c>
      <c r="K99">
        <v>2.9346287233194954</v>
      </c>
      <c r="L99">
        <f t="shared" si="9"/>
        <v>2.3278407365926062</v>
      </c>
      <c r="M99">
        <v>2.9346287233194954</v>
      </c>
      <c r="N99">
        <v>2.9346287233194954</v>
      </c>
      <c r="O99">
        <v>-15.146219410145017</v>
      </c>
      <c r="P99">
        <v>-15.146219410145017</v>
      </c>
      <c r="Q99">
        <f t="shared" si="10"/>
        <v>-6.1057953434127601</v>
      </c>
      <c r="R99">
        <v>-15.146219410145017</v>
      </c>
      <c r="S99">
        <v>-15.146219410145017</v>
      </c>
      <c r="T99">
        <v>-15.146219410145017</v>
      </c>
      <c r="U99">
        <v>-3.2115726139389369</v>
      </c>
      <c r="V99">
        <f t="shared" si="11"/>
        <v>-12.162557711093497</v>
      </c>
      <c r="W99">
        <v>-1.8448523750073844</v>
      </c>
      <c r="X99">
        <v>-1.8448523750073844</v>
      </c>
      <c r="Y99">
        <v>-1.6875898766059387</v>
      </c>
      <c r="Z99">
        <v>-1.6875898766059387</v>
      </c>
      <c r="AA99">
        <f t="shared" si="12"/>
        <v>-1.7662211258066616</v>
      </c>
      <c r="AB99">
        <v>-1.6875898766059387</v>
      </c>
      <c r="AC99">
        <v>-1.4479930231537843</v>
      </c>
      <c r="AD99">
        <v>-1.4479930231537843</v>
      </c>
      <c r="AE99">
        <v>-1.4479930231537843</v>
      </c>
      <c r="AF99">
        <f t="shared" si="13"/>
        <v>-1.5078922365168228</v>
      </c>
      <c r="AG99">
        <v>-1.7290863677153807</v>
      </c>
      <c r="AH99">
        <v>-1.7290863677153807</v>
      </c>
      <c r="AI99">
        <v>-1.7290863677153807</v>
      </c>
      <c r="AJ99">
        <v>-2.1062265484131815</v>
      </c>
      <c r="AK99">
        <f t="shared" si="14"/>
        <v>-1.8233714128898311</v>
      </c>
      <c r="AL99">
        <v>-2.1062265484131815</v>
      </c>
      <c r="AM99">
        <v>-2.1062265484131815</v>
      </c>
      <c r="AN99">
        <v>-2.1062265484131815</v>
      </c>
      <c r="AO99">
        <v>0.65860226280836653</v>
      </c>
      <c r="AP99">
        <f t="shared" si="15"/>
        <v>-1.4150193456077946</v>
      </c>
    </row>
    <row r="100" spans="3:42" x14ac:dyDescent="0.3">
      <c r="C100">
        <v>0.61383135188135807</v>
      </c>
      <c r="D100">
        <v>1.117539219811265</v>
      </c>
      <c r="E100">
        <v>1.117539219811265</v>
      </c>
      <c r="F100">
        <v>1.117539219811265</v>
      </c>
      <c r="G100">
        <f t="shared" si="8"/>
        <v>0.99161225282878829</v>
      </c>
      <c r="H100">
        <v>1.117539219811265</v>
      </c>
      <c r="I100">
        <v>0.88231462074434985</v>
      </c>
      <c r="J100">
        <v>0.88231462074434985</v>
      </c>
      <c r="K100">
        <v>0.88231462074434985</v>
      </c>
      <c r="L100">
        <f t="shared" si="9"/>
        <v>0.94112077051107856</v>
      </c>
      <c r="M100">
        <v>0.88231462074434985</v>
      </c>
      <c r="N100">
        <v>1.1005368028386873</v>
      </c>
      <c r="O100">
        <v>1.1005368028386873</v>
      </c>
      <c r="P100">
        <v>1.1005368028386873</v>
      </c>
      <c r="Q100">
        <f t="shared" si="10"/>
        <v>1.0459812573151028</v>
      </c>
      <c r="R100">
        <v>1.1005368028386873</v>
      </c>
      <c r="S100">
        <v>0.80053061329624187</v>
      </c>
      <c r="T100">
        <v>0.80053061329624187</v>
      </c>
      <c r="U100">
        <v>0.80053061329624187</v>
      </c>
      <c r="V100">
        <f t="shared" si="11"/>
        <v>0.87553216068185324</v>
      </c>
      <c r="W100">
        <v>0.80053061329624187</v>
      </c>
      <c r="X100">
        <v>0.71054687500000002</v>
      </c>
      <c r="Y100">
        <v>0.71054687500000002</v>
      </c>
      <c r="Z100">
        <v>0.71054687500000002</v>
      </c>
      <c r="AA100">
        <f t="shared" si="12"/>
        <v>0.73304280957406043</v>
      </c>
      <c r="AB100">
        <v>0.71054687500000002</v>
      </c>
      <c r="AC100">
        <v>17.862268166615902</v>
      </c>
      <c r="AD100">
        <v>17.862268166615902</v>
      </c>
      <c r="AE100">
        <v>17.862268166615902</v>
      </c>
      <c r="AF100">
        <f t="shared" si="13"/>
        <v>13.574337843711927</v>
      </c>
      <c r="AG100">
        <v>17.862268166615902</v>
      </c>
      <c r="AH100">
        <v>4.8226792123387447</v>
      </c>
      <c r="AI100">
        <v>4.8226792123387447</v>
      </c>
      <c r="AJ100">
        <v>4.8226792123387447</v>
      </c>
      <c r="AK100">
        <f t="shared" si="14"/>
        <v>8.082576450908034</v>
      </c>
      <c r="AL100">
        <v>4.8226792123387447</v>
      </c>
      <c r="AM100">
        <v>1.3204086150732159</v>
      </c>
      <c r="AN100">
        <v>1.3204086150732159</v>
      </c>
      <c r="AO100">
        <v>1.3204086150732159</v>
      </c>
      <c r="AP100">
        <f t="shared" si="15"/>
        <v>2.1959762643895981</v>
      </c>
    </row>
    <row r="101" spans="3:42" x14ac:dyDescent="0.3">
      <c r="C101">
        <v>3.6061962314182169E-2</v>
      </c>
      <c r="D101">
        <v>3.6061962314182169E-2</v>
      </c>
      <c r="E101">
        <v>0.46767936665017357</v>
      </c>
      <c r="F101">
        <v>0.46767936665017357</v>
      </c>
      <c r="G101">
        <f t="shared" si="8"/>
        <v>0.25187066448217788</v>
      </c>
      <c r="H101">
        <v>0.46767936665017357</v>
      </c>
      <c r="I101">
        <v>0.46767936665017357</v>
      </c>
      <c r="J101">
        <v>0.46767936665017357</v>
      </c>
      <c r="K101">
        <v>0.46767936665017357</v>
      </c>
      <c r="L101">
        <f t="shared" si="9"/>
        <v>0.46767936665017357</v>
      </c>
      <c r="M101">
        <v>6.4998297872340673</v>
      </c>
      <c r="N101">
        <v>6.4998297872340673</v>
      </c>
      <c r="O101">
        <v>-1.0179593123462667</v>
      </c>
      <c r="P101">
        <v>-1.0179593123462667</v>
      </c>
      <c r="Q101">
        <f t="shared" si="10"/>
        <v>2.7409352374439</v>
      </c>
      <c r="R101">
        <v>-1.0179593123462667</v>
      </c>
      <c r="S101">
        <v>-1.0179593123462667</v>
      </c>
      <c r="T101">
        <v>-1.3855067367781755</v>
      </c>
      <c r="U101">
        <v>-1.3855067367781755</v>
      </c>
      <c r="V101">
        <f t="shared" si="11"/>
        <v>-1.2017330245622211</v>
      </c>
      <c r="W101">
        <v>-1.3855067367781755</v>
      </c>
      <c r="X101">
        <v>-1.3855067367781755</v>
      </c>
      <c r="Y101">
        <v>-1.3855067367781755</v>
      </c>
      <c r="Z101">
        <v>0.49834840929299701</v>
      </c>
      <c r="AA101">
        <f t="shared" si="12"/>
        <v>-0.91454295026038235</v>
      </c>
      <c r="AB101">
        <v>0.88975167839520752</v>
      </c>
      <c r="AC101">
        <v>0.88975167839520752</v>
      </c>
      <c r="AD101">
        <v>0.79723514794466166</v>
      </c>
      <c r="AE101">
        <v>1.0405492730209969</v>
      </c>
      <c r="AF101">
        <f t="shared" si="13"/>
        <v>0.90432194443901837</v>
      </c>
      <c r="AG101">
        <v>1.0405492730209969</v>
      </c>
      <c r="AH101">
        <v>1.0405492730209969</v>
      </c>
      <c r="AI101">
        <v>3.1316621570136949</v>
      </c>
      <c r="AJ101">
        <v>3.1316621570136949</v>
      </c>
      <c r="AK101">
        <f t="shared" si="14"/>
        <v>2.0861057150173457</v>
      </c>
      <c r="AL101">
        <v>2.8328621051781209</v>
      </c>
      <c r="AM101">
        <v>2.8328621051781209</v>
      </c>
      <c r="AN101">
        <v>2.8328621051781209</v>
      </c>
      <c r="AO101">
        <v>0.53714888906713876</v>
      </c>
      <c r="AP101">
        <f t="shared" si="15"/>
        <v>2.2589338011503752</v>
      </c>
    </row>
    <row r="102" spans="3:42" x14ac:dyDescent="0.3">
      <c r="C102">
        <v>0.56707020473185543</v>
      </c>
      <c r="D102">
        <v>0.56707020473185543</v>
      </c>
      <c r="E102">
        <v>0.56707020473185543</v>
      </c>
      <c r="F102">
        <v>0.53511050772398849</v>
      </c>
      <c r="G102">
        <f t="shared" si="8"/>
        <v>0.55908028047988867</v>
      </c>
      <c r="H102">
        <v>0.2418829311336762</v>
      </c>
      <c r="I102">
        <v>0.2418829311336762</v>
      </c>
      <c r="J102">
        <v>0.2418829311336762</v>
      </c>
      <c r="K102">
        <v>0.39974389876468813</v>
      </c>
      <c r="L102">
        <f t="shared" si="9"/>
        <v>0.28134817304142917</v>
      </c>
      <c r="M102">
        <v>0.39974389876468813</v>
      </c>
      <c r="N102">
        <v>0.39974389876468813</v>
      </c>
      <c r="O102">
        <v>0.39974389876468813</v>
      </c>
      <c r="P102">
        <v>7.978052434306708E-2</v>
      </c>
      <c r="Q102">
        <f t="shared" si="10"/>
        <v>0.31975305515928287</v>
      </c>
      <c r="R102">
        <v>7.978052434306708E-2</v>
      </c>
      <c r="S102">
        <v>7.978052434306708E-2</v>
      </c>
      <c r="T102">
        <v>7.978052434306708E-2</v>
      </c>
      <c r="U102">
        <v>0.17607844324673488</v>
      </c>
      <c r="V102">
        <f t="shared" si="11"/>
        <v>0.10385500406898403</v>
      </c>
      <c r="W102">
        <v>0.17607844324673488</v>
      </c>
      <c r="X102">
        <v>0.17607844324673488</v>
      </c>
      <c r="Y102">
        <v>0.17607844324673488</v>
      </c>
      <c r="Z102">
        <v>0.80848700189901179</v>
      </c>
      <c r="AA102">
        <f t="shared" si="12"/>
        <v>0.33418058290980412</v>
      </c>
      <c r="AB102">
        <v>0.80848700189901179</v>
      </c>
      <c r="AC102">
        <v>0.80848700189901179</v>
      </c>
      <c r="AD102">
        <v>0.80848700189901179</v>
      </c>
      <c r="AE102">
        <v>0.79626955222798579</v>
      </c>
      <c r="AF102">
        <f t="shared" si="13"/>
        <v>0.80543263948125521</v>
      </c>
      <c r="AG102">
        <v>0.79626955222798579</v>
      </c>
      <c r="AH102">
        <v>0.79626955222798579</v>
      </c>
      <c r="AI102">
        <v>0.79626955222798579</v>
      </c>
      <c r="AJ102">
        <v>0.8325544677102874</v>
      </c>
      <c r="AK102">
        <f t="shared" si="14"/>
        <v>0.80534078109856122</v>
      </c>
      <c r="AL102">
        <v>0.8325544677102874</v>
      </c>
      <c r="AM102">
        <v>0.8325544677102874</v>
      </c>
      <c r="AN102">
        <v>0.8325544677102874</v>
      </c>
      <c r="AO102">
        <v>0.20496673092935855</v>
      </c>
      <c r="AP102">
        <f t="shared" si="15"/>
        <v>0.6756575335150552</v>
      </c>
    </row>
    <row r="103" spans="3:42" x14ac:dyDescent="0.3">
      <c r="C103">
        <v>5.8066629931344663E-2</v>
      </c>
      <c r="D103">
        <v>5.4747859476365214E-2</v>
      </c>
      <c r="E103">
        <v>5.4747859476365214E-2</v>
      </c>
      <c r="F103">
        <v>5.4747859476365214E-2</v>
      </c>
      <c r="G103">
        <f t="shared" si="8"/>
        <v>5.5577552090110074E-2</v>
      </c>
      <c r="H103">
        <v>5.4747859476365214E-2</v>
      </c>
      <c r="I103">
        <v>0.10623666113350723</v>
      </c>
      <c r="J103">
        <v>0.10623666113350723</v>
      </c>
      <c r="K103">
        <v>0.10623666113350723</v>
      </c>
      <c r="L103">
        <f t="shared" si="9"/>
        <v>9.336446071922172E-2</v>
      </c>
      <c r="M103">
        <v>0.10623666113350723</v>
      </c>
      <c r="N103">
        <v>0.20950811545855857</v>
      </c>
      <c r="O103">
        <v>0.20950811545855857</v>
      </c>
      <c r="P103">
        <v>0.20950811545855857</v>
      </c>
      <c r="Q103">
        <f t="shared" si="10"/>
        <v>0.18369025187729571</v>
      </c>
      <c r="R103">
        <v>0.20950811545855857</v>
      </c>
      <c r="S103">
        <v>0.1914969223935529</v>
      </c>
      <c r="T103">
        <v>0.1914969223935529</v>
      </c>
      <c r="U103">
        <v>0.1914969223935529</v>
      </c>
      <c r="V103">
        <f t="shared" si="11"/>
        <v>0.19599972065980431</v>
      </c>
      <c r="W103">
        <v>0.1914969223935529</v>
      </c>
      <c r="X103">
        <v>0.27974968524594229</v>
      </c>
      <c r="Y103">
        <v>0.27974968524594229</v>
      </c>
      <c r="Z103">
        <v>0.27974968524594229</v>
      </c>
      <c r="AA103">
        <f t="shared" si="12"/>
        <v>0.25768649453284492</v>
      </c>
      <c r="AB103">
        <v>0.27974968524594229</v>
      </c>
      <c r="AC103">
        <v>0.26531023020697347</v>
      </c>
      <c r="AD103">
        <v>0.26531023020697347</v>
      </c>
      <c r="AE103">
        <v>0.26531023020697347</v>
      </c>
      <c r="AF103">
        <f t="shared" si="13"/>
        <v>0.26892009396671568</v>
      </c>
      <c r="AG103">
        <v>0.26531023020697347</v>
      </c>
      <c r="AH103">
        <v>0.1608105663108377</v>
      </c>
      <c r="AI103">
        <v>0.1608105663108377</v>
      </c>
      <c r="AJ103">
        <v>0.1608105663108377</v>
      </c>
      <c r="AK103">
        <f t="shared" si="14"/>
        <v>0.18693548228487164</v>
      </c>
      <c r="AL103">
        <v>0.1608105663108377</v>
      </c>
      <c r="AM103">
        <v>0.34637144448461515</v>
      </c>
      <c r="AN103">
        <v>0.34637144448461515</v>
      </c>
      <c r="AO103">
        <v>0.34637144448461515</v>
      </c>
      <c r="AP103">
        <f t="shared" si="15"/>
        <v>0.2999812249411708</v>
      </c>
    </row>
    <row r="104" spans="3:42" x14ac:dyDescent="0.3">
      <c r="C104">
        <v>0.55558402919972172</v>
      </c>
      <c r="D104">
        <v>0.56187746670936856</v>
      </c>
      <c r="E104">
        <v>0.56187746670936856</v>
      </c>
      <c r="F104">
        <v>0.56187746670936856</v>
      </c>
      <c r="G104">
        <f t="shared" si="8"/>
        <v>0.56030410733195679</v>
      </c>
      <c r="H104">
        <v>0.56187746670936856</v>
      </c>
      <c r="I104">
        <v>0.55428614825363176</v>
      </c>
      <c r="J104">
        <v>0.55428614825363176</v>
      </c>
      <c r="K104">
        <v>0.55428614825363176</v>
      </c>
      <c r="L104">
        <f t="shared" si="9"/>
        <v>0.55618397786756602</v>
      </c>
      <c r="M104">
        <v>0.55428614825363176</v>
      </c>
      <c r="N104">
        <v>0.56272569108538661</v>
      </c>
      <c r="O104">
        <v>0.56272569108538661</v>
      </c>
      <c r="P104">
        <v>0.56272569108538661</v>
      </c>
      <c r="Q104">
        <f t="shared" si="10"/>
        <v>0.56061580537744793</v>
      </c>
      <c r="R104">
        <v>0.56272569108538661</v>
      </c>
      <c r="S104">
        <v>0.54230819098046834</v>
      </c>
      <c r="T104">
        <v>0.54230819098046834</v>
      </c>
      <c r="U104">
        <v>0.54230819098046834</v>
      </c>
      <c r="V104">
        <f t="shared" si="11"/>
        <v>0.54741256600669796</v>
      </c>
      <c r="W104">
        <v>0.54230819098046834</v>
      </c>
      <c r="X104">
        <v>0.57606775527860532</v>
      </c>
      <c r="Y104">
        <v>0.57606775527860532</v>
      </c>
      <c r="Z104">
        <v>0.57606775527860532</v>
      </c>
      <c r="AA104">
        <f t="shared" si="12"/>
        <v>0.56762786420407108</v>
      </c>
      <c r="AB104">
        <v>0.57606775527860532</v>
      </c>
      <c r="AC104">
        <v>0.63220237971858506</v>
      </c>
      <c r="AD104">
        <v>0.63220237971858506</v>
      </c>
      <c r="AE104">
        <v>0.63220237971858506</v>
      </c>
      <c r="AF104">
        <f t="shared" si="13"/>
        <v>0.6181687236085901</v>
      </c>
      <c r="AG104">
        <v>0.63220237971858506</v>
      </c>
      <c r="AH104">
        <v>0.25258495979570017</v>
      </c>
      <c r="AI104">
        <v>0.25258495979570017</v>
      </c>
      <c r="AJ104">
        <v>0.25258495979570017</v>
      </c>
      <c r="AK104">
        <f t="shared" si="14"/>
        <v>0.34748931477642137</v>
      </c>
      <c r="AL104">
        <v>0.25258495979570017</v>
      </c>
      <c r="AM104">
        <v>0.25132427392987333</v>
      </c>
      <c r="AN104">
        <v>0.25132427392987333</v>
      </c>
      <c r="AO104">
        <v>0.25132427392987333</v>
      </c>
      <c r="AP104">
        <f t="shared" si="15"/>
        <v>0.25163944539633004</v>
      </c>
    </row>
    <row r="105" spans="3:42" x14ac:dyDescent="0.3">
      <c r="C105">
        <v>6.1481073743727334E-2</v>
      </c>
      <c r="D105">
        <v>6.1481073743727334E-2</v>
      </c>
      <c r="E105">
        <v>6.1481073743727334E-2</v>
      </c>
      <c r="F105">
        <v>0.16280081457778944</v>
      </c>
      <c r="G105">
        <f t="shared" si="8"/>
        <v>8.6811008952242863E-2</v>
      </c>
      <c r="H105">
        <v>0.16280081457778944</v>
      </c>
      <c r="I105">
        <v>0.16280081457778944</v>
      </c>
      <c r="J105">
        <v>0.16280081457778944</v>
      </c>
      <c r="K105">
        <v>0.19566388966775752</v>
      </c>
      <c r="L105">
        <f t="shared" si="9"/>
        <v>0.17101658335028147</v>
      </c>
      <c r="M105">
        <v>0.19566388966775752</v>
      </c>
      <c r="N105">
        <v>0.19566388966775752</v>
      </c>
      <c r="O105">
        <v>0.19566388966775752</v>
      </c>
      <c r="P105">
        <v>0.35945952963342748</v>
      </c>
      <c r="Q105">
        <f t="shared" si="10"/>
        <v>0.23661279965917503</v>
      </c>
      <c r="R105">
        <v>0.35945952963342748</v>
      </c>
      <c r="S105">
        <v>0.35945952963342748</v>
      </c>
      <c r="T105">
        <v>0.35945952963342748</v>
      </c>
      <c r="U105">
        <v>0.47478619653497811</v>
      </c>
      <c r="V105">
        <f t="shared" si="11"/>
        <v>0.38829119635881515</v>
      </c>
      <c r="W105">
        <v>0.47478619653497811</v>
      </c>
      <c r="X105">
        <v>0.47478619653497811</v>
      </c>
      <c r="Y105">
        <v>0.47478619653497811</v>
      </c>
      <c r="Z105">
        <v>0.501199649577311</v>
      </c>
      <c r="AA105">
        <f t="shared" si="12"/>
        <v>0.48138955979556136</v>
      </c>
      <c r="AB105">
        <v>0.501199649577311</v>
      </c>
      <c r="AC105">
        <v>0.501199649577311</v>
      </c>
      <c r="AD105">
        <v>0.501199649577311</v>
      </c>
      <c r="AE105">
        <v>0.41055995814319618</v>
      </c>
      <c r="AF105">
        <f t="shared" si="13"/>
        <v>0.47853972671878231</v>
      </c>
      <c r="AG105">
        <v>0.41055995814319618</v>
      </c>
      <c r="AH105">
        <v>0.41055995814319618</v>
      </c>
      <c r="AI105">
        <v>0.41055995814319618</v>
      </c>
      <c r="AJ105">
        <v>0.16382707522417023</v>
      </c>
      <c r="AK105">
        <f t="shared" si="14"/>
        <v>0.34887673741343966</v>
      </c>
      <c r="AL105">
        <v>0.16382707522417023</v>
      </c>
      <c r="AM105">
        <v>0.16382707522417023</v>
      </c>
      <c r="AN105">
        <v>0.16382707522417023</v>
      </c>
      <c r="AO105">
        <v>8.5660424966155058E-2</v>
      </c>
      <c r="AP105">
        <f t="shared" si="15"/>
        <v>0.14428541265966643</v>
      </c>
    </row>
    <row r="106" spans="3:42" x14ac:dyDescent="0.3">
      <c r="C106">
        <v>0.77000494278666265</v>
      </c>
      <c r="D106">
        <v>0.77000494278666265</v>
      </c>
      <c r="E106">
        <v>0.77000494278666265</v>
      </c>
      <c r="F106">
        <v>1.0674567209085568</v>
      </c>
      <c r="G106">
        <f t="shared" si="8"/>
        <v>0.84436788731713619</v>
      </c>
      <c r="H106">
        <v>1.0674567209085568</v>
      </c>
      <c r="I106">
        <v>1.0674567209085568</v>
      </c>
      <c r="J106">
        <v>1.0674567209085568</v>
      </c>
      <c r="K106">
        <v>0.72179275863107573</v>
      </c>
      <c r="L106">
        <f t="shared" si="9"/>
        <v>0.9810407303391866</v>
      </c>
      <c r="M106">
        <v>0.72179275863107573</v>
      </c>
      <c r="N106">
        <v>0.72179275863107573</v>
      </c>
      <c r="O106">
        <v>0.72179275863107573</v>
      </c>
      <c r="P106">
        <v>0.59291591773323837</v>
      </c>
      <c r="Q106">
        <f t="shared" si="10"/>
        <v>0.68957354840661633</v>
      </c>
      <c r="R106">
        <v>0.59291591773323837</v>
      </c>
      <c r="S106">
        <v>0.59291591773323837</v>
      </c>
      <c r="T106">
        <v>0.59291591773323837</v>
      </c>
      <c r="U106">
        <v>0.58099427313662522</v>
      </c>
      <c r="V106">
        <f t="shared" si="11"/>
        <v>0.58993550658408511</v>
      </c>
      <c r="W106">
        <v>0.58099427313662522</v>
      </c>
      <c r="X106">
        <v>0.58099427313662522</v>
      </c>
      <c r="Y106">
        <v>0.58099427313662522</v>
      </c>
      <c r="Z106">
        <v>0.62159490353292313</v>
      </c>
      <c r="AA106">
        <f t="shared" si="12"/>
        <v>0.59114443073569967</v>
      </c>
      <c r="AB106">
        <v>0.62159490353292313</v>
      </c>
      <c r="AC106">
        <v>0.62159490353292313</v>
      </c>
      <c r="AD106">
        <v>0.62159490353292313</v>
      </c>
      <c r="AE106">
        <v>0.62873874331382529</v>
      </c>
      <c r="AF106">
        <f t="shared" si="13"/>
        <v>0.62338086347814869</v>
      </c>
      <c r="AG106">
        <v>0.62873874331382529</v>
      </c>
      <c r="AH106">
        <v>0.62873874331382529</v>
      </c>
      <c r="AI106">
        <v>0.62873874331382529</v>
      </c>
      <c r="AJ106">
        <v>0.7708127863492763</v>
      </c>
      <c r="AK106">
        <f t="shared" si="14"/>
        <v>0.66425725407268799</v>
      </c>
      <c r="AL106">
        <v>0.7708127863492763</v>
      </c>
      <c r="AM106">
        <v>0.7708127863492763</v>
      </c>
      <c r="AN106">
        <v>0.7708127863492763</v>
      </c>
      <c r="AO106">
        <v>0.74647893301103241</v>
      </c>
      <c r="AP106">
        <f t="shared" si="15"/>
        <v>0.76472932301471541</v>
      </c>
    </row>
    <row r="107" spans="3:42" x14ac:dyDescent="0.3">
      <c r="C107">
        <v>2.1505827238311303E-2</v>
      </c>
      <c r="D107">
        <v>2.1505827238311303E-2</v>
      </c>
      <c r="E107">
        <v>2.1505827238311303E-2</v>
      </c>
      <c r="F107">
        <v>2.2591574387915109E-2</v>
      </c>
      <c r="G107">
        <f t="shared" si="8"/>
        <v>2.1777264025712253E-2</v>
      </c>
      <c r="H107">
        <v>2.2591574387915109E-2</v>
      </c>
      <c r="I107">
        <v>2.2591574387915109E-2</v>
      </c>
      <c r="J107">
        <v>2.2591574387915109E-2</v>
      </c>
      <c r="K107">
        <v>2.5802855581968723E-2</v>
      </c>
      <c r="L107">
        <f t="shared" si="9"/>
        <v>2.3394394686428514E-2</v>
      </c>
      <c r="M107">
        <v>2.5802855581968723E-2</v>
      </c>
      <c r="N107">
        <v>2.5802855581968723E-2</v>
      </c>
      <c r="O107">
        <v>2.5802855581968723E-2</v>
      </c>
      <c r="P107">
        <v>2.8675858659579886E-2</v>
      </c>
      <c r="Q107">
        <f t="shared" si="10"/>
        <v>2.6521106351371514E-2</v>
      </c>
      <c r="R107">
        <v>2.8675858659579886E-2</v>
      </c>
      <c r="S107">
        <v>2.8675858659579886E-2</v>
      </c>
      <c r="T107">
        <v>2.8675858659579886E-2</v>
      </c>
      <c r="U107">
        <v>3.8543486916004836E-2</v>
      </c>
      <c r="V107">
        <f t="shared" si="11"/>
        <v>3.1142765723686121E-2</v>
      </c>
      <c r="W107">
        <v>3.8543486916004836E-2</v>
      </c>
      <c r="X107">
        <v>3.8543486916004836E-2</v>
      </c>
      <c r="Y107">
        <v>3.8543486916004836E-2</v>
      </c>
      <c r="Z107">
        <v>2.32799304032472E-2</v>
      </c>
      <c r="AA107">
        <f t="shared" si="12"/>
        <v>3.4727597787815423E-2</v>
      </c>
      <c r="AB107">
        <v>2.32799304032472E-2</v>
      </c>
      <c r="AC107">
        <v>2.32799304032472E-2</v>
      </c>
      <c r="AD107">
        <v>2.32799304032472E-2</v>
      </c>
      <c r="AE107">
        <v>9.3850990465578515E-2</v>
      </c>
      <c r="AF107">
        <f t="shared" si="13"/>
        <v>4.0922695418830028E-2</v>
      </c>
      <c r="AG107">
        <v>9.3850990465578515E-2</v>
      </c>
      <c r="AH107">
        <v>9.3850990465578515E-2</v>
      </c>
      <c r="AI107">
        <v>9.3850990465578515E-2</v>
      </c>
      <c r="AJ107">
        <v>0.2648145248767389</v>
      </c>
      <c r="AK107">
        <f t="shared" si="14"/>
        <v>0.13659187406836859</v>
      </c>
      <c r="AL107">
        <v>0.2648145248767389</v>
      </c>
      <c r="AM107">
        <v>0.2648145248767389</v>
      </c>
      <c r="AN107">
        <v>0.2648145248767389</v>
      </c>
      <c r="AO107">
        <v>0.28163621787944321</v>
      </c>
      <c r="AP107">
        <f t="shared" si="15"/>
        <v>0.26901994812741498</v>
      </c>
    </row>
    <row r="108" spans="3:42" x14ac:dyDescent="0.3">
      <c r="C108">
        <v>0.74795326442029852</v>
      </c>
      <c r="D108">
        <v>0.74795326442029852</v>
      </c>
      <c r="E108">
        <v>0.71183055646302962</v>
      </c>
      <c r="F108">
        <v>0.71183055646302962</v>
      </c>
      <c r="G108">
        <f t="shared" si="8"/>
        <v>0.72989191044166413</v>
      </c>
      <c r="H108">
        <v>0.71183055646302962</v>
      </c>
      <c r="I108">
        <v>0.71183055646302962</v>
      </c>
      <c r="J108">
        <v>0.80975807042421755</v>
      </c>
      <c r="K108">
        <v>0.80975807042421755</v>
      </c>
      <c r="L108">
        <f t="shared" si="9"/>
        <v>0.76079431344362358</v>
      </c>
      <c r="M108">
        <v>0.80975807042421755</v>
      </c>
      <c r="N108">
        <v>0.80975807042421755</v>
      </c>
      <c r="O108">
        <v>0.74230992557607711</v>
      </c>
      <c r="P108">
        <v>0.74230992557607711</v>
      </c>
      <c r="Q108">
        <f t="shared" si="10"/>
        <v>0.77603399800014738</v>
      </c>
      <c r="R108">
        <v>0.74230992557607711</v>
      </c>
      <c r="S108">
        <v>0.74230992557607711</v>
      </c>
      <c r="T108">
        <v>0.24085892351447716</v>
      </c>
      <c r="U108">
        <v>0.24085892351447716</v>
      </c>
      <c r="V108">
        <f t="shared" si="11"/>
        <v>0.49158442454527712</v>
      </c>
      <c r="W108">
        <v>0.24085892351447716</v>
      </c>
      <c r="X108">
        <v>0.24085892351447716</v>
      </c>
      <c r="Y108">
        <v>0.71468970456034397</v>
      </c>
      <c r="Z108">
        <v>0.71468970456034397</v>
      </c>
      <c r="AA108">
        <f t="shared" si="12"/>
        <v>0.47777431403741055</v>
      </c>
      <c r="AB108">
        <v>0.71468970456034397</v>
      </c>
      <c r="AC108">
        <v>0.71468970456034397</v>
      </c>
      <c r="AD108">
        <v>0.49993879928374269</v>
      </c>
      <c r="AE108">
        <v>0.49993879928374269</v>
      </c>
      <c r="AF108">
        <f t="shared" si="13"/>
        <v>0.60731425192204336</v>
      </c>
      <c r="AG108">
        <v>0.49993879928374269</v>
      </c>
      <c r="AH108">
        <v>0.49993879928374269</v>
      </c>
      <c r="AI108">
        <v>0.51374608049144777</v>
      </c>
      <c r="AJ108">
        <v>0.51374608049144777</v>
      </c>
      <c r="AK108">
        <f t="shared" si="14"/>
        <v>0.50684243988759525</v>
      </c>
      <c r="AL108">
        <v>0.51374608049144777</v>
      </c>
      <c r="AM108">
        <v>0.51374608049144777</v>
      </c>
      <c r="AN108">
        <v>0.52817241592052544</v>
      </c>
      <c r="AO108">
        <v>0.52817241592052544</v>
      </c>
      <c r="AP108">
        <f t="shared" si="15"/>
        <v>0.5209592482059866</v>
      </c>
    </row>
    <row r="109" spans="3:42" x14ac:dyDescent="0.3">
      <c r="C109">
        <v>0.26956508777409316</v>
      </c>
      <c r="D109">
        <v>0.28384238648580695</v>
      </c>
      <c r="E109">
        <v>0.58315151022262046</v>
      </c>
      <c r="F109">
        <v>0.58315151022262046</v>
      </c>
      <c r="G109">
        <f t="shared" si="8"/>
        <v>0.42992762367628523</v>
      </c>
      <c r="H109">
        <v>0.58315151022262046</v>
      </c>
      <c r="I109">
        <v>0.5668290153275285</v>
      </c>
      <c r="J109">
        <v>0.46889799102789231</v>
      </c>
      <c r="K109">
        <v>0.46889799102789231</v>
      </c>
      <c r="L109">
        <f t="shared" si="9"/>
        <v>0.5219441269014834</v>
      </c>
      <c r="M109">
        <v>0.46889799102789231</v>
      </c>
      <c r="N109">
        <v>0.2147054822305178</v>
      </c>
      <c r="O109">
        <v>0.2147054822305178</v>
      </c>
      <c r="P109">
        <v>0.2147054822305178</v>
      </c>
      <c r="Q109">
        <f t="shared" si="10"/>
        <v>0.27825360942986144</v>
      </c>
      <c r="R109">
        <v>0.59771432819993076</v>
      </c>
      <c r="S109">
        <v>0.48552611288303077</v>
      </c>
      <c r="T109">
        <v>0.80422057795955149</v>
      </c>
      <c r="U109">
        <v>0.80422057795955149</v>
      </c>
      <c r="V109">
        <f t="shared" si="11"/>
        <v>0.67292039925051617</v>
      </c>
      <c r="W109">
        <v>0.80422057795955149</v>
      </c>
      <c r="X109">
        <v>0.6602079855756342</v>
      </c>
      <c r="Y109">
        <v>0.55465193667696422</v>
      </c>
      <c r="Z109">
        <v>0.55465193667696422</v>
      </c>
      <c r="AA109">
        <f t="shared" si="12"/>
        <v>0.64343310922227848</v>
      </c>
      <c r="AB109">
        <v>0.55465193667696422</v>
      </c>
      <c r="AC109">
        <v>0.44380916339929144</v>
      </c>
      <c r="AD109">
        <v>0.69491671194141713</v>
      </c>
      <c r="AE109">
        <v>0.69491671194141713</v>
      </c>
      <c r="AF109">
        <f t="shared" si="13"/>
        <v>0.59707363098977251</v>
      </c>
      <c r="AG109">
        <v>0.69491671194141713</v>
      </c>
      <c r="AH109">
        <v>0.69491671194141713</v>
      </c>
      <c r="AI109">
        <v>0.36088542433969334</v>
      </c>
      <c r="AJ109">
        <v>0.36088542433969334</v>
      </c>
      <c r="AK109">
        <f t="shared" si="14"/>
        <v>0.52790106814055526</v>
      </c>
      <c r="AL109">
        <v>0.36088542433969334</v>
      </c>
      <c r="AM109">
        <v>0.36088542433969334</v>
      </c>
      <c r="AN109">
        <v>0.76948679102357542</v>
      </c>
      <c r="AO109">
        <v>0.76948679102357542</v>
      </c>
      <c r="AP109">
        <f t="shared" si="15"/>
        <v>0.56518610768163446</v>
      </c>
    </row>
    <row r="110" spans="3:42" x14ac:dyDescent="0.3">
      <c r="C110">
        <v>0.8230404890121289</v>
      </c>
      <c r="D110">
        <v>0.2653294188423746</v>
      </c>
      <c r="E110">
        <v>0.2624509384305766</v>
      </c>
      <c r="F110">
        <v>0.2624509384305766</v>
      </c>
      <c r="G110">
        <f t="shared" si="8"/>
        <v>0.4033179461789142</v>
      </c>
      <c r="H110">
        <v>0.2624509384305766</v>
      </c>
      <c r="I110">
        <v>0.16621213336123586</v>
      </c>
      <c r="J110">
        <v>0.14131560303013779</v>
      </c>
      <c r="K110">
        <v>0.14131560303013779</v>
      </c>
      <c r="L110">
        <f t="shared" si="9"/>
        <v>0.177823569463022</v>
      </c>
      <c r="M110">
        <v>0.14131560303013779</v>
      </c>
      <c r="N110">
        <v>0.12469730166094213</v>
      </c>
      <c r="O110">
        <v>0.28605332698786468</v>
      </c>
      <c r="P110">
        <v>0.28605332698786468</v>
      </c>
      <c r="Q110">
        <f t="shared" si="10"/>
        <v>0.20952988966670233</v>
      </c>
      <c r="R110">
        <v>0.28605332698786468</v>
      </c>
      <c r="S110">
        <v>0.28107608746531026</v>
      </c>
      <c r="T110">
        <v>0.3740911933106929</v>
      </c>
      <c r="U110">
        <v>0.3740911933106929</v>
      </c>
      <c r="V110">
        <f t="shared" si="11"/>
        <v>0.3288279502686402</v>
      </c>
      <c r="W110">
        <v>0.3740911933106929</v>
      </c>
      <c r="X110">
        <v>0.34257324202962042</v>
      </c>
      <c r="Y110">
        <v>0.27449373630905416</v>
      </c>
      <c r="Z110">
        <v>0.27449373630905416</v>
      </c>
      <c r="AA110">
        <f t="shared" si="12"/>
        <v>0.31641297698960541</v>
      </c>
      <c r="AB110">
        <v>0.27449373630905416</v>
      </c>
      <c r="AC110">
        <v>0.24060234649662782</v>
      </c>
      <c r="AD110">
        <v>0.29515195039098902</v>
      </c>
      <c r="AE110">
        <v>0.29515195039098902</v>
      </c>
      <c r="AF110">
        <f t="shared" si="13"/>
        <v>0.276349995896915</v>
      </c>
      <c r="AG110">
        <v>0.29515195039098902</v>
      </c>
      <c r="AH110">
        <v>0.37911756695346804</v>
      </c>
      <c r="AI110">
        <v>0.31420527656979014</v>
      </c>
      <c r="AJ110">
        <v>0.31420527656979014</v>
      </c>
      <c r="AK110">
        <f t="shared" si="14"/>
        <v>0.32567001762100933</v>
      </c>
      <c r="AL110">
        <v>0.31420527656979014</v>
      </c>
      <c r="AM110">
        <v>0.31433277717214458</v>
      </c>
      <c r="AN110">
        <v>0.42633439034156728</v>
      </c>
      <c r="AO110">
        <v>0.42633439034156728</v>
      </c>
      <c r="AP110">
        <f t="shared" si="15"/>
        <v>0.37030170860626732</v>
      </c>
    </row>
    <row r="111" spans="3:42" x14ac:dyDescent="0.3">
      <c r="C111">
        <v>0.39551959457513902</v>
      </c>
      <c r="D111">
        <v>0.39551959457513902</v>
      </c>
      <c r="E111">
        <v>0.54198514227478889</v>
      </c>
      <c r="F111">
        <v>0.54198514227478889</v>
      </c>
      <c r="G111">
        <f t="shared" si="8"/>
        <v>0.46875236842496393</v>
      </c>
      <c r="H111">
        <v>0.54198514227478889</v>
      </c>
      <c r="I111">
        <v>0.54198514227478889</v>
      </c>
      <c r="J111">
        <v>0.60203086067061029</v>
      </c>
      <c r="K111">
        <v>0.53687892192161302</v>
      </c>
      <c r="L111">
        <f t="shared" si="9"/>
        <v>0.55572001678545024</v>
      </c>
      <c r="M111">
        <v>0.53687892192161302</v>
      </c>
      <c r="N111">
        <v>0.53687892192161302</v>
      </c>
      <c r="O111">
        <v>0.52492596248766077</v>
      </c>
      <c r="P111">
        <v>0.52492596248766077</v>
      </c>
      <c r="Q111">
        <f t="shared" si="10"/>
        <v>0.53090244220463689</v>
      </c>
      <c r="R111">
        <v>0.52492596248766077</v>
      </c>
      <c r="S111">
        <v>0.52492596248766077</v>
      </c>
      <c r="T111">
        <v>0.48177557927622994</v>
      </c>
      <c r="U111">
        <v>0.48177557927622994</v>
      </c>
      <c r="V111">
        <f t="shared" si="11"/>
        <v>0.50335077088194535</v>
      </c>
      <c r="W111">
        <v>0.48177557927622994</v>
      </c>
      <c r="X111">
        <v>0.48177557927622994</v>
      </c>
      <c r="Y111">
        <v>0.50481803143093329</v>
      </c>
      <c r="Z111">
        <v>0.50481803143093329</v>
      </c>
      <c r="AA111">
        <f t="shared" si="12"/>
        <v>0.49329680535358156</v>
      </c>
      <c r="AB111">
        <v>0.50481803143093329</v>
      </c>
      <c r="AC111">
        <v>0.50481803143093329</v>
      </c>
      <c r="AD111">
        <v>0.51841886998563802</v>
      </c>
      <c r="AE111">
        <v>0.51841886998563802</v>
      </c>
      <c r="AF111">
        <f t="shared" si="13"/>
        <v>0.51161845070828571</v>
      </c>
      <c r="AG111">
        <v>0.51841886998563802</v>
      </c>
      <c r="AH111">
        <v>0.51841886998563802</v>
      </c>
      <c r="AI111">
        <v>0.54355600339833876</v>
      </c>
      <c r="AJ111">
        <v>0.54355600339833876</v>
      </c>
      <c r="AK111">
        <f t="shared" si="14"/>
        <v>0.53098743669198833</v>
      </c>
      <c r="AL111">
        <v>0.54355600339833876</v>
      </c>
      <c r="AM111">
        <v>0.54355600339833876</v>
      </c>
      <c r="AN111">
        <v>0.52522770853307799</v>
      </c>
      <c r="AO111">
        <v>0.52522770853307799</v>
      </c>
      <c r="AP111">
        <f t="shared" si="15"/>
        <v>0.53439185596570837</v>
      </c>
    </row>
    <row r="112" spans="3:42" x14ac:dyDescent="0.3">
      <c r="C112">
        <v>2.3129677695738731</v>
      </c>
      <c r="D112">
        <v>2.3129677695738731</v>
      </c>
      <c r="E112">
        <v>5.1529727290956489</v>
      </c>
      <c r="F112">
        <v>5.1529727290956489</v>
      </c>
      <c r="G112">
        <f t="shared" si="8"/>
        <v>3.7329702493347607</v>
      </c>
      <c r="H112">
        <v>5.1529727290956489</v>
      </c>
      <c r="I112">
        <v>5.1529727290956489</v>
      </c>
      <c r="J112">
        <v>-8.4848595255444899</v>
      </c>
      <c r="K112">
        <v>-8.4848595255444899</v>
      </c>
      <c r="L112">
        <f t="shared" si="9"/>
        <v>-1.6659433982244205</v>
      </c>
      <c r="M112">
        <v>-8.4848595255444899</v>
      </c>
      <c r="N112">
        <v>-8.4848595255444899</v>
      </c>
      <c r="O112">
        <v>-6.9404581842328552</v>
      </c>
      <c r="P112">
        <v>-6.9404581842328552</v>
      </c>
      <c r="Q112">
        <f t="shared" si="10"/>
        <v>-7.712658854888673</v>
      </c>
      <c r="R112">
        <v>-6.9404581842328552</v>
      </c>
      <c r="S112">
        <v>-6.9404581842328552</v>
      </c>
      <c r="T112">
        <v>-4.7024578599539613</v>
      </c>
      <c r="U112">
        <v>-4.7024578599539613</v>
      </c>
      <c r="V112">
        <f t="shared" si="11"/>
        <v>-5.8214580220934078</v>
      </c>
      <c r="W112">
        <v>-4.7024578599539613</v>
      </c>
      <c r="X112">
        <v>-4.7024578599539613</v>
      </c>
      <c r="Y112">
        <v>81.668724279835388</v>
      </c>
      <c r="Z112">
        <v>81.668724279835388</v>
      </c>
      <c r="AA112">
        <f t="shared" si="12"/>
        <v>38.483133209940718</v>
      </c>
      <c r="AB112">
        <v>81.668724279835388</v>
      </c>
      <c r="AC112">
        <v>81.668724279835388</v>
      </c>
      <c r="AD112">
        <v>81.668724279835388</v>
      </c>
      <c r="AE112">
        <v>81.668724279835388</v>
      </c>
      <c r="AF112">
        <f t="shared" si="13"/>
        <v>81.668724279835388</v>
      </c>
      <c r="AG112">
        <v>117.56259780907668</v>
      </c>
      <c r="AH112">
        <v>117.56259780907668</v>
      </c>
      <c r="AI112">
        <v>117.56259780907668</v>
      </c>
      <c r="AJ112">
        <v>117.56259780907668</v>
      </c>
      <c r="AK112">
        <f t="shared" si="14"/>
        <v>117.56259780907668</v>
      </c>
      <c r="AL112">
        <v>-3.365296028705814</v>
      </c>
      <c r="AM112">
        <v>-3.365296028705814</v>
      </c>
      <c r="AN112">
        <v>-3.365296028705814</v>
      </c>
      <c r="AO112">
        <v>-2.9722639771129322</v>
      </c>
      <c r="AP112">
        <f t="shared" si="15"/>
        <v>-3.2670380158075938</v>
      </c>
    </row>
    <row r="113" spans="3:42" x14ac:dyDescent="0.3">
      <c r="C113">
        <v>0.37276183807224811</v>
      </c>
      <c r="D113">
        <v>0.37276183807224811</v>
      </c>
      <c r="E113">
        <v>0.37276183807224811</v>
      </c>
      <c r="F113">
        <v>0.51032976316857159</v>
      </c>
      <c r="G113">
        <f t="shared" si="8"/>
        <v>0.40715381934632899</v>
      </c>
      <c r="H113">
        <v>0.51032976316857159</v>
      </c>
      <c r="I113">
        <v>0.51032976316857159</v>
      </c>
      <c r="J113">
        <v>0.51032976316857159</v>
      </c>
      <c r="K113">
        <v>0.68901159144001367</v>
      </c>
      <c r="L113">
        <f t="shared" si="9"/>
        <v>0.55500022023643214</v>
      </c>
      <c r="M113">
        <v>0.68901159144001367</v>
      </c>
      <c r="N113">
        <v>0.68901159144001367</v>
      </c>
      <c r="O113">
        <v>0.68901159144001367</v>
      </c>
      <c r="P113">
        <v>0.44825214182977985</v>
      </c>
      <c r="Q113">
        <f t="shared" si="10"/>
        <v>0.62882172903745526</v>
      </c>
      <c r="R113">
        <v>0.44825214182977985</v>
      </c>
      <c r="S113">
        <v>0.44825214182977985</v>
      </c>
      <c r="T113">
        <v>0.44825214182977985</v>
      </c>
      <c r="U113">
        <v>0.20212228398180848</v>
      </c>
      <c r="V113">
        <f t="shared" si="11"/>
        <v>0.38671967736778701</v>
      </c>
      <c r="W113">
        <v>0.20212228398180848</v>
      </c>
      <c r="X113">
        <v>0.20212228398180848</v>
      </c>
      <c r="Y113">
        <v>0.20212228398180848</v>
      </c>
      <c r="Z113">
        <v>8.2058436556071174E-2</v>
      </c>
      <c r="AA113">
        <f t="shared" si="12"/>
        <v>0.17210632212537416</v>
      </c>
      <c r="AB113">
        <v>8.2058436556071174E-2</v>
      </c>
      <c r="AC113">
        <v>8.2058436556071174E-2</v>
      </c>
      <c r="AD113">
        <v>8.2058436556071174E-2</v>
      </c>
      <c r="AE113">
        <v>0.46626028496889388</v>
      </c>
      <c r="AF113">
        <f t="shared" si="13"/>
        <v>0.17810889865927684</v>
      </c>
      <c r="AG113">
        <v>0.46626028496889388</v>
      </c>
      <c r="AH113">
        <v>0.46626028496889388</v>
      </c>
      <c r="AI113">
        <v>0.46626028496889388</v>
      </c>
      <c r="AJ113">
        <v>0.98562801192382288</v>
      </c>
      <c r="AK113">
        <f t="shared" si="14"/>
        <v>0.59610221670762609</v>
      </c>
      <c r="AL113">
        <v>0.98562801192382288</v>
      </c>
      <c r="AM113">
        <v>0.98562801192382288</v>
      </c>
      <c r="AN113">
        <v>0.98562801192382288</v>
      </c>
      <c r="AO113">
        <v>0.75104409418564855</v>
      </c>
      <c r="AP113">
        <f t="shared" si="15"/>
        <v>0.92698203248927924</v>
      </c>
    </row>
    <row r="114" spans="3:42" x14ac:dyDescent="0.3">
      <c r="C114">
        <v>0.39449724173284834</v>
      </c>
      <c r="D114">
        <v>0.34964260450897433</v>
      </c>
      <c r="E114">
        <v>0.34964260450897433</v>
      </c>
      <c r="F114">
        <v>0.34964260450897433</v>
      </c>
      <c r="G114">
        <f t="shared" si="8"/>
        <v>0.36085626381494285</v>
      </c>
      <c r="H114">
        <v>0.34964260450897433</v>
      </c>
      <c r="I114">
        <v>1.2845356550580433</v>
      </c>
      <c r="J114">
        <v>1.2845356550580433</v>
      </c>
      <c r="K114">
        <v>1.2845356550580433</v>
      </c>
      <c r="L114">
        <f t="shared" si="9"/>
        <v>1.050812392420776</v>
      </c>
      <c r="M114">
        <v>1.2845356550580433</v>
      </c>
      <c r="N114">
        <v>0.56593554328946893</v>
      </c>
      <c r="O114">
        <v>0.56593554328946893</v>
      </c>
      <c r="P114">
        <v>0.56593554328946893</v>
      </c>
      <c r="Q114">
        <f t="shared" si="10"/>
        <v>0.74558557123161262</v>
      </c>
      <c r="R114">
        <v>0.56593554328946893</v>
      </c>
      <c r="S114">
        <v>0.33831096866214777</v>
      </c>
      <c r="T114">
        <v>0.33831096866214777</v>
      </c>
      <c r="U114">
        <v>0.33831096866214777</v>
      </c>
      <c r="V114">
        <f t="shared" si="11"/>
        <v>0.39521711231897805</v>
      </c>
      <c r="W114">
        <v>0.33831096866214777</v>
      </c>
      <c r="X114">
        <v>0.47020201684124341</v>
      </c>
      <c r="Y114">
        <v>0.47020201684124341</v>
      </c>
      <c r="Z114">
        <v>0.47020201684124341</v>
      </c>
      <c r="AA114">
        <f t="shared" si="12"/>
        <v>0.43722925479646957</v>
      </c>
      <c r="AB114">
        <v>0.47020201684124341</v>
      </c>
      <c r="AC114">
        <v>0.3849482035123582</v>
      </c>
      <c r="AD114">
        <v>0.3849482035123582</v>
      </c>
      <c r="AE114">
        <v>0.3849482035123582</v>
      </c>
      <c r="AF114">
        <f t="shared" si="13"/>
        <v>0.40626165684457949</v>
      </c>
      <c r="AG114">
        <v>0.3849482035123582</v>
      </c>
      <c r="AH114">
        <v>0.33220322898607191</v>
      </c>
      <c r="AI114">
        <v>0.33220322898607191</v>
      </c>
      <c r="AJ114">
        <v>0.33220322898607191</v>
      </c>
      <c r="AK114">
        <f t="shared" si="14"/>
        <v>0.34538947261764347</v>
      </c>
      <c r="AL114">
        <v>0.33220322898607191</v>
      </c>
      <c r="AM114">
        <v>0.24063562956732076</v>
      </c>
      <c r="AN114">
        <v>0.24063562956732076</v>
      </c>
      <c r="AO114">
        <v>0.24063562956732076</v>
      </c>
      <c r="AP114">
        <f t="shared" si="15"/>
        <v>0.26352752942200852</v>
      </c>
    </row>
    <row r="115" spans="3:42" x14ac:dyDescent="0.3">
      <c r="C115">
        <v>0.80432855885704457</v>
      </c>
      <c r="D115">
        <v>0.78135722289622145</v>
      </c>
      <c r="E115">
        <v>0.78135722289622145</v>
      </c>
      <c r="F115">
        <v>0.78135722289622145</v>
      </c>
      <c r="G115">
        <f t="shared" si="8"/>
        <v>0.78710005688642715</v>
      </c>
      <c r="H115">
        <v>0.72512580203662347</v>
      </c>
      <c r="I115">
        <v>0.61842029427021505</v>
      </c>
      <c r="J115">
        <v>0.61842029427021505</v>
      </c>
      <c r="K115">
        <v>0.61842029427021505</v>
      </c>
      <c r="L115">
        <f t="shared" si="9"/>
        <v>0.64509667121181713</v>
      </c>
      <c r="M115">
        <v>0.49681218908919034</v>
      </c>
      <c r="N115">
        <v>0.64335385356123365</v>
      </c>
      <c r="O115">
        <v>0.64335385356123365</v>
      </c>
      <c r="P115">
        <v>0.64335385356123365</v>
      </c>
      <c r="Q115">
        <f t="shared" si="10"/>
        <v>0.60671843744322274</v>
      </c>
      <c r="R115">
        <v>0.60103379896998488</v>
      </c>
      <c r="S115">
        <v>0.57176449802710616</v>
      </c>
      <c r="T115">
        <v>0.57176449802710616</v>
      </c>
      <c r="U115">
        <v>0.57176449802710616</v>
      </c>
      <c r="V115">
        <f t="shared" si="11"/>
        <v>0.57908182326282587</v>
      </c>
      <c r="W115">
        <v>0.52219061409929823</v>
      </c>
      <c r="X115">
        <v>0.7013292627308727</v>
      </c>
      <c r="Y115">
        <v>0.7013292627308727</v>
      </c>
      <c r="Z115">
        <v>0.7013292627308727</v>
      </c>
      <c r="AA115">
        <f t="shared" si="12"/>
        <v>0.65654460057297914</v>
      </c>
      <c r="AB115">
        <v>0.57979576557220502</v>
      </c>
      <c r="AC115">
        <v>0.61855777756608021</v>
      </c>
      <c r="AD115">
        <v>0.61855777756608021</v>
      </c>
      <c r="AE115">
        <v>0.61855777756608021</v>
      </c>
      <c r="AF115">
        <f t="shared" si="13"/>
        <v>0.60886727456761136</v>
      </c>
      <c r="AG115">
        <v>0.56707198788021418</v>
      </c>
      <c r="AH115">
        <v>0.62564164185849047</v>
      </c>
      <c r="AI115">
        <v>0.62564164185849047</v>
      </c>
      <c r="AJ115">
        <v>0.62564164185849047</v>
      </c>
      <c r="AK115">
        <f t="shared" si="14"/>
        <v>0.6109992283639214</v>
      </c>
      <c r="AL115">
        <v>0.5523033206107022</v>
      </c>
      <c r="AM115">
        <v>0.46769217200631996</v>
      </c>
      <c r="AN115">
        <v>0.46769217200631996</v>
      </c>
      <c r="AO115">
        <v>0.46769217200631996</v>
      </c>
      <c r="AP115">
        <f t="shared" si="15"/>
        <v>0.48884495915741544</v>
      </c>
    </row>
    <row r="116" spans="3:42" x14ac:dyDescent="0.3">
      <c r="C116">
        <v>0.13493335275693799</v>
      </c>
      <c r="D116">
        <v>0.13493335275693799</v>
      </c>
      <c r="E116">
        <v>0.13493335275693799</v>
      </c>
      <c r="F116">
        <v>0.13886960144424385</v>
      </c>
      <c r="G116">
        <f t="shared" si="8"/>
        <v>0.13591741492876447</v>
      </c>
      <c r="H116">
        <v>0.13886960144424385</v>
      </c>
      <c r="I116">
        <v>0.13886960144424385</v>
      </c>
      <c r="J116">
        <v>0.13886960144424385</v>
      </c>
      <c r="K116">
        <v>1.1812196581764991</v>
      </c>
      <c r="L116">
        <f t="shared" si="9"/>
        <v>0.39945711562730768</v>
      </c>
      <c r="M116">
        <v>1.1812196581764991</v>
      </c>
      <c r="N116">
        <v>1.1812196581764991</v>
      </c>
      <c r="O116">
        <v>1.1812196581764991</v>
      </c>
      <c r="P116">
        <v>0.92099700014720431</v>
      </c>
      <c r="Q116">
        <f t="shared" si="10"/>
        <v>1.1161639936691754</v>
      </c>
      <c r="R116">
        <v>0.92099700014720431</v>
      </c>
      <c r="S116">
        <v>0.76766869977732755</v>
      </c>
      <c r="T116">
        <v>0.76766869977732755</v>
      </c>
      <c r="U116">
        <v>0.45929121007227736</v>
      </c>
      <c r="V116">
        <f t="shared" si="11"/>
        <v>0.72890640244353422</v>
      </c>
      <c r="W116">
        <v>0.45929121007227736</v>
      </c>
      <c r="X116">
        <v>0.45929121007227736</v>
      </c>
      <c r="Y116">
        <v>0.45929121007227736</v>
      </c>
      <c r="Z116">
        <v>0.45284308779706606</v>
      </c>
      <c r="AA116">
        <f t="shared" si="12"/>
        <v>0.45767917950347459</v>
      </c>
      <c r="AB116">
        <v>0.45284308779706606</v>
      </c>
      <c r="AC116">
        <v>0.45284308779706606</v>
      </c>
      <c r="AD116">
        <v>0.45284308779706606</v>
      </c>
      <c r="AE116">
        <v>0.45315441033296544</v>
      </c>
      <c r="AF116">
        <f t="shared" si="13"/>
        <v>0.45292091843104088</v>
      </c>
      <c r="AG116">
        <v>0.45315441033296544</v>
      </c>
      <c r="AH116">
        <v>0.45315441033296544</v>
      </c>
      <c r="AI116">
        <v>0.45315441033296544</v>
      </c>
      <c r="AJ116">
        <v>0.37429647583030512</v>
      </c>
      <c r="AK116">
        <f t="shared" si="14"/>
        <v>0.43343992670730036</v>
      </c>
      <c r="AL116">
        <v>0.37429647583030512</v>
      </c>
      <c r="AM116">
        <v>0.37429647583030512</v>
      </c>
      <c r="AN116">
        <v>0.37429647583030512</v>
      </c>
      <c r="AO116">
        <v>0.37539307745406336</v>
      </c>
      <c r="AP116">
        <f t="shared" si="15"/>
        <v>0.37457062623624471</v>
      </c>
    </row>
    <row r="117" spans="3:42" x14ac:dyDescent="0.3">
      <c r="C117">
        <v>0.68766097699393203</v>
      </c>
      <c r="D117">
        <v>0.68766097699393203</v>
      </c>
      <c r="E117">
        <v>0.68766097699393203</v>
      </c>
      <c r="F117">
        <v>0.68766097699393203</v>
      </c>
      <c r="G117">
        <f t="shared" si="8"/>
        <v>0.68766097699393203</v>
      </c>
      <c r="H117">
        <v>0.78103438132936653</v>
      </c>
      <c r="I117">
        <v>0.78103438132936653</v>
      </c>
      <c r="J117">
        <v>0.78103438132936653</v>
      </c>
      <c r="K117">
        <v>0.78103438132936653</v>
      </c>
      <c r="L117">
        <f t="shared" si="9"/>
        <v>0.78103438132936653</v>
      </c>
      <c r="M117">
        <v>0.72007072928796312</v>
      </c>
      <c r="N117">
        <v>0.72007072928796312</v>
      </c>
      <c r="O117">
        <v>0.72007072928796312</v>
      </c>
      <c r="P117">
        <v>0.72007072928796312</v>
      </c>
      <c r="Q117">
        <f t="shared" si="10"/>
        <v>0.72007072928796312</v>
      </c>
      <c r="R117">
        <v>0.71977975775455216</v>
      </c>
      <c r="S117">
        <v>0.71977975775455216</v>
      </c>
      <c r="T117">
        <v>0.71977975775455216</v>
      </c>
      <c r="U117">
        <v>0.71977975775455216</v>
      </c>
      <c r="V117">
        <f t="shared" si="11"/>
        <v>0.71977975775455216</v>
      </c>
      <c r="W117">
        <v>0.61220238334068933</v>
      </c>
      <c r="X117">
        <v>0.61220238334068933</v>
      </c>
      <c r="Y117">
        <v>0.61220238334068933</v>
      </c>
      <c r="Z117">
        <v>0.61220238334068933</v>
      </c>
      <c r="AA117">
        <f t="shared" si="12"/>
        <v>0.61220238334068933</v>
      </c>
      <c r="AB117">
        <v>0.48023763538056125</v>
      </c>
      <c r="AC117">
        <v>0.48023763538056125</v>
      </c>
      <c r="AD117">
        <v>0.48023763538056125</v>
      </c>
      <c r="AE117">
        <v>0.48023763538056125</v>
      </c>
      <c r="AF117">
        <f t="shared" si="13"/>
        <v>0.48023763538056125</v>
      </c>
      <c r="AG117">
        <v>0.33162891138570205</v>
      </c>
      <c r="AH117">
        <v>0.33162891138570205</v>
      </c>
      <c r="AI117">
        <v>0.33162891138570205</v>
      </c>
      <c r="AJ117">
        <v>0.33162891138570205</v>
      </c>
      <c r="AK117">
        <f t="shared" si="14"/>
        <v>0.33162891138570205</v>
      </c>
      <c r="AL117">
        <v>0.47292838880880755</v>
      </c>
      <c r="AM117">
        <v>0.47292838880880755</v>
      </c>
      <c r="AN117">
        <v>0.47292838880880755</v>
      </c>
      <c r="AO117">
        <v>0.47292838880880755</v>
      </c>
      <c r="AP117">
        <f t="shared" si="15"/>
        <v>0.47292838880880755</v>
      </c>
    </row>
    <row r="118" spans="3:42" x14ac:dyDescent="0.3">
      <c r="C118">
        <v>1.9227450980392171</v>
      </c>
      <c r="D118">
        <v>1.9227450980392171</v>
      </c>
      <c r="E118">
        <v>1.9227450980392171</v>
      </c>
      <c r="F118">
        <v>1.760030569354222</v>
      </c>
      <c r="G118">
        <f t="shared" si="8"/>
        <v>1.8820664658679684</v>
      </c>
      <c r="H118">
        <v>1.760030569354222</v>
      </c>
      <c r="I118">
        <v>1.760030569354222</v>
      </c>
      <c r="J118">
        <v>1.760030569354222</v>
      </c>
      <c r="K118">
        <v>1.7329504666188096</v>
      </c>
      <c r="L118">
        <f t="shared" si="9"/>
        <v>1.7532605436703688</v>
      </c>
      <c r="M118">
        <v>1.7329504666188096</v>
      </c>
      <c r="N118">
        <v>1.7329504666188096</v>
      </c>
      <c r="O118">
        <v>1.7329504666188096</v>
      </c>
      <c r="P118">
        <v>1.7659504132231423</v>
      </c>
      <c r="Q118">
        <f t="shared" si="10"/>
        <v>1.7412004532698926</v>
      </c>
      <c r="R118">
        <v>1.7659504132231423</v>
      </c>
      <c r="S118">
        <v>1.7659504132231423</v>
      </c>
      <c r="T118">
        <v>1.7659504132231423</v>
      </c>
      <c r="U118">
        <v>0.52377441946185244</v>
      </c>
      <c r="V118">
        <f t="shared" si="11"/>
        <v>1.4554064147828198</v>
      </c>
      <c r="W118">
        <v>0.52377441946185244</v>
      </c>
      <c r="X118">
        <v>0.52377441946185244</v>
      </c>
      <c r="Y118">
        <v>0.52377441946185244</v>
      </c>
      <c r="Z118">
        <v>2.1580018083182679</v>
      </c>
      <c r="AA118">
        <f t="shared" si="12"/>
        <v>0.93233126667595634</v>
      </c>
      <c r="AB118">
        <v>2.1580018083182679</v>
      </c>
      <c r="AC118">
        <v>2.1580018083182679</v>
      </c>
      <c r="AD118">
        <v>2.1580018083182679</v>
      </c>
      <c r="AE118">
        <v>1.7963629096722693</v>
      </c>
      <c r="AF118">
        <f t="shared" si="13"/>
        <v>2.0675920836567681</v>
      </c>
      <c r="AG118">
        <v>1.7963629096722693</v>
      </c>
      <c r="AH118">
        <v>1.7963629096722693</v>
      </c>
      <c r="AI118">
        <v>1.7963629096722693</v>
      </c>
      <c r="AJ118">
        <v>1.8458574181117502</v>
      </c>
      <c r="AK118">
        <f t="shared" si="14"/>
        <v>1.8087365367821395</v>
      </c>
      <c r="AL118">
        <v>1.8458574181117502</v>
      </c>
      <c r="AM118">
        <v>1.8458574181117502</v>
      </c>
      <c r="AN118">
        <v>1.8458574181117502</v>
      </c>
      <c r="AO118">
        <v>1.9968065693430643</v>
      </c>
      <c r="AP118">
        <f t="shared" si="15"/>
        <v>1.8835947059195788</v>
      </c>
    </row>
    <row r="119" spans="3:42" x14ac:dyDescent="0.3">
      <c r="C119">
        <v>-1.536683785766684</v>
      </c>
      <c r="D119">
        <v>-1.9227084694099719</v>
      </c>
      <c r="E119">
        <v>-1.9227084694099719</v>
      </c>
      <c r="F119">
        <v>-1.9227084694099719</v>
      </c>
      <c r="G119">
        <f t="shared" si="8"/>
        <v>-1.8262022984991502</v>
      </c>
      <c r="H119">
        <v>-1.9227084694099719</v>
      </c>
      <c r="I119">
        <v>-1.6878007951454328</v>
      </c>
      <c r="J119">
        <v>-1.6878007951454328</v>
      </c>
      <c r="K119">
        <v>-1.6878007951454328</v>
      </c>
      <c r="L119">
        <f t="shared" si="9"/>
        <v>-1.7465277137115676</v>
      </c>
      <c r="M119">
        <v>-1.8382052029077691</v>
      </c>
      <c r="N119">
        <v>-1.5725028924026216</v>
      </c>
      <c r="O119">
        <v>-1.5725028924026216</v>
      </c>
      <c r="P119">
        <v>-1.5725028924026216</v>
      </c>
      <c r="Q119">
        <f t="shared" si="10"/>
        <v>-1.6389284700289086</v>
      </c>
      <c r="R119">
        <v>-1.5725028924026216</v>
      </c>
      <c r="S119">
        <v>-1.5563895304080069</v>
      </c>
      <c r="T119">
        <v>-1.5563895304080069</v>
      </c>
      <c r="U119">
        <v>2.883575285633146</v>
      </c>
      <c r="V119">
        <f t="shared" si="11"/>
        <v>-0.45042666689637234</v>
      </c>
      <c r="W119">
        <v>2.883575285633146</v>
      </c>
      <c r="X119">
        <v>2.883575285633146</v>
      </c>
      <c r="Y119">
        <v>2.883575285633146</v>
      </c>
      <c r="Z119">
        <v>2.8827298540090904</v>
      </c>
      <c r="AA119">
        <f t="shared" si="12"/>
        <v>2.8833639277271321</v>
      </c>
      <c r="AB119">
        <v>2.8827298540090904</v>
      </c>
      <c r="AC119">
        <v>2.8827298540090904</v>
      </c>
      <c r="AD119">
        <v>2.8827298540090904</v>
      </c>
      <c r="AE119">
        <v>3.9715205100445039</v>
      </c>
      <c r="AF119">
        <f t="shared" si="13"/>
        <v>3.1549275180179439</v>
      </c>
      <c r="AG119">
        <v>3.9715205100445039</v>
      </c>
      <c r="AH119">
        <v>3.9715205100445039</v>
      </c>
      <c r="AI119">
        <v>3.9715205100445039</v>
      </c>
      <c r="AJ119">
        <v>2.1816478071358612</v>
      </c>
      <c r="AK119">
        <f t="shared" si="14"/>
        <v>3.5240523343173429</v>
      </c>
      <c r="AL119">
        <v>2.1816478071358612</v>
      </c>
      <c r="AM119">
        <v>2.1816478071358612</v>
      </c>
      <c r="AN119">
        <v>2.1816478071358612</v>
      </c>
      <c r="AO119">
        <v>1.7057821217910818</v>
      </c>
      <c r="AP119">
        <f t="shared" si="15"/>
        <v>2.0626813857996664</v>
      </c>
    </row>
    <row r="120" spans="3:42" x14ac:dyDescent="0.3">
      <c r="C120">
        <v>2.6210342930496924</v>
      </c>
      <c r="D120">
        <v>2.6210342930496924</v>
      </c>
      <c r="E120">
        <v>3.3565584132274697</v>
      </c>
      <c r="F120">
        <v>3.3847964344734298</v>
      </c>
      <c r="G120">
        <f t="shared" si="8"/>
        <v>2.9958558584500707</v>
      </c>
      <c r="H120">
        <v>3.3847964344734298</v>
      </c>
      <c r="I120">
        <v>3.3847964344734298</v>
      </c>
      <c r="J120">
        <v>3.5204741795076862</v>
      </c>
      <c r="K120">
        <v>3.4313346228239787</v>
      </c>
      <c r="L120">
        <f t="shared" si="9"/>
        <v>3.4303504178196311</v>
      </c>
      <c r="M120">
        <v>3.4313346228239787</v>
      </c>
      <c r="N120">
        <v>3.4313346228239787</v>
      </c>
      <c r="O120">
        <v>2.9190501685447967</v>
      </c>
      <c r="P120">
        <v>3.2589835728952772</v>
      </c>
      <c r="Q120">
        <f t="shared" si="10"/>
        <v>3.2601757467720076</v>
      </c>
      <c r="R120">
        <v>3.2589835728952772</v>
      </c>
      <c r="S120">
        <v>3.2589835728952772</v>
      </c>
      <c r="T120">
        <v>3.0284391606628822</v>
      </c>
      <c r="U120">
        <v>37.056476365868562</v>
      </c>
      <c r="V120">
        <f t="shared" si="11"/>
        <v>11.650720668080499</v>
      </c>
      <c r="W120">
        <v>37.056476365868562</v>
      </c>
      <c r="X120">
        <v>37.056476365868562</v>
      </c>
      <c r="Y120">
        <v>37.283346943769743</v>
      </c>
      <c r="Z120">
        <v>3.1855596099778638</v>
      </c>
      <c r="AA120">
        <f t="shared" si="12"/>
        <v>28.645464821371181</v>
      </c>
      <c r="AB120">
        <v>3.1855596099778638</v>
      </c>
      <c r="AC120">
        <v>3.1855596099778638</v>
      </c>
      <c r="AD120">
        <v>4.5248313280930104</v>
      </c>
      <c r="AE120">
        <v>4.9251837470531106</v>
      </c>
      <c r="AF120">
        <f t="shared" si="13"/>
        <v>3.9552835737754624</v>
      </c>
      <c r="AG120">
        <v>4.9251837470531106</v>
      </c>
      <c r="AH120">
        <v>4.9251837470531106</v>
      </c>
      <c r="AI120">
        <v>4.9251837470531106</v>
      </c>
      <c r="AJ120">
        <v>2.5641340132980464</v>
      </c>
      <c r="AK120">
        <f t="shared" si="14"/>
        <v>4.3349213136143447</v>
      </c>
      <c r="AL120">
        <v>2.5641340132980464</v>
      </c>
      <c r="AM120">
        <v>2.5641340132980464</v>
      </c>
      <c r="AN120">
        <v>2.5641340132980464</v>
      </c>
      <c r="AO120">
        <v>2.1577003001616233</v>
      </c>
      <c r="AP120">
        <f t="shared" si="15"/>
        <v>2.4625255850139407</v>
      </c>
    </row>
    <row r="121" spans="3:42" x14ac:dyDescent="0.3">
      <c r="C121">
        <v>0.36690380965532965</v>
      </c>
      <c r="D121">
        <v>0.36690380965532965</v>
      </c>
      <c r="E121">
        <v>0.36690380965532965</v>
      </c>
      <c r="F121">
        <v>0.36690380965532965</v>
      </c>
      <c r="G121">
        <f t="shared" si="8"/>
        <v>0.36690380965532965</v>
      </c>
      <c r="H121">
        <v>0.87735545711187046</v>
      </c>
      <c r="I121">
        <v>1.0323981086109351</v>
      </c>
      <c r="J121">
        <v>1.0323981086109351</v>
      </c>
      <c r="K121">
        <v>1.0323981086109351</v>
      </c>
      <c r="L121">
        <f t="shared" si="9"/>
        <v>0.99363744573616897</v>
      </c>
      <c r="M121">
        <v>1.6299375519946928</v>
      </c>
      <c r="N121">
        <v>1.6299375519946928</v>
      </c>
      <c r="O121">
        <v>1.6299375519946928</v>
      </c>
      <c r="P121">
        <v>1.6299375519946928</v>
      </c>
      <c r="Q121">
        <f t="shared" si="10"/>
        <v>1.6299375519946928</v>
      </c>
      <c r="R121">
        <v>2.8679009256942618</v>
      </c>
      <c r="S121">
        <v>2.8679009256942618</v>
      </c>
      <c r="T121">
        <v>2.8679009256942618</v>
      </c>
      <c r="U121">
        <v>2.8679009256942618</v>
      </c>
      <c r="V121">
        <f t="shared" si="11"/>
        <v>2.8679009256942618</v>
      </c>
      <c r="W121">
        <v>0.99704251802039789</v>
      </c>
      <c r="X121">
        <v>0.99704251802039789</v>
      </c>
      <c r="Y121">
        <v>0.99704251802039789</v>
      </c>
      <c r="Z121">
        <v>0.99704251802039789</v>
      </c>
      <c r="AA121">
        <f t="shared" si="12"/>
        <v>0.99704251802039789</v>
      </c>
      <c r="AB121">
        <v>1.1728402485468021</v>
      </c>
      <c r="AC121">
        <v>1.1728402485468021</v>
      </c>
      <c r="AD121">
        <v>1.1728402485468021</v>
      </c>
      <c r="AE121">
        <v>1.1728402485468021</v>
      </c>
      <c r="AF121">
        <f t="shared" si="13"/>
        <v>1.1728402485468021</v>
      </c>
      <c r="AG121">
        <v>0.58727791878172519</v>
      </c>
      <c r="AH121">
        <v>0.58727791878172519</v>
      </c>
      <c r="AI121">
        <v>0.58727791878172519</v>
      </c>
      <c r="AJ121">
        <v>0.58727791878172519</v>
      </c>
      <c r="AK121">
        <f t="shared" si="14"/>
        <v>0.58727791878172519</v>
      </c>
      <c r="AL121">
        <v>1.1046619879690642</v>
      </c>
      <c r="AM121">
        <v>1.1046619879690642</v>
      </c>
      <c r="AN121">
        <v>1.1046619879690642</v>
      </c>
      <c r="AO121">
        <v>1.1046619879690642</v>
      </c>
      <c r="AP121">
        <f t="shared" si="15"/>
        <v>1.1046619879690642</v>
      </c>
    </row>
    <row r="122" spans="3:42" x14ac:dyDescent="0.3">
      <c r="C122">
        <v>7.6638544854818524E-2</v>
      </c>
      <c r="D122">
        <v>7.6638544854818524E-2</v>
      </c>
      <c r="E122">
        <v>7.6638544854818524E-2</v>
      </c>
      <c r="F122">
        <v>7.6638544854818524E-2</v>
      </c>
      <c r="G122">
        <f t="shared" si="8"/>
        <v>7.6638544854818524E-2</v>
      </c>
      <c r="H122">
        <v>8.0161551339710591E-2</v>
      </c>
      <c r="I122">
        <v>4.402105241173343E-2</v>
      </c>
      <c r="J122">
        <v>4.402105241173343E-2</v>
      </c>
      <c r="K122">
        <v>4.402105241173343E-2</v>
      </c>
      <c r="L122">
        <f t="shared" si="9"/>
        <v>5.305617714372772E-2</v>
      </c>
      <c r="M122">
        <v>2.3548740416210346E-2</v>
      </c>
      <c r="N122">
        <v>2.3548740416210346E-2</v>
      </c>
      <c r="O122">
        <v>2.3548740416210346E-2</v>
      </c>
      <c r="P122">
        <v>2.3548740416210346E-2</v>
      </c>
      <c r="Q122">
        <f t="shared" si="10"/>
        <v>2.3548740416210346E-2</v>
      </c>
      <c r="R122">
        <v>5.2474451716614988E-2</v>
      </c>
      <c r="S122">
        <v>5.2474451716614988E-2</v>
      </c>
      <c r="T122">
        <v>5.2474451716614988E-2</v>
      </c>
      <c r="U122">
        <v>5.2474451716614988E-2</v>
      </c>
      <c r="V122">
        <f t="shared" si="11"/>
        <v>5.2474451716614988E-2</v>
      </c>
      <c r="W122">
        <v>6.3196311947752715E-2</v>
      </c>
      <c r="X122">
        <v>6.3196311947752715E-2</v>
      </c>
      <c r="Y122">
        <v>6.3196311947752715E-2</v>
      </c>
      <c r="Z122">
        <v>6.3196311947752715E-2</v>
      </c>
      <c r="AA122">
        <f t="shared" si="12"/>
        <v>6.3196311947752715E-2</v>
      </c>
      <c r="AB122">
        <v>5.3797192431772521E-2</v>
      </c>
      <c r="AC122">
        <v>5.3797192431772521E-2</v>
      </c>
      <c r="AD122">
        <v>5.3797192431772521E-2</v>
      </c>
      <c r="AE122">
        <v>5.3797192431772521E-2</v>
      </c>
      <c r="AF122">
        <f t="shared" si="13"/>
        <v>5.3797192431772521E-2</v>
      </c>
      <c r="AG122">
        <v>5.5068051575931108E-2</v>
      </c>
      <c r="AH122">
        <v>5.5068051575931108E-2</v>
      </c>
      <c r="AI122">
        <v>5.5068051575931108E-2</v>
      </c>
      <c r="AJ122">
        <v>5.5068051575931108E-2</v>
      </c>
      <c r="AK122">
        <f t="shared" si="14"/>
        <v>5.5068051575931108E-2</v>
      </c>
      <c r="AL122">
        <v>4.7299682315566409E-2</v>
      </c>
      <c r="AM122">
        <v>4.7299682315566409E-2</v>
      </c>
      <c r="AN122">
        <v>4.7299682315566409E-2</v>
      </c>
      <c r="AO122">
        <v>4.7299682315566409E-2</v>
      </c>
      <c r="AP122">
        <f t="shared" si="15"/>
        <v>4.7299682315566409E-2</v>
      </c>
    </row>
    <row r="123" spans="3:42" x14ac:dyDescent="0.3">
      <c r="C123">
        <v>0.43096702414436294</v>
      </c>
      <c r="D123">
        <v>0.43096702414436294</v>
      </c>
      <c r="E123">
        <v>0.43096702414436294</v>
      </c>
      <c r="F123">
        <v>0.43096702414436294</v>
      </c>
      <c r="G123">
        <f t="shared" si="8"/>
        <v>0.43096702414436294</v>
      </c>
      <c r="H123">
        <v>0.25959852578094189</v>
      </c>
      <c r="I123">
        <v>0.25959852578094189</v>
      </c>
      <c r="J123">
        <v>0.25959852578094189</v>
      </c>
      <c r="K123">
        <v>0.25959852578094189</v>
      </c>
      <c r="L123">
        <f t="shared" si="9"/>
        <v>0.25959852578094189</v>
      </c>
      <c r="M123">
        <v>0.28826803808268586</v>
      </c>
      <c r="N123">
        <v>0.28826803808268586</v>
      </c>
      <c r="O123">
        <v>0.28826803808268586</v>
      </c>
      <c r="P123">
        <v>0.28826803808268586</v>
      </c>
      <c r="Q123">
        <f t="shared" si="10"/>
        <v>0.28826803808268586</v>
      </c>
      <c r="R123">
        <v>0.28949845070612823</v>
      </c>
      <c r="S123">
        <v>0.29874891104442913</v>
      </c>
      <c r="T123">
        <v>0.29874891104442913</v>
      </c>
      <c r="U123">
        <v>0.29874891104442913</v>
      </c>
      <c r="V123">
        <f t="shared" si="11"/>
        <v>0.29643629595985388</v>
      </c>
      <c r="W123">
        <v>0.779943444542885</v>
      </c>
      <c r="X123">
        <v>0.779943444542885</v>
      </c>
      <c r="Y123">
        <v>0.779943444542885</v>
      </c>
      <c r="Z123">
        <v>0.779943444542885</v>
      </c>
      <c r="AA123">
        <f t="shared" si="12"/>
        <v>0.779943444542885</v>
      </c>
      <c r="AB123">
        <v>2.0860506089931796</v>
      </c>
      <c r="AC123">
        <v>2.0860506089931796</v>
      </c>
      <c r="AD123">
        <v>2.0860506089931796</v>
      </c>
      <c r="AE123">
        <v>2.0860506089931796</v>
      </c>
      <c r="AF123">
        <f t="shared" si="13"/>
        <v>2.0860506089931796</v>
      </c>
      <c r="AG123">
        <v>21.01208582292233</v>
      </c>
      <c r="AH123">
        <v>21.01208582292233</v>
      </c>
      <c r="AI123">
        <v>21.01208582292233</v>
      </c>
      <c r="AJ123">
        <v>21.01208582292233</v>
      </c>
      <c r="AK123">
        <f t="shared" si="14"/>
        <v>21.01208582292233</v>
      </c>
      <c r="AL123">
        <v>0.14110668415356303</v>
      </c>
      <c r="AM123">
        <v>0.14110668415356303</v>
      </c>
      <c r="AN123">
        <v>0.14110668415356303</v>
      </c>
      <c r="AO123">
        <v>0.14110668415356303</v>
      </c>
      <c r="AP123">
        <f t="shared" si="15"/>
        <v>0.14110668415356303</v>
      </c>
    </row>
    <row r="124" spans="3:42" x14ac:dyDescent="0.3">
      <c r="C124">
        <v>1.1852672874570671</v>
      </c>
      <c r="D124">
        <v>1.1852672874570671</v>
      </c>
      <c r="E124">
        <v>1.4226507665239319</v>
      </c>
      <c r="F124">
        <v>1.2985337352732012</v>
      </c>
      <c r="G124">
        <f t="shared" si="8"/>
        <v>1.2729297691778168</v>
      </c>
      <c r="H124">
        <v>1.2985337352732012</v>
      </c>
      <c r="I124">
        <v>1.2985337352732012</v>
      </c>
      <c r="J124">
        <v>1.2985337352732012</v>
      </c>
      <c r="K124">
        <v>0.76221003395303411</v>
      </c>
      <c r="L124">
        <f t="shared" si="9"/>
        <v>1.1644528099431593</v>
      </c>
      <c r="M124">
        <v>0.76221003395303411</v>
      </c>
      <c r="N124">
        <v>0.76221003395303411</v>
      </c>
      <c r="O124">
        <v>0.76221003395303411</v>
      </c>
      <c r="P124">
        <v>0.91001527225380729</v>
      </c>
      <c r="Q124">
        <f t="shared" si="10"/>
        <v>0.79916134352822743</v>
      </c>
      <c r="R124">
        <v>0.91001527225380729</v>
      </c>
      <c r="S124">
        <v>0.99036161143956813</v>
      </c>
      <c r="T124">
        <v>0.99036161143956813</v>
      </c>
      <c r="U124">
        <v>0.99036161143956813</v>
      </c>
      <c r="V124">
        <f t="shared" si="11"/>
        <v>0.97027502664312792</v>
      </c>
      <c r="W124">
        <v>0.99036161143956813</v>
      </c>
      <c r="X124">
        <v>0.54483363135935059</v>
      </c>
      <c r="Y124">
        <v>0.54483363135935059</v>
      </c>
      <c r="Z124">
        <v>1.7177955063497223</v>
      </c>
      <c r="AA124">
        <f t="shared" si="12"/>
        <v>0.94945609512699791</v>
      </c>
      <c r="AB124">
        <v>1.7177955063497223</v>
      </c>
      <c r="AC124">
        <v>1.7177955063497223</v>
      </c>
      <c r="AD124">
        <v>1.7177955063497223</v>
      </c>
      <c r="AE124">
        <v>4.9151214804090886</v>
      </c>
      <c r="AF124">
        <f t="shared" si="13"/>
        <v>2.5171269998645638</v>
      </c>
      <c r="AG124">
        <v>4.9151214804090886</v>
      </c>
      <c r="AH124">
        <v>4.9151214804090886</v>
      </c>
      <c r="AI124">
        <v>4.9151214804090886</v>
      </c>
      <c r="AJ124">
        <v>4.7511492788957161</v>
      </c>
      <c r="AK124">
        <f t="shared" si="14"/>
        <v>4.8741284300307459</v>
      </c>
      <c r="AL124">
        <v>4.7511492788957161</v>
      </c>
      <c r="AM124">
        <v>4.7511492788957161</v>
      </c>
      <c r="AN124">
        <v>4.7511492788957161</v>
      </c>
      <c r="AO124">
        <v>3.3932677389201027</v>
      </c>
      <c r="AP124">
        <f t="shared" si="15"/>
        <v>4.4116788939018123</v>
      </c>
    </row>
    <row r="125" spans="3:42" x14ac:dyDescent="0.3">
      <c r="C125">
        <v>1.7730709813805934</v>
      </c>
      <c r="D125">
        <v>1.7730709813805934</v>
      </c>
      <c r="E125">
        <v>1.3949707342406565</v>
      </c>
      <c r="F125">
        <v>1.3949707342406565</v>
      </c>
      <c r="G125">
        <f t="shared" si="8"/>
        <v>1.584020857810625</v>
      </c>
      <c r="H125">
        <v>1.1889942776514875</v>
      </c>
      <c r="I125">
        <v>1.1889942776514875</v>
      </c>
      <c r="J125">
        <v>1.2844120237620409</v>
      </c>
      <c r="K125">
        <v>1.2844120237620409</v>
      </c>
      <c r="L125">
        <f t="shared" si="9"/>
        <v>1.2367031507067643</v>
      </c>
      <c r="M125">
        <v>1.4973309608540901</v>
      </c>
      <c r="N125">
        <v>1.4973309608540901</v>
      </c>
      <c r="O125">
        <v>1.2441079399415522</v>
      </c>
      <c r="P125">
        <v>1.2441079399415522</v>
      </c>
      <c r="Q125">
        <f t="shared" si="10"/>
        <v>1.3707194503978211</v>
      </c>
      <c r="R125">
        <v>1.1952699548778571</v>
      </c>
      <c r="S125">
        <v>1.1952699548778571</v>
      </c>
      <c r="T125">
        <v>1.3668959459349028</v>
      </c>
      <c r="U125">
        <v>1.3668959459349028</v>
      </c>
      <c r="V125">
        <f t="shared" si="11"/>
        <v>1.2810829504063799</v>
      </c>
      <c r="W125">
        <v>1.3559478837406516</v>
      </c>
      <c r="X125">
        <v>1.3559478837406516</v>
      </c>
      <c r="Y125">
        <v>1.8853744557029839</v>
      </c>
      <c r="Z125">
        <v>1.8853744557029839</v>
      </c>
      <c r="AA125">
        <f t="shared" si="12"/>
        <v>1.6206611697218176</v>
      </c>
      <c r="AB125">
        <v>1.6245198714431324</v>
      </c>
      <c r="AC125">
        <v>1.6245198714431324</v>
      </c>
      <c r="AD125">
        <v>1.4594291587542136</v>
      </c>
      <c r="AE125">
        <v>1.4594291587542136</v>
      </c>
      <c r="AF125">
        <f t="shared" si="13"/>
        <v>1.541974515098673</v>
      </c>
      <c r="AG125">
        <v>1.2870506108202493</v>
      </c>
      <c r="AH125">
        <v>1.2870506108202493</v>
      </c>
      <c r="AI125">
        <v>1.1739153108963203</v>
      </c>
      <c r="AJ125">
        <v>1.1739153108963203</v>
      </c>
      <c r="AK125">
        <f t="shared" si="14"/>
        <v>1.2304829608582848</v>
      </c>
      <c r="AL125">
        <v>0.96592151621916722</v>
      </c>
      <c r="AM125">
        <v>0.96592151621916722</v>
      </c>
      <c r="AN125">
        <v>1.0271745501383516</v>
      </c>
      <c r="AO125">
        <v>0.9488489435509293</v>
      </c>
      <c r="AP125">
        <f t="shared" si="15"/>
        <v>0.97696663153190377</v>
      </c>
    </row>
    <row r="126" spans="3:42" x14ac:dyDescent="0.3">
      <c r="C126">
        <v>0.23262766963511583</v>
      </c>
      <c r="D126">
        <v>0.23262766963511583</v>
      </c>
      <c r="E126">
        <v>0.23262766963511583</v>
      </c>
      <c r="F126">
        <v>0.23262766963511583</v>
      </c>
      <c r="G126">
        <f t="shared" si="8"/>
        <v>0.23262766963511583</v>
      </c>
      <c r="H126">
        <v>0.25199942215009263</v>
      </c>
      <c r="I126">
        <v>0.25199942215009263</v>
      </c>
      <c r="J126">
        <v>0.25199942215009263</v>
      </c>
      <c r="K126">
        <v>0.25199942215009263</v>
      </c>
      <c r="L126">
        <f t="shared" si="9"/>
        <v>0.25199942215009263</v>
      </c>
      <c r="M126">
        <v>1.1492008174140012</v>
      </c>
      <c r="N126">
        <v>1.0617048364053021</v>
      </c>
      <c r="O126">
        <v>1.0617048364053021</v>
      </c>
      <c r="P126">
        <v>1.0617048364053021</v>
      </c>
      <c r="Q126">
        <f t="shared" si="10"/>
        <v>1.0835788316574768</v>
      </c>
      <c r="R126">
        <v>0.85139742297647236</v>
      </c>
      <c r="S126">
        <v>0.85139742297647236</v>
      </c>
      <c r="T126">
        <v>0.85139742297647236</v>
      </c>
      <c r="U126">
        <v>0.85139742297647236</v>
      </c>
      <c r="V126">
        <f t="shared" si="11"/>
        <v>0.85139742297647236</v>
      </c>
      <c r="W126">
        <v>0.17731718341152453</v>
      </c>
      <c r="X126">
        <v>0.17731718341152453</v>
      </c>
      <c r="Y126">
        <v>0.17731718341152453</v>
      </c>
      <c r="Z126">
        <v>0.17731718341152453</v>
      </c>
      <c r="AA126">
        <f t="shared" si="12"/>
        <v>0.17731718341152453</v>
      </c>
      <c r="AB126">
        <v>2.1215515925478389E-2</v>
      </c>
      <c r="AC126">
        <v>2.1215515925478389E-2</v>
      </c>
      <c r="AD126">
        <v>2.1215515925478389E-2</v>
      </c>
      <c r="AE126">
        <v>2.1215515925478389E-2</v>
      </c>
      <c r="AF126">
        <f t="shared" si="13"/>
        <v>2.1215515925478389E-2</v>
      </c>
      <c r="AG126">
        <v>1.7194081616461161</v>
      </c>
      <c r="AH126">
        <v>1.7194081616461161</v>
      </c>
      <c r="AI126">
        <v>1.7194081616461161</v>
      </c>
      <c r="AJ126">
        <v>1.7194081616461161</v>
      </c>
      <c r="AK126">
        <f t="shared" si="14"/>
        <v>1.7194081616461161</v>
      </c>
      <c r="AL126">
        <v>1.7735776339307872</v>
      </c>
      <c r="AM126">
        <v>1.7735776339307872</v>
      </c>
      <c r="AN126">
        <v>1.7735776339307872</v>
      </c>
      <c r="AO126">
        <v>1.7735776339307872</v>
      </c>
      <c r="AP126">
        <f t="shared" si="15"/>
        <v>1.7735776339307872</v>
      </c>
    </row>
    <row r="127" spans="3:42" x14ac:dyDescent="0.3">
      <c r="C127">
        <v>0.51821815089615819</v>
      </c>
      <c r="D127">
        <v>0.3597885859190243</v>
      </c>
      <c r="E127">
        <v>0.3597885859190243</v>
      </c>
      <c r="F127">
        <v>0.24562464306753523</v>
      </c>
      <c r="G127">
        <f t="shared" si="8"/>
        <v>0.37085499145043549</v>
      </c>
      <c r="H127">
        <v>0.27856855461802704</v>
      </c>
      <c r="I127">
        <v>0.27856855461802704</v>
      </c>
      <c r="J127">
        <v>0.27856855461802704</v>
      </c>
      <c r="K127">
        <v>0.25505815601107712</v>
      </c>
      <c r="L127">
        <f t="shared" si="9"/>
        <v>0.27269095496628959</v>
      </c>
      <c r="M127">
        <v>0.28465931638973752</v>
      </c>
      <c r="N127">
        <v>0.28465931638973752</v>
      </c>
      <c r="O127">
        <v>0.28465931638973752</v>
      </c>
      <c r="P127">
        <v>0.28465931638973752</v>
      </c>
      <c r="Q127">
        <f t="shared" si="10"/>
        <v>0.28465931638973752</v>
      </c>
      <c r="R127">
        <v>0.28465931638973752</v>
      </c>
      <c r="S127">
        <v>4.6408849298310836E-2</v>
      </c>
      <c r="T127">
        <v>4.6408849298310836E-2</v>
      </c>
      <c r="U127">
        <v>2.6154554214788052E-2</v>
      </c>
      <c r="V127">
        <f t="shared" si="11"/>
        <v>0.10090789230028682</v>
      </c>
      <c r="W127">
        <v>2.6154554214788052E-2</v>
      </c>
      <c r="X127">
        <v>2.6154554214788052E-2</v>
      </c>
      <c r="Y127">
        <v>2.6154554214788052E-2</v>
      </c>
      <c r="Z127">
        <v>0.49676302618617713</v>
      </c>
      <c r="AA127">
        <f t="shared" si="12"/>
        <v>0.14380667220763532</v>
      </c>
      <c r="AB127">
        <v>0.49676302618617713</v>
      </c>
      <c r="AC127">
        <v>0.49676302618617713</v>
      </c>
      <c r="AD127">
        <v>0.49676302618617713</v>
      </c>
      <c r="AE127">
        <v>0.37139269516655282</v>
      </c>
      <c r="AF127">
        <f t="shared" si="13"/>
        <v>0.46542044343127109</v>
      </c>
      <c r="AG127">
        <v>0.37139269516655282</v>
      </c>
      <c r="AH127">
        <v>0.37139269516655282</v>
      </c>
      <c r="AI127">
        <v>0.37139269516655282</v>
      </c>
      <c r="AJ127">
        <v>0.35202378332407169</v>
      </c>
      <c r="AK127">
        <f t="shared" si="14"/>
        <v>0.36655046720593254</v>
      </c>
      <c r="AL127">
        <v>0.35202378332407169</v>
      </c>
      <c r="AM127">
        <v>0.35202378332407169</v>
      </c>
      <c r="AN127">
        <v>0.35202378332407169</v>
      </c>
      <c r="AO127">
        <v>0.26472108282796625</v>
      </c>
      <c r="AP127">
        <f t="shared" si="15"/>
        <v>0.3301981082000453</v>
      </c>
    </row>
    <row r="128" spans="3:42" x14ac:dyDescent="0.3">
      <c r="C128">
        <v>0.88556336190247475</v>
      </c>
      <c r="D128">
        <v>0.88556336190247475</v>
      </c>
      <c r="E128">
        <v>0.88556336190247475</v>
      </c>
      <c r="F128">
        <v>2.2630649808784522</v>
      </c>
      <c r="G128">
        <f t="shared" si="8"/>
        <v>1.2299387666464692</v>
      </c>
      <c r="H128">
        <v>1.5576510129773156</v>
      </c>
      <c r="I128">
        <v>1.5576510129773156</v>
      </c>
      <c r="J128">
        <v>1.5576510129773156</v>
      </c>
      <c r="K128">
        <v>0.33481737039890608</v>
      </c>
      <c r="L128">
        <f t="shared" si="9"/>
        <v>1.2519426023327134</v>
      </c>
      <c r="M128">
        <v>0.26146484941381098</v>
      </c>
      <c r="N128">
        <v>0.26146484941381098</v>
      </c>
      <c r="O128">
        <v>0.26146484941381098</v>
      </c>
      <c r="P128">
        <v>0.56421295081623291</v>
      </c>
      <c r="Q128">
        <f t="shared" si="10"/>
        <v>0.33715187476441644</v>
      </c>
      <c r="R128">
        <v>0.48056551594834535</v>
      </c>
      <c r="S128">
        <v>0.48056551594834535</v>
      </c>
      <c r="T128">
        <v>0.48056551594834535</v>
      </c>
      <c r="U128">
        <v>0.48056551594834535</v>
      </c>
      <c r="V128">
        <f t="shared" si="11"/>
        <v>0.48056551594834535</v>
      </c>
      <c r="W128">
        <v>0.45339084918603362</v>
      </c>
      <c r="X128">
        <v>0.89437600202514056</v>
      </c>
      <c r="Y128">
        <v>0.89437600202514056</v>
      </c>
      <c r="Z128">
        <v>1.6962652437506798</v>
      </c>
      <c r="AA128">
        <f t="shared" si="12"/>
        <v>0.98460202424674859</v>
      </c>
      <c r="AB128">
        <v>2.1985742620270763</v>
      </c>
      <c r="AC128">
        <v>2.1985742620270763</v>
      </c>
      <c r="AD128">
        <v>2.1985742620270763</v>
      </c>
      <c r="AE128">
        <v>550.64132382417222</v>
      </c>
      <c r="AF128">
        <f t="shared" si="13"/>
        <v>139.30926165256335</v>
      </c>
      <c r="AG128">
        <v>899.59147405967281</v>
      </c>
      <c r="AH128">
        <v>899.59147405967281</v>
      </c>
      <c r="AI128">
        <v>899.59147405967281</v>
      </c>
      <c r="AJ128">
        <v>1169.5871754134378</v>
      </c>
      <c r="AK128">
        <f t="shared" si="14"/>
        <v>967.09039939811407</v>
      </c>
      <c r="AL128">
        <v>1321.9995054493754</v>
      </c>
      <c r="AM128">
        <v>1321.9995054493754</v>
      </c>
      <c r="AN128">
        <v>1321.9995054493754</v>
      </c>
      <c r="AO128">
        <v>948.43321793711243</v>
      </c>
      <c r="AP128">
        <f t="shared" si="15"/>
        <v>1228.6079335713096</v>
      </c>
    </row>
    <row r="129" spans="3:42" x14ac:dyDescent="0.3">
      <c r="C129">
        <v>0.52695229539778099</v>
      </c>
      <c r="D129">
        <v>0.52695229539778099</v>
      </c>
      <c r="E129">
        <v>0.52695229539778099</v>
      </c>
      <c r="F129">
        <v>0.50003003709581328</v>
      </c>
      <c r="G129">
        <f t="shared" si="8"/>
        <v>0.52022173082228906</v>
      </c>
      <c r="H129">
        <v>0.50003003709581328</v>
      </c>
      <c r="I129">
        <v>0.50003003709581328</v>
      </c>
      <c r="J129">
        <v>0.50003003709581328</v>
      </c>
      <c r="K129">
        <v>0.50327829831432758</v>
      </c>
      <c r="L129">
        <f t="shared" si="9"/>
        <v>0.50084210240044191</v>
      </c>
      <c r="M129">
        <v>0.50327829831432758</v>
      </c>
      <c r="N129">
        <v>0.50327829831432758</v>
      </c>
      <c r="O129">
        <v>0.50327829831432758</v>
      </c>
      <c r="P129">
        <v>0.29476094460202956</v>
      </c>
      <c r="Q129">
        <f t="shared" si="10"/>
        <v>0.45114895988625309</v>
      </c>
      <c r="R129">
        <v>0.29476094460202956</v>
      </c>
      <c r="S129">
        <v>0.29476094460202956</v>
      </c>
      <c r="T129">
        <v>0.29476094460202956</v>
      </c>
      <c r="U129">
        <v>0.3244921472318234</v>
      </c>
      <c r="V129">
        <f t="shared" si="11"/>
        <v>0.30219374525947801</v>
      </c>
      <c r="W129">
        <v>0.3244921472318234</v>
      </c>
      <c r="X129">
        <v>0.3244921472318234</v>
      </c>
      <c r="Y129">
        <v>0.3244921472318234</v>
      </c>
      <c r="Z129">
        <v>0.3633507604475818</v>
      </c>
      <c r="AA129">
        <f t="shared" si="12"/>
        <v>0.33420680053576302</v>
      </c>
      <c r="AB129">
        <v>0.3633507604475818</v>
      </c>
      <c r="AC129">
        <v>0.3633507604475818</v>
      </c>
      <c r="AD129">
        <v>0.3633507604475818</v>
      </c>
      <c r="AE129">
        <v>3.0462490603858643</v>
      </c>
      <c r="AF129">
        <f t="shared" si="13"/>
        <v>1.0340753354321524</v>
      </c>
      <c r="AG129">
        <v>3.0462490603858643</v>
      </c>
      <c r="AH129">
        <v>3.0462490603858643</v>
      </c>
      <c r="AI129">
        <v>3.0462490603858643</v>
      </c>
      <c r="AJ129">
        <v>2.4700282532500926</v>
      </c>
      <c r="AK129">
        <f t="shared" si="14"/>
        <v>2.9021938586019211</v>
      </c>
      <c r="AL129">
        <v>2.4700282532500926</v>
      </c>
      <c r="AM129">
        <v>2.4700282532500926</v>
      </c>
      <c r="AN129">
        <v>2.4700282532500926</v>
      </c>
      <c r="AO129">
        <v>1.0350838411308754</v>
      </c>
      <c r="AP129">
        <f t="shared" si="15"/>
        <v>2.1112921502202884</v>
      </c>
    </row>
    <row r="130" spans="3:42" x14ac:dyDescent="0.3">
      <c r="C130">
        <v>0.74392914840475355</v>
      </c>
      <c r="D130">
        <v>0.89139517609920049</v>
      </c>
      <c r="E130">
        <v>0.89139517609920049</v>
      </c>
      <c r="F130">
        <v>0.89139517609920049</v>
      </c>
      <c r="G130">
        <f t="shared" si="8"/>
        <v>0.85452866917558867</v>
      </c>
      <c r="H130">
        <v>0.89139517609920049</v>
      </c>
      <c r="I130">
        <v>1.042439265455041</v>
      </c>
      <c r="J130">
        <v>1.042439265455041</v>
      </c>
      <c r="K130">
        <v>1.042439265455041</v>
      </c>
      <c r="L130">
        <f t="shared" si="9"/>
        <v>1.0046782431160808</v>
      </c>
      <c r="M130">
        <v>1.042439265455041</v>
      </c>
      <c r="N130">
        <v>0.92521829926746713</v>
      </c>
      <c r="O130">
        <v>0.92521829926746713</v>
      </c>
      <c r="P130">
        <v>0.92521829926746713</v>
      </c>
      <c r="Q130">
        <f t="shared" si="10"/>
        <v>0.95452354081436064</v>
      </c>
      <c r="R130">
        <v>0.92521829926746713</v>
      </c>
      <c r="S130">
        <v>0.80531763168588277</v>
      </c>
      <c r="T130">
        <v>0.80531763168588277</v>
      </c>
      <c r="U130">
        <v>0.80531763168588277</v>
      </c>
      <c r="V130">
        <f t="shared" si="11"/>
        <v>0.83529279858127881</v>
      </c>
      <c r="W130">
        <v>0.80531763168588277</v>
      </c>
      <c r="X130">
        <v>1.0622818499127393</v>
      </c>
      <c r="Y130">
        <v>1.0622818499127393</v>
      </c>
      <c r="Z130">
        <v>1.0622818499127393</v>
      </c>
      <c r="AA130">
        <f t="shared" si="12"/>
        <v>0.99804079535602519</v>
      </c>
      <c r="AB130">
        <v>1.0622818499127393</v>
      </c>
      <c r="AC130">
        <v>1.7404760917538518</v>
      </c>
      <c r="AD130">
        <v>1.7404760917538518</v>
      </c>
      <c r="AE130">
        <v>1.7404760917538518</v>
      </c>
      <c r="AF130">
        <f t="shared" si="13"/>
        <v>1.5709275312935738</v>
      </c>
      <c r="AG130">
        <v>1.7404760917538518</v>
      </c>
      <c r="AH130">
        <v>2.0849319902476591</v>
      </c>
      <c r="AI130">
        <v>2.0849319902476591</v>
      </c>
      <c r="AJ130">
        <v>2.0849319902476591</v>
      </c>
      <c r="AK130">
        <f t="shared" si="14"/>
        <v>1.9988180156242072</v>
      </c>
      <c r="AL130">
        <v>2.0849319902476591</v>
      </c>
      <c r="AM130">
        <v>2.0012736154434725</v>
      </c>
      <c r="AN130">
        <v>2.0012736154434725</v>
      </c>
      <c r="AO130">
        <v>2.0012736154434725</v>
      </c>
      <c r="AP130">
        <f t="shared" si="15"/>
        <v>2.0221882091445194</v>
      </c>
    </row>
    <row r="131" spans="3:42" x14ac:dyDescent="0.3">
      <c r="C131">
        <v>1.8600889607763872E-3</v>
      </c>
      <c r="D131">
        <v>1.8600889607763872E-3</v>
      </c>
      <c r="E131">
        <v>1.8600889607763872E-3</v>
      </c>
      <c r="F131">
        <v>7.8308535630383386E-5</v>
      </c>
      <c r="G131">
        <f t="shared" si="8"/>
        <v>1.4146438544898861E-3</v>
      </c>
      <c r="H131">
        <v>7.8308535630383386E-5</v>
      </c>
      <c r="I131">
        <v>7.8308535630383386E-5</v>
      </c>
      <c r="J131">
        <v>7.8308535630383386E-5</v>
      </c>
      <c r="K131">
        <v>1.3132123615549463E-4</v>
      </c>
      <c r="L131">
        <f t="shared" si="9"/>
        <v>9.1561710761661196E-5</v>
      </c>
      <c r="M131">
        <v>1.4146272457207491E-4</v>
      </c>
      <c r="N131">
        <v>1.4146272457207491E-4</v>
      </c>
      <c r="O131">
        <v>1.4146272457207491E-4</v>
      </c>
      <c r="P131">
        <v>1.3107877834578598E-4</v>
      </c>
      <c r="Q131">
        <f t="shared" si="10"/>
        <v>1.3886673801550268E-4</v>
      </c>
      <c r="R131">
        <v>1.3107877834578598E-4</v>
      </c>
      <c r="S131">
        <v>1.3107877834578598E-4</v>
      </c>
      <c r="T131">
        <v>1.3107877834578598E-4</v>
      </c>
      <c r="U131">
        <v>1.0862108392407936E-3</v>
      </c>
      <c r="V131">
        <f t="shared" si="11"/>
        <v>3.6986179356953786E-4</v>
      </c>
      <c r="W131">
        <v>1.0862108392407936E-3</v>
      </c>
      <c r="X131">
        <v>1.0862108392407936E-3</v>
      </c>
      <c r="Y131">
        <v>1.0862108392407936E-3</v>
      </c>
      <c r="Z131">
        <v>1.6190136968558758E-4</v>
      </c>
      <c r="AA131">
        <f t="shared" si="12"/>
        <v>8.5513347185199205E-4</v>
      </c>
      <c r="AB131">
        <v>1.6190136968558758E-4</v>
      </c>
      <c r="AC131">
        <v>1.6190136968558758E-4</v>
      </c>
      <c r="AD131">
        <v>1.6190136968558758E-4</v>
      </c>
      <c r="AE131">
        <v>5.2698145025295134E-5</v>
      </c>
      <c r="AF131">
        <f t="shared" si="13"/>
        <v>1.3460056352051448E-4</v>
      </c>
      <c r="AG131">
        <v>5.2698145025295134E-5</v>
      </c>
      <c r="AH131">
        <v>5.2698145025295134E-5</v>
      </c>
      <c r="AI131">
        <v>5.2698145025295134E-5</v>
      </c>
      <c r="AJ131">
        <v>9.0600226500566153E-5</v>
      </c>
      <c r="AK131">
        <f t="shared" si="14"/>
        <v>6.2173665394112885E-5</v>
      </c>
      <c r="AL131">
        <v>9.0600226500566153E-5</v>
      </c>
      <c r="AM131">
        <v>9.0600226500566153E-5</v>
      </c>
      <c r="AN131">
        <v>9.0600226500566153E-5</v>
      </c>
      <c r="AO131">
        <v>1.8806537152314118E-3</v>
      </c>
      <c r="AP131">
        <f t="shared" si="15"/>
        <v>5.3811359868327754E-4</v>
      </c>
    </row>
    <row r="132" spans="3:42" x14ac:dyDescent="0.3">
      <c r="C132">
        <v>4.0877323898666313</v>
      </c>
      <c r="D132">
        <v>4.0877323898666313</v>
      </c>
      <c r="E132">
        <v>4.0877323898666313</v>
      </c>
      <c r="F132">
        <v>3.3004738742876309</v>
      </c>
      <c r="G132">
        <f t="shared" ref="G132:G195" si="16">AVERAGE(C132:F132)</f>
        <v>3.8909177609718815</v>
      </c>
      <c r="H132">
        <v>3.3004738742876309</v>
      </c>
      <c r="I132">
        <v>3.3004738742876309</v>
      </c>
      <c r="J132">
        <v>3.3004738742876309</v>
      </c>
      <c r="K132">
        <v>4.7404622854713434</v>
      </c>
      <c r="L132">
        <f t="shared" ref="L132:L195" si="17">AVERAGE(H132:K132)</f>
        <v>3.6604709770835591</v>
      </c>
      <c r="M132">
        <v>4.7404622854713434</v>
      </c>
      <c r="N132">
        <v>4.7404622854713434</v>
      </c>
      <c r="O132">
        <v>4.7404622854713434</v>
      </c>
      <c r="P132">
        <v>0.73590443800678118</v>
      </c>
      <c r="Q132">
        <f t="shared" ref="Q132:Q195" si="18">AVERAGE(M132:P132)</f>
        <v>3.7393228236052027</v>
      </c>
      <c r="R132">
        <v>0.73590443800678118</v>
      </c>
      <c r="S132">
        <v>0.73590443800678118</v>
      </c>
      <c r="T132">
        <v>0.73590443800678118</v>
      </c>
      <c r="U132">
        <v>0.67418830255405993</v>
      </c>
      <c r="V132">
        <f t="shared" ref="V132:V195" si="19">AVERAGE(R132:U132)</f>
        <v>0.72047540414360089</v>
      </c>
      <c r="W132">
        <v>0.67418830255405993</v>
      </c>
      <c r="X132">
        <v>0.67418830255405993</v>
      </c>
      <c r="Y132">
        <v>0.67418830255405993</v>
      </c>
      <c r="Z132">
        <v>0.68201097779148745</v>
      </c>
      <c r="AA132">
        <f t="shared" ref="AA132:AA195" si="20">AVERAGE(W132:Z132)</f>
        <v>0.67614397136341675</v>
      </c>
      <c r="AB132">
        <v>0.68201097779148745</v>
      </c>
      <c r="AC132">
        <v>0.68201097779148745</v>
      </c>
      <c r="AD132">
        <v>0.68201097779148745</v>
      </c>
      <c r="AE132">
        <v>0.72590013499110051</v>
      </c>
      <c r="AF132">
        <f t="shared" ref="AF132:AF195" si="21">AVERAGE(AB132:AE132)</f>
        <v>0.69298326709139069</v>
      </c>
      <c r="AG132">
        <v>0.72590013499110051</v>
      </c>
      <c r="AH132">
        <v>0.72590013499110051</v>
      </c>
      <c r="AI132">
        <v>0.72590013499110051</v>
      </c>
      <c r="AJ132">
        <v>0.56644168142148499</v>
      </c>
      <c r="AK132">
        <f t="shared" ref="AK132:AK195" si="22">AVERAGE(AG132:AJ132)</f>
        <v>0.68603552159869663</v>
      </c>
      <c r="AL132">
        <v>0.56644168142148499</v>
      </c>
      <c r="AM132">
        <v>0.56644168142148499</v>
      </c>
      <c r="AN132">
        <v>0.56644168142148499</v>
      </c>
      <c r="AO132">
        <v>0.54232448111787968</v>
      </c>
      <c r="AP132">
        <f t="shared" ref="AP132:AP195" si="23">AVERAGE(AL132:AO132)</f>
        <v>0.56041238134558369</v>
      </c>
    </row>
    <row r="133" spans="3:42" x14ac:dyDescent="0.3">
      <c r="C133">
        <v>1.8322942068147305</v>
      </c>
      <c r="D133">
        <v>1.8322942068147305</v>
      </c>
      <c r="E133">
        <v>1.8322942068147305</v>
      </c>
      <c r="F133">
        <v>1.1180537524149872</v>
      </c>
      <c r="G133">
        <f t="shared" si="16"/>
        <v>1.6537340932147946</v>
      </c>
      <c r="H133">
        <v>1.1180537524149872</v>
      </c>
      <c r="I133">
        <v>1.1180537524149872</v>
      </c>
      <c r="J133">
        <v>1.1180537524149872</v>
      </c>
      <c r="K133">
        <v>1.2717946436515719</v>
      </c>
      <c r="L133">
        <f t="shared" si="17"/>
        <v>1.1564889752241334</v>
      </c>
      <c r="M133">
        <v>1.2717946436515719</v>
      </c>
      <c r="N133">
        <v>1.2717946436515719</v>
      </c>
      <c r="O133">
        <v>1.2717946436515719</v>
      </c>
      <c r="P133">
        <v>1.386224720480941</v>
      </c>
      <c r="Q133">
        <f t="shared" si="18"/>
        <v>1.3004021628589142</v>
      </c>
      <c r="R133">
        <v>1.386224720480941</v>
      </c>
      <c r="S133">
        <v>1.386224720480941</v>
      </c>
      <c r="T133">
        <v>1.386224720480941</v>
      </c>
      <c r="U133">
        <v>2.7402866006795681</v>
      </c>
      <c r="V133">
        <f t="shared" si="19"/>
        <v>1.7247401905305977</v>
      </c>
      <c r="W133">
        <v>2.7402866006795681</v>
      </c>
      <c r="X133">
        <v>2.7402866006795681</v>
      </c>
      <c r="Y133">
        <v>2.7402866006795681</v>
      </c>
      <c r="Z133">
        <v>1.7516155834564258</v>
      </c>
      <c r="AA133">
        <f t="shared" si="20"/>
        <v>2.4931188463737826</v>
      </c>
      <c r="AB133">
        <v>1.7516155834564258</v>
      </c>
      <c r="AC133">
        <v>1.7516155834564258</v>
      </c>
      <c r="AD133">
        <v>1.7516155834564258</v>
      </c>
      <c r="AE133">
        <v>1.2567947272569593</v>
      </c>
      <c r="AF133">
        <f t="shared" si="21"/>
        <v>1.6279103694065591</v>
      </c>
      <c r="AG133">
        <v>1.2567947272569593</v>
      </c>
      <c r="AH133">
        <v>1.2567947272569593</v>
      </c>
      <c r="AI133">
        <v>1.2567947272569593</v>
      </c>
      <c r="AJ133">
        <v>1.1948245240759079E-2</v>
      </c>
      <c r="AK133">
        <f t="shared" si="22"/>
        <v>0.94558310675290924</v>
      </c>
      <c r="AL133">
        <v>0.12753052388000327</v>
      </c>
      <c r="AM133">
        <v>0.12753052388000327</v>
      </c>
      <c r="AN133">
        <v>0.12753052388000327</v>
      </c>
      <c r="AO133">
        <v>0.14715702982366877</v>
      </c>
      <c r="AP133">
        <f t="shared" si="23"/>
        <v>0.13243715036591963</v>
      </c>
    </row>
    <row r="134" spans="3:42" x14ac:dyDescent="0.3">
      <c r="C134">
        <v>1.0926114729198304</v>
      </c>
      <c r="D134">
        <v>1.0926114729198304</v>
      </c>
      <c r="E134">
        <v>1.0926114729198304</v>
      </c>
      <c r="F134">
        <v>0.96136147735924149</v>
      </c>
      <c r="G134">
        <f t="shared" si="16"/>
        <v>1.0597989740296831</v>
      </c>
      <c r="H134">
        <v>0.96136147735924149</v>
      </c>
      <c r="I134">
        <v>0.96136147735924149</v>
      </c>
      <c r="J134">
        <v>0.96136147735924149</v>
      </c>
      <c r="K134">
        <v>1.0890274109883482</v>
      </c>
      <c r="L134">
        <f t="shared" si="17"/>
        <v>0.99327796076651809</v>
      </c>
      <c r="M134">
        <v>1.0890274109883482</v>
      </c>
      <c r="N134">
        <v>1.0890274109883482</v>
      </c>
      <c r="O134">
        <v>1.0890274109883482</v>
      </c>
      <c r="P134">
        <v>1.1466888652869105</v>
      </c>
      <c r="Q134">
        <f t="shared" si="18"/>
        <v>1.1034427745629889</v>
      </c>
      <c r="R134">
        <v>1.1466888652869105</v>
      </c>
      <c r="S134">
        <v>1.1466888652869105</v>
      </c>
      <c r="T134">
        <v>1.1466888652869105</v>
      </c>
      <c r="U134">
        <v>0.89087369445686937</v>
      </c>
      <c r="V134">
        <f t="shared" si="19"/>
        <v>1.0827350725794003</v>
      </c>
      <c r="W134">
        <v>0.89087369445686937</v>
      </c>
      <c r="X134">
        <v>0.89087369445686937</v>
      </c>
      <c r="Y134">
        <v>0.89087369445686937</v>
      </c>
      <c r="Z134">
        <v>0.89600428867686233</v>
      </c>
      <c r="AA134">
        <f t="shared" si="20"/>
        <v>0.89215634301186764</v>
      </c>
      <c r="AB134">
        <v>0.89600428867686233</v>
      </c>
      <c r="AC134">
        <v>0.89600428867686233</v>
      </c>
      <c r="AD134">
        <v>0.89600428867686233</v>
      </c>
      <c r="AE134">
        <v>0.81334393042922581</v>
      </c>
      <c r="AF134">
        <f t="shared" si="21"/>
        <v>0.87533919911495317</v>
      </c>
      <c r="AG134">
        <v>0.81334393042922581</v>
      </c>
      <c r="AH134">
        <v>0.81334393042922581</v>
      </c>
      <c r="AI134">
        <v>0.81334393042922581</v>
      </c>
      <c r="AJ134">
        <v>0.67549166178601328</v>
      </c>
      <c r="AK134">
        <f t="shared" si="22"/>
        <v>0.77888086326842265</v>
      </c>
      <c r="AL134">
        <v>0.67549166178601328</v>
      </c>
      <c r="AM134">
        <v>0.67549166178601328</v>
      </c>
      <c r="AN134">
        <v>0.67549166178601328</v>
      </c>
      <c r="AO134">
        <v>0.75804635292689648</v>
      </c>
      <c r="AP134">
        <f t="shared" si="23"/>
        <v>0.69613033457123408</v>
      </c>
    </row>
    <row r="135" spans="3:42" x14ac:dyDescent="0.3">
      <c r="C135">
        <v>1.2674802767636029</v>
      </c>
      <c r="D135">
        <v>1.2674802767636029</v>
      </c>
      <c r="E135">
        <v>0.59463194933145613</v>
      </c>
      <c r="F135">
        <v>0.59463194933145613</v>
      </c>
      <c r="G135">
        <f t="shared" si="16"/>
        <v>0.93105611304752955</v>
      </c>
      <c r="H135">
        <v>0.59463194933145613</v>
      </c>
      <c r="I135">
        <v>0.59463194933145613</v>
      </c>
      <c r="J135">
        <v>0.42087477805990908</v>
      </c>
      <c r="K135">
        <v>0.42087477805990908</v>
      </c>
      <c r="L135">
        <f t="shared" si="17"/>
        <v>0.50775336369568258</v>
      </c>
      <c r="M135">
        <v>0.42087477805990908</v>
      </c>
      <c r="N135">
        <v>0.42087477805990908</v>
      </c>
      <c r="O135">
        <v>0.387566917309277</v>
      </c>
      <c r="P135">
        <v>0.387566917309277</v>
      </c>
      <c r="Q135">
        <f t="shared" si="18"/>
        <v>0.40422084768459304</v>
      </c>
      <c r="R135">
        <v>0.387566917309277</v>
      </c>
      <c r="S135">
        <v>0.387566917309277</v>
      </c>
      <c r="T135">
        <v>0.31115410898040791</v>
      </c>
      <c r="U135">
        <v>0.31115410898040791</v>
      </c>
      <c r="V135">
        <f t="shared" si="19"/>
        <v>0.34936051314484246</v>
      </c>
      <c r="W135">
        <v>0.31115410898040791</v>
      </c>
      <c r="X135">
        <v>0.31115410898040791</v>
      </c>
      <c r="Y135">
        <v>0.35985503193240265</v>
      </c>
      <c r="Z135">
        <v>0.35985503193240265</v>
      </c>
      <c r="AA135">
        <f t="shared" si="20"/>
        <v>0.33550457045640525</v>
      </c>
      <c r="AB135">
        <v>0.35985503193240265</v>
      </c>
      <c r="AC135">
        <v>0.35985503193240265</v>
      </c>
      <c r="AD135">
        <v>0.44513612967310834</v>
      </c>
      <c r="AE135">
        <v>0.44513612967310834</v>
      </c>
      <c r="AF135">
        <f t="shared" si="21"/>
        <v>0.40249558080275549</v>
      </c>
      <c r="AG135">
        <v>0.44513612967310834</v>
      </c>
      <c r="AH135">
        <v>0.44513612967310834</v>
      </c>
      <c r="AI135">
        <v>0.81577912016076404</v>
      </c>
      <c r="AJ135">
        <v>0.81577912016076404</v>
      </c>
      <c r="AK135">
        <f t="shared" si="22"/>
        <v>0.63045762491693624</v>
      </c>
      <c r="AL135">
        <v>0.81577912016076404</v>
      </c>
      <c r="AM135">
        <v>0.81577912016076404</v>
      </c>
      <c r="AN135">
        <v>0.83305055456059152</v>
      </c>
      <c r="AO135">
        <v>0.83305055456059152</v>
      </c>
      <c r="AP135">
        <f t="shared" si="23"/>
        <v>0.82441483736067767</v>
      </c>
    </row>
    <row r="136" spans="3:42" x14ac:dyDescent="0.3">
      <c r="C136">
        <v>1.0367270329224347</v>
      </c>
      <c r="D136">
        <v>1.0367270329224347</v>
      </c>
      <c r="E136">
        <v>1.546410136086348</v>
      </c>
      <c r="F136">
        <v>1.546410136086348</v>
      </c>
      <c r="G136">
        <f t="shared" si="16"/>
        <v>1.2915685845043914</v>
      </c>
      <c r="H136">
        <v>1.546410136086348</v>
      </c>
      <c r="I136">
        <v>1.546410136086348</v>
      </c>
      <c r="J136">
        <v>0.63062502988857583</v>
      </c>
      <c r="K136">
        <v>0.63062502988857583</v>
      </c>
      <c r="L136">
        <f t="shared" si="17"/>
        <v>1.0885175829874618</v>
      </c>
      <c r="M136">
        <v>0.63062502988857583</v>
      </c>
      <c r="N136">
        <v>0.63062502988857583</v>
      </c>
      <c r="O136">
        <v>0.44750561284676149</v>
      </c>
      <c r="P136">
        <v>0.44750561284676149</v>
      </c>
      <c r="Q136">
        <f t="shared" si="18"/>
        <v>0.5390653213676686</v>
      </c>
      <c r="R136">
        <v>0.44750561284676149</v>
      </c>
      <c r="S136">
        <v>0.44750561284676149</v>
      </c>
      <c r="T136">
        <v>0.35089797355700048</v>
      </c>
      <c r="U136">
        <v>0.35089797355700048</v>
      </c>
      <c r="V136">
        <f t="shared" si="19"/>
        <v>0.39920179320188098</v>
      </c>
      <c r="W136">
        <v>0.35089797355700048</v>
      </c>
      <c r="X136">
        <v>0.35089797355700048</v>
      </c>
      <c r="Y136">
        <v>0.32211001544493212</v>
      </c>
      <c r="Z136">
        <v>0.32211001544493212</v>
      </c>
      <c r="AA136">
        <f t="shared" si="20"/>
        <v>0.3365039945009663</v>
      </c>
      <c r="AB136">
        <v>0.32211001544493212</v>
      </c>
      <c r="AC136">
        <v>0.32211001544493212</v>
      </c>
      <c r="AD136">
        <v>0.24023619987293018</v>
      </c>
      <c r="AE136">
        <v>0.24023619987293018</v>
      </c>
      <c r="AF136">
        <f t="shared" si="21"/>
        <v>0.28117310765893117</v>
      </c>
      <c r="AG136">
        <v>0.24023619987293018</v>
      </c>
      <c r="AH136">
        <v>0.24023619987293018</v>
      </c>
      <c r="AI136">
        <v>0.32035247299602065</v>
      </c>
      <c r="AJ136">
        <v>0.32035247299602065</v>
      </c>
      <c r="AK136">
        <f t="shared" si="22"/>
        <v>0.28029433643447543</v>
      </c>
      <c r="AL136">
        <v>0.32035247299602065</v>
      </c>
      <c r="AM136">
        <v>0.32035247299602065</v>
      </c>
      <c r="AN136">
        <v>0.66882399087148736</v>
      </c>
      <c r="AO136">
        <v>0.66882399087148736</v>
      </c>
      <c r="AP136">
        <f t="shared" si="23"/>
        <v>0.49458823193375401</v>
      </c>
    </row>
    <row r="137" spans="3:42" x14ac:dyDescent="0.3">
      <c r="C137">
        <v>0.27699228791773689</v>
      </c>
      <c r="D137">
        <v>0.27699228791773689</v>
      </c>
      <c r="E137">
        <v>0.34552930704589968</v>
      </c>
      <c r="F137">
        <v>0.25972931697298418</v>
      </c>
      <c r="G137">
        <f t="shared" si="16"/>
        <v>0.28981079996358938</v>
      </c>
      <c r="H137">
        <v>0.25972931697298418</v>
      </c>
      <c r="I137">
        <v>0.25972931697298418</v>
      </c>
      <c r="J137">
        <v>0.25630152381355459</v>
      </c>
      <c r="K137">
        <v>0.3065128900949799</v>
      </c>
      <c r="L137">
        <f t="shared" si="17"/>
        <v>0.27056826196362571</v>
      </c>
      <c r="M137">
        <v>0.3065128900949799</v>
      </c>
      <c r="N137">
        <v>0.36663263988327904</v>
      </c>
      <c r="O137">
        <v>0.44553894125150578</v>
      </c>
      <c r="P137">
        <v>0.44553894125150578</v>
      </c>
      <c r="Q137">
        <f t="shared" si="18"/>
        <v>0.39105585312031765</v>
      </c>
      <c r="R137">
        <v>0.44553894125150578</v>
      </c>
      <c r="S137">
        <v>0.34194234270741308</v>
      </c>
      <c r="T137">
        <v>0.35751954900891153</v>
      </c>
      <c r="U137">
        <v>0.35751954900891153</v>
      </c>
      <c r="V137">
        <f t="shared" si="19"/>
        <v>0.37563009549418552</v>
      </c>
      <c r="W137">
        <v>0.35751954900891153</v>
      </c>
      <c r="X137">
        <v>0.30640546114297668</v>
      </c>
      <c r="Y137">
        <v>0.25420711044741856</v>
      </c>
      <c r="Z137">
        <v>0.25420711044741856</v>
      </c>
      <c r="AA137">
        <f t="shared" si="20"/>
        <v>0.29308480776168133</v>
      </c>
      <c r="AB137">
        <v>0.25420711044741856</v>
      </c>
      <c r="AC137">
        <v>0.25893799759053293</v>
      </c>
      <c r="AD137">
        <v>0.44915919282511252</v>
      </c>
      <c r="AE137">
        <v>0.44915919282511252</v>
      </c>
      <c r="AF137">
        <f t="shared" si="21"/>
        <v>0.35286587342204412</v>
      </c>
      <c r="AG137">
        <v>0.44915919282511252</v>
      </c>
      <c r="AH137">
        <v>0.41074245944946447</v>
      </c>
      <c r="AI137">
        <v>0.76186476270474712</v>
      </c>
      <c r="AJ137">
        <v>0.76186476270474712</v>
      </c>
      <c r="AK137">
        <f t="shared" si="22"/>
        <v>0.59590779442101782</v>
      </c>
      <c r="AL137">
        <v>0.76186476270474712</v>
      </c>
      <c r="AM137">
        <v>0.50950120029006085</v>
      </c>
      <c r="AN137">
        <v>0.25149268420707438</v>
      </c>
      <c r="AO137">
        <v>0.25149268420707438</v>
      </c>
      <c r="AP137">
        <f t="shared" si="23"/>
        <v>0.44358783285223918</v>
      </c>
    </row>
    <row r="138" spans="3:42" x14ac:dyDescent="0.3">
      <c r="C138">
        <v>0.40760057588351978</v>
      </c>
      <c r="D138">
        <v>0.40760057588351978</v>
      </c>
      <c r="E138">
        <v>0.33193247424995664</v>
      </c>
      <c r="F138">
        <v>0.27580484566876939</v>
      </c>
      <c r="G138">
        <f t="shared" si="16"/>
        <v>0.3557346179214414</v>
      </c>
      <c r="H138">
        <v>0.27580484566876939</v>
      </c>
      <c r="I138">
        <v>0.27580484566876939</v>
      </c>
      <c r="J138">
        <v>0.23836633839039745</v>
      </c>
      <c r="K138">
        <v>0.23519890126060725</v>
      </c>
      <c r="L138">
        <f t="shared" si="17"/>
        <v>0.25629373274713585</v>
      </c>
      <c r="M138">
        <v>0.23519890126060725</v>
      </c>
      <c r="N138">
        <v>0.23519890126060725</v>
      </c>
      <c r="O138">
        <v>0.38804891122544583</v>
      </c>
      <c r="P138">
        <v>0.38488276839285385</v>
      </c>
      <c r="Q138">
        <f t="shared" si="18"/>
        <v>0.31083237053487855</v>
      </c>
      <c r="R138">
        <v>0.38488276839285385</v>
      </c>
      <c r="S138">
        <v>0.38488276839285385</v>
      </c>
      <c r="T138">
        <v>0.49184897917922149</v>
      </c>
      <c r="U138">
        <v>0.46280957336108319</v>
      </c>
      <c r="V138">
        <f t="shared" si="19"/>
        <v>0.43110602233150308</v>
      </c>
      <c r="W138">
        <v>0.46280957336108319</v>
      </c>
      <c r="X138">
        <v>0.46280957336108319</v>
      </c>
      <c r="Y138">
        <v>0.79584690203791097</v>
      </c>
      <c r="Z138">
        <v>0.65697603697846996</v>
      </c>
      <c r="AA138">
        <f t="shared" si="20"/>
        <v>0.59461052143463677</v>
      </c>
      <c r="AB138">
        <v>0.65697603697846996</v>
      </c>
      <c r="AC138">
        <v>0.65697603697846996</v>
      </c>
      <c r="AD138">
        <v>0.51178559380284327</v>
      </c>
      <c r="AE138">
        <v>0.50642168381816666</v>
      </c>
      <c r="AF138">
        <f t="shared" si="21"/>
        <v>0.58303983789448743</v>
      </c>
      <c r="AG138">
        <v>0.50642168381816666</v>
      </c>
      <c r="AH138">
        <v>0.50642168381816666</v>
      </c>
      <c r="AI138">
        <v>0.24633091537669741</v>
      </c>
      <c r="AJ138">
        <v>0.21726724740651251</v>
      </c>
      <c r="AK138">
        <f t="shared" si="22"/>
        <v>0.36911038260488582</v>
      </c>
      <c r="AL138">
        <v>0.21726724740651251</v>
      </c>
      <c r="AM138">
        <v>0.21726724740651251</v>
      </c>
      <c r="AN138">
        <v>0.19217603911980521</v>
      </c>
      <c r="AO138">
        <v>0.19217603911980521</v>
      </c>
      <c r="AP138">
        <f t="shared" si="23"/>
        <v>0.20472164326315886</v>
      </c>
    </row>
    <row r="139" spans="3:42" x14ac:dyDescent="0.3">
      <c r="C139">
        <v>0.5076769830584994</v>
      </c>
      <c r="D139">
        <v>0.5076769830584994</v>
      </c>
      <c r="E139">
        <v>0.5076769830584994</v>
      </c>
      <c r="F139">
        <v>0.31173775013287658</v>
      </c>
      <c r="G139">
        <f t="shared" si="16"/>
        <v>0.45869217482709368</v>
      </c>
      <c r="H139">
        <v>0.31173775013287658</v>
      </c>
      <c r="I139">
        <v>0.31173775013287658</v>
      </c>
      <c r="J139">
        <v>0.31173775013287658</v>
      </c>
      <c r="K139">
        <v>0.37810492464750639</v>
      </c>
      <c r="L139">
        <f t="shared" si="17"/>
        <v>0.328329543761534</v>
      </c>
      <c r="M139">
        <v>0.37810492464750639</v>
      </c>
      <c r="N139">
        <v>0.37810492464750639</v>
      </c>
      <c r="O139">
        <v>0.37810492464750639</v>
      </c>
      <c r="P139">
        <v>0.41740617306428673</v>
      </c>
      <c r="Q139">
        <f t="shared" si="18"/>
        <v>0.38793023675170146</v>
      </c>
      <c r="R139">
        <v>0.41740617306428673</v>
      </c>
      <c r="S139">
        <v>0.41740617306428673</v>
      </c>
      <c r="T139">
        <v>0.41740617306428673</v>
      </c>
      <c r="U139">
        <v>0.37942812452616231</v>
      </c>
      <c r="V139">
        <f t="shared" si="19"/>
        <v>0.40791166092975567</v>
      </c>
      <c r="W139">
        <v>0.37942812452616231</v>
      </c>
      <c r="X139">
        <v>0.37942812452616231</v>
      </c>
      <c r="Y139">
        <v>0.37942812452616231</v>
      </c>
      <c r="Z139">
        <v>0.82557888262770129</v>
      </c>
      <c r="AA139">
        <f t="shared" si="20"/>
        <v>0.49096581405154704</v>
      </c>
      <c r="AB139">
        <v>0.82557888262770129</v>
      </c>
      <c r="AC139">
        <v>0.82557888262770129</v>
      </c>
      <c r="AD139">
        <v>0.82557888262770129</v>
      </c>
      <c r="AE139">
        <v>0.54818685175076198</v>
      </c>
      <c r="AF139">
        <f t="shared" si="21"/>
        <v>0.75623087490846652</v>
      </c>
      <c r="AG139">
        <v>0.54818685175076198</v>
      </c>
      <c r="AH139">
        <v>0.54818685175076198</v>
      </c>
      <c r="AI139">
        <v>0.54818685175076198</v>
      </c>
      <c r="AJ139">
        <v>0.40183295867196944</v>
      </c>
      <c r="AK139">
        <f t="shared" si="22"/>
        <v>0.51159837848106382</v>
      </c>
      <c r="AL139">
        <v>0.40183295867196944</v>
      </c>
      <c r="AM139">
        <v>0.40183295867196944</v>
      </c>
      <c r="AN139">
        <v>0.40183295867196944</v>
      </c>
      <c r="AO139">
        <v>0.78224715300484859</v>
      </c>
      <c r="AP139">
        <f t="shared" si="23"/>
        <v>0.49693650725518923</v>
      </c>
    </row>
    <row r="140" spans="3:42" x14ac:dyDescent="0.3">
      <c r="C140">
        <v>0.57564379448937175</v>
      </c>
      <c r="D140">
        <v>0.48388398193339743</v>
      </c>
      <c r="E140">
        <v>0.48388398193339743</v>
      </c>
      <c r="F140">
        <v>0.48388398193339743</v>
      </c>
      <c r="G140">
        <f t="shared" si="16"/>
        <v>0.50682393507239099</v>
      </c>
      <c r="H140">
        <v>0.48388398193339743</v>
      </c>
      <c r="I140">
        <v>0.37002449209733351</v>
      </c>
      <c r="J140">
        <v>0.37002449209733351</v>
      </c>
      <c r="K140">
        <v>0.37002449209733351</v>
      </c>
      <c r="L140">
        <f t="shared" si="17"/>
        <v>0.39848936455634948</v>
      </c>
      <c r="M140">
        <v>0.37002449209733351</v>
      </c>
      <c r="N140">
        <v>0.32433467838687929</v>
      </c>
      <c r="O140">
        <v>0.32433467838687929</v>
      </c>
      <c r="P140">
        <v>0.32433467838687929</v>
      </c>
      <c r="Q140">
        <f t="shared" si="18"/>
        <v>0.33575713181449285</v>
      </c>
      <c r="R140">
        <v>0.32433467838687929</v>
      </c>
      <c r="S140">
        <v>0.11545835718307773</v>
      </c>
      <c r="T140">
        <v>0.11545835718307773</v>
      </c>
      <c r="U140">
        <v>0.11545835718307773</v>
      </c>
      <c r="V140">
        <f t="shared" si="19"/>
        <v>0.16767743748402811</v>
      </c>
      <c r="W140">
        <v>0.11545835718307773</v>
      </c>
      <c r="X140">
        <v>9.5696556950718284E-2</v>
      </c>
      <c r="Y140">
        <v>9.5696556950718284E-2</v>
      </c>
      <c r="Z140">
        <v>9.5696556950718284E-2</v>
      </c>
      <c r="AA140">
        <f t="shared" si="20"/>
        <v>0.10063700700880814</v>
      </c>
      <c r="AB140">
        <v>9.5696556950718284E-2</v>
      </c>
      <c r="AC140">
        <v>0.40384748755202449</v>
      </c>
      <c r="AD140">
        <v>0.40384748755202449</v>
      </c>
      <c r="AE140">
        <v>0.40384748755202449</v>
      </c>
      <c r="AF140">
        <f t="shared" si="21"/>
        <v>0.32680975490169795</v>
      </c>
      <c r="AG140">
        <v>0.40384748755202449</v>
      </c>
      <c r="AH140">
        <v>0.48423395185556717</v>
      </c>
      <c r="AI140">
        <v>0.48423395185556717</v>
      </c>
      <c r="AJ140">
        <v>0.48423395185556717</v>
      </c>
      <c r="AK140">
        <f t="shared" si="22"/>
        <v>0.46413733577968147</v>
      </c>
      <c r="AL140">
        <v>0.48423395185556717</v>
      </c>
      <c r="AM140">
        <v>0.50401295170239646</v>
      </c>
      <c r="AN140">
        <v>0.50401295170239646</v>
      </c>
      <c r="AO140">
        <v>0.50401295170239646</v>
      </c>
      <c r="AP140">
        <f t="shared" si="23"/>
        <v>0.49906820174068911</v>
      </c>
    </row>
    <row r="141" spans="3:42" x14ac:dyDescent="0.3">
      <c r="C141">
        <v>1.2982521731002918</v>
      </c>
      <c r="D141">
        <v>1.2982521731002918</v>
      </c>
      <c r="E141">
        <v>1.2982521731002918</v>
      </c>
      <c r="F141">
        <v>0.20948950714837034</v>
      </c>
      <c r="G141">
        <f t="shared" si="16"/>
        <v>1.0260615066123113</v>
      </c>
      <c r="H141">
        <v>0.20948950714837034</v>
      </c>
      <c r="I141">
        <v>0.20948950714837034</v>
      </c>
      <c r="J141">
        <v>0.20948950714837034</v>
      </c>
      <c r="K141">
        <v>3.1127547589788807E-2</v>
      </c>
      <c r="L141">
        <f t="shared" si="17"/>
        <v>0.16489901725872497</v>
      </c>
      <c r="M141">
        <v>3.1127547589788807E-2</v>
      </c>
      <c r="N141">
        <v>3.1127547589788807E-2</v>
      </c>
      <c r="O141">
        <v>3.1127547589788807E-2</v>
      </c>
      <c r="P141">
        <v>3.9767330944517051E-2</v>
      </c>
      <c r="Q141">
        <f t="shared" si="18"/>
        <v>3.3287493428470871E-2</v>
      </c>
      <c r="R141">
        <v>3.9767330944517051E-2</v>
      </c>
      <c r="S141">
        <v>3.9767330944517051E-2</v>
      </c>
      <c r="T141">
        <v>3.9767330944517051E-2</v>
      </c>
      <c r="U141">
        <v>0.32800057030277918</v>
      </c>
      <c r="V141">
        <f t="shared" si="19"/>
        <v>0.11182564078408258</v>
      </c>
      <c r="W141">
        <v>0.32800057030277918</v>
      </c>
      <c r="X141">
        <v>0.32800057030277918</v>
      </c>
      <c r="Y141">
        <v>0.32800057030277918</v>
      </c>
      <c r="Z141">
        <v>0.17140679373567841</v>
      </c>
      <c r="AA141">
        <f t="shared" si="20"/>
        <v>0.28885212616100397</v>
      </c>
      <c r="AB141">
        <v>0.17140679373567841</v>
      </c>
      <c r="AC141">
        <v>0.17140679373567841</v>
      </c>
      <c r="AD141">
        <v>0.17140679373567841</v>
      </c>
      <c r="AE141">
        <v>0.20326892184527903</v>
      </c>
      <c r="AF141">
        <f t="shared" si="21"/>
        <v>0.17937232576307854</v>
      </c>
      <c r="AG141">
        <v>0.20326892184527903</v>
      </c>
      <c r="AH141">
        <v>0.20326892184527903</v>
      </c>
      <c r="AI141">
        <v>0.20326892184527903</v>
      </c>
      <c r="AJ141">
        <v>0.47332714868457848</v>
      </c>
      <c r="AK141">
        <f t="shared" si="22"/>
        <v>0.27078347855510387</v>
      </c>
      <c r="AL141">
        <v>0.47332714868457848</v>
      </c>
      <c r="AM141">
        <v>0.47332714868457848</v>
      </c>
      <c r="AN141">
        <v>0.47332714868457848</v>
      </c>
      <c r="AO141">
        <v>0.72048384646824171</v>
      </c>
      <c r="AP141">
        <f t="shared" si="23"/>
        <v>0.53511632313049429</v>
      </c>
    </row>
    <row r="142" spans="3:42" x14ac:dyDescent="0.3">
      <c r="C142">
        <v>0.16899620879771171</v>
      </c>
      <c r="D142">
        <v>0.16899620879771171</v>
      </c>
      <c r="E142">
        <v>0.16899620879771171</v>
      </c>
      <c r="F142">
        <v>0.16899620879771171</v>
      </c>
      <c r="G142">
        <f t="shared" si="16"/>
        <v>0.16899620879771171</v>
      </c>
      <c r="H142">
        <v>1.0610557904787858</v>
      </c>
      <c r="I142">
        <v>1.0610557904787858</v>
      </c>
      <c r="J142">
        <v>1.0610557904787858</v>
      </c>
      <c r="K142">
        <v>1.0610557904787858</v>
      </c>
      <c r="L142">
        <f t="shared" si="17"/>
        <v>1.0610557904787858</v>
      </c>
      <c r="M142">
        <v>1.1529027650239771</v>
      </c>
      <c r="N142">
        <v>1.1529027650239771</v>
      </c>
      <c r="O142">
        <v>1.1529027650239771</v>
      </c>
      <c r="P142">
        <v>1.1529027650239771</v>
      </c>
      <c r="Q142">
        <f t="shared" si="18"/>
        <v>1.1529027650239771</v>
      </c>
      <c r="R142">
        <v>-1.3431206617856808</v>
      </c>
      <c r="S142">
        <v>-1.3431206617856808</v>
      </c>
      <c r="T142">
        <v>-1.3431206617856808</v>
      </c>
      <c r="U142">
        <v>-1.3431206617856808</v>
      </c>
      <c r="V142">
        <f t="shared" si="19"/>
        <v>-1.3431206617856808</v>
      </c>
      <c r="W142">
        <v>-12.328726099976958</v>
      </c>
      <c r="X142">
        <v>-12.328726099976958</v>
      </c>
      <c r="Y142">
        <v>-12.328726099976958</v>
      </c>
      <c r="Z142">
        <v>-12.328726099976958</v>
      </c>
      <c r="AA142">
        <f t="shared" si="20"/>
        <v>-12.328726099976958</v>
      </c>
      <c r="AB142">
        <v>1.3890729601909642</v>
      </c>
      <c r="AC142">
        <v>1.3890729601909642</v>
      </c>
      <c r="AD142">
        <v>1.3890729601909642</v>
      </c>
      <c r="AE142">
        <v>1.3890729601909642</v>
      </c>
      <c r="AF142">
        <f t="shared" si="21"/>
        <v>1.3890729601909642</v>
      </c>
      <c r="AG142">
        <v>1.2020716797678117</v>
      </c>
      <c r="AH142">
        <v>1.2020716797678117</v>
      </c>
      <c r="AI142">
        <v>1.2020716797678117</v>
      </c>
      <c r="AJ142">
        <v>1.2020716797678117</v>
      </c>
      <c r="AK142">
        <f t="shared" si="22"/>
        <v>1.2020716797678117</v>
      </c>
      <c r="AL142">
        <v>0.9691978897809862</v>
      </c>
      <c r="AM142">
        <v>0.9691978897809862</v>
      </c>
      <c r="AN142">
        <v>0.9691978897809862</v>
      </c>
      <c r="AO142">
        <v>0.9691978897809862</v>
      </c>
      <c r="AP142">
        <f t="shared" si="23"/>
        <v>0.9691978897809862</v>
      </c>
    </row>
    <row r="143" spans="3:42" x14ac:dyDescent="0.3">
      <c r="C143">
        <v>0.8759156263689345</v>
      </c>
      <c r="D143">
        <v>0.69471286024810264</v>
      </c>
      <c r="E143">
        <v>0.69471286024810264</v>
      </c>
      <c r="F143">
        <v>0.69471286024810264</v>
      </c>
      <c r="G143">
        <f t="shared" si="16"/>
        <v>0.74001355177831052</v>
      </c>
      <c r="H143">
        <v>0.69471286024810264</v>
      </c>
      <c r="I143">
        <v>0.71076174740223819</v>
      </c>
      <c r="J143">
        <v>0.71076174740223819</v>
      </c>
      <c r="K143">
        <v>0.71076174740223819</v>
      </c>
      <c r="L143">
        <f t="shared" si="17"/>
        <v>0.7067495256137043</v>
      </c>
      <c r="M143">
        <v>0.71076174740223819</v>
      </c>
      <c r="N143">
        <v>0.67913674330328455</v>
      </c>
      <c r="O143">
        <v>0.67913674330328455</v>
      </c>
      <c r="P143">
        <v>0.67913674330328455</v>
      </c>
      <c r="Q143">
        <f t="shared" si="18"/>
        <v>0.68704299432802296</v>
      </c>
      <c r="R143">
        <v>0.67913674330328455</v>
      </c>
      <c r="S143">
        <v>0.66598672937982395</v>
      </c>
      <c r="T143">
        <v>0.66598672937982395</v>
      </c>
      <c r="U143">
        <v>0.66598672937982395</v>
      </c>
      <c r="V143">
        <f t="shared" si="19"/>
        <v>0.6692742328606891</v>
      </c>
      <c r="W143">
        <v>0.66598672937982395</v>
      </c>
      <c r="X143">
        <v>3.4034380356150793</v>
      </c>
      <c r="Y143">
        <v>3.4034380356150793</v>
      </c>
      <c r="Z143">
        <v>3.4034380356150793</v>
      </c>
      <c r="AA143">
        <f t="shared" si="20"/>
        <v>2.7190752090562658</v>
      </c>
      <c r="AB143">
        <v>3.4034380356150793</v>
      </c>
      <c r="AC143">
        <v>3.1749327647839856</v>
      </c>
      <c r="AD143">
        <v>3.1749327647839856</v>
      </c>
      <c r="AE143">
        <v>3.1749327647839856</v>
      </c>
      <c r="AF143">
        <f t="shared" si="21"/>
        <v>3.2320590824917588</v>
      </c>
      <c r="AG143">
        <v>3.1749327647839856</v>
      </c>
      <c r="AH143">
        <v>3.10322185452375</v>
      </c>
      <c r="AI143">
        <v>3.10322185452375</v>
      </c>
      <c r="AJ143">
        <v>3.10322185452375</v>
      </c>
      <c r="AK143">
        <f t="shared" si="22"/>
        <v>3.1211495820888091</v>
      </c>
      <c r="AL143">
        <v>3.10322185452375</v>
      </c>
      <c r="AM143">
        <v>2.8544824223251251</v>
      </c>
      <c r="AN143">
        <v>2.8544824223251251</v>
      </c>
      <c r="AO143">
        <v>2.8544824223251251</v>
      </c>
      <c r="AP143">
        <f t="shared" si="23"/>
        <v>2.9166672803747811</v>
      </c>
    </row>
    <row r="144" spans="3:42" x14ac:dyDescent="0.3">
      <c r="C144">
        <v>0.29305847813212677</v>
      </c>
      <c r="D144">
        <v>0.29305847813212677</v>
      </c>
      <c r="E144">
        <v>9.9400676838144866E-2</v>
      </c>
      <c r="F144">
        <v>9.9400676838144866E-2</v>
      </c>
      <c r="G144">
        <f t="shared" si="16"/>
        <v>0.19622957748513584</v>
      </c>
      <c r="H144">
        <v>9.9400676838144866E-2</v>
      </c>
      <c r="I144">
        <v>9.9400676838144866E-2</v>
      </c>
      <c r="J144">
        <v>5.9570896463281946E-2</v>
      </c>
      <c r="K144">
        <v>5.9570896463281946E-2</v>
      </c>
      <c r="L144">
        <f t="shared" si="17"/>
        <v>7.9485786650713403E-2</v>
      </c>
      <c r="M144">
        <v>5.9570896463281946E-2</v>
      </c>
      <c r="N144">
        <v>5.9570896463281946E-2</v>
      </c>
      <c r="O144">
        <v>4.6812448882958095E-2</v>
      </c>
      <c r="P144">
        <v>4.6812448882958095E-2</v>
      </c>
      <c r="Q144">
        <f t="shared" si="18"/>
        <v>5.319167267312002E-2</v>
      </c>
      <c r="R144">
        <v>4.6812448882958095E-2</v>
      </c>
      <c r="S144">
        <v>4.6812448882958095E-2</v>
      </c>
      <c r="T144">
        <v>2.8452094263352511E-2</v>
      </c>
      <c r="U144">
        <v>2.8452094263352511E-2</v>
      </c>
      <c r="V144">
        <f t="shared" si="19"/>
        <v>3.7632271573155303E-2</v>
      </c>
      <c r="W144">
        <v>2.8452094263352511E-2</v>
      </c>
      <c r="X144">
        <v>2.8452094263352511E-2</v>
      </c>
      <c r="Y144">
        <v>9.1261905357098286E-2</v>
      </c>
      <c r="Z144">
        <v>9.1261905357098286E-2</v>
      </c>
      <c r="AA144">
        <f t="shared" si="20"/>
        <v>5.9856999810225395E-2</v>
      </c>
      <c r="AB144">
        <v>9.1261905357098286E-2</v>
      </c>
      <c r="AC144">
        <v>9.1261905357098286E-2</v>
      </c>
      <c r="AD144">
        <v>2.985054956640917E-2</v>
      </c>
      <c r="AE144">
        <v>2.985054956640917E-2</v>
      </c>
      <c r="AF144">
        <f t="shared" si="21"/>
        <v>6.055622746175373E-2</v>
      </c>
      <c r="AG144">
        <v>2.985054956640917E-2</v>
      </c>
      <c r="AH144">
        <v>2.985054956640917E-2</v>
      </c>
      <c r="AI144">
        <v>0.39639233407589197</v>
      </c>
      <c r="AJ144">
        <v>0.39639233407589197</v>
      </c>
      <c r="AK144">
        <f t="shared" si="22"/>
        <v>0.21312144182115056</v>
      </c>
      <c r="AL144">
        <v>0.39639233407589197</v>
      </c>
      <c r="AM144">
        <v>0.39639233407589197</v>
      </c>
      <c r="AN144">
        <v>0.3761446570270065</v>
      </c>
      <c r="AO144">
        <v>0.3761446570270065</v>
      </c>
      <c r="AP144">
        <f t="shared" si="23"/>
        <v>0.38626849555144926</v>
      </c>
    </row>
    <row r="145" spans="3:42" x14ac:dyDescent="0.3">
      <c r="C145">
        <v>3.3334107838447342</v>
      </c>
      <c r="D145">
        <v>3.3334107838447342</v>
      </c>
      <c r="E145">
        <v>2.7832336887294096</v>
      </c>
      <c r="F145">
        <v>2.7832336887294096</v>
      </c>
      <c r="G145">
        <f t="shared" si="16"/>
        <v>3.0583222362870721</v>
      </c>
      <c r="H145">
        <v>2.7832336887294096</v>
      </c>
      <c r="I145">
        <v>2.7832336887294096</v>
      </c>
      <c r="J145">
        <v>2.4995578272614676</v>
      </c>
      <c r="K145">
        <v>2.4995578272614676</v>
      </c>
      <c r="L145">
        <f t="shared" si="17"/>
        <v>2.6413957579954386</v>
      </c>
      <c r="M145">
        <v>2.1604631529452041</v>
      </c>
      <c r="N145">
        <v>2.1604631529452041</v>
      </c>
      <c r="O145">
        <v>1.6351437077973883</v>
      </c>
      <c r="P145">
        <v>1.6351437077973883</v>
      </c>
      <c r="Q145">
        <f t="shared" si="18"/>
        <v>1.8978034303712961</v>
      </c>
      <c r="R145">
        <v>1.6351437077973883</v>
      </c>
      <c r="S145">
        <v>1.6351437077973883</v>
      </c>
      <c r="T145">
        <v>1.2329746318365435</v>
      </c>
      <c r="U145">
        <v>1.2329746318365435</v>
      </c>
      <c r="V145">
        <f t="shared" si="19"/>
        <v>1.434059169816966</v>
      </c>
      <c r="W145">
        <v>1.2329746318365435</v>
      </c>
      <c r="X145">
        <v>1.2329746318365435</v>
      </c>
      <c r="Y145">
        <v>1.1336116333601931</v>
      </c>
      <c r="Z145">
        <v>1.1336116333601931</v>
      </c>
      <c r="AA145">
        <f t="shared" si="20"/>
        <v>1.1832931325983682</v>
      </c>
      <c r="AB145">
        <v>1.1336116333601931</v>
      </c>
      <c r="AC145">
        <v>1.1336116333601931</v>
      </c>
      <c r="AD145">
        <v>1.5793078984868723</v>
      </c>
      <c r="AE145">
        <v>1.5793078984868723</v>
      </c>
      <c r="AF145">
        <f t="shared" si="21"/>
        <v>1.3564597659235327</v>
      </c>
      <c r="AG145">
        <v>1.5793078984868723</v>
      </c>
      <c r="AH145">
        <v>1.5793078984868723</v>
      </c>
      <c r="AI145">
        <v>1.3705781275706159</v>
      </c>
      <c r="AJ145">
        <v>1.3705781275706159</v>
      </c>
      <c r="AK145">
        <f t="shared" si="22"/>
        <v>1.474943013028744</v>
      </c>
      <c r="AL145">
        <v>1.3705781275706159</v>
      </c>
      <c r="AM145">
        <v>1.3705781275706159</v>
      </c>
      <c r="AN145">
        <v>1.4996936163223529</v>
      </c>
      <c r="AO145">
        <v>1.4996936163223529</v>
      </c>
      <c r="AP145">
        <f t="shared" si="23"/>
        <v>1.4351358719464844</v>
      </c>
    </row>
    <row r="146" spans="3:42" x14ac:dyDescent="0.3">
      <c r="C146">
        <v>0.5049723156186755</v>
      </c>
      <c r="D146">
        <v>0.5049723156186755</v>
      </c>
      <c r="E146">
        <v>0.47648083276543118</v>
      </c>
      <c r="F146">
        <v>0.47648083276543118</v>
      </c>
      <c r="G146">
        <f t="shared" si="16"/>
        <v>0.49072657419205334</v>
      </c>
      <c r="H146">
        <v>0.47648083276543118</v>
      </c>
      <c r="I146">
        <v>0.47648083276543118</v>
      </c>
      <c r="J146">
        <v>0.63842378253770271</v>
      </c>
      <c r="K146">
        <v>0.63842378253770271</v>
      </c>
      <c r="L146">
        <f t="shared" si="17"/>
        <v>0.55745230765156695</v>
      </c>
      <c r="M146">
        <v>0.63842378253770271</v>
      </c>
      <c r="N146">
        <v>0.63842378253770271</v>
      </c>
      <c r="O146">
        <v>0.74486725818317501</v>
      </c>
      <c r="P146">
        <v>0.74486725818317501</v>
      </c>
      <c r="Q146">
        <f t="shared" si="18"/>
        <v>0.69164552036043891</v>
      </c>
      <c r="R146">
        <v>0.74486725818317501</v>
      </c>
      <c r="S146">
        <v>0.74486725818317501</v>
      </c>
      <c r="T146">
        <v>1.0095085221143465</v>
      </c>
      <c r="U146">
        <v>1.0095085221143465</v>
      </c>
      <c r="V146">
        <f t="shared" si="19"/>
        <v>0.87718789014876086</v>
      </c>
      <c r="W146">
        <v>1.0095085221143465</v>
      </c>
      <c r="X146">
        <v>1.0095085221143465</v>
      </c>
      <c r="Y146">
        <v>0.80551458953098376</v>
      </c>
      <c r="Z146">
        <v>0.80551458953098376</v>
      </c>
      <c r="AA146">
        <f t="shared" si="20"/>
        <v>0.90751155582266507</v>
      </c>
      <c r="AB146">
        <v>0.80551458953098376</v>
      </c>
      <c r="AC146">
        <v>0.80551458953098376</v>
      </c>
      <c r="AD146">
        <v>0.89941202337927662</v>
      </c>
      <c r="AE146">
        <v>0.89941202337927662</v>
      </c>
      <c r="AF146">
        <f t="shared" si="21"/>
        <v>0.85246330645513024</v>
      </c>
      <c r="AG146">
        <v>0.89941202337927662</v>
      </c>
      <c r="AH146">
        <v>0.89941202337927662</v>
      </c>
      <c r="AI146">
        <v>1.6945276605139652</v>
      </c>
      <c r="AJ146">
        <v>1.6945276605139652</v>
      </c>
      <c r="AK146">
        <f t="shared" si="22"/>
        <v>1.2969698419466209</v>
      </c>
      <c r="AL146">
        <v>1.6945276605139652</v>
      </c>
      <c r="AM146">
        <v>1.6945276605139652</v>
      </c>
      <c r="AN146">
        <v>1.4294040876570386</v>
      </c>
      <c r="AO146">
        <v>1.4294040876570386</v>
      </c>
      <c r="AP146">
        <f t="shared" si="23"/>
        <v>1.561965874085502</v>
      </c>
    </row>
    <row r="147" spans="3:42" x14ac:dyDescent="0.3">
      <c r="C147">
        <v>2.1118337339177216</v>
      </c>
      <c r="D147">
        <v>2.1118337339177216</v>
      </c>
      <c r="E147">
        <v>2.1118337339177216</v>
      </c>
      <c r="F147">
        <v>2.1118337339177216</v>
      </c>
      <c r="G147">
        <f t="shared" si="16"/>
        <v>2.1118337339177216</v>
      </c>
      <c r="H147">
        <v>1.3142823612252057</v>
      </c>
      <c r="I147">
        <v>1.3142823612252057</v>
      </c>
      <c r="J147">
        <v>1.3142823612252057</v>
      </c>
      <c r="K147">
        <v>1.3142823612252057</v>
      </c>
      <c r="L147">
        <f t="shared" si="17"/>
        <v>1.3142823612252057</v>
      </c>
      <c r="M147">
        <v>1.2126343027507478</v>
      </c>
      <c r="N147">
        <v>1.2126343027507478</v>
      </c>
      <c r="O147">
        <v>1.2126343027507478</v>
      </c>
      <c r="P147">
        <v>1.2126343027507478</v>
      </c>
      <c r="Q147">
        <f t="shared" si="18"/>
        <v>1.2126343027507478</v>
      </c>
      <c r="R147">
        <v>0.98586554008240823</v>
      </c>
      <c r="S147">
        <v>0.98586554008240823</v>
      </c>
      <c r="T147">
        <v>0.98586554008240823</v>
      </c>
      <c r="U147">
        <v>0.98586554008240823</v>
      </c>
      <c r="V147">
        <f t="shared" si="19"/>
        <v>0.98586554008240823</v>
      </c>
      <c r="W147">
        <v>0.84789690524096928</v>
      </c>
      <c r="X147">
        <v>0.84789690524096928</v>
      </c>
      <c r="Y147">
        <v>0.84789690524096928</v>
      </c>
      <c r="Z147">
        <v>0.84789690524096928</v>
      </c>
      <c r="AA147">
        <f t="shared" si="20"/>
        <v>0.84789690524096928</v>
      </c>
      <c r="AB147">
        <v>0.85114070837359812</v>
      </c>
      <c r="AC147">
        <v>0.85114070837359812</v>
      </c>
      <c r="AD147">
        <v>0.85114070837359812</v>
      </c>
      <c r="AE147">
        <v>0.85114070837359812</v>
      </c>
      <c r="AF147">
        <f t="shared" si="21"/>
        <v>0.85114070837359812</v>
      </c>
      <c r="AG147">
        <v>0.87427338382948805</v>
      </c>
      <c r="AH147">
        <v>0.87427338382948805</v>
      </c>
      <c r="AI147">
        <v>0.87427338382948805</v>
      </c>
      <c r="AJ147">
        <v>0.87427338382948805</v>
      </c>
      <c r="AK147">
        <f t="shared" si="22"/>
        <v>0.87427338382948805</v>
      </c>
      <c r="AL147">
        <v>0.86045386754806596</v>
      </c>
      <c r="AM147">
        <v>0.86045386754806596</v>
      </c>
      <c r="AN147">
        <v>0.86045386754806596</v>
      </c>
      <c r="AO147">
        <v>0.86045386754806596</v>
      </c>
      <c r="AP147">
        <f t="shared" si="23"/>
        <v>0.86045386754806596</v>
      </c>
    </row>
    <row r="148" spans="3:42" x14ac:dyDescent="0.3">
      <c r="C148">
        <v>0.59027120568910096</v>
      </c>
      <c r="D148">
        <v>0.59027120568910096</v>
      </c>
      <c r="E148">
        <v>0.59027120568910096</v>
      </c>
      <c r="F148">
        <v>0.59027120568910096</v>
      </c>
      <c r="G148">
        <f t="shared" si="16"/>
        <v>0.59027120568910096</v>
      </c>
      <c r="H148">
        <v>2.1376248612652593</v>
      </c>
      <c r="I148">
        <v>2.1376248612652593</v>
      </c>
      <c r="J148">
        <v>2.1376248612652593</v>
      </c>
      <c r="K148">
        <v>2.1376248612652593</v>
      </c>
      <c r="L148">
        <f t="shared" si="17"/>
        <v>2.1376248612652593</v>
      </c>
      <c r="M148">
        <v>2.2286207738738963</v>
      </c>
      <c r="N148">
        <v>2.2286207738738963</v>
      </c>
      <c r="O148">
        <v>2.2286207738738963</v>
      </c>
      <c r="P148">
        <v>2.2286207738738963</v>
      </c>
      <c r="Q148">
        <f t="shared" si="18"/>
        <v>2.2286207738738963</v>
      </c>
      <c r="R148">
        <v>1.2272156524672504</v>
      </c>
      <c r="S148">
        <v>1.2272156524672504</v>
      </c>
      <c r="T148">
        <v>1.2272156524672504</v>
      </c>
      <c r="U148">
        <v>1.2272156524672504</v>
      </c>
      <c r="V148">
        <f t="shared" si="19"/>
        <v>1.2272156524672504</v>
      </c>
      <c r="W148">
        <v>2.6311230720521088</v>
      </c>
      <c r="X148">
        <v>2.6311230720521088</v>
      </c>
      <c r="Y148">
        <v>2.6311230720521088</v>
      </c>
      <c r="Z148">
        <v>2.6311230720521088</v>
      </c>
      <c r="AA148">
        <f t="shared" si="20"/>
        <v>2.6311230720521088</v>
      </c>
      <c r="AB148">
        <v>1.7478028074748602</v>
      </c>
      <c r="AC148">
        <v>1.7478028074748602</v>
      </c>
      <c r="AD148">
        <v>1.7478028074748602</v>
      </c>
      <c r="AE148">
        <v>1.7478028074748602</v>
      </c>
      <c r="AF148">
        <f t="shared" si="21"/>
        <v>1.7478028074748602</v>
      </c>
      <c r="AG148">
        <v>0.70093544425189913</v>
      </c>
      <c r="AH148">
        <v>0.70093544425189913</v>
      </c>
      <c r="AI148">
        <v>0.70093544425189913</v>
      </c>
      <c r="AJ148">
        <v>0.70093544425189913</v>
      </c>
      <c r="AK148">
        <f t="shared" si="22"/>
        <v>0.70093544425189913</v>
      </c>
      <c r="AL148">
        <v>0.61725902204834571</v>
      </c>
      <c r="AM148">
        <v>0.61725902204834571</v>
      </c>
      <c r="AN148">
        <v>0.61725902204834571</v>
      </c>
      <c r="AO148">
        <v>0.61725902204834571</v>
      </c>
      <c r="AP148">
        <f t="shared" si="23"/>
        <v>0.61725902204834571</v>
      </c>
    </row>
    <row r="149" spans="3:42" x14ac:dyDescent="0.3">
      <c r="C149">
        <v>1.4834191207492993</v>
      </c>
      <c r="D149">
        <v>1.4834191207492993</v>
      </c>
      <c r="E149">
        <v>1.4834191207492993</v>
      </c>
      <c r="F149">
        <v>1.4834191207492993</v>
      </c>
      <c r="G149">
        <f t="shared" si="16"/>
        <v>1.4834191207492993</v>
      </c>
      <c r="H149">
        <v>1.3851760851760861</v>
      </c>
      <c r="I149">
        <v>1.3851760851760861</v>
      </c>
      <c r="J149">
        <v>1.3851760851760861</v>
      </c>
      <c r="K149">
        <v>1.3851760851760861</v>
      </c>
      <c r="L149">
        <f t="shared" si="17"/>
        <v>1.3851760851760861</v>
      </c>
      <c r="M149">
        <v>1.8973799126637534</v>
      </c>
      <c r="N149">
        <v>1.8973799126637534</v>
      </c>
      <c r="O149">
        <v>1.8973799126637534</v>
      </c>
      <c r="P149">
        <v>1.8973799126637534</v>
      </c>
      <c r="Q149">
        <f t="shared" si="18"/>
        <v>1.8973799126637534</v>
      </c>
      <c r="R149">
        <v>2.6427457098283931</v>
      </c>
      <c r="S149">
        <v>2.6427457098283931</v>
      </c>
      <c r="T149">
        <v>2.6427457098283931</v>
      </c>
      <c r="U149">
        <v>2.6427457098283931</v>
      </c>
      <c r="V149">
        <f t="shared" si="19"/>
        <v>2.6427457098283931</v>
      </c>
      <c r="W149">
        <v>2.4138513513513473</v>
      </c>
      <c r="X149">
        <v>2.4138513513513473</v>
      </c>
      <c r="Y149">
        <v>2.4138513513513473</v>
      </c>
      <c r="Z149">
        <v>2.4138513513513473</v>
      </c>
      <c r="AA149">
        <f t="shared" si="20"/>
        <v>2.4138513513513473</v>
      </c>
      <c r="AB149">
        <v>0.85440613026819889</v>
      </c>
      <c r="AC149">
        <v>0.85440613026819889</v>
      </c>
      <c r="AD149">
        <v>0.85440613026819889</v>
      </c>
      <c r="AE149">
        <v>0.85440613026819889</v>
      </c>
      <c r="AF149">
        <f t="shared" si="21"/>
        <v>0.85440613026819889</v>
      </c>
      <c r="AG149">
        <v>1.661341853035146</v>
      </c>
      <c r="AH149">
        <v>1.661341853035146</v>
      </c>
      <c r="AI149">
        <v>1.661341853035146</v>
      </c>
      <c r="AJ149">
        <v>1.661341853035146</v>
      </c>
      <c r="AK149">
        <f t="shared" si="22"/>
        <v>1.661341853035146</v>
      </c>
      <c r="AL149">
        <v>0.96333333333333282</v>
      </c>
      <c r="AM149">
        <v>0.96333333333333282</v>
      </c>
      <c r="AN149">
        <v>0.96333333333333282</v>
      </c>
      <c r="AO149">
        <v>0.96333333333333282</v>
      </c>
      <c r="AP149">
        <f t="shared" si="23"/>
        <v>0.96333333333333282</v>
      </c>
    </row>
    <row r="150" spans="3:42" x14ac:dyDescent="0.3">
      <c r="C150">
        <v>1.3286367098248286</v>
      </c>
      <c r="D150">
        <v>1.3286367098248286</v>
      </c>
      <c r="E150">
        <v>1.3286367098248286</v>
      </c>
      <c r="F150">
        <v>-33.475728155339795</v>
      </c>
      <c r="G150">
        <f t="shared" si="16"/>
        <v>-7.3724545064663269</v>
      </c>
      <c r="H150">
        <v>-33.475728155339795</v>
      </c>
      <c r="I150">
        <v>-33.475728155339795</v>
      </c>
      <c r="J150">
        <v>-33.475728155339795</v>
      </c>
      <c r="K150">
        <v>-5.4879377431906766</v>
      </c>
      <c r="L150">
        <f t="shared" si="17"/>
        <v>-26.478780552302513</v>
      </c>
      <c r="M150">
        <v>-5.4879377431906766</v>
      </c>
      <c r="N150">
        <v>-5.4879377431906766</v>
      </c>
      <c r="O150">
        <v>-5.4879377431906766</v>
      </c>
      <c r="P150">
        <v>-10.174870466321243</v>
      </c>
      <c r="Q150">
        <f t="shared" si="18"/>
        <v>-6.6596709239733176</v>
      </c>
      <c r="R150">
        <v>-10.174870466321243</v>
      </c>
      <c r="S150">
        <v>-10.174870466321243</v>
      </c>
      <c r="T150">
        <v>-10.174870466321243</v>
      </c>
      <c r="U150">
        <v>4.5931790499391054</v>
      </c>
      <c r="V150">
        <f t="shared" si="19"/>
        <v>-6.4828580872561554</v>
      </c>
      <c r="W150">
        <v>4.5931790499391054</v>
      </c>
      <c r="X150">
        <v>4.5931790499391054</v>
      </c>
      <c r="Y150">
        <v>4.5931790499391054</v>
      </c>
      <c r="Z150">
        <v>1.1074529375576747</v>
      </c>
      <c r="AA150">
        <f t="shared" si="20"/>
        <v>3.7217475218437475</v>
      </c>
      <c r="AB150">
        <v>1.1074529375576747</v>
      </c>
      <c r="AC150">
        <v>1.1074529375576747</v>
      </c>
      <c r="AD150">
        <v>1.1074529375576747</v>
      </c>
      <c r="AE150">
        <v>0.53848526669224595</v>
      </c>
      <c r="AF150">
        <f t="shared" si="21"/>
        <v>0.96521101984131752</v>
      </c>
      <c r="AG150">
        <v>0.53848526669224595</v>
      </c>
      <c r="AH150">
        <v>0.53848526669224595</v>
      </c>
      <c r="AI150">
        <v>0.53848526669224595</v>
      </c>
      <c r="AJ150">
        <v>1.4791188017291143E-2</v>
      </c>
      <c r="AK150">
        <f t="shared" si="22"/>
        <v>0.40756174702350723</v>
      </c>
      <c r="AL150">
        <v>1.4791188017291143E-2</v>
      </c>
      <c r="AM150">
        <v>1.4791188017291143E-2</v>
      </c>
      <c r="AN150">
        <v>1.4791188017291143E-2</v>
      </c>
      <c r="AO150">
        <v>0.28143838264914478</v>
      </c>
      <c r="AP150">
        <f t="shared" si="23"/>
        <v>8.1452986675254552E-2</v>
      </c>
    </row>
    <row r="151" spans="3:42" x14ac:dyDescent="0.3">
      <c r="C151">
        <v>0.69577480727449115</v>
      </c>
      <c r="D151">
        <v>0.69577480727449115</v>
      </c>
      <c r="E151">
        <v>0.69577480727449115</v>
      </c>
      <c r="F151">
        <v>0.69577480727449115</v>
      </c>
      <c r="G151">
        <f t="shared" si="16"/>
        <v>0.69577480727449115</v>
      </c>
      <c r="H151">
        <v>0.81487433588449543</v>
      </c>
      <c r="I151">
        <v>0.81487433588449543</v>
      </c>
      <c r="J151">
        <v>0.81487433588449543</v>
      </c>
      <c r="K151">
        <v>0.81487433588449543</v>
      </c>
      <c r="L151">
        <f t="shared" si="17"/>
        <v>0.81487433588449543</v>
      </c>
      <c r="M151">
        <v>0.8604011160949192</v>
      </c>
      <c r="N151">
        <v>0.89295541776954135</v>
      </c>
      <c r="O151">
        <v>0.89295541776954135</v>
      </c>
      <c r="P151">
        <v>0.89295541776954135</v>
      </c>
      <c r="Q151">
        <f t="shared" si="18"/>
        <v>0.88481684235088576</v>
      </c>
      <c r="R151">
        <v>0.97230414914093877</v>
      </c>
      <c r="S151">
        <v>0.97230414914093877</v>
      </c>
      <c r="T151">
        <v>0.97230414914093877</v>
      </c>
      <c r="U151">
        <v>0.97230414914093877</v>
      </c>
      <c r="V151">
        <f t="shared" si="19"/>
        <v>0.97230414914093877</v>
      </c>
      <c r="W151">
        <v>0.77915822504996046</v>
      </c>
      <c r="X151">
        <v>0.77915822504996046</v>
      </c>
      <c r="Y151">
        <v>0.77915822504996046</v>
      </c>
      <c r="Z151">
        <v>0.77915822504996046</v>
      </c>
      <c r="AA151">
        <f t="shared" si="20"/>
        <v>0.77915822504996046</v>
      </c>
      <c r="AB151">
        <v>0.78349152501092689</v>
      </c>
      <c r="AC151">
        <v>0.78349152501092689</v>
      </c>
      <c r="AD151">
        <v>0.78349152501092689</v>
      </c>
      <c r="AE151">
        <v>0.78349152501092689</v>
      </c>
      <c r="AF151">
        <f t="shared" si="21"/>
        <v>0.78349152501092689</v>
      </c>
      <c r="AG151">
        <v>0.37189678723646052</v>
      </c>
      <c r="AH151">
        <v>0.4485122496712054</v>
      </c>
      <c r="AI151">
        <v>0.4485122496712054</v>
      </c>
      <c r="AJ151">
        <v>0.4485122496712054</v>
      </c>
      <c r="AK151">
        <f t="shared" si="22"/>
        <v>0.42935838406251925</v>
      </c>
      <c r="AL151">
        <v>0.38504746796362294</v>
      </c>
      <c r="AM151">
        <v>0.38504746796362294</v>
      </c>
      <c r="AN151">
        <v>0.38504746796362294</v>
      </c>
      <c r="AO151">
        <v>0.38504746796362294</v>
      </c>
      <c r="AP151">
        <f t="shared" si="23"/>
        <v>0.38504746796362294</v>
      </c>
    </row>
    <row r="152" spans="3:42" x14ac:dyDescent="0.3">
      <c r="C152">
        <v>2.3567900040208847</v>
      </c>
      <c r="D152">
        <v>2.3567900040208847</v>
      </c>
      <c r="E152">
        <v>2.3567900040208847</v>
      </c>
      <c r="F152">
        <v>2.3567900040208847</v>
      </c>
      <c r="G152">
        <f t="shared" si="16"/>
        <v>2.3567900040208847</v>
      </c>
      <c r="H152">
        <v>1.2812170445640285</v>
      </c>
      <c r="I152">
        <v>1.2812170445640285</v>
      </c>
      <c r="J152">
        <v>1.2812170445640285</v>
      </c>
      <c r="K152">
        <v>1.2812170445640285</v>
      </c>
      <c r="L152">
        <f t="shared" si="17"/>
        <v>1.2812170445640285</v>
      </c>
      <c r="M152">
        <v>1.1964546522410742</v>
      </c>
      <c r="N152">
        <v>1.1964546522410742</v>
      </c>
      <c r="O152">
        <v>1.1964546522410742</v>
      </c>
      <c r="P152">
        <v>1.1964546522410742</v>
      </c>
      <c r="Q152">
        <f t="shared" si="18"/>
        <v>1.1964546522410742</v>
      </c>
      <c r="R152">
        <v>1.3723996292499141</v>
      </c>
      <c r="S152">
        <v>1.3723996292499141</v>
      </c>
      <c r="T152">
        <v>1.3723996292499141</v>
      </c>
      <c r="U152">
        <v>1.3723996292499141</v>
      </c>
      <c r="V152">
        <f t="shared" si="19"/>
        <v>1.3723996292499141</v>
      </c>
      <c r="W152">
        <v>1.8558064451201419</v>
      </c>
      <c r="X152">
        <v>1.8558064451201419</v>
      </c>
      <c r="Y152">
        <v>1.8558064451201419</v>
      </c>
      <c r="Z152">
        <v>1.8558064451201419</v>
      </c>
      <c r="AA152">
        <f t="shared" si="20"/>
        <v>1.8558064451201419</v>
      </c>
      <c r="AB152">
        <v>3.9548334417493245</v>
      </c>
      <c r="AC152">
        <v>3.9548334417493245</v>
      </c>
      <c r="AD152">
        <v>3.9548334417493245</v>
      </c>
      <c r="AE152">
        <v>3.9548334417493245</v>
      </c>
      <c r="AF152">
        <f t="shared" si="21"/>
        <v>3.9548334417493245</v>
      </c>
      <c r="AG152">
        <v>1.710970751435837</v>
      </c>
      <c r="AH152">
        <v>1.710970751435837</v>
      </c>
      <c r="AI152">
        <v>1.710970751435837</v>
      </c>
      <c r="AJ152">
        <v>1.710970751435837</v>
      </c>
      <c r="AK152">
        <f t="shared" si="22"/>
        <v>1.710970751435837</v>
      </c>
      <c r="AL152">
        <v>1.0950020040928103</v>
      </c>
      <c r="AM152">
        <v>1.0950020040928103</v>
      </c>
      <c r="AN152">
        <v>1.0950020040928103</v>
      </c>
      <c r="AO152">
        <v>1.0950020040928103</v>
      </c>
      <c r="AP152">
        <f t="shared" si="23"/>
        <v>1.0950020040928103</v>
      </c>
    </row>
    <row r="153" spans="3:42" x14ac:dyDescent="0.3">
      <c r="C153">
        <v>0.39159268887784004</v>
      </c>
      <c r="D153">
        <v>0.39159268887784004</v>
      </c>
      <c r="E153">
        <v>0.39159268887784004</v>
      </c>
      <c r="F153">
        <v>0.39159268887784004</v>
      </c>
      <c r="G153">
        <f t="shared" si="16"/>
        <v>0.39159268887784004</v>
      </c>
      <c r="H153">
        <v>0.38878219706541334</v>
      </c>
      <c r="I153">
        <v>0.38878219706541334</v>
      </c>
      <c r="J153">
        <v>0.38878219706541334</v>
      </c>
      <c r="K153">
        <v>0.38878219706541334</v>
      </c>
      <c r="L153">
        <f t="shared" si="17"/>
        <v>0.38878219706541334</v>
      </c>
      <c r="M153">
        <v>0.17108368191609019</v>
      </c>
      <c r="N153">
        <v>0.17108368191609019</v>
      </c>
      <c r="O153">
        <v>0.17108368191609019</v>
      </c>
      <c r="P153">
        <v>0.17108368191609019</v>
      </c>
      <c r="Q153">
        <f t="shared" si="18"/>
        <v>0.17108368191609019</v>
      </c>
      <c r="R153">
        <v>0.17300480587948966</v>
      </c>
      <c r="S153">
        <v>0.17300480587948966</v>
      </c>
      <c r="T153">
        <v>0.17300480587948966</v>
      </c>
      <c r="U153">
        <v>0.17300480587948966</v>
      </c>
      <c r="V153">
        <f t="shared" si="19"/>
        <v>0.17300480587948966</v>
      </c>
      <c r="W153">
        <v>0.12674019400272307</v>
      </c>
      <c r="X153">
        <v>0.12674019400272307</v>
      </c>
      <c r="Y153">
        <v>0.12674019400272307</v>
      </c>
      <c r="Z153">
        <v>0.12674019400272307</v>
      </c>
      <c r="AA153">
        <f t="shared" si="20"/>
        <v>0.12674019400272307</v>
      </c>
      <c r="AB153">
        <v>8.4851657237959108E-2</v>
      </c>
      <c r="AC153">
        <v>8.4851657237959108E-2</v>
      </c>
      <c r="AD153">
        <v>8.4851657237959108E-2</v>
      </c>
      <c r="AE153">
        <v>8.4851657237959108E-2</v>
      </c>
      <c r="AF153">
        <f t="shared" si="21"/>
        <v>8.4851657237959108E-2</v>
      </c>
      <c r="AG153">
        <v>7.3489447426415916E-2</v>
      </c>
      <c r="AH153">
        <v>7.3489447426415916E-2</v>
      </c>
      <c r="AI153">
        <v>7.3489447426415916E-2</v>
      </c>
      <c r="AJ153">
        <v>7.3489447426415916E-2</v>
      </c>
      <c r="AK153">
        <f t="shared" si="22"/>
        <v>7.3489447426415916E-2</v>
      </c>
      <c r="AL153">
        <v>2.9939864979860443E-2</v>
      </c>
      <c r="AM153">
        <v>2.9939864979860443E-2</v>
      </c>
      <c r="AN153">
        <v>2.9939864979860443E-2</v>
      </c>
      <c r="AO153">
        <v>2.9939864979860443E-2</v>
      </c>
      <c r="AP153">
        <f t="shared" si="23"/>
        <v>2.9939864979860443E-2</v>
      </c>
    </row>
    <row r="154" spans="3:42" x14ac:dyDescent="0.3">
      <c r="C154">
        <v>0.15288197212991014</v>
      </c>
      <c r="D154">
        <v>0.15288197212991014</v>
      </c>
      <c r="E154">
        <v>0.15288197212991014</v>
      </c>
      <c r="F154">
        <v>0.15288197212991014</v>
      </c>
      <c r="G154">
        <f t="shared" si="16"/>
        <v>0.15288197212991014</v>
      </c>
      <c r="H154">
        <v>2.2029004835785779E-2</v>
      </c>
      <c r="I154">
        <v>2.2029004835785779E-2</v>
      </c>
      <c r="J154">
        <v>2.2029004835785779E-2</v>
      </c>
      <c r="K154">
        <v>2.2029004835785779E-2</v>
      </c>
      <c r="L154">
        <f t="shared" si="17"/>
        <v>2.2029004835785779E-2</v>
      </c>
      <c r="M154">
        <v>1.8198605012483434E-2</v>
      </c>
      <c r="N154">
        <v>1.8198605012483434E-2</v>
      </c>
      <c r="O154">
        <v>1.8198605012483434E-2</v>
      </c>
      <c r="P154">
        <v>1.8198605012483434E-2</v>
      </c>
      <c r="Q154">
        <f t="shared" si="18"/>
        <v>1.8198605012483434E-2</v>
      </c>
      <c r="R154">
        <v>3.5184022188546903E-2</v>
      </c>
      <c r="S154">
        <v>3.5184022188546903E-2</v>
      </c>
      <c r="T154">
        <v>3.5184022188546903E-2</v>
      </c>
      <c r="U154">
        <v>3.5184022188546903E-2</v>
      </c>
      <c r="V154">
        <f t="shared" si="19"/>
        <v>3.5184022188546903E-2</v>
      </c>
      <c r="W154">
        <v>5.8797011976059875E-2</v>
      </c>
      <c r="X154">
        <v>5.8797011976059875E-2</v>
      </c>
      <c r="Y154">
        <v>5.8797011976059875E-2</v>
      </c>
      <c r="Z154">
        <v>5.8797011976059875E-2</v>
      </c>
      <c r="AA154">
        <f t="shared" si="20"/>
        <v>5.8797011976059875E-2</v>
      </c>
      <c r="AB154">
        <v>5.8316593029109756E-2</v>
      </c>
      <c r="AC154">
        <v>5.8316593029109756E-2</v>
      </c>
      <c r="AD154">
        <v>5.8316593029109756E-2</v>
      </c>
      <c r="AE154">
        <v>5.8316593029109756E-2</v>
      </c>
      <c r="AF154">
        <f t="shared" si="21"/>
        <v>5.8316593029109756E-2</v>
      </c>
      <c r="AG154">
        <v>6.9677600804472453E-2</v>
      </c>
      <c r="AH154">
        <v>6.9677600804472453E-2</v>
      </c>
      <c r="AI154">
        <v>6.9677600804472453E-2</v>
      </c>
      <c r="AJ154">
        <v>6.9677600804472453E-2</v>
      </c>
      <c r="AK154">
        <f t="shared" si="22"/>
        <v>6.9677600804472453E-2</v>
      </c>
      <c r="AL154">
        <v>3.0968518157226364E-2</v>
      </c>
      <c r="AM154">
        <v>3.0968518157226364E-2</v>
      </c>
      <c r="AN154">
        <v>3.0968518157226364E-2</v>
      </c>
      <c r="AO154">
        <v>3.0968518157226364E-2</v>
      </c>
      <c r="AP154">
        <f t="shared" si="23"/>
        <v>3.0968518157226364E-2</v>
      </c>
    </row>
    <row r="155" spans="3:42" x14ac:dyDescent="0.3">
      <c r="C155">
        <v>0.29054539641499327</v>
      </c>
      <c r="D155">
        <v>0.29054539641499327</v>
      </c>
      <c r="E155">
        <v>0.29054539641499327</v>
      </c>
      <c r="F155">
        <v>0.29054539641499327</v>
      </c>
      <c r="G155">
        <f t="shared" si="16"/>
        <v>0.29054539641499327</v>
      </c>
      <c r="H155">
        <v>0.42055006071620821</v>
      </c>
      <c r="I155">
        <v>0.34280236870605896</v>
      </c>
      <c r="J155">
        <v>0.34280236870605896</v>
      </c>
      <c r="K155">
        <v>1.5410514580699153</v>
      </c>
      <c r="L155">
        <f t="shared" si="17"/>
        <v>0.66180156404956036</v>
      </c>
      <c r="M155">
        <v>1.5410514580699153</v>
      </c>
      <c r="N155">
        <v>1.5410514580699153</v>
      </c>
      <c r="O155">
        <v>1.5410514580699153</v>
      </c>
      <c r="P155">
        <v>1.5410514580699153</v>
      </c>
      <c r="Q155">
        <f t="shared" si="18"/>
        <v>1.5410514580699153</v>
      </c>
      <c r="R155">
        <v>1.5410514580699153</v>
      </c>
      <c r="S155">
        <v>1.5542741901178319</v>
      </c>
      <c r="T155">
        <v>1.5542741901178319</v>
      </c>
      <c r="U155">
        <v>1.8869235023783026</v>
      </c>
      <c r="V155">
        <f t="shared" si="19"/>
        <v>1.6341308351709705</v>
      </c>
      <c r="W155">
        <v>1.8869235023783026</v>
      </c>
      <c r="X155">
        <v>1.553876238323062</v>
      </c>
      <c r="Y155">
        <v>1.553876238323062</v>
      </c>
      <c r="Z155">
        <v>1.553876238323062</v>
      </c>
      <c r="AA155">
        <f t="shared" si="20"/>
        <v>1.6371380543368721</v>
      </c>
      <c r="AB155">
        <v>1.0540341372365223</v>
      </c>
      <c r="AC155">
        <v>1.0540341372365223</v>
      </c>
      <c r="AD155">
        <v>1.0540341372365223</v>
      </c>
      <c r="AE155">
        <v>0.8444089320052155</v>
      </c>
      <c r="AF155">
        <f t="shared" si="21"/>
        <v>1.0016278359286956</v>
      </c>
      <c r="AG155">
        <v>0.8444089320052155</v>
      </c>
      <c r="AH155">
        <v>0.8444089320052155</v>
      </c>
      <c r="AI155">
        <v>0.8444089320052155</v>
      </c>
      <c r="AJ155">
        <v>0.77449972487455354</v>
      </c>
      <c r="AK155">
        <f t="shared" si="22"/>
        <v>0.82693163022255001</v>
      </c>
      <c r="AL155">
        <v>0.77449972487455354</v>
      </c>
      <c r="AM155">
        <v>0.77449972487455354</v>
      </c>
      <c r="AN155">
        <v>0.77449972487455354</v>
      </c>
      <c r="AO155">
        <v>1.5654142829056601</v>
      </c>
      <c r="AP155">
        <f t="shared" si="23"/>
        <v>0.97222836438233018</v>
      </c>
    </row>
    <row r="156" spans="3:42" x14ac:dyDescent="0.3">
      <c r="C156">
        <v>0.98551093035078707</v>
      </c>
      <c r="D156">
        <v>0.98551093035078707</v>
      </c>
      <c r="E156">
        <v>0.98551093035078707</v>
      </c>
      <c r="F156">
        <v>1.3739834023202664</v>
      </c>
      <c r="G156">
        <f t="shared" si="16"/>
        <v>1.0826290483431569</v>
      </c>
      <c r="H156">
        <v>1.3739834023202664</v>
      </c>
      <c r="I156">
        <v>1.2289650204835014</v>
      </c>
      <c r="J156">
        <v>1.2289650204835014</v>
      </c>
      <c r="K156">
        <v>1.0302104918747945</v>
      </c>
      <c r="L156">
        <f t="shared" si="17"/>
        <v>1.2155309837905159</v>
      </c>
      <c r="M156">
        <v>1.0302104918747945</v>
      </c>
      <c r="N156">
        <v>1.0302104918747945</v>
      </c>
      <c r="O156">
        <v>1.0302104918747945</v>
      </c>
      <c r="P156">
        <v>1.2772107785176439</v>
      </c>
      <c r="Q156">
        <f t="shared" si="18"/>
        <v>1.091960563535507</v>
      </c>
      <c r="R156">
        <v>1.2772107785176439</v>
      </c>
      <c r="S156">
        <v>1.2772107785176439</v>
      </c>
      <c r="T156">
        <v>1.2772107785176439</v>
      </c>
      <c r="U156">
        <v>1.2365954056566155</v>
      </c>
      <c r="V156">
        <f t="shared" si="19"/>
        <v>1.2670569353023868</v>
      </c>
      <c r="W156">
        <v>1.2365954056566155</v>
      </c>
      <c r="X156">
        <v>1.2365954056566155</v>
      </c>
      <c r="Y156">
        <v>1.2365954056566155</v>
      </c>
      <c r="Z156">
        <v>1.9669269637115301</v>
      </c>
      <c r="AA156">
        <f t="shared" si="20"/>
        <v>1.4191782951703442</v>
      </c>
      <c r="AB156">
        <v>1.9669269637115301</v>
      </c>
      <c r="AC156">
        <v>1.9669269637115301</v>
      </c>
      <c r="AD156">
        <v>1.9669269637115301</v>
      </c>
      <c r="AE156">
        <v>1.6685435841905829</v>
      </c>
      <c r="AF156">
        <f t="shared" si="21"/>
        <v>1.8923311188312932</v>
      </c>
      <c r="AG156">
        <v>1.6685435841905829</v>
      </c>
      <c r="AH156">
        <v>1.6685435841905829</v>
      </c>
      <c r="AI156">
        <v>1.6685435841905829</v>
      </c>
      <c r="AJ156">
        <v>1.6366873940079201</v>
      </c>
      <c r="AK156">
        <f t="shared" si="22"/>
        <v>1.6605795366449172</v>
      </c>
      <c r="AL156">
        <v>1.6366873940079201</v>
      </c>
      <c r="AM156">
        <v>1.6366873940079201</v>
      </c>
      <c r="AN156">
        <v>1.6366873940079201</v>
      </c>
      <c r="AO156">
        <v>1.5229893765678457</v>
      </c>
      <c r="AP156">
        <f t="shared" si="23"/>
        <v>1.6082628896479014</v>
      </c>
    </row>
    <row r="157" spans="3:42" x14ac:dyDescent="0.3">
      <c r="C157">
        <v>1.0473846028822194</v>
      </c>
      <c r="D157">
        <v>1.0473846028822194</v>
      </c>
      <c r="E157">
        <v>1.0473846028822194</v>
      </c>
      <c r="F157">
        <v>0.93700744982145034</v>
      </c>
      <c r="G157">
        <f t="shared" si="16"/>
        <v>1.0197903146170271</v>
      </c>
      <c r="H157">
        <v>0.93700744982145034</v>
      </c>
      <c r="I157">
        <v>0.93700744982145034</v>
      </c>
      <c r="J157">
        <v>0.93700744982145034</v>
      </c>
      <c r="K157">
        <v>1.018463275693531</v>
      </c>
      <c r="L157">
        <f t="shared" si="17"/>
        <v>0.95737140628947048</v>
      </c>
      <c r="M157">
        <v>1.018463275693531</v>
      </c>
      <c r="N157">
        <v>1.018463275693531</v>
      </c>
      <c r="O157">
        <v>1.018463275693531</v>
      </c>
      <c r="P157">
        <v>0.88210625002615717</v>
      </c>
      <c r="Q157">
        <f t="shared" si="18"/>
        <v>0.98437401927668766</v>
      </c>
      <c r="R157">
        <v>0.88210625002615717</v>
      </c>
      <c r="S157">
        <v>0.88210625002615717</v>
      </c>
      <c r="T157">
        <v>0.88210625002615717</v>
      </c>
      <c r="U157">
        <v>0.83297795145394138</v>
      </c>
      <c r="V157">
        <f t="shared" si="19"/>
        <v>0.86982417538310319</v>
      </c>
      <c r="W157">
        <v>0.83297795145394138</v>
      </c>
      <c r="X157">
        <v>0.83297795145394138</v>
      </c>
      <c r="Y157">
        <v>0.83297795145394138</v>
      </c>
      <c r="Z157">
        <v>0.83297795145394138</v>
      </c>
      <c r="AA157">
        <f t="shared" si="20"/>
        <v>0.83297795145394138</v>
      </c>
      <c r="AB157">
        <v>0.69208134558897638</v>
      </c>
      <c r="AC157">
        <v>0.90341858267434472</v>
      </c>
      <c r="AD157">
        <v>0.90341858267434472</v>
      </c>
      <c r="AE157">
        <v>0.69057892074729244</v>
      </c>
      <c r="AF157">
        <f t="shared" si="21"/>
        <v>0.79737435792123956</v>
      </c>
      <c r="AG157">
        <v>1.0157539714398656</v>
      </c>
      <c r="AH157">
        <v>1.0157539714398656</v>
      </c>
      <c r="AI157">
        <v>1.0157539714398656</v>
      </c>
      <c r="AJ157">
        <v>0.83044003287032775</v>
      </c>
      <c r="AK157">
        <f t="shared" si="22"/>
        <v>0.96942548679748108</v>
      </c>
      <c r="AL157">
        <v>0.83044003287032775</v>
      </c>
      <c r="AM157">
        <v>0.83044003287032775</v>
      </c>
      <c r="AN157">
        <v>0.83044003287032775</v>
      </c>
      <c r="AO157">
        <v>0.83560387639236322</v>
      </c>
      <c r="AP157">
        <f t="shared" si="23"/>
        <v>0.83173099375083659</v>
      </c>
    </row>
    <row r="158" spans="3:42" x14ac:dyDescent="0.3">
      <c r="C158">
        <v>-1.7830294290647606</v>
      </c>
      <c r="D158">
        <v>-1.7830294290647606</v>
      </c>
      <c r="E158">
        <v>-1.7830294290647606</v>
      </c>
      <c r="F158">
        <v>-1.5877366348437656</v>
      </c>
      <c r="G158">
        <f t="shared" si="16"/>
        <v>-1.7342062305095118</v>
      </c>
      <c r="H158">
        <v>-2.3336916417303364</v>
      </c>
      <c r="I158">
        <v>-2.3336916417303364</v>
      </c>
      <c r="J158">
        <v>-2.3336916417303364</v>
      </c>
      <c r="K158">
        <v>-2.2681146414710223</v>
      </c>
      <c r="L158">
        <f t="shared" si="17"/>
        <v>-2.317297391665508</v>
      </c>
      <c r="M158">
        <v>-4.9523478480692846</v>
      </c>
      <c r="N158">
        <v>-4.9523478480692846</v>
      </c>
      <c r="O158">
        <v>-4.9523478480692846</v>
      </c>
      <c r="P158">
        <v>-5.2173525634397837</v>
      </c>
      <c r="Q158">
        <f t="shared" si="18"/>
        <v>-5.0185990269119092</v>
      </c>
      <c r="R158">
        <v>-3.5863969826335738</v>
      </c>
      <c r="S158">
        <v>-3.5863969826335738</v>
      </c>
      <c r="T158">
        <v>-3.5863969826335738</v>
      </c>
      <c r="U158">
        <v>-3.6594734103749005</v>
      </c>
      <c r="V158">
        <f t="shared" si="19"/>
        <v>-3.6046660895689056</v>
      </c>
      <c r="W158">
        <v>-6.405143561740358</v>
      </c>
      <c r="X158">
        <v>-6.405143561740358</v>
      </c>
      <c r="Y158">
        <v>-6.405143561740358</v>
      </c>
      <c r="Z158">
        <v>-5.9756241292616146</v>
      </c>
      <c r="AA158">
        <f t="shared" si="20"/>
        <v>-6.2977637036206717</v>
      </c>
      <c r="AB158">
        <v>-3.1422362425517036</v>
      </c>
      <c r="AC158">
        <v>-3.1422362425517036</v>
      </c>
      <c r="AD158">
        <v>-3.1422362425517036</v>
      </c>
      <c r="AE158">
        <v>-3.7758279738396663</v>
      </c>
      <c r="AF158">
        <f t="shared" si="21"/>
        <v>-3.3006341753736943</v>
      </c>
      <c r="AG158">
        <v>-11.860843419954278</v>
      </c>
      <c r="AH158">
        <v>-11.860843419954278</v>
      </c>
      <c r="AI158">
        <v>-11.860843419954278</v>
      </c>
      <c r="AJ158">
        <v>-15.621410977600492</v>
      </c>
      <c r="AK158">
        <f t="shared" si="22"/>
        <v>-12.800985309365831</v>
      </c>
      <c r="AL158">
        <v>-22.608904138027977</v>
      </c>
      <c r="AM158">
        <v>-22.608904138027977</v>
      </c>
      <c r="AN158">
        <v>-22.608904138027977</v>
      </c>
      <c r="AO158">
        <v>-28.661946908978351</v>
      </c>
      <c r="AP158">
        <f t="shared" si="23"/>
        <v>-24.12216483076557</v>
      </c>
    </row>
    <row r="159" spans="3:42" x14ac:dyDescent="0.3">
      <c r="C159">
        <v>0.86731603916422562</v>
      </c>
      <c r="D159">
        <v>0.86731603916422562</v>
      </c>
      <c r="E159">
        <v>0.86731603916422562</v>
      </c>
      <c r="F159">
        <v>0.5055230988266497</v>
      </c>
      <c r="G159">
        <f t="shared" si="16"/>
        <v>0.77686780407983169</v>
      </c>
      <c r="H159">
        <v>0.5055230988266497</v>
      </c>
      <c r="I159">
        <v>0.5055230988266497</v>
      </c>
      <c r="J159">
        <v>0.5055230988266497</v>
      </c>
      <c r="K159">
        <v>0.25703814218993198</v>
      </c>
      <c r="L159">
        <f t="shared" si="17"/>
        <v>0.44340185966747026</v>
      </c>
      <c r="M159">
        <v>0.25703814218993198</v>
      </c>
      <c r="N159">
        <v>0.25703814218993198</v>
      </c>
      <c r="O159">
        <v>0.25703814218993198</v>
      </c>
      <c r="P159">
        <v>0.2227947458351125</v>
      </c>
      <c r="Q159">
        <f t="shared" si="18"/>
        <v>0.24847729310122713</v>
      </c>
      <c r="R159">
        <v>0.2227947458351125</v>
      </c>
      <c r="S159">
        <v>0.2227947458351125</v>
      </c>
      <c r="T159">
        <v>0.2227947458351125</v>
      </c>
      <c r="U159">
        <v>0.21547680499135974</v>
      </c>
      <c r="V159">
        <f t="shared" si="19"/>
        <v>0.22096526062417432</v>
      </c>
      <c r="W159">
        <v>0.21547680499135974</v>
      </c>
      <c r="X159">
        <v>0.21547680499135974</v>
      </c>
      <c r="Y159">
        <v>0.21547680499135974</v>
      </c>
      <c r="Z159">
        <v>0.11637578405088168</v>
      </c>
      <c r="AA159">
        <f t="shared" si="20"/>
        <v>0.19070154975624021</v>
      </c>
      <c r="AB159">
        <v>0.14671437865972689</v>
      </c>
      <c r="AC159">
        <v>0.14671437865972689</v>
      </c>
      <c r="AD159">
        <v>0.14671437865972689</v>
      </c>
      <c r="AE159">
        <v>0.63051354757403599</v>
      </c>
      <c r="AF159">
        <f t="shared" si="21"/>
        <v>0.26766417088830419</v>
      </c>
      <c r="AG159">
        <v>0.63051354757403599</v>
      </c>
      <c r="AH159">
        <v>0.63051354757403599</v>
      </c>
      <c r="AI159">
        <v>0.63051354757403599</v>
      </c>
      <c r="AJ159">
        <v>0.55983980627735952</v>
      </c>
      <c r="AK159">
        <f t="shared" si="22"/>
        <v>0.61284511224986682</v>
      </c>
      <c r="AL159">
        <v>0.55983980627735952</v>
      </c>
      <c r="AM159">
        <v>0.55983980627735952</v>
      </c>
      <c r="AN159">
        <v>0.55983980627735952</v>
      </c>
      <c r="AO159">
        <v>0.98624559859155159</v>
      </c>
      <c r="AP159">
        <f t="shared" si="23"/>
        <v>0.66644125435590751</v>
      </c>
    </row>
    <row r="160" spans="3:42" x14ac:dyDescent="0.3">
      <c r="C160">
        <v>1.2430380619748369</v>
      </c>
      <c r="D160">
        <v>1.2430380619748369</v>
      </c>
      <c r="E160">
        <v>1.1577119592459331</v>
      </c>
      <c r="F160">
        <v>1.1577119592459331</v>
      </c>
      <c r="G160">
        <f t="shared" si="16"/>
        <v>1.200375010610385</v>
      </c>
      <c r="H160">
        <v>1.1577119592459331</v>
      </c>
      <c r="I160">
        <v>1.1577119592459331</v>
      </c>
      <c r="J160">
        <v>1.066959311428838</v>
      </c>
      <c r="K160">
        <v>1.066959311428838</v>
      </c>
      <c r="L160">
        <f t="shared" si="17"/>
        <v>1.1123356353373857</v>
      </c>
      <c r="M160">
        <v>1.066959311428838</v>
      </c>
      <c r="N160">
        <v>1.066959311428838</v>
      </c>
      <c r="O160">
        <v>1.150256826521048</v>
      </c>
      <c r="P160">
        <v>1.150256826521048</v>
      </c>
      <c r="Q160">
        <f t="shared" si="18"/>
        <v>1.1086080689749429</v>
      </c>
      <c r="R160">
        <v>1.150256826521048</v>
      </c>
      <c r="S160">
        <v>1.150256826521048</v>
      </c>
      <c r="T160">
        <v>0.60341796031800998</v>
      </c>
      <c r="U160">
        <v>0.60341796031800998</v>
      </c>
      <c r="V160">
        <f t="shared" si="19"/>
        <v>0.87683739341952893</v>
      </c>
      <c r="W160">
        <v>0.60341796031800998</v>
      </c>
      <c r="X160">
        <v>0.60341796031800998</v>
      </c>
      <c r="Y160">
        <v>0.4007105890918804</v>
      </c>
      <c r="Z160">
        <v>0.4007105890918804</v>
      </c>
      <c r="AA160">
        <f t="shared" si="20"/>
        <v>0.50206427470494519</v>
      </c>
      <c r="AB160">
        <v>0.4007105890918804</v>
      </c>
      <c r="AC160">
        <v>0.4007105890918804</v>
      </c>
      <c r="AD160">
        <v>0.27067158526571505</v>
      </c>
      <c r="AE160">
        <v>0.27067158526571505</v>
      </c>
      <c r="AF160">
        <f t="shared" si="21"/>
        <v>0.33569108717879775</v>
      </c>
      <c r="AG160">
        <v>0.27067158526571505</v>
      </c>
      <c r="AH160">
        <v>0.27067158526571505</v>
      </c>
      <c r="AI160">
        <v>0.21429958326780932</v>
      </c>
      <c r="AJ160">
        <v>0.21429958326780932</v>
      </c>
      <c r="AK160">
        <f t="shared" si="22"/>
        <v>0.24248558426676217</v>
      </c>
      <c r="AL160">
        <v>0.21429958326780932</v>
      </c>
      <c r="AM160">
        <v>0.21429958326780932</v>
      </c>
      <c r="AN160">
        <v>0.21830930272555921</v>
      </c>
      <c r="AO160">
        <v>0.21830930272555921</v>
      </c>
      <c r="AP160">
        <f t="shared" si="23"/>
        <v>0.21630444299668428</v>
      </c>
    </row>
    <row r="161" spans="3:42" x14ac:dyDescent="0.3">
      <c r="C161">
        <v>0.14268790003167026</v>
      </c>
      <c r="D161">
        <v>0.14268790003167026</v>
      </c>
      <c r="E161">
        <v>0.14268790003167026</v>
      </c>
      <c r="F161">
        <v>6.7239295793007983E-2</v>
      </c>
      <c r="G161">
        <f t="shared" si="16"/>
        <v>0.12382574897200468</v>
      </c>
      <c r="H161">
        <v>6.7239295793007983E-2</v>
      </c>
      <c r="I161">
        <v>6.7239295793007983E-2</v>
      </c>
      <c r="J161">
        <v>6.7239295793007983E-2</v>
      </c>
      <c r="K161">
        <v>0.16628203297075048</v>
      </c>
      <c r="L161">
        <f t="shared" si="17"/>
        <v>9.1999980087443617E-2</v>
      </c>
      <c r="M161">
        <v>0.16628203297075048</v>
      </c>
      <c r="N161">
        <v>0.16628203297075048</v>
      </c>
      <c r="O161">
        <v>0.16628203297075048</v>
      </c>
      <c r="P161">
        <v>0.1545509202956972</v>
      </c>
      <c r="Q161">
        <f t="shared" si="18"/>
        <v>0.16334925480198714</v>
      </c>
      <c r="R161">
        <v>0.1545509202956972</v>
      </c>
      <c r="S161">
        <v>0.1545509202956972</v>
      </c>
      <c r="T161">
        <v>0.1545509202956972</v>
      </c>
      <c r="U161">
        <v>0.16052405125776323</v>
      </c>
      <c r="V161">
        <f t="shared" si="19"/>
        <v>0.15604420303621372</v>
      </c>
      <c r="W161">
        <v>0.16052405125776323</v>
      </c>
      <c r="X161">
        <v>0.16052405125776323</v>
      </c>
      <c r="Y161">
        <v>0.16052405125776323</v>
      </c>
      <c r="Z161">
        <v>9.597777335137464E-2</v>
      </c>
      <c r="AA161">
        <f t="shared" si="20"/>
        <v>0.14438748178116606</v>
      </c>
      <c r="AB161">
        <v>9.597777335137464E-2</v>
      </c>
      <c r="AC161">
        <v>9.597777335137464E-2</v>
      </c>
      <c r="AD161">
        <v>9.597777335137464E-2</v>
      </c>
      <c r="AE161">
        <v>0.25192561155360083</v>
      </c>
      <c r="AF161">
        <f t="shared" si="21"/>
        <v>0.13496473290193117</v>
      </c>
      <c r="AG161">
        <v>0.25192561155360083</v>
      </c>
      <c r="AH161">
        <v>0.25192561155360083</v>
      </c>
      <c r="AI161">
        <v>0.25192561155360083</v>
      </c>
      <c r="AJ161">
        <v>0.32565245055243608</v>
      </c>
      <c r="AK161">
        <f t="shared" si="22"/>
        <v>0.27035732130330964</v>
      </c>
      <c r="AL161">
        <v>0.32565245055243608</v>
      </c>
      <c r="AM161">
        <v>0.32565245055243608</v>
      </c>
      <c r="AN161">
        <v>0.32565245055243608</v>
      </c>
      <c r="AO161">
        <v>0.2695803702678693</v>
      </c>
      <c r="AP161">
        <f t="shared" si="23"/>
        <v>0.31163443048129436</v>
      </c>
    </row>
    <row r="162" spans="3:42" x14ac:dyDescent="0.3">
      <c r="C162">
        <v>0.45095687157436254</v>
      </c>
      <c r="D162">
        <v>0.45095687157436254</v>
      </c>
      <c r="E162">
        <v>0.45095687157436254</v>
      </c>
      <c r="F162">
        <v>0.67393926307869478</v>
      </c>
      <c r="G162">
        <f t="shared" si="16"/>
        <v>0.50670246945044561</v>
      </c>
      <c r="H162">
        <v>0.67189711071703573</v>
      </c>
      <c r="I162">
        <v>0.67189711071703573</v>
      </c>
      <c r="J162">
        <v>0.67189711071703573</v>
      </c>
      <c r="K162">
        <v>0.78766181126420709</v>
      </c>
      <c r="L162">
        <f t="shared" si="17"/>
        <v>0.70083828585382846</v>
      </c>
      <c r="M162">
        <v>0.84893691794060844</v>
      </c>
      <c r="N162">
        <v>0.84893691794060844</v>
      </c>
      <c r="O162">
        <v>0.84893691794060844</v>
      </c>
      <c r="P162">
        <v>0.76795688610404844</v>
      </c>
      <c r="Q162">
        <f t="shared" si="18"/>
        <v>0.82869190998146847</v>
      </c>
      <c r="R162">
        <v>0.77247285247638464</v>
      </c>
      <c r="S162">
        <v>0.77247285247638464</v>
      </c>
      <c r="T162">
        <v>0.77247285247638464</v>
      </c>
      <c r="U162">
        <v>0.97376651552136395</v>
      </c>
      <c r="V162">
        <f t="shared" si="19"/>
        <v>0.82279626823762952</v>
      </c>
      <c r="W162">
        <v>1.0126979999566617</v>
      </c>
      <c r="X162">
        <v>1.0126979999566617</v>
      </c>
      <c r="Y162">
        <v>1.0126979999566617</v>
      </c>
      <c r="Z162">
        <v>0.82727755465315389</v>
      </c>
      <c r="AA162">
        <f t="shared" si="20"/>
        <v>0.96634288863078477</v>
      </c>
      <c r="AB162">
        <v>0.86502997300141982</v>
      </c>
      <c r="AC162">
        <v>0.86502997300141982</v>
      </c>
      <c r="AD162">
        <v>0.86502997300141982</v>
      </c>
      <c r="AE162">
        <v>0.57424898771844568</v>
      </c>
      <c r="AF162">
        <f t="shared" si="21"/>
        <v>0.79233472668067628</v>
      </c>
      <c r="AG162">
        <v>0.49929519681891915</v>
      </c>
      <c r="AH162">
        <v>0.49929519681891915</v>
      </c>
      <c r="AI162">
        <v>0.49929519681891915</v>
      </c>
      <c r="AJ162">
        <v>0.27918280090351721</v>
      </c>
      <c r="AK162">
        <f t="shared" si="22"/>
        <v>0.44426709784006868</v>
      </c>
      <c r="AL162">
        <v>0.27918280090351721</v>
      </c>
      <c r="AM162">
        <v>0.27918280090351721</v>
      </c>
      <c r="AN162">
        <v>0.27918280090351721</v>
      </c>
      <c r="AO162">
        <v>0.26085272747390575</v>
      </c>
      <c r="AP162">
        <f t="shared" si="23"/>
        <v>0.27460028254611435</v>
      </c>
    </row>
    <row r="163" spans="3:42" x14ac:dyDescent="0.3">
      <c r="C163">
        <v>0.59027120568910096</v>
      </c>
      <c r="D163">
        <v>0.59027120568910096</v>
      </c>
      <c r="E163">
        <v>2.1376248612652593</v>
      </c>
      <c r="F163">
        <v>2.1376248612652593</v>
      </c>
      <c r="G163">
        <f t="shared" si="16"/>
        <v>1.3639480334771803</v>
      </c>
      <c r="H163">
        <v>2.1376248612652593</v>
      </c>
      <c r="I163">
        <v>2.1376248612652593</v>
      </c>
      <c r="J163">
        <v>2.2286207738738963</v>
      </c>
      <c r="K163">
        <v>2.2286207738738963</v>
      </c>
      <c r="L163">
        <f t="shared" si="17"/>
        <v>2.1831228175695778</v>
      </c>
      <c r="M163">
        <v>2.2286207738738963</v>
      </c>
      <c r="N163">
        <v>2.2286207738738963</v>
      </c>
      <c r="O163">
        <v>1.2272156524672504</v>
      </c>
      <c r="P163">
        <v>1.2272156524672504</v>
      </c>
      <c r="Q163">
        <f t="shared" si="18"/>
        <v>1.7279182131705733</v>
      </c>
      <c r="R163">
        <v>1.2272156524672504</v>
      </c>
      <c r="S163">
        <v>1.2272156524672504</v>
      </c>
      <c r="T163">
        <v>2.6311230720521088</v>
      </c>
      <c r="U163">
        <v>2.6311230720521088</v>
      </c>
      <c r="V163">
        <f t="shared" si="19"/>
        <v>1.9291693622596795</v>
      </c>
      <c r="W163">
        <v>2.6311230720521088</v>
      </c>
      <c r="X163">
        <v>2.6311230720521088</v>
      </c>
      <c r="Y163">
        <v>1.7478028074748602</v>
      </c>
      <c r="Z163">
        <v>1.7478028074748602</v>
      </c>
      <c r="AA163">
        <f t="shared" si="20"/>
        <v>2.1894629397634846</v>
      </c>
      <c r="AB163">
        <v>1.7478028074748602</v>
      </c>
      <c r="AC163">
        <v>1.7478028074748602</v>
      </c>
      <c r="AD163">
        <v>0.70093544425189913</v>
      </c>
      <c r="AE163">
        <v>0.70093544425189913</v>
      </c>
      <c r="AF163">
        <f t="shared" si="21"/>
        <v>1.2243691258633795</v>
      </c>
      <c r="AG163">
        <v>0.70093544425189913</v>
      </c>
      <c r="AH163">
        <v>0.70093544425189913</v>
      </c>
      <c r="AI163">
        <v>0.61725902204834571</v>
      </c>
      <c r="AJ163">
        <v>0.61725902204834571</v>
      </c>
      <c r="AK163">
        <f t="shared" si="22"/>
        <v>0.65909723315012236</v>
      </c>
      <c r="AL163">
        <v>0.61725902204834571</v>
      </c>
      <c r="AM163">
        <v>0.61725902204834571</v>
      </c>
      <c r="AN163">
        <v>0.64366879541951338</v>
      </c>
      <c r="AO163">
        <v>0.64366879541951338</v>
      </c>
      <c r="AP163">
        <f t="shared" si="23"/>
        <v>0.63046390873392955</v>
      </c>
    </row>
    <row r="164" spans="3:42" x14ac:dyDescent="0.3">
      <c r="C164">
        <v>1.4167067669172932</v>
      </c>
      <c r="D164">
        <v>1.4167067669172932</v>
      </c>
      <c r="E164">
        <v>2.0566466165413533</v>
      </c>
      <c r="F164">
        <v>1.4929022556390978</v>
      </c>
      <c r="G164">
        <f t="shared" si="16"/>
        <v>1.5957406015037594</v>
      </c>
      <c r="H164">
        <v>0.73282499095760778</v>
      </c>
      <c r="I164">
        <v>0.73282499095760778</v>
      </c>
      <c r="J164">
        <v>0.73282499095760778</v>
      </c>
      <c r="K164">
        <v>0.57836032308645069</v>
      </c>
      <c r="L164">
        <f t="shared" si="17"/>
        <v>0.69420882398981854</v>
      </c>
      <c r="M164">
        <v>0.57836032308645069</v>
      </c>
      <c r="N164">
        <v>0.57836032308645069</v>
      </c>
      <c r="O164">
        <v>0.57836032308645069</v>
      </c>
      <c r="P164">
        <v>0.72658226375811996</v>
      </c>
      <c r="Q164">
        <f t="shared" si="18"/>
        <v>0.61541580825436804</v>
      </c>
      <c r="R164">
        <v>0.72658226375811996</v>
      </c>
      <c r="S164">
        <v>0.72658226375811996</v>
      </c>
      <c r="T164">
        <v>0.72658226375811996</v>
      </c>
      <c r="U164">
        <v>1.1935839301606137</v>
      </c>
      <c r="V164">
        <f t="shared" si="19"/>
        <v>0.84333268035874343</v>
      </c>
      <c r="W164">
        <v>1.1935839301606137</v>
      </c>
      <c r="X164">
        <v>1.1935839301606137</v>
      </c>
      <c r="Y164">
        <v>1.1935839301606137</v>
      </c>
      <c r="Z164">
        <v>1.7453285538401193</v>
      </c>
      <c r="AA164">
        <f t="shared" si="20"/>
        <v>1.3315200860804901</v>
      </c>
      <c r="AB164">
        <v>1.7453285538401193</v>
      </c>
      <c r="AC164">
        <v>1.7453285538401193</v>
      </c>
      <c r="AD164">
        <v>1.7453285538401193</v>
      </c>
      <c r="AE164">
        <v>2.2259151728753497</v>
      </c>
      <c r="AF164">
        <f t="shared" si="21"/>
        <v>1.865475208598927</v>
      </c>
      <c r="AG164">
        <v>2.2259151728753497</v>
      </c>
      <c r="AH164">
        <v>2.2259151728753497</v>
      </c>
      <c r="AI164">
        <v>2.2259151728753497</v>
      </c>
      <c r="AJ164">
        <v>1.8670903292055137</v>
      </c>
      <c r="AK164">
        <f t="shared" si="22"/>
        <v>2.1362089619578906</v>
      </c>
      <c r="AL164">
        <v>1.8670903292055137</v>
      </c>
      <c r="AM164">
        <v>1.8670903292055137</v>
      </c>
      <c r="AN164">
        <v>1.8670903292055137</v>
      </c>
      <c r="AO164">
        <v>1.757149793311799</v>
      </c>
      <c r="AP164">
        <f t="shared" si="23"/>
        <v>1.8396051952320849</v>
      </c>
    </row>
    <row r="165" spans="3:42" x14ac:dyDescent="0.3">
      <c r="C165">
        <v>0.28546678595613678</v>
      </c>
      <c r="D165">
        <v>0.28546678595613678</v>
      </c>
      <c r="E165">
        <v>0.17854249860092747</v>
      </c>
      <c r="F165">
        <v>0.17854249860092747</v>
      </c>
      <c r="G165">
        <f t="shared" si="16"/>
        <v>0.23200464227853212</v>
      </c>
      <c r="H165">
        <v>0.17854249860092747</v>
      </c>
      <c r="I165">
        <v>0.17854249860092747</v>
      </c>
      <c r="J165">
        <v>0.19757797198478511</v>
      </c>
      <c r="K165">
        <v>0.19757797198478511</v>
      </c>
      <c r="L165">
        <f t="shared" si="17"/>
        <v>0.18806023529285629</v>
      </c>
      <c r="M165">
        <v>0.19757797198478511</v>
      </c>
      <c r="N165">
        <v>0.19757797198478511</v>
      </c>
      <c r="O165">
        <v>0.19603398307111544</v>
      </c>
      <c r="P165">
        <v>0.19603398307111544</v>
      </c>
      <c r="Q165">
        <f t="shared" si="18"/>
        <v>0.19680597752795026</v>
      </c>
      <c r="R165">
        <v>0.19603398307111544</v>
      </c>
      <c r="S165">
        <v>0.19603398307111544</v>
      </c>
      <c r="T165">
        <v>0.15748223472319831</v>
      </c>
      <c r="U165">
        <v>0.15748223472319831</v>
      </c>
      <c r="V165">
        <f t="shared" si="19"/>
        <v>0.17675810889715687</v>
      </c>
      <c r="W165">
        <v>0.15748223472319831</v>
      </c>
      <c r="X165">
        <v>0.15748223472319831</v>
      </c>
      <c r="Y165">
        <v>0.24237294613632943</v>
      </c>
      <c r="Z165">
        <v>0.24237294613632943</v>
      </c>
      <c r="AA165">
        <f t="shared" si="20"/>
        <v>0.19992759042976385</v>
      </c>
      <c r="AB165">
        <v>0.24237294613632943</v>
      </c>
      <c r="AC165">
        <v>0.24237294613632943</v>
      </c>
      <c r="AD165">
        <v>0.18667955544814965</v>
      </c>
      <c r="AE165">
        <v>0.18667955544814965</v>
      </c>
      <c r="AF165">
        <f t="shared" si="21"/>
        <v>0.21452625079223953</v>
      </c>
      <c r="AG165">
        <v>0.18667955544814965</v>
      </c>
      <c r="AH165">
        <v>0.18667955544814965</v>
      </c>
      <c r="AI165">
        <v>0.1375718581409747</v>
      </c>
      <c r="AJ165">
        <v>0.1375718581409747</v>
      </c>
      <c r="AK165">
        <f t="shared" si="22"/>
        <v>0.16212570679456217</v>
      </c>
      <c r="AL165">
        <v>0.1375718581409747</v>
      </c>
      <c r="AM165">
        <v>0.1375718581409747</v>
      </c>
      <c r="AN165">
        <v>5.3156018696648303E-3</v>
      </c>
      <c r="AO165">
        <v>5.3156018696648303E-3</v>
      </c>
      <c r="AP165">
        <f t="shared" si="23"/>
        <v>7.1443730005319769E-2</v>
      </c>
    </row>
    <row r="166" spans="3:42" x14ac:dyDescent="0.3">
      <c r="C166">
        <v>1.7713351397364767</v>
      </c>
      <c r="D166">
        <v>1.7713351397364767</v>
      </c>
      <c r="E166">
        <v>0.10662903851570756</v>
      </c>
      <c r="F166">
        <v>0.10662903851570756</v>
      </c>
      <c r="G166">
        <f t="shared" si="16"/>
        <v>0.93898208912609205</v>
      </c>
      <c r="H166">
        <v>0.10662903851570756</v>
      </c>
      <c r="I166">
        <v>0.10662903851570756</v>
      </c>
      <c r="J166">
        <v>4.9065597434171569E-2</v>
      </c>
      <c r="K166">
        <v>4.9065597434171569E-2</v>
      </c>
      <c r="L166">
        <f t="shared" si="17"/>
        <v>7.7847317974939559E-2</v>
      </c>
      <c r="M166">
        <v>4.9065597434171569E-2</v>
      </c>
      <c r="N166">
        <v>4.9065597434171569E-2</v>
      </c>
      <c r="O166">
        <v>0.19271767771209791</v>
      </c>
      <c r="P166">
        <v>0.19271767771209791</v>
      </c>
      <c r="Q166">
        <f t="shared" si="18"/>
        <v>0.12089163757313474</v>
      </c>
      <c r="R166">
        <v>0.19271767771209791</v>
      </c>
      <c r="S166">
        <v>0.19271767771209791</v>
      </c>
      <c r="T166">
        <v>2.7996293362865656E-4</v>
      </c>
      <c r="U166">
        <v>2.7996293362865656E-4</v>
      </c>
      <c r="V166">
        <f t="shared" si="19"/>
        <v>9.6498820322863277E-2</v>
      </c>
      <c r="W166">
        <v>2.7996293362865656E-4</v>
      </c>
      <c r="X166">
        <v>2.7996293362865656E-4</v>
      </c>
      <c r="Y166">
        <v>3.9801021046693905E-3</v>
      </c>
      <c r="Z166">
        <v>3.9801021046693905E-3</v>
      </c>
      <c r="AA166">
        <f t="shared" si="20"/>
        <v>2.1300325191490237E-3</v>
      </c>
      <c r="AB166">
        <v>3.9801021046693905E-3</v>
      </c>
      <c r="AC166">
        <v>3.9801021046693905E-3</v>
      </c>
      <c r="AD166">
        <v>3.4180942103890014E-2</v>
      </c>
      <c r="AE166">
        <v>3.4180942103890014E-2</v>
      </c>
      <c r="AF166">
        <f t="shared" si="21"/>
        <v>1.9080522104279702E-2</v>
      </c>
      <c r="AG166">
        <v>3.4180942103890014E-2</v>
      </c>
      <c r="AH166">
        <v>3.4180942103890014E-2</v>
      </c>
      <c r="AI166">
        <v>0.22374171685790059</v>
      </c>
      <c r="AJ166">
        <v>0.22374171685790059</v>
      </c>
      <c r="AK166">
        <f t="shared" si="22"/>
        <v>0.12896132948089531</v>
      </c>
      <c r="AL166">
        <v>0.22374171685790059</v>
      </c>
      <c r="AM166">
        <v>0.22374171685790059</v>
      </c>
      <c r="AN166">
        <v>0.40656194980308674</v>
      </c>
      <c r="AO166">
        <v>0.40656194980308674</v>
      </c>
      <c r="AP166">
        <f t="shared" si="23"/>
        <v>0.31515183333049368</v>
      </c>
    </row>
    <row r="167" spans="3:42" x14ac:dyDescent="0.3">
      <c r="C167">
        <v>2.5609413833330521</v>
      </c>
      <c r="D167">
        <v>2.2666346123241201</v>
      </c>
      <c r="E167">
        <v>2.1389394867496256</v>
      </c>
      <c r="F167">
        <v>2.1389394867496256</v>
      </c>
      <c r="G167">
        <f t="shared" si="16"/>
        <v>2.2763637422891061</v>
      </c>
      <c r="H167">
        <v>2.1389394867496256</v>
      </c>
      <c r="I167">
        <v>2.4212622611394155</v>
      </c>
      <c r="J167">
        <v>1.91990582311158</v>
      </c>
      <c r="K167">
        <v>1.91990582311158</v>
      </c>
      <c r="L167">
        <f t="shared" si="17"/>
        <v>2.10000334852805</v>
      </c>
      <c r="M167">
        <v>1.91990582311158</v>
      </c>
      <c r="N167">
        <v>1.5659601967896608</v>
      </c>
      <c r="O167">
        <v>1.450896672605855</v>
      </c>
      <c r="P167">
        <v>1.450896672605855</v>
      </c>
      <c r="Q167">
        <f t="shared" si="18"/>
        <v>1.5969148412782377</v>
      </c>
      <c r="R167">
        <v>1.450896672605855</v>
      </c>
      <c r="S167">
        <v>1.2937470165421818</v>
      </c>
      <c r="T167">
        <v>1.2892104361237235</v>
      </c>
      <c r="U167">
        <v>1.2892104361237235</v>
      </c>
      <c r="V167">
        <f t="shared" si="19"/>
        <v>1.3307661403488711</v>
      </c>
      <c r="W167">
        <v>1.2892104361237235</v>
      </c>
      <c r="X167">
        <v>1.3539544981488003</v>
      </c>
      <c r="Y167">
        <v>1.3595569041971645</v>
      </c>
      <c r="Z167">
        <v>1.3595569041971645</v>
      </c>
      <c r="AA167">
        <f t="shared" si="20"/>
        <v>1.3405696856667133</v>
      </c>
      <c r="AB167">
        <v>1.3595569041971645</v>
      </c>
      <c r="AC167">
        <v>1.1889746942392789</v>
      </c>
      <c r="AD167">
        <v>0.95327521582908681</v>
      </c>
      <c r="AE167">
        <v>0.95327521582908681</v>
      </c>
      <c r="AF167">
        <f t="shared" si="21"/>
        <v>1.1137705075236541</v>
      </c>
      <c r="AG167">
        <v>0.95327521582908681</v>
      </c>
      <c r="AH167">
        <v>1.1857510780158225</v>
      </c>
      <c r="AI167">
        <v>1.0871171911413262</v>
      </c>
      <c r="AJ167">
        <v>1.0871171911413262</v>
      </c>
      <c r="AK167">
        <f t="shared" si="22"/>
        <v>1.0783151690318904</v>
      </c>
      <c r="AL167">
        <v>1.0871171911413262</v>
      </c>
      <c r="AM167">
        <v>1.3195110176973137</v>
      </c>
      <c r="AN167">
        <v>1.2580364463265605</v>
      </c>
      <c r="AO167">
        <v>1.2580364463265605</v>
      </c>
      <c r="AP167">
        <f t="shared" si="23"/>
        <v>1.2306752753729402</v>
      </c>
    </row>
    <row r="168" spans="3:42" x14ac:dyDescent="0.3">
      <c r="C168">
        <v>0.83576542693257494</v>
      </c>
      <c r="D168">
        <v>0.83576542693257494</v>
      </c>
      <c r="E168">
        <v>0.7384883641374268</v>
      </c>
      <c r="F168">
        <v>0.7384883641374268</v>
      </c>
      <c r="G168">
        <f t="shared" si="16"/>
        <v>0.78712689553500081</v>
      </c>
      <c r="H168">
        <v>0.7384883641374268</v>
      </c>
      <c r="I168">
        <v>0.66471325568359552</v>
      </c>
      <c r="J168">
        <v>0.45527315910821081</v>
      </c>
      <c r="K168">
        <v>0.45527315910821081</v>
      </c>
      <c r="L168">
        <f t="shared" si="17"/>
        <v>0.57843698450936099</v>
      </c>
      <c r="M168">
        <v>0.45527315910821081</v>
      </c>
      <c r="N168">
        <v>0.45527315910821081</v>
      </c>
      <c r="O168">
        <v>0.84462844320756902</v>
      </c>
      <c r="P168">
        <v>0.84462844320756902</v>
      </c>
      <c r="Q168">
        <f t="shared" si="18"/>
        <v>0.64995080115788995</v>
      </c>
      <c r="R168">
        <v>0.84462844320756902</v>
      </c>
      <c r="S168">
        <v>0.84462844320756902</v>
      </c>
      <c r="T168">
        <v>0.60970864124206092</v>
      </c>
      <c r="U168">
        <v>0.60970864124206092</v>
      </c>
      <c r="V168">
        <f t="shared" si="19"/>
        <v>0.72716854222481486</v>
      </c>
      <c r="W168">
        <v>0.60970864124206092</v>
      </c>
      <c r="X168">
        <v>0.60970864124206092</v>
      </c>
      <c r="Y168">
        <v>0.67171303141156447</v>
      </c>
      <c r="Z168">
        <v>0.67171303141156447</v>
      </c>
      <c r="AA168">
        <f t="shared" si="20"/>
        <v>0.64071083632681269</v>
      </c>
      <c r="AB168">
        <v>0.67171303141156447</v>
      </c>
      <c r="AC168">
        <v>0.67171303141156447</v>
      </c>
      <c r="AD168">
        <v>0.50232805379560541</v>
      </c>
      <c r="AE168">
        <v>0.50232805379560541</v>
      </c>
      <c r="AF168">
        <f t="shared" si="21"/>
        <v>0.58702054260358494</v>
      </c>
      <c r="AG168">
        <v>0.50232805379560541</v>
      </c>
      <c r="AH168">
        <v>0.50232805379560541</v>
      </c>
      <c r="AI168">
        <v>0.48769067761595802</v>
      </c>
      <c r="AJ168">
        <v>0.48769067761595802</v>
      </c>
      <c r="AK168">
        <f t="shared" si="22"/>
        <v>0.49500936570578169</v>
      </c>
      <c r="AL168">
        <v>0.48769067761595802</v>
      </c>
      <c r="AM168">
        <v>0.48769067761595802</v>
      </c>
      <c r="AN168">
        <v>0.60620236051481768</v>
      </c>
      <c r="AO168">
        <v>0.60620236051481768</v>
      </c>
      <c r="AP168">
        <f t="shared" si="23"/>
        <v>0.54694651906538783</v>
      </c>
    </row>
    <row r="169" spans="3:42" x14ac:dyDescent="0.3">
      <c r="C169">
        <v>1.2764961107151944</v>
      </c>
      <c r="D169">
        <v>1.2764961107151944</v>
      </c>
      <c r="E169">
        <v>1.2764961107151944</v>
      </c>
      <c r="F169">
        <v>1.3008044309047024</v>
      </c>
      <c r="G169">
        <f t="shared" si="16"/>
        <v>1.2825731907625715</v>
      </c>
      <c r="H169">
        <v>1.4925350082822475</v>
      </c>
      <c r="I169">
        <v>1.4925350082822475</v>
      </c>
      <c r="J169">
        <v>1.4925350082822475</v>
      </c>
      <c r="K169">
        <v>2.0935431017958668</v>
      </c>
      <c r="L169">
        <f t="shared" si="17"/>
        <v>1.6427870316606521</v>
      </c>
      <c r="M169">
        <v>1.8873064664946675</v>
      </c>
      <c r="N169">
        <v>1.8873064664946675</v>
      </c>
      <c r="O169">
        <v>1.8873064664946675</v>
      </c>
      <c r="P169">
        <v>7.7983786371922896</v>
      </c>
      <c r="Q169">
        <f t="shared" si="18"/>
        <v>3.365074509169073</v>
      </c>
      <c r="R169">
        <v>1.6316815486333651</v>
      </c>
      <c r="S169">
        <v>1.6316815486333651</v>
      </c>
      <c r="T169">
        <v>1.6316815486333651</v>
      </c>
      <c r="U169">
        <v>1.8919924900457148</v>
      </c>
      <c r="V169">
        <f t="shared" si="19"/>
        <v>1.6967592839864527</v>
      </c>
      <c r="W169">
        <v>2.5388451160280572</v>
      </c>
      <c r="X169">
        <v>2.5388451160280572</v>
      </c>
      <c r="Y169">
        <v>2.5388451160280572</v>
      </c>
      <c r="Z169">
        <v>1.8060463317275881</v>
      </c>
      <c r="AA169">
        <f t="shared" si="20"/>
        <v>2.35564541995294</v>
      </c>
      <c r="AB169">
        <v>5.0442617960426217</v>
      </c>
      <c r="AC169">
        <v>5.0442617960426217</v>
      </c>
      <c r="AD169">
        <v>5.0442617960426217</v>
      </c>
      <c r="AE169">
        <v>2.2672127487776725</v>
      </c>
      <c r="AF169">
        <f t="shared" si="21"/>
        <v>4.3499995342263844</v>
      </c>
      <c r="AG169">
        <v>2.1393766328452526</v>
      </c>
      <c r="AH169">
        <v>2.1393766328452526</v>
      </c>
      <c r="AI169">
        <v>2.1393766328452526</v>
      </c>
      <c r="AJ169">
        <v>1.6931888930394743</v>
      </c>
      <c r="AK169">
        <f t="shared" si="22"/>
        <v>2.0278296978938082</v>
      </c>
      <c r="AL169">
        <v>1.6931888930394743</v>
      </c>
      <c r="AM169">
        <v>1.6931888930394743</v>
      </c>
      <c r="AN169">
        <v>1.6931888930394743</v>
      </c>
      <c r="AO169">
        <v>1.3823141727319599</v>
      </c>
      <c r="AP169">
        <f t="shared" si="23"/>
        <v>1.6154702129625957</v>
      </c>
    </row>
    <row r="170" spans="3:42" x14ac:dyDescent="0.3">
      <c r="C170">
        <v>1.138443555565088</v>
      </c>
      <c r="D170">
        <v>1.138443555565088</v>
      </c>
      <c r="E170">
        <v>0.6232626188734457</v>
      </c>
      <c r="F170">
        <v>0.6232626188734457</v>
      </c>
      <c r="G170">
        <f t="shared" si="16"/>
        <v>0.88085308721926692</v>
      </c>
      <c r="H170">
        <v>0.6232626188734457</v>
      </c>
      <c r="I170">
        <v>0.6232626188734457</v>
      </c>
      <c r="J170">
        <v>0.6953095578820524</v>
      </c>
      <c r="K170">
        <v>0.6953095578820524</v>
      </c>
      <c r="L170">
        <f t="shared" si="17"/>
        <v>0.65928608837774905</v>
      </c>
      <c r="M170">
        <v>0.6953095578820524</v>
      </c>
      <c r="N170">
        <v>0.6953095578820524</v>
      </c>
      <c r="O170">
        <v>0.67450429734619877</v>
      </c>
      <c r="P170">
        <v>0.67450429734619877</v>
      </c>
      <c r="Q170">
        <f t="shared" si="18"/>
        <v>0.68490692761412553</v>
      </c>
      <c r="R170">
        <v>0.67450429734619877</v>
      </c>
      <c r="S170">
        <v>0.67450429734619877</v>
      </c>
      <c r="T170">
        <v>0.68744600843538761</v>
      </c>
      <c r="U170">
        <v>0.68744600843538761</v>
      </c>
      <c r="V170">
        <f t="shared" si="19"/>
        <v>0.68097515289079313</v>
      </c>
      <c r="W170">
        <v>0.68744600843538761</v>
      </c>
      <c r="X170">
        <v>0.68744600843538761</v>
      </c>
      <c r="Y170">
        <v>0.94544559847884146</v>
      </c>
      <c r="Z170">
        <v>0.94544559847884146</v>
      </c>
      <c r="AA170">
        <f t="shared" si="20"/>
        <v>0.81644580345711459</v>
      </c>
      <c r="AB170">
        <v>0.94544559847884146</v>
      </c>
      <c r="AC170">
        <v>0.94544559847884146</v>
      </c>
      <c r="AD170">
        <v>1.2882088465313604</v>
      </c>
      <c r="AE170">
        <v>1.2882088465313604</v>
      </c>
      <c r="AF170">
        <f t="shared" si="21"/>
        <v>1.116827222505101</v>
      </c>
      <c r="AG170">
        <v>1.2882088465313604</v>
      </c>
      <c r="AH170">
        <v>1.2882088465313604</v>
      </c>
      <c r="AI170">
        <v>0.57803496169450841</v>
      </c>
      <c r="AJ170">
        <v>0.57803496169450841</v>
      </c>
      <c r="AK170">
        <f t="shared" si="22"/>
        <v>0.93312190411293439</v>
      </c>
      <c r="AL170">
        <v>0.57803496169450841</v>
      </c>
      <c r="AM170">
        <v>0.57803496169450841</v>
      </c>
      <c r="AN170">
        <v>0.31329467404995592</v>
      </c>
      <c r="AO170">
        <v>0.31329467404995592</v>
      </c>
      <c r="AP170">
        <f t="shared" si="23"/>
        <v>0.44566481787223211</v>
      </c>
    </row>
    <row r="171" spans="3:42" x14ac:dyDescent="0.3">
      <c r="C171">
        <v>2.994486367729249</v>
      </c>
      <c r="D171">
        <v>2.994486367729249</v>
      </c>
      <c r="E171">
        <v>2.3179841194640058</v>
      </c>
      <c r="F171">
        <v>2.3179841194640058</v>
      </c>
      <c r="G171">
        <f t="shared" si="16"/>
        <v>2.6562352435966274</v>
      </c>
      <c r="H171">
        <v>2.3179841194640058</v>
      </c>
      <c r="I171">
        <v>2.3179841194640058</v>
      </c>
      <c r="J171">
        <v>2.8883040297302389</v>
      </c>
      <c r="K171">
        <v>2.8883040297302389</v>
      </c>
      <c r="L171">
        <f t="shared" si="17"/>
        <v>2.6031440745971226</v>
      </c>
      <c r="M171">
        <v>2.8883040297302389</v>
      </c>
      <c r="N171">
        <v>2.8883040297302389</v>
      </c>
      <c r="O171">
        <v>2.6033278395216048</v>
      </c>
      <c r="P171">
        <v>2.6033278395216048</v>
      </c>
      <c r="Q171">
        <f t="shared" si="18"/>
        <v>2.7458159346259219</v>
      </c>
      <c r="R171">
        <v>2.6033278395216048</v>
      </c>
      <c r="S171">
        <v>2.6033278395216048</v>
      </c>
      <c r="T171">
        <v>1.5050457015339347</v>
      </c>
      <c r="U171">
        <v>1.5050457015339347</v>
      </c>
      <c r="V171">
        <f t="shared" si="19"/>
        <v>2.0541867705277697</v>
      </c>
      <c r="W171">
        <v>1.5050457015339347</v>
      </c>
      <c r="X171">
        <v>1.5050457015339347</v>
      </c>
      <c r="Y171">
        <v>1.2400580421215581</v>
      </c>
      <c r="Z171">
        <v>1.2400580421215581</v>
      </c>
      <c r="AA171">
        <f t="shared" si="20"/>
        <v>1.3725518718277463</v>
      </c>
      <c r="AB171">
        <v>1.2400580421215581</v>
      </c>
      <c r="AC171">
        <v>1.2400580421215581</v>
      </c>
      <c r="AD171">
        <v>1.2400580421215581</v>
      </c>
      <c r="AE171">
        <v>1.1768828433577034</v>
      </c>
      <c r="AF171">
        <f t="shared" si="21"/>
        <v>1.2242642424305945</v>
      </c>
      <c r="AG171">
        <v>1.1768828433577034</v>
      </c>
      <c r="AH171">
        <v>1.1768828433577034</v>
      </c>
      <c r="AI171">
        <v>1.1768828433577034</v>
      </c>
      <c r="AJ171">
        <v>1.09476963869785</v>
      </c>
      <c r="AK171">
        <f t="shared" si="22"/>
        <v>1.1563545421927399</v>
      </c>
      <c r="AL171">
        <v>1.09476963869785</v>
      </c>
      <c r="AM171">
        <v>1.09476963869785</v>
      </c>
      <c r="AN171">
        <v>1.1426222089742197</v>
      </c>
      <c r="AO171">
        <v>1.1426222089742197</v>
      </c>
      <c r="AP171">
        <f t="shared" si="23"/>
        <v>1.1186959238360348</v>
      </c>
    </row>
    <row r="172" spans="3:42" x14ac:dyDescent="0.3">
      <c r="C172">
        <v>1.9600741897696208</v>
      </c>
      <c r="D172">
        <v>1.9600741897696208</v>
      </c>
      <c r="E172">
        <v>1.6217818114465625</v>
      </c>
      <c r="F172">
        <v>1.6217818114465625</v>
      </c>
      <c r="G172">
        <f t="shared" si="16"/>
        <v>1.7909280006080917</v>
      </c>
      <c r="H172">
        <v>0.87363292882236232</v>
      </c>
      <c r="I172">
        <v>1.133383490971628</v>
      </c>
      <c r="J172">
        <v>1.133383490971628</v>
      </c>
      <c r="K172">
        <v>1.133383490971628</v>
      </c>
      <c r="L172">
        <f t="shared" si="17"/>
        <v>1.0684458504343115</v>
      </c>
      <c r="M172">
        <v>1.1595025335312119</v>
      </c>
      <c r="N172">
        <v>0.70597272901862984</v>
      </c>
      <c r="O172">
        <v>0.70597272901862984</v>
      </c>
      <c r="P172">
        <v>0.70597272901862984</v>
      </c>
      <c r="Q172">
        <f t="shared" si="18"/>
        <v>0.81935518014677544</v>
      </c>
      <c r="R172">
        <v>0.54132579382594181</v>
      </c>
      <c r="S172">
        <v>0.52580830461185013</v>
      </c>
      <c r="T172">
        <v>0.52580830461185013</v>
      </c>
      <c r="U172">
        <v>0.52580830461185013</v>
      </c>
      <c r="V172">
        <f t="shared" si="19"/>
        <v>0.529687676915373</v>
      </c>
      <c r="W172">
        <v>0.39674668210059361</v>
      </c>
      <c r="X172">
        <v>0.35815991237677958</v>
      </c>
      <c r="Y172">
        <v>0.35815991237677958</v>
      </c>
      <c r="Z172">
        <v>0.35815991237677958</v>
      </c>
      <c r="AA172">
        <f t="shared" si="20"/>
        <v>0.36780660480773308</v>
      </c>
      <c r="AB172">
        <v>0.35691904560382781</v>
      </c>
      <c r="AC172">
        <v>0.27491094480211653</v>
      </c>
      <c r="AD172">
        <v>0.27491094480211653</v>
      </c>
      <c r="AE172">
        <v>0.27491094480211653</v>
      </c>
      <c r="AF172">
        <f t="shared" si="21"/>
        <v>0.29541297000254435</v>
      </c>
      <c r="AG172">
        <v>0.26037923029921783</v>
      </c>
      <c r="AH172">
        <v>0.19889677910220624</v>
      </c>
      <c r="AI172">
        <v>0.19889677910220624</v>
      </c>
      <c r="AJ172">
        <v>0.19889677910220624</v>
      </c>
      <c r="AK172">
        <f t="shared" si="22"/>
        <v>0.21426739190145916</v>
      </c>
      <c r="AL172">
        <v>0.20558312999607387</v>
      </c>
      <c r="AM172">
        <v>0.19659839492568476</v>
      </c>
      <c r="AN172">
        <v>0.19659839492568476</v>
      </c>
      <c r="AO172">
        <v>0.19659839492568476</v>
      </c>
      <c r="AP172">
        <f t="shared" si="23"/>
        <v>0.19884457869328204</v>
      </c>
    </row>
    <row r="173" spans="3:42" x14ac:dyDescent="0.3">
      <c r="C173">
        <v>0.47649759800408825</v>
      </c>
      <c r="D173">
        <v>0.47649759800408825</v>
      </c>
      <c r="E173">
        <v>0.55486297945858243</v>
      </c>
      <c r="F173">
        <v>0.63883630566902527</v>
      </c>
      <c r="G173">
        <f t="shared" si="16"/>
        <v>0.53667362028394605</v>
      </c>
      <c r="H173">
        <v>0.63883630566902527</v>
      </c>
      <c r="I173">
        <v>0.63883630566902527</v>
      </c>
      <c r="J173">
        <v>0.5491331880490089</v>
      </c>
      <c r="K173">
        <v>0.49501856831860647</v>
      </c>
      <c r="L173">
        <f t="shared" si="17"/>
        <v>0.58045609192641645</v>
      </c>
      <c r="M173">
        <v>0.49501856831860647</v>
      </c>
      <c r="N173">
        <v>0.49501856831860647</v>
      </c>
      <c r="O173">
        <v>0.4437736194104146</v>
      </c>
      <c r="P173">
        <v>0.64807023961953569</v>
      </c>
      <c r="Q173">
        <f t="shared" si="18"/>
        <v>0.52047024891679072</v>
      </c>
      <c r="R173">
        <v>0.64807023961953569</v>
      </c>
      <c r="S173">
        <v>0.64807023961953569</v>
      </c>
      <c r="T173">
        <v>0.64807023961953569</v>
      </c>
      <c r="U173">
        <v>0.83751006441223841</v>
      </c>
      <c r="V173">
        <f t="shared" si="19"/>
        <v>0.69543019581771137</v>
      </c>
      <c r="W173">
        <v>0.83751006441223841</v>
      </c>
      <c r="X173">
        <v>0.83751006441223841</v>
      </c>
      <c r="Y173">
        <v>0.83751006441223841</v>
      </c>
      <c r="Z173">
        <v>0.97882753115129606</v>
      </c>
      <c r="AA173">
        <f t="shared" si="20"/>
        <v>0.8728394310970029</v>
      </c>
      <c r="AB173">
        <v>0.97882753115129606</v>
      </c>
      <c r="AC173">
        <v>0.97882753115129606</v>
      </c>
      <c r="AD173">
        <v>0.73076009501187678</v>
      </c>
      <c r="AE173">
        <v>0.73076009501187678</v>
      </c>
      <c r="AF173">
        <f t="shared" si="21"/>
        <v>0.85479381308158642</v>
      </c>
      <c r="AG173">
        <v>0.73076009501187678</v>
      </c>
      <c r="AH173">
        <v>0.73076009501187678</v>
      </c>
      <c r="AI173">
        <v>0.63134938300817256</v>
      </c>
      <c r="AJ173">
        <v>0.59777246920857263</v>
      </c>
      <c r="AK173">
        <f t="shared" si="22"/>
        <v>0.67266051056012466</v>
      </c>
      <c r="AL173">
        <v>0.59777246920857263</v>
      </c>
      <c r="AM173">
        <v>0.59777246920857263</v>
      </c>
      <c r="AN173">
        <v>0.68149223666973535</v>
      </c>
      <c r="AO173">
        <v>0.66204433238785854</v>
      </c>
      <c r="AP173">
        <f t="shared" si="23"/>
        <v>0.63477037686868476</v>
      </c>
    </row>
    <row r="174" spans="3:42" x14ac:dyDescent="0.3">
      <c r="C174">
        <v>0.11123952125932404</v>
      </c>
      <c r="D174">
        <v>0.11498111118770241</v>
      </c>
      <c r="E174">
        <v>7.1022440705378664E-2</v>
      </c>
      <c r="F174">
        <v>7.1022440705378664E-2</v>
      </c>
      <c r="G174">
        <f t="shared" si="16"/>
        <v>9.2066378464445944E-2</v>
      </c>
      <c r="H174">
        <v>7.1022440705378664E-2</v>
      </c>
      <c r="I174">
        <v>7.1655609216454363E-2</v>
      </c>
      <c r="J174">
        <v>7.1655609216454363E-2</v>
      </c>
      <c r="K174">
        <v>7.1655609216454363E-2</v>
      </c>
      <c r="L174">
        <f t="shared" si="17"/>
        <v>7.1497317088685439E-2</v>
      </c>
      <c r="M174">
        <v>7.1655609216454363E-2</v>
      </c>
      <c r="N174">
        <v>0.19041094515729123</v>
      </c>
      <c r="O174">
        <v>0.19041094515729123</v>
      </c>
      <c r="P174">
        <v>0.19041094515729123</v>
      </c>
      <c r="Q174">
        <f t="shared" si="18"/>
        <v>0.16072211117208202</v>
      </c>
      <c r="R174">
        <v>0.19041094515729123</v>
      </c>
      <c r="S174">
        <v>0.22860019560737813</v>
      </c>
      <c r="T174">
        <v>0.22860019560737813</v>
      </c>
      <c r="U174">
        <v>0.22860019560737813</v>
      </c>
      <c r="V174">
        <f t="shared" si="19"/>
        <v>0.2190528829948564</v>
      </c>
      <c r="W174">
        <v>0.22860019560737813</v>
      </c>
      <c r="X174">
        <v>0.15328282710869573</v>
      </c>
      <c r="Y174">
        <v>0.15328282710869573</v>
      </c>
      <c r="Z174">
        <v>0.15328282710869573</v>
      </c>
      <c r="AA174">
        <f t="shared" si="20"/>
        <v>0.17211216923336631</v>
      </c>
      <c r="AB174">
        <v>0.15328282710869573</v>
      </c>
      <c r="AC174">
        <v>0.1706264357443659</v>
      </c>
      <c r="AD174">
        <v>0.1706264357443659</v>
      </c>
      <c r="AE174">
        <v>0.1706264357443659</v>
      </c>
      <c r="AF174">
        <f t="shared" si="21"/>
        <v>0.16629053358544835</v>
      </c>
      <c r="AG174">
        <v>0.1706264357443659</v>
      </c>
      <c r="AH174">
        <v>0.1826468150409582</v>
      </c>
      <c r="AI174">
        <v>0.1826468150409582</v>
      </c>
      <c r="AJ174">
        <v>0.1826468150409582</v>
      </c>
      <c r="AK174">
        <f t="shared" si="22"/>
        <v>0.17964172021681013</v>
      </c>
      <c r="AL174">
        <v>0.1826468150409582</v>
      </c>
      <c r="AM174">
        <v>0.18332477159056187</v>
      </c>
      <c r="AN174">
        <v>0.18718785075308608</v>
      </c>
      <c r="AO174">
        <v>0.18718785075308608</v>
      </c>
      <c r="AP174">
        <f t="shared" si="23"/>
        <v>0.18508682203442306</v>
      </c>
    </row>
    <row r="175" spans="3:42" x14ac:dyDescent="0.3">
      <c r="C175">
        <v>0.50235053594529666</v>
      </c>
      <c r="D175">
        <v>0.16359474955491093</v>
      </c>
      <c r="E175">
        <v>0.16359474955491093</v>
      </c>
      <c r="F175">
        <v>0.16359474955491093</v>
      </c>
      <c r="G175">
        <f t="shared" si="16"/>
        <v>0.24828369615250737</v>
      </c>
      <c r="H175">
        <v>0.16359474955491093</v>
      </c>
      <c r="I175">
        <v>0.28301993336721437</v>
      </c>
      <c r="J175">
        <v>0.28301993336721437</v>
      </c>
      <c r="K175">
        <v>0.28301993336721437</v>
      </c>
      <c r="L175">
        <f t="shared" si="17"/>
        <v>0.2531636374141385</v>
      </c>
      <c r="M175">
        <v>0.28301993336721437</v>
      </c>
      <c r="N175">
        <v>0.57398152392622748</v>
      </c>
      <c r="O175">
        <v>0.52789663762380956</v>
      </c>
      <c r="P175">
        <v>0.52789663762380956</v>
      </c>
      <c r="Q175">
        <f t="shared" si="18"/>
        <v>0.47819868313526526</v>
      </c>
      <c r="R175">
        <v>0.52789663762380956</v>
      </c>
      <c r="S175">
        <v>0.66709596846582975</v>
      </c>
      <c r="T175">
        <v>0.66709596846582975</v>
      </c>
      <c r="U175">
        <v>0.66709596846582975</v>
      </c>
      <c r="V175">
        <f t="shared" si="19"/>
        <v>0.63229613575532473</v>
      </c>
      <c r="W175">
        <v>0.66709596846582975</v>
      </c>
      <c r="X175">
        <v>0.64834578718159885</v>
      </c>
      <c r="Y175">
        <v>0.64834578718159885</v>
      </c>
      <c r="Z175">
        <v>0.64834578718159885</v>
      </c>
      <c r="AA175">
        <f t="shared" si="20"/>
        <v>0.6530333325026566</v>
      </c>
      <c r="AB175">
        <v>0.64834578718159885</v>
      </c>
      <c r="AC175">
        <v>0.5347948899537982</v>
      </c>
      <c r="AD175">
        <v>0.5347948899537982</v>
      </c>
      <c r="AE175">
        <v>0.5347948899537982</v>
      </c>
      <c r="AF175">
        <f t="shared" si="21"/>
        <v>0.56318261426074834</v>
      </c>
      <c r="AG175">
        <v>0.5347948899537982</v>
      </c>
      <c r="AH175">
        <v>0.36462375761084181</v>
      </c>
      <c r="AI175">
        <v>0.36462375761084181</v>
      </c>
      <c r="AJ175">
        <v>0.36462375761084181</v>
      </c>
      <c r="AK175">
        <f t="shared" si="22"/>
        <v>0.40716654069658087</v>
      </c>
      <c r="AL175">
        <v>0.36462375761084181</v>
      </c>
      <c r="AM175">
        <v>0.3037689622297623</v>
      </c>
      <c r="AN175">
        <v>0.3037689622297623</v>
      </c>
      <c r="AO175">
        <v>0.3037689622297623</v>
      </c>
      <c r="AP175">
        <f t="shared" si="23"/>
        <v>0.3189826610750322</v>
      </c>
    </row>
    <row r="176" spans="3:42" x14ac:dyDescent="0.3">
      <c r="C176">
        <v>0.2394529452537528</v>
      </c>
      <c r="D176">
        <v>0.2394529452537528</v>
      </c>
      <c r="E176">
        <v>0.2394529452537528</v>
      </c>
      <c r="F176">
        <v>0.2394529452537528</v>
      </c>
      <c r="G176">
        <f t="shared" si="16"/>
        <v>0.2394529452537528</v>
      </c>
      <c r="H176">
        <v>0.25732034695512029</v>
      </c>
      <c r="I176">
        <v>0.25732034695512029</v>
      </c>
      <c r="J176">
        <v>0.25732034695512029</v>
      </c>
      <c r="K176">
        <v>0.25732034695512029</v>
      </c>
      <c r="L176">
        <f t="shared" si="17"/>
        <v>0.25732034695512029</v>
      </c>
      <c r="M176">
        <v>0.85980839838326573</v>
      </c>
      <c r="N176">
        <v>0.85980839838326573</v>
      </c>
      <c r="O176">
        <v>0.85980839838326573</v>
      </c>
      <c r="P176">
        <v>0.85980839838326573</v>
      </c>
      <c r="Q176">
        <f t="shared" si="18"/>
        <v>0.85980839838326573</v>
      </c>
      <c r="R176">
        <v>1.3985357102814224</v>
      </c>
      <c r="S176">
        <v>1.3985357102814224</v>
      </c>
      <c r="T176">
        <v>1.3985357102814224</v>
      </c>
      <c r="U176">
        <v>1.3985357102814224</v>
      </c>
      <c r="V176">
        <f t="shared" si="19"/>
        <v>1.3985357102814224</v>
      </c>
      <c r="W176">
        <v>2.4758248397092353</v>
      </c>
      <c r="X176">
        <v>2.4758248397092353</v>
      </c>
      <c r="Y176">
        <v>2.4758248397092353</v>
      </c>
      <c r="Z176">
        <v>2.4758248397092353</v>
      </c>
      <c r="AA176">
        <f t="shared" si="20"/>
        <v>2.4758248397092353</v>
      </c>
      <c r="AB176">
        <v>1.9820438304819119</v>
      </c>
      <c r="AC176">
        <v>1.9820438304819119</v>
      </c>
      <c r="AD176">
        <v>1.9820438304819119</v>
      </c>
      <c r="AE176">
        <v>1.9820438304819119</v>
      </c>
      <c r="AF176">
        <f t="shared" si="21"/>
        <v>1.9820438304819119</v>
      </c>
      <c r="AG176">
        <v>2.0403719362563906</v>
      </c>
      <c r="AH176">
        <v>2.0403719362563906</v>
      </c>
      <c r="AI176">
        <v>2.0403719362563906</v>
      </c>
      <c r="AJ176">
        <v>1.4131459070995203</v>
      </c>
      <c r="AK176">
        <f t="shared" si="22"/>
        <v>1.883565428967173</v>
      </c>
      <c r="AL176">
        <v>2.4481210696748512</v>
      </c>
      <c r="AM176">
        <v>2.4481210696748512</v>
      </c>
      <c r="AN176">
        <v>2.4481210696748512</v>
      </c>
      <c r="AO176">
        <v>1.9699007357426741</v>
      </c>
      <c r="AP176">
        <f t="shared" si="23"/>
        <v>2.3285659861918071</v>
      </c>
    </row>
    <row r="177" spans="3:42" x14ac:dyDescent="0.3">
      <c r="C177">
        <v>4.5067735692562918</v>
      </c>
      <c r="D177">
        <v>4.5067735692562918</v>
      </c>
      <c r="E177">
        <v>3.6746550157814157</v>
      </c>
      <c r="F177">
        <v>3.1041382446566526</v>
      </c>
      <c r="G177">
        <f t="shared" si="16"/>
        <v>3.9480850997376633</v>
      </c>
      <c r="H177">
        <v>3.1041382446566526</v>
      </c>
      <c r="I177">
        <v>3.1041382446566526</v>
      </c>
      <c r="J177">
        <v>2.5599680738165751</v>
      </c>
      <c r="K177">
        <v>2.0762000671366319</v>
      </c>
      <c r="L177">
        <f t="shared" si="17"/>
        <v>2.711111157566628</v>
      </c>
      <c r="M177">
        <v>2.0762000671366319</v>
      </c>
      <c r="N177">
        <v>2.0762000671366319</v>
      </c>
      <c r="O177">
        <v>2.0881690597982816</v>
      </c>
      <c r="P177">
        <v>1.5700958144225938</v>
      </c>
      <c r="Q177">
        <f t="shared" si="18"/>
        <v>1.9526662521235347</v>
      </c>
      <c r="R177">
        <v>1.5700958144225938</v>
      </c>
      <c r="S177">
        <v>1.5700958144225938</v>
      </c>
      <c r="T177">
        <v>2.0214840875424263</v>
      </c>
      <c r="U177">
        <v>1.6957444153250962</v>
      </c>
      <c r="V177">
        <f t="shared" si="19"/>
        <v>1.7143550329281776</v>
      </c>
      <c r="W177">
        <v>1.6957444153250962</v>
      </c>
      <c r="X177">
        <v>1.6957444153250962</v>
      </c>
      <c r="Y177">
        <v>3.0473366377572484</v>
      </c>
      <c r="Z177">
        <v>3.4245857527262382</v>
      </c>
      <c r="AA177">
        <f t="shared" si="20"/>
        <v>2.4658528052834194</v>
      </c>
      <c r="AB177">
        <v>3.4245857527262382</v>
      </c>
      <c r="AC177">
        <v>3.4245857527262382</v>
      </c>
      <c r="AD177">
        <v>3.397207659958601</v>
      </c>
      <c r="AE177">
        <v>2.1176360750630181</v>
      </c>
      <c r="AF177">
        <f t="shared" si="21"/>
        <v>3.091003810118524</v>
      </c>
      <c r="AG177">
        <v>2.1176360750630181</v>
      </c>
      <c r="AH177">
        <v>2.1176360750630181</v>
      </c>
      <c r="AI177">
        <v>1.772330423102751</v>
      </c>
      <c r="AJ177">
        <v>1.772330423102751</v>
      </c>
      <c r="AK177">
        <f t="shared" si="22"/>
        <v>1.9449832490828847</v>
      </c>
      <c r="AL177">
        <v>1.772330423102751</v>
      </c>
      <c r="AM177">
        <v>1.772330423102751</v>
      </c>
      <c r="AN177">
        <v>1.5426498790961416</v>
      </c>
      <c r="AO177">
        <v>1.5426498790961416</v>
      </c>
      <c r="AP177">
        <f t="shared" si="23"/>
        <v>1.6574901510994462</v>
      </c>
    </row>
    <row r="178" spans="3:42" x14ac:dyDescent="0.3">
      <c r="C178">
        <v>0.39232008592910855</v>
      </c>
      <c r="D178">
        <v>0.39232008592910855</v>
      </c>
      <c r="E178">
        <v>0.1109185658043797</v>
      </c>
      <c r="F178">
        <v>0.10686481040483611</v>
      </c>
      <c r="G178">
        <f t="shared" si="16"/>
        <v>0.25060588701685826</v>
      </c>
      <c r="H178">
        <v>0.10686481040483611</v>
      </c>
      <c r="I178">
        <v>0.10686481040483611</v>
      </c>
      <c r="J178">
        <v>9.5180505025377865E-2</v>
      </c>
      <c r="K178">
        <v>9.4726471350790861E-2</v>
      </c>
      <c r="L178">
        <f t="shared" si="17"/>
        <v>0.10090914929646023</v>
      </c>
      <c r="M178">
        <v>9.4726471350790861E-2</v>
      </c>
      <c r="N178">
        <v>9.4726471350790861E-2</v>
      </c>
      <c r="O178">
        <v>9.4629959408507852E-2</v>
      </c>
      <c r="P178">
        <v>8.9015797526581036E-2</v>
      </c>
      <c r="Q178">
        <f t="shared" si="18"/>
        <v>9.327467490916766E-2</v>
      </c>
      <c r="R178">
        <v>8.9015797526581036E-2</v>
      </c>
      <c r="S178">
        <v>8.9015797526581036E-2</v>
      </c>
      <c r="T178">
        <v>0.10159234131131324</v>
      </c>
      <c r="U178">
        <v>8.0395333175588626E-2</v>
      </c>
      <c r="V178">
        <f t="shared" si="19"/>
        <v>9.0004817385015978E-2</v>
      </c>
      <c r="W178">
        <v>8.0395333175588626E-2</v>
      </c>
      <c r="X178">
        <v>8.0395333175588626E-2</v>
      </c>
      <c r="Y178">
        <v>2.6117935010686072E-2</v>
      </c>
      <c r="Z178">
        <v>3.4996983018705338E-2</v>
      </c>
      <c r="AA178">
        <f t="shared" si="20"/>
        <v>5.5476396095142169E-2</v>
      </c>
      <c r="AB178">
        <v>3.4996983018705338E-2</v>
      </c>
      <c r="AC178">
        <v>3.4996983018705338E-2</v>
      </c>
      <c r="AD178">
        <v>3.7272036493086989E-2</v>
      </c>
      <c r="AE178">
        <v>3.662516156277594E-2</v>
      </c>
      <c r="AF178">
        <f t="shared" si="21"/>
        <v>3.5972791023318407E-2</v>
      </c>
      <c r="AG178">
        <v>3.662516156277594E-2</v>
      </c>
      <c r="AH178">
        <v>3.662516156277594E-2</v>
      </c>
      <c r="AI178">
        <v>2.3773287111411742E-2</v>
      </c>
      <c r="AJ178">
        <v>2.3773287111411742E-2</v>
      </c>
      <c r="AK178">
        <f t="shared" si="22"/>
        <v>3.0199224337093843E-2</v>
      </c>
      <c r="AL178">
        <v>2.3773287111411742E-2</v>
      </c>
      <c r="AM178">
        <v>2.3773287111411742E-2</v>
      </c>
      <c r="AN178">
        <v>1.7974730981315926E-2</v>
      </c>
      <c r="AO178">
        <v>1.7974730981315926E-2</v>
      </c>
      <c r="AP178">
        <f t="shared" si="23"/>
        <v>2.0874009046363832E-2</v>
      </c>
    </row>
    <row r="179" spans="3:42" x14ac:dyDescent="0.3">
      <c r="C179">
        <v>3.0343215481782901E-3</v>
      </c>
      <c r="D179">
        <v>3.0343215481782901E-3</v>
      </c>
      <c r="E179">
        <v>3.3283259326802088E-2</v>
      </c>
      <c r="F179">
        <v>3.205310573731629E-2</v>
      </c>
      <c r="G179">
        <f t="shared" si="16"/>
        <v>1.785125204011874E-2</v>
      </c>
      <c r="H179">
        <v>3.205310573731629E-2</v>
      </c>
      <c r="I179">
        <v>3.205310573731629E-2</v>
      </c>
      <c r="J179">
        <v>5.1330460871271959E-2</v>
      </c>
      <c r="K179">
        <v>5.1330460871271959E-2</v>
      </c>
      <c r="L179">
        <f t="shared" si="17"/>
        <v>4.1691783304294128E-2</v>
      </c>
      <c r="M179">
        <v>5.1330460871271959E-2</v>
      </c>
      <c r="N179">
        <v>5.1330460871271959E-2</v>
      </c>
      <c r="O179">
        <v>0.11060598097440483</v>
      </c>
      <c r="P179">
        <v>0.11060598097440483</v>
      </c>
      <c r="Q179">
        <f t="shared" si="18"/>
        <v>8.0968220922838396E-2</v>
      </c>
      <c r="R179">
        <v>0.11060598097440483</v>
      </c>
      <c r="S179">
        <v>0.11060598097440483</v>
      </c>
      <c r="T179">
        <v>0.16804349658602433</v>
      </c>
      <c r="U179">
        <v>0.16804349658602433</v>
      </c>
      <c r="V179">
        <f t="shared" si="19"/>
        <v>0.13932473878021459</v>
      </c>
      <c r="W179">
        <v>0.16804349658602433</v>
      </c>
      <c r="X179">
        <v>0.16804349658602433</v>
      </c>
      <c r="Y179">
        <v>0.26309409238969528</v>
      </c>
      <c r="Z179">
        <v>0.26309409238969528</v>
      </c>
      <c r="AA179">
        <f t="shared" si="20"/>
        <v>0.21556879448785979</v>
      </c>
      <c r="AB179">
        <v>0.26309409238969528</v>
      </c>
      <c r="AC179">
        <v>0.26309409238969528</v>
      </c>
      <c r="AD179">
        <v>0.2851678521215863</v>
      </c>
      <c r="AE179">
        <v>0.2851678521215863</v>
      </c>
      <c r="AF179">
        <f t="shared" si="21"/>
        <v>0.27413097225564081</v>
      </c>
      <c r="AG179">
        <v>0.27540806971446974</v>
      </c>
      <c r="AH179">
        <v>0.27540806971446974</v>
      </c>
      <c r="AI179">
        <v>0.25228044542726158</v>
      </c>
      <c r="AJ179">
        <v>0.25228044542726158</v>
      </c>
      <c r="AK179">
        <f t="shared" si="22"/>
        <v>0.26384425757086566</v>
      </c>
      <c r="AL179">
        <v>0.25228044542726158</v>
      </c>
      <c r="AM179">
        <v>0.25228044542726158</v>
      </c>
      <c r="AN179">
        <v>0.25935135135135051</v>
      </c>
      <c r="AO179">
        <v>0.25935135135135051</v>
      </c>
      <c r="AP179">
        <f t="shared" si="23"/>
        <v>0.25581589838930607</v>
      </c>
    </row>
    <row r="180" spans="3:42" x14ac:dyDescent="0.3">
      <c r="C180">
        <v>0.36448656683845065</v>
      </c>
      <c r="D180">
        <v>0.36448656683845065</v>
      </c>
      <c r="E180">
        <v>0.29684739142564942</v>
      </c>
      <c r="F180">
        <v>0.29684739142564942</v>
      </c>
      <c r="G180">
        <f t="shared" si="16"/>
        <v>0.33066697913205001</v>
      </c>
      <c r="H180">
        <v>0.36315480485754209</v>
      </c>
      <c r="I180">
        <v>0.13472429210134068</v>
      </c>
      <c r="J180">
        <v>0.13472429210134068</v>
      </c>
      <c r="K180">
        <v>0.13472429210134068</v>
      </c>
      <c r="L180">
        <f t="shared" si="17"/>
        <v>0.19183192029039103</v>
      </c>
      <c r="M180">
        <v>0.1152153034985233</v>
      </c>
      <c r="N180">
        <v>9.0056818181818016E-2</v>
      </c>
      <c r="O180">
        <v>9.0056818181818016E-2</v>
      </c>
      <c r="P180">
        <v>9.0056818181818016E-2</v>
      </c>
      <c r="Q180">
        <f t="shared" si="18"/>
        <v>9.6346439510994336E-2</v>
      </c>
      <c r="R180">
        <v>6.9214123132168348E-2</v>
      </c>
      <c r="S180">
        <v>0.79304795622787438</v>
      </c>
      <c r="T180">
        <v>0.79304795622787438</v>
      </c>
      <c r="U180">
        <v>0.79304795622787438</v>
      </c>
      <c r="V180">
        <f t="shared" si="19"/>
        <v>0.61208949795394785</v>
      </c>
      <c r="W180">
        <v>0.79304795622787438</v>
      </c>
      <c r="X180">
        <v>0.65611552767850767</v>
      </c>
      <c r="Y180">
        <v>0.65611552767850767</v>
      </c>
      <c r="Z180">
        <v>0.65611552767850767</v>
      </c>
      <c r="AA180">
        <f t="shared" si="20"/>
        <v>0.6903486348158494</v>
      </c>
      <c r="AB180">
        <v>0.57036460247933529</v>
      </c>
      <c r="AC180">
        <v>0.57036460247933529</v>
      </c>
      <c r="AD180">
        <v>0.43844155844155813</v>
      </c>
      <c r="AE180">
        <v>0.43844155844155813</v>
      </c>
      <c r="AF180">
        <f t="shared" si="21"/>
        <v>0.50440308046044668</v>
      </c>
      <c r="AG180">
        <v>0.45780102621721547</v>
      </c>
      <c r="AH180">
        <v>0.33717688798783624</v>
      </c>
      <c r="AI180">
        <v>0.33717688798783624</v>
      </c>
      <c r="AJ180">
        <v>0.33717688798783624</v>
      </c>
      <c r="AK180">
        <f t="shared" si="22"/>
        <v>0.36733292254518107</v>
      </c>
      <c r="AL180">
        <v>0.33032767392120604</v>
      </c>
      <c r="AM180">
        <v>0.29995795543275799</v>
      </c>
      <c r="AN180">
        <v>0.29995795543275799</v>
      </c>
      <c r="AO180">
        <v>0.29995795543275799</v>
      </c>
      <c r="AP180">
        <f t="shared" si="23"/>
        <v>0.30755038505487003</v>
      </c>
    </row>
    <row r="181" spans="3:42" x14ac:dyDescent="0.3">
      <c r="C181">
        <v>0.60656147223392143</v>
      </c>
      <c r="D181">
        <v>0.62184151917569785</v>
      </c>
      <c r="E181">
        <v>0.62184151917569785</v>
      </c>
      <c r="F181">
        <v>0.62184151917569785</v>
      </c>
      <c r="G181">
        <f t="shared" si="16"/>
        <v>0.61802150744025375</v>
      </c>
      <c r="H181">
        <v>0.6057348855930873</v>
      </c>
      <c r="I181">
        <v>0.66096070514503136</v>
      </c>
      <c r="J181">
        <v>0.66096070514503136</v>
      </c>
      <c r="K181">
        <v>0.66096070514503136</v>
      </c>
      <c r="L181">
        <f t="shared" si="17"/>
        <v>0.64715425025704543</v>
      </c>
      <c r="M181">
        <v>0.64438598327852081</v>
      </c>
      <c r="N181">
        <v>0.80937217134249906</v>
      </c>
      <c r="O181">
        <v>0.80937217134249906</v>
      </c>
      <c r="P181">
        <v>0.80937217134249906</v>
      </c>
      <c r="Q181">
        <f t="shared" si="18"/>
        <v>0.76812562432650444</v>
      </c>
      <c r="R181">
        <v>0.65889860053763771</v>
      </c>
      <c r="S181">
        <v>0.57699373757030925</v>
      </c>
      <c r="T181">
        <v>0.57699373757030925</v>
      </c>
      <c r="U181">
        <v>0.57699373757030925</v>
      </c>
      <c r="V181">
        <f t="shared" si="19"/>
        <v>0.59746995331214137</v>
      </c>
      <c r="W181">
        <v>1.1928262102443932</v>
      </c>
      <c r="X181">
        <v>0.97284780487272937</v>
      </c>
      <c r="Y181">
        <v>0.97284780487272937</v>
      </c>
      <c r="Z181">
        <v>0.97284780487272937</v>
      </c>
      <c r="AA181">
        <f t="shared" si="20"/>
        <v>1.0278424062156453</v>
      </c>
      <c r="AB181">
        <v>0.72204715840218392</v>
      </c>
      <c r="AC181">
        <v>0.74723215895248762</v>
      </c>
      <c r="AD181">
        <v>0.74723215895248762</v>
      </c>
      <c r="AE181">
        <v>0.74723215895248762</v>
      </c>
      <c r="AF181">
        <f t="shared" si="21"/>
        <v>0.74093590881491167</v>
      </c>
      <c r="AG181">
        <v>0.73711264354542605</v>
      </c>
      <c r="AH181">
        <v>0.70898125388752364</v>
      </c>
      <c r="AI181">
        <v>0.70898125388752364</v>
      </c>
      <c r="AJ181">
        <v>0.70898125388752364</v>
      </c>
      <c r="AK181">
        <f t="shared" si="22"/>
        <v>0.71601410130199916</v>
      </c>
      <c r="AL181">
        <v>0.87791032504909083</v>
      </c>
      <c r="AM181">
        <v>0.80321143171112108</v>
      </c>
      <c r="AN181">
        <v>0.80321143171112108</v>
      </c>
      <c r="AO181">
        <v>0.80321143171112108</v>
      </c>
      <c r="AP181">
        <f t="shared" si="23"/>
        <v>0.82188615504561358</v>
      </c>
    </row>
    <row r="182" spans="3:42" x14ac:dyDescent="0.3">
      <c r="C182">
        <v>0.21785128779503748</v>
      </c>
      <c r="D182">
        <v>0.17842851200252277</v>
      </c>
      <c r="E182">
        <v>0.17768534265897493</v>
      </c>
      <c r="F182">
        <v>0.17768534265897493</v>
      </c>
      <c r="G182">
        <f t="shared" si="16"/>
        <v>0.18791262127887753</v>
      </c>
      <c r="H182">
        <v>0.17768534265897493</v>
      </c>
      <c r="I182">
        <v>0.13120919307791809</v>
      </c>
      <c r="J182">
        <v>0.13621012496106957</v>
      </c>
      <c r="K182">
        <v>0.13621012496106957</v>
      </c>
      <c r="L182">
        <f t="shared" si="17"/>
        <v>0.14532869641475804</v>
      </c>
      <c r="M182">
        <v>0.13621012496106957</v>
      </c>
      <c r="N182">
        <v>0.18353809656342482</v>
      </c>
      <c r="O182">
        <v>0.18333366154273326</v>
      </c>
      <c r="P182">
        <v>0.18333366154273326</v>
      </c>
      <c r="Q182">
        <f t="shared" si="18"/>
        <v>0.17160388615249023</v>
      </c>
      <c r="R182">
        <v>0.18333366154273326</v>
      </c>
      <c r="S182">
        <v>0.21634143529208608</v>
      </c>
      <c r="T182">
        <v>0.14814436412863016</v>
      </c>
      <c r="U182">
        <v>0.14814436412863016</v>
      </c>
      <c r="V182">
        <f t="shared" si="19"/>
        <v>0.17399095627301991</v>
      </c>
      <c r="W182">
        <v>0.14814436412863016</v>
      </c>
      <c r="X182">
        <v>8.5116233910149747E-2</v>
      </c>
      <c r="Y182">
        <v>8.8150443423442845E-2</v>
      </c>
      <c r="Z182">
        <v>8.8150443423442845E-2</v>
      </c>
      <c r="AA182">
        <f t="shared" si="20"/>
        <v>0.10239037122141641</v>
      </c>
      <c r="AB182">
        <v>8.8150443423442845E-2</v>
      </c>
      <c r="AC182">
        <v>9.3224800213707354E-2</v>
      </c>
      <c r="AD182">
        <v>9.0984284532671725E-2</v>
      </c>
      <c r="AE182">
        <v>9.0984284532671725E-2</v>
      </c>
      <c r="AF182">
        <f t="shared" si="21"/>
        <v>9.0835953175623402E-2</v>
      </c>
      <c r="AG182">
        <v>9.0984284532671725E-2</v>
      </c>
      <c r="AH182">
        <v>0.15723270440251583</v>
      </c>
      <c r="AI182">
        <v>0.15723270440251583</v>
      </c>
      <c r="AJ182">
        <v>0.15723270440251583</v>
      </c>
      <c r="AK182">
        <f t="shared" si="22"/>
        <v>0.14067059943505481</v>
      </c>
      <c r="AL182">
        <v>0.15723270440251583</v>
      </c>
      <c r="AM182">
        <v>2.1477086633198202E-2</v>
      </c>
      <c r="AN182">
        <v>2.1477086633198202E-2</v>
      </c>
      <c r="AO182">
        <v>2.1477086633198202E-2</v>
      </c>
      <c r="AP182">
        <f t="shared" si="23"/>
        <v>5.5415991075527603E-2</v>
      </c>
    </row>
    <row r="183" spans="3:42" x14ac:dyDescent="0.3">
      <c r="C183">
        <v>0.5686011515310111</v>
      </c>
      <c r="D183">
        <v>0.5686011515310111</v>
      </c>
      <c r="E183">
        <v>0.5686011515310111</v>
      </c>
      <c r="F183">
        <v>0.5686011515310111</v>
      </c>
      <c r="G183">
        <f t="shared" si="16"/>
        <v>0.5686011515310111</v>
      </c>
      <c r="H183">
        <v>0.50125475821232135</v>
      </c>
      <c r="I183">
        <v>0.50125475821232135</v>
      </c>
      <c r="J183">
        <v>0.50125475821232135</v>
      </c>
      <c r="K183">
        <v>0.50125475821232135</v>
      </c>
      <c r="L183">
        <f t="shared" si="17"/>
        <v>0.50125475821232135</v>
      </c>
      <c r="M183">
        <v>0.80538336052202364</v>
      </c>
      <c r="N183">
        <v>0.80538336052202364</v>
      </c>
      <c r="O183">
        <v>0.80538336052202364</v>
      </c>
      <c r="P183">
        <v>0.80538336052202364</v>
      </c>
      <c r="Q183">
        <f t="shared" si="18"/>
        <v>0.80538336052202364</v>
      </c>
      <c r="R183">
        <v>0.87391734348308048</v>
      </c>
      <c r="S183">
        <v>0.87391734348308048</v>
      </c>
      <c r="T183">
        <v>0.87391734348308048</v>
      </c>
      <c r="U183">
        <v>0.87391734348308048</v>
      </c>
      <c r="V183">
        <f t="shared" si="19"/>
        <v>0.87391734348308048</v>
      </c>
      <c r="W183">
        <v>1.0758347299213613</v>
      </c>
      <c r="X183">
        <v>1.0758347299213613</v>
      </c>
      <c r="Y183">
        <v>1.0758347299213613</v>
      </c>
      <c r="Z183">
        <v>1.0758347299213613</v>
      </c>
      <c r="AA183">
        <f t="shared" si="20"/>
        <v>1.0758347299213613</v>
      </c>
      <c r="AB183">
        <v>2.9220252029685723</v>
      </c>
      <c r="AC183">
        <v>2.9220252029685723</v>
      </c>
      <c r="AD183">
        <v>2.9220252029685723</v>
      </c>
      <c r="AE183">
        <v>2.9220252029685723</v>
      </c>
      <c r="AF183">
        <f t="shared" si="21"/>
        <v>2.9220252029685723</v>
      </c>
      <c r="AG183">
        <v>4.3654666883857214</v>
      </c>
      <c r="AH183">
        <v>4.3654666883857214</v>
      </c>
      <c r="AI183">
        <v>4.3654666883857214</v>
      </c>
      <c r="AJ183">
        <v>4.3654666883857214</v>
      </c>
      <c r="AK183">
        <f t="shared" si="22"/>
        <v>4.3654666883857214</v>
      </c>
      <c r="AL183">
        <v>2.8313761878705455</v>
      </c>
      <c r="AM183">
        <v>2.8313761878705455</v>
      </c>
      <c r="AN183">
        <v>2.8313761878705455</v>
      </c>
      <c r="AO183">
        <v>2.8313761878705455</v>
      </c>
      <c r="AP183">
        <f t="shared" si="23"/>
        <v>2.8313761878705455</v>
      </c>
    </row>
    <row r="184" spans="3:42" x14ac:dyDescent="0.3">
      <c r="C184">
        <v>1.1111859838274933</v>
      </c>
      <c r="D184">
        <v>1.1111859838274933</v>
      </c>
      <c r="E184">
        <v>1.1111859838274933</v>
      </c>
      <c r="F184">
        <v>1.1111859838274933</v>
      </c>
      <c r="G184">
        <f t="shared" si="16"/>
        <v>1.1111859838274933</v>
      </c>
      <c r="H184">
        <v>1.3301886792452831</v>
      </c>
      <c r="I184">
        <v>1.6246913580246913</v>
      </c>
      <c r="J184">
        <v>1.6246913580246913</v>
      </c>
      <c r="K184">
        <v>1.6246913580246913</v>
      </c>
      <c r="L184">
        <f t="shared" si="17"/>
        <v>1.5510656883298393</v>
      </c>
      <c r="M184">
        <v>3.26007326007326</v>
      </c>
      <c r="N184">
        <v>3.26007326007326</v>
      </c>
      <c r="O184">
        <v>3.26007326007326</v>
      </c>
      <c r="P184">
        <v>3.26007326007326</v>
      </c>
      <c r="Q184">
        <f t="shared" si="18"/>
        <v>3.26007326007326</v>
      </c>
      <c r="R184">
        <v>1.7002724795640327</v>
      </c>
      <c r="S184">
        <v>1.7002724795640327</v>
      </c>
      <c r="T184">
        <v>1.7002724795640327</v>
      </c>
      <c r="U184">
        <v>1.7002724795640327</v>
      </c>
      <c r="V184">
        <f t="shared" si="19"/>
        <v>1.7002724795640327</v>
      </c>
      <c r="W184">
        <v>1.8536312849162011</v>
      </c>
      <c r="X184">
        <v>1.8536312849162011</v>
      </c>
      <c r="Y184">
        <v>1.8536312849162011</v>
      </c>
      <c r="Z184">
        <v>1.8536312849162011</v>
      </c>
      <c r="AA184">
        <f t="shared" si="20"/>
        <v>1.8536312849162011</v>
      </c>
      <c r="AB184">
        <v>1.0172894590072503</v>
      </c>
      <c r="AC184">
        <v>1.0172894590072503</v>
      </c>
      <c r="AD184">
        <v>1.0172894590072503</v>
      </c>
      <c r="AE184">
        <v>1.0172894590072503</v>
      </c>
      <c r="AF184">
        <f t="shared" si="21"/>
        <v>1.0172894590072503</v>
      </c>
      <c r="AG184">
        <v>0.85996955859969559</v>
      </c>
      <c r="AH184">
        <v>0.85996955859969559</v>
      </c>
      <c r="AI184">
        <v>0.85996955859969559</v>
      </c>
      <c r="AJ184">
        <v>0.85996955859969559</v>
      </c>
      <c r="AK184">
        <f t="shared" si="22"/>
        <v>0.85996955859969559</v>
      </c>
      <c r="AL184">
        <v>0.73151260504201676</v>
      </c>
      <c r="AM184">
        <v>0.73151260504201676</v>
      </c>
      <c r="AN184">
        <v>0.73151260504201676</v>
      </c>
      <c r="AO184">
        <v>0.73151260504201676</v>
      </c>
      <c r="AP184">
        <f t="shared" si="23"/>
        <v>0.73151260504201676</v>
      </c>
    </row>
    <row r="185" spans="3:42" x14ac:dyDescent="0.3">
      <c r="C185">
        <v>37.697134050059233</v>
      </c>
      <c r="D185">
        <v>37.697134050059233</v>
      </c>
      <c r="E185">
        <v>37.697134050059233</v>
      </c>
      <c r="F185">
        <v>37.697134050059233</v>
      </c>
      <c r="G185">
        <f t="shared" si="16"/>
        <v>37.697134050059233</v>
      </c>
      <c r="H185">
        <v>12.389422613576494</v>
      </c>
      <c r="I185">
        <v>12.389422613576494</v>
      </c>
      <c r="J185">
        <v>12.389422613576494</v>
      </c>
      <c r="K185">
        <v>12.389422613576494</v>
      </c>
      <c r="L185">
        <f t="shared" si="17"/>
        <v>12.389422613576494</v>
      </c>
      <c r="M185">
        <v>13.144651651842128</v>
      </c>
      <c r="N185">
        <v>13.144651651842128</v>
      </c>
      <c r="O185">
        <v>13.144651651842128</v>
      </c>
      <c r="P185">
        <v>13.144651651842128</v>
      </c>
      <c r="Q185">
        <f t="shared" si="18"/>
        <v>13.144651651842128</v>
      </c>
      <c r="R185">
        <v>10.364171830993993</v>
      </c>
      <c r="S185">
        <v>10.364171830993993</v>
      </c>
      <c r="T185">
        <v>10.364171830993993</v>
      </c>
      <c r="U185">
        <v>10.364171830993993</v>
      </c>
      <c r="V185">
        <f t="shared" si="19"/>
        <v>10.364171830993993</v>
      </c>
      <c r="W185">
        <v>15.151265368615759</v>
      </c>
      <c r="X185">
        <v>15.151265368615759</v>
      </c>
      <c r="Y185">
        <v>15.151265368615759</v>
      </c>
      <c r="Z185">
        <v>15.151265368615759</v>
      </c>
      <c r="AA185">
        <f t="shared" si="20"/>
        <v>15.151265368615759</v>
      </c>
      <c r="AB185">
        <v>7.5740069978586888</v>
      </c>
      <c r="AC185">
        <v>7.5740069978586888</v>
      </c>
      <c r="AD185">
        <v>7.5740069978586888</v>
      </c>
      <c r="AE185">
        <v>7.5740069978586888</v>
      </c>
      <c r="AF185">
        <f t="shared" si="21"/>
        <v>7.5740069978586888</v>
      </c>
      <c r="AG185">
        <v>6.9046371814602692</v>
      </c>
      <c r="AH185">
        <v>6.9046371814602692</v>
      </c>
      <c r="AI185">
        <v>6.9046371814602692</v>
      </c>
      <c r="AJ185">
        <v>6.9046371814602692</v>
      </c>
      <c r="AK185">
        <f t="shared" si="22"/>
        <v>6.9046371814602692</v>
      </c>
      <c r="AL185">
        <v>4.1024669378886056</v>
      </c>
      <c r="AM185">
        <v>4.1024669378886056</v>
      </c>
      <c r="AN185">
        <v>4.1024669378886056</v>
      </c>
      <c r="AO185">
        <v>4.1024669378886056</v>
      </c>
      <c r="AP185">
        <f t="shared" si="23"/>
        <v>4.1024669378886056</v>
      </c>
    </row>
    <row r="186" spans="3:42" x14ac:dyDescent="0.3">
      <c r="C186">
        <v>2.4534789931069056</v>
      </c>
      <c r="D186">
        <v>3.1337660738117137</v>
      </c>
      <c r="E186">
        <v>3.1337660738117137</v>
      </c>
      <c r="F186">
        <v>3.8632079386797682</v>
      </c>
      <c r="G186">
        <f t="shared" si="16"/>
        <v>3.1460547698525252</v>
      </c>
      <c r="H186">
        <v>3.8632079386797682</v>
      </c>
      <c r="I186">
        <v>3.1516521946264229</v>
      </c>
      <c r="J186">
        <v>3.1516521946264229</v>
      </c>
      <c r="K186">
        <v>3.6854956665522329</v>
      </c>
      <c r="L186">
        <f t="shared" si="17"/>
        <v>3.4630019986212122</v>
      </c>
      <c r="M186">
        <v>3.6854956665522329</v>
      </c>
      <c r="N186">
        <v>1.8859377166880882</v>
      </c>
      <c r="O186">
        <v>1.8859377166880882</v>
      </c>
      <c r="P186">
        <v>-4.9433288554973309</v>
      </c>
      <c r="Q186">
        <f t="shared" si="18"/>
        <v>0.62851056110776948</v>
      </c>
      <c r="R186">
        <v>-4.9433288554973309</v>
      </c>
      <c r="S186">
        <v>-3.0896084129750072</v>
      </c>
      <c r="T186">
        <v>-3.0896084129750072</v>
      </c>
      <c r="U186">
        <v>9.2429637950441244</v>
      </c>
      <c r="V186">
        <f t="shared" si="19"/>
        <v>-0.46989547160080525</v>
      </c>
      <c r="W186">
        <v>9.2429637950441244</v>
      </c>
      <c r="X186">
        <v>5.022621665610612</v>
      </c>
      <c r="Y186">
        <v>5.022621665610612</v>
      </c>
      <c r="Z186">
        <v>-6.6254917721496156</v>
      </c>
      <c r="AA186">
        <f t="shared" si="20"/>
        <v>3.1656788385289332</v>
      </c>
      <c r="AB186">
        <v>-6.6254917721496156</v>
      </c>
      <c r="AC186">
        <v>-6.4352589943978771</v>
      </c>
      <c r="AD186">
        <v>-6.4352589943978771</v>
      </c>
      <c r="AE186">
        <v>10.320773594322141</v>
      </c>
      <c r="AF186">
        <f t="shared" si="21"/>
        <v>-2.2938090416558072</v>
      </c>
      <c r="AG186">
        <v>10.320773594322141</v>
      </c>
      <c r="AH186">
        <v>3.297266984068862</v>
      </c>
      <c r="AI186">
        <v>3.297266984068862</v>
      </c>
      <c r="AJ186">
        <v>0.96808686610964811</v>
      </c>
      <c r="AK186">
        <f t="shared" si="22"/>
        <v>4.4708486071423783</v>
      </c>
      <c r="AL186">
        <v>0.96808686610964811</v>
      </c>
      <c r="AM186">
        <v>1.5647567827976132</v>
      </c>
      <c r="AN186">
        <v>1.5647567827976132</v>
      </c>
      <c r="AO186">
        <v>3.6557970462701608</v>
      </c>
      <c r="AP186">
        <f t="shared" si="23"/>
        <v>1.9383493694937588</v>
      </c>
    </row>
    <row r="187" spans="3:42" x14ac:dyDescent="0.3">
      <c r="C187">
        <v>3.191828955988333</v>
      </c>
      <c r="D187">
        <v>3.191828955988333</v>
      </c>
      <c r="E187">
        <v>3.191828955988333</v>
      </c>
      <c r="F187">
        <v>2.7325480685951811</v>
      </c>
      <c r="G187">
        <f t="shared" si="16"/>
        <v>3.0770087341400449</v>
      </c>
      <c r="H187">
        <v>2.7325480685951811</v>
      </c>
      <c r="I187">
        <v>2.7325480685951811</v>
      </c>
      <c r="J187">
        <v>2.7325480685951811</v>
      </c>
      <c r="K187">
        <v>2.4701049997279836</v>
      </c>
      <c r="L187">
        <f t="shared" si="17"/>
        <v>2.6669373013783817</v>
      </c>
      <c r="M187">
        <v>2.4701049997279836</v>
      </c>
      <c r="N187">
        <v>2.4701049997279836</v>
      </c>
      <c r="O187">
        <v>2.4701049997279836</v>
      </c>
      <c r="P187">
        <v>1.5989433042064618</v>
      </c>
      <c r="Q187">
        <f t="shared" si="18"/>
        <v>2.2523145758476031</v>
      </c>
      <c r="R187">
        <v>1.5989433042064618</v>
      </c>
      <c r="S187">
        <v>1.5989433042064618</v>
      </c>
      <c r="T187">
        <v>1.5989433042064618</v>
      </c>
      <c r="U187">
        <v>1.704818587615889</v>
      </c>
      <c r="V187">
        <f t="shared" si="19"/>
        <v>1.6254121250588185</v>
      </c>
      <c r="W187">
        <v>1.704818587615889</v>
      </c>
      <c r="X187">
        <v>1.704818587615889</v>
      </c>
      <c r="Y187">
        <v>1.704818587615889</v>
      </c>
      <c r="Z187">
        <v>1.4824076447113086</v>
      </c>
      <c r="AA187">
        <f t="shared" si="20"/>
        <v>1.649215851889744</v>
      </c>
      <c r="AB187">
        <v>1.4824076447113086</v>
      </c>
      <c r="AC187">
        <v>1.4824076447113086</v>
      </c>
      <c r="AD187">
        <v>1.4824076447113086</v>
      </c>
      <c r="AE187">
        <v>1.0273559040078848</v>
      </c>
      <c r="AF187">
        <f t="shared" si="21"/>
        <v>1.3686447095354526</v>
      </c>
      <c r="AG187">
        <v>1.0273559040078848</v>
      </c>
      <c r="AH187">
        <v>1.0273559040078848</v>
      </c>
      <c r="AI187">
        <v>1.0273559040078848</v>
      </c>
      <c r="AJ187">
        <v>0.94076040876433553</v>
      </c>
      <c r="AK187">
        <f t="shared" si="22"/>
        <v>1.0057070301969975</v>
      </c>
      <c r="AL187">
        <v>0.94076040876433553</v>
      </c>
      <c r="AM187">
        <v>0.94076040876433553</v>
      </c>
      <c r="AN187">
        <v>0.94076040876433553</v>
      </c>
      <c r="AO187">
        <v>0.62825347344428184</v>
      </c>
      <c r="AP187">
        <f t="shared" si="23"/>
        <v>0.86263367493432219</v>
      </c>
    </row>
    <row r="188" spans="3:42" x14ac:dyDescent="0.3">
      <c r="C188">
        <v>0.14283303791032875</v>
      </c>
      <c r="D188">
        <v>0.14283303791032875</v>
      </c>
      <c r="E188">
        <v>0.14283303791032875</v>
      </c>
      <c r="F188">
        <v>0.14283303791032875</v>
      </c>
      <c r="G188">
        <f t="shared" si="16"/>
        <v>0.14283303791032875</v>
      </c>
      <c r="H188">
        <v>0.10889979111170733</v>
      </c>
      <c r="I188">
        <v>0.10889979111170733</v>
      </c>
      <c r="J188">
        <v>0.10889979111170733</v>
      </c>
      <c r="K188">
        <v>0.10889979111170733</v>
      </c>
      <c r="L188">
        <f t="shared" si="17"/>
        <v>0.10889979111170733</v>
      </c>
      <c r="M188">
        <v>0.13243111266131768</v>
      </c>
      <c r="N188">
        <v>0.13243111266131768</v>
      </c>
      <c r="O188">
        <v>0.13243111266131768</v>
      </c>
      <c r="P188">
        <v>0.13243111266131768</v>
      </c>
      <c r="Q188">
        <f t="shared" si="18"/>
        <v>0.13243111266131768</v>
      </c>
      <c r="R188">
        <v>0.13874409397457818</v>
      </c>
      <c r="S188">
        <v>0.13874409397457818</v>
      </c>
      <c r="T188">
        <v>0.13874409397457818</v>
      </c>
      <c r="U188">
        <v>0.13874409397457818</v>
      </c>
      <c r="V188">
        <f t="shared" si="19"/>
        <v>0.13874409397457818</v>
      </c>
      <c r="W188">
        <v>0.11761200175361723</v>
      </c>
      <c r="X188">
        <v>0.11761200175361723</v>
      </c>
      <c r="Y188">
        <v>0.11761200175361723</v>
      </c>
      <c r="Z188">
        <v>0.11761200175361723</v>
      </c>
      <c r="AA188">
        <f t="shared" si="20"/>
        <v>0.11761200175361723</v>
      </c>
      <c r="AB188">
        <v>0.12078150213441688</v>
      </c>
      <c r="AC188">
        <v>0.12078150213441688</v>
      </c>
      <c r="AD188">
        <v>0.12078150213441688</v>
      </c>
      <c r="AE188">
        <v>0.12078150213441688</v>
      </c>
      <c r="AF188">
        <f t="shared" si="21"/>
        <v>0.12078150213441688</v>
      </c>
      <c r="AG188">
        <v>0.11735912283830577</v>
      </c>
      <c r="AH188">
        <v>0.11735912283830577</v>
      </c>
      <c r="AI188">
        <v>0.11735912283830577</v>
      </c>
      <c r="AJ188">
        <v>0.11735912283830577</v>
      </c>
      <c r="AK188">
        <f t="shared" si="22"/>
        <v>0.11735912283830577</v>
      </c>
      <c r="AL188">
        <v>7.7004171404273999E-2</v>
      </c>
      <c r="AM188">
        <v>7.7004171404273999E-2</v>
      </c>
      <c r="AN188">
        <v>7.7004171404273999E-2</v>
      </c>
      <c r="AO188">
        <v>7.7004171404273999E-2</v>
      </c>
      <c r="AP188">
        <f t="shared" si="23"/>
        <v>7.7004171404273999E-2</v>
      </c>
    </row>
    <row r="189" spans="3:42" x14ac:dyDescent="0.3">
      <c r="C189">
        <v>0.23471352617892532</v>
      </c>
      <c r="D189">
        <v>0.23471352617892532</v>
      </c>
      <c r="E189">
        <v>0.23471352617892532</v>
      </c>
      <c r="F189">
        <v>0.23471352617892532</v>
      </c>
      <c r="G189">
        <f t="shared" si="16"/>
        <v>0.23471352617892532</v>
      </c>
      <c r="H189">
        <v>0.20580368949188346</v>
      </c>
      <c r="I189">
        <v>0.20580368949188346</v>
      </c>
      <c r="J189">
        <v>0.20580368949188346</v>
      </c>
      <c r="K189">
        <v>0.20580368949188346</v>
      </c>
      <c r="L189">
        <f t="shared" si="17"/>
        <v>0.20580368949188346</v>
      </c>
      <c r="M189">
        <v>0.15433485852821854</v>
      </c>
      <c r="N189">
        <v>0.15433485852821854</v>
      </c>
      <c r="O189">
        <v>0.15433485852821854</v>
      </c>
      <c r="P189">
        <v>0.15433485852821854</v>
      </c>
      <c r="Q189">
        <f t="shared" si="18"/>
        <v>0.15433485852821854</v>
      </c>
      <c r="R189">
        <v>0.15032079467767748</v>
      </c>
      <c r="S189">
        <v>0.15032079467767748</v>
      </c>
      <c r="T189">
        <v>0.15032079467767748</v>
      </c>
      <c r="U189">
        <v>0.15032079467767748</v>
      </c>
      <c r="V189">
        <f t="shared" si="19"/>
        <v>0.15032079467767748</v>
      </c>
      <c r="W189">
        <v>0.17990079145104079</v>
      </c>
      <c r="X189">
        <v>0.17990079145104079</v>
      </c>
      <c r="Y189">
        <v>0.17990079145104079</v>
      </c>
      <c r="Z189">
        <v>0.17990079145104079</v>
      </c>
      <c r="AA189">
        <f t="shared" si="20"/>
        <v>0.17990079145104079</v>
      </c>
      <c r="AB189">
        <v>1.6281822365641855E-2</v>
      </c>
      <c r="AC189">
        <v>1.6281822365641855E-2</v>
      </c>
      <c r="AD189">
        <v>1.6281822365641855E-2</v>
      </c>
      <c r="AE189">
        <v>1.6281822365641855E-2</v>
      </c>
      <c r="AF189">
        <f t="shared" si="21"/>
        <v>1.6281822365641855E-2</v>
      </c>
      <c r="AG189">
        <v>0.12122154325110274</v>
      </c>
      <c r="AH189">
        <v>0.12122154325110274</v>
      </c>
      <c r="AI189">
        <v>0.12122154325110274</v>
      </c>
      <c r="AJ189">
        <v>0.12122154325110274</v>
      </c>
      <c r="AK189">
        <f t="shared" si="22"/>
        <v>0.12122154325110274</v>
      </c>
      <c r="AL189">
        <v>0.10475369621428125</v>
      </c>
      <c r="AM189">
        <v>0.10475369621428125</v>
      </c>
      <c r="AN189">
        <v>0.10475369621428125</v>
      </c>
      <c r="AO189">
        <v>0.10475369621428125</v>
      </c>
      <c r="AP189">
        <f t="shared" si="23"/>
        <v>0.10475369621428125</v>
      </c>
    </row>
    <row r="190" spans="3:42" x14ac:dyDescent="0.3">
      <c r="C190">
        <v>0.17914918786775125</v>
      </c>
      <c r="D190">
        <v>0.17914918786775125</v>
      </c>
      <c r="E190">
        <v>0.17914918786775125</v>
      </c>
      <c r="F190">
        <v>6.5535560317765931E-2</v>
      </c>
      <c r="G190">
        <f t="shared" si="16"/>
        <v>0.15074578098025493</v>
      </c>
      <c r="H190">
        <v>6.5535560317765931E-2</v>
      </c>
      <c r="I190">
        <v>6.5535560317765931E-2</v>
      </c>
      <c r="J190">
        <v>6.5535560317765931E-2</v>
      </c>
      <c r="K190">
        <v>4.0509755879202754E-2</v>
      </c>
      <c r="L190">
        <f t="shared" si="17"/>
        <v>5.9279109208125139E-2</v>
      </c>
      <c r="M190">
        <v>4.0509755879202754E-2</v>
      </c>
      <c r="N190">
        <v>4.0509755879202754E-2</v>
      </c>
      <c r="O190">
        <v>4.0509755879202754E-2</v>
      </c>
      <c r="P190">
        <v>1.4624194509452121E-3</v>
      </c>
      <c r="Q190">
        <f t="shared" si="18"/>
        <v>3.0747921772138372E-2</v>
      </c>
      <c r="R190">
        <v>1.4624194509452121E-3</v>
      </c>
      <c r="S190">
        <v>1.4624194509452121E-3</v>
      </c>
      <c r="T190">
        <v>1.4624194509452121E-3</v>
      </c>
      <c r="U190">
        <v>7.1397723941538635E-2</v>
      </c>
      <c r="V190">
        <f t="shared" si="19"/>
        <v>1.8946245573593569E-2</v>
      </c>
      <c r="W190">
        <v>7.1397723941538635E-2</v>
      </c>
      <c r="X190">
        <v>7.1397723941538635E-2</v>
      </c>
      <c r="Y190">
        <v>7.1397723941538635E-2</v>
      </c>
      <c r="Z190">
        <v>0.28268018760299135</v>
      </c>
      <c r="AA190">
        <f t="shared" si="20"/>
        <v>0.12421833985690181</v>
      </c>
      <c r="AB190">
        <v>0.28268018760299135</v>
      </c>
      <c r="AC190">
        <v>0.28268018760299135</v>
      </c>
      <c r="AD190">
        <v>0.28268018760299135</v>
      </c>
      <c r="AE190">
        <v>0.30701108873500499</v>
      </c>
      <c r="AF190">
        <f t="shared" si="21"/>
        <v>0.28876291288599476</v>
      </c>
      <c r="AG190">
        <v>0.30701108873500499</v>
      </c>
      <c r="AH190">
        <v>0.30701108873500499</v>
      </c>
      <c r="AI190">
        <v>0.30701108873500499</v>
      </c>
      <c r="AJ190">
        <v>0.50151864305645788</v>
      </c>
      <c r="AK190">
        <f t="shared" si="22"/>
        <v>0.35563797731536817</v>
      </c>
      <c r="AL190">
        <v>0.50151864305645788</v>
      </c>
      <c r="AM190">
        <v>0.50151864305645788</v>
      </c>
      <c r="AN190">
        <v>0.50151864305645788</v>
      </c>
      <c r="AO190">
        <v>0.25345516474680785</v>
      </c>
      <c r="AP190">
        <f t="shared" si="23"/>
        <v>0.43950277347904543</v>
      </c>
    </row>
    <row r="191" spans="3:42" x14ac:dyDescent="0.3">
      <c r="C191">
        <v>0.47595991319614855</v>
      </c>
      <c r="D191">
        <v>0.47595991319614855</v>
      </c>
      <c r="E191">
        <v>0.47595991319614855</v>
      </c>
      <c r="F191">
        <v>0.47595991319614855</v>
      </c>
      <c r="G191">
        <f t="shared" si="16"/>
        <v>0.47595991319614855</v>
      </c>
      <c r="H191">
        <v>0.21391918469515411</v>
      </c>
      <c r="I191">
        <v>0.21391918469515411</v>
      </c>
      <c r="J191">
        <v>0.21391918469515411</v>
      </c>
      <c r="K191">
        <v>0.21391918469515411</v>
      </c>
      <c r="L191">
        <f t="shared" si="17"/>
        <v>0.21391918469515411</v>
      </c>
      <c r="M191">
        <v>0.13594890510948884</v>
      </c>
      <c r="N191">
        <v>0.13594890510948884</v>
      </c>
      <c r="O191">
        <v>0.13594890510948884</v>
      </c>
      <c r="P191">
        <v>0.13594890510948884</v>
      </c>
      <c r="Q191">
        <f t="shared" si="18"/>
        <v>0.13594890510948884</v>
      </c>
      <c r="R191">
        <v>0.79368455255734094</v>
      </c>
      <c r="S191">
        <v>0.79368455255734094</v>
      </c>
      <c r="T191">
        <v>0.79368455255734094</v>
      </c>
      <c r="U191">
        <v>0.79368455255734094</v>
      </c>
      <c r="V191">
        <f t="shared" si="19"/>
        <v>0.79368455255734094</v>
      </c>
      <c r="W191">
        <v>0.86058048489955041</v>
      </c>
      <c r="X191">
        <v>0.86058048489955041</v>
      </c>
      <c r="Y191">
        <v>0.86058048489955041</v>
      </c>
      <c r="Z191">
        <v>0.86058048489955041</v>
      </c>
      <c r="AA191">
        <f t="shared" si="20"/>
        <v>0.86058048489955041</v>
      </c>
      <c r="AB191">
        <v>0.91225180108943527</v>
      </c>
      <c r="AC191">
        <v>0.91225180108943527</v>
      </c>
      <c r="AD191">
        <v>0.91225180108943527</v>
      </c>
      <c r="AE191">
        <v>0.91225180108943527</v>
      </c>
      <c r="AF191">
        <f t="shared" si="21"/>
        <v>0.91225180108943527</v>
      </c>
      <c r="AG191">
        <v>0.99333967117772015</v>
      </c>
      <c r="AH191">
        <v>0.99333967117772015</v>
      </c>
      <c r="AI191">
        <v>0.99333967117772015</v>
      </c>
      <c r="AJ191">
        <v>0.99333967117772015</v>
      </c>
      <c r="AK191">
        <f t="shared" si="22"/>
        <v>0.99333967117772015</v>
      </c>
      <c r="AL191">
        <v>1.4350231046365873</v>
      </c>
      <c r="AM191">
        <v>1.4350231046365873</v>
      </c>
      <c r="AN191">
        <v>1.4350231046365873</v>
      </c>
      <c r="AO191">
        <v>1.4350231046365873</v>
      </c>
      <c r="AP191">
        <f t="shared" si="23"/>
        <v>1.4350231046365873</v>
      </c>
    </row>
    <row r="192" spans="3:42" x14ac:dyDescent="0.3">
      <c r="C192">
        <v>0.78848095479683922</v>
      </c>
      <c r="D192">
        <v>0.78848095479683922</v>
      </c>
      <c r="E192">
        <v>0.78848095479683922</v>
      </c>
      <c r="F192">
        <v>0.78848095479683922</v>
      </c>
      <c r="G192">
        <f t="shared" si="16"/>
        <v>0.78848095479683922</v>
      </c>
      <c r="H192">
        <v>4.9939284510874694E-3</v>
      </c>
      <c r="I192">
        <v>4.9939284510874694E-3</v>
      </c>
      <c r="J192">
        <v>4.9939284510874694E-3</v>
      </c>
      <c r="K192">
        <v>4.9939284510874694E-3</v>
      </c>
      <c r="L192">
        <f t="shared" si="17"/>
        <v>4.9939284510874694E-3</v>
      </c>
      <c r="M192">
        <v>1.1998729777003669</v>
      </c>
      <c r="N192">
        <v>1.1998729777003669</v>
      </c>
      <c r="O192">
        <v>1.1998729777003669</v>
      </c>
      <c r="P192">
        <v>1.1998729777003669</v>
      </c>
      <c r="Q192">
        <f t="shared" si="18"/>
        <v>1.1998729777003669</v>
      </c>
      <c r="R192">
        <v>1.6297943930388725</v>
      </c>
      <c r="S192">
        <v>1.6297943930388725</v>
      </c>
      <c r="T192">
        <v>1.6297943930388725</v>
      </c>
      <c r="U192">
        <v>1.6297943930388725</v>
      </c>
      <c r="V192">
        <f t="shared" si="19"/>
        <v>1.6297943930388725</v>
      </c>
      <c r="W192">
        <v>0.26247210127043263</v>
      </c>
      <c r="X192">
        <v>0.26247210127043263</v>
      </c>
      <c r="Y192">
        <v>0.26247210127043263</v>
      </c>
      <c r="Z192">
        <v>0.26247210127043263</v>
      </c>
      <c r="AA192">
        <f t="shared" si="20"/>
        <v>0.26247210127043263</v>
      </c>
      <c r="AB192">
        <v>0.16667706774756749</v>
      </c>
      <c r="AC192">
        <v>0.16667706774756749</v>
      </c>
      <c r="AD192">
        <v>0.16667706774756749</v>
      </c>
      <c r="AE192">
        <v>0.16667706774756749</v>
      </c>
      <c r="AF192">
        <f t="shared" si="21"/>
        <v>0.16667706774756749</v>
      </c>
      <c r="AG192">
        <v>1.2441267008015726</v>
      </c>
      <c r="AH192">
        <v>1.2441267008015726</v>
      </c>
      <c r="AI192">
        <v>1.2441267008015726</v>
      </c>
      <c r="AJ192">
        <v>1.2441267008015726</v>
      </c>
      <c r="AK192">
        <f t="shared" si="22"/>
        <v>1.2441267008015726</v>
      </c>
      <c r="AL192">
        <v>1.6539841509325179</v>
      </c>
      <c r="AM192">
        <v>1.6539841509325179</v>
      </c>
      <c r="AN192">
        <v>1.6539841509325179</v>
      </c>
      <c r="AO192">
        <v>1.6539841509325179</v>
      </c>
      <c r="AP192">
        <f t="shared" si="23"/>
        <v>1.6539841509325179</v>
      </c>
    </row>
    <row r="193" spans="3:42" x14ac:dyDescent="0.3">
      <c r="C193">
        <v>-2.7615157461193371</v>
      </c>
      <c r="D193">
        <v>-2.7615157461193371</v>
      </c>
      <c r="E193">
        <v>-2.7615157461193371</v>
      </c>
      <c r="F193">
        <v>-2.7615157461193371</v>
      </c>
      <c r="G193">
        <f t="shared" si="16"/>
        <v>-2.7615157461193371</v>
      </c>
      <c r="H193">
        <v>-2.0008384308353557</v>
      </c>
      <c r="I193">
        <v>-2.0008384308353557</v>
      </c>
      <c r="J193">
        <v>-2.0008384308353557</v>
      </c>
      <c r="K193">
        <v>-2.0008384308353557</v>
      </c>
      <c r="L193">
        <f t="shared" si="17"/>
        <v>-2.0008384308353557</v>
      </c>
      <c r="M193">
        <v>-1.6022158216869073</v>
      </c>
      <c r="N193">
        <v>-1.6022158216869073</v>
      </c>
      <c r="O193">
        <v>-1.6022158216869073</v>
      </c>
      <c r="P193">
        <v>-1.6022158216869073</v>
      </c>
      <c r="Q193">
        <f t="shared" si="18"/>
        <v>-1.6022158216869073</v>
      </c>
      <c r="R193">
        <v>-1.3937214893354695</v>
      </c>
      <c r="S193">
        <v>-1.3937214893354695</v>
      </c>
      <c r="T193">
        <v>-1.3937214893354695</v>
      </c>
      <c r="U193">
        <v>-1.3937214893354695</v>
      </c>
      <c r="V193">
        <f t="shared" si="19"/>
        <v>-1.3937214893354695</v>
      </c>
      <c r="W193">
        <v>-1.8871603557349466</v>
      </c>
      <c r="X193">
        <v>-1.6844551585556564</v>
      </c>
      <c r="Y193">
        <v>-1.6844551585556564</v>
      </c>
      <c r="Z193">
        <v>-1.6844551585556564</v>
      </c>
      <c r="AA193">
        <f t="shared" si="20"/>
        <v>-1.7351314578504791</v>
      </c>
      <c r="AB193">
        <v>-0.54310312976584108</v>
      </c>
      <c r="AC193">
        <v>-0.54310312976584108</v>
      </c>
      <c r="AD193">
        <v>1.0623072691814031</v>
      </c>
      <c r="AE193">
        <v>1.0623072691814031</v>
      </c>
      <c r="AF193">
        <f t="shared" si="21"/>
        <v>0.25960206970778099</v>
      </c>
      <c r="AG193">
        <v>1.076017608003049</v>
      </c>
      <c r="AH193">
        <v>1.076017608003049</v>
      </c>
      <c r="AI193">
        <v>1.076017608003049</v>
      </c>
      <c r="AJ193">
        <v>1.076017608003049</v>
      </c>
      <c r="AK193">
        <f t="shared" si="22"/>
        <v>1.076017608003049</v>
      </c>
      <c r="AL193">
        <v>1.2067551645589514</v>
      </c>
      <c r="AM193">
        <v>1.2067551645589514</v>
      </c>
      <c r="AN193">
        <v>1.2067551645589514</v>
      </c>
      <c r="AO193">
        <v>1.2067551645589514</v>
      </c>
      <c r="AP193">
        <f t="shared" si="23"/>
        <v>1.2067551645589514</v>
      </c>
    </row>
    <row r="194" spans="3:42" x14ac:dyDescent="0.3">
      <c r="C194">
        <v>3.1147496763055678</v>
      </c>
      <c r="D194">
        <v>3.1147496763055678</v>
      </c>
      <c r="E194">
        <v>3.1147496763055678</v>
      </c>
      <c r="F194">
        <v>3.1147496763055678</v>
      </c>
      <c r="G194">
        <f t="shared" si="16"/>
        <v>3.1147496763055678</v>
      </c>
      <c r="H194">
        <v>3.9954682779456192</v>
      </c>
      <c r="I194">
        <v>0.79110174512093978</v>
      </c>
      <c r="J194">
        <v>0.79110174512093978</v>
      </c>
      <c r="K194">
        <v>0.79110174512093978</v>
      </c>
      <c r="L194">
        <f t="shared" si="17"/>
        <v>1.5921933783271094</v>
      </c>
      <c r="M194">
        <v>0.79110174512093978</v>
      </c>
      <c r="N194">
        <v>2.4621395488413049</v>
      </c>
      <c r="O194">
        <v>2.4621395488413049</v>
      </c>
      <c r="P194">
        <v>2.4621395488413049</v>
      </c>
      <c r="Q194">
        <f t="shared" si="18"/>
        <v>2.0443800979112137</v>
      </c>
      <c r="R194">
        <v>2.4621395488413049</v>
      </c>
      <c r="S194">
        <v>1.1004411646185275</v>
      </c>
      <c r="T194">
        <v>1.1004411646185275</v>
      </c>
      <c r="U194">
        <v>1.1004411646185275</v>
      </c>
      <c r="V194">
        <f t="shared" si="19"/>
        <v>1.4408657606742219</v>
      </c>
      <c r="W194">
        <v>1.1004411646185275</v>
      </c>
      <c r="X194">
        <v>2.4306414180485016</v>
      </c>
      <c r="Y194">
        <v>2.4306414180485016</v>
      </c>
      <c r="Z194">
        <v>2.4306414180485016</v>
      </c>
      <c r="AA194">
        <f t="shared" si="20"/>
        <v>2.0980913546910083</v>
      </c>
      <c r="AB194">
        <v>2.4306414180485016</v>
      </c>
      <c r="AC194">
        <v>1.6352581225790983</v>
      </c>
      <c r="AD194">
        <v>1.6352581225790983</v>
      </c>
      <c r="AE194">
        <v>1.6352581225790983</v>
      </c>
      <c r="AF194">
        <f t="shared" si="21"/>
        <v>1.834103946446449</v>
      </c>
      <c r="AG194">
        <v>1.6352581225790983</v>
      </c>
      <c r="AH194">
        <v>1.8620675664318236</v>
      </c>
      <c r="AI194">
        <v>1.8620675664318236</v>
      </c>
      <c r="AJ194">
        <v>1.8620675664318236</v>
      </c>
      <c r="AK194">
        <f t="shared" si="22"/>
        <v>1.8053652054686424</v>
      </c>
      <c r="AL194">
        <v>1.8620675664318236</v>
      </c>
      <c r="AM194">
        <v>1.2900422544796142</v>
      </c>
      <c r="AN194">
        <v>1.2900422544796142</v>
      </c>
      <c r="AO194">
        <v>1.2900422544796142</v>
      </c>
      <c r="AP194">
        <f t="shared" si="23"/>
        <v>1.4330485824676664</v>
      </c>
    </row>
    <row r="195" spans="3:42" x14ac:dyDescent="0.3">
      <c r="C195">
        <v>0.13261968480523365</v>
      </c>
      <c r="D195">
        <v>0.13261968480523365</v>
      </c>
      <c r="E195">
        <v>0.13261968480523365</v>
      </c>
      <c r="F195">
        <v>0.10413243259692029</v>
      </c>
      <c r="G195">
        <f t="shared" si="16"/>
        <v>0.1254978717531553</v>
      </c>
      <c r="H195">
        <v>0.10413243259692029</v>
      </c>
      <c r="I195">
        <v>0.10413243259692029</v>
      </c>
      <c r="J195">
        <v>0.10413243259692029</v>
      </c>
      <c r="K195">
        <v>8.685253949273079E-3</v>
      </c>
      <c r="L195">
        <f t="shared" si="17"/>
        <v>8.0270637935008479E-2</v>
      </c>
      <c r="M195">
        <v>8.685253949273079E-3</v>
      </c>
      <c r="N195">
        <v>8.685253949273079E-3</v>
      </c>
      <c r="O195">
        <v>8.685253949273079E-3</v>
      </c>
      <c r="P195">
        <v>8.636732356730464E-3</v>
      </c>
      <c r="Q195">
        <f t="shared" si="18"/>
        <v>8.6731235511374252E-3</v>
      </c>
      <c r="R195">
        <v>8.636732356730464E-3</v>
      </c>
      <c r="S195">
        <v>8.636732356730464E-3</v>
      </c>
      <c r="T195">
        <v>8.636732356730464E-3</v>
      </c>
      <c r="U195">
        <v>2.5283509946086649E-3</v>
      </c>
      <c r="V195">
        <f t="shared" si="19"/>
        <v>7.1096370162000138E-3</v>
      </c>
      <c r="W195">
        <v>2.5283509946086649E-3</v>
      </c>
      <c r="X195">
        <v>2.5283509946086649E-3</v>
      </c>
      <c r="Y195">
        <v>2.5283509946086649E-3</v>
      </c>
      <c r="Z195">
        <v>0.16913783635365173</v>
      </c>
      <c r="AA195">
        <f t="shared" si="20"/>
        <v>4.4180722334369434E-2</v>
      </c>
      <c r="AB195">
        <v>0.16913783635365173</v>
      </c>
      <c r="AC195">
        <v>0.16913783635365173</v>
      </c>
      <c r="AD195">
        <v>0.16913783635365173</v>
      </c>
      <c r="AE195">
        <v>0.12532299741602079</v>
      </c>
      <c r="AF195">
        <f t="shared" si="21"/>
        <v>0.158184126619244</v>
      </c>
      <c r="AG195">
        <v>0.12532299741602079</v>
      </c>
      <c r="AH195">
        <v>0.12532299741602079</v>
      </c>
      <c r="AI195">
        <v>0.12532299741602079</v>
      </c>
      <c r="AJ195">
        <v>0.23113854595336092</v>
      </c>
      <c r="AK195">
        <f t="shared" si="22"/>
        <v>0.15177688455035582</v>
      </c>
      <c r="AL195">
        <v>0.23113854595336092</v>
      </c>
      <c r="AM195">
        <v>0.23113854595336092</v>
      </c>
      <c r="AN195">
        <v>0.23113854595336092</v>
      </c>
      <c r="AO195">
        <v>9.5875780479789924E-2</v>
      </c>
      <c r="AP195">
        <f t="shared" si="23"/>
        <v>0.19732285458496818</v>
      </c>
    </row>
    <row r="196" spans="3:42" x14ac:dyDescent="0.3">
      <c r="C196">
        <v>1.9070312503973212</v>
      </c>
      <c r="D196">
        <v>1.9070312503973212</v>
      </c>
      <c r="E196">
        <v>1.9070312503973212</v>
      </c>
      <c r="F196">
        <v>1.6905624763152176</v>
      </c>
      <c r="G196">
        <f t="shared" ref="G196:G259" si="24">AVERAGE(C196:F196)</f>
        <v>1.8529140568767952</v>
      </c>
      <c r="H196">
        <v>1.6905624763152176</v>
      </c>
      <c r="I196">
        <v>1.6905624763152176</v>
      </c>
      <c r="J196">
        <v>1.6905624763152176</v>
      </c>
      <c r="K196">
        <v>1.8008919030893538</v>
      </c>
      <c r="L196">
        <f t="shared" ref="L196:L259" si="25">AVERAGE(H196:K196)</f>
        <v>1.7181448330087516</v>
      </c>
      <c r="M196">
        <v>1.8008919030893538</v>
      </c>
      <c r="N196">
        <v>1.8008919030893538</v>
      </c>
      <c r="O196">
        <v>1.8008919030893538</v>
      </c>
      <c r="P196">
        <v>1.9973657841271875</v>
      </c>
      <c r="Q196">
        <f t="shared" ref="Q196:Q259" si="26">AVERAGE(M196:P196)</f>
        <v>1.8500103733488122</v>
      </c>
      <c r="R196">
        <v>1.9973657841271875</v>
      </c>
      <c r="S196">
        <v>1.9973657841271875</v>
      </c>
      <c r="T196">
        <v>1.9973657841271875</v>
      </c>
      <c r="U196">
        <v>1.2253658832541328</v>
      </c>
      <c r="V196">
        <f t="shared" ref="V196:V259" si="27">AVERAGE(R196:U196)</f>
        <v>1.8043658089089238</v>
      </c>
      <c r="W196">
        <v>1.2253658832541328</v>
      </c>
      <c r="X196">
        <v>1.2253658832541328</v>
      </c>
      <c r="Y196">
        <v>1.2253658832541328</v>
      </c>
      <c r="Z196">
        <v>0.63155670135597919</v>
      </c>
      <c r="AA196">
        <f t="shared" ref="AA196:AA259" si="28">AVERAGE(W196:Z196)</f>
        <v>1.0769135877795943</v>
      </c>
      <c r="AB196">
        <v>0.63155670135597919</v>
      </c>
      <c r="AC196">
        <v>0.63155670135597919</v>
      </c>
      <c r="AD196">
        <v>0.63155670135597919</v>
      </c>
      <c r="AE196">
        <v>1.4007445087745516</v>
      </c>
      <c r="AF196">
        <f t="shared" ref="AF196:AF259" si="29">AVERAGE(AB196:AE196)</f>
        <v>0.82385365321062221</v>
      </c>
      <c r="AG196">
        <v>1.4007445087745516</v>
      </c>
      <c r="AH196">
        <v>1.4007445087745516</v>
      </c>
      <c r="AI196">
        <v>1.4007445087745516</v>
      </c>
      <c r="AJ196">
        <v>0.18366882443318513</v>
      </c>
      <c r="AK196">
        <f t="shared" ref="AK196:AK259" si="30">AVERAGE(AG196:AJ196)</f>
        <v>1.0964755876892098</v>
      </c>
      <c r="AL196">
        <v>0.18366882443318513</v>
      </c>
      <c r="AM196">
        <v>0.18366882443318513</v>
      </c>
      <c r="AN196">
        <v>0.18366882443318513</v>
      </c>
      <c r="AO196">
        <v>0.35730172190197657</v>
      </c>
      <c r="AP196">
        <f t="shared" ref="AP196:AP259" si="31">AVERAGE(AL196:AO196)</f>
        <v>0.22707704880038299</v>
      </c>
    </row>
    <row r="197" spans="3:42" x14ac:dyDescent="0.3">
      <c r="C197">
        <v>0.88237826669962782</v>
      </c>
      <c r="D197">
        <v>0.88237826669962782</v>
      </c>
      <c r="E197">
        <v>0.88237826669962782</v>
      </c>
      <c r="F197">
        <v>1.1555090201571889</v>
      </c>
      <c r="G197">
        <f t="shared" si="24"/>
        <v>0.95066095506401815</v>
      </c>
      <c r="H197">
        <v>1.1555090201571889</v>
      </c>
      <c r="I197">
        <v>1.1555090201571889</v>
      </c>
      <c r="J197">
        <v>1.1555090201571889</v>
      </c>
      <c r="K197">
        <v>1.3912041665184551</v>
      </c>
      <c r="L197">
        <f t="shared" si="25"/>
        <v>1.2144328067475054</v>
      </c>
      <c r="M197">
        <v>1.3912041665184551</v>
      </c>
      <c r="N197">
        <v>1.3912041665184551</v>
      </c>
      <c r="O197">
        <v>1.3912041665184551</v>
      </c>
      <c r="P197">
        <v>2.7184490740608549</v>
      </c>
      <c r="Q197">
        <f t="shared" si="26"/>
        <v>1.7230153934040551</v>
      </c>
      <c r="R197">
        <v>2.7184490740608549</v>
      </c>
      <c r="S197">
        <v>2.7184490740608549</v>
      </c>
      <c r="T197">
        <v>2.7184490740608549</v>
      </c>
      <c r="U197">
        <v>3.1897004747754476</v>
      </c>
      <c r="V197">
        <f t="shared" si="27"/>
        <v>2.8362619242395031</v>
      </c>
      <c r="W197">
        <v>2.4781244921031473</v>
      </c>
      <c r="X197">
        <v>2.4781244921031473</v>
      </c>
      <c r="Y197">
        <v>2.4781244921031473</v>
      </c>
      <c r="Z197">
        <v>1.3533797274781092</v>
      </c>
      <c r="AA197">
        <f t="shared" si="28"/>
        <v>2.1969383009468881</v>
      </c>
      <c r="AB197">
        <v>1.3533797274781092</v>
      </c>
      <c r="AC197">
        <v>1.3533797274781092</v>
      </c>
      <c r="AD197">
        <v>1.3533797274781092</v>
      </c>
      <c r="AE197">
        <v>1.6920095032994091</v>
      </c>
      <c r="AF197">
        <f t="shared" si="29"/>
        <v>1.4380371714334341</v>
      </c>
      <c r="AG197">
        <v>1.6920095032994091</v>
      </c>
      <c r="AH197">
        <v>1.6920095032994091</v>
      </c>
      <c r="AI197">
        <v>1.6920095032994091</v>
      </c>
      <c r="AJ197">
        <v>3.4090863186576601</v>
      </c>
      <c r="AK197">
        <f t="shared" si="30"/>
        <v>2.121278707138972</v>
      </c>
      <c r="AL197">
        <v>3.4090863186576601</v>
      </c>
      <c r="AM197">
        <v>3.4090863186576601</v>
      </c>
      <c r="AN197">
        <v>3.4090863186576601</v>
      </c>
      <c r="AO197">
        <v>3.602025408476107</v>
      </c>
      <c r="AP197">
        <f t="shared" si="31"/>
        <v>3.4573210911122718</v>
      </c>
    </row>
    <row r="198" spans="3:42" x14ac:dyDescent="0.3">
      <c r="C198">
        <v>1.0678107994976977</v>
      </c>
      <c r="D198">
        <v>1.0678107994976977</v>
      </c>
      <c r="E198">
        <v>1.05070167496605</v>
      </c>
      <c r="F198">
        <v>1.05070167496605</v>
      </c>
      <c r="G198">
        <f t="shared" si="24"/>
        <v>1.0592562372318739</v>
      </c>
      <c r="H198">
        <v>1.05070167496605</v>
      </c>
      <c r="I198">
        <v>1.05070167496605</v>
      </c>
      <c r="J198">
        <v>1.2556818181818212</v>
      </c>
      <c r="K198">
        <v>1.2556818181818212</v>
      </c>
      <c r="L198">
        <f t="shared" si="25"/>
        <v>1.1531917465739356</v>
      </c>
      <c r="M198">
        <v>1.2556818181818212</v>
      </c>
      <c r="N198">
        <v>1.2556818181818212</v>
      </c>
      <c r="O198">
        <v>0.887041564792174</v>
      </c>
      <c r="P198">
        <v>0.887041564792174</v>
      </c>
      <c r="Q198">
        <f t="shared" si="26"/>
        <v>1.0713616914869977</v>
      </c>
      <c r="R198">
        <v>0.887041564792174</v>
      </c>
      <c r="S198">
        <v>0.887041564792174</v>
      </c>
      <c r="T198">
        <v>-21.296296296296283</v>
      </c>
      <c r="U198">
        <v>-21.296296296296283</v>
      </c>
      <c r="V198">
        <f t="shared" si="27"/>
        <v>-10.204627365752055</v>
      </c>
      <c r="W198">
        <v>-21.296296296296283</v>
      </c>
      <c r="X198">
        <v>-21.296296296296283</v>
      </c>
      <c r="Y198">
        <v>-6.0043956043956044</v>
      </c>
      <c r="Z198">
        <v>-6.0043956043956044</v>
      </c>
      <c r="AA198">
        <f t="shared" si="28"/>
        <v>-13.650345950345944</v>
      </c>
      <c r="AB198">
        <v>-6.0043956043956044</v>
      </c>
      <c r="AC198">
        <v>-6.0043956043956044</v>
      </c>
      <c r="AD198">
        <v>2.632206759443342</v>
      </c>
      <c r="AE198">
        <v>2.632206759443342</v>
      </c>
      <c r="AF198">
        <f t="shared" si="29"/>
        <v>-1.6860944224761312</v>
      </c>
      <c r="AG198">
        <v>2.632206759443342</v>
      </c>
      <c r="AH198">
        <v>2.632206759443342</v>
      </c>
      <c r="AI198">
        <v>8.7814569536423921</v>
      </c>
      <c r="AJ198">
        <v>8.7814569536423921</v>
      </c>
      <c r="AK198">
        <f t="shared" si="30"/>
        <v>5.7068318565428671</v>
      </c>
      <c r="AL198">
        <v>8.7814569536423921</v>
      </c>
      <c r="AM198">
        <v>8.7814569536423921</v>
      </c>
      <c r="AN198">
        <v>4.7004219409282895</v>
      </c>
      <c r="AO198">
        <v>4.7004219409282895</v>
      </c>
      <c r="AP198">
        <f t="shared" si="31"/>
        <v>6.7409394472853412</v>
      </c>
    </row>
    <row r="199" spans="3:42" x14ac:dyDescent="0.3">
      <c r="C199">
        <v>1.2217368429343278</v>
      </c>
      <c r="D199">
        <v>1.2217368429343278</v>
      </c>
      <c r="E199">
        <v>3.3652598696757541</v>
      </c>
      <c r="F199">
        <v>3.3652598696757541</v>
      </c>
      <c r="G199">
        <f t="shared" si="24"/>
        <v>2.2934983563050411</v>
      </c>
      <c r="H199">
        <v>3.3652598696757541</v>
      </c>
      <c r="I199">
        <v>3.3652598696757541</v>
      </c>
      <c r="J199">
        <v>1.8656409455171028</v>
      </c>
      <c r="K199">
        <v>1.8656409455171028</v>
      </c>
      <c r="L199">
        <f t="shared" si="25"/>
        <v>2.6154504075964287</v>
      </c>
      <c r="M199">
        <v>1.8656409455171028</v>
      </c>
      <c r="N199">
        <v>1.8656409455171028</v>
      </c>
      <c r="O199">
        <v>1.2752737587829945</v>
      </c>
      <c r="P199">
        <v>1.2752737587829945</v>
      </c>
      <c r="Q199">
        <f t="shared" si="26"/>
        <v>1.5704573521500484</v>
      </c>
      <c r="R199">
        <v>1.2752737587829945</v>
      </c>
      <c r="S199">
        <v>1.2752737587829945</v>
      </c>
      <c r="T199">
        <v>1.2592378752886846</v>
      </c>
      <c r="U199">
        <v>1.2592378752886846</v>
      </c>
      <c r="V199">
        <f t="shared" si="27"/>
        <v>1.2672558170358397</v>
      </c>
      <c r="W199">
        <v>1.2592378752886846</v>
      </c>
      <c r="X199">
        <v>1.2592378752886846</v>
      </c>
      <c r="Y199">
        <v>1.2420998980632019</v>
      </c>
      <c r="Z199">
        <v>1.2420998980632019</v>
      </c>
      <c r="AA199">
        <f t="shared" si="28"/>
        <v>1.2506688866759432</v>
      </c>
      <c r="AB199">
        <v>1.2420998980632019</v>
      </c>
      <c r="AC199">
        <v>1.2420998980632019</v>
      </c>
      <c r="AD199">
        <v>5.9408945686900676</v>
      </c>
      <c r="AE199">
        <v>5.9408945686900676</v>
      </c>
      <c r="AF199">
        <f t="shared" si="29"/>
        <v>3.5914972333766348</v>
      </c>
      <c r="AG199">
        <v>5.9408945686900676</v>
      </c>
      <c r="AH199">
        <v>5.9408945686900676</v>
      </c>
      <c r="AI199">
        <v>12.174117647058766</v>
      </c>
      <c r="AJ199">
        <v>12.174117647058766</v>
      </c>
      <c r="AK199">
        <f t="shared" si="30"/>
        <v>9.057506107874417</v>
      </c>
      <c r="AL199">
        <v>12.174117647058766</v>
      </c>
      <c r="AM199">
        <v>12.174117647058766</v>
      </c>
      <c r="AN199">
        <v>5.8852901484480551</v>
      </c>
      <c r="AO199">
        <v>5.8852901484480551</v>
      </c>
      <c r="AP199">
        <f t="shared" si="31"/>
        <v>9.0297038977534108</v>
      </c>
    </row>
    <row r="200" spans="3:42" x14ac:dyDescent="0.3">
      <c r="C200">
        <v>5.526062995139509</v>
      </c>
      <c r="D200">
        <v>5.526062995139509</v>
      </c>
      <c r="E200">
        <v>5.526062995139509</v>
      </c>
      <c r="F200">
        <v>2.7367124278008106</v>
      </c>
      <c r="G200">
        <f t="shared" si="24"/>
        <v>4.8287253533048347</v>
      </c>
      <c r="H200">
        <v>4.2015883202310453</v>
      </c>
      <c r="I200">
        <v>4.2015883202310453</v>
      </c>
      <c r="J200">
        <v>4.2015883202310453</v>
      </c>
      <c r="K200">
        <v>4.4543318873353428</v>
      </c>
      <c r="L200">
        <f t="shared" si="25"/>
        <v>4.2647742120071195</v>
      </c>
      <c r="M200">
        <v>3.5788513542516118</v>
      </c>
      <c r="N200">
        <v>3.5788513542516118</v>
      </c>
      <c r="O200">
        <v>3.5788513542516118</v>
      </c>
      <c r="P200">
        <v>7.4078449659581436</v>
      </c>
      <c r="Q200">
        <f t="shared" si="26"/>
        <v>4.5360997571782447</v>
      </c>
      <c r="R200">
        <v>5.8394689558794246</v>
      </c>
      <c r="S200">
        <v>5.8394689558794246</v>
      </c>
      <c r="T200">
        <v>5.8394689558794246</v>
      </c>
      <c r="U200">
        <v>5.0817485446471524</v>
      </c>
      <c r="V200">
        <f t="shared" si="27"/>
        <v>5.6500388530713561</v>
      </c>
      <c r="W200">
        <v>-5.5787668201133114</v>
      </c>
      <c r="X200">
        <v>-5.5787668201133114</v>
      </c>
      <c r="Y200">
        <v>-5.5787668201133114</v>
      </c>
      <c r="Z200">
        <v>-1.372512304729296</v>
      </c>
      <c r="AA200">
        <f t="shared" si="28"/>
        <v>-4.527203191267307</v>
      </c>
      <c r="AB200">
        <v>4.1849842991721298</v>
      </c>
      <c r="AC200">
        <v>4.1849842991721298</v>
      </c>
      <c r="AD200">
        <v>4.1849842991721298</v>
      </c>
      <c r="AE200">
        <v>2.5308209382151068</v>
      </c>
      <c r="AF200">
        <f t="shared" si="29"/>
        <v>3.7714434589328745</v>
      </c>
      <c r="AG200">
        <v>2.5308209382151068</v>
      </c>
      <c r="AH200">
        <v>2.5308209382151068</v>
      </c>
      <c r="AI200">
        <v>2.5308209382151068</v>
      </c>
      <c r="AJ200">
        <v>1.3661005199306802</v>
      </c>
      <c r="AK200">
        <f t="shared" si="30"/>
        <v>2.2396408336440001</v>
      </c>
      <c r="AL200">
        <v>1.3661005199306802</v>
      </c>
      <c r="AM200">
        <v>1.3661005199306802</v>
      </c>
      <c r="AN200">
        <v>1.3661005199306802</v>
      </c>
      <c r="AO200">
        <v>1.1035166679380588</v>
      </c>
      <c r="AP200">
        <f t="shared" si="31"/>
        <v>1.3004545569325248</v>
      </c>
    </row>
    <row r="201" spans="3:42" x14ac:dyDescent="0.3">
      <c r="C201">
        <v>1.1997343421914851E-2</v>
      </c>
      <c r="D201">
        <v>1.1997343421914851E-2</v>
      </c>
      <c r="E201">
        <v>1.4561031505740648E-2</v>
      </c>
      <c r="F201">
        <v>1.4561031505740648E-2</v>
      </c>
      <c r="G201">
        <f t="shared" si="24"/>
        <v>1.3279187463827748E-2</v>
      </c>
      <c r="H201">
        <v>1.4561031505740648E-2</v>
      </c>
      <c r="I201">
        <v>1.4561031505740648E-2</v>
      </c>
      <c r="J201">
        <v>7.7335385766630982E-3</v>
      </c>
      <c r="K201">
        <v>7.7335385766630982E-3</v>
      </c>
      <c r="L201">
        <f t="shared" si="25"/>
        <v>1.1147285041201873E-2</v>
      </c>
      <c r="M201">
        <v>7.7335385766630982E-3</v>
      </c>
      <c r="N201">
        <v>7.7335385766630982E-3</v>
      </c>
      <c r="O201">
        <v>1.4224079655593035E-2</v>
      </c>
      <c r="P201">
        <v>1.4224079655593035E-2</v>
      </c>
      <c r="Q201">
        <f t="shared" si="26"/>
        <v>1.0978809116128068E-2</v>
      </c>
      <c r="R201">
        <v>1.4224079655593035E-2</v>
      </c>
      <c r="S201">
        <v>1.4224079655593035E-2</v>
      </c>
      <c r="T201">
        <v>1.3139940798152807E-2</v>
      </c>
      <c r="U201">
        <v>1.3139940798152807E-2</v>
      </c>
      <c r="V201">
        <f t="shared" si="27"/>
        <v>1.3682010226872921E-2</v>
      </c>
      <c r="W201">
        <v>1.3139940798152807E-2</v>
      </c>
      <c r="X201">
        <v>1.3139940798152807E-2</v>
      </c>
      <c r="Y201">
        <v>1.2006226943757633E-2</v>
      </c>
      <c r="Z201">
        <v>1.2006226943757633E-2</v>
      </c>
      <c r="AA201">
        <f t="shared" si="28"/>
        <v>1.257308387095522E-2</v>
      </c>
      <c r="AB201">
        <v>1.2006226943757633E-2</v>
      </c>
      <c r="AC201">
        <v>1.2006226943757633E-2</v>
      </c>
      <c r="AD201">
        <v>5.2823456837932086E-3</v>
      </c>
      <c r="AE201">
        <v>5.2823456837932086E-3</v>
      </c>
      <c r="AF201">
        <f t="shared" si="29"/>
        <v>8.6442863137754216E-3</v>
      </c>
      <c r="AG201">
        <v>5.2823456837932086E-3</v>
      </c>
      <c r="AH201">
        <v>5.2823456837932086E-3</v>
      </c>
      <c r="AI201">
        <v>4.0659038234402154E-3</v>
      </c>
      <c r="AJ201">
        <v>4.0659038234402154E-3</v>
      </c>
      <c r="AK201">
        <f t="shared" si="30"/>
        <v>4.6741247536167116E-3</v>
      </c>
      <c r="AL201">
        <v>4.0659038234402154E-3</v>
      </c>
      <c r="AM201">
        <v>4.0659038234402154E-3</v>
      </c>
      <c r="AN201">
        <v>3.1192574737592435E-3</v>
      </c>
      <c r="AO201">
        <v>3.1192574737592435E-3</v>
      </c>
      <c r="AP201">
        <f t="shared" si="31"/>
        <v>3.5925806485997296E-3</v>
      </c>
    </row>
    <row r="202" spans="3:42" x14ac:dyDescent="0.3">
      <c r="C202">
        <v>3.3403027305848036E-2</v>
      </c>
      <c r="D202">
        <v>3.3403027305848036E-2</v>
      </c>
      <c r="E202">
        <v>5.526357230030314E-2</v>
      </c>
      <c r="F202">
        <v>5.526357230030314E-2</v>
      </c>
      <c r="G202">
        <f t="shared" si="24"/>
        <v>4.4333299803075585E-2</v>
      </c>
      <c r="H202">
        <v>5.526357230030314E-2</v>
      </c>
      <c r="I202">
        <v>5.526357230030314E-2</v>
      </c>
      <c r="J202">
        <v>5.3800999369330034E-2</v>
      </c>
      <c r="K202">
        <v>5.3800999369330034E-2</v>
      </c>
      <c r="L202">
        <f t="shared" si="25"/>
        <v>5.4532285834816584E-2</v>
      </c>
      <c r="M202">
        <v>5.3800999369330034E-2</v>
      </c>
      <c r="N202">
        <v>5.3800999369330034E-2</v>
      </c>
      <c r="O202">
        <v>0.10518309435533782</v>
      </c>
      <c r="P202">
        <v>0.10518309435533782</v>
      </c>
      <c r="Q202">
        <f t="shared" si="26"/>
        <v>7.9492046862333937E-2</v>
      </c>
      <c r="R202">
        <v>0.10518309435533782</v>
      </c>
      <c r="S202">
        <v>0.10518309435533782</v>
      </c>
      <c r="T202">
        <v>6.2423102564241544E-2</v>
      </c>
      <c r="U202">
        <v>6.2423102564241544E-2</v>
      </c>
      <c r="V202">
        <f t="shared" si="27"/>
        <v>8.3803098459789685E-2</v>
      </c>
      <c r="W202">
        <v>6.2423102564241544E-2</v>
      </c>
      <c r="X202">
        <v>6.2423102564241544E-2</v>
      </c>
      <c r="Y202">
        <v>4.251422551343538E-2</v>
      </c>
      <c r="Z202">
        <v>4.251422551343538E-2</v>
      </c>
      <c r="AA202">
        <f t="shared" si="28"/>
        <v>5.2468664038838458E-2</v>
      </c>
      <c r="AB202">
        <v>4.251422551343538E-2</v>
      </c>
      <c r="AC202">
        <v>4.251422551343538E-2</v>
      </c>
      <c r="AD202">
        <v>7.8043110245350406E-2</v>
      </c>
      <c r="AE202">
        <v>7.8043110245350406E-2</v>
      </c>
      <c r="AF202">
        <f t="shared" si="29"/>
        <v>6.0278667879392893E-2</v>
      </c>
      <c r="AG202">
        <v>7.8043110245350406E-2</v>
      </c>
      <c r="AH202">
        <v>7.8043110245350406E-2</v>
      </c>
      <c r="AI202">
        <v>7.1718631891990306E-2</v>
      </c>
      <c r="AJ202">
        <v>7.1718631891990306E-2</v>
      </c>
      <c r="AK202">
        <f t="shared" si="30"/>
        <v>7.4880871068670349E-2</v>
      </c>
      <c r="AL202">
        <v>7.1718631891990306E-2</v>
      </c>
      <c r="AM202">
        <v>7.1718631891990306E-2</v>
      </c>
      <c r="AN202">
        <v>0.13151828933137114</v>
      </c>
      <c r="AO202">
        <v>0.13151828933137114</v>
      </c>
      <c r="AP202">
        <f t="shared" si="31"/>
        <v>0.10161846061168073</v>
      </c>
    </row>
    <row r="203" spans="3:42" x14ac:dyDescent="0.3">
      <c r="C203">
        <v>2.0380090497737555</v>
      </c>
      <c r="D203">
        <v>2.0380090497737555</v>
      </c>
      <c r="E203">
        <v>2.0380090497737555</v>
      </c>
      <c r="F203">
        <v>2.7214885954381751</v>
      </c>
      <c r="G203">
        <f t="shared" si="24"/>
        <v>2.2088789361898602</v>
      </c>
      <c r="H203">
        <v>2.7214885954381751</v>
      </c>
      <c r="I203">
        <v>2.7214885954381751</v>
      </c>
      <c r="J203">
        <v>2.7214885954381751</v>
      </c>
      <c r="K203">
        <v>2.974196945760927</v>
      </c>
      <c r="L203">
        <f t="shared" si="25"/>
        <v>2.7846656830188632</v>
      </c>
      <c r="M203">
        <v>2.974196945760927</v>
      </c>
      <c r="N203">
        <v>2.974196945760927</v>
      </c>
      <c r="O203">
        <v>2.974196945760927</v>
      </c>
      <c r="P203">
        <v>-12.542016806722689</v>
      </c>
      <c r="Q203">
        <f t="shared" si="26"/>
        <v>-0.90485649235997689</v>
      </c>
      <c r="R203">
        <v>-12.542016806722689</v>
      </c>
      <c r="S203">
        <v>-12.542016806722689</v>
      </c>
      <c r="T203">
        <v>-12.542016806722689</v>
      </c>
      <c r="U203">
        <v>-0.61836441893830707</v>
      </c>
      <c r="V203">
        <f t="shared" si="27"/>
        <v>-9.5611037097765941</v>
      </c>
      <c r="W203">
        <v>-0.61836441893830707</v>
      </c>
      <c r="X203">
        <v>-0.61836441893830707</v>
      </c>
      <c r="Y203">
        <v>-0.61836441893830707</v>
      </c>
      <c r="Z203">
        <v>0.24400107845780533</v>
      </c>
      <c r="AA203">
        <f t="shared" si="28"/>
        <v>-0.40277304458927898</v>
      </c>
      <c r="AB203">
        <v>0.24400107845780533</v>
      </c>
      <c r="AC203">
        <v>0.24400107845780533</v>
      </c>
      <c r="AD203">
        <v>0.24400107845780533</v>
      </c>
      <c r="AE203">
        <v>0.19929762949956101</v>
      </c>
      <c r="AF203">
        <f t="shared" si="29"/>
        <v>0.23282521621824426</v>
      </c>
      <c r="AG203">
        <v>0.19929762949956101</v>
      </c>
      <c r="AH203">
        <v>0.19929762949956101</v>
      </c>
      <c r="AI203">
        <v>0.19929762949956101</v>
      </c>
      <c r="AJ203">
        <v>0.17214700193423599</v>
      </c>
      <c r="AK203">
        <f t="shared" si="30"/>
        <v>0.19250997260822977</v>
      </c>
      <c r="AL203">
        <v>0.17214700193423599</v>
      </c>
      <c r="AM203">
        <v>0.17214700193423599</v>
      </c>
      <c r="AN203">
        <v>0.17214700193423599</v>
      </c>
      <c r="AO203">
        <v>0.21188539087371772</v>
      </c>
      <c r="AP203">
        <f t="shared" si="31"/>
        <v>0.18208159916910643</v>
      </c>
    </row>
    <row r="204" spans="3:42" x14ac:dyDescent="0.3">
      <c r="C204">
        <v>0.98808770549037039</v>
      </c>
      <c r="D204">
        <v>0.98808770549037039</v>
      </c>
      <c r="E204">
        <v>0.99721492185019533</v>
      </c>
      <c r="F204">
        <v>0.77591835549322041</v>
      </c>
      <c r="G204">
        <f t="shared" si="24"/>
        <v>0.93732717208103922</v>
      </c>
      <c r="H204">
        <v>0.77591835549322041</v>
      </c>
      <c r="I204">
        <v>0.77591835549322041</v>
      </c>
      <c r="J204">
        <v>0.6222791210597497</v>
      </c>
      <c r="K204">
        <v>0.18446861848960977</v>
      </c>
      <c r="L204">
        <f t="shared" si="25"/>
        <v>0.58964611263395006</v>
      </c>
      <c r="M204">
        <v>0.18446861848960977</v>
      </c>
      <c r="N204">
        <v>0.18446861848960977</v>
      </c>
      <c r="O204">
        <v>0.11807333596038674</v>
      </c>
      <c r="P204">
        <v>0.1676940780945311</v>
      </c>
      <c r="Q204">
        <f t="shared" si="26"/>
        <v>0.16367616275853433</v>
      </c>
      <c r="R204">
        <v>0.1676940780945311</v>
      </c>
      <c r="S204">
        <v>0.1676940780945311</v>
      </c>
      <c r="T204">
        <v>0.18645198930739007</v>
      </c>
      <c r="U204">
        <v>0.22580530790255302</v>
      </c>
      <c r="V204">
        <f t="shared" si="27"/>
        <v>0.18691136334975134</v>
      </c>
      <c r="W204">
        <v>0.22580530790255302</v>
      </c>
      <c r="X204">
        <v>0.22580530790255302</v>
      </c>
      <c r="Y204">
        <v>0.16486032561609959</v>
      </c>
      <c r="Z204">
        <v>7.266238542398485E-3</v>
      </c>
      <c r="AA204">
        <f t="shared" si="28"/>
        <v>0.15593429499090103</v>
      </c>
      <c r="AB204">
        <v>7.266238542398485E-3</v>
      </c>
      <c r="AC204">
        <v>7.266238542398485E-3</v>
      </c>
      <c r="AD204">
        <v>6.0700983083314154E-3</v>
      </c>
      <c r="AE204">
        <v>0.21735077287246135</v>
      </c>
      <c r="AF204">
        <f t="shared" si="29"/>
        <v>5.9488337066397431E-2</v>
      </c>
      <c r="AG204">
        <v>0.21735077287246135</v>
      </c>
      <c r="AH204">
        <v>0.21735077287246135</v>
      </c>
      <c r="AI204">
        <v>0.22675269283699903</v>
      </c>
      <c r="AJ204">
        <v>0.26130813101924372</v>
      </c>
      <c r="AK204">
        <f t="shared" si="30"/>
        <v>0.23069059240029138</v>
      </c>
      <c r="AL204">
        <v>0.26130813101924372</v>
      </c>
      <c r="AM204">
        <v>0.26130813101924372</v>
      </c>
      <c r="AN204">
        <v>0.24840713082691257</v>
      </c>
      <c r="AO204">
        <v>0.19577323656632883</v>
      </c>
      <c r="AP204">
        <f t="shared" si="31"/>
        <v>0.24169915735793221</v>
      </c>
    </row>
    <row r="205" spans="3:42" x14ac:dyDescent="0.3">
      <c r="C205">
        <v>0.49479298066770216</v>
      </c>
      <c r="D205">
        <v>0.49479298066770216</v>
      </c>
      <c r="E205">
        <v>0.49479298066770216</v>
      </c>
      <c r="F205">
        <v>0.49479298066770216</v>
      </c>
      <c r="G205">
        <f t="shared" si="24"/>
        <v>0.49479298066770216</v>
      </c>
      <c r="H205">
        <v>1.2204692601825107</v>
      </c>
      <c r="I205">
        <v>1.2204692601825107</v>
      </c>
      <c r="J205">
        <v>1.2204692601825107</v>
      </c>
      <c r="K205">
        <v>1.2204692601825107</v>
      </c>
      <c r="L205">
        <f t="shared" si="25"/>
        <v>1.2204692601825107</v>
      </c>
      <c r="M205">
        <v>1.3710067682645486</v>
      </c>
      <c r="N205">
        <v>1.3710067682645486</v>
      </c>
      <c r="O205">
        <v>1.3710067682645486</v>
      </c>
      <c r="P205">
        <v>1.3710067682645486</v>
      </c>
      <c r="Q205">
        <f t="shared" si="26"/>
        <v>1.3710067682645486</v>
      </c>
      <c r="R205">
        <v>2.1280084967922464</v>
      </c>
      <c r="S205">
        <v>2.1280084967922464</v>
      </c>
      <c r="T205">
        <v>2.1280084967922464</v>
      </c>
      <c r="U205">
        <v>2.1280084967922464</v>
      </c>
      <c r="V205">
        <f t="shared" si="27"/>
        <v>2.1280084967922464</v>
      </c>
      <c r="W205">
        <v>4.3538174365692459</v>
      </c>
      <c r="X205">
        <v>4.3538174365692459</v>
      </c>
      <c r="Y205">
        <v>4.3538174365692459</v>
      </c>
      <c r="Z205">
        <v>4.3538174365692459</v>
      </c>
      <c r="AA205">
        <f t="shared" si="28"/>
        <v>4.3538174365692459</v>
      </c>
      <c r="AB205">
        <v>1.0552181361770425</v>
      </c>
      <c r="AC205">
        <v>1.0552181361770425</v>
      </c>
      <c r="AD205">
        <v>0.38568461575677188</v>
      </c>
      <c r="AE205">
        <v>0.38568461575677188</v>
      </c>
      <c r="AF205">
        <f t="shared" si="29"/>
        <v>0.72045137596690711</v>
      </c>
      <c r="AG205">
        <v>0.38568461575677188</v>
      </c>
      <c r="AH205">
        <v>0.38568461575677188</v>
      </c>
      <c r="AI205">
        <v>0.46272792627504428</v>
      </c>
      <c r="AJ205">
        <v>0.46272792627504428</v>
      </c>
      <c r="AK205">
        <f t="shared" si="30"/>
        <v>0.42420627101590808</v>
      </c>
      <c r="AL205">
        <v>0.46272792627504428</v>
      </c>
      <c r="AM205">
        <v>0.46272792627504428</v>
      </c>
      <c r="AN205">
        <v>7.5313465442984048E-2</v>
      </c>
      <c r="AO205">
        <v>7.5313465442984048E-2</v>
      </c>
      <c r="AP205">
        <f t="shared" si="31"/>
        <v>0.26902069585901417</v>
      </c>
    </row>
    <row r="206" spans="3:42" x14ac:dyDescent="0.3">
      <c r="C206">
        <v>0.5357216007930069</v>
      </c>
      <c r="D206">
        <v>0.5357216007930069</v>
      </c>
      <c r="E206">
        <v>0.41121734967825996</v>
      </c>
      <c r="F206">
        <v>0.46084951119420187</v>
      </c>
      <c r="G206">
        <f t="shared" si="24"/>
        <v>0.48587751561461895</v>
      </c>
      <c r="H206">
        <v>0.46084951119420187</v>
      </c>
      <c r="I206">
        <v>0.46084951119420187</v>
      </c>
      <c r="J206">
        <v>0.35327690009373069</v>
      </c>
      <c r="K206">
        <v>0.34068739301208223</v>
      </c>
      <c r="L206">
        <f t="shared" si="25"/>
        <v>0.40391582887355415</v>
      </c>
      <c r="M206">
        <v>0.34068739301208223</v>
      </c>
      <c r="N206">
        <v>0.34068739301208223</v>
      </c>
      <c r="O206">
        <v>0.40992675575212234</v>
      </c>
      <c r="P206">
        <v>0.34772898483263703</v>
      </c>
      <c r="Q206">
        <f t="shared" si="26"/>
        <v>0.35975763165223096</v>
      </c>
      <c r="R206">
        <v>0.34772898483263703</v>
      </c>
      <c r="S206">
        <v>0.34772898483263703</v>
      </c>
      <c r="T206">
        <v>0.26491123465325628</v>
      </c>
      <c r="U206">
        <v>0.25115556827451824</v>
      </c>
      <c r="V206">
        <f t="shared" si="27"/>
        <v>0.30288119314826212</v>
      </c>
      <c r="W206">
        <v>0.25115556827451824</v>
      </c>
      <c r="X206">
        <v>0.25115556827451824</v>
      </c>
      <c r="Y206">
        <v>0.17528492594700784</v>
      </c>
      <c r="Z206">
        <v>0.16866983076092776</v>
      </c>
      <c r="AA206">
        <f t="shared" si="28"/>
        <v>0.21156647331424303</v>
      </c>
      <c r="AB206">
        <v>0.16866983076092776</v>
      </c>
      <c r="AC206">
        <v>0.16866983076092776</v>
      </c>
      <c r="AD206">
        <v>0.14954788416658057</v>
      </c>
      <c r="AE206">
        <v>0.14954788416658057</v>
      </c>
      <c r="AF206">
        <f t="shared" si="29"/>
        <v>0.15910885746375417</v>
      </c>
      <c r="AG206">
        <v>0.14954788416658057</v>
      </c>
      <c r="AH206">
        <v>0.14954788416658057</v>
      </c>
      <c r="AI206">
        <v>1.4497725978614619E-3</v>
      </c>
      <c r="AJ206">
        <v>1.4497725978614619E-3</v>
      </c>
      <c r="AK206">
        <f t="shared" si="30"/>
        <v>7.5498828382221009E-2</v>
      </c>
      <c r="AL206">
        <v>1.4497725978614619E-3</v>
      </c>
      <c r="AM206">
        <v>1.4497725978614619E-3</v>
      </c>
      <c r="AN206">
        <v>1.1681661533438294E-3</v>
      </c>
      <c r="AO206">
        <v>1.1681661533438294E-3</v>
      </c>
      <c r="AP206">
        <f t="shared" si="31"/>
        <v>1.3089693756026454E-3</v>
      </c>
    </row>
    <row r="207" spans="3:42" x14ac:dyDescent="0.3">
      <c r="C207">
        <v>0.45795014603065143</v>
      </c>
      <c r="D207">
        <v>0.40014689932116321</v>
      </c>
      <c r="E207">
        <v>0.40014689932116321</v>
      </c>
      <c r="F207">
        <v>0.40014689932116321</v>
      </c>
      <c r="G207">
        <f t="shared" si="24"/>
        <v>0.41459771099853526</v>
      </c>
      <c r="H207">
        <v>0.40014689932116321</v>
      </c>
      <c r="I207">
        <v>0.62859517428871403</v>
      </c>
      <c r="J207">
        <v>0.62859517428871403</v>
      </c>
      <c r="K207">
        <v>0.62859517428871403</v>
      </c>
      <c r="L207">
        <f t="shared" si="25"/>
        <v>0.57148310554682624</v>
      </c>
      <c r="M207">
        <v>0.62859517428871403</v>
      </c>
      <c r="N207">
        <v>0.62859517428871403</v>
      </c>
      <c r="O207">
        <v>2.6822999772218732</v>
      </c>
      <c r="P207">
        <v>2.6822999772218732</v>
      </c>
      <c r="Q207">
        <f t="shared" si="26"/>
        <v>1.6554475757552938</v>
      </c>
      <c r="R207">
        <v>2.6822999772218732</v>
      </c>
      <c r="S207">
        <v>2.6822999772218732</v>
      </c>
      <c r="T207">
        <v>2.0809845007059251</v>
      </c>
      <c r="U207">
        <v>1.6473488889513301</v>
      </c>
      <c r="V207">
        <f t="shared" si="27"/>
        <v>2.2732333360252501</v>
      </c>
      <c r="W207">
        <v>1.6473488889513301</v>
      </c>
      <c r="X207">
        <v>1.6473488889513301</v>
      </c>
      <c r="Y207">
        <v>0.64823389099104944</v>
      </c>
      <c r="Z207">
        <v>0.64823389099104944</v>
      </c>
      <c r="AA207">
        <f t="shared" si="28"/>
        <v>1.1477913899711898</v>
      </c>
      <c r="AB207">
        <v>0.64823389099104944</v>
      </c>
      <c r="AC207">
        <v>0.64823389099104944</v>
      </c>
      <c r="AD207">
        <v>0.15006959604442369</v>
      </c>
      <c r="AE207">
        <v>0.15006959604442369</v>
      </c>
      <c r="AF207">
        <f t="shared" si="29"/>
        <v>0.39915174351773652</v>
      </c>
      <c r="AG207">
        <v>0.15006959604442369</v>
      </c>
      <c r="AH207">
        <v>0.15080666932981379</v>
      </c>
      <c r="AI207">
        <v>0.15662620783557263</v>
      </c>
      <c r="AJ207">
        <v>0.15662620783557263</v>
      </c>
      <c r="AK207">
        <f t="shared" si="30"/>
        <v>0.15353217026134569</v>
      </c>
      <c r="AL207">
        <v>0.15662620783557263</v>
      </c>
      <c r="AM207">
        <v>0.16626685852427728</v>
      </c>
      <c r="AN207">
        <v>0.16626685852427728</v>
      </c>
      <c r="AO207">
        <v>0.16626685852427728</v>
      </c>
      <c r="AP207">
        <f t="shared" si="31"/>
        <v>0.16385669585210111</v>
      </c>
    </row>
    <row r="208" spans="3:42" x14ac:dyDescent="0.3">
      <c r="C208">
        <v>1.4705168638487527</v>
      </c>
      <c r="D208">
        <v>0.46899199311132317</v>
      </c>
      <c r="E208">
        <v>0.46899199311132317</v>
      </c>
      <c r="F208">
        <v>0.46899199311132317</v>
      </c>
      <c r="G208">
        <f t="shared" si="24"/>
        <v>0.71937321079568062</v>
      </c>
      <c r="H208">
        <v>0.46899199311132317</v>
      </c>
      <c r="I208">
        <v>0.51529532412559476</v>
      </c>
      <c r="J208">
        <v>0.51529532412559476</v>
      </c>
      <c r="K208">
        <v>0.51529532412559476</v>
      </c>
      <c r="L208">
        <f t="shared" si="25"/>
        <v>0.50371949137202687</v>
      </c>
      <c r="M208">
        <v>0.51529532412559476</v>
      </c>
      <c r="N208">
        <v>0.66461670090454006</v>
      </c>
      <c r="O208">
        <v>0.66461670090454006</v>
      </c>
      <c r="P208">
        <v>0.66461670090454006</v>
      </c>
      <c r="Q208">
        <f t="shared" si="26"/>
        <v>0.62728635670980371</v>
      </c>
      <c r="R208">
        <v>0.66461670090454006</v>
      </c>
      <c r="S208">
        <v>0.68232215643188976</v>
      </c>
      <c r="T208">
        <v>0.68232215643188976</v>
      </c>
      <c r="U208">
        <v>0.68232215643188976</v>
      </c>
      <c r="V208">
        <f t="shared" si="27"/>
        <v>0.67789579255005239</v>
      </c>
      <c r="W208">
        <v>0.68232215643188976</v>
      </c>
      <c r="X208">
        <v>0.68232215643188976</v>
      </c>
      <c r="Y208">
        <v>0.64630288110210887</v>
      </c>
      <c r="Z208">
        <v>0.64630288110210887</v>
      </c>
      <c r="AA208">
        <f t="shared" si="28"/>
        <v>0.66431251876699937</v>
      </c>
      <c r="AB208">
        <v>0.64630288110210887</v>
      </c>
      <c r="AC208">
        <v>1.1415227391783007</v>
      </c>
      <c r="AD208">
        <v>1.1415227391783007</v>
      </c>
      <c r="AE208">
        <v>1.1415227391783007</v>
      </c>
      <c r="AF208">
        <f t="shared" si="29"/>
        <v>1.0177177746592527</v>
      </c>
      <c r="AG208">
        <v>1.1415227391783007</v>
      </c>
      <c r="AH208">
        <v>0.80484840243981703</v>
      </c>
      <c r="AI208">
        <v>0.80484840243981703</v>
      </c>
      <c r="AJ208">
        <v>0.80484840243981703</v>
      </c>
      <c r="AK208">
        <f t="shared" si="30"/>
        <v>0.88901698662443795</v>
      </c>
      <c r="AL208">
        <v>0.80484840243981703</v>
      </c>
      <c r="AM208">
        <v>0.85311691908202225</v>
      </c>
      <c r="AN208">
        <v>0.85311691908202225</v>
      </c>
      <c r="AO208">
        <v>0.85311691908202225</v>
      </c>
      <c r="AP208">
        <f t="shared" si="31"/>
        <v>0.84104978992147084</v>
      </c>
    </row>
    <row r="209" spans="3:42" x14ac:dyDescent="0.3">
      <c r="C209">
        <v>0.78476866291660141</v>
      </c>
      <c r="D209">
        <v>0.9073354492332335</v>
      </c>
      <c r="E209">
        <v>0.9073354492332335</v>
      </c>
      <c r="F209">
        <v>0.9073354492332335</v>
      </c>
      <c r="G209">
        <f t="shared" si="24"/>
        <v>0.87669375265407545</v>
      </c>
      <c r="H209">
        <v>0.92270325557903188</v>
      </c>
      <c r="I209">
        <v>0.93874652255401903</v>
      </c>
      <c r="J209">
        <v>0.93874652255401903</v>
      </c>
      <c r="K209">
        <v>0.93874652255401903</v>
      </c>
      <c r="L209">
        <f t="shared" si="25"/>
        <v>0.9347357058102721</v>
      </c>
      <c r="M209">
        <v>0.91638624902152854</v>
      </c>
      <c r="N209">
        <v>1.0301054006494568</v>
      </c>
      <c r="O209">
        <v>1.0301054006494568</v>
      </c>
      <c r="P209">
        <v>1.0301054006494568</v>
      </c>
      <c r="Q209">
        <f t="shared" si="26"/>
        <v>1.0016756127424746</v>
      </c>
      <c r="R209">
        <v>0.86783392326673026</v>
      </c>
      <c r="S209">
        <v>0.8342217015668496</v>
      </c>
      <c r="T209">
        <v>0.8342217015668496</v>
      </c>
      <c r="U209">
        <v>0.8342217015668496</v>
      </c>
      <c r="V209">
        <f t="shared" si="27"/>
        <v>0.84262475699181971</v>
      </c>
      <c r="W209">
        <v>1.0331649038366111</v>
      </c>
      <c r="X209">
        <v>1.0893402358313262</v>
      </c>
      <c r="Y209">
        <v>1.0893402358313262</v>
      </c>
      <c r="Z209">
        <v>1.0893402358313262</v>
      </c>
      <c r="AA209">
        <f t="shared" si="28"/>
        <v>1.0752964028326473</v>
      </c>
      <c r="AB209">
        <v>1.8167853714093185</v>
      </c>
      <c r="AC209">
        <v>1.6096735779641214</v>
      </c>
      <c r="AD209">
        <v>1.6096735779641214</v>
      </c>
      <c r="AE209">
        <v>1.6096735779641214</v>
      </c>
      <c r="AF209">
        <f t="shared" si="29"/>
        <v>1.6614515263254206</v>
      </c>
      <c r="AG209">
        <v>2.6396755085221</v>
      </c>
      <c r="AH209">
        <v>2.7162536988873782</v>
      </c>
      <c r="AI209">
        <v>2.7162536988873782</v>
      </c>
      <c r="AJ209">
        <v>2.7162536988873782</v>
      </c>
      <c r="AK209">
        <f t="shared" si="30"/>
        <v>2.6971091512960585</v>
      </c>
      <c r="AL209">
        <v>8.6988508537913241</v>
      </c>
      <c r="AM209">
        <v>9.3752349315802732</v>
      </c>
      <c r="AN209">
        <v>9.3752349315802732</v>
      </c>
      <c r="AO209">
        <v>9.3752349315802732</v>
      </c>
      <c r="AP209">
        <f t="shared" si="31"/>
        <v>9.206138912133035</v>
      </c>
    </row>
    <row r="210" spans="3:42" x14ac:dyDescent="0.3">
      <c r="C210">
        <v>0.20941573665947716</v>
      </c>
      <c r="D210">
        <v>7.2655833777304377E-2</v>
      </c>
      <c r="E210">
        <v>7.2655833777304377E-2</v>
      </c>
      <c r="F210">
        <v>7.2655833777304377E-2</v>
      </c>
      <c r="G210">
        <f t="shared" si="24"/>
        <v>0.10684580949784758</v>
      </c>
      <c r="H210">
        <v>7.2655833777304377E-2</v>
      </c>
      <c r="I210">
        <v>8.0279503105590178E-2</v>
      </c>
      <c r="J210">
        <v>8.0279503105590178E-2</v>
      </c>
      <c r="K210">
        <v>8.0279503105590178E-2</v>
      </c>
      <c r="L210">
        <f t="shared" si="25"/>
        <v>7.8373585773518731E-2</v>
      </c>
      <c r="M210">
        <v>8.0279503105590178E-2</v>
      </c>
      <c r="N210">
        <v>0.17490400099095704</v>
      </c>
      <c r="O210">
        <v>0.17490400099095704</v>
      </c>
      <c r="P210">
        <v>0.17490400099095704</v>
      </c>
      <c r="Q210">
        <f t="shared" si="26"/>
        <v>0.15124787651961533</v>
      </c>
      <c r="R210">
        <v>0.17490400099095704</v>
      </c>
      <c r="S210">
        <v>0.44532379051682636</v>
      </c>
      <c r="T210">
        <v>0.44532379051682636</v>
      </c>
      <c r="U210">
        <v>0.44532379051682636</v>
      </c>
      <c r="V210">
        <f t="shared" si="27"/>
        <v>0.37771884313535903</v>
      </c>
      <c r="W210">
        <v>0.44532379051682636</v>
      </c>
      <c r="X210">
        <v>0.38353623882025634</v>
      </c>
      <c r="Y210">
        <v>0.38353623882025634</v>
      </c>
      <c r="Z210">
        <v>0.38353623882025634</v>
      </c>
      <c r="AA210">
        <f t="shared" si="28"/>
        <v>0.39898312674439884</v>
      </c>
      <c r="AB210">
        <v>0.38353623882025634</v>
      </c>
      <c r="AC210">
        <v>0.25518451558013439</v>
      </c>
      <c r="AD210">
        <v>0.25518451558013439</v>
      </c>
      <c r="AE210">
        <v>0.25518451558013439</v>
      </c>
      <c r="AF210">
        <f t="shared" si="29"/>
        <v>0.28727244639016492</v>
      </c>
      <c r="AG210">
        <v>0.25518451558013439</v>
      </c>
      <c r="AH210">
        <v>0.1780513397998619</v>
      </c>
      <c r="AI210">
        <v>0.1780513397998619</v>
      </c>
      <c r="AJ210">
        <v>0.1780513397998619</v>
      </c>
      <c r="AK210">
        <f t="shared" si="30"/>
        <v>0.19733463374493002</v>
      </c>
      <c r="AL210">
        <v>0.1780513397998619</v>
      </c>
      <c r="AM210">
        <v>0.15542665455307861</v>
      </c>
      <c r="AN210">
        <v>0.15542665455307861</v>
      </c>
      <c r="AO210">
        <v>0.15542665455307861</v>
      </c>
      <c r="AP210">
        <f t="shared" si="31"/>
        <v>0.16108282586477443</v>
      </c>
    </row>
    <row r="211" spans="3:42" x14ac:dyDescent="0.3">
      <c r="C211">
        <v>0.50419899970059734</v>
      </c>
      <c r="D211">
        <v>1.0089769774354564</v>
      </c>
      <c r="E211">
        <v>1.0089769774354564</v>
      </c>
      <c r="F211">
        <v>1.0089769774354564</v>
      </c>
      <c r="G211">
        <f t="shared" si="24"/>
        <v>0.88278248300174167</v>
      </c>
      <c r="H211">
        <v>1.0089769774354564</v>
      </c>
      <c r="I211">
        <v>0.57543184434041661</v>
      </c>
      <c r="J211">
        <v>0.57543184434041661</v>
      </c>
      <c r="K211">
        <v>0.57543184434041661</v>
      </c>
      <c r="L211">
        <f t="shared" si="25"/>
        <v>0.6838181276141766</v>
      </c>
      <c r="M211">
        <v>0.57543184434041661</v>
      </c>
      <c r="N211">
        <v>0.63543784739074982</v>
      </c>
      <c r="O211">
        <v>0.63543784739074982</v>
      </c>
      <c r="P211">
        <v>0.63543784739074982</v>
      </c>
      <c r="Q211">
        <f t="shared" si="26"/>
        <v>0.62043634662816649</v>
      </c>
      <c r="R211">
        <v>0.63543784739074982</v>
      </c>
      <c r="S211">
        <v>0.43853189534349502</v>
      </c>
      <c r="T211">
        <v>0.43853189534349502</v>
      </c>
      <c r="U211">
        <v>0.43853189534349502</v>
      </c>
      <c r="V211">
        <f t="shared" si="27"/>
        <v>0.48775838335530874</v>
      </c>
      <c r="W211">
        <v>0.43853189534349502</v>
      </c>
      <c r="X211">
        <v>0.14302499430453186</v>
      </c>
      <c r="Y211">
        <v>0.14302499430453186</v>
      </c>
      <c r="Z211">
        <v>0.14302499430453186</v>
      </c>
      <c r="AA211">
        <f t="shared" si="28"/>
        <v>0.21690171956427265</v>
      </c>
      <c r="AB211">
        <v>0.14302499430453186</v>
      </c>
      <c r="AC211">
        <v>0.26347107401152275</v>
      </c>
      <c r="AD211">
        <v>0.26347107401152275</v>
      </c>
      <c r="AE211">
        <v>0.26347107401152275</v>
      </c>
      <c r="AF211">
        <f t="shared" si="29"/>
        <v>0.23335955408477504</v>
      </c>
      <c r="AG211">
        <v>0.26347107401152275</v>
      </c>
      <c r="AH211">
        <v>0.25811954606907289</v>
      </c>
      <c r="AI211">
        <v>0.24043754352902619</v>
      </c>
      <c r="AJ211">
        <v>0.24043754352902619</v>
      </c>
      <c r="AK211">
        <f t="shared" si="30"/>
        <v>0.25061642678466201</v>
      </c>
      <c r="AL211">
        <v>0.24043754352902619</v>
      </c>
      <c r="AM211">
        <v>0.22526653435731739</v>
      </c>
      <c r="AN211">
        <v>0.22526653435731739</v>
      </c>
      <c r="AO211">
        <v>0.22526653435731739</v>
      </c>
      <c r="AP211">
        <f t="shared" si="31"/>
        <v>0.22905928665024458</v>
      </c>
    </row>
    <row r="212" spans="3:42" x14ac:dyDescent="0.3">
      <c r="C212">
        <v>0.72466806063774236</v>
      </c>
      <c r="D212">
        <v>0.49566245555447397</v>
      </c>
      <c r="E212">
        <v>0.49566245555447397</v>
      </c>
      <c r="F212">
        <v>0.49566245555447397</v>
      </c>
      <c r="G212">
        <f t="shared" si="24"/>
        <v>0.55291385682529104</v>
      </c>
      <c r="H212">
        <v>0.49566245555447397</v>
      </c>
      <c r="I212">
        <v>0.43498020608537713</v>
      </c>
      <c r="J212">
        <v>0.43498020608537713</v>
      </c>
      <c r="K212">
        <v>0.43498020608537713</v>
      </c>
      <c r="L212">
        <f t="shared" si="25"/>
        <v>0.45015076845265134</v>
      </c>
      <c r="M212">
        <v>0.43498020608537713</v>
      </c>
      <c r="N212">
        <v>0.58403580977558733</v>
      </c>
      <c r="O212">
        <v>0.58403580977558733</v>
      </c>
      <c r="P212">
        <v>0.58403580977558733</v>
      </c>
      <c r="Q212">
        <f t="shared" si="26"/>
        <v>0.54677190885303473</v>
      </c>
      <c r="R212">
        <v>0.58403580977558733</v>
      </c>
      <c r="S212">
        <v>0.61124720034300539</v>
      </c>
      <c r="T212">
        <v>0.61124720034300539</v>
      </c>
      <c r="U212">
        <v>0.61124720034300539</v>
      </c>
      <c r="V212">
        <f t="shared" si="27"/>
        <v>0.60444435270115093</v>
      </c>
      <c r="W212">
        <v>0.61124720034300539</v>
      </c>
      <c r="X212">
        <v>0.81543378737125438</v>
      </c>
      <c r="Y212">
        <v>0.81543378737125438</v>
      </c>
      <c r="Z212">
        <v>0.81543378737125438</v>
      </c>
      <c r="AA212">
        <f t="shared" si="28"/>
        <v>0.76438714061419222</v>
      </c>
      <c r="AB212">
        <v>0.81543378737125438</v>
      </c>
      <c r="AC212">
        <v>0.84290463926674131</v>
      </c>
      <c r="AD212">
        <v>0.84290463926674131</v>
      </c>
      <c r="AE212">
        <v>0.84290463926674131</v>
      </c>
      <c r="AF212">
        <f t="shared" si="29"/>
        <v>0.83603692629286952</v>
      </c>
      <c r="AG212">
        <v>0.84290463926674131</v>
      </c>
      <c r="AH212">
        <v>0.61446480938416448</v>
      </c>
      <c r="AI212">
        <v>0.61446480938416448</v>
      </c>
      <c r="AJ212">
        <v>0.61446480938416448</v>
      </c>
      <c r="AK212">
        <f t="shared" si="30"/>
        <v>0.67157476685480866</v>
      </c>
      <c r="AL212">
        <v>0.61446480938416448</v>
      </c>
      <c r="AM212">
        <v>0.4650331684497111</v>
      </c>
      <c r="AN212">
        <v>0.4650331684497111</v>
      </c>
      <c r="AO212">
        <v>0.4650331684497111</v>
      </c>
      <c r="AP212">
        <f t="shared" si="31"/>
        <v>0.50239107868332444</v>
      </c>
    </row>
    <row r="213" spans="3:42" x14ac:dyDescent="0.3">
      <c r="C213">
        <v>0.32096406300856162</v>
      </c>
      <c r="D213">
        <v>0.6862179085573803</v>
      </c>
      <c r="E213">
        <v>0.6862179085573803</v>
      </c>
      <c r="F213">
        <v>0.6862179085573803</v>
      </c>
      <c r="G213">
        <f t="shared" si="24"/>
        <v>0.59490444717017565</v>
      </c>
      <c r="H213">
        <v>0.6862179085573803</v>
      </c>
      <c r="I213">
        <v>0.6998685721083362</v>
      </c>
      <c r="J213">
        <v>0.6998685721083362</v>
      </c>
      <c r="K213">
        <v>0.6998685721083362</v>
      </c>
      <c r="L213">
        <f t="shared" si="25"/>
        <v>0.69645590622059728</v>
      </c>
      <c r="M213">
        <v>0.6998685721083362</v>
      </c>
      <c r="N213">
        <v>0.64877726096666222</v>
      </c>
      <c r="O213">
        <v>0.64877726096666222</v>
      </c>
      <c r="P213">
        <v>0.64877726096666222</v>
      </c>
      <c r="Q213">
        <f t="shared" si="26"/>
        <v>0.66155008875208066</v>
      </c>
      <c r="R213">
        <v>0.64877726096666222</v>
      </c>
      <c r="S213">
        <v>0.58389847685863683</v>
      </c>
      <c r="T213">
        <v>0.58389847685863683</v>
      </c>
      <c r="U213">
        <v>0.58389847685863683</v>
      </c>
      <c r="V213">
        <f t="shared" si="27"/>
        <v>0.60011817288564318</v>
      </c>
      <c r="W213">
        <v>0.58389847685863683</v>
      </c>
      <c r="X213">
        <v>0.49815573512829631</v>
      </c>
      <c r="Y213">
        <v>0.49815573512829631</v>
      </c>
      <c r="Z213">
        <v>0.49815573512829631</v>
      </c>
      <c r="AA213">
        <f t="shared" si="28"/>
        <v>0.51959142056088148</v>
      </c>
      <c r="AB213">
        <v>0.49815573512829631</v>
      </c>
      <c r="AC213">
        <v>0.22979694176351984</v>
      </c>
      <c r="AD213">
        <v>0.22979694176351984</v>
      </c>
      <c r="AE213">
        <v>0.22979694176351984</v>
      </c>
      <c r="AF213">
        <f t="shared" si="29"/>
        <v>0.29688664010471394</v>
      </c>
      <c r="AG213">
        <v>0.22979694176351984</v>
      </c>
      <c r="AH213">
        <v>0.12649654986930511</v>
      </c>
      <c r="AI213">
        <v>0.12649654986930511</v>
      </c>
      <c r="AJ213">
        <v>0.12649654986930511</v>
      </c>
      <c r="AK213">
        <f t="shared" si="30"/>
        <v>0.15232164784285881</v>
      </c>
      <c r="AL213">
        <v>0.12649654986930511</v>
      </c>
      <c r="AM213">
        <v>5.0666419676986436E-2</v>
      </c>
      <c r="AN213">
        <v>5.0666419676986436E-2</v>
      </c>
      <c r="AO213">
        <v>5.0666419676986436E-2</v>
      </c>
      <c r="AP213">
        <f t="shared" si="31"/>
        <v>6.9623952225066107E-2</v>
      </c>
    </row>
    <row r="214" spans="3:42" x14ac:dyDescent="0.3">
      <c r="C214">
        <v>0.14107001624820684</v>
      </c>
      <c r="D214">
        <v>0.14107001624820684</v>
      </c>
      <c r="E214">
        <v>0.14107001624820684</v>
      </c>
      <c r="F214">
        <v>0.15227697264487772</v>
      </c>
      <c r="G214">
        <f t="shared" si="24"/>
        <v>0.14387175534737456</v>
      </c>
      <c r="H214">
        <v>0.15227697264487772</v>
      </c>
      <c r="I214">
        <v>0.15227697264487772</v>
      </c>
      <c r="J214">
        <v>0.15227697264487772</v>
      </c>
      <c r="K214">
        <v>0.16896864534215839</v>
      </c>
      <c r="L214">
        <f t="shared" si="25"/>
        <v>0.15644989081919788</v>
      </c>
      <c r="M214">
        <v>0.16896864534215839</v>
      </c>
      <c r="N214">
        <v>0.16896864534215839</v>
      </c>
      <c r="O214">
        <v>0.16896864534215839</v>
      </c>
      <c r="P214">
        <v>0.2364428181495152</v>
      </c>
      <c r="Q214">
        <f t="shared" si="26"/>
        <v>0.18583718854399758</v>
      </c>
      <c r="R214">
        <v>0.2364428181495152</v>
      </c>
      <c r="S214">
        <v>0.2364428181495152</v>
      </c>
      <c r="T214">
        <v>0.2364428181495152</v>
      </c>
      <c r="U214">
        <v>0.92244595208252522</v>
      </c>
      <c r="V214">
        <f t="shared" si="27"/>
        <v>0.40794360163276772</v>
      </c>
      <c r="W214">
        <v>0.92244595208252522</v>
      </c>
      <c r="X214">
        <v>0.92244595208252522</v>
      </c>
      <c r="Y214">
        <v>0.92244595208252522</v>
      </c>
      <c r="Z214">
        <v>0.84931689127618681</v>
      </c>
      <c r="AA214">
        <f t="shared" si="28"/>
        <v>0.90416368688094062</v>
      </c>
      <c r="AB214">
        <v>0.84931689127618681</v>
      </c>
      <c r="AC214">
        <v>0.84931689127618681</v>
      </c>
      <c r="AD214">
        <v>0.84931689127618681</v>
      </c>
      <c r="AE214">
        <v>1.0917715881652388</v>
      </c>
      <c r="AF214">
        <f t="shared" si="29"/>
        <v>0.90993056549844975</v>
      </c>
      <c r="AG214">
        <v>1.0917715881652388</v>
      </c>
      <c r="AH214">
        <v>1.0917715881652388</v>
      </c>
      <c r="AI214">
        <v>1.0917715881652388</v>
      </c>
      <c r="AJ214">
        <v>1.0112394414433379</v>
      </c>
      <c r="AK214">
        <f t="shared" si="30"/>
        <v>1.0716385514847635</v>
      </c>
      <c r="AL214">
        <v>1.0112394414433379</v>
      </c>
      <c r="AM214">
        <v>1.0112394414433379</v>
      </c>
      <c r="AN214">
        <v>1.0112394414433379</v>
      </c>
      <c r="AO214">
        <v>0.14295869744039341</v>
      </c>
      <c r="AP214">
        <f t="shared" si="31"/>
        <v>0.79416925544260186</v>
      </c>
    </row>
    <row r="215" spans="3:42" x14ac:dyDescent="0.3">
      <c r="C215">
        <v>0.1955443013611293</v>
      </c>
      <c r="D215">
        <v>0.33813665055497599</v>
      </c>
      <c r="E215">
        <v>0.33813665055497599</v>
      </c>
      <c r="F215">
        <v>0.33813665055497599</v>
      </c>
      <c r="G215">
        <f t="shared" si="24"/>
        <v>0.3024885632565143</v>
      </c>
      <c r="H215">
        <v>0.33813665055497599</v>
      </c>
      <c r="I215">
        <v>8.4845944451079305E-2</v>
      </c>
      <c r="J215">
        <v>9.9377701092089585E-2</v>
      </c>
      <c r="K215">
        <v>9.9377701092089585E-2</v>
      </c>
      <c r="L215">
        <f t="shared" si="25"/>
        <v>0.15543449929755859</v>
      </c>
      <c r="M215">
        <v>9.9377701092089585E-2</v>
      </c>
      <c r="N215">
        <v>0.17139196013226077</v>
      </c>
      <c r="O215">
        <v>0.17139196013226077</v>
      </c>
      <c r="P215">
        <v>0.17139196013226077</v>
      </c>
      <c r="Q215">
        <f t="shared" si="26"/>
        <v>0.15338839537221799</v>
      </c>
      <c r="R215">
        <v>0.17139196013226077</v>
      </c>
      <c r="S215">
        <v>1.7988226740777227E-2</v>
      </c>
      <c r="T215">
        <v>1.7988226740777227E-2</v>
      </c>
      <c r="U215">
        <v>1.7988226740777227E-2</v>
      </c>
      <c r="V215">
        <f t="shared" si="27"/>
        <v>5.6339160088648102E-2</v>
      </c>
      <c r="W215">
        <v>1.7988226740777227E-2</v>
      </c>
      <c r="X215">
        <v>1.9801084129600268E-2</v>
      </c>
      <c r="Y215">
        <v>1.9801084129600268E-2</v>
      </c>
      <c r="Z215">
        <v>1.9801084129600268E-2</v>
      </c>
      <c r="AA215">
        <f t="shared" si="28"/>
        <v>1.934786978239451E-2</v>
      </c>
      <c r="AB215">
        <v>1.9801084129600268E-2</v>
      </c>
      <c r="AC215">
        <v>1.6367769130427669E-2</v>
      </c>
      <c r="AD215">
        <v>1.6367769130427669E-2</v>
      </c>
      <c r="AE215">
        <v>1.6367769130427669E-2</v>
      </c>
      <c r="AF215">
        <f t="shared" si="29"/>
        <v>1.7226097880220819E-2</v>
      </c>
      <c r="AG215">
        <v>1.6367769130427669E-2</v>
      </c>
      <c r="AH215">
        <v>0.30104407985851322</v>
      </c>
      <c r="AI215">
        <v>0.30104407985851322</v>
      </c>
      <c r="AJ215">
        <v>0.30104407985851322</v>
      </c>
      <c r="AK215">
        <f t="shared" si="30"/>
        <v>0.22987500217649182</v>
      </c>
      <c r="AL215">
        <v>0.30104407985851322</v>
      </c>
      <c r="AM215">
        <v>2.6739446231941093</v>
      </c>
      <c r="AN215">
        <v>2.6739446231941093</v>
      </c>
      <c r="AO215">
        <v>2.6739446231941093</v>
      </c>
      <c r="AP215">
        <f t="shared" si="31"/>
        <v>2.0807194873602102</v>
      </c>
    </row>
    <row r="216" spans="3:42" x14ac:dyDescent="0.3">
      <c r="C216">
        <v>0.71905446414310747</v>
      </c>
      <c r="D216">
        <v>0.71905446414310747</v>
      </c>
      <c r="E216">
        <v>0.71905446414310747</v>
      </c>
      <c r="F216">
        <v>0.71905446414310747</v>
      </c>
      <c r="G216">
        <f t="shared" si="24"/>
        <v>0.71905446414310747</v>
      </c>
      <c r="H216">
        <v>0.71905446414310747</v>
      </c>
      <c r="I216">
        <v>0.36392570631322019</v>
      </c>
      <c r="J216">
        <v>0.11561741211246784</v>
      </c>
      <c r="K216">
        <v>0.11561741211246784</v>
      </c>
      <c r="L216">
        <f t="shared" si="25"/>
        <v>0.32855374867031584</v>
      </c>
      <c r="M216">
        <v>0.11561741211246784</v>
      </c>
      <c r="N216">
        <v>0.11561741211246784</v>
      </c>
      <c r="O216">
        <v>3.0562399116472714E-2</v>
      </c>
      <c r="P216">
        <v>3.0562399116472714E-2</v>
      </c>
      <c r="Q216">
        <f t="shared" si="26"/>
        <v>7.3089905614470291E-2</v>
      </c>
      <c r="R216">
        <v>3.0562399116472714E-2</v>
      </c>
      <c r="S216">
        <v>3.0562399116472714E-2</v>
      </c>
      <c r="T216">
        <v>2.5691699604743053E-2</v>
      </c>
      <c r="U216">
        <v>2.5691699604743053E-2</v>
      </c>
      <c r="V216">
        <f t="shared" si="27"/>
        <v>2.8127049360607885E-2</v>
      </c>
      <c r="W216">
        <v>2.5691699604743053E-2</v>
      </c>
      <c r="X216">
        <v>2.5691699604743053E-2</v>
      </c>
      <c r="Y216">
        <v>1.5410854601937071E-2</v>
      </c>
      <c r="Z216">
        <v>1.5410854601937071E-2</v>
      </c>
      <c r="AA216">
        <f t="shared" si="28"/>
        <v>2.0551277103340062E-2</v>
      </c>
      <c r="AB216">
        <v>1.5410854601937071E-2</v>
      </c>
      <c r="AC216">
        <v>1.5410854601937071E-2</v>
      </c>
      <c r="AD216">
        <v>1.8684992570579526E-2</v>
      </c>
      <c r="AE216">
        <v>1.8684992570579526E-2</v>
      </c>
      <c r="AF216">
        <f t="shared" si="29"/>
        <v>1.7047923586258298E-2</v>
      </c>
      <c r="AG216">
        <v>1.8684992570579526E-2</v>
      </c>
      <c r="AH216">
        <v>1.8684992570579526E-2</v>
      </c>
      <c r="AI216">
        <v>2.6018462415796479E-3</v>
      </c>
      <c r="AJ216">
        <v>2.6018462415796479E-3</v>
      </c>
      <c r="AK216">
        <f t="shared" si="30"/>
        <v>1.0643419406079588E-2</v>
      </c>
      <c r="AL216">
        <v>2.6018462415796479E-3</v>
      </c>
      <c r="AM216">
        <v>2.6018462415796479E-3</v>
      </c>
      <c r="AN216">
        <v>1.1782683137875774E-3</v>
      </c>
      <c r="AO216">
        <v>1.1782683137875774E-3</v>
      </c>
      <c r="AP216">
        <f t="shared" si="31"/>
        <v>1.8900572776836125E-3</v>
      </c>
    </row>
    <row r="217" spans="3:42" x14ac:dyDescent="0.3">
      <c r="C217">
        <v>1.0866386121053819</v>
      </c>
      <c r="D217">
        <v>1.0866386121053819</v>
      </c>
      <c r="E217">
        <v>1.0866386121053819</v>
      </c>
      <c r="F217">
        <v>1.0866386121053819</v>
      </c>
      <c r="G217">
        <f t="shared" si="24"/>
        <v>1.0866386121053819</v>
      </c>
      <c r="H217">
        <v>1.0753940367432973</v>
      </c>
      <c r="I217">
        <v>1.0753940367432973</v>
      </c>
      <c r="J217">
        <v>1.0753940367432973</v>
      </c>
      <c r="K217">
        <v>1.0753940367432973</v>
      </c>
      <c r="L217">
        <f t="shared" si="25"/>
        <v>1.0753940367432973</v>
      </c>
      <c r="M217">
        <v>1.0753940367432973</v>
      </c>
      <c r="N217">
        <v>0.74272417555501047</v>
      </c>
      <c r="O217">
        <v>0.74272417555501047</v>
      </c>
      <c r="P217">
        <v>0.74272417555501047</v>
      </c>
      <c r="Q217">
        <f t="shared" si="26"/>
        <v>0.82589164085208222</v>
      </c>
      <c r="R217">
        <v>0.65616307690255382</v>
      </c>
      <c r="S217">
        <v>0.65616307690255382</v>
      </c>
      <c r="T217">
        <v>0.65616307690255382</v>
      </c>
      <c r="U217">
        <v>0.65616307690255382</v>
      </c>
      <c r="V217">
        <f t="shared" si="27"/>
        <v>0.65616307690255382</v>
      </c>
      <c r="W217">
        <v>0.6069723174490339</v>
      </c>
      <c r="X217">
        <v>0.6069723174490339</v>
      </c>
      <c r="Y217">
        <v>0.6069723174490339</v>
      </c>
      <c r="Z217">
        <v>0.6069723174490339</v>
      </c>
      <c r="AA217">
        <f t="shared" si="28"/>
        <v>0.6069723174490339</v>
      </c>
      <c r="AB217">
        <v>2.0898019265753587</v>
      </c>
      <c r="AC217">
        <v>2.0898019265753587</v>
      </c>
      <c r="AD217">
        <v>2.0898019265753587</v>
      </c>
      <c r="AE217">
        <v>2.0898019265753587</v>
      </c>
      <c r="AF217">
        <f t="shared" si="29"/>
        <v>2.0898019265753587</v>
      </c>
      <c r="AG217">
        <v>2.1893563601175128</v>
      </c>
      <c r="AH217">
        <v>2.1893563601175128</v>
      </c>
      <c r="AI217">
        <v>2.1893563601175128</v>
      </c>
      <c r="AJ217">
        <v>2.1893563601175128</v>
      </c>
      <c r="AK217">
        <f t="shared" si="30"/>
        <v>2.1893563601175128</v>
      </c>
      <c r="AL217">
        <v>2.2608930065134034</v>
      </c>
      <c r="AM217">
        <v>2.2608930065134034</v>
      </c>
      <c r="AN217">
        <v>2.2608930065134034</v>
      </c>
      <c r="AO217">
        <v>2.2608930065134034</v>
      </c>
      <c r="AP217">
        <f t="shared" si="31"/>
        <v>2.2608930065134034</v>
      </c>
    </row>
    <row r="218" spans="3:42" x14ac:dyDescent="0.3">
      <c r="C218">
        <v>2.0766168514468095</v>
      </c>
      <c r="D218">
        <v>2.0766168514468095</v>
      </c>
      <c r="E218">
        <v>1.137042969018681</v>
      </c>
      <c r="F218">
        <v>1.137042969018681</v>
      </c>
      <c r="G218">
        <f t="shared" si="24"/>
        <v>1.6068299102327455</v>
      </c>
      <c r="H218">
        <v>1.1300730079824337</v>
      </c>
      <c r="I218">
        <v>1.1300730079824337</v>
      </c>
      <c r="J218">
        <v>1.1300730079824337</v>
      </c>
      <c r="K218">
        <v>1.1300730079824337</v>
      </c>
      <c r="L218">
        <f t="shared" si="25"/>
        <v>1.1300730079824337</v>
      </c>
      <c r="M218">
        <v>1.2915403850273277</v>
      </c>
      <c r="N218">
        <v>1.2915403850273277</v>
      </c>
      <c r="O218">
        <v>1.2915403850273277</v>
      </c>
      <c r="P218">
        <v>1.2915403850273277</v>
      </c>
      <c r="Q218">
        <f t="shared" si="26"/>
        <v>1.2915403850273277</v>
      </c>
      <c r="R218">
        <v>1.6384166879824444</v>
      </c>
      <c r="S218">
        <v>1.6384166879824444</v>
      </c>
      <c r="T218">
        <v>1.6384166879824444</v>
      </c>
      <c r="U218">
        <v>1.6384166879824444</v>
      </c>
      <c r="V218">
        <f t="shared" si="27"/>
        <v>1.6384166879824444</v>
      </c>
      <c r="W218">
        <v>1.9551119380311535</v>
      </c>
      <c r="X218">
        <v>1.9551119380311535</v>
      </c>
      <c r="Y218">
        <v>1.9551119380311535</v>
      </c>
      <c r="Z218">
        <v>1.9551119380311535</v>
      </c>
      <c r="AA218">
        <f t="shared" si="28"/>
        <v>1.9551119380311535</v>
      </c>
      <c r="AB218">
        <v>1.6808424604343504</v>
      </c>
      <c r="AC218">
        <v>1.6808424604343504</v>
      </c>
      <c r="AD218">
        <v>1.6808424604343504</v>
      </c>
      <c r="AE218">
        <v>1.6808424604343504</v>
      </c>
      <c r="AF218">
        <f t="shared" si="29"/>
        <v>1.6808424604343504</v>
      </c>
      <c r="AG218">
        <v>1.5279214691731371</v>
      </c>
      <c r="AH218">
        <v>1.5279214691731371</v>
      </c>
      <c r="AI218">
        <v>1.5279214691731371</v>
      </c>
      <c r="AJ218">
        <v>1.5279214691731371</v>
      </c>
      <c r="AK218">
        <f t="shared" si="30"/>
        <v>1.5279214691731371</v>
      </c>
      <c r="AL218">
        <v>1.3883402168371122</v>
      </c>
      <c r="AM218">
        <v>1.3883402168371122</v>
      </c>
      <c r="AN218">
        <v>1.3883402168371122</v>
      </c>
      <c r="AO218">
        <v>1.3883402168371122</v>
      </c>
      <c r="AP218">
        <f t="shared" si="31"/>
        <v>1.3883402168371122</v>
      </c>
    </row>
    <row r="219" spans="3:42" x14ac:dyDescent="0.3">
      <c r="C219">
        <v>0.59458500341799281</v>
      </c>
      <c r="D219">
        <v>0.59458500341799281</v>
      </c>
      <c r="E219">
        <v>0.59458500341799281</v>
      </c>
      <c r="F219">
        <v>0.59458500341799281</v>
      </c>
      <c r="G219">
        <f t="shared" si="24"/>
        <v>0.59458500341799281</v>
      </c>
      <c r="H219">
        <v>0.702796219156407</v>
      </c>
      <c r="I219">
        <v>0.702796219156407</v>
      </c>
      <c r="J219">
        <v>0.702796219156407</v>
      </c>
      <c r="K219">
        <v>0.702796219156407</v>
      </c>
      <c r="L219">
        <f t="shared" si="25"/>
        <v>0.702796219156407</v>
      </c>
      <c r="M219">
        <v>1.3299582527635911</v>
      </c>
      <c r="N219">
        <v>1.3299582527635911</v>
      </c>
      <c r="O219">
        <v>1.3299582527635911</v>
      </c>
      <c r="P219">
        <v>1.3299582527635911</v>
      </c>
      <c r="Q219">
        <f t="shared" si="26"/>
        <v>1.3299582527635911</v>
      </c>
      <c r="R219">
        <v>2.5287316280150045</v>
      </c>
      <c r="S219">
        <v>2.5287316280150045</v>
      </c>
      <c r="T219">
        <v>2.5287316280150045</v>
      </c>
      <c r="U219">
        <v>2.5287316280150045</v>
      </c>
      <c r="V219">
        <f t="shared" si="27"/>
        <v>2.5287316280150045</v>
      </c>
      <c r="W219">
        <v>0.74924889304512399</v>
      </c>
      <c r="X219">
        <v>0.74924889304512399</v>
      </c>
      <c r="Y219">
        <v>0.74924889304512399</v>
      </c>
      <c r="Z219">
        <v>0.74924889304512399</v>
      </c>
      <c r="AA219">
        <f t="shared" si="28"/>
        <v>0.74924889304512399</v>
      </c>
      <c r="AB219">
        <v>0.77820323751864973</v>
      </c>
      <c r="AC219">
        <v>0.77820323751864973</v>
      </c>
      <c r="AD219">
        <v>0.77820323751864973</v>
      </c>
      <c r="AE219">
        <v>0.77820323751864973</v>
      </c>
      <c r="AF219">
        <f t="shared" si="29"/>
        <v>0.77820323751864973</v>
      </c>
      <c r="AG219">
        <v>1.6490085749951362</v>
      </c>
      <c r="AH219">
        <v>1.6490085749951362</v>
      </c>
      <c r="AI219">
        <v>1.6490085749951362</v>
      </c>
      <c r="AJ219">
        <v>1.6490085749951362</v>
      </c>
      <c r="AK219">
        <f t="shared" si="30"/>
        <v>1.6490085749951362</v>
      </c>
      <c r="AL219">
        <v>7.6266817654830268</v>
      </c>
      <c r="AM219">
        <v>7.6266817654830268</v>
      </c>
      <c r="AN219">
        <v>7.6266817654830268</v>
      </c>
      <c r="AO219">
        <v>7.6266817654830268</v>
      </c>
      <c r="AP219">
        <f t="shared" si="31"/>
        <v>7.6266817654830268</v>
      </c>
    </row>
    <row r="220" spans="3:42" x14ac:dyDescent="0.3">
      <c r="C220">
        <v>-9.5082680591818791E-2</v>
      </c>
      <c r="D220">
        <v>-9.5082680591818791E-2</v>
      </c>
      <c r="E220">
        <v>-0.21150629947597252</v>
      </c>
      <c r="F220">
        <v>-0.21150629947597252</v>
      </c>
      <c r="G220">
        <f t="shared" si="24"/>
        <v>-0.15329449003389567</v>
      </c>
      <c r="H220">
        <v>-0.21150629947597252</v>
      </c>
      <c r="I220">
        <v>-0.21150629947597252</v>
      </c>
      <c r="J220">
        <v>0.12324081313526132</v>
      </c>
      <c r="K220">
        <v>0.12324081313526132</v>
      </c>
      <c r="L220">
        <f t="shared" si="25"/>
        <v>-4.4132743170355607E-2</v>
      </c>
      <c r="M220">
        <v>0.12324081313526132</v>
      </c>
      <c r="N220">
        <v>0.12324081313526132</v>
      </c>
      <c r="O220">
        <v>6.7681309812060622E-2</v>
      </c>
      <c r="P220">
        <v>6.7681309812060622E-2</v>
      </c>
      <c r="Q220">
        <f t="shared" si="26"/>
        <v>9.5461061473660971E-2</v>
      </c>
      <c r="R220">
        <v>6.7681309812060622E-2</v>
      </c>
      <c r="S220">
        <v>6.7681309812060622E-2</v>
      </c>
      <c r="T220">
        <v>-0.89215539223039031</v>
      </c>
      <c r="U220">
        <v>-0.89215539223039031</v>
      </c>
      <c r="V220">
        <f t="shared" si="27"/>
        <v>-0.41223704120916482</v>
      </c>
      <c r="W220">
        <v>-0.89215539223039031</v>
      </c>
      <c r="X220">
        <v>-0.89215539223039031</v>
      </c>
      <c r="Y220">
        <v>-1.2844124047878127</v>
      </c>
      <c r="Z220">
        <v>-1.2844124047878127</v>
      </c>
      <c r="AA220">
        <f t="shared" si="28"/>
        <v>-1.0882838985091015</v>
      </c>
      <c r="AB220">
        <v>-1.2844124047878127</v>
      </c>
      <c r="AC220">
        <v>-1.2844124047878127</v>
      </c>
      <c r="AD220">
        <v>-1.469288403757655</v>
      </c>
      <c r="AE220">
        <v>-1.469288403757655</v>
      </c>
      <c r="AF220">
        <f t="shared" si="29"/>
        <v>-1.3768504042727341</v>
      </c>
      <c r="AG220">
        <v>-1.469288403757655</v>
      </c>
      <c r="AH220">
        <v>-1.469288403757655</v>
      </c>
      <c r="AI220">
        <v>-1.4683069854608095</v>
      </c>
      <c r="AJ220">
        <v>-1.4683069854608095</v>
      </c>
      <c r="AK220">
        <f t="shared" si="30"/>
        <v>-1.4687976946092323</v>
      </c>
      <c r="AL220">
        <v>-1.4683069854608095</v>
      </c>
      <c r="AM220">
        <v>-1.4683069854608095</v>
      </c>
      <c r="AN220">
        <v>-1.6798419942097305</v>
      </c>
      <c r="AO220">
        <v>-1.6798419942097305</v>
      </c>
      <c r="AP220">
        <f t="shared" si="31"/>
        <v>-1.5740744898352699</v>
      </c>
    </row>
    <row r="221" spans="3:42" x14ac:dyDescent="0.3">
      <c r="C221">
        <v>3.8277412371992336E-2</v>
      </c>
      <c r="D221">
        <v>4.1792852816474886E-2</v>
      </c>
      <c r="E221">
        <v>4.1792852816474886E-2</v>
      </c>
      <c r="F221">
        <v>9.0599160561420193E-3</v>
      </c>
      <c r="G221">
        <f t="shared" si="24"/>
        <v>3.2730758515271026E-2</v>
      </c>
      <c r="H221">
        <v>9.0599160561420193E-3</v>
      </c>
      <c r="I221">
        <v>9.0599160561420193E-3</v>
      </c>
      <c r="J221">
        <v>9.0599160561420193E-3</v>
      </c>
      <c r="K221">
        <v>7.7451980306886296E-3</v>
      </c>
      <c r="L221">
        <f t="shared" si="25"/>
        <v>8.7312365497786721E-3</v>
      </c>
      <c r="M221">
        <v>7.7451980306886296E-3</v>
      </c>
      <c r="N221">
        <v>7.7451980306886296E-3</v>
      </c>
      <c r="O221">
        <v>7.7451980306886296E-3</v>
      </c>
      <c r="P221">
        <v>7.2735218829993401E-3</v>
      </c>
      <c r="Q221">
        <f t="shared" si="26"/>
        <v>7.6272789937663066E-3</v>
      </c>
      <c r="R221">
        <v>7.2735218829993401E-3</v>
      </c>
      <c r="S221">
        <v>7.2735218829993401E-3</v>
      </c>
      <c r="T221">
        <v>7.2735218829993401E-3</v>
      </c>
      <c r="U221">
        <v>1.205758778412732E-2</v>
      </c>
      <c r="V221">
        <f t="shared" si="27"/>
        <v>8.4695383582813356E-3</v>
      </c>
      <c r="W221">
        <v>1.205758778412732E-2</v>
      </c>
      <c r="X221">
        <v>1.205758778412732E-2</v>
      </c>
      <c r="Y221">
        <v>1.205758778412732E-2</v>
      </c>
      <c r="Z221">
        <v>6.2536759851640408E-3</v>
      </c>
      <c r="AA221">
        <f t="shared" si="28"/>
        <v>1.06066098343865E-2</v>
      </c>
      <c r="AB221">
        <v>6.2536759851640408E-3</v>
      </c>
      <c r="AC221">
        <v>6.2536759851640408E-3</v>
      </c>
      <c r="AD221">
        <v>6.2536759851640408E-3</v>
      </c>
      <c r="AE221">
        <v>2.1033007182002579E-2</v>
      </c>
      <c r="AF221">
        <f t="shared" si="29"/>
        <v>9.9485087843736754E-3</v>
      </c>
      <c r="AG221">
        <v>2.1033007182002579E-2</v>
      </c>
      <c r="AH221">
        <v>2.1033007182002579E-2</v>
      </c>
      <c r="AI221">
        <v>2.1033007182002579E-2</v>
      </c>
      <c r="AJ221">
        <v>4.0011054105038172E-3</v>
      </c>
      <c r="AK221">
        <f t="shared" si="30"/>
        <v>1.677503173912789E-2</v>
      </c>
      <c r="AL221">
        <v>4.0011054105038172E-3</v>
      </c>
      <c r="AM221">
        <v>4.0011054105038172E-3</v>
      </c>
      <c r="AN221">
        <v>4.0011054105038172E-3</v>
      </c>
      <c r="AO221">
        <v>3.7519604294848721E-3</v>
      </c>
      <c r="AP221">
        <f t="shared" si="31"/>
        <v>3.9388191652490814E-3</v>
      </c>
    </row>
    <row r="222" spans="3:42" x14ac:dyDescent="0.3">
      <c r="C222">
        <v>1.0373097316098752</v>
      </c>
      <c r="D222">
        <v>1.0238871381026693</v>
      </c>
      <c r="E222">
        <v>1.0238871381026693</v>
      </c>
      <c r="F222">
        <v>1.0238871381026693</v>
      </c>
      <c r="G222">
        <f t="shared" si="24"/>
        <v>1.0272427864794706</v>
      </c>
      <c r="H222">
        <v>1.2583173659968427</v>
      </c>
      <c r="I222">
        <v>1.2453406824256199</v>
      </c>
      <c r="J222">
        <v>1.2453406824256199</v>
      </c>
      <c r="K222">
        <v>1.2453406824256199</v>
      </c>
      <c r="L222">
        <f t="shared" si="25"/>
        <v>1.2485848533184256</v>
      </c>
      <c r="M222">
        <v>1.9696125468136656</v>
      </c>
      <c r="N222">
        <v>2.031183557760452</v>
      </c>
      <c r="O222">
        <v>2.031183557760452</v>
      </c>
      <c r="P222">
        <v>2.031183557760452</v>
      </c>
      <c r="Q222">
        <f t="shared" si="26"/>
        <v>2.0157908050237552</v>
      </c>
      <c r="R222">
        <v>2.3663198683343771</v>
      </c>
      <c r="S222">
        <v>5.5172824791418309</v>
      </c>
      <c r="T222">
        <v>5.5172824791418309</v>
      </c>
      <c r="U222">
        <v>5.5172824791418309</v>
      </c>
      <c r="V222">
        <f t="shared" si="27"/>
        <v>4.7295418264399673</v>
      </c>
      <c r="W222">
        <v>6.3234555929161633</v>
      </c>
      <c r="X222">
        <v>-5.2906559797511132</v>
      </c>
      <c r="Y222">
        <v>-5.2906559797511132</v>
      </c>
      <c r="Z222">
        <v>-5.2906559797511132</v>
      </c>
      <c r="AA222">
        <f t="shared" si="28"/>
        <v>-2.3871280865842941</v>
      </c>
      <c r="AB222">
        <v>3.7574864997545463</v>
      </c>
      <c r="AC222">
        <v>3.7574864997545463</v>
      </c>
      <c r="AD222">
        <v>3.7574864997545463</v>
      </c>
      <c r="AE222">
        <v>3.7574864997545463</v>
      </c>
      <c r="AF222">
        <f t="shared" si="29"/>
        <v>3.7574864997545463</v>
      </c>
      <c r="AG222">
        <v>2.3268062120189055</v>
      </c>
      <c r="AH222">
        <v>2.3268062120189055</v>
      </c>
      <c r="AI222">
        <v>2.3268062120189055</v>
      </c>
      <c r="AJ222">
        <v>2.3268062120189055</v>
      </c>
      <c r="AK222">
        <f t="shared" si="30"/>
        <v>2.3268062120189055</v>
      </c>
      <c r="AL222">
        <v>1.7390138229832879</v>
      </c>
      <c r="AM222">
        <v>1.7390138229832879</v>
      </c>
      <c r="AN222">
        <v>1.7390138229832879</v>
      </c>
      <c r="AO222">
        <v>1.7390138229832879</v>
      </c>
      <c r="AP222">
        <f t="shared" si="31"/>
        <v>1.7390138229832879</v>
      </c>
    </row>
    <row r="223" spans="3:42" x14ac:dyDescent="0.3">
      <c r="C223">
        <v>1.4882579536048584</v>
      </c>
      <c r="D223">
        <v>1.4882579536048584</v>
      </c>
      <c r="E223">
        <v>1.4882579536048584</v>
      </c>
      <c r="F223">
        <v>1.4882579536048584</v>
      </c>
      <c r="G223">
        <f t="shared" si="24"/>
        <v>1.4882579536048584</v>
      </c>
      <c r="H223">
        <v>1.3330534235762326</v>
      </c>
      <c r="I223">
        <v>1.3330534235762326</v>
      </c>
      <c r="J223">
        <v>1.3330534235762326</v>
      </c>
      <c r="K223">
        <v>1.3330534235762326</v>
      </c>
      <c r="L223">
        <f t="shared" si="25"/>
        <v>1.3330534235762326</v>
      </c>
      <c r="M223">
        <v>0.25659192516086771</v>
      </c>
      <c r="N223">
        <v>0.25659192516086771</v>
      </c>
      <c r="O223">
        <v>0.25659192516086771</v>
      </c>
      <c r="P223">
        <v>0.25659192516086771</v>
      </c>
      <c r="Q223">
        <f t="shared" si="26"/>
        <v>0.25659192516086771</v>
      </c>
      <c r="R223">
        <v>0.85012733446519262</v>
      </c>
      <c r="S223">
        <v>0.85012733446519262</v>
      </c>
      <c r="T223">
        <v>0.85012733446519262</v>
      </c>
      <c r="U223">
        <v>0.85012733446519262</v>
      </c>
      <c r="V223">
        <f t="shared" si="27"/>
        <v>0.85012733446519262</v>
      </c>
      <c r="W223">
        <v>1.1856442941652505</v>
      </c>
      <c r="X223">
        <v>1.1856442941652505</v>
      </c>
      <c r="Y223">
        <v>1.1856442941652505</v>
      </c>
      <c r="Z223">
        <v>1.1856442941652505</v>
      </c>
      <c r="AA223">
        <f t="shared" si="28"/>
        <v>1.1856442941652505</v>
      </c>
      <c r="AB223">
        <v>1.7579684567615539</v>
      </c>
      <c r="AC223">
        <v>1.7579684567615539</v>
      </c>
      <c r="AD223">
        <v>1.7579684567615539</v>
      </c>
      <c r="AE223">
        <v>1.7579684567615539</v>
      </c>
      <c r="AF223">
        <f t="shared" si="29"/>
        <v>1.7579684567615539</v>
      </c>
      <c r="AG223">
        <v>1.1227580709445986</v>
      </c>
      <c r="AH223">
        <v>1.1227580709445986</v>
      </c>
      <c r="AI223">
        <v>1.1227580709445986</v>
      </c>
      <c r="AJ223">
        <v>1.1227580709445986</v>
      </c>
      <c r="AK223">
        <f t="shared" si="30"/>
        <v>1.1227580709445986</v>
      </c>
      <c r="AL223">
        <v>0.93448159405606179</v>
      </c>
      <c r="AM223">
        <v>0.93448159405606179</v>
      </c>
      <c r="AN223">
        <v>0.93448159405606179</v>
      </c>
      <c r="AO223">
        <v>0.93448159405606179</v>
      </c>
      <c r="AP223">
        <f t="shared" si="31"/>
        <v>0.93448159405606179</v>
      </c>
    </row>
    <row r="224" spans="3:42" x14ac:dyDescent="0.3">
      <c r="C224">
        <v>1.0796558217470522</v>
      </c>
      <c r="D224">
        <v>1.0796558217470522</v>
      </c>
      <c r="E224">
        <v>1.0796558217470522</v>
      </c>
      <c r="F224">
        <v>1.1208998941496273</v>
      </c>
      <c r="G224">
        <f t="shared" si="24"/>
        <v>1.0899668398476958</v>
      </c>
      <c r="H224">
        <v>1.1208998941496273</v>
      </c>
      <c r="I224">
        <v>1.1208998941496273</v>
      </c>
      <c r="J224">
        <v>1.1208998941496273</v>
      </c>
      <c r="K224">
        <v>1.230607138561798</v>
      </c>
      <c r="L224">
        <f t="shared" si="25"/>
        <v>1.14832670525267</v>
      </c>
      <c r="M224">
        <v>1.230607138561798</v>
      </c>
      <c r="N224">
        <v>1.230607138561798</v>
      </c>
      <c r="O224">
        <v>1.230607138561798</v>
      </c>
      <c r="P224">
        <v>2.3579533324422064</v>
      </c>
      <c r="Q224">
        <f t="shared" si="26"/>
        <v>1.5124436870319</v>
      </c>
      <c r="R224">
        <v>2.3579533324422064</v>
      </c>
      <c r="S224">
        <v>2.3579533324422064</v>
      </c>
      <c r="T224">
        <v>2.3579533324422064</v>
      </c>
      <c r="U224">
        <v>1.5322418165116034</v>
      </c>
      <c r="V224">
        <f t="shared" si="27"/>
        <v>2.1515254534595556</v>
      </c>
      <c r="W224">
        <v>1.5322418165116034</v>
      </c>
      <c r="X224">
        <v>1.5322418165116034</v>
      </c>
      <c r="Y224">
        <v>1.5322418165116034</v>
      </c>
      <c r="Z224">
        <v>2.1589224239702687</v>
      </c>
      <c r="AA224">
        <f t="shared" si="28"/>
        <v>1.6889119683762699</v>
      </c>
      <c r="AB224">
        <v>2.1589224239702687</v>
      </c>
      <c r="AC224">
        <v>2.1589224239702687</v>
      </c>
      <c r="AD224">
        <v>2.1589224239702687</v>
      </c>
      <c r="AE224">
        <v>2.0347227118525679</v>
      </c>
      <c r="AF224">
        <f t="shared" si="29"/>
        <v>2.1278724959408435</v>
      </c>
      <c r="AG224">
        <v>2.0347227118525679</v>
      </c>
      <c r="AH224">
        <v>2.0347227118525679</v>
      </c>
      <c r="AI224">
        <v>2.0347227118525679</v>
      </c>
      <c r="AJ224">
        <v>2.1972416010754161</v>
      </c>
      <c r="AK224">
        <f t="shared" si="30"/>
        <v>2.0753524341582796</v>
      </c>
      <c r="AL224">
        <v>2.1972416010754161</v>
      </c>
      <c r="AM224">
        <v>2.1972416010754161</v>
      </c>
      <c r="AN224">
        <v>2.1972416010754161</v>
      </c>
      <c r="AO224">
        <v>2.4044134809538318</v>
      </c>
      <c r="AP224">
        <f t="shared" si="31"/>
        <v>2.2490345710450201</v>
      </c>
    </row>
    <row r="225" spans="3:42" x14ac:dyDescent="0.3">
      <c r="C225">
        <v>1.0991535671100363</v>
      </c>
      <c r="D225">
        <v>1.0991535671100363</v>
      </c>
      <c r="E225">
        <v>1.0991535671100363</v>
      </c>
      <c r="F225">
        <v>1.0991535671100363</v>
      </c>
      <c r="G225">
        <f t="shared" si="24"/>
        <v>1.0991535671100363</v>
      </c>
      <c r="H225">
        <v>1.2040816326530612</v>
      </c>
      <c r="I225">
        <v>1.2040816326530612</v>
      </c>
      <c r="J225">
        <v>1.2040816326530612</v>
      </c>
      <c r="K225">
        <v>1.2040816326530612</v>
      </c>
      <c r="L225">
        <f t="shared" si="25"/>
        <v>1.2040816326530612</v>
      </c>
      <c r="M225">
        <v>1.4178154825026512</v>
      </c>
      <c r="N225">
        <v>1.4178154825026512</v>
      </c>
      <c r="O225">
        <v>1.4178154825026512</v>
      </c>
      <c r="P225">
        <v>1.4178154825026512</v>
      </c>
      <c r="Q225">
        <f t="shared" si="26"/>
        <v>1.4178154825026512</v>
      </c>
      <c r="R225">
        <v>1.605524861878453</v>
      </c>
      <c r="S225">
        <v>1.605524861878453</v>
      </c>
      <c r="T225">
        <v>1.605524861878453</v>
      </c>
      <c r="U225">
        <v>1.605524861878453</v>
      </c>
      <c r="V225">
        <f t="shared" si="27"/>
        <v>1.605524861878453</v>
      </c>
      <c r="W225">
        <v>1.2684085510688836</v>
      </c>
      <c r="X225">
        <v>1.2684085510688836</v>
      </c>
      <c r="Y225">
        <v>1.2684085510688836</v>
      </c>
      <c r="Z225">
        <v>1.2684085510688836</v>
      </c>
      <c r="AA225">
        <f t="shared" si="28"/>
        <v>1.2684085510688836</v>
      </c>
      <c r="AB225">
        <v>1.4008130081300814</v>
      </c>
      <c r="AC225">
        <v>1.4008130081300814</v>
      </c>
      <c r="AD225">
        <v>1.4008130081300814</v>
      </c>
      <c r="AE225">
        <v>1.4008130081300814</v>
      </c>
      <c r="AF225">
        <f t="shared" si="29"/>
        <v>1.4008130081300814</v>
      </c>
      <c r="AG225">
        <v>1.4218399401645474</v>
      </c>
      <c r="AH225">
        <v>1.4218399401645474</v>
      </c>
      <c r="AI225">
        <v>1.4218399401645474</v>
      </c>
      <c r="AJ225">
        <v>1.4218399401645474</v>
      </c>
      <c r="AK225">
        <f t="shared" si="30"/>
        <v>1.4218399401645474</v>
      </c>
      <c r="AL225">
        <v>1.2163636363636363</v>
      </c>
      <c r="AM225">
        <v>1.2163636363636363</v>
      </c>
      <c r="AN225">
        <v>1.2163636363636363</v>
      </c>
      <c r="AO225">
        <v>1.2163636363636363</v>
      </c>
      <c r="AP225">
        <f t="shared" si="31"/>
        <v>1.2163636363636363</v>
      </c>
    </row>
    <row r="226" spans="3:42" x14ac:dyDescent="0.3">
      <c r="C226">
        <v>1.2267115600448955</v>
      </c>
      <c r="D226">
        <v>1.2267115600448955</v>
      </c>
      <c r="E226">
        <v>1.2267115600448955</v>
      </c>
      <c r="F226">
        <v>1.1122375611159054</v>
      </c>
      <c r="G226">
        <f t="shared" si="24"/>
        <v>1.1980930603126478</v>
      </c>
      <c r="H226">
        <v>1.1122375611159054</v>
      </c>
      <c r="I226">
        <v>1.1122375611159054</v>
      </c>
      <c r="J226">
        <v>1.1122375611159054</v>
      </c>
      <c r="K226">
        <v>1.1122375611159054</v>
      </c>
      <c r="L226">
        <f t="shared" si="25"/>
        <v>1.1122375611159054</v>
      </c>
      <c r="M226">
        <v>1.4823137449493189</v>
      </c>
      <c r="N226">
        <v>1.4823137449493189</v>
      </c>
      <c r="O226">
        <v>1.4823137449493189</v>
      </c>
      <c r="P226">
        <v>1.0074228168880921</v>
      </c>
      <c r="Q226">
        <f t="shared" si="26"/>
        <v>1.3635910129340123</v>
      </c>
      <c r="R226">
        <v>1.0074228168880921</v>
      </c>
      <c r="S226">
        <v>1.0074228168880921</v>
      </c>
      <c r="T226">
        <v>1.0074228168880921</v>
      </c>
      <c r="U226">
        <v>0.96729040813319478</v>
      </c>
      <c r="V226">
        <f t="shared" si="27"/>
        <v>0.99738971469936777</v>
      </c>
      <c r="W226">
        <v>0.96729040813319478</v>
      </c>
      <c r="X226">
        <v>0.96729040813319478</v>
      </c>
      <c r="Y226">
        <v>0.96729040813319478</v>
      </c>
      <c r="Z226">
        <v>0.19743898764688178</v>
      </c>
      <c r="AA226">
        <f t="shared" si="28"/>
        <v>0.77482755301161643</v>
      </c>
      <c r="AB226">
        <v>0.19743898764688178</v>
      </c>
      <c r="AC226">
        <v>0.19743898764688178</v>
      </c>
      <c r="AD226">
        <v>0.19743898764688178</v>
      </c>
      <c r="AE226">
        <v>0.21286566316387365</v>
      </c>
      <c r="AF226">
        <f t="shared" si="29"/>
        <v>0.20129565652612974</v>
      </c>
      <c r="AG226">
        <v>0.21286566316387365</v>
      </c>
      <c r="AH226">
        <v>0.21286566316387365</v>
      </c>
      <c r="AI226">
        <v>0.21286566316387365</v>
      </c>
      <c r="AJ226">
        <v>0.23947548149159967</v>
      </c>
      <c r="AK226">
        <f t="shared" si="30"/>
        <v>0.21951811774580515</v>
      </c>
      <c r="AL226">
        <v>0.23947548149159967</v>
      </c>
      <c r="AM226">
        <v>0.23947548149159967</v>
      </c>
      <c r="AN226">
        <v>0.23947548149159967</v>
      </c>
      <c r="AO226">
        <v>0.31204983965091265</v>
      </c>
      <c r="AP226">
        <f t="shared" si="31"/>
        <v>0.25761907103142789</v>
      </c>
    </row>
    <row r="227" spans="3:42" x14ac:dyDescent="0.3">
      <c r="C227">
        <v>1.2909848084931701</v>
      </c>
      <c r="D227">
        <v>1.2909848084931701</v>
      </c>
      <c r="E227">
        <v>1.2909848084931701</v>
      </c>
      <c r="F227">
        <v>1.2909848084931701</v>
      </c>
      <c r="G227">
        <f t="shared" si="24"/>
        <v>1.2909848084931701</v>
      </c>
      <c r="H227">
        <v>1.955570839064648</v>
      </c>
      <c r="I227">
        <v>1.955570839064648</v>
      </c>
      <c r="J227">
        <v>1.955570839064648</v>
      </c>
      <c r="K227">
        <v>1.955570839064648</v>
      </c>
      <c r="L227">
        <f t="shared" si="25"/>
        <v>1.955570839064648</v>
      </c>
      <c r="M227">
        <v>1.2418728385208795</v>
      </c>
      <c r="N227">
        <v>1.2418728385208795</v>
      </c>
      <c r="O227">
        <v>1.2418728385208795</v>
      </c>
      <c r="P227">
        <v>1.2418728385208795</v>
      </c>
      <c r="Q227">
        <f t="shared" si="26"/>
        <v>1.2418728385208795</v>
      </c>
      <c r="R227">
        <v>1.1344897740657425</v>
      </c>
      <c r="S227">
        <v>1.1344897740657425</v>
      </c>
      <c r="T227">
        <v>1.1344897740657425</v>
      </c>
      <c r="U227">
        <v>1.1344897740657425</v>
      </c>
      <c r="V227">
        <f t="shared" si="27"/>
        <v>1.1344897740657425</v>
      </c>
      <c r="W227">
        <v>1.3206366936609906</v>
      </c>
      <c r="X227">
        <v>1.3206366936609906</v>
      </c>
      <c r="Y227">
        <v>1.3206366936609906</v>
      </c>
      <c r="Z227">
        <v>1.3206366936609906</v>
      </c>
      <c r="AA227">
        <f t="shared" si="28"/>
        <v>1.3206366936609906</v>
      </c>
      <c r="AB227">
        <v>1.2135561745589611</v>
      </c>
      <c r="AC227">
        <v>1.2135561745589611</v>
      </c>
      <c r="AD227">
        <v>1.2135561745589611</v>
      </c>
      <c r="AE227">
        <v>1.2135561745589611</v>
      </c>
      <c r="AF227">
        <f t="shared" si="29"/>
        <v>1.2135561745589611</v>
      </c>
      <c r="AG227">
        <v>0.73327187151244699</v>
      </c>
      <c r="AH227">
        <v>0.73327187151244699</v>
      </c>
      <c r="AI227">
        <v>0.73327187151244699</v>
      </c>
      <c r="AJ227">
        <v>0.73327187151244699</v>
      </c>
      <c r="AK227">
        <f t="shared" si="30"/>
        <v>0.73327187151244699</v>
      </c>
      <c r="AL227">
        <v>0.72072518327719559</v>
      </c>
      <c r="AM227">
        <v>0.72072518327719559</v>
      </c>
      <c r="AN227">
        <v>0.72072518327719559</v>
      </c>
      <c r="AO227">
        <v>0.72072518327719559</v>
      </c>
      <c r="AP227">
        <f t="shared" si="31"/>
        <v>0.72072518327719559</v>
      </c>
    </row>
    <row r="228" spans="3:42" x14ac:dyDescent="0.3">
      <c r="C228">
        <v>0.42860009632364743</v>
      </c>
      <c r="D228">
        <v>0.42860009632364743</v>
      </c>
      <c r="E228">
        <v>0.42860009632364743</v>
      </c>
      <c r="F228">
        <v>0.98109738851700901</v>
      </c>
      <c r="G228">
        <f t="shared" si="24"/>
        <v>0.56672441937198781</v>
      </c>
      <c r="H228">
        <v>0.98109738851700901</v>
      </c>
      <c r="I228">
        <v>0.98109738851700901</v>
      </c>
      <c r="J228">
        <v>0.98109738851700901</v>
      </c>
      <c r="K228">
        <v>2.173496709779887</v>
      </c>
      <c r="L228">
        <f t="shared" si="25"/>
        <v>1.2791972188327285</v>
      </c>
      <c r="M228">
        <v>2.173496709779887</v>
      </c>
      <c r="N228">
        <v>2.173496709779887</v>
      </c>
      <c r="O228">
        <v>2.173496709779887</v>
      </c>
      <c r="P228">
        <v>2.7539026629935677</v>
      </c>
      <c r="Q228">
        <f t="shared" si="26"/>
        <v>2.3185981980833072</v>
      </c>
      <c r="R228">
        <v>2.7539026629935677</v>
      </c>
      <c r="S228">
        <v>2.7539026629935677</v>
      </c>
      <c r="T228">
        <v>2.7539026629935677</v>
      </c>
      <c r="U228">
        <v>2.7977453178980589</v>
      </c>
      <c r="V228">
        <f t="shared" si="27"/>
        <v>2.7648633267196905</v>
      </c>
      <c r="W228">
        <v>2.7977453178980589</v>
      </c>
      <c r="X228">
        <v>2.7977453178980589</v>
      </c>
      <c r="Y228">
        <v>2.7977453178980589</v>
      </c>
      <c r="Z228">
        <v>1.0622081100747458</v>
      </c>
      <c r="AA228">
        <f t="shared" si="28"/>
        <v>2.3638610159422306</v>
      </c>
      <c r="AB228">
        <v>1.0622081100747458</v>
      </c>
      <c r="AC228">
        <v>1.0622081100747458</v>
      </c>
      <c r="AD228">
        <v>1.0622081100747458</v>
      </c>
      <c r="AE228">
        <v>2.1162787066960145</v>
      </c>
      <c r="AF228">
        <f t="shared" si="29"/>
        <v>1.3257257592300631</v>
      </c>
      <c r="AG228">
        <v>2.1162787066960145</v>
      </c>
      <c r="AH228">
        <v>2.1162787066960145</v>
      </c>
      <c r="AI228">
        <v>2.1162787066960145</v>
      </c>
      <c r="AJ228">
        <v>0.96029429605155003</v>
      </c>
      <c r="AK228">
        <f t="shared" si="30"/>
        <v>1.8272826040348982</v>
      </c>
      <c r="AL228">
        <v>0.96029429605155003</v>
      </c>
      <c r="AM228">
        <v>0.96029429605155003</v>
      </c>
      <c r="AN228">
        <v>0.96029429605155003</v>
      </c>
      <c r="AO228">
        <v>0</v>
      </c>
      <c r="AP228">
        <f t="shared" si="31"/>
        <v>0.7202207220386625</v>
      </c>
    </row>
    <row r="229" spans="3:42" x14ac:dyDescent="0.3">
      <c r="C229">
        <v>1.2705864931293862</v>
      </c>
      <c r="D229">
        <v>1.2705864931293862</v>
      </c>
      <c r="E229">
        <v>0.58151346059564823</v>
      </c>
      <c r="F229">
        <v>0.99179423088552499</v>
      </c>
      <c r="G229">
        <f t="shared" si="24"/>
        <v>1.0286201694349866</v>
      </c>
      <c r="H229">
        <v>0.99179423088552499</v>
      </c>
      <c r="I229">
        <v>0.99179423088552499</v>
      </c>
      <c r="J229">
        <v>0.37428529603479277</v>
      </c>
      <c r="K229">
        <v>0.60057559095575097</v>
      </c>
      <c r="L229">
        <f t="shared" si="25"/>
        <v>0.73961233719039843</v>
      </c>
      <c r="M229">
        <v>0.60057559095575097</v>
      </c>
      <c r="N229">
        <v>0.60057559095575097</v>
      </c>
      <c r="O229">
        <v>0.77150606087357698</v>
      </c>
      <c r="P229">
        <v>0.63495343969674789</v>
      </c>
      <c r="Q229">
        <f t="shared" si="26"/>
        <v>0.6519026706204567</v>
      </c>
      <c r="R229">
        <v>0.63495343969674789</v>
      </c>
      <c r="S229">
        <v>0.63495343969674789</v>
      </c>
      <c r="T229">
        <v>0.37797656939846719</v>
      </c>
      <c r="U229">
        <v>0.62688370541537419</v>
      </c>
      <c r="V229">
        <f t="shared" si="27"/>
        <v>0.56869178855183433</v>
      </c>
      <c r="W229">
        <v>0.62688370541537419</v>
      </c>
      <c r="X229">
        <v>0.62688370541537419</v>
      </c>
      <c r="Y229">
        <v>0.54888596529028122</v>
      </c>
      <c r="Z229">
        <v>0.57102011027964339</v>
      </c>
      <c r="AA229">
        <f t="shared" si="28"/>
        <v>0.5934183716001683</v>
      </c>
      <c r="AB229">
        <v>0.57102011027964339</v>
      </c>
      <c r="AC229">
        <v>0.57102011027964339</v>
      </c>
      <c r="AD229">
        <v>0.58389660006400279</v>
      </c>
      <c r="AE229">
        <v>0.51801943675485362</v>
      </c>
      <c r="AF229">
        <f t="shared" si="29"/>
        <v>0.56098906434453588</v>
      </c>
      <c r="AG229">
        <v>0.51801943675485362</v>
      </c>
      <c r="AH229">
        <v>0.51801943675485362</v>
      </c>
      <c r="AI229">
        <v>0.52048168369964354</v>
      </c>
      <c r="AJ229">
        <v>0.42187486699344212</v>
      </c>
      <c r="AK229">
        <f t="shared" si="30"/>
        <v>0.4945988560506982</v>
      </c>
      <c r="AL229">
        <v>0.42187486699344212</v>
      </c>
      <c r="AM229">
        <v>0.42187486699344212</v>
      </c>
      <c r="AN229">
        <v>0.38888616893648709</v>
      </c>
      <c r="AO229">
        <v>0.46350179971436334</v>
      </c>
      <c r="AP229">
        <f t="shared" si="31"/>
        <v>0.42403442565943367</v>
      </c>
    </row>
    <row r="230" spans="3:42" x14ac:dyDescent="0.3">
      <c r="C230">
        <v>0.8869813384241424</v>
      </c>
      <c r="D230">
        <v>0.86687097699197979</v>
      </c>
      <c r="E230">
        <v>0.86687097699197979</v>
      </c>
      <c r="F230">
        <v>0.86687097699197979</v>
      </c>
      <c r="G230">
        <f t="shared" si="24"/>
        <v>0.87189856735002047</v>
      </c>
      <c r="H230">
        <v>0.86687097699197979</v>
      </c>
      <c r="I230">
        <v>0.70273696074944259</v>
      </c>
      <c r="J230">
        <v>0.70273696074944259</v>
      </c>
      <c r="K230">
        <v>0.70273696074944259</v>
      </c>
      <c r="L230">
        <f t="shared" si="25"/>
        <v>0.7437704648100768</v>
      </c>
      <c r="M230">
        <v>0.70273696074944259</v>
      </c>
      <c r="N230">
        <v>0.78725769219085862</v>
      </c>
      <c r="O230">
        <v>0.72131770017807528</v>
      </c>
      <c r="P230">
        <v>0.72131770017807528</v>
      </c>
      <c r="Q230">
        <f t="shared" si="26"/>
        <v>0.73315751332411305</v>
      </c>
      <c r="R230">
        <v>0.72131770017807528</v>
      </c>
      <c r="S230">
        <v>0.51174673960165995</v>
      </c>
      <c r="T230">
        <v>0.83131086793714615</v>
      </c>
      <c r="U230">
        <v>0.83131086793714615</v>
      </c>
      <c r="V230">
        <f t="shared" si="27"/>
        <v>0.72392154391350694</v>
      </c>
      <c r="W230">
        <v>0.83131086793714615</v>
      </c>
      <c r="X230">
        <v>0.80074221511080923</v>
      </c>
      <c r="Y230">
        <v>0.80074221511080923</v>
      </c>
      <c r="Z230">
        <v>0.80074221511080923</v>
      </c>
      <c r="AA230">
        <f t="shared" si="28"/>
        <v>0.80838437831739351</v>
      </c>
      <c r="AB230">
        <v>0.80074221511080923</v>
      </c>
      <c r="AC230">
        <v>0.91639681319612742</v>
      </c>
      <c r="AD230">
        <v>0.91639681319612742</v>
      </c>
      <c r="AE230">
        <v>0.91639681319612742</v>
      </c>
      <c r="AF230">
        <f t="shared" si="29"/>
        <v>0.88748316367479796</v>
      </c>
      <c r="AG230">
        <v>0.91639681319612742</v>
      </c>
      <c r="AH230">
        <v>0.86140937795010397</v>
      </c>
      <c r="AI230">
        <v>0.86140937795010397</v>
      </c>
      <c r="AJ230">
        <v>0.86140937795010397</v>
      </c>
      <c r="AK230">
        <f t="shared" si="30"/>
        <v>0.87515623676160992</v>
      </c>
      <c r="AL230">
        <v>0.86140937795010397</v>
      </c>
      <c r="AM230">
        <v>0.78868252665320526</v>
      </c>
      <c r="AN230">
        <v>0.78868252665320526</v>
      </c>
      <c r="AO230">
        <v>0.78868252665320526</v>
      </c>
      <c r="AP230">
        <f t="shared" si="31"/>
        <v>0.80686423947742991</v>
      </c>
    </row>
    <row r="231" spans="3:42" x14ac:dyDescent="0.3">
      <c r="C231">
        <v>0.78989941993507329</v>
      </c>
      <c r="D231">
        <v>0.78989941993507329</v>
      </c>
      <c r="E231">
        <v>0.5771879282450959</v>
      </c>
      <c r="F231">
        <v>0.51229179446043638</v>
      </c>
      <c r="G231">
        <f t="shared" si="24"/>
        <v>0.66731964064391969</v>
      </c>
      <c r="H231">
        <v>0.51229179446043638</v>
      </c>
      <c r="I231">
        <v>0.51229179446043638</v>
      </c>
      <c r="J231">
        <v>0.62451526299913307</v>
      </c>
      <c r="K231">
        <v>0.52457789626303764</v>
      </c>
      <c r="L231">
        <f t="shared" si="25"/>
        <v>0.54341918704576087</v>
      </c>
      <c r="M231">
        <v>0.52457789626303764</v>
      </c>
      <c r="N231">
        <v>0.52457789626303764</v>
      </c>
      <c r="O231">
        <v>0.8041057734573015</v>
      </c>
      <c r="P231">
        <v>0.8208818495214667</v>
      </c>
      <c r="Q231">
        <f t="shared" si="26"/>
        <v>0.66853585387621095</v>
      </c>
      <c r="R231">
        <v>0.8208818495214667</v>
      </c>
      <c r="S231">
        <v>0.8208818495214667</v>
      </c>
      <c r="T231">
        <v>0.6641999093348353</v>
      </c>
      <c r="U231">
        <v>0.59178156872543908</v>
      </c>
      <c r="V231">
        <f t="shared" si="27"/>
        <v>0.72443629427580203</v>
      </c>
      <c r="W231">
        <v>0.59178156872543908</v>
      </c>
      <c r="X231">
        <v>0.59178156872543908</v>
      </c>
      <c r="Y231">
        <v>0.53310841205577952</v>
      </c>
      <c r="Z231">
        <v>0.53310841205577952</v>
      </c>
      <c r="AA231">
        <f t="shared" si="28"/>
        <v>0.56244499039060936</v>
      </c>
      <c r="AB231">
        <v>0.53310841205577952</v>
      </c>
      <c r="AC231">
        <v>0.53310841205577952</v>
      </c>
      <c r="AD231">
        <v>0.11273852752662475</v>
      </c>
      <c r="AE231">
        <v>0.11273852752662475</v>
      </c>
      <c r="AF231">
        <f t="shared" si="29"/>
        <v>0.32292346979120218</v>
      </c>
      <c r="AG231">
        <v>0.11273852752662475</v>
      </c>
      <c r="AH231">
        <v>0.11273852752662475</v>
      </c>
      <c r="AI231">
        <v>6.0880905803544973E-2</v>
      </c>
      <c r="AJ231">
        <v>6.0880905803544973E-2</v>
      </c>
      <c r="AK231">
        <f t="shared" si="30"/>
        <v>8.6809716665084871E-2</v>
      </c>
      <c r="AL231">
        <v>6.0880905803544973E-2</v>
      </c>
      <c r="AM231">
        <v>6.0880905803544973E-2</v>
      </c>
      <c r="AN231">
        <v>0.1172053878999154</v>
      </c>
      <c r="AO231">
        <v>0.1172053878999154</v>
      </c>
      <c r="AP231">
        <f t="shared" si="31"/>
        <v>8.904314685173019E-2</v>
      </c>
    </row>
    <row r="232" spans="3:42" x14ac:dyDescent="0.3">
      <c r="C232">
        <v>2.6619651404976751E-2</v>
      </c>
      <c r="D232">
        <v>2.6619651404976751E-2</v>
      </c>
      <c r="E232">
        <v>2.6619651404976751E-2</v>
      </c>
      <c r="F232">
        <v>2.6619651404976751E-2</v>
      </c>
      <c r="G232">
        <f t="shared" si="24"/>
        <v>2.6619651404976751E-2</v>
      </c>
      <c r="H232">
        <v>0.54102720194803144</v>
      </c>
      <c r="I232">
        <v>0.54102720194803144</v>
      </c>
      <c r="J232">
        <v>0.54102720194803144</v>
      </c>
      <c r="K232">
        <v>0.54102720194803144</v>
      </c>
      <c r="L232">
        <f t="shared" si="25"/>
        <v>0.54102720194803144</v>
      </c>
      <c r="M232">
        <v>0.77869717149073669</v>
      </c>
      <c r="N232">
        <v>0.77869717149073669</v>
      </c>
      <c r="O232">
        <v>0.77869717149073669</v>
      </c>
      <c r="P232">
        <v>0.77869717149073669</v>
      </c>
      <c r="Q232">
        <f t="shared" si="26"/>
        <v>0.77869717149073669</v>
      </c>
      <c r="R232">
        <v>0.61221156664851817</v>
      </c>
      <c r="S232">
        <v>0.61221156664851817</v>
      </c>
      <c r="T232">
        <v>0.61221156664851817</v>
      </c>
      <c r="U232">
        <v>0.61221156664851817</v>
      </c>
      <c r="V232">
        <f t="shared" si="27"/>
        <v>0.61221156664851817</v>
      </c>
      <c r="W232">
        <v>0.99020213611086494</v>
      </c>
      <c r="X232">
        <v>0.99020213611086494</v>
      </c>
      <c r="Y232">
        <v>0.99020213611086494</v>
      </c>
      <c r="Z232">
        <v>0.99020213611086494</v>
      </c>
      <c r="AA232">
        <f t="shared" si="28"/>
        <v>0.99020213611086494</v>
      </c>
      <c r="AB232">
        <v>0.58357682734774918</v>
      </c>
      <c r="AC232">
        <v>0.70797927461139964</v>
      </c>
      <c r="AD232">
        <v>0.70797927461139964</v>
      </c>
      <c r="AE232">
        <v>0.70797927461139964</v>
      </c>
      <c r="AF232">
        <f t="shared" si="29"/>
        <v>0.67687866279548703</v>
      </c>
      <c r="AG232">
        <v>0.59451576420167052</v>
      </c>
      <c r="AH232">
        <v>0.59451576420167052</v>
      </c>
      <c r="AI232">
        <v>0.59451576420167052</v>
      </c>
      <c r="AJ232">
        <v>0.59451576420167052</v>
      </c>
      <c r="AK232">
        <f t="shared" si="30"/>
        <v>0.59451576420167052</v>
      </c>
      <c r="AL232">
        <v>0.65580702319587636</v>
      </c>
      <c r="AM232">
        <v>0.65580702319587636</v>
      </c>
      <c r="AN232">
        <v>0.65580702319587636</v>
      </c>
      <c r="AO232">
        <v>0.65580702319587636</v>
      </c>
      <c r="AP232">
        <f t="shared" si="31"/>
        <v>0.65580702319587636</v>
      </c>
    </row>
    <row r="233" spans="3:42" x14ac:dyDescent="0.3">
      <c r="C233">
        <v>0.43856574012298982</v>
      </c>
      <c r="D233">
        <v>0.43856574012298982</v>
      </c>
      <c r="E233">
        <v>0.399747264728671</v>
      </c>
      <c r="F233">
        <v>0.399747264728671</v>
      </c>
      <c r="G233">
        <f t="shared" si="24"/>
        <v>0.41915650242583041</v>
      </c>
      <c r="H233">
        <v>0.399747264728671</v>
      </c>
      <c r="I233">
        <v>0.399747264728671</v>
      </c>
      <c r="J233">
        <v>0.3509159671011462</v>
      </c>
      <c r="K233">
        <v>0.3509159671011462</v>
      </c>
      <c r="L233">
        <f t="shared" si="25"/>
        <v>0.3753316159149086</v>
      </c>
      <c r="M233">
        <v>0.3509159671011462</v>
      </c>
      <c r="N233">
        <v>0.3509159671011462</v>
      </c>
      <c r="O233">
        <v>1.26038928760307</v>
      </c>
      <c r="P233">
        <v>1.26038928760307</v>
      </c>
      <c r="Q233">
        <f t="shared" si="26"/>
        <v>0.80565262735210807</v>
      </c>
      <c r="R233">
        <v>1.26038928760307</v>
      </c>
      <c r="S233">
        <v>1.26038928760307</v>
      </c>
      <c r="T233">
        <v>1.0521495021759304</v>
      </c>
      <c r="U233">
        <v>1.0521495021759304</v>
      </c>
      <c r="V233">
        <f t="shared" si="27"/>
        <v>1.1562693948895002</v>
      </c>
      <c r="W233">
        <v>1.0521495021759304</v>
      </c>
      <c r="X233">
        <v>1.0521495021759304</v>
      </c>
      <c r="Y233">
        <v>1.5024802496345619</v>
      </c>
      <c r="Z233">
        <v>1.5024802496345619</v>
      </c>
      <c r="AA233">
        <f t="shared" si="28"/>
        <v>1.2773148759052462</v>
      </c>
      <c r="AB233">
        <v>1.5024802496345619</v>
      </c>
      <c r="AC233">
        <v>1.5024802496345619</v>
      </c>
      <c r="AD233">
        <v>1.7526638150687415</v>
      </c>
      <c r="AE233">
        <v>1.7526638150687415</v>
      </c>
      <c r="AF233">
        <f t="shared" si="29"/>
        <v>1.6275720323516518</v>
      </c>
      <c r="AG233">
        <v>1.7526638150687415</v>
      </c>
      <c r="AH233">
        <v>1.7526638150687415</v>
      </c>
      <c r="AI233">
        <v>1.6202959102949637</v>
      </c>
      <c r="AJ233">
        <v>1.6202959102949637</v>
      </c>
      <c r="AK233">
        <f t="shared" si="30"/>
        <v>1.6864798626818525</v>
      </c>
      <c r="AL233">
        <v>1.6202959102949637</v>
      </c>
      <c r="AM233">
        <v>1.6202959102949637</v>
      </c>
      <c r="AN233">
        <v>1.8269601726419862</v>
      </c>
      <c r="AO233">
        <v>1.8269601726419862</v>
      </c>
      <c r="AP233">
        <f t="shared" si="31"/>
        <v>1.723628041468475</v>
      </c>
    </row>
    <row r="234" spans="3:42" x14ac:dyDescent="0.3">
      <c r="C234">
        <v>0.37151369218656183</v>
      </c>
      <c r="D234">
        <v>0.37232420090517249</v>
      </c>
      <c r="E234">
        <v>0.61876280133390116</v>
      </c>
      <c r="F234">
        <v>0.61876280133390116</v>
      </c>
      <c r="G234">
        <f t="shared" si="24"/>
        <v>0.49534087393988413</v>
      </c>
      <c r="H234">
        <v>0.61876280133390116</v>
      </c>
      <c r="I234">
        <v>0.53218824430660072</v>
      </c>
      <c r="J234">
        <v>0.5784521006640716</v>
      </c>
      <c r="K234">
        <v>0.5784521006640716</v>
      </c>
      <c r="L234">
        <f t="shared" si="25"/>
        <v>0.57696381174216127</v>
      </c>
      <c r="M234">
        <v>0.5784521006640716</v>
      </c>
      <c r="N234">
        <v>0.5986977376377105</v>
      </c>
      <c r="O234">
        <v>0.87214373024700198</v>
      </c>
      <c r="P234">
        <v>0.87214373024700198</v>
      </c>
      <c r="Q234">
        <f t="shared" si="26"/>
        <v>0.73035932469894649</v>
      </c>
      <c r="R234">
        <v>0.87214373024700198</v>
      </c>
      <c r="S234">
        <v>0.88067599199052593</v>
      </c>
      <c r="T234">
        <v>1.2074655542573565</v>
      </c>
      <c r="U234">
        <v>1.2074655542573565</v>
      </c>
      <c r="V234">
        <f t="shared" si="27"/>
        <v>1.0419377076880603</v>
      </c>
      <c r="W234">
        <v>1.2074655542573565</v>
      </c>
      <c r="X234">
        <v>1.3444750152338045</v>
      </c>
      <c r="Y234">
        <v>1.3166517645123545</v>
      </c>
      <c r="Z234">
        <v>1.3166517645123545</v>
      </c>
      <c r="AA234">
        <f t="shared" si="28"/>
        <v>1.2963110246289675</v>
      </c>
      <c r="AB234">
        <v>1.3166517645123545</v>
      </c>
      <c r="AC234">
        <v>1.1996944254400492</v>
      </c>
      <c r="AD234">
        <v>1.1236070046843485</v>
      </c>
      <c r="AE234">
        <v>1.1236070046843485</v>
      </c>
      <c r="AF234">
        <f t="shared" si="29"/>
        <v>1.1908900498302752</v>
      </c>
      <c r="AG234">
        <v>1.1236070046843485</v>
      </c>
      <c r="AH234">
        <v>1.049836613610011</v>
      </c>
      <c r="AI234">
        <v>1.2241141747104973</v>
      </c>
      <c r="AJ234">
        <v>1.2241141747104973</v>
      </c>
      <c r="AK234">
        <f t="shared" si="30"/>
        <v>1.1554179919288385</v>
      </c>
      <c r="AL234">
        <v>1.2241141747104973</v>
      </c>
      <c r="AM234">
        <v>1.1586742980620048</v>
      </c>
      <c r="AN234">
        <v>1.2386749537291424</v>
      </c>
      <c r="AO234">
        <v>1.2386749537291424</v>
      </c>
      <c r="AP234">
        <f t="shared" si="31"/>
        <v>1.2150345950576966</v>
      </c>
    </row>
    <row r="235" spans="3:42" x14ac:dyDescent="0.3">
      <c r="C235">
        <v>4.6449039229942164</v>
      </c>
      <c r="D235">
        <v>4.6449039229942164</v>
      </c>
      <c r="E235">
        <v>8.5208308487483517</v>
      </c>
      <c r="F235">
        <v>5.7486383712382922</v>
      </c>
      <c r="G235">
        <f t="shared" si="24"/>
        <v>5.8898192664937694</v>
      </c>
      <c r="H235">
        <v>5.7486383712382922</v>
      </c>
      <c r="I235">
        <v>5.7486383712382922</v>
      </c>
      <c r="J235">
        <v>8.5516691739727992</v>
      </c>
      <c r="K235">
        <v>6.3001611254883247</v>
      </c>
      <c r="L235">
        <f t="shared" si="25"/>
        <v>6.5872767604844267</v>
      </c>
      <c r="M235">
        <v>6.3001611254883247</v>
      </c>
      <c r="N235">
        <v>6.3001611254883247</v>
      </c>
      <c r="O235">
        <v>4.063559422628682</v>
      </c>
      <c r="P235">
        <v>8.2002816527659697</v>
      </c>
      <c r="Q235">
        <f t="shared" si="26"/>
        <v>6.2160408315928253</v>
      </c>
      <c r="R235">
        <v>8.2002816527659697</v>
      </c>
      <c r="S235">
        <v>8.2002816527659697</v>
      </c>
      <c r="T235">
        <v>3.6328732423171961</v>
      </c>
      <c r="U235">
        <v>10.08738131023879</v>
      </c>
      <c r="V235">
        <f t="shared" si="27"/>
        <v>7.5302044645219812</v>
      </c>
      <c r="W235">
        <v>10.08738131023879</v>
      </c>
      <c r="X235">
        <v>10.08738131023879</v>
      </c>
      <c r="Y235">
        <v>11.791947710926728</v>
      </c>
      <c r="Z235">
        <v>11.791947710926728</v>
      </c>
      <c r="AA235">
        <f t="shared" si="28"/>
        <v>10.939664510582759</v>
      </c>
      <c r="AB235">
        <v>11.791947710926728</v>
      </c>
      <c r="AC235">
        <v>11.791947710926728</v>
      </c>
      <c r="AD235">
        <v>7.1639119147464951</v>
      </c>
      <c r="AE235">
        <v>7.1639119147464951</v>
      </c>
      <c r="AF235">
        <f t="shared" si="29"/>
        <v>9.4779298128366118</v>
      </c>
      <c r="AG235">
        <v>7.1639119147464951</v>
      </c>
      <c r="AH235">
        <v>7.1639119147464951</v>
      </c>
      <c r="AI235">
        <v>5.8387134235827407</v>
      </c>
      <c r="AJ235">
        <v>5.8387134235827407</v>
      </c>
      <c r="AK235">
        <f t="shared" si="30"/>
        <v>6.5013126691646175</v>
      </c>
      <c r="AL235">
        <v>5.8387134235827407</v>
      </c>
      <c r="AM235">
        <v>5.8387134235827407</v>
      </c>
      <c r="AN235">
        <v>3.8201816675841789</v>
      </c>
      <c r="AO235">
        <v>3.8201816675841789</v>
      </c>
      <c r="AP235">
        <f t="shared" si="31"/>
        <v>4.8294475455834602</v>
      </c>
    </row>
    <row r="236" spans="3:42" x14ac:dyDescent="0.3">
      <c r="C236">
        <v>0.65482536764705912</v>
      </c>
      <c r="D236">
        <v>0.65482536764705912</v>
      </c>
      <c r="E236">
        <v>1.0414410221695727</v>
      </c>
      <c r="F236">
        <v>1.0414410221695727</v>
      </c>
      <c r="G236">
        <f t="shared" si="24"/>
        <v>0.84813319490831596</v>
      </c>
      <c r="H236">
        <v>1.0414410221695727</v>
      </c>
      <c r="I236">
        <v>0.72530055032003715</v>
      </c>
      <c r="J236">
        <v>0.72530055032003715</v>
      </c>
      <c r="K236">
        <v>0.72530055032003715</v>
      </c>
      <c r="L236">
        <f t="shared" si="25"/>
        <v>0.80433566828242098</v>
      </c>
      <c r="M236">
        <v>0.72530055032003715</v>
      </c>
      <c r="N236">
        <v>2.8255969785575079</v>
      </c>
      <c r="O236">
        <v>2.8255969785575079</v>
      </c>
      <c r="P236">
        <v>2.8255969785575079</v>
      </c>
      <c r="Q236">
        <f t="shared" si="26"/>
        <v>2.3005228714981403</v>
      </c>
      <c r="R236">
        <v>2.8255969785575079</v>
      </c>
      <c r="S236">
        <v>-1.6822930430033589</v>
      </c>
      <c r="T236">
        <v>-1.6822930430033589</v>
      </c>
      <c r="U236">
        <v>-1.6822930430033589</v>
      </c>
      <c r="V236">
        <f t="shared" si="27"/>
        <v>-0.55532053761314226</v>
      </c>
      <c r="W236">
        <v>-1.6822930430033589</v>
      </c>
      <c r="X236">
        <v>-0.89891696750902383</v>
      </c>
      <c r="Y236">
        <v>-0.89891696750902383</v>
      </c>
      <c r="Z236">
        <v>-0.89891696750902383</v>
      </c>
      <c r="AA236">
        <f t="shared" si="28"/>
        <v>-1.0947609863826075</v>
      </c>
      <c r="AB236">
        <v>-0.89891696750902383</v>
      </c>
      <c r="AC236">
        <v>-0.49091915352237792</v>
      </c>
      <c r="AD236">
        <v>-0.49091915352237792</v>
      </c>
      <c r="AE236">
        <v>-0.49091915352237792</v>
      </c>
      <c r="AF236">
        <f t="shared" si="29"/>
        <v>-0.59291860701903931</v>
      </c>
      <c r="AG236">
        <v>-0.49091915352237792</v>
      </c>
      <c r="AH236">
        <v>-4.0072212879612232</v>
      </c>
      <c r="AI236">
        <v>-4.0072212879612232</v>
      </c>
      <c r="AJ236">
        <v>-4.0072212879612232</v>
      </c>
      <c r="AK236">
        <f t="shared" si="30"/>
        <v>-3.1281457543515119</v>
      </c>
      <c r="AL236">
        <v>-4.0072212879612232</v>
      </c>
      <c r="AM236">
        <v>-1.8725662214172532</v>
      </c>
      <c r="AN236">
        <v>-1.8725662214172532</v>
      </c>
      <c r="AO236">
        <v>-1.8725662214172532</v>
      </c>
      <c r="AP236">
        <f t="shared" si="31"/>
        <v>-2.4062299880532456</v>
      </c>
    </row>
    <row r="237" spans="3:42" x14ac:dyDescent="0.3">
      <c r="C237">
        <v>0.60050698993549734</v>
      </c>
      <c r="D237">
        <v>0.52717473812054116</v>
      </c>
      <c r="E237">
        <v>0.52717473812054116</v>
      </c>
      <c r="F237">
        <v>0.52717473812054116</v>
      </c>
      <c r="G237">
        <f t="shared" si="24"/>
        <v>0.54550780107428021</v>
      </c>
      <c r="H237">
        <v>0.52717473812054116</v>
      </c>
      <c r="I237">
        <v>0.32270640475652845</v>
      </c>
      <c r="J237">
        <v>0.32270640475652845</v>
      </c>
      <c r="K237">
        <v>0.32270640475652845</v>
      </c>
      <c r="L237">
        <f t="shared" si="25"/>
        <v>0.37382348809753163</v>
      </c>
      <c r="M237">
        <v>0.32270640475652845</v>
      </c>
      <c r="N237">
        <v>0.22951514124567327</v>
      </c>
      <c r="O237">
        <v>0.22951514124567327</v>
      </c>
      <c r="P237">
        <v>0.22951514124567327</v>
      </c>
      <c r="Q237">
        <f t="shared" si="26"/>
        <v>0.25281295712338708</v>
      </c>
      <c r="R237">
        <v>0.22951514124567327</v>
      </c>
      <c r="S237">
        <v>0.23912535307295213</v>
      </c>
      <c r="T237">
        <v>0.23912535307295213</v>
      </c>
      <c r="U237">
        <v>0.23912535307295213</v>
      </c>
      <c r="V237">
        <f t="shared" si="27"/>
        <v>0.23672280011613242</v>
      </c>
      <c r="W237">
        <v>0.23912535307295213</v>
      </c>
      <c r="X237">
        <v>7.8915847285477292E-2</v>
      </c>
      <c r="Y237">
        <v>6.607331997287294E-2</v>
      </c>
      <c r="Z237">
        <v>6.607331997287294E-2</v>
      </c>
      <c r="AA237">
        <f t="shared" si="28"/>
        <v>0.11254696007604381</v>
      </c>
      <c r="AB237">
        <v>6.607331997287294E-2</v>
      </c>
      <c r="AC237">
        <v>4.6078038015948578E-2</v>
      </c>
      <c r="AD237">
        <v>4.6078038015948578E-2</v>
      </c>
      <c r="AE237">
        <v>4.6078038015948578E-2</v>
      </c>
      <c r="AF237">
        <f t="shared" si="29"/>
        <v>5.1076858505179665E-2</v>
      </c>
      <c r="AG237">
        <v>4.6078038015948578E-2</v>
      </c>
      <c r="AH237">
        <v>2.9042610657430721E-2</v>
      </c>
      <c r="AI237">
        <v>2.9042610657430721E-2</v>
      </c>
      <c r="AJ237">
        <v>2.9042610657430721E-2</v>
      </c>
      <c r="AK237">
        <f t="shared" si="30"/>
        <v>3.3301467497060186E-2</v>
      </c>
      <c r="AL237">
        <v>2.9042610657430721E-2</v>
      </c>
      <c r="AM237">
        <v>1.6201742047648592E-2</v>
      </c>
      <c r="AN237">
        <v>1.6201742047648592E-2</v>
      </c>
      <c r="AO237">
        <v>1.6201742047648592E-2</v>
      </c>
      <c r="AP237">
        <f t="shared" si="31"/>
        <v>1.9411959200094125E-2</v>
      </c>
    </row>
    <row r="238" spans="3:42" x14ac:dyDescent="0.3">
      <c r="C238">
        <v>1.8149545254216874</v>
      </c>
      <c r="D238">
        <v>1.2587514273026741</v>
      </c>
      <c r="E238">
        <v>1.2587514273026741</v>
      </c>
      <c r="F238">
        <v>1.2587514273026741</v>
      </c>
      <c r="G238">
        <f t="shared" si="24"/>
        <v>1.3978022018324274</v>
      </c>
      <c r="H238">
        <v>1.2587514273026741</v>
      </c>
      <c r="I238">
        <v>6.1082631688781399</v>
      </c>
      <c r="J238">
        <v>6.1082631688781399</v>
      </c>
      <c r="K238">
        <v>6.1082631688781399</v>
      </c>
      <c r="L238">
        <f t="shared" si="25"/>
        <v>4.8958852334842735</v>
      </c>
      <c r="M238">
        <v>6.1082631688781399</v>
      </c>
      <c r="N238">
        <v>7.7206844166125768</v>
      </c>
      <c r="O238">
        <v>7.7206844166125768</v>
      </c>
      <c r="P238">
        <v>7.7206844166125768</v>
      </c>
      <c r="Q238">
        <f t="shared" si="26"/>
        <v>7.317579104678968</v>
      </c>
      <c r="R238">
        <v>7.7206844166125768</v>
      </c>
      <c r="S238">
        <v>34.526300495653324</v>
      </c>
      <c r="T238">
        <v>34.526300495653324</v>
      </c>
      <c r="U238">
        <v>34.526300495653324</v>
      </c>
      <c r="V238">
        <f t="shared" si="27"/>
        <v>27.824896475893134</v>
      </c>
      <c r="W238">
        <v>34.526300495653324</v>
      </c>
      <c r="X238">
        <v>5.962127300717289</v>
      </c>
      <c r="Y238">
        <v>5.962127300717289</v>
      </c>
      <c r="Z238">
        <v>5.962127300717289</v>
      </c>
      <c r="AA238">
        <f t="shared" si="28"/>
        <v>13.1031705994513</v>
      </c>
      <c r="AB238">
        <v>5.962127300717289</v>
      </c>
      <c r="AC238">
        <v>1.2781276929167045</v>
      </c>
      <c r="AD238">
        <v>1.2781276929167045</v>
      </c>
      <c r="AE238">
        <v>1.2781276929167045</v>
      </c>
      <c r="AF238">
        <f t="shared" si="29"/>
        <v>2.4491275948668507</v>
      </c>
      <c r="AG238">
        <v>1.2781276929167045</v>
      </c>
      <c r="AH238">
        <v>1.2912384232075205</v>
      </c>
      <c r="AI238">
        <v>1.2912384232075205</v>
      </c>
      <c r="AJ238">
        <v>1.2912384232075205</v>
      </c>
      <c r="AK238">
        <f t="shared" si="30"/>
        <v>1.2879607406348166</v>
      </c>
      <c r="AL238">
        <v>1.2912384232075205</v>
      </c>
      <c r="AM238">
        <v>1.4359964994043033</v>
      </c>
      <c r="AN238">
        <v>1.4359964994043033</v>
      </c>
      <c r="AO238">
        <v>1.4359964994043033</v>
      </c>
      <c r="AP238">
        <f t="shared" si="31"/>
        <v>1.3998069803551074</v>
      </c>
    </row>
    <row r="239" spans="3:42" x14ac:dyDescent="0.3">
      <c r="C239">
        <v>0.96507901878270574</v>
      </c>
      <c r="D239">
        <v>0.70390696249860396</v>
      </c>
      <c r="E239">
        <v>0.70390696249860396</v>
      </c>
      <c r="F239">
        <v>0.70390696249860396</v>
      </c>
      <c r="G239">
        <f t="shared" si="24"/>
        <v>0.76919997656962935</v>
      </c>
      <c r="H239">
        <v>0.70390696249860396</v>
      </c>
      <c r="I239">
        <v>0.60828741858303126</v>
      </c>
      <c r="J239">
        <v>0.60828741858303126</v>
      </c>
      <c r="K239">
        <v>0.60828741858303126</v>
      </c>
      <c r="L239">
        <f t="shared" si="25"/>
        <v>0.63219230456192443</v>
      </c>
      <c r="M239">
        <v>0.60828741858303126</v>
      </c>
      <c r="N239">
        <v>0.60828741858303126</v>
      </c>
      <c r="O239">
        <v>1.0887718807113758</v>
      </c>
      <c r="P239">
        <v>1.0887718807113758</v>
      </c>
      <c r="Q239">
        <f t="shared" si="26"/>
        <v>0.84852964964720357</v>
      </c>
      <c r="R239">
        <v>1.0887718807113758</v>
      </c>
      <c r="S239">
        <v>1.0887718807113758</v>
      </c>
      <c r="T239">
        <v>1.4027492066349581</v>
      </c>
      <c r="U239">
        <v>1.4027492066349581</v>
      </c>
      <c r="V239">
        <f t="shared" si="27"/>
        <v>1.2457605436731669</v>
      </c>
      <c r="W239">
        <v>1.4027492066349581</v>
      </c>
      <c r="X239">
        <v>1.4027492066349581</v>
      </c>
      <c r="Y239">
        <v>1.248552979312441</v>
      </c>
      <c r="Z239">
        <v>1.248552979312441</v>
      </c>
      <c r="AA239">
        <f t="shared" si="28"/>
        <v>1.3256510929736995</v>
      </c>
      <c r="AB239">
        <v>1.248552979312441</v>
      </c>
      <c r="AC239">
        <v>1.248552979312441</v>
      </c>
      <c r="AD239">
        <v>1.0230341101172054</v>
      </c>
      <c r="AE239">
        <v>1.0230341101172054</v>
      </c>
      <c r="AF239">
        <f t="shared" si="29"/>
        <v>1.1357935447148231</v>
      </c>
      <c r="AG239">
        <v>1.0230341101172054</v>
      </c>
      <c r="AH239">
        <v>1.4713711626892123</v>
      </c>
      <c r="AI239">
        <v>1.1317506824882904</v>
      </c>
      <c r="AJ239">
        <v>1.1317506824882904</v>
      </c>
      <c r="AK239">
        <f t="shared" si="30"/>
        <v>1.1894766594457495</v>
      </c>
      <c r="AL239">
        <v>1.1317506824882904</v>
      </c>
      <c r="AM239">
        <v>0.82971237925580266</v>
      </c>
      <c r="AN239">
        <v>0.82971237925580266</v>
      </c>
      <c r="AO239">
        <v>0.82971237925580266</v>
      </c>
      <c r="AP239">
        <f t="shared" si="31"/>
        <v>0.90522195506392455</v>
      </c>
    </row>
    <row r="240" spans="3:42" x14ac:dyDescent="0.3">
      <c r="C240">
        <v>1.1466073408007533</v>
      </c>
      <c r="D240">
        <v>1.0990035930193309</v>
      </c>
      <c r="E240">
        <v>1.2635370927021219</v>
      </c>
      <c r="F240">
        <v>1.2635370927021219</v>
      </c>
      <c r="G240">
        <f t="shared" si="24"/>
        <v>1.1931712798060821</v>
      </c>
      <c r="H240">
        <v>1.2635370927021219</v>
      </c>
      <c r="I240">
        <v>0.93092965200782096</v>
      </c>
      <c r="J240">
        <v>0.93092965200782096</v>
      </c>
      <c r="K240">
        <v>0.93092965200782096</v>
      </c>
      <c r="L240">
        <f t="shared" si="25"/>
        <v>1.0140815121813962</v>
      </c>
      <c r="M240">
        <v>0.93092965200782096</v>
      </c>
      <c r="N240">
        <v>1.2666620023369304</v>
      </c>
      <c r="O240">
        <v>1.2666620023369304</v>
      </c>
      <c r="P240">
        <v>1.2666620023369304</v>
      </c>
      <c r="Q240">
        <f t="shared" si="26"/>
        <v>1.1827289147546529</v>
      </c>
      <c r="R240">
        <v>1.2666620023369304</v>
      </c>
      <c r="S240">
        <v>0.87318202340238227</v>
      </c>
      <c r="T240">
        <v>0.87318202340238227</v>
      </c>
      <c r="U240">
        <v>0.87318202340238227</v>
      </c>
      <c r="V240">
        <f t="shared" si="27"/>
        <v>0.97155201813601921</v>
      </c>
      <c r="W240">
        <v>0.87318202340238227</v>
      </c>
      <c r="X240">
        <v>1.0196405205782495</v>
      </c>
      <c r="Y240">
        <v>1.0196405205782495</v>
      </c>
      <c r="Z240">
        <v>1.0196405205782495</v>
      </c>
      <c r="AA240">
        <f t="shared" si="28"/>
        <v>0.98302589628428283</v>
      </c>
      <c r="AB240">
        <v>1.0196405205782495</v>
      </c>
      <c r="AC240">
        <v>1.0575244766229341</v>
      </c>
      <c r="AD240">
        <v>1.0575244766229341</v>
      </c>
      <c r="AE240">
        <v>1.0575244766229341</v>
      </c>
      <c r="AF240">
        <f t="shared" si="29"/>
        <v>1.0480534876117629</v>
      </c>
      <c r="AG240">
        <v>1.0575244766229341</v>
      </c>
      <c r="AH240">
        <v>1.0353386543661307</v>
      </c>
      <c r="AI240">
        <v>1.0902251243755596</v>
      </c>
      <c r="AJ240">
        <v>1.0902251243755596</v>
      </c>
      <c r="AK240">
        <f t="shared" si="30"/>
        <v>1.068328344935046</v>
      </c>
      <c r="AL240">
        <v>1.0902251243755596</v>
      </c>
      <c r="AM240">
        <v>1.877477434487268</v>
      </c>
      <c r="AN240">
        <v>1.877477434487268</v>
      </c>
      <c r="AO240">
        <v>1.877477434487268</v>
      </c>
      <c r="AP240">
        <f t="shared" si="31"/>
        <v>1.6806643569593409</v>
      </c>
    </row>
    <row r="241" spans="3:42" x14ac:dyDescent="0.3">
      <c r="C241">
        <v>0.53996099087840532</v>
      </c>
      <c r="D241">
        <v>0.53996099087840532</v>
      </c>
      <c r="E241">
        <v>0.53996099087840532</v>
      </c>
      <c r="F241">
        <v>0.54736138644066912</v>
      </c>
      <c r="G241">
        <f t="shared" si="24"/>
        <v>0.5418110897689713</v>
      </c>
      <c r="H241">
        <v>0.36660721195089252</v>
      </c>
      <c r="I241">
        <v>0.39415551548511507</v>
      </c>
      <c r="J241">
        <v>0.39415551548511507</v>
      </c>
      <c r="K241">
        <v>0.39415551548511507</v>
      </c>
      <c r="L241">
        <f t="shared" si="25"/>
        <v>0.38726843960155943</v>
      </c>
      <c r="M241">
        <v>0.39976517783519905</v>
      </c>
      <c r="N241">
        <v>0.34769442554946262</v>
      </c>
      <c r="O241">
        <v>0.34769442554946262</v>
      </c>
      <c r="P241">
        <v>0.34769442554946262</v>
      </c>
      <c r="Q241">
        <f t="shared" si="26"/>
        <v>0.36071211362089672</v>
      </c>
      <c r="R241">
        <v>0.40160610813476771</v>
      </c>
      <c r="S241">
        <v>0.35110067992740318</v>
      </c>
      <c r="T241">
        <v>0.35110067992740318</v>
      </c>
      <c r="U241">
        <v>0.35110067992740318</v>
      </c>
      <c r="V241">
        <f t="shared" si="27"/>
        <v>0.36372703697924436</v>
      </c>
      <c r="W241">
        <v>0.34073334500545743</v>
      </c>
      <c r="X241">
        <v>0.43586721602040257</v>
      </c>
      <c r="Y241">
        <v>0.43586721602040257</v>
      </c>
      <c r="Z241">
        <v>0.43586721602040257</v>
      </c>
      <c r="AA241">
        <f t="shared" si="28"/>
        <v>0.41208374826666627</v>
      </c>
      <c r="AB241">
        <v>0.45569495290199408</v>
      </c>
      <c r="AC241">
        <v>0.4834376791492313</v>
      </c>
      <c r="AD241">
        <v>0.4834376791492313</v>
      </c>
      <c r="AE241">
        <v>0.4834376791492313</v>
      </c>
      <c r="AF241">
        <f t="shared" si="29"/>
        <v>0.47650199758742207</v>
      </c>
      <c r="AG241">
        <v>3.7041670406432972</v>
      </c>
      <c r="AH241">
        <v>0.40411560573072391</v>
      </c>
      <c r="AI241">
        <v>0.40411560573072391</v>
      </c>
      <c r="AJ241">
        <v>0.40411560573072391</v>
      </c>
      <c r="AK241">
        <f t="shared" si="30"/>
        <v>1.2291284644588674</v>
      </c>
      <c r="AL241">
        <v>0.54246199200520584</v>
      </c>
      <c r="AM241">
        <v>1.0549362795764092</v>
      </c>
      <c r="AN241">
        <v>1.0549362795764092</v>
      </c>
      <c r="AO241">
        <v>1.0549362795764092</v>
      </c>
      <c r="AP241">
        <f t="shared" si="31"/>
        <v>0.92681770768360838</v>
      </c>
    </row>
    <row r="242" spans="3:42" x14ac:dyDescent="0.3">
      <c r="C242">
        <v>0.28511588941636407</v>
      </c>
      <c r="D242">
        <v>0.28511588941636407</v>
      </c>
      <c r="E242">
        <v>0.28511588941636407</v>
      </c>
      <c r="F242">
        <v>0.28511588941636407</v>
      </c>
      <c r="G242">
        <f t="shared" si="24"/>
        <v>0.28511588941636407</v>
      </c>
      <c r="H242">
        <v>0.64354299369901635</v>
      </c>
      <c r="I242">
        <v>0.64354299369901635</v>
      </c>
      <c r="J242">
        <v>0.64354299369901635</v>
      </c>
      <c r="K242">
        <v>0.64354299369901635</v>
      </c>
      <c r="L242">
        <f t="shared" si="25"/>
        <v>0.64354299369901635</v>
      </c>
      <c r="M242">
        <v>0.69973697645314192</v>
      </c>
      <c r="N242">
        <v>0.69973697645314192</v>
      </c>
      <c r="O242">
        <v>0.57020517772436452</v>
      </c>
      <c r="P242">
        <v>0.57020517772436452</v>
      </c>
      <c r="Q242">
        <f t="shared" si="26"/>
        <v>0.63497107708875322</v>
      </c>
      <c r="R242">
        <v>0.57020517772436452</v>
      </c>
      <c r="S242">
        <v>0.35852715610759867</v>
      </c>
      <c r="T242">
        <v>0.27551834278872317</v>
      </c>
      <c r="U242">
        <v>0.27551834278872317</v>
      </c>
      <c r="V242">
        <f t="shared" si="27"/>
        <v>0.36994225485235238</v>
      </c>
      <c r="W242">
        <v>0.27551834278872317</v>
      </c>
      <c r="X242">
        <v>0.94105496682166767</v>
      </c>
      <c r="Y242">
        <v>0.81836077364494009</v>
      </c>
      <c r="Z242">
        <v>0.81836077364494009</v>
      </c>
      <c r="AA242">
        <f t="shared" si="28"/>
        <v>0.71332371422506768</v>
      </c>
      <c r="AB242">
        <v>0.81836077364494009</v>
      </c>
      <c r="AC242">
        <v>1.4822148674061479</v>
      </c>
      <c r="AD242">
        <v>1.4822148674061479</v>
      </c>
      <c r="AE242">
        <v>1.4822148674061479</v>
      </c>
      <c r="AF242">
        <f t="shared" si="29"/>
        <v>1.3162513439658459</v>
      </c>
      <c r="AG242">
        <v>1.4822148674061479</v>
      </c>
      <c r="AH242">
        <v>0.87335813677557117</v>
      </c>
      <c r="AI242">
        <v>0.87335813677557117</v>
      </c>
      <c r="AJ242">
        <v>0.87335813677557117</v>
      </c>
      <c r="AK242">
        <f t="shared" si="30"/>
        <v>1.0255723194332154</v>
      </c>
      <c r="AL242">
        <v>0.87335813677557117</v>
      </c>
      <c r="AM242">
        <v>1.4156221641590199</v>
      </c>
      <c r="AN242">
        <v>1.4156221641590199</v>
      </c>
      <c r="AO242">
        <v>1.4156221641590199</v>
      </c>
      <c r="AP242">
        <f t="shared" si="31"/>
        <v>1.2800561573131577</v>
      </c>
    </row>
    <row r="243" spans="3:42" x14ac:dyDescent="0.3">
      <c r="C243">
        <v>1.9410569166137821E-2</v>
      </c>
      <c r="D243">
        <v>1.9410569166137821E-2</v>
      </c>
      <c r="E243">
        <v>1.9410569166137821E-2</v>
      </c>
      <c r="F243">
        <v>1.9410569166137821E-2</v>
      </c>
      <c r="G243">
        <f t="shared" si="24"/>
        <v>1.9410569166137821E-2</v>
      </c>
      <c r="H243">
        <v>1.7299157860565791E-2</v>
      </c>
      <c r="I243">
        <v>1.7299157860565791E-2</v>
      </c>
      <c r="J243">
        <v>1.7299157860565791E-2</v>
      </c>
      <c r="K243">
        <v>1.7299157860565791E-2</v>
      </c>
      <c r="L243">
        <f t="shared" si="25"/>
        <v>1.7299157860565791E-2</v>
      </c>
      <c r="M243">
        <v>4.937603815014362E-3</v>
      </c>
      <c r="N243">
        <v>4.937603815014362E-3</v>
      </c>
      <c r="O243">
        <v>4.937603815014362E-3</v>
      </c>
      <c r="P243">
        <v>4.937603815014362E-3</v>
      </c>
      <c r="Q243">
        <f t="shared" si="26"/>
        <v>4.937603815014362E-3</v>
      </c>
      <c r="R243">
        <v>3.018836085179897E-3</v>
      </c>
      <c r="S243">
        <v>3.018836085179897E-3</v>
      </c>
      <c r="T243">
        <v>3.018836085179897E-3</v>
      </c>
      <c r="U243">
        <v>3.018836085179897E-3</v>
      </c>
      <c r="V243">
        <f t="shared" si="27"/>
        <v>3.018836085179897E-3</v>
      </c>
      <c r="W243">
        <v>2.2154976195956E-3</v>
      </c>
      <c r="X243">
        <v>2.2154976195956E-3</v>
      </c>
      <c r="Y243">
        <v>2.2154976195956E-3</v>
      </c>
      <c r="Z243">
        <v>2.2154976195956E-3</v>
      </c>
      <c r="AA243">
        <f t="shared" si="28"/>
        <v>2.2154976195956E-3</v>
      </c>
      <c r="AB243">
        <v>0.2861370768675483</v>
      </c>
      <c r="AC243">
        <v>0.2861370768675483</v>
      </c>
      <c r="AD243">
        <v>0.2861370768675483</v>
      </c>
      <c r="AE243">
        <v>0.2861370768675483</v>
      </c>
      <c r="AF243">
        <f t="shared" si="29"/>
        <v>0.2861370768675483</v>
      </c>
      <c r="AG243">
        <v>1.1610358776386405</v>
      </c>
      <c r="AH243">
        <v>2.0404826692408937</v>
      </c>
      <c r="AI243">
        <v>2.0404826692408937</v>
      </c>
      <c r="AJ243">
        <v>2.0404826692408937</v>
      </c>
      <c r="AK243">
        <f t="shared" si="30"/>
        <v>1.8206209713403305</v>
      </c>
      <c r="AL243">
        <v>0.35812523213846603</v>
      </c>
      <c r="AM243">
        <v>0.35812523213846603</v>
      </c>
      <c r="AN243">
        <v>0.35812523213846603</v>
      </c>
      <c r="AO243">
        <v>0.35812523213846603</v>
      </c>
      <c r="AP243">
        <f t="shared" si="31"/>
        <v>0.35812523213846603</v>
      </c>
    </row>
    <row r="244" spans="3:42" x14ac:dyDescent="0.3">
      <c r="C244">
        <v>3.4179471123286098</v>
      </c>
      <c r="D244">
        <v>3.4179471123286098</v>
      </c>
      <c r="E244">
        <v>3.4179471123286098</v>
      </c>
      <c r="F244">
        <v>3.4179471123286098</v>
      </c>
      <c r="G244">
        <f t="shared" si="24"/>
        <v>3.4179471123286098</v>
      </c>
      <c r="H244">
        <v>3.0962376568855023</v>
      </c>
      <c r="I244">
        <v>3.0962376568855023</v>
      </c>
      <c r="J244">
        <v>3.0962376568855023</v>
      </c>
      <c r="K244">
        <v>3.0962376568855023</v>
      </c>
      <c r="L244">
        <f t="shared" si="25"/>
        <v>3.0962376568855023</v>
      </c>
      <c r="M244">
        <v>3.7934542177402397</v>
      </c>
      <c r="N244">
        <v>3.7934542177402397</v>
      </c>
      <c r="O244">
        <v>3.7934542177402397</v>
      </c>
      <c r="P244">
        <v>3.7934542177402397</v>
      </c>
      <c r="Q244">
        <f t="shared" si="26"/>
        <v>3.7934542177402397</v>
      </c>
      <c r="R244">
        <v>2.973268839103862</v>
      </c>
      <c r="S244">
        <v>2.973268839103862</v>
      </c>
      <c r="T244">
        <v>2.973268839103862</v>
      </c>
      <c r="U244">
        <v>2.973268839103862</v>
      </c>
      <c r="V244">
        <f t="shared" si="27"/>
        <v>2.973268839103862</v>
      </c>
      <c r="W244">
        <v>13.714981974811554</v>
      </c>
      <c r="X244">
        <v>13.714981974811554</v>
      </c>
      <c r="Y244">
        <v>13.714981974811554</v>
      </c>
      <c r="Z244">
        <v>13.714981974811554</v>
      </c>
      <c r="AA244">
        <f t="shared" si="28"/>
        <v>13.714981974811554</v>
      </c>
      <c r="AB244">
        <v>-5.0659910436582098</v>
      </c>
      <c r="AC244">
        <v>-5.0659910436582098</v>
      </c>
      <c r="AD244">
        <v>-5.0659910436582098</v>
      </c>
      <c r="AE244">
        <v>-5.0659910436582098</v>
      </c>
      <c r="AF244">
        <f t="shared" si="29"/>
        <v>-5.0659910436582098</v>
      </c>
      <c r="AG244">
        <v>-5.0659910436582098</v>
      </c>
      <c r="AH244">
        <v>-2.836989373138203</v>
      </c>
      <c r="AI244">
        <v>-1.5000903197318596</v>
      </c>
      <c r="AJ244">
        <v>-1.5000903197318596</v>
      </c>
      <c r="AK244">
        <f t="shared" si="30"/>
        <v>-2.7257902640650329</v>
      </c>
      <c r="AL244">
        <v>-1.2349284053177143</v>
      </c>
      <c r="AM244">
        <v>-1.2349284053177143</v>
      </c>
      <c r="AN244">
        <v>-1.2349284053177143</v>
      </c>
      <c r="AO244">
        <v>-1.2349284053177143</v>
      </c>
      <c r="AP244">
        <f t="shared" si="31"/>
        <v>-1.2349284053177143</v>
      </c>
    </row>
    <row r="245" spans="3:42" x14ac:dyDescent="0.3">
      <c r="C245">
        <v>0.39203475270017901</v>
      </c>
      <c r="D245">
        <v>0.39203475270017901</v>
      </c>
      <c r="E245">
        <v>0.34983407141781769</v>
      </c>
      <c r="F245">
        <v>0.34983407141781769</v>
      </c>
      <c r="G245">
        <f t="shared" si="24"/>
        <v>0.37093441205899835</v>
      </c>
      <c r="H245">
        <v>0.23082790250529817</v>
      </c>
      <c r="I245">
        <v>0.23082790250529817</v>
      </c>
      <c r="J245">
        <v>0.23082790250529817</v>
      </c>
      <c r="K245">
        <v>0.23082790250529817</v>
      </c>
      <c r="L245">
        <f t="shared" si="25"/>
        <v>0.23082790250529817</v>
      </c>
      <c r="M245">
        <v>0.14206503294196096</v>
      </c>
      <c r="N245">
        <v>0.14206503294196096</v>
      </c>
      <c r="O245">
        <v>0.14206503294196096</v>
      </c>
      <c r="P245">
        <v>0.14206503294196096</v>
      </c>
      <c r="Q245">
        <f t="shared" si="26"/>
        <v>0.14206503294196096</v>
      </c>
      <c r="R245">
        <v>6.8680684096571751E-4</v>
      </c>
      <c r="S245">
        <v>6.8680684096571751E-4</v>
      </c>
      <c r="T245">
        <v>6.8680684096571751E-4</v>
      </c>
      <c r="U245">
        <v>6.8680684096571751E-4</v>
      </c>
      <c r="V245">
        <f t="shared" si="27"/>
        <v>6.8680684096571751E-4</v>
      </c>
      <c r="W245">
        <v>0.10131452343018271</v>
      </c>
      <c r="X245">
        <v>0.10131452343018271</v>
      </c>
      <c r="Y245">
        <v>0.10131452343018271</v>
      </c>
      <c r="Z245">
        <v>0.10131452343018271</v>
      </c>
      <c r="AA245">
        <f t="shared" si="28"/>
        <v>0.10131452343018271</v>
      </c>
      <c r="AB245">
        <v>0.45174248485762181</v>
      </c>
      <c r="AC245">
        <v>0.45174248485762181</v>
      </c>
      <c r="AD245">
        <v>0.45174248485762181</v>
      </c>
      <c r="AE245">
        <v>0.45174248485762181</v>
      </c>
      <c r="AF245">
        <f t="shared" si="29"/>
        <v>0.45174248485762181</v>
      </c>
      <c r="AG245">
        <v>0.47778991395430598</v>
      </c>
      <c r="AH245">
        <v>0.46756905559035483</v>
      </c>
      <c r="AI245">
        <v>0.46756905559035483</v>
      </c>
      <c r="AJ245">
        <v>0.46756905559035483</v>
      </c>
      <c r="AK245">
        <f t="shared" si="30"/>
        <v>0.47012427018134262</v>
      </c>
      <c r="AL245">
        <v>0.46756905559035483</v>
      </c>
      <c r="AM245">
        <v>0.48357693043505634</v>
      </c>
      <c r="AN245">
        <v>0.48357693043505634</v>
      </c>
      <c r="AO245">
        <v>0.48357693043505634</v>
      </c>
      <c r="AP245">
        <f t="shared" si="31"/>
        <v>0.47957496172388098</v>
      </c>
    </row>
    <row r="246" spans="3:42" x14ac:dyDescent="0.3">
      <c r="C246">
        <v>1.7288251681586495</v>
      </c>
      <c r="D246">
        <v>1.7288251681586495</v>
      </c>
      <c r="E246">
        <v>1.7288251681586495</v>
      </c>
      <c r="F246">
        <v>1.7288251681586495</v>
      </c>
      <c r="G246">
        <f t="shared" si="24"/>
        <v>1.7288251681586495</v>
      </c>
      <c r="H246">
        <v>3.0688726404148401</v>
      </c>
      <c r="I246">
        <v>3.0688726404148401</v>
      </c>
      <c r="J246">
        <v>3.0688726404148401</v>
      </c>
      <c r="K246">
        <v>3.0688726404148401</v>
      </c>
      <c r="L246">
        <f t="shared" si="25"/>
        <v>3.0688726404148401</v>
      </c>
      <c r="M246">
        <v>8.0018675564161406</v>
      </c>
      <c r="N246">
        <v>8.0018675564161406</v>
      </c>
      <c r="O246">
        <v>8.0018675564161406</v>
      </c>
      <c r="P246">
        <v>8.0018675564161406</v>
      </c>
      <c r="Q246">
        <f t="shared" si="26"/>
        <v>8.0018675564161406</v>
      </c>
      <c r="R246">
        <v>6.8188696278856362</v>
      </c>
      <c r="S246">
        <v>6.8188696278856362</v>
      </c>
      <c r="T246">
        <v>6.8188696278856362</v>
      </c>
      <c r="U246">
        <v>6.8188696278856362</v>
      </c>
      <c r="V246">
        <f t="shared" si="27"/>
        <v>6.8188696278856362</v>
      </c>
      <c r="W246">
        <v>5.4285410949788133</v>
      </c>
      <c r="X246">
        <v>5.4285410949788133</v>
      </c>
      <c r="Y246">
        <v>5.4285410949788133</v>
      </c>
      <c r="Z246">
        <v>5.4285410949788133</v>
      </c>
      <c r="AA246">
        <f t="shared" si="28"/>
        <v>5.4285410949788133</v>
      </c>
      <c r="AB246">
        <v>2.0236751135805773</v>
      </c>
      <c r="AC246">
        <v>2.0236751135805773</v>
      </c>
      <c r="AD246">
        <v>2.0236751135805773</v>
      </c>
      <c r="AE246">
        <v>2.0236751135805773</v>
      </c>
      <c r="AF246">
        <f t="shared" si="29"/>
        <v>2.0236751135805773</v>
      </c>
      <c r="AG246">
        <v>1.2546633543830106</v>
      </c>
      <c r="AH246">
        <v>1.2546633543830106</v>
      </c>
      <c r="AI246">
        <v>1.2546633543830106</v>
      </c>
      <c r="AJ246">
        <v>1.2546633543830106</v>
      </c>
      <c r="AK246">
        <f t="shared" si="30"/>
        <v>1.2546633543830106</v>
      </c>
      <c r="AL246">
        <v>1.5254635941597519</v>
      </c>
      <c r="AM246">
        <v>1.5254635941597519</v>
      </c>
      <c r="AN246">
        <v>1.5254635941597519</v>
      </c>
      <c r="AO246">
        <v>1.5254635941597519</v>
      </c>
      <c r="AP246">
        <f t="shared" si="31"/>
        <v>1.5254635941597519</v>
      </c>
    </row>
    <row r="247" spans="3:42" x14ac:dyDescent="0.3">
      <c r="C247">
        <v>0.35012406947890828</v>
      </c>
      <c r="D247">
        <v>0.35012406947890828</v>
      </c>
      <c r="E247">
        <v>0.35012406947890828</v>
      </c>
      <c r="F247">
        <v>0.35012406947890828</v>
      </c>
      <c r="G247">
        <f t="shared" si="24"/>
        <v>0.35012406947890828</v>
      </c>
      <c r="H247">
        <v>0.22130284338799469</v>
      </c>
      <c r="I247">
        <v>0.22130284338799469</v>
      </c>
      <c r="J247">
        <v>0.22130284338799469</v>
      </c>
      <c r="K247">
        <v>0.22130284338799469</v>
      </c>
      <c r="L247">
        <f t="shared" si="25"/>
        <v>0.22130284338799469</v>
      </c>
      <c r="M247">
        <v>0.17712845274444361</v>
      </c>
      <c r="N247">
        <v>0.17712845274444361</v>
      </c>
      <c r="O247">
        <v>0.17712845274444361</v>
      </c>
      <c r="P247">
        <v>0.17712845274444361</v>
      </c>
      <c r="Q247">
        <f t="shared" si="26"/>
        <v>0.17712845274444361</v>
      </c>
      <c r="R247">
        <v>8.0561829038146057E-2</v>
      </c>
      <c r="S247">
        <v>8.0561829038146057E-2</v>
      </c>
      <c r="T247">
        <v>8.0561829038146057E-2</v>
      </c>
      <c r="U247">
        <v>8.0561829038146057E-2</v>
      </c>
      <c r="V247">
        <f t="shared" si="27"/>
        <v>8.0561829038146057E-2</v>
      </c>
      <c r="W247">
        <v>1.0869255127949095E-2</v>
      </c>
      <c r="X247">
        <v>1.0869255127949095E-2</v>
      </c>
      <c r="Y247">
        <v>1.0869255127949095E-2</v>
      </c>
      <c r="Z247">
        <v>1.0869255127949095E-2</v>
      </c>
      <c r="AA247">
        <f t="shared" si="28"/>
        <v>1.0869255127949095E-2</v>
      </c>
      <c r="AB247">
        <v>1.0998213488164351E-2</v>
      </c>
      <c r="AC247">
        <v>1.0998213488164351E-2</v>
      </c>
      <c r="AD247">
        <v>1.0998213488164351E-2</v>
      </c>
      <c r="AE247">
        <v>1.0998213488164351E-2</v>
      </c>
      <c r="AF247">
        <f t="shared" si="29"/>
        <v>1.0998213488164351E-2</v>
      </c>
      <c r="AG247">
        <v>1.1793398369637853E-2</v>
      </c>
      <c r="AH247">
        <v>1.1793398369637853E-2</v>
      </c>
      <c r="AI247">
        <v>1.1793398369637853E-2</v>
      </c>
      <c r="AJ247">
        <v>1.1793398369637853E-2</v>
      </c>
      <c r="AK247">
        <f t="shared" si="30"/>
        <v>1.1793398369637853E-2</v>
      </c>
      <c r="AL247">
        <v>4.5528667405909669E-2</v>
      </c>
      <c r="AM247">
        <v>4.5528667405909669E-2</v>
      </c>
      <c r="AN247">
        <v>4.5528667405909669E-2</v>
      </c>
      <c r="AO247">
        <v>4.5528667405909669E-2</v>
      </c>
      <c r="AP247">
        <f t="shared" si="31"/>
        <v>4.5528667405909669E-2</v>
      </c>
    </row>
    <row r="248" spans="3:42" x14ac:dyDescent="0.3">
      <c r="C248">
        <v>0.52678589678078658</v>
      </c>
      <c r="D248">
        <v>0.52678589678078658</v>
      </c>
      <c r="E248">
        <v>0.52678589678078658</v>
      </c>
      <c r="F248">
        <v>0.52678589678078658</v>
      </c>
      <c r="G248">
        <f t="shared" si="24"/>
        <v>0.52678589678078658</v>
      </c>
      <c r="H248">
        <v>0.2905912697760763</v>
      </c>
      <c r="I248">
        <v>0.2905912697760763</v>
      </c>
      <c r="J248">
        <v>0.2905912697760763</v>
      </c>
      <c r="K248">
        <v>0.2905912697760763</v>
      </c>
      <c r="L248">
        <f t="shared" si="25"/>
        <v>0.2905912697760763</v>
      </c>
      <c r="M248">
        <v>0.34413937228774766</v>
      </c>
      <c r="N248">
        <v>0.31581152134974327</v>
      </c>
      <c r="O248">
        <v>0.31581152134974327</v>
      </c>
      <c r="P248">
        <v>0.31581152134974327</v>
      </c>
      <c r="Q248">
        <f t="shared" si="26"/>
        <v>0.32289348408424434</v>
      </c>
      <c r="R248">
        <v>0.39682320865116583</v>
      </c>
      <c r="S248">
        <v>0.39682320865116583</v>
      </c>
      <c r="T248">
        <v>0.39682320865116583</v>
      </c>
      <c r="U248">
        <v>0.39682320865116583</v>
      </c>
      <c r="V248">
        <f t="shared" si="27"/>
        <v>0.39682320865116583</v>
      </c>
      <c r="W248">
        <v>0.31252926516124163</v>
      </c>
      <c r="X248">
        <v>0.31252926516124163</v>
      </c>
      <c r="Y248">
        <v>0.31252926516124163</v>
      </c>
      <c r="Z248">
        <v>0.31252926516124163</v>
      </c>
      <c r="AA248">
        <f t="shared" si="28"/>
        <v>0.31252926516124163</v>
      </c>
      <c r="AB248">
        <v>0.28829115181373866</v>
      </c>
      <c r="AC248">
        <v>0.28829115181373866</v>
      </c>
      <c r="AD248">
        <v>0.28829115181373866</v>
      </c>
      <c r="AE248">
        <v>0.28829115181373866</v>
      </c>
      <c r="AF248">
        <f t="shared" si="29"/>
        <v>0.28829115181373866</v>
      </c>
      <c r="AG248">
        <v>0.27331102575582622</v>
      </c>
      <c r="AH248">
        <v>0.27331102575582622</v>
      </c>
      <c r="AI248">
        <v>0.27331102575582622</v>
      </c>
      <c r="AJ248">
        <v>0.27331102575582622</v>
      </c>
      <c r="AK248">
        <f t="shared" si="30"/>
        <v>0.27331102575582622</v>
      </c>
      <c r="AL248">
        <v>0.18977098259979516</v>
      </c>
      <c r="AM248">
        <v>0.18977098259979516</v>
      </c>
      <c r="AN248">
        <v>0.18977098259979516</v>
      </c>
      <c r="AO248">
        <v>0.18977098259979516</v>
      </c>
      <c r="AP248">
        <f t="shared" si="31"/>
        <v>0.18977098259979516</v>
      </c>
    </row>
    <row r="249" spans="3:42" x14ac:dyDescent="0.3">
      <c r="C249">
        <v>0.56093666844066037</v>
      </c>
      <c r="D249">
        <v>0.56093666844066037</v>
      </c>
      <c r="E249">
        <v>0.56093666844066037</v>
      </c>
      <c r="F249">
        <v>0.3820901320901321</v>
      </c>
      <c r="G249">
        <f t="shared" si="24"/>
        <v>0.51622503435302824</v>
      </c>
      <c r="H249">
        <v>0.3820901320901321</v>
      </c>
      <c r="I249">
        <v>0.3820901320901321</v>
      </c>
      <c r="J249">
        <v>0.3820901320901321</v>
      </c>
      <c r="K249">
        <v>0.32418300653594834</v>
      </c>
      <c r="L249">
        <f t="shared" si="25"/>
        <v>0.36761335070158618</v>
      </c>
      <c r="M249">
        <v>0.32418300653594834</v>
      </c>
      <c r="N249">
        <v>0.32418300653594834</v>
      </c>
      <c r="O249">
        <v>0.32418300653594834</v>
      </c>
      <c r="P249">
        <v>0.64382752510336672</v>
      </c>
      <c r="Q249">
        <f t="shared" si="26"/>
        <v>0.40409413617780293</v>
      </c>
      <c r="R249">
        <v>0.64382752510336672</v>
      </c>
      <c r="S249">
        <v>0.64382752510336672</v>
      </c>
      <c r="T249">
        <v>0.64382752510336672</v>
      </c>
      <c r="U249">
        <v>0.48011459386585742</v>
      </c>
      <c r="V249">
        <f t="shared" si="27"/>
        <v>0.60289929229398942</v>
      </c>
      <c r="W249">
        <v>0.48011459386585742</v>
      </c>
      <c r="X249">
        <v>0.48011459386585742</v>
      </c>
      <c r="Y249">
        <v>0.48011459386585742</v>
      </c>
      <c r="Z249">
        <v>0.57344428364688838</v>
      </c>
      <c r="AA249">
        <f t="shared" si="28"/>
        <v>0.50344701631111521</v>
      </c>
      <c r="AB249">
        <v>0.57344428364688838</v>
      </c>
      <c r="AC249">
        <v>0.57344428364688838</v>
      </c>
      <c r="AD249">
        <v>0.57344428364688838</v>
      </c>
      <c r="AE249">
        <v>0.95254359158727386</v>
      </c>
      <c r="AF249">
        <f t="shared" si="29"/>
        <v>0.66821911063198469</v>
      </c>
      <c r="AG249">
        <v>0.95254359158727386</v>
      </c>
      <c r="AH249">
        <v>0.95254359158727386</v>
      </c>
      <c r="AI249">
        <v>0.95254359158727386</v>
      </c>
      <c r="AJ249">
        <v>0.70427184466019532</v>
      </c>
      <c r="AK249">
        <f t="shared" si="30"/>
        <v>0.89047565485550428</v>
      </c>
      <c r="AL249">
        <v>0.70427184466019532</v>
      </c>
      <c r="AM249">
        <v>0.70427184466019532</v>
      </c>
      <c r="AN249">
        <v>0.70427184466019532</v>
      </c>
      <c r="AO249">
        <v>0.45984455958549253</v>
      </c>
      <c r="AP249">
        <f t="shared" si="31"/>
        <v>0.6431650233915196</v>
      </c>
    </row>
    <row r="250" spans="3:42" x14ac:dyDescent="0.3">
      <c r="C250">
        <v>1.3581916537867071</v>
      </c>
      <c r="D250">
        <v>1.3581916537867071</v>
      </c>
      <c r="E250">
        <v>1.3581916537867071</v>
      </c>
      <c r="F250">
        <v>1.2360025624599629</v>
      </c>
      <c r="G250">
        <f t="shared" si="24"/>
        <v>1.3276443809550211</v>
      </c>
      <c r="H250">
        <v>1.2360025624599629</v>
      </c>
      <c r="I250">
        <v>1.2360025624599629</v>
      </c>
      <c r="J250">
        <v>1.2360025624599629</v>
      </c>
      <c r="K250">
        <v>1.290352990468203</v>
      </c>
      <c r="L250">
        <f t="shared" si="25"/>
        <v>1.2495901694620228</v>
      </c>
      <c r="M250">
        <v>1.290352990468203</v>
      </c>
      <c r="N250">
        <v>1.290352990468203</v>
      </c>
      <c r="O250">
        <v>1.290352990468203</v>
      </c>
      <c r="P250">
        <v>0.66675546084176651</v>
      </c>
      <c r="Q250">
        <f t="shared" si="26"/>
        <v>1.1344536080615939</v>
      </c>
      <c r="R250">
        <v>0.66675546084176651</v>
      </c>
      <c r="S250">
        <v>0.66675546084176651</v>
      </c>
      <c r="T250">
        <v>0.66675546084176651</v>
      </c>
      <c r="U250">
        <v>1.0018592073016144</v>
      </c>
      <c r="V250">
        <f t="shared" si="27"/>
        <v>0.75053139745672848</v>
      </c>
      <c r="W250">
        <v>1.0018592073016144</v>
      </c>
      <c r="X250">
        <v>1.0018592073016144</v>
      </c>
      <c r="Y250">
        <v>1.0018592073016144</v>
      </c>
      <c r="Z250">
        <v>0.83922594838580289</v>
      </c>
      <c r="AA250">
        <f t="shared" si="28"/>
        <v>0.96120089257266139</v>
      </c>
      <c r="AB250">
        <v>0.90525758645024834</v>
      </c>
      <c r="AC250">
        <v>0.90525758645024834</v>
      </c>
      <c r="AD250">
        <v>0.90525758645024834</v>
      </c>
      <c r="AE250">
        <v>1.2676499685223503</v>
      </c>
      <c r="AF250">
        <f t="shared" si="29"/>
        <v>0.9958556819682739</v>
      </c>
      <c r="AG250">
        <v>1.2676499685223503</v>
      </c>
      <c r="AH250">
        <v>1.2676499685223503</v>
      </c>
      <c r="AI250">
        <v>1.2676499685223503</v>
      </c>
      <c r="AJ250">
        <v>1.4132944970352677</v>
      </c>
      <c r="AK250">
        <f t="shared" si="30"/>
        <v>1.3040611006505798</v>
      </c>
      <c r="AL250">
        <v>1.4132944970352677</v>
      </c>
      <c r="AM250">
        <v>1.4132944970352677</v>
      </c>
      <c r="AN250">
        <v>1.4132944970352677</v>
      </c>
      <c r="AO250">
        <v>1.2462300060927427</v>
      </c>
      <c r="AP250">
        <f t="shared" si="31"/>
        <v>1.3715283742996365</v>
      </c>
    </row>
    <row r="251" spans="3:42" x14ac:dyDescent="0.3">
      <c r="C251">
        <v>1.7831587767071635</v>
      </c>
      <c r="D251">
        <v>2.420190125131068</v>
      </c>
      <c r="E251">
        <v>2.6949430123561942</v>
      </c>
      <c r="F251">
        <v>2.6949430123561942</v>
      </c>
      <c r="G251">
        <f t="shared" si="24"/>
        <v>2.398308731637655</v>
      </c>
      <c r="H251">
        <v>2.6949430123561942</v>
      </c>
      <c r="I251">
        <v>3.3561688917507411</v>
      </c>
      <c r="J251">
        <v>4.3291380393587477</v>
      </c>
      <c r="K251">
        <v>4.3291380393587477</v>
      </c>
      <c r="L251">
        <f t="shared" si="25"/>
        <v>3.6773469957061078</v>
      </c>
      <c r="M251">
        <v>4.3291380393587477</v>
      </c>
      <c r="N251">
        <v>3.2745834965222005</v>
      </c>
      <c r="O251">
        <v>9.463035249585996</v>
      </c>
      <c r="P251">
        <v>9.463035249585996</v>
      </c>
      <c r="Q251">
        <f t="shared" si="26"/>
        <v>6.6324480087632347</v>
      </c>
      <c r="R251">
        <v>9.463035249585996</v>
      </c>
      <c r="S251">
        <v>7.5221074298891839</v>
      </c>
      <c r="T251">
        <v>30.345950037850045</v>
      </c>
      <c r="U251">
        <v>30.345950037850045</v>
      </c>
      <c r="V251">
        <f t="shared" si="27"/>
        <v>19.41926068879382</v>
      </c>
      <c r="W251">
        <v>30.345950037850045</v>
      </c>
      <c r="X251">
        <v>-10.500356582513199</v>
      </c>
      <c r="Y251">
        <v>-10.500356582513199</v>
      </c>
      <c r="Z251">
        <v>-10.500356582513199</v>
      </c>
      <c r="AA251">
        <f t="shared" si="28"/>
        <v>-0.28877992742238767</v>
      </c>
      <c r="AB251">
        <v>-10.500356582513199</v>
      </c>
      <c r="AC251">
        <v>2.5456968081884801</v>
      </c>
      <c r="AD251">
        <v>2.5456968081884801</v>
      </c>
      <c r="AE251">
        <v>2.5456968081884801</v>
      </c>
      <c r="AF251">
        <f t="shared" si="29"/>
        <v>-0.71581653948693957</v>
      </c>
      <c r="AG251">
        <v>2.5456968081884801</v>
      </c>
      <c r="AH251">
        <v>0.99310089364263276</v>
      </c>
      <c r="AI251">
        <v>0.99310089364263276</v>
      </c>
      <c r="AJ251">
        <v>0.99310089364263276</v>
      </c>
      <c r="AK251">
        <f t="shared" si="30"/>
        <v>1.3812498722790947</v>
      </c>
      <c r="AL251">
        <v>0.99310089364263276</v>
      </c>
      <c r="AM251">
        <v>3.1468200056870219E-2</v>
      </c>
      <c r="AN251">
        <v>3.1468200056870219E-2</v>
      </c>
      <c r="AO251">
        <v>3.1468200056870219E-2</v>
      </c>
      <c r="AP251">
        <f t="shared" si="31"/>
        <v>0.27187637345331084</v>
      </c>
    </row>
    <row r="252" spans="3:42" x14ac:dyDescent="0.3">
      <c r="C252">
        <v>1.0361032467278117</v>
      </c>
      <c r="D252">
        <v>1.0361032467278117</v>
      </c>
      <c r="E252">
        <v>0.79425073938473378</v>
      </c>
      <c r="F252">
        <v>0.79425073938473378</v>
      </c>
      <c r="G252">
        <f t="shared" si="24"/>
        <v>0.91517699305627276</v>
      </c>
      <c r="H252">
        <v>0.79425073938473378</v>
      </c>
      <c r="I252">
        <v>0.79425073938473378</v>
      </c>
      <c r="J252">
        <v>0.6082976139526084</v>
      </c>
      <c r="K252">
        <v>0.6082976139526084</v>
      </c>
      <c r="L252">
        <f t="shared" si="25"/>
        <v>0.70127417666867098</v>
      </c>
      <c r="M252">
        <v>0.6082976139526084</v>
      </c>
      <c r="N252">
        <v>0.6082976139526084</v>
      </c>
      <c r="O252">
        <v>1.4710915171223504</v>
      </c>
      <c r="P252">
        <v>1.4710915171223504</v>
      </c>
      <c r="Q252">
        <f t="shared" si="26"/>
        <v>1.0396945655374794</v>
      </c>
      <c r="R252">
        <v>1.4710915171223504</v>
      </c>
      <c r="S252">
        <v>1.4710915171223504</v>
      </c>
      <c r="T252">
        <v>1.01228647209168</v>
      </c>
      <c r="U252">
        <v>1.01228647209168</v>
      </c>
      <c r="V252">
        <f t="shared" si="27"/>
        <v>1.2416889946070153</v>
      </c>
      <c r="W252">
        <v>1.01228647209168</v>
      </c>
      <c r="X252">
        <v>1.01228647209168</v>
      </c>
      <c r="Y252">
        <v>0.69238756806542834</v>
      </c>
      <c r="Z252">
        <v>0.69238756806542834</v>
      </c>
      <c r="AA252">
        <f t="shared" si="28"/>
        <v>0.85233702007855427</v>
      </c>
      <c r="AB252">
        <v>0.69238756806542834</v>
      </c>
      <c r="AC252">
        <v>0.69238756806542834</v>
      </c>
      <c r="AD252">
        <v>0.78934724551995139</v>
      </c>
      <c r="AE252">
        <v>0.78934724551995139</v>
      </c>
      <c r="AF252">
        <f t="shared" si="29"/>
        <v>0.74086740679268981</v>
      </c>
      <c r="AG252">
        <v>0.78934724551995139</v>
      </c>
      <c r="AH252">
        <v>0.78934724551995139</v>
      </c>
      <c r="AI252">
        <v>1.5785880828696139</v>
      </c>
      <c r="AJ252">
        <v>1.5785880828696139</v>
      </c>
      <c r="AK252">
        <f t="shared" si="30"/>
        <v>1.1839676641947827</v>
      </c>
      <c r="AL252">
        <v>1.5785880828696139</v>
      </c>
      <c r="AM252">
        <v>1.5785880828696139</v>
      </c>
      <c r="AN252">
        <v>2.645490015630843</v>
      </c>
      <c r="AO252">
        <v>2.645490015630843</v>
      </c>
      <c r="AP252">
        <f t="shared" si="31"/>
        <v>2.1120390492502286</v>
      </c>
    </row>
    <row r="253" spans="3:42" x14ac:dyDescent="0.3">
      <c r="C253">
        <v>0.12474625815357133</v>
      </c>
      <c r="D253">
        <v>0.12474625815357133</v>
      </c>
      <c r="E253">
        <v>0.12474625815357133</v>
      </c>
      <c r="F253">
        <v>0.17313425357617071</v>
      </c>
      <c r="G253">
        <f t="shared" si="24"/>
        <v>0.13684325700922118</v>
      </c>
      <c r="H253">
        <v>0.17313425357617071</v>
      </c>
      <c r="I253">
        <v>0.17313425357617071</v>
      </c>
      <c r="J253">
        <v>0.17313425357617071</v>
      </c>
      <c r="K253">
        <v>0.17274817026448619</v>
      </c>
      <c r="L253">
        <f t="shared" si="25"/>
        <v>0.17303773274824957</v>
      </c>
      <c r="M253">
        <v>0.17274817026448619</v>
      </c>
      <c r="N253">
        <v>0.17274817026448619</v>
      </c>
      <c r="O253">
        <v>0.17274817026448619</v>
      </c>
      <c r="P253">
        <v>0.1541402825133944</v>
      </c>
      <c r="Q253">
        <f t="shared" si="26"/>
        <v>0.16809619832671324</v>
      </c>
      <c r="R253">
        <v>0.1541402825133944</v>
      </c>
      <c r="S253">
        <v>0.1541402825133944</v>
      </c>
      <c r="T253">
        <v>0.1541402825133944</v>
      </c>
      <c r="U253">
        <v>0.14007449761560173</v>
      </c>
      <c r="V253">
        <f t="shared" si="27"/>
        <v>0.15062383628894624</v>
      </c>
      <c r="W253">
        <v>0.14007449761560173</v>
      </c>
      <c r="X253">
        <v>0.14007449761560173</v>
      </c>
      <c r="Y253">
        <v>0.14007449761560173</v>
      </c>
      <c r="Z253">
        <v>0.12098715439472683</v>
      </c>
      <c r="AA253">
        <f t="shared" si="28"/>
        <v>0.135302661810383</v>
      </c>
      <c r="AB253">
        <v>0.12098715439472683</v>
      </c>
      <c r="AC253">
        <v>0.12098715439472683</v>
      </c>
      <c r="AD253">
        <v>0.12098715439472683</v>
      </c>
      <c r="AE253">
        <v>4.848535952948136E-2</v>
      </c>
      <c r="AF253">
        <f t="shared" si="29"/>
        <v>0.10286170567841546</v>
      </c>
      <c r="AG253">
        <v>4.848535952948136E-2</v>
      </c>
      <c r="AH253">
        <v>4.848535952948136E-2</v>
      </c>
      <c r="AI253">
        <v>4.848535952948136E-2</v>
      </c>
      <c r="AJ253">
        <v>8.5985163616194835E-2</v>
      </c>
      <c r="AK253">
        <f t="shared" si="30"/>
        <v>5.7860310551159727E-2</v>
      </c>
      <c r="AL253">
        <v>8.5985163616194835E-2</v>
      </c>
      <c r="AM253">
        <v>8.5985163616194835E-2</v>
      </c>
      <c r="AN253">
        <v>8.5985163616194835E-2</v>
      </c>
      <c r="AO253">
        <v>0.20299040720438516</v>
      </c>
      <c r="AP253">
        <f t="shared" si="31"/>
        <v>0.11523647451324241</v>
      </c>
    </row>
    <row r="254" spans="3:42" x14ac:dyDescent="0.3">
      <c r="C254">
        <v>9.1472160646759684E-2</v>
      </c>
      <c r="D254">
        <v>9.1472160646759684E-2</v>
      </c>
      <c r="E254">
        <v>9.1472160646759684E-2</v>
      </c>
      <c r="F254">
        <v>4.6148774859905506E-3</v>
      </c>
      <c r="G254">
        <f t="shared" si="24"/>
        <v>6.9757839856567402E-2</v>
      </c>
      <c r="H254">
        <v>4.6148774859905506E-3</v>
      </c>
      <c r="I254">
        <v>4.6148774859905506E-3</v>
      </c>
      <c r="J254">
        <v>4.6148774859905506E-3</v>
      </c>
      <c r="K254">
        <v>0.27222283265575209</v>
      </c>
      <c r="L254">
        <f t="shared" si="25"/>
        <v>7.1516866278430929E-2</v>
      </c>
      <c r="M254">
        <v>0.18679081690353225</v>
      </c>
      <c r="N254">
        <v>0.18679081690353225</v>
      </c>
      <c r="O254">
        <v>0.18679081690353225</v>
      </c>
      <c r="P254">
        <v>0.28017180678777637</v>
      </c>
      <c r="Q254">
        <f t="shared" si="26"/>
        <v>0.21013606437459326</v>
      </c>
      <c r="R254">
        <v>0.28017180678777637</v>
      </c>
      <c r="S254">
        <v>0.28017180678777637</v>
      </c>
      <c r="T254">
        <v>0.28017180678777637</v>
      </c>
      <c r="U254">
        <v>0.191456207920501</v>
      </c>
      <c r="V254">
        <f t="shared" si="27"/>
        <v>0.25799290707095757</v>
      </c>
      <c r="W254">
        <v>0.191456207920501</v>
      </c>
      <c r="X254">
        <v>0.191456207920501</v>
      </c>
      <c r="Y254">
        <v>0.191456207920501</v>
      </c>
      <c r="Z254">
        <v>1.9647471391657439E-2</v>
      </c>
      <c r="AA254">
        <f t="shared" si="28"/>
        <v>0.14850402378829011</v>
      </c>
      <c r="AB254">
        <v>1.9647471391657439E-2</v>
      </c>
      <c r="AC254">
        <v>1.9647471391657439E-2</v>
      </c>
      <c r="AD254">
        <v>1.9647471391657439E-2</v>
      </c>
      <c r="AE254">
        <v>0.44661489682076561</v>
      </c>
      <c r="AF254">
        <f t="shared" si="29"/>
        <v>0.12638932774893447</v>
      </c>
      <c r="AG254">
        <v>0.44661489682076561</v>
      </c>
      <c r="AH254">
        <v>0.44661489682076561</v>
      </c>
      <c r="AI254">
        <v>0.44661489682076561</v>
      </c>
      <c r="AJ254">
        <v>0.40293924106163631</v>
      </c>
      <c r="AK254">
        <f t="shared" si="30"/>
        <v>0.43569598288098332</v>
      </c>
      <c r="AL254">
        <v>0.40293924106163631</v>
      </c>
      <c r="AM254">
        <v>0.40293924106163631</v>
      </c>
      <c r="AN254">
        <v>0.40293924106163631</v>
      </c>
      <c r="AO254">
        <v>0.35170080357682315</v>
      </c>
      <c r="AP254">
        <f t="shared" si="31"/>
        <v>0.39012963169043302</v>
      </c>
    </row>
    <row r="255" spans="3:42" x14ac:dyDescent="0.3">
      <c r="C255">
        <v>0.57871602953734647</v>
      </c>
      <c r="D255">
        <v>0.57871602953734647</v>
      </c>
      <c r="E255">
        <v>0.57871602953734647</v>
      </c>
      <c r="F255">
        <v>1.8474954017040681</v>
      </c>
      <c r="G255">
        <f t="shared" si="24"/>
        <v>0.89591087257902691</v>
      </c>
      <c r="H255">
        <v>1.8474954017040681</v>
      </c>
      <c r="I255">
        <v>1.8474954017040681</v>
      </c>
      <c r="J255">
        <v>1.8474954017040681</v>
      </c>
      <c r="K255">
        <v>1.0912685058263794</v>
      </c>
      <c r="L255">
        <f t="shared" si="25"/>
        <v>1.658438677734646</v>
      </c>
      <c r="M255">
        <v>1.0912685058263794</v>
      </c>
      <c r="N255">
        <v>1.0912685058263794</v>
      </c>
      <c r="O255">
        <v>1.0912685058263794</v>
      </c>
      <c r="P255">
        <v>0.84968850422885112</v>
      </c>
      <c r="Q255">
        <f t="shared" si="26"/>
        <v>1.0308735054269973</v>
      </c>
      <c r="R255">
        <v>0.84968850422885112</v>
      </c>
      <c r="S255">
        <v>0.84968850422885112</v>
      </c>
      <c r="T255">
        <v>0.84968850422885112</v>
      </c>
      <c r="U255">
        <v>0.84912766979982668</v>
      </c>
      <c r="V255">
        <f t="shared" si="27"/>
        <v>0.84954829562159495</v>
      </c>
      <c r="W255">
        <v>0.84912766979982668</v>
      </c>
      <c r="X255">
        <v>0.84912766979982668</v>
      </c>
      <c r="Y255">
        <v>0.84912766979982668</v>
      </c>
      <c r="Z255">
        <v>0.93106091236705701</v>
      </c>
      <c r="AA255">
        <f t="shared" si="28"/>
        <v>0.86961098044163432</v>
      </c>
      <c r="AB255">
        <v>0.93106091236705701</v>
      </c>
      <c r="AC255">
        <v>0.93106091236705701</v>
      </c>
      <c r="AD255">
        <v>0.93106091236705701</v>
      </c>
      <c r="AE255">
        <v>1.0384978417480886</v>
      </c>
      <c r="AF255">
        <f t="shared" si="29"/>
        <v>0.9579201447123149</v>
      </c>
      <c r="AG255">
        <v>1.0384978417480886</v>
      </c>
      <c r="AH255">
        <v>1.0384978417480886</v>
      </c>
      <c r="AI255">
        <v>1.0384978417480886</v>
      </c>
      <c r="AJ255">
        <v>0.73836801069957314</v>
      </c>
      <c r="AK255">
        <f t="shared" si="30"/>
        <v>0.96346538398595971</v>
      </c>
      <c r="AL255">
        <v>0.73836801069957314</v>
      </c>
      <c r="AM255">
        <v>0.73836801069957314</v>
      </c>
      <c r="AN255">
        <v>0.73836801069957314</v>
      </c>
      <c r="AO255">
        <v>1.1162869753839169</v>
      </c>
      <c r="AP255">
        <f t="shared" si="31"/>
        <v>0.83284775187065907</v>
      </c>
    </row>
    <row r="256" spans="3:42" x14ac:dyDescent="0.3">
      <c r="C256">
        <v>0.13100646747554662</v>
      </c>
      <c r="D256">
        <v>0.13100646747554662</v>
      </c>
      <c r="E256">
        <v>0.25958941112911943</v>
      </c>
      <c r="F256">
        <v>0.25958941112911943</v>
      </c>
      <c r="G256">
        <f t="shared" si="24"/>
        <v>0.19529793930233302</v>
      </c>
      <c r="H256">
        <v>0.25958941112911943</v>
      </c>
      <c r="I256">
        <v>0.25958941112911943</v>
      </c>
      <c r="J256">
        <v>0.28184881027584768</v>
      </c>
      <c r="K256">
        <v>0.28184881027584768</v>
      </c>
      <c r="L256">
        <f t="shared" si="25"/>
        <v>0.27071911070248356</v>
      </c>
      <c r="M256">
        <v>0.28184881027584768</v>
      </c>
      <c r="N256">
        <v>0.28184881027584768</v>
      </c>
      <c r="O256">
        <v>0.42747876947303226</v>
      </c>
      <c r="P256">
        <v>0.42747876947303226</v>
      </c>
      <c r="Q256">
        <f t="shared" si="26"/>
        <v>0.35466378987443997</v>
      </c>
      <c r="R256">
        <v>0.42747876947303226</v>
      </c>
      <c r="S256">
        <v>0.42747876947303226</v>
      </c>
      <c r="T256">
        <v>0.50123076923077003</v>
      </c>
      <c r="U256">
        <v>0.50123076923077003</v>
      </c>
      <c r="V256">
        <f t="shared" si="27"/>
        <v>0.46435476935190118</v>
      </c>
      <c r="W256">
        <v>0.50123076923077003</v>
      </c>
      <c r="X256">
        <v>0.50123076923077003</v>
      </c>
      <c r="Y256">
        <v>0.5207096732111397</v>
      </c>
      <c r="Z256">
        <v>0.5207096732111397</v>
      </c>
      <c r="AA256">
        <f t="shared" si="28"/>
        <v>0.51097022122095492</v>
      </c>
      <c r="AB256">
        <v>0.5207096732111397</v>
      </c>
      <c r="AC256">
        <v>0.5207096732111397</v>
      </c>
      <c r="AD256">
        <v>0.41750078690588638</v>
      </c>
      <c r="AE256">
        <v>0.41750078690588638</v>
      </c>
      <c r="AF256">
        <f t="shared" si="29"/>
        <v>0.46910523005851307</v>
      </c>
      <c r="AG256">
        <v>0.41750078690588638</v>
      </c>
      <c r="AH256">
        <v>0.41750078690588638</v>
      </c>
      <c r="AI256">
        <v>1.0202033368091776</v>
      </c>
      <c r="AJ256">
        <v>1.0202033368091776</v>
      </c>
      <c r="AK256">
        <f t="shared" si="30"/>
        <v>0.71885206185753203</v>
      </c>
      <c r="AL256">
        <v>1.0202033368091776</v>
      </c>
      <c r="AM256">
        <v>1.0202033368091776</v>
      </c>
      <c r="AN256">
        <v>0.95476867407598764</v>
      </c>
      <c r="AO256">
        <v>0.95476867407598764</v>
      </c>
      <c r="AP256">
        <f t="shared" si="31"/>
        <v>0.98748600544258258</v>
      </c>
    </row>
    <row r="257" spans="3:42" x14ac:dyDescent="0.3">
      <c r="C257">
        <v>3.8226373626373626</v>
      </c>
      <c r="D257">
        <v>1.6666347259486394</v>
      </c>
      <c r="E257">
        <v>1.0563603307723888</v>
      </c>
      <c r="F257">
        <v>0.91947686352706581</v>
      </c>
      <c r="G257">
        <f t="shared" si="24"/>
        <v>1.8662773207213643</v>
      </c>
      <c r="H257">
        <v>0.91947686352706581</v>
      </c>
      <c r="I257">
        <v>0.91947686352706581</v>
      </c>
      <c r="J257">
        <v>0.43839829987137185</v>
      </c>
      <c r="K257">
        <v>0.41404283876740672</v>
      </c>
      <c r="L257">
        <f t="shared" si="25"/>
        <v>0.67284871642322763</v>
      </c>
      <c r="M257">
        <v>0.41404283876740672</v>
      </c>
      <c r="N257">
        <v>0.41404283876740672</v>
      </c>
      <c r="O257">
        <v>0.35553512995388875</v>
      </c>
      <c r="P257">
        <v>0.51667972880691759</v>
      </c>
      <c r="Q257">
        <f t="shared" si="26"/>
        <v>0.42507513407390496</v>
      </c>
      <c r="R257">
        <v>0.51667972880691759</v>
      </c>
      <c r="S257">
        <v>0.51667972880691759</v>
      </c>
      <c r="T257">
        <v>0.40697671603626029</v>
      </c>
      <c r="U257">
        <v>0.67873459761354027</v>
      </c>
      <c r="V257">
        <f t="shared" si="27"/>
        <v>0.52976769281590896</v>
      </c>
      <c r="W257">
        <v>0.67873459761354027</v>
      </c>
      <c r="X257">
        <v>0.67873459761354027</v>
      </c>
      <c r="Y257">
        <v>0.49759187412638417</v>
      </c>
      <c r="Z257">
        <v>0.72704738951346226</v>
      </c>
      <c r="AA257">
        <f t="shared" si="28"/>
        <v>0.64552711471673174</v>
      </c>
      <c r="AB257">
        <v>0.72704738951346226</v>
      </c>
      <c r="AC257">
        <v>0.72704738951346226</v>
      </c>
      <c r="AD257">
        <v>0.60697101212899018</v>
      </c>
      <c r="AE257">
        <v>1.6681966396373422</v>
      </c>
      <c r="AF257">
        <f t="shared" si="29"/>
        <v>0.93231560769831423</v>
      </c>
      <c r="AG257">
        <v>1.6681966396373422</v>
      </c>
      <c r="AH257">
        <v>1.6681966396373422</v>
      </c>
      <c r="AI257">
        <v>1.6681966396373422</v>
      </c>
      <c r="AJ257">
        <v>1.6681966396373422</v>
      </c>
      <c r="AK257">
        <f t="shared" si="30"/>
        <v>1.6681966396373422</v>
      </c>
      <c r="AL257">
        <v>1.6681966396373422</v>
      </c>
      <c r="AM257">
        <v>1.6681966396373422</v>
      </c>
      <c r="AN257">
        <v>1.6681966396373422</v>
      </c>
      <c r="AO257">
        <v>1.0303926002943169</v>
      </c>
      <c r="AP257">
        <f t="shared" si="31"/>
        <v>1.5087456298015858</v>
      </c>
    </row>
    <row r="258" spans="3:42" x14ac:dyDescent="0.3">
      <c r="C258">
        <v>0.50171480276870428</v>
      </c>
      <c r="D258">
        <v>0.50171480276870428</v>
      </c>
      <c r="E258">
        <v>0.49134764901610289</v>
      </c>
      <c r="F258">
        <v>0.65124393152275983</v>
      </c>
      <c r="G258">
        <f t="shared" si="24"/>
        <v>0.53650529651906775</v>
      </c>
      <c r="H258">
        <v>0.65124393152275983</v>
      </c>
      <c r="I258">
        <v>0.65124393152275983</v>
      </c>
      <c r="J258">
        <v>0.8705696416806683</v>
      </c>
      <c r="K258">
        <v>1.1799597577065986</v>
      </c>
      <c r="L258">
        <f t="shared" si="25"/>
        <v>0.83825431560819663</v>
      </c>
      <c r="M258">
        <v>1.1799597577065986</v>
      </c>
      <c r="N258">
        <v>1.1799597577065986</v>
      </c>
      <c r="O258">
        <v>2.8424647982522302</v>
      </c>
      <c r="P258">
        <v>3.3763810378372767</v>
      </c>
      <c r="Q258">
        <f t="shared" si="26"/>
        <v>2.1446913378756758</v>
      </c>
      <c r="R258">
        <v>3.3763810378372767</v>
      </c>
      <c r="S258">
        <v>3.3763810378372767</v>
      </c>
      <c r="T258">
        <v>-2.5421737016282253</v>
      </c>
      <c r="U258">
        <v>-1.5777727619457966</v>
      </c>
      <c r="V258">
        <f t="shared" si="27"/>
        <v>0.65820390302513276</v>
      </c>
      <c r="W258">
        <v>-1.5777727619457966</v>
      </c>
      <c r="X258">
        <v>-1.5777727619457966</v>
      </c>
      <c r="Y258">
        <v>3.0300721572272189</v>
      </c>
      <c r="Z258">
        <v>1.1622162464347423</v>
      </c>
      <c r="AA258">
        <f t="shared" si="28"/>
        <v>0.25918571994259199</v>
      </c>
      <c r="AB258">
        <v>1.1622162464347423</v>
      </c>
      <c r="AC258">
        <v>1.1622162464347423</v>
      </c>
      <c r="AD258">
        <v>0.87029712086955902</v>
      </c>
      <c r="AE258">
        <v>0.3792566090730673</v>
      </c>
      <c r="AF258">
        <f t="shared" si="29"/>
        <v>0.89349655570302777</v>
      </c>
      <c r="AG258">
        <v>0.3792566090730673</v>
      </c>
      <c r="AH258">
        <v>0.3792566090730673</v>
      </c>
      <c r="AI258">
        <v>0.34764050635478122</v>
      </c>
      <c r="AJ258">
        <v>0.37003132933215832</v>
      </c>
      <c r="AK258">
        <f t="shared" si="30"/>
        <v>0.36904626345826852</v>
      </c>
      <c r="AL258">
        <v>0.37003132933215832</v>
      </c>
      <c r="AM258">
        <v>0.37003132933215832</v>
      </c>
      <c r="AN258">
        <v>0.3860860991533781</v>
      </c>
      <c r="AO258">
        <v>0.30032119708644323</v>
      </c>
      <c r="AP258">
        <f t="shared" si="31"/>
        <v>0.35661748872603449</v>
      </c>
    </row>
    <row r="259" spans="3:42" x14ac:dyDescent="0.3">
      <c r="C259">
        <v>2.8015143235461024</v>
      </c>
      <c r="D259">
        <v>2.8015143235461024</v>
      </c>
      <c r="E259">
        <v>2.8311862281251781</v>
      </c>
      <c r="F259">
        <v>2.8311862281251781</v>
      </c>
      <c r="G259">
        <f t="shared" si="24"/>
        <v>2.81635027583564</v>
      </c>
      <c r="H259">
        <v>2.8311862281251781</v>
      </c>
      <c r="I259">
        <v>2.8311862281251781</v>
      </c>
      <c r="J259">
        <v>-5.9205871255557936</v>
      </c>
      <c r="K259">
        <v>-5.9205871255557936</v>
      </c>
      <c r="L259">
        <f t="shared" si="25"/>
        <v>-1.5447004487153078</v>
      </c>
      <c r="M259">
        <v>-5.9205871255557936</v>
      </c>
      <c r="N259">
        <v>-5.9205871255557936</v>
      </c>
      <c r="O259">
        <v>-3.9830655143957454</v>
      </c>
      <c r="P259">
        <v>-3.9830655143957454</v>
      </c>
      <c r="Q259">
        <f t="shared" si="26"/>
        <v>-4.9518263199757691</v>
      </c>
      <c r="R259">
        <v>-3.9830655143957454</v>
      </c>
      <c r="S259">
        <v>-3.9830655143957454</v>
      </c>
      <c r="T259">
        <v>-7.5215404157318044</v>
      </c>
      <c r="U259">
        <v>-7.5215404157318044</v>
      </c>
      <c r="V259">
        <f t="shared" si="27"/>
        <v>-5.7523029650637749</v>
      </c>
      <c r="W259">
        <v>-7.5215404157318044</v>
      </c>
      <c r="X259">
        <v>-7.5215404157318044</v>
      </c>
      <c r="Y259">
        <v>9.40677548337624</v>
      </c>
      <c r="Z259">
        <v>9.40677548337624</v>
      </c>
      <c r="AA259">
        <f t="shared" si="28"/>
        <v>0.9426175338222178</v>
      </c>
      <c r="AB259">
        <v>9.40677548337624</v>
      </c>
      <c r="AC259">
        <v>9.40677548337624</v>
      </c>
      <c r="AD259">
        <v>-3.2256323184219604</v>
      </c>
      <c r="AE259">
        <v>-3.2256323184219604</v>
      </c>
      <c r="AF259">
        <f t="shared" si="29"/>
        <v>3.09057158247714</v>
      </c>
      <c r="AG259">
        <v>-3.2256323184219604</v>
      </c>
      <c r="AH259">
        <v>-3.2256323184219604</v>
      </c>
      <c r="AI259">
        <v>-5.1083624980979501</v>
      </c>
      <c r="AJ259">
        <v>-5.1083624980979501</v>
      </c>
      <c r="AK259">
        <f t="shared" si="30"/>
        <v>-4.166997408259955</v>
      </c>
      <c r="AL259">
        <v>-5.1083624980979501</v>
      </c>
      <c r="AM259">
        <v>-5.1083624980979501</v>
      </c>
      <c r="AN259">
        <v>-28.470647518266567</v>
      </c>
      <c r="AO259">
        <v>-28.470647518266567</v>
      </c>
      <c r="AP259">
        <f t="shared" si="31"/>
        <v>-16.78950500818226</v>
      </c>
    </row>
    <row r="260" spans="3:42" x14ac:dyDescent="0.3">
      <c r="C260">
        <v>2.7760752764092138</v>
      </c>
      <c r="D260">
        <v>0.96668605674660224</v>
      </c>
      <c r="E260">
        <v>0.96668605674660224</v>
      </c>
      <c r="F260">
        <v>0.86025287687728502</v>
      </c>
      <c r="G260">
        <f t="shared" ref="G260:G323" si="32">AVERAGE(C260:F260)</f>
        <v>1.3924250666949258</v>
      </c>
      <c r="H260">
        <v>0.86025287687728502</v>
      </c>
      <c r="I260">
        <v>0.86025287687728502</v>
      </c>
      <c r="J260">
        <v>0.86025287687728502</v>
      </c>
      <c r="K260">
        <v>0.7360414699814708</v>
      </c>
      <c r="L260">
        <f t="shared" ref="L260:L323" si="33">AVERAGE(H260:K260)</f>
        <v>0.82920002515333147</v>
      </c>
      <c r="M260">
        <v>0.7360414699814708</v>
      </c>
      <c r="N260">
        <v>0.7360414699814708</v>
      </c>
      <c r="O260">
        <v>0.7360414699814708</v>
      </c>
      <c r="P260">
        <v>0.66314997420846522</v>
      </c>
      <c r="Q260">
        <f t="shared" ref="Q260:Q323" si="34">AVERAGE(M260:P260)</f>
        <v>0.7178185960382194</v>
      </c>
      <c r="R260">
        <v>0.66314997420846522</v>
      </c>
      <c r="S260">
        <v>0.66314997420846522</v>
      </c>
      <c r="T260">
        <v>0.66314997420846522</v>
      </c>
      <c r="U260">
        <v>2.0086789031764201</v>
      </c>
      <c r="V260">
        <f t="shared" ref="V260:V323" si="35">AVERAGE(R260:U260)</f>
        <v>0.99953220645045393</v>
      </c>
      <c r="W260">
        <v>2.0086789031764201</v>
      </c>
      <c r="X260">
        <v>2.0086789031764201</v>
      </c>
      <c r="Y260">
        <v>2.0086789031764201</v>
      </c>
      <c r="Z260">
        <v>3.1301045979516302</v>
      </c>
      <c r="AA260">
        <f t="shared" ref="AA260:AA323" si="36">AVERAGE(W260:Z260)</f>
        <v>2.2890353268702226</v>
      </c>
      <c r="AB260">
        <v>3.1301045979516302</v>
      </c>
      <c r="AC260">
        <v>3.1301045979516302</v>
      </c>
      <c r="AD260">
        <v>3.1301045979516302</v>
      </c>
      <c r="AE260">
        <v>3.7037516076761547</v>
      </c>
      <c r="AF260">
        <f t="shared" ref="AF260:AF323" si="37">AVERAGE(AB260:AE260)</f>
        <v>3.2735163503827613</v>
      </c>
      <c r="AG260">
        <v>3.7037516076761547</v>
      </c>
      <c r="AH260">
        <v>3.7037516076761547</v>
      </c>
      <c r="AI260">
        <v>3.7037516076761547</v>
      </c>
      <c r="AJ260">
        <v>5.9106133203311835</v>
      </c>
      <c r="AK260">
        <f t="shared" ref="AK260:AK323" si="38">AVERAGE(AG260:AJ260)</f>
        <v>4.2554670358399118</v>
      </c>
      <c r="AL260">
        <v>5.9106133203311835</v>
      </c>
      <c r="AM260">
        <v>5.9106133203311835</v>
      </c>
      <c r="AN260">
        <v>5.9106133203311835</v>
      </c>
      <c r="AO260">
        <v>5.9106133203311835</v>
      </c>
      <c r="AP260">
        <f t="shared" ref="AP260:AP323" si="39">AVERAGE(AL260:AO260)</f>
        <v>5.9106133203311835</v>
      </c>
    </row>
    <row r="261" spans="3:42" x14ac:dyDescent="0.3">
      <c r="C261">
        <v>0.10586385561236117</v>
      </c>
      <c r="D261">
        <v>0.10586385561236117</v>
      </c>
      <c r="E261">
        <v>0.10586385561236117</v>
      </c>
      <c r="F261">
        <v>0.11587238416698757</v>
      </c>
      <c r="G261">
        <f t="shared" si="32"/>
        <v>0.10836598775101777</v>
      </c>
      <c r="H261">
        <v>0.11587238416698757</v>
      </c>
      <c r="I261">
        <v>0.11587238416698757</v>
      </c>
      <c r="J261">
        <v>0.11587238416698757</v>
      </c>
      <c r="K261">
        <v>1.4769050999923516E-2</v>
      </c>
      <c r="L261">
        <f t="shared" si="33"/>
        <v>9.059655087522156E-2</v>
      </c>
      <c r="M261">
        <v>1.4769050999923516E-2</v>
      </c>
      <c r="N261">
        <v>1.4769050999923516E-2</v>
      </c>
      <c r="O261">
        <v>1.4769050999923516E-2</v>
      </c>
      <c r="P261">
        <v>0.10518969761878946</v>
      </c>
      <c r="Q261">
        <f t="shared" si="34"/>
        <v>3.7374212654639999E-2</v>
      </c>
      <c r="R261">
        <v>0.10518969761878946</v>
      </c>
      <c r="S261">
        <v>0.10518969761878946</v>
      </c>
      <c r="T261">
        <v>0.10518969761878946</v>
      </c>
      <c r="U261">
        <v>3.9444385948485233E-2</v>
      </c>
      <c r="V261">
        <f t="shared" si="35"/>
        <v>8.8753369701213392E-2</v>
      </c>
      <c r="W261">
        <v>3.9444385948485233E-2</v>
      </c>
      <c r="X261">
        <v>3.9444385948485233E-2</v>
      </c>
      <c r="Y261">
        <v>3.9444385948485233E-2</v>
      </c>
      <c r="Z261">
        <v>5.4824443489626305E-2</v>
      </c>
      <c r="AA261">
        <f t="shared" si="36"/>
        <v>4.3289400333770503E-2</v>
      </c>
      <c r="AB261">
        <v>5.4824443489626305E-2</v>
      </c>
      <c r="AC261">
        <v>5.4824443489626305E-2</v>
      </c>
      <c r="AD261">
        <v>5.4824443489626305E-2</v>
      </c>
      <c r="AE261">
        <v>8.0022447003276279E-2</v>
      </c>
      <c r="AF261">
        <f t="shared" si="37"/>
        <v>6.1123944368038793E-2</v>
      </c>
      <c r="AG261">
        <v>8.0022447003276279E-2</v>
      </c>
      <c r="AH261">
        <v>8.0022447003276279E-2</v>
      </c>
      <c r="AI261">
        <v>8.0022447003276279E-2</v>
      </c>
      <c r="AJ261">
        <v>9.2989811555511781E-2</v>
      </c>
      <c r="AK261">
        <f t="shared" si="38"/>
        <v>8.3264288141335158E-2</v>
      </c>
      <c r="AL261">
        <v>9.2989811555511781E-2</v>
      </c>
      <c r="AM261">
        <v>9.2989811555511781E-2</v>
      </c>
      <c r="AN261">
        <v>9.2989811555511781E-2</v>
      </c>
      <c r="AO261">
        <v>0.57983560940322654</v>
      </c>
      <c r="AP261">
        <f t="shared" si="39"/>
        <v>0.21470126101744047</v>
      </c>
    </row>
    <row r="262" spans="3:42" x14ac:dyDescent="0.3">
      <c r="C262">
        <v>0.73814879805114897</v>
      </c>
      <c r="D262">
        <v>0.73814879805114897</v>
      </c>
      <c r="E262">
        <v>0.73814879805114897</v>
      </c>
      <c r="F262">
        <v>0.60958028333019765</v>
      </c>
      <c r="G262">
        <f t="shared" si="32"/>
        <v>0.70600666937091117</v>
      </c>
      <c r="H262">
        <v>0.60958028333019765</v>
      </c>
      <c r="I262">
        <v>0.60958028333019765</v>
      </c>
      <c r="J262">
        <v>0.60958028333019765</v>
      </c>
      <c r="K262">
        <v>0.87361321082491949</v>
      </c>
      <c r="L262">
        <f t="shared" si="33"/>
        <v>0.67558851520387808</v>
      </c>
      <c r="M262">
        <v>0.87361321082491949</v>
      </c>
      <c r="N262">
        <v>0.87361321082491949</v>
      </c>
      <c r="O262">
        <v>0.87361321082491949</v>
      </c>
      <c r="P262">
        <v>1.2931616912440245</v>
      </c>
      <c r="Q262">
        <f t="shared" si="34"/>
        <v>0.97850033092969579</v>
      </c>
      <c r="R262">
        <v>1.2931616912440245</v>
      </c>
      <c r="S262">
        <v>1.2931616912440245</v>
      </c>
      <c r="T262">
        <v>1.2931616912440245</v>
      </c>
      <c r="U262">
        <v>0.41203662186655082</v>
      </c>
      <c r="V262">
        <f t="shared" si="35"/>
        <v>1.0728804238996561</v>
      </c>
      <c r="W262">
        <v>0.41203662186655082</v>
      </c>
      <c r="X262">
        <v>0.41203662186655082</v>
      </c>
      <c r="Y262">
        <v>0.41203662186655082</v>
      </c>
      <c r="Z262">
        <v>0.86040932238030077</v>
      </c>
      <c r="AA262">
        <f t="shared" si="36"/>
        <v>0.5241297969949883</v>
      </c>
      <c r="AB262">
        <v>0.86040932238030077</v>
      </c>
      <c r="AC262">
        <v>0.86040932238030077</v>
      </c>
      <c r="AD262">
        <v>0.86040932238030077</v>
      </c>
      <c r="AE262">
        <v>0.91022438060599564</v>
      </c>
      <c r="AF262">
        <f t="shared" si="37"/>
        <v>0.87286308693672443</v>
      </c>
      <c r="AG262">
        <v>0.91022438060599564</v>
      </c>
      <c r="AH262">
        <v>0.91022438060599564</v>
      </c>
      <c r="AI262">
        <v>0.91022438060599564</v>
      </c>
      <c r="AJ262">
        <v>1.3137501186316307</v>
      </c>
      <c r="AK262">
        <f t="shared" si="38"/>
        <v>1.0111058151124044</v>
      </c>
      <c r="AL262">
        <v>1.3137501186316307</v>
      </c>
      <c r="AM262">
        <v>1.3137501186316307</v>
      </c>
      <c r="AN262">
        <v>1.3137501186316307</v>
      </c>
      <c r="AO262">
        <v>1.6007095445182014</v>
      </c>
      <c r="AP262">
        <f t="shared" si="39"/>
        <v>1.3854899751032734</v>
      </c>
    </row>
    <row r="263" spans="3:42" x14ac:dyDescent="0.3">
      <c r="C263">
        <v>2.3424049994960217</v>
      </c>
      <c r="D263">
        <v>2.3424049994960217</v>
      </c>
      <c r="E263">
        <v>2.3424049994960217</v>
      </c>
      <c r="F263">
        <v>3.4186272393697332</v>
      </c>
      <c r="G263">
        <f t="shared" si="32"/>
        <v>2.6114605594644495</v>
      </c>
      <c r="H263">
        <v>3.4186272393697332</v>
      </c>
      <c r="I263">
        <v>3.4186272393697332</v>
      </c>
      <c r="J263">
        <v>3.4186272393697332</v>
      </c>
      <c r="K263">
        <v>3.8100903529940022</v>
      </c>
      <c r="L263">
        <f t="shared" si="33"/>
        <v>3.5164930177758005</v>
      </c>
      <c r="M263">
        <v>3.8100903529940022</v>
      </c>
      <c r="N263">
        <v>3.8100903529940022</v>
      </c>
      <c r="O263">
        <v>3.8100903529940022</v>
      </c>
      <c r="P263">
        <v>9.5195791934541578</v>
      </c>
      <c r="Q263">
        <f t="shared" si="34"/>
        <v>5.237462563109041</v>
      </c>
      <c r="R263">
        <v>9.5195791934541578</v>
      </c>
      <c r="S263">
        <v>9.5195791934541578</v>
      </c>
      <c r="T263">
        <v>9.5195791934541578</v>
      </c>
      <c r="U263">
        <v>8.9264504707492023</v>
      </c>
      <c r="V263">
        <f t="shared" si="35"/>
        <v>9.3712970127779194</v>
      </c>
      <c r="W263">
        <v>8.9264504707492023</v>
      </c>
      <c r="X263">
        <v>8.9264504707492023</v>
      </c>
      <c r="Y263">
        <v>8.9264504707492023</v>
      </c>
      <c r="Z263">
        <v>1.4320932499390802</v>
      </c>
      <c r="AA263">
        <f t="shared" si="36"/>
        <v>7.0528611655466715</v>
      </c>
      <c r="AB263">
        <v>1.4320932499390802</v>
      </c>
      <c r="AC263">
        <v>1.4320932499390802</v>
      </c>
      <c r="AD263">
        <v>1.4320932499390802</v>
      </c>
      <c r="AE263">
        <v>1.2415376826269373</v>
      </c>
      <c r="AF263">
        <f t="shared" si="37"/>
        <v>1.3844543581110444</v>
      </c>
      <c r="AG263">
        <v>1.2415376826269373</v>
      </c>
      <c r="AH263">
        <v>1.2415376826269373</v>
      </c>
      <c r="AI263">
        <v>1.2415376826269373</v>
      </c>
      <c r="AJ263">
        <v>1.3254288771530121</v>
      </c>
      <c r="AK263">
        <f t="shared" si="38"/>
        <v>1.262510481258456</v>
      </c>
      <c r="AL263">
        <v>1.3254288771530121</v>
      </c>
      <c r="AM263">
        <v>1.3254288771530121</v>
      </c>
      <c r="AN263">
        <v>1.3254288771530121</v>
      </c>
      <c r="AO263">
        <v>1.3498503847249936</v>
      </c>
      <c r="AP263">
        <f t="shared" si="39"/>
        <v>1.3315342540460073</v>
      </c>
    </row>
    <row r="264" spans="3:42" x14ac:dyDescent="0.3">
      <c r="C264">
        <v>0.34285160449010654</v>
      </c>
      <c r="D264">
        <v>0.35757894445219973</v>
      </c>
      <c r="E264">
        <v>0.35757894445219973</v>
      </c>
      <c r="F264">
        <v>0.35757894445219973</v>
      </c>
      <c r="G264">
        <f t="shared" si="32"/>
        <v>0.35389710946167641</v>
      </c>
      <c r="H264">
        <v>0.35757894445219973</v>
      </c>
      <c r="I264">
        <v>0.56902349061580226</v>
      </c>
      <c r="J264">
        <v>0.56902349061580226</v>
      </c>
      <c r="K264">
        <v>0.56902349061580226</v>
      </c>
      <c r="L264">
        <f t="shared" si="33"/>
        <v>0.51616235407490163</v>
      </c>
      <c r="M264">
        <v>0.56902349061580226</v>
      </c>
      <c r="N264">
        <v>0.70577075339396234</v>
      </c>
      <c r="O264">
        <v>0.70577075339396234</v>
      </c>
      <c r="P264">
        <v>0.70577075339396234</v>
      </c>
      <c r="Q264">
        <f t="shared" si="34"/>
        <v>0.67158393769942237</v>
      </c>
      <c r="R264">
        <v>0.70577075339396234</v>
      </c>
      <c r="S264">
        <v>0.74773634900718144</v>
      </c>
      <c r="T264">
        <v>0.74773634900718144</v>
      </c>
      <c r="U264">
        <v>0.74773634900718144</v>
      </c>
      <c r="V264">
        <f t="shared" si="35"/>
        <v>0.7372449501038767</v>
      </c>
      <c r="W264">
        <v>0.74773634900718144</v>
      </c>
      <c r="X264">
        <v>0.39266959954643194</v>
      </c>
      <c r="Y264">
        <v>0.39266959954643194</v>
      </c>
      <c r="Z264">
        <v>0.39266959954643194</v>
      </c>
      <c r="AA264">
        <f t="shared" si="36"/>
        <v>0.48143628691161933</v>
      </c>
      <c r="AB264">
        <v>0.39266959954643194</v>
      </c>
      <c r="AC264">
        <v>0.96011398970392836</v>
      </c>
      <c r="AD264">
        <v>0.96011398970392836</v>
      </c>
      <c r="AE264">
        <v>0.96011398970392836</v>
      </c>
      <c r="AF264">
        <f t="shared" si="37"/>
        <v>0.81825289216455421</v>
      </c>
      <c r="AG264">
        <v>0.96011398970392836</v>
      </c>
      <c r="AH264">
        <v>0.74018608775943306</v>
      </c>
      <c r="AI264">
        <v>0.74018608775943306</v>
      </c>
      <c r="AJ264">
        <v>0.74018608775943306</v>
      </c>
      <c r="AK264">
        <f t="shared" si="38"/>
        <v>0.79516806324555689</v>
      </c>
      <c r="AL264">
        <v>0.74018608775943306</v>
      </c>
      <c r="AM264">
        <v>0.65049040723509521</v>
      </c>
      <c r="AN264">
        <v>0.65049040723509521</v>
      </c>
      <c r="AO264">
        <v>0.65049040723509521</v>
      </c>
      <c r="AP264">
        <f t="shared" si="39"/>
        <v>0.67291432736617973</v>
      </c>
    </row>
    <row r="265" spans="3:42" x14ac:dyDescent="0.3">
      <c r="C265">
        <v>1.9411749667655198</v>
      </c>
      <c r="D265">
        <v>1.9411749667655198</v>
      </c>
      <c r="E265">
        <v>1.7278284720603756</v>
      </c>
      <c r="F265">
        <v>1.7278284720603756</v>
      </c>
      <c r="G265">
        <f t="shared" si="32"/>
        <v>1.8345017194129476</v>
      </c>
      <c r="H265">
        <v>1.7278284720603756</v>
      </c>
      <c r="I265">
        <v>1.7278284720603756</v>
      </c>
      <c r="J265">
        <v>1.8709943482702798</v>
      </c>
      <c r="K265">
        <v>1.8709943482702798</v>
      </c>
      <c r="L265">
        <f t="shared" si="33"/>
        <v>1.7994114101653276</v>
      </c>
      <c r="M265">
        <v>1.8709943482702798</v>
      </c>
      <c r="N265">
        <v>1.8709943482702798</v>
      </c>
      <c r="O265">
        <v>1.5443444049330397</v>
      </c>
      <c r="P265">
        <v>1.5443444049330397</v>
      </c>
      <c r="Q265">
        <f t="shared" si="34"/>
        <v>1.7076693766016597</v>
      </c>
      <c r="R265">
        <v>1.5443444049330397</v>
      </c>
      <c r="S265">
        <v>1.5443444049330397</v>
      </c>
      <c r="T265">
        <v>1.7743807757827874</v>
      </c>
      <c r="U265">
        <v>1.7743807757827874</v>
      </c>
      <c r="V265">
        <f t="shared" si="35"/>
        <v>1.6593625903579134</v>
      </c>
      <c r="W265">
        <v>1.7743807757827874</v>
      </c>
      <c r="X265">
        <v>1.7743807757827874</v>
      </c>
      <c r="Y265">
        <v>1.762442637759714</v>
      </c>
      <c r="Z265">
        <v>1.762442637759714</v>
      </c>
      <c r="AA265">
        <f t="shared" si="36"/>
        <v>1.7684117067712508</v>
      </c>
      <c r="AB265">
        <v>1.762442637759714</v>
      </c>
      <c r="AC265">
        <v>1.762442637759714</v>
      </c>
      <c r="AD265">
        <v>1.7385851459925534</v>
      </c>
      <c r="AE265">
        <v>1.7385851459925534</v>
      </c>
      <c r="AF265">
        <f t="shared" si="37"/>
        <v>1.7505138918761338</v>
      </c>
      <c r="AG265">
        <v>1.7385851459925534</v>
      </c>
      <c r="AH265">
        <v>1.7385851459925534</v>
      </c>
      <c r="AI265">
        <v>2.0160602175985294</v>
      </c>
      <c r="AJ265">
        <v>2.0160602175985294</v>
      </c>
      <c r="AK265">
        <f t="shared" si="38"/>
        <v>1.8773226817955413</v>
      </c>
      <c r="AL265">
        <v>2.0160602175985294</v>
      </c>
      <c r="AM265">
        <v>2.0160602175985294</v>
      </c>
      <c r="AN265">
        <v>1.758529028422475</v>
      </c>
      <c r="AO265">
        <v>1.758529028422475</v>
      </c>
      <c r="AP265">
        <f t="shared" si="39"/>
        <v>1.8872946230105023</v>
      </c>
    </row>
    <row r="266" spans="3:42" x14ac:dyDescent="0.3">
      <c r="C266">
        <v>1.955570839064648</v>
      </c>
      <c r="D266">
        <v>1.955570839064648</v>
      </c>
      <c r="E266">
        <v>1.2418728385208795</v>
      </c>
      <c r="F266">
        <v>1.2418728385208795</v>
      </c>
      <c r="G266">
        <f t="shared" si="32"/>
        <v>1.5987218387927637</v>
      </c>
      <c r="H266">
        <v>1.2418728385208795</v>
      </c>
      <c r="I266">
        <v>1.2418728385208795</v>
      </c>
      <c r="J266">
        <v>1.1344897740657425</v>
      </c>
      <c r="K266">
        <v>1.1344897740657425</v>
      </c>
      <c r="L266">
        <f t="shared" si="33"/>
        <v>1.1881813062933109</v>
      </c>
      <c r="M266">
        <v>1.1344897740657425</v>
      </c>
      <c r="N266">
        <v>1.1344897740657425</v>
      </c>
      <c r="O266">
        <v>1.3206366936609906</v>
      </c>
      <c r="P266">
        <v>1.3206366936609906</v>
      </c>
      <c r="Q266">
        <f t="shared" si="34"/>
        <v>1.2275632338633664</v>
      </c>
      <c r="R266">
        <v>1.3206366936609906</v>
      </c>
      <c r="S266">
        <v>1.3206366936609906</v>
      </c>
      <c r="T266">
        <v>1.2135561745589611</v>
      </c>
      <c r="U266">
        <v>1.2135561745589611</v>
      </c>
      <c r="V266">
        <f t="shared" si="35"/>
        <v>1.267096434109976</v>
      </c>
      <c r="W266">
        <v>1.2135561745589611</v>
      </c>
      <c r="X266">
        <v>1.2135561745589611</v>
      </c>
      <c r="Y266">
        <v>0.73327187151244699</v>
      </c>
      <c r="Z266">
        <v>0.73327187151244699</v>
      </c>
      <c r="AA266">
        <f t="shared" si="36"/>
        <v>0.97341402303570401</v>
      </c>
      <c r="AB266">
        <v>0.73327187151244699</v>
      </c>
      <c r="AC266">
        <v>0.73327187151244699</v>
      </c>
      <c r="AD266">
        <v>0.72072518327719559</v>
      </c>
      <c r="AE266">
        <v>0.72072518327719559</v>
      </c>
      <c r="AF266">
        <f t="shared" si="37"/>
        <v>0.72699852739482129</v>
      </c>
      <c r="AG266">
        <v>0.72072518327719559</v>
      </c>
      <c r="AH266">
        <v>0.72072518327719559</v>
      </c>
      <c r="AI266">
        <v>0.67318819260566642</v>
      </c>
      <c r="AJ266">
        <v>0.67318819260566642</v>
      </c>
      <c r="AK266">
        <f t="shared" si="38"/>
        <v>0.69695668794143106</v>
      </c>
      <c r="AL266">
        <v>0.67318819260566642</v>
      </c>
      <c r="AM266">
        <v>0.67318819260566642</v>
      </c>
      <c r="AN266">
        <v>0.6697802197802194</v>
      </c>
      <c r="AO266">
        <v>0.6697802197802194</v>
      </c>
      <c r="AP266">
        <f t="shared" si="39"/>
        <v>0.67148420619294291</v>
      </c>
    </row>
    <row r="267" spans="3:42" x14ac:dyDescent="0.3">
      <c r="C267">
        <v>0.98853413727006001</v>
      </c>
      <c r="D267">
        <v>0.98853413727006001</v>
      </c>
      <c r="E267">
        <v>0.67644251722928916</v>
      </c>
      <c r="F267">
        <v>0.67644251722928916</v>
      </c>
      <c r="G267">
        <f t="shared" si="32"/>
        <v>0.83248832724967459</v>
      </c>
      <c r="H267">
        <v>0.67644251722928916</v>
      </c>
      <c r="I267">
        <v>0.67644251722928916</v>
      </c>
      <c r="J267">
        <v>1.0674790173183231</v>
      </c>
      <c r="K267">
        <v>1.0674790173183231</v>
      </c>
      <c r="L267">
        <f t="shared" si="33"/>
        <v>0.87196076727380611</v>
      </c>
      <c r="M267">
        <v>1.0674790173183231</v>
      </c>
      <c r="N267">
        <v>1.0674790173183231</v>
      </c>
      <c r="O267">
        <v>1.1704551270538601</v>
      </c>
      <c r="P267">
        <v>1.1704551270538601</v>
      </c>
      <c r="Q267">
        <f t="shared" si="34"/>
        <v>1.1189670721860916</v>
      </c>
      <c r="R267">
        <v>1.1704551270538601</v>
      </c>
      <c r="S267">
        <v>1.1704551270538601</v>
      </c>
      <c r="T267">
        <v>1.192693803824729</v>
      </c>
      <c r="U267">
        <v>1.192693803824729</v>
      </c>
      <c r="V267">
        <f t="shared" si="35"/>
        <v>1.1815744654392946</v>
      </c>
      <c r="W267">
        <v>1.192693803824729</v>
      </c>
      <c r="X267">
        <v>1.192693803824729</v>
      </c>
      <c r="Y267">
        <v>1.4709582770224128</v>
      </c>
      <c r="Z267">
        <v>1.4709582770224128</v>
      </c>
      <c r="AA267">
        <f t="shared" si="36"/>
        <v>1.3318260404235709</v>
      </c>
      <c r="AB267">
        <v>1.4709582770224128</v>
      </c>
      <c r="AC267">
        <v>1.4709582770224128</v>
      </c>
      <c r="AD267">
        <v>1.1930325954211483</v>
      </c>
      <c r="AE267">
        <v>1.1930325954211483</v>
      </c>
      <c r="AF267">
        <f t="shared" si="37"/>
        <v>1.3319954362217805</v>
      </c>
      <c r="AG267">
        <v>1.1930325954211483</v>
      </c>
      <c r="AH267">
        <v>1.1930325954211483</v>
      </c>
      <c r="AI267">
        <v>0.64811676315657174</v>
      </c>
      <c r="AJ267">
        <v>0.64811676315657174</v>
      </c>
      <c r="AK267">
        <f t="shared" si="38"/>
        <v>0.92057467928885994</v>
      </c>
      <c r="AL267">
        <v>0.64811676315657174</v>
      </c>
      <c r="AM267">
        <v>0.64811676315657174</v>
      </c>
      <c r="AN267">
        <v>0.63742983640340445</v>
      </c>
      <c r="AO267">
        <v>0.63742983640340445</v>
      </c>
      <c r="AP267">
        <f t="shared" si="39"/>
        <v>0.64277329977998809</v>
      </c>
    </row>
    <row r="268" spans="3:42" x14ac:dyDescent="0.3">
      <c r="C268">
        <v>3.5184022188546903E-2</v>
      </c>
      <c r="D268">
        <v>5.8797011976059875E-2</v>
      </c>
      <c r="E268">
        <v>5.8797011976059875E-2</v>
      </c>
      <c r="F268">
        <v>5.8797011976059875E-2</v>
      </c>
      <c r="G268">
        <f t="shared" si="32"/>
        <v>5.2893764529181632E-2</v>
      </c>
      <c r="H268">
        <v>5.8797011976059875E-2</v>
      </c>
      <c r="I268">
        <v>5.8316593029109756E-2</v>
      </c>
      <c r="J268">
        <v>5.8316593029109756E-2</v>
      </c>
      <c r="K268">
        <v>5.8316593029109756E-2</v>
      </c>
      <c r="L268">
        <f t="shared" si="33"/>
        <v>5.8436697765847284E-2</v>
      </c>
      <c r="M268">
        <v>5.8316593029109756E-2</v>
      </c>
      <c r="N268">
        <v>6.9677600804472453E-2</v>
      </c>
      <c r="O268">
        <v>6.9677600804472453E-2</v>
      </c>
      <c r="P268">
        <v>6.9677600804472453E-2</v>
      </c>
      <c r="Q268">
        <f t="shared" si="34"/>
        <v>6.6837348860631779E-2</v>
      </c>
      <c r="R268">
        <v>6.9677600804472453E-2</v>
      </c>
      <c r="S268">
        <v>3.0968518157226364E-2</v>
      </c>
      <c r="T268">
        <v>3.0968518157226364E-2</v>
      </c>
      <c r="U268">
        <v>3.0968518157226364E-2</v>
      </c>
      <c r="V268">
        <f t="shared" si="35"/>
        <v>4.0645788819037888E-2</v>
      </c>
      <c r="W268">
        <v>3.0968518157226364E-2</v>
      </c>
      <c r="X268">
        <v>1.222502844425268E-2</v>
      </c>
      <c r="Y268">
        <v>1.222502844425268E-2</v>
      </c>
      <c r="Z268">
        <v>1.222502844425268E-2</v>
      </c>
      <c r="AA268">
        <f t="shared" si="36"/>
        <v>1.6910900872496103E-2</v>
      </c>
      <c r="AB268">
        <v>1.222502844425268E-2</v>
      </c>
      <c r="AC268">
        <v>2.9015504301798524E-3</v>
      </c>
      <c r="AD268">
        <v>2.9015504301798524E-3</v>
      </c>
      <c r="AE268">
        <v>2.9015504301798524E-3</v>
      </c>
      <c r="AF268">
        <f t="shared" si="37"/>
        <v>5.2324199336980593E-3</v>
      </c>
      <c r="AG268">
        <v>2.9015504301798524E-3</v>
      </c>
      <c r="AH268">
        <v>0.12543833831388498</v>
      </c>
      <c r="AI268">
        <v>0.12543833831388498</v>
      </c>
      <c r="AJ268">
        <v>0.12543833831388498</v>
      </c>
      <c r="AK268">
        <f t="shared" si="38"/>
        <v>9.4804141342958698E-2</v>
      </c>
      <c r="AL268">
        <v>0.12543833831388498</v>
      </c>
      <c r="AM268">
        <v>0.20063341597807802</v>
      </c>
      <c r="AN268">
        <v>0.20063341597807802</v>
      </c>
      <c r="AO268">
        <v>0.20063341597807802</v>
      </c>
      <c r="AP268">
        <f t="shared" si="39"/>
        <v>0.18183464656202977</v>
      </c>
    </row>
    <row r="269" spans="3:42" x14ac:dyDescent="0.3">
      <c r="C269">
        <v>1.4339148276651568</v>
      </c>
      <c r="D269">
        <v>2.0154617270498467</v>
      </c>
      <c r="E269">
        <v>2.0154617270498467</v>
      </c>
      <c r="F269">
        <v>2.0154617270498467</v>
      </c>
      <c r="G269">
        <f t="shared" si="32"/>
        <v>1.8700750022036741</v>
      </c>
      <c r="H269">
        <v>2.0154617270498467</v>
      </c>
      <c r="I269">
        <v>5.1398108543723264</v>
      </c>
      <c r="J269">
        <v>5.1398108543723264</v>
      </c>
      <c r="K269">
        <v>5.1398108543723264</v>
      </c>
      <c r="L269">
        <f t="shared" si="33"/>
        <v>4.3587235725417059</v>
      </c>
      <c r="M269">
        <v>5.1398108543723264</v>
      </c>
      <c r="N269">
        <v>27.379076303091374</v>
      </c>
      <c r="O269">
        <v>27.379076303091374</v>
      </c>
      <c r="P269">
        <v>27.379076303091374</v>
      </c>
      <c r="Q269">
        <f t="shared" si="34"/>
        <v>21.819259940911614</v>
      </c>
      <c r="R269">
        <v>27.379076303091374</v>
      </c>
      <c r="S269">
        <v>3.8281973358147026</v>
      </c>
      <c r="T269">
        <v>3.8281973358147026</v>
      </c>
      <c r="U269">
        <v>3.8281973358147026</v>
      </c>
      <c r="V269">
        <f t="shared" si="35"/>
        <v>9.7159170776338701</v>
      </c>
      <c r="W269">
        <v>3.8281973358147026</v>
      </c>
      <c r="X269">
        <v>4.4054628891123766</v>
      </c>
      <c r="Y269">
        <v>4.4054628891123766</v>
      </c>
      <c r="Z269">
        <v>4.4054628891123766</v>
      </c>
      <c r="AA269">
        <f t="shared" si="36"/>
        <v>4.2611465007879579</v>
      </c>
      <c r="AB269">
        <v>4.4054628891123766</v>
      </c>
      <c r="AC269">
        <v>1.574777704547164</v>
      </c>
      <c r="AD269">
        <v>1.574777704547164</v>
      </c>
      <c r="AE269">
        <v>1.574777704547164</v>
      </c>
      <c r="AF269">
        <f t="shared" si="37"/>
        <v>2.2824490006884672</v>
      </c>
      <c r="AG269">
        <v>1.574777704547164</v>
      </c>
      <c r="AH269">
        <v>3.6021920424765139</v>
      </c>
      <c r="AI269">
        <v>3.6021920424765139</v>
      </c>
      <c r="AJ269">
        <v>3.6021920424765139</v>
      </c>
      <c r="AK269">
        <f t="shared" si="38"/>
        <v>3.0953384579941763</v>
      </c>
      <c r="AL269">
        <v>3.6021920424765139</v>
      </c>
      <c r="AM269">
        <v>0.6876745657145632</v>
      </c>
      <c r="AN269">
        <v>0.6876745657145632</v>
      </c>
      <c r="AO269">
        <v>0.6876745657145632</v>
      </c>
      <c r="AP269">
        <f t="shared" si="39"/>
        <v>1.416303934905051</v>
      </c>
    </row>
    <row r="270" spans="3:42" x14ac:dyDescent="0.3">
      <c r="C270">
        <v>2.0014409221902016</v>
      </c>
      <c r="D270">
        <v>0.52723671178606801</v>
      </c>
      <c r="E270">
        <v>0.52723671178606801</v>
      </c>
      <c r="F270">
        <v>0.52723671178606801</v>
      </c>
      <c r="G270">
        <f t="shared" si="32"/>
        <v>0.8957877643871015</v>
      </c>
      <c r="H270">
        <v>0.52723671178606801</v>
      </c>
      <c r="I270">
        <v>1.3228426395939086</v>
      </c>
      <c r="J270">
        <v>1.3228426395939086</v>
      </c>
      <c r="K270">
        <v>1.3228426395939086</v>
      </c>
      <c r="L270">
        <f t="shared" si="33"/>
        <v>1.1239411576419485</v>
      </c>
      <c r="M270">
        <v>1.3228426395939086</v>
      </c>
      <c r="N270">
        <v>-34.028571428571432</v>
      </c>
      <c r="O270">
        <v>-34.028571428571432</v>
      </c>
      <c r="P270">
        <v>-34.028571428571432</v>
      </c>
      <c r="Q270">
        <f t="shared" si="34"/>
        <v>-25.190717911530101</v>
      </c>
      <c r="R270">
        <v>-34.028571428571432</v>
      </c>
      <c r="S270">
        <v>-1.1559888579387188</v>
      </c>
      <c r="T270">
        <v>-1.1559888579387188</v>
      </c>
      <c r="U270">
        <v>-1.1559888579387188</v>
      </c>
      <c r="V270">
        <f t="shared" si="35"/>
        <v>-9.3741345005968952</v>
      </c>
      <c r="W270">
        <v>-1.1559888579387188</v>
      </c>
      <c r="X270">
        <v>-0.64413265306122447</v>
      </c>
      <c r="Y270">
        <v>-0.64413265306122447</v>
      </c>
      <c r="Z270">
        <v>-0.64413265306122447</v>
      </c>
      <c r="AA270">
        <f t="shared" si="36"/>
        <v>-0.77209670428059807</v>
      </c>
      <c r="AB270">
        <v>-0.64413265306122447</v>
      </c>
      <c r="AC270">
        <v>-0.39113889643924982</v>
      </c>
      <c r="AD270">
        <v>-0.39113889643924982</v>
      </c>
      <c r="AE270">
        <v>-0.39113889643924982</v>
      </c>
      <c r="AF270">
        <f t="shared" si="37"/>
        <v>-0.45438733559474342</v>
      </c>
      <c r="AG270">
        <v>-0.39113889643924982</v>
      </c>
      <c r="AH270">
        <v>1.0796178343949046</v>
      </c>
      <c r="AI270">
        <v>1.0796178343949046</v>
      </c>
      <c r="AJ270">
        <v>1.0796178343949046</v>
      </c>
      <c r="AK270">
        <f t="shared" si="38"/>
        <v>0.71192865168636599</v>
      </c>
      <c r="AL270">
        <v>1.0796178343949046</v>
      </c>
      <c r="AM270">
        <v>2.4440433212996391</v>
      </c>
      <c r="AN270">
        <v>2.4440433212996391</v>
      </c>
      <c r="AO270">
        <v>2.4440433212996391</v>
      </c>
      <c r="AP270">
        <f t="shared" si="39"/>
        <v>2.1029369495734551</v>
      </c>
    </row>
    <row r="271" spans="3:42" x14ac:dyDescent="0.3">
      <c r="C271">
        <v>0.54394976468521528</v>
      </c>
      <c r="D271">
        <v>0.37535010125993679</v>
      </c>
      <c r="E271">
        <v>0.37535010125993679</v>
      </c>
      <c r="F271">
        <v>0.37535010125993679</v>
      </c>
      <c r="G271">
        <f t="shared" si="32"/>
        <v>0.41750001711625639</v>
      </c>
      <c r="H271">
        <v>0.37535010125993679</v>
      </c>
      <c r="I271">
        <v>0.44328289467371457</v>
      </c>
      <c r="J271">
        <v>0.44328289467371457</v>
      </c>
      <c r="K271">
        <v>0.44328289467371457</v>
      </c>
      <c r="L271">
        <f t="shared" si="33"/>
        <v>0.42629969632027015</v>
      </c>
      <c r="M271">
        <v>0.44328289467371457</v>
      </c>
      <c r="N271">
        <v>0.35975797912336022</v>
      </c>
      <c r="O271">
        <v>0.35975797912336022</v>
      </c>
      <c r="P271">
        <v>0.35975797912336022</v>
      </c>
      <c r="Q271">
        <f t="shared" si="34"/>
        <v>0.3806392080109488</v>
      </c>
      <c r="R271">
        <v>0.35975797912336022</v>
      </c>
      <c r="S271">
        <v>0.21331229216547504</v>
      </c>
      <c r="T271">
        <v>0.21331229216547504</v>
      </c>
      <c r="U271">
        <v>0.21331229216547504</v>
      </c>
      <c r="V271">
        <f t="shared" si="35"/>
        <v>0.24992371390494633</v>
      </c>
      <c r="W271">
        <v>0.21331229216547504</v>
      </c>
      <c r="X271">
        <v>0.18852891337517516</v>
      </c>
      <c r="Y271">
        <v>0.18852891337517516</v>
      </c>
      <c r="Z271">
        <v>0.18852891337517516</v>
      </c>
      <c r="AA271">
        <f t="shared" si="36"/>
        <v>0.19472475807275014</v>
      </c>
      <c r="AB271">
        <v>0.18852891337517516</v>
      </c>
      <c r="AC271">
        <v>0.15864278320138933</v>
      </c>
      <c r="AD271">
        <v>0.15864278320138933</v>
      </c>
      <c r="AE271">
        <v>0.15864278320138933</v>
      </c>
      <c r="AF271">
        <f t="shared" si="37"/>
        <v>0.16611431574483579</v>
      </c>
      <c r="AG271">
        <v>0.15864278320138933</v>
      </c>
      <c r="AH271">
        <v>0.12113169226688361</v>
      </c>
      <c r="AI271">
        <v>0.12113169226688361</v>
      </c>
      <c r="AJ271">
        <v>0.12113169226688361</v>
      </c>
      <c r="AK271">
        <f t="shared" si="38"/>
        <v>0.13050946500051003</v>
      </c>
      <c r="AL271">
        <v>0.12113169226688361</v>
      </c>
      <c r="AM271">
        <v>0.23076627065931951</v>
      </c>
      <c r="AN271">
        <v>0.23076627065931951</v>
      </c>
      <c r="AO271">
        <v>0.23076627065931951</v>
      </c>
      <c r="AP271">
        <f t="shared" si="39"/>
        <v>0.20335762606121055</v>
      </c>
    </row>
    <row r="272" spans="3:42" x14ac:dyDescent="0.3">
      <c r="C272">
        <v>3.1205848974163661</v>
      </c>
      <c r="D272">
        <v>3.0229184165416521</v>
      </c>
      <c r="E272">
        <v>3.0229184165416521</v>
      </c>
      <c r="F272">
        <v>3.0229184165416521</v>
      </c>
      <c r="G272">
        <f t="shared" si="32"/>
        <v>3.0473350367603302</v>
      </c>
      <c r="H272">
        <v>3.1845570366308777</v>
      </c>
      <c r="I272">
        <v>3.5184471097089651</v>
      </c>
      <c r="J272">
        <v>3.5184471097089651</v>
      </c>
      <c r="K272">
        <v>3.5184471097089651</v>
      </c>
      <c r="L272">
        <f t="shared" si="33"/>
        <v>3.4349745914394436</v>
      </c>
      <c r="M272">
        <v>3.4608934223446153</v>
      </c>
      <c r="N272">
        <v>3.1568354852878024</v>
      </c>
      <c r="O272">
        <v>3.1568354852878024</v>
      </c>
      <c r="P272">
        <v>3.1568354852878024</v>
      </c>
      <c r="Q272">
        <f t="shared" si="34"/>
        <v>3.2328499695520057</v>
      </c>
      <c r="R272">
        <v>5.9435203963751233</v>
      </c>
      <c r="S272">
        <v>5.9435203963751233</v>
      </c>
      <c r="T272">
        <v>5.9435203963751233</v>
      </c>
      <c r="U272">
        <v>5.9435203963751233</v>
      </c>
      <c r="V272">
        <f t="shared" si="35"/>
        <v>5.9435203963751233</v>
      </c>
      <c r="W272">
        <v>10.815956258884622</v>
      </c>
      <c r="X272">
        <v>10.815956258884622</v>
      </c>
      <c r="Y272">
        <v>10.815956258884622</v>
      </c>
      <c r="Z272">
        <v>10.815956258884622</v>
      </c>
      <c r="AA272">
        <f t="shared" si="36"/>
        <v>10.815956258884622</v>
      </c>
      <c r="AB272">
        <v>7.1141232465154323</v>
      </c>
      <c r="AC272">
        <v>7.1141232465154323</v>
      </c>
      <c r="AD272">
        <v>7.1141232465154323</v>
      </c>
      <c r="AE272">
        <v>7.1141232465154323</v>
      </c>
      <c r="AF272">
        <f t="shared" si="37"/>
        <v>7.1141232465154323</v>
      </c>
      <c r="AG272">
        <v>4.9441521016746561</v>
      </c>
      <c r="AH272">
        <v>4.9441521016746561</v>
      </c>
      <c r="AI272">
        <v>4.9441521016746561</v>
      </c>
      <c r="AJ272">
        <v>4.9441521016746561</v>
      </c>
      <c r="AK272">
        <f t="shared" si="38"/>
        <v>4.9441521016746561</v>
      </c>
      <c r="AL272">
        <v>3.4048147738998398</v>
      </c>
      <c r="AM272">
        <v>3.4048147738998398</v>
      </c>
      <c r="AN272">
        <v>3.4048147738998398</v>
      </c>
      <c r="AO272">
        <v>3.4048147738998398</v>
      </c>
      <c r="AP272">
        <f t="shared" si="39"/>
        <v>3.4048147738998398</v>
      </c>
    </row>
    <row r="273" spans="3:42" x14ac:dyDescent="0.3">
      <c r="C273">
        <v>-4.7405269761606021</v>
      </c>
      <c r="D273">
        <v>3.4017609272730955</v>
      </c>
      <c r="E273">
        <v>3.4017609272730955</v>
      </c>
      <c r="F273">
        <v>3.4017609272730955</v>
      </c>
      <c r="G273">
        <f t="shared" si="32"/>
        <v>1.3661889514146712</v>
      </c>
      <c r="H273">
        <v>3.4017609272730955</v>
      </c>
      <c r="I273">
        <v>4.3343015214384506</v>
      </c>
      <c r="J273">
        <v>4.3343015214384506</v>
      </c>
      <c r="K273">
        <v>4.3343015214384506</v>
      </c>
      <c r="L273">
        <f t="shared" si="33"/>
        <v>4.1011663728971124</v>
      </c>
      <c r="M273">
        <v>4.3343015214384506</v>
      </c>
      <c r="N273">
        <v>-467.99809885931558</v>
      </c>
      <c r="O273">
        <v>-467.99809885931558</v>
      </c>
      <c r="P273">
        <v>-467.99809885931558</v>
      </c>
      <c r="Q273">
        <f t="shared" si="34"/>
        <v>-349.91499876412706</v>
      </c>
      <c r="R273">
        <v>-467.99809885931558</v>
      </c>
      <c r="S273">
        <v>47.298296136309098</v>
      </c>
      <c r="T273">
        <v>47.298296136309098</v>
      </c>
      <c r="U273">
        <v>47.298296136309098</v>
      </c>
      <c r="V273">
        <f t="shared" si="35"/>
        <v>-81.525802612597076</v>
      </c>
      <c r="W273">
        <v>47.298296136309098</v>
      </c>
      <c r="X273">
        <v>120.23809523809524</v>
      </c>
      <c r="Y273">
        <v>120.23809523809524</v>
      </c>
      <c r="Z273">
        <v>120.23809523809524</v>
      </c>
      <c r="AA273">
        <f t="shared" si="36"/>
        <v>102.0031454626487</v>
      </c>
      <c r="AB273">
        <v>120.23809523809524</v>
      </c>
      <c r="AC273">
        <v>1.0076184060920497</v>
      </c>
      <c r="AD273">
        <v>1.0076184060920497</v>
      </c>
      <c r="AE273">
        <v>1.0076184060920497</v>
      </c>
      <c r="AF273">
        <f t="shared" si="37"/>
        <v>30.815237614092847</v>
      </c>
      <c r="AG273">
        <v>1.0076184060920497</v>
      </c>
      <c r="AH273">
        <v>2.2003246730818384</v>
      </c>
      <c r="AI273">
        <v>2.2003246730818384</v>
      </c>
      <c r="AJ273">
        <v>2.2003246730818384</v>
      </c>
      <c r="AK273">
        <f t="shared" si="38"/>
        <v>1.9021481063343912</v>
      </c>
      <c r="AL273">
        <v>2.2003246730818384</v>
      </c>
      <c r="AM273">
        <v>2.0852909626564959</v>
      </c>
      <c r="AN273">
        <v>2.0852909626564959</v>
      </c>
      <c r="AO273">
        <v>2.0852909626564959</v>
      </c>
      <c r="AP273">
        <f t="shared" si="39"/>
        <v>2.1140493902628315</v>
      </c>
    </row>
    <row r="274" spans="3:42" x14ac:dyDescent="0.3">
      <c r="C274">
        <v>2.1584699453551899</v>
      </c>
      <c r="D274">
        <v>2.1252243504461772</v>
      </c>
      <c r="E274">
        <v>1.9735217065868351</v>
      </c>
      <c r="F274">
        <v>1.9735217065868351</v>
      </c>
      <c r="G274">
        <f t="shared" si="32"/>
        <v>2.0576844272437596</v>
      </c>
      <c r="H274">
        <v>1.9735217065868351</v>
      </c>
      <c r="I274">
        <v>1.7208784891265738</v>
      </c>
      <c r="J274">
        <v>2.9297088627955663</v>
      </c>
      <c r="K274">
        <v>2.9297088627955663</v>
      </c>
      <c r="L274">
        <f t="shared" si="33"/>
        <v>2.3884544803261356</v>
      </c>
      <c r="M274">
        <v>2.9297088627955663</v>
      </c>
      <c r="N274">
        <v>3.4050624532713583</v>
      </c>
      <c r="O274">
        <v>4.7704957102001933</v>
      </c>
      <c r="P274">
        <v>4.7704957102001933</v>
      </c>
      <c r="Q274">
        <f t="shared" si="34"/>
        <v>3.968940684116828</v>
      </c>
      <c r="R274">
        <v>4.7704957102001933</v>
      </c>
      <c r="S274">
        <v>4.7276105536975042</v>
      </c>
      <c r="T274">
        <v>4.7276105536975042</v>
      </c>
      <c r="U274">
        <v>4.7276105536975042</v>
      </c>
      <c r="V274">
        <f t="shared" si="35"/>
        <v>4.7383318428231762</v>
      </c>
      <c r="W274">
        <v>4.7276105536975042</v>
      </c>
      <c r="X274">
        <v>2.3343195266272243</v>
      </c>
      <c r="Y274">
        <v>2.3343195266272243</v>
      </c>
      <c r="Z274">
        <v>2.3343195266272243</v>
      </c>
      <c r="AA274">
        <f t="shared" si="36"/>
        <v>2.9326422833947943</v>
      </c>
      <c r="AB274">
        <v>2.3343195266272243</v>
      </c>
      <c r="AC274">
        <v>1.5421926910299009</v>
      </c>
      <c r="AD274">
        <v>1.5421926910299009</v>
      </c>
      <c r="AE274">
        <v>1.5421926910299009</v>
      </c>
      <c r="AF274">
        <f t="shared" si="37"/>
        <v>1.7402243999292317</v>
      </c>
      <c r="AG274">
        <v>1.5421926910299009</v>
      </c>
      <c r="AH274">
        <v>0.59330736543909424</v>
      </c>
      <c r="AI274">
        <v>0.59330736543909424</v>
      </c>
      <c r="AJ274">
        <v>0.59330736543909424</v>
      </c>
      <c r="AK274">
        <f t="shared" si="38"/>
        <v>0.83052869683679598</v>
      </c>
      <c r="AL274">
        <v>0.59330736543909424</v>
      </c>
      <c r="AM274">
        <v>0.65310698270339407</v>
      </c>
      <c r="AN274">
        <v>0.65310698270339407</v>
      </c>
      <c r="AO274">
        <v>0.65310698270339407</v>
      </c>
      <c r="AP274">
        <f t="shared" si="39"/>
        <v>0.63815707838731905</v>
      </c>
    </row>
    <row r="275" spans="3:42" x14ac:dyDescent="0.3">
      <c r="C275">
        <v>3.0159543210517596</v>
      </c>
      <c r="D275">
        <v>2.7184490740608549</v>
      </c>
      <c r="E275">
        <v>2.7184490740608549</v>
      </c>
      <c r="F275">
        <v>2.7184490740608549</v>
      </c>
      <c r="G275">
        <f t="shared" si="32"/>
        <v>2.7928253858085812</v>
      </c>
      <c r="H275">
        <v>3.1897004747754476</v>
      </c>
      <c r="I275">
        <v>3.1897004747754476</v>
      </c>
      <c r="J275">
        <v>2.4781244921031473</v>
      </c>
      <c r="K275">
        <v>2.4781244921031473</v>
      </c>
      <c r="L275">
        <f t="shared" si="33"/>
        <v>2.8339124834392972</v>
      </c>
      <c r="M275">
        <v>2.2251778737827079</v>
      </c>
      <c r="N275">
        <v>1.3533797274781092</v>
      </c>
      <c r="O275">
        <v>1.3533797274781092</v>
      </c>
      <c r="P275">
        <v>1.3533797274781092</v>
      </c>
      <c r="Q275">
        <f t="shared" si="34"/>
        <v>1.5713292640542589</v>
      </c>
      <c r="R275">
        <v>1.7955911850310686</v>
      </c>
      <c r="S275">
        <v>1.6920095032994091</v>
      </c>
      <c r="T275">
        <v>1.6920095032994091</v>
      </c>
      <c r="U275">
        <v>1.6920095032994091</v>
      </c>
      <c r="V275">
        <f t="shared" si="35"/>
        <v>1.7179049237323238</v>
      </c>
      <c r="W275">
        <v>1.9593243514274201</v>
      </c>
      <c r="X275">
        <v>3.4090863186576601</v>
      </c>
      <c r="Y275">
        <v>3.4090863186576601</v>
      </c>
      <c r="Z275">
        <v>3.4090863186576601</v>
      </c>
      <c r="AA275">
        <f t="shared" si="36"/>
        <v>3.0466458268501002</v>
      </c>
      <c r="AB275">
        <v>3.1080543543821824</v>
      </c>
      <c r="AC275">
        <v>3.602025408476107</v>
      </c>
      <c r="AD275">
        <v>3.602025408476107</v>
      </c>
      <c r="AE275">
        <v>3.602025408476107</v>
      </c>
      <c r="AF275">
        <f t="shared" si="37"/>
        <v>3.4785326449526259</v>
      </c>
      <c r="AG275">
        <v>3.4969329303093049</v>
      </c>
      <c r="AH275">
        <v>4.8248957905922936</v>
      </c>
      <c r="AI275">
        <v>4.8248957905922936</v>
      </c>
      <c r="AJ275">
        <v>4.8248957905922936</v>
      </c>
      <c r="AK275">
        <f t="shared" si="38"/>
        <v>4.4929050755215467</v>
      </c>
      <c r="AL275">
        <v>4.3753113964445385</v>
      </c>
      <c r="AM275">
        <v>5.8453948536990756</v>
      </c>
      <c r="AN275">
        <v>5.8453948536990756</v>
      </c>
      <c r="AO275">
        <v>5.8453948536990756</v>
      </c>
      <c r="AP275">
        <f t="shared" si="39"/>
        <v>5.4778739893854418</v>
      </c>
    </row>
    <row r="276" spans="3:42" x14ac:dyDescent="0.3">
      <c r="C276">
        <v>0.24487749327225064</v>
      </c>
      <c r="D276">
        <v>0.24487749327225064</v>
      </c>
      <c r="E276">
        <v>0.24487749327225064</v>
      </c>
      <c r="F276">
        <v>0.24487749327225064</v>
      </c>
      <c r="G276">
        <f t="shared" si="32"/>
        <v>0.24487749327225064</v>
      </c>
      <c r="H276">
        <v>0.20477236439251317</v>
      </c>
      <c r="I276">
        <v>0.20477236439251317</v>
      </c>
      <c r="J276">
        <v>0.20477236439251317</v>
      </c>
      <c r="K276">
        <v>0.20477236439251317</v>
      </c>
      <c r="L276">
        <f t="shared" si="33"/>
        <v>0.20477236439251317</v>
      </c>
      <c r="M276">
        <v>8.4899316091587754E-2</v>
      </c>
      <c r="N276">
        <v>8.4899316091587754E-2</v>
      </c>
      <c r="O276">
        <v>8.4899316091587754E-2</v>
      </c>
      <c r="P276">
        <v>8.4899316091587754E-2</v>
      </c>
      <c r="Q276">
        <f t="shared" si="34"/>
        <v>8.4899316091587754E-2</v>
      </c>
      <c r="R276">
        <v>0.1078380486300307</v>
      </c>
      <c r="S276">
        <v>0.1078380486300307</v>
      </c>
      <c r="T276">
        <v>0.1078380486300307</v>
      </c>
      <c r="U276">
        <v>0.1078380486300307</v>
      </c>
      <c r="V276">
        <f t="shared" si="35"/>
        <v>0.1078380486300307</v>
      </c>
      <c r="W276">
        <v>0.12149610287171461</v>
      </c>
      <c r="X276">
        <v>0.12149610287171461</v>
      </c>
      <c r="Y276">
        <v>0.12149610287171461</v>
      </c>
      <c r="Z276">
        <v>0.12149610287171461</v>
      </c>
      <c r="AA276">
        <f t="shared" si="36"/>
        <v>0.12149610287171461</v>
      </c>
      <c r="AB276">
        <v>0.68874724904564799</v>
      </c>
      <c r="AC276">
        <v>0.68874724904564799</v>
      </c>
      <c r="AD276">
        <v>0.68874724904564799</v>
      </c>
      <c r="AE276">
        <v>0.68874724904564799</v>
      </c>
      <c r="AF276">
        <f t="shared" si="37"/>
        <v>0.68874724904564799</v>
      </c>
      <c r="AG276">
        <v>0.60450198937430777</v>
      </c>
      <c r="AH276">
        <v>0.60450198937430777</v>
      </c>
      <c r="AI276">
        <v>0.60450198937430777</v>
      </c>
      <c r="AJ276">
        <v>0.60450198937430777</v>
      </c>
      <c r="AK276">
        <f t="shared" si="38"/>
        <v>0.60450198937430777</v>
      </c>
      <c r="AL276">
        <v>0.42890505805550383</v>
      </c>
      <c r="AM276">
        <v>0.42890505805550383</v>
      </c>
      <c r="AN276">
        <v>0.42890505805550383</v>
      </c>
      <c r="AO276">
        <v>0.42890505805550383</v>
      </c>
      <c r="AP276">
        <f t="shared" si="39"/>
        <v>0.42890505805550383</v>
      </c>
    </row>
    <row r="277" spans="3:42" x14ac:dyDescent="0.3">
      <c r="C277">
        <v>9.2895607631967501</v>
      </c>
      <c r="D277">
        <v>1.1574269861687365</v>
      </c>
      <c r="E277">
        <v>1.1574269861687365</v>
      </c>
      <c r="F277">
        <v>1.1574269861687365</v>
      </c>
      <c r="G277">
        <f t="shared" si="32"/>
        <v>3.1904604304257402</v>
      </c>
      <c r="H277">
        <v>1.1574269861687365</v>
      </c>
      <c r="I277">
        <v>0.8557363922363137</v>
      </c>
      <c r="J277">
        <v>0.8557363922363137</v>
      </c>
      <c r="K277">
        <v>0.8557363922363137</v>
      </c>
      <c r="L277">
        <f t="shared" si="33"/>
        <v>0.93115904071941946</v>
      </c>
      <c r="M277">
        <v>0.8557363922363137</v>
      </c>
      <c r="N277">
        <v>0.75140062555921783</v>
      </c>
      <c r="O277">
        <v>0.75140062555921783</v>
      </c>
      <c r="P277">
        <v>0.75140062555921783</v>
      </c>
      <c r="Q277">
        <f t="shared" si="34"/>
        <v>0.7774845672284918</v>
      </c>
      <c r="R277">
        <v>0.75140062555921783</v>
      </c>
      <c r="S277">
        <v>0.69168601438861443</v>
      </c>
      <c r="T277">
        <v>0.69168601438861443</v>
      </c>
      <c r="U277">
        <v>0.69168601438861443</v>
      </c>
      <c r="V277">
        <f t="shared" si="35"/>
        <v>0.70661466718126531</v>
      </c>
      <c r="W277">
        <v>0.69168601438861443</v>
      </c>
      <c r="X277">
        <v>0.75006425775347951</v>
      </c>
      <c r="Y277">
        <v>0.75006425775347951</v>
      </c>
      <c r="Z277">
        <v>0.75006425775347951</v>
      </c>
      <c r="AA277">
        <f t="shared" si="36"/>
        <v>0.73546969691226327</v>
      </c>
      <c r="AB277">
        <v>0.75006425775347951</v>
      </c>
      <c r="AC277">
        <v>0.58894498721395316</v>
      </c>
      <c r="AD277">
        <v>0.58894498721395316</v>
      </c>
      <c r="AE277">
        <v>0.58894498721395316</v>
      </c>
      <c r="AF277">
        <f t="shared" si="37"/>
        <v>0.6292248048488347</v>
      </c>
      <c r="AG277">
        <v>0.58894498721395316</v>
      </c>
      <c r="AH277">
        <v>0.56890459363957602</v>
      </c>
      <c r="AI277">
        <v>0.56890459363957602</v>
      </c>
      <c r="AJ277">
        <v>0.56890459363957602</v>
      </c>
      <c r="AK277">
        <f t="shared" si="38"/>
        <v>0.57391469203317036</v>
      </c>
      <c r="AL277">
        <v>0.56890459363957602</v>
      </c>
      <c r="AM277">
        <v>0.6830280335998381</v>
      </c>
      <c r="AN277">
        <v>0.6830280335998381</v>
      </c>
      <c r="AO277">
        <v>0.6830280335998381</v>
      </c>
      <c r="AP277">
        <f t="shared" si="39"/>
        <v>0.65449717360977266</v>
      </c>
    </row>
    <row r="278" spans="3:42" x14ac:dyDescent="0.3">
      <c r="C278">
        <v>1.441213950759078</v>
      </c>
      <c r="D278">
        <v>1.441213950759078</v>
      </c>
      <c r="E278">
        <v>1.441213950759078</v>
      </c>
      <c r="F278">
        <v>1.441213950759078</v>
      </c>
      <c r="G278">
        <f t="shared" si="32"/>
        <v>1.441213950759078</v>
      </c>
      <c r="H278">
        <v>2.5947673475422262</v>
      </c>
      <c r="I278">
        <v>2.5947673475422262</v>
      </c>
      <c r="J278">
        <v>2.5947673475422262</v>
      </c>
      <c r="K278">
        <v>2.5947673475422262</v>
      </c>
      <c r="L278">
        <f t="shared" si="33"/>
        <v>2.5947673475422262</v>
      </c>
      <c r="M278">
        <v>2.5820353000552152</v>
      </c>
      <c r="N278">
        <v>1.5365515770952449</v>
      </c>
      <c r="O278">
        <v>1.5365515770952449</v>
      </c>
      <c r="P278">
        <v>1.5365515770952449</v>
      </c>
      <c r="Q278">
        <f t="shared" si="34"/>
        <v>1.7979225078352374</v>
      </c>
      <c r="R278">
        <v>1.5556680768735736</v>
      </c>
      <c r="S278">
        <v>1.5556680768735736</v>
      </c>
      <c r="T278">
        <v>4.4891912115470083</v>
      </c>
      <c r="U278">
        <v>4.4891912115470083</v>
      </c>
      <c r="V278">
        <f t="shared" si="35"/>
        <v>3.0224296442102911</v>
      </c>
      <c r="W278">
        <v>4.4891912115470083</v>
      </c>
      <c r="X278">
        <v>-6.4931209022417997</v>
      </c>
      <c r="Y278">
        <v>-6.4931209022417997</v>
      </c>
      <c r="Z278">
        <v>-6.4931209022417997</v>
      </c>
      <c r="AA278">
        <f t="shared" si="36"/>
        <v>-3.7475428737945977</v>
      </c>
      <c r="AB278">
        <v>-0.58525293314671267</v>
      </c>
      <c r="AC278">
        <v>0.75865181702326123</v>
      </c>
      <c r="AD278">
        <v>0.75865181702326123</v>
      </c>
      <c r="AE278">
        <v>0.75865181702326123</v>
      </c>
      <c r="AF278">
        <f t="shared" si="37"/>
        <v>0.42267562948076776</v>
      </c>
      <c r="AG278">
        <v>2.2172154723822679</v>
      </c>
      <c r="AH278">
        <v>2.2172154723822679</v>
      </c>
      <c r="AI278">
        <v>2.2172154723822679</v>
      </c>
      <c r="AJ278">
        <v>2.2172154723822679</v>
      </c>
      <c r="AK278">
        <f t="shared" si="38"/>
        <v>2.2172154723822679</v>
      </c>
      <c r="AL278">
        <v>-1.1592991719107815</v>
      </c>
      <c r="AM278">
        <v>-1.1592991719107815</v>
      </c>
      <c r="AN278">
        <v>-1.1592991719107815</v>
      </c>
      <c r="AO278">
        <v>-1.1592991719107815</v>
      </c>
      <c r="AP278">
        <f t="shared" si="39"/>
        <v>-1.1592991719107815</v>
      </c>
    </row>
    <row r="279" spans="3:42" x14ac:dyDescent="0.3">
      <c r="C279">
        <v>1.9482861562979317</v>
      </c>
      <c r="D279">
        <v>1.9501180383147105</v>
      </c>
      <c r="E279">
        <v>1.5467978811642464</v>
      </c>
      <c r="F279">
        <v>1.5467978811642464</v>
      </c>
      <c r="G279">
        <f t="shared" si="32"/>
        <v>1.7479999892352838</v>
      </c>
      <c r="H279">
        <v>1.5467978811642464</v>
      </c>
      <c r="I279">
        <v>1.0851456298767481</v>
      </c>
      <c r="J279">
        <v>0.85358036324271702</v>
      </c>
      <c r="K279">
        <v>0.85358036324271702</v>
      </c>
      <c r="L279">
        <f t="shared" si="33"/>
        <v>1.0847760593816071</v>
      </c>
      <c r="M279">
        <v>0.85358036324271702</v>
      </c>
      <c r="N279">
        <v>0.26167914780902335</v>
      </c>
      <c r="O279">
        <v>0.17346530621570766</v>
      </c>
      <c r="P279">
        <v>0.17346530621570766</v>
      </c>
      <c r="Q279">
        <f t="shared" si="34"/>
        <v>0.36554753087078895</v>
      </c>
      <c r="R279">
        <v>0.17346530621570766</v>
      </c>
      <c r="S279">
        <v>1.7684780682815381E-2</v>
      </c>
      <c r="T279">
        <v>1.7684780682815381E-2</v>
      </c>
      <c r="U279">
        <v>1.7684780682815381E-2</v>
      </c>
      <c r="V279">
        <f t="shared" si="35"/>
        <v>5.6629912066038443E-2</v>
      </c>
      <c r="W279">
        <v>1.7684780682815381E-2</v>
      </c>
      <c r="X279">
        <v>8.3473497925520487E-3</v>
      </c>
      <c r="Y279">
        <v>8.3473497925520487E-3</v>
      </c>
      <c r="Z279">
        <v>8.3473497925520487E-3</v>
      </c>
      <c r="AA279">
        <f t="shared" si="36"/>
        <v>1.0681707515117883E-2</v>
      </c>
      <c r="AB279">
        <v>8.3473497925520487E-3</v>
      </c>
      <c r="AC279">
        <v>4.2310193430285387E-3</v>
      </c>
      <c r="AD279">
        <v>4.2310193430285387E-3</v>
      </c>
      <c r="AE279">
        <v>4.2310193430285387E-3</v>
      </c>
      <c r="AF279">
        <f t="shared" si="37"/>
        <v>5.2601019554094162E-3</v>
      </c>
      <c r="AG279">
        <v>4.2310193430285387E-3</v>
      </c>
      <c r="AH279">
        <v>7.5295405275154458E-3</v>
      </c>
      <c r="AI279">
        <v>7.5295405275154458E-3</v>
      </c>
      <c r="AJ279">
        <v>7.5295405275154458E-3</v>
      </c>
      <c r="AK279">
        <f t="shared" si="38"/>
        <v>6.704910231393719E-3</v>
      </c>
      <c r="AL279">
        <v>7.5295405275154458E-3</v>
      </c>
      <c r="AM279">
        <v>1.4327907120063372E-2</v>
      </c>
      <c r="AN279">
        <v>1.4327907120063372E-2</v>
      </c>
      <c r="AO279">
        <v>1.4327907120063372E-2</v>
      </c>
      <c r="AP279">
        <f t="shared" si="39"/>
        <v>1.262831547192639E-2</v>
      </c>
    </row>
    <row r="280" spans="3:42" x14ac:dyDescent="0.3">
      <c r="C280">
        <v>0.32800057030277918</v>
      </c>
      <c r="D280">
        <v>0.32800057030277918</v>
      </c>
      <c r="E280">
        <v>0.17140679373567841</v>
      </c>
      <c r="F280">
        <v>0.17140679373567841</v>
      </c>
      <c r="G280">
        <f t="shared" si="32"/>
        <v>0.24970368201922882</v>
      </c>
      <c r="H280">
        <v>0.17140679373567841</v>
      </c>
      <c r="I280">
        <v>0.17140679373567841</v>
      </c>
      <c r="J280">
        <v>0.20326892184527903</v>
      </c>
      <c r="K280">
        <v>0.20326892184527903</v>
      </c>
      <c r="L280">
        <f t="shared" si="33"/>
        <v>0.18733785779047871</v>
      </c>
      <c r="M280">
        <v>0.20326892184527903</v>
      </c>
      <c r="N280">
        <v>0.20326892184527903</v>
      </c>
      <c r="O280">
        <v>0.47332714868457848</v>
      </c>
      <c r="P280">
        <v>0.47332714868457848</v>
      </c>
      <c r="Q280">
        <f t="shared" si="34"/>
        <v>0.33829803526492874</v>
      </c>
      <c r="R280">
        <v>0.47332714868457848</v>
      </c>
      <c r="S280">
        <v>0.47332714868457848</v>
      </c>
      <c r="T280">
        <v>0.72048384646824171</v>
      </c>
      <c r="U280">
        <v>0.72048384646824171</v>
      </c>
      <c r="V280">
        <f t="shared" si="35"/>
        <v>0.59690549757641009</v>
      </c>
      <c r="W280">
        <v>0.72048384646824171</v>
      </c>
      <c r="X280">
        <v>0.72048384646824171</v>
      </c>
      <c r="Y280">
        <v>0.3223641144328338</v>
      </c>
      <c r="Z280">
        <v>0.3223641144328338</v>
      </c>
      <c r="AA280">
        <f t="shared" si="36"/>
        <v>0.52142398045053773</v>
      </c>
      <c r="AB280">
        <v>0.3223641144328338</v>
      </c>
      <c r="AC280">
        <v>0.3223641144328338</v>
      </c>
      <c r="AD280">
        <v>0.3223641144328338</v>
      </c>
      <c r="AE280">
        <v>0.3223641144328338</v>
      </c>
      <c r="AF280">
        <f t="shared" si="37"/>
        <v>0.3223641144328338</v>
      </c>
      <c r="AG280">
        <v>0.42130599499616178</v>
      </c>
      <c r="AH280">
        <v>0.42130599499616178</v>
      </c>
      <c r="AI280">
        <v>0.42130599499616178</v>
      </c>
      <c r="AJ280">
        <v>6.2257951853432178E-2</v>
      </c>
      <c r="AK280">
        <f t="shared" si="38"/>
        <v>0.33154398421047937</v>
      </c>
      <c r="AL280">
        <v>6.2257951853432178E-2</v>
      </c>
      <c r="AM280">
        <v>6.2257951853432178E-2</v>
      </c>
      <c r="AN280">
        <v>6.2257951853432178E-2</v>
      </c>
      <c r="AO280">
        <v>8.8756790521686182E-2</v>
      </c>
      <c r="AP280">
        <f t="shared" si="39"/>
        <v>6.8882661520495672E-2</v>
      </c>
    </row>
    <row r="281" spans="3:42" x14ac:dyDescent="0.3">
      <c r="C281">
        <v>0.11199144184802594</v>
      </c>
      <c r="D281">
        <v>0.41421595425049429</v>
      </c>
      <c r="E281">
        <v>0.2985838594096567</v>
      </c>
      <c r="F281">
        <v>0.2985838594096567</v>
      </c>
      <c r="G281">
        <f t="shared" si="32"/>
        <v>0.28084377872945843</v>
      </c>
      <c r="H281">
        <v>0.2985838594096567</v>
      </c>
      <c r="I281">
        <v>1.2445066836038507</v>
      </c>
      <c r="J281">
        <v>1.1499416259817432</v>
      </c>
      <c r="K281">
        <v>1.1499416259817432</v>
      </c>
      <c r="L281">
        <f t="shared" si="33"/>
        <v>0.96074344874424833</v>
      </c>
      <c r="M281">
        <v>1.1499416259817432</v>
      </c>
      <c r="N281">
        <v>1.6279335717912853</v>
      </c>
      <c r="O281">
        <v>1.666398575285803</v>
      </c>
      <c r="P281">
        <v>1.666398575285803</v>
      </c>
      <c r="Q281">
        <f t="shared" si="34"/>
        <v>1.5276680870861588</v>
      </c>
      <c r="R281">
        <v>1.666398575285803</v>
      </c>
      <c r="S281">
        <v>2.1300975559309157</v>
      </c>
      <c r="T281">
        <v>2.1300975559309157</v>
      </c>
      <c r="U281">
        <v>2.1300975559309157</v>
      </c>
      <c r="V281">
        <f t="shared" si="35"/>
        <v>2.0141728107696375</v>
      </c>
      <c r="W281">
        <v>2.1300975559309157</v>
      </c>
      <c r="X281">
        <v>3.4246477617264053</v>
      </c>
      <c r="Y281">
        <v>3.4246477617264053</v>
      </c>
      <c r="Z281">
        <v>3.4246477617264053</v>
      </c>
      <c r="AA281">
        <f t="shared" si="36"/>
        <v>3.1010102102775328</v>
      </c>
      <c r="AB281">
        <v>3.4246477617264053</v>
      </c>
      <c r="AC281">
        <v>1.3734796871057275</v>
      </c>
      <c r="AD281">
        <v>1.3734796871057275</v>
      </c>
      <c r="AE281">
        <v>1.3734796871057275</v>
      </c>
      <c r="AF281">
        <f t="shared" si="37"/>
        <v>1.8862717057608971</v>
      </c>
      <c r="AG281">
        <v>1.3734796871057275</v>
      </c>
      <c r="AH281">
        <v>1.6557091921036597</v>
      </c>
      <c r="AI281">
        <v>1.6557091921036597</v>
      </c>
      <c r="AJ281">
        <v>1.6557091921036597</v>
      </c>
      <c r="AK281">
        <f t="shared" si="38"/>
        <v>1.5851518158541769</v>
      </c>
      <c r="AL281">
        <v>1.6557091921036597</v>
      </c>
      <c r="AM281">
        <v>1.5925902844857125</v>
      </c>
      <c r="AN281">
        <v>1.5925902844857125</v>
      </c>
      <c r="AO281">
        <v>1.5925902844857125</v>
      </c>
      <c r="AP281">
        <f t="shared" si="39"/>
        <v>1.6083700113901993</v>
      </c>
    </row>
    <row r="282" spans="3:42" x14ac:dyDescent="0.3">
      <c r="C282">
        <v>1.1167989194351173</v>
      </c>
      <c r="D282">
        <v>1.1167989194351173</v>
      </c>
      <c r="E282">
        <v>1.1167989194351173</v>
      </c>
      <c r="F282">
        <v>1.1167989194351173</v>
      </c>
      <c r="G282">
        <f t="shared" si="32"/>
        <v>1.1167989194351173</v>
      </c>
      <c r="H282">
        <v>1.8880743850800799</v>
      </c>
      <c r="I282">
        <v>1.8880743850800799</v>
      </c>
      <c r="J282">
        <v>1.8880743850800799</v>
      </c>
      <c r="K282">
        <v>1.8880743850800799</v>
      </c>
      <c r="L282">
        <f t="shared" si="33"/>
        <v>1.8880743850800799</v>
      </c>
      <c r="M282">
        <v>1.7254673793312973</v>
      </c>
      <c r="N282">
        <v>1.7254673793312973</v>
      </c>
      <c r="O282">
        <v>1.7254673793312973</v>
      </c>
      <c r="P282">
        <v>1.7254673793312973</v>
      </c>
      <c r="Q282">
        <f t="shared" si="34"/>
        <v>1.7254673793312973</v>
      </c>
      <c r="R282">
        <v>1.0559234234234225</v>
      </c>
      <c r="S282">
        <v>1.0559234234234225</v>
      </c>
      <c r="T282">
        <v>1.0559234234234225</v>
      </c>
      <c r="U282">
        <v>1.0559234234234225</v>
      </c>
      <c r="V282">
        <f t="shared" si="35"/>
        <v>1.0559234234234225</v>
      </c>
      <c r="W282">
        <v>1.5383244707309511</v>
      </c>
      <c r="X282">
        <v>1.5383244707309511</v>
      </c>
      <c r="Y282">
        <v>1.5383244707309511</v>
      </c>
      <c r="Z282">
        <v>1.5383244707309511</v>
      </c>
      <c r="AA282">
        <f t="shared" si="36"/>
        <v>1.5383244707309511</v>
      </c>
      <c r="AB282">
        <v>1.1597027950714873</v>
      </c>
      <c r="AC282">
        <v>1.1597027950714873</v>
      </c>
      <c r="AD282">
        <v>1.1597027950714873</v>
      </c>
      <c r="AE282">
        <v>1.1597027950714873</v>
      </c>
      <c r="AF282">
        <f t="shared" si="37"/>
        <v>1.1597027950714873</v>
      </c>
      <c r="AG282">
        <v>1.0696225285052721</v>
      </c>
      <c r="AH282">
        <v>1.0696225285052721</v>
      </c>
      <c r="AI282">
        <v>1.0696225285052721</v>
      </c>
      <c r="AJ282">
        <v>1.0696225285052721</v>
      </c>
      <c r="AK282">
        <f t="shared" si="38"/>
        <v>1.0696225285052721</v>
      </c>
      <c r="AL282">
        <v>1.0078755506034054</v>
      </c>
      <c r="AM282">
        <v>1.0078755506034054</v>
      </c>
      <c r="AN282">
        <v>1.0078755506034054</v>
      </c>
      <c r="AO282">
        <v>1.0078755506034054</v>
      </c>
      <c r="AP282">
        <f t="shared" si="39"/>
        <v>1.0078755506034054</v>
      </c>
    </row>
    <row r="283" spans="3:42" x14ac:dyDescent="0.3">
      <c r="C283">
        <v>3.8142747505755956E-2</v>
      </c>
      <c r="D283">
        <v>3.8142747505755956E-2</v>
      </c>
      <c r="E283">
        <v>3.8142747505755956E-2</v>
      </c>
      <c r="F283">
        <v>3.8142747505755956E-2</v>
      </c>
      <c r="G283">
        <f t="shared" si="32"/>
        <v>3.8142747505755956E-2</v>
      </c>
      <c r="H283">
        <v>0.23607231328730335</v>
      </c>
      <c r="I283">
        <v>0.23607231328730335</v>
      </c>
      <c r="J283">
        <v>0.23607231328730335</v>
      </c>
      <c r="K283">
        <v>0.23607231328730335</v>
      </c>
      <c r="L283">
        <f t="shared" si="33"/>
        <v>0.23607231328730335</v>
      </c>
      <c r="M283">
        <v>0.38523247274165395</v>
      </c>
      <c r="N283">
        <v>0.38523247274165395</v>
      </c>
      <c r="O283">
        <v>0.38523247274165395</v>
      </c>
      <c r="P283">
        <v>0.38523247274165395</v>
      </c>
      <c r="Q283">
        <f t="shared" si="34"/>
        <v>0.38523247274165395</v>
      </c>
      <c r="R283">
        <v>0.40908613445378122</v>
      </c>
      <c r="S283">
        <v>0.40908613445378122</v>
      </c>
      <c r="T283">
        <v>0.40908613445378122</v>
      </c>
      <c r="U283">
        <v>0.40908613445378122</v>
      </c>
      <c r="V283">
        <f t="shared" si="35"/>
        <v>0.40908613445378122</v>
      </c>
      <c r="W283">
        <v>0.52083689154568813</v>
      </c>
      <c r="X283">
        <v>0.52083689154568813</v>
      </c>
      <c r="Y283">
        <v>0.52083689154568813</v>
      </c>
      <c r="Z283">
        <v>0.52083689154568813</v>
      </c>
      <c r="AA283">
        <f t="shared" si="36"/>
        <v>0.52083689154568813</v>
      </c>
      <c r="AB283">
        <v>0.54715291106845743</v>
      </c>
      <c r="AC283">
        <v>0.54715291106845743</v>
      </c>
      <c r="AD283">
        <v>0.54715291106845743</v>
      </c>
      <c r="AE283">
        <v>0.54715291106845743</v>
      </c>
      <c r="AF283">
        <f t="shared" si="37"/>
        <v>0.54715291106845743</v>
      </c>
      <c r="AG283">
        <v>0.66415361546151297</v>
      </c>
      <c r="AH283">
        <v>0.66415361546151297</v>
      </c>
      <c r="AI283">
        <v>0.66415361546151297</v>
      </c>
      <c r="AJ283">
        <v>0.66415361546151297</v>
      </c>
      <c r="AK283">
        <f t="shared" si="38"/>
        <v>0.66415361546151297</v>
      </c>
      <c r="AL283">
        <v>0.67885171416769863</v>
      </c>
      <c r="AM283">
        <v>0.67885171416769863</v>
      </c>
      <c r="AN283">
        <v>0.67885171416769863</v>
      </c>
      <c r="AO283">
        <v>0.67885171416769863</v>
      </c>
      <c r="AP283">
        <f t="shared" si="39"/>
        <v>0.67885171416769863</v>
      </c>
    </row>
    <row r="284" spans="3:42" x14ac:dyDescent="0.3">
      <c r="C284">
        <v>1.3600911024687915E-2</v>
      </c>
      <c r="D284">
        <v>1.3600911024687915E-2</v>
      </c>
      <c r="E284">
        <v>1.3600911024687915E-2</v>
      </c>
      <c r="F284">
        <v>1.3600911024687915E-2</v>
      </c>
      <c r="G284">
        <f t="shared" si="32"/>
        <v>1.3600911024687915E-2</v>
      </c>
      <c r="H284">
        <v>7.3489874680196271E-2</v>
      </c>
      <c r="I284">
        <v>7.3489874680196271E-2</v>
      </c>
      <c r="J284">
        <v>7.3489874680196271E-2</v>
      </c>
      <c r="K284">
        <v>7.3489874680196271E-2</v>
      </c>
      <c r="L284">
        <f t="shared" si="33"/>
        <v>7.3489874680196271E-2</v>
      </c>
      <c r="M284">
        <v>0.1180088836370155</v>
      </c>
      <c r="N284">
        <v>0.1180088836370155</v>
      </c>
      <c r="O284">
        <v>0.1180088836370155</v>
      </c>
      <c r="P284">
        <v>0.1180088836370155</v>
      </c>
      <c r="Q284">
        <f t="shared" si="34"/>
        <v>0.1180088836370155</v>
      </c>
      <c r="R284">
        <v>0.25660996510926953</v>
      </c>
      <c r="S284">
        <v>0.25660996510926953</v>
      </c>
      <c r="T284">
        <v>0.25660996510926953</v>
      </c>
      <c r="U284">
        <v>0.25660996510926953</v>
      </c>
      <c r="V284">
        <f t="shared" si="35"/>
        <v>0.25660996510926953</v>
      </c>
      <c r="W284">
        <v>5.6038990140424447E-2</v>
      </c>
      <c r="X284">
        <v>5.6038990140424447E-2</v>
      </c>
      <c r="Y284">
        <v>5.6038990140424447E-2</v>
      </c>
      <c r="Z284">
        <v>5.6038990140424447E-2</v>
      </c>
      <c r="AA284">
        <f t="shared" si="36"/>
        <v>5.6038990140424447E-2</v>
      </c>
      <c r="AB284">
        <v>0.78618976020555498</v>
      </c>
      <c r="AC284">
        <v>0.78618976020555498</v>
      </c>
      <c r="AD284">
        <v>0.78618976020555498</v>
      </c>
      <c r="AE284">
        <v>0.78618976020555498</v>
      </c>
      <c r="AF284">
        <f t="shared" si="37"/>
        <v>0.78618976020555498</v>
      </c>
      <c r="AG284">
        <v>0.29843110686717478</v>
      </c>
      <c r="AH284">
        <v>0.29843110686717478</v>
      </c>
      <c r="AI284">
        <v>0.29843110686717478</v>
      </c>
      <c r="AJ284">
        <v>0.29843110686717478</v>
      </c>
      <c r="AK284">
        <f t="shared" si="38"/>
        <v>0.29843110686717478</v>
      </c>
      <c r="AL284">
        <v>2.4902469515834181E-2</v>
      </c>
      <c r="AM284">
        <v>2.4902469515834181E-2</v>
      </c>
      <c r="AN284">
        <v>2.4902469515834181E-2</v>
      </c>
      <c r="AO284">
        <v>2.4902469515834181E-2</v>
      </c>
      <c r="AP284">
        <f t="shared" si="39"/>
        <v>2.4902469515834181E-2</v>
      </c>
    </row>
    <row r="285" spans="3:42" x14ac:dyDescent="0.3">
      <c r="C285">
        <v>1.0483711140499548</v>
      </c>
      <c r="D285">
        <v>1.0483711140499548</v>
      </c>
      <c r="E285">
        <v>1.0483711140499548</v>
      </c>
      <c r="F285">
        <v>1.7981049863707732</v>
      </c>
      <c r="G285">
        <f t="shared" si="32"/>
        <v>1.2358045821301593</v>
      </c>
      <c r="H285">
        <v>1.7981049863707732</v>
      </c>
      <c r="I285">
        <v>1.7981049863707732</v>
      </c>
      <c r="J285">
        <v>1.7981049863707732</v>
      </c>
      <c r="K285">
        <v>1.2724046836793612</v>
      </c>
      <c r="L285">
        <f t="shared" si="33"/>
        <v>1.6666799106979202</v>
      </c>
      <c r="M285">
        <v>2.748841013571619</v>
      </c>
      <c r="N285">
        <v>2.748841013571619</v>
      </c>
      <c r="O285">
        <v>2.748841013571619</v>
      </c>
      <c r="P285">
        <v>0.99445150272035387</v>
      </c>
      <c r="Q285">
        <f t="shared" si="34"/>
        <v>2.3102436358588028</v>
      </c>
      <c r="R285">
        <v>0.99445150272035387</v>
      </c>
      <c r="S285">
        <v>0.99445150272035387</v>
      </c>
      <c r="T285">
        <v>0.99445150272035387</v>
      </c>
      <c r="U285">
        <v>0.76965771548197048</v>
      </c>
      <c r="V285">
        <f t="shared" si="35"/>
        <v>0.93825305591075803</v>
      </c>
      <c r="W285">
        <v>0.76965771548197048</v>
      </c>
      <c r="X285">
        <v>0.76965771548197048</v>
      </c>
      <c r="Y285">
        <v>0.76965771548197048</v>
      </c>
      <c r="Z285">
        <v>1.4396823649538604</v>
      </c>
      <c r="AA285">
        <f t="shared" si="36"/>
        <v>0.93716387784994293</v>
      </c>
      <c r="AB285">
        <v>1.4396823649538604</v>
      </c>
      <c r="AC285">
        <v>1.4396823649538604</v>
      </c>
      <c r="AD285">
        <v>1.4396823649538604</v>
      </c>
      <c r="AE285">
        <v>1.7860408210543646</v>
      </c>
      <c r="AF285">
        <f t="shared" si="37"/>
        <v>1.5262719789789865</v>
      </c>
      <c r="AG285">
        <v>1.7860408210543646</v>
      </c>
      <c r="AH285">
        <v>1.7860408210543646</v>
      </c>
      <c r="AI285">
        <v>1.7860408210543646</v>
      </c>
      <c r="AJ285">
        <v>2.4190834440515312</v>
      </c>
      <c r="AK285">
        <f t="shared" si="38"/>
        <v>1.9443014768036562</v>
      </c>
      <c r="AL285">
        <v>2.4190834440515312</v>
      </c>
      <c r="AM285">
        <v>2.4190834440515312</v>
      </c>
      <c r="AN285">
        <v>2.4190834440515312</v>
      </c>
      <c r="AO285">
        <v>3.3366789364760803</v>
      </c>
      <c r="AP285">
        <f t="shared" si="39"/>
        <v>2.6484823171576686</v>
      </c>
    </row>
    <row r="286" spans="3:42" x14ac:dyDescent="0.3">
      <c r="C286">
        <v>0.52422373998137795</v>
      </c>
      <c r="D286">
        <v>0.52422373998137795</v>
      </c>
      <c r="E286">
        <v>0.52422373998137795</v>
      </c>
      <c r="F286">
        <v>0.52422373998137795</v>
      </c>
      <c r="G286">
        <f t="shared" si="32"/>
        <v>0.52422373998137795</v>
      </c>
      <c r="H286">
        <v>0.19401985801268296</v>
      </c>
      <c r="I286">
        <v>0.19401985801268296</v>
      </c>
      <c r="J286">
        <v>0.19401985801268296</v>
      </c>
      <c r="K286">
        <v>0.19401985801268296</v>
      </c>
      <c r="L286">
        <f t="shared" si="33"/>
        <v>0.19401985801268296</v>
      </c>
      <c r="M286">
        <v>0.10969229404983583</v>
      </c>
      <c r="N286">
        <v>0.10969229404983583</v>
      </c>
      <c r="O286">
        <v>0.10969229404983583</v>
      </c>
      <c r="P286">
        <v>0.10969229404983583</v>
      </c>
      <c r="Q286">
        <f t="shared" si="34"/>
        <v>0.10969229404983583</v>
      </c>
      <c r="R286">
        <v>8.8856967973778719E-2</v>
      </c>
      <c r="S286">
        <v>8.8856967973778719E-2</v>
      </c>
      <c r="T286">
        <v>8.8856967973778719E-2</v>
      </c>
      <c r="U286">
        <v>8.8856967973778719E-2</v>
      </c>
      <c r="V286">
        <f t="shared" si="35"/>
        <v>8.8856967973778719E-2</v>
      </c>
      <c r="W286">
        <v>4.7502435254871835E-2</v>
      </c>
      <c r="X286">
        <v>4.7502435254871835E-2</v>
      </c>
      <c r="Y286">
        <v>4.7502435254871835E-2</v>
      </c>
      <c r="Z286">
        <v>4.7502435254871835E-2</v>
      </c>
      <c r="AA286">
        <f t="shared" si="36"/>
        <v>4.7502435254871835E-2</v>
      </c>
      <c r="AB286">
        <v>0.17977907011601019</v>
      </c>
      <c r="AC286">
        <v>0.17977907011601019</v>
      </c>
      <c r="AD286">
        <v>0.17977907011601019</v>
      </c>
      <c r="AE286">
        <v>0.17977907011601019</v>
      </c>
      <c r="AF286">
        <f t="shared" si="37"/>
        <v>0.17977907011601019</v>
      </c>
      <c r="AG286">
        <v>0.1786053738971991</v>
      </c>
      <c r="AH286">
        <v>0.1786053738971991</v>
      </c>
      <c r="AI286">
        <v>0.1786053738971991</v>
      </c>
      <c r="AJ286">
        <v>0.1786053738971991</v>
      </c>
      <c r="AK286">
        <f t="shared" si="38"/>
        <v>0.1786053738971991</v>
      </c>
      <c r="AL286">
        <v>1.0263658161030607E-2</v>
      </c>
      <c r="AM286">
        <v>1.0263658161030607E-2</v>
      </c>
      <c r="AN286">
        <v>1.0263658161030607E-2</v>
      </c>
      <c r="AO286">
        <v>1.0263658161030607E-2</v>
      </c>
      <c r="AP286">
        <f t="shared" si="39"/>
        <v>1.0263658161030607E-2</v>
      </c>
    </row>
    <row r="287" spans="3:42" x14ac:dyDescent="0.3">
      <c r="C287">
        <v>0.55148755624050394</v>
      </c>
      <c r="D287">
        <v>0.55148755624050394</v>
      </c>
      <c r="E287">
        <v>0.72818618573475979</v>
      </c>
      <c r="F287">
        <v>0.98652323701047462</v>
      </c>
      <c r="G287">
        <f t="shared" si="32"/>
        <v>0.70442113380656057</v>
      </c>
      <c r="H287">
        <v>0.98652323701047462</v>
      </c>
      <c r="I287">
        <v>0.98652323701047462</v>
      </c>
      <c r="J287">
        <v>0.79886393797083088</v>
      </c>
      <c r="K287">
        <v>1.1536335366799886</v>
      </c>
      <c r="L287">
        <f t="shared" si="33"/>
        <v>0.98138598716794223</v>
      </c>
      <c r="M287">
        <v>1.1536335366799886</v>
      </c>
      <c r="N287">
        <v>1.1536335366799886</v>
      </c>
      <c r="O287">
        <v>1.7886647249677294</v>
      </c>
      <c r="P287">
        <v>1.7886647249677294</v>
      </c>
      <c r="Q287">
        <f t="shared" si="34"/>
        <v>1.4711491308238589</v>
      </c>
      <c r="R287">
        <v>1.7886647249677294</v>
      </c>
      <c r="S287">
        <v>1.7886647249677294</v>
      </c>
      <c r="T287">
        <v>3.8694617550154917</v>
      </c>
      <c r="U287">
        <v>3.8694617550154917</v>
      </c>
      <c r="V287">
        <f t="shared" si="35"/>
        <v>2.8290632399916107</v>
      </c>
      <c r="W287">
        <v>3.8694617550154917</v>
      </c>
      <c r="X287">
        <v>3.8694617550154917</v>
      </c>
      <c r="Y287">
        <v>18.125780382243672</v>
      </c>
      <c r="Z287">
        <v>18.125780382243672</v>
      </c>
      <c r="AA287">
        <f t="shared" si="36"/>
        <v>10.997621068629581</v>
      </c>
      <c r="AB287">
        <v>18.125780382243672</v>
      </c>
      <c r="AC287">
        <v>18.125780382243672</v>
      </c>
      <c r="AD287">
        <v>3.8934269191046491</v>
      </c>
      <c r="AE287">
        <v>3.8934269191046491</v>
      </c>
      <c r="AF287">
        <f t="shared" si="37"/>
        <v>11.00960365067416</v>
      </c>
      <c r="AG287">
        <v>3.8934269191046491</v>
      </c>
      <c r="AH287">
        <v>3.8934269191046491</v>
      </c>
      <c r="AI287">
        <v>3.0890578045870778</v>
      </c>
      <c r="AJ287">
        <v>3.0890578045870778</v>
      </c>
      <c r="AK287">
        <f t="shared" si="38"/>
        <v>3.4912423618458637</v>
      </c>
      <c r="AL287">
        <v>3.0890578045870778</v>
      </c>
      <c r="AM287">
        <v>3.0890578045870778</v>
      </c>
      <c r="AN287">
        <v>0.91252811698835068</v>
      </c>
      <c r="AO287">
        <v>0.91252811698835068</v>
      </c>
      <c r="AP287">
        <f t="shared" si="39"/>
        <v>2.0007929607877144</v>
      </c>
    </row>
    <row r="288" spans="3:42" x14ac:dyDescent="0.3">
      <c r="C288">
        <v>0.70826381190708221</v>
      </c>
      <c r="D288">
        <v>0.5832357194437825</v>
      </c>
      <c r="E288">
        <v>0.68165222070800469</v>
      </c>
      <c r="F288">
        <v>0.68165222070800469</v>
      </c>
      <c r="G288">
        <f t="shared" si="32"/>
        <v>0.66370099319171849</v>
      </c>
      <c r="H288">
        <v>0.68165222070800469</v>
      </c>
      <c r="I288">
        <v>0.739149091266039</v>
      </c>
      <c r="J288">
        <v>0.75837290820068937</v>
      </c>
      <c r="K288">
        <v>0.75837290820068937</v>
      </c>
      <c r="L288">
        <f t="shared" si="33"/>
        <v>0.73438678209385566</v>
      </c>
      <c r="M288">
        <v>0.75837290820068937</v>
      </c>
      <c r="N288">
        <v>0.71616404722804816</v>
      </c>
      <c r="O288">
        <v>0.82795608275642973</v>
      </c>
      <c r="P288">
        <v>0.82795608275642973</v>
      </c>
      <c r="Q288">
        <f t="shared" si="34"/>
        <v>0.78261228023539919</v>
      </c>
      <c r="R288">
        <v>0.82795608275642973</v>
      </c>
      <c r="S288">
        <v>0.58707832767156709</v>
      </c>
      <c r="T288">
        <v>0.59058177877141715</v>
      </c>
      <c r="U288">
        <v>0.59058177877141715</v>
      </c>
      <c r="V288">
        <f t="shared" si="35"/>
        <v>0.64904949199270789</v>
      </c>
      <c r="W288">
        <v>0.59058177877141715</v>
      </c>
      <c r="X288">
        <v>0.5445768794430661</v>
      </c>
      <c r="Y288">
        <v>0.5494132871116798</v>
      </c>
      <c r="Z288">
        <v>0.5494132871116798</v>
      </c>
      <c r="AA288">
        <f t="shared" si="36"/>
        <v>0.55849630810946072</v>
      </c>
      <c r="AB288">
        <v>0.5494132871116798</v>
      </c>
      <c r="AC288">
        <v>0.4324546895516731</v>
      </c>
      <c r="AD288">
        <v>0.50651156077503656</v>
      </c>
      <c r="AE288">
        <v>0.50651156077503656</v>
      </c>
      <c r="AF288">
        <f t="shared" si="37"/>
        <v>0.49872277455335651</v>
      </c>
      <c r="AG288">
        <v>0.50651156077503656</v>
      </c>
      <c r="AH288">
        <v>0.47625172522892839</v>
      </c>
      <c r="AI288">
        <v>0.43850986057302854</v>
      </c>
      <c r="AJ288">
        <v>0.43850986057302854</v>
      </c>
      <c r="AK288">
        <f t="shared" si="38"/>
        <v>0.46494575178750552</v>
      </c>
      <c r="AL288">
        <v>0.43850986057302854</v>
      </c>
      <c r="AM288">
        <v>0.44361298307664127</v>
      </c>
      <c r="AN288">
        <v>0.3754476991297982</v>
      </c>
      <c r="AO288">
        <v>0.3754476991297982</v>
      </c>
      <c r="AP288">
        <f t="shared" si="39"/>
        <v>0.40825456047731651</v>
      </c>
    </row>
    <row r="289" spans="3:42" x14ac:dyDescent="0.3">
      <c r="C289">
        <v>0.16210809196626527</v>
      </c>
      <c r="D289">
        <v>0.16210809196626527</v>
      </c>
      <c r="E289">
        <v>0.16210809196626527</v>
      </c>
      <c r="F289">
        <v>0.16210809196626527</v>
      </c>
      <c r="G289">
        <f t="shared" si="32"/>
        <v>0.16210809196626527</v>
      </c>
      <c r="H289">
        <v>0.24352597504314941</v>
      </c>
      <c r="I289">
        <v>0.24352597504314941</v>
      </c>
      <c r="J289">
        <v>0.24352597504314941</v>
      </c>
      <c r="K289">
        <v>0.24352597504314941</v>
      </c>
      <c r="L289">
        <f t="shared" si="33"/>
        <v>0.24352597504314941</v>
      </c>
      <c r="M289">
        <v>0.20561560953486049</v>
      </c>
      <c r="N289">
        <v>0.20561560953486049</v>
      </c>
      <c r="O289">
        <v>0.20561560953486049</v>
      </c>
      <c r="P289">
        <v>0.20561560953486049</v>
      </c>
      <c r="Q289">
        <f t="shared" si="34"/>
        <v>0.20561560953486049</v>
      </c>
      <c r="R289">
        <v>0.45409894709956311</v>
      </c>
      <c r="S289">
        <v>0.45409894709956311</v>
      </c>
      <c r="T289">
        <v>0.45409894709956311</v>
      </c>
      <c r="U289">
        <v>0.45409894709956311</v>
      </c>
      <c r="V289">
        <f t="shared" si="35"/>
        <v>0.45409894709956311</v>
      </c>
      <c r="W289">
        <v>0.62477290024201704</v>
      </c>
      <c r="X289">
        <v>0.62477290024201704</v>
      </c>
      <c r="Y289">
        <v>0.62477290024201704</v>
      </c>
      <c r="Z289">
        <v>0.62477290024201704</v>
      </c>
      <c r="AA289">
        <f t="shared" si="36"/>
        <v>0.62477290024201704</v>
      </c>
      <c r="AB289">
        <v>0.65728912302563747</v>
      </c>
      <c r="AC289">
        <v>0.65728912302563747</v>
      </c>
      <c r="AD289">
        <v>0.65728912302563747</v>
      </c>
      <c r="AE289">
        <v>0.65728912302563747</v>
      </c>
      <c r="AF289">
        <f t="shared" si="37"/>
        <v>0.65728912302563747</v>
      </c>
      <c r="AG289">
        <v>0.48798895154908722</v>
      </c>
      <c r="AH289">
        <v>0.48798895154908722</v>
      </c>
      <c r="AI289">
        <v>0.48798895154908722</v>
      </c>
      <c r="AJ289">
        <v>0.48798895154908722</v>
      </c>
      <c r="AK289">
        <f t="shared" si="38"/>
        <v>0.48798895154908722</v>
      </c>
      <c r="AL289">
        <v>0.74031009568252248</v>
      </c>
      <c r="AM289">
        <v>0.74031009568252248</v>
      </c>
      <c r="AN289">
        <v>0.74031009568252248</v>
      </c>
      <c r="AO289">
        <v>0.74031009568252248</v>
      </c>
      <c r="AP289">
        <f t="shared" si="39"/>
        <v>0.74031009568252248</v>
      </c>
    </row>
    <row r="290" spans="3:42" x14ac:dyDescent="0.3">
      <c r="C290">
        <v>1.7160743180435851</v>
      </c>
      <c r="D290">
        <v>1.7160743180435851</v>
      </c>
      <c r="E290">
        <v>1.7160743180435851</v>
      </c>
      <c r="F290">
        <v>1.7160743180435851</v>
      </c>
      <c r="G290">
        <f t="shared" si="32"/>
        <v>1.7160743180435851</v>
      </c>
      <c r="H290">
        <v>2.2930010671018755</v>
      </c>
      <c r="I290">
        <v>2.2930010671018755</v>
      </c>
      <c r="J290">
        <v>2.2930010671018755</v>
      </c>
      <c r="K290">
        <v>2.2930010671018755</v>
      </c>
      <c r="L290">
        <f t="shared" si="33"/>
        <v>2.2930010671018755</v>
      </c>
      <c r="M290">
        <v>2.2123076513320412</v>
      </c>
      <c r="N290">
        <v>2.2123076513320412</v>
      </c>
      <c r="O290">
        <v>2.2123076513320412</v>
      </c>
      <c r="P290">
        <v>2.2123076513320412</v>
      </c>
      <c r="Q290">
        <f t="shared" si="34"/>
        <v>2.2123076513320412</v>
      </c>
      <c r="R290">
        <v>2.3661957268302798</v>
      </c>
      <c r="S290">
        <v>2.3661957268302798</v>
      </c>
      <c r="T290">
        <v>2.3661957268302798</v>
      </c>
      <c r="U290">
        <v>2.3661957268302798</v>
      </c>
      <c r="V290">
        <f t="shared" si="35"/>
        <v>2.3661957268302798</v>
      </c>
      <c r="W290">
        <v>2.8167561830123788</v>
      </c>
      <c r="X290">
        <v>2.8167561830123788</v>
      </c>
      <c r="Y290">
        <v>2.8167561830123788</v>
      </c>
      <c r="Z290">
        <v>2.8167561830123788</v>
      </c>
      <c r="AA290">
        <f t="shared" si="36"/>
        <v>2.8167561830123788</v>
      </c>
      <c r="AB290">
        <v>2.9783311588859314</v>
      </c>
      <c r="AC290">
        <v>2.9783311588859314</v>
      </c>
      <c r="AD290">
        <v>2.9783311588859314</v>
      </c>
      <c r="AE290">
        <v>2.9783311588859314</v>
      </c>
      <c r="AF290">
        <f t="shared" si="37"/>
        <v>2.9783311588859314</v>
      </c>
      <c r="AG290">
        <v>3.4534988577612178</v>
      </c>
      <c r="AH290">
        <v>3.4534988577612178</v>
      </c>
      <c r="AI290">
        <v>3.4534988577612178</v>
      </c>
      <c r="AJ290">
        <v>3.4534988577612178</v>
      </c>
      <c r="AK290">
        <f t="shared" si="38"/>
        <v>3.4534988577612178</v>
      </c>
      <c r="AL290">
        <v>3.4534988577612178</v>
      </c>
      <c r="AM290">
        <v>3.4534988577612178</v>
      </c>
      <c r="AN290">
        <v>2.3159069507899375</v>
      </c>
      <c r="AO290">
        <v>2.3159069507899375</v>
      </c>
      <c r="AP290">
        <f t="shared" si="39"/>
        <v>2.8847029042755779</v>
      </c>
    </row>
    <row r="291" spans="3:42" x14ac:dyDescent="0.3">
      <c r="C291">
        <v>4.0114655422965731E-2</v>
      </c>
      <c r="D291">
        <v>4.0114655422965731E-2</v>
      </c>
      <c r="E291">
        <v>4.0114655422965731E-2</v>
      </c>
      <c r="F291">
        <v>3.989177116977885E-2</v>
      </c>
      <c r="G291">
        <f t="shared" si="32"/>
        <v>4.0058934359669007E-2</v>
      </c>
      <c r="H291">
        <v>3.989177116977885E-2</v>
      </c>
      <c r="I291">
        <v>3.989177116977885E-2</v>
      </c>
      <c r="J291">
        <v>3.989177116977885E-2</v>
      </c>
      <c r="K291">
        <v>2.8464064798210693E-2</v>
      </c>
      <c r="L291">
        <f t="shared" si="33"/>
        <v>3.7034844576886813E-2</v>
      </c>
      <c r="M291">
        <v>2.8464064798210693E-2</v>
      </c>
      <c r="N291">
        <v>2.8464064798210693E-2</v>
      </c>
      <c r="O291">
        <v>2.8464064798210693E-2</v>
      </c>
      <c r="P291">
        <v>1.5264247296789761E-3</v>
      </c>
      <c r="Q291">
        <f t="shared" si="34"/>
        <v>2.1729654781077766E-2</v>
      </c>
      <c r="R291">
        <v>1.5264247296789761E-3</v>
      </c>
      <c r="S291">
        <v>1.5264247296789761E-3</v>
      </c>
      <c r="T291">
        <v>1.5264247296789761E-3</v>
      </c>
      <c r="U291">
        <v>8.3463029992228033E-3</v>
      </c>
      <c r="V291">
        <f t="shared" si="35"/>
        <v>3.2313942970649328E-3</v>
      </c>
      <c r="W291">
        <v>8.3463029992228033E-3</v>
      </c>
      <c r="X291">
        <v>8.3463029992228033E-3</v>
      </c>
      <c r="Y291">
        <v>8.3463029992228033E-3</v>
      </c>
      <c r="Z291">
        <v>3.4079085799315172E-2</v>
      </c>
      <c r="AA291">
        <f t="shared" si="36"/>
        <v>1.4779498699245896E-2</v>
      </c>
      <c r="AB291">
        <v>3.4079085799315172E-2</v>
      </c>
      <c r="AC291">
        <v>3.4079085799315172E-2</v>
      </c>
      <c r="AD291">
        <v>3.4079085799315172E-2</v>
      </c>
      <c r="AE291">
        <v>0.11980456314113852</v>
      </c>
      <c r="AF291">
        <f t="shared" si="37"/>
        <v>5.5510455134771007E-2</v>
      </c>
      <c r="AG291">
        <v>0.11980456314113852</v>
      </c>
      <c r="AH291">
        <v>0.11980456314113852</v>
      </c>
      <c r="AI291">
        <v>0.11980456314113852</v>
      </c>
      <c r="AJ291">
        <v>0.37860388980236143</v>
      </c>
      <c r="AK291">
        <f t="shared" si="38"/>
        <v>0.18450439480644426</v>
      </c>
      <c r="AL291">
        <v>0.37860388980236143</v>
      </c>
      <c r="AM291">
        <v>0.37860388980236143</v>
      </c>
      <c r="AN291">
        <v>0.37860388980236143</v>
      </c>
      <c r="AO291">
        <v>0.36005577045142595</v>
      </c>
      <c r="AP291">
        <f t="shared" si="39"/>
        <v>0.37396685996462758</v>
      </c>
    </row>
    <row r="292" spans="3:42" x14ac:dyDescent="0.3">
      <c r="C292">
        <v>0.64354299369901635</v>
      </c>
      <c r="D292">
        <v>0.64354299369901635</v>
      </c>
      <c r="E292">
        <v>0.64354299369901635</v>
      </c>
      <c r="F292">
        <v>0.64354299369901635</v>
      </c>
      <c r="G292">
        <f t="shared" si="32"/>
        <v>0.64354299369901635</v>
      </c>
      <c r="H292">
        <v>0.69973697645314192</v>
      </c>
      <c r="I292">
        <v>0.69973697645314192</v>
      </c>
      <c r="J292">
        <v>0.57020517772436452</v>
      </c>
      <c r="K292">
        <v>0.57020517772436452</v>
      </c>
      <c r="L292">
        <f t="shared" si="33"/>
        <v>0.63497107708875322</v>
      </c>
      <c r="M292">
        <v>0.57020517772436452</v>
      </c>
      <c r="N292">
        <v>0.35852715610759867</v>
      </c>
      <c r="O292">
        <v>0.27551834278872317</v>
      </c>
      <c r="P292">
        <v>0.27551834278872317</v>
      </c>
      <c r="Q292">
        <f t="shared" si="34"/>
        <v>0.36994225485235238</v>
      </c>
      <c r="R292">
        <v>0.27551834278872317</v>
      </c>
      <c r="S292">
        <v>0.94105496682166767</v>
      </c>
      <c r="T292">
        <v>0.81836077364494009</v>
      </c>
      <c r="U292">
        <v>0.81836077364494009</v>
      </c>
      <c r="V292">
        <f t="shared" si="35"/>
        <v>0.71332371422506768</v>
      </c>
      <c r="W292">
        <v>0.81836077364494009</v>
      </c>
      <c r="X292">
        <v>1.4822148674061479</v>
      </c>
      <c r="Y292">
        <v>1.4822148674061479</v>
      </c>
      <c r="Z292">
        <v>1.4822148674061479</v>
      </c>
      <c r="AA292">
        <f t="shared" si="36"/>
        <v>1.3162513439658459</v>
      </c>
      <c r="AB292">
        <v>1.4822148674061479</v>
      </c>
      <c r="AC292">
        <v>0.87335813677557117</v>
      </c>
      <c r="AD292">
        <v>0.87335813677557117</v>
      </c>
      <c r="AE292">
        <v>0.87335813677557117</v>
      </c>
      <c r="AF292">
        <f t="shared" si="37"/>
        <v>1.0255723194332154</v>
      </c>
      <c r="AG292">
        <v>0.87335813677557117</v>
      </c>
      <c r="AH292">
        <v>1.4156221641590199</v>
      </c>
      <c r="AI292">
        <v>1.4156221641590199</v>
      </c>
      <c r="AJ292">
        <v>1.4156221641590199</v>
      </c>
      <c r="AK292">
        <f t="shared" si="38"/>
        <v>1.2800561573131577</v>
      </c>
      <c r="AL292">
        <v>1.4156221641590199</v>
      </c>
      <c r="AM292">
        <v>0.22177674468280464</v>
      </c>
      <c r="AN292">
        <v>0.22177674468280464</v>
      </c>
      <c r="AO292">
        <v>0.22177674468280464</v>
      </c>
      <c r="AP292">
        <f t="shared" si="39"/>
        <v>0.52023809955185851</v>
      </c>
    </row>
    <row r="293" spans="3:42" x14ac:dyDescent="0.3">
      <c r="C293">
        <v>0.48668495240101822</v>
      </c>
      <c r="D293">
        <v>0.48668495240101822</v>
      </c>
      <c r="E293">
        <v>0.48668495240101822</v>
      </c>
      <c r="F293">
        <v>0.6929882051098043</v>
      </c>
      <c r="G293">
        <f t="shared" si="32"/>
        <v>0.53826076557821478</v>
      </c>
      <c r="H293">
        <v>0.6929882051098043</v>
      </c>
      <c r="I293">
        <v>0.6929882051098043</v>
      </c>
      <c r="J293">
        <v>0.6929882051098043</v>
      </c>
      <c r="K293">
        <v>0.68043224457657947</v>
      </c>
      <c r="L293">
        <f t="shared" si="33"/>
        <v>0.68984921497649809</v>
      </c>
      <c r="M293">
        <v>0.68043224457657947</v>
      </c>
      <c r="N293">
        <v>0.68043224457657947</v>
      </c>
      <c r="O293">
        <v>0.68043224457657947</v>
      </c>
      <c r="P293">
        <v>0.56320890468935159</v>
      </c>
      <c r="Q293">
        <f t="shared" si="34"/>
        <v>0.65112640960477242</v>
      </c>
      <c r="R293">
        <v>0.56320890468935159</v>
      </c>
      <c r="S293">
        <v>0.56320890468935159</v>
      </c>
      <c r="T293">
        <v>0.56320890468935159</v>
      </c>
      <c r="U293">
        <v>0.35261508417720522</v>
      </c>
      <c r="V293">
        <f t="shared" si="35"/>
        <v>0.51056044956131497</v>
      </c>
      <c r="W293">
        <v>0.35261508417720522</v>
      </c>
      <c r="X293">
        <v>0.35261508417720522</v>
      </c>
      <c r="Y293">
        <v>0.35261508417720522</v>
      </c>
      <c r="Z293">
        <v>0.24902150457623334</v>
      </c>
      <c r="AA293">
        <f t="shared" si="36"/>
        <v>0.32671668927696224</v>
      </c>
      <c r="AB293">
        <v>0.24902150457623334</v>
      </c>
      <c r="AC293">
        <v>0.24902150457623334</v>
      </c>
      <c r="AD293">
        <v>0.24902150457623334</v>
      </c>
      <c r="AE293">
        <v>0.17024118277399014</v>
      </c>
      <c r="AF293">
        <f t="shared" si="37"/>
        <v>0.22932642412567253</v>
      </c>
      <c r="AG293">
        <v>0.17024118277399014</v>
      </c>
      <c r="AH293">
        <v>0.17024118277399014</v>
      </c>
      <c r="AI293">
        <v>0.17024118277399014</v>
      </c>
      <c r="AJ293">
        <v>0.10371517027863777</v>
      </c>
      <c r="AK293">
        <f t="shared" si="38"/>
        <v>0.15360967965015204</v>
      </c>
      <c r="AL293">
        <v>0.10371517027863777</v>
      </c>
      <c r="AM293">
        <v>0.10371517027863777</v>
      </c>
      <c r="AN293">
        <v>0.10371517027863777</v>
      </c>
      <c r="AO293">
        <v>0.1088871096877502</v>
      </c>
      <c r="AP293">
        <f t="shared" si="39"/>
        <v>0.10500815513091588</v>
      </c>
    </row>
    <row r="294" spans="3:42" x14ac:dyDescent="0.3">
      <c r="C294">
        <v>0.51515356514680022</v>
      </c>
      <c r="D294">
        <v>0.51515356514680022</v>
      </c>
      <c r="E294">
        <v>0.51515356514680022</v>
      </c>
      <c r="F294">
        <v>0.51515356514680022</v>
      </c>
      <c r="G294">
        <f t="shared" si="32"/>
        <v>0.51515356514680022</v>
      </c>
      <c r="H294">
        <v>0.60067731139126579</v>
      </c>
      <c r="I294">
        <v>0.60067731139126579</v>
      </c>
      <c r="J294">
        <v>0.60067731139126579</v>
      </c>
      <c r="K294">
        <v>0.60067731139126579</v>
      </c>
      <c r="L294">
        <f t="shared" si="33"/>
        <v>0.60067731139126579</v>
      </c>
      <c r="M294">
        <v>0.57355783904771529</v>
      </c>
      <c r="N294">
        <v>0.57355783904771529</v>
      </c>
      <c r="O294">
        <v>0.57355783904771529</v>
      </c>
      <c r="P294">
        <v>0.57355783904771529</v>
      </c>
      <c r="Q294">
        <f t="shared" si="34"/>
        <v>0.57355783904771529</v>
      </c>
      <c r="R294">
        <v>0.91480237033416723</v>
      </c>
      <c r="S294">
        <v>0.91480237033416723</v>
      </c>
      <c r="T294">
        <v>0.91480237033416723</v>
      </c>
      <c r="U294">
        <v>0.91480237033416723</v>
      </c>
      <c r="V294">
        <f t="shared" si="35"/>
        <v>0.91480237033416723</v>
      </c>
      <c r="W294">
        <v>0.70984223100030874</v>
      </c>
      <c r="X294">
        <v>0.70984223100030874</v>
      </c>
      <c r="Y294">
        <v>0.70984223100030874</v>
      </c>
      <c r="Z294">
        <v>0.70984223100030874</v>
      </c>
      <c r="AA294">
        <f t="shared" si="36"/>
        <v>0.70984223100030874</v>
      </c>
      <c r="AB294">
        <v>0.36565514178405417</v>
      </c>
      <c r="AC294">
        <v>0.36565514178405417</v>
      </c>
      <c r="AD294">
        <v>0.36565514178405417</v>
      </c>
      <c r="AE294">
        <v>0.36565514178405417</v>
      </c>
      <c r="AF294">
        <f t="shared" si="37"/>
        <v>0.36565514178405417</v>
      </c>
      <c r="AG294">
        <v>0.46705200187460194</v>
      </c>
      <c r="AH294">
        <v>0.46705200187460194</v>
      </c>
      <c r="AI294">
        <v>0.46705200187460194</v>
      </c>
      <c r="AJ294">
        <v>0.46705200187460194</v>
      </c>
      <c r="AK294">
        <f t="shared" si="38"/>
        <v>0.46705200187460194</v>
      </c>
      <c r="AL294">
        <v>0.40408617537165153</v>
      </c>
      <c r="AM294">
        <v>0.40408617537165153</v>
      </c>
      <c r="AN294">
        <v>0.40408617537165153</v>
      </c>
      <c r="AO294">
        <v>0.40408617537165153</v>
      </c>
      <c r="AP294">
        <f t="shared" si="39"/>
        <v>0.40408617537165153</v>
      </c>
    </row>
    <row r="295" spans="3:42" x14ac:dyDescent="0.3">
      <c r="C295">
        <v>0.40843639663004311</v>
      </c>
      <c r="D295">
        <v>0.40843639663004311</v>
      </c>
      <c r="E295">
        <v>0.40843639663004311</v>
      </c>
      <c r="F295">
        <v>0.377302387059684</v>
      </c>
      <c r="G295">
        <f t="shared" si="32"/>
        <v>0.40065289423745332</v>
      </c>
      <c r="H295">
        <v>0.29337022905185961</v>
      </c>
      <c r="I295">
        <v>0.29337022905185961</v>
      </c>
      <c r="J295">
        <v>0.29337022905185961</v>
      </c>
      <c r="K295">
        <v>0.32682036155471833</v>
      </c>
      <c r="L295">
        <f t="shared" si="33"/>
        <v>0.30173276217757428</v>
      </c>
      <c r="M295">
        <v>0.43570328967867322</v>
      </c>
      <c r="N295">
        <v>0.43570328967867322</v>
      </c>
      <c r="O295">
        <v>0.43570328967867322</v>
      </c>
      <c r="P295">
        <v>0.8032130263038656</v>
      </c>
      <c r="Q295">
        <f t="shared" si="34"/>
        <v>0.52758072383497134</v>
      </c>
      <c r="R295">
        <v>0.8032130263038656</v>
      </c>
      <c r="S295">
        <v>0.8032130263038656</v>
      </c>
      <c r="T295">
        <v>0.8032130263038656</v>
      </c>
      <c r="U295">
        <v>-3.4791162404633931</v>
      </c>
      <c r="V295">
        <f t="shared" si="35"/>
        <v>-0.2673692903879491</v>
      </c>
      <c r="W295">
        <v>-3.4791162404633931</v>
      </c>
      <c r="X295">
        <v>-3.4791162404633931</v>
      </c>
      <c r="Y295">
        <v>-3.4791162404633931</v>
      </c>
      <c r="Z295">
        <v>22.451418690257906</v>
      </c>
      <c r="AA295">
        <f t="shared" si="36"/>
        <v>3.0035174922169317</v>
      </c>
      <c r="AB295">
        <v>22.451418690257906</v>
      </c>
      <c r="AC295">
        <v>22.451418690257906</v>
      </c>
      <c r="AD295">
        <v>22.451418690257906</v>
      </c>
      <c r="AE295">
        <v>21.065713737528796</v>
      </c>
      <c r="AF295">
        <f t="shared" si="37"/>
        <v>22.104992452075628</v>
      </c>
      <c r="AG295">
        <v>21.065713737528796</v>
      </c>
      <c r="AH295">
        <v>21.065713737528796</v>
      </c>
      <c r="AI295">
        <v>21.065713737528796</v>
      </c>
      <c r="AJ295">
        <v>4.3215069092107159</v>
      </c>
      <c r="AK295">
        <f t="shared" si="38"/>
        <v>16.879662030449275</v>
      </c>
      <c r="AL295">
        <v>4.3215069092107159</v>
      </c>
      <c r="AM295">
        <v>4.3215069092107159</v>
      </c>
      <c r="AN295">
        <v>4.3215069092107159</v>
      </c>
      <c r="AO295">
        <v>2.6719835234026958</v>
      </c>
      <c r="AP295">
        <f t="shared" si="39"/>
        <v>3.9091260627587112</v>
      </c>
    </row>
    <row r="296" spans="3:42" x14ac:dyDescent="0.3">
      <c r="C296">
        <v>0.89756800529036906</v>
      </c>
      <c r="D296">
        <v>0.89756800529036906</v>
      </c>
      <c r="E296">
        <v>0.89756800529036906</v>
      </c>
      <c r="F296">
        <v>0.89756800529036906</v>
      </c>
      <c r="G296">
        <f t="shared" si="32"/>
        <v>0.89756800529036906</v>
      </c>
      <c r="H296">
        <v>1.2370722763200293</v>
      </c>
      <c r="I296">
        <v>1.2370722763200293</v>
      </c>
      <c r="J296">
        <v>1.2370722763200293</v>
      </c>
      <c r="K296">
        <v>1.2370722763200293</v>
      </c>
      <c r="L296">
        <f t="shared" si="33"/>
        <v>1.2370722763200293</v>
      </c>
      <c r="M296">
        <v>1.2189830827509944</v>
      </c>
      <c r="N296">
        <v>1.2189830827509944</v>
      </c>
      <c r="O296">
        <v>1.2189830827509944</v>
      </c>
      <c r="P296">
        <v>1.2189830827509944</v>
      </c>
      <c r="Q296">
        <f t="shared" si="34"/>
        <v>1.2189830827509944</v>
      </c>
      <c r="R296">
        <v>0.90195675502888373</v>
      </c>
      <c r="S296">
        <v>0.90195675502888373</v>
      </c>
      <c r="T296">
        <v>0.90195675502888373</v>
      </c>
      <c r="U296">
        <v>0.90195675502888373</v>
      </c>
      <c r="V296">
        <f t="shared" si="35"/>
        <v>0.90195675502888373</v>
      </c>
      <c r="W296">
        <v>0.73354076479076458</v>
      </c>
      <c r="X296">
        <v>0.73354076479076458</v>
      </c>
      <c r="Y296">
        <v>0.73354076479076458</v>
      </c>
      <c r="Z296">
        <v>0.73354076479076458</v>
      </c>
      <c r="AA296">
        <f t="shared" si="36"/>
        <v>0.73354076479076458</v>
      </c>
      <c r="AB296">
        <v>0.68058799634406375</v>
      </c>
      <c r="AC296">
        <v>0.68058799634406375</v>
      </c>
      <c r="AD296">
        <v>0.68058799634406375</v>
      </c>
      <c r="AE296">
        <v>0.68058799634406375</v>
      </c>
      <c r="AF296">
        <f t="shared" si="37"/>
        <v>0.68058799634406375</v>
      </c>
      <c r="AG296">
        <v>0.51828275711266114</v>
      </c>
      <c r="AH296">
        <v>0.51828275711266114</v>
      </c>
      <c r="AI296">
        <v>0.51828275711266114</v>
      </c>
      <c r="AJ296">
        <v>0.51828275711266114</v>
      </c>
      <c r="AK296">
        <f t="shared" si="38"/>
        <v>0.51828275711266114</v>
      </c>
      <c r="AL296">
        <v>0.44164598182770487</v>
      </c>
      <c r="AM296">
        <v>0.44164598182770487</v>
      </c>
      <c r="AN296">
        <v>0.44164598182770487</v>
      </c>
      <c r="AO296">
        <v>0.44164598182770487</v>
      </c>
      <c r="AP296">
        <f t="shared" si="39"/>
        <v>0.44164598182770487</v>
      </c>
    </row>
    <row r="297" spans="3:42" x14ac:dyDescent="0.3">
      <c r="C297">
        <v>3.0362401243130939</v>
      </c>
      <c r="D297">
        <v>3.0362401243130939</v>
      </c>
      <c r="E297">
        <v>3.0362401243130939</v>
      </c>
      <c r="F297">
        <v>2.3119480780200656</v>
      </c>
      <c r="G297">
        <f t="shared" si="32"/>
        <v>2.8551671127398368</v>
      </c>
      <c r="H297">
        <v>2.3119480780200656</v>
      </c>
      <c r="I297">
        <v>2.3119480780200656</v>
      </c>
      <c r="J297">
        <v>2.3119480780200656</v>
      </c>
      <c r="K297">
        <v>0.70244489825191914</v>
      </c>
      <c r="L297">
        <f t="shared" si="33"/>
        <v>1.9095722830780288</v>
      </c>
      <c r="M297">
        <v>0.70244489825191914</v>
      </c>
      <c r="N297">
        <v>0.70244489825191914</v>
      </c>
      <c r="O297">
        <v>0.70244489825191914</v>
      </c>
      <c r="P297">
        <v>0.56855067614819221</v>
      </c>
      <c r="Q297">
        <f t="shared" si="34"/>
        <v>0.66897134272598746</v>
      </c>
      <c r="R297">
        <v>0.56855067614819221</v>
      </c>
      <c r="S297">
        <v>0.56855067614819221</v>
      </c>
      <c r="T297">
        <v>0.56855067614819221</v>
      </c>
      <c r="U297">
        <v>0.50542180358192279</v>
      </c>
      <c r="V297">
        <f t="shared" si="35"/>
        <v>0.55276845800662489</v>
      </c>
      <c r="W297">
        <v>0.50542180358192279</v>
      </c>
      <c r="X297">
        <v>0.50542180358192279</v>
      </c>
      <c r="Y297">
        <v>0.50542180358192279</v>
      </c>
      <c r="Z297">
        <v>0.78023379324352637</v>
      </c>
      <c r="AA297">
        <f t="shared" si="36"/>
        <v>0.57412480099732366</v>
      </c>
      <c r="AB297">
        <v>0.66602138929689458</v>
      </c>
      <c r="AC297">
        <v>0.66602138929689458</v>
      </c>
      <c r="AD297">
        <v>0.66602138929689458</v>
      </c>
      <c r="AE297">
        <v>0.68699792679171057</v>
      </c>
      <c r="AF297">
        <f t="shared" si="37"/>
        <v>0.67126552367059866</v>
      </c>
      <c r="AG297">
        <v>0.68699792679171057</v>
      </c>
      <c r="AH297">
        <v>0.68699792679171057</v>
      </c>
      <c r="AI297">
        <v>0.68699792679171057</v>
      </c>
      <c r="AJ297">
        <v>1.0742957642345343</v>
      </c>
      <c r="AK297">
        <f t="shared" si="38"/>
        <v>0.78382238615241651</v>
      </c>
      <c r="AL297">
        <v>1.0742957642345343</v>
      </c>
      <c r="AM297">
        <v>1.0742957642345343</v>
      </c>
      <c r="AN297">
        <v>1.0742957642345343</v>
      </c>
      <c r="AO297">
        <v>1.2006651524068412</v>
      </c>
      <c r="AP297">
        <f t="shared" si="39"/>
        <v>1.1058881112776109</v>
      </c>
    </row>
    <row r="298" spans="3:42" x14ac:dyDescent="0.3">
      <c r="C298">
        <v>0.37795786061588355</v>
      </c>
      <c r="D298">
        <v>0.37795786061588355</v>
      </c>
      <c r="E298">
        <v>0.37795786061588355</v>
      </c>
      <c r="F298">
        <v>0.37795786061588355</v>
      </c>
      <c r="G298">
        <f t="shared" si="32"/>
        <v>0.37795786061588355</v>
      </c>
      <c r="H298">
        <v>0.92584704267926232</v>
      </c>
      <c r="I298">
        <v>0.92584704267926232</v>
      </c>
      <c r="J298">
        <v>0.89919261822375929</v>
      </c>
      <c r="K298">
        <v>0.89919261822375929</v>
      </c>
      <c r="L298">
        <f t="shared" si="33"/>
        <v>0.91251983045151075</v>
      </c>
      <c r="M298">
        <v>0.89919261822375929</v>
      </c>
      <c r="N298">
        <v>0.67282321899736119</v>
      </c>
      <c r="O298">
        <v>0.67282321899736119</v>
      </c>
      <c r="P298">
        <v>0.67282321899736119</v>
      </c>
      <c r="Q298">
        <f t="shared" si="34"/>
        <v>0.72941556880396075</v>
      </c>
      <c r="R298">
        <v>0.67282321899736119</v>
      </c>
      <c r="S298">
        <v>0.80613362541073363</v>
      </c>
      <c r="T298">
        <v>0.80613362541073363</v>
      </c>
      <c r="U298">
        <v>0.80613362541073363</v>
      </c>
      <c r="V298">
        <f t="shared" si="35"/>
        <v>0.77280602380739061</v>
      </c>
      <c r="W298">
        <v>0.80613362541073363</v>
      </c>
      <c r="X298">
        <v>0.94735104802772729</v>
      </c>
      <c r="Y298">
        <v>0.94735104802772729</v>
      </c>
      <c r="Z298">
        <v>0.94735104802772729</v>
      </c>
      <c r="AA298">
        <f t="shared" si="36"/>
        <v>0.91204669237347891</v>
      </c>
      <c r="AB298">
        <v>0.94735104802772729</v>
      </c>
      <c r="AC298">
        <v>0.93037014563106835</v>
      </c>
      <c r="AD298">
        <v>0.93037014563106835</v>
      </c>
      <c r="AE298">
        <v>0.93037014563106835</v>
      </c>
      <c r="AF298">
        <f t="shared" si="37"/>
        <v>0.93461537123023308</v>
      </c>
      <c r="AG298">
        <v>0.93037014563106835</v>
      </c>
      <c r="AH298">
        <v>0.85002021290931129</v>
      </c>
      <c r="AI298">
        <v>0.85002021290931129</v>
      </c>
      <c r="AJ298">
        <v>0.85002021290931129</v>
      </c>
      <c r="AK298">
        <f t="shared" si="38"/>
        <v>0.87010769608975058</v>
      </c>
      <c r="AL298">
        <v>0.85002021290931129</v>
      </c>
      <c r="AM298">
        <v>0.92014587525150904</v>
      </c>
      <c r="AN298">
        <v>0.92014587525150904</v>
      </c>
      <c r="AO298">
        <v>0.92014587525150904</v>
      </c>
      <c r="AP298">
        <f t="shared" si="39"/>
        <v>0.90261445966595955</v>
      </c>
    </row>
    <row r="299" spans="3:42" x14ac:dyDescent="0.3">
      <c r="C299">
        <v>2.1682267799262371</v>
      </c>
      <c r="D299">
        <v>2.1682267799262371</v>
      </c>
      <c r="E299">
        <v>2.1682267799262371</v>
      </c>
      <c r="F299">
        <v>1.9105469226588525</v>
      </c>
      <c r="G299">
        <f t="shared" si="32"/>
        <v>2.1038068156093912</v>
      </c>
      <c r="H299">
        <v>1.9105469226588525</v>
      </c>
      <c r="I299">
        <v>1.9105469226588525</v>
      </c>
      <c r="J299">
        <v>1.9105469226588525</v>
      </c>
      <c r="K299">
        <v>1.6504971248297733</v>
      </c>
      <c r="L299">
        <f t="shared" si="33"/>
        <v>1.8455344732015826</v>
      </c>
      <c r="M299">
        <v>1.6504971248297733</v>
      </c>
      <c r="N299">
        <v>1.6504971248297733</v>
      </c>
      <c r="O299">
        <v>1.6504971248297733</v>
      </c>
      <c r="P299">
        <v>1.4263861449816415</v>
      </c>
      <c r="Q299">
        <f t="shared" si="34"/>
        <v>1.5944693798677405</v>
      </c>
      <c r="R299">
        <v>1.4263861449816415</v>
      </c>
      <c r="S299">
        <v>1.4263861449816415</v>
      </c>
      <c r="T299">
        <v>1.4263861449816415</v>
      </c>
      <c r="U299">
        <v>1.4475573861401174</v>
      </c>
      <c r="V299">
        <f t="shared" si="35"/>
        <v>1.4316789552712605</v>
      </c>
      <c r="W299">
        <v>1.4475573861401174</v>
      </c>
      <c r="X299">
        <v>1.4475573861401174</v>
      </c>
      <c r="Y299">
        <v>1.4475573861401174</v>
      </c>
      <c r="Z299">
        <v>0.68993731635651312</v>
      </c>
      <c r="AA299">
        <f t="shared" si="36"/>
        <v>1.2581523686942164</v>
      </c>
      <c r="AB299">
        <v>0.68993731635651312</v>
      </c>
      <c r="AC299">
        <v>0.68993731635651312</v>
      </c>
      <c r="AD299">
        <v>0.68993731635651312</v>
      </c>
      <c r="AE299">
        <v>0.62721620775422426</v>
      </c>
      <c r="AF299">
        <f t="shared" si="37"/>
        <v>0.67425703920594093</v>
      </c>
      <c r="AG299">
        <v>0.62721620775422426</v>
      </c>
      <c r="AH299">
        <v>0.62721620775422426</v>
      </c>
      <c r="AI299">
        <v>0.62721620775422426</v>
      </c>
      <c r="AJ299">
        <v>0.59088426719158416</v>
      </c>
      <c r="AK299">
        <f t="shared" si="38"/>
        <v>0.61813322261356429</v>
      </c>
      <c r="AL299">
        <v>0.59088426719158416</v>
      </c>
      <c r="AM299">
        <v>0.59088426719158416</v>
      </c>
      <c r="AN299">
        <v>0.59088426719158416</v>
      </c>
      <c r="AO299">
        <v>0.8224791555957246</v>
      </c>
      <c r="AP299">
        <f t="shared" si="39"/>
        <v>0.64878298929261924</v>
      </c>
    </row>
    <row r="300" spans="3:42" x14ac:dyDescent="0.3">
      <c r="C300">
        <v>0.67388362652232803</v>
      </c>
      <c r="D300">
        <v>0.67388362652232803</v>
      </c>
      <c r="E300">
        <v>0.67388362652232803</v>
      </c>
      <c r="F300">
        <v>1.5986900863352091</v>
      </c>
      <c r="G300">
        <f t="shared" si="32"/>
        <v>0.90508524147554825</v>
      </c>
      <c r="H300">
        <v>1.5986900863352091</v>
      </c>
      <c r="I300">
        <v>1.5986900863352091</v>
      </c>
      <c r="J300">
        <v>1.5986900863352091</v>
      </c>
      <c r="K300">
        <v>1.3671058386699486</v>
      </c>
      <c r="L300">
        <f t="shared" si="33"/>
        <v>1.540794024418894</v>
      </c>
      <c r="M300">
        <v>1.3671058386699486</v>
      </c>
      <c r="N300">
        <v>1.3671058386699486</v>
      </c>
      <c r="O300">
        <v>1.3671058386699486</v>
      </c>
      <c r="P300">
        <v>1.025517667280794</v>
      </c>
      <c r="Q300">
        <f t="shared" si="34"/>
        <v>1.2817087958226601</v>
      </c>
      <c r="R300">
        <v>1.025517667280794</v>
      </c>
      <c r="S300">
        <v>1.025517667280794</v>
      </c>
      <c r="T300">
        <v>1.025517667280794</v>
      </c>
      <c r="U300">
        <v>3.7916846830381558E-4</v>
      </c>
      <c r="V300">
        <f t="shared" si="35"/>
        <v>0.76923304257767144</v>
      </c>
      <c r="W300">
        <v>3.7916846830381558E-4</v>
      </c>
      <c r="X300">
        <v>3.7916846830381558E-4</v>
      </c>
      <c r="Y300">
        <v>3.7916846830381558E-4</v>
      </c>
      <c r="Z300">
        <v>3.2797953164214313</v>
      </c>
      <c r="AA300">
        <f t="shared" si="36"/>
        <v>0.82023320545658573</v>
      </c>
      <c r="AB300">
        <v>3.2797953164214313</v>
      </c>
      <c r="AC300">
        <v>3.2797953164214313</v>
      </c>
      <c r="AD300">
        <v>3.2797953164214313</v>
      </c>
      <c r="AE300">
        <v>2.282598246365243</v>
      </c>
      <c r="AF300">
        <f t="shared" si="37"/>
        <v>3.0304960489073842</v>
      </c>
      <c r="AG300">
        <v>2.282598246365243</v>
      </c>
      <c r="AH300">
        <v>2.282598246365243</v>
      </c>
      <c r="AI300">
        <v>2.282598246365243</v>
      </c>
      <c r="AJ300">
        <v>3.5927936105756841</v>
      </c>
      <c r="AK300">
        <f t="shared" si="38"/>
        <v>2.6101470874178534</v>
      </c>
      <c r="AL300">
        <v>3.5927936105756841</v>
      </c>
      <c r="AM300">
        <v>3.5927936105756841</v>
      </c>
      <c r="AN300">
        <v>3.5927936105756841</v>
      </c>
      <c r="AO300">
        <v>8.6110632122499879</v>
      </c>
      <c r="AP300">
        <f t="shared" si="39"/>
        <v>4.84736101099426</v>
      </c>
    </row>
    <row r="301" spans="3:42" x14ac:dyDescent="0.3">
      <c r="C301">
        <v>0.46061040144493304</v>
      </c>
      <c r="D301">
        <v>0.46061040144493304</v>
      </c>
      <c r="E301">
        <v>0.46061040144493304</v>
      </c>
      <c r="F301">
        <v>0.46061040144493304</v>
      </c>
      <c r="G301">
        <f t="shared" si="32"/>
        <v>0.46061040144493304</v>
      </c>
      <c r="H301">
        <v>0.46497727863556071</v>
      </c>
      <c r="I301">
        <v>0.46497727863556071</v>
      </c>
      <c r="J301">
        <v>0.46497727863556071</v>
      </c>
      <c r="K301">
        <v>0.46497727863556071</v>
      </c>
      <c r="L301">
        <f t="shared" si="33"/>
        <v>0.46497727863556071</v>
      </c>
      <c r="M301">
        <v>0.52510732155244344</v>
      </c>
      <c r="N301">
        <v>0.52510732155244344</v>
      </c>
      <c r="O301">
        <v>0.52510732155244344</v>
      </c>
      <c r="P301">
        <v>0.52510732155244344</v>
      </c>
      <c r="Q301">
        <f t="shared" si="34"/>
        <v>0.52510732155244344</v>
      </c>
      <c r="R301">
        <v>0.28135635985037327</v>
      </c>
      <c r="S301">
        <v>0.28135635985037327</v>
      </c>
      <c r="T301">
        <v>0.28135635985037327</v>
      </c>
      <c r="U301">
        <v>0.28135635985037327</v>
      </c>
      <c r="V301">
        <f t="shared" si="35"/>
        <v>0.28135635985037327</v>
      </c>
      <c r="W301">
        <v>0.64856109866126832</v>
      </c>
      <c r="X301">
        <v>0.64856109866126832</v>
      </c>
      <c r="Y301">
        <v>0.64856109866126832</v>
      </c>
      <c r="Z301">
        <v>0.64856109866126832</v>
      </c>
      <c r="AA301">
        <f t="shared" si="36"/>
        <v>0.64856109866126832</v>
      </c>
      <c r="AB301">
        <v>0.16206441385883566</v>
      </c>
      <c r="AC301">
        <v>0.16206441385883566</v>
      </c>
      <c r="AD301">
        <v>0.16206441385883566</v>
      </c>
      <c r="AE301">
        <v>0.16206441385883566</v>
      </c>
      <c r="AF301">
        <f t="shared" si="37"/>
        <v>0.16206441385883566</v>
      </c>
      <c r="AG301">
        <v>0.3161112648819322</v>
      </c>
      <c r="AH301">
        <v>0.3161112648819322</v>
      </c>
      <c r="AI301">
        <v>0.3161112648819322</v>
      </c>
      <c r="AJ301">
        <v>0.3161112648819322</v>
      </c>
      <c r="AK301">
        <f t="shared" si="38"/>
        <v>0.3161112648819322</v>
      </c>
      <c r="AL301">
        <v>0.8370897135526858</v>
      </c>
      <c r="AM301">
        <v>0.8370897135526858</v>
      </c>
      <c r="AN301">
        <v>0.8370897135526858</v>
      </c>
      <c r="AO301">
        <v>0.8370897135526858</v>
      </c>
      <c r="AP301">
        <f t="shared" si="39"/>
        <v>0.8370897135526858</v>
      </c>
    </row>
    <row r="302" spans="3:42" x14ac:dyDescent="0.3">
      <c r="C302">
        <v>0.48987589810581411</v>
      </c>
      <c r="D302">
        <v>0.48987589810581411</v>
      </c>
      <c r="E302">
        <v>1.1670778830361335</v>
      </c>
      <c r="F302">
        <v>1.1670778830361335</v>
      </c>
      <c r="G302">
        <f t="shared" si="32"/>
        <v>0.82847689057097373</v>
      </c>
      <c r="H302">
        <v>1.1670778830361335</v>
      </c>
      <c r="I302">
        <v>1.1670778830361335</v>
      </c>
      <c r="J302">
        <v>0.97022961251193818</v>
      </c>
      <c r="K302">
        <v>0.97022961251193818</v>
      </c>
      <c r="L302">
        <f t="shared" si="33"/>
        <v>1.0686537477740359</v>
      </c>
      <c r="M302">
        <v>0.97022961251193818</v>
      </c>
      <c r="N302">
        <v>0.97022961251193818</v>
      </c>
      <c r="O302">
        <v>0.35239887291656635</v>
      </c>
      <c r="P302">
        <v>0.35239887291656635</v>
      </c>
      <c r="Q302">
        <f t="shared" si="34"/>
        <v>0.66131424271425221</v>
      </c>
      <c r="R302">
        <v>0.35239887291656635</v>
      </c>
      <c r="S302">
        <v>0.35239887291656635</v>
      </c>
      <c r="T302">
        <v>0.34137871606271686</v>
      </c>
      <c r="U302">
        <v>0.34137871606271686</v>
      </c>
      <c r="V302">
        <f t="shared" si="35"/>
        <v>0.34688879448964161</v>
      </c>
      <c r="W302">
        <v>0.34137871606271686</v>
      </c>
      <c r="X302">
        <v>0.34137871606271686</v>
      </c>
      <c r="Y302">
        <v>0.2556730779512611</v>
      </c>
      <c r="Z302">
        <v>0.2556730779512611</v>
      </c>
      <c r="AA302">
        <f t="shared" si="36"/>
        <v>0.29852589700698895</v>
      </c>
      <c r="AB302">
        <v>0.2556730779512611</v>
      </c>
      <c r="AC302">
        <v>0.2556730779512611</v>
      </c>
      <c r="AD302">
        <v>0.42597843702210891</v>
      </c>
      <c r="AE302">
        <v>0.42597843702210891</v>
      </c>
      <c r="AF302">
        <f t="shared" si="37"/>
        <v>0.34082575748668498</v>
      </c>
      <c r="AG302">
        <v>0.42597843702210891</v>
      </c>
      <c r="AH302">
        <v>0.42597843702210891</v>
      </c>
      <c r="AI302">
        <v>0.5293892963632002</v>
      </c>
      <c r="AJ302">
        <v>0.5293892963632002</v>
      </c>
      <c r="AK302">
        <f t="shared" si="38"/>
        <v>0.47768386669265461</v>
      </c>
      <c r="AL302">
        <v>0.5293892963632002</v>
      </c>
      <c r="AM302">
        <v>0.5293892963632002</v>
      </c>
      <c r="AN302">
        <v>0.56219864159403332</v>
      </c>
      <c r="AO302">
        <v>0.56219864159403332</v>
      </c>
      <c r="AP302">
        <f t="shared" si="39"/>
        <v>0.54579396897861676</v>
      </c>
    </row>
    <row r="303" spans="3:42" x14ac:dyDescent="0.3">
      <c r="C303">
        <v>0.5232068900032536</v>
      </c>
      <c r="D303">
        <v>0.5232068900032536</v>
      </c>
      <c r="E303">
        <v>0.49592187168046009</v>
      </c>
      <c r="F303">
        <v>0.49592187168046009</v>
      </c>
      <c r="G303">
        <f t="shared" si="32"/>
        <v>0.50956438084185685</v>
      </c>
      <c r="H303">
        <v>0.49592187168046009</v>
      </c>
      <c r="I303">
        <v>0.49592187168046009</v>
      </c>
      <c r="J303">
        <v>0.42377033730956404</v>
      </c>
      <c r="K303">
        <v>0.42377033730956404</v>
      </c>
      <c r="L303">
        <f t="shared" si="33"/>
        <v>0.45984610449501206</v>
      </c>
      <c r="M303">
        <v>0.42377033730956404</v>
      </c>
      <c r="N303">
        <v>0.42377033730956404</v>
      </c>
      <c r="O303">
        <v>0.55019680957392025</v>
      </c>
      <c r="P303">
        <v>0.55019680957392025</v>
      </c>
      <c r="Q303">
        <f t="shared" si="34"/>
        <v>0.48698357344174215</v>
      </c>
      <c r="R303">
        <v>0.55019680957392025</v>
      </c>
      <c r="S303">
        <v>0.55019680957392025</v>
      </c>
      <c r="T303">
        <v>0.54126671128610793</v>
      </c>
      <c r="U303">
        <v>0.54126671128610793</v>
      </c>
      <c r="V303">
        <f t="shared" si="35"/>
        <v>0.54573176043001415</v>
      </c>
      <c r="W303">
        <v>0.54126671128610793</v>
      </c>
      <c r="X303">
        <v>0.54126671128610793</v>
      </c>
      <c r="Y303">
        <v>0.58083102530842001</v>
      </c>
      <c r="Z303">
        <v>0.58083102530842001</v>
      </c>
      <c r="AA303">
        <f t="shared" si="36"/>
        <v>0.56104886829726397</v>
      </c>
      <c r="AB303">
        <v>0.58083102530842001</v>
      </c>
      <c r="AC303">
        <v>0.58083102530842001</v>
      </c>
      <c r="AD303">
        <v>0.71826877837130476</v>
      </c>
      <c r="AE303">
        <v>0.71826877837130476</v>
      </c>
      <c r="AF303">
        <f t="shared" si="37"/>
        <v>0.64954990183986239</v>
      </c>
      <c r="AG303">
        <v>0.71826877837130476</v>
      </c>
      <c r="AH303">
        <v>0.71826877837130476</v>
      </c>
      <c r="AI303">
        <v>1.4069588477263681</v>
      </c>
      <c r="AJ303">
        <v>1.4069588477263681</v>
      </c>
      <c r="AK303">
        <f t="shared" si="38"/>
        <v>1.0626138130488365</v>
      </c>
      <c r="AL303">
        <v>1.4069588477263681</v>
      </c>
      <c r="AM303">
        <v>1.4069588477263681</v>
      </c>
      <c r="AN303">
        <v>1.2576100557416015</v>
      </c>
      <c r="AO303">
        <v>1.2576100557416015</v>
      </c>
      <c r="AP303">
        <f t="shared" si="39"/>
        <v>1.3322844517339847</v>
      </c>
    </row>
    <row r="304" spans="3:42" x14ac:dyDescent="0.3">
      <c r="C304">
        <v>0.9412831520992726</v>
      </c>
      <c r="D304">
        <v>1.0286869467682325</v>
      </c>
      <c r="E304">
        <v>1.0286869467682325</v>
      </c>
      <c r="F304">
        <v>1.0286869467682325</v>
      </c>
      <c r="G304">
        <f t="shared" si="32"/>
        <v>1.0068359981009924</v>
      </c>
      <c r="H304">
        <v>1.0286869467682325</v>
      </c>
      <c r="I304">
        <v>0.94920089157494525</v>
      </c>
      <c r="J304">
        <v>0.94920089157494525</v>
      </c>
      <c r="K304">
        <v>0.94920089157494525</v>
      </c>
      <c r="L304">
        <f t="shared" si="33"/>
        <v>0.969072405373267</v>
      </c>
      <c r="M304">
        <v>0.94920089157494525</v>
      </c>
      <c r="N304">
        <v>0.75221109142554088</v>
      </c>
      <c r="O304">
        <v>0.75221109142554088</v>
      </c>
      <c r="P304">
        <v>0.75221109142554088</v>
      </c>
      <c r="Q304">
        <f t="shared" si="34"/>
        <v>0.80145854146289197</v>
      </c>
      <c r="R304">
        <v>0.75221109142554088</v>
      </c>
      <c r="S304">
        <v>0.57916590498042697</v>
      </c>
      <c r="T304">
        <v>0.57916590498042697</v>
      </c>
      <c r="U304">
        <v>0.57916590498042697</v>
      </c>
      <c r="V304">
        <f t="shared" si="35"/>
        <v>0.62242720159170539</v>
      </c>
      <c r="W304">
        <v>0.57916590498042697</v>
      </c>
      <c r="X304">
        <v>0.51403143450666544</v>
      </c>
      <c r="Y304">
        <v>0.51403143450666544</v>
      </c>
      <c r="Z304">
        <v>0.51403143450666544</v>
      </c>
      <c r="AA304">
        <f t="shared" si="36"/>
        <v>0.53031505212510588</v>
      </c>
      <c r="AB304">
        <v>0.51403143450666544</v>
      </c>
      <c r="AC304">
        <v>0.40501842519277681</v>
      </c>
      <c r="AD304">
        <v>0.40501842519277681</v>
      </c>
      <c r="AE304">
        <v>0.40501842519277681</v>
      </c>
      <c r="AF304">
        <f t="shared" si="37"/>
        <v>0.43227167752124901</v>
      </c>
      <c r="AG304">
        <v>0.40501842519277681</v>
      </c>
      <c r="AH304">
        <v>8.832275069633512E-2</v>
      </c>
      <c r="AI304">
        <v>8.832275069633512E-2</v>
      </c>
      <c r="AJ304">
        <v>8.832275069633512E-2</v>
      </c>
      <c r="AK304">
        <f t="shared" si="38"/>
        <v>0.16749666932044555</v>
      </c>
      <c r="AL304">
        <v>8.832275069633512E-2</v>
      </c>
      <c r="AM304">
        <v>4.4300189281624901E-2</v>
      </c>
      <c r="AN304">
        <v>4.4300189281624901E-2</v>
      </c>
      <c r="AO304">
        <v>4.4300189281624901E-2</v>
      </c>
      <c r="AP304">
        <f t="shared" si="39"/>
        <v>5.5305829635302457E-2</v>
      </c>
    </row>
    <row r="305" spans="3:42" x14ac:dyDescent="0.3">
      <c r="C305">
        <v>0.32350236260425586</v>
      </c>
      <c r="D305">
        <v>0.32350236260425586</v>
      </c>
      <c r="E305">
        <v>0.28613123957032049</v>
      </c>
      <c r="F305">
        <v>0.28613123957032049</v>
      </c>
      <c r="G305">
        <f t="shared" si="32"/>
        <v>0.30481680108728815</v>
      </c>
      <c r="H305">
        <v>0.28613123957032049</v>
      </c>
      <c r="I305">
        <v>0.28613123957032049</v>
      </c>
      <c r="J305">
        <v>0.22437260082066704</v>
      </c>
      <c r="K305">
        <v>0.22437260082066704</v>
      </c>
      <c r="L305">
        <f t="shared" si="33"/>
        <v>0.25525192019549375</v>
      </c>
      <c r="M305">
        <v>0.22437260082066704</v>
      </c>
      <c r="N305">
        <v>0.22437260082066704</v>
      </c>
      <c r="O305">
        <v>0.16779733491467586</v>
      </c>
      <c r="P305">
        <v>0.16779733491467586</v>
      </c>
      <c r="Q305">
        <f t="shared" si="34"/>
        <v>0.19608496786767146</v>
      </c>
      <c r="R305">
        <v>0.16779733491467586</v>
      </c>
      <c r="S305">
        <v>0.16779733491467586</v>
      </c>
      <c r="T305">
        <v>0.19348807889260186</v>
      </c>
      <c r="U305">
        <v>0.19348807889260186</v>
      </c>
      <c r="V305">
        <f t="shared" si="35"/>
        <v>0.18064270690363887</v>
      </c>
      <c r="W305">
        <v>0.19348807889260186</v>
      </c>
      <c r="X305">
        <v>0.19348807889260186</v>
      </c>
      <c r="Y305">
        <v>0.24401356698699878</v>
      </c>
      <c r="Z305">
        <v>0.24401356698699878</v>
      </c>
      <c r="AA305">
        <f t="shared" si="36"/>
        <v>0.2187508229398003</v>
      </c>
      <c r="AB305">
        <v>0.24401356698699878</v>
      </c>
      <c r="AC305">
        <v>0.24401356698699878</v>
      </c>
      <c r="AD305">
        <v>0.24633374016303772</v>
      </c>
      <c r="AE305">
        <v>0.24633374016303772</v>
      </c>
      <c r="AF305">
        <f t="shared" si="37"/>
        <v>0.24517365357501825</v>
      </c>
      <c r="AG305">
        <v>0.24633374016303772</v>
      </c>
      <c r="AH305">
        <v>0.24633374016303772</v>
      </c>
      <c r="AI305">
        <v>0.49922638658827589</v>
      </c>
      <c r="AJ305">
        <v>0.49922638658827589</v>
      </c>
      <c r="AK305">
        <f t="shared" si="38"/>
        <v>0.37278006337565683</v>
      </c>
      <c r="AL305">
        <v>0.49922638658827589</v>
      </c>
      <c r="AM305">
        <v>0.49922638658827589</v>
      </c>
      <c r="AN305">
        <v>0.53159420870414642</v>
      </c>
      <c r="AO305">
        <v>0.58136332007980673</v>
      </c>
      <c r="AP305">
        <f t="shared" si="39"/>
        <v>0.52785257549012621</v>
      </c>
    </row>
    <row r="306" spans="3:42" x14ac:dyDescent="0.3">
      <c r="C306">
        <v>11.868719239340694</v>
      </c>
      <c r="D306">
        <v>11.868719239340694</v>
      </c>
      <c r="E306">
        <v>13.687721112821906</v>
      </c>
      <c r="F306">
        <v>13.687721112821906</v>
      </c>
      <c r="G306">
        <f t="shared" si="32"/>
        <v>12.7782201760813</v>
      </c>
      <c r="H306">
        <v>13.687721112821906</v>
      </c>
      <c r="I306">
        <v>13.687721112821906</v>
      </c>
      <c r="J306">
        <v>6.454473748528021</v>
      </c>
      <c r="K306">
        <v>6.454473748528021</v>
      </c>
      <c r="L306">
        <f t="shared" si="33"/>
        <v>10.071097430674964</v>
      </c>
      <c r="M306">
        <v>6.454473748528021</v>
      </c>
      <c r="N306">
        <v>6.454473748528021</v>
      </c>
      <c r="O306">
        <v>13.232489699823454</v>
      </c>
      <c r="P306">
        <v>13.232489699823454</v>
      </c>
      <c r="Q306">
        <f t="shared" si="34"/>
        <v>9.8434817241757369</v>
      </c>
      <c r="R306">
        <v>13.232489699823454</v>
      </c>
      <c r="S306">
        <v>13.232489699823454</v>
      </c>
      <c r="T306">
        <v>-11.921967273869845</v>
      </c>
      <c r="U306">
        <v>-11.921967273869845</v>
      </c>
      <c r="V306">
        <f t="shared" si="35"/>
        <v>0.65526121297680451</v>
      </c>
      <c r="W306">
        <v>-11.921967273869845</v>
      </c>
      <c r="X306">
        <v>-11.921967273869845</v>
      </c>
      <c r="Y306">
        <v>-5.2894035259643823</v>
      </c>
      <c r="Z306">
        <v>-5.2894035259643823</v>
      </c>
      <c r="AA306">
        <f t="shared" si="36"/>
        <v>-8.6056853999171139</v>
      </c>
      <c r="AB306">
        <v>-5.2894035259643823</v>
      </c>
      <c r="AC306">
        <v>-5.2894035259643823</v>
      </c>
      <c r="AD306">
        <v>-2.6160584464856016</v>
      </c>
      <c r="AE306">
        <v>-2.6160584464856016</v>
      </c>
      <c r="AF306">
        <f t="shared" si="37"/>
        <v>-3.9527309862249917</v>
      </c>
      <c r="AG306">
        <v>-2.6160584464856016</v>
      </c>
      <c r="AH306">
        <v>-2.6160584464856016</v>
      </c>
      <c r="AI306">
        <v>-2.7192279679533926</v>
      </c>
      <c r="AJ306">
        <v>-2.7192279679533926</v>
      </c>
      <c r="AK306">
        <f t="shared" si="38"/>
        <v>-2.6676432072194971</v>
      </c>
      <c r="AL306">
        <v>-2.7192279679533926</v>
      </c>
      <c r="AM306">
        <v>-2.7192279679533926</v>
      </c>
      <c r="AN306">
        <v>-3.1094633503455076</v>
      </c>
      <c r="AO306">
        <v>-3.1094633503455076</v>
      </c>
      <c r="AP306">
        <f t="shared" si="39"/>
        <v>-2.9143456591494501</v>
      </c>
    </row>
    <row r="307" spans="3:42" x14ac:dyDescent="0.3">
      <c r="C307">
        <v>0.25790244124777006</v>
      </c>
      <c r="D307">
        <v>0.25790244124777006</v>
      </c>
      <c r="E307">
        <v>0.73739816965205252</v>
      </c>
      <c r="F307">
        <v>0.73739816965205252</v>
      </c>
      <c r="G307">
        <f t="shared" si="32"/>
        <v>0.49765030544991129</v>
      </c>
      <c r="H307">
        <v>0.73739816965205252</v>
      </c>
      <c r="I307">
        <v>0.73739816965205252</v>
      </c>
      <c r="J307">
        <v>0.50655619585473288</v>
      </c>
      <c r="K307">
        <v>0.50655619585473288</v>
      </c>
      <c r="L307">
        <f t="shared" si="33"/>
        <v>0.62197718275339264</v>
      </c>
      <c r="M307">
        <v>0.50655619585473288</v>
      </c>
      <c r="N307">
        <v>0.50655619585473288</v>
      </c>
      <c r="O307">
        <v>0.30466194789449014</v>
      </c>
      <c r="P307">
        <v>0.30466194789449014</v>
      </c>
      <c r="Q307">
        <f t="shared" si="34"/>
        <v>0.40560907187461148</v>
      </c>
      <c r="R307">
        <v>0.30466194789449014</v>
      </c>
      <c r="S307">
        <v>0.30466194789449014</v>
      </c>
      <c r="T307">
        <v>0.3095450184065609</v>
      </c>
      <c r="U307">
        <v>0.3095450184065609</v>
      </c>
      <c r="V307">
        <f t="shared" si="35"/>
        <v>0.30710348315052549</v>
      </c>
      <c r="W307">
        <v>0.3095450184065609</v>
      </c>
      <c r="X307">
        <v>0.3095450184065609</v>
      </c>
      <c r="Y307">
        <v>0.41998923559527596</v>
      </c>
      <c r="Z307">
        <v>0.41998923559527596</v>
      </c>
      <c r="AA307">
        <f t="shared" si="36"/>
        <v>0.3647671270009184</v>
      </c>
      <c r="AB307">
        <v>0.41998923559527596</v>
      </c>
      <c r="AC307">
        <v>0.41998923559527596</v>
      </c>
      <c r="AD307">
        <v>1.7074946479888349</v>
      </c>
      <c r="AE307">
        <v>1.7074946479888349</v>
      </c>
      <c r="AF307">
        <f t="shared" si="37"/>
        <v>1.0637419417920555</v>
      </c>
      <c r="AG307">
        <v>1.7074946479888349</v>
      </c>
      <c r="AH307">
        <v>1.7074946479888349</v>
      </c>
      <c r="AI307">
        <v>1.4354439066456945</v>
      </c>
      <c r="AJ307">
        <v>1.4354439066456945</v>
      </c>
      <c r="AK307">
        <f t="shared" si="38"/>
        <v>1.5714692773172647</v>
      </c>
      <c r="AL307">
        <v>1.4354439066456945</v>
      </c>
      <c r="AM307">
        <v>1.4354439066456945</v>
      </c>
      <c r="AN307">
        <v>0.93888570536741722</v>
      </c>
      <c r="AO307">
        <v>0.93888570536741722</v>
      </c>
      <c r="AP307">
        <f t="shared" si="39"/>
        <v>1.1871648060065558</v>
      </c>
    </row>
    <row r="308" spans="3:42" x14ac:dyDescent="0.3">
      <c r="C308">
        <v>6.7734440080789701E-2</v>
      </c>
      <c r="D308">
        <v>6.7734440080789701E-2</v>
      </c>
      <c r="E308">
        <v>9.0586625371732565E-2</v>
      </c>
      <c r="F308">
        <v>9.0586625371732565E-2</v>
      </c>
      <c r="G308">
        <f t="shared" si="32"/>
        <v>7.916053272626114E-2</v>
      </c>
      <c r="H308">
        <v>9.0586625371732565E-2</v>
      </c>
      <c r="I308">
        <v>9.0586625371732565E-2</v>
      </c>
      <c r="J308">
        <v>5.7947639994813449E-2</v>
      </c>
      <c r="K308">
        <v>5.7947639994813449E-2</v>
      </c>
      <c r="L308">
        <f t="shared" si="33"/>
        <v>7.4267132683273007E-2</v>
      </c>
      <c r="M308">
        <v>5.7947639994813449E-2</v>
      </c>
      <c r="N308">
        <v>5.7947639994813449E-2</v>
      </c>
      <c r="O308">
        <v>5.684728582965113E-2</v>
      </c>
      <c r="P308">
        <v>5.684728582965113E-2</v>
      </c>
      <c r="Q308">
        <f t="shared" si="34"/>
        <v>5.7397462912232286E-2</v>
      </c>
      <c r="R308">
        <v>5.684728582965113E-2</v>
      </c>
      <c r="S308">
        <v>5.684728582965113E-2</v>
      </c>
      <c r="T308">
        <v>7.8603093524790371E-4</v>
      </c>
      <c r="U308">
        <v>7.8603093524790371E-4</v>
      </c>
      <c r="V308">
        <f t="shared" si="35"/>
        <v>2.8816658382449515E-2</v>
      </c>
      <c r="W308">
        <v>7.8603093524790371E-4</v>
      </c>
      <c r="X308">
        <v>7.8603093524790371E-4</v>
      </c>
      <c r="Y308">
        <v>0.16503558364633586</v>
      </c>
      <c r="Z308">
        <v>0.14676411359859681</v>
      </c>
      <c r="AA308">
        <f t="shared" si="36"/>
        <v>7.8342939778857118E-2</v>
      </c>
      <c r="AB308">
        <v>0.14676411359859681</v>
      </c>
      <c r="AC308">
        <v>0.14676411359859681</v>
      </c>
      <c r="AD308">
        <v>0.19127406245861392</v>
      </c>
      <c r="AE308">
        <v>0.19127406245861392</v>
      </c>
      <c r="AF308">
        <f t="shared" si="37"/>
        <v>0.16901908802860535</v>
      </c>
      <c r="AG308">
        <v>0.19127406245861392</v>
      </c>
      <c r="AH308">
        <v>0.19127406245861392</v>
      </c>
      <c r="AI308">
        <v>0.28924960368137398</v>
      </c>
      <c r="AJ308">
        <v>0.28924960368137398</v>
      </c>
      <c r="AK308">
        <f t="shared" si="38"/>
        <v>0.24026183306999396</v>
      </c>
      <c r="AL308">
        <v>0.28924960368137398</v>
      </c>
      <c r="AM308">
        <v>0.28924960368137398</v>
      </c>
      <c r="AN308">
        <v>0.31323494032025601</v>
      </c>
      <c r="AO308">
        <v>0.31323494032025601</v>
      </c>
      <c r="AP308">
        <f t="shared" si="39"/>
        <v>0.30124227200081499</v>
      </c>
    </row>
    <row r="309" spans="3:42" x14ac:dyDescent="0.3">
      <c r="C309">
        <v>2.6325543916196614</v>
      </c>
      <c r="D309">
        <v>2.6325543916196614</v>
      </c>
      <c r="E309">
        <v>2.4485125858123586</v>
      </c>
      <c r="F309">
        <v>2.4485125858123586</v>
      </c>
      <c r="G309">
        <f t="shared" si="32"/>
        <v>2.5405334887160098</v>
      </c>
      <c r="H309">
        <v>2.4485125858123586</v>
      </c>
      <c r="I309">
        <v>2.4485125858123586</v>
      </c>
      <c r="J309">
        <v>2.1554921540656169</v>
      </c>
      <c r="K309">
        <v>2.1554921540656169</v>
      </c>
      <c r="L309">
        <f t="shared" si="33"/>
        <v>2.3020023699389878</v>
      </c>
      <c r="M309">
        <v>2.1554921540656169</v>
      </c>
      <c r="N309">
        <v>2.1554921540656169</v>
      </c>
      <c r="O309">
        <v>1.6508875739644981</v>
      </c>
      <c r="P309">
        <v>1.6508875739644981</v>
      </c>
      <c r="Q309">
        <f t="shared" si="34"/>
        <v>1.9031898640150575</v>
      </c>
      <c r="R309">
        <v>1.6508875739644981</v>
      </c>
      <c r="S309">
        <v>1.6508875739644981</v>
      </c>
      <c r="T309">
        <v>1.2946659761781463</v>
      </c>
      <c r="U309">
        <v>1.2946659761781463</v>
      </c>
      <c r="V309">
        <f t="shared" si="35"/>
        <v>1.4727767750713223</v>
      </c>
      <c r="W309">
        <v>1.2946659761781463</v>
      </c>
      <c r="X309">
        <v>1.2946659761781463</v>
      </c>
      <c r="Y309">
        <v>2.3190311418685146</v>
      </c>
      <c r="Z309">
        <v>2.3190311418685146</v>
      </c>
      <c r="AA309">
        <f t="shared" si="36"/>
        <v>1.8068485590233303</v>
      </c>
      <c r="AB309">
        <v>2.3190311418685146</v>
      </c>
      <c r="AC309">
        <v>2.3190311418685146</v>
      </c>
      <c r="AD309">
        <v>2.3302225412778172</v>
      </c>
      <c r="AE309">
        <v>2.3302225412778172</v>
      </c>
      <c r="AF309">
        <f t="shared" si="37"/>
        <v>2.3246268415731661</v>
      </c>
      <c r="AG309">
        <v>2.3302225412778172</v>
      </c>
      <c r="AH309">
        <v>2.3302225412778172</v>
      </c>
      <c r="AI309">
        <v>1.8737963412361101</v>
      </c>
      <c r="AJ309">
        <v>1.8737963412361101</v>
      </c>
      <c r="AK309">
        <f t="shared" si="38"/>
        <v>2.1020094412569637</v>
      </c>
      <c r="AL309">
        <v>1.8329161451814768</v>
      </c>
      <c r="AM309">
        <v>1.8329161451814768</v>
      </c>
      <c r="AN309">
        <v>1.8329161451814768</v>
      </c>
      <c r="AO309">
        <v>1.8329161451814768</v>
      </c>
      <c r="AP309">
        <f t="shared" si="39"/>
        <v>1.8329161451814768</v>
      </c>
    </row>
    <row r="310" spans="3:42" x14ac:dyDescent="0.3">
      <c r="C310">
        <v>0.60424758098915654</v>
      </c>
      <c r="D310">
        <v>0.60424758098915654</v>
      </c>
      <c r="E310">
        <v>0.32407051615246502</v>
      </c>
      <c r="F310">
        <v>0.32407051615246502</v>
      </c>
      <c r="G310">
        <f t="shared" si="32"/>
        <v>0.46415904857081081</v>
      </c>
      <c r="H310">
        <v>0.32407051615246502</v>
      </c>
      <c r="I310">
        <v>0.32407051615246502</v>
      </c>
      <c r="J310">
        <v>0.40333402691487119</v>
      </c>
      <c r="K310">
        <v>0.40333402691487119</v>
      </c>
      <c r="L310">
        <f t="shared" si="33"/>
        <v>0.36370227153366808</v>
      </c>
      <c r="M310">
        <v>0.40333402691487119</v>
      </c>
      <c r="N310">
        <v>0.40333402691487119</v>
      </c>
      <c r="O310">
        <v>0.28434168567237217</v>
      </c>
      <c r="P310">
        <v>0.28434168567237217</v>
      </c>
      <c r="Q310">
        <f t="shared" si="34"/>
        <v>0.34383785629362168</v>
      </c>
      <c r="R310">
        <v>0.28434168567237217</v>
      </c>
      <c r="S310">
        <v>0.28434168567237217</v>
      </c>
      <c r="T310">
        <v>0.34838945543924299</v>
      </c>
      <c r="U310">
        <v>0.34838945543924299</v>
      </c>
      <c r="V310">
        <f t="shared" si="35"/>
        <v>0.31636557055580761</v>
      </c>
      <c r="W310">
        <v>0.34838945543924299</v>
      </c>
      <c r="X310">
        <v>0.34838945543924299</v>
      </c>
      <c r="Y310">
        <v>0.35155874164993295</v>
      </c>
      <c r="Z310">
        <v>0.35155874164993295</v>
      </c>
      <c r="AA310">
        <f t="shared" si="36"/>
        <v>0.34997409854458794</v>
      </c>
      <c r="AB310">
        <v>0.35155874164993295</v>
      </c>
      <c r="AC310">
        <v>0.35155874164993295</v>
      </c>
      <c r="AD310">
        <v>0.46338246975866271</v>
      </c>
      <c r="AE310">
        <v>0.46338246975866271</v>
      </c>
      <c r="AF310">
        <f t="shared" si="37"/>
        <v>0.40747060570429783</v>
      </c>
      <c r="AG310">
        <v>0.46338246975866271</v>
      </c>
      <c r="AH310">
        <v>0.46338246975866271</v>
      </c>
      <c r="AI310">
        <v>0.53706835602854253</v>
      </c>
      <c r="AJ310">
        <v>0.53706835602854253</v>
      </c>
      <c r="AK310">
        <f t="shared" si="38"/>
        <v>0.50022541289360256</v>
      </c>
      <c r="AL310">
        <v>0.53706835602854253</v>
      </c>
      <c r="AM310">
        <v>0.53706835602854253</v>
      </c>
      <c r="AN310">
        <v>0.27509423155443802</v>
      </c>
      <c r="AO310">
        <v>0.27509423155443802</v>
      </c>
      <c r="AP310">
        <f t="shared" si="39"/>
        <v>0.40608129379149027</v>
      </c>
    </row>
    <row r="311" spans="3:42" x14ac:dyDescent="0.3">
      <c r="C311">
        <v>0.23662138639644903</v>
      </c>
      <c r="D311">
        <v>0.23662138639644903</v>
      </c>
      <c r="E311">
        <v>0.34196322037380988</v>
      </c>
      <c r="F311">
        <v>0.34196322037380988</v>
      </c>
      <c r="G311">
        <f t="shared" si="32"/>
        <v>0.28929230338512946</v>
      </c>
      <c r="H311">
        <v>0.34196322037380988</v>
      </c>
      <c r="I311">
        <v>0.34196322037380988</v>
      </c>
      <c r="J311">
        <v>0.29037571517921029</v>
      </c>
      <c r="K311">
        <v>0.29037571517921029</v>
      </c>
      <c r="L311">
        <f t="shared" si="33"/>
        <v>0.31616946777651012</v>
      </c>
      <c r="M311">
        <v>0.29037571517921029</v>
      </c>
      <c r="N311">
        <v>0.29037571517921029</v>
      </c>
      <c r="O311">
        <v>0.7657109504310271</v>
      </c>
      <c r="P311">
        <v>0.7657109504310271</v>
      </c>
      <c r="Q311">
        <f t="shared" si="34"/>
        <v>0.52804333280511873</v>
      </c>
      <c r="R311">
        <v>0.7657109504310271</v>
      </c>
      <c r="S311">
        <v>0.7657109504310271</v>
      </c>
      <c r="T311">
        <v>0.65523291743429135</v>
      </c>
      <c r="U311">
        <v>0.65523291743429135</v>
      </c>
      <c r="V311">
        <f t="shared" si="35"/>
        <v>0.71047193393265928</v>
      </c>
      <c r="W311">
        <v>60.535213978001131</v>
      </c>
      <c r="X311">
        <v>60.535213978001131</v>
      </c>
      <c r="Y311">
        <v>9.263470534095422</v>
      </c>
      <c r="Z311">
        <v>9.263470534095422</v>
      </c>
      <c r="AA311">
        <f t="shared" si="36"/>
        <v>34.899342256048278</v>
      </c>
      <c r="AB311">
        <v>9.263470534095422</v>
      </c>
      <c r="AC311">
        <v>9.263470534095422</v>
      </c>
      <c r="AD311">
        <v>5.3173140119433034E-2</v>
      </c>
      <c r="AE311">
        <v>5.3173140119433034E-2</v>
      </c>
      <c r="AF311">
        <f t="shared" si="37"/>
        <v>4.6583218371074278</v>
      </c>
      <c r="AG311">
        <v>5.3173140119433034E-2</v>
      </c>
      <c r="AH311">
        <v>5.3173140119433034E-2</v>
      </c>
      <c r="AI311">
        <v>0.27923581150488053</v>
      </c>
      <c r="AJ311">
        <v>0.27923581150488053</v>
      </c>
      <c r="AK311">
        <f t="shared" si="38"/>
        <v>0.16620447581215678</v>
      </c>
      <c r="AL311">
        <v>0.27923581150488053</v>
      </c>
      <c r="AM311">
        <v>0.27923581150488053</v>
      </c>
      <c r="AN311">
        <v>0.32538070713992284</v>
      </c>
      <c r="AO311">
        <v>0.32538070713992284</v>
      </c>
      <c r="AP311">
        <f t="shared" si="39"/>
        <v>0.30230825932240168</v>
      </c>
    </row>
    <row r="312" spans="3:42" x14ac:dyDescent="0.3">
      <c r="C312">
        <v>0.32211001544493212</v>
      </c>
      <c r="D312">
        <v>0.24023619987293018</v>
      </c>
      <c r="E312">
        <v>0.24023619987293018</v>
      </c>
      <c r="F312">
        <v>0.24023619987293018</v>
      </c>
      <c r="G312">
        <f t="shared" si="32"/>
        <v>0.26070465376593066</v>
      </c>
      <c r="H312">
        <v>0.24023619987293018</v>
      </c>
      <c r="I312">
        <v>0.32035247299602065</v>
      </c>
      <c r="J312">
        <v>0.32035247299602065</v>
      </c>
      <c r="K312">
        <v>0.32035247299602065</v>
      </c>
      <c r="L312">
        <f t="shared" si="33"/>
        <v>0.30032340471524804</v>
      </c>
      <c r="M312">
        <v>0.32035247299602065</v>
      </c>
      <c r="N312">
        <v>0.66882399087148736</v>
      </c>
      <c r="O312">
        <v>0.66882399087148736</v>
      </c>
      <c r="P312">
        <v>0.66882399087148736</v>
      </c>
      <c r="Q312">
        <f t="shared" si="34"/>
        <v>0.58170611140262063</v>
      </c>
      <c r="R312">
        <v>0.66882399087148736</v>
      </c>
      <c r="S312">
        <v>0.97824602662822957</v>
      </c>
      <c r="T312">
        <v>0.97824602662822957</v>
      </c>
      <c r="U312">
        <v>0.97824602662822957</v>
      </c>
      <c r="V312">
        <f t="shared" si="35"/>
        <v>0.90089051768904405</v>
      </c>
      <c r="W312">
        <v>0.97824602662822957</v>
      </c>
      <c r="X312">
        <v>0.57935365554595986</v>
      </c>
      <c r="Y312">
        <v>0.57935365554595986</v>
      </c>
      <c r="Z312">
        <v>0.57935365554595986</v>
      </c>
      <c r="AA312">
        <f t="shared" si="36"/>
        <v>0.67907674831652731</v>
      </c>
      <c r="AB312">
        <v>0.57935365554595986</v>
      </c>
      <c r="AC312">
        <v>0.43449891408465413</v>
      </c>
      <c r="AD312">
        <v>0.43449891408465413</v>
      </c>
      <c r="AE312">
        <v>0.43449891408465413</v>
      </c>
      <c r="AF312">
        <f t="shared" si="37"/>
        <v>0.47071259944998056</v>
      </c>
      <c r="AG312">
        <v>0.43449891408465413</v>
      </c>
      <c r="AH312">
        <v>0.43449891408465413</v>
      </c>
      <c r="AI312">
        <v>0.43449891408465413</v>
      </c>
      <c r="AJ312">
        <v>0.74259112456384568</v>
      </c>
      <c r="AK312">
        <f t="shared" si="38"/>
        <v>0.51152196670445194</v>
      </c>
      <c r="AL312">
        <v>0.77465475506330106</v>
      </c>
      <c r="AM312">
        <v>0.77465475506330106</v>
      </c>
      <c r="AN312">
        <v>0.77465475506330106</v>
      </c>
      <c r="AO312">
        <v>0.9056294793653582</v>
      </c>
      <c r="AP312">
        <f t="shared" si="39"/>
        <v>0.80739843613881535</v>
      </c>
    </row>
    <row r="313" spans="3:42" x14ac:dyDescent="0.3">
      <c r="C313">
        <v>1.3112600832734196</v>
      </c>
      <c r="D313">
        <v>1.1103850880235768</v>
      </c>
      <c r="E313">
        <v>1.1103850880235768</v>
      </c>
      <c r="F313">
        <v>1.1103850880235768</v>
      </c>
      <c r="G313">
        <f t="shared" si="32"/>
        <v>1.1606038368360374</v>
      </c>
      <c r="H313">
        <v>1.1103850880235768</v>
      </c>
      <c r="I313">
        <v>1.4294209084852822</v>
      </c>
      <c r="J313">
        <v>1.4294209084852822</v>
      </c>
      <c r="K313">
        <v>1.4294209084852822</v>
      </c>
      <c r="L313">
        <f t="shared" si="33"/>
        <v>1.3496619533698557</v>
      </c>
      <c r="M313">
        <v>1.4294209084852822</v>
      </c>
      <c r="N313">
        <v>1.8954426238219408</v>
      </c>
      <c r="O313">
        <v>1.8954426238219408</v>
      </c>
      <c r="P313">
        <v>1.8954426238219408</v>
      </c>
      <c r="Q313">
        <f t="shared" si="34"/>
        <v>1.7789371949877761</v>
      </c>
      <c r="R313">
        <v>1.8954426238219408</v>
      </c>
      <c r="S313">
        <v>2.099874333291035</v>
      </c>
      <c r="T313">
        <v>2.099874333291035</v>
      </c>
      <c r="U313">
        <v>2.099874333291035</v>
      </c>
      <c r="V313">
        <f t="shared" si="35"/>
        <v>2.0487664059237614</v>
      </c>
      <c r="W313">
        <v>2.099874333291035</v>
      </c>
      <c r="X313">
        <v>1.2946859419988943</v>
      </c>
      <c r="Y313">
        <v>1.2946859419988943</v>
      </c>
      <c r="Z313">
        <v>1.2946859419988943</v>
      </c>
      <c r="AA313">
        <f t="shared" si="36"/>
        <v>1.4959830398219296</v>
      </c>
      <c r="AB313">
        <v>1.2946859419988943</v>
      </c>
      <c r="AC313">
        <v>1.2289076119252098</v>
      </c>
      <c r="AD313">
        <v>1.2289076119252098</v>
      </c>
      <c r="AE313">
        <v>1.2289076119252098</v>
      </c>
      <c r="AF313">
        <f t="shared" si="37"/>
        <v>1.2453521944436308</v>
      </c>
      <c r="AG313">
        <v>1.2289076119252098</v>
      </c>
      <c r="AH313">
        <v>1.310107331005673</v>
      </c>
      <c r="AI313">
        <v>1.310107331005673</v>
      </c>
      <c r="AJ313">
        <v>1.310107331005673</v>
      </c>
      <c r="AK313">
        <f t="shared" si="38"/>
        <v>1.2898074012355571</v>
      </c>
      <c r="AL313">
        <v>1.310107331005673</v>
      </c>
      <c r="AM313">
        <v>1.4622110111299877</v>
      </c>
      <c r="AN313">
        <v>1.4622110111299877</v>
      </c>
      <c r="AO313">
        <v>1.4622110111299877</v>
      </c>
      <c r="AP313">
        <f t="shared" si="39"/>
        <v>1.4241850910989089</v>
      </c>
    </row>
    <row r="314" spans="3:42" x14ac:dyDescent="0.3">
      <c r="C314">
        <v>0.48008154530245906</v>
      </c>
      <c r="D314">
        <v>0.65321310405259303</v>
      </c>
      <c r="E314">
        <v>0.65321310405259303</v>
      </c>
      <c r="F314">
        <v>0.65321310405259303</v>
      </c>
      <c r="G314">
        <f t="shared" si="32"/>
        <v>0.60993021436505956</v>
      </c>
      <c r="H314">
        <v>0.65321310405259303</v>
      </c>
      <c r="I314">
        <v>0.70454093500689696</v>
      </c>
      <c r="J314">
        <v>0.70454093500689696</v>
      </c>
      <c r="K314">
        <v>0.70454093500689696</v>
      </c>
      <c r="L314">
        <f t="shared" si="33"/>
        <v>0.69170897726832103</v>
      </c>
      <c r="M314">
        <v>0.70454093500689696</v>
      </c>
      <c r="N314">
        <v>0.66837040983863449</v>
      </c>
      <c r="O314">
        <v>0.66837040983863449</v>
      </c>
      <c r="P314">
        <v>0.66837040983863449</v>
      </c>
      <c r="Q314">
        <f t="shared" si="34"/>
        <v>0.67741304113070011</v>
      </c>
      <c r="R314">
        <v>0.66837040983863449</v>
      </c>
      <c r="S314">
        <v>0.74066167502173985</v>
      </c>
      <c r="T314">
        <v>0.74066167502173985</v>
      </c>
      <c r="U314">
        <v>0.74066167502173985</v>
      </c>
      <c r="V314">
        <f t="shared" si="35"/>
        <v>0.72258885872596346</v>
      </c>
      <c r="W314">
        <v>0.74066167502173985</v>
      </c>
      <c r="X314">
        <v>1.1443870459385148</v>
      </c>
      <c r="Y314">
        <v>1.1443870459385148</v>
      </c>
      <c r="Z314">
        <v>1.1443870459385148</v>
      </c>
      <c r="AA314">
        <f t="shared" si="36"/>
        <v>1.0434557032093212</v>
      </c>
      <c r="AB314">
        <v>1.1443870459385148</v>
      </c>
      <c r="AC314">
        <v>0.15844066599698481</v>
      </c>
      <c r="AD314">
        <v>0.15844066599698481</v>
      </c>
      <c r="AE314">
        <v>0.33570480736312114</v>
      </c>
      <c r="AF314">
        <f t="shared" si="37"/>
        <v>0.44924329632390136</v>
      </c>
      <c r="AG314">
        <v>0.33570480736312114</v>
      </c>
      <c r="AH314">
        <v>0.33570480736312114</v>
      </c>
      <c r="AI314">
        <v>0.83139774396556831</v>
      </c>
      <c r="AJ314">
        <v>0.83139774396556831</v>
      </c>
      <c r="AK314">
        <f t="shared" si="38"/>
        <v>0.58355127566434473</v>
      </c>
      <c r="AL314">
        <v>0.83139774396556831</v>
      </c>
      <c r="AM314">
        <v>0.74505354850493577</v>
      </c>
      <c r="AN314">
        <v>0.74505354850493577</v>
      </c>
      <c r="AO314">
        <v>0.74505354850493577</v>
      </c>
      <c r="AP314">
        <f t="shared" si="39"/>
        <v>0.76663959737009391</v>
      </c>
    </row>
    <row r="315" spans="3:42" x14ac:dyDescent="0.3">
      <c r="C315">
        <v>0.50042312272343159</v>
      </c>
      <c r="D315">
        <v>2.5085800588264706</v>
      </c>
      <c r="E315">
        <v>2.5085800588264706</v>
      </c>
      <c r="F315">
        <v>2.5085800588264706</v>
      </c>
      <c r="G315">
        <f t="shared" si="32"/>
        <v>2.0065408248007111</v>
      </c>
      <c r="H315">
        <v>2.5085800588264706</v>
      </c>
      <c r="I315">
        <v>2.8881855595006947</v>
      </c>
      <c r="J315">
        <v>2.8881855595006947</v>
      </c>
      <c r="K315">
        <v>2.8881855595006947</v>
      </c>
      <c r="L315">
        <f t="shared" si="33"/>
        <v>2.7932841843321388</v>
      </c>
      <c r="M315">
        <v>2.8881855595006947</v>
      </c>
      <c r="N315">
        <v>2.5984952828551733</v>
      </c>
      <c r="O315">
        <v>2.5984952828551733</v>
      </c>
      <c r="P315">
        <v>2.5984952828551733</v>
      </c>
      <c r="Q315">
        <f t="shared" si="34"/>
        <v>2.670917852016554</v>
      </c>
      <c r="R315">
        <v>2.5984952828551733</v>
      </c>
      <c r="S315">
        <v>1.671999294009487</v>
      </c>
      <c r="T315">
        <v>1.671999294009487</v>
      </c>
      <c r="U315">
        <v>0.97573664845956076</v>
      </c>
      <c r="V315">
        <f t="shared" si="35"/>
        <v>1.729557629833427</v>
      </c>
      <c r="W315">
        <v>0.97573664845956076</v>
      </c>
      <c r="X315">
        <v>1.7582780273280114</v>
      </c>
      <c r="Y315">
        <v>1.7582780273280114</v>
      </c>
      <c r="Z315">
        <v>1.7582780273280114</v>
      </c>
      <c r="AA315">
        <f t="shared" si="36"/>
        <v>1.5626426826108988</v>
      </c>
      <c r="AB315">
        <v>1.7582780273280114</v>
      </c>
      <c r="AC315">
        <v>1.2620256864530968</v>
      </c>
      <c r="AD315">
        <v>1.2620256864530968</v>
      </c>
      <c r="AE315">
        <v>1.2620256864530968</v>
      </c>
      <c r="AF315">
        <f t="shared" si="37"/>
        <v>1.3860887716718253</v>
      </c>
      <c r="AG315">
        <v>1.2620256864530968</v>
      </c>
      <c r="AH315">
        <v>0.6496854617636737</v>
      </c>
      <c r="AI315">
        <v>0.6496854617636737</v>
      </c>
      <c r="AJ315">
        <v>0.6496854617636737</v>
      </c>
      <c r="AK315">
        <f t="shared" si="38"/>
        <v>0.80277051793602949</v>
      </c>
      <c r="AL315">
        <v>0.6496854617636737</v>
      </c>
      <c r="AM315">
        <v>0.77223844777878847</v>
      </c>
      <c r="AN315">
        <v>0.77223844777878847</v>
      </c>
      <c r="AO315">
        <v>0.77223844777878847</v>
      </c>
      <c r="AP315">
        <f t="shared" si="39"/>
        <v>0.74160020127500981</v>
      </c>
    </row>
    <row r="316" spans="3:42" x14ac:dyDescent="0.3">
      <c r="C316">
        <v>0.3706552689616634</v>
      </c>
      <c r="D316">
        <v>0.63789143881522725</v>
      </c>
      <c r="E316">
        <v>0.63789143881522725</v>
      </c>
      <c r="F316">
        <v>0.63789143881522725</v>
      </c>
      <c r="G316">
        <f t="shared" si="32"/>
        <v>0.57108239635183633</v>
      </c>
      <c r="H316">
        <v>0.63789143881522725</v>
      </c>
      <c r="I316">
        <v>0.77936019326683226</v>
      </c>
      <c r="J316">
        <v>0.77936019326683226</v>
      </c>
      <c r="K316">
        <v>0.77936019326683226</v>
      </c>
      <c r="L316">
        <f t="shared" si="33"/>
        <v>0.74399300465393103</v>
      </c>
      <c r="M316">
        <v>0.77936019326683226</v>
      </c>
      <c r="N316">
        <v>0.93043623467992986</v>
      </c>
      <c r="O316">
        <v>0.93043623467992986</v>
      </c>
      <c r="P316">
        <v>0.93043623467992986</v>
      </c>
      <c r="Q316">
        <f t="shared" si="34"/>
        <v>0.89266722432665546</v>
      </c>
      <c r="R316">
        <v>0.93043623467992986</v>
      </c>
      <c r="S316">
        <v>0.56496278222194751</v>
      </c>
      <c r="T316">
        <v>0.56496278222194751</v>
      </c>
      <c r="U316">
        <v>0.56496278222194751</v>
      </c>
      <c r="V316">
        <f t="shared" si="35"/>
        <v>0.6563311453364431</v>
      </c>
      <c r="W316">
        <v>0.56496278222194751</v>
      </c>
      <c r="X316">
        <v>0.44073611785755917</v>
      </c>
      <c r="Y316">
        <v>0.44073611785755917</v>
      </c>
      <c r="Z316">
        <v>0.44073611785755917</v>
      </c>
      <c r="AA316">
        <f t="shared" si="36"/>
        <v>0.4717927839486562</v>
      </c>
      <c r="AB316">
        <v>0.44073611785755917</v>
      </c>
      <c r="AC316">
        <v>0.39479383602544238</v>
      </c>
      <c r="AD316">
        <v>0.39479383602544238</v>
      </c>
      <c r="AE316">
        <v>0.39479383602544238</v>
      </c>
      <c r="AF316">
        <f t="shared" si="37"/>
        <v>0.40627940648347155</v>
      </c>
      <c r="AG316">
        <v>0.39479383602544238</v>
      </c>
      <c r="AH316">
        <v>0.36753049724441111</v>
      </c>
      <c r="AI316">
        <v>0.36753049724441111</v>
      </c>
      <c r="AJ316">
        <v>0.36753049724441111</v>
      </c>
      <c r="AK316">
        <f t="shared" si="38"/>
        <v>0.37434633193966893</v>
      </c>
      <c r="AL316">
        <v>0.36753049724441111</v>
      </c>
      <c r="AM316">
        <v>0.57797867233898348</v>
      </c>
      <c r="AN316">
        <v>0.57797867233898348</v>
      </c>
      <c r="AO316">
        <v>0.57797867233898348</v>
      </c>
      <c r="AP316">
        <f t="shared" si="39"/>
        <v>0.52536662856534044</v>
      </c>
    </row>
    <row r="317" spans="3:42" x14ac:dyDescent="0.3">
      <c r="C317">
        <v>3.7610177192185379</v>
      </c>
      <c r="D317">
        <v>0.95572117492327968</v>
      </c>
      <c r="E317">
        <v>0.95572117492327968</v>
      </c>
      <c r="F317">
        <v>0.95572117492327968</v>
      </c>
      <c r="G317">
        <f t="shared" si="32"/>
        <v>1.6570453109970944</v>
      </c>
      <c r="H317">
        <v>0.95572117492327968</v>
      </c>
      <c r="I317">
        <v>0.97615763546798029</v>
      </c>
      <c r="J317">
        <v>0.97615763546798029</v>
      </c>
      <c r="K317">
        <v>0.97615763546798029</v>
      </c>
      <c r="L317">
        <f t="shared" si="33"/>
        <v>0.97104852033180511</v>
      </c>
      <c r="M317">
        <v>0.97615763546798029</v>
      </c>
      <c r="N317">
        <v>0.74026210411357884</v>
      </c>
      <c r="O317">
        <v>0.74026210411357884</v>
      </c>
      <c r="P317">
        <v>0.74026210411357884</v>
      </c>
      <c r="Q317">
        <f t="shared" si="34"/>
        <v>0.79923598695217923</v>
      </c>
      <c r="R317">
        <v>0.74026210411357884</v>
      </c>
      <c r="S317">
        <v>0.37736522670474854</v>
      </c>
      <c r="T317">
        <v>0.37736522670474854</v>
      </c>
      <c r="U317">
        <v>0.37736522670474854</v>
      </c>
      <c r="V317">
        <f t="shared" si="35"/>
        <v>0.46808944605695607</v>
      </c>
      <c r="W317">
        <v>0.37736522670474854</v>
      </c>
      <c r="X317">
        <v>0.35604798400533128</v>
      </c>
      <c r="Y317">
        <v>0.35604798400533128</v>
      </c>
      <c r="Z317">
        <v>0.35604798400533128</v>
      </c>
      <c r="AA317">
        <f t="shared" si="36"/>
        <v>0.36137729468018559</v>
      </c>
      <c r="AB317">
        <v>0.35604798400533128</v>
      </c>
      <c r="AC317">
        <v>0.30086615460042376</v>
      </c>
      <c r="AD317">
        <v>0.30086615460042376</v>
      </c>
      <c r="AE317">
        <v>0.30086615460042376</v>
      </c>
      <c r="AF317">
        <f t="shared" si="37"/>
        <v>0.31466161195165065</v>
      </c>
      <c r="AG317">
        <v>0.30086615460042376</v>
      </c>
      <c r="AH317">
        <v>0.3268447261204156</v>
      </c>
      <c r="AI317">
        <v>0.3268447261204156</v>
      </c>
      <c r="AJ317">
        <v>0.3268447261204156</v>
      </c>
      <c r="AK317">
        <f t="shared" si="38"/>
        <v>0.32035008324041764</v>
      </c>
      <c r="AL317">
        <v>0.3268447261204156</v>
      </c>
      <c r="AM317">
        <v>1.0436600869856139</v>
      </c>
      <c r="AN317">
        <v>1.0436600869856139</v>
      </c>
      <c r="AO317">
        <v>1.0436600869856139</v>
      </c>
      <c r="AP317">
        <f t="shared" si="39"/>
        <v>0.86445624676931432</v>
      </c>
    </row>
    <row r="318" spans="3:42" x14ac:dyDescent="0.3">
      <c r="C318">
        <v>6.5429258454647976E-2</v>
      </c>
      <c r="D318">
        <v>6.5429258454647976E-2</v>
      </c>
      <c r="E318">
        <v>0.14344407039305254</v>
      </c>
      <c r="F318">
        <v>0.14344407039305254</v>
      </c>
      <c r="G318">
        <f t="shared" si="32"/>
        <v>0.10443666442385025</v>
      </c>
      <c r="H318">
        <v>0.14344407039305254</v>
      </c>
      <c r="I318">
        <v>0.14344407039305254</v>
      </c>
      <c r="J318">
        <v>0.21235229458040666</v>
      </c>
      <c r="K318">
        <v>0.21235229458040666</v>
      </c>
      <c r="L318">
        <f t="shared" si="33"/>
        <v>0.17789818248672962</v>
      </c>
      <c r="M318">
        <v>0.21235229458040666</v>
      </c>
      <c r="N318">
        <v>0.21235229458040666</v>
      </c>
      <c r="O318">
        <v>5.3258709127348543E-2</v>
      </c>
      <c r="P318">
        <v>5.3258709127348543E-2</v>
      </c>
      <c r="Q318">
        <f t="shared" si="34"/>
        <v>0.1328055018538776</v>
      </c>
      <c r="R318">
        <v>5.3258709127348543E-2</v>
      </c>
      <c r="S318">
        <v>5.3258709127348543E-2</v>
      </c>
      <c r="T318">
        <v>0.19998630951649946</v>
      </c>
      <c r="U318">
        <v>0.19998630951649946</v>
      </c>
      <c r="V318">
        <f t="shared" si="35"/>
        <v>0.12662250932192401</v>
      </c>
      <c r="W318">
        <v>0.19998630951649946</v>
      </c>
      <c r="X318">
        <v>0.19998630951649946</v>
      </c>
      <c r="Y318">
        <v>7.6161467039944156E-2</v>
      </c>
      <c r="Z318">
        <v>7.6161467039944156E-2</v>
      </c>
      <c r="AA318">
        <f t="shared" si="36"/>
        <v>0.13807388827822181</v>
      </c>
      <c r="AB318">
        <v>7.6161467039944156E-2</v>
      </c>
      <c r="AC318">
        <v>7.6161467039944156E-2</v>
      </c>
      <c r="AD318">
        <v>7.4204486634117856E-2</v>
      </c>
      <c r="AE318">
        <v>7.4204486634117856E-2</v>
      </c>
      <c r="AF318">
        <f t="shared" si="37"/>
        <v>7.5182976837031013E-2</v>
      </c>
      <c r="AG318">
        <v>7.4204486634117856E-2</v>
      </c>
      <c r="AH318">
        <v>7.4204486634117856E-2</v>
      </c>
      <c r="AI318">
        <v>0.48234956135097029</v>
      </c>
      <c r="AJ318">
        <v>0.48234956135097029</v>
      </c>
      <c r="AK318">
        <f t="shared" si="38"/>
        <v>0.27827702399254406</v>
      </c>
      <c r="AL318">
        <v>0.48234956135097029</v>
      </c>
      <c r="AM318">
        <v>0.48234956135097029</v>
      </c>
      <c r="AN318">
        <v>0.40867778997253523</v>
      </c>
      <c r="AO318">
        <v>0.40867778997253523</v>
      </c>
      <c r="AP318">
        <f t="shared" si="39"/>
        <v>0.44551367566175282</v>
      </c>
    </row>
    <row r="319" spans="3:42" x14ac:dyDescent="0.3">
      <c r="C319">
        <v>0.98741798011229009</v>
      </c>
      <c r="D319">
        <v>0.81082156355679103</v>
      </c>
      <c r="E319">
        <v>0.81082156355679103</v>
      </c>
      <c r="F319">
        <v>0.81082156355679103</v>
      </c>
      <c r="G319">
        <f t="shared" si="32"/>
        <v>0.85497066769566588</v>
      </c>
      <c r="H319">
        <v>0.81082156355679103</v>
      </c>
      <c r="I319">
        <v>0.66394927536231896</v>
      </c>
      <c r="J319">
        <v>0.66394927536231896</v>
      </c>
      <c r="K319">
        <v>0.66394927536231896</v>
      </c>
      <c r="L319">
        <f t="shared" si="33"/>
        <v>0.70066734741093695</v>
      </c>
      <c r="M319">
        <v>0.66394927536231896</v>
      </c>
      <c r="N319">
        <v>0.35960264900662298</v>
      </c>
      <c r="O319">
        <v>0.35960264900662298</v>
      </c>
      <c r="P319">
        <v>0.35960264900662298</v>
      </c>
      <c r="Q319">
        <f t="shared" si="34"/>
        <v>0.43568930559554697</v>
      </c>
      <c r="R319">
        <v>0.35960264900662298</v>
      </c>
      <c r="S319">
        <v>0.43481598771652158</v>
      </c>
      <c r="T319">
        <v>0.43481598771652158</v>
      </c>
      <c r="U319">
        <v>0.43481598771652158</v>
      </c>
      <c r="V319">
        <f t="shared" si="35"/>
        <v>0.41601265303904694</v>
      </c>
      <c r="W319">
        <v>0.43481598771652158</v>
      </c>
      <c r="X319">
        <v>0.37794071515691025</v>
      </c>
      <c r="Y319">
        <v>0.32737439633991278</v>
      </c>
      <c r="Z319">
        <v>0.32737439633991278</v>
      </c>
      <c r="AA319">
        <f t="shared" si="36"/>
        <v>0.36687637388831434</v>
      </c>
      <c r="AB319">
        <v>0.32737439633991278</v>
      </c>
      <c r="AC319">
        <v>0.30193405329938794</v>
      </c>
      <c r="AD319">
        <v>0.30193405329938794</v>
      </c>
      <c r="AE319">
        <v>0.30193405329938794</v>
      </c>
      <c r="AF319">
        <f t="shared" si="37"/>
        <v>0.30829413905951913</v>
      </c>
      <c r="AG319">
        <v>0.30193405329938794</v>
      </c>
      <c r="AH319">
        <v>0.23635371179039302</v>
      </c>
      <c r="AI319">
        <v>0.23635371179039302</v>
      </c>
      <c r="AJ319">
        <v>0.23635371179039302</v>
      </c>
      <c r="AK319">
        <f t="shared" si="38"/>
        <v>0.25274879716764176</v>
      </c>
      <c r="AL319">
        <v>0.23635371179039302</v>
      </c>
      <c r="AM319">
        <v>0.18530556966311171</v>
      </c>
      <c r="AN319">
        <v>0.18530556966311171</v>
      </c>
      <c r="AO319">
        <v>0.18530556966311171</v>
      </c>
      <c r="AP319">
        <f t="shared" si="39"/>
        <v>0.19806760519493205</v>
      </c>
    </row>
    <row r="320" spans="3:42" x14ac:dyDescent="0.3">
      <c r="C320">
        <v>0.57706138150192299</v>
      </c>
      <c r="D320">
        <v>0.57706138150192299</v>
      </c>
      <c r="E320">
        <v>0.50868613478645575</v>
      </c>
      <c r="F320">
        <v>0.50868613478645575</v>
      </c>
      <c r="G320">
        <f t="shared" si="32"/>
        <v>0.54287375814418937</v>
      </c>
      <c r="H320">
        <v>0.50868613478645575</v>
      </c>
      <c r="I320">
        <v>0.35031324457560242</v>
      </c>
      <c r="J320">
        <v>0.38848920863309216</v>
      </c>
      <c r="K320">
        <v>0.38848920863309216</v>
      </c>
      <c r="L320">
        <f t="shared" si="33"/>
        <v>0.40899444915706062</v>
      </c>
      <c r="M320">
        <v>0.38848920863309216</v>
      </c>
      <c r="N320">
        <v>0.38848920863309216</v>
      </c>
      <c r="O320">
        <v>0.37076426580607247</v>
      </c>
      <c r="P320">
        <v>0.37076426580607247</v>
      </c>
      <c r="Q320">
        <f t="shared" si="34"/>
        <v>0.37962673721958229</v>
      </c>
      <c r="R320">
        <v>0.37076426580607247</v>
      </c>
      <c r="S320">
        <v>0.37076426580607247</v>
      </c>
      <c r="T320">
        <v>0.31244135045975319</v>
      </c>
      <c r="U320">
        <v>0.32446377238888396</v>
      </c>
      <c r="V320">
        <f t="shared" si="35"/>
        <v>0.34460841361519551</v>
      </c>
      <c r="W320">
        <v>0.32446377238888396</v>
      </c>
      <c r="X320">
        <v>0.25096885316492029</v>
      </c>
      <c r="Y320">
        <v>0.25096885316492029</v>
      </c>
      <c r="Z320">
        <v>0.25096885316492029</v>
      </c>
      <c r="AA320">
        <f t="shared" si="36"/>
        <v>0.26934258297091124</v>
      </c>
      <c r="AB320">
        <v>0.25096885316492029</v>
      </c>
      <c r="AC320">
        <v>0.25096885316492029</v>
      </c>
      <c r="AD320">
        <v>1.0821669247259259E-2</v>
      </c>
      <c r="AE320">
        <v>1.0599525476354366E-2</v>
      </c>
      <c r="AF320">
        <f t="shared" si="37"/>
        <v>0.13083972526336354</v>
      </c>
      <c r="AG320">
        <v>1.0599525476354366E-2</v>
      </c>
      <c r="AH320">
        <v>1.0599525476354366E-2</v>
      </c>
      <c r="AI320">
        <v>3.2196861479957484E-2</v>
      </c>
      <c r="AJ320">
        <v>3.7958718471831368E-2</v>
      </c>
      <c r="AK320">
        <f t="shared" si="38"/>
        <v>2.2838657726124395E-2</v>
      </c>
      <c r="AL320">
        <v>3.7958718471831368E-2</v>
      </c>
      <c r="AM320">
        <v>3.7958718471831368E-2</v>
      </c>
      <c r="AN320">
        <v>3.7958718471831368E-2</v>
      </c>
      <c r="AO320">
        <v>1.6949246777002144E-2</v>
      </c>
      <c r="AP320">
        <f t="shared" si="39"/>
        <v>3.2706350548124062E-2</v>
      </c>
    </row>
    <row r="321" spans="3:42" x14ac:dyDescent="0.3">
      <c r="C321">
        <v>0.41235987611101171</v>
      </c>
      <c r="D321">
        <v>0.41235987611101171</v>
      </c>
      <c r="E321">
        <v>0.46076523841632955</v>
      </c>
      <c r="F321">
        <v>0.63718426331518463</v>
      </c>
      <c r="G321">
        <f t="shared" si="32"/>
        <v>0.48066731348838443</v>
      </c>
      <c r="H321">
        <v>0.63718426331518463</v>
      </c>
      <c r="I321">
        <v>0.63718426331518463</v>
      </c>
      <c r="J321">
        <v>0.36061772577603529</v>
      </c>
      <c r="K321">
        <v>0.43002573649307291</v>
      </c>
      <c r="L321">
        <f t="shared" si="33"/>
        <v>0.51625299722486939</v>
      </c>
      <c r="M321">
        <v>0.43002573649307291</v>
      </c>
      <c r="N321">
        <v>0.43002573649307291</v>
      </c>
      <c r="O321">
        <v>0.25373757892946142</v>
      </c>
      <c r="P321">
        <v>0.25373757892946142</v>
      </c>
      <c r="Q321">
        <f t="shared" si="34"/>
        <v>0.34188165771126716</v>
      </c>
      <c r="R321">
        <v>0.25373757892946142</v>
      </c>
      <c r="S321">
        <v>0.25373757892946142</v>
      </c>
      <c r="T321">
        <v>3.9366799404584429E-2</v>
      </c>
      <c r="U321">
        <v>3.9366799404584429E-2</v>
      </c>
      <c r="V321">
        <f t="shared" si="35"/>
        <v>0.14655218916702292</v>
      </c>
      <c r="W321">
        <v>3.9366799404584429E-2</v>
      </c>
      <c r="X321">
        <v>3.9366799404584429E-2</v>
      </c>
      <c r="Y321">
        <v>0.10939581519590665</v>
      </c>
      <c r="Z321">
        <v>0.10939581519590665</v>
      </c>
      <c r="AA321">
        <f t="shared" si="36"/>
        <v>7.4381307300245531E-2</v>
      </c>
      <c r="AB321">
        <v>0.10939581519590665</v>
      </c>
      <c r="AC321">
        <v>0.10939581519590665</v>
      </c>
      <c r="AD321">
        <v>0.23405400488196823</v>
      </c>
      <c r="AE321">
        <v>0.23405400488196823</v>
      </c>
      <c r="AF321">
        <f t="shared" si="37"/>
        <v>0.17172491003893744</v>
      </c>
      <c r="AG321">
        <v>0.23405400488196823</v>
      </c>
      <c r="AH321">
        <v>0.23405400488196823</v>
      </c>
      <c r="AI321">
        <v>0.5801711073582112</v>
      </c>
      <c r="AJ321">
        <v>0.5801711073582112</v>
      </c>
      <c r="AK321">
        <f t="shared" si="38"/>
        <v>0.40711255612008973</v>
      </c>
      <c r="AL321">
        <v>0.5801711073582112</v>
      </c>
      <c r="AM321">
        <v>0.5801711073582112</v>
      </c>
      <c r="AN321">
        <v>0.90499254572119314</v>
      </c>
      <c r="AO321">
        <v>0.90499254572119314</v>
      </c>
      <c r="AP321">
        <f t="shared" si="39"/>
        <v>0.74258182653970217</v>
      </c>
    </row>
    <row r="322" spans="3:42" x14ac:dyDescent="0.3">
      <c r="C322">
        <v>2.2926857433197108</v>
      </c>
      <c r="D322">
        <v>5.3070915338956466</v>
      </c>
      <c r="E322">
        <v>5.3070915338956466</v>
      </c>
      <c r="F322">
        <v>5.3070915338956466</v>
      </c>
      <c r="G322">
        <f t="shared" si="32"/>
        <v>4.5534900862516627</v>
      </c>
      <c r="H322">
        <v>5.3070915338956466</v>
      </c>
      <c r="I322">
        <v>0.80921385572501303</v>
      </c>
      <c r="J322">
        <v>0.80921385572501303</v>
      </c>
      <c r="K322">
        <v>0.80921385572501303</v>
      </c>
      <c r="L322">
        <f t="shared" si="33"/>
        <v>1.9336832752676716</v>
      </c>
      <c r="M322">
        <v>0.80921385572501303</v>
      </c>
      <c r="N322">
        <v>0.84886760013626261</v>
      </c>
      <c r="O322">
        <v>0.84886760013626261</v>
      </c>
      <c r="P322">
        <v>0.84886760013626261</v>
      </c>
      <c r="Q322">
        <f t="shared" si="34"/>
        <v>0.83895416403345024</v>
      </c>
      <c r="R322">
        <v>0.84886760013626261</v>
      </c>
      <c r="S322">
        <v>0.18279138346081281</v>
      </c>
      <c r="T322">
        <v>0.18279138346081281</v>
      </c>
      <c r="U322">
        <v>0.18279138346081281</v>
      </c>
      <c r="V322">
        <f t="shared" si="35"/>
        <v>0.34931043762967529</v>
      </c>
      <c r="W322">
        <v>0.18279138346081281</v>
      </c>
      <c r="X322">
        <v>1.1710953565193358</v>
      </c>
      <c r="Y322">
        <v>1.1710953565193358</v>
      </c>
      <c r="Z322">
        <v>1.1710953565193358</v>
      </c>
      <c r="AA322">
        <f t="shared" si="36"/>
        <v>0.92401936325470513</v>
      </c>
      <c r="AB322">
        <v>1.1710953565193358</v>
      </c>
      <c r="AC322">
        <v>3.9707999995957466</v>
      </c>
      <c r="AD322">
        <v>3.9707999995957466</v>
      </c>
      <c r="AE322">
        <v>3.9707999995957466</v>
      </c>
      <c r="AF322">
        <f t="shared" si="37"/>
        <v>3.2708738388266436</v>
      </c>
      <c r="AG322">
        <v>3.9707999995957466</v>
      </c>
      <c r="AH322">
        <v>1.6171681503749384</v>
      </c>
      <c r="AI322">
        <v>1.6171681503749384</v>
      </c>
      <c r="AJ322">
        <v>1.6171681503749384</v>
      </c>
      <c r="AK322">
        <f t="shared" si="38"/>
        <v>2.2055761126801405</v>
      </c>
      <c r="AL322">
        <v>1.6171681503749384</v>
      </c>
      <c r="AM322">
        <v>0.94135618210817051</v>
      </c>
      <c r="AN322">
        <v>0.94135618210817051</v>
      </c>
      <c r="AO322">
        <v>0.94135618210817051</v>
      </c>
      <c r="AP322">
        <f t="shared" si="39"/>
        <v>1.1103091741748625</v>
      </c>
    </row>
    <row r="323" spans="3:42" x14ac:dyDescent="0.3">
      <c r="C323">
        <v>3.7076166775955391E-2</v>
      </c>
      <c r="D323">
        <v>0.18864790255623656</v>
      </c>
      <c r="E323">
        <v>0.18864790255623656</v>
      </c>
      <c r="F323">
        <v>0.18864790255623656</v>
      </c>
      <c r="G323">
        <f t="shared" si="32"/>
        <v>0.15075496861116627</v>
      </c>
      <c r="H323">
        <v>0.18864790255623656</v>
      </c>
      <c r="I323">
        <v>0.20835437909379431</v>
      </c>
      <c r="J323">
        <v>0.20835437909379431</v>
      </c>
      <c r="K323">
        <v>0.20835437909379431</v>
      </c>
      <c r="L323">
        <f t="shared" si="33"/>
        <v>0.20342775995940487</v>
      </c>
      <c r="M323">
        <v>0.20835437909379431</v>
      </c>
      <c r="N323">
        <v>0.26628805805332073</v>
      </c>
      <c r="O323">
        <v>0.26628805805332073</v>
      </c>
      <c r="P323">
        <v>0.26628805805332073</v>
      </c>
      <c r="Q323">
        <f t="shared" si="34"/>
        <v>0.25180463831343913</v>
      </c>
      <c r="R323">
        <v>0.26628805805332073</v>
      </c>
      <c r="S323">
        <v>0.39787319422150885</v>
      </c>
      <c r="T323">
        <v>0.39787319422150885</v>
      </c>
      <c r="U323">
        <v>0.39787319422150885</v>
      </c>
      <c r="V323">
        <f t="shared" si="35"/>
        <v>0.36497691017946182</v>
      </c>
      <c r="W323">
        <v>0.39787319422150885</v>
      </c>
      <c r="X323">
        <v>0.3784145688269952</v>
      </c>
      <c r="Y323">
        <v>0.3784145688269952</v>
      </c>
      <c r="Z323">
        <v>0.3784145688269952</v>
      </c>
      <c r="AA323">
        <f t="shared" si="36"/>
        <v>0.38327922517562363</v>
      </c>
      <c r="AB323">
        <v>0.3784145688269952</v>
      </c>
      <c r="AC323">
        <v>0.71666788028835648</v>
      </c>
      <c r="AD323">
        <v>0.71666788028835648</v>
      </c>
      <c r="AE323">
        <v>0.71666788028835648</v>
      </c>
      <c r="AF323">
        <f t="shared" si="37"/>
        <v>0.63210455242301622</v>
      </c>
      <c r="AG323">
        <v>0.71666788028835648</v>
      </c>
      <c r="AH323">
        <v>0.59046354911170107</v>
      </c>
      <c r="AI323">
        <v>0.59046354911170107</v>
      </c>
      <c r="AJ323">
        <v>0.59046354911170107</v>
      </c>
      <c r="AK323">
        <f t="shared" si="38"/>
        <v>0.62201463190586492</v>
      </c>
      <c r="AL323">
        <v>0.59046354911170107</v>
      </c>
      <c r="AM323">
        <v>1.27580372250423</v>
      </c>
      <c r="AN323">
        <v>1.27580372250423</v>
      </c>
      <c r="AO323">
        <v>1.27580372250423</v>
      </c>
      <c r="AP323">
        <f t="shared" si="39"/>
        <v>1.1044686791560978</v>
      </c>
    </row>
    <row r="324" spans="3:42" x14ac:dyDescent="0.3">
      <c r="C324">
        <v>0.74286518579729044</v>
      </c>
      <c r="D324">
        <v>0.74286518579729044</v>
      </c>
      <c r="E324">
        <v>0.90217617735020506</v>
      </c>
      <c r="F324">
        <v>0.94642726994274795</v>
      </c>
      <c r="G324">
        <f t="shared" ref="G324:G387" si="40">AVERAGE(C324:F324)</f>
        <v>0.83358345472188344</v>
      </c>
      <c r="H324">
        <v>0.94642726994274795</v>
      </c>
      <c r="I324">
        <v>0.94642726994274795</v>
      </c>
      <c r="J324">
        <v>0.9558696769124897</v>
      </c>
      <c r="K324">
        <v>0.91958888644419967</v>
      </c>
      <c r="L324">
        <f t="shared" ref="L324:L387" si="41">AVERAGE(H324:K324)</f>
        <v>0.94207827581054637</v>
      </c>
      <c r="M324">
        <v>0.91958888644419967</v>
      </c>
      <c r="N324">
        <v>0.91958888644419967</v>
      </c>
      <c r="O324">
        <v>0.82024895117305152</v>
      </c>
      <c r="P324">
        <v>0.82024895117305152</v>
      </c>
      <c r="Q324">
        <f t="shared" ref="Q324:Q387" si="42">AVERAGE(M324:P324)</f>
        <v>0.8699189188086256</v>
      </c>
      <c r="R324">
        <v>0.82024895117305152</v>
      </c>
      <c r="S324">
        <v>0.82024895117305152</v>
      </c>
      <c r="T324">
        <v>0.67441906090113624</v>
      </c>
      <c r="U324">
        <v>0.67441906090113624</v>
      </c>
      <c r="V324">
        <f t="shared" ref="V324:V387" si="43">AVERAGE(R324:U324)</f>
        <v>0.74733400603709388</v>
      </c>
      <c r="W324">
        <v>0.67441906090113624</v>
      </c>
      <c r="X324">
        <v>0.67441906090113624</v>
      </c>
      <c r="Y324">
        <v>0.55948796944128976</v>
      </c>
      <c r="Z324">
        <v>0.55948796944128976</v>
      </c>
      <c r="AA324">
        <f t="shared" ref="AA324:AA387" si="44">AVERAGE(W324:Z324)</f>
        <v>0.616953515171213</v>
      </c>
      <c r="AB324">
        <v>0.55948796944128976</v>
      </c>
      <c r="AC324">
        <v>0.55948796944128976</v>
      </c>
      <c r="AD324">
        <v>0.45912909747202657</v>
      </c>
      <c r="AE324">
        <v>0.45912909747202657</v>
      </c>
      <c r="AF324">
        <f t="shared" ref="AF324:AF387" si="45">AVERAGE(AB324:AE324)</f>
        <v>0.50930853345665816</v>
      </c>
      <c r="AG324">
        <v>0.45912909747202657</v>
      </c>
      <c r="AH324">
        <v>0.45912909747202657</v>
      </c>
      <c r="AI324">
        <v>0.51201868426148023</v>
      </c>
      <c r="AJ324">
        <v>0.51201868426148023</v>
      </c>
      <c r="AK324">
        <f t="shared" ref="AK324:AK387" si="46">AVERAGE(AG324:AJ324)</f>
        <v>0.4855738908667534</v>
      </c>
      <c r="AL324">
        <v>0.51201868426148023</v>
      </c>
      <c r="AM324">
        <v>0.51201868426148023</v>
      </c>
      <c r="AN324">
        <v>0.39821219693040327</v>
      </c>
      <c r="AO324">
        <v>0.39821219693040327</v>
      </c>
      <c r="AP324">
        <f t="shared" ref="AP324:AP387" si="47">AVERAGE(AL324:AO324)</f>
        <v>0.45511544059594178</v>
      </c>
    </row>
    <row r="325" spans="3:42" x14ac:dyDescent="0.3">
      <c r="C325">
        <v>1.1927822465430806</v>
      </c>
      <c r="D325">
        <v>0.73850069239118232</v>
      </c>
      <c r="E325">
        <v>0.73850069239118232</v>
      </c>
      <c r="F325">
        <v>0.73850069239118232</v>
      </c>
      <c r="G325">
        <f t="shared" si="40"/>
        <v>0.85207108092915684</v>
      </c>
      <c r="H325">
        <v>0.73850069239118232</v>
      </c>
      <c r="I325">
        <v>0.69804346380075444</v>
      </c>
      <c r="J325">
        <v>0.69804346380075444</v>
      </c>
      <c r="K325">
        <v>0.69804346380075444</v>
      </c>
      <c r="L325">
        <f t="shared" si="41"/>
        <v>0.70815777094836141</v>
      </c>
      <c r="M325">
        <v>0.69804346380075444</v>
      </c>
      <c r="N325">
        <v>0.51650973233811059</v>
      </c>
      <c r="O325">
        <v>0.51650973233811059</v>
      </c>
      <c r="P325">
        <v>0.51650973233811059</v>
      </c>
      <c r="Q325">
        <f t="shared" si="42"/>
        <v>0.56189316520377164</v>
      </c>
      <c r="R325">
        <v>0.51650973233811059</v>
      </c>
      <c r="S325">
        <v>0.3128283129223966</v>
      </c>
      <c r="T325">
        <v>0.3128283129223966</v>
      </c>
      <c r="U325">
        <v>0.3128283129223966</v>
      </c>
      <c r="V325">
        <f t="shared" si="43"/>
        <v>0.36374866777632509</v>
      </c>
      <c r="W325">
        <v>0.3128283129223966</v>
      </c>
      <c r="X325">
        <v>0.25221387736800804</v>
      </c>
      <c r="Y325">
        <v>0.25221387736800804</v>
      </c>
      <c r="Z325">
        <v>0.25221387736800804</v>
      </c>
      <c r="AA325">
        <f t="shared" si="44"/>
        <v>0.26736748625660517</v>
      </c>
      <c r="AB325">
        <v>0.25221387736800804</v>
      </c>
      <c r="AC325">
        <v>0.40715225732309346</v>
      </c>
      <c r="AD325">
        <v>0.40715225732309346</v>
      </c>
      <c r="AE325">
        <v>0.40715225732309346</v>
      </c>
      <c r="AF325">
        <f t="shared" si="45"/>
        <v>0.3684176623343221</v>
      </c>
      <c r="AG325">
        <v>0.40715225732309346</v>
      </c>
      <c r="AH325">
        <v>1.2087941700253069</v>
      </c>
      <c r="AI325">
        <v>1.2087941700253069</v>
      </c>
      <c r="AJ325">
        <v>1.2087941700253069</v>
      </c>
      <c r="AK325">
        <f t="shared" si="46"/>
        <v>1.0083836918497535</v>
      </c>
      <c r="AL325">
        <v>1.2087941700253069</v>
      </c>
      <c r="AM325">
        <v>1.1689838031010433</v>
      </c>
      <c r="AN325">
        <v>1.1689838031010433</v>
      </c>
      <c r="AO325">
        <v>1.1689838031010433</v>
      </c>
      <c r="AP325">
        <f t="shared" si="47"/>
        <v>1.1789363948321092</v>
      </c>
    </row>
    <row r="326" spans="3:42" x14ac:dyDescent="0.3">
      <c r="C326">
        <v>2.120085394057992</v>
      </c>
      <c r="D326">
        <v>3.0602618787818692</v>
      </c>
      <c r="E326">
        <v>3.0602618787818692</v>
      </c>
      <c r="F326">
        <v>3.0602618787818692</v>
      </c>
      <c r="G326">
        <f t="shared" si="40"/>
        <v>2.8252177576008997</v>
      </c>
      <c r="H326">
        <v>3.0602618787818692</v>
      </c>
      <c r="I326">
        <v>4.0063702809629191</v>
      </c>
      <c r="J326">
        <v>4.0063702809629191</v>
      </c>
      <c r="K326">
        <v>4.0063702809629191</v>
      </c>
      <c r="L326">
        <f t="shared" si="41"/>
        <v>3.7698431804176566</v>
      </c>
      <c r="M326">
        <v>4.0063702809629191</v>
      </c>
      <c r="N326">
        <v>4.7607148505456269</v>
      </c>
      <c r="O326">
        <v>4.7607148505456269</v>
      </c>
      <c r="P326">
        <v>4.7607148505456269</v>
      </c>
      <c r="Q326">
        <f t="shared" si="42"/>
        <v>4.5721287081499504</v>
      </c>
      <c r="R326">
        <v>4.7607148505456269</v>
      </c>
      <c r="S326">
        <v>10.146345280951591</v>
      </c>
      <c r="T326">
        <v>10.146345280951591</v>
      </c>
      <c r="U326">
        <v>10.146345280951591</v>
      </c>
      <c r="V326">
        <f t="shared" si="43"/>
        <v>8.7999376733501009</v>
      </c>
      <c r="W326">
        <v>10.146345280951591</v>
      </c>
      <c r="X326">
        <v>1.8422508078548352</v>
      </c>
      <c r="Y326">
        <v>1.8422508078548352</v>
      </c>
      <c r="Z326">
        <v>1.8422508078548352</v>
      </c>
      <c r="AA326">
        <f t="shared" si="44"/>
        <v>3.9182744261290243</v>
      </c>
      <c r="AB326">
        <v>1.8422508078548352</v>
      </c>
      <c r="AC326">
        <v>1.8422508078548352</v>
      </c>
      <c r="AD326">
        <v>1.8422508078548352</v>
      </c>
      <c r="AE326">
        <v>0.94552624000354635</v>
      </c>
      <c r="AF326">
        <f t="shared" si="45"/>
        <v>1.6180696658920128</v>
      </c>
      <c r="AG326">
        <v>0.94552624000354635</v>
      </c>
      <c r="AH326">
        <v>1.0754296626352648</v>
      </c>
      <c r="AI326">
        <v>1.0754296626352648</v>
      </c>
      <c r="AJ326">
        <v>1.0754296626352648</v>
      </c>
      <c r="AK326">
        <f t="shared" si="46"/>
        <v>1.0429538069773352</v>
      </c>
      <c r="AL326">
        <v>1.0754296626352648</v>
      </c>
      <c r="AM326">
        <v>1.3553332622942076</v>
      </c>
      <c r="AN326">
        <v>1.3553332622942076</v>
      </c>
      <c r="AO326">
        <v>1.3553332622942076</v>
      </c>
      <c r="AP326">
        <f t="shared" si="47"/>
        <v>1.2853573623794718</v>
      </c>
    </row>
    <row r="327" spans="3:42" x14ac:dyDescent="0.3">
      <c r="C327">
        <v>2.2476553804001398</v>
      </c>
      <c r="D327">
        <v>3.0021828230855698</v>
      </c>
      <c r="E327">
        <v>4.0700655393417087</v>
      </c>
      <c r="F327">
        <v>4.0700655393417087</v>
      </c>
      <c r="G327">
        <f t="shared" si="40"/>
        <v>3.3474923205422815</v>
      </c>
      <c r="H327">
        <v>4.0700655393417087</v>
      </c>
      <c r="I327">
        <v>4.0700655393417087</v>
      </c>
      <c r="J327">
        <v>4.0700655393417087</v>
      </c>
      <c r="K327">
        <v>4.0700655393417087</v>
      </c>
      <c r="L327">
        <f t="shared" si="41"/>
        <v>4.0700655393417087</v>
      </c>
      <c r="M327">
        <v>4.0700655393417087</v>
      </c>
      <c r="N327">
        <v>1.7005123622929486</v>
      </c>
      <c r="O327">
        <v>1.5277677023755913</v>
      </c>
      <c r="P327">
        <v>1.5277677023755913</v>
      </c>
      <c r="Q327">
        <f t="shared" si="42"/>
        <v>2.2065283265964597</v>
      </c>
      <c r="R327">
        <v>1.5277677023755913</v>
      </c>
      <c r="S327">
        <v>1.5208384363385024</v>
      </c>
      <c r="T327">
        <v>1.2196924842416876</v>
      </c>
      <c r="U327">
        <v>1.2196924842416876</v>
      </c>
      <c r="V327">
        <f t="shared" si="43"/>
        <v>1.3719977767993674</v>
      </c>
      <c r="W327">
        <v>1.2196924842416876</v>
      </c>
      <c r="X327">
        <v>1.2196924842416876</v>
      </c>
      <c r="Y327">
        <v>1.2492578779363084</v>
      </c>
      <c r="Z327">
        <v>2.1908263300536714</v>
      </c>
      <c r="AA327">
        <f t="shared" si="44"/>
        <v>1.4698672941183388</v>
      </c>
      <c r="AB327">
        <v>2.1908263300536714</v>
      </c>
      <c r="AC327">
        <v>2.1908263300536714</v>
      </c>
      <c r="AD327">
        <v>1.5567315495590435</v>
      </c>
      <c r="AE327">
        <v>1.0295576455788276</v>
      </c>
      <c r="AF327">
        <f t="shared" si="45"/>
        <v>1.7419854638113035</v>
      </c>
      <c r="AG327">
        <v>1.0295576455788276</v>
      </c>
      <c r="AH327">
        <v>1.0295576455788276</v>
      </c>
      <c r="AI327">
        <v>1.0295576455788276</v>
      </c>
      <c r="AJ327">
        <v>1.2403869315155456</v>
      </c>
      <c r="AK327">
        <f t="shared" si="46"/>
        <v>1.0822649670630071</v>
      </c>
      <c r="AL327">
        <v>0.70006831994126784</v>
      </c>
      <c r="AM327">
        <v>0.70006831994126784</v>
      </c>
      <c r="AN327">
        <v>0.70006831994126784</v>
      </c>
      <c r="AO327">
        <v>1.0492923257943201</v>
      </c>
      <c r="AP327">
        <f t="shared" si="47"/>
        <v>0.78737432140453079</v>
      </c>
    </row>
    <row r="328" spans="3:42" x14ac:dyDescent="0.3">
      <c r="C328">
        <v>9.5854476649178649E-2</v>
      </c>
      <c r="D328">
        <v>0.65081339665526672</v>
      </c>
      <c r="E328">
        <v>0.55048093678120946</v>
      </c>
      <c r="F328">
        <v>0.55048093678120946</v>
      </c>
      <c r="G328">
        <f t="shared" si="40"/>
        <v>0.46190743671671608</v>
      </c>
      <c r="H328">
        <v>0.55048093678120946</v>
      </c>
      <c r="I328">
        <v>5.798354754461376E-2</v>
      </c>
      <c r="J328">
        <v>7.3007954698665251E-2</v>
      </c>
      <c r="K328">
        <v>7.3007954698665251E-2</v>
      </c>
      <c r="L328">
        <f t="shared" si="41"/>
        <v>0.18862009843078845</v>
      </c>
      <c r="M328">
        <v>7.3007954698665251E-2</v>
      </c>
      <c r="N328">
        <v>0.24451109073064228</v>
      </c>
      <c r="O328">
        <v>0.25229655949389096</v>
      </c>
      <c r="P328">
        <v>0.25229655949389096</v>
      </c>
      <c r="Q328">
        <f t="shared" si="42"/>
        <v>0.20552804110427236</v>
      </c>
      <c r="R328">
        <v>0.25229655949389096</v>
      </c>
      <c r="S328">
        <v>0.55408691111135466</v>
      </c>
      <c r="T328">
        <v>0.52102596455257066</v>
      </c>
      <c r="U328">
        <v>0.52102596455257066</v>
      </c>
      <c r="V328">
        <f t="shared" si="43"/>
        <v>0.46210884992759671</v>
      </c>
      <c r="W328">
        <v>0.52102596455257066</v>
      </c>
      <c r="X328">
        <v>0.52102596455257066</v>
      </c>
      <c r="Y328">
        <v>0.52102596455257066</v>
      </c>
      <c r="Z328">
        <v>0.51369807000327039</v>
      </c>
      <c r="AA328">
        <f t="shared" si="44"/>
        <v>0.51919399091524565</v>
      </c>
      <c r="AB328">
        <v>0.51369807000327039</v>
      </c>
      <c r="AC328">
        <v>0.44798388754161655</v>
      </c>
      <c r="AD328">
        <v>0.44798388754161655</v>
      </c>
      <c r="AE328">
        <v>0.44798388754161655</v>
      </c>
      <c r="AF328">
        <f t="shared" si="45"/>
        <v>0.46441243315702996</v>
      </c>
      <c r="AG328">
        <v>0.44798388754161655</v>
      </c>
      <c r="AH328">
        <v>0.72891220313288463</v>
      </c>
      <c r="AI328">
        <v>0.81689369982972471</v>
      </c>
      <c r="AJ328">
        <v>0.81689369982972471</v>
      </c>
      <c r="AK328">
        <f t="shared" si="46"/>
        <v>0.70267087258348759</v>
      </c>
      <c r="AL328">
        <v>0.81689369982972471</v>
      </c>
      <c r="AM328">
        <v>0.54825021116182238</v>
      </c>
      <c r="AN328">
        <v>0.54919153435295442</v>
      </c>
      <c r="AO328">
        <v>0.54919153435295442</v>
      </c>
      <c r="AP328">
        <f t="shared" si="47"/>
        <v>0.61588174492436398</v>
      </c>
    </row>
    <row r="329" spans="3:42" x14ac:dyDescent="0.3">
      <c r="C329">
        <v>1.5111242867541783</v>
      </c>
      <c r="D329">
        <v>1.1819796941943741</v>
      </c>
      <c r="E329">
        <v>1.1819796941943741</v>
      </c>
      <c r="F329">
        <v>1.1819796941943741</v>
      </c>
      <c r="G329">
        <f t="shared" si="40"/>
        <v>1.2642658423343252</v>
      </c>
      <c r="H329">
        <v>1.1819796941943741</v>
      </c>
      <c r="I329">
        <v>1.2219767326866235</v>
      </c>
      <c r="J329">
        <v>1.2219767326866235</v>
      </c>
      <c r="K329">
        <v>1.2219767326866235</v>
      </c>
      <c r="L329">
        <f t="shared" si="41"/>
        <v>1.2119774730635613</v>
      </c>
      <c r="M329">
        <v>1.2219767326866235</v>
      </c>
      <c r="N329">
        <v>1.0639736474018104</v>
      </c>
      <c r="O329">
        <v>1.0639736474018104</v>
      </c>
      <c r="P329">
        <v>1.0639736474018104</v>
      </c>
      <c r="Q329">
        <f t="shared" si="42"/>
        <v>1.1034744187230137</v>
      </c>
      <c r="R329">
        <v>1.0639736474018104</v>
      </c>
      <c r="S329">
        <v>0.96611867701955767</v>
      </c>
      <c r="T329">
        <v>0.96611867701955767</v>
      </c>
      <c r="U329">
        <v>0.96611867701955767</v>
      </c>
      <c r="V329">
        <f t="shared" si="43"/>
        <v>0.99058241961512083</v>
      </c>
      <c r="W329">
        <v>0.96611867701955767</v>
      </c>
      <c r="X329">
        <v>0.3881842623409591</v>
      </c>
      <c r="Y329">
        <v>0.3881842623409591</v>
      </c>
      <c r="Z329">
        <v>0.3881842623409591</v>
      </c>
      <c r="AA329">
        <f t="shared" si="44"/>
        <v>0.53266786601060878</v>
      </c>
      <c r="AB329">
        <v>0.3881842623409591</v>
      </c>
      <c r="AC329">
        <v>2.4752833390761357</v>
      </c>
      <c r="AD329">
        <v>2.4752833390761357</v>
      </c>
      <c r="AE329">
        <v>2.4752833390761357</v>
      </c>
      <c r="AF329">
        <f t="shared" si="45"/>
        <v>1.9535085698923416</v>
      </c>
      <c r="AG329">
        <v>2.4752833390761357</v>
      </c>
      <c r="AH329">
        <v>1.2855988316096081</v>
      </c>
      <c r="AI329">
        <v>1.2855988316096081</v>
      </c>
      <c r="AJ329">
        <v>1.2855988316096081</v>
      </c>
      <c r="AK329">
        <f t="shared" si="46"/>
        <v>1.5830199584762399</v>
      </c>
      <c r="AL329">
        <v>1.2855988316096081</v>
      </c>
      <c r="AM329">
        <v>1.4722447062049597</v>
      </c>
      <c r="AN329">
        <v>1.6309820788530511</v>
      </c>
      <c r="AO329">
        <v>1.6309820788530511</v>
      </c>
      <c r="AP329">
        <f t="shared" si="47"/>
        <v>1.5049519238801676</v>
      </c>
    </row>
    <row r="330" spans="3:42" x14ac:dyDescent="0.3">
      <c r="C330">
        <v>1.3982338099243061</v>
      </c>
      <c r="D330">
        <v>1.3982338099243061</v>
      </c>
      <c r="E330">
        <v>1.3982338099243061</v>
      </c>
      <c r="F330">
        <v>1.3982338099243061</v>
      </c>
      <c r="G330">
        <f t="shared" si="40"/>
        <v>1.3982338099243061</v>
      </c>
      <c r="H330">
        <v>1.4341003812251247</v>
      </c>
      <c r="I330">
        <v>1.4341003812251247</v>
      </c>
      <c r="J330">
        <v>1.4341003812251247</v>
      </c>
      <c r="K330">
        <v>1.4341003812251247</v>
      </c>
      <c r="L330">
        <f t="shared" si="41"/>
        <v>1.4341003812251247</v>
      </c>
      <c r="M330">
        <v>1.0875620880520578</v>
      </c>
      <c r="N330">
        <v>1.0875620880520578</v>
      </c>
      <c r="O330">
        <v>1.0875620880520578</v>
      </c>
      <c r="P330">
        <v>1.0875620880520578</v>
      </c>
      <c r="Q330">
        <f t="shared" si="42"/>
        <v>1.0875620880520578</v>
      </c>
      <c r="R330">
        <v>1.7414553322176349</v>
      </c>
      <c r="S330">
        <v>1.7414553322176349</v>
      </c>
      <c r="T330">
        <v>1.7414553322176349</v>
      </c>
      <c r="U330">
        <v>1.7414553322176349</v>
      </c>
      <c r="V330">
        <f t="shared" si="43"/>
        <v>1.7414553322176349</v>
      </c>
      <c r="W330">
        <v>1.6415370258506432</v>
      </c>
      <c r="X330">
        <v>1.6415370258506432</v>
      </c>
      <c r="Y330">
        <v>1.6415370258506432</v>
      </c>
      <c r="Z330">
        <v>1.6415370258506432</v>
      </c>
      <c r="AA330">
        <f t="shared" si="44"/>
        <v>1.6415370258506432</v>
      </c>
      <c r="AB330">
        <v>1.0024718066362388</v>
      </c>
      <c r="AC330">
        <v>1.0024718066362388</v>
      </c>
      <c r="AD330">
        <v>1.0024718066362388</v>
      </c>
      <c r="AE330">
        <v>1.0024718066362388</v>
      </c>
      <c r="AF330">
        <f t="shared" si="45"/>
        <v>1.0024718066362388</v>
      </c>
      <c r="AG330">
        <v>0.86273193430023265</v>
      </c>
      <c r="AH330">
        <v>0.86273193430023265</v>
      </c>
      <c r="AI330">
        <v>0.86273193430023265</v>
      </c>
      <c r="AJ330">
        <v>0.86273193430023265</v>
      </c>
      <c r="AK330">
        <f t="shared" si="46"/>
        <v>0.86273193430023265</v>
      </c>
      <c r="AL330">
        <v>0.96214446754180338</v>
      </c>
      <c r="AM330">
        <v>0.96214446754180338</v>
      </c>
      <c r="AN330">
        <v>0.96214446754180338</v>
      </c>
      <c r="AO330">
        <v>0.96214446754180338</v>
      </c>
      <c r="AP330">
        <f t="shared" si="47"/>
        <v>0.96214446754180338</v>
      </c>
    </row>
    <row r="331" spans="3:42" x14ac:dyDescent="0.3">
      <c r="C331">
        <v>1.5377454789219447</v>
      </c>
      <c r="D331">
        <v>1.8656409551677011</v>
      </c>
      <c r="E331">
        <v>1.8328773748885303</v>
      </c>
      <c r="F331">
        <v>1.8328773748885303</v>
      </c>
      <c r="G331">
        <f t="shared" si="40"/>
        <v>1.7672852959666767</v>
      </c>
      <c r="H331">
        <v>1.8328773748885303</v>
      </c>
      <c r="I331">
        <v>1.8507582646515863</v>
      </c>
      <c r="J331">
        <v>2.4368699092879766</v>
      </c>
      <c r="K331">
        <v>2.4368699092879766</v>
      </c>
      <c r="L331">
        <f t="shared" si="41"/>
        <v>2.1393438645290175</v>
      </c>
      <c r="M331">
        <v>2.4368699092879766</v>
      </c>
      <c r="N331">
        <v>2.7620969763826899</v>
      </c>
      <c r="O331">
        <v>2.7620969763826899</v>
      </c>
      <c r="P331">
        <v>2.7620969763826899</v>
      </c>
      <c r="Q331">
        <f t="shared" si="42"/>
        <v>2.6807902096090115</v>
      </c>
      <c r="R331">
        <v>2.7620969763826899</v>
      </c>
      <c r="S331">
        <v>4.5441966410552839</v>
      </c>
      <c r="T331">
        <v>4.5441966410552839</v>
      </c>
      <c r="U331">
        <v>4.5441966410552839</v>
      </c>
      <c r="V331">
        <f t="shared" si="43"/>
        <v>4.0986717248871356</v>
      </c>
      <c r="W331">
        <v>4.5441966410552839</v>
      </c>
      <c r="X331">
        <v>-3.5010229431535995</v>
      </c>
      <c r="Y331">
        <v>-3.5010229431535995</v>
      </c>
      <c r="Z331">
        <v>-3.5010229431535995</v>
      </c>
      <c r="AA331">
        <f t="shared" si="44"/>
        <v>-1.4897180471013787</v>
      </c>
      <c r="AB331">
        <v>-3.5010229431535995</v>
      </c>
      <c r="AC331">
        <v>0.65831244778613218</v>
      </c>
      <c r="AD331">
        <v>0.65831244778613218</v>
      </c>
      <c r="AE331">
        <v>0.65831244778613218</v>
      </c>
      <c r="AF331">
        <f t="shared" si="45"/>
        <v>-0.38152139994880074</v>
      </c>
      <c r="AG331">
        <v>0.65831244778613218</v>
      </c>
      <c r="AH331">
        <v>0.47033674400730258</v>
      </c>
      <c r="AI331">
        <v>0.47033674400730258</v>
      </c>
      <c r="AJ331">
        <v>0.47033674400730258</v>
      </c>
      <c r="AK331">
        <f t="shared" si="46"/>
        <v>0.51733066995200994</v>
      </c>
      <c r="AL331">
        <v>0.47033674400730258</v>
      </c>
      <c r="AM331">
        <v>0.30404608545767869</v>
      </c>
      <c r="AN331">
        <v>0.30404608545767869</v>
      </c>
      <c r="AO331">
        <v>0.30404608545767869</v>
      </c>
      <c r="AP331">
        <f t="shared" si="47"/>
        <v>0.34561875009508469</v>
      </c>
    </row>
    <row r="332" spans="3:42" x14ac:dyDescent="0.3">
      <c r="C332">
        <v>3.4424816738213804</v>
      </c>
      <c r="D332">
        <v>4.331282408950595</v>
      </c>
      <c r="E332">
        <v>8.4365173831548841</v>
      </c>
      <c r="F332">
        <v>8.4365173831548841</v>
      </c>
      <c r="G332">
        <f t="shared" si="40"/>
        <v>6.1616997122704369</v>
      </c>
      <c r="H332">
        <v>8.4365173831548841</v>
      </c>
      <c r="I332">
        <v>9.3571230587223226</v>
      </c>
      <c r="J332">
        <v>9.9353376378591811</v>
      </c>
      <c r="K332">
        <v>9.9353376378591811</v>
      </c>
      <c r="L332">
        <f t="shared" si="41"/>
        <v>9.4160789293988927</v>
      </c>
      <c r="M332">
        <v>9.9353376378591811</v>
      </c>
      <c r="N332">
        <v>154.61202329348907</v>
      </c>
      <c r="O332">
        <v>154.61202329348907</v>
      </c>
      <c r="P332">
        <v>154.61202329348907</v>
      </c>
      <c r="Q332">
        <f t="shared" si="42"/>
        <v>118.44285187958161</v>
      </c>
      <c r="R332">
        <v>154.61202329348907</v>
      </c>
      <c r="S332">
        <v>-23.247004455594954</v>
      </c>
      <c r="T332">
        <v>-23.247004455594954</v>
      </c>
      <c r="U332">
        <v>-23.247004455594954</v>
      </c>
      <c r="V332">
        <f t="shared" si="43"/>
        <v>21.217752481676058</v>
      </c>
      <c r="W332">
        <v>-23.247004455594954</v>
      </c>
      <c r="X332">
        <v>-2.3199591066373118</v>
      </c>
      <c r="Y332">
        <v>-2.3199591066373118</v>
      </c>
      <c r="Z332">
        <v>-2.3199591066373118</v>
      </c>
      <c r="AA332">
        <f t="shared" si="44"/>
        <v>-7.5517204438767234</v>
      </c>
      <c r="AB332">
        <v>-2.3199591066373118</v>
      </c>
      <c r="AC332">
        <v>1.3188137054578534E-3</v>
      </c>
      <c r="AD332">
        <v>1.3188137054578534E-3</v>
      </c>
      <c r="AE332">
        <v>1.3188137054578534E-3</v>
      </c>
      <c r="AF332">
        <f t="shared" si="45"/>
        <v>-0.5790006663802344</v>
      </c>
      <c r="AG332">
        <v>1.3188137054578534E-3</v>
      </c>
      <c r="AH332">
        <v>4.9363706568837922E-4</v>
      </c>
      <c r="AI332">
        <v>4.9363706568837922E-4</v>
      </c>
      <c r="AJ332">
        <v>4.9363706568837922E-4</v>
      </c>
      <c r="AK332">
        <f t="shared" si="46"/>
        <v>6.9993122563074769E-4</v>
      </c>
      <c r="AL332">
        <v>4.9363706568837922E-4</v>
      </c>
      <c r="AM332">
        <v>9.9842150965550794E-5</v>
      </c>
      <c r="AN332">
        <v>9.9842150965550794E-5</v>
      </c>
      <c r="AO332">
        <v>9.9842150965550794E-5</v>
      </c>
      <c r="AP332">
        <f t="shared" si="47"/>
        <v>1.9829087964625788E-4</v>
      </c>
    </row>
    <row r="333" spans="3:42" x14ac:dyDescent="0.3">
      <c r="C333">
        <v>0.77869717149073669</v>
      </c>
      <c r="D333">
        <v>0.77869717149073669</v>
      </c>
      <c r="E333">
        <v>0.77869717149073669</v>
      </c>
      <c r="F333">
        <v>0.61221156664851817</v>
      </c>
      <c r="G333">
        <f t="shared" si="40"/>
        <v>0.73707577028018212</v>
      </c>
      <c r="H333">
        <v>0.61221156664851817</v>
      </c>
      <c r="I333">
        <v>0.61221156664851817</v>
      </c>
      <c r="J333">
        <v>0.61221156664851817</v>
      </c>
      <c r="K333">
        <v>0.99020213611086494</v>
      </c>
      <c r="L333">
        <f t="shared" si="41"/>
        <v>0.70670920901410483</v>
      </c>
      <c r="M333">
        <v>0.99020213611086494</v>
      </c>
      <c r="N333">
        <v>0.99020213611086494</v>
      </c>
      <c r="O333">
        <v>0.99020213611086494</v>
      </c>
      <c r="P333">
        <v>0.58357682734774918</v>
      </c>
      <c r="Q333">
        <f t="shared" si="42"/>
        <v>0.88854580892008606</v>
      </c>
      <c r="R333">
        <v>0.70797927461139964</v>
      </c>
      <c r="S333">
        <v>0.70797927461139964</v>
      </c>
      <c r="T333">
        <v>0.70797927461139964</v>
      </c>
      <c r="U333">
        <v>0.59451576420167052</v>
      </c>
      <c r="V333">
        <f t="shared" si="43"/>
        <v>0.67961339700896728</v>
      </c>
      <c r="W333">
        <v>0.59451576420167052</v>
      </c>
      <c r="X333">
        <v>0.59451576420167052</v>
      </c>
      <c r="Y333">
        <v>0.59451576420167052</v>
      </c>
      <c r="Z333">
        <v>0.65580702319587636</v>
      </c>
      <c r="AA333">
        <f t="shared" si="44"/>
        <v>0.60983857895022198</v>
      </c>
      <c r="AB333">
        <v>0.65580702319587636</v>
      </c>
      <c r="AC333">
        <v>0.65580702319587636</v>
      </c>
      <c r="AD333">
        <v>0.65580702319587636</v>
      </c>
      <c r="AE333">
        <v>0.7057427716849457</v>
      </c>
      <c r="AF333">
        <f t="shared" si="45"/>
        <v>0.66829096031814372</v>
      </c>
      <c r="AG333">
        <v>0.7057427716849457</v>
      </c>
      <c r="AH333">
        <v>0.7057427716849457</v>
      </c>
      <c r="AI333">
        <v>0.7057427716849457</v>
      </c>
      <c r="AJ333">
        <v>0.53020982556669871</v>
      </c>
      <c r="AK333">
        <f t="shared" si="46"/>
        <v>0.66185953515538398</v>
      </c>
      <c r="AL333">
        <v>0.53020982556669871</v>
      </c>
      <c r="AM333">
        <v>0.53020982556669871</v>
      </c>
      <c r="AN333">
        <v>0.53020982556669871</v>
      </c>
      <c r="AO333">
        <v>0.65040635040635064</v>
      </c>
      <c r="AP333">
        <f t="shared" si="47"/>
        <v>0.56025895677661164</v>
      </c>
    </row>
    <row r="334" spans="3:42" x14ac:dyDescent="0.3">
      <c r="C334">
        <v>1.3299582527635911</v>
      </c>
      <c r="D334">
        <v>2.5287316280150045</v>
      </c>
      <c r="E334">
        <v>2.5287316280150045</v>
      </c>
      <c r="F334">
        <v>2.5287316280150045</v>
      </c>
      <c r="G334">
        <f t="shared" si="40"/>
        <v>2.2290382842021512</v>
      </c>
      <c r="H334">
        <v>2.5287316280150045</v>
      </c>
      <c r="I334">
        <v>0.74924889304512399</v>
      </c>
      <c r="J334">
        <v>0.74924889304512399</v>
      </c>
      <c r="K334">
        <v>0.74924889304512399</v>
      </c>
      <c r="L334">
        <f t="shared" si="41"/>
        <v>1.1941195767875941</v>
      </c>
      <c r="M334">
        <v>0.74924889304512399</v>
      </c>
      <c r="N334">
        <v>0.77820323751864973</v>
      </c>
      <c r="O334">
        <v>0.77820323751864973</v>
      </c>
      <c r="P334">
        <v>0.77820323751864973</v>
      </c>
      <c r="Q334">
        <f t="shared" si="42"/>
        <v>0.77096465140026826</v>
      </c>
      <c r="R334">
        <v>0.77820323751864973</v>
      </c>
      <c r="S334">
        <v>1.6490085749951362</v>
      </c>
      <c r="T334">
        <v>1.6490085749951362</v>
      </c>
      <c r="U334">
        <v>1.6490085749951362</v>
      </c>
      <c r="V334">
        <f t="shared" si="43"/>
        <v>1.4313072406260146</v>
      </c>
      <c r="W334">
        <v>1.6490085749951362</v>
      </c>
      <c r="X334">
        <v>7.6266817654830268</v>
      </c>
      <c r="Y334">
        <v>7.6266817654830268</v>
      </c>
      <c r="Z334">
        <v>7.6266817654830268</v>
      </c>
      <c r="AA334">
        <f t="shared" si="44"/>
        <v>6.1322634678610548</v>
      </c>
      <c r="AB334">
        <v>7.6266817654830268</v>
      </c>
      <c r="AC334">
        <v>-6.8596212000636578</v>
      </c>
      <c r="AD334">
        <v>-6.8596212000636578</v>
      </c>
      <c r="AE334">
        <v>-6.8596212000636578</v>
      </c>
      <c r="AF334">
        <f t="shared" si="45"/>
        <v>-3.2380454586769867</v>
      </c>
      <c r="AG334">
        <v>-6.8596212000636578</v>
      </c>
      <c r="AH334">
        <v>2.5278042822792961</v>
      </c>
      <c r="AI334">
        <v>2.5278042822792961</v>
      </c>
      <c r="AJ334">
        <v>2.5278042822792961</v>
      </c>
      <c r="AK334">
        <f t="shared" si="46"/>
        <v>0.18094791169355751</v>
      </c>
      <c r="AL334">
        <v>2.5278042822792961</v>
      </c>
      <c r="AM334">
        <v>4.0807426870963699</v>
      </c>
      <c r="AN334">
        <v>4.0807426870963699</v>
      </c>
      <c r="AO334">
        <v>4.0807426870963699</v>
      </c>
      <c r="AP334">
        <f t="shared" si="47"/>
        <v>3.6925080858921016</v>
      </c>
    </row>
    <row r="335" spans="3:42" x14ac:dyDescent="0.3">
      <c r="C335">
        <v>2.0970537261698494</v>
      </c>
      <c r="D335">
        <v>1.958214707656238</v>
      </c>
      <c r="E335">
        <v>2.0772995780590717</v>
      </c>
      <c r="F335">
        <v>2.0772995780590717</v>
      </c>
      <c r="G335">
        <f t="shared" si="40"/>
        <v>2.0524668974860578</v>
      </c>
      <c r="H335">
        <v>2.0772995780590717</v>
      </c>
      <c r="I335">
        <v>2.0333801594761605</v>
      </c>
      <c r="J335">
        <v>1.9621081639683136</v>
      </c>
      <c r="K335">
        <v>1.9621081639683136</v>
      </c>
      <c r="L335">
        <f t="shared" si="41"/>
        <v>2.0087240163679647</v>
      </c>
      <c r="M335">
        <v>1.9621081639683136</v>
      </c>
      <c r="N335">
        <v>2.3587866108786648</v>
      </c>
      <c r="O335">
        <v>2.3587866108786648</v>
      </c>
      <c r="P335">
        <v>2.3587866108786648</v>
      </c>
      <c r="Q335">
        <f t="shared" si="42"/>
        <v>2.2596169991510773</v>
      </c>
      <c r="R335">
        <v>2.3587866108786648</v>
      </c>
      <c r="S335">
        <v>1.2161520190023756</v>
      </c>
      <c r="T335">
        <v>1.2161520190023756</v>
      </c>
      <c r="U335">
        <v>1.2161520190023756</v>
      </c>
      <c r="V335">
        <f t="shared" si="43"/>
        <v>1.5018106669714479</v>
      </c>
      <c r="W335">
        <v>1.2161520190023756</v>
      </c>
      <c r="X335">
        <v>1.1646356033452796</v>
      </c>
      <c r="Y335">
        <v>1.1646356033452796</v>
      </c>
      <c r="Z335">
        <v>1.1646356033452796</v>
      </c>
      <c r="AA335">
        <f t="shared" si="44"/>
        <v>1.1775147072595535</v>
      </c>
      <c r="AB335">
        <v>1.1646356033452796</v>
      </c>
      <c r="AC335">
        <v>0.75366325684268787</v>
      </c>
      <c r="AD335">
        <v>0.75366325684268787</v>
      </c>
      <c r="AE335">
        <v>0.75366325684268787</v>
      </c>
      <c r="AF335">
        <f t="shared" si="45"/>
        <v>0.85640634346833588</v>
      </c>
      <c r="AG335">
        <v>0.75366325684268787</v>
      </c>
      <c r="AH335">
        <v>1.3135297054418349</v>
      </c>
      <c r="AI335">
        <v>1.3135297054418349</v>
      </c>
      <c r="AJ335">
        <v>1.3135297054418349</v>
      </c>
      <c r="AK335">
        <f t="shared" si="46"/>
        <v>1.173563093292048</v>
      </c>
      <c r="AL335">
        <v>1.3135297054418349</v>
      </c>
      <c r="AM335">
        <v>3.5039682539682473</v>
      </c>
      <c r="AN335">
        <v>3.5039682539682473</v>
      </c>
      <c r="AO335">
        <v>3.5039682539682473</v>
      </c>
      <c r="AP335">
        <f t="shared" si="47"/>
        <v>2.9563586168366442</v>
      </c>
    </row>
    <row r="336" spans="3:42" x14ac:dyDescent="0.3">
      <c r="C336">
        <v>1.3479956986208899</v>
      </c>
      <c r="D336">
        <v>0.93549845568889345</v>
      </c>
      <c r="E336">
        <v>0.72397958349902225</v>
      </c>
      <c r="F336">
        <v>0.72397958349902225</v>
      </c>
      <c r="G336">
        <f t="shared" si="40"/>
        <v>0.93286333032695701</v>
      </c>
      <c r="H336">
        <v>0.72397958349902225</v>
      </c>
      <c r="I336">
        <v>0.35163015151956101</v>
      </c>
      <c r="J336">
        <v>0.18700376483910142</v>
      </c>
      <c r="K336">
        <v>0.18700376483910142</v>
      </c>
      <c r="L336">
        <f t="shared" si="41"/>
        <v>0.36240431617419655</v>
      </c>
      <c r="M336">
        <v>0.10346296408983759</v>
      </c>
      <c r="N336">
        <v>6.2923987899851971E-2</v>
      </c>
      <c r="O336">
        <v>6.2923987899851971E-2</v>
      </c>
      <c r="P336">
        <v>4.5108133328873194E-2</v>
      </c>
      <c r="Q336">
        <f t="shared" si="42"/>
        <v>6.8604768304603686E-2</v>
      </c>
      <c r="R336">
        <v>8.0040233511238963E-3</v>
      </c>
      <c r="S336">
        <v>8.0040233511238963E-3</v>
      </c>
      <c r="T336">
        <v>8.0040233511238963E-3</v>
      </c>
      <c r="U336">
        <v>5.3082235007653666E-3</v>
      </c>
      <c r="V336">
        <f t="shared" si="43"/>
        <v>7.3300733885342641E-3</v>
      </c>
      <c r="W336">
        <v>0.29490819045345951</v>
      </c>
      <c r="X336">
        <v>0.29490819045345951</v>
      </c>
      <c r="Y336">
        <v>0.29490819045345951</v>
      </c>
      <c r="Z336">
        <v>0.29490819045345951</v>
      </c>
      <c r="AA336">
        <f t="shared" si="44"/>
        <v>0.29490819045345951</v>
      </c>
      <c r="AB336">
        <v>0.29374844747473672</v>
      </c>
      <c r="AC336">
        <v>0.59880537467101702</v>
      </c>
      <c r="AD336">
        <v>0.59880537467101702</v>
      </c>
      <c r="AE336">
        <v>0.59880537467101702</v>
      </c>
      <c r="AF336">
        <f t="shared" si="45"/>
        <v>0.52254114287194697</v>
      </c>
      <c r="AG336">
        <v>1.1952137246104593</v>
      </c>
      <c r="AH336">
        <v>1.1330179998631189</v>
      </c>
      <c r="AI336">
        <v>1.1330179998631189</v>
      </c>
      <c r="AJ336">
        <v>1.1330179998631189</v>
      </c>
      <c r="AK336">
        <f t="shared" si="46"/>
        <v>1.148566931049954</v>
      </c>
      <c r="AL336">
        <v>1.2508655816473138</v>
      </c>
      <c r="AM336">
        <v>1.2508655816473138</v>
      </c>
      <c r="AN336">
        <v>1.2508655816473138</v>
      </c>
      <c r="AO336">
        <v>1.2508655816473138</v>
      </c>
      <c r="AP336">
        <f t="shared" si="47"/>
        <v>1.2508655816473138</v>
      </c>
    </row>
    <row r="337" spans="3:42" x14ac:dyDescent="0.3">
      <c r="C337">
        <v>5.8394689558794246</v>
      </c>
      <c r="D337">
        <v>5.0817485446471524</v>
      </c>
      <c r="E337">
        <v>-5.5787668201133114</v>
      </c>
      <c r="F337">
        <v>-5.5787668201133114</v>
      </c>
      <c r="G337">
        <f t="shared" si="40"/>
        <v>-5.9079034925011431E-2</v>
      </c>
      <c r="H337">
        <v>-5.5787668201133114</v>
      </c>
      <c r="I337">
        <v>-1.372512304729296</v>
      </c>
      <c r="J337">
        <v>4.1849842991721298</v>
      </c>
      <c r="K337">
        <v>4.1849842991721298</v>
      </c>
      <c r="L337">
        <f t="shared" si="41"/>
        <v>0.35467236837541316</v>
      </c>
      <c r="M337">
        <v>4.1849842991721298</v>
      </c>
      <c r="N337">
        <v>2.5308209382151068</v>
      </c>
      <c r="O337">
        <v>2.5308209382151068</v>
      </c>
      <c r="P337">
        <v>2.5308209382151068</v>
      </c>
      <c r="Q337">
        <f t="shared" si="42"/>
        <v>2.944361778454363</v>
      </c>
      <c r="R337">
        <v>2.5308209382151068</v>
      </c>
      <c r="S337">
        <v>1.3661005199306802</v>
      </c>
      <c r="T337">
        <v>1.3661005199306802</v>
      </c>
      <c r="U337">
        <v>1.3661005199306802</v>
      </c>
      <c r="V337">
        <f t="shared" si="43"/>
        <v>1.6572806245017868</v>
      </c>
      <c r="W337">
        <v>1.3661005199306802</v>
      </c>
      <c r="X337">
        <v>1.1035166679380588</v>
      </c>
      <c r="Y337">
        <v>1.1035166679380588</v>
      </c>
      <c r="Z337">
        <v>1.1035166679380588</v>
      </c>
      <c r="AA337">
        <f t="shared" si="44"/>
        <v>1.169162630936214</v>
      </c>
      <c r="AB337">
        <v>1.1035166679380588</v>
      </c>
      <c r="AC337">
        <v>2.5873128002260493</v>
      </c>
      <c r="AD337">
        <v>2.5873128002260493</v>
      </c>
      <c r="AE337">
        <v>2.5873128002260493</v>
      </c>
      <c r="AF337">
        <f t="shared" si="45"/>
        <v>2.2163637671540517</v>
      </c>
      <c r="AG337">
        <v>2.5873128002260493</v>
      </c>
      <c r="AH337">
        <v>2.3924289032581991</v>
      </c>
      <c r="AI337">
        <v>2.3924289032581991</v>
      </c>
      <c r="AJ337">
        <v>2.3924289032581991</v>
      </c>
      <c r="AK337">
        <f t="shared" si="46"/>
        <v>2.4411498775001617</v>
      </c>
      <c r="AL337">
        <v>2.3924289032581991</v>
      </c>
      <c r="AM337">
        <v>2.6800205444273328</v>
      </c>
      <c r="AN337">
        <v>2.6800205444273328</v>
      </c>
      <c r="AO337">
        <v>2.6800205444273328</v>
      </c>
      <c r="AP337">
        <f t="shared" si="47"/>
        <v>2.6081226341350492</v>
      </c>
    </row>
    <row r="338" spans="3:42" x14ac:dyDescent="0.3">
      <c r="C338">
        <v>0.14244239397561229</v>
      </c>
      <c r="D338">
        <v>0.14244239397561229</v>
      </c>
      <c r="E338">
        <v>0.14244239397561229</v>
      </c>
      <c r="F338">
        <v>0.14244239397561229</v>
      </c>
      <c r="G338">
        <f t="shared" si="40"/>
        <v>0.14244239397561229</v>
      </c>
      <c r="H338">
        <v>0.11239482236795915</v>
      </c>
      <c r="I338">
        <v>0.11239482236795915</v>
      </c>
      <c r="J338">
        <v>0.11239482236795915</v>
      </c>
      <c r="K338">
        <v>0.11239482236795915</v>
      </c>
      <c r="L338">
        <f t="shared" si="41"/>
        <v>0.11239482236795915</v>
      </c>
      <c r="M338">
        <v>0.14764621142646767</v>
      </c>
      <c r="N338">
        <v>0.14764621142646767</v>
      </c>
      <c r="O338">
        <v>0.14764621142646767</v>
      </c>
      <c r="P338">
        <v>0.14764621142646767</v>
      </c>
      <c r="Q338">
        <f t="shared" si="42"/>
        <v>0.14764621142646767</v>
      </c>
      <c r="R338">
        <v>0.22219891117932244</v>
      </c>
      <c r="S338">
        <v>0.22219891117932244</v>
      </c>
      <c r="T338">
        <v>0.22219891117932244</v>
      </c>
      <c r="U338">
        <v>0.22219891117932244</v>
      </c>
      <c r="V338">
        <f t="shared" si="43"/>
        <v>0.22219891117932244</v>
      </c>
      <c r="W338">
        <v>0.20507848301079645</v>
      </c>
      <c r="X338">
        <v>0.20507848301079645</v>
      </c>
      <c r="Y338">
        <v>0.20507848301079645</v>
      </c>
      <c r="Z338">
        <v>0.20507848301079645</v>
      </c>
      <c r="AA338">
        <f t="shared" si="44"/>
        <v>0.20507848301079645</v>
      </c>
      <c r="AB338">
        <v>0.30486437641895203</v>
      </c>
      <c r="AC338">
        <v>0.30486437641895203</v>
      </c>
      <c r="AD338">
        <v>0.30486437641895203</v>
      </c>
      <c r="AE338">
        <v>0.30486437641895203</v>
      </c>
      <c r="AF338">
        <f t="shared" si="45"/>
        <v>0.30486437641895203</v>
      </c>
      <c r="AG338">
        <v>0.45087190035051272</v>
      </c>
      <c r="AH338">
        <v>0.45087190035051272</v>
      </c>
      <c r="AI338">
        <v>0.45087190035051272</v>
      </c>
      <c r="AJ338">
        <v>0.45087190035051272</v>
      </c>
      <c r="AK338">
        <f t="shared" si="46"/>
        <v>0.45087190035051272</v>
      </c>
      <c r="AL338">
        <v>0.50814019630397211</v>
      </c>
      <c r="AM338">
        <v>0.50814019630397211</v>
      </c>
      <c r="AN338">
        <v>0.50814019630397211</v>
      </c>
      <c r="AO338">
        <v>0.50814019630397211</v>
      </c>
      <c r="AP338">
        <f t="shared" si="47"/>
        <v>0.50814019630397211</v>
      </c>
    </row>
    <row r="339" spans="3:42" x14ac:dyDescent="0.3">
      <c r="C339">
        <v>1.2039418599327527</v>
      </c>
      <c r="D339">
        <v>1.2039418599327527</v>
      </c>
      <c r="E339">
        <v>1.2039418599327527</v>
      </c>
      <c r="F339">
        <v>1.2039418599327527</v>
      </c>
      <c r="G339">
        <f t="shared" si="40"/>
        <v>1.2039418599327527</v>
      </c>
      <c r="H339">
        <v>1.5094506972614565</v>
      </c>
      <c r="I339">
        <v>1.5094506972614565</v>
      </c>
      <c r="J339">
        <v>1.5094506972614565</v>
      </c>
      <c r="K339">
        <v>1.5094506972614565</v>
      </c>
      <c r="L339">
        <f t="shared" si="41"/>
        <v>1.5094506972614565</v>
      </c>
      <c r="M339">
        <v>0.88803391103161822</v>
      </c>
      <c r="N339">
        <v>0.88803391103161822</v>
      </c>
      <c r="O339">
        <v>0.88803391103161822</v>
      </c>
      <c r="P339">
        <v>0.88803391103161822</v>
      </c>
      <c r="Q339">
        <f t="shared" si="42"/>
        <v>0.88803391103161822</v>
      </c>
      <c r="R339">
        <v>0.85037508627763658</v>
      </c>
      <c r="S339">
        <v>0.85037508627763658</v>
      </c>
      <c r="T339">
        <v>0.85037508627763658</v>
      </c>
      <c r="U339">
        <v>0.85037508627763658</v>
      </c>
      <c r="V339">
        <f t="shared" si="43"/>
        <v>0.85037508627763658</v>
      </c>
      <c r="W339">
        <v>0.90044767357558975</v>
      </c>
      <c r="X339">
        <v>0.90044767357558975</v>
      </c>
      <c r="Y339">
        <v>0.90044767357558975</v>
      </c>
      <c r="Z339">
        <v>0.90044767357558975</v>
      </c>
      <c r="AA339">
        <f t="shared" si="44"/>
        <v>0.90044767357558975</v>
      </c>
      <c r="AB339">
        <v>1.3338117501733495E-2</v>
      </c>
      <c r="AC339">
        <v>1.3338117501733495E-2</v>
      </c>
      <c r="AD339">
        <v>1.3338117501733495E-2</v>
      </c>
      <c r="AE339">
        <v>1.3338117501733495E-2</v>
      </c>
      <c r="AF339">
        <f t="shared" si="45"/>
        <v>1.3338117501733495E-2</v>
      </c>
      <c r="AG339">
        <v>6.5862117124427504E-3</v>
      </c>
      <c r="AH339">
        <v>6.5862117124427504E-3</v>
      </c>
      <c r="AI339">
        <v>6.5862117124427504E-3</v>
      </c>
      <c r="AJ339">
        <v>6.5862117124427504E-3</v>
      </c>
      <c r="AK339">
        <f t="shared" si="46"/>
        <v>6.5862117124427504E-3</v>
      </c>
      <c r="AL339">
        <v>1.3238848209127283E-6</v>
      </c>
      <c r="AM339">
        <v>1.3238848209127283E-6</v>
      </c>
      <c r="AN339">
        <v>1.3238848209127283E-6</v>
      </c>
      <c r="AO339">
        <v>1.3238848209127283E-6</v>
      </c>
      <c r="AP339">
        <f t="shared" si="47"/>
        <v>1.3238848209127283E-6</v>
      </c>
    </row>
    <row r="340" spans="3:42" x14ac:dyDescent="0.3">
      <c r="C340">
        <v>1.84967718809286E-2</v>
      </c>
      <c r="D340">
        <v>1.84967718809286E-2</v>
      </c>
      <c r="E340">
        <v>1.84967718809286E-2</v>
      </c>
      <c r="F340">
        <v>1.84967718809286E-2</v>
      </c>
      <c r="G340">
        <f t="shared" si="40"/>
        <v>1.84967718809286E-2</v>
      </c>
      <c r="H340">
        <v>1.5998528055644952E-2</v>
      </c>
      <c r="I340">
        <v>1.5998528055644952E-2</v>
      </c>
      <c r="J340">
        <v>1.5998528055644952E-2</v>
      </c>
      <c r="K340">
        <v>1.5998528055644952E-2</v>
      </c>
      <c r="L340">
        <f t="shared" si="41"/>
        <v>1.5998528055644952E-2</v>
      </c>
      <c r="M340">
        <v>4.5678628759004865E-2</v>
      </c>
      <c r="N340">
        <v>4.5678628759004865E-2</v>
      </c>
      <c r="O340">
        <v>4.5678628759004865E-2</v>
      </c>
      <c r="P340">
        <v>4.5678628759004865E-2</v>
      </c>
      <c r="Q340">
        <f t="shared" si="42"/>
        <v>4.5678628759004865E-2</v>
      </c>
      <c r="R340">
        <v>3.4656613725663844E-2</v>
      </c>
      <c r="S340">
        <v>3.4656613725663844E-2</v>
      </c>
      <c r="T340">
        <v>3.4656613725663844E-2</v>
      </c>
      <c r="U340">
        <v>3.4656613725663844E-2</v>
      </c>
      <c r="V340">
        <f t="shared" si="43"/>
        <v>3.4656613725663844E-2</v>
      </c>
      <c r="W340">
        <v>2.2389651631120958E-2</v>
      </c>
      <c r="X340">
        <v>2.2389651631120958E-2</v>
      </c>
      <c r="Y340">
        <v>2.2389651631120958E-2</v>
      </c>
      <c r="Z340">
        <v>2.2389651631120958E-2</v>
      </c>
      <c r="AA340">
        <f t="shared" si="44"/>
        <v>2.2389651631120958E-2</v>
      </c>
      <c r="AB340">
        <v>2.7245792204724208E-2</v>
      </c>
      <c r="AC340">
        <v>2.7245792204724208E-2</v>
      </c>
      <c r="AD340">
        <v>2.7245792204724208E-2</v>
      </c>
      <c r="AE340">
        <v>2.7245792204724208E-2</v>
      </c>
      <c r="AF340">
        <f t="shared" si="45"/>
        <v>2.7245792204724208E-2</v>
      </c>
      <c r="AG340">
        <v>2.502670177274894E-2</v>
      </c>
      <c r="AH340">
        <v>2.502670177274894E-2</v>
      </c>
      <c r="AI340">
        <v>2.502670177274894E-2</v>
      </c>
      <c r="AJ340">
        <v>2.502670177274894E-2</v>
      </c>
      <c r="AK340">
        <f t="shared" si="46"/>
        <v>2.502670177274894E-2</v>
      </c>
      <c r="AL340">
        <v>1.3666798029793861</v>
      </c>
      <c r="AM340">
        <v>1.3666798029793861</v>
      </c>
      <c r="AN340">
        <v>1.3666798029793861</v>
      </c>
      <c r="AO340">
        <v>1.3666798029793861</v>
      </c>
      <c r="AP340">
        <f t="shared" si="47"/>
        <v>1.3666798029793861</v>
      </c>
    </row>
    <row r="341" spans="3:42" x14ac:dyDescent="0.3">
      <c r="C341">
        <v>1.312214715399096</v>
      </c>
      <c r="D341">
        <v>1.3498147745358944</v>
      </c>
      <c r="E341">
        <v>1.3498147745358944</v>
      </c>
      <c r="F341">
        <v>1.3498147745358944</v>
      </c>
      <c r="G341">
        <f t="shared" si="40"/>
        <v>1.3404147597516947</v>
      </c>
      <c r="H341">
        <v>1.3498147745358944</v>
      </c>
      <c r="I341">
        <v>0.67208217980474683</v>
      </c>
      <c r="J341">
        <v>0.67208217980474683</v>
      </c>
      <c r="K341">
        <v>0.67208217980474683</v>
      </c>
      <c r="L341">
        <f t="shared" si="41"/>
        <v>0.84151532848753363</v>
      </c>
      <c r="M341">
        <v>0.67208217980474683</v>
      </c>
      <c r="N341">
        <v>0.79378990694787477</v>
      </c>
      <c r="O341">
        <v>0.79378990694787477</v>
      </c>
      <c r="P341">
        <v>0.79378990694787477</v>
      </c>
      <c r="Q341">
        <f t="shared" si="42"/>
        <v>0.76336297516209284</v>
      </c>
      <c r="R341">
        <v>0.79378990694787477</v>
      </c>
      <c r="S341">
        <v>1.3267853624646104</v>
      </c>
      <c r="T341">
        <v>1.3267853624646104</v>
      </c>
      <c r="U341">
        <v>1.3267853624646104</v>
      </c>
      <c r="V341">
        <f t="shared" si="43"/>
        <v>1.1935364985854267</v>
      </c>
      <c r="W341">
        <v>1.3267853624646104</v>
      </c>
      <c r="X341">
        <v>1.3267853624646104</v>
      </c>
      <c r="Y341">
        <v>1.8102337733340417</v>
      </c>
      <c r="Z341">
        <v>1.8102337733340417</v>
      </c>
      <c r="AA341">
        <f t="shared" si="44"/>
        <v>1.5685095678993259</v>
      </c>
      <c r="AB341">
        <v>1.8102337733340417</v>
      </c>
      <c r="AC341">
        <v>1.606471936417446</v>
      </c>
      <c r="AD341">
        <v>1.606471936417446</v>
      </c>
      <c r="AE341">
        <v>1.606471936417446</v>
      </c>
      <c r="AF341">
        <f t="shared" si="45"/>
        <v>1.6574123956465949</v>
      </c>
      <c r="AG341">
        <v>1.606471936417446</v>
      </c>
      <c r="AH341">
        <v>1.1507026262752607</v>
      </c>
      <c r="AI341">
        <v>1.1507026262752607</v>
      </c>
      <c r="AJ341">
        <v>1.1507026262752607</v>
      </c>
      <c r="AK341">
        <f t="shared" si="46"/>
        <v>1.2646449538108071</v>
      </c>
      <c r="AL341">
        <v>1.1507026262752607</v>
      </c>
      <c r="AM341">
        <v>0.75380019696244771</v>
      </c>
      <c r="AN341">
        <v>0.75380019696244771</v>
      </c>
      <c r="AO341">
        <v>0.75380019696244771</v>
      </c>
      <c r="AP341">
        <f t="shared" si="47"/>
        <v>0.853025804290651</v>
      </c>
    </row>
    <row r="342" spans="3:42" x14ac:dyDescent="0.3">
      <c r="C342">
        <v>0.15843073432953592</v>
      </c>
      <c r="D342">
        <v>0.15843073432953592</v>
      </c>
      <c r="E342">
        <v>0.52751911870440105</v>
      </c>
      <c r="F342">
        <v>0.52751911870440105</v>
      </c>
      <c r="G342">
        <f t="shared" si="40"/>
        <v>0.34297492651696848</v>
      </c>
      <c r="H342">
        <v>0.52751911870440105</v>
      </c>
      <c r="I342">
        <v>0.52751911870440105</v>
      </c>
      <c r="J342">
        <v>0.86254135087469996</v>
      </c>
      <c r="K342">
        <v>0.86254135087469996</v>
      </c>
      <c r="L342">
        <f t="shared" si="41"/>
        <v>0.69503023478955051</v>
      </c>
      <c r="M342">
        <v>0.86254135087469996</v>
      </c>
      <c r="N342">
        <v>0.86254135087469996</v>
      </c>
      <c r="O342">
        <v>0.65600543994008942</v>
      </c>
      <c r="P342">
        <v>0.77841328902610629</v>
      </c>
      <c r="Q342">
        <f t="shared" si="42"/>
        <v>0.78987535767889894</v>
      </c>
      <c r="R342">
        <v>0.77841328902610629</v>
      </c>
      <c r="S342">
        <v>0.77841328902610629</v>
      </c>
      <c r="T342">
        <v>0.65921968149508559</v>
      </c>
      <c r="U342">
        <v>0.65921968149508559</v>
      </c>
      <c r="V342">
        <f t="shared" si="43"/>
        <v>0.71881648526059594</v>
      </c>
      <c r="W342">
        <v>0.65921968149508559</v>
      </c>
      <c r="X342">
        <v>0.65921968149508559</v>
      </c>
      <c r="Y342">
        <v>0.85391196540951819</v>
      </c>
      <c r="Z342">
        <v>0.85391196540951819</v>
      </c>
      <c r="AA342">
        <f t="shared" si="44"/>
        <v>0.75656582345230194</v>
      </c>
      <c r="AB342">
        <v>0.85391196540951819</v>
      </c>
      <c r="AC342">
        <v>0.85391196540951819</v>
      </c>
      <c r="AD342">
        <v>0.33987623871484335</v>
      </c>
      <c r="AE342">
        <v>0.33987623871484335</v>
      </c>
      <c r="AF342">
        <f t="shared" si="45"/>
        <v>0.59689410206218074</v>
      </c>
      <c r="AG342">
        <v>0.33987623871484335</v>
      </c>
      <c r="AH342">
        <v>0.33987623871484335</v>
      </c>
      <c r="AI342">
        <v>0.36936987321921011</v>
      </c>
      <c r="AJ342">
        <v>0.36936987321921011</v>
      </c>
      <c r="AK342">
        <f t="shared" si="46"/>
        <v>0.3546230559670267</v>
      </c>
      <c r="AL342">
        <v>0.36936987321921011</v>
      </c>
      <c r="AM342">
        <v>0.36936987321921011</v>
      </c>
      <c r="AN342">
        <v>0.56131008973057306</v>
      </c>
      <c r="AO342">
        <v>0.56131008973057306</v>
      </c>
      <c r="AP342">
        <f t="shared" si="47"/>
        <v>0.46533998147489153</v>
      </c>
    </row>
    <row r="343" spans="3:42" x14ac:dyDescent="0.3">
      <c r="C343">
        <v>0.69686055262874913</v>
      </c>
      <c r="D343">
        <v>0.69686055262874913</v>
      </c>
      <c r="E343">
        <v>0.69686055262874913</v>
      </c>
      <c r="F343">
        <v>0.69686055262874913</v>
      </c>
      <c r="G343">
        <f t="shared" si="40"/>
        <v>0.69686055262874913</v>
      </c>
      <c r="H343">
        <v>0.81514808953199147</v>
      </c>
      <c r="I343">
        <v>0.81514808953199147</v>
      </c>
      <c r="J343">
        <v>0.81514808953199147</v>
      </c>
      <c r="K343">
        <v>0.81514808953199147</v>
      </c>
      <c r="L343">
        <f t="shared" si="41"/>
        <v>0.81514808953199147</v>
      </c>
      <c r="M343">
        <v>0.96616472818755339</v>
      </c>
      <c r="N343">
        <v>0.96616472818755339</v>
      </c>
      <c r="O343">
        <v>0.96616472818755339</v>
      </c>
      <c r="P343">
        <v>0.96616472818755339</v>
      </c>
      <c r="Q343">
        <f t="shared" si="42"/>
        <v>0.96616472818755339</v>
      </c>
      <c r="R343">
        <v>0.98384558331373617</v>
      </c>
      <c r="S343">
        <v>0.98384558331373617</v>
      </c>
      <c r="T343">
        <v>0.98384558331373617</v>
      </c>
      <c r="U343">
        <v>0.98384558331373617</v>
      </c>
      <c r="V343">
        <f t="shared" si="43"/>
        <v>0.98384558331373617</v>
      </c>
      <c r="W343">
        <v>0.75167084702986753</v>
      </c>
      <c r="X343">
        <v>0.75167084702986753</v>
      </c>
      <c r="Y343">
        <v>0.75167084702986753</v>
      </c>
      <c r="Z343">
        <v>0.75167084702986753</v>
      </c>
      <c r="AA343">
        <f t="shared" si="44"/>
        <v>0.75167084702986753</v>
      </c>
      <c r="AB343">
        <v>0.36024734721586849</v>
      </c>
      <c r="AC343">
        <v>0.36024734721586849</v>
      </c>
      <c r="AD343">
        <v>0.36024734721586849</v>
      </c>
      <c r="AE343">
        <v>0.36024734721586849</v>
      </c>
      <c r="AF343">
        <f t="shared" si="45"/>
        <v>0.36024734721586849</v>
      </c>
      <c r="AG343">
        <v>0.37256023118886211</v>
      </c>
      <c r="AH343">
        <v>0.37256023118886211</v>
      </c>
      <c r="AI343">
        <v>0.37256023118886211</v>
      </c>
      <c r="AJ343">
        <v>0.37256023118886211</v>
      </c>
      <c r="AK343">
        <f t="shared" si="46"/>
        <v>0.37256023118886211</v>
      </c>
      <c r="AL343">
        <v>0.28760234805581658</v>
      </c>
      <c r="AM343">
        <v>0.28760234805581658</v>
      </c>
      <c r="AN343">
        <v>0.28760234805581658</v>
      </c>
      <c r="AO343">
        <v>0.28760234805581658</v>
      </c>
      <c r="AP343">
        <f t="shared" si="47"/>
        <v>0.28760234805581658</v>
      </c>
    </row>
    <row r="344" spans="3:42" x14ac:dyDescent="0.3">
      <c r="C344">
        <v>0.58599326870649615</v>
      </c>
      <c r="D344">
        <v>0.58599326870649615</v>
      </c>
      <c r="E344">
        <v>0.58599326870649615</v>
      </c>
      <c r="F344">
        <v>0.58599326870649615</v>
      </c>
      <c r="G344">
        <f t="shared" si="40"/>
        <v>0.58599326870649615</v>
      </c>
      <c r="H344">
        <v>0.38960147731222089</v>
      </c>
      <c r="I344">
        <v>0.38960147731222089</v>
      </c>
      <c r="J344">
        <v>0.38960147731222089</v>
      </c>
      <c r="K344">
        <v>0.38960147731222089</v>
      </c>
      <c r="L344">
        <f t="shared" si="41"/>
        <v>0.38960147731222089</v>
      </c>
      <c r="M344">
        <v>0.19020235083382217</v>
      </c>
      <c r="N344">
        <v>0.19020235083382217</v>
      </c>
      <c r="O344">
        <v>0.19020235083382217</v>
      </c>
      <c r="P344">
        <v>0.19020235083382217</v>
      </c>
      <c r="Q344">
        <f t="shared" si="42"/>
        <v>0.19020235083382217</v>
      </c>
      <c r="R344">
        <v>0.16642122969293988</v>
      </c>
      <c r="S344">
        <v>0.16642122969293988</v>
      </c>
      <c r="T344">
        <v>0.16642122969293988</v>
      </c>
      <c r="U344">
        <v>0.16642122969293988</v>
      </c>
      <c r="V344">
        <f t="shared" si="43"/>
        <v>0.16642122969293988</v>
      </c>
      <c r="W344">
        <v>0.16642122969293988</v>
      </c>
      <c r="X344">
        <v>0.16642122969293988</v>
      </c>
      <c r="Y344">
        <v>0.13954772587689804</v>
      </c>
      <c r="Z344">
        <v>0.13954772587689804</v>
      </c>
      <c r="AA344">
        <f t="shared" si="44"/>
        <v>0.15298447778491894</v>
      </c>
      <c r="AB344">
        <v>6.1756805888698342E-3</v>
      </c>
      <c r="AC344">
        <v>6.1756805888698342E-3</v>
      </c>
      <c r="AD344">
        <v>6.1756805888698342E-3</v>
      </c>
      <c r="AE344">
        <v>6.1756805888698342E-3</v>
      </c>
      <c r="AF344">
        <f t="shared" si="45"/>
        <v>6.1756805888698342E-3</v>
      </c>
      <c r="AG344">
        <v>0.21704978126712035</v>
      </c>
      <c r="AH344">
        <v>0.21704978126712035</v>
      </c>
      <c r="AI344">
        <v>0.21704978126712035</v>
      </c>
      <c r="AJ344">
        <v>0.21704978126712035</v>
      </c>
      <c r="AK344">
        <f t="shared" si="46"/>
        <v>0.21704978126712035</v>
      </c>
      <c r="AL344">
        <v>0.18103632300256772</v>
      </c>
      <c r="AM344">
        <v>0.18103632300256772</v>
      </c>
      <c r="AN344">
        <v>0.18103632300256772</v>
      </c>
      <c r="AO344">
        <v>0.18103632300256772</v>
      </c>
      <c r="AP344">
        <f t="shared" si="47"/>
        <v>0.18103632300256772</v>
      </c>
    </row>
    <row r="345" spans="3:42" x14ac:dyDescent="0.3">
      <c r="C345">
        <v>1.2068430852635323</v>
      </c>
      <c r="D345">
        <v>1.2068430852635323</v>
      </c>
      <c r="E345">
        <v>1.2068430852635323</v>
      </c>
      <c r="F345">
        <v>1.3254599385842176</v>
      </c>
      <c r="G345">
        <f t="shared" si="40"/>
        <v>1.2364972985937037</v>
      </c>
      <c r="H345">
        <v>1.3254599385842176</v>
      </c>
      <c r="I345">
        <v>1.3254599385842176</v>
      </c>
      <c r="J345">
        <v>1.3254599385842176</v>
      </c>
      <c r="K345">
        <v>0.81267372162681717</v>
      </c>
      <c r="L345">
        <f t="shared" si="41"/>
        <v>1.1972633843448675</v>
      </c>
      <c r="M345">
        <v>0.81267372162681717</v>
      </c>
      <c r="N345">
        <v>0.81267372162681717</v>
      </c>
      <c r="O345">
        <v>0.81267372162681717</v>
      </c>
      <c r="P345">
        <v>1.2249604997256605</v>
      </c>
      <c r="Q345">
        <f t="shared" si="42"/>
        <v>0.91574541615152794</v>
      </c>
      <c r="R345">
        <v>1.2249604997256605</v>
      </c>
      <c r="S345">
        <v>1.2249604997256605</v>
      </c>
      <c r="T345">
        <v>1.2249604997256605</v>
      </c>
      <c r="U345">
        <v>1.3312415458087161</v>
      </c>
      <c r="V345">
        <f t="shared" si="43"/>
        <v>1.2515307612464244</v>
      </c>
      <c r="W345">
        <v>15.13925379227547</v>
      </c>
      <c r="X345">
        <v>15.13925379227547</v>
      </c>
      <c r="Y345">
        <v>15.13925379227547</v>
      </c>
      <c r="Z345">
        <v>4.2922857375978941E-3</v>
      </c>
      <c r="AA345">
        <f t="shared" si="44"/>
        <v>11.355513415641003</v>
      </c>
      <c r="AB345">
        <v>4.2922857375978941E-3</v>
      </c>
      <c r="AC345">
        <v>4.2922857375978941E-3</v>
      </c>
      <c r="AD345">
        <v>4.2922857375978941E-3</v>
      </c>
      <c r="AE345">
        <v>6.94745459201158E-3</v>
      </c>
      <c r="AF345">
        <f t="shared" si="45"/>
        <v>4.9560779512013153E-3</v>
      </c>
      <c r="AG345">
        <v>6.94745459201158E-3</v>
      </c>
      <c r="AH345">
        <v>6.94745459201158E-3</v>
      </c>
      <c r="AI345">
        <v>6.94745459201158E-3</v>
      </c>
      <c r="AJ345">
        <v>1.031576950051614E-2</v>
      </c>
      <c r="AK345">
        <f t="shared" si="46"/>
        <v>7.7895333191377192E-3</v>
      </c>
      <c r="AL345">
        <v>1.031576950051614E-2</v>
      </c>
      <c r="AM345">
        <v>1.031576950051614E-2</v>
      </c>
      <c r="AN345">
        <v>1.031576950051614E-2</v>
      </c>
      <c r="AO345">
        <v>7.7057564475528362E-2</v>
      </c>
      <c r="AP345">
        <f t="shared" si="47"/>
        <v>2.7001218244269196E-2</v>
      </c>
    </row>
    <row r="346" spans="3:42" x14ac:dyDescent="0.3">
      <c r="C346">
        <v>1.665961748173985</v>
      </c>
      <c r="D346">
        <v>1.665961748173985</v>
      </c>
      <c r="E346">
        <v>0.16870757434120243</v>
      </c>
      <c r="F346">
        <v>0.16870757434120243</v>
      </c>
      <c r="G346">
        <f t="shared" si="40"/>
        <v>0.91733466125759378</v>
      </c>
      <c r="H346">
        <v>0.16870757434120243</v>
      </c>
      <c r="I346">
        <v>0.16870757434120243</v>
      </c>
      <c r="J346">
        <v>0.18738261908827022</v>
      </c>
      <c r="K346">
        <v>0.18738261908827022</v>
      </c>
      <c r="L346">
        <f t="shared" si="41"/>
        <v>0.17804509671473634</v>
      </c>
      <c r="M346">
        <v>0.18738261908827022</v>
      </c>
      <c r="N346">
        <v>0.18738261908827022</v>
      </c>
      <c r="O346">
        <v>0.19433704138367858</v>
      </c>
      <c r="P346">
        <v>0.19433704138367858</v>
      </c>
      <c r="Q346">
        <f t="shared" si="42"/>
        <v>0.19085983023597439</v>
      </c>
      <c r="R346">
        <v>0.19433704138367858</v>
      </c>
      <c r="S346">
        <v>0.19433704138367858</v>
      </c>
      <c r="T346">
        <v>0.17524978281171208</v>
      </c>
      <c r="U346">
        <v>0.17524978281171208</v>
      </c>
      <c r="V346">
        <f t="shared" si="43"/>
        <v>0.18479341209769534</v>
      </c>
      <c r="W346">
        <v>0.17524978281171208</v>
      </c>
      <c r="X346">
        <v>0.17524978281171208</v>
      </c>
      <c r="Y346">
        <v>0.10989771534245184</v>
      </c>
      <c r="Z346">
        <v>0.10989771534245184</v>
      </c>
      <c r="AA346">
        <f t="shared" si="44"/>
        <v>0.14257374907708195</v>
      </c>
      <c r="AB346">
        <v>0.10989771534245184</v>
      </c>
      <c r="AC346">
        <v>0.10989771534245184</v>
      </c>
      <c r="AD346">
        <v>4.8221722064563703E-2</v>
      </c>
      <c r="AE346">
        <v>4.8221722064563703E-2</v>
      </c>
      <c r="AF346">
        <f t="shared" si="45"/>
        <v>7.9059718703507767E-2</v>
      </c>
      <c r="AG346">
        <v>4.8221722064563703E-2</v>
      </c>
      <c r="AH346">
        <v>4.8221722064563703E-2</v>
      </c>
      <c r="AI346">
        <v>2.2899617466574932E-2</v>
      </c>
      <c r="AJ346">
        <v>2.2899617466574932E-2</v>
      </c>
      <c r="AK346">
        <f t="shared" si="46"/>
        <v>3.5560669765569319E-2</v>
      </c>
      <c r="AL346">
        <v>2.2899617466574932E-2</v>
      </c>
      <c r="AM346">
        <v>2.2899617466574932E-2</v>
      </c>
      <c r="AN346">
        <v>1.9494521085367922E-2</v>
      </c>
      <c r="AO346">
        <v>1.9494521085367922E-2</v>
      </c>
      <c r="AP346">
        <f t="shared" si="47"/>
        <v>2.1197069275971425E-2</v>
      </c>
    </row>
    <row r="347" spans="3:42" x14ac:dyDescent="0.3">
      <c r="C347">
        <v>0.97284780487272937</v>
      </c>
      <c r="D347">
        <v>0.97284780487272937</v>
      </c>
      <c r="E347">
        <v>0.74723215895248762</v>
      </c>
      <c r="F347">
        <v>0.74723215895248762</v>
      </c>
      <c r="G347">
        <f t="shared" si="40"/>
        <v>0.86003998191260844</v>
      </c>
      <c r="H347">
        <v>0.74723215895248762</v>
      </c>
      <c r="I347">
        <v>0.74723215895248762</v>
      </c>
      <c r="J347">
        <v>0.70898125388752364</v>
      </c>
      <c r="K347">
        <v>0.70898125388752364</v>
      </c>
      <c r="L347">
        <f t="shared" si="41"/>
        <v>0.72810670642000563</v>
      </c>
      <c r="M347">
        <v>0.70898125388752364</v>
      </c>
      <c r="N347">
        <v>0.70898125388752364</v>
      </c>
      <c r="O347">
        <v>0.80321143171112108</v>
      </c>
      <c r="P347">
        <v>0.80321143171112108</v>
      </c>
      <c r="Q347">
        <f t="shared" si="42"/>
        <v>0.75609634279932236</v>
      </c>
      <c r="R347">
        <v>0.80321143171112108</v>
      </c>
      <c r="S347">
        <v>0.80321143171112108</v>
      </c>
      <c r="T347">
        <v>0.78759925001007514</v>
      </c>
      <c r="U347">
        <v>0.78759925001007514</v>
      </c>
      <c r="V347">
        <f t="shared" si="43"/>
        <v>0.79540534086059811</v>
      </c>
      <c r="W347">
        <v>0.78759925001007514</v>
      </c>
      <c r="X347">
        <v>0.78759925001007514</v>
      </c>
      <c r="Y347">
        <v>0.79197536681695535</v>
      </c>
      <c r="Z347">
        <v>0.79197536681695535</v>
      </c>
      <c r="AA347">
        <f t="shared" si="44"/>
        <v>0.78978730841351519</v>
      </c>
      <c r="AB347">
        <v>0.79197536681695535</v>
      </c>
      <c r="AC347">
        <v>0.79197536681695535</v>
      </c>
      <c r="AD347">
        <v>1.2438821339912955</v>
      </c>
      <c r="AE347">
        <v>1.2438821339912955</v>
      </c>
      <c r="AF347">
        <f t="shared" si="45"/>
        <v>1.0179287504041254</v>
      </c>
      <c r="AG347">
        <v>1.2438821339912955</v>
      </c>
      <c r="AH347">
        <v>1.2438821339912955</v>
      </c>
      <c r="AI347">
        <v>1.6143812842850001</v>
      </c>
      <c r="AJ347">
        <v>1.6143812842850001</v>
      </c>
      <c r="AK347">
        <f t="shared" si="46"/>
        <v>1.4291317091381477</v>
      </c>
      <c r="AL347">
        <v>1.6143812842850001</v>
      </c>
      <c r="AM347">
        <v>1.6143812842850001</v>
      </c>
      <c r="AN347">
        <v>1.738706388584766</v>
      </c>
      <c r="AO347">
        <v>1.738706388584766</v>
      </c>
      <c r="AP347">
        <f t="shared" si="47"/>
        <v>1.676543836434883</v>
      </c>
    </row>
    <row r="348" spans="3:42" x14ac:dyDescent="0.3">
      <c r="C348">
        <v>0.32161706506509097</v>
      </c>
      <c r="D348">
        <v>0.31455098646835411</v>
      </c>
      <c r="E348">
        <v>0.31455098646835411</v>
      </c>
      <c r="F348">
        <v>0.31455098646835411</v>
      </c>
      <c r="G348">
        <f t="shared" si="40"/>
        <v>0.31631750611753834</v>
      </c>
      <c r="H348">
        <v>0.31455098646835411</v>
      </c>
      <c r="I348">
        <v>0.28051768886264822</v>
      </c>
      <c r="J348">
        <v>0.28051768886264822</v>
      </c>
      <c r="K348">
        <v>0.28051768886264822</v>
      </c>
      <c r="L348">
        <f t="shared" si="41"/>
        <v>0.28902601326407468</v>
      </c>
      <c r="M348">
        <v>0.28051768886264822</v>
      </c>
      <c r="N348">
        <v>0.22295532895146802</v>
      </c>
      <c r="O348">
        <v>0.22295532895146802</v>
      </c>
      <c r="P348">
        <v>0.22295532895146802</v>
      </c>
      <c r="Q348">
        <f t="shared" si="42"/>
        <v>0.2373459189292631</v>
      </c>
      <c r="R348">
        <v>0.22295532895146802</v>
      </c>
      <c r="S348">
        <v>0.21609476853463774</v>
      </c>
      <c r="T348">
        <v>0.21609476853463774</v>
      </c>
      <c r="U348">
        <v>0.21609476853463774</v>
      </c>
      <c r="V348">
        <f t="shared" si="43"/>
        <v>0.21780990863884531</v>
      </c>
      <c r="W348">
        <v>0.21609476853463774</v>
      </c>
      <c r="X348">
        <v>0.16361486071293713</v>
      </c>
      <c r="Y348">
        <v>0.16361486071293713</v>
      </c>
      <c r="Z348">
        <v>0.16361486071293713</v>
      </c>
      <c r="AA348">
        <f t="shared" si="44"/>
        <v>0.17673483766836229</v>
      </c>
      <c r="AB348">
        <v>0.16361486071293713</v>
      </c>
      <c r="AC348">
        <v>0.16167551219154011</v>
      </c>
      <c r="AD348">
        <v>0.7385734951232531</v>
      </c>
      <c r="AE348">
        <v>0.7385734951232531</v>
      </c>
      <c r="AF348">
        <f t="shared" si="45"/>
        <v>0.45060934078774584</v>
      </c>
      <c r="AG348">
        <v>0.7385734951232531</v>
      </c>
      <c r="AH348">
        <v>9.9472304464415851E-2</v>
      </c>
      <c r="AI348">
        <v>0.53861651158186452</v>
      </c>
      <c r="AJ348">
        <v>0.53861651158186452</v>
      </c>
      <c r="AK348">
        <f t="shared" si="46"/>
        <v>0.47881970568784948</v>
      </c>
      <c r="AL348">
        <v>0.53861651158186452</v>
      </c>
      <c r="AM348">
        <v>0.43835930460120764</v>
      </c>
      <c r="AN348">
        <v>0.75577719081142392</v>
      </c>
      <c r="AO348">
        <v>0.75577719081142392</v>
      </c>
      <c r="AP348">
        <f t="shared" si="47"/>
        <v>0.62213254945148</v>
      </c>
    </row>
    <row r="349" spans="3:42" x14ac:dyDescent="0.3">
      <c r="C349">
        <v>0.57699587061252577</v>
      </c>
      <c r="D349">
        <v>0.57699587061252577</v>
      </c>
      <c r="E349">
        <v>0.57699587061252577</v>
      </c>
      <c r="F349">
        <v>0.57699587061252577</v>
      </c>
      <c r="G349">
        <f t="shared" si="40"/>
        <v>0.57699587061252577</v>
      </c>
      <c r="H349">
        <v>0.45076826591407965</v>
      </c>
      <c r="I349">
        <v>0.45076826591407965</v>
      </c>
      <c r="J349">
        <v>0.45076826591407965</v>
      </c>
      <c r="K349">
        <v>0.45076826591407965</v>
      </c>
      <c r="L349">
        <f t="shared" si="41"/>
        <v>0.45076826591407965</v>
      </c>
      <c r="M349">
        <v>0.56188156492616836</v>
      </c>
      <c r="N349">
        <v>0.56188156492616836</v>
      </c>
      <c r="O349">
        <v>0.56188156492616836</v>
      </c>
      <c r="P349">
        <v>0.56188156492616836</v>
      </c>
      <c r="Q349">
        <f t="shared" si="42"/>
        <v>0.56188156492616836</v>
      </c>
      <c r="R349">
        <v>0.93514088250930361</v>
      </c>
      <c r="S349">
        <v>0.93514088250930361</v>
      </c>
      <c r="T349">
        <v>0.93514088250930361</v>
      </c>
      <c r="U349">
        <v>0.93514088250930361</v>
      </c>
      <c r="V349">
        <f t="shared" si="43"/>
        <v>0.93514088250930361</v>
      </c>
      <c r="W349">
        <v>-1.5091985620638613</v>
      </c>
      <c r="X349">
        <v>-1.5091985620638613</v>
      </c>
      <c r="Y349">
        <v>-1.5091985620638613</v>
      </c>
      <c r="Z349">
        <v>-1.5091985620638613</v>
      </c>
      <c r="AA349">
        <f t="shared" si="44"/>
        <v>-1.5091985620638613</v>
      </c>
      <c r="AB349">
        <v>-1.4052815364469664</v>
      </c>
      <c r="AC349">
        <v>-1.4052815364469664</v>
      </c>
      <c r="AD349">
        <v>-1.4052815364469664</v>
      </c>
      <c r="AE349">
        <v>-1.4052815364469664</v>
      </c>
      <c r="AF349">
        <f t="shared" si="45"/>
        <v>-1.4052815364469664</v>
      </c>
      <c r="AG349">
        <v>11.12962962962963</v>
      </c>
      <c r="AH349">
        <v>11.12962962962963</v>
      </c>
      <c r="AI349">
        <v>11.12962962962963</v>
      </c>
      <c r="AJ349">
        <v>11.12962962962963</v>
      </c>
      <c r="AK349">
        <f t="shared" si="46"/>
        <v>11.12962962962963</v>
      </c>
      <c r="AL349">
        <v>-1.4942667471333735</v>
      </c>
      <c r="AM349">
        <v>-1.4942667471333735</v>
      </c>
      <c r="AN349">
        <v>-1.4942667471333735</v>
      </c>
      <c r="AO349">
        <v>-1.4942667471333735</v>
      </c>
      <c r="AP349">
        <f t="shared" si="47"/>
        <v>-1.4942667471333735</v>
      </c>
    </row>
    <row r="350" spans="3:42" x14ac:dyDescent="0.3">
      <c r="C350">
        <v>0.34196322037380988</v>
      </c>
      <c r="D350">
        <v>0.34196322037380988</v>
      </c>
      <c r="E350">
        <v>0.29037571517921029</v>
      </c>
      <c r="F350">
        <v>0.29037571517921029</v>
      </c>
      <c r="G350">
        <f t="shared" si="40"/>
        <v>0.31616946777651012</v>
      </c>
      <c r="H350">
        <v>0.29037571517921029</v>
      </c>
      <c r="I350">
        <v>0.29037571517921029</v>
      </c>
      <c r="J350">
        <v>0.7657109504310271</v>
      </c>
      <c r="K350">
        <v>0.7657109504310271</v>
      </c>
      <c r="L350">
        <f t="shared" si="41"/>
        <v>0.52804333280511873</v>
      </c>
      <c r="M350">
        <v>0.7657109504310271</v>
      </c>
      <c r="N350">
        <v>0.7657109504310271</v>
      </c>
      <c r="O350">
        <v>0.65523291743429135</v>
      </c>
      <c r="P350">
        <v>0.65523291743429135</v>
      </c>
      <c r="Q350">
        <f t="shared" si="42"/>
        <v>0.71047193393265928</v>
      </c>
      <c r="R350">
        <v>60.535213978001131</v>
      </c>
      <c r="S350">
        <v>60.535213978001131</v>
      </c>
      <c r="T350">
        <v>9.263470534095422</v>
      </c>
      <c r="U350">
        <v>9.263470534095422</v>
      </c>
      <c r="V350">
        <f t="shared" si="43"/>
        <v>34.899342256048278</v>
      </c>
      <c r="W350">
        <v>9.263470534095422</v>
      </c>
      <c r="X350">
        <v>9.263470534095422</v>
      </c>
      <c r="Y350">
        <v>5.3173140119433034E-2</v>
      </c>
      <c r="Z350">
        <v>5.3173140119433034E-2</v>
      </c>
      <c r="AA350">
        <f t="shared" si="44"/>
        <v>4.6583218371074278</v>
      </c>
      <c r="AB350">
        <v>5.3173140119433034E-2</v>
      </c>
      <c r="AC350">
        <v>5.3173140119433034E-2</v>
      </c>
      <c r="AD350">
        <v>0.27923581150488053</v>
      </c>
      <c r="AE350">
        <v>0.27923581150488053</v>
      </c>
      <c r="AF350">
        <f t="shared" si="45"/>
        <v>0.16620447581215678</v>
      </c>
      <c r="AG350">
        <v>0.27923581150488053</v>
      </c>
      <c r="AH350">
        <v>0.27923581150488053</v>
      </c>
      <c r="AI350">
        <v>0.32538070713992284</v>
      </c>
      <c r="AJ350">
        <v>0.32538070713992284</v>
      </c>
      <c r="AK350">
        <f t="shared" si="46"/>
        <v>0.30230825932240168</v>
      </c>
      <c r="AL350">
        <v>0.32538070713992284</v>
      </c>
      <c r="AM350">
        <v>0.32538070713992284</v>
      </c>
      <c r="AN350">
        <v>1.0469474081605867</v>
      </c>
      <c r="AO350">
        <v>1.0469474081605867</v>
      </c>
      <c r="AP350">
        <f t="shared" si="47"/>
        <v>0.68616405765025479</v>
      </c>
    </row>
    <row r="351" spans="3:42" x14ac:dyDescent="0.3">
      <c r="C351">
        <v>0.9471459596627928</v>
      </c>
      <c r="D351">
        <v>0.9471459596627928</v>
      </c>
      <c r="E351">
        <v>0.70270886846018732</v>
      </c>
      <c r="F351">
        <v>0.70270886846018732</v>
      </c>
      <c r="G351">
        <f t="shared" si="40"/>
        <v>0.82492741406149006</v>
      </c>
      <c r="H351">
        <v>0.70270886846018732</v>
      </c>
      <c r="I351">
        <v>0.70270886846018732</v>
      </c>
      <c r="J351">
        <v>0.7876091000143095</v>
      </c>
      <c r="K351">
        <v>0.7876091000143095</v>
      </c>
      <c r="L351">
        <f t="shared" si="41"/>
        <v>0.74515898423724836</v>
      </c>
      <c r="M351">
        <v>0.7876091000143095</v>
      </c>
      <c r="N351">
        <v>0.7876091000143095</v>
      </c>
      <c r="O351">
        <v>8.6167575607337649E-2</v>
      </c>
      <c r="P351">
        <v>8.6167575607337649E-2</v>
      </c>
      <c r="Q351">
        <f t="shared" si="42"/>
        <v>0.43688833781082359</v>
      </c>
      <c r="R351">
        <v>8.6167575607337649E-2</v>
      </c>
      <c r="S351">
        <v>8.6167575607337649E-2</v>
      </c>
      <c r="T351">
        <v>1.3268440939707578</v>
      </c>
      <c r="U351">
        <v>1.3268440939707578</v>
      </c>
      <c r="V351">
        <f t="shared" si="43"/>
        <v>0.70650583478904772</v>
      </c>
      <c r="W351">
        <v>1.3268440939707578</v>
      </c>
      <c r="X351">
        <v>1.3268440939707578</v>
      </c>
      <c r="Y351">
        <v>0.78281666106471615</v>
      </c>
      <c r="Z351">
        <v>0.78281666106471615</v>
      </c>
      <c r="AA351">
        <f t="shared" si="44"/>
        <v>1.054830377517737</v>
      </c>
      <c r="AB351">
        <v>0.78281666106471615</v>
      </c>
      <c r="AC351">
        <v>0.78281666106471615</v>
      </c>
      <c r="AD351">
        <v>1.1224762506377706E-2</v>
      </c>
      <c r="AE351">
        <v>1.1224762506377706E-2</v>
      </c>
      <c r="AF351">
        <f t="shared" si="45"/>
        <v>0.39702071178554693</v>
      </c>
      <c r="AG351">
        <v>1.1224762506377706E-2</v>
      </c>
      <c r="AH351">
        <v>1.1224762506377706E-2</v>
      </c>
      <c r="AI351">
        <v>2.3857526881720433E-2</v>
      </c>
      <c r="AJ351">
        <v>2.3857526881720433E-2</v>
      </c>
      <c r="AK351">
        <f t="shared" si="46"/>
        <v>1.754114469404907E-2</v>
      </c>
      <c r="AL351">
        <v>2.3857526881720433E-2</v>
      </c>
      <c r="AM351">
        <v>2.3857526881720433E-2</v>
      </c>
      <c r="AN351">
        <v>0</v>
      </c>
      <c r="AO351">
        <v>0</v>
      </c>
      <c r="AP351">
        <f t="shared" si="47"/>
        <v>1.1928763440860217E-2</v>
      </c>
    </row>
    <row r="352" spans="3:42" x14ac:dyDescent="0.3">
      <c r="C352">
        <v>0.55585782906758996</v>
      </c>
      <c r="D352">
        <v>0.55585782906758996</v>
      </c>
      <c r="E352">
        <v>0.50938931171904522</v>
      </c>
      <c r="F352">
        <v>0.50938931171904522</v>
      </c>
      <c r="G352">
        <f t="shared" si="40"/>
        <v>0.53262357039331765</v>
      </c>
      <c r="H352">
        <v>0.50938931171904522</v>
      </c>
      <c r="I352">
        <v>0.50938931171904522</v>
      </c>
      <c r="J352">
        <v>0.34318541042052098</v>
      </c>
      <c r="K352">
        <v>0.34318541042052098</v>
      </c>
      <c r="L352">
        <f t="shared" si="41"/>
        <v>0.4262873610697831</v>
      </c>
      <c r="M352">
        <v>0.34318541042052098</v>
      </c>
      <c r="N352">
        <v>0.34318541042052098</v>
      </c>
      <c r="O352">
        <v>0.28455918478506331</v>
      </c>
      <c r="P352">
        <v>0.28455918478506331</v>
      </c>
      <c r="Q352">
        <f t="shared" si="42"/>
        <v>0.31387229760279212</v>
      </c>
      <c r="R352">
        <v>0.28455918478506331</v>
      </c>
      <c r="S352">
        <v>0.28455918478506331</v>
      </c>
      <c r="T352">
        <v>0.25958506150008326</v>
      </c>
      <c r="U352">
        <v>0.25958506150008326</v>
      </c>
      <c r="V352">
        <f t="shared" si="43"/>
        <v>0.27207212314257329</v>
      </c>
      <c r="W352">
        <v>0.25958506150008326</v>
      </c>
      <c r="X352">
        <v>0.25958506150008326</v>
      </c>
      <c r="Y352">
        <v>0.4588976736139464</v>
      </c>
      <c r="Z352">
        <v>0.4588976736139464</v>
      </c>
      <c r="AA352">
        <f t="shared" si="44"/>
        <v>0.35924136755701486</v>
      </c>
      <c r="AB352">
        <v>0.4588976736139464</v>
      </c>
      <c r="AC352">
        <v>0.4588976736139464</v>
      </c>
      <c r="AD352">
        <v>0.68387758352733907</v>
      </c>
      <c r="AE352">
        <v>0.68387758352733907</v>
      </c>
      <c r="AF352">
        <f t="shared" si="45"/>
        <v>0.57138762857064274</v>
      </c>
      <c r="AG352">
        <v>0.68387758352733907</v>
      </c>
      <c r="AH352">
        <v>0.68387758352733907</v>
      </c>
      <c r="AI352">
        <v>0.75708678587003908</v>
      </c>
      <c r="AJ352">
        <v>0.75708678587003908</v>
      </c>
      <c r="AK352">
        <f t="shared" si="46"/>
        <v>0.72048218469868908</v>
      </c>
      <c r="AL352">
        <v>0.75708678587003908</v>
      </c>
      <c r="AM352">
        <v>0.75708678587003908</v>
      </c>
      <c r="AN352">
        <v>1.3909090909090922</v>
      </c>
      <c r="AO352">
        <v>1.3909090909090922</v>
      </c>
      <c r="AP352">
        <f t="shared" si="47"/>
        <v>1.0739979383895657</v>
      </c>
    </row>
    <row r="353" spans="3:42" x14ac:dyDescent="0.3">
      <c r="C353">
        <v>0.774786630404248</v>
      </c>
      <c r="D353">
        <v>0.774786630404248</v>
      </c>
      <c r="E353">
        <v>0.45028523746327931</v>
      </c>
      <c r="F353">
        <v>0.45028523746327931</v>
      </c>
      <c r="G353">
        <f t="shared" si="40"/>
        <v>0.61253593393376371</v>
      </c>
      <c r="H353">
        <v>0.45028523746327931</v>
      </c>
      <c r="I353">
        <v>0.45028523746327931</v>
      </c>
      <c r="J353">
        <v>0.58602674537440758</v>
      </c>
      <c r="K353">
        <v>0.58602674537440758</v>
      </c>
      <c r="L353">
        <f t="shared" si="41"/>
        <v>0.51815599141884339</v>
      </c>
      <c r="M353">
        <v>0.58602674537440758</v>
      </c>
      <c r="N353">
        <v>0.58602674537440758</v>
      </c>
      <c r="O353">
        <v>0.82901224782019489</v>
      </c>
      <c r="P353">
        <v>0.82901224782019489</v>
      </c>
      <c r="Q353">
        <f t="shared" si="42"/>
        <v>0.70751949659730129</v>
      </c>
      <c r="R353">
        <v>0.82901224782019489</v>
      </c>
      <c r="S353">
        <v>0.82901224782019489</v>
      </c>
      <c r="T353">
        <v>0.74287368722040703</v>
      </c>
      <c r="U353">
        <v>0.74287368722040703</v>
      </c>
      <c r="V353">
        <f t="shared" si="43"/>
        <v>0.78594296752030102</v>
      </c>
      <c r="W353">
        <v>0.74287368722040703</v>
      </c>
      <c r="X353">
        <v>0.74287368722040703</v>
      </c>
      <c r="Y353">
        <v>0.86768153106886181</v>
      </c>
      <c r="Z353">
        <v>0.86768153106886181</v>
      </c>
      <c r="AA353">
        <f t="shared" si="44"/>
        <v>0.80527760914463442</v>
      </c>
      <c r="AB353">
        <v>0.86768153106886181</v>
      </c>
      <c r="AC353">
        <v>0.86768153106886181</v>
      </c>
      <c r="AD353">
        <v>0.86768153106886181</v>
      </c>
      <c r="AE353">
        <v>0.86768153106886181</v>
      </c>
      <c r="AF353">
        <f t="shared" si="45"/>
        <v>0.86768153106886181</v>
      </c>
      <c r="AG353">
        <v>2.417986313063984</v>
      </c>
      <c r="AH353">
        <v>2.417986313063984</v>
      </c>
      <c r="AI353">
        <v>5.4760891860067611</v>
      </c>
      <c r="AJ353">
        <v>5.4760891860067611</v>
      </c>
      <c r="AK353">
        <f t="shared" si="46"/>
        <v>3.9470377495353723</v>
      </c>
      <c r="AL353">
        <v>5.4760891860067611</v>
      </c>
      <c r="AM353">
        <v>5.4760891860067611</v>
      </c>
      <c r="AN353">
        <v>3.2138906849201461</v>
      </c>
      <c r="AO353">
        <v>3.2138906849201461</v>
      </c>
      <c r="AP353">
        <f t="shared" si="47"/>
        <v>4.3449899354634534</v>
      </c>
    </row>
    <row r="354" spans="3:42" x14ac:dyDescent="0.3">
      <c r="C354">
        <v>0.63247870808280604</v>
      </c>
      <c r="D354">
        <v>0.73240266248411134</v>
      </c>
      <c r="E354">
        <v>0.73240266248411134</v>
      </c>
      <c r="F354">
        <v>0.73240266248411134</v>
      </c>
      <c r="G354">
        <f t="shared" si="40"/>
        <v>0.70742167388378507</v>
      </c>
      <c r="H354">
        <v>0.73240266248411134</v>
      </c>
      <c r="I354">
        <v>0.84169195758816295</v>
      </c>
      <c r="J354">
        <v>0.84169195758816295</v>
      </c>
      <c r="K354">
        <v>0.84169195758816295</v>
      </c>
      <c r="L354">
        <f t="shared" si="41"/>
        <v>0.81436963381215011</v>
      </c>
      <c r="M354">
        <v>0.84169195758816295</v>
      </c>
      <c r="N354">
        <v>1.2920261734137015</v>
      </c>
      <c r="O354">
        <v>1.2920261734137015</v>
      </c>
      <c r="P354">
        <v>1.2920261734137015</v>
      </c>
      <c r="Q354">
        <f t="shared" si="42"/>
        <v>1.1794426194573169</v>
      </c>
      <c r="R354">
        <v>1.2920261734137015</v>
      </c>
      <c r="S354">
        <v>1.0303938022127332</v>
      </c>
      <c r="T354">
        <v>1.0303938022127332</v>
      </c>
      <c r="U354">
        <v>1.0303938022127332</v>
      </c>
      <c r="V354">
        <f t="shared" si="43"/>
        <v>1.0958018950129753</v>
      </c>
      <c r="W354">
        <v>1.0303938022127332</v>
      </c>
      <c r="X354">
        <v>8.2409603026077942</v>
      </c>
      <c r="Y354">
        <v>8.2409603026077942</v>
      </c>
      <c r="Z354">
        <v>8.2409603026077942</v>
      </c>
      <c r="AA354">
        <f t="shared" si="44"/>
        <v>6.4383186775090291</v>
      </c>
      <c r="AB354">
        <v>8.2409603026077942</v>
      </c>
      <c r="AC354">
        <v>-404.79969920122016</v>
      </c>
      <c r="AD354">
        <v>-404.79969920122016</v>
      </c>
      <c r="AE354">
        <v>-404.79969920122016</v>
      </c>
      <c r="AF354">
        <f t="shared" si="45"/>
        <v>-301.53953432526316</v>
      </c>
      <c r="AG354">
        <v>-404.79969920122016</v>
      </c>
      <c r="AH354">
        <v>7.9338753276949712</v>
      </c>
      <c r="AI354">
        <v>7.9338753276949712</v>
      </c>
      <c r="AJ354">
        <v>7.9338753276949712</v>
      </c>
      <c r="AK354">
        <f t="shared" si="46"/>
        <v>-95.249518304533808</v>
      </c>
      <c r="AL354">
        <v>7.9338753276949712</v>
      </c>
      <c r="AM354">
        <v>-1.2939123554919563</v>
      </c>
      <c r="AN354">
        <v>-1.2939123554919563</v>
      </c>
      <c r="AO354">
        <v>-1.2939123554919563</v>
      </c>
      <c r="AP354">
        <f t="shared" si="47"/>
        <v>1.0130345653047754</v>
      </c>
    </row>
    <row r="355" spans="3:42" x14ac:dyDescent="0.3">
      <c r="C355">
        <v>0.51609266073269644</v>
      </c>
      <c r="D355">
        <v>0.51609266073269644</v>
      </c>
      <c r="E355">
        <v>0.51609266073269644</v>
      </c>
      <c r="F355">
        <v>0.46980845416774103</v>
      </c>
      <c r="G355">
        <f t="shared" si="40"/>
        <v>0.5045216090914576</v>
      </c>
      <c r="H355">
        <v>0.46980845416774103</v>
      </c>
      <c r="I355">
        <v>0.5641298849121047</v>
      </c>
      <c r="J355">
        <v>0.5641298849121047</v>
      </c>
      <c r="K355">
        <v>0.5641298849121047</v>
      </c>
      <c r="L355">
        <f t="shared" si="41"/>
        <v>0.54054952722601379</v>
      </c>
      <c r="M355">
        <v>0.5641298849121047</v>
      </c>
      <c r="N355">
        <v>1.0605468353205791</v>
      </c>
      <c r="O355">
        <v>1.0605468353205791</v>
      </c>
      <c r="P355">
        <v>1.0605468353205791</v>
      </c>
      <c r="Q355">
        <f t="shared" si="42"/>
        <v>0.9364425977184605</v>
      </c>
      <c r="R355">
        <v>1.0605468353205791</v>
      </c>
      <c r="S355">
        <v>0.67440585614513859</v>
      </c>
      <c r="T355">
        <v>0.67440585614513859</v>
      </c>
      <c r="U355">
        <v>0.67440585614513859</v>
      </c>
      <c r="V355">
        <f t="shared" si="43"/>
        <v>0.7709411009389987</v>
      </c>
      <c r="W355">
        <v>0.67440585614513859</v>
      </c>
      <c r="X355">
        <v>1.7876886621785457</v>
      </c>
      <c r="Y355">
        <v>1.7876886621785457</v>
      </c>
      <c r="Z355">
        <v>1.7876886621785457</v>
      </c>
      <c r="AA355">
        <f t="shared" si="44"/>
        <v>1.509367960670194</v>
      </c>
      <c r="AB355">
        <v>1.7876886621785457</v>
      </c>
      <c r="AC355">
        <v>0.72936730577222753</v>
      </c>
      <c r="AD355">
        <v>0.72936730577222753</v>
      </c>
      <c r="AE355">
        <v>0.72936730577222753</v>
      </c>
      <c r="AF355">
        <f t="shared" si="45"/>
        <v>0.99394764487380705</v>
      </c>
      <c r="AG355">
        <v>0.72936730577222753</v>
      </c>
      <c r="AH355">
        <v>1.2762857822531974</v>
      </c>
      <c r="AI355">
        <v>1.2762857822531974</v>
      </c>
      <c r="AJ355">
        <v>1.3037051131355564</v>
      </c>
      <c r="AK355">
        <f t="shared" si="46"/>
        <v>1.1464109958535447</v>
      </c>
      <c r="AL355">
        <v>1.3037051131355564</v>
      </c>
      <c r="AM355">
        <v>1.0811065353806266</v>
      </c>
      <c r="AN355">
        <v>1.0811065353806266</v>
      </c>
      <c r="AO355">
        <v>1.0811065353806266</v>
      </c>
      <c r="AP355">
        <f t="shared" si="47"/>
        <v>1.1367561798193591</v>
      </c>
    </row>
    <row r="356" spans="3:42" x14ac:dyDescent="0.3">
      <c r="C356">
        <v>0.56255898626799405</v>
      </c>
      <c r="D356">
        <v>0.69608560008470355</v>
      </c>
      <c r="E356">
        <v>0.69608560008470355</v>
      </c>
      <c r="F356">
        <v>0.69608560008470355</v>
      </c>
      <c r="G356">
        <f t="shared" si="40"/>
        <v>0.66270394663052623</v>
      </c>
      <c r="H356">
        <v>0.69608560008470355</v>
      </c>
      <c r="I356">
        <v>0.93154030129185217</v>
      </c>
      <c r="J356">
        <v>0.93154030129185217</v>
      </c>
      <c r="K356">
        <v>0.93154030129185217</v>
      </c>
      <c r="L356">
        <f t="shared" si="41"/>
        <v>0.8726766259900649</v>
      </c>
      <c r="M356">
        <v>0.93154030129185217</v>
      </c>
      <c r="N356">
        <v>1.069215757801171</v>
      </c>
      <c r="O356">
        <v>1.069215757801171</v>
      </c>
      <c r="P356">
        <v>1.069215757801171</v>
      </c>
      <c r="Q356">
        <f t="shared" si="42"/>
        <v>1.0347968936738412</v>
      </c>
      <c r="R356">
        <v>1.069215757801171</v>
      </c>
      <c r="S356">
        <v>1.2116280287230463</v>
      </c>
      <c r="T356">
        <v>1.2116280287230463</v>
      </c>
      <c r="U356">
        <v>1.2116280287230463</v>
      </c>
      <c r="V356">
        <f t="shared" si="43"/>
        <v>1.1760249609925775</v>
      </c>
      <c r="W356">
        <v>1.2116280287230463</v>
      </c>
      <c r="X356">
        <v>7.3280763314474235</v>
      </c>
      <c r="Y356">
        <v>7.3280763314474235</v>
      </c>
      <c r="Z356">
        <v>7.3280763314474235</v>
      </c>
      <c r="AA356">
        <f t="shared" si="44"/>
        <v>5.7989642557663288</v>
      </c>
      <c r="AB356">
        <v>7.3280763314474235</v>
      </c>
      <c r="AC356">
        <v>1.1551616397803761</v>
      </c>
      <c r="AD356">
        <v>1.1551616397803761</v>
      </c>
      <c r="AE356">
        <v>1.1551616397803761</v>
      </c>
      <c r="AF356">
        <f t="shared" si="45"/>
        <v>2.6983903126971378</v>
      </c>
      <c r="AG356">
        <v>1.1551616397803761</v>
      </c>
      <c r="AH356">
        <v>0.84787833882111696</v>
      </c>
      <c r="AI356">
        <v>0.84787833882111696</v>
      </c>
      <c r="AJ356">
        <v>0.84787833882111696</v>
      </c>
      <c r="AK356">
        <f t="shared" si="46"/>
        <v>0.92469916406093178</v>
      </c>
      <c r="AL356">
        <v>0.84787833882111696</v>
      </c>
      <c r="AM356">
        <v>0.60768719117471404</v>
      </c>
      <c r="AN356">
        <v>0.60768719117471404</v>
      </c>
      <c r="AO356">
        <v>0.60768719117471404</v>
      </c>
      <c r="AP356">
        <f t="shared" si="47"/>
        <v>0.66773497808631477</v>
      </c>
    </row>
    <row r="357" spans="3:42" x14ac:dyDescent="0.3">
      <c r="C357">
        <v>0.55432771737517383</v>
      </c>
      <c r="D357">
        <v>0.55432771737517383</v>
      </c>
      <c r="E357">
        <v>0.56048416357452913</v>
      </c>
      <c r="F357">
        <v>0.56048416357452913</v>
      </c>
      <c r="G357">
        <f t="shared" si="40"/>
        <v>0.55740594047485148</v>
      </c>
      <c r="H357">
        <v>0.56048416357452913</v>
      </c>
      <c r="I357">
        <v>0.56048416357452913</v>
      </c>
      <c r="J357">
        <v>0.52393744001774833</v>
      </c>
      <c r="K357">
        <v>0.52393744001774833</v>
      </c>
      <c r="L357">
        <f t="shared" si="41"/>
        <v>0.54221080179613868</v>
      </c>
      <c r="M357">
        <v>0.52393744001774833</v>
      </c>
      <c r="N357">
        <v>0.52393744001774833</v>
      </c>
      <c r="O357">
        <v>0.67884564855633056</v>
      </c>
      <c r="P357">
        <v>0.67884564855633056</v>
      </c>
      <c r="Q357">
        <f t="shared" si="42"/>
        <v>0.60139154428703945</v>
      </c>
      <c r="R357">
        <v>0.67884564855633056</v>
      </c>
      <c r="S357">
        <v>0.67884564855633056</v>
      </c>
      <c r="T357">
        <v>0.68098779209035232</v>
      </c>
      <c r="U357">
        <v>0.68098779209035232</v>
      </c>
      <c r="V357">
        <f t="shared" si="43"/>
        <v>0.67991672032334149</v>
      </c>
      <c r="W357">
        <v>0.68098779209035232</v>
      </c>
      <c r="X357">
        <v>0.68098779209035232</v>
      </c>
      <c r="Y357">
        <v>0.67914356345759097</v>
      </c>
      <c r="Z357">
        <v>0.67914356345759097</v>
      </c>
      <c r="AA357">
        <f t="shared" si="44"/>
        <v>0.68006567777397164</v>
      </c>
      <c r="AB357">
        <v>0.67914356345759097</v>
      </c>
      <c r="AC357">
        <v>0.67914356345759097</v>
      </c>
      <c r="AD357">
        <v>0.69442231788850028</v>
      </c>
      <c r="AE357">
        <v>0.69442231788850028</v>
      </c>
      <c r="AF357">
        <f t="shared" si="45"/>
        <v>0.68678294067304557</v>
      </c>
      <c r="AG357">
        <v>0.69442231788850028</v>
      </c>
      <c r="AH357">
        <v>0.69442231788850028</v>
      </c>
      <c r="AI357">
        <v>0.23938895337219374</v>
      </c>
      <c r="AJ357">
        <v>0.23938895337219374</v>
      </c>
      <c r="AK357">
        <f t="shared" si="46"/>
        <v>0.46690563563034704</v>
      </c>
      <c r="AL357">
        <v>0.23938895337219374</v>
      </c>
      <c r="AM357">
        <v>0.23938895337219374</v>
      </c>
      <c r="AN357">
        <v>0.41823600694330793</v>
      </c>
      <c r="AO357">
        <v>0.41823600694330793</v>
      </c>
      <c r="AP357">
        <f t="shared" si="47"/>
        <v>0.32881248015775083</v>
      </c>
    </row>
    <row r="358" spans="3:42" x14ac:dyDescent="0.3">
      <c r="C358">
        <v>1.1434519377120511</v>
      </c>
      <c r="D358">
        <v>1.0540703951630317</v>
      </c>
      <c r="E358">
        <v>1.0540703951630317</v>
      </c>
      <c r="F358">
        <v>1.0540703951630317</v>
      </c>
      <c r="G358">
        <f t="shared" si="40"/>
        <v>1.0764157808002865</v>
      </c>
      <c r="H358">
        <v>1.3481933907579013</v>
      </c>
      <c r="I358">
        <v>1.1972832483326803</v>
      </c>
      <c r="J358">
        <v>1.1972832483326803</v>
      </c>
      <c r="K358">
        <v>1.227988471149537</v>
      </c>
      <c r="L358">
        <f t="shared" si="41"/>
        <v>1.2426870896431996</v>
      </c>
      <c r="M358">
        <v>1.227988471149537</v>
      </c>
      <c r="N358">
        <v>1.227988471149537</v>
      </c>
      <c r="O358">
        <v>1.227988471149537</v>
      </c>
      <c r="P358">
        <v>1.0523106837289047</v>
      </c>
      <c r="Q358">
        <f t="shared" si="42"/>
        <v>1.184069024294379</v>
      </c>
      <c r="R358">
        <v>1.0523106837289047</v>
      </c>
      <c r="S358">
        <v>1.0523106837289047</v>
      </c>
      <c r="T358">
        <v>0.8462313292002237</v>
      </c>
      <c r="U358">
        <v>0.8462313292002237</v>
      </c>
      <c r="V358">
        <f t="shared" si="43"/>
        <v>0.94927100646456419</v>
      </c>
      <c r="W358">
        <v>0.84232613224273067</v>
      </c>
      <c r="X358">
        <v>0.6246870624177876</v>
      </c>
      <c r="Y358">
        <v>0.6246870624177876</v>
      </c>
      <c r="Z358">
        <v>0.4276238466472585</v>
      </c>
      <c r="AA358">
        <f t="shared" si="44"/>
        <v>0.62983102593139106</v>
      </c>
      <c r="AB358">
        <v>0.4276238466472585</v>
      </c>
      <c r="AC358">
        <v>0.4276238466472585</v>
      </c>
      <c r="AD358">
        <v>0.4276238466472585</v>
      </c>
      <c r="AE358">
        <v>0.36214388771549644</v>
      </c>
      <c r="AF358">
        <f t="shared" si="45"/>
        <v>0.41125385691431793</v>
      </c>
      <c r="AG358">
        <v>0.36214388771549644</v>
      </c>
      <c r="AH358">
        <v>0.36214388771549644</v>
      </c>
      <c r="AI358">
        <v>0.36214388771549644</v>
      </c>
      <c r="AJ358">
        <v>0.40677858776916731</v>
      </c>
      <c r="AK358">
        <f t="shared" si="46"/>
        <v>0.37330256272891416</v>
      </c>
      <c r="AL358">
        <v>0.40677858776916731</v>
      </c>
      <c r="AM358">
        <v>0.40677858776916731</v>
      </c>
      <c r="AN358">
        <v>0.40677858776916731</v>
      </c>
      <c r="AO358">
        <v>0.40173066805375268</v>
      </c>
      <c r="AP358">
        <f t="shared" si="47"/>
        <v>0.40551660784031368</v>
      </c>
    </row>
    <row r="359" spans="3:42" x14ac:dyDescent="0.3">
      <c r="C359">
        <v>0.22660693207425731</v>
      </c>
      <c r="D359">
        <v>7.9368033402447496E-2</v>
      </c>
      <c r="E359">
        <v>7.9368033402447496E-2</v>
      </c>
      <c r="F359">
        <v>7.9368033402447496E-2</v>
      </c>
      <c r="G359">
        <f t="shared" si="40"/>
        <v>0.11617775807039993</v>
      </c>
      <c r="H359">
        <v>7.9368033402447496E-2</v>
      </c>
      <c r="I359">
        <v>0.47498782740418544</v>
      </c>
      <c r="J359">
        <v>0.47498782740418544</v>
      </c>
      <c r="K359">
        <v>0.47498782740418544</v>
      </c>
      <c r="L359">
        <f t="shared" si="41"/>
        <v>0.37608287890375097</v>
      </c>
      <c r="M359">
        <v>0.47498782740418544</v>
      </c>
      <c r="N359">
        <v>0.47498782740418544</v>
      </c>
      <c r="O359">
        <v>0.47498782740418544</v>
      </c>
      <c r="P359">
        <v>0.53790081264023792</v>
      </c>
      <c r="Q359">
        <f t="shared" si="42"/>
        <v>0.49071607371319859</v>
      </c>
      <c r="R359">
        <v>0.53790081264023792</v>
      </c>
      <c r="S359">
        <v>0.18169994219396191</v>
      </c>
      <c r="T359">
        <v>0.18169994219396191</v>
      </c>
      <c r="U359">
        <v>0.18169994219396191</v>
      </c>
      <c r="V359">
        <f t="shared" si="43"/>
        <v>0.27075015980553091</v>
      </c>
      <c r="W359">
        <v>0.18169994219396191</v>
      </c>
      <c r="X359">
        <v>3.6938180363219435</v>
      </c>
      <c r="Y359">
        <v>3.6938180363219435</v>
      </c>
      <c r="Z359">
        <v>3.6938180363219435</v>
      </c>
      <c r="AA359">
        <f t="shared" si="44"/>
        <v>2.8157885127899482</v>
      </c>
      <c r="AB359">
        <v>3.6938180363219435</v>
      </c>
      <c r="AC359">
        <v>0.53021451084050564</v>
      </c>
      <c r="AD359">
        <v>0.53021451084050564</v>
      </c>
      <c r="AE359">
        <v>0.53021451084050564</v>
      </c>
      <c r="AF359">
        <f t="shared" si="45"/>
        <v>1.3211153922108652</v>
      </c>
      <c r="AG359">
        <v>0.53021451084050564</v>
      </c>
      <c r="AH359">
        <v>0.58360684435624033</v>
      </c>
      <c r="AI359">
        <v>0.58360684435624033</v>
      </c>
      <c r="AJ359">
        <v>0.58360684435624033</v>
      </c>
      <c r="AK359">
        <f t="shared" si="46"/>
        <v>0.57025876097730666</v>
      </c>
      <c r="AL359">
        <v>0.58360684435624033</v>
      </c>
      <c r="AM359">
        <v>0.59953662793934814</v>
      </c>
      <c r="AN359">
        <v>0.59953662793934814</v>
      </c>
      <c r="AO359">
        <v>0.59953662793934814</v>
      </c>
      <c r="AP359">
        <f t="shared" si="47"/>
        <v>0.59555418204357125</v>
      </c>
    </row>
    <row r="360" spans="3:42" x14ac:dyDescent="0.3">
      <c r="C360">
        <v>2.1067770942777453</v>
      </c>
      <c r="D360">
        <v>1.2586161740773298</v>
      </c>
      <c r="E360">
        <v>1.2586161740773298</v>
      </c>
      <c r="F360">
        <v>1.2586161740773298</v>
      </c>
      <c r="G360">
        <f t="shared" si="40"/>
        <v>1.4706564041274337</v>
      </c>
      <c r="H360">
        <v>1.2586161740773298</v>
      </c>
      <c r="I360">
        <v>1.3124948161206849</v>
      </c>
      <c r="J360">
        <v>1.3124948161206849</v>
      </c>
      <c r="K360">
        <v>1.3124948161206849</v>
      </c>
      <c r="L360">
        <f t="shared" si="41"/>
        <v>1.2990251556098462</v>
      </c>
      <c r="M360">
        <v>1.3124948161206849</v>
      </c>
      <c r="N360">
        <v>0.43627111630665943</v>
      </c>
      <c r="O360">
        <v>0.43627111630665943</v>
      </c>
      <c r="P360">
        <v>0.43627111630665943</v>
      </c>
      <c r="Q360">
        <f t="shared" si="42"/>
        <v>0.65532704126016583</v>
      </c>
      <c r="R360">
        <v>0.43627111630665943</v>
      </c>
      <c r="S360">
        <v>0.42441950122947125</v>
      </c>
      <c r="T360">
        <v>0.42441950122947125</v>
      </c>
      <c r="U360">
        <v>0.42441950122947125</v>
      </c>
      <c r="V360">
        <f t="shared" si="43"/>
        <v>0.42738240499876823</v>
      </c>
      <c r="W360">
        <v>0.42441950122947125</v>
      </c>
      <c r="X360">
        <v>0.54662888530965481</v>
      </c>
      <c r="Y360">
        <v>0.54662888530965481</v>
      </c>
      <c r="Z360">
        <v>0.54662888530965481</v>
      </c>
      <c r="AA360">
        <f t="shared" si="44"/>
        <v>0.51607653928960895</v>
      </c>
      <c r="AB360">
        <v>0.54662888530965481</v>
      </c>
      <c r="AC360">
        <v>0.44351113856741792</v>
      </c>
      <c r="AD360">
        <v>0.44351113856741792</v>
      </c>
      <c r="AE360">
        <v>0.44351113856741792</v>
      </c>
      <c r="AF360">
        <f t="shared" si="45"/>
        <v>0.46929057525297718</v>
      </c>
      <c r="AG360">
        <v>0.44351113856741792</v>
      </c>
      <c r="AH360">
        <v>0.44802305019210925</v>
      </c>
      <c r="AI360">
        <v>0.44802305019210925</v>
      </c>
      <c r="AJ360">
        <v>0.44802305019210925</v>
      </c>
      <c r="AK360">
        <f t="shared" si="46"/>
        <v>0.44689507228593639</v>
      </c>
      <c r="AL360">
        <v>0.44802305019210925</v>
      </c>
      <c r="AM360">
        <v>0.47336779912406668</v>
      </c>
      <c r="AN360">
        <v>0.47336779912406668</v>
      </c>
      <c r="AO360">
        <v>0.47336779912406668</v>
      </c>
      <c r="AP360">
        <f t="shared" si="47"/>
        <v>0.46703161189107734</v>
      </c>
    </row>
    <row r="361" spans="3:42" x14ac:dyDescent="0.3">
      <c r="C361">
        <v>1.6749203480503834</v>
      </c>
      <c r="D361">
        <v>1.4525232453594601</v>
      </c>
      <c r="E361">
        <v>1.4525232453594601</v>
      </c>
      <c r="F361">
        <v>1.4525232453594601</v>
      </c>
      <c r="G361">
        <f t="shared" si="40"/>
        <v>1.5081225210321909</v>
      </c>
      <c r="H361">
        <v>1.4525232453594601</v>
      </c>
      <c r="I361">
        <v>1.7207856406971105</v>
      </c>
      <c r="J361">
        <v>1.7207856406971105</v>
      </c>
      <c r="K361">
        <v>1.7207856406971105</v>
      </c>
      <c r="L361">
        <f t="shared" si="41"/>
        <v>1.6537200418626981</v>
      </c>
      <c r="M361">
        <v>1.7207856406971105</v>
      </c>
      <c r="N361">
        <v>1.6753477483688599</v>
      </c>
      <c r="O361">
        <v>1.6753477483688599</v>
      </c>
      <c r="P361">
        <v>1.6753477483688599</v>
      </c>
      <c r="Q361">
        <f t="shared" si="42"/>
        <v>1.6867072214509224</v>
      </c>
      <c r="R361">
        <v>1.6753477483688599</v>
      </c>
      <c r="S361">
        <v>1.926753032651358</v>
      </c>
      <c r="T361">
        <v>1.926753032651358</v>
      </c>
      <c r="U361">
        <v>1.926753032651358</v>
      </c>
      <c r="V361">
        <f t="shared" si="43"/>
        <v>1.8639017115807335</v>
      </c>
      <c r="W361">
        <v>1.926753032651358</v>
      </c>
      <c r="X361">
        <v>2.2101949141601258</v>
      </c>
      <c r="Y361">
        <v>2.2101949141601258</v>
      </c>
      <c r="Z361">
        <v>2.2101949141601258</v>
      </c>
      <c r="AA361">
        <f t="shared" si="44"/>
        <v>2.1393344437829338</v>
      </c>
      <c r="AB361">
        <v>2.2101949141601258</v>
      </c>
      <c r="AC361">
        <v>0.33087639674263153</v>
      </c>
      <c r="AD361">
        <v>0.33087639674263153</v>
      </c>
      <c r="AE361">
        <v>0.33087639674263153</v>
      </c>
      <c r="AF361">
        <f t="shared" si="45"/>
        <v>0.80070602609700514</v>
      </c>
      <c r="AG361">
        <v>0.33087639674263153</v>
      </c>
      <c r="AH361">
        <v>0.46533243742973546</v>
      </c>
      <c r="AI361">
        <v>0.46533243742973546</v>
      </c>
      <c r="AJ361">
        <v>0.46533243742973546</v>
      </c>
      <c r="AK361">
        <f t="shared" si="46"/>
        <v>0.43171842725795945</v>
      </c>
      <c r="AL361">
        <v>0.46533243742973546</v>
      </c>
      <c r="AM361">
        <v>0.63908773673685326</v>
      </c>
      <c r="AN361">
        <v>0.63908773673685326</v>
      </c>
      <c r="AO361">
        <v>0.63908773673685326</v>
      </c>
      <c r="AP361">
        <f t="shared" si="47"/>
        <v>0.59564891191007385</v>
      </c>
    </row>
    <row r="362" spans="3:42" x14ac:dyDescent="0.3">
      <c r="C362">
        <v>3.9797666611955687</v>
      </c>
      <c r="D362">
        <v>2.649512987012995</v>
      </c>
      <c r="E362">
        <v>2.649512987012995</v>
      </c>
      <c r="F362">
        <v>2.649512987012995</v>
      </c>
      <c r="G362">
        <f t="shared" si="40"/>
        <v>2.9820764055586384</v>
      </c>
      <c r="H362">
        <v>2.649512987012995</v>
      </c>
      <c r="I362">
        <v>2.3651771900566847</v>
      </c>
      <c r="J362">
        <v>2.3651771900566847</v>
      </c>
      <c r="K362">
        <v>2.3651771900566847</v>
      </c>
      <c r="L362">
        <f t="shared" si="41"/>
        <v>2.436261139295762</v>
      </c>
      <c r="M362">
        <v>2.3651771900566847</v>
      </c>
      <c r="N362">
        <v>2.6965634736002699</v>
      </c>
      <c r="O362">
        <v>2.6965634736002699</v>
      </c>
      <c r="P362">
        <v>2.6965634736002699</v>
      </c>
      <c r="Q362">
        <f t="shared" si="42"/>
        <v>2.6137169027143736</v>
      </c>
      <c r="R362">
        <v>2.6965634736002699</v>
      </c>
      <c r="S362">
        <v>3.1879662691210195</v>
      </c>
      <c r="T362">
        <v>3.1879662691210195</v>
      </c>
      <c r="U362">
        <v>3.1879662691210195</v>
      </c>
      <c r="V362">
        <f t="shared" si="43"/>
        <v>3.0651155702408324</v>
      </c>
      <c r="W362">
        <v>3.1879662691210195</v>
      </c>
      <c r="X362">
        <v>3.1804657748790595</v>
      </c>
      <c r="Y362">
        <v>3.1804657748790595</v>
      </c>
      <c r="Z362">
        <v>3.1804657748790595</v>
      </c>
      <c r="AA362">
        <f t="shared" si="44"/>
        <v>3.1823408984395494</v>
      </c>
      <c r="AB362">
        <v>3.1804657748790595</v>
      </c>
      <c r="AC362">
        <v>3.658918386225547</v>
      </c>
      <c r="AD362">
        <v>3.658918386225547</v>
      </c>
      <c r="AE362">
        <v>3.658918386225547</v>
      </c>
      <c r="AF362">
        <f t="shared" si="45"/>
        <v>3.5393052333889252</v>
      </c>
      <c r="AG362">
        <v>3.658918386225547</v>
      </c>
      <c r="AH362">
        <v>4.265274359080701</v>
      </c>
      <c r="AI362">
        <v>4.265274359080701</v>
      </c>
      <c r="AJ362">
        <v>4.265274359080701</v>
      </c>
      <c r="AK362">
        <f t="shared" si="46"/>
        <v>4.1136853658669121</v>
      </c>
      <c r="AL362">
        <v>4.265274359080701</v>
      </c>
      <c r="AM362">
        <v>5.0288588148255009</v>
      </c>
      <c r="AN362">
        <v>5.0288588148255009</v>
      </c>
      <c r="AO362">
        <v>5.0288588148255009</v>
      </c>
      <c r="AP362">
        <f t="shared" si="47"/>
        <v>4.8379627008893014</v>
      </c>
    </row>
    <row r="363" spans="3:42" x14ac:dyDescent="0.3">
      <c r="C363">
        <v>0.4411670103342491</v>
      </c>
      <c r="D363">
        <v>0.31863778515475255</v>
      </c>
      <c r="E363">
        <v>0.31863778515475255</v>
      </c>
      <c r="F363">
        <v>0.31863778515475255</v>
      </c>
      <c r="G363">
        <f t="shared" si="40"/>
        <v>0.34927009144962673</v>
      </c>
      <c r="H363">
        <v>0.31863778515475255</v>
      </c>
      <c r="I363">
        <v>0.19721376180048963</v>
      </c>
      <c r="J363">
        <v>0.19721376180048963</v>
      </c>
      <c r="K363">
        <v>0.19721376180048963</v>
      </c>
      <c r="L363">
        <f t="shared" si="41"/>
        <v>0.22756976763905537</v>
      </c>
      <c r="M363">
        <v>0.19721376180048963</v>
      </c>
      <c r="N363">
        <v>0.25749479393602792</v>
      </c>
      <c r="O363">
        <v>0.25749479393602792</v>
      </c>
      <c r="P363">
        <v>0.25749479393602792</v>
      </c>
      <c r="Q363">
        <f t="shared" si="42"/>
        <v>0.24242453590214336</v>
      </c>
      <c r="R363">
        <v>0.25749479393602792</v>
      </c>
      <c r="S363">
        <v>0.59495098547656688</v>
      </c>
      <c r="T363">
        <v>0.59495098547656688</v>
      </c>
      <c r="U363">
        <v>0.59495098547656688</v>
      </c>
      <c r="V363">
        <f t="shared" si="43"/>
        <v>0.51058693759143214</v>
      </c>
      <c r="W363">
        <v>0.59495098547656688</v>
      </c>
      <c r="X363">
        <v>0.70357483133871701</v>
      </c>
      <c r="Y363">
        <v>0.61206037547952385</v>
      </c>
      <c r="Z363">
        <v>0.61206037547952385</v>
      </c>
      <c r="AA363">
        <f t="shared" si="44"/>
        <v>0.63066164194358298</v>
      </c>
      <c r="AB363">
        <v>0.61206037547952385</v>
      </c>
      <c r="AC363">
        <v>0.61206037547952385</v>
      </c>
      <c r="AD363">
        <v>0.77967700935538031</v>
      </c>
      <c r="AE363">
        <v>0.77967700935538031</v>
      </c>
      <c r="AF363">
        <f t="shared" si="45"/>
        <v>0.69586869241745208</v>
      </c>
      <c r="AG363">
        <v>0.77967700935538031</v>
      </c>
      <c r="AH363">
        <v>0.46783260638640906</v>
      </c>
      <c r="AI363">
        <v>0.41170709849202997</v>
      </c>
      <c r="AJ363">
        <v>0.41170709849202997</v>
      </c>
      <c r="AK363">
        <f t="shared" si="46"/>
        <v>0.51773095318146234</v>
      </c>
      <c r="AL363">
        <v>0.41170709849202997</v>
      </c>
      <c r="AM363">
        <v>0.42026261137226134</v>
      </c>
      <c r="AN363">
        <v>1.0470798513797701</v>
      </c>
      <c r="AO363">
        <v>1.0470798513797701</v>
      </c>
      <c r="AP363">
        <f t="shared" si="47"/>
        <v>0.73153235315595788</v>
      </c>
    </row>
    <row r="364" spans="3:42" x14ac:dyDescent="0.3">
      <c r="C364">
        <v>3.3500482655282209</v>
      </c>
      <c r="D364">
        <v>1.5850078125916534</v>
      </c>
      <c r="E364">
        <v>1.5850078125916534</v>
      </c>
      <c r="F364">
        <v>1.5850078125916534</v>
      </c>
      <c r="G364">
        <f t="shared" si="40"/>
        <v>2.0262679258257954</v>
      </c>
      <c r="H364">
        <v>1.5850078125916534</v>
      </c>
      <c r="I364">
        <v>1.5391261219251389</v>
      </c>
      <c r="J364">
        <v>1.5391261219251389</v>
      </c>
      <c r="K364">
        <v>1.5391261219251389</v>
      </c>
      <c r="L364">
        <f t="shared" si="41"/>
        <v>1.5505965445917675</v>
      </c>
      <c r="M364">
        <v>1.5391261219251389</v>
      </c>
      <c r="N364">
        <v>1.7163033650432007</v>
      </c>
      <c r="O364">
        <v>1.7163033650432007</v>
      </c>
      <c r="P364">
        <v>1.7163033650432007</v>
      </c>
      <c r="Q364">
        <f t="shared" si="42"/>
        <v>1.6720090542636854</v>
      </c>
      <c r="R364">
        <v>1.7163033650432007</v>
      </c>
      <c r="S364">
        <v>2.169743026071274</v>
      </c>
      <c r="T364">
        <v>2.169743026071274</v>
      </c>
      <c r="U364">
        <v>2.169743026071274</v>
      </c>
      <c r="V364">
        <f t="shared" si="43"/>
        <v>2.0563831108142554</v>
      </c>
      <c r="W364">
        <v>2.169743026071274</v>
      </c>
      <c r="X364">
        <v>2.2837233813282722</v>
      </c>
      <c r="Y364">
        <v>2.2837233813282722</v>
      </c>
      <c r="Z364">
        <v>2.2837233813282722</v>
      </c>
      <c r="AA364">
        <f t="shared" si="44"/>
        <v>2.2552282925140226</v>
      </c>
      <c r="AB364">
        <v>2.2837233813282722</v>
      </c>
      <c r="AC364">
        <v>4.560424479281326</v>
      </c>
      <c r="AD364">
        <v>4.560424479281326</v>
      </c>
      <c r="AE364">
        <v>4.560424479281326</v>
      </c>
      <c r="AF364">
        <f t="shared" si="45"/>
        <v>3.9912492047930623</v>
      </c>
      <c r="AG364">
        <v>4.560424479281326</v>
      </c>
      <c r="AH364">
        <v>3.6377396484991777</v>
      </c>
      <c r="AI364">
        <v>3.6377396484991777</v>
      </c>
      <c r="AJ364">
        <v>3.6377396484991777</v>
      </c>
      <c r="AK364">
        <f t="shared" si="46"/>
        <v>3.868410856194715</v>
      </c>
      <c r="AL364">
        <v>3.6377396484991777</v>
      </c>
      <c r="AM364">
        <v>1.8355740703221974</v>
      </c>
      <c r="AN364">
        <v>1.8355740703221974</v>
      </c>
      <c r="AO364">
        <v>1.8355740703221974</v>
      </c>
      <c r="AP364">
        <f t="shared" si="47"/>
        <v>2.2861154648664423</v>
      </c>
    </row>
    <row r="365" spans="3:42" x14ac:dyDescent="0.3">
      <c r="C365">
        <v>0.69153104233947704</v>
      </c>
      <c r="D365">
        <v>0.69153104233947704</v>
      </c>
      <c r="E365">
        <v>0.69153104233947704</v>
      </c>
      <c r="F365">
        <v>0.58437383789261965</v>
      </c>
      <c r="G365">
        <f t="shared" si="40"/>
        <v>0.66474174122776264</v>
      </c>
      <c r="H365">
        <v>0.58200086569516507</v>
      </c>
      <c r="I365">
        <v>0.58200086569516507</v>
      </c>
      <c r="J365">
        <v>0.51879310916171961</v>
      </c>
      <c r="K365">
        <v>0.71634237417622393</v>
      </c>
      <c r="L365">
        <f t="shared" si="41"/>
        <v>0.59978430368206836</v>
      </c>
      <c r="M365">
        <v>0.71634237417622393</v>
      </c>
      <c r="N365">
        <v>0.71634237417622393</v>
      </c>
      <c r="O365">
        <v>0.63900827473025124</v>
      </c>
      <c r="P365">
        <v>0.6510810369413047</v>
      </c>
      <c r="Q365">
        <f t="shared" si="42"/>
        <v>0.68069351500600095</v>
      </c>
      <c r="R365">
        <v>0.6510810369413047</v>
      </c>
      <c r="S365">
        <v>0.6510810369413047</v>
      </c>
      <c r="T365">
        <v>0.64531223738170507</v>
      </c>
      <c r="U365">
        <v>0.59889312808145256</v>
      </c>
      <c r="V365">
        <f t="shared" si="43"/>
        <v>0.63659185983644173</v>
      </c>
      <c r="W365">
        <v>0.59889312808145256</v>
      </c>
      <c r="X365">
        <v>0.59889312808145256</v>
      </c>
      <c r="Y365">
        <v>0.68019230035217826</v>
      </c>
      <c r="Z365">
        <v>0.74101291562037785</v>
      </c>
      <c r="AA365">
        <f t="shared" si="44"/>
        <v>0.65474786803386531</v>
      </c>
      <c r="AB365">
        <v>0.74101291562037785</v>
      </c>
      <c r="AC365">
        <v>0.74101291562037785</v>
      </c>
      <c r="AD365">
        <v>0.72556645506152584</v>
      </c>
      <c r="AE365">
        <v>0.66702270183381396</v>
      </c>
      <c r="AF365">
        <f t="shared" si="45"/>
        <v>0.71865374703402385</v>
      </c>
      <c r="AG365">
        <v>0.66702270183381396</v>
      </c>
      <c r="AH365">
        <v>0.66702270183381396</v>
      </c>
      <c r="AI365">
        <v>0.57747350681955723</v>
      </c>
      <c r="AJ365">
        <v>0.73682208716617292</v>
      </c>
      <c r="AK365">
        <f t="shared" si="46"/>
        <v>0.66208524941333957</v>
      </c>
      <c r="AL365">
        <v>0.73682208716617292</v>
      </c>
      <c r="AM365">
        <v>0.73682208716617292</v>
      </c>
      <c r="AN365">
        <v>0.60844226535110713</v>
      </c>
      <c r="AO365">
        <v>0.70794666370483761</v>
      </c>
      <c r="AP365">
        <f t="shared" si="47"/>
        <v>0.69750827584707265</v>
      </c>
    </row>
    <row r="366" spans="3:42" x14ac:dyDescent="0.3">
      <c r="C366">
        <v>3.2200861680120698</v>
      </c>
      <c r="D366">
        <v>2.178568663534092</v>
      </c>
      <c r="E366">
        <v>2.178568663534092</v>
      </c>
      <c r="F366">
        <v>2.178568663534092</v>
      </c>
      <c r="G366">
        <f t="shared" si="40"/>
        <v>2.4389480396535865</v>
      </c>
      <c r="H366">
        <v>2.178568663534092</v>
      </c>
      <c r="I366">
        <v>2.4563905302982376</v>
      </c>
      <c r="J366">
        <v>2.4563905302982376</v>
      </c>
      <c r="K366">
        <v>2.4563905302982376</v>
      </c>
      <c r="L366">
        <f t="shared" si="41"/>
        <v>2.3869350636072015</v>
      </c>
      <c r="M366">
        <v>2.4563905302982376</v>
      </c>
      <c r="N366">
        <v>3.2253074240801438</v>
      </c>
      <c r="O366">
        <v>3.2253074240801438</v>
      </c>
      <c r="P366">
        <v>3.2253074240801438</v>
      </c>
      <c r="Q366">
        <f t="shared" si="42"/>
        <v>3.0330782006346673</v>
      </c>
      <c r="R366">
        <v>3.2253074240801438</v>
      </c>
      <c r="S366">
        <v>2.8771165738375419</v>
      </c>
      <c r="T366">
        <v>2.8771165738375419</v>
      </c>
      <c r="U366">
        <v>2.8771165738375419</v>
      </c>
      <c r="V366">
        <f t="shared" si="43"/>
        <v>2.9641642863981925</v>
      </c>
      <c r="W366">
        <v>2.8771165738375419</v>
      </c>
      <c r="X366">
        <v>2.3815622511942673</v>
      </c>
      <c r="Y366">
        <v>2.3815622511942673</v>
      </c>
      <c r="Z366">
        <v>2.3815622511942673</v>
      </c>
      <c r="AA366">
        <f t="shared" si="44"/>
        <v>2.5054508318550863</v>
      </c>
      <c r="AB366">
        <v>2.3815622511942673</v>
      </c>
      <c r="AC366">
        <v>3.4993813784665022</v>
      </c>
      <c r="AD366">
        <v>3.4993813784665022</v>
      </c>
      <c r="AE366">
        <v>3.4993813784665022</v>
      </c>
      <c r="AF366">
        <f t="shared" si="45"/>
        <v>3.2199265966484436</v>
      </c>
      <c r="AG366">
        <v>3.4993813784665022</v>
      </c>
      <c r="AH366">
        <v>4.7684827328263308</v>
      </c>
      <c r="AI366">
        <v>4.7684827328263308</v>
      </c>
      <c r="AJ366">
        <v>4.7684827328263308</v>
      </c>
      <c r="AK366">
        <f t="shared" si="46"/>
        <v>4.4512073942363743</v>
      </c>
      <c r="AL366">
        <v>4.7684827328263308</v>
      </c>
      <c r="AM366">
        <v>4.8054561782481011</v>
      </c>
      <c r="AN366">
        <v>4.8054561782481011</v>
      </c>
      <c r="AO366">
        <v>4.8054561782481011</v>
      </c>
      <c r="AP366">
        <f t="shared" si="47"/>
        <v>4.7962128168926581</v>
      </c>
    </row>
    <row r="367" spans="3:42" x14ac:dyDescent="0.3">
      <c r="C367">
        <v>6.4152610393617424</v>
      </c>
      <c r="D367">
        <v>6.4152610393617424</v>
      </c>
      <c r="E367">
        <v>11.647688146132444</v>
      </c>
      <c r="F367">
        <v>11.647688146132444</v>
      </c>
      <c r="G367">
        <f t="shared" si="40"/>
        <v>9.0314745927470934</v>
      </c>
      <c r="H367">
        <v>7.1383990022946548</v>
      </c>
      <c r="I367">
        <v>7.1383990022946548</v>
      </c>
      <c r="J367">
        <v>8.4032794400395172</v>
      </c>
      <c r="K367">
        <v>6.7461250884313024</v>
      </c>
      <c r="L367">
        <f t="shared" si="41"/>
        <v>7.3565506332650328</v>
      </c>
      <c r="M367">
        <v>6.7461250884313024</v>
      </c>
      <c r="N367">
        <v>1.4882276272854169</v>
      </c>
      <c r="O367">
        <v>1.4882276272854169</v>
      </c>
      <c r="P367">
        <v>2.088429102748345</v>
      </c>
      <c r="Q367">
        <f t="shared" si="42"/>
        <v>2.9527523614376201</v>
      </c>
      <c r="R367">
        <v>2.088429102748345</v>
      </c>
      <c r="S367">
        <v>2.5214274277873612</v>
      </c>
      <c r="T367">
        <v>2.5214274277873612</v>
      </c>
      <c r="U367">
        <v>-5.4578752743500418</v>
      </c>
      <c r="V367">
        <f t="shared" si="43"/>
        <v>0.4183521709932565</v>
      </c>
      <c r="W367">
        <v>-5.4578752743500418</v>
      </c>
      <c r="X367">
        <v>-2.803028965636277</v>
      </c>
      <c r="Y367">
        <v>-2.803028965636277</v>
      </c>
      <c r="Z367">
        <v>15.888077271228406</v>
      </c>
      <c r="AA367">
        <f t="shared" si="44"/>
        <v>1.2060360164014523</v>
      </c>
      <c r="AB367">
        <v>15.888077271228406</v>
      </c>
      <c r="AC367">
        <v>9.5127799961563966</v>
      </c>
      <c r="AD367">
        <v>9.5127799961563966</v>
      </c>
      <c r="AE367">
        <v>13.24095557311481</v>
      </c>
      <c r="AF367">
        <f t="shared" si="45"/>
        <v>12.038648209164002</v>
      </c>
      <c r="AG367">
        <v>13.24095557311481</v>
      </c>
      <c r="AH367">
        <v>13.055845843355163</v>
      </c>
      <c r="AI367">
        <v>13.055845843355163</v>
      </c>
      <c r="AJ367">
        <v>-2.9330257173916578</v>
      </c>
      <c r="AK367">
        <f t="shared" si="46"/>
        <v>9.1049053856083706</v>
      </c>
      <c r="AL367">
        <v>-2.9330257173916578</v>
      </c>
      <c r="AM367">
        <v>-2.392506261418776</v>
      </c>
      <c r="AN367">
        <v>-2.392506261418776</v>
      </c>
      <c r="AO367">
        <v>16.429322346215297</v>
      </c>
      <c r="AP367">
        <f t="shared" si="47"/>
        <v>2.1778210264965221</v>
      </c>
    </row>
    <row r="368" spans="3:42" x14ac:dyDescent="0.3">
      <c r="C368">
        <v>1.6384166879824444</v>
      </c>
      <c r="D368">
        <v>1.9551119380311535</v>
      </c>
      <c r="E368">
        <v>1.9551119380311535</v>
      </c>
      <c r="F368">
        <v>1.9551119380311535</v>
      </c>
      <c r="G368">
        <f t="shared" si="40"/>
        <v>1.8759381255189762</v>
      </c>
      <c r="H368">
        <v>1.9551119380311535</v>
      </c>
      <c r="I368">
        <v>1.6808424604343504</v>
      </c>
      <c r="J368">
        <v>1.6808424604343504</v>
      </c>
      <c r="K368">
        <v>1.6808424604343504</v>
      </c>
      <c r="L368">
        <f t="shared" si="41"/>
        <v>1.7494098298335512</v>
      </c>
      <c r="M368">
        <v>1.6808424604343504</v>
      </c>
      <c r="N368">
        <v>1.5279214691731371</v>
      </c>
      <c r="O368">
        <v>1.5279214691731371</v>
      </c>
      <c r="P368">
        <v>1.5279214691731371</v>
      </c>
      <c r="Q368">
        <f t="shared" si="42"/>
        <v>1.5661517169884402</v>
      </c>
      <c r="R368">
        <v>1.5279214691731371</v>
      </c>
      <c r="S368">
        <v>1.3883402168371122</v>
      </c>
      <c r="T368">
        <v>1.3883402168371122</v>
      </c>
      <c r="U368">
        <v>1.3883402168371122</v>
      </c>
      <c r="V368">
        <f t="shared" si="43"/>
        <v>1.4232355299211183</v>
      </c>
      <c r="W368">
        <v>1.3883402168371122</v>
      </c>
      <c r="X368">
        <v>0.97898392839092963</v>
      </c>
      <c r="Y368">
        <v>0.97898392839092963</v>
      </c>
      <c r="Z368">
        <v>0.97898392839092963</v>
      </c>
      <c r="AA368">
        <f t="shared" si="44"/>
        <v>1.0813230005024754</v>
      </c>
      <c r="AB368">
        <v>0.97898392839092963</v>
      </c>
      <c r="AC368">
        <v>1.7919718749854312</v>
      </c>
      <c r="AD368">
        <v>1.7919718749854312</v>
      </c>
      <c r="AE368">
        <v>1.7919718749854312</v>
      </c>
      <c r="AF368">
        <f t="shared" si="45"/>
        <v>1.5887248883368057</v>
      </c>
      <c r="AG368">
        <v>1.7919718749854312</v>
      </c>
      <c r="AH368">
        <v>1.7126298090949621</v>
      </c>
      <c r="AI368">
        <v>1.0817381924321587</v>
      </c>
      <c r="AJ368">
        <v>1.0817381924321587</v>
      </c>
      <c r="AK368">
        <f t="shared" si="46"/>
        <v>1.4170195172361777</v>
      </c>
      <c r="AL368">
        <v>1.0817381924321587</v>
      </c>
      <c r="AM368">
        <v>1.0991515577729545</v>
      </c>
      <c r="AN368">
        <v>0.84724345758899999</v>
      </c>
      <c r="AO368">
        <v>0.84724345758899999</v>
      </c>
      <c r="AP368">
        <f t="shared" si="47"/>
        <v>0.9688441663457783</v>
      </c>
    </row>
    <row r="369" spans="3:42" x14ac:dyDescent="0.3">
      <c r="C369">
        <v>0.93657919141686541</v>
      </c>
      <c r="D369">
        <v>0.95262370433594012</v>
      </c>
      <c r="E369">
        <v>0.87325056918183652</v>
      </c>
      <c r="F369">
        <v>0.87325056918183652</v>
      </c>
      <c r="G369">
        <f t="shared" si="40"/>
        <v>0.90892600852911964</v>
      </c>
      <c r="H369">
        <v>0.87325056918183652</v>
      </c>
      <c r="I369">
        <v>0.75396999239545337</v>
      </c>
      <c r="J369">
        <v>0.75396999239545337</v>
      </c>
      <c r="K369">
        <v>0.75396999239545337</v>
      </c>
      <c r="L369">
        <f t="shared" si="41"/>
        <v>0.78379013659204921</v>
      </c>
      <c r="M369">
        <v>0.75396999239545337</v>
      </c>
      <c r="N369">
        <v>0.66893143220035567</v>
      </c>
      <c r="O369">
        <v>0.66893143220035567</v>
      </c>
      <c r="P369">
        <v>0.66893143220035567</v>
      </c>
      <c r="Q369">
        <f t="shared" si="42"/>
        <v>0.69019107224913012</v>
      </c>
      <c r="R369">
        <v>0.66893143220035567</v>
      </c>
      <c r="S369">
        <v>0.6212735788328293</v>
      </c>
      <c r="T369">
        <v>0.6212735788328293</v>
      </c>
      <c r="U369">
        <v>0.6212735788328293</v>
      </c>
      <c r="V369">
        <f t="shared" si="43"/>
        <v>0.63318804217471081</v>
      </c>
      <c r="W369">
        <v>0.6212735788328293</v>
      </c>
      <c r="X369">
        <v>0.47049793718440713</v>
      </c>
      <c r="Y369">
        <v>0.47049793718440713</v>
      </c>
      <c r="Z369">
        <v>0.47049793718440713</v>
      </c>
      <c r="AA369">
        <f t="shared" si="44"/>
        <v>0.5081918475965127</v>
      </c>
      <c r="AB369">
        <v>0.47049793718440713</v>
      </c>
      <c r="AC369">
        <v>0.39918831665365345</v>
      </c>
      <c r="AD369">
        <v>0.39918831665365345</v>
      </c>
      <c r="AE369">
        <v>0.39918831665365345</v>
      </c>
      <c r="AF369">
        <f t="shared" si="45"/>
        <v>0.41701572178634183</v>
      </c>
      <c r="AG369">
        <v>0.39918831665365345</v>
      </c>
      <c r="AH369">
        <v>0.42138016874341566</v>
      </c>
      <c r="AI369">
        <v>0.42138016874341566</v>
      </c>
      <c r="AJ369">
        <v>0.42138016874341566</v>
      </c>
      <c r="AK369">
        <f t="shared" si="46"/>
        <v>0.41583220572097512</v>
      </c>
      <c r="AL369">
        <v>0.42138016874341566</v>
      </c>
      <c r="AM369">
        <v>0.42519627509906455</v>
      </c>
      <c r="AN369">
        <v>0.42519627509906455</v>
      </c>
      <c r="AO369">
        <v>0.42519627509906455</v>
      </c>
      <c r="AP369">
        <f t="shared" si="47"/>
        <v>0.42424224851015235</v>
      </c>
    </row>
    <row r="370" spans="3:42" x14ac:dyDescent="0.3">
      <c r="C370">
        <v>0.64598929346413281</v>
      </c>
      <c r="D370">
        <v>0.64598929346413281</v>
      </c>
      <c r="E370">
        <v>0.64598929346413281</v>
      </c>
      <c r="F370">
        <v>0.64598929346413281</v>
      </c>
      <c r="G370">
        <f t="shared" si="40"/>
        <v>0.64598929346413281</v>
      </c>
      <c r="H370">
        <v>0.40073955916473403</v>
      </c>
      <c r="I370">
        <v>0.40073955916473403</v>
      </c>
      <c r="J370">
        <v>0.40073955916473403</v>
      </c>
      <c r="K370">
        <v>0.40073955916473403</v>
      </c>
      <c r="L370">
        <f t="shared" si="41"/>
        <v>0.40073955916473403</v>
      </c>
      <c r="M370">
        <v>0.35255422210723142</v>
      </c>
      <c r="N370">
        <v>0.35255422210723142</v>
      </c>
      <c r="O370">
        <v>0.35255422210723142</v>
      </c>
      <c r="P370">
        <v>0.35255422210723142</v>
      </c>
      <c r="Q370">
        <f t="shared" si="42"/>
        <v>0.35255422210723142</v>
      </c>
      <c r="R370">
        <v>0.51913407041840653</v>
      </c>
      <c r="S370">
        <v>0.51913407041840653</v>
      </c>
      <c r="T370">
        <v>0.51913407041840653</v>
      </c>
      <c r="U370">
        <v>0.51913407041840653</v>
      </c>
      <c r="V370">
        <f t="shared" si="43"/>
        <v>0.51913407041840653</v>
      </c>
      <c r="W370">
        <v>0.56625796785375482</v>
      </c>
      <c r="X370">
        <v>0.56625796785375482</v>
      </c>
      <c r="Y370">
        <v>0.56625796785375482</v>
      </c>
      <c r="Z370">
        <v>0.56625796785375482</v>
      </c>
      <c r="AA370">
        <f t="shared" si="44"/>
        <v>0.56625796785375482</v>
      </c>
      <c r="AB370">
        <v>0.41432170939944879</v>
      </c>
      <c r="AC370">
        <v>0.41432170939944879</v>
      </c>
      <c r="AD370">
        <v>0.41432170939944879</v>
      </c>
      <c r="AE370">
        <v>0.41432170939944879</v>
      </c>
      <c r="AF370">
        <f t="shared" si="45"/>
        <v>0.41432170939944879</v>
      </c>
      <c r="AG370">
        <v>0.41432170939944879</v>
      </c>
      <c r="AH370">
        <v>0.41432170939944879</v>
      </c>
      <c r="AI370">
        <v>0.41432170939944879</v>
      </c>
      <c r="AJ370">
        <v>0.22763021845461165</v>
      </c>
      <c r="AK370">
        <f t="shared" si="46"/>
        <v>0.36764883666323955</v>
      </c>
      <c r="AL370">
        <v>0.12867281908941366</v>
      </c>
      <c r="AM370">
        <v>0.12867281908941366</v>
      </c>
      <c r="AN370">
        <v>0.12867281908941366</v>
      </c>
      <c r="AO370">
        <v>0.12867281908941366</v>
      </c>
      <c r="AP370">
        <f t="shared" si="47"/>
        <v>0.12867281908941366</v>
      </c>
    </row>
    <row r="371" spans="3:42" x14ac:dyDescent="0.3">
      <c r="C371">
        <v>2.058206530133138</v>
      </c>
      <c r="D371">
        <v>2.058206530133138</v>
      </c>
      <c r="E371">
        <v>2.058206530133138</v>
      </c>
      <c r="F371">
        <v>2.058206530133138</v>
      </c>
      <c r="G371">
        <f t="shared" si="40"/>
        <v>2.058206530133138</v>
      </c>
      <c r="H371">
        <v>2.1471406525225709</v>
      </c>
      <c r="I371">
        <v>2.1471406525225709</v>
      </c>
      <c r="J371">
        <v>2.1471406525225709</v>
      </c>
      <c r="K371">
        <v>2.1471406525225709</v>
      </c>
      <c r="L371">
        <f t="shared" si="41"/>
        <v>2.1471406525225709</v>
      </c>
      <c r="M371">
        <v>1.0616937617630782</v>
      </c>
      <c r="N371">
        <v>1.0616937617630782</v>
      </c>
      <c r="O371">
        <v>1.0616937617630782</v>
      </c>
      <c r="P371">
        <v>1.0616937617630782</v>
      </c>
      <c r="Q371">
        <f t="shared" si="42"/>
        <v>1.0616937617630782</v>
      </c>
      <c r="R371">
        <v>1.7632776523702056</v>
      </c>
      <c r="S371">
        <v>1.7632776523702056</v>
      </c>
      <c r="T371">
        <v>1.7632776523702056</v>
      </c>
      <c r="U371">
        <v>1.7632776523702056</v>
      </c>
      <c r="V371">
        <f t="shared" si="43"/>
        <v>1.7632776523702056</v>
      </c>
      <c r="W371">
        <v>1.4472115924729667</v>
      </c>
      <c r="X371">
        <v>1.4472115924729667</v>
      </c>
      <c r="Y371">
        <v>1.4472115924729667</v>
      </c>
      <c r="Z371">
        <v>1.4472115924729667</v>
      </c>
      <c r="AA371">
        <f t="shared" si="44"/>
        <v>1.4472115924729667</v>
      </c>
      <c r="AB371">
        <v>1.2306081582349346</v>
      </c>
      <c r="AC371">
        <v>1.2306081582349346</v>
      </c>
      <c r="AD371">
        <v>1.2306081582349346</v>
      </c>
      <c r="AE371">
        <v>1.2306081582349346</v>
      </c>
      <c r="AF371">
        <f t="shared" si="45"/>
        <v>1.2306081582349346</v>
      </c>
      <c r="AG371">
        <v>1.145581520478963</v>
      </c>
      <c r="AH371">
        <v>1.145581520478963</v>
      </c>
      <c r="AI371">
        <v>1.145581520478963</v>
      </c>
      <c r="AJ371">
        <v>1.145581520478963</v>
      </c>
      <c r="AK371">
        <f t="shared" si="46"/>
        <v>1.145581520478963</v>
      </c>
      <c r="AL371">
        <v>0.8662483650068723</v>
      </c>
      <c r="AM371">
        <v>0.8662483650068723</v>
      </c>
      <c r="AN371">
        <v>0.8662483650068723</v>
      </c>
      <c r="AO371">
        <v>0.8662483650068723</v>
      </c>
      <c r="AP371">
        <f t="shared" si="47"/>
        <v>0.8662483650068723</v>
      </c>
    </row>
    <row r="372" spans="3:42" x14ac:dyDescent="0.3">
      <c r="C372">
        <v>0.1103422568146917</v>
      </c>
      <c r="D372">
        <v>0.1103422568146917</v>
      </c>
      <c r="E372">
        <v>0.1103422568146917</v>
      </c>
      <c r="F372">
        <v>0.1103422568146917</v>
      </c>
      <c r="G372">
        <f t="shared" si="40"/>
        <v>0.1103422568146917</v>
      </c>
      <c r="H372">
        <v>0.24663983958338204</v>
      </c>
      <c r="I372">
        <v>0.24663983958338204</v>
      </c>
      <c r="J372">
        <v>0.24663983958338204</v>
      </c>
      <c r="K372">
        <v>0.24663983958338204</v>
      </c>
      <c r="L372">
        <f t="shared" si="41"/>
        <v>0.24663983958338204</v>
      </c>
      <c r="M372">
        <v>0.25695258979323632</v>
      </c>
      <c r="N372">
        <v>0.25695258979323632</v>
      </c>
      <c r="O372">
        <v>0.25695258979323632</v>
      </c>
      <c r="P372">
        <v>0.25695258979323632</v>
      </c>
      <c r="Q372">
        <f t="shared" si="42"/>
        <v>0.25695258979323632</v>
      </c>
      <c r="R372">
        <v>0.29865283449475127</v>
      </c>
      <c r="S372">
        <v>0.29865283449475127</v>
      </c>
      <c r="T372">
        <v>0.29865283449475127</v>
      </c>
      <c r="U372">
        <v>0.29865283449475127</v>
      </c>
      <c r="V372">
        <f t="shared" si="43"/>
        <v>0.29865283449475127</v>
      </c>
      <c r="W372">
        <v>0.30580214735088346</v>
      </c>
      <c r="X372">
        <v>0.30580214735088346</v>
      </c>
      <c r="Y372">
        <v>0.30580214735088346</v>
      </c>
      <c r="Z372">
        <v>0.30580214735088346</v>
      </c>
      <c r="AA372">
        <f t="shared" si="44"/>
        <v>0.30580214735088346</v>
      </c>
      <c r="AB372">
        <v>0.4019339920117716</v>
      </c>
      <c r="AC372">
        <v>0.4019339920117716</v>
      </c>
      <c r="AD372">
        <v>0.4019339920117716</v>
      </c>
      <c r="AE372">
        <v>0.4019339920117716</v>
      </c>
      <c r="AF372">
        <f t="shared" si="45"/>
        <v>0.4019339920117716</v>
      </c>
      <c r="AG372">
        <v>0.40793847770360114</v>
      </c>
      <c r="AH372">
        <v>0.40793847770360114</v>
      </c>
      <c r="AI372">
        <v>0.40793847770360114</v>
      </c>
      <c r="AJ372">
        <v>0.40793847770360114</v>
      </c>
      <c r="AK372">
        <f t="shared" si="46"/>
        <v>0.40793847770360114</v>
      </c>
      <c r="AL372">
        <v>0.36334835571817409</v>
      </c>
      <c r="AM372">
        <v>0.36334835571817409</v>
      </c>
      <c r="AN372">
        <v>0.36334835571817409</v>
      </c>
      <c r="AO372">
        <v>0.36334835571817409</v>
      </c>
      <c r="AP372">
        <f t="shared" si="47"/>
        <v>0.36334835571817409</v>
      </c>
    </row>
    <row r="373" spans="3:42" x14ac:dyDescent="0.3">
      <c r="C373">
        <v>0.23548636012890961</v>
      </c>
      <c r="D373">
        <v>0.23548636012890961</v>
      </c>
      <c r="E373">
        <v>0.23548636012890961</v>
      </c>
      <c r="F373">
        <v>0.23548636012890961</v>
      </c>
      <c r="G373">
        <f t="shared" si="40"/>
        <v>0.23548636012890961</v>
      </c>
      <c r="H373">
        <v>0.19945687341240112</v>
      </c>
      <c r="I373">
        <v>0.19945687341240112</v>
      </c>
      <c r="J373">
        <v>0.19945687341240112</v>
      </c>
      <c r="K373">
        <v>0.19945687341240112</v>
      </c>
      <c r="L373">
        <f t="shared" si="41"/>
        <v>0.19945687341240112</v>
      </c>
      <c r="M373">
        <v>0.24200800430714656</v>
      </c>
      <c r="N373">
        <v>0.24200800430714656</v>
      </c>
      <c r="O373">
        <v>0.24200800430714656</v>
      </c>
      <c r="P373">
        <v>0.24200800430714656</v>
      </c>
      <c r="Q373">
        <f t="shared" si="42"/>
        <v>0.24200800430714656</v>
      </c>
      <c r="R373">
        <v>0.20816667653329404</v>
      </c>
      <c r="S373">
        <v>0.20816667653329404</v>
      </c>
      <c r="T373">
        <v>0.20816667653329404</v>
      </c>
      <c r="U373">
        <v>0.20816667653329404</v>
      </c>
      <c r="V373">
        <f t="shared" si="43"/>
        <v>0.20816667653329404</v>
      </c>
      <c r="W373">
        <v>0.21737376549444296</v>
      </c>
      <c r="X373">
        <v>0.21737376549444296</v>
      </c>
      <c r="Y373">
        <v>0.21737376549444296</v>
      </c>
      <c r="Z373">
        <v>0.21737376549444296</v>
      </c>
      <c r="AA373">
        <f t="shared" si="44"/>
        <v>0.21737376549444296</v>
      </c>
      <c r="AB373">
        <v>0.31702948790247537</v>
      </c>
      <c r="AC373">
        <v>0.31702948790247537</v>
      </c>
      <c r="AD373">
        <v>0.31702948790247537</v>
      </c>
      <c r="AE373">
        <v>0.31702948790247537</v>
      </c>
      <c r="AF373">
        <f t="shared" si="45"/>
        <v>0.31702948790247537</v>
      </c>
      <c r="AG373">
        <v>0.33501351574715921</v>
      </c>
      <c r="AH373">
        <v>0.33501351574715921</v>
      </c>
      <c r="AI373">
        <v>0.33501351574715921</v>
      </c>
      <c r="AJ373">
        <v>0.33501351574715921</v>
      </c>
      <c r="AK373">
        <f t="shared" si="46"/>
        <v>0.33501351574715921</v>
      </c>
      <c r="AL373">
        <v>2.2420737889841461E-2</v>
      </c>
      <c r="AM373">
        <v>2.2420737889841461E-2</v>
      </c>
      <c r="AN373">
        <v>2.2420737889841461E-2</v>
      </c>
      <c r="AO373">
        <v>2.2420737889841461E-2</v>
      </c>
      <c r="AP373">
        <f t="shared" si="47"/>
        <v>2.2420737889841461E-2</v>
      </c>
    </row>
    <row r="374" spans="3:42" x14ac:dyDescent="0.3">
      <c r="C374">
        <v>0.1854167341517928</v>
      </c>
      <c r="D374">
        <v>0.15398767378521885</v>
      </c>
      <c r="E374">
        <v>0.18086347724620766</v>
      </c>
      <c r="F374">
        <v>0.18086347724620766</v>
      </c>
      <c r="G374">
        <f t="shared" si="40"/>
        <v>0.17528284060735674</v>
      </c>
      <c r="H374">
        <v>0.18086347724620766</v>
      </c>
      <c r="I374">
        <v>0.1133669660801447</v>
      </c>
      <c r="J374">
        <v>0.1133669660801447</v>
      </c>
      <c r="K374">
        <v>0.1133669660801447</v>
      </c>
      <c r="L374">
        <f t="shared" si="41"/>
        <v>0.13024109387166044</v>
      </c>
      <c r="M374">
        <v>0.1133669660801447</v>
      </c>
      <c r="N374">
        <v>0.31713291220832829</v>
      </c>
      <c r="O374">
        <v>0.31713291220832829</v>
      </c>
      <c r="P374">
        <v>0.31713291220832829</v>
      </c>
      <c r="Q374">
        <f t="shared" si="42"/>
        <v>0.2661914256762824</v>
      </c>
      <c r="R374">
        <v>0.31713291220832829</v>
      </c>
      <c r="S374">
        <v>0.46643080467335635</v>
      </c>
      <c r="T374">
        <v>0.46643080467335635</v>
      </c>
      <c r="U374">
        <v>0.46643080467335635</v>
      </c>
      <c r="V374">
        <f t="shared" si="43"/>
        <v>0.42910633155709932</v>
      </c>
      <c r="W374">
        <v>0.46643080467335635</v>
      </c>
      <c r="X374">
        <v>0.50453821656051101</v>
      </c>
      <c r="Y374">
        <v>0.50453821656051101</v>
      </c>
      <c r="Z374">
        <v>0.50453821656051101</v>
      </c>
      <c r="AA374">
        <f t="shared" si="44"/>
        <v>0.49501136358872233</v>
      </c>
      <c r="AB374">
        <v>0.50453821656051101</v>
      </c>
      <c r="AC374">
        <v>0.57233294255568634</v>
      </c>
      <c r="AD374">
        <v>0.57233294255568634</v>
      </c>
      <c r="AE374">
        <v>0.57233294255568634</v>
      </c>
      <c r="AF374">
        <f t="shared" si="45"/>
        <v>0.55538426105689243</v>
      </c>
      <c r="AG374">
        <v>0.57233294255568634</v>
      </c>
      <c r="AH374">
        <v>0.16191589727049116</v>
      </c>
      <c r="AI374">
        <v>0.16191589727049116</v>
      </c>
      <c r="AJ374">
        <v>0.16191589727049116</v>
      </c>
      <c r="AK374">
        <f t="shared" si="46"/>
        <v>0.26452015859178996</v>
      </c>
      <c r="AL374">
        <v>0.16191589727049116</v>
      </c>
      <c r="AM374">
        <v>0.19754805101490933</v>
      </c>
      <c r="AN374">
        <v>0.19754805101490933</v>
      </c>
      <c r="AO374">
        <v>0.19754805101490933</v>
      </c>
      <c r="AP374">
        <f t="shared" si="47"/>
        <v>0.18864001257880481</v>
      </c>
    </row>
    <row r="375" spans="3:42" x14ac:dyDescent="0.3">
      <c r="C375">
        <v>1.3726820116891567</v>
      </c>
      <c r="D375">
        <v>1.3726820116891567</v>
      </c>
      <c r="E375">
        <v>1.3726820116891567</v>
      </c>
      <c r="F375">
        <v>1.3726820116891567</v>
      </c>
      <c r="G375">
        <f t="shared" si="40"/>
        <v>1.3726820116891567</v>
      </c>
      <c r="H375">
        <v>1.4035362897476131</v>
      </c>
      <c r="I375">
        <v>1.4035362897476131</v>
      </c>
      <c r="J375">
        <v>1.4035362897476131</v>
      </c>
      <c r="K375">
        <v>1.4035362897476131</v>
      </c>
      <c r="L375">
        <f t="shared" si="41"/>
        <v>1.4035362897476131</v>
      </c>
      <c r="M375">
        <v>1.6020677518697806</v>
      </c>
      <c r="N375">
        <v>1.6020677518697806</v>
      </c>
      <c r="O375">
        <v>1.6020677518697806</v>
      </c>
      <c r="P375">
        <v>1.6020677518697806</v>
      </c>
      <c r="Q375">
        <f t="shared" si="42"/>
        <v>1.6020677518697806</v>
      </c>
      <c r="R375">
        <v>1.4124925903971524</v>
      </c>
      <c r="S375">
        <v>1.4124925903971524</v>
      </c>
      <c r="T375">
        <v>1.4124925903971524</v>
      </c>
      <c r="U375">
        <v>1.4124925903971524</v>
      </c>
      <c r="V375">
        <f t="shared" si="43"/>
        <v>1.4124925903971524</v>
      </c>
      <c r="W375">
        <v>1.7594393592677344</v>
      </c>
      <c r="X375">
        <v>1.7594393592677344</v>
      </c>
      <c r="Y375">
        <v>1.7594393592677344</v>
      </c>
      <c r="Z375">
        <v>1.7594393592677344</v>
      </c>
      <c r="AA375">
        <f t="shared" si="44"/>
        <v>1.7594393592677344</v>
      </c>
      <c r="AB375">
        <v>1.1098800236019175</v>
      </c>
      <c r="AC375">
        <v>1.1098800236019175</v>
      </c>
      <c r="AD375">
        <v>1.1098800236019175</v>
      </c>
      <c r="AE375">
        <v>1.1098800236019175</v>
      </c>
      <c r="AF375">
        <f t="shared" si="45"/>
        <v>1.1098800236019175</v>
      </c>
      <c r="AG375">
        <v>1.1522952420817636</v>
      </c>
      <c r="AH375">
        <v>1.1522952420817636</v>
      </c>
      <c r="AI375">
        <v>1.1522952420817636</v>
      </c>
      <c r="AJ375">
        <v>1.1522952420817636</v>
      </c>
      <c r="AK375">
        <f t="shared" si="46"/>
        <v>1.1522952420817636</v>
      </c>
      <c r="AL375">
        <v>1.5232141295794379</v>
      </c>
      <c r="AM375">
        <v>1.5232141295794379</v>
      </c>
      <c r="AN375">
        <v>1.5232141295794379</v>
      </c>
      <c r="AO375">
        <v>1.5232141295794379</v>
      </c>
      <c r="AP375">
        <f t="shared" si="47"/>
        <v>1.5232141295794379</v>
      </c>
    </row>
    <row r="376" spans="3:42" x14ac:dyDescent="0.3">
      <c r="C376">
        <v>1.0889899261598799</v>
      </c>
      <c r="D376">
        <v>1.0889899261598799</v>
      </c>
      <c r="E376">
        <v>9.3006033476060725</v>
      </c>
      <c r="F376">
        <v>9.3006033476060725</v>
      </c>
      <c r="G376">
        <f t="shared" si="40"/>
        <v>5.1947966368829768</v>
      </c>
      <c r="H376">
        <v>9.3006033476060725</v>
      </c>
      <c r="I376">
        <v>9.3006033476060725</v>
      </c>
      <c r="J376">
        <v>4.2515073809688824</v>
      </c>
      <c r="K376">
        <v>4.2515073809688824</v>
      </c>
      <c r="L376">
        <f t="shared" si="41"/>
        <v>6.776055364287477</v>
      </c>
      <c r="M376">
        <v>4.2515073809688824</v>
      </c>
      <c r="N376">
        <v>4.2515073809688824</v>
      </c>
      <c r="O376">
        <v>11.935483870967742</v>
      </c>
      <c r="P376">
        <v>11.935483870967742</v>
      </c>
      <c r="Q376">
        <f t="shared" si="42"/>
        <v>8.0934956259683126</v>
      </c>
      <c r="R376">
        <v>11.935483870967742</v>
      </c>
      <c r="S376">
        <v>11.935483870967742</v>
      </c>
      <c r="T376">
        <v>-4.9476341873948009</v>
      </c>
      <c r="U376">
        <v>-4.9476341873948009</v>
      </c>
      <c r="V376">
        <f t="shared" si="43"/>
        <v>3.4939248417864706</v>
      </c>
      <c r="W376">
        <v>-4.9476341873948009</v>
      </c>
      <c r="X376">
        <v>-4.9476341873948009</v>
      </c>
      <c r="Y376">
        <v>3.68450164876077</v>
      </c>
      <c r="Z376">
        <v>3.68450164876077</v>
      </c>
      <c r="AA376">
        <f t="shared" si="44"/>
        <v>-0.63156626931701532</v>
      </c>
      <c r="AB376">
        <v>3.68450164876077</v>
      </c>
      <c r="AC376">
        <v>3.68450164876077</v>
      </c>
      <c r="AD376">
        <v>3.2682072599914895</v>
      </c>
      <c r="AE376">
        <v>3.2682072599914895</v>
      </c>
      <c r="AF376">
        <f t="shared" si="45"/>
        <v>3.4763544543761298</v>
      </c>
      <c r="AG376">
        <v>3.2682072599914895</v>
      </c>
      <c r="AH376">
        <v>3.2682072599914895</v>
      </c>
      <c r="AI376">
        <v>1.9564547904259415</v>
      </c>
      <c r="AJ376">
        <v>1.9564547904259415</v>
      </c>
      <c r="AK376">
        <f t="shared" si="46"/>
        <v>2.6123310252087153</v>
      </c>
      <c r="AL376">
        <v>1.9564547904259415</v>
      </c>
      <c r="AM376">
        <v>1.9564547904259415</v>
      </c>
      <c r="AN376">
        <v>1.9945661833786152</v>
      </c>
      <c r="AO376">
        <v>1.9945661833786152</v>
      </c>
      <c r="AP376">
        <f t="shared" si="47"/>
        <v>1.9755104869022784</v>
      </c>
    </row>
    <row r="377" spans="3:42" x14ac:dyDescent="0.3">
      <c r="C377">
        <v>1.0597169099803174</v>
      </c>
      <c r="D377">
        <v>1.0597169099803174</v>
      </c>
      <c r="E377">
        <v>1.0597169099803174</v>
      </c>
      <c r="F377">
        <v>1.0597169099803174</v>
      </c>
      <c r="G377">
        <f t="shared" si="40"/>
        <v>1.0597169099803174</v>
      </c>
      <c r="H377">
        <v>1.0030346381728863</v>
      </c>
      <c r="I377">
        <v>1.0030346381728863</v>
      </c>
      <c r="J377">
        <v>1.0030346381728863</v>
      </c>
      <c r="K377">
        <v>1.0030346381728863</v>
      </c>
      <c r="L377">
        <f t="shared" si="41"/>
        <v>1.0030346381728863</v>
      </c>
      <c r="M377">
        <v>0.89341595535320151</v>
      </c>
      <c r="N377">
        <v>0.89341595535320151</v>
      </c>
      <c r="O377">
        <v>0.89341595535320151</v>
      </c>
      <c r="P377">
        <v>0.89341595535320151</v>
      </c>
      <c r="Q377">
        <f t="shared" si="42"/>
        <v>0.89341595535320151</v>
      </c>
      <c r="R377">
        <v>0.80669474617601422</v>
      </c>
      <c r="S377">
        <v>0.80669474617601422</v>
      </c>
      <c r="T377">
        <v>0.80669474617601422</v>
      </c>
      <c r="U377">
        <v>0.80669474617601422</v>
      </c>
      <c r="V377">
        <f t="shared" si="43"/>
        <v>0.80669474617601422</v>
      </c>
      <c r="W377">
        <v>0.73062126911525227</v>
      </c>
      <c r="X377">
        <v>0.73062126911525227</v>
      </c>
      <c r="Y377">
        <v>0.73062126911525227</v>
      </c>
      <c r="Z377">
        <v>0.73062126911525227</v>
      </c>
      <c r="AA377">
        <f t="shared" si="44"/>
        <v>0.73062126911525227</v>
      </c>
      <c r="AB377">
        <v>0.61794095244132619</v>
      </c>
      <c r="AC377">
        <v>0.61794095244132619</v>
      </c>
      <c r="AD377">
        <v>0.61794095244132619</v>
      </c>
      <c r="AE377">
        <v>0.61794095244132619</v>
      </c>
      <c r="AF377">
        <f t="shared" si="45"/>
        <v>0.61794095244132619</v>
      </c>
      <c r="AG377">
        <v>0.71436152438323031</v>
      </c>
      <c r="AH377">
        <v>0.71436152438323031</v>
      </c>
      <c r="AI377">
        <v>0.71436152438323031</v>
      </c>
      <c r="AJ377">
        <v>0.71436152438323031</v>
      </c>
      <c r="AK377">
        <f t="shared" si="46"/>
        <v>0.71436152438323031</v>
      </c>
      <c r="AL377">
        <v>0.59905380972211952</v>
      </c>
      <c r="AM377">
        <v>0.59905380972211952</v>
      </c>
      <c r="AN377">
        <v>0.59905380972211952</v>
      </c>
      <c r="AO377">
        <v>0.59905380972211952</v>
      </c>
      <c r="AP377">
        <f t="shared" si="47"/>
        <v>0.59905380972211952</v>
      </c>
    </row>
    <row r="378" spans="3:42" x14ac:dyDescent="0.3">
      <c r="C378">
        <v>3.3550586177162214</v>
      </c>
      <c r="D378">
        <v>3.3550586177162214</v>
      </c>
      <c r="E378">
        <v>1.8794055577510809</v>
      </c>
      <c r="F378">
        <v>1.4593421187818221</v>
      </c>
      <c r="G378">
        <f t="shared" si="40"/>
        <v>2.5122162279913365</v>
      </c>
      <c r="H378">
        <v>1.4593421187818221</v>
      </c>
      <c r="I378">
        <v>1.4593421187818221</v>
      </c>
      <c r="J378">
        <v>1.3096342542383275</v>
      </c>
      <c r="K378">
        <v>1.6059601813786322</v>
      </c>
      <c r="L378">
        <f t="shared" si="41"/>
        <v>1.458569668295151</v>
      </c>
      <c r="M378">
        <v>1.6059601813786322</v>
      </c>
      <c r="N378">
        <v>1.6448388955014612</v>
      </c>
      <c r="O378">
        <v>1.7513044085979559</v>
      </c>
      <c r="P378">
        <v>1.7513044085979559</v>
      </c>
      <c r="Q378">
        <f t="shared" si="42"/>
        <v>1.6883519735190011</v>
      </c>
      <c r="R378">
        <v>1.7513044085979559</v>
      </c>
      <c r="S378">
        <v>1.8197011981460938</v>
      </c>
      <c r="T378">
        <v>1.7217320290313358</v>
      </c>
      <c r="U378">
        <v>1.7217320290313358</v>
      </c>
      <c r="V378">
        <f t="shared" si="43"/>
        <v>1.7536174162016802</v>
      </c>
      <c r="W378">
        <v>1.7217320290313358</v>
      </c>
      <c r="X378">
        <v>1.7217320290313358</v>
      </c>
      <c r="Y378">
        <v>2.7395694895166227</v>
      </c>
      <c r="Z378">
        <v>2.7395694895166227</v>
      </c>
      <c r="AA378">
        <f t="shared" si="44"/>
        <v>2.230650759273979</v>
      </c>
      <c r="AB378">
        <v>2.7395694895166227</v>
      </c>
      <c r="AC378">
        <v>5.8758571792265855</v>
      </c>
      <c r="AD378">
        <v>3.3934850756440027</v>
      </c>
      <c r="AE378">
        <v>3.3934850756440027</v>
      </c>
      <c r="AF378">
        <f t="shared" si="45"/>
        <v>3.8505992050078035</v>
      </c>
      <c r="AG378">
        <v>3.3934850756440027</v>
      </c>
      <c r="AH378">
        <v>3.2402954369603174</v>
      </c>
      <c r="AI378">
        <v>2.5952774209335021</v>
      </c>
      <c r="AJ378">
        <v>2.5952774209335021</v>
      </c>
      <c r="AK378">
        <f t="shared" si="46"/>
        <v>2.9560838386178312</v>
      </c>
      <c r="AL378">
        <v>2.5952774209335021</v>
      </c>
      <c r="AM378">
        <v>2.32574326266315</v>
      </c>
      <c r="AN378">
        <v>2.3205645161290329</v>
      </c>
      <c r="AO378">
        <v>2.3205645161290329</v>
      </c>
      <c r="AP378">
        <f t="shared" si="47"/>
        <v>2.3905374289636794</v>
      </c>
    </row>
    <row r="379" spans="3:42" x14ac:dyDescent="0.3">
      <c r="C379">
        <v>1.0882777669019394</v>
      </c>
      <c r="D379">
        <v>1.0882777669019394</v>
      </c>
      <c r="E379">
        <v>1.0882777669019394</v>
      </c>
      <c r="F379">
        <v>1.0882777669019394</v>
      </c>
      <c r="G379">
        <f t="shared" si="40"/>
        <v>1.0882777669019394</v>
      </c>
      <c r="H379">
        <v>0.85013754547874365</v>
      </c>
      <c r="I379">
        <v>0.85013754547874365</v>
      </c>
      <c r="J379">
        <v>0.85013754547874365</v>
      </c>
      <c r="K379">
        <v>0.85013754547874365</v>
      </c>
      <c r="L379">
        <f t="shared" si="41"/>
        <v>0.85013754547874365</v>
      </c>
      <c r="M379">
        <v>0.78647295759967661</v>
      </c>
      <c r="N379">
        <v>0.78647295759967661</v>
      </c>
      <c r="O379">
        <v>0.78647295759967661</v>
      </c>
      <c r="P379">
        <v>0.78647295759967661</v>
      </c>
      <c r="Q379">
        <f t="shared" si="42"/>
        <v>0.78647295759967661</v>
      </c>
      <c r="R379">
        <v>0.612093435836783</v>
      </c>
      <c r="S379">
        <v>0.612093435836783</v>
      </c>
      <c r="T379">
        <v>0.612093435836783</v>
      </c>
      <c r="U379">
        <v>0.612093435836783</v>
      </c>
      <c r="V379">
        <f t="shared" si="43"/>
        <v>0.612093435836783</v>
      </c>
      <c r="W379">
        <v>0.60839472621440471</v>
      </c>
      <c r="X379">
        <v>0.60839472621440471</v>
      </c>
      <c r="Y379">
        <v>0.60839472621440471</v>
      </c>
      <c r="Z379">
        <v>0.60839472621440471</v>
      </c>
      <c r="AA379">
        <f t="shared" si="44"/>
        <v>0.60839472621440471</v>
      </c>
      <c r="AB379">
        <v>0.61453030529021191</v>
      </c>
      <c r="AC379">
        <v>0.61453030529021191</v>
      </c>
      <c r="AD379">
        <v>0.61453030529021191</v>
      </c>
      <c r="AE379">
        <v>0.61453030529021191</v>
      </c>
      <c r="AF379">
        <f t="shared" si="45"/>
        <v>0.61453030529021191</v>
      </c>
      <c r="AG379">
        <v>0.57605002387328474</v>
      </c>
      <c r="AH379">
        <v>0.57605002387328474</v>
      </c>
      <c r="AI379">
        <v>0.57605002387328474</v>
      </c>
      <c r="AJ379">
        <v>0.57605002387328474</v>
      </c>
      <c r="AK379">
        <f t="shared" si="46"/>
        <v>0.57605002387328474</v>
      </c>
      <c r="AL379">
        <v>0.51108326431723416</v>
      </c>
      <c r="AM379">
        <v>0.51108326431723416</v>
      </c>
      <c r="AN379">
        <v>0.51108326431723416</v>
      </c>
      <c r="AO379">
        <v>0.51108326431723416</v>
      </c>
      <c r="AP379">
        <f t="shared" si="47"/>
        <v>0.51108326431723416</v>
      </c>
    </row>
    <row r="380" spans="3:42" x14ac:dyDescent="0.3">
      <c r="C380">
        <v>2.5386109047717471</v>
      </c>
      <c r="D380">
        <v>2.5386109047717471</v>
      </c>
      <c r="E380">
        <v>2.5386109047717471</v>
      </c>
      <c r="F380">
        <v>2.5386109047717471</v>
      </c>
      <c r="G380">
        <f t="shared" si="40"/>
        <v>2.5386109047717471</v>
      </c>
      <c r="H380">
        <v>2.4401931659409355</v>
      </c>
      <c r="I380">
        <v>2.4401931659409355</v>
      </c>
      <c r="J380">
        <v>2.4401931659409355</v>
      </c>
      <c r="K380">
        <v>2.4401931659409355</v>
      </c>
      <c r="L380">
        <f t="shared" si="41"/>
        <v>2.4401931659409355</v>
      </c>
      <c r="M380">
        <v>4.4767007943993216</v>
      </c>
      <c r="N380">
        <v>4.4767007943993216</v>
      </c>
      <c r="O380">
        <v>4.4767007943993216</v>
      </c>
      <c r="P380">
        <v>4.4767007943993216</v>
      </c>
      <c r="Q380">
        <f t="shared" si="42"/>
        <v>4.4767007943993216</v>
      </c>
      <c r="R380">
        <v>4.6182176465266958</v>
      </c>
      <c r="S380">
        <v>4.6182176465266958</v>
      </c>
      <c r="T380">
        <v>4.6182176465266958</v>
      </c>
      <c r="U380">
        <v>4.6182176465266958</v>
      </c>
      <c r="V380">
        <f t="shared" si="43"/>
        <v>4.6182176465266958</v>
      </c>
      <c r="W380">
        <v>2.6571412111178083</v>
      </c>
      <c r="X380">
        <v>2.6571412111178083</v>
      </c>
      <c r="Y380">
        <v>2.6571412111178083</v>
      </c>
      <c r="Z380">
        <v>2.6571412111178083</v>
      </c>
      <c r="AA380">
        <f t="shared" si="44"/>
        <v>2.6571412111178083</v>
      </c>
      <c r="AB380">
        <v>1.6385169012718526</v>
      </c>
      <c r="AC380">
        <v>1.6385169012718526</v>
      </c>
      <c r="AD380">
        <v>1.6385169012718526</v>
      </c>
      <c r="AE380">
        <v>1.6385169012718526</v>
      </c>
      <c r="AF380">
        <f t="shared" si="45"/>
        <v>1.6385169012718526</v>
      </c>
      <c r="AG380">
        <v>1.4003304298682187</v>
      </c>
      <c r="AH380">
        <v>1.4003304298682187</v>
      </c>
      <c r="AI380">
        <v>1.4003304298682187</v>
      </c>
      <c r="AJ380">
        <v>1.4003304298682187</v>
      </c>
      <c r="AK380">
        <f t="shared" si="46"/>
        <v>1.4003304298682187</v>
      </c>
      <c r="AL380">
        <v>1.0125786731408672</v>
      </c>
      <c r="AM380">
        <v>1.0125786731408672</v>
      </c>
      <c r="AN380">
        <v>1.0125786731408672</v>
      </c>
      <c r="AO380">
        <v>1.0125786731408672</v>
      </c>
      <c r="AP380">
        <f t="shared" si="47"/>
        <v>1.0125786731408672</v>
      </c>
    </row>
    <row r="381" spans="3:42" x14ac:dyDescent="0.3">
      <c r="C381">
        <v>1.2057811386622586</v>
      </c>
      <c r="D381">
        <v>1.6088522685675299</v>
      </c>
      <c r="E381">
        <v>1.3834175549282199</v>
      </c>
      <c r="F381">
        <v>1.3834175549282199</v>
      </c>
      <c r="G381">
        <f t="shared" si="40"/>
        <v>1.3953671292715573</v>
      </c>
      <c r="H381">
        <v>1.3834175549282199</v>
      </c>
      <c r="I381">
        <v>1.4348941429394888</v>
      </c>
      <c r="J381">
        <v>1.4348941429394888</v>
      </c>
      <c r="K381">
        <v>1.4348941429394888</v>
      </c>
      <c r="L381">
        <f t="shared" si="41"/>
        <v>1.4220249959366715</v>
      </c>
      <c r="M381">
        <v>1.4348941429394888</v>
      </c>
      <c r="N381">
        <v>1.29316311237471</v>
      </c>
      <c r="O381">
        <v>1.29316311237471</v>
      </c>
      <c r="P381">
        <v>1.29316311237471</v>
      </c>
      <c r="Q381">
        <f t="shared" si="42"/>
        <v>1.3285958700159048</v>
      </c>
      <c r="R381">
        <v>1.29316311237471</v>
      </c>
      <c r="S381">
        <v>1.3471134405119407</v>
      </c>
      <c r="T381">
        <v>1.3471134405119407</v>
      </c>
      <c r="U381">
        <v>1.3471134405119407</v>
      </c>
      <c r="V381">
        <f t="shared" si="43"/>
        <v>1.333625858477633</v>
      </c>
      <c r="W381">
        <v>1.3471134405119407</v>
      </c>
      <c r="X381">
        <v>1.0136853962895591</v>
      </c>
      <c r="Y381">
        <v>1.0136853962895591</v>
      </c>
      <c r="Z381">
        <v>1.0136853962895591</v>
      </c>
      <c r="AA381">
        <f t="shared" si="44"/>
        <v>1.0970424073451546</v>
      </c>
      <c r="AB381">
        <v>1.0136853962895591</v>
      </c>
      <c r="AC381">
        <v>0.83932871858884806</v>
      </c>
      <c r="AD381">
        <v>0.83932871858884806</v>
      </c>
      <c r="AE381">
        <v>0.83932871858884806</v>
      </c>
      <c r="AF381">
        <f t="shared" si="45"/>
        <v>0.88291788801402582</v>
      </c>
      <c r="AG381">
        <v>0.83932871858884806</v>
      </c>
      <c r="AH381">
        <v>0.83794393631594888</v>
      </c>
      <c r="AI381">
        <v>0.83794393631594888</v>
      </c>
      <c r="AJ381">
        <v>0.83794393631594888</v>
      </c>
      <c r="AK381">
        <f t="shared" si="46"/>
        <v>0.83829013188417367</v>
      </c>
      <c r="AL381">
        <v>0.83794393631594888</v>
      </c>
      <c r="AM381">
        <v>1.0234828315925986</v>
      </c>
      <c r="AN381">
        <v>1.0234828315925986</v>
      </c>
      <c r="AO381">
        <v>1.0234828315925986</v>
      </c>
      <c r="AP381">
        <f t="shared" si="47"/>
        <v>0.9770981077734362</v>
      </c>
    </row>
    <row r="382" spans="3:42" x14ac:dyDescent="0.3">
      <c r="C382">
        <v>0.48955813108109436</v>
      </c>
      <c r="D382">
        <v>0.48955813108109436</v>
      </c>
      <c r="E382">
        <v>0.48955813108109436</v>
      </c>
      <c r="F382">
        <v>0.48955813108109436</v>
      </c>
      <c r="G382">
        <f t="shared" si="40"/>
        <v>0.48955813108109436</v>
      </c>
      <c r="H382">
        <v>0.46308233139420152</v>
      </c>
      <c r="I382">
        <v>0.46308233139420152</v>
      </c>
      <c r="J382">
        <v>0.46308233139420152</v>
      </c>
      <c r="K382">
        <v>0.46308233139420152</v>
      </c>
      <c r="L382">
        <f t="shared" si="41"/>
        <v>0.46308233139420152</v>
      </c>
      <c r="M382">
        <v>0.78663656582272112</v>
      </c>
      <c r="N382">
        <v>0.78663656582272112</v>
      </c>
      <c r="O382">
        <v>0.78663656582272112</v>
      </c>
      <c r="P382">
        <v>0.78663656582272112</v>
      </c>
      <c r="Q382">
        <f t="shared" si="42"/>
        <v>0.78663656582272112</v>
      </c>
      <c r="R382">
        <v>0.78663656582272112</v>
      </c>
      <c r="S382">
        <v>15.583756693842009</v>
      </c>
      <c r="T382">
        <v>15.583756693842009</v>
      </c>
      <c r="U382">
        <v>15.583756693842009</v>
      </c>
      <c r="V382">
        <f t="shared" si="43"/>
        <v>11.884476661837187</v>
      </c>
      <c r="W382">
        <v>15.583756693842009</v>
      </c>
      <c r="X382">
        <v>3.1895115011849895</v>
      </c>
      <c r="Y382">
        <v>3.1895115011849895</v>
      </c>
      <c r="Z382">
        <v>3.1895115011849895</v>
      </c>
      <c r="AA382">
        <f t="shared" si="44"/>
        <v>6.2880727993492433</v>
      </c>
      <c r="AB382">
        <v>3.1895115011849895</v>
      </c>
      <c r="AC382">
        <v>4.5364619740125414E-2</v>
      </c>
      <c r="AD382">
        <v>4.5364619740125414E-2</v>
      </c>
      <c r="AE382">
        <v>4.5364619740125414E-2</v>
      </c>
      <c r="AF382">
        <f t="shared" si="45"/>
        <v>0.83140134010134159</v>
      </c>
      <c r="AG382">
        <v>4.5364619740125414E-2</v>
      </c>
      <c r="AH382">
        <v>3.3854170672788196E-2</v>
      </c>
      <c r="AI382">
        <v>3.3854170672788196E-2</v>
      </c>
      <c r="AJ382">
        <v>3.3854170672788196E-2</v>
      </c>
      <c r="AK382">
        <f t="shared" si="46"/>
        <v>3.6731782939622502E-2</v>
      </c>
      <c r="AL382">
        <v>3.3854170672788196E-2</v>
      </c>
      <c r="AM382">
        <v>0.36912915843335242</v>
      </c>
      <c r="AN382">
        <v>0.36912915843335242</v>
      </c>
      <c r="AO382">
        <v>0.36912915843335242</v>
      </c>
      <c r="AP382">
        <f t="shared" si="47"/>
        <v>0.28531041149321135</v>
      </c>
    </row>
    <row r="383" spans="3:42" x14ac:dyDescent="0.3">
      <c r="C383">
        <v>0.687119512976609</v>
      </c>
      <c r="D383">
        <v>0.59345875243893031</v>
      </c>
      <c r="E383">
        <v>0.55133564798412726</v>
      </c>
      <c r="F383">
        <v>0.67122023262300923</v>
      </c>
      <c r="G383">
        <f t="shared" si="40"/>
        <v>0.62578353650566898</v>
      </c>
      <c r="H383">
        <v>1.015153957762374</v>
      </c>
      <c r="I383">
        <v>1.015153957762374</v>
      </c>
      <c r="J383">
        <v>1.015153957762374</v>
      </c>
      <c r="K383">
        <v>1.7494735165208668</v>
      </c>
      <c r="L383">
        <f t="shared" si="41"/>
        <v>1.1987338474519973</v>
      </c>
      <c r="M383">
        <v>1.3909127570910118</v>
      </c>
      <c r="N383">
        <v>1.3909127570910118</v>
      </c>
      <c r="O383">
        <v>1.3909127570910118</v>
      </c>
      <c r="P383">
        <v>1.3909127570910118</v>
      </c>
      <c r="Q383">
        <f t="shared" si="42"/>
        <v>1.3909127570910118</v>
      </c>
      <c r="R383">
        <v>1.3909127570910118</v>
      </c>
      <c r="S383">
        <v>1.2988373761564544</v>
      </c>
      <c r="T383">
        <v>1.2050921187308055</v>
      </c>
      <c r="U383">
        <v>1.0125943091315937</v>
      </c>
      <c r="V383">
        <f t="shared" si="43"/>
        <v>1.2268591402774662</v>
      </c>
      <c r="W383">
        <v>0.8484712733788754</v>
      </c>
      <c r="X383">
        <v>0.8484712733788754</v>
      </c>
      <c r="Y383">
        <v>0.8484712733788754</v>
      </c>
      <c r="Z383">
        <v>1.029055539961145</v>
      </c>
      <c r="AA383">
        <f t="shared" si="44"/>
        <v>0.89361734002444271</v>
      </c>
      <c r="AB383">
        <v>0.97991631799162848</v>
      </c>
      <c r="AC383">
        <v>0.97991631799162848</v>
      </c>
      <c r="AD383">
        <v>0.97991631799162848</v>
      </c>
      <c r="AE383">
        <v>0.97991631799162848</v>
      </c>
      <c r="AF383">
        <f t="shared" si="45"/>
        <v>0.97991631799162848</v>
      </c>
      <c r="AG383">
        <v>0.97991631799162848</v>
      </c>
      <c r="AH383">
        <v>0.97991631799162848</v>
      </c>
      <c r="AI383">
        <v>2.2952950141279365</v>
      </c>
      <c r="AJ383">
        <v>0.97410759175465134</v>
      </c>
      <c r="AK383">
        <f t="shared" si="46"/>
        <v>1.3073088104664612</v>
      </c>
      <c r="AL383">
        <v>0.97410759175465134</v>
      </c>
      <c r="AM383">
        <v>0.91893681381592873</v>
      </c>
      <c r="AN383">
        <v>0.92929292929293095</v>
      </c>
      <c r="AO383">
        <v>0.6735475483048764</v>
      </c>
      <c r="AP383">
        <f t="shared" si="47"/>
        <v>0.87397122079209677</v>
      </c>
    </row>
    <row r="384" spans="3:42" x14ac:dyDescent="0.3">
      <c r="C384">
        <v>7.7197910167487171E-2</v>
      </c>
      <c r="D384">
        <v>7.7197910167487171E-2</v>
      </c>
      <c r="E384">
        <v>7.7197910167487171E-2</v>
      </c>
      <c r="F384">
        <v>7.7197910167487171E-2</v>
      </c>
      <c r="G384">
        <f t="shared" si="40"/>
        <v>7.7197910167487171E-2</v>
      </c>
      <c r="H384">
        <v>0.21416065873727472</v>
      </c>
      <c r="I384">
        <v>0.21416065873727472</v>
      </c>
      <c r="J384">
        <v>0.21416065873727472</v>
      </c>
      <c r="K384">
        <v>0.21416065873727472</v>
      </c>
      <c r="L384">
        <f t="shared" si="41"/>
        <v>0.21416065873727472</v>
      </c>
      <c r="M384">
        <v>0.20964672968188958</v>
      </c>
      <c r="N384">
        <v>0.20964672968188958</v>
      </c>
      <c r="O384">
        <v>0.20964672968188958</v>
      </c>
      <c r="P384">
        <v>0.20964672968188958</v>
      </c>
      <c r="Q384">
        <f t="shared" si="42"/>
        <v>0.20964672968188958</v>
      </c>
      <c r="R384">
        <v>0.20964672968188958</v>
      </c>
      <c r="S384">
        <v>0.21682229227573818</v>
      </c>
      <c r="T384">
        <v>0.21682229227573818</v>
      </c>
      <c r="U384">
        <v>0.21682229227573818</v>
      </c>
      <c r="V384">
        <f t="shared" si="43"/>
        <v>0.21502840162727604</v>
      </c>
      <c r="W384">
        <v>0.21682229227573818</v>
      </c>
      <c r="X384">
        <v>0.29958274878680158</v>
      </c>
      <c r="Y384">
        <v>0.29958274878680158</v>
      </c>
      <c r="Z384">
        <v>0.29958274878680158</v>
      </c>
      <c r="AA384">
        <f t="shared" si="44"/>
        <v>0.27889263465903574</v>
      </c>
      <c r="AB384">
        <v>0.37162972994864002</v>
      </c>
      <c r="AC384">
        <v>0.37162972994864002</v>
      </c>
      <c r="AD384">
        <v>0.37162972994864002</v>
      </c>
      <c r="AE384">
        <v>0.37162972994864002</v>
      </c>
      <c r="AF384">
        <f t="shared" si="45"/>
        <v>0.37162972994864002</v>
      </c>
      <c r="AG384">
        <v>0.5125803298283157</v>
      </c>
      <c r="AH384">
        <v>0.5125803298283157</v>
      </c>
      <c r="AI384">
        <v>0.5125803298283157</v>
      </c>
      <c r="AJ384">
        <v>0.5125803298283157</v>
      </c>
      <c r="AK384">
        <f t="shared" si="46"/>
        <v>0.5125803298283157</v>
      </c>
      <c r="AL384">
        <v>0.55787396366764652</v>
      </c>
      <c r="AM384">
        <v>0.55787396366764652</v>
      </c>
      <c r="AN384">
        <v>0.55787396366764652</v>
      </c>
      <c r="AO384">
        <v>0.55787396366764652</v>
      </c>
      <c r="AP384">
        <f t="shared" si="47"/>
        <v>0.55787396366764652</v>
      </c>
    </row>
    <row r="385" spans="3:42" x14ac:dyDescent="0.3">
      <c r="C385">
        <v>17.878555240872224</v>
      </c>
      <c r="D385">
        <v>13.737503152585129</v>
      </c>
      <c r="E385">
        <v>13.737503152585129</v>
      </c>
      <c r="F385">
        <v>13.737503152585129</v>
      </c>
      <c r="G385">
        <f t="shared" si="40"/>
        <v>14.772766174656901</v>
      </c>
      <c r="H385">
        <v>8.2198048169039097</v>
      </c>
      <c r="I385">
        <v>8.2198048169039097</v>
      </c>
      <c r="J385">
        <v>8.2198048169039097</v>
      </c>
      <c r="K385">
        <v>8.2198048169039097</v>
      </c>
      <c r="L385">
        <f t="shared" si="41"/>
        <v>8.2198048169039097</v>
      </c>
      <c r="M385">
        <v>6.1029850222736801</v>
      </c>
      <c r="N385">
        <v>6.1029850222736801</v>
      </c>
      <c r="O385">
        <v>6.1029850222736801</v>
      </c>
      <c r="P385">
        <v>6.1029850222736801</v>
      </c>
      <c r="Q385">
        <f t="shared" si="42"/>
        <v>6.1029850222736801</v>
      </c>
      <c r="R385">
        <v>9.5534280420012347</v>
      </c>
      <c r="S385">
        <v>9.5534280420012347</v>
      </c>
      <c r="T385">
        <v>9.5534280420012347</v>
      </c>
      <c r="U385">
        <v>9.5534280420012347</v>
      </c>
      <c r="V385">
        <f t="shared" si="43"/>
        <v>9.5534280420012347</v>
      </c>
      <c r="W385">
        <v>10.828314028313995</v>
      </c>
      <c r="X385">
        <v>10.828314028313995</v>
      </c>
      <c r="Y385">
        <v>10.828314028313995</v>
      </c>
      <c r="Z385">
        <v>10.828314028313995</v>
      </c>
      <c r="AA385">
        <f t="shared" si="44"/>
        <v>10.828314028313995</v>
      </c>
      <c r="AB385">
        <v>4.8536009028708458</v>
      </c>
      <c r="AC385">
        <v>4.8536009028708458</v>
      </c>
      <c r="AD385">
        <v>4.8536009028708458</v>
      </c>
      <c r="AE385">
        <v>4.8536009028708458</v>
      </c>
      <c r="AF385">
        <f t="shared" si="45"/>
        <v>4.8536009028708458</v>
      </c>
      <c r="AG385">
        <v>3.7444649979767779</v>
      </c>
      <c r="AH385">
        <v>3.7444649979767779</v>
      </c>
      <c r="AI385">
        <v>3.7444649979767779</v>
      </c>
      <c r="AJ385">
        <v>3.7444649979767779</v>
      </c>
      <c r="AK385">
        <f t="shared" si="46"/>
        <v>3.7444649979767779</v>
      </c>
      <c r="AL385">
        <v>2.6850532957315538</v>
      </c>
      <c r="AM385">
        <v>2.6850532957315538</v>
      </c>
      <c r="AN385">
        <v>2.6850532957315538</v>
      </c>
      <c r="AO385">
        <v>2.6850532957315538</v>
      </c>
      <c r="AP385">
        <f t="shared" si="47"/>
        <v>2.6850532957315538</v>
      </c>
    </row>
    <row r="386" spans="3:42" x14ac:dyDescent="0.3">
      <c r="C386">
        <v>1.3826532007143759</v>
      </c>
      <c r="D386">
        <v>1.3826532007143759</v>
      </c>
      <c r="E386">
        <v>1.3826532007143759</v>
      </c>
      <c r="F386">
        <v>1.3826532007143759</v>
      </c>
      <c r="G386">
        <f t="shared" si="40"/>
        <v>1.3826532007143759</v>
      </c>
      <c r="H386">
        <v>1.6423054159055241</v>
      </c>
      <c r="I386">
        <v>1.6423054159055241</v>
      </c>
      <c r="J386">
        <v>1.6423054159055241</v>
      </c>
      <c r="K386">
        <v>1.6423054159055241</v>
      </c>
      <c r="L386">
        <f t="shared" si="41"/>
        <v>1.6423054159055241</v>
      </c>
      <c r="M386">
        <v>7.1155818533718938</v>
      </c>
      <c r="N386">
        <v>7.1155818533718938</v>
      </c>
      <c r="O386">
        <v>7.1155818533718938</v>
      </c>
      <c r="P386">
        <v>7.1155818533718938</v>
      </c>
      <c r="Q386">
        <f t="shared" si="42"/>
        <v>7.1155818533718938</v>
      </c>
      <c r="R386">
        <v>0.33745690779589105</v>
      </c>
      <c r="S386">
        <v>0.33745690779589105</v>
      </c>
      <c r="T386">
        <v>0.33745690779589105</v>
      </c>
      <c r="U386">
        <v>0.33745690779589105</v>
      </c>
      <c r="V386">
        <f t="shared" si="43"/>
        <v>0.33745690779589105</v>
      </c>
      <c r="W386">
        <v>0.39007315414398736</v>
      </c>
      <c r="X386">
        <v>0.39007315414398736</v>
      </c>
      <c r="Y386">
        <v>0.39007315414398736</v>
      </c>
      <c r="Z386">
        <v>0.39007315414398736</v>
      </c>
      <c r="AA386">
        <f t="shared" si="44"/>
        <v>0.39007315414398736</v>
      </c>
      <c r="AB386">
        <v>0.61792144637888569</v>
      </c>
      <c r="AC386">
        <v>0.61792144637888569</v>
      </c>
      <c r="AD386">
        <v>0.61792144637888569</v>
      </c>
      <c r="AE386">
        <v>0.61792144637888569</v>
      </c>
      <c r="AF386">
        <f t="shared" si="45"/>
        <v>0.61792144637888569</v>
      </c>
      <c r="AG386">
        <v>0.41376043976552274</v>
      </c>
      <c r="AH386">
        <v>0.41376043976552274</v>
      </c>
      <c r="AI386">
        <v>0.41376043976552274</v>
      </c>
      <c r="AJ386">
        <v>0.41376043976552274</v>
      </c>
      <c r="AK386">
        <f t="shared" si="46"/>
        <v>0.41376043976552274</v>
      </c>
      <c r="AL386">
        <v>1.0189781274562881</v>
      </c>
      <c r="AM386">
        <v>1.0189781274562881</v>
      </c>
      <c r="AN386">
        <v>1.0189781274562881</v>
      </c>
      <c r="AO386">
        <v>1.0189781274562881</v>
      </c>
      <c r="AP386">
        <f t="shared" si="47"/>
        <v>1.0189781274562881</v>
      </c>
    </row>
    <row r="387" spans="3:42" x14ac:dyDescent="0.3">
      <c r="C387">
        <v>5.8584949003032198</v>
      </c>
      <c r="D387">
        <v>5.8584949003032198</v>
      </c>
      <c r="E387">
        <v>5.8584949003032198</v>
      </c>
      <c r="F387">
        <v>5.8584949003032198</v>
      </c>
      <c r="G387">
        <f t="shared" si="40"/>
        <v>5.8584949003032198</v>
      </c>
      <c r="H387">
        <v>3.5357964414816236</v>
      </c>
      <c r="I387">
        <v>3.5357964414816236</v>
      </c>
      <c r="J387">
        <v>3.5357964414816236</v>
      </c>
      <c r="K387">
        <v>3.5357964414816236</v>
      </c>
      <c r="L387">
        <f t="shared" si="41"/>
        <v>3.5357964414816236</v>
      </c>
      <c r="M387">
        <v>4.2353379258983397</v>
      </c>
      <c r="N387">
        <v>4.2353379258983397</v>
      </c>
      <c r="O387">
        <v>4.2353379258983397</v>
      </c>
      <c r="P387">
        <v>4.2353379258983397</v>
      </c>
      <c r="Q387">
        <f t="shared" si="42"/>
        <v>4.2353379258983397</v>
      </c>
      <c r="R387">
        <v>1.8110207803061922</v>
      </c>
      <c r="S387">
        <v>1.8110207803061922</v>
      </c>
      <c r="T387">
        <v>1.8110207803061922</v>
      </c>
      <c r="U387">
        <v>1.8110207803061922</v>
      </c>
      <c r="V387">
        <f t="shared" si="43"/>
        <v>1.8110207803061922</v>
      </c>
      <c r="W387">
        <v>1.5894294836202056</v>
      </c>
      <c r="X387">
        <v>1.5894294836202056</v>
      </c>
      <c r="Y387">
        <v>1.5894294836202056</v>
      </c>
      <c r="Z387">
        <v>1.5894294836202056</v>
      </c>
      <c r="AA387">
        <f t="shared" si="44"/>
        <v>1.5894294836202056</v>
      </c>
      <c r="AB387">
        <v>2.6595935017533807</v>
      </c>
      <c r="AC387">
        <v>2.6595935017533807</v>
      </c>
      <c r="AD387">
        <v>2.6595935017533807</v>
      </c>
      <c r="AE387">
        <v>2.6595935017533807</v>
      </c>
      <c r="AF387">
        <f t="shared" si="45"/>
        <v>2.6595935017533807</v>
      </c>
      <c r="AG387">
        <v>4.4062854198866619</v>
      </c>
      <c r="AH387">
        <v>4.4062854198866619</v>
      </c>
      <c r="AI387">
        <v>4.4062854198866619</v>
      </c>
      <c r="AJ387">
        <v>4.4062854198866619</v>
      </c>
      <c r="AK387">
        <f t="shared" si="46"/>
        <v>4.4062854198866619</v>
      </c>
      <c r="AL387">
        <v>4.079554985836138</v>
      </c>
      <c r="AM387">
        <v>4.079554985836138</v>
      </c>
      <c r="AN387">
        <v>4.079554985836138</v>
      </c>
      <c r="AO387">
        <v>4.079554985836138</v>
      </c>
      <c r="AP387">
        <f t="shared" si="47"/>
        <v>4.079554985836138</v>
      </c>
    </row>
    <row r="388" spans="3:42" x14ac:dyDescent="0.3">
      <c r="C388">
        <v>1.4650883679513724</v>
      </c>
      <c r="D388">
        <v>1.4650883679513724</v>
      </c>
      <c r="E388">
        <v>1.4650883679513724</v>
      </c>
      <c r="F388">
        <v>1.4650883679513724</v>
      </c>
      <c r="G388">
        <f t="shared" ref="G388:G451" si="48">AVERAGE(C388:F388)</f>
        <v>1.4650883679513724</v>
      </c>
      <c r="H388">
        <v>1.4177908077115731</v>
      </c>
      <c r="I388">
        <v>1.1069880575723772</v>
      </c>
      <c r="J388">
        <v>1.1069880575723772</v>
      </c>
      <c r="K388">
        <v>1.1069880575723772</v>
      </c>
      <c r="L388">
        <f t="shared" ref="L388:L451" si="49">AVERAGE(H388:K388)</f>
        <v>1.1846887451071761</v>
      </c>
      <c r="M388">
        <v>1.1069880575723772</v>
      </c>
      <c r="N388">
        <v>0.8844816527698065</v>
      </c>
      <c r="O388">
        <v>0.8844816527698065</v>
      </c>
      <c r="P388">
        <v>0.8844816527698065</v>
      </c>
      <c r="Q388">
        <f t="shared" ref="Q388:Q451" si="50">AVERAGE(M388:P388)</f>
        <v>0.94010825397044906</v>
      </c>
      <c r="R388">
        <v>0.8844816527698065</v>
      </c>
      <c r="S388">
        <v>1.0647617364074806</v>
      </c>
      <c r="T388">
        <v>1.0647617364074806</v>
      </c>
      <c r="U388">
        <v>1.0647617364074806</v>
      </c>
      <c r="V388">
        <f t="shared" ref="V388:V451" si="51">AVERAGE(R388:U388)</f>
        <v>1.019691715498062</v>
      </c>
      <c r="W388">
        <v>1.0647617364074806</v>
      </c>
      <c r="X388">
        <v>1.2216454640811127</v>
      </c>
      <c r="Y388">
        <v>1.2216454640811127</v>
      </c>
      <c r="Z388">
        <v>1.2216454640811127</v>
      </c>
      <c r="AA388">
        <f t="shared" ref="AA388:AA451" si="52">AVERAGE(W388:Z388)</f>
        <v>1.1824245321627047</v>
      </c>
      <c r="AB388">
        <v>1.2216454640811127</v>
      </c>
      <c r="AC388">
        <v>1.470780599293561</v>
      </c>
      <c r="AD388">
        <v>1.470780599293561</v>
      </c>
      <c r="AE388">
        <v>1.470780599293561</v>
      </c>
      <c r="AF388">
        <f t="shared" ref="AF388:AF451" si="53">AVERAGE(AB388:AE388)</f>
        <v>1.4084968154904489</v>
      </c>
      <c r="AG388">
        <v>1.470780599293561</v>
      </c>
      <c r="AH388">
        <v>1.6979381994440117</v>
      </c>
      <c r="AI388">
        <v>1.6979381994440117</v>
      </c>
      <c r="AJ388">
        <v>1.6979381994440117</v>
      </c>
      <c r="AK388">
        <f t="shared" ref="AK388:AK451" si="54">AVERAGE(AG388:AJ388)</f>
        <v>1.6411487994063991</v>
      </c>
      <c r="AL388">
        <v>1.6979381994440117</v>
      </c>
      <c r="AM388">
        <v>1.6155999198176632</v>
      </c>
      <c r="AN388">
        <v>1.6155999198176632</v>
      </c>
      <c r="AO388">
        <v>1.6155999198176632</v>
      </c>
      <c r="AP388">
        <f t="shared" ref="AP388:AP451" si="55">AVERAGE(AL388:AO388)</f>
        <v>1.6361844897242503</v>
      </c>
    </row>
    <row r="389" spans="3:42" x14ac:dyDescent="0.3">
      <c r="C389">
        <v>1.662752490819118</v>
      </c>
      <c r="D389">
        <v>1.662752490819118</v>
      </c>
      <c r="E389">
        <v>1.662752490819118</v>
      </c>
      <c r="F389">
        <v>1.662752490819118</v>
      </c>
      <c r="G389">
        <f t="shared" si="48"/>
        <v>1.662752490819118</v>
      </c>
      <c r="H389">
        <v>3.4718211060777255</v>
      </c>
      <c r="I389">
        <v>3.4718211060777255</v>
      </c>
      <c r="J389">
        <v>3.4718211060777255</v>
      </c>
      <c r="K389">
        <v>3.2403033479954972</v>
      </c>
      <c r="L389">
        <f t="shared" si="49"/>
        <v>3.413941666557168</v>
      </c>
      <c r="M389">
        <v>3.2403033479954972</v>
      </c>
      <c r="N389">
        <v>3.2403033479954972</v>
      </c>
      <c r="O389">
        <v>3.2403033479954972</v>
      </c>
      <c r="P389">
        <v>2.1744857798353299</v>
      </c>
      <c r="Q389">
        <f t="shared" si="50"/>
        <v>2.9738489559554555</v>
      </c>
      <c r="R389">
        <v>2.1744857798353299</v>
      </c>
      <c r="S389">
        <v>2.1744857798353299</v>
      </c>
      <c r="T389">
        <v>2.1744857798353299</v>
      </c>
      <c r="U389">
        <v>2.9133288022974408</v>
      </c>
      <c r="V389">
        <f t="shared" si="51"/>
        <v>2.3591965354508577</v>
      </c>
      <c r="W389">
        <v>2.9133288022974408</v>
      </c>
      <c r="X389">
        <v>2.9133288022974408</v>
      </c>
      <c r="Y389">
        <v>2.9133288022974408</v>
      </c>
      <c r="Z389">
        <v>2.9133288022974408</v>
      </c>
      <c r="AA389">
        <f t="shared" si="52"/>
        <v>2.9133288022974408</v>
      </c>
      <c r="AB389">
        <v>3.2795085480967394</v>
      </c>
      <c r="AC389">
        <v>3.2795085480967394</v>
      </c>
      <c r="AD389">
        <v>3.2795085480967394</v>
      </c>
      <c r="AE389">
        <v>3.2795085480967394</v>
      </c>
      <c r="AF389">
        <f t="shared" si="53"/>
        <v>3.2795085480967394</v>
      </c>
      <c r="AG389">
        <v>2.7220612186693396</v>
      </c>
      <c r="AH389">
        <v>2.7220612186693396</v>
      </c>
      <c r="AI389">
        <v>2.7220612186693396</v>
      </c>
      <c r="AJ389">
        <v>2.7220612186693396</v>
      </c>
      <c r="AK389">
        <f t="shared" si="54"/>
        <v>2.7220612186693396</v>
      </c>
      <c r="AL389">
        <v>2.6815730138259095</v>
      </c>
      <c r="AM389">
        <v>2.6815730138259095</v>
      </c>
      <c r="AN389">
        <v>2.6815730138259095</v>
      </c>
      <c r="AO389">
        <v>2.6815730138259095</v>
      </c>
      <c r="AP389">
        <f t="shared" si="55"/>
        <v>2.6815730138259095</v>
      </c>
    </row>
    <row r="390" spans="3:42" x14ac:dyDescent="0.3">
      <c r="C390">
        <v>6.4781965595947247E-2</v>
      </c>
      <c r="D390">
        <v>6.4781965595947247E-2</v>
      </c>
      <c r="E390">
        <v>6.4781965595947247E-2</v>
      </c>
      <c r="F390">
        <v>0.26620067019687477</v>
      </c>
      <c r="G390">
        <f t="shared" si="48"/>
        <v>0.11513664174617913</v>
      </c>
      <c r="H390">
        <v>0.26620067019687477</v>
      </c>
      <c r="I390">
        <v>0.26620067019687477</v>
      </c>
      <c r="J390">
        <v>0.26620067019687477</v>
      </c>
      <c r="K390">
        <v>0.44935072389017056</v>
      </c>
      <c r="L390">
        <f t="shared" si="49"/>
        <v>0.3119881836201987</v>
      </c>
      <c r="M390">
        <v>0.44935072389017056</v>
      </c>
      <c r="N390">
        <v>0.44935072389017056</v>
      </c>
      <c r="O390">
        <v>0.44935072389017056</v>
      </c>
      <c r="P390">
        <v>0.27211975386375803</v>
      </c>
      <c r="Q390">
        <f t="shared" si="50"/>
        <v>0.40504298138356742</v>
      </c>
      <c r="R390">
        <v>0.27211975386375803</v>
      </c>
      <c r="S390">
        <v>0.27211975386375803</v>
      </c>
      <c r="T390">
        <v>0.27211975386375803</v>
      </c>
      <c r="U390">
        <v>9.8665440716603409E-2</v>
      </c>
      <c r="V390">
        <f t="shared" si="51"/>
        <v>0.22875617557696937</v>
      </c>
      <c r="W390">
        <v>9.8665440716603409E-2</v>
      </c>
      <c r="X390">
        <v>9.8665440716603409E-2</v>
      </c>
      <c r="Y390">
        <v>9.8665440716603409E-2</v>
      </c>
      <c r="Z390">
        <v>0.26509843494150825</v>
      </c>
      <c r="AA390">
        <f t="shared" si="52"/>
        <v>0.14027368927282963</v>
      </c>
      <c r="AB390">
        <v>0.26509843494150825</v>
      </c>
      <c r="AC390">
        <v>0.26509843494150825</v>
      </c>
      <c r="AD390">
        <v>0.26509843494150825</v>
      </c>
      <c r="AE390">
        <v>0.38109585875488317</v>
      </c>
      <c r="AF390">
        <f t="shared" si="53"/>
        <v>0.294097790894852</v>
      </c>
      <c r="AG390">
        <v>0.38109585875488317</v>
      </c>
      <c r="AH390">
        <v>0.38109585875488317</v>
      </c>
      <c r="AI390">
        <v>0.38109585875488317</v>
      </c>
      <c r="AJ390">
        <v>0.46865544465731157</v>
      </c>
      <c r="AK390">
        <f t="shared" si="54"/>
        <v>0.40298575523049029</v>
      </c>
      <c r="AL390">
        <v>0.46865544465731157</v>
      </c>
      <c r="AM390">
        <v>0.46865544465731157</v>
      </c>
      <c r="AN390">
        <v>0.46865544465731157</v>
      </c>
      <c r="AO390">
        <v>0.40970073391845602</v>
      </c>
      <c r="AP390">
        <f t="shared" si="55"/>
        <v>0.4539167669725977</v>
      </c>
    </row>
    <row r="391" spans="3:42" x14ac:dyDescent="0.3">
      <c r="C391">
        <v>2.1396565474096936</v>
      </c>
      <c r="D391">
        <v>2.4030643020871074</v>
      </c>
      <c r="E391">
        <v>2.4030643020871074</v>
      </c>
      <c r="F391">
        <v>2.4030643020871074</v>
      </c>
      <c r="G391">
        <f t="shared" si="48"/>
        <v>2.3372123634177542</v>
      </c>
      <c r="H391">
        <v>2.159932075180425</v>
      </c>
      <c r="I391">
        <v>2.159932075180425</v>
      </c>
      <c r="J391">
        <v>2.159932075180425</v>
      </c>
      <c r="K391">
        <v>2.159932075180425</v>
      </c>
      <c r="L391">
        <f t="shared" si="49"/>
        <v>2.159932075180425</v>
      </c>
      <c r="M391">
        <v>1.8062124694195254</v>
      </c>
      <c r="N391">
        <v>1.8062124694195254</v>
      </c>
      <c r="O391">
        <v>1.8062124694195254</v>
      </c>
      <c r="P391">
        <v>1.8062124694195254</v>
      </c>
      <c r="Q391">
        <f t="shared" si="50"/>
        <v>1.8062124694195254</v>
      </c>
      <c r="R391">
        <v>1.0027103943623792</v>
      </c>
      <c r="S391">
        <v>1.0027103943623792</v>
      </c>
      <c r="T391">
        <v>1.0027103943623792</v>
      </c>
      <c r="U391">
        <v>1.0027103943623792</v>
      </c>
      <c r="V391">
        <f t="shared" si="51"/>
        <v>1.0027103943623792</v>
      </c>
      <c r="W391">
        <v>0.70865855872209194</v>
      </c>
      <c r="X391">
        <v>0.70865855872209194</v>
      </c>
      <c r="Y391">
        <v>0.70865855872209194</v>
      </c>
      <c r="Z391">
        <v>0.70865855872209194</v>
      </c>
      <c r="AA391">
        <f t="shared" si="52"/>
        <v>0.70865855872209194</v>
      </c>
      <c r="AB391">
        <v>0.46029392971245986</v>
      </c>
      <c r="AC391">
        <v>0.46029392971245986</v>
      </c>
      <c r="AD391">
        <v>0.46029392971245986</v>
      </c>
      <c r="AE391">
        <v>0.46029392971245986</v>
      </c>
      <c r="AF391">
        <f t="shared" si="53"/>
        <v>0.46029392971245986</v>
      </c>
      <c r="AG391">
        <v>0.32024851079672351</v>
      </c>
      <c r="AH391">
        <v>0.32024851079672351</v>
      </c>
      <c r="AI391">
        <v>0.32024851079672351</v>
      </c>
      <c r="AJ391">
        <v>0.32024851079672351</v>
      </c>
      <c r="AK391">
        <f t="shared" si="54"/>
        <v>0.32024851079672351</v>
      </c>
      <c r="AL391">
        <v>0.23478092700431893</v>
      </c>
      <c r="AM391">
        <v>0.23478092700431893</v>
      </c>
      <c r="AN391">
        <v>0.23478092700431893</v>
      </c>
      <c r="AO391">
        <v>0.23478092700431893</v>
      </c>
      <c r="AP391">
        <f t="shared" si="55"/>
        <v>0.23478092700431893</v>
      </c>
    </row>
    <row r="392" spans="3:42" x14ac:dyDescent="0.3">
      <c r="C392">
        <v>2.046870279034338</v>
      </c>
      <c r="D392">
        <v>0.46869695170811559</v>
      </c>
      <c r="E392">
        <v>0.57001206274962724</v>
      </c>
      <c r="F392">
        <v>0.57001206274962724</v>
      </c>
      <c r="G392">
        <f t="shared" si="48"/>
        <v>0.91389783906042688</v>
      </c>
      <c r="H392">
        <v>0.57001206274962724</v>
      </c>
      <c r="I392">
        <v>0.57001206274962724</v>
      </c>
      <c r="J392">
        <v>0.51031662773511421</v>
      </c>
      <c r="K392">
        <v>0.51031662773511421</v>
      </c>
      <c r="L392">
        <f t="shared" si="49"/>
        <v>0.54016434524237067</v>
      </c>
      <c r="M392">
        <v>0.51031662773511421</v>
      </c>
      <c r="N392">
        <v>0.51031662773511421</v>
      </c>
      <c r="O392">
        <v>0.61519439360799844</v>
      </c>
      <c r="P392">
        <v>0.61519439360799844</v>
      </c>
      <c r="Q392">
        <f t="shared" si="50"/>
        <v>0.56275551067155627</v>
      </c>
      <c r="R392">
        <v>0.61519439360799844</v>
      </c>
      <c r="S392">
        <v>0.61519439360799844</v>
      </c>
      <c r="T392">
        <v>0.77519183358251009</v>
      </c>
      <c r="U392">
        <v>0.77519183358251009</v>
      </c>
      <c r="V392">
        <f t="shared" si="51"/>
        <v>0.69519311359525426</v>
      </c>
      <c r="W392">
        <v>0.77519183358251009</v>
      </c>
      <c r="X392">
        <v>0.77519183358251009</v>
      </c>
      <c r="Y392">
        <v>0.91456911433962285</v>
      </c>
      <c r="Z392">
        <v>0.91456911433962285</v>
      </c>
      <c r="AA392">
        <f t="shared" si="52"/>
        <v>0.84488047396106647</v>
      </c>
      <c r="AB392">
        <v>0.91456911433962285</v>
      </c>
      <c r="AC392">
        <v>0.91456911433962285</v>
      </c>
      <c r="AD392">
        <v>1.2337205937073632</v>
      </c>
      <c r="AE392">
        <v>1.2337205937073632</v>
      </c>
      <c r="AF392">
        <f t="shared" si="53"/>
        <v>1.074144854023493</v>
      </c>
      <c r="AG392">
        <v>1.2337205937073632</v>
      </c>
      <c r="AH392">
        <v>1.2337205937073632</v>
      </c>
      <c r="AI392">
        <v>0.47653806992766029</v>
      </c>
      <c r="AJ392">
        <v>0.47653806992766029</v>
      </c>
      <c r="AK392">
        <f t="shared" si="54"/>
        <v>0.85512933181751172</v>
      </c>
      <c r="AL392">
        <v>0.47653806992766029</v>
      </c>
      <c r="AM392">
        <v>0.47653806992766029</v>
      </c>
      <c r="AN392">
        <v>0.38500286474070133</v>
      </c>
      <c r="AO392">
        <v>0.38500286474070133</v>
      </c>
      <c r="AP392">
        <f t="shared" si="55"/>
        <v>0.43077046733418078</v>
      </c>
    </row>
    <row r="393" spans="3:42" x14ac:dyDescent="0.3">
      <c r="C393">
        <v>7.5221074298891839</v>
      </c>
      <c r="D393">
        <v>30.345950037850045</v>
      </c>
      <c r="E393">
        <v>30.345950037850045</v>
      </c>
      <c r="F393">
        <v>30.345950037850045</v>
      </c>
      <c r="G393">
        <f t="shared" si="48"/>
        <v>24.639989385859831</v>
      </c>
      <c r="H393">
        <v>-10.500356582513199</v>
      </c>
      <c r="I393">
        <v>-10.500356582513199</v>
      </c>
      <c r="J393">
        <v>-10.500356582513199</v>
      </c>
      <c r="K393">
        <v>-10.500356582513199</v>
      </c>
      <c r="L393">
        <f t="shared" si="49"/>
        <v>-10.500356582513199</v>
      </c>
      <c r="M393">
        <v>2.5456968081884801</v>
      </c>
      <c r="N393">
        <v>2.5456968081884801</v>
      </c>
      <c r="O393">
        <v>2.5456968081884801</v>
      </c>
      <c r="P393">
        <v>2.5456968081884801</v>
      </c>
      <c r="Q393">
        <f t="shared" si="50"/>
        <v>2.5456968081884801</v>
      </c>
      <c r="R393">
        <v>0.99310089364263276</v>
      </c>
      <c r="S393">
        <v>0.99310089364263276</v>
      </c>
      <c r="T393">
        <v>0.99310089364263276</v>
      </c>
      <c r="U393">
        <v>0.99310089364263276</v>
      </c>
      <c r="V393">
        <f t="shared" si="51"/>
        <v>0.99310089364263276</v>
      </c>
      <c r="W393">
        <v>3.1468200056870219E-2</v>
      </c>
      <c r="X393">
        <v>3.1468200056870219E-2</v>
      </c>
      <c r="Y393">
        <v>3.1468200056870219E-2</v>
      </c>
      <c r="Z393">
        <v>3.1468200056870219E-2</v>
      </c>
      <c r="AA393">
        <f t="shared" si="52"/>
        <v>3.1468200056870219E-2</v>
      </c>
      <c r="AB393">
        <v>2.0621049359262202E-2</v>
      </c>
      <c r="AC393">
        <v>2.0621049359262202E-2</v>
      </c>
      <c r="AD393">
        <v>2.0621049359262202E-2</v>
      </c>
      <c r="AE393">
        <v>2.0621049359262202E-2</v>
      </c>
      <c r="AF393">
        <f t="shared" si="53"/>
        <v>2.0621049359262202E-2</v>
      </c>
      <c r="AG393">
        <v>1.7513748292409554E-2</v>
      </c>
      <c r="AH393">
        <v>1.7513748292409554E-2</v>
      </c>
      <c r="AI393">
        <v>1.7513748292409554E-2</v>
      </c>
      <c r="AJ393">
        <v>1.7513748292409554E-2</v>
      </c>
      <c r="AK393">
        <f t="shared" si="54"/>
        <v>1.7513748292409554E-2</v>
      </c>
      <c r="AL393">
        <v>0.12861804767309901</v>
      </c>
      <c r="AM393">
        <v>0.12861804767309901</v>
      </c>
      <c r="AN393">
        <v>0.12861804767309901</v>
      </c>
      <c r="AO393">
        <v>0.12861804767309901</v>
      </c>
      <c r="AP393">
        <f t="shared" si="55"/>
        <v>0.12861804767309901</v>
      </c>
    </row>
    <row r="394" spans="3:42" x14ac:dyDescent="0.3">
      <c r="C394">
        <v>0.60033915550279637</v>
      </c>
      <c r="D394">
        <v>0.60033915550279637</v>
      </c>
      <c r="E394">
        <v>0.60033915550279637</v>
      </c>
      <c r="F394">
        <v>0.60033915550279637</v>
      </c>
      <c r="G394">
        <f t="shared" si="48"/>
        <v>0.60033915550279637</v>
      </c>
      <c r="H394">
        <v>0.69564870063232365</v>
      </c>
      <c r="I394">
        <v>0.69564870063232365</v>
      </c>
      <c r="J394">
        <v>0.69564870063232365</v>
      </c>
      <c r="K394">
        <v>0.69564870063232365</v>
      </c>
      <c r="L394">
        <f t="shared" si="49"/>
        <v>0.69564870063232365</v>
      </c>
      <c r="M394">
        <v>0.31233782350684802</v>
      </c>
      <c r="N394">
        <v>0.31233782350684802</v>
      </c>
      <c r="O394">
        <v>0.31233782350684802</v>
      </c>
      <c r="P394">
        <v>0.31233782350684802</v>
      </c>
      <c r="Q394">
        <f t="shared" si="50"/>
        <v>0.31233782350684802</v>
      </c>
      <c r="R394">
        <v>0.10579887289208088</v>
      </c>
      <c r="S394">
        <v>0.10579887289208088</v>
      </c>
      <c r="T394">
        <v>0.10579887289208088</v>
      </c>
      <c r="U394">
        <v>0.10579887289208088</v>
      </c>
      <c r="V394">
        <f t="shared" si="51"/>
        <v>0.10579887289208088</v>
      </c>
      <c r="W394">
        <v>6.2898377605670949E-2</v>
      </c>
      <c r="X394">
        <v>6.2898377605670949E-2</v>
      </c>
      <c r="Y394">
        <v>6.2898377605670949E-2</v>
      </c>
      <c r="Z394">
        <v>6.2898377605670949E-2</v>
      </c>
      <c r="AA394">
        <f t="shared" si="52"/>
        <v>6.2898377605670949E-2</v>
      </c>
      <c r="AB394">
        <v>0.29083343781344106</v>
      </c>
      <c r="AC394">
        <v>0.29083343781344106</v>
      </c>
      <c r="AD394">
        <v>0.29083343781344106</v>
      </c>
      <c r="AE394">
        <v>0.29083343781344106</v>
      </c>
      <c r="AF394">
        <f t="shared" si="53"/>
        <v>0.29083343781344106</v>
      </c>
      <c r="AG394">
        <v>0.22208845645266309</v>
      </c>
      <c r="AH394">
        <v>0.22208845645266309</v>
      </c>
      <c r="AI394">
        <v>0.22208845645266309</v>
      </c>
      <c r="AJ394">
        <v>0.22208845645266309</v>
      </c>
      <c r="AK394">
        <f t="shared" si="54"/>
        <v>0.22208845645266309</v>
      </c>
      <c r="AL394">
        <v>0.14100761962136157</v>
      </c>
      <c r="AM394">
        <v>0.14100761962136157</v>
      </c>
      <c r="AN394">
        <v>0.14100761962136157</v>
      </c>
      <c r="AO394">
        <v>0.14100761962136157</v>
      </c>
      <c r="AP394">
        <f t="shared" si="55"/>
        <v>0.14100761962136157</v>
      </c>
    </row>
    <row r="395" spans="3:42" x14ac:dyDescent="0.3">
      <c r="C395">
        <v>0.76087576800897805</v>
      </c>
      <c r="D395">
        <v>0.76087576800897805</v>
      </c>
      <c r="E395">
        <v>0.76087576800897805</v>
      </c>
      <c r="F395">
        <v>2.4976999239924713</v>
      </c>
      <c r="G395">
        <f t="shared" si="48"/>
        <v>1.1950818070048514</v>
      </c>
      <c r="H395">
        <v>2.4976999239924713</v>
      </c>
      <c r="I395">
        <v>2.4976999239924713</v>
      </c>
      <c r="J395">
        <v>2.4976999239924713</v>
      </c>
      <c r="K395">
        <v>1.6170871485004021</v>
      </c>
      <c r="L395">
        <f t="shared" si="49"/>
        <v>2.2775467301194543</v>
      </c>
      <c r="M395">
        <v>1.6170871485004021</v>
      </c>
      <c r="N395">
        <v>1.6170871485004021</v>
      </c>
      <c r="O395">
        <v>1.6170871485004021</v>
      </c>
      <c r="P395">
        <v>1.5047709324004472</v>
      </c>
      <c r="Q395">
        <f t="shared" si="50"/>
        <v>1.5890080944754135</v>
      </c>
      <c r="R395">
        <v>1.5047709324004472</v>
      </c>
      <c r="S395">
        <v>1.5047709324004472</v>
      </c>
      <c r="T395">
        <v>1.5047709324004472</v>
      </c>
      <c r="U395">
        <v>2.3901807668071129</v>
      </c>
      <c r="V395">
        <f t="shared" si="51"/>
        <v>1.7261233910021136</v>
      </c>
      <c r="W395">
        <v>2.3901807668071129</v>
      </c>
      <c r="X395">
        <v>2.3901807668071129</v>
      </c>
      <c r="Y395">
        <v>2.3901807668071129</v>
      </c>
      <c r="Z395">
        <v>2.7170791871058215</v>
      </c>
      <c r="AA395">
        <f t="shared" si="52"/>
        <v>2.4719053718817898</v>
      </c>
      <c r="AB395">
        <v>2.7170791871058215</v>
      </c>
      <c r="AC395">
        <v>2.7170791871058215</v>
      </c>
      <c r="AD395">
        <v>2.7170791871058215</v>
      </c>
      <c r="AE395">
        <v>2.1919516330647628</v>
      </c>
      <c r="AF395">
        <f t="shared" si="53"/>
        <v>2.5857972985955571</v>
      </c>
      <c r="AG395">
        <v>2.1919516330647628</v>
      </c>
      <c r="AH395">
        <v>2.1919516330647628</v>
      </c>
      <c r="AI395">
        <v>2.1919516330647628</v>
      </c>
      <c r="AJ395">
        <v>2.2119810837603691</v>
      </c>
      <c r="AK395">
        <f t="shared" si="54"/>
        <v>2.1969589957386644</v>
      </c>
      <c r="AL395">
        <v>2.2119810837603691</v>
      </c>
      <c r="AM395">
        <v>2.2119810837603691</v>
      </c>
      <c r="AN395">
        <v>2.2119810837603691</v>
      </c>
      <c r="AO395">
        <v>1.5825169105995804</v>
      </c>
      <c r="AP395">
        <f t="shared" si="55"/>
        <v>2.0546150404701717</v>
      </c>
    </row>
    <row r="396" spans="3:42" x14ac:dyDescent="0.3">
      <c r="C396">
        <v>1.0499410769784994</v>
      </c>
      <c r="D396">
        <v>1.0499410769784994</v>
      </c>
      <c r="E396">
        <v>1.0499410769784994</v>
      </c>
      <c r="F396">
        <v>1.3898271848369268</v>
      </c>
      <c r="G396">
        <f t="shared" si="48"/>
        <v>1.1349126039431061</v>
      </c>
      <c r="H396">
        <v>1.3898271848369268</v>
      </c>
      <c r="I396">
        <v>1.3898271848369268</v>
      </c>
      <c r="J396">
        <v>1.3898271848369268</v>
      </c>
      <c r="K396">
        <v>1.161164409094303</v>
      </c>
      <c r="L396">
        <f t="shared" si="49"/>
        <v>1.3326614909012708</v>
      </c>
      <c r="M396">
        <v>1.161164409094303</v>
      </c>
      <c r="N396">
        <v>1.161164409094303</v>
      </c>
      <c r="O396">
        <v>1.161164409094303</v>
      </c>
      <c r="P396">
        <v>1.4304409391135191</v>
      </c>
      <c r="Q396">
        <f t="shared" si="50"/>
        <v>1.2284835415991071</v>
      </c>
      <c r="R396">
        <v>1.4304409391135191</v>
      </c>
      <c r="S396">
        <v>1.4304409391135191</v>
      </c>
      <c r="T396">
        <v>1.4304409391135191</v>
      </c>
      <c r="U396">
        <v>1.495764753330084</v>
      </c>
      <c r="V396">
        <f t="shared" si="51"/>
        <v>1.4467718926676603</v>
      </c>
      <c r="W396">
        <v>1.495764753330084</v>
      </c>
      <c r="X396">
        <v>1.495764753330084</v>
      </c>
      <c r="Y396">
        <v>1.495764753330084</v>
      </c>
      <c r="Z396">
        <v>3.0333722695216307</v>
      </c>
      <c r="AA396">
        <f t="shared" si="52"/>
        <v>1.8801666323779707</v>
      </c>
      <c r="AB396">
        <v>3.0333722695216307</v>
      </c>
      <c r="AC396">
        <v>3.0333722695216307</v>
      </c>
      <c r="AD396">
        <v>3.0333722695216307</v>
      </c>
      <c r="AE396">
        <v>2.6391815894483055</v>
      </c>
      <c r="AF396">
        <f t="shared" si="53"/>
        <v>2.9348245995032993</v>
      </c>
      <c r="AG396">
        <v>2.6391815894483055</v>
      </c>
      <c r="AH396">
        <v>2.6391815894483055</v>
      </c>
      <c r="AI396">
        <v>2.6391815894483055</v>
      </c>
      <c r="AJ396">
        <v>11.389373396965638</v>
      </c>
      <c r="AK396">
        <f t="shared" si="54"/>
        <v>4.826729541327639</v>
      </c>
      <c r="AL396">
        <v>11.389373396965638</v>
      </c>
      <c r="AM396">
        <v>11.389373396965638</v>
      </c>
      <c r="AN396">
        <v>11.389373396965638</v>
      </c>
      <c r="AO396">
        <v>76.450662707922959</v>
      </c>
      <c r="AP396">
        <f t="shared" si="55"/>
        <v>27.654695724704968</v>
      </c>
    </row>
    <row r="397" spans="3:42" x14ac:dyDescent="0.3">
      <c r="C397">
        <v>1.3756283001668528</v>
      </c>
      <c r="D397">
        <v>1.3756283001668528</v>
      </c>
      <c r="E397">
        <v>0.97398869738231719</v>
      </c>
      <c r="F397">
        <v>0.97398869738231719</v>
      </c>
      <c r="G397">
        <f t="shared" si="48"/>
        <v>1.174808498774585</v>
      </c>
      <c r="H397">
        <v>0.97398869738231719</v>
      </c>
      <c r="I397">
        <v>0.97398869738231719</v>
      </c>
      <c r="J397">
        <v>1.4743103684775625</v>
      </c>
      <c r="K397">
        <v>1.4743103684775625</v>
      </c>
      <c r="L397">
        <f t="shared" si="49"/>
        <v>1.2241495329299399</v>
      </c>
      <c r="M397">
        <v>1.4743103684775625</v>
      </c>
      <c r="N397">
        <v>1.4743103684775625</v>
      </c>
      <c r="O397">
        <v>1.4865080295144322</v>
      </c>
      <c r="P397">
        <v>1.4865080295144322</v>
      </c>
      <c r="Q397">
        <f t="shared" si="50"/>
        <v>1.4804091989959973</v>
      </c>
      <c r="R397">
        <v>1.4865080295144322</v>
      </c>
      <c r="S397">
        <v>1.4865080295144322</v>
      </c>
      <c r="T397">
        <v>1.2827194619536975</v>
      </c>
      <c r="U397">
        <v>1.2827194619536975</v>
      </c>
      <c r="V397">
        <f t="shared" si="51"/>
        <v>1.3846137457340648</v>
      </c>
      <c r="W397">
        <v>1.2827194619536975</v>
      </c>
      <c r="X397">
        <v>1.2827194619536975</v>
      </c>
      <c r="Y397">
        <v>1.9931579808969322</v>
      </c>
      <c r="Z397">
        <v>1.9931579808969322</v>
      </c>
      <c r="AA397">
        <f t="shared" si="52"/>
        <v>1.6379387214253147</v>
      </c>
      <c r="AB397">
        <v>1.9931579808969322</v>
      </c>
      <c r="AC397">
        <v>1.9931579808969322</v>
      </c>
      <c r="AD397">
        <v>1.5052532968875261</v>
      </c>
      <c r="AE397">
        <v>1.5052532968875261</v>
      </c>
      <c r="AF397">
        <f t="shared" si="53"/>
        <v>1.749205638892229</v>
      </c>
      <c r="AG397">
        <v>1.5052532968875261</v>
      </c>
      <c r="AH397">
        <v>1.5052532968875261</v>
      </c>
      <c r="AI397">
        <v>0.87662927921840417</v>
      </c>
      <c r="AJ397">
        <v>0.87662927921840417</v>
      </c>
      <c r="AK397">
        <f t="shared" si="54"/>
        <v>1.1909412880529651</v>
      </c>
      <c r="AL397">
        <v>0.87662927921840417</v>
      </c>
      <c r="AM397">
        <v>0.87662927921840417</v>
      </c>
      <c r="AN397">
        <v>0.39860945896155558</v>
      </c>
      <c r="AO397">
        <v>0.39860945896155558</v>
      </c>
      <c r="AP397">
        <f t="shared" si="55"/>
        <v>0.63761936908997985</v>
      </c>
    </row>
    <row r="398" spans="3:42" x14ac:dyDescent="0.3">
      <c r="C398">
        <v>0.29140494394743938</v>
      </c>
      <c r="D398">
        <v>0.29140494394743938</v>
      </c>
      <c r="E398">
        <v>0.29140494394743938</v>
      </c>
      <c r="F398">
        <v>0.6564795616946576</v>
      </c>
      <c r="G398">
        <f t="shared" si="48"/>
        <v>0.38267359838424397</v>
      </c>
      <c r="H398">
        <v>0.6564795616946576</v>
      </c>
      <c r="I398">
        <v>0.6564795616946576</v>
      </c>
      <c r="J398">
        <v>0.6564795616946576</v>
      </c>
      <c r="K398">
        <v>0.10124213652585105</v>
      </c>
      <c r="L398">
        <f t="shared" si="49"/>
        <v>0.51767020540245601</v>
      </c>
      <c r="M398">
        <v>0.10124213652585105</v>
      </c>
      <c r="N398">
        <v>0.10124213652585105</v>
      </c>
      <c r="O398">
        <v>0.10124213652585105</v>
      </c>
      <c r="P398">
        <v>0.13599593171417876</v>
      </c>
      <c r="Q398">
        <f t="shared" si="50"/>
        <v>0.10993058532293298</v>
      </c>
      <c r="R398">
        <v>0.13599593171417876</v>
      </c>
      <c r="S398">
        <v>0.13599593171417876</v>
      </c>
      <c r="T398">
        <v>0.13599593171417876</v>
      </c>
      <c r="U398">
        <v>0.13903803080541652</v>
      </c>
      <c r="V398">
        <f t="shared" si="51"/>
        <v>0.1367564564869882</v>
      </c>
      <c r="W398">
        <v>0.13903803080541652</v>
      </c>
      <c r="X398">
        <v>0.13903803080541652</v>
      </c>
      <c r="Y398">
        <v>0.13903803080541652</v>
      </c>
      <c r="Z398">
        <v>0.25267177923945444</v>
      </c>
      <c r="AA398">
        <f t="shared" si="52"/>
        <v>0.16744646791392598</v>
      </c>
      <c r="AB398">
        <v>0.25267177923945444</v>
      </c>
      <c r="AC398">
        <v>0.25267177923945444</v>
      </c>
      <c r="AD398">
        <v>0.27317236391147426</v>
      </c>
      <c r="AE398">
        <v>0.27317236391147426</v>
      </c>
      <c r="AF398">
        <f t="shared" si="53"/>
        <v>0.26292207157546432</v>
      </c>
      <c r="AG398">
        <v>0.27317236391147426</v>
      </c>
      <c r="AH398">
        <v>0.27317236391147426</v>
      </c>
      <c r="AI398">
        <v>0.27317236391147426</v>
      </c>
      <c r="AJ398">
        <v>0.31317907802315292</v>
      </c>
      <c r="AK398">
        <f t="shared" si="54"/>
        <v>0.28317404243939392</v>
      </c>
      <c r="AL398">
        <v>0.31317907802315292</v>
      </c>
      <c r="AM398">
        <v>0.31317907802315292</v>
      </c>
      <c r="AN398">
        <v>0.31317907802315292</v>
      </c>
      <c r="AO398">
        <v>0.44325066503039479</v>
      </c>
      <c r="AP398">
        <f t="shared" si="55"/>
        <v>0.34569697477496342</v>
      </c>
    </row>
    <row r="399" spans="3:42" x14ac:dyDescent="0.3">
      <c r="C399">
        <v>1.2276493476768129</v>
      </c>
      <c r="D399">
        <v>2.0741991382246026</v>
      </c>
      <c r="E399">
        <v>0.9027876913315882</v>
      </c>
      <c r="F399">
        <v>0.9027876913315882</v>
      </c>
      <c r="G399">
        <f t="shared" si="48"/>
        <v>1.2768559671411481</v>
      </c>
      <c r="H399">
        <v>0.9027876913315882</v>
      </c>
      <c r="I399">
        <v>0.70713063320022895</v>
      </c>
      <c r="J399">
        <v>0.70713063320022895</v>
      </c>
      <c r="K399">
        <v>0.70713063320022895</v>
      </c>
      <c r="L399">
        <f t="shared" si="49"/>
        <v>0.75604489773306882</v>
      </c>
      <c r="M399">
        <v>0.70713063320022895</v>
      </c>
      <c r="N399">
        <v>0.65446207465835127</v>
      </c>
      <c r="O399">
        <v>0.65446207465835127</v>
      </c>
      <c r="P399">
        <v>0.65446207465835127</v>
      </c>
      <c r="Q399">
        <f t="shared" si="50"/>
        <v>0.66762921429382061</v>
      </c>
      <c r="R399">
        <v>0.65446207465835127</v>
      </c>
      <c r="S399">
        <v>0.6590977106090079</v>
      </c>
      <c r="T399">
        <v>0.6590977106090079</v>
      </c>
      <c r="U399">
        <v>0.6590977106090079</v>
      </c>
      <c r="V399">
        <f t="shared" si="51"/>
        <v>0.65793880162134377</v>
      </c>
      <c r="W399">
        <v>0.6590977106090079</v>
      </c>
      <c r="X399">
        <v>0.74421323357493629</v>
      </c>
      <c r="Y399">
        <v>0.74421323357493629</v>
      </c>
      <c r="Z399">
        <v>0.74421323357493629</v>
      </c>
      <c r="AA399">
        <f t="shared" si="52"/>
        <v>0.7229343528334542</v>
      </c>
      <c r="AB399">
        <v>0.74421323357493629</v>
      </c>
      <c r="AC399">
        <v>0.97007199932894439</v>
      </c>
      <c r="AD399">
        <v>0.97007199932894439</v>
      </c>
      <c r="AE399">
        <v>2.2880249848506002</v>
      </c>
      <c r="AF399">
        <f t="shared" si="53"/>
        <v>1.2430955542708564</v>
      </c>
      <c r="AG399">
        <v>2.2880249848506002</v>
      </c>
      <c r="AH399">
        <v>3.3542561979516954</v>
      </c>
      <c r="AI399">
        <v>3.3542561979516954</v>
      </c>
      <c r="AJ399">
        <v>36.391304347826079</v>
      </c>
      <c r="AK399">
        <f t="shared" si="54"/>
        <v>11.346960432145018</v>
      </c>
      <c r="AL399">
        <v>36.391304347826079</v>
      </c>
      <c r="AM399">
        <v>1.4473854896994778</v>
      </c>
      <c r="AN399">
        <v>1.4473854896994778</v>
      </c>
      <c r="AO399">
        <v>1.4473854896994778</v>
      </c>
      <c r="AP399">
        <f t="shared" si="55"/>
        <v>10.183365204231128</v>
      </c>
    </row>
    <row r="400" spans="3:42" x14ac:dyDescent="0.3">
      <c r="C400">
        <v>6.7681309812060622E-2</v>
      </c>
      <c r="D400">
        <v>-0.89215539223039031</v>
      </c>
      <c r="E400">
        <v>-0.89215539223039031</v>
      </c>
      <c r="F400">
        <v>-0.89215539223039031</v>
      </c>
      <c r="G400">
        <f t="shared" si="48"/>
        <v>-0.65219621671977757</v>
      </c>
      <c r="H400">
        <v>-0.89215539223039031</v>
      </c>
      <c r="I400">
        <v>-1.2844124047878127</v>
      </c>
      <c r="J400">
        <v>-1.2844124047878127</v>
      </c>
      <c r="K400">
        <v>-1.2844124047878127</v>
      </c>
      <c r="L400">
        <f t="shared" si="49"/>
        <v>-1.1863481516484571</v>
      </c>
      <c r="M400">
        <v>-1.2844124047878127</v>
      </c>
      <c r="N400">
        <v>-1.469288403757655</v>
      </c>
      <c r="O400">
        <v>-1.469288403757655</v>
      </c>
      <c r="P400">
        <v>-1.469288403757655</v>
      </c>
      <c r="Q400">
        <f t="shared" si="50"/>
        <v>-1.4230694040151946</v>
      </c>
      <c r="R400">
        <v>-1.469288403757655</v>
      </c>
      <c r="S400">
        <v>-1.4683069854608095</v>
      </c>
      <c r="T400">
        <v>-1.4683069854608095</v>
      </c>
      <c r="U400">
        <v>-1.4683069854608095</v>
      </c>
      <c r="V400">
        <f t="shared" si="51"/>
        <v>-1.4685523400350209</v>
      </c>
      <c r="W400">
        <v>-1.4683069854608095</v>
      </c>
      <c r="X400">
        <v>-1.6798419942097305</v>
      </c>
      <c r="Y400">
        <v>-1.6798419942097305</v>
      </c>
      <c r="Z400">
        <v>-1.6798419942097305</v>
      </c>
      <c r="AA400">
        <f t="shared" si="52"/>
        <v>-1.6269582420225002</v>
      </c>
      <c r="AB400">
        <v>-1.6798419942097305</v>
      </c>
      <c r="AC400">
        <v>-1.724710270154161</v>
      </c>
      <c r="AD400">
        <v>-1.724710270154161</v>
      </c>
      <c r="AE400">
        <v>-1.724710270154161</v>
      </c>
      <c r="AF400">
        <f t="shared" si="53"/>
        <v>-1.7134932011680535</v>
      </c>
      <c r="AG400">
        <v>-1.724710270154161</v>
      </c>
      <c r="AH400">
        <v>-1.8568238108432311</v>
      </c>
      <c r="AI400">
        <v>-1.8568238108432311</v>
      </c>
      <c r="AJ400">
        <v>-1.6300674376266031</v>
      </c>
      <c r="AK400">
        <f t="shared" si="54"/>
        <v>-1.7671063323668066</v>
      </c>
      <c r="AL400">
        <v>-1.6300674376266031</v>
      </c>
      <c r="AM400">
        <v>-1.6300674376266031</v>
      </c>
      <c r="AN400">
        <v>-1.6300674376266031</v>
      </c>
      <c r="AO400">
        <v>-2.9442132683785114</v>
      </c>
      <c r="AP400">
        <f t="shared" si="55"/>
        <v>-1.9586038953145803</v>
      </c>
    </row>
    <row r="401" spans="3:42" x14ac:dyDescent="0.3">
      <c r="C401">
        <v>1.737523207695354</v>
      </c>
      <c r="D401">
        <v>1.737523207695354</v>
      </c>
      <c r="E401">
        <v>1.7754706499087756</v>
      </c>
      <c r="F401">
        <v>2.2929213882182076</v>
      </c>
      <c r="G401">
        <f t="shared" si="48"/>
        <v>1.8858596133794228</v>
      </c>
      <c r="H401">
        <v>2.2929213882182076</v>
      </c>
      <c r="I401">
        <v>2.2929213882182076</v>
      </c>
      <c r="J401">
        <v>4.6825968553568966</v>
      </c>
      <c r="K401">
        <v>4.6825968553568966</v>
      </c>
      <c r="L401">
        <f t="shared" si="49"/>
        <v>3.4877591217875521</v>
      </c>
      <c r="M401">
        <v>4.6825968553568966</v>
      </c>
      <c r="N401">
        <v>4.6825968553568966</v>
      </c>
      <c r="O401">
        <v>2.4959641841058553</v>
      </c>
      <c r="P401">
        <v>2.4959641841058553</v>
      </c>
      <c r="Q401">
        <f t="shared" si="50"/>
        <v>3.5892805197313757</v>
      </c>
      <c r="R401">
        <v>2.4959641841058553</v>
      </c>
      <c r="S401">
        <v>2.4959641841058553</v>
      </c>
      <c r="T401">
        <v>10.868988870466753</v>
      </c>
      <c r="U401">
        <v>10.868988870466753</v>
      </c>
      <c r="V401">
        <f t="shared" si="51"/>
        <v>6.6824765272863047</v>
      </c>
      <c r="W401">
        <v>10.868988870466753</v>
      </c>
      <c r="X401">
        <v>10.868988870466753</v>
      </c>
      <c r="Y401">
        <v>4.7807260142465613E-2</v>
      </c>
      <c r="Z401">
        <v>4.7807260142465613E-2</v>
      </c>
      <c r="AA401">
        <f t="shared" si="52"/>
        <v>5.4583980653046096</v>
      </c>
      <c r="AB401">
        <v>4.7807260142465613E-2</v>
      </c>
      <c r="AC401">
        <v>4.7807260142465613E-2</v>
      </c>
      <c r="AD401">
        <v>1.0875629341110025</v>
      </c>
      <c r="AE401">
        <v>1.0875629341110025</v>
      </c>
      <c r="AF401">
        <f t="shared" si="53"/>
        <v>0.56768509712673398</v>
      </c>
      <c r="AG401">
        <v>1.0875629341110025</v>
      </c>
      <c r="AH401">
        <v>1.0875629341110025</v>
      </c>
      <c r="AI401">
        <v>0.22705292679158789</v>
      </c>
      <c r="AJ401">
        <v>0.22705292679158789</v>
      </c>
      <c r="AK401">
        <f t="shared" si="54"/>
        <v>0.65730793045129521</v>
      </c>
      <c r="AL401">
        <v>0.22705292679158789</v>
      </c>
      <c r="AM401">
        <v>0.22705292679158789</v>
      </c>
      <c r="AN401">
        <v>0.14173480562985258</v>
      </c>
      <c r="AO401">
        <v>0.14173480562985258</v>
      </c>
      <c r="AP401">
        <f t="shared" si="55"/>
        <v>0.18439386621072024</v>
      </c>
    </row>
    <row r="402" spans="3:42" x14ac:dyDescent="0.3">
      <c r="C402">
        <v>0.26379872658774584</v>
      </c>
      <c r="D402">
        <v>0.26379872658774584</v>
      </c>
      <c r="E402">
        <v>0.27323340530458545</v>
      </c>
      <c r="F402">
        <v>0.27323340530458545</v>
      </c>
      <c r="G402">
        <f t="shared" si="48"/>
        <v>0.26851606594616567</v>
      </c>
      <c r="H402">
        <v>0.27323340530458545</v>
      </c>
      <c r="I402">
        <v>0.27323340530458545</v>
      </c>
      <c r="J402">
        <v>0.29145904937094663</v>
      </c>
      <c r="K402">
        <v>0.29145904937094663</v>
      </c>
      <c r="L402">
        <f t="shared" si="49"/>
        <v>0.28234622733776604</v>
      </c>
      <c r="M402">
        <v>0.29145904937094663</v>
      </c>
      <c r="N402">
        <v>0.29145904937094663</v>
      </c>
      <c r="O402">
        <v>0.33749817917700459</v>
      </c>
      <c r="P402">
        <v>0.33749817917700459</v>
      </c>
      <c r="Q402">
        <f t="shared" si="50"/>
        <v>0.31447861427397561</v>
      </c>
      <c r="R402">
        <v>0.33749817917700459</v>
      </c>
      <c r="S402">
        <v>0.33749817917700459</v>
      </c>
      <c r="T402">
        <v>0.11916117430015571</v>
      </c>
      <c r="U402">
        <v>0.11916117430015571</v>
      </c>
      <c r="V402">
        <f t="shared" si="51"/>
        <v>0.22832967673858015</v>
      </c>
      <c r="W402">
        <v>0.11916117430015571</v>
      </c>
      <c r="X402">
        <v>0.11916117430015571</v>
      </c>
      <c r="Y402">
        <v>0.1098321901438376</v>
      </c>
      <c r="Z402">
        <v>0.1098321901438376</v>
      </c>
      <c r="AA402">
        <f t="shared" si="52"/>
        <v>0.11449668222199666</v>
      </c>
      <c r="AB402">
        <v>0.1098321901438376</v>
      </c>
      <c r="AC402">
        <v>0.1098321901438376</v>
      </c>
      <c r="AD402">
        <v>0.33517853111378765</v>
      </c>
      <c r="AE402">
        <v>0.33517853111378765</v>
      </c>
      <c r="AF402">
        <f t="shared" si="53"/>
        <v>0.2225053606288126</v>
      </c>
      <c r="AG402">
        <v>0.33517853111378765</v>
      </c>
      <c r="AH402">
        <v>0.33517853111378765</v>
      </c>
      <c r="AI402">
        <v>0.33517853111378765</v>
      </c>
      <c r="AJ402">
        <v>0.52006586994322024</v>
      </c>
      <c r="AK402">
        <f t="shared" si="54"/>
        <v>0.38140036582114578</v>
      </c>
      <c r="AL402">
        <v>0.52006586994322024</v>
      </c>
      <c r="AM402">
        <v>0.52006586994322024</v>
      </c>
      <c r="AN402">
        <v>0.52006586994322024</v>
      </c>
      <c r="AO402">
        <v>0.68633968845103799</v>
      </c>
      <c r="AP402">
        <f t="shared" si="55"/>
        <v>0.5616343245701747</v>
      </c>
    </row>
    <row r="403" spans="3:42" x14ac:dyDescent="0.3">
      <c r="C403">
        <v>1.0306062891254737</v>
      </c>
      <c r="D403">
        <v>1.0306062891254737</v>
      </c>
      <c r="E403">
        <v>1.0306062891254737</v>
      </c>
      <c r="F403">
        <v>0.6719964246645791</v>
      </c>
      <c r="G403">
        <f t="shared" si="48"/>
        <v>0.9409538230102501</v>
      </c>
      <c r="H403">
        <v>0.6719964246645791</v>
      </c>
      <c r="I403">
        <v>0.6719964246645791</v>
      </c>
      <c r="J403">
        <v>0.6719964246645791</v>
      </c>
      <c r="K403">
        <v>0.79329590501081659</v>
      </c>
      <c r="L403">
        <f t="shared" si="49"/>
        <v>0.70232129475113847</v>
      </c>
      <c r="M403">
        <v>0.73539480725167083</v>
      </c>
      <c r="N403">
        <v>0.73539480725167083</v>
      </c>
      <c r="O403">
        <v>0.73539480725167083</v>
      </c>
      <c r="P403">
        <v>1.2689110001607371</v>
      </c>
      <c r="Q403">
        <f t="shared" si="50"/>
        <v>0.86877385547893748</v>
      </c>
      <c r="R403">
        <v>1.2689110001607371</v>
      </c>
      <c r="S403">
        <v>1.2689110001607371</v>
      </c>
      <c r="T403">
        <v>1.2689110001607371</v>
      </c>
      <c r="U403">
        <v>1.3527412601406994</v>
      </c>
      <c r="V403">
        <f t="shared" si="51"/>
        <v>1.2898685651557276</v>
      </c>
      <c r="W403">
        <v>1.3527412601406994</v>
      </c>
      <c r="X403">
        <v>1.3527412601406994</v>
      </c>
      <c r="Y403">
        <v>1.3527412601406994</v>
      </c>
      <c r="Z403">
        <v>1.0658567643879822</v>
      </c>
      <c r="AA403">
        <f t="shared" si="52"/>
        <v>1.2810201362025202</v>
      </c>
      <c r="AB403">
        <v>1.0658567643879822</v>
      </c>
      <c r="AC403">
        <v>1.0658567643879822</v>
      </c>
      <c r="AD403">
        <v>1.0658567643879822</v>
      </c>
      <c r="AE403">
        <v>0.65262786622649449</v>
      </c>
      <c r="AF403">
        <f t="shared" si="53"/>
        <v>0.96254953984761016</v>
      </c>
      <c r="AG403">
        <v>0.65262786622649449</v>
      </c>
      <c r="AH403">
        <v>0.65262786622649449</v>
      </c>
      <c r="AI403">
        <v>0.65262786622649449</v>
      </c>
      <c r="AJ403">
        <v>0.54529515642477977</v>
      </c>
      <c r="AK403">
        <f t="shared" si="54"/>
        <v>0.62579468877606581</v>
      </c>
      <c r="AL403">
        <v>0.54529515642477977</v>
      </c>
      <c r="AM403">
        <v>0.54529515642477977</v>
      </c>
      <c r="AN403">
        <v>0.54529515642477977</v>
      </c>
      <c r="AO403">
        <v>0.72119498734478205</v>
      </c>
      <c r="AP403">
        <f t="shared" si="55"/>
        <v>0.58927011415478037</v>
      </c>
    </row>
    <row r="404" spans="3:42" x14ac:dyDescent="0.3">
      <c r="C404">
        <v>1.6604747665832709</v>
      </c>
      <c r="D404">
        <v>1.6604747665832709</v>
      </c>
      <c r="E404">
        <v>1.2460016975117614</v>
      </c>
      <c r="F404">
        <v>1.2460016975117614</v>
      </c>
      <c r="G404">
        <f t="shared" si="48"/>
        <v>1.4532382320475161</v>
      </c>
      <c r="H404">
        <v>1.2460016975117614</v>
      </c>
      <c r="I404">
        <v>1.2460016975117614</v>
      </c>
      <c r="J404">
        <v>1.1205051564818134</v>
      </c>
      <c r="K404">
        <v>1.1205051564818134</v>
      </c>
      <c r="L404">
        <f t="shared" si="49"/>
        <v>1.1832534269967874</v>
      </c>
      <c r="M404">
        <v>1.1205051564818134</v>
      </c>
      <c r="N404">
        <v>1.1205051564818134</v>
      </c>
      <c r="O404">
        <v>1.38115049772353</v>
      </c>
      <c r="P404">
        <v>1.38115049772353</v>
      </c>
      <c r="Q404">
        <f t="shared" si="50"/>
        <v>1.2508278271026716</v>
      </c>
      <c r="R404">
        <v>1.38115049772353</v>
      </c>
      <c r="S404">
        <v>1.38115049772353</v>
      </c>
      <c r="T404">
        <v>1.454778189732763</v>
      </c>
      <c r="U404">
        <v>1.454778189732763</v>
      </c>
      <c r="V404">
        <f t="shared" si="51"/>
        <v>1.4179643437281466</v>
      </c>
      <c r="W404">
        <v>1.454778189732763</v>
      </c>
      <c r="X404">
        <v>1.454778189732763</v>
      </c>
      <c r="Y404">
        <v>1.454778189732763</v>
      </c>
      <c r="Z404">
        <v>1.1916636513025503</v>
      </c>
      <c r="AA404">
        <f t="shared" si="52"/>
        <v>1.3889995551252099</v>
      </c>
      <c r="AB404">
        <v>1.1916636513025503</v>
      </c>
      <c r="AC404">
        <v>1.1916636513025503</v>
      </c>
      <c r="AD404">
        <v>0.1492546268749218</v>
      </c>
      <c r="AE404">
        <v>0.1492546268749218</v>
      </c>
      <c r="AF404">
        <f t="shared" si="53"/>
        <v>0.670459139088736</v>
      </c>
      <c r="AG404">
        <v>0.1492546268749218</v>
      </c>
      <c r="AH404">
        <v>0.1492546268749218</v>
      </c>
      <c r="AI404">
        <v>0.39036558606066429</v>
      </c>
      <c r="AJ404">
        <v>0.39036558606066429</v>
      </c>
      <c r="AK404">
        <f t="shared" si="54"/>
        <v>0.26981010646779302</v>
      </c>
      <c r="AL404">
        <v>0.39036558606066429</v>
      </c>
      <c r="AM404">
        <v>0.39036558606066429</v>
      </c>
      <c r="AN404">
        <v>0.24917081990852205</v>
      </c>
      <c r="AO404">
        <v>0.24917081990852205</v>
      </c>
      <c r="AP404">
        <f t="shared" si="55"/>
        <v>0.31976820298459319</v>
      </c>
    </row>
    <row r="405" spans="3:42" x14ac:dyDescent="0.3">
      <c r="C405">
        <v>1.4656732835602051</v>
      </c>
      <c r="D405">
        <v>1.4656732835602051</v>
      </c>
      <c r="E405">
        <v>1.5119178547348577</v>
      </c>
      <c r="F405">
        <v>1.5119178547348577</v>
      </c>
      <c r="G405">
        <f t="shared" si="48"/>
        <v>1.4887955691475314</v>
      </c>
      <c r="H405">
        <v>1.5119178547348577</v>
      </c>
      <c r="I405">
        <v>1.5119178547348577</v>
      </c>
      <c r="J405">
        <v>1.9284412094611965</v>
      </c>
      <c r="K405">
        <v>1.9284412094611965</v>
      </c>
      <c r="L405">
        <f t="shared" si="49"/>
        <v>1.7201795320980271</v>
      </c>
      <c r="M405">
        <v>1.9284412094611965</v>
      </c>
      <c r="N405">
        <v>1.9284412094611965</v>
      </c>
      <c r="O405">
        <v>0.79031765267903653</v>
      </c>
      <c r="P405">
        <v>0.79031765267903653</v>
      </c>
      <c r="Q405">
        <f t="shared" si="50"/>
        <v>1.3593794310701166</v>
      </c>
      <c r="R405">
        <v>0.79031765267903653</v>
      </c>
      <c r="S405">
        <v>0.79031765267903653</v>
      </c>
      <c r="T405">
        <v>0.59606813858124208</v>
      </c>
      <c r="U405">
        <v>0.59606813858124208</v>
      </c>
      <c r="V405">
        <f t="shared" si="51"/>
        <v>0.69319289563013942</v>
      </c>
      <c r="W405">
        <v>0.59606813858124208</v>
      </c>
      <c r="X405">
        <v>0.59606813858124208</v>
      </c>
      <c r="Y405">
        <v>-1.2504898532092419</v>
      </c>
      <c r="Z405">
        <v>-1.2504898532092419</v>
      </c>
      <c r="AA405">
        <f t="shared" si="52"/>
        <v>-0.3272108573139999</v>
      </c>
      <c r="AB405">
        <v>-1.2504898532092419</v>
      </c>
      <c r="AC405">
        <v>-1.2504898532092419</v>
      </c>
      <c r="AD405">
        <v>5.09154015504099</v>
      </c>
      <c r="AE405">
        <v>5.09154015504099</v>
      </c>
      <c r="AF405">
        <f t="shared" si="53"/>
        <v>1.9205251509158741</v>
      </c>
      <c r="AG405">
        <v>5.09154015504099</v>
      </c>
      <c r="AH405">
        <v>5.09154015504099</v>
      </c>
      <c r="AI405">
        <v>0.14433964520898551</v>
      </c>
      <c r="AJ405">
        <v>0.14433964520898551</v>
      </c>
      <c r="AK405">
        <f t="shared" si="54"/>
        <v>2.6179399001249877</v>
      </c>
      <c r="AL405">
        <v>0.14433964520898551</v>
      </c>
      <c r="AM405">
        <v>0.14433964520898551</v>
      </c>
      <c r="AN405">
        <v>0.11877969211395997</v>
      </c>
      <c r="AO405">
        <v>0.11877969211395997</v>
      </c>
      <c r="AP405">
        <f t="shared" si="55"/>
        <v>0.13155966866147276</v>
      </c>
    </row>
    <row r="406" spans="3:42" x14ac:dyDescent="0.3">
      <c r="C406">
        <v>0.20873028581057571</v>
      </c>
      <c r="D406">
        <v>0.20873028581057571</v>
      </c>
      <c r="E406">
        <v>1.6532368156921826</v>
      </c>
      <c r="F406">
        <v>1.6532368156921826</v>
      </c>
      <c r="G406">
        <f t="shared" si="48"/>
        <v>0.93098355075137906</v>
      </c>
      <c r="H406">
        <v>1.6532368156921826</v>
      </c>
      <c r="I406">
        <v>1.6532368156921826</v>
      </c>
      <c r="J406">
        <v>2.6759073412262557</v>
      </c>
      <c r="K406">
        <v>2.6759073412262557</v>
      </c>
      <c r="L406">
        <f t="shared" si="49"/>
        <v>2.1645720784592193</v>
      </c>
      <c r="M406">
        <v>2.6759073412262557</v>
      </c>
      <c r="N406">
        <v>2.6759073412262557</v>
      </c>
      <c r="O406">
        <v>0.14908622655781589</v>
      </c>
      <c r="P406">
        <v>0.14908622655781589</v>
      </c>
      <c r="Q406">
        <f t="shared" si="50"/>
        <v>1.4124967838920357</v>
      </c>
      <c r="R406">
        <v>0.14908622655781589</v>
      </c>
      <c r="S406">
        <v>0.14908622655781589</v>
      </c>
      <c r="T406">
        <v>0.43399942673502151</v>
      </c>
      <c r="U406">
        <v>0.43399942673502151</v>
      </c>
      <c r="V406">
        <f t="shared" si="51"/>
        <v>0.29154282664641873</v>
      </c>
      <c r="W406">
        <v>0.43399942673502151</v>
      </c>
      <c r="X406">
        <v>0.43399942673502151</v>
      </c>
      <c r="Y406">
        <v>0.76556537383371026</v>
      </c>
      <c r="Z406">
        <v>0.76556537383371026</v>
      </c>
      <c r="AA406">
        <f t="shared" si="52"/>
        <v>0.59978240028436591</v>
      </c>
      <c r="AB406">
        <v>0.76556537383371026</v>
      </c>
      <c r="AC406">
        <v>0.76556537383371026</v>
      </c>
      <c r="AD406">
        <v>1.20556543483887</v>
      </c>
      <c r="AE406">
        <v>1.20556543483887</v>
      </c>
      <c r="AF406">
        <f t="shared" si="53"/>
        <v>0.98556540433629003</v>
      </c>
      <c r="AG406">
        <v>1.20556543483887</v>
      </c>
      <c r="AH406">
        <v>1.20556543483887</v>
      </c>
      <c r="AI406">
        <v>1.2259356888829058</v>
      </c>
      <c r="AJ406">
        <v>1.2259356888829058</v>
      </c>
      <c r="AK406">
        <f t="shared" si="54"/>
        <v>1.2157505618608879</v>
      </c>
      <c r="AL406">
        <v>1.2259356888829058</v>
      </c>
      <c r="AM406">
        <v>1.2259356888829058</v>
      </c>
      <c r="AN406">
        <v>1.1362012865589166</v>
      </c>
      <c r="AO406">
        <v>1.1362012865589166</v>
      </c>
      <c r="AP406">
        <f t="shared" si="55"/>
        <v>1.1810684877209112</v>
      </c>
    </row>
    <row r="407" spans="3:42" x14ac:dyDescent="0.3">
      <c r="C407">
        <v>7.380838014883484E-2</v>
      </c>
      <c r="D407">
        <v>7.380838014883484E-2</v>
      </c>
      <c r="E407">
        <v>7.1319958772784575E-2</v>
      </c>
      <c r="F407">
        <v>7.1319958772784575E-2</v>
      </c>
      <c r="G407">
        <f t="shared" si="48"/>
        <v>7.2564169460809708E-2</v>
      </c>
      <c r="H407">
        <v>7.1319958772784575E-2</v>
      </c>
      <c r="I407">
        <v>7.1319958772784575E-2</v>
      </c>
      <c r="J407">
        <v>7.1319958772784575E-2</v>
      </c>
      <c r="K407">
        <v>0.14576793957724762</v>
      </c>
      <c r="L407">
        <f t="shared" si="49"/>
        <v>8.993195397390033E-2</v>
      </c>
      <c r="M407">
        <v>0.14576793957724762</v>
      </c>
      <c r="N407">
        <v>0.14576793957724762</v>
      </c>
      <c r="O407">
        <v>0.11808308306771503</v>
      </c>
      <c r="P407">
        <v>0.11808308306771503</v>
      </c>
      <c r="Q407">
        <f t="shared" si="50"/>
        <v>0.13192551132248131</v>
      </c>
      <c r="R407">
        <v>0.11808308306771503</v>
      </c>
      <c r="S407">
        <v>0.11808308306771503</v>
      </c>
      <c r="T407">
        <v>0.25249603527349884</v>
      </c>
      <c r="U407">
        <v>0.25249603527349884</v>
      </c>
      <c r="V407">
        <f t="shared" si="51"/>
        <v>0.18528955917060694</v>
      </c>
      <c r="W407">
        <v>0.25249603527349884</v>
      </c>
      <c r="X407">
        <v>0.25249603527349884</v>
      </c>
      <c r="Y407">
        <v>0.25249603527349884</v>
      </c>
      <c r="Z407">
        <v>5.3897852251434772E-2</v>
      </c>
      <c r="AA407">
        <f t="shared" si="52"/>
        <v>0.20284648951798281</v>
      </c>
      <c r="AB407">
        <v>5.3897852251434772E-2</v>
      </c>
      <c r="AC407">
        <v>5.3897852251434772E-2</v>
      </c>
      <c r="AD407">
        <v>5.3897852251434772E-2</v>
      </c>
      <c r="AE407">
        <v>9.4620695201902541E-2</v>
      </c>
      <c r="AF407">
        <f t="shared" si="53"/>
        <v>6.4078562989051707E-2</v>
      </c>
      <c r="AG407">
        <v>9.4620695201902541E-2</v>
      </c>
      <c r="AH407">
        <v>9.4620695201902541E-2</v>
      </c>
      <c r="AI407">
        <v>0.12052618775325076</v>
      </c>
      <c r="AJ407">
        <v>0.12052618775325076</v>
      </c>
      <c r="AK407">
        <f t="shared" si="54"/>
        <v>0.10757344147757665</v>
      </c>
      <c r="AL407">
        <v>0.12052618775325076</v>
      </c>
      <c r="AM407">
        <v>0.12052618775325076</v>
      </c>
      <c r="AN407">
        <v>0.12052618775325076</v>
      </c>
      <c r="AO407">
        <v>0.15347218635756898</v>
      </c>
      <c r="AP407">
        <f t="shared" si="55"/>
        <v>0.12876268740433033</v>
      </c>
    </row>
    <row r="408" spans="3:42" x14ac:dyDescent="0.3">
      <c r="C408">
        <v>1.0810477657935287</v>
      </c>
      <c r="D408">
        <v>1.0810477657935287</v>
      </c>
      <c r="E408">
        <v>1.0810477657935287</v>
      </c>
      <c r="F408">
        <v>1.164460622104567</v>
      </c>
      <c r="G408">
        <f t="shared" si="48"/>
        <v>1.1019009798712882</v>
      </c>
      <c r="H408">
        <v>1.164460622104567</v>
      </c>
      <c r="I408">
        <v>1.164460622104567</v>
      </c>
      <c r="J408">
        <v>1.164460622104567</v>
      </c>
      <c r="K408">
        <v>1.0746445497630333</v>
      </c>
      <c r="L408">
        <f t="shared" si="49"/>
        <v>1.1420066040191836</v>
      </c>
      <c r="M408">
        <v>1.0746445497630333</v>
      </c>
      <c r="N408">
        <v>1.0746445497630333</v>
      </c>
      <c r="O408">
        <v>1.0746445497630333</v>
      </c>
      <c r="P408">
        <v>0.26152279093455488</v>
      </c>
      <c r="Q408">
        <f t="shared" si="50"/>
        <v>0.87136411005591363</v>
      </c>
      <c r="R408">
        <v>0.26152279093455488</v>
      </c>
      <c r="S408">
        <v>0.26152279093455488</v>
      </c>
      <c r="T408">
        <v>0.26152279093455488</v>
      </c>
      <c r="U408">
        <v>6.3890012131014987E-2</v>
      </c>
      <c r="V408">
        <f t="shared" si="51"/>
        <v>0.21211459623366991</v>
      </c>
      <c r="W408">
        <v>6.3890012131014987E-2</v>
      </c>
      <c r="X408">
        <v>6.3890012131014987E-2</v>
      </c>
      <c r="Y408">
        <v>6.3890012131014987E-2</v>
      </c>
      <c r="Z408">
        <v>2.8966548308727365E-2</v>
      </c>
      <c r="AA408">
        <f t="shared" si="52"/>
        <v>5.5159146175443083E-2</v>
      </c>
      <c r="AB408">
        <v>2.8966548308727365E-2</v>
      </c>
      <c r="AC408">
        <v>2.8966548308727365E-2</v>
      </c>
      <c r="AD408">
        <v>2.8966548308727365E-2</v>
      </c>
      <c r="AE408">
        <v>3.7690594483467585E-3</v>
      </c>
      <c r="AF408">
        <f t="shared" si="53"/>
        <v>2.2667176093632214E-2</v>
      </c>
      <c r="AG408">
        <v>3.7690594483467585E-3</v>
      </c>
      <c r="AH408">
        <v>3.7690594483467585E-3</v>
      </c>
      <c r="AI408">
        <v>3.7690594483467585E-3</v>
      </c>
      <c r="AJ408">
        <v>2.9154518950437252E-3</v>
      </c>
      <c r="AK408">
        <f t="shared" si="54"/>
        <v>3.5556575600210003E-3</v>
      </c>
      <c r="AL408">
        <v>2.9154518950437252E-3</v>
      </c>
      <c r="AM408">
        <v>2.9154518950437252E-3</v>
      </c>
      <c r="AN408">
        <v>2.9154518950437252E-3</v>
      </c>
      <c r="AO408">
        <v>3.9863325740318858E-3</v>
      </c>
      <c r="AP408">
        <f t="shared" si="55"/>
        <v>3.1831720647907654E-3</v>
      </c>
    </row>
    <row r="409" spans="3:42" x14ac:dyDescent="0.3">
      <c r="C409">
        <v>1.1867818142729507</v>
      </c>
      <c r="D409">
        <v>1.1867818142729507</v>
      </c>
      <c r="E409">
        <v>1.1867818142729507</v>
      </c>
      <c r="F409">
        <v>1.4322331763878386</v>
      </c>
      <c r="G409">
        <f t="shared" si="48"/>
        <v>1.2481446548016728</v>
      </c>
      <c r="H409">
        <v>1.4322331763878386</v>
      </c>
      <c r="I409">
        <v>1.4322331763878386</v>
      </c>
      <c r="J409">
        <v>1.7243843159844192</v>
      </c>
      <c r="K409">
        <v>1.7243843159844192</v>
      </c>
      <c r="L409">
        <f t="shared" si="49"/>
        <v>1.5783087461861292</v>
      </c>
      <c r="M409">
        <v>1.7243843159844192</v>
      </c>
      <c r="N409">
        <v>1.7243843159844192</v>
      </c>
      <c r="O409">
        <v>1.7880955724813823</v>
      </c>
      <c r="P409">
        <v>1.7880955724813823</v>
      </c>
      <c r="Q409">
        <f t="shared" si="50"/>
        <v>1.7562399442329009</v>
      </c>
      <c r="R409">
        <v>1.7880955724813823</v>
      </c>
      <c r="S409">
        <v>1.7880955724813823</v>
      </c>
      <c r="T409">
        <v>1.8707880496822986</v>
      </c>
      <c r="U409">
        <v>1.8707880496822986</v>
      </c>
      <c r="V409">
        <f t="shared" si="51"/>
        <v>1.8294418110818405</v>
      </c>
      <c r="W409">
        <v>1.8707880496822986</v>
      </c>
      <c r="X409">
        <v>1.8707880496822986</v>
      </c>
      <c r="Y409">
        <v>1.4087273589692346</v>
      </c>
      <c r="Z409">
        <v>1.4087273589692346</v>
      </c>
      <c r="AA409">
        <f t="shared" si="52"/>
        <v>1.6397577043257667</v>
      </c>
      <c r="AB409">
        <v>1.4087273589692346</v>
      </c>
      <c r="AC409">
        <v>1.4087273589692346</v>
      </c>
      <c r="AD409">
        <v>0.85065634051967276</v>
      </c>
      <c r="AE409">
        <v>0.85065634051967276</v>
      </c>
      <c r="AF409">
        <f t="shared" si="53"/>
        <v>1.1296918497444537</v>
      </c>
      <c r="AG409">
        <v>0.85065634051967276</v>
      </c>
      <c r="AH409">
        <v>0.85065634051967276</v>
      </c>
      <c r="AI409">
        <v>0.44452738108592965</v>
      </c>
      <c r="AJ409">
        <v>0.44452738108592965</v>
      </c>
      <c r="AK409">
        <f t="shared" si="54"/>
        <v>0.64759186080280129</v>
      </c>
      <c r="AL409">
        <v>0.44452738108592965</v>
      </c>
      <c r="AM409">
        <v>0.44452738108592965</v>
      </c>
      <c r="AN409">
        <v>5.1031488882870506E-2</v>
      </c>
      <c r="AO409">
        <v>5.1031488882870506E-2</v>
      </c>
      <c r="AP409">
        <f t="shared" si="55"/>
        <v>0.24777943498440005</v>
      </c>
    </row>
    <row r="410" spans="3:42" x14ac:dyDescent="0.3">
      <c r="C410">
        <v>0.10045790685146158</v>
      </c>
      <c r="D410">
        <v>8.5043324567831494E-2</v>
      </c>
      <c r="E410">
        <v>8.5043324567831494E-2</v>
      </c>
      <c r="F410">
        <v>8.5043324567831494E-2</v>
      </c>
      <c r="G410">
        <f t="shared" si="48"/>
        <v>8.8896970138739012E-2</v>
      </c>
      <c r="H410">
        <v>8.5043324567831494E-2</v>
      </c>
      <c r="I410">
        <v>7.2537986554551098E-2</v>
      </c>
      <c r="J410">
        <v>7.2537986554551098E-2</v>
      </c>
      <c r="K410">
        <v>7.2537986554551098E-2</v>
      </c>
      <c r="L410">
        <f t="shared" si="49"/>
        <v>7.5664321057871201E-2</v>
      </c>
      <c r="M410">
        <v>7.2537986554551098E-2</v>
      </c>
      <c r="N410">
        <v>0.26661379094863802</v>
      </c>
      <c r="O410">
        <v>0.26661379094863802</v>
      </c>
      <c r="P410">
        <v>0.26661379094863802</v>
      </c>
      <c r="Q410">
        <f t="shared" si="50"/>
        <v>0.2180948398501163</v>
      </c>
      <c r="R410">
        <v>0.26661379094863802</v>
      </c>
      <c r="S410">
        <v>0.26168158099780447</v>
      </c>
      <c r="T410">
        <v>0.26168158099780447</v>
      </c>
      <c r="U410">
        <v>0.26168158099780447</v>
      </c>
      <c r="V410">
        <f t="shared" si="51"/>
        <v>0.26291463348551286</v>
      </c>
      <c r="W410">
        <v>0.26168158099780447</v>
      </c>
      <c r="X410">
        <v>0.19995274939460278</v>
      </c>
      <c r="Y410">
        <v>0.19995274939460278</v>
      </c>
      <c r="Z410">
        <v>0.19995274939460278</v>
      </c>
      <c r="AA410">
        <f t="shared" si="52"/>
        <v>0.21538495729540319</v>
      </c>
      <c r="AB410">
        <v>0.19995274939460278</v>
      </c>
      <c r="AC410">
        <v>0.15518577669218894</v>
      </c>
      <c r="AD410">
        <v>0.15518577669218894</v>
      </c>
      <c r="AE410">
        <v>0.15518577669218894</v>
      </c>
      <c r="AF410">
        <f t="shared" si="53"/>
        <v>0.16637751986779239</v>
      </c>
      <c r="AG410">
        <v>0.15518577669218894</v>
      </c>
      <c r="AH410">
        <v>0.1361765208962884</v>
      </c>
      <c r="AI410">
        <v>0.1361765208962884</v>
      </c>
      <c r="AJ410">
        <v>0.1361765208962884</v>
      </c>
      <c r="AK410">
        <f t="shared" si="54"/>
        <v>0.14092883484526353</v>
      </c>
      <c r="AL410">
        <v>0.1361765208962884</v>
      </c>
      <c r="AM410">
        <v>0.21713641012663654</v>
      </c>
      <c r="AN410">
        <v>0.21713641012663654</v>
      </c>
      <c r="AO410">
        <v>0.21713641012663654</v>
      </c>
      <c r="AP410">
        <f t="shared" si="55"/>
        <v>0.1968964378190495</v>
      </c>
    </row>
    <row r="411" spans="3:42" x14ac:dyDescent="0.3">
      <c r="C411">
        <v>6.5368273316286304E-4</v>
      </c>
      <c r="D411">
        <v>6.5368273316286304E-4</v>
      </c>
      <c r="E411">
        <v>4.7624727748251426E-3</v>
      </c>
      <c r="F411">
        <v>4.7624727748251426E-3</v>
      </c>
      <c r="G411">
        <f t="shared" si="48"/>
        <v>2.7080777539940028E-3</v>
      </c>
      <c r="H411">
        <v>4.7624727748251426E-3</v>
      </c>
      <c r="I411">
        <v>4.7624727748251426E-3</v>
      </c>
      <c r="J411">
        <v>0.36754596541000506</v>
      </c>
      <c r="K411">
        <v>0.36754596541000506</v>
      </c>
      <c r="L411">
        <f t="shared" si="49"/>
        <v>0.18615421909241509</v>
      </c>
      <c r="M411">
        <v>0.36754596541000506</v>
      </c>
      <c r="N411">
        <v>0.36754596541000506</v>
      </c>
      <c r="O411">
        <v>0.20649706905278989</v>
      </c>
      <c r="P411">
        <v>0.20649706905278989</v>
      </c>
      <c r="Q411">
        <f t="shared" si="50"/>
        <v>0.28702151723139746</v>
      </c>
      <c r="R411">
        <v>0.20649706905278989</v>
      </c>
      <c r="S411">
        <v>0.20649706905278989</v>
      </c>
      <c r="T411">
        <v>7.2357316119720155E-2</v>
      </c>
      <c r="U411">
        <v>7.2357316119720155E-2</v>
      </c>
      <c r="V411">
        <f t="shared" si="51"/>
        <v>0.13942719258625502</v>
      </c>
      <c r="W411">
        <v>7.2357316119720155E-2</v>
      </c>
      <c r="X411">
        <v>7.2357316119720155E-2</v>
      </c>
      <c r="Y411">
        <v>0.59613528858051157</v>
      </c>
      <c r="Z411">
        <v>0.59613528858051157</v>
      </c>
      <c r="AA411">
        <f t="shared" si="52"/>
        <v>0.33424630235011588</v>
      </c>
      <c r="AB411">
        <v>0.59613528858051157</v>
      </c>
      <c r="AC411">
        <v>0.59613528858051157</v>
      </c>
      <c r="AD411">
        <v>0.72008248840006917</v>
      </c>
      <c r="AE411">
        <v>0.72008248840006917</v>
      </c>
      <c r="AF411">
        <f t="shared" si="53"/>
        <v>0.65810888849029037</v>
      </c>
      <c r="AG411">
        <v>0.72008248840006917</v>
      </c>
      <c r="AH411">
        <v>0.72008248840006917</v>
      </c>
      <c r="AI411">
        <v>0.46589637985197097</v>
      </c>
      <c r="AJ411">
        <v>0.46589637985197097</v>
      </c>
      <c r="AK411">
        <f t="shared" si="54"/>
        <v>0.59298943412602012</v>
      </c>
      <c r="AL411">
        <v>0.46589637985197097</v>
      </c>
      <c r="AM411">
        <v>0.46589637985197097</v>
      </c>
      <c r="AN411">
        <v>0.46506802889781562</v>
      </c>
      <c r="AO411">
        <v>0.46506802889781562</v>
      </c>
      <c r="AP411">
        <f t="shared" si="55"/>
        <v>0.46548220437489329</v>
      </c>
    </row>
    <row r="412" spans="3:42" x14ac:dyDescent="0.3">
      <c r="C412">
        <v>0.25355439888521608</v>
      </c>
      <c r="D412">
        <v>0.70254683820677166</v>
      </c>
      <c r="E412">
        <v>0.70254683820677166</v>
      </c>
      <c r="F412">
        <v>0.70254683820677166</v>
      </c>
      <c r="G412">
        <f t="shared" si="48"/>
        <v>0.59029872837638275</v>
      </c>
      <c r="H412">
        <v>0.70254683820677166</v>
      </c>
      <c r="I412">
        <v>0.70254683820677166</v>
      </c>
      <c r="J412">
        <v>0.97362542864727475</v>
      </c>
      <c r="K412">
        <v>0.97362542864727475</v>
      </c>
      <c r="L412">
        <f t="shared" si="49"/>
        <v>0.83808613342702321</v>
      </c>
      <c r="M412">
        <v>0.97362542864727475</v>
      </c>
      <c r="N412">
        <v>1.2415172262709206</v>
      </c>
      <c r="O412">
        <v>1.2415172262709206</v>
      </c>
      <c r="P412">
        <v>1.2415172262709206</v>
      </c>
      <c r="Q412">
        <f t="shared" si="50"/>
        <v>1.1745442768650092</v>
      </c>
      <c r="R412">
        <v>1.2415172262709206</v>
      </c>
      <c r="S412">
        <v>1.2415172262709206</v>
      </c>
      <c r="T412">
        <v>1.5295917926066238</v>
      </c>
      <c r="U412">
        <v>1.5295917926066238</v>
      </c>
      <c r="V412">
        <f t="shared" si="51"/>
        <v>1.3855545094387722</v>
      </c>
      <c r="W412">
        <v>1.5295917926066238</v>
      </c>
      <c r="X412">
        <v>1.6108992885824094</v>
      </c>
      <c r="Y412">
        <v>1.6108992885824094</v>
      </c>
      <c r="Z412">
        <v>1.6108992885824094</v>
      </c>
      <c r="AA412">
        <f t="shared" si="52"/>
        <v>1.590572414588463</v>
      </c>
      <c r="AB412">
        <v>1.6108992885824094</v>
      </c>
      <c r="AC412">
        <v>1.1162175425553922</v>
      </c>
      <c r="AD412">
        <v>1.1162175425553922</v>
      </c>
      <c r="AE412">
        <v>1.1162175425553922</v>
      </c>
      <c r="AF412">
        <f t="shared" si="53"/>
        <v>1.2398879790621467</v>
      </c>
      <c r="AG412">
        <v>1.1162175425553922</v>
      </c>
      <c r="AH412">
        <v>0.95618275105839534</v>
      </c>
      <c r="AI412">
        <v>0.95618275105839534</v>
      </c>
      <c r="AJ412">
        <v>0.95618275105839534</v>
      </c>
      <c r="AK412">
        <f t="shared" si="54"/>
        <v>0.99619144893264444</v>
      </c>
      <c r="AL412">
        <v>0.95618275105839534</v>
      </c>
      <c r="AM412">
        <v>0.95618275105839534</v>
      </c>
      <c r="AN412">
        <v>1.0456032789028935</v>
      </c>
      <c r="AO412">
        <v>1.0456032789028935</v>
      </c>
      <c r="AP412">
        <f t="shared" si="55"/>
        <v>1.0008930149806443</v>
      </c>
    </row>
    <row r="413" spans="3:42" x14ac:dyDescent="0.3">
      <c r="C413">
        <v>1.0251536209908998</v>
      </c>
      <c r="D413">
        <v>0.23820666425853892</v>
      </c>
      <c r="E413">
        <v>0.4454458935007492</v>
      </c>
      <c r="F413">
        <v>0.38903385213638869</v>
      </c>
      <c r="G413">
        <f t="shared" si="48"/>
        <v>0.52446000772164414</v>
      </c>
      <c r="H413">
        <v>0.38903385213638869</v>
      </c>
      <c r="I413">
        <v>0.38903385213638869</v>
      </c>
      <c r="J413">
        <v>2.4726127396000188</v>
      </c>
      <c r="K413">
        <v>2.4726127396000188</v>
      </c>
      <c r="L413">
        <f t="shared" si="49"/>
        <v>1.4308232958682039</v>
      </c>
      <c r="M413">
        <v>2.4726127396000188</v>
      </c>
      <c r="N413">
        <v>2.4726127396000188</v>
      </c>
      <c r="O413">
        <v>2.1079621926325482</v>
      </c>
      <c r="P413">
        <v>2.1079621926325482</v>
      </c>
      <c r="Q413">
        <f t="shared" si="50"/>
        <v>2.2902874661162835</v>
      </c>
      <c r="R413">
        <v>2.1079621926325482</v>
      </c>
      <c r="S413">
        <v>2.1079621926325482</v>
      </c>
      <c r="T413">
        <v>2.3930994081230392</v>
      </c>
      <c r="U413">
        <v>2.3930994081230392</v>
      </c>
      <c r="V413">
        <f t="shared" si="51"/>
        <v>2.2505308003777937</v>
      </c>
      <c r="W413">
        <v>2.3930994081230392</v>
      </c>
      <c r="X413">
        <v>2.3930994081230392</v>
      </c>
      <c r="Y413">
        <v>1.6793076127355242</v>
      </c>
      <c r="Z413">
        <v>1.6793076127355242</v>
      </c>
      <c r="AA413">
        <f t="shared" si="52"/>
        <v>2.0362035104292815</v>
      </c>
      <c r="AB413">
        <v>1.6793076127355242</v>
      </c>
      <c r="AC413">
        <v>1.6793076127355242</v>
      </c>
      <c r="AD413">
        <v>3.3294595091837458</v>
      </c>
      <c r="AE413">
        <v>3.3294595091837458</v>
      </c>
      <c r="AF413">
        <f t="shared" si="53"/>
        <v>2.504383560959635</v>
      </c>
      <c r="AG413">
        <v>3.3294595091837458</v>
      </c>
      <c r="AH413">
        <v>3.3294595091837458</v>
      </c>
      <c r="AI413">
        <v>2.8365445863064562</v>
      </c>
      <c r="AJ413">
        <v>2.8365445863064562</v>
      </c>
      <c r="AK413">
        <f t="shared" si="54"/>
        <v>3.0830020477451008</v>
      </c>
      <c r="AL413">
        <v>2.8365445863064562</v>
      </c>
      <c r="AM413">
        <v>2.8365445863064562</v>
      </c>
      <c r="AN413">
        <v>2.8631310103078467</v>
      </c>
      <c r="AO413">
        <v>2.8631310103078467</v>
      </c>
      <c r="AP413">
        <f t="shared" si="55"/>
        <v>2.8498377983071514</v>
      </c>
    </row>
    <row r="414" spans="3:42" x14ac:dyDescent="0.3">
      <c r="C414">
        <v>0.15853162677808882</v>
      </c>
      <c r="D414">
        <v>0.13092827655968875</v>
      </c>
      <c r="E414">
        <v>7.1669883063223652E-2</v>
      </c>
      <c r="F414">
        <v>7.1669883063223652E-2</v>
      </c>
      <c r="G414">
        <f t="shared" si="48"/>
        <v>0.10819991736605622</v>
      </c>
      <c r="H414">
        <v>6.7123060720863173E-2</v>
      </c>
      <c r="I414">
        <v>7.2491507255763588E-2</v>
      </c>
      <c r="J414">
        <v>7.2491507255763588E-2</v>
      </c>
      <c r="K414">
        <v>5.9520954114972401E-2</v>
      </c>
      <c r="L414">
        <f t="shared" si="49"/>
        <v>6.7906757336840678E-2</v>
      </c>
      <c r="M414">
        <v>5.9520954114972401E-2</v>
      </c>
      <c r="N414">
        <v>5.960830039349118E-2</v>
      </c>
      <c r="O414">
        <v>5.960830039349118E-2</v>
      </c>
      <c r="P414">
        <v>5.5000036976649957E-2</v>
      </c>
      <c r="Q414">
        <f t="shared" si="50"/>
        <v>5.8434397969651178E-2</v>
      </c>
      <c r="R414">
        <v>5.5000036976649957E-2</v>
      </c>
      <c r="S414">
        <v>0.20714491012968639</v>
      </c>
      <c r="T414">
        <v>0.20714491012968639</v>
      </c>
      <c r="U414">
        <v>0.19912873448570201</v>
      </c>
      <c r="V414">
        <f t="shared" si="51"/>
        <v>0.16710464793043117</v>
      </c>
      <c r="W414">
        <v>0.19912873448570201</v>
      </c>
      <c r="X414">
        <v>0.24798182756220341</v>
      </c>
      <c r="Y414">
        <v>0.24798182756220341</v>
      </c>
      <c r="Z414">
        <v>0.24731929325287919</v>
      </c>
      <c r="AA414">
        <f t="shared" si="52"/>
        <v>0.23560292071574701</v>
      </c>
      <c r="AB414">
        <v>0.24731929325287919</v>
      </c>
      <c r="AC414">
        <v>0.22988655303227107</v>
      </c>
      <c r="AD414">
        <v>0.22988655303227107</v>
      </c>
      <c r="AE414">
        <v>0.22530691023004465</v>
      </c>
      <c r="AF414">
        <f t="shared" si="53"/>
        <v>0.23309982738686652</v>
      </c>
      <c r="AG414">
        <v>0.22530691023004465</v>
      </c>
      <c r="AH414">
        <v>0.35358944963484612</v>
      </c>
      <c r="AI414">
        <v>0.35358944963484612</v>
      </c>
      <c r="AJ414">
        <v>0.28871828933461352</v>
      </c>
      <c r="AK414">
        <f t="shared" si="54"/>
        <v>0.30530102470858755</v>
      </c>
      <c r="AL414">
        <v>0.28871828933461352</v>
      </c>
      <c r="AM414">
        <v>0.45959602769489444</v>
      </c>
      <c r="AN414">
        <v>0.45959602769489444</v>
      </c>
      <c r="AO414">
        <v>0.46614435603650906</v>
      </c>
      <c r="AP414">
        <f t="shared" si="55"/>
        <v>0.41851367519022786</v>
      </c>
    </row>
    <row r="415" spans="3:42" x14ac:dyDescent="0.3">
      <c r="C415">
        <v>4.444563302032952</v>
      </c>
      <c r="D415">
        <v>4.444563302032952</v>
      </c>
      <c r="E415">
        <v>5.3936909136507598</v>
      </c>
      <c r="F415">
        <v>5.3936909136507598</v>
      </c>
      <c r="G415">
        <f t="shared" si="48"/>
        <v>4.9191271078418559</v>
      </c>
      <c r="H415">
        <v>5.3936909136507598</v>
      </c>
      <c r="I415">
        <v>5.3936909136507598</v>
      </c>
      <c r="J415">
        <v>0.3452332762010919</v>
      </c>
      <c r="K415">
        <v>0.3452332762010919</v>
      </c>
      <c r="L415">
        <f t="shared" si="49"/>
        <v>2.8694620949259262</v>
      </c>
      <c r="M415">
        <v>0.3452332762010919</v>
      </c>
      <c r="N415">
        <v>0.3452332762010919</v>
      </c>
      <c r="O415">
        <v>0.41214843142960705</v>
      </c>
      <c r="P415">
        <v>0.41214843142960705</v>
      </c>
      <c r="Q415">
        <f t="shared" si="50"/>
        <v>0.3786908538153495</v>
      </c>
      <c r="R415">
        <v>0.41214843142960705</v>
      </c>
      <c r="S415">
        <v>0.41214843142960705</v>
      </c>
      <c r="T415">
        <v>0.37915073255866738</v>
      </c>
      <c r="U415">
        <v>0.37915073255866738</v>
      </c>
      <c r="V415">
        <f t="shared" si="51"/>
        <v>0.39564958199413719</v>
      </c>
      <c r="W415">
        <v>0.37915073255866738</v>
      </c>
      <c r="X415">
        <v>0.37915073255866738</v>
      </c>
      <c r="Y415">
        <v>0.50351530466889238</v>
      </c>
      <c r="Z415">
        <v>0.50351530466889238</v>
      </c>
      <c r="AA415">
        <f t="shared" si="52"/>
        <v>0.44133301861377994</v>
      </c>
      <c r="AB415">
        <v>0.50351530466889238</v>
      </c>
      <c r="AC415">
        <v>0.50351530466889238</v>
      </c>
      <c r="AD415">
        <v>2.0073890849985552</v>
      </c>
      <c r="AE415">
        <v>2.0073890849985552</v>
      </c>
      <c r="AF415">
        <f t="shared" si="53"/>
        <v>1.2554521948337238</v>
      </c>
      <c r="AG415">
        <v>2.0073890849985552</v>
      </c>
      <c r="AH415">
        <v>2.0073890849985552</v>
      </c>
      <c r="AI415">
        <v>2.4398929958905011</v>
      </c>
      <c r="AJ415">
        <v>2.4398929958905011</v>
      </c>
      <c r="AK415">
        <f t="shared" si="54"/>
        <v>2.2236410404445284</v>
      </c>
      <c r="AL415">
        <v>2.4398929958905011</v>
      </c>
      <c r="AM415">
        <v>2.4398929958905011</v>
      </c>
      <c r="AN415">
        <v>2.0573971605718744</v>
      </c>
      <c r="AO415">
        <v>2.0573971605718744</v>
      </c>
      <c r="AP415">
        <f t="shared" si="55"/>
        <v>2.2486450782311875</v>
      </c>
    </row>
    <row r="416" spans="3:42" x14ac:dyDescent="0.3">
      <c r="C416">
        <v>1.3938006389508377</v>
      </c>
      <c r="D416">
        <v>1.2032840138239609</v>
      </c>
      <c r="E416">
        <v>1.2032840138239609</v>
      </c>
      <c r="F416">
        <v>1.2032840138239609</v>
      </c>
      <c r="G416">
        <f t="shared" si="48"/>
        <v>1.2509131701056799</v>
      </c>
      <c r="H416">
        <v>1.2032840138239609</v>
      </c>
      <c r="I416">
        <v>1.5112727071434291</v>
      </c>
      <c r="J416">
        <v>1.5112727071434291</v>
      </c>
      <c r="K416">
        <v>1.5112727071434291</v>
      </c>
      <c r="L416">
        <f t="shared" si="49"/>
        <v>1.434275533813562</v>
      </c>
      <c r="M416">
        <v>1.5112727071434291</v>
      </c>
      <c r="N416">
        <v>2.4396363317978103</v>
      </c>
      <c r="O416">
        <v>2.4396363317978103</v>
      </c>
      <c r="P416">
        <v>2.4396363317978103</v>
      </c>
      <c r="Q416">
        <f t="shared" si="50"/>
        <v>2.2075454256342151</v>
      </c>
      <c r="R416">
        <v>2.4396363317978103</v>
      </c>
      <c r="S416">
        <v>11.197694856401224</v>
      </c>
      <c r="T416">
        <v>11.197694856401224</v>
      </c>
      <c r="U416">
        <v>11.197694856401224</v>
      </c>
      <c r="V416">
        <f t="shared" si="51"/>
        <v>9.0081802252503707</v>
      </c>
      <c r="W416">
        <v>11.197694856401224</v>
      </c>
      <c r="X416">
        <v>1.6512018315768291</v>
      </c>
      <c r="Y416">
        <v>1.6512018315768291</v>
      </c>
      <c r="Z416">
        <v>1.6512018315768291</v>
      </c>
      <c r="AA416">
        <f t="shared" si="52"/>
        <v>4.0378250877829274</v>
      </c>
      <c r="AB416">
        <v>1.6512018315768291</v>
      </c>
      <c r="AC416">
        <v>0.6316605795429403</v>
      </c>
      <c r="AD416">
        <v>0.6316605795429403</v>
      </c>
      <c r="AE416">
        <v>0.6316605795429403</v>
      </c>
      <c r="AF416">
        <f t="shared" si="53"/>
        <v>0.88654589255141258</v>
      </c>
      <c r="AG416">
        <v>0.6316605795429403</v>
      </c>
      <c r="AH416">
        <v>0.59838783000580442</v>
      </c>
      <c r="AI416">
        <v>0.59838783000580442</v>
      </c>
      <c r="AJ416">
        <v>0.59838783000580442</v>
      </c>
      <c r="AK416">
        <f t="shared" si="54"/>
        <v>0.60670601739008834</v>
      </c>
      <c r="AL416">
        <v>0.59838783000580442</v>
      </c>
      <c r="AM416">
        <v>0.51155700142484894</v>
      </c>
      <c r="AN416">
        <v>0.51155700142484894</v>
      </c>
      <c r="AO416">
        <v>0.51155700142484894</v>
      </c>
      <c r="AP416">
        <f t="shared" si="55"/>
        <v>0.53326470857008779</v>
      </c>
    </row>
    <row r="417" spans="3:42" x14ac:dyDescent="0.3">
      <c r="C417">
        <v>1.1397615156467493</v>
      </c>
      <c r="D417">
        <v>1.1397615156467493</v>
      </c>
      <c r="E417">
        <v>2.3756741497497269</v>
      </c>
      <c r="F417">
        <v>1.8348201156749329</v>
      </c>
      <c r="G417">
        <f t="shared" si="48"/>
        <v>1.6225043241795398</v>
      </c>
      <c r="H417">
        <v>1.8348201156749329</v>
      </c>
      <c r="I417">
        <v>1.8348201156749329</v>
      </c>
      <c r="J417">
        <v>2.5457055930578831</v>
      </c>
      <c r="K417">
        <v>3.9363889483829539</v>
      </c>
      <c r="L417">
        <f t="shared" si="49"/>
        <v>2.5379336931976755</v>
      </c>
      <c r="M417">
        <v>3.9363889483829539</v>
      </c>
      <c r="N417">
        <v>3.9363889483829539</v>
      </c>
      <c r="O417">
        <v>3.9363889483829539</v>
      </c>
      <c r="P417">
        <v>3.9363889483829539</v>
      </c>
      <c r="Q417">
        <f t="shared" si="50"/>
        <v>3.9363889483829539</v>
      </c>
      <c r="R417">
        <v>39.512084592144937</v>
      </c>
      <c r="S417">
        <v>39.512084592144937</v>
      </c>
      <c r="T417">
        <v>32.325202361838677</v>
      </c>
      <c r="U417">
        <v>11.494518176572425</v>
      </c>
      <c r="V417">
        <f t="shared" si="51"/>
        <v>30.710972430675245</v>
      </c>
      <c r="W417">
        <v>11.494518176572425</v>
      </c>
      <c r="X417">
        <v>11.494518176572425</v>
      </c>
      <c r="Y417">
        <v>3.5634197329495878</v>
      </c>
      <c r="Z417">
        <v>1.1872659176030009</v>
      </c>
      <c r="AA417">
        <f t="shared" si="52"/>
        <v>6.9349305009243594</v>
      </c>
      <c r="AB417">
        <v>1.1872659176030009</v>
      </c>
      <c r="AC417">
        <v>1.1872659176030009</v>
      </c>
      <c r="AD417">
        <v>1.1872659176030009</v>
      </c>
      <c r="AE417">
        <v>1.1872659176030009</v>
      </c>
      <c r="AF417">
        <f t="shared" si="53"/>
        <v>1.1872659176030009</v>
      </c>
      <c r="AG417">
        <v>1.159126210567871</v>
      </c>
      <c r="AH417">
        <v>1.2856136023257854</v>
      </c>
      <c r="AI417">
        <v>1.2856136023257854</v>
      </c>
      <c r="AJ417">
        <v>1.1450263818533897</v>
      </c>
      <c r="AK417">
        <f t="shared" si="54"/>
        <v>1.2188449492682079</v>
      </c>
      <c r="AL417">
        <v>16.204200700116676</v>
      </c>
      <c r="AM417">
        <v>16.204200700116676</v>
      </c>
      <c r="AN417">
        <v>16.204200700116676</v>
      </c>
      <c r="AO417">
        <v>-2.4425816023738891</v>
      </c>
      <c r="AP417">
        <f t="shared" si="55"/>
        <v>11.542505124494035</v>
      </c>
    </row>
    <row r="418" spans="3:42" x14ac:dyDescent="0.3">
      <c r="C418">
        <v>2.5429081879844961</v>
      </c>
      <c r="D418">
        <v>2.5429081879844961</v>
      </c>
      <c r="E418">
        <v>2.5429081879844961</v>
      </c>
      <c r="F418">
        <v>2.5429081879844961</v>
      </c>
      <c r="G418">
        <f t="shared" si="48"/>
        <v>2.5429081879844961</v>
      </c>
      <c r="H418">
        <v>1.7387773639749295</v>
      </c>
      <c r="I418">
        <v>1.7387773639749295</v>
      </c>
      <c r="J418">
        <v>1.7387773639749295</v>
      </c>
      <c r="K418">
        <v>0.97505230967326573</v>
      </c>
      <c r="L418">
        <f t="shared" si="49"/>
        <v>1.5478461003995136</v>
      </c>
      <c r="M418">
        <v>0.97505230967326573</v>
      </c>
      <c r="N418">
        <v>0.97505230967326573</v>
      </c>
      <c r="O418">
        <v>0.97505230967326573</v>
      </c>
      <c r="P418">
        <v>2.561199401368301</v>
      </c>
      <c r="Q418">
        <f t="shared" si="50"/>
        <v>1.3715890825970245</v>
      </c>
      <c r="R418">
        <v>2.561199401368301</v>
      </c>
      <c r="S418">
        <v>2.561199401368301</v>
      </c>
      <c r="T418">
        <v>2.561199401368301</v>
      </c>
      <c r="U418">
        <v>18.957536595015167</v>
      </c>
      <c r="V418">
        <f t="shared" si="51"/>
        <v>6.6602836997800177</v>
      </c>
      <c r="W418">
        <v>19.059343267835949</v>
      </c>
      <c r="X418">
        <v>19.059343267835949</v>
      </c>
      <c r="Y418">
        <v>19.059343267835949</v>
      </c>
      <c r="Z418">
        <v>-10.225840796643077</v>
      </c>
      <c r="AA418">
        <f t="shared" si="52"/>
        <v>11.738047251716193</v>
      </c>
      <c r="AB418">
        <v>-10.225840796643077</v>
      </c>
      <c r="AC418">
        <v>-10.225840796643077</v>
      </c>
      <c r="AD418">
        <v>-10.225840796643077</v>
      </c>
      <c r="AE418">
        <v>1.7285969607452749</v>
      </c>
      <c r="AF418">
        <f t="shared" si="53"/>
        <v>-7.2372313572959888</v>
      </c>
      <c r="AG418">
        <v>1.7285969607452749</v>
      </c>
      <c r="AH418">
        <v>1.7285969607452749</v>
      </c>
      <c r="AI418">
        <v>1.7285969607452749</v>
      </c>
      <c r="AJ418">
        <v>22.911433784400181</v>
      </c>
      <c r="AK418">
        <f t="shared" si="54"/>
        <v>7.0243061666590014</v>
      </c>
      <c r="AL418">
        <v>22.911433784400181</v>
      </c>
      <c r="AM418">
        <v>22.911433784400181</v>
      </c>
      <c r="AN418">
        <v>22.911433784400181</v>
      </c>
      <c r="AO418">
        <v>-11.300106723585913</v>
      </c>
      <c r="AP418">
        <f t="shared" si="55"/>
        <v>14.358548657403659</v>
      </c>
    </row>
    <row r="419" spans="3:42" x14ac:dyDescent="0.3">
      <c r="C419">
        <v>0.64870052868478012</v>
      </c>
      <c r="D419">
        <v>1.3076796755341873</v>
      </c>
      <c r="E419">
        <v>1.3076796755341873</v>
      </c>
      <c r="F419">
        <v>1.3076796755341873</v>
      </c>
      <c r="G419">
        <f t="shared" si="48"/>
        <v>1.1429348888218354</v>
      </c>
      <c r="H419">
        <v>1.3076796755341873</v>
      </c>
      <c r="I419">
        <v>2.0441905432440652</v>
      </c>
      <c r="J419">
        <v>2.0441905432440652</v>
      </c>
      <c r="K419">
        <v>2.0441905432440652</v>
      </c>
      <c r="L419">
        <f t="shared" si="49"/>
        <v>1.8600628263165957</v>
      </c>
      <c r="M419">
        <v>2.0441905432440652</v>
      </c>
      <c r="N419">
        <v>2.1594295465701805</v>
      </c>
      <c r="O419">
        <v>2.1594295465701805</v>
      </c>
      <c r="P419">
        <v>2.1594295465701805</v>
      </c>
      <c r="Q419">
        <f t="shared" si="50"/>
        <v>2.1306197957386517</v>
      </c>
      <c r="R419">
        <v>2.1594295465701805</v>
      </c>
      <c r="S419">
        <v>2.1735752118477425</v>
      </c>
      <c r="T419">
        <v>2.1735752118477425</v>
      </c>
      <c r="U419">
        <v>2.1735752118477425</v>
      </c>
      <c r="V419">
        <f t="shared" si="51"/>
        <v>2.170038795528352</v>
      </c>
      <c r="W419">
        <v>2.1735752118477425</v>
      </c>
      <c r="X419">
        <v>4.459837034284484</v>
      </c>
      <c r="Y419">
        <v>4.459837034284484</v>
      </c>
      <c r="Z419">
        <v>4.459837034284484</v>
      </c>
      <c r="AA419">
        <f t="shared" si="52"/>
        <v>3.8882715786752984</v>
      </c>
      <c r="AB419">
        <v>4.459837034284484</v>
      </c>
      <c r="AC419">
        <v>0.15963475354267181</v>
      </c>
      <c r="AD419">
        <v>0.15963475354267181</v>
      </c>
      <c r="AE419">
        <v>0.15963475354267181</v>
      </c>
      <c r="AF419">
        <f t="shared" si="53"/>
        <v>1.2346853237281246</v>
      </c>
      <c r="AG419">
        <v>0.15963475354267181</v>
      </c>
      <c r="AH419">
        <v>0.16640384959252971</v>
      </c>
      <c r="AI419">
        <v>0.16640384959252971</v>
      </c>
      <c r="AJ419">
        <v>0.16640384959252971</v>
      </c>
      <c r="AK419">
        <f t="shared" si="54"/>
        <v>0.16471157558006524</v>
      </c>
      <c r="AL419">
        <v>0.16640384959252971</v>
      </c>
      <c r="AM419">
        <v>0.1114421666286254</v>
      </c>
      <c r="AN419">
        <v>0.1114421666286254</v>
      </c>
      <c r="AO419">
        <v>0.1114421666286254</v>
      </c>
      <c r="AP419">
        <f t="shared" si="55"/>
        <v>0.12518258736960147</v>
      </c>
    </row>
    <row r="420" spans="3:42" x14ac:dyDescent="0.3">
      <c r="C420">
        <v>1.0750441307373426</v>
      </c>
      <c r="D420">
        <v>1.0750441307373426</v>
      </c>
      <c r="E420">
        <v>1.2330483660084006</v>
      </c>
      <c r="F420">
        <v>1.2330483660084006</v>
      </c>
      <c r="G420">
        <f t="shared" si="48"/>
        <v>1.1540462483728717</v>
      </c>
      <c r="H420">
        <v>1.2330483660084006</v>
      </c>
      <c r="I420">
        <v>1.1927155903472957</v>
      </c>
      <c r="J420">
        <v>1.1927155903472957</v>
      </c>
      <c r="K420">
        <v>1.1927155903472957</v>
      </c>
      <c r="L420">
        <f t="shared" si="49"/>
        <v>1.2027987842625718</v>
      </c>
      <c r="M420">
        <v>1.1927155903472957</v>
      </c>
      <c r="N420">
        <v>1.5658210152466232</v>
      </c>
      <c r="O420">
        <v>1.5658210152466232</v>
      </c>
      <c r="P420">
        <v>1.5658210152466232</v>
      </c>
      <c r="Q420">
        <f t="shared" si="50"/>
        <v>1.4725446590217914</v>
      </c>
      <c r="R420">
        <v>1.5658210152466232</v>
      </c>
      <c r="S420">
        <v>1.7654330250362895</v>
      </c>
      <c r="T420">
        <v>1.7654330250362895</v>
      </c>
      <c r="U420">
        <v>1.7654330250362895</v>
      </c>
      <c r="V420">
        <f t="shared" si="51"/>
        <v>1.7155300225888728</v>
      </c>
      <c r="W420">
        <v>1.7654330250362895</v>
      </c>
      <c r="X420">
        <v>2.0964075643536328</v>
      </c>
      <c r="Y420">
        <v>2.0964075643536328</v>
      </c>
      <c r="Z420">
        <v>2.0964075643536328</v>
      </c>
      <c r="AA420">
        <f t="shared" si="52"/>
        <v>2.0136639295242973</v>
      </c>
      <c r="AB420">
        <v>2.0964075643536328</v>
      </c>
      <c r="AC420">
        <v>2.0964075643536328</v>
      </c>
      <c r="AD420">
        <v>2.2544550147393583</v>
      </c>
      <c r="AE420">
        <v>2.2544550147393583</v>
      </c>
      <c r="AF420">
        <f t="shared" si="53"/>
        <v>2.1754312895464958</v>
      </c>
      <c r="AG420">
        <v>2.2544550147393583</v>
      </c>
      <c r="AH420">
        <v>1.1426768690406439</v>
      </c>
      <c r="AI420">
        <v>1.1426768690406439</v>
      </c>
      <c r="AJ420">
        <v>1.1426768690406439</v>
      </c>
      <c r="AK420">
        <f t="shared" si="54"/>
        <v>1.4206214054653223</v>
      </c>
      <c r="AL420">
        <v>1.1426768690406439</v>
      </c>
      <c r="AM420">
        <v>0.97059931660535659</v>
      </c>
      <c r="AN420">
        <v>0.97059931660535659</v>
      </c>
      <c r="AO420">
        <v>0.97059931660535659</v>
      </c>
      <c r="AP420">
        <f t="shared" si="55"/>
        <v>1.0136187047141785</v>
      </c>
    </row>
    <row r="421" spans="3:42" x14ac:dyDescent="0.3">
      <c r="C421">
        <v>0.1121224747624527</v>
      </c>
      <c r="D421">
        <v>0.1121224747624527</v>
      </c>
      <c r="E421">
        <v>0.1121224747624527</v>
      </c>
      <c r="F421">
        <v>0.11121128364512034</v>
      </c>
      <c r="G421">
        <f t="shared" si="48"/>
        <v>0.11189467698311961</v>
      </c>
      <c r="H421">
        <v>9.3630211847717332E-2</v>
      </c>
      <c r="I421">
        <v>9.3630211847717332E-2</v>
      </c>
      <c r="J421">
        <v>9.3630211847717332E-2</v>
      </c>
      <c r="K421">
        <v>9.3630211847717332E-2</v>
      </c>
      <c r="L421">
        <f t="shared" si="49"/>
        <v>9.3630211847717332E-2</v>
      </c>
      <c r="M421">
        <v>8.328433438327118E-2</v>
      </c>
      <c r="N421">
        <v>8.328433438327118E-2</v>
      </c>
      <c r="O421">
        <v>8.328433438327118E-2</v>
      </c>
      <c r="P421">
        <v>8.328433438327118E-2</v>
      </c>
      <c r="Q421">
        <f t="shared" si="50"/>
        <v>8.328433438327118E-2</v>
      </c>
      <c r="R421">
        <v>7.3847062733079796E-2</v>
      </c>
      <c r="S421">
        <v>7.3847062733079796E-2</v>
      </c>
      <c r="T421">
        <v>7.3847062733079796E-2</v>
      </c>
      <c r="U421">
        <v>7.3842139595564252E-2</v>
      </c>
      <c r="V421">
        <f t="shared" si="51"/>
        <v>7.384583194870091E-2</v>
      </c>
      <c r="W421">
        <v>7.3842139595564252E-2</v>
      </c>
      <c r="X421">
        <v>6.3993139478079816E-2</v>
      </c>
      <c r="Y421">
        <v>6.3993139478079816E-2</v>
      </c>
      <c r="Z421">
        <v>6.3872824354852822E-2</v>
      </c>
      <c r="AA421">
        <f t="shared" si="52"/>
        <v>6.6425310726644177E-2</v>
      </c>
      <c r="AB421">
        <v>2.8408360985886335E-2</v>
      </c>
      <c r="AC421">
        <v>2.8408360985886335E-2</v>
      </c>
      <c r="AD421">
        <v>2.8408360985886335E-2</v>
      </c>
      <c r="AE421">
        <v>2.8405324850370704E-2</v>
      </c>
      <c r="AF421">
        <f t="shared" si="53"/>
        <v>2.8407601952007425E-2</v>
      </c>
      <c r="AG421">
        <v>2.6381149916560969E-2</v>
      </c>
      <c r="AH421">
        <v>2.6381149916560969E-2</v>
      </c>
      <c r="AI421">
        <v>2.6381149916560969E-2</v>
      </c>
      <c r="AJ421">
        <v>2.6381149916560969E-2</v>
      </c>
      <c r="AK421">
        <f t="shared" si="54"/>
        <v>2.6381149916560969E-2</v>
      </c>
      <c r="AL421">
        <v>2.5286583931028974E-2</v>
      </c>
      <c r="AM421">
        <v>2.5286583931028974E-2</v>
      </c>
      <c r="AN421">
        <v>2.5286583931028974E-2</v>
      </c>
      <c r="AO421">
        <v>2.5286583931028974E-2</v>
      </c>
      <c r="AP421">
        <f t="shared" si="55"/>
        <v>2.5286583931028974E-2</v>
      </c>
    </row>
    <row r="422" spans="3:42" x14ac:dyDescent="0.3">
      <c r="C422">
        <v>0.58724881358078929</v>
      </c>
      <c r="D422">
        <v>0.58724881358078929</v>
      </c>
      <c r="E422">
        <v>0.71346118818493676</v>
      </c>
      <c r="F422">
        <v>0.71346118818493676</v>
      </c>
      <c r="G422">
        <f t="shared" si="48"/>
        <v>0.65035500088286302</v>
      </c>
      <c r="H422">
        <v>0.71346118818493676</v>
      </c>
      <c r="I422">
        <v>0.71346118818493676</v>
      </c>
      <c r="J422">
        <v>0.65239650454585574</v>
      </c>
      <c r="K422">
        <v>0.65239650454585574</v>
      </c>
      <c r="L422">
        <f t="shared" si="49"/>
        <v>0.6829288463653963</v>
      </c>
      <c r="M422">
        <v>0.65239650454585574</v>
      </c>
      <c r="N422">
        <v>0.65239650454585574</v>
      </c>
      <c r="O422">
        <v>0.36719281239601265</v>
      </c>
      <c r="P422">
        <v>0.36719281239601265</v>
      </c>
      <c r="Q422">
        <f t="shared" si="50"/>
        <v>0.50979465847093419</v>
      </c>
      <c r="R422">
        <v>0.36719281239601265</v>
      </c>
      <c r="S422">
        <v>0.36719281239601265</v>
      </c>
      <c r="T422">
        <v>0.38946599343161792</v>
      </c>
      <c r="U422">
        <v>0.38561232492595948</v>
      </c>
      <c r="V422">
        <f t="shared" si="51"/>
        <v>0.37736598578740066</v>
      </c>
      <c r="W422">
        <v>0.38561232492595948</v>
      </c>
      <c r="X422">
        <v>0.38561232492595948</v>
      </c>
      <c r="Y422">
        <v>0.44234015172780861</v>
      </c>
      <c r="Z422">
        <v>0.44234015172780861</v>
      </c>
      <c r="AA422">
        <f t="shared" si="52"/>
        <v>0.41397623832688402</v>
      </c>
      <c r="AB422">
        <v>0.44234015172780861</v>
      </c>
      <c r="AC422">
        <v>0.44234015172780861</v>
      </c>
      <c r="AD422">
        <v>0.56059048068096884</v>
      </c>
      <c r="AE422">
        <v>0.56059048068096884</v>
      </c>
      <c r="AF422">
        <f t="shared" si="53"/>
        <v>0.50146531620438872</v>
      </c>
      <c r="AG422">
        <v>0.56059048068096884</v>
      </c>
      <c r="AH422">
        <v>0.56059048068096884</v>
      </c>
      <c r="AI422">
        <v>0.23744204018547141</v>
      </c>
      <c r="AJ422">
        <v>0.23744204018547141</v>
      </c>
      <c r="AK422">
        <f t="shared" si="54"/>
        <v>0.39901626043322008</v>
      </c>
      <c r="AL422">
        <v>0.23744204018547141</v>
      </c>
      <c r="AM422">
        <v>0.23744204018547141</v>
      </c>
      <c r="AN422">
        <v>0.23808851503982881</v>
      </c>
      <c r="AO422">
        <v>0.27071715840346072</v>
      </c>
      <c r="AP422">
        <f t="shared" si="55"/>
        <v>0.2459224384535581</v>
      </c>
    </row>
    <row r="423" spans="3:42" x14ac:dyDescent="0.3">
      <c r="C423">
        <v>0.16132264529058116</v>
      </c>
      <c r="D423">
        <v>0.12788955479452055</v>
      </c>
      <c r="E423">
        <v>0.12788955479452055</v>
      </c>
      <c r="F423">
        <v>0.12788955479452055</v>
      </c>
      <c r="G423">
        <f t="shared" si="48"/>
        <v>0.13624782741853572</v>
      </c>
      <c r="H423">
        <v>0.12788955479452055</v>
      </c>
      <c r="I423">
        <v>0.12891485489895604</v>
      </c>
      <c r="J423">
        <v>0.12891485489895604</v>
      </c>
      <c r="K423">
        <v>0.12891485489895604</v>
      </c>
      <c r="L423">
        <f t="shared" si="49"/>
        <v>0.12865852987284718</v>
      </c>
      <c r="M423">
        <v>0.12891485489895604</v>
      </c>
      <c r="N423">
        <v>0.13661276135056499</v>
      </c>
      <c r="O423">
        <v>0.13661276135056499</v>
      </c>
      <c r="P423">
        <v>0.13661276135056499</v>
      </c>
      <c r="Q423">
        <f t="shared" si="50"/>
        <v>0.13468828473766276</v>
      </c>
      <c r="R423">
        <v>0.13661276135056499</v>
      </c>
      <c r="S423">
        <v>0.29125531521538178</v>
      </c>
      <c r="T423">
        <v>0.29125531521538178</v>
      </c>
      <c r="U423">
        <v>0.29125531521538178</v>
      </c>
      <c r="V423">
        <f t="shared" si="51"/>
        <v>0.25259467674917757</v>
      </c>
      <c r="W423">
        <v>0.29125531521538178</v>
      </c>
      <c r="X423">
        <v>0.77138893170957301</v>
      </c>
      <c r="Y423">
        <v>0.77138893170957301</v>
      </c>
      <c r="Z423">
        <v>0.77138893170957301</v>
      </c>
      <c r="AA423">
        <f t="shared" si="52"/>
        <v>0.65135552758602522</v>
      </c>
      <c r="AB423">
        <v>0.77138893170957301</v>
      </c>
      <c r="AC423">
        <v>0.26671631909963589</v>
      </c>
      <c r="AD423">
        <v>0.26671631909963589</v>
      </c>
      <c r="AE423">
        <v>0.26671631909963589</v>
      </c>
      <c r="AF423">
        <f t="shared" si="53"/>
        <v>0.39288447225212009</v>
      </c>
      <c r="AG423">
        <v>0.26671631909963589</v>
      </c>
      <c r="AH423">
        <v>5.4121151936444886E-2</v>
      </c>
      <c r="AI423">
        <v>7.5496092442310135E-3</v>
      </c>
      <c r="AJ423">
        <v>7.5496092442310135E-3</v>
      </c>
      <c r="AK423">
        <f t="shared" si="54"/>
        <v>8.3984172381135716E-2</v>
      </c>
      <c r="AL423">
        <v>7.5496092442310135E-3</v>
      </c>
      <c r="AM423">
        <v>4.3300587576621606E-2</v>
      </c>
      <c r="AN423">
        <v>1.1362913461917125E-2</v>
      </c>
      <c r="AO423">
        <v>1.1362913461917125E-2</v>
      </c>
      <c r="AP423">
        <f t="shared" si="55"/>
        <v>1.8394005936171718E-2</v>
      </c>
    </row>
    <row r="424" spans="3:42" x14ac:dyDescent="0.3">
      <c r="C424">
        <v>0.60334158415841588</v>
      </c>
      <c r="D424">
        <v>0.60334158415841588</v>
      </c>
      <c r="E424">
        <v>0.60334158415841588</v>
      </c>
      <c r="F424">
        <v>0.974699166923789</v>
      </c>
      <c r="G424">
        <f t="shared" si="48"/>
        <v>0.69618097984975913</v>
      </c>
      <c r="H424">
        <v>0.974699166923789</v>
      </c>
      <c r="I424">
        <v>0.974699166923789</v>
      </c>
      <c r="J424">
        <v>0.974699166923789</v>
      </c>
      <c r="K424">
        <v>0.88892317186053682</v>
      </c>
      <c r="L424">
        <f t="shared" si="49"/>
        <v>0.95325516815797595</v>
      </c>
      <c r="M424">
        <v>0.76196773340386137</v>
      </c>
      <c r="N424">
        <v>0.76196773340386137</v>
      </c>
      <c r="O424">
        <v>0.76196773340386137</v>
      </c>
      <c r="P424">
        <v>1.6011960969468051</v>
      </c>
      <c r="Q424">
        <f t="shared" si="50"/>
        <v>0.97177482428959727</v>
      </c>
      <c r="R424">
        <v>1.6011960969468051</v>
      </c>
      <c r="S424">
        <v>1.6011960969468051</v>
      </c>
      <c r="T424">
        <v>1.6011960969468051</v>
      </c>
      <c r="U424">
        <v>0.76808368573336305</v>
      </c>
      <c r="V424">
        <f t="shared" si="51"/>
        <v>1.3929179941434446</v>
      </c>
      <c r="W424">
        <v>0.76808368573336305</v>
      </c>
      <c r="X424">
        <v>0.76808368573336305</v>
      </c>
      <c r="Y424">
        <v>0.76808368573336305</v>
      </c>
      <c r="Z424">
        <v>1.1443627450980391</v>
      </c>
      <c r="AA424">
        <f t="shared" si="52"/>
        <v>0.86215345057453208</v>
      </c>
      <c r="AB424">
        <v>1.1443627450980391</v>
      </c>
      <c r="AC424">
        <v>1.1443627450980391</v>
      </c>
      <c r="AD424">
        <v>1.1443627450980391</v>
      </c>
      <c r="AE424">
        <v>0.89835512442007592</v>
      </c>
      <c r="AF424">
        <f t="shared" si="53"/>
        <v>1.0828608399285482</v>
      </c>
      <c r="AG424">
        <v>0.89835512442007592</v>
      </c>
      <c r="AH424">
        <v>0.89835512442007592</v>
      </c>
      <c r="AI424">
        <v>0.89835512442007592</v>
      </c>
      <c r="AJ424">
        <v>1.101012231126107</v>
      </c>
      <c r="AK424">
        <f t="shared" si="54"/>
        <v>0.94901940109658367</v>
      </c>
      <c r="AL424">
        <v>0.77601070154577878</v>
      </c>
      <c r="AM424">
        <v>0.77601070154577878</v>
      </c>
      <c r="AN424">
        <v>0.77601070154577878</v>
      </c>
      <c r="AO424">
        <v>1.1757440777485322</v>
      </c>
      <c r="AP424">
        <f t="shared" si="55"/>
        <v>0.8759440455964671</v>
      </c>
    </row>
    <row r="425" spans="3:42" x14ac:dyDescent="0.3">
      <c r="C425">
        <v>0.97443500170526121</v>
      </c>
      <c r="D425">
        <v>0.97443500170526121</v>
      </c>
      <c r="E425">
        <v>0.97443500170526121</v>
      </c>
      <c r="F425">
        <v>0.97443500170526121</v>
      </c>
      <c r="G425">
        <f t="shared" si="48"/>
        <v>0.97443500170526121</v>
      </c>
      <c r="H425">
        <v>1.7218235470697849</v>
      </c>
      <c r="I425">
        <v>1.7218235470697849</v>
      </c>
      <c r="J425">
        <v>1.7218235470697849</v>
      </c>
      <c r="K425">
        <v>1.7218235470697849</v>
      </c>
      <c r="L425">
        <f t="shared" si="49"/>
        <v>1.7218235470697849</v>
      </c>
      <c r="M425">
        <v>3.662586571618998</v>
      </c>
      <c r="N425">
        <v>3.662586571618998</v>
      </c>
      <c r="O425">
        <v>3.662586571618998</v>
      </c>
      <c r="P425">
        <v>3.662586571618998</v>
      </c>
      <c r="Q425">
        <f t="shared" si="50"/>
        <v>3.662586571618998</v>
      </c>
      <c r="R425">
        <v>1.119305692412643</v>
      </c>
      <c r="S425">
        <v>1.119305692412643</v>
      </c>
      <c r="T425">
        <v>1.119305692412643</v>
      </c>
      <c r="U425">
        <v>1.119305692412643</v>
      </c>
      <c r="V425">
        <f t="shared" si="51"/>
        <v>1.119305692412643</v>
      </c>
      <c r="W425">
        <v>0.52037656908179641</v>
      </c>
      <c r="X425">
        <v>0.52037656908179641</v>
      </c>
      <c r="Y425">
        <v>0.52037656908179641</v>
      </c>
      <c r="Z425">
        <v>0.52037656908179641</v>
      </c>
      <c r="AA425">
        <f t="shared" si="52"/>
        <v>0.52037656908179641</v>
      </c>
      <c r="AB425">
        <v>1.0550184678006984</v>
      </c>
      <c r="AC425">
        <v>1.0550184678006984</v>
      </c>
      <c r="AD425">
        <v>1.0550184678006984</v>
      </c>
      <c r="AE425">
        <v>1.0550184678006984</v>
      </c>
      <c r="AF425">
        <f t="shared" si="53"/>
        <v>1.0550184678006984</v>
      </c>
      <c r="AG425">
        <v>1.8909925890975576</v>
      </c>
      <c r="AH425">
        <v>1.8909925890975576</v>
      </c>
      <c r="AI425">
        <v>1.8909925890975576</v>
      </c>
      <c r="AJ425">
        <v>1.8909925890975576</v>
      </c>
      <c r="AK425">
        <f t="shared" si="54"/>
        <v>1.8909925890975576</v>
      </c>
      <c r="AL425">
        <v>3.0544671954561808</v>
      </c>
      <c r="AM425">
        <v>3.0544671954561808</v>
      </c>
      <c r="AN425">
        <v>3.0544671954561808</v>
      </c>
      <c r="AO425">
        <v>3.0544671954561808</v>
      </c>
      <c r="AP425">
        <f t="shared" si="55"/>
        <v>3.0544671954561808</v>
      </c>
    </row>
    <row r="426" spans="3:42" x14ac:dyDescent="0.3">
      <c r="C426">
        <v>-4.0626662120695531</v>
      </c>
      <c r="D426">
        <v>-4.0626662120695531</v>
      </c>
      <c r="E426">
        <v>-3.6052321217969334</v>
      </c>
      <c r="F426">
        <v>-3.6052321217969334</v>
      </c>
      <c r="G426">
        <f t="shared" si="48"/>
        <v>-3.8339491669332437</v>
      </c>
      <c r="H426">
        <v>-3.6052321217969334</v>
      </c>
      <c r="I426">
        <v>-3.6052321217969334</v>
      </c>
      <c r="J426">
        <v>-3.1013733820768699</v>
      </c>
      <c r="K426">
        <v>-3.1013733820768699</v>
      </c>
      <c r="L426">
        <f t="shared" si="49"/>
        <v>-3.3533027519369019</v>
      </c>
      <c r="M426">
        <v>-3.1013733820768699</v>
      </c>
      <c r="N426">
        <v>-3.1013733820768699</v>
      </c>
      <c r="O426">
        <v>-1.4862366098321154</v>
      </c>
      <c r="P426">
        <v>-1.4862366098321154</v>
      </c>
      <c r="Q426">
        <f t="shared" si="50"/>
        <v>-2.2938049959544928</v>
      </c>
      <c r="R426">
        <v>-1.4862366098321154</v>
      </c>
      <c r="S426">
        <v>-1.4862366098321154</v>
      </c>
      <c r="T426">
        <v>-1.7825358162436815</v>
      </c>
      <c r="U426">
        <v>-1.3467295914833832</v>
      </c>
      <c r="V426">
        <f t="shared" si="51"/>
        <v>-1.5254346568478239</v>
      </c>
      <c r="W426">
        <v>-1.3467295914833832</v>
      </c>
      <c r="X426">
        <v>-1.3467295914833832</v>
      </c>
      <c r="Y426">
        <v>-1.3326407645958862</v>
      </c>
      <c r="Z426">
        <v>-1.5272640685768712</v>
      </c>
      <c r="AA426">
        <f t="shared" si="52"/>
        <v>-1.3883410040348809</v>
      </c>
      <c r="AB426">
        <v>-1.5272640685768712</v>
      </c>
      <c r="AC426">
        <v>-1.5272640685768712</v>
      </c>
      <c r="AD426">
        <v>-5.5571103575567671</v>
      </c>
      <c r="AE426">
        <v>-5.5571103575567671</v>
      </c>
      <c r="AF426">
        <f t="shared" si="53"/>
        <v>-3.5421872130668195</v>
      </c>
      <c r="AG426">
        <v>-5.5571103575567671</v>
      </c>
      <c r="AH426">
        <v>-5.5571103575567671</v>
      </c>
      <c r="AI426">
        <v>-3.500012395567345</v>
      </c>
      <c r="AJ426">
        <v>-3.500012395567345</v>
      </c>
      <c r="AK426">
        <f t="shared" si="54"/>
        <v>-4.528561376562056</v>
      </c>
      <c r="AL426">
        <v>-3.500012395567345</v>
      </c>
      <c r="AM426">
        <v>-3.500012395567345</v>
      </c>
      <c r="AN426">
        <v>-1.2452194226597697</v>
      </c>
      <c r="AO426">
        <v>-1.2452194226597697</v>
      </c>
      <c r="AP426">
        <f t="shared" si="55"/>
        <v>-2.372615909113557</v>
      </c>
    </row>
    <row r="427" spans="3:42" x14ac:dyDescent="0.3">
      <c r="C427">
        <v>0.48673267326732672</v>
      </c>
      <c r="D427">
        <v>0.48673267326732672</v>
      </c>
      <c r="E427">
        <v>0.48673267326732672</v>
      </c>
      <c r="F427">
        <v>0.1355968858131488</v>
      </c>
      <c r="G427">
        <f t="shared" si="48"/>
        <v>0.39894872640378226</v>
      </c>
      <c r="H427">
        <v>0.1355968858131488</v>
      </c>
      <c r="I427">
        <v>0.1355968858131488</v>
      </c>
      <c r="J427">
        <v>0.1355968858131488</v>
      </c>
      <c r="K427">
        <v>0.20259449071108265</v>
      </c>
      <c r="L427">
        <f t="shared" si="49"/>
        <v>0.15234628703763226</v>
      </c>
      <c r="M427">
        <v>0.20259449071108265</v>
      </c>
      <c r="N427">
        <v>0.20259449071108265</v>
      </c>
      <c r="O427">
        <v>0.20259449071108265</v>
      </c>
      <c r="P427">
        <v>0.25325030044794056</v>
      </c>
      <c r="Q427">
        <f t="shared" si="50"/>
        <v>0.21525844314529713</v>
      </c>
      <c r="R427">
        <v>0.25325030044794056</v>
      </c>
      <c r="S427">
        <v>0.25325030044794056</v>
      </c>
      <c r="T427">
        <v>0.25325030044794056</v>
      </c>
      <c r="U427">
        <v>0.19626430728179201</v>
      </c>
      <c r="V427">
        <f t="shared" si="51"/>
        <v>0.23900380215640343</v>
      </c>
      <c r="W427">
        <v>0.19626430728179201</v>
      </c>
      <c r="X427">
        <v>0.19626430728179201</v>
      </c>
      <c r="Y427">
        <v>0.19626430728179201</v>
      </c>
      <c r="Z427">
        <v>0.14697302435346946</v>
      </c>
      <c r="AA427">
        <f t="shared" si="52"/>
        <v>0.18394148654971137</v>
      </c>
      <c r="AB427">
        <v>0.14697302435346946</v>
      </c>
      <c r="AC427">
        <v>0.14697302435346946</v>
      </c>
      <c r="AD427">
        <v>0.14697302435346946</v>
      </c>
      <c r="AE427">
        <v>5.5684913452244966E-2</v>
      </c>
      <c r="AF427">
        <f t="shared" si="53"/>
        <v>0.12415099662816333</v>
      </c>
      <c r="AG427">
        <v>5.5684913452244966E-2</v>
      </c>
      <c r="AH427">
        <v>5.5684913452244966E-2</v>
      </c>
      <c r="AI427">
        <v>5.5684913452244966E-2</v>
      </c>
      <c r="AJ427">
        <v>4.6580422976731865E-2</v>
      </c>
      <c r="AK427">
        <f t="shared" si="54"/>
        <v>5.3408790833366693E-2</v>
      </c>
      <c r="AL427">
        <v>4.6580422976731865E-2</v>
      </c>
      <c r="AM427">
        <v>4.6580422976731865E-2</v>
      </c>
      <c r="AN427">
        <v>4.6580422976731865E-2</v>
      </c>
      <c r="AO427">
        <v>1.1090962763041369E-2</v>
      </c>
      <c r="AP427">
        <f t="shared" si="55"/>
        <v>3.7708057923309238E-2</v>
      </c>
    </row>
    <row r="428" spans="3:42" x14ac:dyDescent="0.3">
      <c r="C428">
        <v>361.69117647058823</v>
      </c>
      <c r="D428">
        <v>361.69117647058823</v>
      </c>
      <c r="E428">
        <v>1.2202037048067187</v>
      </c>
      <c r="F428">
        <v>1.2202037048067187</v>
      </c>
      <c r="G428">
        <f t="shared" si="48"/>
        <v>181.45569008769749</v>
      </c>
      <c r="H428">
        <v>1.2202037048067187</v>
      </c>
      <c r="I428">
        <v>1.2202037048067187</v>
      </c>
      <c r="J428">
        <v>1.2861856577210735</v>
      </c>
      <c r="K428">
        <v>1.2861856577210735</v>
      </c>
      <c r="L428">
        <f t="shared" si="49"/>
        <v>1.2531946812638961</v>
      </c>
      <c r="M428">
        <v>1.2861856577210735</v>
      </c>
      <c r="N428">
        <v>1.2861856577210735</v>
      </c>
      <c r="O428">
        <v>2.0897913561847989</v>
      </c>
      <c r="P428">
        <v>2.0897913561847989</v>
      </c>
      <c r="Q428">
        <f t="shared" si="50"/>
        <v>1.6879885069529363</v>
      </c>
      <c r="R428">
        <v>2.0897913561847989</v>
      </c>
      <c r="S428">
        <v>2.0897913561847989</v>
      </c>
      <c r="T428">
        <v>1.2629656207188988</v>
      </c>
      <c r="U428">
        <v>1.2629656207188988</v>
      </c>
      <c r="V428">
        <f t="shared" si="51"/>
        <v>1.6763784884518489</v>
      </c>
      <c r="W428">
        <v>1.2629656207188988</v>
      </c>
      <c r="X428">
        <v>1.2629656207188988</v>
      </c>
      <c r="Y428">
        <v>1.2553074027603512</v>
      </c>
      <c r="Z428">
        <v>1.2553074027603512</v>
      </c>
      <c r="AA428">
        <f t="shared" si="52"/>
        <v>1.2591365117396252</v>
      </c>
      <c r="AB428">
        <v>1.2553074027603512</v>
      </c>
      <c r="AC428">
        <v>1.2553074027603512</v>
      </c>
      <c r="AD428">
        <v>0.98332513399445898</v>
      </c>
      <c r="AE428">
        <v>0.98332513399445898</v>
      </c>
      <c r="AF428">
        <f t="shared" si="53"/>
        <v>1.1193162683774052</v>
      </c>
      <c r="AG428">
        <v>0.98332513399445898</v>
      </c>
      <c r="AH428">
        <v>0.98332513399445898</v>
      </c>
      <c r="AI428">
        <v>0.87461662421375475</v>
      </c>
      <c r="AJ428">
        <v>0.87461662421375475</v>
      </c>
      <c r="AK428">
        <f t="shared" si="54"/>
        <v>0.92897087910410692</v>
      </c>
      <c r="AL428">
        <v>0.87461662421375475</v>
      </c>
      <c r="AM428">
        <v>0.87461662421375475</v>
      </c>
      <c r="AN428">
        <v>4.22866039929837</v>
      </c>
      <c r="AO428">
        <v>4.22866039929837</v>
      </c>
      <c r="AP428">
        <f t="shared" si="55"/>
        <v>2.5516385117560625</v>
      </c>
    </row>
    <row r="429" spans="3:42" x14ac:dyDescent="0.3">
      <c r="C429">
        <v>0.34644180594418816</v>
      </c>
      <c r="D429">
        <v>0.6156569137272101</v>
      </c>
      <c r="E429">
        <v>0.6156569137272101</v>
      </c>
      <c r="F429">
        <v>0.6156569137272101</v>
      </c>
      <c r="G429">
        <f t="shared" si="48"/>
        <v>0.5483531367814547</v>
      </c>
      <c r="H429">
        <v>0.6156569137272101</v>
      </c>
      <c r="I429">
        <v>1.3437717871252615</v>
      </c>
      <c r="J429">
        <v>1.3437717871252615</v>
      </c>
      <c r="K429">
        <v>1.3437717871252615</v>
      </c>
      <c r="L429">
        <f t="shared" si="49"/>
        <v>1.1617430687757486</v>
      </c>
      <c r="M429">
        <v>1.3437717871252615</v>
      </c>
      <c r="N429">
        <v>1.3121648732445741</v>
      </c>
      <c r="O429">
        <v>1.3121648732445741</v>
      </c>
      <c r="P429">
        <v>1.3121648732445741</v>
      </c>
      <c r="Q429">
        <f t="shared" si="50"/>
        <v>1.320066601714746</v>
      </c>
      <c r="R429">
        <v>1.3121648732445741</v>
      </c>
      <c r="S429">
        <v>0.87899513058875611</v>
      </c>
      <c r="T429">
        <v>0.87899513058875611</v>
      </c>
      <c r="U429">
        <v>0.87899513058875611</v>
      </c>
      <c r="V429">
        <f t="shared" si="51"/>
        <v>0.98728756625271052</v>
      </c>
      <c r="W429">
        <v>0.87899513058875611</v>
      </c>
      <c r="X429">
        <v>-3.6205231741573032</v>
      </c>
      <c r="Y429">
        <v>-3.6205231741573032</v>
      </c>
      <c r="Z429">
        <v>-3.6205231741573032</v>
      </c>
      <c r="AA429">
        <f t="shared" si="52"/>
        <v>-2.4956435979707887</v>
      </c>
      <c r="AB429">
        <v>-3.6205231741573032</v>
      </c>
      <c r="AC429">
        <v>-6.0341575241526115</v>
      </c>
      <c r="AD429">
        <v>-6.0341575241526115</v>
      </c>
      <c r="AE429">
        <v>-6.0341575241526115</v>
      </c>
      <c r="AF429">
        <f t="shared" si="53"/>
        <v>-5.4307489366537842</v>
      </c>
      <c r="AG429">
        <v>-6.0341575241526115</v>
      </c>
      <c r="AH429">
        <v>-50.913182707703257</v>
      </c>
      <c r="AI429">
        <v>-50.913182707703257</v>
      </c>
      <c r="AJ429">
        <v>-50.913182707703257</v>
      </c>
      <c r="AK429">
        <f t="shared" si="54"/>
        <v>-39.693426411815594</v>
      </c>
      <c r="AL429">
        <v>-50.913182707703257</v>
      </c>
      <c r="AM429">
        <v>-4.7767519682098625</v>
      </c>
      <c r="AN429">
        <v>-4.7767519682098625</v>
      </c>
      <c r="AO429">
        <v>-4.7767519682098625</v>
      </c>
      <c r="AP429">
        <f t="shared" si="55"/>
        <v>-16.310859653083213</v>
      </c>
    </row>
    <row r="430" spans="3:42" x14ac:dyDescent="0.3">
      <c r="C430">
        <v>0.58104847974266682</v>
      </c>
      <c r="D430">
        <v>0.58104847974266682</v>
      </c>
      <c r="E430">
        <v>0.11038342780363229</v>
      </c>
      <c r="F430">
        <v>0.11038342780363229</v>
      </c>
      <c r="G430">
        <f t="shared" si="48"/>
        <v>0.34571595377314951</v>
      </c>
      <c r="H430">
        <v>0.11038342780363229</v>
      </c>
      <c r="I430">
        <v>0.11038342780363229</v>
      </c>
      <c r="J430">
        <v>7.5378802335788711E-2</v>
      </c>
      <c r="K430">
        <v>7.5378802335788711E-2</v>
      </c>
      <c r="L430">
        <f t="shared" si="49"/>
        <v>9.2881115069710501E-2</v>
      </c>
      <c r="M430">
        <v>7.5378802335788711E-2</v>
      </c>
      <c r="N430">
        <v>7.5378802335788711E-2</v>
      </c>
      <c r="O430">
        <v>0.10111111111111111</v>
      </c>
      <c r="P430">
        <v>0.10111111111111111</v>
      </c>
      <c r="Q430">
        <f t="shared" si="50"/>
        <v>8.824495672344991E-2</v>
      </c>
      <c r="R430">
        <v>0.10111111111111111</v>
      </c>
      <c r="S430">
        <v>0.10111111111111111</v>
      </c>
      <c r="T430">
        <v>0.35290867417937732</v>
      </c>
      <c r="U430">
        <v>0.35290867417937732</v>
      </c>
      <c r="V430">
        <f t="shared" si="51"/>
        <v>0.22700989264524421</v>
      </c>
      <c r="W430">
        <v>0.35290867417937732</v>
      </c>
      <c r="X430">
        <v>0.35290867417937732</v>
      </c>
      <c r="Y430">
        <v>3.8978431464686811E-2</v>
      </c>
      <c r="Z430">
        <v>3.8978431464686811E-2</v>
      </c>
      <c r="AA430">
        <f t="shared" si="52"/>
        <v>0.19594355282203207</v>
      </c>
      <c r="AB430">
        <v>3.8978431464686811E-2</v>
      </c>
      <c r="AC430">
        <v>3.8978431464686811E-2</v>
      </c>
      <c r="AD430">
        <v>7.3843559267587535</v>
      </c>
      <c r="AE430">
        <v>7.3843559267587535</v>
      </c>
      <c r="AF430">
        <f t="shared" si="53"/>
        <v>3.7116671791117204</v>
      </c>
      <c r="AG430">
        <v>7.3843559267587535</v>
      </c>
      <c r="AH430">
        <v>7.3843559267587535</v>
      </c>
      <c r="AI430">
        <v>12.770649413472004</v>
      </c>
      <c r="AJ430">
        <v>12.770649413472004</v>
      </c>
      <c r="AK430">
        <f t="shared" si="54"/>
        <v>10.077502670115379</v>
      </c>
      <c r="AL430">
        <v>12.770649413472004</v>
      </c>
      <c r="AM430">
        <v>12.770649413472004</v>
      </c>
      <c r="AN430">
        <v>8.7954726531377414</v>
      </c>
      <c r="AO430">
        <v>8.7954726531377414</v>
      </c>
      <c r="AP430">
        <f t="shared" si="55"/>
        <v>10.783061033304874</v>
      </c>
    </row>
    <row r="431" spans="3:42" x14ac:dyDescent="0.3">
      <c r="C431">
        <v>1.5554533325194249</v>
      </c>
      <c r="D431">
        <v>3.2605753300197744</v>
      </c>
      <c r="E431">
        <v>3.2605753300197744</v>
      </c>
      <c r="F431">
        <v>3.2605753300197744</v>
      </c>
      <c r="G431">
        <f t="shared" si="48"/>
        <v>2.8342948306446871</v>
      </c>
      <c r="H431">
        <v>3.2605753300197744</v>
      </c>
      <c r="I431">
        <v>2.2611488124091128</v>
      </c>
      <c r="J431">
        <v>2.2611488124091128</v>
      </c>
      <c r="K431">
        <v>2.2611488124091128</v>
      </c>
      <c r="L431">
        <f t="shared" si="49"/>
        <v>2.5110054418117782</v>
      </c>
      <c r="M431">
        <v>2.2611488124091128</v>
      </c>
      <c r="N431">
        <v>0.89066896353718061</v>
      </c>
      <c r="O431">
        <v>0.89066896353718061</v>
      </c>
      <c r="P431">
        <v>0.89066896353718061</v>
      </c>
      <c r="Q431">
        <f t="shared" si="50"/>
        <v>1.2332889257551636</v>
      </c>
      <c r="R431">
        <v>0.89066896353718061</v>
      </c>
      <c r="S431">
        <v>0.57504686342037581</v>
      </c>
      <c r="T431">
        <v>0.57504686342037581</v>
      </c>
      <c r="U431">
        <v>0.57504686342037581</v>
      </c>
      <c r="V431">
        <f t="shared" si="51"/>
        <v>0.65395238844957704</v>
      </c>
      <c r="W431">
        <v>0.57504686342037581</v>
      </c>
      <c r="X431">
        <v>0.63027114281593577</v>
      </c>
      <c r="Y431">
        <v>0.63027114281593577</v>
      </c>
      <c r="Z431">
        <v>0.63027114281593577</v>
      </c>
      <c r="AA431">
        <f t="shared" si="52"/>
        <v>0.61646507296704578</v>
      </c>
      <c r="AB431">
        <v>0.63027114281593577</v>
      </c>
      <c r="AC431">
        <v>-2.7322083788706739</v>
      </c>
      <c r="AD431">
        <v>-2.7322083788706739</v>
      </c>
      <c r="AE431">
        <v>-2.7322083788706739</v>
      </c>
      <c r="AF431">
        <f t="shared" si="53"/>
        <v>-1.8915884984490212</v>
      </c>
      <c r="AG431">
        <v>-2.7322083788706739</v>
      </c>
      <c r="AH431">
        <v>-3.26467458435555</v>
      </c>
      <c r="AI431">
        <v>-3.26467458435555</v>
      </c>
      <c r="AJ431">
        <v>-3.26467458435555</v>
      </c>
      <c r="AK431">
        <f t="shared" si="54"/>
        <v>-3.1315580329843309</v>
      </c>
      <c r="AL431">
        <v>-3.26467458435555</v>
      </c>
      <c r="AM431">
        <v>-9.394167508562699</v>
      </c>
      <c r="AN431">
        <v>-9.394167508562699</v>
      </c>
      <c r="AO431">
        <v>-9.394167508562699</v>
      </c>
      <c r="AP431">
        <f t="shared" si="55"/>
        <v>-7.8617942775109118</v>
      </c>
    </row>
    <row r="432" spans="3:42" x14ac:dyDescent="0.3">
      <c r="C432">
        <v>0.90065465954686696</v>
      </c>
      <c r="D432">
        <v>0.90065465954686696</v>
      </c>
      <c r="E432">
        <v>0.90065465954686696</v>
      </c>
      <c r="F432">
        <v>1.1589050152552747</v>
      </c>
      <c r="G432">
        <f t="shared" si="48"/>
        <v>0.96521724847396884</v>
      </c>
      <c r="H432">
        <v>1.1589050152552747</v>
      </c>
      <c r="I432">
        <v>1.1589050152552747</v>
      </c>
      <c r="J432">
        <v>1.1589050152552747</v>
      </c>
      <c r="K432">
        <v>1.6749208177368269</v>
      </c>
      <c r="L432">
        <f t="shared" si="49"/>
        <v>1.2879089658756628</v>
      </c>
      <c r="M432">
        <v>1.6749208177368269</v>
      </c>
      <c r="N432">
        <v>1.6749208177368269</v>
      </c>
      <c r="O432">
        <v>1.6749208177368269</v>
      </c>
      <c r="P432">
        <v>2.4755933344554788</v>
      </c>
      <c r="Q432">
        <f t="shared" si="50"/>
        <v>1.87508894691649</v>
      </c>
      <c r="R432">
        <v>2.4755933344554788</v>
      </c>
      <c r="S432">
        <v>2.4755933344554788</v>
      </c>
      <c r="T432">
        <v>2.4755933344554788</v>
      </c>
      <c r="U432">
        <v>19.667266786690671</v>
      </c>
      <c r="V432">
        <f t="shared" si="51"/>
        <v>6.7735116975142766</v>
      </c>
      <c r="W432">
        <v>19.667266786690671</v>
      </c>
      <c r="X432">
        <v>19.667266786690671</v>
      </c>
      <c r="Y432">
        <v>19.667266786690671</v>
      </c>
      <c r="Z432">
        <v>0.97033627134421274</v>
      </c>
      <c r="AA432">
        <f t="shared" si="52"/>
        <v>14.993034157854057</v>
      </c>
      <c r="AB432">
        <v>0.97033627134421274</v>
      </c>
      <c r="AC432">
        <v>0.97033627134421274</v>
      </c>
      <c r="AD432">
        <v>0.97033627134421274</v>
      </c>
      <c r="AE432">
        <v>0.87944480820470261</v>
      </c>
      <c r="AF432">
        <f t="shared" si="53"/>
        <v>0.94761340555933526</v>
      </c>
      <c r="AG432">
        <v>0.87944480820470261</v>
      </c>
      <c r="AH432">
        <v>0.87944480820470261</v>
      </c>
      <c r="AI432">
        <v>0.87944480820470261</v>
      </c>
      <c r="AJ432">
        <v>1.3992413814842444</v>
      </c>
      <c r="AK432">
        <f t="shared" si="54"/>
        <v>1.009393951524588</v>
      </c>
      <c r="AL432">
        <v>1.3992413814842444</v>
      </c>
      <c r="AM432">
        <v>1.3992413814842444</v>
      </c>
      <c r="AN432">
        <v>1.3992413814842444</v>
      </c>
      <c r="AO432">
        <v>1.8755403189745119</v>
      </c>
      <c r="AP432">
        <f t="shared" si="55"/>
        <v>1.5183161158568113</v>
      </c>
    </row>
    <row r="433" spans="3:42" x14ac:dyDescent="0.3">
      <c r="C433">
        <v>-3.1712056576535659</v>
      </c>
      <c r="D433">
        <v>-3.1712056576535659</v>
      </c>
      <c r="E433">
        <v>-3.1712056576535659</v>
      </c>
      <c r="F433">
        <v>-1.8422280367200319</v>
      </c>
      <c r="G433">
        <f t="shared" si="48"/>
        <v>-2.8389612524201824</v>
      </c>
      <c r="H433">
        <v>-1.8422280367200319</v>
      </c>
      <c r="I433">
        <v>-1.8422280367200319</v>
      </c>
      <c r="J433">
        <v>-1.8422280367200319</v>
      </c>
      <c r="K433">
        <v>1.124512747822519</v>
      </c>
      <c r="L433">
        <f t="shared" si="49"/>
        <v>-1.1005428405843942</v>
      </c>
      <c r="M433">
        <v>1.124512747822519</v>
      </c>
      <c r="N433">
        <v>1.124512747822519</v>
      </c>
      <c r="O433">
        <v>1.124512747822519</v>
      </c>
      <c r="P433">
        <v>1.8815455594002306</v>
      </c>
      <c r="Q433">
        <f t="shared" si="50"/>
        <v>1.3137709507169468</v>
      </c>
      <c r="R433">
        <v>1.8815455594002306</v>
      </c>
      <c r="S433">
        <v>1.8815455594002306</v>
      </c>
      <c r="T433">
        <v>1.8815455594002306</v>
      </c>
      <c r="U433">
        <v>1.875043378446918</v>
      </c>
      <c r="V433">
        <f t="shared" si="51"/>
        <v>1.8799200141619026</v>
      </c>
      <c r="W433">
        <v>1.875043378446918</v>
      </c>
      <c r="X433">
        <v>1.875043378446918</v>
      </c>
      <c r="Y433">
        <v>1.875043378446918</v>
      </c>
      <c r="Z433">
        <v>1.3267147059045921</v>
      </c>
      <c r="AA433">
        <f t="shared" si="52"/>
        <v>1.7379612103113367</v>
      </c>
      <c r="AB433">
        <v>1.3267147059045921</v>
      </c>
      <c r="AC433">
        <v>1.3267147059045921</v>
      </c>
      <c r="AD433">
        <v>1.3267147059045921</v>
      </c>
      <c r="AE433">
        <v>1.6969603623254768</v>
      </c>
      <c r="AF433">
        <f t="shared" si="53"/>
        <v>1.4192761200098132</v>
      </c>
      <c r="AG433">
        <v>1.6969603623254768</v>
      </c>
      <c r="AH433">
        <v>1.6969603623254768</v>
      </c>
      <c r="AI433">
        <v>1.6969603623254768</v>
      </c>
      <c r="AJ433">
        <v>2.3576420605416888</v>
      </c>
      <c r="AK433">
        <f t="shared" si="54"/>
        <v>1.8621307868795296</v>
      </c>
      <c r="AL433">
        <v>2.3576420605416888</v>
      </c>
      <c r="AM433">
        <v>2.3576420605416888</v>
      </c>
      <c r="AN433">
        <v>2.3576420605416888</v>
      </c>
      <c r="AO433">
        <v>4.8930873769492118</v>
      </c>
      <c r="AP433">
        <f t="shared" si="55"/>
        <v>2.9915033896435697</v>
      </c>
    </row>
    <row r="434" spans="3:42" x14ac:dyDescent="0.3">
      <c r="C434">
        <v>0.29960317460317459</v>
      </c>
      <c r="D434">
        <v>0.29960317460317459</v>
      </c>
      <c r="E434">
        <v>0.29960317460317459</v>
      </c>
      <c r="F434">
        <v>0.71081677704194257</v>
      </c>
      <c r="G434">
        <f t="shared" si="48"/>
        <v>0.4024065752128666</v>
      </c>
      <c r="H434">
        <v>0.71081677704194257</v>
      </c>
      <c r="I434">
        <v>0.71081677704194257</v>
      </c>
      <c r="J434">
        <v>0.71081677704194257</v>
      </c>
      <c r="K434">
        <v>0.59926806953339429</v>
      </c>
      <c r="L434">
        <f t="shared" si="49"/>
        <v>0.68292960016480553</v>
      </c>
      <c r="M434">
        <v>0.59926806953339429</v>
      </c>
      <c r="N434">
        <v>0.59926806953339429</v>
      </c>
      <c r="O434">
        <v>0.59926806953339429</v>
      </c>
      <c r="P434">
        <v>2.0265486725663715</v>
      </c>
      <c r="Q434">
        <f t="shared" si="50"/>
        <v>0.95608822029163854</v>
      </c>
      <c r="R434">
        <v>2.0265486725663715</v>
      </c>
      <c r="S434">
        <v>2.0265486725663715</v>
      </c>
      <c r="T434">
        <v>2.0265486725663715</v>
      </c>
      <c r="U434">
        <v>0.76670119109269808</v>
      </c>
      <c r="V434">
        <f t="shared" si="51"/>
        <v>1.7115868021979532</v>
      </c>
      <c r="W434">
        <v>0.76670119109269808</v>
      </c>
      <c r="X434">
        <v>0.76670119109269808</v>
      </c>
      <c r="Y434">
        <v>0.76670119109269808</v>
      </c>
      <c r="Z434">
        <v>0.82829155862863724</v>
      </c>
      <c r="AA434">
        <f t="shared" si="52"/>
        <v>0.78209878297668289</v>
      </c>
      <c r="AB434">
        <v>0.82829155862863724</v>
      </c>
      <c r="AC434">
        <v>0.82829155862863724</v>
      </c>
      <c r="AD434">
        <v>0.82829155862863724</v>
      </c>
      <c r="AE434">
        <v>-3.2081921773945181</v>
      </c>
      <c r="AF434">
        <f t="shared" si="53"/>
        <v>-0.1808293753771516</v>
      </c>
      <c r="AG434">
        <v>-3.2081921773945181</v>
      </c>
      <c r="AH434">
        <v>-3.2081921773945181</v>
      </c>
      <c r="AI434">
        <v>-3.2081921773945181</v>
      </c>
      <c r="AJ434">
        <v>-3.1845130066545675</v>
      </c>
      <c r="AK434">
        <f t="shared" si="54"/>
        <v>-3.2022723847095302</v>
      </c>
      <c r="AL434">
        <v>-3.1845130066545675</v>
      </c>
      <c r="AM434">
        <v>-3.1845130066545675</v>
      </c>
      <c r="AN434">
        <v>-3.1845130066545675</v>
      </c>
      <c r="AO434">
        <v>-3.3323708694257297</v>
      </c>
      <c r="AP434">
        <f t="shared" si="55"/>
        <v>-3.2214774723473578</v>
      </c>
    </row>
    <row r="435" spans="3:42" x14ac:dyDescent="0.3">
      <c r="C435">
        <v>0.11221391872956563</v>
      </c>
      <c r="D435">
        <v>0.21243099570639951</v>
      </c>
      <c r="E435">
        <v>0.21243099570639951</v>
      </c>
      <c r="F435">
        <v>0.21243099570639951</v>
      </c>
      <c r="G435">
        <f t="shared" si="48"/>
        <v>0.187376726462191</v>
      </c>
      <c r="H435">
        <v>0.21243099570639951</v>
      </c>
      <c r="I435">
        <v>4.214747524347328E-2</v>
      </c>
      <c r="J435">
        <v>4.214747524347328E-2</v>
      </c>
      <c r="K435">
        <v>4.214747524347328E-2</v>
      </c>
      <c r="L435">
        <f t="shared" si="49"/>
        <v>8.4718355359204842E-2</v>
      </c>
      <c r="M435">
        <v>4.214747524347328E-2</v>
      </c>
      <c r="N435">
        <v>0.12396222827809113</v>
      </c>
      <c r="O435">
        <v>0.12396222827809113</v>
      </c>
      <c r="P435">
        <v>0.12396222827809113</v>
      </c>
      <c r="Q435">
        <f t="shared" si="50"/>
        <v>0.10350854001943666</v>
      </c>
      <c r="R435">
        <v>0.12396222827809113</v>
      </c>
      <c r="S435">
        <v>0.25974851332334647</v>
      </c>
      <c r="T435">
        <v>0.25974851332334647</v>
      </c>
      <c r="U435">
        <v>0.25974851332334647</v>
      </c>
      <c r="V435">
        <f t="shared" si="51"/>
        <v>0.22580194206203263</v>
      </c>
      <c r="W435">
        <v>0.25974851332334647</v>
      </c>
      <c r="X435">
        <v>0.26976771129004229</v>
      </c>
      <c r="Y435">
        <v>0.26976771129004229</v>
      </c>
      <c r="Z435">
        <v>0.26976771129004229</v>
      </c>
      <c r="AA435">
        <f t="shared" si="52"/>
        <v>0.26726291179836836</v>
      </c>
      <c r="AB435">
        <v>0.26976771129004229</v>
      </c>
      <c r="AC435">
        <v>0.84055124707585682</v>
      </c>
      <c r="AD435">
        <v>0.84055124707585682</v>
      </c>
      <c r="AE435">
        <v>0.84055124707585682</v>
      </c>
      <c r="AF435">
        <f t="shared" si="53"/>
        <v>0.69785536312940311</v>
      </c>
      <c r="AG435">
        <v>0.84055124707585682</v>
      </c>
      <c r="AH435">
        <v>0.46088289996528908</v>
      </c>
      <c r="AI435">
        <v>0.46088289996528908</v>
      </c>
      <c r="AJ435">
        <v>0.46088289996528908</v>
      </c>
      <c r="AK435">
        <f t="shared" si="54"/>
        <v>0.55579998674293107</v>
      </c>
      <c r="AL435">
        <v>0.46088289996528908</v>
      </c>
      <c r="AM435">
        <v>0.28317251701523732</v>
      </c>
      <c r="AN435">
        <v>0.28317251701523732</v>
      </c>
      <c r="AO435">
        <v>0.28317251701523732</v>
      </c>
      <c r="AP435">
        <f t="shared" si="55"/>
        <v>0.32760011275275025</v>
      </c>
    </row>
    <row r="436" spans="3:42" x14ac:dyDescent="0.3">
      <c r="C436">
        <v>2.198564923416586</v>
      </c>
      <c r="D436">
        <v>2.198564923416586</v>
      </c>
      <c r="E436">
        <v>0.38836601307189544</v>
      </c>
      <c r="F436">
        <v>0.38836601307189544</v>
      </c>
      <c r="G436">
        <f t="shared" si="48"/>
        <v>1.2934654682442406</v>
      </c>
      <c r="H436">
        <v>0.38836601307189544</v>
      </c>
      <c r="I436">
        <v>0.38836601307189544</v>
      </c>
      <c r="J436">
        <v>0.54423887158820294</v>
      </c>
      <c r="K436">
        <v>0.54423887158820294</v>
      </c>
      <c r="L436">
        <f t="shared" si="49"/>
        <v>0.46630244233004919</v>
      </c>
      <c r="M436">
        <v>0.54423887158820294</v>
      </c>
      <c r="N436">
        <v>0.54423887158820294</v>
      </c>
      <c r="O436">
        <v>2.5629984051036683</v>
      </c>
      <c r="P436">
        <v>2.5629984051036683</v>
      </c>
      <c r="Q436">
        <f t="shared" si="50"/>
        <v>1.5536186383459356</v>
      </c>
      <c r="R436">
        <v>2.5629984051036683</v>
      </c>
      <c r="S436">
        <v>2.5629984051036683</v>
      </c>
      <c r="T436">
        <v>2.263157894736842</v>
      </c>
      <c r="U436">
        <v>1.7781954887218046</v>
      </c>
      <c r="V436">
        <f t="shared" si="51"/>
        <v>2.2918375484164959</v>
      </c>
      <c r="W436">
        <v>1.7781954887218046</v>
      </c>
      <c r="X436">
        <v>1.7781954887218046</v>
      </c>
      <c r="Y436">
        <v>2.6391251518833534</v>
      </c>
      <c r="Z436">
        <v>2.6391251518833534</v>
      </c>
      <c r="AA436">
        <f t="shared" si="52"/>
        <v>2.2086603203025792</v>
      </c>
      <c r="AB436">
        <v>2.6391251518833534</v>
      </c>
      <c r="AC436">
        <v>2.6391251518833534</v>
      </c>
      <c r="AD436">
        <v>0.59076923076923082</v>
      </c>
      <c r="AE436">
        <v>0.59076923076923082</v>
      </c>
      <c r="AF436">
        <f t="shared" si="53"/>
        <v>1.6149471913262923</v>
      </c>
      <c r="AG436">
        <v>0.59076923076923082</v>
      </c>
      <c r="AH436">
        <v>0.59076923076923082</v>
      </c>
      <c r="AI436">
        <v>0.98999090081892627</v>
      </c>
      <c r="AJ436">
        <v>0.98999090081892627</v>
      </c>
      <c r="AK436">
        <f t="shared" si="54"/>
        <v>0.7903800657940786</v>
      </c>
      <c r="AL436">
        <v>0.98999090081892627</v>
      </c>
      <c r="AM436">
        <v>0.98999090081892627</v>
      </c>
      <c r="AN436">
        <v>0.8571428571428571</v>
      </c>
      <c r="AO436">
        <v>0.8571428571428571</v>
      </c>
      <c r="AP436">
        <f t="shared" si="55"/>
        <v>0.92356687898089174</v>
      </c>
    </row>
    <row r="437" spans="3:42" x14ac:dyDescent="0.3">
      <c r="C437">
        <v>0.70392033551885169</v>
      </c>
      <c r="D437">
        <v>0.21410471387634053</v>
      </c>
      <c r="E437">
        <v>0.21410471387634053</v>
      </c>
      <c r="F437">
        <v>0.21410471387634053</v>
      </c>
      <c r="G437">
        <f t="shared" si="48"/>
        <v>0.33655861928696834</v>
      </c>
      <c r="H437">
        <v>0.21410471387634053</v>
      </c>
      <c r="I437">
        <v>0.28279827903048665</v>
      </c>
      <c r="J437">
        <v>0.28279827903048665</v>
      </c>
      <c r="K437">
        <v>0.28279827903048665</v>
      </c>
      <c r="L437">
        <f t="shared" si="49"/>
        <v>0.26562488774195009</v>
      </c>
      <c r="M437">
        <v>0.28279827903048665</v>
      </c>
      <c r="N437">
        <v>0.27584256393978279</v>
      </c>
      <c r="O437">
        <v>0.27584256393978279</v>
      </c>
      <c r="P437">
        <v>0.27584256393978279</v>
      </c>
      <c r="Q437">
        <f t="shared" si="50"/>
        <v>0.27758149271245874</v>
      </c>
      <c r="R437">
        <v>0.27584256393978279</v>
      </c>
      <c r="S437">
        <v>0.24057412196975753</v>
      </c>
      <c r="T437">
        <v>0.24057412196975753</v>
      </c>
      <c r="U437">
        <v>0.24057412196975753</v>
      </c>
      <c r="V437">
        <f t="shared" si="51"/>
        <v>0.2493912324622638</v>
      </c>
      <c r="W437">
        <v>0.24057412196975753</v>
      </c>
      <c r="X437">
        <v>0.3170844278594751</v>
      </c>
      <c r="Y437">
        <v>0.3170844278594751</v>
      </c>
      <c r="Z437">
        <v>0.3170844278594751</v>
      </c>
      <c r="AA437">
        <f t="shared" si="52"/>
        <v>0.2979568513870457</v>
      </c>
      <c r="AB437">
        <v>0.3170844278594751</v>
      </c>
      <c r="AC437">
        <v>0.27252529188864905</v>
      </c>
      <c r="AD437">
        <v>0.27252529188864905</v>
      </c>
      <c r="AE437">
        <v>0.27252529188864905</v>
      </c>
      <c r="AF437">
        <f t="shared" si="53"/>
        <v>0.28366507588135559</v>
      </c>
      <c r="AG437">
        <v>0.27252529188864905</v>
      </c>
      <c r="AH437">
        <v>0.24017943930492769</v>
      </c>
      <c r="AI437">
        <v>0.24017943930492769</v>
      </c>
      <c r="AJ437">
        <v>0.24017943930492769</v>
      </c>
      <c r="AK437">
        <f t="shared" si="54"/>
        <v>0.24826590245085803</v>
      </c>
      <c r="AL437">
        <v>0.24017943930492769</v>
      </c>
      <c r="AM437">
        <v>0.22750094713603672</v>
      </c>
      <c r="AN437">
        <v>0.22750094713603672</v>
      </c>
      <c r="AO437">
        <v>0.22750094713603672</v>
      </c>
      <c r="AP437">
        <f t="shared" si="55"/>
        <v>0.23067057017825948</v>
      </c>
    </row>
    <row r="438" spans="3:42" x14ac:dyDescent="0.3">
      <c r="C438">
        <v>0</v>
      </c>
      <c r="D438">
        <v>-0.7377541739751835</v>
      </c>
      <c r="E438">
        <v>-0.7377541739751835</v>
      </c>
      <c r="F438">
        <v>-0.7377541739751835</v>
      </c>
      <c r="G438">
        <f t="shared" si="48"/>
        <v>-0.55331563048138765</v>
      </c>
      <c r="H438">
        <v>-0.7377541739751835</v>
      </c>
      <c r="I438">
        <v>24.136553195616333</v>
      </c>
      <c r="J438">
        <v>24.136553195616333</v>
      </c>
      <c r="K438">
        <v>24.136553195616333</v>
      </c>
      <c r="L438">
        <f t="shared" si="49"/>
        <v>17.917976353218453</v>
      </c>
      <c r="M438">
        <v>24.136553195616333</v>
      </c>
      <c r="N438">
        <v>-3.4519834248294843</v>
      </c>
      <c r="O438">
        <v>-3.4519834248294843</v>
      </c>
      <c r="P438">
        <v>-3.4519834248294843</v>
      </c>
      <c r="Q438">
        <f t="shared" si="50"/>
        <v>3.4451507302819695</v>
      </c>
      <c r="R438">
        <v>-3.4519834248294843</v>
      </c>
      <c r="S438">
        <v>-2.2742066940502728</v>
      </c>
      <c r="T438">
        <v>-2.2742066940502728</v>
      </c>
      <c r="U438">
        <v>-2.2742066940502728</v>
      </c>
      <c r="V438">
        <f t="shared" si="51"/>
        <v>-2.5686508767450755</v>
      </c>
      <c r="W438">
        <v>-2.2742066940502728</v>
      </c>
      <c r="X438">
        <v>-2.1989167746412277</v>
      </c>
      <c r="Y438">
        <v>-2.1989167746412277</v>
      </c>
      <c r="Z438">
        <v>-2.1989167746412277</v>
      </c>
      <c r="AA438">
        <f t="shared" si="52"/>
        <v>-2.2177392544934893</v>
      </c>
      <c r="AB438">
        <v>-2.1989167746412277</v>
      </c>
      <c r="AC438">
        <v>-1.6069463883167183</v>
      </c>
      <c r="AD438">
        <v>-1.6069463883167183</v>
      </c>
      <c r="AE438">
        <v>-1.6069463883167183</v>
      </c>
      <c r="AF438">
        <f t="shared" si="53"/>
        <v>-1.7549389848978456</v>
      </c>
      <c r="AG438">
        <v>-1.6069463883167183</v>
      </c>
      <c r="AH438">
        <v>-1.5431919061985622</v>
      </c>
      <c r="AI438">
        <v>-1.5431919061985622</v>
      </c>
      <c r="AJ438">
        <v>-1.5431919061985622</v>
      </c>
      <c r="AK438">
        <f t="shared" si="54"/>
        <v>-1.5591305267281013</v>
      </c>
      <c r="AL438">
        <v>-1.5431919061985622</v>
      </c>
      <c r="AM438">
        <v>-1.2809956111957834</v>
      </c>
      <c r="AN438">
        <v>-1.2809956111957834</v>
      </c>
      <c r="AO438">
        <v>-1.2809956111957834</v>
      </c>
      <c r="AP438">
        <f t="shared" si="55"/>
        <v>-1.3465446849464782</v>
      </c>
    </row>
    <row r="439" spans="3:42" x14ac:dyDescent="0.3">
      <c r="C439">
        <v>16.612050797081871</v>
      </c>
      <c r="D439">
        <v>16.612050797081871</v>
      </c>
      <c r="E439">
        <v>16.612050797081871</v>
      </c>
      <c r="F439">
        <v>16.612050797081871</v>
      </c>
      <c r="G439">
        <f t="shared" si="48"/>
        <v>16.612050797081871</v>
      </c>
      <c r="H439">
        <v>-14.728198646940747</v>
      </c>
      <c r="I439">
        <v>-14.728198646940747</v>
      </c>
      <c r="J439">
        <v>-14.728198646940747</v>
      </c>
      <c r="K439">
        <v>-14.728198646940747</v>
      </c>
      <c r="L439">
        <f t="shared" si="49"/>
        <v>-14.728198646940747</v>
      </c>
      <c r="M439">
        <v>-11.818809810507636</v>
      </c>
      <c r="N439">
        <v>-11.818809810507636</v>
      </c>
      <c r="O439">
        <v>-11.818809810507636</v>
      </c>
      <c r="P439">
        <v>-11.818809810507636</v>
      </c>
      <c r="Q439">
        <f t="shared" si="50"/>
        <v>-11.818809810507636</v>
      </c>
      <c r="R439">
        <v>-10.206096710818176</v>
      </c>
      <c r="S439">
        <v>4.8213280641877736</v>
      </c>
      <c r="T439">
        <v>4.8213280641877736</v>
      </c>
      <c r="U439">
        <v>4.8213280641877736</v>
      </c>
      <c r="V439">
        <f t="shared" si="51"/>
        <v>1.0644718704362861</v>
      </c>
      <c r="W439">
        <v>-2.5187925103588462</v>
      </c>
      <c r="X439">
        <v>-2.5187925103588462</v>
      </c>
      <c r="Y439">
        <v>-2.5187925103588462</v>
      </c>
      <c r="Z439">
        <v>-2.5187925103588462</v>
      </c>
      <c r="AA439">
        <f t="shared" si="52"/>
        <v>-2.5187925103588462</v>
      </c>
      <c r="AB439">
        <v>-1.6262853225683602</v>
      </c>
      <c r="AC439">
        <v>-1.6262853225683602</v>
      </c>
      <c r="AD439">
        <v>-1.6262853225683602</v>
      </c>
      <c r="AE439">
        <v>-1.6262853225683602</v>
      </c>
      <c r="AF439">
        <f t="shared" si="53"/>
        <v>-1.6262853225683602</v>
      </c>
      <c r="AG439">
        <v>-1.674653909303818</v>
      </c>
      <c r="AH439">
        <v>-1.674653909303818</v>
      </c>
      <c r="AI439">
        <v>-1.674653909303818</v>
      </c>
      <c r="AJ439">
        <v>-1.674653909303818</v>
      </c>
      <c r="AK439">
        <f t="shared" si="54"/>
        <v>-1.674653909303818</v>
      </c>
      <c r="AL439">
        <v>-2.0416968759566276</v>
      </c>
      <c r="AM439">
        <v>-2.0416968759566276</v>
      </c>
      <c r="AN439">
        <v>-2.0416968759566276</v>
      </c>
      <c r="AO439">
        <v>-2.0416968759566276</v>
      </c>
      <c r="AP439">
        <f t="shared" si="55"/>
        <v>-2.0416968759566276</v>
      </c>
    </row>
    <row r="440" spans="3:42" x14ac:dyDescent="0.3">
      <c r="C440">
        <v>0.99499276613367327</v>
      </c>
      <c r="D440">
        <v>1.3308561663889613</v>
      </c>
      <c r="E440">
        <v>1.3308561663889613</v>
      </c>
      <c r="F440">
        <v>1.3308561663889613</v>
      </c>
      <c r="G440">
        <f t="shared" si="48"/>
        <v>1.2468903163251392</v>
      </c>
      <c r="H440">
        <v>1.3308561663889613</v>
      </c>
      <c r="I440">
        <v>0.95845507994884593</v>
      </c>
      <c r="J440">
        <v>0.95845507994884593</v>
      </c>
      <c r="K440">
        <v>0.95845507994884593</v>
      </c>
      <c r="L440">
        <f t="shared" si="49"/>
        <v>1.0515553515588747</v>
      </c>
      <c r="M440">
        <v>0.95845507994884593</v>
      </c>
      <c r="N440">
        <v>1.0001828905857071</v>
      </c>
      <c r="O440">
        <v>1.0001828905857071</v>
      </c>
      <c r="P440">
        <v>1.0001828905857071</v>
      </c>
      <c r="Q440">
        <f t="shared" si="50"/>
        <v>0.98975093792649183</v>
      </c>
      <c r="R440">
        <v>1.0001828905857071</v>
      </c>
      <c r="S440">
        <v>1.4000345929293359</v>
      </c>
      <c r="T440">
        <v>1.4000345929293359</v>
      </c>
      <c r="U440">
        <v>1.4000345929293359</v>
      </c>
      <c r="V440">
        <f t="shared" si="51"/>
        <v>1.3000716673434285</v>
      </c>
      <c r="W440">
        <v>1.4000345929293359</v>
      </c>
      <c r="X440">
        <v>2.1799716176244295</v>
      </c>
      <c r="Y440">
        <v>2.1799716176244295</v>
      </c>
      <c r="Z440">
        <v>2.1799716176244295</v>
      </c>
      <c r="AA440">
        <f t="shared" si="52"/>
        <v>1.9849873614506564</v>
      </c>
      <c r="AB440">
        <v>2.1799716176244295</v>
      </c>
      <c r="AC440">
        <v>-2.4276092991784113</v>
      </c>
      <c r="AD440">
        <v>-2.4276092991784113</v>
      </c>
      <c r="AE440">
        <v>-2.4276092991784113</v>
      </c>
      <c r="AF440">
        <f t="shared" si="53"/>
        <v>-1.2757140699777012</v>
      </c>
      <c r="AG440">
        <v>-2.4276092991784113</v>
      </c>
      <c r="AH440">
        <v>-2.7492252702444779</v>
      </c>
      <c r="AI440">
        <v>-2.7492252702444779</v>
      </c>
      <c r="AJ440">
        <v>-2.7492252702444779</v>
      </c>
      <c r="AK440">
        <f t="shared" si="54"/>
        <v>-2.6688212774779614</v>
      </c>
      <c r="AL440">
        <v>-2.7492252702444779</v>
      </c>
      <c r="AM440">
        <v>-4.3398456133152106</v>
      </c>
      <c r="AN440">
        <v>-4.3398456133152106</v>
      </c>
      <c r="AO440">
        <v>-4.3398456133152106</v>
      </c>
      <c r="AP440">
        <f t="shared" si="55"/>
        <v>-3.9421905275475275</v>
      </c>
    </row>
    <row r="441" spans="3:42" x14ac:dyDescent="0.3">
      <c r="C441">
        <v>0.12739756228150295</v>
      </c>
      <c r="D441">
        <v>0.12739756228150295</v>
      </c>
      <c r="E441">
        <v>0.12739756228150295</v>
      </c>
      <c r="F441">
        <v>0.12739756228150295</v>
      </c>
      <c r="G441">
        <f t="shared" si="48"/>
        <v>0.12739756228150295</v>
      </c>
      <c r="H441">
        <v>0.14946195857892175</v>
      </c>
      <c r="I441">
        <v>0.14946195857892175</v>
      </c>
      <c r="J441">
        <v>0.14946195857892175</v>
      </c>
      <c r="K441">
        <v>0.14946195857892175</v>
      </c>
      <c r="L441">
        <f t="shared" si="49"/>
        <v>0.14946195857892175</v>
      </c>
      <c r="M441">
        <v>2.27571290189886E-2</v>
      </c>
      <c r="N441">
        <v>2.27571290189886E-2</v>
      </c>
      <c r="O441">
        <v>2.27571290189886E-2</v>
      </c>
      <c r="P441">
        <v>2.27571290189886E-2</v>
      </c>
      <c r="Q441">
        <f t="shared" si="50"/>
        <v>2.27571290189886E-2</v>
      </c>
      <c r="R441">
        <v>6.9874434074226013E-2</v>
      </c>
      <c r="S441">
        <v>6.9874434074226013E-2</v>
      </c>
      <c r="T441">
        <v>6.9874434074226013E-2</v>
      </c>
      <c r="U441">
        <v>6.9874434074226013E-2</v>
      </c>
      <c r="V441">
        <f t="shared" si="51"/>
        <v>6.9874434074226013E-2</v>
      </c>
      <c r="W441">
        <v>0.1870463428252373</v>
      </c>
      <c r="X441">
        <v>0.1870463428252373</v>
      </c>
      <c r="Y441">
        <v>0.1870463428252373</v>
      </c>
      <c r="Z441">
        <v>0.1870463428252373</v>
      </c>
      <c r="AA441">
        <f t="shared" si="52"/>
        <v>0.1870463428252373</v>
      </c>
      <c r="AB441">
        <v>0.19849464440798997</v>
      </c>
      <c r="AC441">
        <v>0.19849464440798997</v>
      </c>
      <c r="AD441">
        <v>0.19849464440798997</v>
      </c>
      <c r="AE441">
        <v>0.19849464440798997</v>
      </c>
      <c r="AF441">
        <f t="shared" si="53"/>
        <v>0.19849464440798997</v>
      </c>
      <c r="AG441">
        <v>2.6834554649602643E-3</v>
      </c>
      <c r="AH441">
        <v>2.6834554649602643E-3</v>
      </c>
      <c r="AI441">
        <v>2.6834554649602643E-3</v>
      </c>
      <c r="AJ441">
        <v>2.6834554649602643E-3</v>
      </c>
      <c r="AK441">
        <f t="shared" si="54"/>
        <v>2.6834554649602643E-3</v>
      </c>
      <c r="AL441">
        <v>0.24078993978037549</v>
      </c>
      <c r="AM441">
        <v>0.24078993978037549</v>
      </c>
      <c r="AN441">
        <v>0.24078993978037549</v>
      </c>
      <c r="AO441">
        <v>0.24078993978037549</v>
      </c>
      <c r="AP441">
        <f t="shared" si="55"/>
        <v>0.24078993978037549</v>
      </c>
    </row>
    <row r="442" spans="3:42" x14ac:dyDescent="0.3">
      <c r="C442">
        <v>1.4722879764917149</v>
      </c>
      <c r="D442">
        <v>1.4722879764917149</v>
      </c>
      <c r="E442">
        <v>1.4722879764917149</v>
      </c>
      <c r="F442">
        <v>1.4722879764917149</v>
      </c>
      <c r="G442">
        <f t="shared" si="48"/>
        <v>1.4722879764917149</v>
      </c>
      <c r="H442">
        <v>0.87023333387308321</v>
      </c>
      <c r="I442">
        <v>0.87023333387308321</v>
      </c>
      <c r="J442">
        <v>0.87023333387308321</v>
      </c>
      <c r="K442">
        <v>0.87023333387308321</v>
      </c>
      <c r="L442">
        <f t="shared" si="49"/>
        <v>0.87023333387308321</v>
      </c>
      <c r="M442">
        <v>0.88812251819986765</v>
      </c>
      <c r="N442">
        <v>0.88812251819986765</v>
      </c>
      <c r="O442">
        <v>0.88812251819986765</v>
      </c>
      <c r="P442">
        <v>0.88812251819986765</v>
      </c>
      <c r="Q442">
        <f t="shared" si="50"/>
        <v>0.88812251819986765</v>
      </c>
      <c r="R442">
        <v>0.44654873789715777</v>
      </c>
      <c r="S442">
        <v>0.44654873789715777</v>
      </c>
      <c r="T442">
        <v>0.44654873789715777</v>
      </c>
      <c r="U442">
        <v>0.44654873789715777</v>
      </c>
      <c r="V442">
        <f t="shared" si="51"/>
        <v>0.44654873789715777</v>
      </c>
      <c r="W442">
        <v>0.38187637182684242</v>
      </c>
      <c r="X442">
        <v>0.38187637182684242</v>
      </c>
      <c r="Y442">
        <v>0.38187637182684242</v>
      </c>
      <c r="Z442">
        <v>0.38187637182684242</v>
      </c>
      <c r="AA442">
        <f t="shared" si="52"/>
        <v>0.38187637182684242</v>
      </c>
      <c r="AB442">
        <v>0.2940843300456209</v>
      </c>
      <c r="AC442">
        <v>0.2940843300456209</v>
      </c>
      <c r="AD442">
        <v>0.2940843300456209</v>
      </c>
      <c r="AE442">
        <v>0.2940843300456209</v>
      </c>
      <c r="AF442">
        <f t="shared" si="53"/>
        <v>0.2940843300456209</v>
      </c>
      <c r="AG442">
        <v>0.78439351039312066</v>
      </c>
      <c r="AH442">
        <v>0.78439351039312066</v>
      </c>
      <c r="AI442">
        <v>0.78439351039312066</v>
      </c>
      <c r="AJ442">
        <v>0.8226349699622646</v>
      </c>
      <c r="AK442">
        <f t="shared" si="54"/>
        <v>0.79395387528540662</v>
      </c>
      <c r="AL442">
        <v>1.6752105695370014</v>
      </c>
      <c r="AM442">
        <v>1.6752105695370014</v>
      </c>
      <c r="AN442">
        <v>1.6752105695370014</v>
      </c>
      <c r="AO442">
        <v>1.4005508600829923</v>
      </c>
      <c r="AP442">
        <f t="shared" si="55"/>
        <v>1.6065456421734992</v>
      </c>
    </row>
    <row r="443" spans="3:42" x14ac:dyDescent="0.3">
      <c r="C443">
        <v>9.2202816340747382E-2</v>
      </c>
      <c r="D443">
        <v>5.9347035106696824E-2</v>
      </c>
      <c r="E443">
        <v>5.9347035106696824E-2</v>
      </c>
      <c r="F443">
        <v>5.9347035106696824E-2</v>
      </c>
      <c r="G443">
        <f t="shared" si="48"/>
        <v>6.7560980415209457E-2</v>
      </c>
      <c r="H443">
        <v>5.9347035106696824E-2</v>
      </c>
      <c r="I443">
        <v>5.3048193824892856E-2</v>
      </c>
      <c r="J443">
        <v>5.3048193824892856E-2</v>
      </c>
      <c r="K443">
        <v>5.3048193824892856E-2</v>
      </c>
      <c r="L443">
        <f t="shared" si="49"/>
        <v>5.4622904145343848E-2</v>
      </c>
      <c r="M443">
        <v>5.3048193824892856E-2</v>
      </c>
      <c r="N443">
        <v>3.2260416286953669E-2</v>
      </c>
      <c r="O443">
        <v>3.2260416286953669E-2</v>
      </c>
      <c r="P443">
        <v>3.2260416286953669E-2</v>
      </c>
      <c r="Q443">
        <f t="shared" si="50"/>
        <v>3.7457360671438469E-2</v>
      </c>
      <c r="R443">
        <v>3.2260416286953669E-2</v>
      </c>
      <c r="S443">
        <v>0.28860827102090647</v>
      </c>
      <c r="T443">
        <v>0.28860827102090647</v>
      </c>
      <c r="U443">
        <v>0.28860827102090647</v>
      </c>
      <c r="V443">
        <f t="shared" si="51"/>
        <v>0.22452130733741826</v>
      </c>
      <c r="W443">
        <v>0.28860827102090647</v>
      </c>
      <c r="X443">
        <v>2.0103832983541368E-2</v>
      </c>
      <c r="Y443">
        <v>2.0103832983541368E-2</v>
      </c>
      <c r="Z443">
        <v>2.0103832983541368E-2</v>
      </c>
      <c r="AA443">
        <f t="shared" si="52"/>
        <v>8.7229942492882628E-2</v>
      </c>
      <c r="AB443">
        <v>2.0103832983541368E-2</v>
      </c>
      <c r="AC443">
        <v>8.3848564410942666E-3</v>
      </c>
      <c r="AD443">
        <v>8.3848564410942666E-3</v>
      </c>
      <c r="AE443">
        <v>8.3848564410942666E-3</v>
      </c>
      <c r="AF443">
        <f t="shared" si="53"/>
        <v>1.1314600576706043E-2</v>
      </c>
      <c r="AG443">
        <v>8.3848564410942666E-3</v>
      </c>
      <c r="AH443">
        <v>4.3847934472934476E-3</v>
      </c>
      <c r="AI443">
        <v>4.3847934472934476E-3</v>
      </c>
      <c r="AJ443">
        <v>4.3847934472934476E-3</v>
      </c>
      <c r="AK443">
        <f t="shared" si="54"/>
        <v>5.3848091957436521E-3</v>
      </c>
      <c r="AL443">
        <v>4.3847934472934476E-3</v>
      </c>
      <c r="AM443">
        <v>1.6161319351343409E-3</v>
      </c>
      <c r="AN443">
        <v>1.6161319351343409E-3</v>
      </c>
      <c r="AO443">
        <v>1.6161319351343409E-3</v>
      </c>
      <c r="AP443">
        <f t="shared" si="55"/>
        <v>2.3082973131741177E-3</v>
      </c>
    </row>
    <row r="444" spans="3:42" x14ac:dyDescent="0.3">
      <c r="C444">
        <v>9.0011843663639957E-2</v>
      </c>
      <c r="D444">
        <v>9.0011843663639957E-2</v>
      </c>
      <c r="E444">
        <v>9.0011843663639957E-2</v>
      </c>
      <c r="F444">
        <v>6.0399462262339158E-2</v>
      </c>
      <c r="G444">
        <f t="shared" si="48"/>
        <v>8.2608748313314759E-2</v>
      </c>
      <c r="H444">
        <v>6.0399462262339158E-2</v>
      </c>
      <c r="I444">
        <v>6.0399462262339158E-2</v>
      </c>
      <c r="J444">
        <v>6.0399462262339158E-2</v>
      </c>
      <c r="K444">
        <v>5.8744433520328494E-2</v>
      </c>
      <c r="L444">
        <f t="shared" si="49"/>
        <v>5.9985705076836489E-2</v>
      </c>
      <c r="M444">
        <v>5.8744433520328494E-2</v>
      </c>
      <c r="N444">
        <v>5.8744433520328494E-2</v>
      </c>
      <c r="O444">
        <v>5.8744433520328494E-2</v>
      </c>
      <c r="P444">
        <v>2.436312315565883E-2</v>
      </c>
      <c r="Q444">
        <f t="shared" si="50"/>
        <v>5.0149105929161081E-2</v>
      </c>
      <c r="R444">
        <v>2.436312315565883E-2</v>
      </c>
      <c r="S444">
        <v>2.436312315565883E-2</v>
      </c>
      <c r="T444">
        <v>2.436312315565883E-2</v>
      </c>
      <c r="U444">
        <v>1.6965956688352195E-2</v>
      </c>
      <c r="V444">
        <f t="shared" si="51"/>
        <v>2.2513831538832171E-2</v>
      </c>
      <c r="W444">
        <v>1.6965956688352195E-2</v>
      </c>
      <c r="X444">
        <v>1.6965956688352195E-2</v>
      </c>
      <c r="Y444">
        <v>1.6965956688352195E-2</v>
      </c>
      <c r="Z444">
        <v>1.6965956688352195E-2</v>
      </c>
      <c r="AA444">
        <f t="shared" si="52"/>
        <v>1.6965956688352195E-2</v>
      </c>
      <c r="AB444">
        <v>1.6965956688352195E-2</v>
      </c>
      <c r="AC444">
        <v>1.6965956688352195E-2</v>
      </c>
      <c r="AD444">
        <v>1.6965956688352195E-2</v>
      </c>
      <c r="AE444">
        <v>0.16352292513058619</v>
      </c>
      <c r="AF444">
        <f t="shared" si="53"/>
        <v>5.3605198798910694E-2</v>
      </c>
      <c r="AG444">
        <v>0.16352292513058619</v>
      </c>
      <c r="AH444">
        <v>0.16352292513058619</v>
      </c>
      <c r="AI444">
        <v>0.16352292513058619</v>
      </c>
      <c r="AJ444">
        <v>5.0987752871207385E-3</v>
      </c>
      <c r="AK444">
        <f t="shared" si="54"/>
        <v>0.12391688766971982</v>
      </c>
      <c r="AL444">
        <v>5.0987752871207385E-3</v>
      </c>
      <c r="AM444">
        <v>5.0987752871207385E-3</v>
      </c>
      <c r="AN444">
        <v>5.0987752871207385E-3</v>
      </c>
      <c r="AO444">
        <v>0.22969924607682732</v>
      </c>
      <c r="AP444">
        <f t="shared" si="55"/>
        <v>6.124889298454738E-2</v>
      </c>
    </row>
    <row r="445" spans="3:42" x14ac:dyDescent="0.3">
      <c r="C445">
        <v>5.409947296998769E-2</v>
      </c>
      <c r="D445">
        <v>5.409947296998769E-2</v>
      </c>
      <c r="E445">
        <v>5.409947296998769E-2</v>
      </c>
      <c r="F445">
        <v>5.409947296998769E-2</v>
      </c>
      <c r="G445">
        <f t="shared" si="48"/>
        <v>5.409947296998769E-2</v>
      </c>
      <c r="H445">
        <v>4.5512421481523402E-2</v>
      </c>
      <c r="I445">
        <v>4.5512421481523402E-2</v>
      </c>
      <c r="J445">
        <v>4.5512421481523402E-2</v>
      </c>
      <c r="K445">
        <v>4.5512421481523402E-2</v>
      </c>
      <c r="L445">
        <f t="shared" si="49"/>
        <v>4.5512421481523402E-2</v>
      </c>
      <c r="M445">
        <v>3.8391119162796077E-2</v>
      </c>
      <c r="N445">
        <v>3.8391119162796077E-2</v>
      </c>
      <c r="O445">
        <v>3.8391119162796077E-2</v>
      </c>
      <c r="P445">
        <v>3.8391119162796077E-2</v>
      </c>
      <c r="Q445">
        <f t="shared" si="50"/>
        <v>3.8391119162796077E-2</v>
      </c>
      <c r="R445">
        <v>2.0512219422141476E-2</v>
      </c>
      <c r="S445">
        <v>2.0512219422141476E-2</v>
      </c>
      <c r="T445">
        <v>2.0512219422141476E-2</v>
      </c>
      <c r="U445">
        <v>2.0512219422141476E-2</v>
      </c>
      <c r="V445">
        <f t="shared" si="51"/>
        <v>2.0512219422141476E-2</v>
      </c>
      <c r="W445">
        <v>1.7681041327148886E-2</v>
      </c>
      <c r="X445">
        <v>1.7681041327148886E-2</v>
      </c>
      <c r="Y445">
        <v>1.7681041327148886E-2</v>
      </c>
      <c r="Z445">
        <v>1.7681041327148886E-2</v>
      </c>
      <c r="AA445">
        <f t="shared" si="52"/>
        <v>1.7681041327148886E-2</v>
      </c>
      <c r="AB445">
        <v>-2.0173680117514907</v>
      </c>
      <c r="AC445">
        <v>-2.0173680117514907</v>
      </c>
      <c r="AD445">
        <v>-2.0173680117514907</v>
      </c>
      <c r="AE445">
        <v>-2.0173680117514907</v>
      </c>
      <c r="AF445">
        <f t="shared" si="53"/>
        <v>-2.0173680117514907</v>
      </c>
      <c r="AG445">
        <v>-1.9278790509259258</v>
      </c>
      <c r="AH445">
        <v>-1.9278790509259258</v>
      </c>
      <c r="AI445">
        <v>-1.9278790509259258</v>
      </c>
      <c r="AJ445">
        <v>-1.9278790509259258</v>
      </c>
      <c r="AK445">
        <f t="shared" si="54"/>
        <v>-1.9278790509259258</v>
      </c>
      <c r="AL445">
        <v>-2.0194517418617934</v>
      </c>
      <c r="AM445">
        <v>-2.0194517418617934</v>
      </c>
      <c r="AN445">
        <v>-2.0194517418617934</v>
      </c>
      <c r="AO445">
        <v>-2.0194517418617934</v>
      </c>
      <c r="AP445">
        <f t="shared" si="55"/>
        <v>-2.0194517418617934</v>
      </c>
    </row>
    <row r="446" spans="3:42" x14ac:dyDescent="0.3">
      <c r="C446">
        <v>0.21965229084622034</v>
      </c>
      <c r="D446">
        <v>0.21965229084622034</v>
      </c>
      <c r="E446">
        <v>0.21965229084622034</v>
      </c>
      <c r="F446">
        <v>0.21965229084622034</v>
      </c>
      <c r="G446">
        <f t="shared" si="48"/>
        <v>0.21965229084622034</v>
      </c>
      <c r="H446">
        <v>0.19670996547911443</v>
      </c>
      <c r="I446">
        <v>0.19670996547911443</v>
      </c>
      <c r="J446">
        <v>0.19670996547911443</v>
      </c>
      <c r="K446">
        <v>0.19670996547911443</v>
      </c>
      <c r="L446">
        <f t="shared" si="49"/>
        <v>0.19670996547911443</v>
      </c>
      <c r="M446">
        <v>0.41958036414943284</v>
      </c>
      <c r="N446">
        <v>0.41958036414943284</v>
      </c>
      <c r="O446">
        <v>0.41958036414943284</v>
      </c>
      <c r="P446">
        <v>0.41958036414943284</v>
      </c>
      <c r="Q446">
        <f t="shared" si="50"/>
        <v>0.41958036414943284</v>
      </c>
      <c r="R446">
        <v>0.65749089470597066</v>
      </c>
      <c r="S446">
        <v>0.65749089470597066</v>
      </c>
      <c r="T446">
        <v>0.65749089470597066</v>
      </c>
      <c r="U446">
        <v>0.65749089470597066</v>
      </c>
      <c r="V446">
        <f t="shared" si="51"/>
        <v>0.65749089470597066</v>
      </c>
      <c r="W446">
        <v>0.83445933496296476</v>
      </c>
      <c r="X446">
        <v>0.83445933496296476</v>
      </c>
      <c r="Y446">
        <v>0.83445933496296476</v>
      </c>
      <c r="Z446">
        <v>0.83445933496296476</v>
      </c>
      <c r="AA446">
        <f t="shared" si="52"/>
        <v>0.83445933496296476</v>
      </c>
      <c r="AB446">
        <v>0.96250470164880508</v>
      </c>
      <c r="AC446">
        <v>0.96250470164880508</v>
      </c>
      <c r="AD446">
        <v>0.96250470164880508</v>
      </c>
      <c r="AE446">
        <v>0.96250470164880508</v>
      </c>
      <c r="AF446">
        <f t="shared" si="53"/>
        <v>0.96250470164880508</v>
      </c>
      <c r="AG446">
        <v>1.4053185843179976</v>
      </c>
      <c r="AH446">
        <v>1.4053185843179976</v>
      </c>
      <c r="AI446">
        <v>1.4053185843179976</v>
      </c>
      <c r="AJ446">
        <v>1.4053185843179976</v>
      </c>
      <c r="AK446">
        <f t="shared" si="54"/>
        <v>1.4053185843179976</v>
      </c>
      <c r="AL446">
        <v>2.0392673536491834</v>
      </c>
      <c r="AM446">
        <v>2.0392673536491834</v>
      </c>
      <c r="AN446">
        <v>2.0392673536491834</v>
      </c>
      <c r="AO446">
        <v>2.0392673536491834</v>
      </c>
      <c r="AP446">
        <f t="shared" si="55"/>
        <v>2.0392673536491834</v>
      </c>
    </row>
    <row r="447" spans="3:42" x14ac:dyDescent="0.3">
      <c r="C447">
        <v>0.77746659114271932</v>
      </c>
      <c r="D447">
        <v>0.77746659114271932</v>
      </c>
      <c r="E447">
        <v>0.77746659114271932</v>
      </c>
      <c r="F447">
        <v>0.77746659114271932</v>
      </c>
      <c r="G447">
        <f t="shared" si="48"/>
        <v>0.77746659114271932</v>
      </c>
      <c r="H447">
        <v>1.9377596307473814</v>
      </c>
      <c r="I447">
        <v>1.9377596307473814</v>
      </c>
      <c r="J447">
        <v>1.9377596307473814</v>
      </c>
      <c r="K447">
        <v>1.9377596307473814</v>
      </c>
      <c r="L447">
        <f t="shared" si="49"/>
        <v>1.9377596307473814</v>
      </c>
      <c r="M447">
        <v>2.2700514823362328</v>
      </c>
      <c r="N447">
        <v>-3.6863468634686347</v>
      </c>
      <c r="O447">
        <v>-3.6863468634686347</v>
      </c>
      <c r="P447">
        <v>-3.6863468634686347</v>
      </c>
      <c r="Q447">
        <f t="shared" si="50"/>
        <v>-2.1972472770174178</v>
      </c>
      <c r="R447">
        <v>-3.9059566954743983</v>
      </c>
      <c r="S447">
        <v>-3.9059566954743983</v>
      </c>
      <c r="T447">
        <v>-3.9059566954743983</v>
      </c>
      <c r="U447">
        <v>-3.9059566954743983</v>
      </c>
      <c r="V447">
        <f t="shared" si="51"/>
        <v>-3.9059566954743983</v>
      </c>
      <c r="W447">
        <v>-6.4761548181775632</v>
      </c>
      <c r="X447">
        <v>-6.4761548181775632</v>
      </c>
      <c r="Y447">
        <v>-6.4761548181775632</v>
      </c>
      <c r="Z447">
        <v>-6.4761548181775632</v>
      </c>
      <c r="AA447">
        <f t="shared" si="52"/>
        <v>-6.4761548181775632</v>
      </c>
      <c r="AB447">
        <v>-1.9890769415436322</v>
      </c>
      <c r="AC447">
        <v>-1.9890769415436322</v>
      </c>
      <c r="AD447">
        <v>-1.9890769415436322</v>
      </c>
      <c r="AE447">
        <v>-1.9890769415436322</v>
      </c>
      <c r="AF447">
        <f t="shared" si="53"/>
        <v>-1.9890769415436322</v>
      </c>
      <c r="AG447">
        <v>-1.9890769415436322</v>
      </c>
      <c r="AH447">
        <v>-2.7612152691308833</v>
      </c>
      <c r="AI447">
        <v>-2.7612152691308833</v>
      </c>
      <c r="AJ447">
        <v>-2.7612152691308833</v>
      </c>
      <c r="AK447">
        <f t="shared" si="54"/>
        <v>-2.5681806872340704</v>
      </c>
      <c r="AL447">
        <v>8.608241291418862</v>
      </c>
      <c r="AM447">
        <v>8.608241291418862</v>
      </c>
      <c r="AN447">
        <v>8.608241291418862</v>
      </c>
      <c r="AO447">
        <v>8.608241291418862</v>
      </c>
      <c r="AP447">
        <f t="shared" si="55"/>
        <v>8.608241291418862</v>
      </c>
    </row>
    <row r="448" spans="3:42" x14ac:dyDescent="0.3">
      <c r="C448">
        <v>1.0180300239093796</v>
      </c>
      <c r="D448">
        <v>1.0180300239093796</v>
      </c>
      <c r="E448">
        <v>1.0180300239093796</v>
      </c>
      <c r="F448">
        <v>1.0180300239093796</v>
      </c>
      <c r="G448">
        <f t="shared" si="48"/>
        <v>1.0180300239093796</v>
      </c>
      <c r="H448">
        <v>2.2688926987237052</v>
      </c>
      <c r="I448">
        <v>2.2688926987237052</v>
      </c>
      <c r="J448">
        <v>2.2688926987237052</v>
      </c>
      <c r="K448">
        <v>2.2688926987237052</v>
      </c>
      <c r="L448">
        <f t="shared" si="49"/>
        <v>2.2688926987237052</v>
      </c>
      <c r="M448">
        <v>3.0745430152607747</v>
      </c>
      <c r="N448">
        <v>3.0745430152607747</v>
      </c>
      <c r="O448">
        <v>3.0745430152607747</v>
      </c>
      <c r="P448">
        <v>3.0745430152607747</v>
      </c>
      <c r="Q448">
        <f t="shared" si="50"/>
        <v>3.0745430152607747</v>
      </c>
      <c r="R448">
        <v>3.6542962918731714</v>
      </c>
      <c r="S448">
        <v>3.6542962918731714</v>
      </c>
      <c r="T448">
        <v>3.6542962918731714</v>
      </c>
      <c r="U448">
        <v>3.6542962918731714</v>
      </c>
      <c r="V448">
        <f t="shared" si="51"/>
        <v>3.6542962918731714</v>
      </c>
      <c r="W448">
        <v>-4.1975075716200783</v>
      </c>
      <c r="X448">
        <v>-4.1975075716200783</v>
      </c>
      <c r="Y448">
        <v>-4.1975075716200783</v>
      </c>
      <c r="Z448">
        <v>-4.1975075716200783</v>
      </c>
      <c r="AA448">
        <f t="shared" si="52"/>
        <v>-4.1975075716200783</v>
      </c>
      <c r="AB448">
        <v>2.4082602339181287</v>
      </c>
      <c r="AC448">
        <v>2.4082602339181287</v>
      </c>
      <c r="AD448">
        <v>2.4082602339181287</v>
      </c>
      <c r="AE448">
        <v>2.4082602339181287</v>
      </c>
      <c r="AF448">
        <f t="shared" si="53"/>
        <v>2.4082602339181287</v>
      </c>
      <c r="AG448">
        <v>4.5719708628295885</v>
      </c>
      <c r="AH448">
        <v>4.5719708628295885</v>
      </c>
      <c r="AI448">
        <v>4.5719708628295885</v>
      </c>
      <c r="AJ448">
        <v>4.5719708628295885</v>
      </c>
      <c r="AK448">
        <f t="shared" si="54"/>
        <v>4.5719708628295885</v>
      </c>
      <c r="AL448">
        <v>27.455357142857142</v>
      </c>
      <c r="AM448">
        <v>27.455357142857142</v>
      </c>
      <c r="AN448">
        <v>27.455357142857142</v>
      </c>
      <c r="AO448">
        <v>27.455357142857142</v>
      </c>
      <c r="AP448">
        <f t="shared" si="55"/>
        <v>27.455357142857142</v>
      </c>
    </row>
    <row r="449" spans="3:42" x14ac:dyDescent="0.3">
      <c r="C449">
        <v>0.21680145585462476</v>
      </c>
      <c r="D449">
        <v>0.21680145585462476</v>
      </c>
      <c r="E449">
        <v>0.21680145585462476</v>
      </c>
      <c r="F449">
        <v>3.4344241293450626</v>
      </c>
      <c r="G449">
        <f t="shared" si="48"/>
        <v>1.0212071242272343</v>
      </c>
      <c r="H449">
        <v>0.94638473514609511</v>
      </c>
      <c r="I449">
        <v>0.94638473514609511</v>
      </c>
      <c r="J449">
        <v>0.94638473514609511</v>
      </c>
      <c r="K449">
        <v>1.7897045512147434</v>
      </c>
      <c r="L449">
        <f t="shared" si="49"/>
        <v>1.1572146891632571</v>
      </c>
      <c r="M449">
        <v>0.88525815929143314</v>
      </c>
      <c r="N449">
        <v>0.88525815929143314</v>
      </c>
      <c r="O449">
        <v>0.88525815929143314</v>
      </c>
      <c r="P449">
        <v>1.0764023271453427</v>
      </c>
      <c r="Q449">
        <f t="shared" si="50"/>
        <v>0.9330442012549105</v>
      </c>
      <c r="R449">
        <v>1.1794961363915124</v>
      </c>
      <c r="S449">
        <v>1.1794961363915124</v>
      </c>
      <c r="T449">
        <v>1.1794961363915124</v>
      </c>
      <c r="U449">
        <v>1.3561084263461303</v>
      </c>
      <c r="V449">
        <f t="shared" si="51"/>
        <v>1.2236492088801669</v>
      </c>
      <c r="W449">
        <v>1.225147886243942</v>
      </c>
      <c r="X449">
        <v>1.225147886243942</v>
      </c>
      <c r="Y449">
        <v>1.225147886243942</v>
      </c>
      <c r="Z449">
        <v>1.4990864871908749</v>
      </c>
      <c r="AA449">
        <f t="shared" si="52"/>
        <v>1.2936325364806751</v>
      </c>
      <c r="AB449">
        <v>1.291399194490646</v>
      </c>
      <c r="AC449">
        <v>1.291399194490646</v>
      </c>
      <c r="AD449">
        <v>1.291399194490646</v>
      </c>
      <c r="AE449">
        <v>2.7255051997660145</v>
      </c>
      <c r="AF449">
        <f t="shared" si="53"/>
        <v>1.6499256958094881</v>
      </c>
      <c r="AG449">
        <v>1.0073384137736381</v>
      </c>
      <c r="AH449">
        <v>1.0073384137736381</v>
      </c>
      <c r="AI449">
        <v>1.0073384137736381</v>
      </c>
      <c r="AJ449">
        <v>1.4558283940163703</v>
      </c>
      <c r="AK449">
        <f t="shared" si="54"/>
        <v>1.119460908834321</v>
      </c>
      <c r="AL449">
        <v>0.87945439045183293</v>
      </c>
      <c r="AM449">
        <v>0.87945439045183293</v>
      </c>
      <c r="AN449">
        <v>0.87945439045183293</v>
      </c>
      <c r="AO449">
        <v>1.0767263427109974</v>
      </c>
      <c r="AP449">
        <f t="shared" si="55"/>
        <v>0.92877237851662398</v>
      </c>
    </row>
    <row r="450" spans="3:42" x14ac:dyDescent="0.3">
      <c r="C450">
        <v>20.701030927835053</v>
      </c>
      <c r="D450">
        <v>6.9241379310344824</v>
      </c>
      <c r="E450">
        <v>6.9241379310344824</v>
      </c>
      <c r="F450">
        <v>6.9241379310344824</v>
      </c>
      <c r="G450">
        <f t="shared" si="48"/>
        <v>10.368361180234624</v>
      </c>
      <c r="H450">
        <v>6.9241379310344824</v>
      </c>
      <c r="I450">
        <v>-2.4310154525386314</v>
      </c>
      <c r="J450">
        <v>-2.4310154525386314</v>
      </c>
      <c r="K450">
        <v>-2.4310154525386314</v>
      </c>
      <c r="L450">
        <f t="shared" si="49"/>
        <v>-9.2227106645353052E-2</v>
      </c>
      <c r="M450">
        <v>-2.4310154525386314</v>
      </c>
      <c r="N450">
        <v>4.0686419753086422</v>
      </c>
      <c r="O450">
        <v>4.0686419753086422</v>
      </c>
      <c r="P450">
        <v>4.0686419753086422</v>
      </c>
      <c r="Q450">
        <f t="shared" si="50"/>
        <v>2.4437276183468239</v>
      </c>
      <c r="R450">
        <v>4.0686419753086422</v>
      </c>
      <c r="S450">
        <v>5.2838169528598933E-2</v>
      </c>
      <c r="T450">
        <v>5.2838169528598933E-2</v>
      </c>
      <c r="U450">
        <v>5.2838169528598933E-2</v>
      </c>
      <c r="V450">
        <f t="shared" si="51"/>
        <v>1.0567891209736096</v>
      </c>
      <c r="W450">
        <v>5.2838169528598933E-2</v>
      </c>
      <c r="X450">
        <v>0.26381463320733123</v>
      </c>
      <c r="Y450">
        <v>0.26381463320733123</v>
      </c>
      <c r="Z450">
        <v>0.26381463320733123</v>
      </c>
      <c r="AA450">
        <f t="shared" si="52"/>
        <v>0.21107051728764814</v>
      </c>
      <c r="AB450">
        <v>0.26381463320733123</v>
      </c>
      <c r="AC450">
        <v>2.6666926058848756E-2</v>
      </c>
      <c r="AD450">
        <v>2.6666926058848756E-2</v>
      </c>
      <c r="AE450">
        <v>2.6666926058848756E-2</v>
      </c>
      <c r="AF450">
        <f t="shared" si="53"/>
        <v>8.5953852845969361E-2</v>
      </c>
      <c r="AG450">
        <v>2.6666926058848756E-2</v>
      </c>
      <c r="AH450">
        <v>1.5768682128278581E-2</v>
      </c>
      <c r="AI450">
        <v>1.5768682128278581E-2</v>
      </c>
      <c r="AJ450">
        <v>1.5768682128278581E-2</v>
      </c>
      <c r="AK450">
        <f t="shared" si="54"/>
        <v>1.8493243110921126E-2</v>
      </c>
      <c r="AL450">
        <v>1.5768682128278581E-2</v>
      </c>
      <c r="AM450">
        <v>5.7605084500938902E-3</v>
      </c>
      <c r="AN450">
        <v>5.7605084500938902E-3</v>
      </c>
      <c r="AO450">
        <v>5.7605084500938902E-3</v>
      </c>
      <c r="AP450">
        <f t="shared" si="55"/>
        <v>8.262551869640063E-3</v>
      </c>
    </row>
    <row r="451" spans="3:42" x14ac:dyDescent="0.3">
      <c r="C451">
        <v>3.7718308627399537</v>
      </c>
      <c r="D451">
        <v>3.7718308627399537</v>
      </c>
      <c r="E451">
        <v>4.4572285411256996</v>
      </c>
      <c r="F451">
        <v>4.4572285411256996</v>
      </c>
      <c r="G451">
        <f t="shared" si="48"/>
        <v>4.1145297019328266</v>
      </c>
      <c r="H451">
        <v>4.4572285411256996</v>
      </c>
      <c r="I451">
        <v>4.4572285411256996</v>
      </c>
      <c r="J451">
        <v>3.5265157299938914</v>
      </c>
      <c r="K451">
        <v>3.5265157299938914</v>
      </c>
      <c r="L451">
        <f t="shared" si="49"/>
        <v>3.9918721355597953</v>
      </c>
      <c r="M451">
        <v>3.5265157299938914</v>
      </c>
      <c r="N451">
        <v>3.5265157299938914</v>
      </c>
      <c r="O451">
        <v>3.1075922255378159</v>
      </c>
      <c r="P451">
        <v>3.1075922255378159</v>
      </c>
      <c r="Q451">
        <f t="shared" si="50"/>
        <v>3.3170539777658536</v>
      </c>
      <c r="R451">
        <v>3.1075922255378159</v>
      </c>
      <c r="S451">
        <v>3.1075922255378159</v>
      </c>
      <c r="T451">
        <v>1.3461263802739596</v>
      </c>
      <c r="U451">
        <v>1.3461263802739596</v>
      </c>
      <c r="V451">
        <f t="shared" si="51"/>
        <v>2.2268593029058876</v>
      </c>
      <c r="W451">
        <v>1.3461263802739596</v>
      </c>
      <c r="X451">
        <v>1.3461263802739596</v>
      </c>
      <c r="Y451">
        <v>1.2564848574129317</v>
      </c>
      <c r="Z451">
        <v>1.2564848574129317</v>
      </c>
      <c r="AA451">
        <f t="shared" si="52"/>
        <v>1.3013056188434455</v>
      </c>
      <c r="AB451">
        <v>1.2564848574129317</v>
      </c>
      <c r="AC451">
        <v>1.2564848574129317</v>
      </c>
      <c r="AD451">
        <v>1.4658654043774839</v>
      </c>
      <c r="AE451">
        <v>1.4658654043774839</v>
      </c>
      <c r="AF451">
        <f t="shared" si="53"/>
        <v>1.3611751308952078</v>
      </c>
      <c r="AG451">
        <v>1.4658654043774839</v>
      </c>
      <c r="AH451">
        <v>1.4658654043774839</v>
      </c>
      <c r="AI451">
        <v>1.6886774670159681</v>
      </c>
      <c r="AJ451">
        <v>1.6886774670159681</v>
      </c>
      <c r="AK451">
        <f t="shared" si="54"/>
        <v>1.5772714356967261</v>
      </c>
      <c r="AL451">
        <v>1.6886774670159681</v>
      </c>
      <c r="AM451">
        <v>1.6886774670159681</v>
      </c>
      <c r="AN451">
        <v>1.8331765201442329</v>
      </c>
      <c r="AO451">
        <v>1.8331765201442329</v>
      </c>
      <c r="AP451">
        <f t="shared" si="55"/>
        <v>1.7609269935801004</v>
      </c>
    </row>
  </sheetData>
  <mergeCells count="2">
    <mergeCell ref="C2:U2"/>
    <mergeCell ref="W2:AO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69678-1DCF-4EA6-A563-B91FB0EC662F}">
  <dimension ref="A2:AR451"/>
  <sheetViews>
    <sheetView topLeftCell="B1" workbookViewId="0">
      <selection activeCell="G3" sqref="G3:G451"/>
    </sheetView>
  </sheetViews>
  <sheetFormatPr defaultRowHeight="14.4" x14ac:dyDescent="0.3"/>
  <cols>
    <col min="1" max="1" width="21.44140625" customWidth="1"/>
    <col min="2" max="2" width="20.6640625" customWidth="1"/>
    <col min="43" max="43" width="25.6640625" customWidth="1"/>
  </cols>
  <sheetData>
    <row r="2" spans="1:44" x14ac:dyDescent="0.3">
      <c r="C2" s="21" t="s">
        <v>23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18"/>
      <c r="W2" s="21" t="s">
        <v>2921</v>
      </c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18"/>
    </row>
    <row r="3" spans="1:44" x14ac:dyDescent="0.3">
      <c r="A3" t="s">
        <v>2930</v>
      </c>
      <c r="C3">
        <v>0.27870431281740915</v>
      </c>
      <c r="D3">
        <v>0.27870431281740915</v>
      </c>
      <c r="E3">
        <v>0.27870431281740915</v>
      </c>
      <c r="F3">
        <v>0.27870431281740915</v>
      </c>
      <c r="G3">
        <f>AVERAGE(C3:F3)</f>
        <v>0.27870431281740915</v>
      </c>
      <c r="H3">
        <v>0.29347950244705373</v>
      </c>
      <c r="I3">
        <v>0.29347950244705373</v>
      </c>
      <c r="J3">
        <v>0.29347950244705373</v>
      </c>
      <c r="K3">
        <v>0.29347950244705373</v>
      </c>
      <c r="L3">
        <f>AVERAGE(H3:K3)</f>
        <v>0.29347950244705373</v>
      </c>
      <c r="M3">
        <v>0.32035618613524336</v>
      </c>
      <c r="N3">
        <v>0.32035618613524336</v>
      </c>
      <c r="O3">
        <v>0.32035618613524336</v>
      </c>
      <c r="P3">
        <v>0.32035618613524336</v>
      </c>
      <c r="Q3">
        <f>AVERAGE(M3:P3)</f>
        <v>0.32035618613524336</v>
      </c>
      <c r="R3">
        <v>0.30980567890792898</v>
      </c>
      <c r="S3">
        <v>0.30980567890792937</v>
      </c>
      <c r="T3">
        <v>0.30980567890792937</v>
      </c>
      <c r="U3">
        <v>0.30980567890792937</v>
      </c>
      <c r="V3">
        <f>AVERAGE(R3:U3)</f>
        <v>0.30980567890792926</v>
      </c>
      <c r="W3">
        <v>0.26533947909920397</v>
      </c>
      <c r="X3">
        <v>0.26533947909920397</v>
      </c>
      <c r="Y3">
        <v>0.26533947909920397</v>
      </c>
      <c r="Z3">
        <v>0.26533947909920397</v>
      </c>
      <c r="AA3">
        <f>AVERAGE(W3:Z3)</f>
        <v>0.26533947909920397</v>
      </c>
      <c r="AB3">
        <v>0.28618590723677756</v>
      </c>
      <c r="AC3">
        <v>0.28618590723677756</v>
      </c>
      <c r="AD3">
        <v>0.28618590723677756</v>
      </c>
      <c r="AE3">
        <v>0.28618590723677756</v>
      </c>
      <c r="AF3">
        <f>AVERAGE(AB3:AE3)</f>
        <v>0.28618590723677756</v>
      </c>
      <c r="AG3">
        <v>0.30288000795072445</v>
      </c>
      <c r="AH3">
        <v>0.30288000795072445</v>
      </c>
      <c r="AI3">
        <v>0.30288000795072445</v>
      </c>
      <c r="AJ3">
        <v>0.30288000795072445</v>
      </c>
      <c r="AK3">
        <f>AVERAGE(AG3:AJ3)</f>
        <v>0.30288000795072445</v>
      </c>
      <c r="AL3">
        <v>0.28886872353297038</v>
      </c>
      <c r="AM3">
        <v>0.28886872353297038</v>
      </c>
      <c r="AN3">
        <v>0.28886872353297038</v>
      </c>
      <c r="AO3">
        <v>0.28886872353297038</v>
      </c>
      <c r="AP3">
        <f>AVERAGE(AL3:AO3)</f>
        <v>0.28886872353297038</v>
      </c>
    </row>
    <row r="4" spans="1:44" x14ac:dyDescent="0.3">
      <c r="A4" t="s">
        <v>2904</v>
      </c>
      <c r="B4" s="8">
        <f>AVERAGE(C3:U451)</f>
        <v>0.34638593992219191</v>
      </c>
      <c r="C4">
        <v>0.21331971511166639</v>
      </c>
      <c r="D4">
        <v>0.21331971511166639</v>
      </c>
      <c r="E4">
        <v>0.21331971511166639</v>
      </c>
      <c r="F4">
        <v>0.21331971511166639</v>
      </c>
      <c r="G4">
        <f t="shared" ref="G4:G67" si="0">AVERAGE(C4:F4)</f>
        <v>0.21331971511166639</v>
      </c>
      <c r="H4">
        <v>0.21781091191185267</v>
      </c>
      <c r="I4">
        <v>0.21781091191185267</v>
      </c>
      <c r="J4">
        <v>0.21781091191185267</v>
      </c>
      <c r="K4">
        <v>0.21781091191185267</v>
      </c>
      <c r="L4">
        <f t="shared" ref="L4:L67" si="1">AVERAGE(H4:K4)</f>
        <v>0.21781091191185267</v>
      </c>
      <c r="M4">
        <v>0.21707732306923638</v>
      </c>
      <c r="N4">
        <v>0.21707732306923638</v>
      </c>
      <c r="O4">
        <v>0.21707732306923638</v>
      </c>
      <c r="P4">
        <v>0.21707732306923638</v>
      </c>
      <c r="Q4">
        <f t="shared" ref="Q4:Q67" si="2">AVERAGE(M4:P4)</f>
        <v>0.21707732306923638</v>
      </c>
      <c r="R4">
        <v>0.22848097771069922</v>
      </c>
      <c r="S4">
        <v>0.22848097771069922</v>
      </c>
      <c r="T4">
        <v>0.22848097771069922</v>
      </c>
      <c r="U4">
        <v>0.22848097771069922</v>
      </c>
      <c r="V4">
        <f t="shared" ref="V4:V67" si="3">AVERAGE(R4:U4)</f>
        <v>0.22848097771069922</v>
      </c>
      <c r="W4">
        <v>0.27825992097161278</v>
      </c>
      <c r="X4">
        <v>0.27825992097161278</v>
      </c>
      <c r="Y4">
        <v>0.27825992097161278</v>
      </c>
      <c r="Z4">
        <v>0.27825992097161278</v>
      </c>
      <c r="AA4">
        <f t="shared" ref="AA4:AA67" si="4">AVERAGE(W4:Z4)</f>
        <v>0.27825992097161278</v>
      </c>
      <c r="AB4">
        <v>0.27003232193415333</v>
      </c>
      <c r="AC4">
        <v>0.27003232193415333</v>
      </c>
      <c r="AD4">
        <v>0.27003232193415333</v>
      </c>
      <c r="AE4">
        <v>0.27003232193415333</v>
      </c>
      <c r="AF4">
        <f t="shared" ref="AF4:AF67" si="5">AVERAGE(AB4:AE4)</f>
        <v>0.27003232193415333</v>
      </c>
      <c r="AG4">
        <v>0.26203775893888104</v>
      </c>
      <c r="AH4">
        <v>0.26203775893888104</v>
      </c>
      <c r="AI4">
        <v>0.26203775893888104</v>
      </c>
      <c r="AJ4">
        <v>0.26203775893888104</v>
      </c>
      <c r="AK4">
        <f t="shared" ref="AK4:AK67" si="6">AVERAGE(AG4:AJ4)</f>
        <v>0.26203775893888104</v>
      </c>
      <c r="AL4">
        <v>0.24903016665089703</v>
      </c>
      <c r="AM4">
        <v>0.24903016665089703</v>
      </c>
      <c r="AN4">
        <v>0.24903016665089703</v>
      </c>
      <c r="AO4">
        <v>0.24903016665089703</v>
      </c>
      <c r="AP4">
        <f t="shared" ref="AP4:AP67" si="7">AVERAGE(AL4:AO4)</f>
        <v>0.24903016665089703</v>
      </c>
      <c r="AQ4" t="s">
        <v>2904</v>
      </c>
      <c r="AR4" s="8">
        <f>AVERAGE(X3:AO451)</f>
        <v>0.33277458141604804</v>
      </c>
    </row>
    <row r="5" spans="1:44" x14ac:dyDescent="0.3">
      <c r="A5" t="s">
        <v>2905</v>
      </c>
      <c r="B5" s="8">
        <f>MEDIAN(C3:U451)</f>
        <v>0.2909324910538833</v>
      </c>
      <c r="C5">
        <v>0.15046288669983199</v>
      </c>
      <c r="D5">
        <v>0.13965831812904295</v>
      </c>
      <c r="E5">
        <v>0.13965831812904295</v>
      </c>
      <c r="F5">
        <v>0.13965831812904295</v>
      </c>
      <c r="G5">
        <f t="shared" si="0"/>
        <v>0.14235946027174021</v>
      </c>
      <c r="H5">
        <v>0.13965831812904295</v>
      </c>
      <c r="I5">
        <v>0.13028862170265604</v>
      </c>
      <c r="J5">
        <v>0.13028862170265604</v>
      </c>
      <c r="K5">
        <v>0.13028862170265604</v>
      </c>
      <c r="L5">
        <f t="shared" si="1"/>
        <v>0.13263104580925278</v>
      </c>
      <c r="M5">
        <v>0.13028862170265604</v>
      </c>
      <c r="N5">
        <v>0.12062866609949402</v>
      </c>
      <c r="O5">
        <v>0.12062866609949402</v>
      </c>
      <c r="P5">
        <v>0.12062866609949402</v>
      </c>
      <c r="Q5">
        <f t="shared" si="2"/>
        <v>0.12304365500028452</v>
      </c>
      <c r="R5">
        <v>0.12062866609949402</v>
      </c>
      <c r="S5">
        <v>0.11881208609271524</v>
      </c>
      <c r="T5">
        <v>0.11881208609271524</v>
      </c>
      <c r="U5">
        <v>0.11881208609271524</v>
      </c>
      <c r="V5">
        <f t="shared" si="3"/>
        <v>0.11926623109440992</v>
      </c>
      <c r="W5">
        <v>0.11881208609271524</v>
      </c>
      <c r="X5">
        <v>0.11767495684176579</v>
      </c>
      <c r="Y5">
        <v>0.11767495684176579</v>
      </c>
      <c r="Z5">
        <v>0.11767495684176579</v>
      </c>
      <c r="AA5">
        <f t="shared" si="4"/>
        <v>0.11795923915450315</v>
      </c>
      <c r="AB5">
        <v>0.11767495684176579</v>
      </c>
      <c r="AC5">
        <v>6.4847250509164969E-2</v>
      </c>
      <c r="AD5">
        <v>6.4847250509164969E-2</v>
      </c>
      <c r="AE5">
        <v>6.4847250509164969E-2</v>
      </c>
      <c r="AF5">
        <f t="shared" si="5"/>
        <v>7.8054177092315172E-2</v>
      </c>
      <c r="AG5">
        <v>6.4847250509164969E-2</v>
      </c>
      <c r="AH5">
        <v>0.13866793304048439</v>
      </c>
      <c r="AI5">
        <v>0.13866793304048439</v>
      </c>
      <c r="AJ5">
        <v>0.13866793304048439</v>
      </c>
      <c r="AK5">
        <f t="shared" si="6"/>
        <v>0.12021276240765455</v>
      </c>
      <c r="AL5">
        <v>0.13866793304048439</v>
      </c>
      <c r="AM5">
        <v>0.13460635034680962</v>
      </c>
      <c r="AN5">
        <v>0.13460635034680962</v>
      </c>
      <c r="AO5">
        <v>0.13460635034680962</v>
      </c>
      <c r="AP5">
        <f t="shared" si="7"/>
        <v>0.13562174602022831</v>
      </c>
      <c r="AQ5" t="s">
        <v>2905</v>
      </c>
      <c r="AR5" s="8">
        <f>MEDIAN(W3:AO451)</f>
        <v>0.28310140881441864</v>
      </c>
    </row>
    <row r="6" spans="1:44" x14ac:dyDescent="0.3">
      <c r="A6" t="s">
        <v>2906</v>
      </c>
      <c r="B6" s="8">
        <f>_xlfn.MODE.SNGL(C3:U451)</f>
        <v>1</v>
      </c>
      <c r="C6">
        <v>0.10608062261288517</v>
      </c>
      <c r="D6">
        <v>0.10608062261288517</v>
      </c>
      <c r="E6">
        <v>0.11180378961791232</v>
      </c>
      <c r="F6">
        <v>0.11180378961791232</v>
      </c>
      <c r="G6">
        <f t="shared" si="0"/>
        <v>0.10894220611539875</v>
      </c>
      <c r="H6">
        <v>0.11180378961791232</v>
      </c>
      <c r="I6">
        <v>0.13206533712002286</v>
      </c>
      <c r="J6">
        <v>0.13206533712002286</v>
      </c>
      <c r="K6">
        <v>0.13206533712002286</v>
      </c>
      <c r="L6">
        <f t="shared" si="1"/>
        <v>0.12699995024449523</v>
      </c>
      <c r="M6">
        <v>0.13206533712002286</v>
      </c>
      <c r="N6">
        <v>0.13628386666814232</v>
      </c>
      <c r="O6">
        <v>0.13628386666814232</v>
      </c>
      <c r="P6">
        <v>0.13628386666814232</v>
      </c>
      <c r="Q6">
        <f t="shared" si="2"/>
        <v>0.13522923428111244</v>
      </c>
      <c r="R6">
        <v>0.13628386666814232</v>
      </c>
      <c r="S6">
        <v>0.13659034877913506</v>
      </c>
      <c r="T6">
        <v>0.13659034877913506</v>
      </c>
      <c r="U6">
        <v>0.13659034877913506</v>
      </c>
      <c r="V6">
        <f t="shared" si="3"/>
        <v>0.13651372825138688</v>
      </c>
      <c r="W6">
        <v>0.13659034877913506</v>
      </c>
      <c r="X6">
        <v>0.14107991834763714</v>
      </c>
      <c r="Y6">
        <v>0.14107991834763714</v>
      </c>
      <c r="Z6">
        <v>0.14107991834763714</v>
      </c>
      <c r="AA6">
        <f t="shared" si="4"/>
        <v>0.13995752595551161</v>
      </c>
      <c r="AB6">
        <v>0.14107991834763714</v>
      </c>
      <c r="AC6">
        <v>0.13876009266619743</v>
      </c>
      <c r="AD6">
        <v>0.13876009266619743</v>
      </c>
      <c r="AE6">
        <v>0.13876009266619743</v>
      </c>
      <c r="AF6">
        <f t="shared" si="5"/>
        <v>0.13934004908655737</v>
      </c>
      <c r="AG6">
        <v>0.13876009266619743</v>
      </c>
      <c r="AH6">
        <v>0.14448916685966615</v>
      </c>
      <c r="AI6">
        <v>0.14448916685966615</v>
      </c>
      <c r="AJ6">
        <v>0.14448916685966615</v>
      </c>
      <c r="AK6">
        <f t="shared" si="6"/>
        <v>0.14305689831129897</v>
      </c>
      <c r="AL6">
        <v>0.14448916685966615</v>
      </c>
      <c r="AM6">
        <v>0.14601268734422915</v>
      </c>
      <c r="AN6">
        <v>0.14601268734422915</v>
      </c>
      <c r="AO6">
        <v>0.14601268734422915</v>
      </c>
      <c r="AP6">
        <f t="shared" si="7"/>
        <v>0.14563180722308838</v>
      </c>
      <c r="AQ6" t="s">
        <v>2906</v>
      </c>
      <c r="AR6" s="8">
        <f>_xlfn.MODE.SNGL(W3:AO451)</f>
        <v>1</v>
      </c>
    </row>
    <row r="7" spans="1:44" x14ac:dyDescent="0.3">
      <c r="A7" t="s">
        <v>2907</v>
      </c>
      <c r="B7" s="13">
        <f>_xlfn.STDEV.S(C3:U451)</f>
        <v>0.24704392386662358</v>
      </c>
      <c r="C7">
        <v>0.19017372714573477</v>
      </c>
      <c r="D7">
        <v>0.17884915939234461</v>
      </c>
      <c r="E7">
        <v>0.17884915939234461</v>
      </c>
      <c r="F7">
        <v>0.17884915939234461</v>
      </c>
      <c r="G7">
        <f t="shared" si="0"/>
        <v>0.18168030133069213</v>
      </c>
      <c r="H7">
        <v>0.17884915939234461</v>
      </c>
      <c r="I7">
        <v>0.14310159009950091</v>
      </c>
      <c r="J7">
        <v>0.14310159009950091</v>
      </c>
      <c r="K7">
        <v>0.14310159009950091</v>
      </c>
      <c r="L7">
        <f t="shared" si="1"/>
        <v>0.15203848242271184</v>
      </c>
      <c r="M7">
        <v>0.14310159009950091</v>
      </c>
      <c r="N7">
        <v>0.1359787539530937</v>
      </c>
      <c r="O7">
        <v>0.1359787539530937</v>
      </c>
      <c r="P7">
        <v>0.1359787539530937</v>
      </c>
      <c r="Q7">
        <f t="shared" si="2"/>
        <v>0.13775946298969549</v>
      </c>
      <c r="R7">
        <v>0.1359787539530937</v>
      </c>
      <c r="S7">
        <v>0.1359787539530937</v>
      </c>
      <c r="T7">
        <v>0.14996178757261283</v>
      </c>
      <c r="U7">
        <v>0.14996178757261283</v>
      </c>
      <c r="V7">
        <f t="shared" si="3"/>
        <v>0.14297027076285326</v>
      </c>
      <c r="W7">
        <v>0.14996178757261283</v>
      </c>
      <c r="X7">
        <v>0.14020314236002479</v>
      </c>
      <c r="Y7">
        <v>0.14020314236002479</v>
      </c>
      <c r="Z7">
        <v>0.14020314236002479</v>
      </c>
      <c r="AA7">
        <f t="shared" si="4"/>
        <v>0.14264280366317181</v>
      </c>
      <c r="AB7">
        <v>0.14020314236002479</v>
      </c>
      <c r="AC7">
        <v>0.12000219382438436</v>
      </c>
      <c r="AD7">
        <v>0.12000219382438436</v>
      </c>
      <c r="AE7">
        <v>0.12000219382438436</v>
      </c>
      <c r="AF7">
        <f t="shared" si="5"/>
        <v>0.12505243095829446</v>
      </c>
      <c r="AG7">
        <v>0.12000219382438436</v>
      </c>
      <c r="AH7">
        <v>0.13333161768490401</v>
      </c>
      <c r="AI7">
        <v>0.13333161768490401</v>
      </c>
      <c r="AJ7">
        <v>0.13333161768490401</v>
      </c>
      <c r="AK7">
        <f t="shared" si="6"/>
        <v>0.12999926171977408</v>
      </c>
      <c r="AL7">
        <v>0.13333161768490401</v>
      </c>
      <c r="AM7">
        <v>0.11150438034992595</v>
      </c>
      <c r="AN7">
        <v>0.11150438034992595</v>
      </c>
      <c r="AO7">
        <v>0.11150438034992595</v>
      </c>
      <c r="AP7">
        <f t="shared" si="7"/>
        <v>0.11696118968367046</v>
      </c>
      <c r="AQ7" t="s">
        <v>2907</v>
      </c>
      <c r="AR7" s="8">
        <f>_xlfn.STDEV.S(W3:AO451)</f>
        <v>0.25866383151524963</v>
      </c>
    </row>
    <row r="8" spans="1:44" x14ac:dyDescent="0.3">
      <c r="A8" t="s">
        <v>2908</v>
      </c>
      <c r="B8" s="13">
        <f>MAX(C3:U451)</f>
        <v>1.0530418250950571</v>
      </c>
      <c r="C8">
        <v>0.52283412763362702</v>
      </c>
      <c r="D8">
        <v>0.52283412763362702</v>
      </c>
      <c r="E8">
        <v>0.52283412763362702</v>
      </c>
      <c r="F8">
        <v>0.52283412763362702</v>
      </c>
      <c r="G8">
        <f t="shared" si="0"/>
        <v>0.52283412763362702</v>
      </c>
      <c r="H8">
        <v>0.48616160531032493</v>
      </c>
      <c r="I8">
        <v>0.48616160531032493</v>
      </c>
      <c r="J8">
        <v>0.48616160531032493</v>
      </c>
      <c r="K8">
        <v>0.48616160531032493</v>
      </c>
      <c r="L8">
        <f t="shared" si="1"/>
        <v>0.48616160531032493</v>
      </c>
      <c r="M8">
        <v>0.45528446854618793</v>
      </c>
      <c r="N8">
        <v>0.45528446854618793</v>
      </c>
      <c r="O8">
        <v>0.45528446854618793</v>
      </c>
      <c r="P8">
        <v>0.45528446854618793</v>
      </c>
      <c r="Q8">
        <f t="shared" si="2"/>
        <v>0.45528446854618793</v>
      </c>
      <c r="R8">
        <v>0.45446384974673371</v>
      </c>
      <c r="S8">
        <v>0.45446384974673371</v>
      </c>
      <c r="T8">
        <v>0.45446384974673371</v>
      </c>
      <c r="U8">
        <v>0.45446384974673371</v>
      </c>
      <c r="V8">
        <f t="shared" si="3"/>
        <v>0.45446384974673371</v>
      </c>
      <c r="W8">
        <v>0.4609975174462928</v>
      </c>
      <c r="X8">
        <v>0.4609975174462928</v>
      </c>
      <c r="Y8">
        <v>0.4609975174462928</v>
      </c>
      <c r="Z8">
        <v>0.4609975174462928</v>
      </c>
      <c r="AA8">
        <f t="shared" si="4"/>
        <v>0.4609975174462928</v>
      </c>
      <c r="AB8">
        <v>0.45286410565483987</v>
      </c>
      <c r="AC8">
        <v>0.45286410565483987</v>
      </c>
      <c r="AD8">
        <v>0.45286410565483987</v>
      </c>
      <c r="AE8">
        <v>0.45286410565483987</v>
      </c>
      <c r="AF8">
        <f t="shared" si="5"/>
        <v>0.45286410565483987</v>
      </c>
      <c r="AG8">
        <v>0.42352063302895121</v>
      </c>
      <c r="AH8">
        <v>0.42352063302895121</v>
      </c>
      <c r="AI8">
        <v>0.42352063302895121</v>
      </c>
      <c r="AJ8">
        <v>0.42352063302895121</v>
      </c>
      <c r="AK8">
        <f t="shared" si="6"/>
        <v>0.42352063302895121</v>
      </c>
      <c r="AL8">
        <v>0.4237469917338077</v>
      </c>
      <c r="AM8">
        <v>0.4237469917338077</v>
      </c>
      <c r="AN8">
        <v>0.4237469917338077</v>
      </c>
      <c r="AO8">
        <v>0.4237469917338077</v>
      </c>
      <c r="AP8">
        <f t="shared" si="7"/>
        <v>0.4237469917338077</v>
      </c>
      <c r="AQ8" t="s">
        <v>2908</v>
      </c>
      <c r="AR8" s="13">
        <f>MAX(W3:AO451)</f>
        <v>1.0530418250950571</v>
      </c>
    </row>
    <row r="9" spans="1:44" x14ac:dyDescent="0.3">
      <c r="A9" t="s">
        <v>2909</v>
      </c>
      <c r="B9" s="13">
        <f>MIN(C3:U451)</f>
        <v>-1.4703196347031935</v>
      </c>
      <c r="C9">
        <v>0.1077606000306138</v>
      </c>
      <c r="D9">
        <v>0.1077606000306138</v>
      </c>
      <c r="E9">
        <v>0.1077606000306138</v>
      </c>
      <c r="F9">
        <v>0.1077606000306138</v>
      </c>
      <c r="G9">
        <f t="shared" si="0"/>
        <v>0.1077606000306138</v>
      </c>
      <c r="H9">
        <v>0.1543880246551218</v>
      </c>
      <c r="I9">
        <v>0.1543880246551218</v>
      </c>
      <c r="J9">
        <v>0.1543880246551218</v>
      </c>
      <c r="K9">
        <v>0.1543880246551218</v>
      </c>
      <c r="L9">
        <f t="shared" si="1"/>
        <v>0.1543880246551218</v>
      </c>
      <c r="M9">
        <v>0.1213546566321731</v>
      </c>
      <c r="N9">
        <v>0.1213546566321731</v>
      </c>
      <c r="O9">
        <v>0.1213546566321731</v>
      </c>
      <c r="P9">
        <v>0.1213546566321731</v>
      </c>
      <c r="Q9">
        <f t="shared" si="2"/>
        <v>0.1213546566321731</v>
      </c>
      <c r="R9">
        <v>8.164739884393063E-2</v>
      </c>
      <c r="S9">
        <v>8.164739884393063E-2</v>
      </c>
      <c r="T9">
        <v>8.164739884393063E-2</v>
      </c>
      <c r="U9">
        <v>8.164739884393063E-2</v>
      </c>
      <c r="V9">
        <f t="shared" si="3"/>
        <v>8.164739884393063E-2</v>
      </c>
      <c r="W9">
        <v>6.6666666666666666E-2</v>
      </c>
      <c r="X9">
        <v>6.6666666666666666E-2</v>
      </c>
      <c r="Y9">
        <v>6.6666666666666666E-2</v>
      </c>
      <c r="Z9">
        <v>6.6666666666666666E-2</v>
      </c>
      <c r="AA9">
        <f t="shared" si="4"/>
        <v>6.6666666666666666E-2</v>
      </c>
      <c r="AB9">
        <v>1.9090041361756283E-2</v>
      </c>
      <c r="AC9">
        <v>1.9090041361756283E-2</v>
      </c>
      <c r="AD9">
        <v>1.9090041361756283E-2</v>
      </c>
      <c r="AE9">
        <v>1.9090041361756283E-2</v>
      </c>
      <c r="AF9">
        <f t="shared" si="5"/>
        <v>1.9090041361756283E-2</v>
      </c>
      <c r="AG9">
        <v>0.11382932796085768</v>
      </c>
      <c r="AH9">
        <v>0.11382932796085768</v>
      </c>
      <c r="AI9">
        <v>0.11382932796085768</v>
      </c>
      <c r="AJ9">
        <v>0.11382932796085768</v>
      </c>
      <c r="AK9">
        <f t="shared" si="6"/>
        <v>0.11382932796085768</v>
      </c>
      <c r="AL9">
        <v>9.3267581475128647E-2</v>
      </c>
      <c r="AM9">
        <v>9.3267581475128647E-2</v>
      </c>
      <c r="AN9">
        <v>9.3267581475128647E-2</v>
      </c>
      <c r="AO9">
        <v>9.3267581475128647E-2</v>
      </c>
      <c r="AP9">
        <f t="shared" si="7"/>
        <v>9.3267581475128647E-2</v>
      </c>
      <c r="AQ9" t="s">
        <v>2909</v>
      </c>
      <c r="AR9" s="13">
        <f>MIN(W3:AO451)</f>
        <v>-2.1699346405228757</v>
      </c>
    </row>
    <row r="10" spans="1:44" x14ac:dyDescent="0.3">
      <c r="A10" t="s">
        <v>2901</v>
      </c>
      <c r="B10" s="13">
        <f>KURT(C3:U451)</f>
        <v>1.8161243351440111</v>
      </c>
      <c r="C10">
        <v>0.39955576385569752</v>
      </c>
      <c r="D10">
        <v>0.39955576385569752</v>
      </c>
      <c r="E10">
        <v>0.39955576385569752</v>
      </c>
      <c r="F10">
        <v>0.39955576385569752</v>
      </c>
      <c r="G10">
        <f t="shared" si="0"/>
        <v>0.39955576385569752</v>
      </c>
      <c r="H10">
        <v>0.40339253589337271</v>
      </c>
      <c r="I10">
        <v>0.40339253589337271</v>
      </c>
      <c r="J10">
        <v>0.40339253589337271</v>
      </c>
      <c r="K10">
        <v>0.40339253589337271</v>
      </c>
      <c r="L10">
        <f t="shared" si="1"/>
        <v>0.40339253589337271</v>
      </c>
      <c r="M10">
        <v>0.42007486344168599</v>
      </c>
      <c r="N10">
        <v>0.42007486344168599</v>
      </c>
      <c r="O10">
        <v>0.42007486344168599</v>
      </c>
      <c r="P10">
        <v>0.42007486344168599</v>
      </c>
      <c r="Q10">
        <f t="shared" si="2"/>
        <v>0.42007486344168599</v>
      </c>
      <c r="R10">
        <v>0.41627751588968426</v>
      </c>
      <c r="S10">
        <v>0.41627751588968426</v>
      </c>
      <c r="T10">
        <v>0.41627751588968426</v>
      </c>
      <c r="U10">
        <v>0.41627751588968426</v>
      </c>
      <c r="V10">
        <f t="shared" si="3"/>
        <v>0.41627751588968426</v>
      </c>
      <c r="W10">
        <v>0.39897329087067179</v>
      </c>
      <c r="X10">
        <v>0.39897329087067179</v>
      </c>
      <c r="Y10">
        <v>0.39897329087067179</v>
      </c>
      <c r="Z10">
        <v>0.39897329087067179</v>
      </c>
      <c r="AA10">
        <f t="shared" si="4"/>
        <v>0.39897329087067179</v>
      </c>
      <c r="AB10">
        <v>0.4435214415455952</v>
      </c>
      <c r="AC10">
        <v>0.4435214415455952</v>
      </c>
      <c r="AD10">
        <v>0.4435214415455952</v>
      </c>
      <c r="AE10">
        <v>0.4435214415455952</v>
      </c>
      <c r="AF10">
        <f t="shared" si="5"/>
        <v>0.4435214415455952</v>
      </c>
      <c r="AG10">
        <v>0.56002637831953361</v>
      </c>
      <c r="AH10">
        <v>0.56002637831953361</v>
      </c>
      <c r="AI10">
        <v>0.56002637831953361</v>
      </c>
      <c r="AJ10">
        <v>0.56002637831953361</v>
      </c>
      <c r="AK10">
        <f t="shared" si="6"/>
        <v>0.56002637831953361</v>
      </c>
      <c r="AL10">
        <v>0.54873123451621331</v>
      </c>
      <c r="AM10">
        <v>0.54873123451621331</v>
      </c>
      <c r="AN10">
        <v>0.54873123451621331</v>
      </c>
      <c r="AO10">
        <v>0.54873123451621331</v>
      </c>
      <c r="AP10">
        <f t="shared" si="7"/>
        <v>0.54873123451621331</v>
      </c>
      <c r="AQ10" t="s">
        <v>2901</v>
      </c>
      <c r="AR10" s="13">
        <f>KURT(W3:AO451)</f>
        <v>9.3924346862168218</v>
      </c>
    </row>
    <row r="11" spans="1:44" x14ac:dyDescent="0.3">
      <c r="A11" t="s">
        <v>2902</v>
      </c>
      <c r="B11" s="13">
        <f>SKEW(C3:U451)</f>
        <v>0.4034621002100014</v>
      </c>
      <c r="C11">
        <v>0.43452264740335805</v>
      </c>
      <c r="D11">
        <v>0.43452264740335805</v>
      </c>
      <c r="E11">
        <v>0.43452264740335805</v>
      </c>
      <c r="F11">
        <v>0.43452264740335805</v>
      </c>
      <c r="G11">
        <f t="shared" si="0"/>
        <v>0.43452264740335805</v>
      </c>
      <c r="H11">
        <v>0.34312210200927357</v>
      </c>
      <c r="I11">
        <v>0.34312210200927357</v>
      </c>
      <c r="J11">
        <v>0.34312210200927357</v>
      </c>
      <c r="K11">
        <v>0.34312210200927357</v>
      </c>
      <c r="L11">
        <f t="shared" si="1"/>
        <v>0.34312210200927357</v>
      </c>
      <c r="M11">
        <v>0.24246218049034951</v>
      </c>
      <c r="N11">
        <v>0.24246218049034951</v>
      </c>
      <c r="O11">
        <v>0.24246218049034951</v>
      </c>
      <c r="P11">
        <v>0.24246218049034951</v>
      </c>
      <c r="Q11">
        <f t="shared" si="2"/>
        <v>0.24246218049034951</v>
      </c>
      <c r="R11">
        <v>-0.2240218336392619</v>
      </c>
      <c r="S11">
        <v>-0.2240218336392619</v>
      </c>
      <c r="T11">
        <v>-0.2240218336392619</v>
      </c>
      <c r="U11">
        <v>-0.2240218336392619</v>
      </c>
      <c r="V11">
        <f t="shared" si="3"/>
        <v>-0.2240218336392619</v>
      </c>
      <c r="W11">
        <v>8.2097499721838094E-2</v>
      </c>
      <c r="X11">
        <v>8.2097499721838094E-2</v>
      </c>
      <c r="Y11">
        <v>8.2097499721838094E-2</v>
      </c>
      <c r="Z11">
        <v>8.2097499721838094E-2</v>
      </c>
      <c r="AA11">
        <f t="shared" si="4"/>
        <v>8.2097499721838094E-2</v>
      </c>
      <c r="AB11">
        <v>0.31320706373920926</v>
      </c>
      <c r="AC11">
        <v>0.31320706373920926</v>
      </c>
      <c r="AD11">
        <v>0.31320706373920926</v>
      </c>
      <c r="AE11">
        <v>0.31320706373920926</v>
      </c>
      <c r="AF11">
        <f t="shared" si="5"/>
        <v>0.31320706373920926</v>
      </c>
      <c r="AG11">
        <v>0.32471073694687513</v>
      </c>
      <c r="AH11">
        <v>0.32471073694687513</v>
      </c>
      <c r="AI11">
        <v>0.32471073694687513</v>
      </c>
      <c r="AJ11">
        <v>0.32471073694687513</v>
      </c>
      <c r="AK11">
        <f t="shared" si="6"/>
        <v>0.32471073694687513</v>
      </c>
      <c r="AL11">
        <v>0.31164832196637182</v>
      </c>
      <c r="AM11">
        <v>0.31164832196637182</v>
      </c>
      <c r="AN11">
        <v>0.31164832196637182</v>
      </c>
      <c r="AO11">
        <v>0.31164832196637182</v>
      </c>
      <c r="AP11">
        <f t="shared" si="7"/>
        <v>0.31164832196637182</v>
      </c>
      <c r="AQ11" t="s">
        <v>2902</v>
      </c>
      <c r="AR11" s="13">
        <f>SKEW(W3:AO451)</f>
        <v>-0.57480416433703163</v>
      </c>
    </row>
    <row r="12" spans="1:44" x14ac:dyDescent="0.3">
      <c r="A12" t="s">
        <v>2910</v>
      </c>
      <c r="B12" s="13">
        <f>_xlfn.VAR.S(C3:U451)</f>
        <v>6.103070031941811E-2</v>
      </c>
      <c r="C12">
        <v>0.43561030235162373</v>
      </c>
      <c r="D12">
        <v>0.43561030235162373</v>
      </c>
      <c r="E12">
        <v>0.43561030235162373</v>
      </c>
      <c r="F12">
        <v>0.43561030235162373</v>
      </c>
      <c r="G12">
        <f t="shared" si="0"/>
        <v>0.43561030235162373</v>
      </c>
      <c r="H12">
        <v>0.4649892401920212</v>
      </c>
      <c r="I12">
        <v>0.4649892401920212</v>
      </c>
      <c r="J12">
        <v>0.4649892401920212</v>
      </c>
      <c r="K12">
        <v>0.4649892401920212</v>
      </c>
      <c r="L12">
        <f t="shared" si="1"/>
        <v>0.4649892401920212</v>
      </c>
      <c r="M12">
        <v>0.49702904929577463</v>
      </c>
      <c r="N12">
        <v>0.49702904929577463</v>
      </c>
      <c r="O12">
        <v>0.49702904929577463</v>
      </c>
      <c r="P12">
        <v>0.49702904929577463</v>
      </c>
      <c r="Q12">
        <f t="shared" si="2"/>
        <v>0.49702904929577463</v>
      </c>
      <c r="R12">
        <v>0.36648386416367856</v>
      </c>
      <c r="S12">
        <v>0.36648386416367856</v>
      </c>
      <c r="T12">
        <v>0.36648386416367856</v>
      </c>
      <c r="U12">
        <v>0.36648386416367856</v>
      </c>
      <c r="V12">
        <f t="shared" si="3"/>
        <v>0.36648386416367856</v>
      </c>
      <c r="W12">
        <v>0.33743340645565656</v>
      </c>
      <c r="X12">
        <v>0.33743340645565656</v>
      </c>
      <c r="Y12">
        <v>0.33743340645565656</v>
      </c>
      <c r="Z12">
        <v>0.33743340645565656</v>
      </c>
      <c r="AA12">
        <f t="shared" si="4"/>
        <v>0.33743340645565656</v>
      </c>
      <c r="AB12">
        <v>0.37355105332123778</v>
      </c>
      <c r="AC12">
        <v>0.37355105332123778</v>
      </c>
      <c r="AD12">
        <v>0.37355105332123778</v>
      </c>
      <c r="AE12">
        <v>0.37355105332123778</v>
      </c>
      <c r="AF12">
        <f t="shared" si="5"/>
        <v>0.37355105332123778</v>
      </c>
      <c r="AG12">
        <v>0.42589182968929806</v>
      </c>
      <c r="AH12">
        <v>0.42589182968929806</v>
      </c>
      <c r="AI12">
        <v>0.42589182968929806</v>
      </c>
      <c r="AJ12">
        <v>0.42589182968929806</v>
      </c>
      <c r="AK12">
        <f t="shared" si="6"/>
        <v>0.42589182968929806</v>
      </c>
      <c r="AL12">
        <v>0.45015358838313319</v>
      </c>
      <c r="AM12">
        <v>0.45015358838313319</v>
      </c>
      <c r="AN12">
        <v>0.45015358838313319</v>
      </c>
      <c r="AO12">
        <v>0.45015358838313319</v>
      </c>
      <c r="AP12">
        <f t="shared" si="7"/>
        <v>0.45015358838313319</v>
      </c>
      <c r="AQ12" t="s">
        <v>2910</v>
      </c>
      <c r="AR12" s="13">
        <f>_xlfn.VAR.S(W3:AO451)</f>
        <v>6.6906977734149442E-2</v>
      </c>
    </row>
    <row r="13" spans="1:44" x14ac:dyDescent="0.3">
      <c r="A13" t="s">
        <v>2903</v>
      </c>
      <c r="B13">
        <f>SUM(C3:U451)</f>
        <v>2955.0184534762193</v>
      </c>
      <c r="C13">
        <v>8.5176061099580799E-2</v>
      </c>
      <c r="D13">
        <v>8.4084300496679268E-2</v>
      </c>
      <c r="E13">
        <v>8.4084300496679268E-2</v>
      </c>
      <c r="F13">
        <v>8.4084300496679268E-2</v>
      </c>
      <c r="G13">
        <f t="shared" si="0"/>
        <v>8.4357240647404644E-2</v>
      </c>
      <c r="H13">
        <v>8.4084300496679268E-2</v>
      </c>
      <c r="I13">
        <v>0.11748362201953491</v>
      </c>
      <c r="J13">
        <v>0.11748362201953491</v>
      </c>
      <c r="K13">
        <v>0.11748362201953491</v>
      </c>
      <c r="L13">
        <f t="shared" si="1"/>
        <v>0.109133791638821</v>
      </c>
      <c r="M13">
        <v>0.11748362201953491</v>
      </c>
      <c r="N13">
        <v>0.10968613970408722</v>
      </c>
      <c r="O13">
        <v>0.10968613970408722</v>
      </c>
      <c r="P13">
        <v>0.10968613970408722</v>
      </c>
      <c r="Q13">
        <f t="shared" si="2"/>
        <v>0.11163551028294916</v>
      </c>
      <c r="R13">
        <v>0.10968613970408722</v>
      </c>
      <c r="S13">
        <v>0.12369748618095552</v>
      </c>
      <c r="T13">
        <v>0.12369748618095552</v>
      </c>
      <c r="U13">
        <v>0.12369748618095552</v>
      </c>
      <c r="V13">
        <f t="shared" si="3"/>
        <v>0.12019464956173845</v>
      </c>
      <c r="W13">
        <v>0.12369748618095552</v>
      </c>
      <c r="X13">
        <v>0.1186818342733616</v>
      </c>
      <c r="Y13">
        <v>0.1186818342733616</v>
      </c>
      <c r="Z13">
        <v>0.1186818342733616</v>
      </c>
      <c r="AA13">
        <f t="shared" si="4"/>
        <v>0.11993574725026009</v>
      </c>
      <c r="AB13">
        <v>0.1186818342733616</v>
      </c>
      <c r="AC13">
        <v>0.11794599621556374</v>
      </c>
      <c r="AD13">
        <v>0.11794599621556374</v>
      </c>
      <c r="AE13">
        <v>0.11794599621556374</v>
      </c>
      <c r="AF13">
        <f t="shared" si="5"/>
        <v>0.1181299557300132</v>
      </c>
      <c r="AG13">
        <v>0.11794599621556374</v>
      </c>
      <c r="AH13">
        <v>0.12416841410177414</v>
      </c>
      <c r="AI13">
        <v>0.12416841410177414</v>
      </c>
      <c r="AJ13">
        <v>0.12416841410177414</v>
      </c>
      <c r="AK13">
        <f t="shared" si="6"/>
        <v>0.12261280963022154</v>
      </c>
      <c r="AL13">
        <v>0.12416841410177414</v>
      </c>
      <c r="AM13">
        <v>0.12360525008069941</v>
      </c>
      <c r="AN13">
        <v>0.12360525008069941</v>
      </c>
      <c r="AO13">
        <v>0.12360525008069941</v>
      </c>
      <c r="AP13">
        <f t="shared" si="7"/>
        <v>0.12374604108596808</v>
      </c>
      <c r="AQ13" t="s">
        <v>2903</v>
      </c>
      <c r="AR13">
        <f>SUM(W3:AO451)</f>
        <v>2838.842954339656</v>
      </c>
    </row>
    <row r="14" spans="1:44" x14ac:dyDescent="0.3">
      <c r="A14" t="s">
        <v>2928</v>
      </c>
      <c r="B14">
        <f>COUNT(C3:U451)</f>
        <v>8531</v>
      </c>
      <c r="C14">
        <v>0.28709799089743265</v>
      </c>
      <c r="D14">
        <v>0.28709799089743265</v>
      </c>
      <c r="E14">
        <v>0.28709799089743265</v>
      </c>
      <c r="F14">
        <v>0.28709799089743265</v>
      </c>
      <c r="G14">
        <f t="shared" si="0"/>
        <v>0.28709799089743265</v>
      </c>
      <c r="H14">
        <v>0.3030618539858721</v>
      </c>
      <c r="I14">
        <v>0.3030618539858721</v>
      </c>
      <c r="J14">
        <v>0.3030618539858721</v>
      </c>
      <c r="K14">
        <v>0.3030618539858721</v>
      </c>
      <c r="L14">
        <f t="shared" si="1"/>
        <v>0.3030618539858721</v>
      </c>
      <c r="M14">
        <v>0.30239770860240561</v>
      </c>
      <c r="N14">
        <v>0.30239770860240561</v>
      </c>
      <c r="O14">
        <v>0.30239770860240561</v>
      </c>
      <c r="P14">
        <v>0.30239770860240561</v>
      </c>
      <c r="Q14">
        <f t="shared" si="2"/>
        <v>0.30239770860240561</v>
      </c>
      <c r="R14">
        <v>0.29115145786985402</v>
      </c>
      <c r="S14">
        <v>0.29115145786985402</v>
      </c>
      <c r="T14">
        <v>0.29115145786985402</v>
      </c>
      <c r="U14">
        <v>0.29115145786985402</v>
      </c>
      <c r="V14">
        <f t="shared" si="3"/>
        <v>0.29115145786985402</v>
      </c>
      <c r="W14">
        <v>0.28608184700387196</v>
      </c>
      <c r="X14">
        <v>0.28608184700387196</v>
      </c>
      <c r="Y14">
        <v>0.28608184700387196</v>
      </c>
      <c r="Z14">
        <v>0.28608184700387196</v>
      </c>
      <c r="AA14">
        <f t="shared" si="4"/>
        <v>0.28608184700387196</v>
      </c>
      <c r="AB14">
        <v>0.28929369045387687</v>
      </c>
      <c r="AC14">
        <v>0.28929369045387687</v>
      </c>
      <c r="AD14">
        <v>0.28929369045387687</v>
      </c>
      <c r="AE14">
        <v>0.28929369045387687</v>
      </c>
      <c r="AF14">
        <f t="shared" si="5"/>
        <v>0.28929369045387687</v>
      </c>
      <c r="AG14">
        <v>0.27994475761570381</v>
      </c>
      <c r="AH14">
        <v>0.27994475761570381</v>
      </c>
      <c r="AI14">
        <v>0.27994475761570381</v>
      </c>
      <c r="AJ14">
        <v>0.27994475761570381</v>
      </c>
      <c r="AK14">
        <f t="shared" si="6"/>
        <v>0.27994475761570381</v>
      </c>
      <c r="AL14">
        <v>0.26418540365772392</v>
      </c>
      <c r="AM14">
        <v>0.26418540365772392</v>
      </c>
      <c r="AN14">
        <v>0.26418540365772392</v>
      </c>
      <c r="AO14">
        <v>0.26418540365772392</v>
      </c>
      <c r="AP14">
        <f t="shared" si="7"/>
        <v>0.26418540365772392</v>
      </c>
      <c r="AQ14" t="s">
        <v>2928</v>
      </c>
      <c r="AR14">
        <f>COUNT(W3:AO451)</f>
        <v>8531</v>
      </c>
    </row>
    <row r="15" spans="1:44" x14ac:dyDescent="0.3">
      <c r="C15">
        <v>0.47954184545730988</v>
      </c>
      <c r="D15">
        <v>0.47954184545730988</v>
      </c>
      <c r="E15">
        <v>0.47954184545730988</v>
      </c>
      <c r="F15">
        <v>0.47954184545730988</v>
      </c>
      <c r="G15">
        <f t="shared" si="0"/>
        <v>0.47954184545730988</v>
      </c>
      <c r="H15">
        <v>0.65706897666300346</v>
      </c>
      <c r="I15">
        <v>0.65706897666300346</v>
      </c>
      <c r="J15">
        <v>0.65706897666300346</v>
      </c>
      <c r="K15">
        <v>0.65706897666300346</v>
      </c>
      <c r="L15">
        <f t="shared" si="1"/>
        <v>0.65706897666300346</v>
      </c>
      <c r="M15">
        <v>0.68313611126689477</v>
      </c>
      <c r="N15">
        <v>0.68313611126689477</v>
      </c>
      <c r="O15">
        <v>0.68313611126689477</v>
      </c>
      <c r="P15">
        <v>0.68313611126689477</v>
      </c>
      <c r="Q15">
        <f t="shared" si="2"/>
        <v>0.68313611126689477</v>
      </c>
      <c r="R15">
        <v>0.77847624490220013</v>
      </c>
      <c r="S15">
        <v>0.77847624490220013</v>
      </c>
      <c r="T15">
        <v>0.77847624490220013</v>
      </c>
      <c r="U15">
        <v>0.77847624490220013</v>
      </c>
      <c r="V15">
        <f t="shared" si="3"/>
        <v>0.77847624490220013</v>
      </c>
      <c r="W15">
        <v>0.7025075384859546</v>
      </c>
      <c r="X15">
        <v>0.7025075384859546</v>
      </c>
      <c r="Y15">
        <v>0.7025075384859546</v>
      </c>
      <c r="Z15">
        <v>0.7025075384859546</v>
      </c>
      <c r="AA15">
        <f t="shared" si="4"/>
        <v>0.7025075384859546</v>
      </c>
      <c r="AB15">
        <v>0.69481709552085624</v>
      </c>
      <c r="AC15">
        <v>0.69481709552085624</v>
      </c>
      <c r="AD15">
        <v>0.69481709552085624</v>
      </c>
      <c r="AE15">
        <v>0.69481709552085624</v>
      </c>
      <c r="AF15">
        <f t="shared" si="5"/>
        <v>0.69481709552085624</v>
      </c>
      <c r="AG15">
        <v>0.49973723571977202</v>
      </c>
      <c r="AH15">
        <v>0.49973723571977202</v>
      </c>
      <c r="AI15">
        <v>0.49973723571977202</v>
      </c>
      <c r="AJ15">
        <v>0.49973723571977202</v>
      </c>
      <c r="AK15">
        <f t="shared" si="6"/>
        <v>0.49973723571977202</v>
      </c>
      <c r="AL15">
        <v>0.49973723571977202</v>
      </c>
      <c r="AM15">
        <v>0.37506059789927282</v>
      </c>
      <c r="AN15">
        <v>0.37506059789927282</v>
      </c>
      <c r="AO15">
        <v>0.37506059789927282</v>
      </c>
      <c r="AP15">
        <f t="shared" si="7"/>
        <v>0.40622975735439759</v>
      </c>
    </row>
    <row r="16" spans="1:44" x14ac:dyDescent="0.3">
      <c r="C16">
        <v>0.1161465717965061</v>
      </c>
      <c r="D16">
        <v>0.37414615406238583</v>
      </c>
      <c r="E16">
        <v>0.37414615406238583</v>
      </c>
      <c r="F16">
        <v>0.37414615406238583</v>
      </c>
      <c r="G16">
        <f t="shared" si="0"/>
        <v>0.30964625849591587</v>
      </c>
      <c r="H16">
        <v>0.37414615406238583</v>
      </c>
      <c r="I16">
        <v>0.47312712769840271</v>
      </c>
      <c r="J16">
        <v>0.47312712769840271</v>
      </c>
      <c r="K16">
        <v>0.47312712769840271</v>
      </c>
      <c r="L16">
        <f t="shared" si="1"/>
        <v>0.44838188428939851</v>
      </c>
      <c r="M16">
        <v>0.47312712769840271</v>
      </c>
      <c r="N16">
        <v>0.53868899623499322</v>
      </c>
      <c r="O16">
        <v>0.53868899623499322</v>
      </c>
      <c r="P16">
        <v>0.53868899623499322</v>
      </c>
      <c r="Q16">
        <f t="shared" si="2"/>
        <v>0.52229852910084562</v>
      </c>
      <c r="R16">
        <v>0.53868899623499322</v>
      </c>
      <c r="S16">
        <v>0.51535973985240513</v>
      </c>
      <c r="T16">
        <v>0.51535973985240513</v>
      </c>
      <c r="U16">
        <v>0.51535973985240513</v>
      </c>
      <c r="V16">
        <f t="shared" si="3"/>
        <v>0.52119205394805224</v>
      </c>
      <c r="W16">
        <v>0.51535973985240513</v>
      </c>
      <c r="X16">
        <v>0.35607623387419562</v>
      </c>
      <c r="Y16">
        <v>0.35607623387419562</v>
      </c>
      <c r="Z16">
        <v>0.35607623387419562</v>
      </c>
      <c r="AA16">
        <f t="shared" si="4"/>
        <v>0.39589711036874803</v>
      </c>
      <c r="AB16">
        <v>0.35607623387419562</v>
      </c>
      <c r="AC16">
        <v>0.10310253573759982</v>
      </c>
      <c r="AD16">
        <v>0.10310253573759982</v>
      </c>
      <c r="AE16">
        <v>0.10310253573759982</v>
      </c>
      <c r="AF16">
        <f t="shared" si="5"/>
        <v>0.16634596027174878</v>
      </c>
      <c r="AG16">
        <v>0.10310253573759982</v>
      </c>
      <c r="AH16">
        <v>0.1405255995727632</v>
      </c>
      <c r="AI16">
        <v>0.1405255995727632</v>
      </c>
      <c r="AJ16">
        <v>0.1405255995727632</v>
      </c>
      <c r="AK16">
        <f t="shared" si="6"/>
        <v>0.13116983361397236</v>
      </c>
      <c r="AL16">
        <v>0.1405255995727632</v>
      </c>
      <c r="AM16">
        <v>2.5572358127308053E-2</v>
      </c>
      <c r="AN16">
        <v>2.5572358127308053E-2</v>
      </c>
      <c r="AO16">
        <v>2.5572358127308053E-2</v>
      </c>
      <c r="AP16">
        <f t="shared" si="7"/>
        <v>5.4310668488671832E-2</v>
      </c>
    </row>
    <row r="17" spans="3:42" x14ac:dyDescent="0.3">
      <c r="C17">
        <v>0.37245312687392562</v>
      </c>
      <c r="D17">
        <v>0.36744628146782649</v>
      </c>
      <c r="E17">
        <v>0.36744628146782649</v>
      </c>
      <c r="F17">
        <v>0.36744628146782649</v>
      </c>
      <c r="G17">
        <f t="shared" si="0"/>
        <v>0.36869799281935128</v>
      </c>
      <c r="H17">
        <v>0.36744628146782649</v>
      </c>
      <c r="I17">
        <v>0.34669310477165155</v>
      </c>
      <c r="J17">
        <v>0.34669310477165155</v>
      </c>
      <c r="K17">
        <v>0.34669310477165155</v>
      </c>
      <c r="L17">
        <f t="shared" si="1"/>
        <v>0.35188139894569526</v>
      </c>
      <c r="M17">
        <v>0.34669310477165155</v>
      </c>
      <c r="N17">
        <v>0.35101409319632149</v>
      </c>
      <c r="O17">
        <v>0.35101409319632149</v>
      </c>
      <c r="P17">
        <v>0.35101409319632149</v>
      </c>
      <c r="Q17">
        <f t="shared" si="2"/>
        <v>0.34993384609015399</v>
      </c>
      <c r="R17">
        <v>0.35101409319632149</v>
      </c>
      <c r="S17">
        <v>0.30159856251490114</v>
      </c>
      <c r="T17">
        <v>0.30159856251490114</v>
      </c>
      <c r="U17">
        <v>0.30159856251490114</v>
      </c>
      <c r="V17">
        <f t="shared" si="3"/>
        <v>0.31395244518525622</v>
      </c>
      <c r="W17">
        <v>0.30159856251490114</v>
      </c>
      <c r="X17">
        <v>0.2375723196245027</v>
      </c>
      <c r="Y17">
        <v>0.2375723196245027</v>
      </c>
      <c r="Z17">
        <v>0.2375723196245027</v>
      </c>
      <c r="AA17">
        <f t="shared" si="4"/>
        <v>0.25357888034710235</v>
      </c>
      <c r="AB17">
        <v>0.2375723196245027</v>
      </c>
      <c r="AC17">
        <v>0.22414083171466589</v>
      </c>
      <c r="AD17">
        <v>0.22414083171466589</v>
      </c>
      <c r="AE17">
        <v>0.22414083171466589</v>
      </c>
      <c r="AF17">
        <f t="shared" si="5"/>
        <v>0.2274987036921251</v>
      </c>
      <c r="AG17">
        <v>0.22414083171466589</v>
      </c>
      <c r="AH17">
        <v>0.3354180862454979</v>
      </c>
      <c r="AI17">
        <v>0.3354180862454979</v>
      </c>
      <c r="AJ17">
        <v>0.3354180862454979</v>
      </c>
      <c r="AK17">
        <f t="shared" si="6"/>
        <v>0.30759877261278989</v>
      </c>
      <c r="AL17">
        <v>0.3354180862454979</v>
      </c>
      <c r="AM17">
        <v>0.3197016561606828</v>
      </c>
      <c r="AN17">
        <v>0.3197016561606828</v>
      </c>
      <c r="AO17">
        <v>0.3197016561606828</v>
      </c>
      <c r="AP17">
        <f t="shared" si="7"/>
        <v>0.32363076368188659</v>
      </c>
    </row>
    <row r="18" spans="3:42" x14ac:dyDescent="0.3">
      <c r="C18">
        <v>0.21846937824317186</v>
      </c>
      <c r="D18">
        <v>0.21841777038664845</v>
      </c>
      <c r="E18">
        <v>0.21841777038664845</v>
      </c>
      <c r="F18">
        <v>0.21841777038664845</v>
      </c>
      <c r="G18">
        <f t="shared" si="0"/>
        <v>0.21843067235077931</v>
      </c>
      <c r="H18">
        <v>0.21841777038664845</v>
      </c>
      <c r="I18">
        <v>0.2161169102296451</v>
      </c>
      <c r="J18">
        <v>0.2161169102296451</v>
      </c>
      <c r="K18">
        <v>0.2161169102296451</v>
      </c>
      <c r="L18">
        <f t="shared" si="1"/>
        <v>0.21669212526889592</v>
      </c>
      <c r="M18">
        <v>0.2161169102296451</v>
      </c>
      <c r="N18">
        <v>0.19704007777897808</v>
      </c>
      <c r="O18">
        <v>0.19704007777897808</v>
      </c>
      <c r="P18">
        <v>0.19704007777897808</v>
      </c>
      <c r="Q18">
        <f t="shared" si="2"/>
        <v>0.20180928589164482</v>
      </c>
      <c r="R18">
        <v>0.19704007777897808</v>
      </c>
      <c r="S18">
        <v>0.1751609128145114</v>
      </c>
      <c r="T18">
        <v>0.1751609128145114</v>
      </c>
      <c r="U18">
        <v>0.1751609128145114</v>
      </c>
      <c r="V18">
        <f t="shared" si="3"/>
        <v>0.18063070405562806</v>
      </c>
      <c r="W18">
        <v>0.1751609128145114</v>
      </c>
      <c r="X18">
        <v>0.15365222131370945</v>
      </c>
      <c r="Y18">
        <v>0.15365222131370945</v>
      </c>
      <c r="Z18">
        <v>0.15365222131370945</v>
      </c>
      <c r="AA18">
        <f t="shared" si="4"/>
        <v>0.15902939418890996</v>
      </c>
      <c r="AB18">
        <v>0.15365222131370945</v>
      </c>
      <c r="AC18">
        <v>0.23252913602545908</v>
      </c>
      <c r="AD18">
        <v>0.23252913602545908</v>
      </c>
      <c r="AE18">
        <v>0.23252913602545908</v>
      </c>
      <c r="AF18">
        <f t="shared" si="5"/>
        <v>0.21280990734752167</v>
      </c>
      <c r="AG18">
        <v>0.23252913602545908</v>
      </c>
      <c r="AH18">
        <v>0.2469888625711838</v>
      </c>
      <c r="AI18">
        <v>0.2469888625711838</v>
      </c>
      <c r="AJ18">
        <v>0.2469888625711838</v>
      </c>
      <c r="AK18">
        <f t="shared" si="6"/>
        <v>0.24337393093475262</v>
      </c>
      <c r="AL18">
        <v>0.2469888625711838</v>
      </c>
      <c r="AM18">
        <v>0.27726215751693456</v>
      </c>
      <c r="AN18">
        <v>0.27726215751693456</v>
      </c>
      <c r="AO18">
        <v>0.27726215751693456</v>
      </c>
      <c r="AP18">
        <f t="shared" si="7"/>
        <v>0.26969383378049683</v>
      </c>
    </row>
    <row r="19" spans="3:42" x14ac:dyDescent="0.3">
      <c r="C19">
        <v>0.26133325903895577</v>
      </c>
      <c r="D19">
        <v>0.26133325903895577</v>
      </c>
      <c r="E19">
        <v>0.28735531990497631</v>
      </c>
      <c r="F19">
        <v>0.28735531990497631</v>
      </c>
      <c r="G19">
        <f t="shared" si="0"/>
        <v>0.27434428947196604</v>
      </c>
      <c r="H19">
        <v>0.28735531990497631</v>
      </c>
      <c r="I19">
        <v>0.28735531990497631</v>
      </c>
      <c r="J19">
        <v>0.32247951428371419</v>
      </c>
      <c r="K19">
        <v>0.32247951428371419</v>
      </c>
      <c r="L19">
        <f t="shared" si="1"/>
        <v>0.30491741709434528</v>
      </c>
      <c r="M19">
        <v>0.32247951428371419</v>
      </c>
      <c r="N19">
        <v>0.32247951428371419</v>
      </c>
      <c r="O19">
        <v>0.17980378108532866</v>
      </c>
      <c r="P19">
        <v>0.17980378108532866</v>
      </c>
      <c r="Q19">
        <f t="shared" si="2"/>
        <v>0.25114164768452141</v>
      </c>
      <c r="R19">
        <v>0.17980378108532866</v>
      </c>
      <c r="S19">
        <v>0.17980378108532866</v>
      </c>
      <c r="T19">
        <v>0.16930282982153777</v>
      </c>
      <c r="U19">
        <v>0.16930282982153777</v>
      </c>
      <c r="V19">
        <f t="shared" si="3"/>
        <v>0.17455330545343323</v>
      </c>
      <c r="W19">
        <v>0.16930282982153777</v>
      </c>
      <c r="X19">
        <v>0.16930282982153777</v>
      </c>
      <c r="Y19">
        <v>0.2909925992833618</v>
      </c>
      <c r="Z19">
        <v>0.2909925992833618</v>
      </c>
      <c r="AA19">
        <f t="shared" si="4"/>
        <v>0.23014771455244976</v>
      </c>
      <c r="AB19">
        <v>0.2909925992833618</v>
      </c>
      <c r="AC19">
        <v>0.2909925992833618</v>
      </c>
      <c r="AD19">
        <v>0.3164736278039989</v>
      </c>
      <c r="AE19">
        <v>0.3164736278039989</v>
      </c>
      <c r="AF19">
        <f t="shared" si="5"/>
        <v>0.30373311354368038</v>
      </c>
      <c r="AG19">
        <v>0.3164736278039989</v>
      </c>
      <c r="AH19">
        <v>0.3164736278039989</v>
      </c>
      <c r="AI19">
        <v>0.33314088088236132</v>
      </c>
      <c r="AJ19">
        <v>0.33314088088236132</v>
      </c>
      <c r="AK19">
        <f t="shared" si="6"/>
        <v>0.32480725434318009</v>
      </c>
      <c r="AL19">
        <v>0.33314088088236132</v>
      </c>
      <c r="AM19">
        <v>0.33314088088236132</v>
      </c>
      <c r="AN19">
        <v>0.33577278632494373</v>
      </c>
      <c r="AO19">
        <v>0.33577278632494373</v>
      </c>
      <c r="AP19">
        <f t="shared" si="7"/>
        <v>0.33445683360365253</v>
      </c>
    </row>
    <row r="20" spans="3:42" x14ac:dyDescent="0.3">
      <c r="C20">
        <v>0.40764043526076787</v>
      </c>
      <c r="D20">
        <v>0.40764043526076787</v>
      </c>
      <c r="E20">
        <v>0.40764043526076787</v>
      </c>
      <c r="F20">
        <v>0.40764043526076787</v>
      </c>
      <c r="G20">
        <f t="shared" si="0"/>
        <v>0.40764043526076787</v>
      </c>
      <c r="H20">
        <v>0.4238196656180595</v>
      </c>
      <c r="I20">
        <v>0.4238196656180595</v>
      </c>
      <c r="J20">
        <v>0.4238196656180595</v>
      </c>
      <c r="K20">
        <v>0.4238196656180595</v>
      </c>
      <c r="L20">
        <f t="shared" si="1"/>
        <v>0.4238196656180595</v>
      </c>
      <c r="M20">
        <v>0.41351298255640401</v>
      </c>
      <c r="N20">
        <v>0.41351298255640401</v>
      </c>
      <c r="O20">
        <v>0.41351298255640401</v>
      </c>
      <c r="P20">
        <v>0.41351298255640401</v>
      </c>
      <c r="Q20">
        <f t="shared" si="2"/>
        <v>0.41351298255640401</v>
      </c>
      <c r="R20">
        <v>0.39751913010645495</v>
      </c>
      <c r="S20">
        <v>0.39751913010645495</v>
      </c>
      <c r="T20">
        <v>0.39751913010645495</v>
      </c>
      <c r="U20">
        <v>0.39751913010645495</v>
      </c>
      <c r="V20">
        <f t="shared" si="3"/>
        <v>0.39751913010645495</v>
      </c>
      <c r="W20">
        <v>0.42801720356936851</v>
      </c>
      <c r="X20">
        <v>0.42801720356936851</v>
      </c>
      <c r="Y20">
        <v>0.42801720356936851</v>
      </c>
      <c r="Z20">
        <v>0.42801720356936851</v>
      </c>
      <c r="AA20">
        <f t="shared" si="4"/>
        <v>0.42801720356936851</v>
      </c>
      <c r="AB20">
        <v>0.44807334912312563</v>
      </c>
      <c r="AC20">
        <v>0.44807334912312563</v>
      </c>
      <c r="AD20">
        <v>0.44807334912312563</v>
      </c>
      <c r="AE20">
        <v>0.44807334912312563</v>
      </c>
      <c r="AF20">
        <f t="shared" si="5"/>
        <v>0.44807334912312563</v>
      </c>
      <c r="AG20">
        <v>0.46186271730077438</v>
      </c>
      <c r="AH20">
        <v>0.46186271730077438</v>
      </c>
      <c r="AI20">
        <v>0.46186271730077438</v>
      </c>
      <c r="AJ20">
        <v>0.46186271730077438</v>
      </c>
      <c r="AK20">
        <f t="shared" si="6"/>
        <v>0.46186271730077438</v>
      </c>
      <c r="AL20">
        <v>0.48649065143150277</v>
      </c>
      <c r="AM20">
        <v>0.48649065143150277</v>
      </c>
      <c r="AN20">
        <v>0.48649065143150277</v>
      </c>
      <c r="AO20">
        <v>0.48649065143150277</v>
      </c>
      <c r="AP20">
        <f t="shared" si="7"/>
        <v>0.48649065143150277</v>
      </c>
    </row>
    <row r="21" spans="3:42" x14ac:dyDescent="0.3">
      <c r="C21">
        <v>0.31759705194603649</v>
      </c>
      <c r="D21">
        <v>0.31759705194603649</v>
      </c>
      <c r="E21">
        <v>0.31759705194603649</v>
      </c>
      <c r="F21">
        <v>0.31759705194603649</v>
      </c>
      <c r="G21">
        <f t="shared" si="0"/>
        <v>0.31759705194603649</v>
      </c>
      <c r="H21">
        <v>0.36206242514395803</v>
      </c>
      <c r="I21">
        <v>0.36206242514395803</v>
      </c>
      <c r="J21">
        <v>0.36206242514395803</v>
      </c>
      <c r="K21">
        <v>0.36206242514395803</v>
      </c>
      <c r="L21">
        <f t="shared" si="1"/>
        <v>0.36206242514395803</v>
      </c>
      <c r="M21">
        <v>0.1908635467993833</v>
      </c>
      <c r="N21">
        <v>0.1908635467993833</v>
      </c>
      <c r="O21">
        <v>0.1908635467993833</v>
      </c>
      <c r="P21">
        <v>0.1908635467993833</v>
      </c>
      <c r="Q21">
        <f t="shared" si="2"/>
        <v>0.1908635467993833</v>
      </c>
      <c r="R21">
        <v>0.13279519514665361</v>
      </c>
      <c r="S21">
        <v>0.13279519514665361</v>
      </c>
      <c r="T21">
        <v>0.13279519514665361</v>
      </c>
      <c r="U21">
        <v>0.13279519514665361</v>
      </c>
      <c r="V21">
        <f t="shared" si="3"/>
        <v>0.13279519514665361</v>
      </c>
      <c r="W21">
        <v>0.17389214762299962</v>
      </c>
      <c r="X21">
        <v>0.17389214762299962</v>
      </c>
      <c r="Y21">
        <v>0.17389214762299962</v>
      </c>
      <c r="Z21">
        <v>0.17389214762299962</v>
      </c>
      <c r="AA21">
        <f t="shared" si="4"/>
        <v>0.17389214762299962</v>
      </c>
      <c r="AB21">
        <v>0.17797673767936367</v>
      </c>
      <c r="AC21">
        <v>0.17797673767936367</v>
      </c>
      <c r="AD21">
        <v>0.17797673767936367</v>
      </c>
      <c r="AE21">
        <v>0.17797673767936367</v>
      </c>
      <c r="AF21">
        <f t="shared" si="5"/>
        <v>0.17797673767936367</v>
      </c>
      <c r="AG21">
        <v>0.23599979232511503</v>
      </c>
      <c r="AH21">
        <v>0.23599979232511503</v>
      </c>
      <c r="AI21">
        <v>0.23599979232511503</v>
      </c>
      <c r="AJ21">
        <v>0.23599979232511503</v>
      </c>
      <c r="AK21">
        <f t="shared" si="6"/>
        <v>0.23599979232511503</v>
      </c>
      <c r="AL21">
        <v>0.27445146677894106</v>
      </c>
      <c r="AM21">
        <v>0.27445146677894106</v>
      </c>
      <c r="AN21">
        <v>0.27445146677894106</v>
      </c>
      <c r="AO21">
        <v>0.27445146677894106</v>
      </c>
      <c r="AP21">
        <f t="shared" si="7"/>
        <v>0.27445146677894106</v>
      </c>
    </row>
    <row r="22" spans="3:42" x14ac:dyDescent="0.3">
      <c r="C22">
        <v>9.7417025954484149E-2</v>
      </c>
      <c r="D22">
        <v>9.7417025954484149E-2</v>
      </c>
      <c r="E22">
        <v>9.7417025954484149E-2</v>
      </c>
      <c r="F22">
        <v>9.7417025954484149E-2</v>
      </c>
      <c r="G22">
        <f t="shared" si="0"/>
        <v>9.7417025954484149E-2</v>
      </c>
      <c r="H22">
        <v>8.5277559102077821E-2</v>
      </c>
      <c r="I22">
        <v>8.5277559102077821E-2</v>
      </c>
      <c r="J22">
        <v>8.5277559102077821E-2</v>
      </c>
      <c r="K22">
        <v>8.5277559102077821E-2</v>
      </c>
      <c r="L22">
        <f t="shared" si="1"/>
        <v>8.5277559102077821E-2</v>
      </c>
      <c r="M22">
        <v>8.2857132357534752E-2</v>
      </c>
      <c r="N22">
        <v>8.2857132357534752E-2</v>
      </c>
      <c r="O22">
        <v>8.2857132357534752E-2</v>
      </c>
      <c r="P22">
        <v>8.2857132357534752E-2</v>
      </c>
      <c r="Q22">
        <f t="shared" si="2"/>
        <v>8.2857132357534752E-2</v>
      </c>
      <c r="R22">
        <v>7.6330050975138744E-2</v>
      </c>
      <c r="S22">
        <v>7.6330050975138744E-2</v>
      </c>
      <c r="T22">
        <v>7.6330050975138744E-2</v>
      </c>
      <c r="U22">
        <v>7.6330050975138744E-2</v>
      </c>
      <c r="V22">
        <f t="shared" si="3"/>
        <v>7.6330050975138744E-2</v>
      </c>
      <c r="W22">
        <v>8.3371419201557398E-2</v>
      </c>
      <c r="X22">
        <v>8.3371419201557398E-2</v>
      </c>
      <c r="Y22">
        <v>8.3371419201557398E-2</v>
      </c>
      <c r="Z22">
        <v>8.3371419201557398E-2</v>
      </c>
      <c r="AA22">
        <f t="shared" si="4"/>
        <v>8.3371419201557398E-2</v>
      </c>
      <c r="AB22">
        <v>9.8361536972928806E-2</v>
      </c>
      <c r="AC22">
        <v>9.8361536972928806E-2</v>
      </c>
      <c r="AD22">
        <v>9.8361536972928806E-2</v>
      </c>
      <c r="AE22">
        <v>9.8361536972928806E-2</v>
      </c>
      <c r="AF22">
        <f t="shared" si="5"/>
        <v>9.8361536972928806E-2</v>
      </c>
      <c r="AG22">
        <v>0.10830610348342226</v>
      </c>
      <c r="AH22">
        <v>0.10830610348342226</v>
      </c>
      <c r="AI22">
        <v>0.10830610348342226</v>
      </c>
      <c r="AJ22">
        <v>0.10830610348342226</v>
      </c>
      <c r="AK22">
        <f t="shared" si="6"/>
        <v>0.10830610348342226</v>
      </c>
      <c r="AL22">
        <v>0.1058882567482526</v>
      </c>
      <c r="AM22">
        <v>0.1058882567482526</v>
      </c>
      <c r="AN22">
        <v>0.1058882567482526</v>
      </c>
      <c r="AO22">
        <v>0.1058882567482526</v>
      </c>
      <c r="AP22">
        <f t="shared" si="7"/>
        <v>0.1058882567482526</v>
      </c>
    </row>
    <row r="23" spans="3:42" x14ac:dyDescent="0.3">
      <c r="C23">
        <v>0.24074018674813683</v>
      </c>
      <c r="D23">
        <v>0.24074018674813683</v>
      </c>
      <c r="E23">
        <v>0.25079458818404049</v>
      </c>
      <c r="F23">
        <v>0.25079458818404049</v>
      </c>
      <c r="G23">
        <f t="shared" si="0"/>
        <v>0.24576738746608867</v>
      </c>
      <c r="H23">
        <v>0.25079458818404049</v>
      </c>
      <c r="I23">
        <v>0.25079458818404049</v>
      </c>
      <c r="J23">
        <v>0.26716693054030338</v>
      </c>
      <c r="K23">
        <v>0.26716693054030338</v>
      </c>
      <c r="L23">
        <f t="shared" si="1"/>
        <v>0.25898075936217191</v>
      </c>
      <c r="M23">
        <v>0.26716693054030338</v>
      </c>
      <c r="N23">
        <v>0.26716693054030338</v>
      </c>
      <c r="O23">
        <v>0.20127770366917921</v>
      </c>
      <c r="P23">
        <v>0.20127770366917921</v>
      </c>
      <c r="Q23">
        <f t="shared" si="2"/>
        <v>0.23422231710474128</v>
      </c>
      <c r="R23">
        <v>0.20127770366917921</v>
      </c>
      <c r="S23">
        <v>0.20127770366917921</v>
      </c>
      <c r="T23">
        <v>0.18618632213728939</v>
      </c>
      <c r="U23">
        <v>0.18618632213728939</v>
      </c>
      <c r="V23">
        <f t="shared" si="3"/>
        <v>0.1937320129032343</v>
      </c>
      <c r="W23">
        <v>0.18618632213728939</v>
      </c>
      <c r="X23">
        <v>0.18618632213728939</v>
      </c>
      <c r="Y23">
        <v>0.17777766109246335</v>
      </c>
      <c r="Z23">
        <v>0.17777766109246335</v>
      </c>
      <c r="AA23">
        <f t="shared" si="4"/>
        <v>0.18198199161487638</v>
      </c>
      <c r="AB23">
        <v>0.17777766109246335</v>
      </c>
      <c r="AC23">
        <v>0.17777766109246335</v>
      </c>
      <c r="AD23">
        <v>0.17387309530937278</v>
      </c>
      <c r="AE23">
        <v>0.17387309530937278</v>
      </c>
      <c r="AF23">
        <f t="shared" si="5"/>
        <v>0.17582537820091806</v>
      </c>
      <c r="AG23">
        <v>0.17387309530937278</v>
      </c>
      <c r="AH23">
        <v>0.17387309530937278</v>
      </c>
      <c r="AI23">
        <v>0.1852323917586006</v>
      </c>
      <c r="AJ23">
        <v>0.1852323917586006</v>
      </c>
      <c r="AK23">
        <f t="shared" si="6"/>
        <v>0.1795527435339867</v>
      </c>
      <c r="AL23">
        <v>0.1852323917586006</v>
      </c>
      <c r="AM23">
        <v>0.1852323917586006</v>
      </c>
      <c r="AN23">
        <v>0.18984986803963139</v>
      </c>
      <c r="AO23">
        <v>0.18984986803963139</v>
      </c>
      <c r="AP23">
        <f t="shared" si="7"/>
        <v>0.18754112989911598</v>
      </c>
    </row>
    <row r="24" spans="3:42" x14ac:dyDescent="0.3">
      <c r="C24">
        <v>0.69345872071622794</v>
      </c>
      <c r="D24">
        <v>0.69961192111566417</v>
      </c>
      <c r="E24">
        <v>0.69961192111566417</v>
      </c>
      <c r="F24">
        <v>0.69961192111566417</v>
      </c>
      <c r="G24">
        <f t="shared" si="0"/>
        <v>0.69807362101580506</v>
      </c>
      <c r="H24">
        <v>0.69961192111566417</v>
      </c>
      <c r="I24">
        <v>0.65279853786048747</v>
      </c>
      <c r="J24">
        <v>0.65279853786048747</v>
      </c>
      <c r="K24">
        <v>0.65279853786048747</v>
      </c>
      <c r="L24">
        <f t="shared" si="1"/>
        <v>0.66450188367428165</v>
      </c>
      <c r="M24">
        <v>0.65279853786048747</v>
      </c>
      <c r="N24">
        <v>0.64225497677604659</v>
      </c>
      <c r="O24">
        <v>0.64225497677604659</v>
      </c>
      <c r="P24">
        <v>0.64225497677604659</v>
      </c>
      <c r="Q24">
        <f t="shared" si="2"/>
        <v>0.64489086704715681</v>
      </c>
      <c r="R24">
        <v>0.64225497677604659</v>
      </c>
      <c r="S24">
        <v>0.6105788423153693</v>
      </c>
      <c r="T24">
        <v>0.6105788423153693</v>
      </c>
      <c r="U24">
        <v>0.6105788423153693</v>
      </c>
      <c r="V24">
        <f t="shared" si="3"/>
        <v>0.61849787593053862</v>
      </c>
      <c r="W24">
        <v>0.6105788423153693</v>
      </c>
      <c r="X24">
        <v>0.63114206831838604</v>
      </c>
      <c r="Y24">
        <v>0.63114206831838604</v>
      </c>
      <c r="Z24">
        <v>0.63114206831838604</v>
      </c>
      <c r="AA24">
        <f t="shared" si="4"/>
        <v>0.62600126181763194</v>
      </c>
      <c r="AB24">
        <v>0.63114206831838604</v>
      </c>
      <c r="AC24">
        <v>0.62274612919159622</v>
      </c>
      <c r="AD24">
        <v>0.62274612919159622</v>
      </c>
      <c r="AE24">
        <v>0.62274612919159622</v>
      </c>
      <c r="AF24">
        <f t="shared" si="5"/>
        <v>0.62484511397329368</v>
      </c>
      <c r="AG24">
        <v>0.62274612919159622</v>
      </c>
      <c r="AH24">
        <v>0.6510850720846767</v>
      </c>
      <c r="AI24">
        <v>0.6510850720846767</v>
      </c>
      <c r="AJ24">
        <v>0.6510850720846767</v>
      </c>
      <c r="AK24">
        <f t="shared" si="6"/>
        <v>0.64400033636140652</v>
      </c>
      <c r="AL24">
        <v>0.6510850720846767</v>
      </c>
      <c r="AM24">
        <v>0.62525873029953571</v>
      </c>
      <c r="AN24">
        <v>0.62525873029953571</v>
      </c>
      <c r="AO24">
        <v>0.62525873029953571</v>
      </c>
      <c r="AP24">
        <f t="shared" si="7"/>
        <v>0.63171531574582096</v>
      </c>
    </row>
    <row r="25" spans="3:42" x14ac:dyDescent="0.3">
      <c r="C25">
        <v>0.18127064309306393</v>
      </c>
      <c r="D25">
        <v>0.17808792742498256</v>
      </c>
      <c r="E25">
        <v>0.17808792742498256</v>
      </c>
      <c r="F25">
        <v>0.17808792742498256</v>
      </c>
      <c r="G25">
        <f t="shared" si="0"/>
        <v>0.1788836063420029</v>
      </c>
      <c r="H25">
        <v>0.17808792742498256</v>
      </c>
      <c r="I25">
        <v>0.13587570621468928</v>
      </c>
      <c r="J25">
        <v>0.13587570621468928</v>
      </c>
      <c r="K25">
        <v>0.13587570621468928</v>
      </c>
      <c r="L25">
        <f t="shared" si="1"/>
        <v>0.14642876151726258</v>
      </c>
      <c r="M25">
        <v>0.13587570621468928</v>
      </c>
      <c r="N25">
        <v>-0.13611859838274934</v>
      </c>
      <c r="O25">
        <v>-0.13611859838274934</v>
      </c>
      <c r="P25">
        <v>-0.13611859838274934</v>
      </c>
      <c r="Q25">
        <f t="shared" si="2"/>
        <v>-6.8120022233389685E-2</v>
      </c>
      <c r="R25">
        <v>-0.13611859838274934</v>
      </c>
      <c r="S25">
        <v>0.44390243902439025</v>
      </c>
      <c r="T25">
        <v>0.44390243902439025</v>
      </c>
      <c r="U25">
        <v>0.44390243902439025</v>
      </c>
      <c r="V25">
        <f t="shared" si="3"/>
        <v>0.29889717967260532</v>
      </c>
      <c r="W25">
        <v>0.44390243902439025</v>
      </c>
      <c r="X25">
        <v>0.45401459854014597</v>
      </c>
      <c r="Y25">
        <v>0.45401459854014597</v>
      </c>
      <c r="Z25">
        <v>0.45401459854014597</v>
      </c>
      <c r="AA25">
        <f t="shared" si="4"/>
        <v>0.45148655866120707</v>
      </c>
      <c r="AB25">
        <v>0.45401459854014597</v>
      </c>
      <c r="AC25">
        <v>0.48561759729272419</v>
      </c>
      <c r="AD25">
        <v>0.48561759729272419</v>
      </c>
      <c r="AE25">
        <v>0.48561759729272419</v>
      </c>
      <c r="AF25">
        <f t="shared" si="5"/>
        <v>0.47771684760457961</v>
      </c>
      <c r="AG25">
        <v>0.48561759729272419</v>
      </c>
      <c r="AH25">
        <v>0.46135362434921906</v>
      </c>
      <c r="AI25">
        <v>0.46135362434921906</v>
      </c>
      <c r="AJ25">
        <v>0.46135362434921906</v>
      </c>
      <c r="AK25">
        <f t="shared" si="6"/>
        <v>0.46741961758509537</v>
      </c>
      <c r="AL25">
        <v>0.46135362434921906</v>
      </c>
      <c r="AM25">
        <v>0.46606648199445982</v>
      </c>
      <c r="AN25">
        <v>0.46606648199445982</v>
      </c>
      <c r="AO25">
        <v>0.46606648199445982</v>
      </c>
      <c r="AP25">
        <f t="shared" si="7"/>
        <v>0.46488826758314961</v>
      </c>
    </row>
    <row r="26" spans="3:42" x14ac:dyDescent="0.3">
      <c r="C26">
        <v>0.41627751588968426</v>
      </c>
      <c r="D26">
        <v>0.41627751588968426</v>
      </c>
      <c r="E26">
        <v>0.41627751588968426</v>
      </c>
      <c r="F26">
        <v>0.41627751588968426</v>
      </c>
      <c r="G26">
        <f t="shared" si="0"/>
        <v>0.41627751588968426</v>
      </c>
      <c r="H26">
        <v>0.39897329087067179</v>
      </c>
      <c r="I26">
        <v>0.39897329087067179</v>
      </c>
      <c r="J26">
        <v>0.39897329087067179</v>
      </c>
      <c r="K26">
        <v>0.39897329087067179</v>
      </c>
      <c r="L26">
        <f t="shared" si="1"/>
        <v>0.39897329087067179</v>
      </c>
      <c r="M26">
        <v>0.4435214415455952</v>
      </c>
      <c r="N26">
        <v>0.4435214415455952</v>
      </c>
      <c r="O26">
        <v>0.4435214415455952</v>
      </c>
      <c r="P26">
        <v>0.4435214415455952</v>
      </c>
      <c r="Q26">
        <f t="shared" si="2"/>
        <v>0.4435214415455952</v>
      </c>
      <c r="R26">
        <v>0.56002637831953361</v>
      </c>
      <c r="S26">
        <v>0.56002637831953361</v>
      </c>
      <c r="T26">
        <v>0.56002637831953361</v>
      </c>
      <c r="U26">
        <v>0.56002637831953361</v>
      </c>
      <c r="V26">
        <f t="shared" si="3"/>
        <v>0.56002637831953361</v>
      </c>
      <c r="W26">
        <v>0.54873123451621331</v>
      </c>
      <c r="X26">
        <v>0.54873123451621331</v>
      </c>
      <c r="Y26">
        <v>0.54873123451621331</v>
      </c>
      <c r="Z26">
        <v>0.54873123451621331</v>
      </c>
      <c r="AA26">
        <f t="shared" si="4"/>
        <v>0.54873123451621331</v>
      </c>
      <c r="AB26">
        <v>0.5495699218350002</v>
      </c>
      <c r="AC26">
        <v>0.5495699218350002</v>
      </c>
      <c r="AD26">
        <v>0.5495699218350002</v>
      </c>
      <c r="AE26">
        <v>0.5495699218350002</v>
      </c>
      <c r="AF26">
        <f t="shared" si="5"/>
        <v>0.5495699218350002</v>
      </c>
      <c r="AG26">
        <v>0.53930334211737152</v>
      </c>
      <c r="AH26">
        <v>0.53930334211737152</v>
      </c>
      <c r="AI26">
        <v>0.53930334211737152</v>
      </c>
      <c r="AJ26">
        <v>0.53930334211737152</v>
      </c>
      <c r="AK26">
        <f t="shared" si="6"/>
        <v>0.53930334211737152</v>
      </c>
      <c r="AL26">
        <v>0.52005067220884127</v>
      </c>
      <c r="AM26">
        <v>0.52005067220884127</v>
      </c>
      <c r="AN26">
        <v>0.52005067220884127</v>
      </c>
      <c r="AO26">
        <v>0.52005067220884127</v>
      </c>
      <c r="AP26">
        <f t="shared" si="7"/>
        <v>0.52005067220884127</v>
      </c>
    </row>
    <row r="27" spans="3:42" x14ac:dyDescent="0.3">
      <c r="C27">
        <v>0.87173597395564117</v>
      </c>
      <c r="D27">
        <v>0.87173597395564117</v>
      </c>
      <c r="E27">
        <v>0.87173597395564117</v>
      </c>
      <c r="F27">
        <v>0.87173597395564117</v>
      </c>
      <c r="G27">
        <f t="shared" si="0"/>
        <v>0.87173597395564117</v>
      </c>
      <c r="H27">
        <v>0.76996492667819494</v>
      </c>
      <c r="I27">
        <v>0.76996492667819494</v>
      </c>
      <c r="J27">
        <v>0.76996492667819494</v>
      </c>
      <c r="K27">
        <v>0.76996492667819494</v>
      </c>
      <c r="L27">
        <f t="shared" si="1"/>
        <v>0.76996492667819494</v>
      </c>
      <c r="M27">
        <v>0.8159158693216102</v>
      </c>
      <c r="N27">
        <v>0.8159158693216102</v>
      </c>
      <c r="O27">
        <v>0.8159158693216102</v>
      </c>
      <c r="P27">
        <v>0.8159158693216102</v>
      </c>
      <c r="Q27">
        <f t="shared" si="2"/>
        <v>0.8159158693216102</v>
      </c>
      <c r="R27">
        <v>0.84440655430942146</v>
      </c>
      <c r="S27">
        <v>0.84440655430942146</v>
      </c>
      <c r="T27">
        <v>0.84440655430942146</v>
      </c>
      <c r="U27">
        <v>0.84440655430942146</v>
      </c>
      <c r="V27">
        <f t="shared" si="3"/>
        <v>0.84440655430942146</v>
      </c>
      <c r="W27">
        <v>0.81986279363329728</v>
      </c>
      <c r="X27">
        <v>0.81986279363329728</v>
      </c>
      <c r="Y27">
        <v>0.81986279363329728</v>
      </c>
      <c r="Z27">
        <v>0.81986279363329728</v>
      </c>
      <c r="AA27">
        <f t="shared" si="4"/>
        <v>0.81986279363329728</v>
      </c>
      <c r="AB27">
        <v>0.80974524526339975</v>
      </c>
      <c r="AC27">
        <v>0.80974524526339975</v>
      </c>
      <c r="AD27">
        <v>0.80974524526339975</v>
      </c>
      <c r="AE27">
        <v>0.80974524526339975</v>
      </c>
      <c r="AF27">
        <f t="shared" si="5"/>
        <v>0.80974524526339975</v>
      </c>
      <c r="AG27">
        <v>0.83290418267996746</v>
      </c>
      <c r="AH27">
        <v>0.83290418267996746</v>
      </c>
      <c r="AI27">
        <v>0.83290418267996746</v>
      </c>
      <c r="AJ27">
        <v>0.83290418267996746</v>
      </c>
      <c r="AK27">
        <f t="shared" si="6"/>
        <v>0.83290418267996746</v>
      </c>
      <c r="AL27">
        <v>0.77528282700622531</v>
      </c>
      <c r="AM27">
        <v>0.77528282700622531</v>
      </c>
      <c r="AN27">
        <v>0.77528282700622531</v>
      </c>
      <c r="AO27">
        <v>0.77528282700622531</v>
      </c>
      <c r="AP27">
        <f t="shared" si="7"/>
        <v>0.77528282700622531</v>
      </c>
    </row>
    <row r="28" spans="3:42" x14ac:dyDescent="0.3">
      <c r="C28">
        <v>0.30018879798615483</v>
      </c>
      <c r="D28">
        <v>0.30018879798615483</v>
      </c>
      <c r="E28">
        <v>0.30018879798615483</v>
      </c>
      <c r="F28">
        <v>0.30018879798615483</v>
      </c>
      <c r="G28">
        <f t="shared" si="0"/>
        <v>0.30018879798615483</v>
      </c>
      <c r="H28">
        <v>0.29503625209146683</v>
      </c>
      <c r="I28">
        <v>0.29503625209146683</v>
      </c>
      <c r="J28">
        <v>0.29503625209146683</v>
      </c>
      <c r="K28">
        <v>0.29503625209146683</v>
      </c>
      <c r="L28">
        <f t="shared" si="1"/>
        <v>0.29503625209146683</v>
      </c>
      <c r="M28">
        <v>0.2069182389937107</v>
      </c>
      <c r="N28">
        <v>0.2069182389937107</v>
      </c>
      <c r="O28">
        <v>0.2069182389937107</v>
      </c>
      <c r="P28">
        <v>0.2069182389937107</v>
      </c>
      <c r="Q28">
        <f t="shared" si="2"/>
        <v>0.2069182389937107</v>
      </c>
      <c r="R28">
        <v>0.2069182389937107</v>
      </c>
      <c r="S28">
        <v>0.2069182389937107</v>
      </c>
      <c r="T28">
        <v>0.2069182389937107</v>
      </c>
      <c r="U28">
        <v>0.15572715572715573</v>
      </c>
      <c r="V28">
        <f t="shared" si="3"/>
        <v>0.19412046817707196</v>
      </c>
      <c r="W28">
        <v>0.12863070539419086</v>
      </c>
      <c r="X28">
        <v>0.12863070539419086</v>
      </c>
      <c r="Y28">
        <v>0.12863070539419086</v>
      </c>
      <c r="Z28">
        <v>0.12863070539419086</v>
      </c>
      <c r="AA28">
        <f t="shared" si="4"/>
        <v>0.12863070539419086</v>
      </c>
      <c r="AB28">
        <v>0.15148305084745764</v>
      </c>
      <c r="AC28">
        <v>0.15148305084745764</v>
      </c>
      <c r="AD28">
        <v>0.15148305084745764</v>
      </c>
      <c r="AE28">
        <v>0.15148305084745764</v>
      </c>
      <c r="AF28">
        <f t="shared" si="5"/>
        <v>0.15148305084745764</v>
      </c>
      <c r="AG28">
        <v>0.12455334354262379</v>
      </c>
      <c r="AH28">
        <v>0.12455334354262379</v>
      </c>
      <c r="AI28">
        <v>0.12455334354262379</v>
      </c>
      <c r="AJ28">
        <v>0.12455334354262379</v>
      </c>
      <c r="AK28">
        <f t="shared" si="6"/>
        <v>0.12455334354262379</v>
      </c>
      <c r="AL28">
        <v>0.1079734219269103</v>
      </c>
      <c r="AM28">
        <v>0.1079734219269103</v>
      </c>
      <c r="AN28">
        <v>0.1079734219269103</v>
      </c>
      <c r="AO28">
        <v>0.1079734219269103</v>
      </c>
      <c r="AP28">
        <f t="shared" si="7"/>
        <v>0.1079734219269103</v>
      </c>
    </row>
    <row r="29" spans="3:42" x14ac:dyDescent="0.3">
      <c r="C29">
        <v>0.1077838659033208</v>
      </c>
      <c r="D29">
        <v>0.1077838659033208</v>
      </c>
      <c r="E29">
        <v>0.1077838659033208</v>
      </c>
      <c r="F29">
        <v>0.1077838659033208</v>
      </c>
      <c r="G29">
        <f t="shared" si="0"/>
        <v>0.1077838659033208</v>
      </c>
      <c r="H29">
        <v>0.10221852610030706</v>
      </c>
      <c r="I29">
        <v>0.10221852610030706</v>
      </c>
      <c r="J29">
        <v>0.10221852610030706</v>
      </c>
      <c r="K29">
        <v>0.10221852610030706</v>
      </c>
      <c r="L29">
        <f t="shared" si="1"/>
        <v>0.10221852610030706</v>
      </c>
      <c r="M29">
        <v>0.12251035591639348</v>
      </c>
      <c r="N29">
        <v>0.12251035591639348</v>
      </c>
      <c r="O29">
        <v>0.12251035591639348</v>
      </c>
      <c r="P29">
        <v>0.12251035591639348</v>
      </c>
      <c r="Q29">
        <f t="shared" si="2"/>
        <v>0.12251035591639348</v>
      </c>
      <c r="R29">
        <v>0.12840540724952612</v>
      </c>
      <c r="S29">
        <v>0.12840540724952612</v>
      </c>
      <c r="T29">
        <v>0.12840540724952612</v>
      </c>
      <c r="U29">
        <v>0.12840540724952612</v>
      </c>
      <c r="V29">
        <f t="shared" si="3"/>
        <v>0.12840540724952612</v>
      </c>
      <c r="W29">
        <v>0.17528625362881889</v>
      </c>
      <c r="X29">
        <v>0.17528625362881889</v>
      </c>
      <c r="Y29">
        <v>0.17528625362881889</v>
      </c>
      <c r="Z29">
        <v>0.17528625362881889</v>
      </c>
      <c r="AA29">
        <f t="shared" si="4"/>
        <v>0.17528625362881889</v>
      </c>
      <c r="AB29">
        <v>0.17545439775079294</v>
      </c>
      <c r="AC29">
        <v>0.17545439775079294</v>
      </c>
      <c r="AD29">
        <v>0.17545439775079294</v>
      </c>
      <c r="AE29">
        <v>0.17545439775079294</v>
      </c>
      <c r="AF29">
        <f t="shared" si="5"/>
        <v>0.17545439775079294</v>
      </c>
      <c r="AG29">
        <v>0.14908230967090555</v>
      </c>
      <c r="AH29">
        <v>0.14908230967090555</v>
      </c>
      <c r="AI29">
        <v>0.14908230967090555</v>
      </c>
      <c r="AJ29">
        <v>0.14908230967090555</v>
      </c>
      <c r="AK29">
        <f t="shared" si="6"/>
        <v>0.14908230967090555</v>
      </c>
      <c r="AL29">
        <v>0.17626264424358573</v>
      </c>
      <c r="AM29">
        <v>0.17626264424358573</v>
      </c>
      <c r="AN29">
        <v>0.17626264424358573</v>
      </c>
      <c r="AO29">
        <v>0.17626264424358573</v>
      </c>
      <c r="AP29">
        <f t="shared" si="7"/>
        <v>0.17626264424358573</v>
      </c>
    </row>
    <row r="30" spans="3:42" x14ac:dyDescent="0.3">
      <c r="C30">
        <v>0.32333586852286633</v>
      </c>
      <c r="D30">
        <v>0.32333586852286633</v>
      </c>
      <c r="E30">
        <v>0.32483191160374575</v>
      </c>
      <c r="F30">
        <v>0.32483191160374575</v>
      </c>
      <c r="G30">
        <f t="shared" si="0"/>
        <v>0.32408389006330601</v>
      </c>
      <c r="H30">
        <v>0.32483191160374575</v>
      </c>
      <c r="I30">
        <v>0.32483191160374575</v>
      </c>
      <c r="J30">
        <v>0.31675605714453803</v>
      </c>
      <c r="K30">
        <v>0.31675605714453803</v>
      </c>
      <c r="L30">
        <f t="shared" si="1"/>
        <v>0.32079398437414186</v>
      </c>
      <c r="M30">
        <v>0.31675605714453803</v>
      </c>
      <c r="N30">
        <v>0.31675605714453803</v>
      </c>
      <c r="O30">
        <v>0.2965827604965135</v>
      </c>
      <c r="P30">
        <v>0.2965827604965135</v>
      </c>
      <c r="Q30">
        <f t="shared" si="2"/>
        <v>0.30666940882052574</v>
      </c>
      <c r="R30">
        <v>0.2965827604965135</v>
      </c>
      <c r="S30">
        <v>0.2965827604965135</v>
      </c>
      <c r="T30">
        <v>0.28815454747229857</v>
      </c>
      <c r="U30">
        <v>0.28815454747229857</v>
      </c>
      <c r="V30">
        <f t="shared" si="3"/>
        <v>0.29236865398440604</v>
      </c>
      <c r="W30">
        <v>0.28815454747229857</v>
      </c>
      <c r="X30">
        <v>0.28815454747229857</v>
      </c>
      <c r="Y30">
        <v>0.28815454747229857</v>
      </c>
      <c r="Z30">
        <v>0.28815454747229857</v>
      </c>
      <c r="AA30">
        <f t="shared" si="4"/>
        <v>0.28815454747229857</v>
      </c>
      <c r="AB30">
        <v>0.28815454747229857</v>
      </c>
      <c r="AC30">
        <v>0.28769695042008331</v>
      </c>
      <c r="AD30">
        <v>0.26348882115442923</v>
      </c>
      <c r="AE30">
        <v>0.26348882115442923</v>
      </c>
      <c r="AF30">
        <f t="shared" si="5"/>
        <v>0.27570728505031011</v>
      </c>
      <c r="AG30">
        <v>0.26348882115442923</v>
      </c>
      <c r="AH30">
        <v>0.26348882115442923</v>
      </c>
      <c r="AI30">
        <v>0.27296522995155975</v>
      </c>
      <c r="AJ30">
        <v>0.27296522995155975</v>
      </c>
      <c r="AK30">
        <f t="shared" si="6"/>
        <v>0.26822702555299449</v>
      </c>
      <c r="AL30">
        <v>0.27296522995155975</v>
      </c>
      <c r="AM30">
        <v>0.27296522995155975</v>
      </c>
      <c r="AN30">
        <v>0.27377193829015756</v>
      </c>
      <c r="AO30">
        <v>0.27377193829015756</v>
      </c>
      <c r="AP30">
        <f t="shared" si="7"/>
        <v>0.27336858412085863</v>
      </c>
    </row>
    <row r="31" spans="3:42" x14ac:dyDescent="0.3">
      <c r="C31">
        <v>0.37331081918350961</v>
      </c>
      <c r="D31">
        <v>0.37331081918350961</v>
      </c>
      <c r="E31">
        <v>0.40598058736563386</v>
      </c>
      <c r="F31">
        <v>0.40598058736563386</v>
      </c>
      <c r="G31">
        <f t="shared" si="0"/>
        <v>0.38964570327457176</v>
      </c>
      <c r="H31">
        <v>0.40598058736563386</v>
      </c>
      <c r="I31">
        <v>0.40598058736563386</v>
      </c>
      <c r="J31">
        <v>0.41679468700235661</v>
      </c>
      <c r="K31">
        <v>0.41679468700235661</v>
      </c>
      <c r="L31">
        <f t="shared" si="1"/>
        <v>0.41138763718399524</v>
      </c>
      <c r="M31">
        <v>0.41679468700235661</v>
      </c>
      <c r="N31">
        <v>0.41679468700235661</v>
      </c>
      <c r="O31">
        <v>0.44586083364942891</v>
      </c>
      <c r="P31">
        <v>0.44586083364942891</v>
      </c>
      <c r="Q31">
        <f t="shared" si="2"/>
        <v>0.43132776032589276</v>
      </c>
      <c r="R31">
        <v>0.44586083364942891</v>
      </c>
      <c r="S31">
        <v>0.44586083364942891</v>
      </c>
      <c r="T31">
        <v>0.42276122184590526</v>
      </c>
      <c r="U31">
        <v>0.42276122184590526</v>
      </c>
      <c r="V31">
        <f t="shared" si="3"/>
        <v>0.43431102774766706</v>
      </c>
      <c r="W31">
        <v>0.42276122184590526</v>
      </c>
      <c r="X31">
        <v>0.42276122184590526</v>
      </c>
      <c r="Y31">
        <v>0.40918642549956785</v>
      </c>
      <c r="Z31">
        <v>0.40918642549956785</v>
      </c>
      <c r="AA31">
        <f t="shared" si="4"/>
        <v>0.41597382367273655</v>
      </c>
      <c r="AB31">
        <v>0.40918642549956785</v>
      </c>
      <c r="AC31">
        <v>0.40918642549956785</v>
      </c>
      <c r="AD31">
        <v>0.43958663795863651</v>
      </c>
      <c r="AE31">
        <v>0.43958663795863651</v>
      </c>
      <c r="AF31">
        <f t="shared" si="5"/>
        <v>0.42438653172910212</v>
      </c>
      <c r="AG31">
        <v>0.43958663795863651</v>
      </c>
      <c r="AH31">
        <v>0.43958663795863651</v>
      </c>
      <c r="AI31">
        <v>0.44953327773144286</v>
      </c>
      <c r="AJ31">
        <v>0.44953327773144286</v>
      </c>
      <c r="AK31">
        <f t="shared" si="6"/>
        <v>0.44455995784503971</v>
      </c>
      <c r="AL31">
        <v>0.44953327773144286</v>
      </c>
      <c r="AM31">
        <v>0.44953327773144286</v>
      </c>
      <c r="AN31">
        <v>0.42527085084524141</v>
      </c>
      <c r="AO31">
        <v>0.42527085084524141</v>
      </c>
      <c r="AP31">
        <f t="shared" si="7"/>
        <v>0.43740206428834211</v>
      </c>
    </row>
    <row r="32" spans="3:42" x14ac:dyDescent="0.3">
      <c r="C32">
        <v>0.17859995872637585</v>
      </c>
      <c r="D32">
        <v>0.17859995872637585</v>
      </c>
      <c r="E32">
        <v>0.35624408443766914</v>
      </c>
      <c r="F32">
        <v>0.35624408443766914</v>
      </c>
      <c r="G32">
        <f t="shared" si="0"/>
        <v>0.2674220215820225</v>
      </c>
      <c r="H32">
        <v>0.35624408443766914</v>
      </c>
      <c r="I32">
        <v>0.35624408443766914</v>
      </c>
      <c r="J32">
        <v>0.42948293363537671</v>
      </c>
      <c r="K32">
        <v>0.42948293363537671</v>
      </c>
      <c r="L32">
        <f t="shared" si="1"/>
        <v>0.3928635090365229</v>
      </c>
      <c r="M32">
        <v>0.42948293363537671</v>
      </c>
      <c r="N32">
        <v>0.42948293363537671</v>
      </c>
      <c r="O32">
        <v>0.56423781234688875</v>
      </c>
      <c r="P32">
        <v>0.56423781234688875</v>
      </c>
      <c r="Q32">
        <f t="shared" si="2"/>
        <v>0.49686037299113273</v>
      </c>
      <c r="R32">
        <v>0.56423781234688875</v>
      </c>
      <c r="S32">
        <v>0.56423781234688875</v>
      </c>
      <c r="T32">
        <v>0.47095401055786829</v>
      </c>
      <c r="U32">
        <v>0.47095401055786829</v>
      </c>
      <c r="V32">
        <f t="shared" si="3"/>
        <v>0.51759591145237849</v>
      </c>
      <c r="W32">
        <v>0.47095401055786829</v>
      </c>
      <c r="X32">
        <v>0.47095401055786829</v>
      </c>
      <c r="Y32">
        <v>0.45732919212811685</v>
      </c>
      <c r="Z32">
        <v>0.45732919212811685</v>
      </c>
      <c r="AA32">
        <f t="shared" si="4"/>
        <v>0.46414160134299259</v>
      </c>
      <c r="AB32">
        <v>0.45732919212811685</v>
      </c>
      <c r="AC32">
        <v>0.45732919212811685</v>
      </c>
      <c r="AD32">
        <v>0.44949174351276</v>
      </c>
      <c r="AE32">
        <v>0.44949174351276</v>
      </c>
      <c r="AF32">
        <f t="shared" si="5"/>
        <v>0.45341046782043837</v>
      </c>
      <c r="AG32">
        <v>0.44949174351276</v>
      </c>
      <c r="AH32">
        <v>0.44949174351276</v>
      </c>
      <c r="AI32">
        <v>0.4582789256727347</v>
      </c>
      <c r="AJ32">
        <v>0.4582789256727347</v>
      </c>
      <c r="AK32">
        <f t="shared" si="6"/>
        <v>0.45388533459274732</v>
      </c>
      <c r="AL32">
        <v>0.4582789256727347</v>
      </c>
      <c r="AM32">
        <v>0.4582789256727347</v>
      </c>
      <c r="AN32">
        <v>0.39142575932361723</v>
      </c>
      <c r="AO32">
        <v>0.39142575932361723</v>
      </c>
      <c r="AP32">
        <f t="shared" si="7"/>
        <v>0.42485234249817594</v>
      </c>
    </row>
    <row r="33" spans="3:42" x14ac:dyDescent="0.3">
      <c r="C33">
        <v>0.69961192111566417</v>
      </c>
      <c r="D33">
        <v>0.65279853786048747</v>
      </c>
      <c r="E33">
        <v>0.65279853786048747</v>
      </c>
      <c r="F33">
        <v>0.65279853786048747</v>
      </c>
      <c r="G33">
        <f t="shared" si="0"/>
        <v>0.66450188367428165</v>
      </c>
      <c r="H33">
        <v>0.65279853786048747</v>
      </c>
      <c r="I33">
        <v>0.64225497677604659</v>
      </c>
      <c r="J33">
        <v>0.64225497677604659</v>
      </c>
      <c r="K33">
        <v>0.64225497677604659</v>
      </c>
      <c r="L33">
        <f t="shared" si="1"/>
        <v>0.64489086704715681</v>
      </c>
      <c r="M33">
        <v>0.64225497677604659</v>
      </c>
      <c r="N33">
        <v>0.6105788423153693</v>
      </c>
      <c r="O33">
        <v>0.6105788423153693</v>
      </c>
      <c r="P33">
        <v>0.6105788423153693</v>
      </c>
      <c r="Q33">
        <f t="shared" si="2"/>
        <v>0.61849787593053862</v>
      </c>
      <c r="R33">
        <v>0.6105788423153693</v>
      </c>
      <c r="S33">
        <v>0.63114206831838604</v>
      </c>
      <c r="T33">
        <v>0.63114206831838604</v>
      </c>
      <c r="U33">
        <v>0.63114206831838604</v>
      </c>
      <c r="V33">
        <f t="shared" si="3"/>
        <v>0.62600126181763194</v>
      </c>
      <c r="W33">
        <v>0.63114206831838604</v>
      </c>
      <c r="X33">
        <v>0.62274612919159622</v>
      </c>
      <c r="Y33">
        <v>0.62274612919159622</v>
      </c>
      <c r="Z33">
        <v>0.62274612919159622</v>
      </c>
      <c r="AA33">
        <f t="shared" si="4"/>
        <v>0.62484511397329368</v>
      </c>
      <c r="AB33">
        <v>0.62274612919159622</v>
      </c>
      <c r="AC33">
        <v>0.6510850720846767</v>
      </c>
      <c r="AD33">
        <v>0.6510850720846767</v>
      </c>
      <c r="AE33">
        <v>0.6510850720846767</v>
      </c>
      <c r="AF33">
        <f t="shared" si="5"/>
        <v>0.64400033636140652</v>
      </c>
      <c r="AG33">
        <v>0.6510850720846767</v>
      </c>
      <c r="AH33">
        <v>0.62525873029953571</v>
      </c>
      <c r="AI33">
        <v>0.62525873029953571</v>
      </c>
      <c r="AJ33">
        <v>0.62525873029953571</v>
      </c>
      <c r="AK33">
        <f t="shared" si="6"/>
        <v>0.63171531574582096</v>
      </c>
      <c r="AL33">
        <v>0.62525873029953571</v>
      </c>
      <c r="AM33">
        <v>0.59552535278882113</v>
      </c>
      <c r="AN33">
        <v>0.59552535278882113</v>
      </c>
      <c r="AO33">
        <v>0.59552535278882113</v>
      </c>
      <c r="AP33">
        <f t="shared" si="7"/>
        <v>0.60295869716649975</v>
      </c>
    </row>
    <row r="34" spans="3:42" x14ac:dyDescent="0.3">
      <c r="C34">
        <v>0.23554781706270286</v>
      </c>
      <c r="D34">
        <v>0.24300564105672182</v>
      </c>
      <c r="E34">
        <v>0.24300564105672182</v>
      </c>
      <c r="F34">
        <v>0.24300564105672182</v>
      </c>
      <c r="G34">
        <f t="shared" si="0"/>
        <v>0.24114118505821708</v>
      </c>
      <c r="H34">
        <v>0.24300564105672182</v>
      </c>
      <c r="I34">
        <v>0.21976010874543914</v>
      </c>
      <c r="J34">
        <v>0.21976010874543914</v>
      </c>
      <c r="K34">
        <v>0.21976010874543914</v>
      </c>
      <c r="L34">
        <f t="shared" si="1"/>
        <v>0.22557149182325981</v>
      </c>
      <c r="M34">
        <v>0.21976010874543914</v>
      </c>
      <c r="N34">
        <v>0.19102715612196577</v>
      </c>
      <c r="O34">
        <v>0.19102715612196577</v>
      </c>
      <c r="P34">
        <v>0.19102715612196577</v>
      </c>
      <c r="Q34">
        <f t="shared" si="2"/>
        <v>0.1982103942778341</v>
      </c>
      <c r="R34">
        <v>0.19102715612196577</v>
      </c>
      <c r="S34">
        <v>0.21877124273802773</v>
      </c>
      <c r="T34">
        <v>0.21877124273802773</v>
      </c>
      <c r="U34">
        <v>0.21877124273802773</v>
      </c>
      <c r="V34">
        <f t="shared" si="3"/>
        <v>0.21183522108401223</v>
      </c>
      <c r="W34">
        <v>0.21877124273802773</v>
      </c>
      <c r="X34">
        <v>0.20368983236505761</v>
      </c>
      <c r="Y34">
        <v>0.20368983236505761</v>
      </c>
      <c r="Z34">
        <v>0.20368983236505761</v>
      </c>
      <c r="AA34">
        <f t="shared" si="4"/>
        <v>0.20746018495830015</v>
      </c>
      <c r="AB34">
        <v>0.20368983236505761</v>
      </c>
      <c r="AC34">
        <v>0.15347178194677846</v>
      </c>
      <c r="AD34">
        <v>0.15347178194677846</v>
      </c>
      <c r="AE34">
        <v>0.15347178194677846</v>
      </c>
      <c r="AF34">
        <f t="shared" si="5"/>
        <v>0.16602629455134824</v>
      </c>
      <c r="AG34">
        <v>0.15347178194677846</v>
      </c>
      <c r="AH34">
        <v>0.14427265596075856</v>
      </c>
      <c r="AI34">
        <v>0.14427265596075856</v>
      </c>
      <c r="AJ34">
        <v>0.14427265596075856</v>
      </c>
      <c r="AK34">
        <f t="shared" si="6"/>
        <v>0.14657243745726353</v>
      </c>
      <c r="AL34">
        <v>0.14427265596075856</v>
      </c>
      <c r="AM34">
        <v>0.16081992390599992</v>
      </c>
      <c r="AN34">
        <v>0.16081992390599992</v>
      </c>
      <c r="AO34">
        <v>0.16081992390599992</v>
      </c>
      <c r="AP34">
        <f t="shared" si="7"/>
        <v>0.15668310691968956</v>
      </c>
    </row>
    <row r="35" spans="3:42" x14ac:dyDescent="0.3">
      <c r="C35">
        <v>0.38490508031665516</v>
      </c>
      <c r="D35">
        <v>0.38490508031665516</v>
      </c>
      <c r="E35">
        <v>0.38490508031665516</v>
      </c>
      <c r="F35">
        <v>0.38490508031665516</v>
      </c>
      <c r="G35">
        <f t="shared" si="0"/>
        <v>0.38490508031665516</v>
      </c>
      <c r="H35">
        <v>0.36139135135338052</v>
      </c>
      <c r="I35">
        <v>0.36139135135338052</v>
      </c>
      <c r="J35">
        <v>0.36139135135338052</v>
      </c>
      <c r="K35">
        <v>0.36139135135338052</v>
      </c>
      <c r="L35">
        <f t="shared" si="1"/>
        <v>0.36139135135338052</v>
      </c>
      <c r="M35">
        <v>0.34323517841551288</v>
      </c>
      <c r="N35">
        <v>0.34323517841551288</v>
      </c>
      <c r="O35">
        <v>0.34323517841551288</v>
      </c>
      <c r="P35">
        <v>0.34323517841551288</v>
      </c>
      <c r="Q35">
        <f t="shared" si="2"/>
        <v>0.34323517841551288</v>
      </c>
      <c r="R35">
        <v>0.35806612224735662</v>
      </c>
      <c r="S35">
        <v>0.35806612224735662</v>
      </c>
      <c r="T35">
        <v>0.35806612224735662</v>
      </c>
      <c r="U35">
        <v>0.35806612224735662</v>
      </c>
      <c r="V35">
        <f t="shared" si="3"/>
        <v>0.35806612224735662</v>
      </c>
      <c r="W35">
        <v>0.32331866807842563</v>
      </c>
      <c r="X35">
        <v>0.32331866807842563</v>
      </c>
      <c r="Y35">
        <v>0.32331866807842563</v>
      </c>
      <c r="Z35">
        <v>0.32331866807842563</v>
      </c>
      <c r="AA35">
        <f t="shared" si="4"/>
        <v>0.32331866807842563</v>
      </c>
      <c r="AB35">
        <v>0.35828213335295489</v>
      </c>
      <c r="AC35">
        <v>0.35828213335295489</v>
      </c>
      <c r="AD35">
        <v>0.35828213335295489</v>
      </c>
      <c r="AE35">
        <v>0.35828213335295489</v>
      </c>
      <c r="AF35">
        <f t="shared" si="5"/>
        <v>0.35828213335295489</v>
      </c>
      <c r="AG35">
        <v>0.32412630312858254</v>
      </c>
      <c r="AH35">
        <v>0.32412630312858254</v>
      </c>
      <c r="AI35">
        <v>0.32412630312858254</v>
      </c>
      <c r="AJ35">
        <v>0.32412630312858254</v>
      </c>
      <c r="AK35">
        <f t="shared" si="6"/>
        <v>0.32412630312858254</v>
      </c>
      <c r="AL35">
        <v>0.29104504093478317</v>
      </c>
      <c r="AM35">
        <v>0.29104504093478317</v>
      </c>
      <c r="AN35">
        <v>0.29104504093478317</v>
      </c>
      <c r="AO35">
        <v>0.29104504093478317</v>
      </c>
      <c r="AP35">
        <f t="shared" si="7"/>
        <v>0.29104504093478317</v>
      </c>
    </row>
    <row r="36" spans="3:42" x14ac:dyDescent="0.3">
      <c r="C36">
        <v>0.38819446327377238</v>
      </c>
      <c r="D36">
        <v>0.38819446327377238</v>
      </c>
      <c r="E36">
        <v>0.4921527871914208</v>
      </c>
      <c r="F36">
        <v>0.4921527871914208</v>
      </c>
      <c r="G36">
        <f t="shared" si="0"/>
        <v>0.44017362523259662</v>
      </c>
      <c r="H36">
        <v>0.4921527871914208</v>
      </c>
      <c r="I36">
        <v>0.4921527871914208</v>
      </c>
      <c r="J36">
        <v>0.54996247130561504</v>
      </c>
      <c r="K36">
        <v>0.54996247130561504</v>
      </c>
      <c r="L36">
        <f t="shared" si="1"/>
        <v>0.52105762924851784</v>
      </c>
      <c r="M36">
        <v>0.54996247130561504</v>
      </c>
      <c r="N36">
        <v>0.54996247130561504</v>
      </c>
      <c r="O36">
        <v>0.3713061874397291</v>
      </c>
      <c r="P36">
        <v>0.3713061874397291</v>
      </c>
      <c r="Q36">
        <f t="shared" si="2"/>
        <v>0.46063432937267212</v>
      </c>
      <c r="R36">
        <v>0.3713061874397291</v>
      </c>
      <c r="S36">
        <v>0.3713061874397291</v>
      </c>
      <c r="T36">
        <v>0.34148754967961714</v>
      </c>
      <c r="U36">
        <v>0.34148754967961714</v>
      </c>
      <c r="V36">
        <f t="shared" si="3"/>
        <v>0.35639686855967312</v>
      </c>
      <c r="W36">
        <v>0.34148754967961714</v>
      </c>
      <c r="X36">
        <v>0.34148754967961714</v>
      </c>
      <c r="Y36">
        <v>0.2813782664826604</v>
      </c>
      <c r="Z36">
        <v>0.2813782664826604</v>
      </c>
      <c r="AA36">
        <f t="shared" si="4"/>
        <v>0.31143290808113877</v>
      </c>
      <c r="AB36">
        <v>0.2813782664826604</v>
      </c>
      <c r="AC36">
        <v>0.2813782664826604</v>
      </c>
      <c r="AD36">
        <v>0.50356764558671185</v>
      </c>
      <c r="AE36">
        <v>0.50356764558671185</v>
      </c>
      <c r="AF36">
        <f t="shared" si="5"/>
        <v>0.39247295603468613</v>
      </c>
      <c r="AG36">
        <v>0.50356764558671185</v>
      </c>
      <c r="AH36">
        <v>0.50356764558671185</v>
      </c>
      <c r="AI36">
        <v>0.56051580780859733</v>
      </c>
      <c r="AJ36">
        <v>0.56051580780859733</v>
      </c>
      <c r="AK36">
        <f t="shared" si="6"/>
        <v>0.53204172669765459</v>
      </c>
      <c r="AL36">
        <v>0.56051580780859733</v>
      </c>
      <c r="AM36">
        <v>0.56051580780859733</v>
      </c>
      <c r="AN36">
        <v>0.50361566214253362</v>
      </c>
      <c r="AO36">
        <v>0.50361566214253362</v>
      </c>
      <c r="AP36">
        <f t="shared" si="7"/>
        <v>0.53206573497556553</v>
      </c>
    </row>
    <row r="37" spans="3:42" x14ac:dyDescent="0.3">
      <c r="C37">
        <v>8.0109330040883595E-2</v>
      </c>
      <c r="D37">
        <v>8.0109330040883595E-2</v>
      </c>
      <c r="E37">
        <v>8.0109330040883595E-2</v>
      </c>
      <c r="F37">
        <v>8.0109330040883595E-2</v>
      </c>
      <c r="G37">
        <f t="shared" si="0"/>
        <v>8.0109330040883595E-2</v>
      </c>
      <c r="H37">
        <v>0.17897969541839392</v>
      </c>
      <c r="I37">
        <v>0.17897969541839392</v>
      </c>
      <c r="J37">
        <v>0.17897969541839392</v>
      </c>
      <c r="K37">
        <v>0.17897969541839392</v>
      </c>
      <c r="L37">
        <f t="shared" si="1"/>
        <v>0.17897969541839392</v>
      </c>
      <c r="M37">
        <v>0.17404300802550771</v>
      </c>
      <c r="N37">
        <v>0.17404300802550771</v>
      </c>
      <c r="O37">
        <v>0.17404300802550771</v>
      </c>
      <c r="P37">
        <v>0.17404300802550771</v>
      </c>
      <c r="Q37">
        <f t="shared" si="2"/>
        <v>0.17404300802550771</v>
      </c>
      <c r="R37">
        <v>0.2060816171651316</v>
      </c>
      <c r="S37">
        <v>0.2060816171651316</v>
      </c>
      <c r="T37">
        <v>0.2060816171651316</v>
      </c>
      <c r="U37">
        <v>0.2060816171651316</v>
      </c>
      <c r="V37">
        <f t="shared" si="3"/>
        <v>0.2060816171651316</v>
      </c>
      <c r="W37">
        <v>0.19602055054158904</v>
      </c>
      <c r="X37">
        <v>0.19602055054158904</v>
      </c>
      <c r="Y37">
        <v>0.19602055054158904</v>
      </c>
      <c r="Z37">
        <v>0.19602055054158904</v>
      </c>
      <c r="AA37">
        <f t="shared" si="4"/>
        <v>0.19602055054158904</v>
      </c>
      <c r="AB37">
        <v>0.19602055054158904</v>
      </c>
      <c r="AC37">
        <v>0.19602055054158904</v>
      </c>
      <c r="AD37">
        <v>0.1798397781162166</v>
      </c>
      <c r="AE37">
        <v>0.1798397781162166</v>
      </c>
      <c r="AF37">
        <f t="shared" si="5"/>
        <v>0.1879301643289028</v>
      </c>
      <c r="AG37">
        <v>0.1798397781162166</v>
      </c>
      <c r="AH37">
        <v>0.18347242620340462</v>
      </c>
      <c r="AI37">
        <v>0.18347242620340462</v>
      </c>
      <c r="AJ37">
        <v>0.18347242620340462</v>
      </c>
      <c r="AK37">
        <f t="shared" si="6"/>
        <v>0.18256426418160762</v>
      </c>
      <c r="AL37">
        <v>0.20776307249485002</v>
      </c>
      <c r="AM37">
        <v>0.20776307249485002</v>
      </c>
      <c r="AN37">
        <v>0.20776307249485002</v>
      </c>
      <c r="AO37">
        <v>0.20776307249485002</v>
      </c>
      <c r="AP37">
        <f t="shared" si="7"/>
        <v>0.20776307249485002</v>
      </c>
    </row>
    <row r="38" spans="3:42" x14ac:dyDescent="0.3">
      <c r="C38">
        <v>0.29483880871968071</v>
      </c>
      <c r="D38">
        <v>0.29483880871968071</v>
      </c>
      <c r="E38">
        <v>0.25884410785880874</v>
      </c>
      <c r="F38">
        <v>0.25884410785880874</v>
      </c>
      <c r="G38">
        <f t="shared" si="0"/>
        <v>0.27684145828924472</v>
      </c>
      <c r="H38">
        <v>0.25884410785880874</v>
      </c>
      <c r="I38">
        <v>0.25884410785880874</v>
      </c>
      <c r="J38">
        <v>0.25884410785880874</v>
      </c>
      <c r="K38">
        <v>0.25604209109363746</v>
      </c>
      <c r="L38">
        <f t="shared" si="1"/>
        <v>0.25814360366751593</v>
      </c>
      <c r="M38">
        <v>0.25604209109363746</v>
      </c>
      <c r="N38">
        <v>0.25604209109363746</v>
      </c>
      <c r="O38">
        <v>0.27048763681957327</v>
      </c>
      <c r="P38">
        <v>0.27048763681957327</v>
      </c>
      <c r="Q38">
        <f t="shared" si="2"/>
        <v>0.26326486395660537</v>
      </c>
      <c r="R38">
        <v>0.27048763681957327</v>
      </c>
      <c r="S38">
        <v>0.27048763681957327</v>
      </c>
      <c r="T38">
        <v>0.30698091473152339</v>
      </c>
      <c r="U38">
        <v>0.30698091473152339</v>
      </c>
      <c r="V38">
        <f t="shared" si="3"/>
        <v>0.28873427577554833</v>
      </c>
      <c r="W38">
        <v>0.30698091473152339</v>
      </c>
      <c r="X38">
        <v>0.30698091473152339</v>
      </c>
      <c r="Y38">
        <v>0.27317939521119983</v>
      </c>
      <c r="Z38">
        <v>0.27317939521119983</v>
      </c>
      <c r="AA38">
        <f t="shared" si="4"/>
        <v>0.29008015497136164</v>
      </c>
      <c r="AB38">
        <v>0.27317939521119983</v>
      </c>
      <c r="AC38">
        <v>0.27317939521119983</v>
      </c>
      <c r="AD38">
        <v>0.28824606384918522</v>
      </c>
      <c r="AE38">
        <v>0.28824606384918522</v>
      </c>
      <c r="AF38">
        <f t="shared" si="5"/>
        <v>0.28071272953019255</v>
      </c>
      <c r="AG38">
        <v>0.28824606384918522</v>
      </c>
      <c r="AH38">
        <v>0.28824606384918522</v>
      </c>
      <c r="AI38">
        <v>0.28061066622844616</v>
      </c>
      <c r="AJ38">
        <v>0.28061066622844616</v>
      </c>
      <c r="AK38">
        <f t="shared" si="6"/>
        <v>0.28442836503881569</v>
      </c>
      <c r="AL38">
        <v>0.28061066622844616</v>
      </c>
      <c r="AM38">
        <v>0.28061066622844616</v>
      </c>
      <c r="AN38">
        <v>0.31787604602927155</v>
      </c>
      <c r="AO38">
        <v>0.31787604602927155</v>
      </c>
      <c r="AP38">
        <f t="shared" si="7"/>
        <v>0.29924335612885888</v>
      </c>
    </row>
    <row r="39" spans="3:42" x14ac:dyDescent="0.3">
      <c r="C39">
        <v>0.12830675638307679</v>
      </c>
      <c r="D39">
        <v>0.12830675638307679</v>
      </c>
      <c r="E39">
        <v>0.12830675638307679</v>
      </c>
      <c r="F39">
        <v>5.4423731748138741E-2</v>
      </c>
      <c r="G39">
        <f t="shared" si="0"/>
        <v>0.10983600022434228</v>
      </c>
      <c r="H39">
        <v>5.4423731748138741E-2</v>
      </c>
      <c r="I39">
        <v>5.4423731748138741E-2</v>
      </c>
      <c r="J39">
        <v>5.4423731748138741E-2</v>
      </c>
      <c r="K39">
        <v>5.3032440056417489E-2</v>
      </c>
      <c r="L39">
        <f t="shared" si="1"/>
        <v>5.4075908825208428E-2</v>
      </c>
      <c r="M39">
        <v>5.3032440056417489E-2</v>
      </c>
      <c r="N39">
        <v>5.3032440056417489E-2</v>
      </c>
      <c r="O39">
        <v>5.3032440056417489E-2</v>
      </c>
      <c r="P39">
        <v>4.0833568009011549E-2</v>
      </c>
      <c r="Q39">
        <f t="shared" si="2"/>
        <v>4.9982722044566004E-2</v>
      </c>
      <c r="R39">
        <v>4.0833568009011549E-2</v>
      </c>
      <c r="S39">
        <v>4.0833568009011549E-2</v>
      </c>
      <c r="T39">
        <v>4.0833568009011549E-2</v>
      </c>
      <c r="U39">
        <v>9.571307300509338E-2</v>
      </c>
      <c r="V39">
        <f t="shared" si="3"/>
        <v>5.4553444258032005E-2</v>
      </c>
      <c r="W39">
        <v>9.571307300509338E-2</v>
      </c>
      <c r="X39">
        <v>9.571307300509338E-2</v>
      </c>
      <c r="Y39">
        <v>9.571307300509338E-2</v>
      </c>
      <c r="Z39">
        <v>0.12719096999174084</v>
      </c>
      <c r="AA39">
        <f t="shared" si="4"/>
        <v>0.10358254725175525</v>
      </c>
      <c r="AB39">
        <v>0.12719096999174084</v>
      </c>
      <c r="AC39">
        <v>0.12719096999174084</v>
      </c>
      <c r="AD39">
        <v>0.12719096999174084</v>
      </c>
      <c r="AE39">
        <v>0.13298460178295146</v>
      </c>
      <c r="AF39">
        <f t="shared" si="5"/>
        <v>0.1286393779395435</v>
      </c>
      <c r="AG39">
        <v>0.13298460178295146</v>
      </c>
      <c r="AH39">
        <v>0.13298460178295146</v>
      </c>
      <c r="AI39">
        <v>0.13298460178295146</v>
      </c>
      <c r="AJ39">
        <v>0.168428049185776</v>
      </c>
      <c r="AK39">
        <f t="shared" si="6"/>
        <v>0.1418454636336576</v>
      </c>
      <c r="AL39">
        <v>0.168428049185776</v>
      </c>
      <c r="AM39">
        <v>0.168428049185776</v>
      </c>
      <c r="AN39">
        <v>0.168428049185776</v>
      </c>
      <c r="AO39">
        <v>7.1277018963002259E-2</v>
      </c>
      <c r="AP39">
        <f t="shared" si="7"/>
        <v>0.14414029163008257</v>
      </c>
    </row>
    <row r="40" spans="3:42" x14ac:dyDescent="0.3">
      <c r="C40">
        <v>0.34630315554344571</v>
      </c>
      <c r="D40">
        <v>0.34630315554344571</v>
      </c>
      <c r="E40">
        <v>0.35069400051141086</v>
      </c>
      <c r="F40">
        <v>0.35069400051141086</v>
      </c>
      <c r="G40">
        <f t="shared" si="0"/>
        <v>0.34849857802742823</v>
      </c>
      <c r="H40">
        <v>0.35069400051141086</v>
      </c>
      <c r="I40">
        <v>0.35069400051141086</v>
      </c>
      <c r="J40">
        <v>0.34759471084813609</v>
      </c>
      <c r="K40">
        <v>0.34759471084813609</v>
      </c>
      <c r="L40">
        <f t="shared" si="1"/>
        <v>0.34914435567977348</v>
      </c>
      <c r="M40">
        <v>0.34759471084813609</v>
      </c>
      <c r="N40">
        <v>0.34759471084813609</v>
      </c>
      <c r="O40">
        <v>0.35976572620305058</v>
      </c>
      <c r="P40">
        <v>0.35976572620305058</v>
      </c>
      <c r="Q40">
        <f t="shared" si="2"/>
        <v>0.35368021852559328</v>
      </c>
      <c r="R40">
        <v>0.35976572620305058</v>
      </c>
      <c r="S40">
        <v>0.35976572620305058</v>
      </c>
      <c r="T40">
        <v>0.37170496930360686</v>
      </c>
      <c r="U40">
        <v>0.37170496930360686</v>
      </c>
      <c r="V40">
        <f t="shared" si="3"/>
        <v>0.36573534775332872</v>
      </c>
      <c r="W40">
        <v>0.37170496930360686</v>
      </c>
      <c r="X40">
        <v>0.37170496930360686</v>
      </c>
      <c r="Y40">
        <v>0.3893809393587202</v>
      </c>
      <c r="Z40">
        <v>0.3893809393587202</v>
      </c>
      <c r="AA40">
        <f t="shared" si="4"/>
        <v>0.38054295433116353</v>
      </c>
      <c r="AB40">
        <v>0.3893809393587202</v>
      </c>
      <c r="AC40">
        <v>0.3893809393587202</v>
      </c>
      <c r="AD40">
        <v>0.3893809393587202</v>
      </c>
      <c r="AE40">
        <v>0.3893809393587202</v>
      </c>
      <c r="AF40">
        <f t="shared" si="5"/>
        <v>0.3893809393587202</v>
      </c>
      <c r="AG40">
        <v>0.4647735189082563</v>
      </c>
      <c r="AH40">
        <v>0.4647735189082563</v>
      </c>
      <c r="AI40">
        <v>0.4647735189082563</v>
      </c>
      <c r="AJ40">
        <v>0.4647735189082563</v>
      </c>
      <c r="AK40">
        <f t="shared" si="6"/>
        <v>0.4647735189082563</v>
      </c>
      <c r="AL40">
        <v>0.4647735189082563</v>
      </c>
      <c r="AM40">
        <v>0.4648613728640662</v>
      </c>
      <c r="AN40">
        <v>0.46917907309026585</v>
      </c>
      <c r="AO40">
        <v>0.46917907309026585</v>
      </c>
      <c r="AP40">
        <f t="shared" si="7"/>
        <v>0.46699825948821355</v>
      </c>
    </row>
    <row r="41" spans="3:42" x14ac:dyDescent="0.3">
      <c r="C41">
        <v>9.9903629721017406E-2</v>
      </c>
      <c r="D41">
        <v>9.9903629721017406E-2</v>
      </c>
      <c r="E41">
        <v>9.9903629721017406E-2</v>
      </c>
      <c r="F41">
        <v>9.9411596950553058E-2</v>
      </c>
      <c r="G41">
        <f t="shared" si="0"/>
        <v>9.9780621528401323E-2</v>
      </c>
      <c r="H41">
        <v>9.9411596950553058E-2</v>
      </c>
      <c r="I41">
        <v>9.9411596950553058E-2</v>
      </c>
      <c r="J41">
        <v>9.9411596950553058E-2</v>
      </c>
      <c r="K41">
        <v>9.9636794327577327E-2</v>
      </c>
      <c r="L41">
        <f t="shared" si="1"/>
        <v>9.9467896294809122E-2</v>
      </c>
      <c r="M41">
        <v>9.9636794327577327E-2</v>
      </c>
      <c r="N41">
        <v>9.9636794327577327E-2</v>
      </c>
      <c r="O41">
        <v>9.9636794327577327E-2</v>
      </c>
      <c r="P41">
        <v>9.5167598094236402E-2</v>
      </c>
      <c r="Q41">
        <f t="shared" si="2"/>
        <v>9.8519495269242099E-2</v>
      </c>
      <c r="R41">
        <v>9.5167598094236402E-2</v>
      </c>
      <c r="S41">
        <v>9.5167598094236402E-2</v>
      </c>
      <c r="T41">
        <v>9.5167598094236402E-2</v>
      </c>
      <c r="U41">
        <v>9.5009011835787568E-2</v>
      </c>
      <c r="V41">
        <f t="shared" si="3"/>
        <v>9.5127951529624194E-2</v>
      </c>
      <c r="W41">
        <v>9.5009011835787568E-2</v>
      </c>
      <c r="X41">
        <v>9.5009011835787568E-2</v>
      </c>
      <c r="Y41">
        <v>9.5009011835787568E-2</v>
      </c>
      <c r="Z41">
        <v>9.325994888811999E-2</v>
      </c>
      <c r="AA41">
        <f t="shared" si="4"/>
        <v>9.4571746098870674E-2</v>
      </c>
      <c r="AB41">
        <v>9.325994888811999E-2</v>
      </c>
      <c r="AC41">
        <v>9.325994888811999E-2</v>
      </c>
      <c r="AD41">
        <v>9.325994888811999E-2</v>
      </c>
      <c r="AE41">
        <v>9.4770756818543717E-2</v>
      </c>
      <c r="AF41">
        <f t="shared" si="5"/>
        <v>9.3637650870725925E-2</v>
      </c>
      <c r="AG41">
        <v>9.4770756818543717E-2</v>
      </c>
      <c r="AH41">
        <v>9.4770756818543717E-2</v>
      </c>
      <c r="AI41">
        <v>9.4770756818543717E-2</v>
      </c>
      <c r="AJ41">
        <v>9.2950918445463715E-2</v>
      </c>
      <c r="AK41">
        <f t="shared" si="6"/>
        <v>9.4315797225273709E-2</v>
      </c>
      <c r="AL41">
        <v>9.2950918445463715E-2</v>
      </c>
      <c r="AM41">
        <v>9.2950918445463715E-2</v>
      </c>
      <c r="AN41">
        <v>9.2950918445463715E-2</v>
      </c>
      <c r="AO41">
        <v>9.3036427874390509E-2</v>
      </c>
      <c r="AP41">
        <f t="shared" si="7"/>
        <v>9.297229580269542E-2</v>
      </c>
    </row>
    <row r="42" spans="3:42" x14ac:dyDescent="0.3">
      <c r="C42">
        <v>0.17303653926921461</v>
      </c>
      <c r="D42">
        <v>0.17303653926921461</v>
      </c>
      <c r="E42">
        <v>0.17303653926921461</v>
      </c>
      <c r="F42">
        <v>0.15229885057471265</v>
      </c>
      <c r="G42">
        <f t="shared" si="0"/>
        <v>0.16785211709558912</v>
      </c>
      <c r="H42">
        <v>0.15229885057471265</v>
      </c>
      <c r="I42">
        <v>0.15229885057471265</v>
      </c>
      <c r="J42">
        <v>0.15229885057471265</v>
      </c>
      <c r="K42">
        <v>0.16533226581265012</v>
      </c>
      <c r="L42">
        <f t="shared" si="1"/>
        <v>0.15555720438419701</v>
      </c>
      <c r="M42">
        <v>0.16533226581265012</v>
      </c>
      <c r="N42">
        <v>0.16533226581265012</v>
      </c>
      <c r="O42">
        <v>0.16533226581265012</v>
      </c>
      <c r="P42">
        <v>0.18079295154185021</v>
      </c>
      <c r="Q42">
        <f t="shared" si="2"/>
        <v>0.16919743724495012</v>
      </c>
      <c r="R42">
        <v>0.18079295154185021</v>
      </c>
      <c r="S42">
        <v>0.18079295154185021</v>
      </c>
      <c r="T42">
        <v>0.18079295154185021</v>
      </c>
      <c r="U42">
        <v>0.20668340737879082</v>
      </c>
      <c r="V42">
        <f t="shared" si="3"/>
        <v>0.18726556550108536</v>
      </c>
      <c r="W42">
        <v>0.20668340737879082</v>
      </c>
      <c r="X42">
        <v>0.20668340737879082</v>
      </c>
      <c r="Y42">
        <v>0.20668340737879082</v>
      </c>
      <c r="Z42">
        <v>0.18558992406001112</v>
      </c>
      <c r="AA42">
        <f t="shared" si="4"/>
        <v>0.20141003654909589</v>
      </c>
      <c r="AB42">
        <v>0.18558992406001112</v>
      </c>
      <c r="AC42">
        <v>0.18558992406001112</v>
      </c>
      <c r="AD42">
        <v>0.18558992406001112</v>
      </c>
      <c r="AE42">
        <v>0.15608678184009642</v>
      </c>
      <c r="AF42">
        <f t="shared" si="5"/>
        <v>0.17821413850503243</v>
      </c>
      <c r="AG42">
        <v>0.15608678184009642</v>
      </c>
      <c r="AH42">
        <v>0.15608678184009642</v>
      </c>
      <c r="AI42">
        <v>0.15608678184009642</v>
      </c>
      <c r="AJ42">
        <v>0.15768770309560459</v>
      </c>
      <c r="AK42">
        <f t="shared" si="6"/>
        <v>0.15648701215397348</v>
      </c>
      <c r="AL42">
        <v>0.15768770309560459</v>
      </c>
      <c r="AM42">
        <v>0.15768770309560459</v>
      </c>
      <c r="AN42">
        <v>0.15768770309560459</v>
      </c>
      <c r="AO42">
        <v>0.17676452217364147</v>
      </c>
      <c r="AP42">
        <f t="shared" si="7"/>
        <v>0.1624569078651138</v>
      </c>
    </row>
    <row r="43" spans="3:42" x14ac:dyDescent="0.3">
      <c r="C43">
        <v>0.4887042256770735</v>
      </c>
      <c r="D43">
        <v>0.4887042256770735</v>
      </c>
      <c r="E43">
        <v>0.4887042256770735</v>
      </c>
      <c r="F43">
        <v>0.51347261062674787</v>
      </c>
      <c r="G43">
        <f t="shared" si="0"/>
        <v>0.49489632191449207</v>
      </c>
      <c r="H43">
        <v>0.51347261062674787</v>
      </c>
      <c r="I43">
        <v>0.51347261062674787</v>
      </c>
      <c r="J43">
        <v>0.51347261062674787</v>
      </c>
      <c r="K43">
        <v>0.55454645714383999</v>
      </c>
      <c r="L43">
        <f t="shared" si="1"/>
        <v>0.52374107225602085</v>
      </c>
      <c r="M43">
        <v>0.55454645714383999</v>
      </c>
      <c r="N43">
        <v>0.55454645714383999</v>
      </c>
      <c r="O43">
        <v>0.55454645714383999</v>
      </c>
      <c r="P43">
        <v>0.55479992738521899</v>
      </c>
      <c r="Q43">
        <f t="shared" si="2"/>
        <v>0.55460982470418474</v>
      </c>
      <c r="R43">
        <v>0.55479992738521899</v>
      </c>
      <c r="S43">
        <v>0.55479992738521899</v>
      </c>
      <c r="T43">
        <v>0.55479992738521899</v>
      </c>
      <c r="U43">
        <v>0.54893980863862546</v>
      </c>
      <c r="V43">
        <f t="shared" si="3"/>
        <v>0.55333489769857058</v>
      </c>
      <c r="W43">
        <v>0.54893980863862546</v>
      </c>
      <c r="X43">
        <v>0.54893980863862546</v>
      </c>
      <c r="Y43">
        <v>0.54893980863862546</v>
      </c>
      <c r="Z43">
        <v>0.5589950205760873</v>
      </c>
      <c r="AA43">
        <f t="shared" si="4"/>
        <v>0.55145361162299089</v>
      </c>
      <c r="AB43">
        <v>0.5589950205760873</v>
      </c>
      <c r="AC43">
        <v>0.5589950205760873</v>
      </c>
      <c r="AD43">
        <v>0.5589950205760873</v>
      </c>
      <c r="AE43">
        <v>0.56542392159627186</v>
      </c>
      <c r="AF43">
        <f t="shared" si="5"/>
        <v>0.56060224583113338</v>
      </c>
      <c r="AG43">
        <v>0.56542392159627186</v>
      </c>
      <c r="AH43">
        <v>0.56542392159627186</v>
      </c>
      <c r="AI43">
        <v>0.56542392159627186</v>
      </c>
      <c r="AJ43">
        <v>0.54836137568444721</v>
      </c>
      <c r="AK43">
        <f t="shared" si="6"/>
        <v>0.56115828511831567</v>
      </c>
      <c r="AL43">
        <v>0.54836137568444721</v>
      </c>
      <c r="AM43">
        <v>0.54836137568444721</v>
      </c>
      <c r="AN43">
        <v>0.54836137568444721</v>
      </c>
      <c r="AO43">
        <v>0.55055123691569985</v>
      </c>
      <c r="AP43">
        <f t="shared" si="7"/>
        <v>0.54890884099226034</v>
      </c>
    </row>
    <row r="44" spans="3:42" x14ac:dyDescent="0.3">
      <c r="C44">
        <v>0.84069514844315718</v>
      </c>
      <c r="D44">
        <v>0.84069514844315718</v>
      </c>
      <c r="E44">
        <v>0.83993106594353495</v>
      </c>
      <c r="F44">
        <v>0.83993106594353495</v>
      </c>
      <c r="G44">
        <f t="shared" si="0"/>
        <v>0.84031310719334606</v>
      </c>
      <c r="H44">
        <v>0.83993106594353495</v>
      </c>
      <c r="I44">
        <v>0.83993106594353495</v>
      </c>
      <c r="J44">
        <v>0.83849963316214238</v>
      </c>
      <c r="K44">
        <v>0.83849963316214238</v>
      </c>
      <c r="L44">
        <f t="shared" si="1"/>
        <v>0.83921534955283861</v>
      </c>
      <c r="M44">
        <v>0.83849963316214238</v>
      </c>
      <c r="N44">
        <v>0.83849963316214238</v>
      </c>
      <c r="O44">
        <v>0.83401412645732276</v>
      </c>
      <c r="P44">
        <v>0.83401412645732276</v>
      </c>
      <c r="Q44">
        <f t="shared" si="2"/>
        <v>0.83625687980973251</v>
      </c>
      <c r="R44">
        <v>0.83401412645732276</v>
      </c>
      <c r="S44">
        <v>0.83401412645732276</v>
      </c>
      <c r="T44">
        <v>0.83128194643222242</v>
      </c>
      <c r="U44">
        <v>0.83128194643222242</v>
      </c>
      <c r="V44">
        <f t="shared" si="3"/>
        <v>0.83264803644477259</v>
      </c>
      <c r="W44">
        <v>0.83128194643222242</v>
      </c>
      <c r="X44">
        <v>0.83128194643222242</v>
      </c>
      <c r="Y44">
        <v>0.83128194643222242</v>
      </c>
      <c r="Z44">
        <v>0.83035679240098914</v>
      </c>
      <c r="AA44">
        <f t="shared" si="4"/>
        <v>0.83105065792441413</v>
      </c>
      <c r="AB44">
        <v>0.83035679240098914</v>
      </c>
      <c r="AC44">
        <v>0.83035679240098914</v>
      </c>
      <c r="AD44">
        <v>0.83636160548067617</v>
      </c>
      <c r="AE44">
        <v>0.83636160548067617</v>
      </c>
      <c r="AF44">
        <f t="shared" si="5"/>
        <v>0.83335919894083266</v>
      </c>
      <c r="AG44">
        <v>0.83636160548067617</v>
      </c>
      <c r="AH44">
        <v>0.83636160548067617</v>
      </c>
      <c r="AI44">
        <v>0.83717487840981175</v>
      </c>
      <c r="AJ44">
        <v>0.83717487840981175</v>
      </c>
      <c r="AK44">
        <f t="shared" si="6"/>
        <v>0.83676824194524391</v>
      </c>
      <c r="AL44">
        <v>0.83717487840981175</v>
      </c>
      <c r="AM44">
        <v>0.83717487840981175</v>
      </c>
      <c r="AN44">
        <v>0.83801410887794492</v>
      </c>
      <c r="AO44">
        <v>0.83801410887794492</v>
      </c>
      <c r="AP44">
        <f t="shared" si="7"/>
        <v>0.83759449364387839</v>
      </c>
    </row>
    <row r="45" spans="3:42" x14ac:dyDescent="0.3">
      <c r="C45">
        <v>0.402933533916849</v>
      </c>
      <c r="D45">
        <v>0.402933533916849</v>
      </c>
      <c r="E45">
        <v>0.402933533916849</v>
      </c>
      <c r="F45">
        <v>0.402933533916849</v>
      </c>
      <c r="G45">
        <f t="shared" si="0"/>
        <v>0.402933533916849</v>
      </c>
      <c r="H45">
        <v>0.39238638599252412</v>
      </c>
      <c r="I45">
        <v>0.39238638599252412</v>
      </c>
      <c r="J45">
        <v>0.39238638599252412</v>
      </c>
      <c r="K45">
        <v>0.39238638599252412</v>
      </c>
      <c r="L45">
        <f t="shared" si="1"/>
        <v>0.39238638599252412</v>
      </c>
      <c r="M45">
        <v>0.36952872419796073</v>
      </c>
      <c r="N45">
        <v>0.36952872419796073</v>
      </c>
      <c r="O45">
        <v>0.36952872419796073</v>
      </c>
      <c r="P45">
        <v>0.36952872419796073</v>
      </c>
      <c r="Q45">
        <f t="shared" si="2"/>
        <v>0.36952872419796073</v>
      </c>
      <c r="R45">
        <v>0.35962829419869258</v>
      </c>
      <c r="S45">
        <v>0.35962829419869258</v>
      </c>
      <c r="T45">
        <v>0.35962829419869258</v>
      </c>
      <c r="U45">
        <v>0.35962829419869258</v>
      </c>
      <c r="V45">
        <f t="shared" si="3"/>
        <v>0.35962829419869258</v>
      </c>
      <c r="W45">
        <v>0.35819100312725521</v>
      </c>
      <c r="X45">
        <v>0.35819100312725521</v>
      </c>
      <c r="Y45">
        <v>0.35819100312725521</v>
      </c>
      <c r="Z45">
        <v>0.35819100312725521</v>
      </c>
      <c r="AA45">
        <f t="shared" si="4"/>
        <v>0.35819100312725521</v>
      </c>
      <c r="AB45">
        <v>0.34028668637403092</v>
      </c>
      <c r="AC45">
        <v>0.34028668637403092</v>
      </c>
      <c r="AD45">
        <v>0.34028668637403092</v>
      </c>
      <c r="AE45">
        <v>0.34028668637403092</v>
      </c>
      <c r="AF45">
        <f t="shared" si="5"/>
        <v>0.34028668637403092</v>
      </c>
      <c r="AG45">
        <v>0.32915143732095231</v>
      </c>
      <c r="AH45">
        <v>0.32915143732095231</v>
      </c>
      <c r="AI45">
        <v>0.32915143732095231</v>
      </c>
      <c r="AJ45">
        <v>0.32915143732095231</v>
      </c>
      <c r="AK45">
        <f t="shared" si="6"/>
        <v>0.32915143732095231</v>
      </c>
      <c r="AL45">
        <v>0.35957578572534449</v>
      </c>
      <c r="AM45">
        <v>0.35957578572534449</v>
      </c>
      <c r="AN45">
        <v>0.35957578572534449</v>
      </c>
      <c r="AO45">
        <v>0.35957578572534449</v>
      </c>
      <c r="AP45">
        <f t="shared" si="7"/>
        <v>0.35957578572534449</v>
      </c>
    </row>
    <row r="46" spans="3:42" x14ac:dyDescent="0.3">
      <c r="C46">
        <v>0.50525450542800199</v>
      </c>
      <c r="D46">
        <v>0.50525450542800199</v>
      </c>
      <c r="E46">
        <v>0.49026752824140457</v>
      </c>
      <c r="F46">
        <v>0.49026752824140457</v>
      </c>
      <c r="G46">
        <f t="shared" si="0"/>
        <v>0.49776101683470331</v>
      </c>
      <c r="H46">
        <v>0.49026752824140457</v>
      </c>
      <c r="I46">
        <v>0.49026752824140457</v>
      </c>
      <c r="J46">
        <v>0.47599348167131567</v>
      </c>
      <c r="K46">
        <v>0.47599348167131567</v>
      </c>
      <c r="L46">
        <f t="shared" si="1"/>
        <v>0.48313050495636012</v>
      </c>
      <c r="M46">
        <v>0.47599348167131567</v>
      </c>
      <c r="N46">
        <v>0.47599348167131567</v>
      </c>
      <c r="O46">
        <v>0.47363991994177584</v>
      </c>
      <c r="P46">
        <v>0.47363991994177584</v>
      </c>
      <c r="Q46">
        <f t="shared" si="2"/>
        <v>0.47481670080654576</v>
      </c>
      <c r="R46">
        <v>0.47363991994177584</v>
      </c>
      <c r="S46">
        <v>0.47363991994177584</v>
      </c>
      <c r="T46">
        <v>0.4838231098430813</v>
      </c>
      <c r="U46">
        <v>0.4838231098430813</v>
      </c>
      <c r="V46">
        <f t="shared" si="3"/>
        <v>0.4787315148924286</v>
      </c>
      <c r="W46">
        <v>0.4838231098430813</v>
      </c>
      <c r="X46">
        <v>0.4838231098430813</v>
      </c>
      <c r="Y46">
        <v>0.49794808712101635</v>
      </c>
      <c r="Z46">
        <v>0.49794808712101635</v>
      </c>
      <c r="AA46">
        <f t="shared" si="4"/>
        <v>0.49088559848204882</v>
      </c>
      <c r="AB46">
        <v>0.49794808712101635</v>
      </c>
      <c r="AC46">
        <v>0.49794808712101635</v>
      </c>
      <c r="AD46">
        <v>0.48472083656652992</v>
      </c>
      <c r="AE46">
        <v>0.48472083656652992</v>
      </c>
      <c r="AF46">
        <f t="shared" si="5"/>
        <v>0.49133446184377311</v>
      </c>
      <c r="AG46">
        <v>0.48472083656652992</v>
      </c>
      <c r="AH46">
        <v>0.48472083656652992</v>
      </c>
      <c r="AI46">
        <v>0.46778907870050362</v>
      </c>
      <c r="AJ46">
        <v>0.46778907870050362</v>
      </c>
      <c r="AK46">
        <f t="shared" si="6"/>
        <v>0.47625495763351677</v>
      </c>
      <c r="AL46">
        <v>0.46778907870050362</v>
      </c>
      <c r="AM46">
        <v>0.46778907870050362</v>
      </c>
      <c r="AN46">
        <v>0.46841951635718615</v>
      </c>
      <c r="AO46">
        <v>0.46841951635718615</v>
      </c>
      <c r="AP46">
        <f t="shared" si="7"/>
        <v>0.46810429752884486</v>
      </c>
    </row>
    <row r="47" spans="3:42" x14ac:dyDescent="0.3">
      <c r="C47">
        <v>0.26390165725157194</v>
      </c>
      <c r="D47">
        <v>0.28123483340270311</v>
      </c>
      <c r="E47">
        <v>0.28123483340270311</v>
      </c>
      <c r="F47">
        <v>0.28123483340270311</v>
      </c>
      <c r="G47">
        <f t="shared" si="0"/>
        <v>0.27690153936492029</v>
      </c>
      <c r="H47">
        <v>0.28123483340270311</v>
      </c>
      <c r="I47">
        <v>0.65746488922448343</v>
      </c>
      <c r="J47">
        <v>0.65746488922448343</v>
      </c>
      <c r="K47">
        <v>0.65746488922448343</v>
      </c>
      <c r="L47">
        <f t="shared" si="1"/>
        <v>0.56340737526903828</v>
      </c>
      <c r="M47">
        <v>0.65746488922448343</v>
      </c>
      <c r="N47">
        <v>0.6483146224015498</v>
      </c>
      <c r="O47">
        <v>0.6483146224015498</v>
      </c>
      <c r="P47">
        <v>0.6483146224015498</v>
      </c>
      <c r="Q47">
        <f t="shared" si="2"/>
        <v>0.65060218910728329</v>
      </c>
      <c r="R47">
        <v>0.6483146224015498</v>
      </c>
      <c r="S47">
        <v>0.61616034334478131</v>
      </c>
      <c r="T47">
        <v>0.61616034334478131</v>
      </c>
      <c r="U47">
        <v>0.61616034334478131</v>
      </c>
      <c r="V47">
        <f t="shared" si="3"/>
        <v>0.62419891310897346</v>
      </c>
      <c r="W47">
        <v>0.61616034334478131</v>
      </c>
      <c r="X47">
        <v>0.61441458999145826</v>
      </c>
      <c r="Y47">
        <v>0.61441458999145826</v>
      </c>
      <c r="Z47">
        <v>0.61441458999145826</v>
      </c>
      <c r="AA47">
        <f t="shared" si="4"/>
        <v>0.61485102832978911</v>
      </c>
      <c r="AB47">
        <v>0.61441458999145826</v>
      </c>
      <c r="AC47">
        <v>0.61381679078287266</v>
      </c>
      <c r="AD47">
        <v>0.61381679078287266</v>
      </c>
      <c r="AE47">
        <v>0.61381679078287266</v>
      </c>
      <c r="AF47">
        <f t="shared" si="5"/>
        <v>0.61396624058501903</v>
      </c>
      <c r="AG47">
        <v>0.61381679078287266</v>
      </c>
      <c r="AH47">
        <v>0.5759879785004014</v>
      </c>
      <c r="AI47">
        <v>0.5759879785004014</v>
      </c>
      <c r="AJ47">
        <v>0.5759879785004014</v>
      </c>
      <c r="AK47">
        <f t="shared" si="6"/>
        <v>0.58544518157101921</v>
      </c>
      <c r="AL47">
        <v>0.5759879785004014</v>
      </c>
      <c r="AM47">
        <v>0.5470024814887996</v>
      </c>
      <c r="AN47">
        <v>0.5470024814887996</v>
      </c>
      <c r="AO47">
        <v>0.5470024814887996</v>
      </c>
      <c r="AP47">
        <f t="shared" si="7"/>
        <v>0.55424885574170002</v>
      </c>
    </row>
    <row r="48" spans="3:42" x14ac:dyDescent="0.3">
      <c r="C48">
        <v>0.16412728846984506</v>
      </c>
      <c r="D48">
        <v>0.1742536623785079</v>
      </c>
      <c r="E48">
        <v>0.1742536623785079</v>
      </c>
      <c r="F48">
        <v>0.1742536623785079</v>
      </c>
      <c r="G48">
        <f t="shared" si="0"/>
        <v>0.1717220689013422</v>
      </c>
      <c r="H48">
        <v>0.1742536623785079</v>
      </c>
      <c r="I48">
        <v>0.17254320050057617</v>
      </c>
      <c r="J48">
        <v>0.17254320050057617</v>
      </c>
      <c r="K48">
        <v>0.17254320050057617</v>
      </c>
      <c r="L48">
        <f t="shared" si="1"/>
        <v>0.17297081597005909</v>
      </c>
      <c r="M48">
        <v>0.17254320050057617</v>
      </c>
      <c r="N48">
        <v>0.15931579816458674</v>
      </c>
      <c r="O48">
        <v>0.15931579816458674</v>
      </c>
      <c r="P48">
        <v>0.15931579816458674</v>
      </c>
      <c r="Q48">
        <f t="shared" si="2"/>
        <v>0.16262264874858409</v>
      </c>
      <c r="R48">
        <v>0.15931579816458674</v>
      </c>
      <c r="S48">
        <v>0.15634878353958331</v>
      </c>
      <c r="T48">
        <v>0.15634878353958331</v>
      </c>
      <c r="U48">
        <v>0.15634878353958331</v>
      </c>
      <c r="V48">
        <f t="shared" si="3"/>
        <v>0.15709053719583416</v>
      </c>
      <c r="W48">
        <v>0.15634878353958331</v>
      </c>
      <c r="X48">
        <v>0.1355937176001894</v>
      </c>
      <c r="Y48">
        <v>0.1355937176001894</v>
      </c>
      <c r="Z48">
        <v>0.1355937176001894</v>
      </c>
      <c r="AA48">
        <f t="shared" si="4"/>
        <v>0.14078248408503788</v>
      </c>
      <c r="AB48">
        <v>0.1355937176001894</v>
      </c>
      <c r="AC48">
        <v>0.1355937176001894</v>
      </c>
      <c r="AD48">
        <v>0.12332243163719669</v>
      </c>
      <c r="AE48">
        <v>0.12332243163719669</v>
      </c>
      <c r="AF48">
        <f t="shared" si="5"/>
        <v>0.12945807461869305</v>
      </c>
      <c r="AG48">
        <v>0.12332243163719669</v>
      </c>
      <c r="AH48">
        <v>0.1122655628876824</v>
      </c>
      <c r="AI48">
        <v>0.1122655628876824</v>
      </c>
      <c r="AJ48">
        <v>0.1122655628876824</v>
      </c>
      <c r="AK48">
        <f t="shared" si="6"/>
        <v>0.11502978007506098</v>
      </c>
      <c r="AL48">
        <v>0.1122655628876824</v>
      </c>
      <c r="AM48">
        <v>0.12287531259085317</v>
      </c>
      <c r="AN48">
        <v>0.12287531259085317</v>
      </c>
      <c r="AO48">
        <v>0.12287531259085317</v>
      </c>
      <c r="AP48">
        <f t="shared" si="7"/>
        <v>0.12022287516506047</v>
      </c>
    </row>
    <row r="49" spans="3:42" x14ac:dyDescent="0.3">
      <c r="C49">
        <v>0.31472630923743994</v>
      </c>
      <c r="D49">
        <v>0.31472630923743994</v>
      </c>
      <c r="E49">
        <v>0.31472630923743994</v>
      </c>
      <c r="F49">
        <v>0.31472630923743994</v>
      </c>
      <c r="G49">
        <f t="shared" si="0"/>
        <v>0.31472630923743994</v>
      </c>
      <c r="H49">
        <v>0.36525933427932306</v>
      </c>
      <c r="I49">
        <v>0.36525933427932306</v>
      </c>
      <c r="J49">
        <v>0.36525933427932306</v>
      </c>
      <c r="K49">
        <v>0.36525933427932306</v>
      </c>
      <c r="L49">
        <f t="shared" si="1"/>
        <v>0.36525933427932306</v>
      </c>
      <c r="M49">
        <v>0.37445323897645033</v>
      </c>
      <c r="N49">
        <v>0.37445323897645033</v>
      </c>
      <c r="O49">
        <v>0.37445323897645033</v>
      </c>
      <c r="P49">
        <v>0.37445323897645033</v>
      </c>
      <c r="Q49">
        <f t="shared" si="2"/>
        <v>0.37445323897645033</v>
      </c>
      <c r="R49">
        <v>0.37891907276419223</v>
      </c>
      <c r="S49">
        <v>0.37891907276419223</v>
      </c>
      <c r="T49">
        <v>0.37891907276419223</v>
      </c>
      <c r="U49">
        <v>0.37891907276419223</v>
      </c>
      <c r="V49">
        <f t="shared" si="3"/>
        <v>0.37891907276419223</v>
      </c>
      <c r="W49">
        <v>0.37525186012674999</v>
      </c>
      <c r="X49">
        <v>0.37525186012674999</v>
      </c>
      <c r="Y49">
        <v>0.37525186012674999</v>
      </c>
      <c r="Z49">
        <v>0.37525186012674999</v>
      </c>
      <c r="AA49">
        <f t="shared" si="4"/>
        <v>0.37525186012674999</v>
      </c>
      <c r="AB49">
        <v>0.37595464419730046</v>
      </c>
      <c r="AC49">
        <v>0.37595464419730046</v>
      </c>
      <c r="AD49">
        <v>0.37595464419730046</v>
      </c>
      <c r="AE49">
        <v>0.37595464419730046</v>
      </c>
      <c r="AF49">
        <f t="shared" si="5"/>
        <v>0.37595464419730046</v>
      </c>
      <c r="AG49">
        <v>0.38872487793800387</v>
      </c>
      <c r="AH49">
        <v>0.38872487793800387</v>
      </c>
      <c r="AI49">
        <v>0.38872487793800387</v>
      </c>
      <c r="AJ49">
        <v>0.38872487793800387</v>
      </c>
      <c r="AK49">
        <f t="shared" si="6"/>
        <v>0.38872487793800387</v>
      </c>
      <c r="AL49">
        <v>0.43206302459631585</v>
      </c>
      <c r="AM49">
        <v>0.43206302459631585</v>
      </c>
      <c r="AN49">
        <v>0.43206302459631585</v>
      </c>
      <c r="AO49">
        <v>0.43206302459631585</v>
      </c>
      <c r="AP49">
        <f t="shared" si="7"/>
        <v>0.43206302459631585</v>
      </c>
    </row>
    <row r="50" spans="3:42" x14ac:dyDescent="0.3">
      <c r="C50">
        <v>0.72084365996533273</v>
      </c>
      <c r="D50">
        <v>0.72084365996533273</v>
      </c>
      <c r="E50">
        <v>0.70704524203409336</v>
      </c>
      <c r="F50">
        <v>0.70704524203409336</v>
      </c>
      <c r="G50">
        <f t="shared" si="0"/>
        <v>0.71394445099971304</v>
      </c>
      <c r="H50">
        <v>0.70704524203409336</v>
      </c>
      <c r="I50">
        <v>0.70704524203409336</v>
      </c>
      <c r="J50">
        <v>0.71387392563270269</v>
      </c>
      <c r="K50">
        <v>0.71387392563270269</v>
      </c>
      <c r="L50">
        <f t="shared" si="1"/>
        <v>0.71045958383339802</v>
      </c>
      <c r="M50">
        <v>0.71387392563270269</v>
      </c>
      <c r="N50">
        <v>0.71387392563270269</v>
      </c>
      <c r="O50">
        <v>0.71629298651559881</v>
      </c>
      <c r="P50">
        <v>0.71629298651559881</v>
      </c>
      <c r="Q50">
        <f t="shared" si="2"/>
        <v>0.71508345607415069</v>
      </c>
      <c r="R50">
        <v>0.71629298651559881</v>
      </c>
      <c r="S50">
        <v>0.71629298651559881</v>
      </c>
      <c r="T50">
        <v>0.71264511370912043</v>
      </c>
      <c r="U50">
        <v>0.71264511370912043</v>
      </c>
      <c r="V50">
        <f t="shared" si="3"/>
        <v>0.71446905011235962</v>
      </c>
      <c r="W50">
        <v>0.71264511370912043</v>
      </c>
      <c r="X50">
        <v>0.71264511370912043</v>
      </c>
      <c r="Y50">
        <v>0.69521685489228435</v>
      </c>
      <c r="Z50">
        <v>0.69521685489228435</v>
      </c>
      <c r="AA50">
        <f t="shared" si="4"/>
        <v>0.70393098430070244</v>
      </c>
      <c r="AB50">
        <v>0.69521685489228435</v>
      </c>
      <c r="AC50">
        <v>0.69521685489228435</v>
      </c>
      <c r="AD50">
        <v>0.61523937397725847</v>
      </c>
      <c r="AE50">
        <v>0.61523937397725847</v>
      </c>
      <c r="AF50">
        <f t="shared" si="5"/>
        <v>0.65522811443477136</v>
      </c>
      <c r="AG50">
        <v>0.61523937397725847</v>
      </c>
      <c r="AH50">
        <v>0.61523937397725847</v>
      </c>
      <c r="AI50">
        <v>0.66918254063336124</v>
      </c>
      <c r="AJ50">
        <v>0.66918254063336124</v>
      </c>
      <c r="AK50">
        <f t="shared" si="6"/>
        <v>0.64221095730530986</v>
      </c>
      <c r="AL50">
        <v>0.66918254063336124</v>
      </c>
      <c r="AM50">
        <v>0.66918254063336124</v>
      </c>
      <c r="AN50">
        <v>0.69610822831727204</v>
      </c>
      <c r="AO50">
        <v>0.69610822831727204</v>
      </c>
      <c r="AP50">
        <f t="shared" si="7"/>
        <v>0.68264538447531664</v>
      </c>
    </row>
    <row r="51" spans="3:42" x14ac:dyDescent="0.3">
      <c r="C51">
        <v>0.28264783774976215</v>
      </c>
      <c r="D51">
        <v>0.28264783774976215</v>
      </c>
      <c r="E51">
        <v>0.28264783774976215</v>
      </c>
      <c r="F51">
        <v>0.28264783774976215</v>
      </c>
      <c r="G51">
        <f t="shared" si="0"/>
        <v>0.28264783774976215</v>
      </c>
      <c r="H51">
        <v>0.29367452697849472</v>
      </c>
      <c r="I51">
        <v>0.29367452697849472</v>
      </c>
      <c r="J51">
        <v>0.29367452697849472</v>
      </c>
      <c r="K51">
        <v>0.29367452697849472</v>
      </c>
      <c r="L51">
        <f t="shared" si="1"/>
        <v>0.29367452697849472</v>
      </c>
      <c r="M51">
        <v>0.29542012343936969</v>
      </c>
      <c r="N51">
        <v>0.29542012343936969</v>
      </c>
      <c r="O51">
        <v>0.29542012343936969</v>
      </c>
      <c r="P51">
        <v>0.29542012343936969</v>
      </c>
      <c r="Q51">
        <f t="shared" si="2"/>
        <v>0.29542012343936969</v>
      </c>
      <c r="R51">
        <v>0.2872006447736179</v>
      </c>
      <c r="S51">
        <v>0.2872006447736179</v>
      </c>
      <c r="T51">
        <v>0.2872006447736179</v>
      </c>
      <c r="U51">
        <v>0.2872006447736179</v>
      </c>
      <c r="V51">
        <f t="shared" si="3"/>
        <v>0.2872006447736179</v>
      </c>
      <c r="W51">
        <v>0.2582607383218562</v>
      </c>
      <c r="X51">
        <v>0.2582607383218562</v>
      </c>
      <c r="Y51">
        <v>0.2582607383218562</v>
      </c>
      <c r="Z51">
        <v>0.2582607383218562</v>
      </c>
      <c r="AA51">
        <f t="shared" si="4"/>
        <v>0.2582607383218562</v>
      </c>
      <c r="AB51">
        <v>0.27839921156334446</v>
      </c>
      <c r="AC51">
        <v>0.27839921156334446</v>
      </c>
      <c r="AD51">
        <v>0.27839921156334446</v>
      </c>
      <c r="AE51">
        <v>0.27839921156334446</v>
      </c>
      <c r="AF51">
        <f t="shared" si="5"/>
        <v>0.27839921156334446</v>
      </c>
      <c r="AG51">
        <v>0.29271315555246158</v>
      </c>
      <c r="AH51">
        <v>0.29271315555246158</v>
      </c>
      <c r="AI51">
        <v>0.29271315555246158</v>
      </c>
      <c r="AJ51">
        <v>0.29271315555246158</v>
      </c>
      <c r="AK51">
        <f t="shared" si="6"/>
        <v>0.29271315555246158</v>
      </c>
      <c r="AL51">
        <v>0.31279689192786264</v>
      </c>
      <c r="AM51">
        <v>0.31279689192786264</v>
      </c>
      <c r="AN51">
        <v>0.31279689192786264</v>
      </c>
      <c r="AO51">
        <v>0.31279689192786264</v>
      </c>
      <c r="AP51">
        <f t="shared" si="7"/>
        <v>0.31279689192786264</v>
      </c>
    </row>
    <row r="52" spans="3:42" x14ac:dyDescent="0.3">
      <c r="C52">
        <v>0.4024820061307442</v>
      </c>
      <c r="D52">
        <v>0.4024820061307442</v>
      </c>
      <c r="E52">
        <v>0.4024820061307442</v>
      </c>
      <c r="F52">
        <v>0.4024820061307442</v>
      </c>
      <c r="G52">
        <f t="shared" si="0"/>
        <v>0.4024820061307442</v>
      </c>
      <c r="H52">
        <v>0.39089197799015352</v>
      </c>
      <c r="I52">
        <v>0.39089197799015352</v>
      </c>
      <c r="J52">
        <v>0.39089197799015352</v>
      </c>
      <c r="K52">
        <v>0.39089197799015352</v>
      </c>
      <c r="L52">
        <f t="shared" si="1"/>
        <v>0.39089197799015352</v>
      </c>
      <c r="M52">
        <v>0.36370450180353209</v>
      </c>
      <c r="N52">
        <v>0.36370450180353209</v>
      </c>
      <c r="O52">
        <v>0.36370450180353209</v>
      </c>
      <c r="P52">
        <v>0.36370450180353209</v>
      </c>
      <c r="Q52">
        <f t="shared" si="2"/>
        <v>0.36370450180353209</v>
      </c>
      <c r="R52">
        <v>0.3232312453313414</v>
      </c>
      <c r="S52">
        <v>0.3232312453313414</v>
      </c>
      <c r="T52">
        <v>0.3232312453313414</v>
      </c>
      <c r="U52">
        <v>0.3232312453313414</v>
      </c>
      <c r="V52">
        <f t="shared" si="3"/>
        <v>0.3232312453313414</v>
      </c>
      <c r="W52">
        <v>0.4112977099236641</v>
      </c>
      <c r="X52">
        <v>0.4112977099236641</v>
      </c>
      <c r="Y52">
        <v>0.4112977099236641</v>
      </c>
      <c r="Z52">
        <v>0.4112977099236641</v>
      </c>
      <c r="AA52">
        <f t="shared" si="4"/>
        <v>0.4112977099236641</v>
      </c>
      <c r="AB52">
        <v>0.37804712976065957</v>
      </c>
      <c r="AC52">
        <v>0.37804712976065957</v>
      </c>
      <c r="AD52">
        <v>0.37804712976065957</v>
      </c>
      <c r="AE52">
        <v>0.37804712976065957</v>
      </c>
      <c r="AF52">
        <f t="shared" si="5"/>
        <v>0.37804712976065957</v>
      </c>
      <c r="AG52">
        <v>0.3945524489936113</v>
      </c>
      <c r="AH52">
        <v>0.3945524489936113</v>
      </c>
      <c r="AI52">
        <v>0.3945524489936113</v>
      </c>
      <c r="AJ52">
        <v>0.3945524489936113</v>
      </c>
      <c r="AK52">
        <f t="shared" si="6"/>
        <v>0.3945524489936113</v>
      </c>
      <c r="AL52">
        <v>0.35749134910911945</v>
      </c>
      <c r="AM52">
        <v>0.35749134910911945</v>
      </c>
      <c r="AN52">
        <v>0.35749134910911945</v>
      </c>
      <c r="AO52">
        <v>0.35749134910911945</v>
      </c>
      <c r="AP52">
        <f t="shared" si="7"/>
        <v>0.35749134910911945</v>
      </c>
    </row>
    <row r="53" spans="3:42" x14ac:dyDescent="0.3">
      <c r="C53">
        <v>0.35416985024449876</v>
      </c>
      <c r="D53">
        <v>0.35416985024449876</v>
      </c>
      <c r="E53">
        <v>0.4156668141103616</v>
      </c>
      <c r="F53">
        <v>0.3397026080389578</v>
      </c>
      <c r="G53">
        <f t="shared" si="0"/>
        <v>0.36592728065957925</v>
      </c>
      <c r="H53">
        <v>0.3397026080389578</v>
      </c>
      <c r="I53">
        <v>0.3397026080389578</v>
      </c>
      <c r="J53">
        <v>0.3397026080389578</v>
      </c>
      <c r="K53">
        <v>0.35652509255450432</v>
      </c>
      <c r="L53">
        <f t="shared" si="1"/>
        <v>0.34390822916784441</v>
      </c>
      <c r="M53">
        <v>0.35652509255450432</v>
      </c>
      <c r="N53">
        <v>0.35652509255450432</v>
      </c>
      <c r="O53">
        <v>0.35652509255450432</v>
      </c>
      <c r="P53">
        <v>0.45061746259462454</v>
      </c>
      <c r="Q53">
        <f t="shared" si="2"/>
        <v>0.38004818506453442</v>
      </c>
      <c r="R53">
        <v>0.45061746259462454</v>
      </c>
      <c r="S53">
        <v>0.45061746259462454</v>
      </c>
      <c r="T53">
        <v>0.45061746259462454</v>
      </c>
      <c r="U53">
        <v>0.42437111711465486</v>
      </c>
      <c r="V53">
        <f t="shared" si="3"/>
        <v>0.44405587622463211</v>
      </c>
      <c r="W53">
        <v>0.42437111711465486</v>
      </c>
      <c r="X53">
        <v>0.42437111711465486</v>
      </c>
      <c r="Y53">
        <v>0.42437111711465486</v>
      </c>
      <c r="Z53">
        <v>0.42437111711465486</v>
      </c>
      <c r="AA53">
        <f t="shared" si="4"/>
        <v>0.42437111711465486</v>
      </c>
      <c r="AB53">
        <v>0.42437111711465486</v>
      </c>
      <c r="AC53">
        <v>0.3287600506912276</v>
      </c>
      <c r="AD53">
        <v>0.3287600506912276</v>
      </c>
      <c r="AE53">
        <v>0.32943149815459621</v>
      </c>
      <c r="AF53">
        <f t="shared" si="5"/>
        <v>0.3528306791629266</v>
      </c>
      <c r="AG53">
        <v>0.32943149815459621</v>
      </c>
      <c r="AH53">
        <v>0.32943149815459621</v>
      </c>
      <c r="AI53">
        <v>0.32943149815459621</v>
      </c>
      <c r="AJ53">
        <v>0.36485029366602095</v>
      </c>
      <c r="AK53">
        <f t="shared" si="6"/>
        <v>0.33828619703245238</v>
      </c>
      <c r="AL53">
        <v>0.36485029366602095</v>
      </c>
      <c r="AM53">
        <v>0.36485029366602095</v>
      </c>
      <c r="AN53">
        <v>0.36485029366602095</v>
      </c>
      <c r="AO53">
        <v>0.34760629548912375</v>
      </c>
      <c r="AP53">
        <f t="shared" si="7"/>
        <v>0.36053929412179664</v>
      </c>
    </row>
    <row r="54" spans="3:42" x14ac:dyDescent="0.3">
      <c r="C54">
        <v>0.66310256257093358</v>
      </c>
      <c r="D54">
        <v>0.66310256257093358</v>
      </c>
      <c r="E54">
        <v>0.59528784494560127</v>
      </c>
      <c r="F54">
        <v>0.59528784494560127</v>
      </c>
      <c r="G54">
        <f t="shared" si="0"/>
        <v>0.62919520375826743</v>
      </c>
      <c r="H54">
        <v>0.59528784494560127</v>
      </c>
      <c r="I54">
        <v>0.59528784494560127</v>
      </c>
      <c r="J54">
        <v>0.57644598297995098</v>
      </c>
      <c r="K54">
        <v>0.57644598297995098</v>
      </c>
      <c r="L54">
        <f t="shared" si="1"/>
        <v>0.58586691396277613</v>
      </c>
      <c r="M54">
        <v>0.57644598297995098</v>
      </c>
      <c r="N54">
        <v>0.57644598297995098</v>
      </c>
      <c r="O54">
        <v>0.57031031590718484</v>
      </c>
      <c r="P54">
        <v>0.57031031590718484</v>
      </c>
      <c r="Q54">
        <f t="shared" si="2"/>
        <v>0.57337814944356791</v>
      </c>
      <c r="R54">
        <v>0.57031031590718484</v>
      </c>
      <c r="S54">
        <v>0.57031031590718484</v>
      </c>
      <c r="T54">
        <v>0.50928782408926809</v>
      </c>
      <c r="U54">
        <v>0.50928782408926809</v>
      </c>
      <c r="V54">
        <f t="shared" si="3"/>
        <v>0.53979906999822647</v>
      </c>
      <c r="W54">
        <v>0.50928782408926809</v>
      </c>
      <c r="X54">
        <v>0.50928782408926809</v>
      </c>
      <c r="Y54">
        <v>0.43070388349514566</v>
      </c>
      <c r="Z54">
        <v>0.43070388349514566</v>
      </c>
      <c r="AA54">
        <f t="shared" si="4"/>
        <v>0.46999585379220687</v>
      </c>
      <c r="AB54">
        <v>0.43070388349514566</v>
      </c>
      <c r="AC54">
        <v>0.43070388349514566</v>
      </c>
      <c r="AD54">
        <v>0.40354779831165866</v>
      </c>
      <c r="AE54">
        <v>0.40354779831165866</v>
      </c>
      <c r="AF54">
        <f t="shared" si="5"/>
        <v>0.41712584090340216</v>
      </c>
      <c r="AG54">
        <v>0.40354779831165866</v>
      </c>
      <c r="AH54">
        <v>0.40354779831165866</v>
      </c>
      <c r="AI54">
        <v>0.41719745222929938</v>
      </c>
      <c r="AJ54">
        <v>0.41719745222929938</v>
      </c>
      <c r="AK54">
        <f t="shared" si="6"/>
        <v>0.41037262527047902</v>
      </c>
      <c r="AL54">
        <v>0.41719745222929938</v>
      </c>
      <c r="AM54">
        <v>0.41719745222929938</v>
      </c>
      <c r="AN54">
        <v>0.34453892584923118</v>
      </c>
      <c r="AO54">
        <v>0.34453892584923118</v>
      </c>
      <c r="AP54">
        <f t="shared" si="7"/>
        <v>0.38086818903926523</v>
      </c>
    </row>
    <row r="55" spans="3:42" x14ac:dyDescent="0.3">
      <c r="C55">
        <v>0.26052838769929182</v>
      </c>
      <c r="D55">
        <v>0.28042670575035172</v>
      </c>
      <c r="E55">
        <v>0.28042670575035172</v>
      </c>
      <c r="F55">
        <v>0.28042670575035172</v>
      </c>
      <c r="G55">
        <f t="shared" si="0"/>
        <v>0.27545212623758675</v>
      </c>
      <c r="H55">
        <v>0.28042670575035172</v>
      </c>
      <c r="I55">
        <v>0.29878737127298216</v>
      </c>
      <c r="J55">
        <v>0.29878737127298216</v>
      </c>
      <c r="K55">
        <v>0.29878737127298216</v>
      </c>
      <c r="L55">
        <f t="shared" si="1"/>
        <v>0.29419720489232454</v>
      </c>
      <c r="M55">
        <v>0.29878737127298216</v>
      </c>
      <c r="N55">
        <v>0.32766226369070162</v>
      </c>
      <c r="O55">
        <v>0.32766226369070162</v>
      </c>
      <c r="P55">
        <v>0.32766226369070162</v>
      </c>
      <c r="Q55">
        <f t="shared" si="2"/>
        <v>0.32044354058627178</v>
      </c>
      <c r="R55">
        <v>0.32766226369070162</v>
      </c>
      <c r="S55">
        <v>0.32729660452189524</v>
      </c>
      <c r="T55">
        <v>0.32729660452189524</v>
      </c>
      <c r="U55">
        <v>0.32729660452189524</v>
      </c>
      <c r="V55">
        <f t="shared" si="3"/>
        <v>0.32738801931409683</v>
      </c>
      <c r="W55">
        <v>0.32729660452189524</v>
      </c>
      <c r="X55">
        <v>0.32809467953923427</v>
      </c>
      <c r="Y55">
        <v>0.32809467953923427</v>
      </c>
      <c r="Z55">
        <v>0.32809467953923427</v>
      </c>
      <c r="AA55">
        <f t="shared" si="4"/>
        <v>0.32789516078489955</v>
      </c>
      <c r="AB55">
        <v>0.32809467953923427</v>
      </c>
      <c r="AC55">
        <v>0.32003220502777041</v>
      </c>
      <c r="AD55">
        <v>0.32003220502777041</v>
      </c>
      <c r="AE55">
        <v>0.32003220502777041</v>
      </c>
      <c r="AF55">
        <f t="shared" si="5"/>
        <v>0.32204782365563639</v>
      </c>
      <c r="AG55">
        <v>0.32003220502777041</v>
      </c>
      <c r="AH55">
        <v>0.31451883566033156</v>
      </c>
      <c r="AI55">
        <v>0.31451883566033156</v>
      </c>
      <c r="AJ55">
        <v>0.31451883566033156</v>
      </c>
      <c r="AK55">
        <f t="shared" si="6"/>
        <v>0.3158971780021913</v>
      </c>
      <c r="AL55">
        <v>0.31451883566033156</v>
      </c>
      <c r="AM55">
        <v>0.30075216424067158</v>
      </c>
      <c r="AN55">
        <v>0.30075216424067158</v>
      </c>
      <c r="AO55">
        <v>0.30075216424067158</v>
      </c>
      <c r="AP55">
        <f t="shared" si="7"/>
        <v>0.30419383209558659</v>
      </c>
    </row>
    <row r="56" spans="3:42" x14ac:dyDescent="0.3">
      <c r="C56">
        <v>0.22397037915322859</v>
      </c>
      <c r="D56">
        <v>0.22397037915322859</v>
      </c>
      <c r="E56">
        <v>0.22397037915322859</v>
      </c>
      <c r="F56">
        <v>0.22397037915322859</v>
      </c>
      <c r="G56">
        <f t="shared" si="0"/>
        <v>0.22397037915322859</v>
      </c>
      <c r="H56">
        <v>0.24647066322261224</v>
      </c>
      <c r="I56">
        <v>0.24647066322261224</v>
      </c>
      <c r="J56">
        <v>0.24647066322261224</v>
      </c>
      <c r="K56">
        <v>0.24647066322261224</v>
      </c>
      <c r="L56">
        <f t="shared" si="1"/>
        <v>0.24647066322261224</v>
      </c>
      <c r="M56">
        <v>0.23112953994531649</v>
      </c>
      <c r="N56">
        <v>0.23112953994531649</v>
      </c>
      <c r="O56">
        <v>0.23112953994531649</v>
      </c>
      <c r="P56">
        <v>0.23112953994531649</v>
      </c>
      <c r="Q56">
        <f t="shared" si="2"/>
        <v>0.23112953994531649</v>
      </c>
      <c r="R56">
        <v>0.22814486673474832</v>
      </c>
      <c r="S56">
        <v>0.22814486673474832</v>
      </c>
      <c r="T56">
        <v>0.22814486673474832</v>
      </c>
      <c r="U56">
        <v>0.22814486673474832</v>
      </c>
      <c r="V56">
        <f t="shared" si="3"/>
        <v>0.22814486673474832</v>
      </c>
      <c r="W56">
        <v>0.21682716973173782</v>
      </c>
      <c r="X56">
        <v>0.21682716973173782</v>
      </c>
      <c r="Y56">
        <v>0.21682716973173782</v>
      </c>
      <c r="Z56">
        <v>0.21682716973173782</v>
      </c>
      <c r="AA56">
        <f t="shared" si="4"/>
        <v>0.21682716973173782</v>
      </c>
      <c r="AB56">
        <v>0.20837469080555826</v>
      </c>
      <c r="AC56">
        <v>0.20837469080555826</v>
      </c>
      <c r="AD56">
        <v>0.20837469080555826</v>
      </c>
      <c r="AE56">
        <v>0.20837469080555826</v>
      </c>
      <c r="AF56">
        <f t="shared" si="5"/>
        <v>0.20837469080555826</v>
      </c>
      <c r="AG56">
        <v>0.11039652951474119</v>
      </c>
      <c r="AH56">
        <v>0.11039652951474119</v>
      </c>
      <c r="AI56">
        <v>0.11039652951474119</v>
      </c>
      <c r="AJ56">
        <v>0.11039652951474119</v>
      </c>
      <c r="AK56">
        <f t="shared" si="6"/>
        <v>0.11039652951474119</v>
      </c>
      <c r="AL56">
        <v>0.30550298278112109</v>
      </c>
      <c r="AM56">
        <v>0.30550298278112109</v>
      </c>
      <c r="AN56">
        <v>0.30550298278112109</v>
      </c>
      <c r="AO56">
        <v>0.30550298278112109</v>
      </c>
      <c r="AP56">
        <f t="shared" si="7"/>
        <v>0.30550298278112109</v>
      </c>
    </row>
    <row r="57" spans="3:42" x14ac:dyDescent="0.3">
      <c r="C57">
        <v>0.71847032285862222</v>
      </c>
      <c r="D57">
        <v>0.71847032285862222</v>
      </c>
      <c r="E57">
        <v>0.71847032285862222</v>
      </c>
      <c r="F57">
        <v>0.71239499286575003</v>
      </c>
      <c r="G57">
        <f t="shared" si="0"/>
        <v>0.71695149036040418</v>
      </c>
      <c r="H57">
        <v>0.71239499286575003</v>
      </c>
      <c r="I57">
        <v>0.71239499286575003</v>
      </c>
      <c r="J57">
        <v>0.71239499286575003</v>
      </c>
      <c r="K57">
        <v>0.67525734073336174</v>
      </c>
      <c r="L57">
        <f t="shared" si="1"/>
        <v>0.7031105798326529</v>
      </c>
      <c r="M57">
        <v>0.67525734073336174</v>
      </c>
      <c r="N57">
        <v>0.67525734073336174</v>
      </c>
      <c r="O57">
        <v>0.67525734073336174</v>
      </c>
      <c r="P57">
        <v>0.65610661631143063</v>
      </c>
      <c r="Q57">
        <f t="shared" si="2"/>
        <v>0.67046965962787897</v>
      </c>
      <c r="R57">
        <v>0.65610661631143063</v>
      </c>
      <c r="S57">
        <v>0.65610661631143063</v>
      </c>
      <c r="T57">
        <v>0.65610661631143063</v>
      </c>
      <c r="U57">
        <v>0.65376170256054511</v>
      </c>
      <c r="V57">
        <f t="shared" si="3"/>
        <v>0.65552038787370925</v>
      </c>
      <c r="W57">
        <v>0.65376170256054511</v>
      </c>
      <c r="X57">
        <v>0.65376170256054511</v>
      </c>
      <c r="Y57">
        <v>0.65376170256054511</v>
      </c>
      <c r="Z57">
        <v>0.61074417569581319</v>
      </c>
      <c r="AA57">
        <f t="shared" si="4"/>
        <v>0.64300732084436207</v>
      </c>
      <c r="AB57">
        <v>0.61074417569581319</v>
      </c>
      <c r="AC57">
        <v>0.61074417569581319</v>
      </c>
      <c r="AD57">
        <v>0.61074417569581319</v>
      </c>
      <c r="AE57">
        <v>0.61074417569581319</v>
      </c>
      <c r="AF57">
        <f t="shared" si="5"/>
        <v>0.61074417569581319</v>
      </c>
      <c r="AG57">
        <v>0.5858516414656818</v>
      </c>
      <c r="AH57">
        <v>0.5858516414656818</v>
      </c>
      <c r="AI57">
        <v>0.5858516414656818</v>
      </c>
      <c r="AJ57">
        <v>0.59941568247114696</v>
      </c>
      <c r="AK57">
        <f t="shared" si="6"/>
        <v>0.58924265171704815</v>
      </c>
      <c r="AL57">
        <v>0.59941568247114696</v>
      </c>
      <c r="AM57">
        <v>0.59941568247114696</v>
      </c>
      <c r="AN57">
        <v>0.59941568247114696</v>
      </c>
      <c r="AO57">
        <v>0.59379441630431151</v>
      </c>
      <c r="AP57">
        <f t="shared" si="7"/>
        <v>0.59801036592943813</v>
      </c>
    </row>
    <row r="58" spans="3:42" x14ac:dyDescent="0.3">
      <c r="C58">
        <v>0.18626114885906675</v>
      </c>
      <c r="D58">
        <v>0.18626114885906675</v>
      </c>
      <c r="E58">
        <v>0.18626114885906675</v>
      </c>
      <c r="F58">
        <v>9.6302935133475306E-2</v>
      </c>
      <c r="G58">
        <f t="shared" si="0"/>
        <v>0.16377159542766889</v>
      </c>
      <c r="H58">
        <v>9.6302935133475306E-2</v>
      </c>
      <c r="I58">
        <v>9.6302935133475306E-2</v>
      </c>
      <c r="J58">
        <v>9.6302935133475306E-2</v>
      </c>
      <c r="K58">
        <v>0.19991478222166392</v>
      </c>
      <c r="L58">
        <f t="shared" si="1"/>
        <v>0.12220589690552246</v>
      </c>
      <c r="M58">
        <v>0.19991478222166392</v>
      </c>
      <c r="N58">
        <v>0.19991478222166392</v>
      </c>
      <c r="O58">
        <v>0.19991478222166392</v>
      </c>
      <c r="P58">
        <v>0.17421134647012793</v>
      </c>
      <c r="Q58">
        <f t="shared" si="2"/>
        <v>0.19348892328377992</v>
      </c>
      <c r="R58">
        <v>0.17421134647012793</v>
      </c>
      <c r="S58">
        <v>0.17421134647012793</v>
      </c>
      <c r="T58">
        <v>0.17421134647012793</v>
      </c>
      <c r="U58">
        <v>0.17421134647012793</v>
      </c>
      <c r="V58">
        <f t="shared" si="3"/>
        <v>0.17421134647012793</v>
      </c>
      <c r="W58">
        <v>0.17421134647012793</v>
      </c>
      <c r="X58">
        <v>3.8766712113184179E-2</v>
      </c>
      <c r="Y58">
        <v>3.8766712113184179E-2</v>
      </c>
      <c r="Z58">
        <v>0.21755598293839803</v>
      </c>
      <c r="AA58">
        <f t="shared" si="4"/>
        <v>0.11732518840872358</v>
      </c>
      <c r="AB58">
        <v>0.21755598293839803</v>
      </c>
      <c r="AC58">
        <v>0.21755598293839803</v>
      </c>
      <c r="AD58">
        <v>0.21755598293839803</v>
      </c>
      <c r="AE58">
        <v>0.21065371572173727</v>
      </c>
      <c r="AF58">
        <f t="shared" si="5"/>
        <v>0.21583041613423284</v>
      </c>
      <c r="AG58">
        <v>0.21065371572173727</v>
      </c>
      <c r="AH58">
        <v>0.21065371572173727</v>
      </c>
      <c r="AI58">
        <v>0.21065371572173727</v>
      </c>
      <c r="AJ58">
        <v>0.20757970731379038</v>
      </c>
      <c r="AK58">
        <f t="shared" si="6"/>
        <v>0.20988521361975054</v>
      </c>
      <c r="AL58">
        <v>0.20757970731379038</v>
      </c>
      <c r="AM58">
        <v>0.20757970731379038</v>
      </c>
      <c r="AN58">
        <v>0.20757970731379038</v>
      </c>
      <c r="AO58">
        <v>0.30953717088168115</v>
      </c>
      <c r="AP58">
        <f t="shared" si="7"/>
        <v>0.23306907320576309</v>
      </c>
    </row>
    <row r="59" spans="3:42" x14ac:dyDescent="0.3">
      <c r="C59">
        <v>0.78384437247527505</v>
      </c>
      <c r="D59">
        <v>0.78384437247527505</v>
      </c>
      <c r="E59">
        <v>0.78384437247527505</v>
      </c>
      <c r="F59">
        <v>0.78384437247527505</v>
      </c>
      <c r="G59">
        <f t="shared" si="0"/>
        <v>0.78384437247527505</v>
      </c>
      <c r="H59">
        <v>0.7660538163447953</v>
      </c>
      <c r="I59">
        <v>0.7660538163447953</v>
      </c>
      <c r="J59">
        <v>0.7660538163447953</v>
      </c>
      <c r="K59">
        <v>0.7660538163447953</v>
      </c>
      <c r="L59">
        <f t="shared" si="1"/>
        <v>0.7660538163447953</v>
      </c>
      <c r="M59">
        <v>0.73488690581374805</v>
      </c>
      <c r="N59">
        <v>0.73488690581374805</v>
      </c>
      <c r="O59">
        <v>0.73488690581374805</v>
      </c>
      <c r="P59">
        <v>0.73488690581374805</v>
      </c>
      <c r="Q59">
        <f t="shared" si="2"/>
        <v>0.73488690581374805</v>
      </c>
      <c r="R59">
        <v>0.74622794728424602</v>
      </c>
      <c r="S59">
        <v>0.74622794728424602</v>
      </c>
      <c r="T59">
        <v>0.74622794728424602</v>
      </c>
      <c r="U59">
        <v>0.74622794728424602</v>
      </c>
      <c r="V59">
        <f t="shared" si="3"/>
        <v>0.74622794728424602</v>
      </c>
      <c r="W59">
        <v>0.76591194968553455</v>
      </c>
      <c r="X59">
        <v>0.76591194968553455</v>
      </c>
      <c r="Y59">
        <v>0.76591194968553455</v>
      </c>
      <c r="Z59">
        <v>0.76591194968553455</v>
      </c>
      <c r="AA59">
        <f t="shared" si="4"/>
        <v>0.76591194968553455</v>
      </c>
      <c r="AB59">
        <v>0.67117544115502403</v>
      </c>
      <c r="AC59">
        <v>0.67117544115502403</v>
      </c>
      <c r="AD59">
        <v>0.67117544115502403</v>
      </c>
      <c r="AE59">
        <v>0.67117544115502403</v>
      </c>
      <c r="AF59">
        <f t="shared" si="5"/>
        <v>0.67117544115502403</v>
      </c>
      <c r="AG59">
        <v>0.59997390566899345</v>
      </c>
      <c r="AH59">
        <v>0.59997390566899345</v>
      </c>
      <c r="AI59">
        <v>0.59997390566899345</v>
      </c>
      <c r="AJ59">
        <v>0.59997390566899345</v>
      </c>
      <c r="AK59">
        <f t="shared" si="6"/>
        <v>0.59997390566899345</v>
      </c>
      <c r="AL59">
        <v>0.64886465336025145</v>
      </c>
      <c r="AM59">
        <v>0.64886465336025145</v>
      </c>
      <c r="AN59">
        <v>0.64886465336025145</v>
      </c>
      <c r="AO59">
        <v>0.64886465336025145</v>
      </c>
      <c r="AP59">
        <f t="shared" si="7"/>
        <v>0.64886465336025145</v>
      </c>
    </row>
    <row r="60" spans="3:42" x14ac:dyDescent="0.3">
      <c r="C60">
        <v>0.15789473684210525</v>
      </c>
      <c r="D60">
        <v>2.4691358024691357E-2</v>
      </c>
      <c r="E60">
        <v>2.4691358024691357E-2</v>
      </c>
      <c r="F60">
        <v>2.4691358024691357E-2</v>
      </c>
      <c r="G60">
        <f t="shared" si="0"/>
        <v>5.7992202729044831E-2</v>
      </c>
      <c r="H60">
        <v>2.4691358024691357E-2</v>
      </c>
      <c r="I60">
        <v>8.3807356844899511E-2</v>
      </c>
      <c r="J60">
        <v>8.3807356844899511E-2</v>
      </c>
      <c r="K60">
        <v>8.3807356844899511E-2</v>
      </c>
      <c r="L60">
        <f t="shared" si="1"/>
        <v>6.9028357139847479E-2</v>
      </c>
      <c r="M60">
        <v>8.3807356844899511E-2</v>
      </c>
      <c r="N60">
        <v>0.11493383742911154</v>
      </c>
      <c r="O60">
        <v>0.11493383742911154</v>
      </c>
      <c r="P60">
        <v>0.11493383742911154</v>
      </c>
      <c r="Q60">
        <f t="shared" si="2"/>
        <v>0.10715221728305854</v>
      </c>
      <c r="R60">
        <v>0.11493383742911154</v>
      </c>
      <c r="S60">
        <v>0.25187969924812031</v>
      </c>
      <c r="T60">
        <v>0.25187969924812031</v>
      </c>
      <c r="U60">
        <v>0.25187969924812031</v>
      </c>
      <c r="V60">
        <f t="shared" si="3"/>
        <v>0.21764323379336808</v>
      </c>
      <c r="W60">
        <v>0.25187969924812031</v>
      </c>
      <c r="X60">
        <v>0.23311016433353621</v>
      </c>
      <c r="Y60">
        <v>0.23311016433353621</v>
      </c>
      <c r="Z60">
        <v>0.23311016433353621</v>
      </c>
      <c r="AA60">
        <f t="shared" si="4"/>
        <v>0.23780254806218226</v>
      </c>
      <c r="AB60">
        <v>0.23311016433353621</v>
      </c>
      <c r="AC60">
        <v>0.22507403751233959</v>
      </c>
      <c r="AD60">
        <v>0.22507403751233959</v>
      </c>
      <c r="AE60">
        <v>0.22507403751233959</v>
      </c>
      <c r="AF60">
        <f t="shared" si="5"/>
        <v>0.22708306921763874</v>
      </c>
      <c r="AG60">
        <v>0.22507403751233959</v>
      </c>
      <c r="AH60">
        <v>0.29480840543881337</v>
      </c>
      <c r="AI60">
        <v>0.29480840543881337</v>
      </c>
      <c r="AJ60">
        <v>0.29480840543881337</v>
      </c>
      <c r="AK60">
        <f t="shared" si="6"/>
        <v>0.27737481345719495</v>
      </c>
      <c r="AL60">
        <v>0.29480840543881337</v>
      </c>
      <c r="AM60">
        <v>0.31179487179487181</v>
      </c>
      <c r="AN60">
        <v>0.31179487179487181</v>
      </c>
      <c r="AO60">
        <v>0.31179487179487181</v>
      </c>
      <c r="AP60">
        <f t="shared" si="7"/>
        <v>0.30754825520585716</v>
      </c>
    </row>
    <row r="61" spans="3:42" x14ac:dyDescent="0.3">
      <c r="C61">
        <v>9.4178614369161126E-2</v>
      </c>
      <c r="D61">
        <v>0.13151479587559728</v>
      </c>
      <c r="E61">
        <v>0.13151479587559728</v>
      </c>
      <c r="F61">
        <v>0.13151479587559728</v>
      </c>
      <c r="G61">
        <f t="shared" si="0"/>
        <v>0.12218075049898824</v>
      </c>
      <c r="H61">
        <v>0.13151479587559728</v>
      </c>
      <c r="I61">
        <v>5.7655467617256796E-2</v>
      </c>
      <c r="J61">
        <v>5.7655467617256796E-2</v>
      </c>
      <c r="K61">
        <v>5.7655467617256796E-2</v>
      </c>
      <c r="L61">
        <f t="shared" si="1"/>
        <v>7.6120299681841919E-2</v>
      </c>
      <c r="M61">
        <v>5.7655467617256796E-2</v>
      </c>
      <c r="N61">
        <v>7.9045295315986475E-2</v>
      </c>
      <c r="O61">
        <v>7.9045295315986475E-2</v>
      </c>
      <c r="P61">
        <v>7.9045295315986475E-2</v>
      </c>
      <c r="Q61">
        <f t="shared" si="2"/>
        <v>7.369783839130406E-2</v>
      </c>
      <c r="R61">
        <v>7.9045295315986475E-2</v>
      </c>
      <c r="S61">
        <v>-2.9036982742904862E-2</v>
      </c>
      <c r="T61">
        <v>-2.9036982742904862E-2</v>
      </c>
      <c r="U61">
        <v>-2.9036982742904862E-2</v>
      </c>
      <c r="V61">
        <f t="shared" si="3"/>
        <v>-2.0164132281820287E-3</v>
      </c>
      <c r="W61">
        <v>-2.9036982742904862E-2</v>
      </c>
      <c r="X61">
        <v>4.3848841466382529E-2</v>
      </c>
      <c r="Y61">
        <v>4.3848841466382529E-2</v>
      </c>
      <c r="Z61">
        <v>4.3848841466382529E-2</v>
      </c>
      <c r="AA61">
        <f t="shared" si="4"/>
        <v>2.5627385414060681E-2</v>
      </c>
      <c r="AB61">
        <v>4.3848841466382529E-2</v>
      </c>
      <c r="AC61">
        <v>6.6988935323307894E-2</v>
      </c>
      <c r="AD61">
        <v>6.6988935323307894E-2</v>
      </c>
      <c r="AE61">
        <v>6.6988935323307894E-2</v>
      </c>
      <c r="AF61">
        <f t="shared" si="5"/>
        <v>6.120391185907656E-2</v>
      </c>
      <c r="AG61">
        <v>6.6988935323307894E-2</v>
      </c>
      <c r="AH61">
        <v>-1.8782201728360134E-2</v>
      </c>
      <c r="AI61">
        <v>-1.8782201728360134E-2</v>
      </c>
      <c r="AJ61">
        <v>-1.8782201728360134E-2</v>
      </c>
      <c r="AK61">
        <f t="shared" si="6"/>
        <v>2.6605825345568726E-3</v>
      </c>
      <c r="AL61">
        <v>-1.8782201728360134E-2</v>
      </c>
      <c r="AM61">
        <v>5.366475804241199E-2</v>
      </c>
      <c r="AN61">
        <v>5.366475804241199E-2</v>
      </c>
      <c r="AO61">
        <v>5.366475804241199E-2</v>
      </c>
      <c r="AP61">
        <f t="shared" si="7"/>
        <v>3.5553018099718961E-2</v>
      </c>
    </row>
    <row r="62" spans="3:42" x14ac:dyDescent="0.3">
      <c r="C62">
        <v>0.24163511890441466</v>
      </c>
      <c r="D62">
        <v>0.24163511890441466</v>
      </c>
      <c r="E62">
        <v>0.24721299463925117</v>
      </c>
      <c r="F62">
        <v>0.24721299463925117</v>
      </c>
      <c r="G62">
        <f t="shared" si="0"/>
        <v>0.24442405677183293</v>
      </c>
      <c r="H62">
        <v>0.24721299463925117</v>
      </c>
      <c r="I62">
        <v>0.24721299463925117</v>
      </c>
      <c r="J62">
        <v>0.24442219652325667</v>
      </c>
      <c r="K62">
        <v>0.24442219652325667</v>
      </c>
      <c r="L62">
        <f t="shared" si="1"/>
        <v>0.24581759558125393</v>
      </c>
      <c r="M62">
        <v>0.24442219652325667</v>
      </c>
      <c r="N62">
        <v>0.24442219652325667</v>
      </c>
      <c r="O62">
        <v>0.24836191470141558</v>
      </c>
      <c r="P62">
        <v>0.24836191470141558</v>
      </c>
      <c r="Q62">
        <f t="shared" si="2"/>
        <v>0.24639205561233612</v>
      </c>
      <c r="R62">
        <v>0.24836191470141558</v>
      </c>
      <c r="S62">
        <v>0.24836191470141558</v>
      </c>
      <c r="T62">
        <v>0.2493776733948285</v>
      </c>
      <c r="U62">
        <v>0.2493776733948285</v>
      </c>
      <c r="V62">
        <f t="shared" si="3"/>
        <v>0.24886979404812204</v>
      </c>
      <c r="W62">
        <v>0.2493776733948285</v>
      </c>
      <c r="X62">
        <v>0.2493776733948285</v>
      </c>
      <c r="Y62">
        <v>0.22428961556153212</v>
      </c>
      <c r="Z62">
        <v>0.22428961556153212</v>
      </c>
      <c r="AA62">
        <f t="shared" si="4"/>
        <v>0.23683364447818031</v>
      </c>
      <c r="AB62">
        <v>0.22428961556153212</v>
      </c>
      <c r="AC62">
        <v>0.22428961556153212</v>
      </c>
      <c r="AD62">
        <v>0.19630085718289861</v>
      </c>
      <c r="AE62">
        <v>0.19630085718289861</v>
      </c>
      <c r="AF62">
        <f t="shared" si="5"/>
        <v>0.21029523637221537</v>
      </c>
      <c r="AG62">
        <v>0.19630085718289861</v>
      </c>
      <c r="AH62">
        <v>0.19630085718289861</v>
      </c>
      <c r="AI62">
        <v>0.21004463425029987</v>
      </c>
      <c r="AJ62">
        <v>0.21004463425029987</v>
      </c>
      <c r="AK62">
        <f t="shared" si="6"/>
        <v>0.20317274571659924</v>
      </c>
      <c r="AL62">
        <v>0.21004463425029987</v>
      </c>
      <c r="AM62">
        <v>0.21004463425029987</v>
      </c>
      <c r="AN62">
        <v>0.22184296496564154</v>
      </c>
      <c r="AO62">
        <v>0.22184296496564154</v>
      </c>
      <c r="AP62">
        <f t="shared" si="7"/>
        <v>0.21594379960797072</v>
      </c>
    </row>
    <row r="63" spans="3:42" x14ac:dyDescent="0.3">
      <c r="C63">
        <v>1.8553081811314046E-2</v>
      </c>
      <c r="D63">
        <v>1.8553081811314046E-2</v>
      </c>
      <c r="E63">
        <v>0.17915301932924296</v>
      </c>
      <c r="F63">
        <v>0.17915301932924296</v>
      </c>
      <c r="G63">
        <f t="shared" si="0"/>
        <v>9.8853050570278503E-2</v>
      </c>
      <c r="H63">
        <v>0.17915301932924296</v>
      </c>
      <c r="I63">
        <v>0.17915301932924296</v>
      </c>
      <c r="J63">
        <v>0.19171153865802945</v>
      </c>
      <c r="K63">
        <v>0.19171153865802945</v>
      </c>
      <c r="L63">
        <f t="shared" si="1"/>
        <v>0.18543227899363621</v>
      </c>
      <c r="M63">
        <v>0.19171153865802945</v>
      </c>
      <c r="N63">
        <v>0.19171153865802945</v>
      </c>
      <c r="O63">
        <v>0.12849935316946959</v>
      </c>
      <c r="P63">
        <v>0.12849935316946959</v>
      </c>
      <c r="Q63">
        <f t="shared" si="2"/>
        <v>0.16010544591374953</v>
      </c>
      <c r="R63">
        <v>0.12849935316946959</v>
      </c>
      <c r="S63">
        <v>0.12849935316946959</v>
      </c>
      <c r="T63">
        <v>0.17794051144403436</v>
      </c>
      <c r="U63">
        <v>0.17794051144403436</v>
      </c>
      <c r="V63">
        <f t="shared" si="3"/>
        <v>0.15321993230675196</v>
      </c>
      <c r="W63">
        <v>0.17794051144403436</v>
      </c>
      <c r="X63">
        <v>0.17794051144403436</v>
      </c>
      <c r="Y63">
        <v>0.20612413874678417</v>
      </c>
      <c r="Z63">
        <v>0.20612413874678417</v>
      </c>
      <c r="AA63">
        <f t="shared" si="4"/>
        <v>0.19203232509540927</v>
      </c>
      <c r="AB63">
        <v>0.20612413874678417</v>
      </c>
      <c r="AC63">
        <v>0.20612413874678417</v>
      </c>
      <c r="AD63">
        <v>0.20179444160770296</v>
      </c>
      <c r="AE63">
        <v>0.20179444160770296</v>
      </c>
      <c r="AF63">
        <f t="shared" si="5"/>
        <v>0.20395929017724357</v>
      </c>
      <c r="AG63">
        <v>0.20179444160770296</v>
      </c>
      <c r="AH63">
        <v>0.20179444160770296</v>
      </c>
      <c r="AI63">
        <v>0.21811784147244856</v>
      </c>
      <c r="AJ63">
        <v>0.21811784147244856</v>
      </c>
      <c r="AK63">
        <f t="shared" si="6"/>
        <v>0.20995614154007575</v>
      </c>
      <c r="AL63">
        <v>0.21811784147244856</v>
      </c>
      <c r="AM63">
        <v>0.21811784147244856</v>
      </c>
      <c r="AN63">
        <v>0.21277423478248789</v>
      </c>
      <c r="AO63">
        <v>0.21277423478248789</v>
      </c>
      <c r="AP63">
        <f t="shared" si="7"/>
        <v>0.21544603812746824</v>
      </c>
    </row>
    <row r="64" spans="3:42" x14ac:dyDescent="0.3">
      <c r="C64">
        <v>0.16984826235927558</v>
      </c>
      <c r="D64">
        <v>0.16984826235927558</v>
      </c>
      <c r="E64">
        <v>0.15536528103853059</v>
      </c>
      <c r="F64">
        <v>0.15536528103853059</v>
      </c>
      <c r="G64">
        <f t="shared" si="0"/>
        <v>0.16260677169890309</v>
      </c>
      <c r="H64">
        <v>0.15536528103853059</v>
      </c>
      <c r="I64">
        <v>0.15536528103853059</v>
      </c>
      <c r="J64">
        <v>0.16494650939514469</v>
      </c>
      <c r="K64">
        <v>0.16494650939514469</v>
      </c>
      <c r="L64">
        <f t="shared" si="1"/>
        <v>0.16015589521683762</v>
      </c>
      <c r="M64">
        <v>0.16494650939514469</v>
      </c>
      <c r="N64">
        <v>0.16494650939514469</v>
      </c>
      <c r="O64">
        <v>0.13559121087575088</v>
      </c>
      <c r="P64">
        <v>0.13559121087575088</v>
      </c>
      <c r="Q64">
        <f t="shared" si="2"/>
        <v>0.15026886013544777</v>
      </c>
      <c r="R64">
        <v>0.13559121087575088</v>
      </c>
      <c r="S64">
        <v>0.13559121087575088</v>
      </c>
      <c r="T64">
        <v>0.11806550771595323</v>
      </c>
      <c r="U64">
        <v>0.11806550771595323</v>
      </c>
      <c r="V64">
        <f t="shared" si="3"/>
        <v>0.12682835929585207</v>
      </c>
      <c r="W64">
        <v>0.11806550771595323</v>
      </c>
      <c r="X64">
        <v>0.11806550771595323</v>
      </c>
      <c r="Y64">
        <v>0.14400695173679848</v>
      </c>
      <c r="Z64">
        <v>0.14400695173679848</v>
      </c>
      <c r="AA64">
        <f t="shared" si="4"/>
        <v>0.13103622972637585</v>
      </c>
      <c r="AB64">
        <v>0.14400695173679848</v>
      </c>
      <c r="AC64">
        <v>0.14400695173679848</v>
      </c>
      <c r="AD64">
        <v>0.13722866316826782</v>
      </c>
      <c r="AE64">
        <v>0.13722866316826782</v>
      </c>
      <c r="AF64">
        <f t="shared" si="5"/>
        <v>0.14061780745253316</v>
      </c>
      <c r="AG64">
        <v>0.13722866316826782</v>
      </c>
      <c r="AH64">
        <v>0.13722866316826782</v>
      </c>
      <c r="AI64">
        <v>0.15477009559692889</v>
      </c>
      <c r="AJ64">
        <v>0.15477009559692889</v>
      </c>
      <c r="AK64">
        <f t="shared" si="6"/>
        <v>0.14599937938259835</v>
      </c>
      <c r="AL64">
        <v>0.15477009559692889</v>
      </c>
      <c r="AM64">
        <v>0.15477009559692889</v>
      </c>
      <c r="AN64">
        <v>0.16728144925513291</v>
      </c>
      <c r="AO64">
        <v>0.16728144925513291</v>
      </c>
      <c r="AP64">
        <f t="shared" si="7"/>
        <v>0.16102577242603089</v>
      </c>
    </row>
    <row r="65" spans="3:42" x14ac:dyDescent="0.3">
      <c r="C65">
        <v>0.27434732168921139</v>
      </c>
      <c r="D65">
        <v>0.27434732168921139</v>
      </c>
      <c r="E65">
        <v>0.27434732168921139</v>
      </c>
      <c r="F65">
        <v>0.27434732168921139</v>
      </c>
      <c r="G65">
        <f t="shared" si="0"/>
        <v>0.27434732168921139</v>
      </c>
      <c r="H65">
        <v>0.27217794232771297</v>
      </c>
      <c r="I65">
        <v>0.27217794232771297</v>
      </c>
      <c r="J65">
        <v>0.27217794232771297</v>
      </c>
      <c r="K65">
        <v>0.27217794232771297</v>
      </c>
      <c r="L65">
        <f t="shared" si="1"/>
        <v>0.27217794232771297</v>
      </c>
      <c r="M65">
        <v>0.26947932578988576</v>
      </c>
      <c r="N65">
        <v>0.26947932578988576</v>
      </c>
      <c r="O65">
        <v>0.26947932578988576</v>
      </c>
      <c r="P65">
        <v>0.26947932578988576</v>
      </c>
      <c r="Q65">
        <f t="shared" si="2"/>
        <v>0.26947932578988576</v>
      </c>
      <c r="R65">
        <v>0.27284975619116431</v>
      </c>
      <c r="S65">
        <v>0.27284975619116431</v>
      </c>
      <c r="T65">
        <v>0.27284975619116431</v>
      </c>
      <c r="U65">
        <v>0.27284975619116431</v>
      </c>
      <c r="V65">
        <f t="shared" si="3"/>
        <v>0.27284975619116431</v>
      </c>
      <c r="W65">
        <v>0.26762449224527668</v>
      </c>
      <c r="X65">
        <v>0.26762449224527668</v>
      </c>
      <c r="Y65">
        <v>0.26762449224527668</v>
      </c>
      <c r="Z65">
        <v>0.26762449224527668</v>
      </c>
      <c r="AA65">
        <f t="shared" si="4"/>
        <v>0.26762449224527668</v>
      </c>
      <c r="AB65">
        <v>0.26584825648657878</v>
      </c>
      <c r="AC65">
        <v>0.26584825648657878</v>
      </c>
      <c r="AD65">
        <v>0.26584825648657878</v>
      </c>
      <c r="AE65">
        <v>0.26584825648657878</v>
      </c>
      <c r="AF65">
        <f t="shared" si="5"/>
        <v>0.26584825648657878</v>
      </c>
      <c r="AG65">
        <v>0.26541854784552643</v>
      </c>
      <c r="AH65">
        <v>0.26541854784552643</v>
      </c>
      <c r="AI65">
        <v>0.26541854784552643</v>
      </c>
      <c r="AJ65">
        <v>0.26541854784552643</v>
      </c>
      <c r="AK65">
        <f t="shared" si="6"/>
        <v>0.26541854784552643</v>
      </c>
      <c r="AL65">
        <v>0.26006957101777245</v>
      </c>
      <c r="AM65">
        <v>0.26006957101777245</v>
      </c>
      <c r="AN65">
        <v>0.26006957101777245</v>
      </c>
      <c r="AO65">
        <v>0.26006957101777245</v>
      </c>
      <c r="AP65">
        <f t="shared" si="7"/>
        <v>0.26006957101777245</v>
      </c>
    </row>
    <row r="66" spans="3:42" x14ac:dyDescent="0.3">
      <c r="C66">
        <v>0.64017826534110389</v>
      </c>
      <c r="D66">
        <v>0.52225623499564944</v>
      </c>
      <c r="E66">
        <v>0.52225623499564944</v>
      </c>
      <c r="F66">
        <v>0.52225623499564944</v>
      </c>
      <c r="G66">
        <f t="shared" si="0"/>
        <v>0.551736742582013</v>
      </c>
      <c r="H66">
        <v>0.52225623499564944</v>
      </c>
      <c r="I66">
        <v>0.52225623499564944</v>
      </c>
      <c r="J66">
        <v>0.52225623499564944</v>
      </c>
      <c r="K66">
        <v>0.52225623499564944</v>
      </c>
      <c r="L66">
        <f t="shared" si="1"/>
        <v>0.52225623499564944</v>
      </c>
      <c r="M66">
        <v>0.52225623499564944</v>
      </c>
      <c r="N66">
        <v>0.52225623499564944</v>
      </c>
      <c r="O66">
        <v>0.52225623499564944</v>
      </c>
      <c r="P66">
        <v>0.52225623499564944</v>
      </c>
      <c r="Q66">
        <f t="shared" si="2"/>
        <v>0.52225623499564944</v>
      </c>
      <c r="R66">
        <v>0.5346728742955158</v>
      </c>
      <c r="S66">
        <v>0.5346728742955158</v>
      </c>
      <c r="T66">
        <v>0.5346728742955158</v>
      </c>
      <c r="U66">
        <v>0.5346728742955158</v>
      </c>
      <c r="V66">
        <f t="shared" si="3"/>
        <v>0.5346728742955158</v>
      </c>
      <c r="W66">
        <v>0.5346728742955158</v>
      </c>
      <c r="X66">
        <v>0.5349423524025283</v>
      </c>
      <c r="Y66">
        <v>0.5349423524025283</v>
      </c>
      <c r="Z66">
        <v>0.5349423524025283</v>
      </c>
      <c r="AA66">
        <f t="shared" si="4"/>
        <v>0.53487498287577517</v>
      </c>
      <c r="AB66">
        <v>0.5349423524025283</v>
      </c>
      <c r="AC66">
        <v>0.5689077655280439</v>
      </c>
      <c r="AD66">
        <v>0.5689077655280439</v>
      </c>
      <c r="AE66">
        <v>0.5689077655280439</v>
      </c>
      <c r="AF66">
        <f t="shared" si="5"/>
        <v>0.56041641224666505</v>
      </c>
      <c r="AG66">
        <v>0.5689077655280439</v>
      </c>
      <c r="AH66">
        <v>0.6192442202785049</v>
      </c>
      <c r="AI66">
        <v>0.6192442202785049</v>
      </c>
      <c r="AJ66">
        <v>0.6192442202785049</v>
      </c>
      <c r="AK66">
        <f t="shared" si="6"/>
        <v>0.60666010659088965</v>
      </c>
      <c r="AL66">
        <v>0.6192442202785049</v>
      </c>
      <c r="AM66">
        <v>0.61160165044399617</v>
      </c>
      <c r="AN66">
        <v>0.61160165044399617</v>
      </c>
      <c r="AO66">
        <v>0.61160165044399617</v>
      </c>
      <c r="AP66">
        <f t="shared" si="7"/>
        <v>0.61351229290262344</v>
      </c>
    </row>
    <row r="67" spans="3:42" x14ac:dyDescent="0.3">
      <c r="C67">
        <v>0.122747076646642</v>
      </c>
      <c r="D67">
        <v>0.13737381109566638</v>
      </c>
      <c r="E67">
        <v>0.13737381109566638</v>
      </c>
      <c r="F67">
        <v>0.13737381109566638</v>
      </c>
      <c r="G67">
        <f t="shared" si="0"/>
        <v>0.13371712748341028</v>
      </c>
      <c r="H67">
        <v>0.13737381109566638</v>
      </c>
      <c r="I67">
        <v>0.12838751891630851</v>
      </c>
      <c r="J67">
        <v>0.12838751891630851</v>
      </c>
      <c r="K67">
        <v>0.12838751891630851</v>
      </c>
      <c r="L67">
        <f t="shared" si="1"/>
        <v>0.13063409196114797</v>
      </c>
      <c r="M67">
        <v>0.12838751891630851</v>
      </c>
      <c r="N67">
        <v>9.4094508485117842E-2</v>
      </c>
      <c r="O67">
        <v>9.4094508485117842E-2</v>
      </c>
      <c r="P67">
        <v>9.4094508485117842E-2</v>
      </c>
      <c r="Q67">
        <f t="shared" si="2"/>
        <v>0.10266776109291552</v>
      </c>
      <c r="R67">
        <v>9.4094508485117842E-2</v>
      </c>
      <c r="S67">
        <v>6.9666992600022556E-2</v>
      </c>
      <c r="T67">
        <v>6.9666992600022556E-2</v>
      </c>
      <c r="U67">
        <v>6.9666992600022556E-2</v>
      </c>
      <c r="V67">
        <f t="shared" si="3"/>
        <v>7.5773871571296378E-2</v>
      </c>
      <c r="W67">
        <v>6.9666992600022556E-2</v>
      </c>
      <c r="X67">
        <v>-6.2936035023429357E-2</v>
      </c>
      <c r="Y67">
        <v>-6.2936035023429357E-2</v>
      </c>
      <c r="Z67">
        <v>-6.2936035023429357E-2</v>
      </c>
      <c r="AA67">
        <f t="shared" si="4"/>
        <v>-2.9785278117566379E-2</v>
      </c>
      <c r="AB67">
        <v>-6.2936035023429357E-2</v>
      </c>
      <c r="AC67">
        <v>6.0443870253310571E-2</v>
      </c>
      <c r="AD67">
        <v>6.0443870253310571E-2</v>
      </c>
      <c r="AE67">
        <v>6.0443870253310571E-2</v>
      </c>
      <c r="AF67">
        <f t="shared" si="5"/>
        <v>2.959889393412559E-2</v>
      </c>
      <c r="AG67">
        <v>6.0443870253310571E-2</v>
      </c>
      <c r="AH67">
        <v>6.9976174827472884E-2</v>
      </c>
      <c r="AI67">
        <v>6.9976174827472884E-2</v>
      </c>
      <c r="AJ67">
        <v>6.9976174827472884E-2</v>
      </c>
      <c r="AK67">
        <f t="shared" si="6"/>
        <v>6.7593098683932304E-2</v>
      </c>
      <c r="AL67">
        <v>6.9976174827472884E-2</v>
      </c>
      <c r="AM67">
        <v>9.2794557262137922E-2</v>
      </c>
      <c r="AN67">
        <v>9.2794557262137922E-2</v>
      </c>
      <c r="AO67">
        <v>9.2794557262137922E-2</v>
      </c>
      <c r="AP67">
        <f t="shared" si="7"/>
        <v>8.7089961653471659E-2</v>
      </c>
    </row>
    <row r="68" spans="3:42" x14ac:dyDescent="0.3">
      <c r="C68">
        <v>8.267099056603773E-2</v>
      </c>
      <c r="D68">
        <v>4.3068136600894133E-2</v>
      </c>
      <c r="E68">
        <v>4.3068136600894133E-2</v>
      </c>
      <c r="F68">
        <v>4.3068136600894133E-2</v>
      </c>
      <c r="G68">
        <f t="shared" ref="G68:G131" si="8">AVERAGE(C68:F68)</f>
        <v>5.2968850092180039E-2</v>
      </c>
      <c r="H68">
        <v>4.3068136600894133E-2</v>
      </c>
      <c r="I68">
        <v>5.2004327621097711E-2</v>
      </c>
      <c r="J68">
        <v>5.2004327621097711E-2</v>
      </c>
      <c r="K68">
        <v>5.2004327621097711E-2</v>
      </c>
      <c r="L68">
        <f t="shared" ref="L68:L131" si="9">AVERAGE(H68:K68)</f>
        <v>4.9770279866046818E-2</v>
      </c>
      <c r="M68">
        <v>5.2004327621097711E-2</v>
      </c>
      <c r="N68">
        <v>7.2010003125976871E-2</v>
      </c>
      <c r="O68">
        <v>7.2010003125976871E-2</v>
      </c>
      <c r="P68">
        <v>7.2010003125976871E-2</v>
      </c>
      <c r="Q68">
        <f t="shared" ref="Q68:Q131" si="10">AVERAGE(M68:P68)</f>
        <v>6.7008584249757086E-2</v>
      </c>
      <c r="R68">
        <v>7.2010003125976871E-2</v>
      </c>
      <c r="S68">
        <v>5.5090085111086547E-2</v>
      </c>
      <c r="T68">
        <v>5.5090085111086547E-2</v>
      </c>
      <c r="U68">
        <v>5.5090085111086547E-2</v>
      </c>
      <c r="V68">
        <f t="shared" ref="V68:V131" si="11">AVERAGE(R68:U68)</f>
        <v>5.9320064614809126E-2</v>
      </c>
      <c r="W68">
        <v>5.5090085111086547E-2</v>
      </c>
      <c r="X68">
        <v>3.698303831779539E-2</v>
      </c>
      <c r="Y68">
        <v>3.698303831779539E-2</v>
      </c>
      <c r="Z68">
        <v>3.698303831779539E-2</v>
      </c>
      <c r="AA68">
        <f t="shared" ref="AA68:AA131" si="12">AVERAGE(W68:Z68)</f>
        <v>4.1509800016118183E-2</v>
      </c>
      <c r="AB68">
        <v>3.698303831779539E-2</v>
      </c>
      <c r="AC68">
        <v>8.9940274036772461E-2</v>
      </c>
      <c r="AD68">
        <v>8.9940274036772461E-2</v>
      </c>
      <c r="AE68">
        <v>8.9940274036772461E-2</v>
      </c>
      <c r="AF68">
        <f t="shared" ref="AF68:AF131" si="13">AVERAGE(AB68:AE68)</f>
        <v>7.6700965107028202E-2</v>
      </c>
      <c r="AG68">
        <v>8.9940274036772461E-2</v>
      </c>
      <c r="AH68">
        <v>8.8828453360647056E-2</v>
      </c>
      <c r="AI68">
        <v>8.8828453360647056E-2</v>
      </c>
      <c r="AJ68">
        <v>8.8828453360647056E-2</v>
      </c>
      <c r="AK68">
        <f t="shared" ref="AK68:AK131" si="14">AVERAGE(AG68:AJ68)</f>
        <v>8.9106408529678396E-2</v>
      </c>
      <c r="AL68">
        <v>8.8828453360647056E-2</v>
      </c>
      <c r="AM68">
        <v>8.6654767625454793E-2</v>
      </c>
      <c r="AN68">
        <v>8.6654767625454793E-2</v>
      </c>
      <c r="AO68">
        <v>8.6654767625454793E-2</v>
      </c>
      <c r="AP68">
        <f t="shared" ref="AP68:AP131" si="15">AVERAGE(AL68:AO68)</f>
        <v>8.7198189059252862E-2</v>
      </c>
    </row>
    <row r="69" spans="3:42" x14ac:dyDescent="0.3">
      <c r="C69">
        <v>-0.16387346492116889</v>
      </c>
      <c r="D69">
        <v>-0.16387346492116889</v>
      </c>
      <c r="E69">
        <v>-0.16387346492116889</v>
      </c>
      <c r="F69">
        <v>-0.16387346492116889</v>
      </c>
      <c r="G69">
        <f t="shared" si="8"/>
        <v>-0.16387346492116889</v>
      </c>
      <c r="H69">
        <v>-4.5864628017834863E-2</v>
      </c>
      <c r="I69">
        <v>-4.5864628017834863E-2</v>
      </c>
      <c r="J69">
        <v>-4.5864628017834863E-2</v>
      </c>
      <c r="K69">
        <v>-4.5864628017834863E-2</v>
      </c>
      <c r="L69">
        <f t="shared" si="9"/>
        <v>-4.5864628017834863E-2</v>
      </c>
      <c r="M69">
        <v>0.13585277602362136</v>
      </c>
      <c r="N69">
        <v>0.13585277602362136</v>
      </c>
      <c r="O69">
        <v>0.13585277602362136</v>
      </c>
      <c r="P69">
        <v>0.13585277602362136</v>
      </c>
      <c r="Q69">
        <f t="shared" si="10"/>
        <v>0.13585277602362136</v>
      </c>
      <c r="R69">
        <v>0.45491032456333352</v>
      </c>
      <c r="S69">
        <v>0.45491032456333352</v>
      </c>
      <c r="T69">
        <v>0.45491032456333352</v>
      </c>
      <c r="U69">
        <v>0.45491032456333352</v>
      </c>
      <c r="V69">
        <f t="shared" si="11"/>
        <v>0.45491032456333352</v>
      </c>
      <c r="W69">
        <v>0.47211014293685882</v>
      </c>
      <c r="X69">
        <v>0.47211014293685882</v>
      </c>
      <c r="Y69">
        <v>0.47211014293685882</v>
      </c>
      <c r="Z69">
        <v>0.47211014293685882</v>
      </c>
      <c r="AA69">
        <f t="shared" si="12"/>
        <v>0.47211014293685882</v>
      </c>
      <c r="AB69">
        <v>0.5224804366593333</v>
      </c>
      <c r="AC69">
        <v>0.5224804366593333</v>
      </c>
      <c r="AD69">
        <v>0.5224804366593333</v>
      </c>
      <c r="AE69">
        <v>0.5224804366593333</v>
      </c>
      <c r="AF69">
        <f t="shared" si="13"/>
        <v>0.5224804366593333</v>
      </c>
      <c r="AG69">
        <v>0.53906624484709043</v>
      </c>
      <c r="AH69">
        <v>0.53906624484709043</v>
      </c>
      <c r="AI69">
        <v>0.53906624484709043</v>
      </c>
      <c r="AJ69">
        <v>0.53906624484709043</v>
      </c>
      <c r="AK69">
        <f t="shared" si="14"/>
        <v>0.53906624484709043</v>
      </c>
      <c r="AL69">
        <v>0.57626261182725014</v>
      </c>
      <c r="AM69">
        <v>0.57626261182725014</v>
      </c>
      <c r="AN69">
        <v>0.57626261182725014</v>
      </c>
      <c r="AO69">
        <v>0.57626261182725014</v>
      </c>
      <c r="AP69">
        <f t="shared" si="15"/>
        <v>0.57626261182725014</v>
      </c>
    </row>
    <row r="70" spans="3:42" x14ac:dyDescent="0.3">
      <c r="C70">
        <v>0.41223000583771163</v>
      </c>
      <c r="D70">
        <v>0.41223000583771163</v>
      </c>
      <c r="E70">
        <v>0.41223000583771163</v>
      </c>
      <c r="F70">
        <v>0.41223000583771163</v>
      </c>
      <c r="G70">
        <f t="shared" si="8"/>
        <v>0.41223000583771163</v>
      </c>
      <c r="H70">
        <v>0.41223000583771163</v>
      </c>
      <c r="I70">
        <v>0.40912544746848806</v>
      </c>
      <c r="J70">
        <v>0.40912544746848806</v>
      </c>
      <c r="K70">
        <v>0.40912544746848806</v>
      </c>
      <c r="L70">
        <f t="shared" si="9"/>
        <v>0.40990158706079394</v>
      </c>
      <c r="M70">
        <v>0.41193092264545211</v>
      </c>
      <c r="N70">
        <v>0.41193092264545211</v>
      </c>
      <c r="O70">
        <v>0.41193092264545211</v>
      </c>
      <c r="P70">
        <v>0.41193092264545211</v>
      </c>
      <c r="Q70">
        <f t="shared" si="10"/>
        <v>0.41193092264545211</v>
      </c>
      <c r="R70">
        <v>0.38184784192785587</v>
      </c>
      <c r="S70">
        <v>0.38184784192785587</v>
      </c>
      <c r="T70">
        <v>0.38184784192785587</v>
      </c>
      <c r="U70">
        <v>0.38184784192785587</v>
      </c>
      <c r="V70">
        <f t="shared" si="11"/>
        <v>0.38184784192785587</v>
      </c>
      <c r="W70">
        <v>0.37492176423890849</v>
      </c>
      <c r="X70">
        <v>0.37492176423890849</v>
      </c>
      <c r="Y70">
        <v>0.37492176423890849</v>
      </c>
      <c r="Z70">
        <v>0.37492176423890849</v>
      </c>
      <c r="AA70">
        <f t="shared" si="12"/>
        <v>0.37492176423890849</v>
      </c>
      <c r="AB70">
        <v>0.39095879518687515</v>
      </c>
      <c r="AC70">
        <v>0.39095879518687515</v>
      </c>
      <c r="AD70">
        <v>0.39095879518687515</v>
      </c>
      <c r="AE70">
        <v>0.39095879518687515</v>
      </c>
      <c r="AF70">
        <f t="shared" si="13"/>
        <v>0.39095879518687515</v>
      </c>
      <c r="AG70">
        <v>0.36834878015537686</v>
      </c>
      <c r="AH70">
        <v>0.36834878015537686</v>
      </c>
      <c r="AI70">
        <v>0.36834878015537686</v>
      </c>
      <c r="AJ70">
        <v>0.36834878015537686</v>
      </c>
      <c r="AK70">
        <f t="shared" si="14"/>
        <v>0.36834878015537686</v>
      </c>
      <c r="AL70">
        <v>0.35929947655640943</v>
      </c>
      <c r="AM70">
        <v>0.35929947655640943</v>
      </c>
      <c r="AN70">
        <v>0.35929947655640943</v>
      </c>
      <c r="AO70">
        <v>0.35929947655640943</v>
      </c>
      <c r="AP70">
        <f t="shared" si="15"/>
        <v>0.35929947655640943</v>
      </c>
    </row>
    <row r="71" spans="3:42" x14ac:dyDescent="0.3">
      <c r="C71">
        <v>0.1701842655514898</v>
      </c>
      <c r="D71">
        <v>0.1701842655514898</v>
      </c>
      <c r="E71">
        <v>0.15289915505751717</v>
      </c>
      <c r="F71">
        <v>0.15289915505751717</v>
      </c>
      <c r="G71">
        <f t="shared" si="8"/>
        <v>0.16154171030450348</v>
      </c>
      <c r="H71">
        <v>0.15289915505751717</v>
      </c>
      <c r="I71">
        <v>0.15289915505751717</v>
      </c>
      <c r="J71">
        <v>0.16122923827320051</v>
      </c>
      <c r="K71">
        <v>0.16122923827320051</v>
      </c>
      <c r="L71">
        <f t="shared" si="9"/>
        <v>0.15706419666535884</v>
      </c>
      <c r="M71">
        <v>0.16122923827320051</v>
      </c>
      <c r="N71">
        <v>0.16122923827320051</v>
      </c>
      <c r="O71">
        <v>0.16323914161554573</v>
      </c>
      <c r="P71">
        <v>0.16323914161554573</v>
      </c>
      <c r="Q71">
        <f t="shared" si="10"/>
        <v>0.16223418994437314</v>
      </c>
      <c r="R71">
        <v>0.16323914161554573</v>
      </c>
      <c r="S71">
        <v>0.16323914161554573</v>
      </c>
      <c r="T71">
        <v>0.21555245971984646</v>
      </c>
      <c r="U71">
        <v>0.21555245971984646</v>
      </c>
      <c r="V71">
        <f t="shared" si="11"/>
        <v>0.1893958006676961</v>
      </c>
      <c r="W71">
        <v>0.21555245971984646</v>
      </c>
      <c r="X71">
        <v>0.21555245971984646</v>
      </c>
      <c r="Y71">
        <v>0.18973957047977286</v>
      </c>
      <c r="Z71">
        <v>0.18973957047977286</v>
      </c>
      <c r="AA71">
        <f t="shared" si="12"/>
        <v>0.20264601509980967</v>
      </c>
      <c r="AB71">
        <v>0.18973957047977286</v>
      </c>
      <c r="AC71">
        <v>0.18973957047977286</v>
      </c>
      <c r="AD71">
        <v>0.18973957047977286</v>
      </c>
      <c r="AE71">
        <v>0.15703200326727212</v>
      </c>
      <c r="AF71">
        <f t="shared" si="13"/>
        <v>0.18156267867664766</v>
      </c>
      <c r="AG71">
        <v>0.15703200326727212</v>
      </c>
      <c r="AH71">
        <v>0.15703200326727212</v>
      </c>
      <c r="AI71">
        <v>0.17075166015532006</v>
      </c>
      <c r="AJ71">
        <v>0.17075166015532006</v>
      </c>
      <c r="AK71">
        <f t="shared" si="14"/>
        <v>0.16389183171129609</v>
      </c>
      <c r="AL71">
        <v>0.17075166015532006</v>
      </c>
      <c r="AM71">
        <v>0.17075166015532006</v>
      </c>
      <c r="AN71">
        <v>0.16138129269003393</v>
      </c>
      <c r="AO71">
        <v>0.16138129269003393</v>
      </c>
      <c r="AP71">
        <f t="shared" si="15"/>
        <v>0.16606647642267702</v>
      </c>
    </row>
    <row r="72" spans="3:42" x14ac:dyDescent="0.3">
      <c r="C72">
        <v>0.53930334211737152</v>
      </c>
      <c r="D72">
        <v>0.53930334211737152</v>
      </c>
      <c r="E72">
        <v>0.53930334211737152</v>
      </c>
      <c r="F72">
        <v>0.53930334211737152</v>
      </c>
      <c r="G72">
        <f t="shared" si="8"/>
        <v>0.53930334211737152</v>
      </c>
      <c r="H72">
        <v>0.52005067220884127</v>
      </c>
      <c r="I72">
        <v>0.52005067220884127</v>
      </c>
      <c r="J72">
        <v>0.52005067220884127</v>
      </c>
      <c r="K72">
        <v>0.52005067220884127</v>
      </c>
      <c r="L72">
        <f t="shared" si="9"/>
        <v>0.52005067220884127</v>
      </c>
      <c r="M72">
        <v>0.51588993510282122</v>
      </c>
      <c r="N72">
        <v>0.51588993510282122</v>
      </c>
      <c r="O72">
        <v>0.51588993510282122</v>
      </c>
      <c r="P72">
        <v>0.51588993510282122</v>
      </c>
      <c r="Q72">
        <f t="shared" si="10"/>
        <v>0.51588993510282122</v>
      </c>
      <c r="R72">
        <v>0.4923525127458121</v>
      </c>
      <c r="S72">
        <v>0.4923525127458121</v>
      </c>
      <c r="T72">
        <v>0.4923525127458121</v>
      </c>
      <c r="U72">
        <v>0.4923525127458121</v>
      </c>
      <c r="V72">
        <f t="shared" si="11"/>
        <v>0.4923525127458121</v>
      </c>
      <c r="W72">
        <v>0.50968764255360011</v>
      </c>
      <c r="X72">
        <v>0.50968764255360011</v>
      </c>
      <c r="Y72">
        <v>0.50968764255360011</v>
      </c>
      <c r="Z72">
        <v>0.50968764255360011</v>
      </c>
      <c r="AA72">
        <f t="shared" si="12"/>
        <v>0.50968764255360011</v>
      </c>
      <c r="AB72">
        <v>0.51053426067699548</v>
      </c>
      <c r="AC72">
        <v>0.51053426067699548</v>
      </c>
      <c r="AD72">
        <v>0.51053426067699548</v>
      </c>
      <c r="AE72">
        <v>0.51053426067699548</v>
      </c>
      <c r="AF72">
        <f t="shared" si="13"/>
        <v>0.51053426067699548</v>
      </c>
      <c r="AG72">
        <v>0.50152410735085662</v>
      </c>
      <c r="AH72">
        <v>0.50152410735085662</v>
      </c>
      <c r="AI72">
        <v>0.50152410735085662</v>
      </c>
      <c r="AJ72">
        <v>0.50152410735085662</v>
      </c>
      <c r="AK72">
        <f t="shared" si="14"/>
        <v>0.50152410735085662</v>
      </c>
      <c r="AL72">
        <v>0.50489049715103562</v>
      </c>
      <c r="AM72">
        <v>0.50489049715103562</v>
      </c>
      <c r="AN72">
        <v>0.50489049715103562</v>
      </c>
      <c r="AO72">
        <v>0.50489049715103562</v>
      </c>
      <c r="AP72">
        <f t="shared" si="15"/>
        <v>0.50489049715103562</v>
      </c>
    </row>
    <row r="73" spans="3:42" x14ac:dyDescent="0.3">
      <c r="C73">
        <v>0.37312633832976444</v>
      </c>
      <c r="D73">
        <v>0.37312633832976444</v>
      </c>
      <c r="E73">
        <v>0.37312633832976444</v>
      </c>
      <c r="F73">
        <v>0.38056063375990251</v>
      </c>
      <c r="G73">
        <f t="shared" si="8"/>
        <v>0.37498491218729896</v>
      </c>
      <c r="H73">
        <v>0.38056063375990251</v>
      </c>
      <c r="I73">
        <v>0.38056063375990251</v>
      </c>
      <c r="J73">
        <v>0.38056063375990251</v>
      </c>
      <c r="K73">
        <v>0.39411186059584036</v>
      </c>
      <c r="L73">
        <f t="shared" si="9"/>
        <v>0.38394844046888699</v>
      </c>
      <c r="M73">
        <v>0.39411186059584036</v>
      </c>
      <c r="N73">
        <v>0.39411186059584036</v>
      </c>
      <c r="O73">
        <v>0.39411186059584036</v>
      </c>
      <c r="P73">
        <v>0.38332247557003257</v>
      </c>
      <c r="Q73">
        <f t="shared" si="10"/>
        <v>0.3914145143393884</v>
      </c>
      <c r="R73">
        <v>0.38332247557003257</v>
      </c>
      <c r="S73">
        <v>0.38332247557003257</v>
      </c>
      <c r="T73">
        <v>0.38332247557003257</v>
      </c>
      <c r="U73">
        <v>0.47722411471124138</v>
      </c>
      <c r="V73">
        <f t="shared" si="11"/>
        <v>0.40679788535533479</v>
      </c>
      <c r="W73">
        <v>0.47722411471124138</v>
      </c>
      <c r="X73">
        <v>0.47722411471124138</v>
      </c>
      <c r="Y73">
        <v>0.47722411471124138</v>
      </c>
      <c r="Z73">
        <v>0.51557382760783221</v>
      </c>
      <c r="AA73">
        <f t="shared" si="12"/>
        <v>0.48681154293538909</v>
      </c>
      <c r="AB73">
        <v>0.51557382760783221</v>
      </c>
      <c r="AC73">
        <v>0.51557382760783221</v>
      </c>
      <c r="AD73">
        <v>0.51557382760783221</v>
      </c>
      <c r="AE73">
        <v>0.47576712734718068</v>
      </c>
      <c r="AF73">
        <f t="shared" si="13"/>
        <v>0.50562215254266929</v>
      </c>
      <c r="AG73">
        <v>0.47576712734718068</v>
      </c>
      <c r="AH73">
        <v>0.47576712734718068</v>
      </c>
      <c r="AI73">
        <v>0.47576712734718068</v>
      </c>
      <c r="AJ73">
        <v>0.45398277717976321</v>
      </c>
      <c r="AK73">
        <f t="shared" si="14"/>
        <v>0.47032103980532636</v>
      </c>
      <c r="AL73">
        <v>0.45398277717976321</v>
      </c>
      <c r="AM73">
        <v>0.45398277717976321</v>
      </c>
      <c r="AN73">
        <v>0.45398277717976321</v>
      </c>
      <c r="AO73">
        <v>0.48778958915558807</v>
      </c>
      <c r="AP73">
        <f t="shared" si="15"/>
        <v>0.46243448017371946</v>
      </c>
    </row>
    <row r="74" spans="3:42" x14ac:dyDescent="0.3">
      <c r="C74">
        <v>0.48442856180710542</v>
      </c>
      <c r="D74">
        <v>0.48442856180710542</v>
      </c>
      <c r="E74">
        <v>0.47229795205034297</v>
      </c>
      <c r="F74">
        <v>0.47229795205034297</v>
      </c>
      <c r="G74">
        <f t="shared" si="8"/>
        <v>0.47836325692872422</v>
      </c>
      <c r="H74">
        <v>0.47229795205034297</v>
      </c>
      <c r="I74">
        <v>0.47229795205034297</v>
      </c>
      <c r="J74">
        <v>0.52008879596288127</v>
      </c>
      <c r="K74">
        <v>0.52008879596288127</v>
      </c>
      <c r="L74">
        <f t="shared" si="9"/>
        <v>0.49619337400661212</v>
      </c>
      <c r="M74">
        <v>0.52008879596288127</v>
      </c>
      <c r="N74">
        <v>0.52008879596288127</v>
      </c>
      <c r="O74">
        <v>0.49309515588918834</v>
      </c>
      <c r="P74">
        <v>0.49309515588918834</v>
      </c>
      <c r="Q74">
        <f t="shared" si="10"/>
        <v>0.50659197592603478</v>
      </c>
      <c r="R74">
        <v>0.49309515588918834</v>
      </c>
      <c r="S74">
        <v>0.49309515588918834</v>
      </c>
      <c r="T74">
        <v>0.42573550431639684</v>
      </c>
      <c r="U74">
        <v>0.42573550431639684</v>
      </c>
      <c r="V74">
        <f t="shared" si="11"/>
        <v>0.45941533010279262</v>
      </c>
      <c r="W74">
        <v>0.42573550431639684</v>
      </c>
      <c r="X74">
        <v>0.42573550431639684</v>
      </c>
      <c r="Y74">
        <v>0.42573550431639684</v>
      </c>
      <c r="Z74">
        <v>0.42573550431639684</v>
      </c>
      <c r="AA74">
        <f t="shared" si="12"/>
        <v>0.42573550431639684</v>
      </c>
      <c r="AB74">
        <v>0.45558620123828597</v>
      </c>
      <c r="AC74">
        <v>0.45558620123828597</v>
      </c>
      <c r="AD74">
        <v>0.42680089246470587</v>
      </c>
      <c r="AE74">
        <v>0.42680089246470587</v>
      </c>
      <c r="AF74">
        <f t="shared" si="13"/>
        <v>0.44119354685149592</v>
      </c>
      <c r="AG74">
        <v>0.42680089246470587</v>
      </c>
      <c r="AH74">
        <v>0.42680089246470587</v>
      </c>
      <c r="AI74">
        <v>0.46380694548481483</v>
      </c>
      <c r="AJ74">
        <v>0.46380694548481483</v>
      </c>
      <c r="AK74">
        <f t="shared" si="14"/>
        <v>0.44530391897476035</v>
      </c>
      <c r="AL74">
        <v>0.46380694548481483</v>
      </c>
      <c r="AM74">
        <v>0.46380694548481483</v>
      </c>
      <c r="AN74">
        <v>0.46225515255730165</v>
      </c>
      <c r="AO74">
        <v>0.46225515255730165</v>
      </c>
      <c r="AP74">
        <f t="shared" si="15"/>
        <v>0.46303104902105829</v>
      </c>
    </row>
    <row r="75" spans="3:42" x14ac:dyDescent="0.3">
      <c r="C75">
        <v>0.10747250983224978</v>
      </c>
      <c r="D75">
        <v>0.10747250983224978</v>
      </c>
      <c r="E75">
        <v>0.10680982829513147</v>
      </c>
      <c r="F75">
        <v>0.10680982829513147</v>
      </c>
      <c r="G75">
        <f t="shared" si="8"/>
        <v>0.10714116906369063</v>
      </c>
      <c r="H75">
        <v>0.10680982829513147</v>
      </c>
      <c r="I75">
        <v>0.10680982829513147</v>
      </c>
      <c r="J75">
        <v>9.8525917150515799E-2</v>
      </c>
      <c r="K75">
        <v>9.8525917150515799E-2</v>
      </c>
      <c r="L75">
        <f t="shared" si="9"/>
        <v>0.10266787272282363</v>
      </c>
      <c r="M75">
        <v>9.8525917150515799E-2</v>
      </c>
      <c r="N75">
        <v>9.8525917150515799E-2</v>
      </c>
      <c r="O75">
        <v>8.8150102715565018E-2</v>
      </c>
      <c r="P75">
        <v>8.8150102715565018E-2</v>
      </c>
      <c r="Q75">
        <f t="shared" si="10"/>
        <v>9.3338009933040408E-2</v>
      </c>
      <c r="R75">
        <v>8.8150102715565018E-2</v>
      </c>
      <c r="S75">
        <v>8.8150102715565018E-2</v>
      </c>
      <c r="T75">
        <v>0.24497693061347051</v>
      </c>
      <c r="U75">
        <v>0.24497693061347051</v>
      </c>
      <c r="V75">
        <f t="shared" si="11"/>
        <v>0.16656351666451777</v>
      </c>
      <c r="W75">
        <v>0.24497693061347051</v>
      </c>
      <c r="X75">
        <v>0.24497693061347051</v>
      </c>
      <c r="Y75">
        <v>0.23949542995769441</v>
      </c>
      <c r="Z75">
        <v>0.23949542995769441</v>
      </c>
      <c r="AA75">
        <f t="shared" si="12"/>
        <v>0.24223618028558247</v>
      </c>
      <c r="AB75">
        <v>0.23949542995769441</v>
      </c>
      <c r="AC75">
        <v>0.23949542995769441</v>
      </c>
      <c r="AD75">
        <v>0.24625871015332401</v>
      </c>
      <c r="AE75">
        <v>0.24625871015332401</v>
      </c>
      <c r="AF75">
        <f t="shared" si="13"/>
        <v>0.24287707005550921</v>
      </c>
      <c r="AG75">
        <v>0.24625871015332401</v>
      </c>
      <c r="AH75">
        <v>0.24625871015332401</v>
      </c>
      <c r="AI75">
        <v>0.2530252784519379</v>
      </c>
      <c r="AJ75">
        <v>0.2530252784519379</v>
      </c>
      <c r="AK75">
        <f t="shared" si="14"/>
        <v>0.24964199430263095</v>
      </c>
      <c r="AL75">
        <v>0.2530252784519379</v>
      </c>
      <c r="AM75">
        <v>0.2530252784519379</v>
      </c>
      <c r="AN75">
        <v>0.25489087504708863</v>
      </c>
      <c r="AO75">
        <v>0.25489087504708863</v>
      </c>
      <c r="AP75">
        <f t="shared" si="15"/>
        <v>0.25395807674951326</v>
      </c>
    </row>
    <row r="76" spans="3:42" x14ac:dyDescent="0.3">
      <c r="C76">
        <v>0.49017791763145918</v>
      </c>
      <c r="D76">
        <v>0.49017791763145918</v>
      </c>
      <c r="E76">
        <v>0.4543320537354999</v>
      </c>
      <c r="F76">
        <v>0.4543320537354999</v>
      </c>
      <c r="G76">
        <f t="shared" si="8"/>
        <v>0.47225498568347957</v>
      </c>
      <c r="H76">
        <v>0.4543320537354999</v>
      </c>
      <c r="I76">
        <v>0.4543320537354999</v>
      </c>
      <c r="J76">
        <v>0.54725270489495492</v>
      </c>
      <c r="K76">
        <v>0.54725270489495492</v>
      </c>
      <c r="L76">
        <f t="shared" si="9"/>
        <v>0.50079237931522735</v>
      </c>
      <c r="M76">
        <v>0.54725270489495492</v>
      </c>
      <c r="N76">
        <v>0.54725270489495492</v>
      </c>
      <c r="O76">
        <v>0.53572421740927711</v>
      </c>
      <c r="P76">
        <v>0.53572421740927711</v>
      </c>
      <c r="Q76">
        <f t="shared" si="10"/>
        <v>0.54148846115211602</v>
      </c>
      <c r="R76">
        <v>0.53572421740927711</v>
      </c>
      <c r="S76">
        <v>0.53572421740927711</v>
      </c>
      <c r="T76">
        <v>0.54748360098194049</v>
      </c>
      <c r="U76">
        <v>0.54748360098194049</v>
      </c>
      <c r="V76">
        <f t="shared" si="11"/>
        <v>0.54160390919560875</v>
      </c>
      <c r="W76">
        <v>0.54748360098194049</v>
      </c>
      <c r="X76">
        <v>0.54748360098194049</v>
      </c>
      <c r="Y76">
        <v>0.5394525909444281</v>
      </c>
      <c r="Z76">
        <v>0.5394525909444281</v>
      </c>
      <c r="AA76">
        <f t="shared" si="12"/>
        <v>0.54346809596318435</v>
      </c>
      <c r="AB76">
        <v>0.5394525909444281</v>
      </c>
      <c r="AC76">
        <v>0.5394525909444281</v>
      </c>
      <c r="AD76">
        <v>0.50911776624531035</v>
      </c>
      <c r="AE76">
        <v>0.50911776624531035</v>
      </c>
      <c r="AF76">
        <f t="shared" si="13"/>
        <v>0.52428517859486923</v>
      </c>
      <c r="AG76">
        <v>0.50911776624531035</v>
      </c>
      <c r="AH76">
        <v>0.50911776624531035</v>
      </c>
      <c r="AI76">
        <v>0.53628981340275284</v>
      </c>
      <c r="AJ76">
        <v>0.53628981340275284</v>
      </c>
      <c r="AK76">
        <f t="shared" si="14"/>
        <v>0.52270378982403154</v>
      </c>
      <c r="AL76">
        <v>0.53628981340275284</v>
      </c>
      <c r="AM76">
        <v>0.53628981340275284</v>
      </c>
      <c r="AN76">
        <v>0.54781343173977481</v>
      </c>
      <c r="AO76">
        <v>0.54781343173977481</v>
      </c>
      <c r="AP76">
        <f t="shared" si="15"/>
        <v>0.54205162257126382</v>
      </c>
    </row>
    <row r="77" spans="3:42" x14ac:dyDescent="0.3">
      <c r="C77">
        <v>0.97540983606557374</v>
      </c>
      <c r="D77">
        <v>0.97540983606557374</v>
      </c>
      <c r="E77">
        <v>0.76086956521739135</v>
      </c>
      <c r="F77">
        <v>0.76086956521739135</v>
      </c>
      <c r="G77">
        <f t="shared" si="8"/>
        <v>0.8681397006414826</v>
      </c>
      <c r="H77">
        <v>0.76086956521739135</v>
      </c>
      <c r="I77">
        <v>0.76086956521739135</v>
      </c>
      <c r="J77">
        <v>-0.31814688769348998</v>
      </c>
      <c r="K77">
        <v>-0.31814688769348998</v>
      </c>
      <c r="L77">
        <f t="shared" si="9"/>
        <v>0.22136133876195072</v>
      </c>
      <c r="M77">
        <v>-0.31814688769348998</v>
      </c>
      <c r="N77">
        <v>-0.31814688769348998</v>
      </c>
      <c r="O77">
        <v>0.69524973803702406</v>
      </c>
      <c r="P77">
        <v>0.69524973803702406</v>
      </c>
      <c r="Q77">
        <f t="shared" si="10"/>
        <v>0.18855142517176704</v>
      </c>
      <c r="R77">
        <v>0.69524973803702406</v>
      </c>
      <c r="S77">
        <v>0.69524973803702406</v>
      </c>
      <c r="T77">
        <v>0.30153283001601466</v>
      </c>
      <c r="U77">
        <v>0.30153283001601466</v>
      </c>
      <c r="V77">
        <f t="shared" si="11"/>
        <v>0.49839128402651939</v>
      </c>
      <c r="W77">
        <v>0.30153283001601466</v>
      </c>
      <c r="X77">
        <v>0.30153283001601466</v>
      </c>
      <c r="Y77">
        <v>0.25925925925925924</v>
      </c>
      <c r="Z77">
        <v>0.25925925925925924</v>
      </c>
      <c r="AA77">
        <f t="shared" si="12"/>
        <v>0.28039604463763695</v>
      </c>
      <c r="AB77">
        <v>0.25925925925925924</v>
      </c>
      <c r="AC77">
        <v>0.25925925925925924</v>
      </c>
      <c r="AD77">
        <v>-0.10926138538078836</v>
      </c>
      <c r="AE77">
        <v>-0.10926138538078836</v>
      </c>
      <c r="AF77">
        <f t="shared" si="13"/>
        <v>7.4998936939235455E-2</v>
      </c>
      <c r="AG77">
        <v>-0.10926138538078836</v>
      </c>
      <c r="AH77">
        <v>-0.10926138538078836</v>
      </c>
      <c r="AI77">
        <v>-0.8564964447317388</v>
      </c>
      <c r="AJ77">
        <v>-0.8564964447317388</v>
      </c>
      <c r="AK77">
        <f t="shared" si="14"/>
        <v>-0.48287891505626357</v>
      </c>
      <c r="AL77">
        <v>-0.8564964447317388</v>
      </c>
      <c r="AM77">
        <v>-0.8564964447317388</v>
      </c>
      <c r="AN77">
        <v>-7.0641527913809996E-2</v>
      </c>
      <c r="AO77">
        <v>-7.0641527913809996E-2</v>
      </c>
      <c r="AP77">
        <f t="shared" si="15"/>
        <v>-0.46356898632277438</v>
      </c>
    </row>
    <row r="78" spans="3:42" x14ac:dyDescent="0.3">
      <c r="C78">
        <v>0.54794520547945202</v>
      </c>
      <c r="D78">
        <v>0.54794520547945202</v>
      </c>
      <c r="E78">
        <v>0.19495412844036697</v>
      </c>
      <c r="F78">
        <v>0.19495412844036697</v>
      </c>
      <c r="G78">
        <f t="shared" si="8"/>
        <v>0.37144966695990944</v>
      </c>
      <c r="H78">
        <v>0.19495412844036697</v>
      </c>
      <c r="I78">
        <v>0.19495412844036697</v>
      </c>
      <c r="J78">
        <v>0.26028223374743698</v>
      </c>
      <c r="K78">
        <v>0.26028223374743698</v>
      </c>
      <c r="L78">
        <f t="shared" si="9"/>
        <v>0.22761818109390197</v>
      </c>
      <c r="M78">
        <v>0.26028223374743698</v>
      </c>
      <c r="N78">
        <v>0.26028223374743698</v>
      </c>
      <c r="O78">
        <v>0.19605954044029095</v>
      </c>
      <c r="P78">
        <v>0.19605954044029095</v>
      </c>
      <c r="Q78">
        <f t="shared" si="10"/>
        <v>0.22817088709386396</v>
      </c>
      <c r="R78">
        <v>0.19605954044029095</v>
      </c>
      <c r="S78">
        <v>0.19605954044029095</v>
      </c>
      <c r="T78">
        <v>7.954502718886107E-2</v>
      </c>
      <c r="U78">
        <v>7.954502718886107E-2</v>
      </c>
      <c r="V78">
        <f t="shared" si="11"/>
        <v>0.13780228381457602</v>
      </c>
      <c r="W78">
        <v>7.954502718886107E-2</v>
      </c>
      <c r="X78">
        <v>7.954502718886107E-2</v>
      </c>
      <c r="Y78">
        <v>-0.11007991309223174</v>
      </c>
      <c r="Z78">
        <v>-0.11007991309223174</v>
      </c>
      <c r="AA78">
        <f t="shared" si="12"/>
        <v>-1.5267442951685334E-2</v>
      </c>
      <c r="AB78">
        <v>-0.11007991309223174</v>
      </c>
      <c r="AC78">
        <v>-0.11007991309223174</v>
      </c>
      <c r="AD78">
        <v>-0.18540342456005643</v>
      </c>
      <c r="AE78">
        <v>-0.18540342456005643</v>
      </c>
      <c r="AF78">
        <f t="shared" si="13"/>
        <v>-0.14774166882614409</v>
      </c>
      <c r="AG78">
        <v>-0.18540342456005643</v>
      </c>
      <c r="AH78">
        <v>-0.18540342456005643</v>
      </c>
      <c r="AI78">
        <v>-0.15570175283324425</v>
      </c>
      <c r="AJ78">
        <v>-0.15570175283324425</v>
      </c>
      <c r="AK78">
        <f t="shared" si="14"/>
        <v>-0.17055258869665035</v>
      </c>
      <c r="AL78">
        <v>-0.15570175283324425</v>
      </c>
      <c r="AM78">
        <v>-0.15570175283324425</v>
      </c>
      <c r="AN78">
        <v>-0.1780995213259641</v>
      </c>
      <c r="AO78">
        <v>-0.1780995213259641</v>
      </c>
      <c r="AP78">
        <f t="shared" si="15"/>
        <v>-0.16690063707960417</v>
      </c>
    </row>
    <row r="79" spans="3:42" x14ac:dyDescent="0.3">
      <c r="C79">
        <v>0.64723032069970843</v>
      </c>
      <c r="D79">
        <v>0.33919196530472495</v>
      </c>
      <c r="E79">
        <v>0.33919196530472495</v>
      </c>
      <c r="F79">
        <v>0.33919196530472495</v>
      </c>
      <c r="G79">
        <f t="shared" si="8"/>
        <v>0.41620155415347082</v>
      </c>
      <c r="H79">
        <v>0.33919196530472495</v>
      </c>
      <c r="I79">
        <v>0.12830687830687831</v>
      </c>
      <c r="J79">
        <v>0.12830687830687831</v>
      </c>
      <c r="K79">
        <v>0.12830687830687831</v>
      </c>
      <c r="L79">
        <f t="shared" si="9"/>
        <v>0.18102815005633999</v>
      </c>
      <c r="M79">
        <v>0.12830687830687831</v>
      </c>
      <c r="N79">
        <v>7.5430716349296725E-2</v>
      </c>
      <c r="O79">
        <v>7.5430716349296725E-2</v>
      </c>
      <c r="P79">
        <v>7.5430716349296725E-2</v>
      </c>
      <c r="Q79">
        <f t="shared" si="10"/>
        <v>8.8649756838692112E-2</v>
      </c>
      <c r="R79">
        <v>7.5430716349296725E-2</v>
      </c>
      <c r="S79">
        <v>0.17939467890394969</v>
      </c>
      <c r="T79">
        <v>0.17939467890394969</v>
      </c>
      <c r="U79">
        <v>0.17939467890394969</v>
      </c>
      <c r="V79">
        <f t="shared" si="11"/>
        <v>0.15340368826528644</v>
      </c>
      <c r="W79">
        <v>0.17939467890394969</v>
      </c>
      <c r="X79">
        <v>0.14954883602523125</v>
      </c>
      <c r="Y79">
        <v>0.14954883602523125</v>
      </c>
      <c r="Z79">
        <v>0.14954883602523125</v>
      </c>
      <c r="AA79">
        <f t="shared" si="12"/>
        <v>0.15701029674491088</v>
      </c>
      <c r="AB79">
        <v>0.14954883602523125</v>
      </c>
      <c r="AC79">
        <v>0.11376075897744102</v>
      </c>
      <c r="AD79">
        <v>0.11376075897744102</v>
      </c>
      <c r="AE79">
        <v>0.11376075897744102</v>
      </c>
      <c r="AF79">
        <f t="shared" si="13"/>
        <v>0.12270777823938858</v>
      </c>
      <c r="AG79">
        <v>0.11376075897744102</v>
      </c>
      <c r="AH79">
        <v>8.5977830245307932E-2</v>
      </c>
      <c r="AI79">
        <v>8.5977830245307932E-2</v>
      </c>
      <c r="AJ79">
        <v>8.5977830245307932E-2</v>
      </c>
      <c r="AK79">
        <f t="shared" si="14"/>
        <v>9.2923562428341197E-2</v>
      </c>
      <c r="AL79">
        <v>8.5977830245307932E-2</v>
      </c>
      <c r="AM79">
        <v>-6.4955781275657418E-2</v>
      </c>
      <c r="AN79">
        <v>-6.4955781275657418E-2</v>
      </c>
      <c r="AO79">
        <v>-6.4955781275657418E-2</v>
      </c>
      <c r="AP79">
        <f t="shared" si="15"/>
        <v>-2.722237839541608E-2</v>
      </c>
    </row>
    <row r="80" spans="3:42" x14ac:dyDescent="0.3">
      <c r="C80">
        <v>0.48179749715585896</v>
      </c>
      <c r="D80">
        <v>0.48179749715585896</v>
      </c>
      <c r="E80">
        <v>0.48179749715585896</v>
      </c>
      <c r="F80">
        <v>0.4646763227904227</v>
      </c>
      <c r="G80">
        <f t="shared" si="8"/>
        <v>0.47751720356449989</v>
      </c>
      <c r="H80">
        <v>0.4646763227904227</v>
      </c>
      <c r="I80">
        <v>0.4646763227904227</v>
      </c>
      <c r="J80">
        <v>0.4646763227904227</v>
      </c>
      <c r="K80">
        <v>0.47347404449515118</v>
      </c>
      <c r="L80">
        <f t="shared" si="9"/>
        <v>0.46687575321660479</v>
      </c>
      <c r="M80">
        <v>0.47347404449515118</v>
      </c>
      <c r="N80">
        <v>0.47347404449515118</v>
      </c>
      <c r="O80">
        <v>0.47347404449515118</v>
      </c>
      <c r="P80">
        <v>0.459594383775351</v>
      </c>
      <c r="Q80">
        <f t="shared" si="10"/>
        <v>0.47000412931520119</v>
      </c>
      <c r="R80">
        <v>0.459594383775351</v>
      </c>
      <c r="S80">
        <v>0.459594383775351</v>
      </c>
      <c r="T80">
        <v>0.459594383775351</v>
      </c>
      <c r="U80">
        <v>0.46987951807228917</v>
      </c>
      <c r="V80">
        <f t="shared" si="11"/>
        <v>0.46216566734958553</v>
      </c>
      <c r="W80">
        <v>0.46987951807228917</v>
      </c>
      <c r="X80">
        <v>0.46987951807228917</v>
      </c>
      <c r="Y80">
        <v>0.46987951807228917</v>
      </c>
      <c r="Z80">
        <v>0.45939351690484487</v>
      </c>
      <c r="AA80">
        <f t="shared" si="12"/>
        <v>0.46725801778042808</v>
      </c>
      <c r="AB80">
        <v>0.45939351690484487</v>
      </c>
      <c r="AC80">
        <v>0.45939351690484487</v>
      </c>
      <c r="AD80">
        <v>0.45939351690484487</v>
      </c>
      <c r="AE80">
        <v>0.47517985611510793</v>
      </c>
      <c r="AF80">
        <f t="shared" si="13"/>
        <v>0.46334010170741063</v>
      </c>
      <c r="AG80">
        <v>0.47517985611510793</v>
      </c>
      <c r="AH80">
        <v>0.47517985611510793</v>
      </c>
      <c r="AI80">
        <v>0.47517985611510793</v>
      </c>
      <c r="AJ80">
        <v>0.48032044583768724</v>
      </c>
      <c r="AK80">
        <f t="shared" si="14"/>
        <v>0.47646500354575277</v>
      </c>
      <c r="AL80">
        <v>0.48032044583768724</v>
      </c>
      <c r="AM80">
        <v>0.48032044583768724</v>
      </c>
      <c r="AN80">
        <v>0.48032044583768724</v>
      </c>
      <c r="AO80">
        <v>0.48133465477370335</v>
      </c>
      <c r="AP80">
        <f t="shared" si="15"/>
        <v>0.48057399807169127</v>
      </c>
    </row>
    <row r="81" spans="3:42" x14ac:dyDescent="0.3">
      <c r="C81">
        <v>7.8905589712532365E-2</v>
      </c>
      <c r="D81">
        <v>7.8905589712532365E-2</v>
      </c>
      <c r="E81">
        <v>7.8905589712532365E-2</v>
      </c>
      <c r="F81">
        <v>7.8905589712532365E-2</v>
      </c>
      <c r="G81">
        <f t="shared" si="8"/>
        <v>7.8905589712532365E-2</v>
      </c>
      <c r="H81">
        <v>0.19564726831692472</v>
      </c>
      <c r="I81">
        <v>0.19564726831692472</v>
      </c>
      <c r="J81">
        <v>0.19564726831692472</v>
      </c>
      <c r="K81">
        <v>0.22003875456501243</v>
      </c>
      <c r="L81">
        <f t="shared" si="9"/>
        <v>0.20174513987894666</v>
      </c>
      <c r="M81">
        <v>0.22003875456501243</v>
      </c>
      <c r="N81">
        <v>0.22003875456501243</v>
      </c>
      <c r="O81">
        <v>0.22003875456501243</v>
      </c>
      <c r="P81">
        <v>0.26397897161498335</v>
      </c>
      <c r="Q81">
        <f t="shared" si="10"/>
        <v>0.23102380882750517</v>
      </c>
      <c r="R81">
        <v>0.26397897161498335</v>
      </c>
      <c r="S81">
        <v>0.26397897161498335</v>
      </c>
      <c r="T81">
        <v>0.26397897161498335</v>
      </c>
      <c r="U81">
        <v>0.18094653408046837</v>
      </c>
      <c r="V81">
        <f t="shared" si="11"/>
        <v>0.24322086223135458</v>
      </c>
      <c r="W81">
        <v>0.18094653408046837</v>
      </c>
      <c r="X81">
        <v>0.18094653408046837</v>
      </c>
      <c r="Y81">
        <v>0.18094653408046837</v>
      </c>
      <c r="Z81">
        <v>0.18094653408046837</v>
      </c>
      <c r="AA81">
        <f t="shared" si="12"/>
        <v>0.18094653408046837</v>
      </c>
      <c r="AB81">
        <v>0.37071671195651962</v>
      </c>
      <c r="AC81">
        <v>0.37071671195651962</v>
      </c>
      <c r="AD81">
        <v>0.37071671195651962</v>
      </c>
      <c r="AE81">
        <v>0.41626869837862751</v>
      </c>
      <c r="AF81">
        <f t="shared" si="13"/>
        <v>0.38210470856204659</v>
      </c>
      <c r="AG81">
        <v>0.41626869837862751</v>
      </c>
      <c r="AH81">
        <v>0.41626869837862751</v>
      </c>
      <c r="AI81">
        <v>0.41626869837862751</v>
      </c>
      <c r="AJ81">
        <v>0.45017572085312529</v>
      </c>
      <c r="AK81">
        <f t="shared" si="14"/>
        <v>0.42474545399725194</v>
      </c>
      <c r="AL81">
        <v>0.45017572085312529</v>
      </c>
      <c r="AM81">
        <v>0.45017572085312529</v>
      </c>
      <c r="AN81">
        <v>0.45017572085312529</v>
      </c>
      <c r="AO81">
        <v>0.45017572085312529</v>
      </c>
      <c r="AP81">
        <f t="shared" si="15"/>
        <v>0.45017572085312529</v>
      </c>
    </row>
    <row r="82" spans="3:42" x14ac:dyDescent="0.3">
      <c r="C82">
        <v>0.55516893029520709</v>
      </c>
      <c r="D82">
        <v>0.55516893029520709</v>
      </c>
      <c r="E82">
        <v>0.55516893029520709</v>
      </c>
      <c r="F82">
        <v>0.55516893029520709</v>
      </c>
      <c r="G82">
        <f t="shared" si="8"/>
        <v>0.55516893029520709</v>
      </c>
      <c r="H82">
        <v>0.55516893029520709</v>
      </c>
      <c r="I82">
        <v>0.55516893029520709</v>
      </c>
      <c r="J82">
        <v>0.54128440366972475</v>
      </c>
      <c r="K82">
        <v>0.54128440366972475</v>
      </c>
      <c r="L82">
        <f t="shared" si="9"/>
        <v>0.54822666698246592</v>
      </c>
      <c r="M82">
        <v>0.54128440366972475</v>
      </c>
      <c r="N82">
        <v>0.54128440366972475</v>
      </c>
      <c r="O82">
        <v>0.54661606578115118</v>
      </c>
      <c r="P82">
        <v>0.54661606578115118</v>
      </c>
      <c r="Q82">
        <f t="shared" si="10"/>
        <v>0.54395023472543791</v>
      </c>
      <c r="R82">
        <v>0.48099675426656896</v>
      </c>
      <c r="S82">
        <v>0.48099675426656896</v>
      </c>
      <c r="T82">
        <v>0.48099675426656896</v>
      </c>
      <c r="U82">
        <v>0.48099675426656896</v>
      </c>
      <c r="V82">
        <f t="shared" si="11"/>
        <v>0.48099675426656896</v>
      </c>
      <c r="W82">
        <v>0.47757537019281987</v>
      </c>
      <c r="X82">
        <v>0.47757537019281987</v>
      </c>
      <c r="Y82">
        <v>0.47757537019281987</v>
      </c>
      <c r="Z82">
        <v>0.47757537019281987</v>
      </c>
      <c r="AA82">
        <f t="shared" si="12"/>
        <v>0.47757537019281987</v>
      </c>
      <c r="AB82">
        <v>0.34165599658557405</v>
      </c>
      <c r="AC82">
        <v>0.34165599658557405</v>
      </c>
      <c r="AD82">
        <v>0.34165599658557405</v>
      </c>
      <c r="AE82">
        <v>0.34165599658557405</v>
      </c>
      <c r="AF82">
        <f t="shared" si="13"/>
        <v>0.34165599658557405</v>
      </c>
      <c r="AG82">
        <v>0.48402119800867194</v>
      </c>
      <c r="AH82">
        <v>0.48402119800867194</v>
      </c>
      <c r="AI82">
        <v>0.48402119800867194</v>
      </c>
      <c r="AJ82">
        <v>0.48402119800867194</v>
      </c>
      <c r="AK82">
        <f t="shared" si="14"/>
        <v>0.48402119800867194</v>
      </c>
      <c r="AL82">
        <v>0.48402119800867194</v>
      </c>
      <c r="AM82">
        <v>0.80632514375326714</v>
      </c>
      <c r="AN82">
        <v>0.80632514375326714</v>
      </c>
      <c r="AO82">
        <v>0.80632514375326714</v>
      </c>
      <c r="AP82">
        <f t="shared" si="15"/>
        <v>0.72574915731711842</v>
      </c>
    </row>
    <row r="83" spans="3:42" x14ac:dyDescent="0.3">
      <c r="C83">
        <v>0.62959425734707086</v>
      </c>
      <c r="D83">
        <v>0.62959425734707086</v>
      </c>
      <c r="E83">
        <v>0.62959425734707086</v>
      </c>
      <c r="F83">
        <v>0.62959425734707086</v>
      </c>
      <c r="G83">
        <f t="shared" si="8"/>
        <v>0.62959425734707086</v>
      </c>
      <c r="H83">
        <v>0.60488288760550379</v>
      </c>
      <c r="I83">
        <v>0.60488288760550379</v>
      </c>
      <c r="J83">
        <v>0.60488288760550379</v>
      </c>
      <c r="K83">
        <v>0.60488288760550379</v>
      </c>
      <c r="L83">
        <f t="shared" si="9"/>
        <v>0.60488288760550379</v>
      </c>
      <c r="M83">
        <v>0.38813712825377505</v>
      </c>
      <c r="N83">
        <v>0.38813712825377505</v>
      </c>
      <c r="O83">
        <v>0.38946855936265018</v>
      </c>
      <c r="P83">
        <v>0.38946855936265018</v>
      </c>
      <c r="Q83">
        <f t="shared" si="10"/>
        <v>0.38880284380821262</v>
      </c>
      <c r="R83">
        <v>0.38946855936265018</v>
      </c>
      <c r="S83">
        <v>0.38946855936265018</v>
      </c>
      <c r="T83">
        <v>0.43778396420650734</v>
      </c>
      <c r="U83">
        <v>0.43778396420650734</v>
      </c>
      <c r="V83">
        <f t="shared" si="11"/>
        <v>0.41362626178457879</v>
      </c>
      <c r="W83">
        <v>0.43778396420650734</v>
      </c>
      <c r="X83">
        <v>0.43778396420650734</v>
      </c>
      <c r="Y83">
        <v>0.43778396420650734</v>
      </c>
      <c r="Z83">
        <v>0.49066220086670742</v>
      </c>
      <c r="AA83">
        <f t="shared" si="12"/>
        <v>0.45100352337155736</v>
      </c>
      <c r="AB83">
        <v>0.49066220086670742</v>
      </c>
      <c r="AC83">
        <v>0.49066220086670742</v>
      </c>
      <c r="AD83">
        <v>0.50043918862485848</v>
      </c>
      <c r="AE83">
        <v>0.50043918862485848</v>
      </c>
      <c r="AF83">
        <f t="shared" si="13"/>
        <v>0.49555069474578295</v>
      </c>
      <c r="AG83">
        <v>0.50043918862485848</v>
      </c>
      <c r="AH83">
        <v>0.50043918862485848</v>
      </c>
      <c r="AI83">
        <v>0.54690236120913138</v>
      </c>
      <c r="AJ83">
        <v>0.54690236120913138</v>
      </c>
      <c r="AK83">
        <f t="shared" si="14"/>
        <v>0.52367077491699487</v>
      </c>
      <c r="AL83">
        <v>0.54690236120913138</v>
      </c>
      <c r="AM83">
        <v>0.54690236120913138</v>
      </c>
      <c r="AN83">
        <v>0.54334726871139583</v>
      </c>
      <c r="AO83">
        <v>0.54334726871139583</v>
      </c>
      <c r="AP83">
        <f t="shared" si="15"/>
        <v>0.54512481496026366</v>
      </c>
    </row>
    <row r="84" spans="3:42" x14ac:dyDescent="0.3">
      <c r="C84">
        <v>0.90378905905523388</v>
      </c>
      <c r="D84">
        <v>0.90378905905523388</v>
      </c>
      <c r="E84">
        <v>0.90378905905523388</v>
      </c>
      <c r="F84">
        <v>0.90378905905523388</v>
      </c>
      <c r="G84">
        <f t="shared" si="8"/>
        <v>0.90378905905523388</v>
      </c>
      <c r="H84">
        <v>0.76410392717124065</v>
      </c>
      <c r="I84">
        <v>0.76410392717124065</v>
      </c>
      <c r="J84">
        <v>0.76410392717124065</v>
      </c>
      <c r="K84">
        <v>0.76410392717124065</v>
      </c>
      <c r="L84">
        <f t="shared" si="9"/>
        <v>0.76410392717124065</v>
      </c>
      <c r="M84">
        <v>0.94513901847359583</v>
      </c>
      <c r="N84">
        <v>0.94513901847359583</v>
      </c>
      <c r="O84">
        <v>0.94513901847359583</v>
      </c>
      <c r="P84">
        <v>0.94513901847359583</v>
      </c>
      <c r="Q84">
        <f t="shared" si="10"/>
        <v>0.94513901847359583</v>
      </c>
      <c r="R84">
        <v>0.70204557979706295</v>
      </c>
      <c r="S84">
        <v>0.70204557979706295</v>
      </c>
      <c r="T84">
        <v>0.70204557979706295</v>
      </c>
      <c r="U84">
        <v>0.70204557979706295</v>
      </c>
      <c r="V84">
        <f t="shared" si="11"/>
        <v>0.70204557979706295</v>
      </c>
      <c r="W84">
        <v>0.48816120906801008</v>
      </c>
      <c r="X84">
        <v>0.48816120906801008</v>
      </c>
      <c r="Y84">
        <v>0.48816120906801008</v>
      </c>
      <c r="Z84">
        <v>0.48816120906801008</v>
      </c>
      <c r="AA84">
        <f t="shared" si="12"/>
        <v>0.48816120906801008</v>
      </c>
      <c r="AB84">
        <v>-0.30061349693251532</v>
      </c>
      <c r="AC84">
        <v>-0.30061349693251532</v>
      </c>
      <c r="AD84">
        <v>-0.30061349693251532</v>
      </c>
      <c r="AE84">
        <v>-0.30061349693251532</v>
      </c>
      <c r="AF84">
        <f t="shared" si="13"/>
        <v>-0.30061349693251532</v>
      </c>
      <c r="AG84">
        <v>0.32371581054036025</v>
      </c>
      <c r="AH84">
        <v>0.32371581054036025</v>
      </c>
      <c r="AI84">
        <v>0.32371581054036025</v>
      </c>
      <c r="AJ84">
        <v>0.32371581054036025</v>
      </c>
      <c r="AK84">
        <f t="shared" si="14"/>
        <v>0.32371581054036025</v>
      </c>
      <c r="AL84">
        <v>0.34354194407456723</v>
      </c>
      <c r="AM84">
        <v>0.34354194407456723</v>
      </c>
      <c r="AN84">
        <v>0.34354194407456723</v>
      </c>
      <c r="AO84">
        <v>0.34354194407456723</v>
      </c>
      <c r="AP84">
        <f t="shared" si="15"/>
        <v>0.34354194407456723</v>
      </c>
    </row>
    <row r="85" spans="3:42" x14ac:dyDescent="0.3">
      <c r="C85">
        <v>4.9502937135527357E-2</v>
      </c>
      <c r="D85">
        <v>4.9502937135527357E-2</v>
      </c>
      <c r="E85">
        <v>-7.0603775502058097E-2</v>
      </c>
      <c r="F85">
        <v>-7.0603775502058097E-2</v>
      </c>
      <c r="G85">
        <f t="shared" si="8"/>
        <v>-1.055041918326537E-2</v>
      </c>
      <c r="H85">
        <v>-7.0603775502058097E-2</v>
      </c>
      <c r="I85">
        <v>-7.0603775502058097E-2</v>
      </c>
      <c r="J85">
        <v>0.10727294749121888</v>
      </c>
      <c r="K85">
        <v>0.10727294749121888</v>
      </c>
      <c r="L85">
        <f t="shared" si="9"/>
        <v>1.8334585994580391E-2</v>
      </c>
      <c r="M85">
        <v>0.10727294749121888</v>
      </c>
      <c r="N85">
        <v>0.10727294749121888</v>
      </c>
      <c r="O85">
        <v>3.9748558675842337E-2</v>
      </c>
      <c r="P85">
        <v>3.9748558675842337E-2</v>
      </c>
      <c r="Q85">
        <f t="shared" si="10"/>
        <v>7.3510753083530597E-2</v>
      </c>
      <c r="R85">
        <v>3.9748558675842337E-2</v>
      </c>
      <c r="S85">
        <v>3.9748558675842337E-2</v>
      </c>
      <c r="T85">
        <v>9.2290399323592953E-2</v>
      </c>
      <c r="U85">
        <v>9.2290399323592953E-2</v>
      </c>
      <c r="V85">
        <f t="shared" si="11"/>
        <v>6.6019478999717648E-2</v>
      </c>
      <c r="W85">
        <v>9.2290399323592953E-2</v>
      </c>
      <c r="X85">
        <v>9.2290399323592953E-2</v>
      </c>
      <c r="Y85">
        <v>9.4143504149711427E-2</v>
      </c>
      <c r="Z85">
        <v>9.4143504149711427E-2</v>
      </c>
      <c r="AA85">
        <f t="shared" si="12"/>
        <v>9.3216951736652176E-2</v>
      </c>
      <c r="AB85">
        <v>9.4143504149711427E-2</v>
      </c>
      <c r="AC85">
        <v>9.4143504149711427E-2</v>
      </c>
      <c r="AD85">
        <v>-1.502090342621599E-2</v>
      </c>
      <c r="AE85">
        <v>-1.502090342621599E-2</v>
      </c>
      <c r="AF85">
        <f t="shared" si="13"/>
        <v>3.9561300361747723E-2</v>
      </c>
      <c r="AG85">
        <v>-1.502090342621599E-2</v>
      </c>
      <c r="AH85">
        <v>-1.502090342621599E-2</v>
      </c>
      <c r="AI85">
        <v>5.5343211684690988E-2</v>
      </c>
      <c r="AJ85">
        <v>5.5343211684690988E-2</v>
      </c>
      <c r="AK85">
        <f t="shared" si="14"/>
        <v>2.01611541292375E-2</v>
      </c>
      <c r="AL85">
        <v>5.5343211684690988E-2</v>
      </c>
      <c r="AM85">
        <v>5.5343211684690988E-2</v>
      </c>
      <c r="AN85">
        <v>7.8781700322952647E-2</v>
      </c>
      <c r="AO85">
        <v>7.8781700322952647E-2</v>
      </c>
      <c r="AP85">
        <f t="shared" si="15"/>
        <v>6.7062456003821824E-2</v>
      </c>
    </row>
    <row r="86" spans="3:42" x14ac:dyDescent="0.3">
      <c r="C86">
        <v>0.96933962264150941</v>
      </c>
      <c r="D86">
        <v>0.96933962264150941</v>
      </c>
      <c r="E86">
        <v>0.96933962264150941</v>
      </c>
      <c r="F86">
        <v>0.96933962264150941</v>
      </c>
      <c r="G86">
        <f t="shared" si="8"/>
        <v>0.96933962264150941</v>
      </c>
      <c r="H86">
        <v>0.73440643863179078</v>
      </c>
      <c r="I86">
        <v>0.73440643863179078</v>
      </c>
      <c r="J86">
        <v>0.73440643863179078</v>
      </c>
      <c r="K86">
        <v>0.73440643863179078</v>
      </c>
      <c r="L86">
        <f t="shared" si="9"/>
        <v>0.73440643863179078</v>
      </c>
      <c r="M86">
        <v>0.39058487874465048</v>
      </c>
      <c r="N86">
        <v>0.39058487874465048</v>
      </c>
      <c r="O86">
        <v>0.39058487874465048</v>
      </c>
      <c r="P86">
        <v>0.39058487874465048</v>
      </c>
      <c r="Q86">
        <f t="shared" si="10"/>
        <v>0.39058487874465048</v>
      </c>
      <c r="R86">
        <v>0.28313746925389449</v>
      </c>
      <c r="S86">
        <v>0.28313746925389449</v>
      </c>
      <c r="T86">
        <v>0.28313746925389449</v>
      </c>
      <c r="U86">
        <v>0.28313746925389449</v>
      </c>
      <c r="V86">
        <f t="shared" si="11"/>
        <v>0.28313746925389449</v>
      </c>
      <c r="W86">
        <v>0.28313746925389449</v>
      </c>
      <c r="X86">
        <v>0.28313746925389449</v>
      </c>
      <c r="Y86">
        <v>0.28313746925389449</v>
      </c>
      <c r="Z86">
        <v>0.28313746925389449</v>
      </c>
      <c r="AA86">
        <f t="shared" si="12"/>
        <v>0.28313746925389449</v>
      </c>
      <c r="AB86">
        <v>0.22080606269376507</v>
      </c>
      <c r="AC86">
        <v>0.22080606269376507</v>
      </c>
      <c r="AD86">
        <v>0.11364458921462178</v>
      </c>
      <c r="AE86">
        <v>0.11364458921462178</v>
      </c>
      <c r="AF86">
        <f t="shared" si="13"/>
        <v>0.16722532595419343</v>
      </c>
      <c r="AG86">
        <v>0.11540008041817451</v>
      </c>
      <c r="AH86">
        <v>0.11540008041817451</v>
      </c>
      <c r="AI86">
        <v>0.11540008041817451</v>
      </c>
      <c r="AJ86">
        <v>0.11540008041817451</v>
      </c>
      <c r="AK86">
        <f t="shared" si="14"/>
        <v>0.11540008041817451</v>
      </c>
      <c r="AL86">
        <v>0.11540008041817451</v>
      </c>
      <c r="AM86">
        <v>0.1483739837398374</v>
      </c>
      <c r="AN86">
        <v>0.1483739837398374</v>
      </c>
      <c r="AO86">
        <v>0.1483739837398374</v>
      </c>
      <c r="AP86">
        <f t="shared" si="15"/>
        <v>0.14013050790942166</v>
      </c>
    </row>
    <row r="87" spans="3:42" x14ac:dyDescent="0.3">
      <c r="C87">
        <v>0.6893426030702503</v>
      </c>
      <c r="D87">
        <v>0.6893426030702503</v>
      </c>
      <c r="E87">
        <v>0.6893426030702503</v>
      </c>
      <c r="F87">
        <v>0.57742082825822172</v>
      </c>
      <c r="G87">
        <f t="shared" si="8"/>
        <v>0.66136215936724307</v>
      </c>
      <c r="H87">
        <v>0.57742082825822172</v>
      </c>
      <c r="I87">
        <v>0.57742082825822172</v>
      </c>
      <c r="J87">
        <v>0.57742082825822172</v>
      </c>
      <c r="K87">
        <v>0.52658399399221878</v>
      </c>
      <c r="L87">
        <f t="shared" si="9"/>
        <v>0.56471161969172101</v>
      </c>
      <c r="M87">
        <v>0.52658399399221878</v>
      </c>
      <c r="N87">
        <v>0.52658399399221878</v>
      </c>
      <c r="O87">
        <v>0.52658399399221878</v>
      </c>
      <c r="P87">
        <v>0.57111816265193316</v>
      </c>
      <c r="Q87">
        <f t="shared" si="10"/>
        <v>0.53771753615714735</v>
      </c>
      <c r="R87">
        <v>0.57111816265193316</v>
      </c>
      <c r="S87">
        <v>0.57111816265193316</v>
      </c>
      <c r="T87">
        <v>0.57111816265193316</v>
      </c>
      <c r="U87">
        <v>0.52246315764015416</v>
      </c>
      <c r="V87">
        <f t="shared" si="11"/>
        <v>0.55895441139898838</v>
      </c>
      <c r="W87">
        <v>0.52246315764015416</v>
      </c>
      <c r="X87">
        <v>0.52246315764015416</v>
      </c>
      <c r="Y87">
        <v>0.52246315764015416</v>
      </c>
      <c r="Z87">
        <v>0.47823778530113559</v>
      </c>
      <c r="AA87">
        <f t="shared" si="12"/>
        <v>0.51140681455539949</v>
      </c>
      <c r="AB87">
        <v>0.47823778530113559</v>
      </c>
      <c r="AC87">
        <v>0.47823778530113559</v>
      </c>
      <c r="AD87">
        <v>0.47823778530113559</v>
      </c>
      <c r="AE87">
        <v>0.43978049842934902</v>
      </c>
      <c r="AF87">
        <f t="shared" si="13"/>
        <v>0.4686234635831889</v>
      </c>
      <c r="AG87">
        <v>0.43978049842934902</v>
      </c>
      <c r="AH87">
        <v>0.43978049842934902</v>
      </c>
      <c r="AI87">
        <v>0.43978049842934902</v>
      </c>
      <c r="AJ87">
        <v>0.43886462144476313</v>
      </c>
      <c r="AK87">
        <f t="shared" si="14"/>
        <v>0.43955152918320256</v>
      </c>
      <c r="AL87">
        <v>0.43886462144476313</v>
      </c>
      <c r="AM87">
        <v>0.43886462144476313</v>
      </c>
      <c r="AN87">
        <v>0.43886462144476313</v>
      </c>
      <c r="AO87">
        <v>0.52670283754668801</v>
      </c>
      <c r="AP87">
        <f t="shared" si="15"/>
        <v>0.46082417547024435</v>
      </c>
    </row>
    <row r="88" spans="3:42" x14ac:dyDescent="0.3">
      <c r="C88">
        <v>0.29634674320182908</v>
      </c>
      <c r="D88">
        <v>0.29634674320182908</v>
      </c>
      <c r="E88">
        <v>0.29634674320182908</v>
      </c>
      <c r="F88">
        <v>0.23426262626262626</v>
      </c>
      <c r="G88">
        <f t="shared" si="8"/>
        <v>0.28082571396702838</v>
      </c>
      <c r="H88">
        <v>0.23426262626262626</v>
      </c>
      <c r="I88">
        <v>0.23426262626262626</v>
      </c>
      <c r="J88">
        <v>0.23426262626262626</v>
      </c>
      <c r="K88">
        <v>0.19852098008471603</v>
      </c>
      <c r="L88">
        <f t="shared" si="9"/>
        <v>0.22532721471814871</v>
      </c>
      <c r="M88">
        <v>0.19852098008471603</v>
      </c>
      <c r="N88">
        <v>0.19852098008471603</v>
      </c>
      <c r="O88">
        <v>0.19852098008471603</v>
      </c>
      <c r="P88">
        <v>0.19104633003643937</v>
      </c>
      <c r="Q88">
        <f t="shared" si="10"/>
        <v>0.19665231757264684</v>
      </c>
      <c r="R88">
        <v>0.19104633003643937</v>
      </c>
      <c r="S88">
        <v>0.19104633003643937</v>
      </c>
      <c r="T88">
        <v>0.19104633003643937</v>
      </c>
      <c r="U88">
        <v>0.19861916473003768</v>
      </c>
      <c r="V88">
        <f t="shared" si="11"/>
        <v>0.19293953870983896</v>
      </c>
      <c r="W88">
        <v>0.19861916473003768</v>
      </c>
      <c r="X88">
        <v>0.19861916473003768</v>
      </c>
      <c r="Y88">
        <v>0.19861916473003768</v>
      </c>
      <c r="Z88">
        <v>0.83233693227447136</v>
      </c>
      <c r="AA88">
        <f t="shared" si="12"/>
        <v>0.35704860661614612</v>
      </c>
      <c r="AB88">
        <v>0.83233693227447136</v>
      </c>
      <c r="AC88">
        <v>0.83233693227447136</v>
      </c>
      <c r="AD88">
        <v>0.83233693227447136</v>
      </c>
      <c r="AE88">
        <v>0.79199154222280954</v>
      </c>
      <c r="AF88">
        <f t="shared" si="13"/>
        <v>0.82225058476155588</v>
      </c>
      <c r="AG88">
        <v>0.79199154222280954</v>
      </c>
      <c r="AH88">
        <v>0.79199154222280954</v>
      </c>
      <c r="AI88">
        <v>0.79199154222280954</v>
      </c>
      <c r="AJ88">
        <v>0.79434990913596559</v>
      </c>
      <c r="AK88">
        <f t="shared" si="14"/>
        <v>0.79258113395109853</v>
      </c>
      <c r="AL88">
        <v>0.79434990913596559</v>
      </c>
      <c r="AM88">
        <v>0.79434990913596559</v>
      </c>
      <c r="AN88">
        <v>0.79434990913596559</v>
      </c>
      <c r="AO88">
        <v>0.78651936524154664</v>
      </c>
      <c r="AP88">
        <f t="shared" si="15"/>
        <v>0.79239227316236083</v>
      </c>
    </row>
    <row r="89" spans="3:42" x14ac:dyDescent="0.3">
      <c r="C89">
        <v>0.18066337332392468</v>
      </c>
      <c r="D89">
        <v>0.18066337332392468</v>
      </c>
      <c r="E89">
        <v>0.18066337332392468</v>
      </c>
      <c r="F89">
        <v>0.21654024957181298</v>
      </c>
      <c r="G89">
        <f t="shared" si="8"/>
        <v>0.18963259238589675</v>
      </c>
      <c r="H89">
        <v>0.21654024957181298</v>
      </c>
      <c r="I89">
        <v>0.21654024957181298</v>
      </c>
      <c r="J89">
        <v>0.21654024957181298</v>
      </c>
      <c r="K89">
        <v>0.21654024957181298</v>
      </c>
      <c r="L89">
        <f t="shared" si="9"/>
        <v>0.21654024957181298</v>
      </c>
      <c r="M89">
        <v>0.33477347034096172</v>
      </c>
      <c r="N89">
        <v>0.33477347034096172</v>
      </c>
      <c r="O89">
        <v>0.33477347034096172</v>
      </c>
      <c r="P89">
        <v>0.41879385741889608</v>
      </c>
      <c r="Q89">
        <f t="shared" si="10"/>
        <v>0.35577856711044531</v>
      </c>
      <c r="R89">
        <v>0.41879385741889608</v>
      </c>
      <c r="S89">
        <v>0.41879385741889608</v>
      </c>
      <c r="T89">
        <v>0.41879385741889608</v>
      </c>
      <c r="U89">
        <v>0.29089376053963045</v>
      </c>
      <c r="V89">
        <f t="shared" si="11"/>
        <v>0.38681883319907967</v>
      </c>
      <c r="W89">
        <v>0.29089376053963045</v>
      </c>
      <c r="X89">
        <v>0.29089376053963045</v>
      </c>
      <c r="Y89">
        <v>0.29089376053963045</v>
      </c>
      <c r="Z89">
        <v>0.20478260869565285</v>
      </c>
      <c r="AA89">
        <f t="shared" si="12"/>
        <v>0.26936597257863604</v>
      </c>
      <c r="AB89">
        <v>0.20478260869565285</v>
      </c>
      <c r="AC89">
        <v>0.20478260869565285</v>
      </c>
      <c r="AD89">
        <v>0.20478260869565285</v>
      </c>
      <c r="AE89">
        <v>0.11541792983975824</v>
      </c>
      <c r="AF89">
        <f t="shared" si="13"/>
        <v>0.18244143898167919</v>
      </c>
      <c r="AG89">
        <v>0.11541792983975824</v>
      </c>
      <c r="AH89">
        <v>0.11541792983975824</v>
      </c>
      <c r="AI89">
        <v>0.11541792983975824</v>
      </c>
      <c r="AJ89">
        <v>0.1429024583663763</v>
      </c>
      <c r="AK89">
        <f t="shared" si="14"/>
        <v>0.12228906197141276</v>
      </c>
      <c r="AL89">
        <v>0.1429024583663763</v>
      </c>
      <c r="AM89">
        <v>0.1429024583663763</v>
      </c>
      <c r="AN89">
        <v>0.1429024583663763</v>
      </c>
      <c r="AO89">
        <v>0.14948520787175792</v>
      </c>
      <c r="AP89">
        <f t="shared" si="15"/>
        <v>0.14454814574272171</v>
      </c>
    </row>
    <row r="90" spans="3:42" x14ac:dyDescent="0.3">
      <c r="C90">
        <v>0.42968570264228706</v>
      </c>
      <c r="D90">
        <v>0.42968570264228706</v>
      </c>
      <c r="E90">
        <v>0.41351837929928154</v>
      </c>
      <c r="F90">
        <v>0.41351837929928154</v>
      </c>
      <c r="G90">
        <f t="shared" si="8"/>
        <v>0.4216020409707843</v>
      </c>
      <c r="H90">
        <v>0.45836911669613878</v>
      </c>
      <c r="I90">
        <v>0.45836911669613878</v>
      </c>
      <c r="J90">
        <v>0.45836911669613878</v>
      </c>
      <c r="K90">
        <v>0.45836911669613878</v>
      </c>
      <c r="L90">
        <f t="shared" si="9"/>
        <v>0.45836911669613878</v>
      </c>
      <c r="M90">
        <v>0.48414969692372373</v>
      </c>
      <c r="N90">
        <v>0.48414969692372373</v>
      </c>
      <c r="O90">
        <v>0.48414969692372373</v>
      </c>
      <c r="P90">
        <v>0.48414969692372373</v>
      </c>
      <c r="Q90">
        <f t="shared" si="10"/>
        <v>0.48414969692372373</v>
      </c>
      <c r="R90">
        <v>0.54381689655934895</v>
      </c>
      <c r="S90">
        <v>0.54381689655934895</v>
      </c>
      <c r="T90">
        <v>0.54381689655934895</v>
      </c>
      <c r="U90">
        <v>0.54381689655934895</v>
      </c>
      <c r="V90">
        <f t="shared" si="11"/>
        <v>0.54381689655934895</v>
      </c>
      <c r="W90">
        <v>0.53428287516235817</v>
      </c>
      <c r="X90">
        <v>0.53428287516235817</v>
      </c>
      <c r="Y90">
        <v>0.53428287516235817</v>
      </c>
      <c r="Z90">
        <v>0.53428287516235817</v>
      </c>
      <c r="AA90">
        <f t="shared" si="12"/>
        <v>0.53428287516235817</v>
      </c>
      <c r="AB90">
        <v>0.60184876718316227</v>
      </c>
      <c r="AC90">
        <v>0.60184876718316227</v>
      </c>
      <c r="AD90">
        <v>0.60184876718316227</v>
      </c>
      <c r="AE90">
        <v>0.60184876718316227</v>
      </c>
      <c r="AF90">
        <f t="shared" si="13"/>
        <v>0.60184876718316227</v>
      </c>
      <c r="AG90">
        <v>0.64017140638898318</v>
      </c>
      <c r="AH90">
        <v>0.64017140638898318</v>
      </c>
      <c r="AI90">
        <v>0.64017140638898318</v>
      </c>
      <c r="AJ90">
        <v>0.64017140638898318</v>
      </c>
      <c r="AK90">
        <f t="shared" si="14"/>
        <v>0.64017140638898318</v>
      </c>
      <c r="AL90">
        <v>0.66226871569033063</v>
      </c>
      <c r="AM90">
        <v>0.66226871569033063</v>
      </c>
      <c r="AN90">
        <v>0.66226871569033063</v>
      </c>
      <c r="AO90">
        <v>0.66226871569033063</v>
      </c>
      <c r="AP90">
        <f t="shared" si="15"/>
        <v>0.66226871569033063</v>
      </c>
    </row>
    <row r="91" spans="3:42" x14ac:dyDescent="0.3">
      <c r="C91">
        <v>0.14782586798163028</v>
      </c>
      <c r="D91">
        <v>0.14782586798163028</v>
      </c>
      <c r="E91">
        <v>0.14782586798163028</v>
      </c>
      <c r="F91">
        <v>0.14782586798163028</v>
      </c>
      <c r="G91">
        <f t="shared" si="8"/>
        <v>0.14782586798163028</v>
      </c>
      <c r="H91">
        <v>0.19142582614265816</v>
      </c>
      <c r="I91">
        <v>0.19142582614265816</v>
      </c>
      <c r="J91">
        <v>0.19142582614265816</v>
      </c>
      <c r="K91">
        <v>0.19142582614265816</v>
      </c>
      <c r="L91">
        <f t="shared" si="9"/>
        <v>0.19142582614265816</v>
      </c>
      <c r="M91">
        <v>4.1164865963528682E-2</v>
      </c>
      <c r="N91">
        <v>4.1164865963528682E-2</v>
      </c>
      <c r="O91">
        <v>4.1164865963528682E-2</v>
      </c>
      <c r="P91">
        <v>4.1164865963528682E-2</v>
      </c>
      <c r="Q91">
        <f t="shared" si="10"/>
        <v>4.1164865963528682E-2</v>
      </c>
      <c r="R91">
        <v>0.11404964925488303</v>
      </c>
      <c r="S91">
        <v>0.11404964925488303</v>
      </c>
      <c r="T91">
        <v>0.11404964925488303</v>
      </c>
      <c r="U91">
        <v>0.11404964925488303</v>
      </c>
      <c r="V91">
        <f t="shared" si="11"/>
        <v>0.11404964925488303</v>
      </c>
      <c r="W91">
        <v>0.14838799010768058</v>
      </c>
      <c r="X91">
        <v>0.14838799010768058</v>
      </c>
      <c r="Y91">
        <v>0.14838799010768058</v>
      </c>
      <c r="Z91">
        <v>0.14838799010768058</v>
      </c>
      <c r="AA91">
        <f t="shared" si="12"/>
        <v>0.14838799010768058</v>
      </c>
      <c r="AB91">
        <v>0.24730192155830361</v>
      </c>
      <c r="AC91">
        <v>0.24730192155830361</v>
      </c>
      <c r="AD91">
        <v>0.24730192155830361</v>
      </c>
      <c r="AE91">
        <v>0.24730192155830361</v>
      </c>
      <c r="AF91">
        <f t="shared" si="13"/>
        <v>0.24730192155830361</v>
      </c>
      <c r="AG91">
        <v>0.18047218887554994</v>
      </c>
      <c r="AH91">
        <v>0.18047218887554994</v>
      </c>
      <c r="AI91">
        <v>0.18047218887554994</v>
      </c>
      <c r="AJ91">
        <v>0.18047218887554994</v>
      </c>
      <c r="AK91">
        <f t="shared" si="14"/>
        <v>0.18047218887554994</v>
      </c>
      <c r="AL91">
        <v>0.17395182872435375</v>
      </c>
      <c r="AM91">
        <v>0.17395182872435375</v>
      </c>
      <c r="AN91">
        <v>0.17395182872435375</v>
      </c>
      <c r="AO91">
        <v>0.17395182872435375</v>
      </c>
      <c r="AP91">
        <f t="shared" si="15"/>
        <v>0.17395182872435375</v>
      </c>
    </row>
    <row r="92" spans="3:42" x14ac:dyDescent="0.3">
      <c r="C92">
        <v>0.79195791975395025</v>
      </c>
      <c r="D92">
        <v>0.79195791975395025</v>
      </c>
      <c r="E92">
        <v>0.79195791975395025</v>
      </c>
      <c r="F92">
        <v>0.79195791975395025</v>
      </c>
      <c r="G92">
        <f t="shared" si="8"/>
        <v>0.79195791975395025</v>
      </c>
      <c r="H92">
        <v>0.79195791975395025</v>
      </c>
      <c r="I92">
        <v>0.79195791975395025</v>
      </c>
      <c r="J92">
        <v>0.79195791975395025</v>
      </c>
      <c r="K92">
        <v>0.82580974723777767</v>
      </c>
      <c r="L92">
        <f t="shared" si="9"/>
        <v>0.80042087662490702</v>
      </c>
      <c r="M92">
        <v>0.82580974723777767</v>
      </c>
      <c r="N92">
        <v>0.82580974723777767</v>
      </c>
      <c r="O92">
        <v>0.82580974723777767</v>
      </c>
      <c r="P92">
        <v>0.80284015852047574</v>
      </c>
      <c r="Q92">
        <f t="shared" si="10"/>
        <v>0.8200673500584521</v>
      </c>
      <c r="R92">
        <v>0.80284015852047574</v>
      </c>
      <c r="S92">
        <v>0.80284015852047574</v>
      </c>
      <c r="T92">
        <v>0.80284015852047574</v>
      </c>
      <c r="U92">
        <v>0.75672919735202193</v>
      </c>
      <c r="V92">
        <f t="shared" si="11"/>
        <v>0.79131241822836229</v>
      </c>
      <c r="W92">
        <v>0.75672919735202193</v>
      </c>
      <c r="X92">
        <v>0.75672919735202193</v>
      </c>
      <c r="Y92">
        <v>0.75672919735202193</v>
      </c>
      <c r="Z92">
        <v>0.75672919735202193</v>
      </c>
      <c r="AA92">
        <f t="shared" si="12"/>
        <v>0.75672919735202193</v>
      </c>
      <c r="AB92">
        <v>0.71805373525557048</v>
      </c>
      <c r="AC92">
        <v>0.71805373525557048</v>
      </c>
      <c r="AD92">
        <v>0.71805373525557048</v>
      </c>
      <c r="AE92">
        <v>0.77170790624795982</v>
      </c>
      <c r="AF92">
        <f t="shared" si="13"/>
        <v>0.73146727800366784</v>
      </c>
      <c r="AG92">
        <v>0.77170790624795982</v>
      </c>
      <c r="AH92">
        <v>0.77170790624795982</v>
      </c>
      <c r="AI92">
        <v>0.77170790624795982</v>
      </c>
      <c r="AJ92">
        <v>0.74732578011266504</v>
      </c>
      <c r="AK92">
        <f t="shared" si="14"/>
        <v>0.76561237471413612</v>
      </c>
      <c r="AL92">
        <v>0.74732578011266504</v>
      </c>
      <c r="AM92">
        <v>0.74732578011266504</v>
      </c>
      <c r="AN92">
        <v>0.74732578011266504</v>
      </c>
      <c r="AO92">
        <v>0.73461187779134274</v>
      </c>
      <c r="AP92">
        <f t="shared" si="15"/>
        <v>0.74414730453233446</v>
      </c>
    </row>
    <row r="93" spans="3:42" x14ac:dyDescent="0.3">
      <c r="C93">
        <v>0.17516971402683626</v>
      </c>
      <c r="D93">
        <v>0.17516971402683626</v>
      </c>
      <c r="E93">
        <v>0.17516971402683626</v>
      </c>
      <c r="F93">
        <v>0.17516971402683626</v>
      </c>
      <c r="G93">
        <f t="shared" si="8"/>
        <v>0.17516971402683626</v>
      </c>
      <c r="H93">
        <v>0.18087156802254151</v>
      </c>
      <c r="I93">
        <v>0.18087156802254151</v>
      </c>
      <c r="J93">
        <v>0.18087156802254151</v>
      </c>
      <c r="K93">
        <v>0.18087156802254151</v>
      </c>
      <c r="L93">
        <f t="shared" si="9"/>
        <v>0.18087156802254151</v>
      </c>
      <c r="M93">
        <v>0.16442079716952926</v>
      </c>
      <c r="N93">
        <v>0.16442079716952926</v>
      </c>
      <c r="O93">
        <v>0.16442079716952926</v>
      </c>
      <c r="P93">
        <v>0.16442079716952926</v>
      </c>
      <c r="Q93">
        <f t="shared" si="10"/>
        <v>0.16442079716952926</v>
      </c>
      <c r="R93">
        <v>0.15578112510035089</v>
      </c>
      <c r="S93">
        <v>0.15578112510035089</v>
      </c>
      <c r="T93">
        <v>0.15578112510035089</v>
      </c>
      <c r="U93">
        <v>0.15578112510035089</v>
      </c>
      <c r="V93">
        <f t="shared" si="11"/>
        <v>0.15578112510035089</v>
      </c>
      <c r="W93">
        <v>0.14785182676869604</v>
      </c>
      <c r="X93">
        <v>0.14785182676869604</v>
      </c>
      <c r="Y93">
        <v>0.14785182676869604</v>
      </c>
      <c r="Z93">
        <v>0.14785182676869604</v>
      </c>
      <c r="AA93">
        <f t="shared" si="12"/>
        <v>0.14785182676869604</v>
      </c>
      <c r="AB93">
        <v>0.17943821011300512</v>
      </c>
      <c r="AC93">
        <v>0.17943821011300512</v>
      </c>
      <c r="AD93">
        <v>0.17943821011300512</v>
      </c>
      <c r="AE93">
        <v>0.17943821011300512</v>
      </c>
      <c r="AF93">
        <f t="shared" si="13"/>
        <v>0.17943821011300512</v>
      </c>
      <c r="AG93">
        <v>0.16504603354773723</v>
      </c>
      <c r="AH93">
        <v>0.16504603354773723</v>
      </c>
      <c r="AI93">
        <v>0.16504603354773723</v>
      </c>
      <c r="AJ93">
        <v>0.16504603354773723</v>
      </c>
      <c r="AK93">
        <f t="shared" si="14"/>
        <v>0.16504603354773723</v>
      </c>
      <c r="AL93">
        <v>0.1506776080179322</v>
      </c>
      <c r="AM93">
        <v>0.1506776080179322</v>
      </c>
      <c r="AN93">
        <v>0.1506776080179322</v>
      </c>
      <c r="AO93">
        <v>0.1506776080179322</v>
      </c>
      <c r="AP93">
        <f t="shared" si="15"/>
        <v>0.1506776080179322</v>
      </c>
    </row>
    <row r="94" spans="3:42" x14ac:dyDescent="0.3">
      <c r="C94">
        <v>0.1473646888149526</v>
      </c>
      <c r="D94">
        <v>0.1473646888149526</v>
      </c>
      <c r="E94">
        <v>0.1473646888149526</v>
      </c>
      <c r="F94">
        <v>0.11742141879278373</v>
      </c>
      <c r="G94">
        <f t="shared" si="8"/>
        <v>0.1398788713094104</v>
      </c>
      <c r="H94">
        <v>0.11742141879278373</v>
      </c>
      <c r="I94">
        <v>0.11742141879278373</v>
      </c>
      <c r="J94">
        <v>0.11742141879278373</v>
      </c>
      <c r="K94">
        <v>0.15169991960089346</v>
      </c>
      <c r="L94">
        <f t="shared" si="9"/>
        <v>0.12599104399481115</v>
      </c>
      <c r="M94">
        <v>0.15169991960089346</v>
      </c>
      <c r="N94">
        <v>0.15169991960089346</v>
      </c>
      <c r="O94">
        <v>0.15169991960089346</v>
      </c>
      <c r="P94">
        <v>0.16374108183284447</v>
      </c>
      <c r="Q94">
        <f t="shared" si="10"/>
        <v>0.1547102101588812</v>
      </c>
      <c r="R94">
        <v>0.16374108183284447</v>
      </c>
      <c r="S94">
        <v>0.16374108183284447</v>
      </c>
      <c r="T94">
        <v>0.16374108183284447</v>
      </c>
      <c r="U94">
        <v>0.20761325352041402</v>
      </c>
      <c r="V94">
        <f t="shared" si="11"/>
        <v>0.17470912475473685</v>
      </c>
      <c r="W94">
        <v>0.20761325352041402</v>
      </c>
      <c r="X94">
        <v>0.20761325352041402</v>
      </c>
      <c r="Y94">
        <v>0.20761325352041402</v>
      </c>
      <c r="Z94">
        <v>0.14704401801063166</v>
      </c>
      <c r="AA94">
        <f t="shared" si="12"/>
        <v>0.19247094464296843</v>
      </c>
      <c r="AB94">
        <v>0.14704401801063166</v>
      </c>
      <c r="AC94">
        <v>0.14704401801063166</v>
      </c>
      <c r="AD94">
        <v>0.14704401801063166</v>
      </c>
      <c r="AE94">
        <v>4.4382533896608248E-2</v>
      </c>
      <c r="AF94">
        <f t="shared" si="13"/>
        <v>0.1213786469821258</v>
      </c>
      <c r="AG94">
        <v>4.4382533896608248E-2</v>
      </c>
      <c r="AH94">
        <v>4.4382533896608248E-2</v>
      </c>
      <c r="AI94">
        <v>4.4382533896608248E-2</v>
      </c>
      <c r="AJ94">
        <v>6.8147111593970008E-2</v>
      </c>
      <c r="AK94">
        <f t="shared" si="14"/>
        <v>5.0323678320948695E-2</v>
      </c>
      <c r="AL94">
        <v>6.8147111593970008E-2</v>
      </c>
      <c r="AM94">
        <v>6.8147111593970008E-2</v>
      </c>
      <c r="AN94">
        <v>6.8147111593970008E-2</v>
      </c>
      <c r="AO94">
        <v>-5.3421788112392871E-2</v>
      </c>
      <c r="AP94">
        <f t="shared" si="15"/>
        <v>3.7754886667379285E-2</v>
      </c>
    </row>
    <row r="95" spans="3:42" x14ac:dyDescent="0.3">
      <c r="C95">
        <v>0.40158883283545843</v>
      </c>
      <c r="D95">
        <v>0.40158883283545843</v>
      </c>
      <c r="E95">
        <v>0.40158883283545843</v>
      </c>
      <c r="F95">
        <v>0.40578823542467751</v>
      </c>
      <c r="G95">
        <f t="shared" si="8"/>
        <v>0.40263868348276322</v>
      </c>
      <c r="H95">
        <v>0.40578823542467751</v>
      </c>
      <c r="I95">
        <v>0.40578823542467751</v>
      </c>
      <c r="J95">
        <v>0.40578823542467751</v>
      </c>
      <c r="K95">
        <v>0.41671173086334468</v>
      </c>
      <c r="L95">
        <f t="shared" si="9"/>
        <v>0.40851910928434432</v>
      </c>
      <c r="M95">
        <v>0.41671173086334468</v>
      </c>
      <c r="N95">
        <v>0.41671173086334468</v>
      </c>
      <c r="O95">
        <v>0.41671173086334468</v>
      </c>
      <c r="P95">
        <v>0.39815587110424</v>
      </c>
      <c r="Q95">
        <f t="shared" si="10"/>
        <v>0.41207276592356845</v>
      </c>
      <c r="R95">
        <v>0.39815587110424</v>
      </c>
      <c r="S95">
        <v>0.39815587110424</v>
      </c>
      <c r="T95">
        <v>0.39815587110424</v>
      </c>
      <c r="U95">
        <v>0.14213425663257728</v>
      </c>
      <c r="V95">
        <f t="shared" si="11"/>
        <v>0.33415046748632438</v>
      </c>
      <c r="W95">
        <v>0.14213425663257728</v>
      </c>
      <c r="X95">
        <v>0.14213425663257728</v>
      </c>
      <c r="Y95">
        <v>0.14213425663257728</v>
      </c>
      <c r="Z95">
        <v>0.12698621432844476</v>
      </c>
      <c r="AA95">
        <f t="shared" si="12"/>
        <v>0.13834724605654414</v>
      </c>
      <c r="AB95">
        <v>0.12698621432844476</v>
      </c>
      <c r="AC95">
        <v>0.12698621432844476</v>
      </c>
      <c r="AD95">
        <v>0.12698621432844476</v>
      </c>
      <c r="AE95">
        <v>0.14415574096145917</v>
      </c>
      <c r="AF95">
        <f t="shared" si="13"/>
        <v>0.13127859598669836</v>
      </c>
      <c r="AG95">
        <v>0.14415574096145917</v>
      </c>
      <c r="AH95">
        <v>0.14415574096145917</v>
      </c>
      <c r="AI95">
        <v>0.14415574096145917</v>
      </c>
      <c r="AJ95">
        <v>0.12698571736309958</v>
      </c>
      <c r="AK95">
        <f t="shared" si="14"/>
        <v>0.13986323506186926</v>
      </c>
      <c r="AL95">
        <v>0.12698571736309958</v>
      </c>
      <c r="AM95">
        <v>0.12698571736309958</v>
      </c>
      <c r="AN95">
        <v>0.12698571736309958</v>
      </c>
      <c r="AO95">
        <v>0.12888880502820232</v>
      </c>
      <c r="AP95">
        <f t="shared" si="15"/>
        <v>0.12746148927937526</v>
      </c>
    </row>
    <row r="96" spans="3:42" x14ac:dyDescent="0.3">
      <c r="C96">
        <v>4.1703961634077878E-2</v>
      </c>
      <c r="D96">
        <v>5.3298737615714541E-2</v>
      </c>
      <c r="E96">
        <v>5.3298737615714541E-2</v>
      </c>
      <c r="F96">
        <v>5.3298737615714541E-2</v>
      </c>
      <c r="G96">
        <f t="shared" si="8"/>
        <v>5.0400043620305375E-2</v>
      </c>
      <c r="H96">
        <v>6.4831707706384745E-2</v>
      </c>
      <c r="I96">
        <v>6.4831707706384745E-2</v>
      </c>
      <c r="J96">
        <v>6.4831707706384745E-2</v>
      </c>
      <c r="K96">
        <v>6.4831707706384745E-2</v>
      </c>
      <c r="L96">
        <f t="shared" si="9"/>
        <v>6.4831707706384745E-2</v>
      </c>
      <c r="M96">
        <v>7.1342693169991478E-2</v>
      </c>
      <c r="N96">
        <v>7.1342693169991478E-2</v>
      </c>
      <c r="O96">
        <v>7.1342693169991478E-2</v>
      </c>
      <c r="P96">
        <v>7.1342693169991478E-2</v>
      </c>
      <c r="Q96">
        <f t="shared" si="10"/>
        <v>7.1342693169991478E-2</v>
      </c>
      <c r="R96">
        <v>0.11786151495384976</v>
      </c>
      <c r="S96">
        <v>0.11786151495384976</v>
      </c>
      <c r="T96">
        <v>0.11786151495384976</v>
      </c>
      <c r="U96">
        <v>0.11786151495384976</v>
      </c>
      <c r="V96">
        <f t="shared" si="11"/>
        <v>0.11786151495384976</v>
      </c>
      <c r="W96">
        <v>0.11169591899190766</v>
      </c>
      <c r="X96">
        <v>0.11169591899190766</v>
      </c>
      <c r="Y96">
        <v>0.11169591899190766</v>
      </c>
      <c r="Z96">
        <v>0.11169591899190766</v>
      </c>
      <c r="AA96">
        <f t="shared" si="12"/>
        <v>0.11169591899190766</v>
      </c>
      <c r="AB96">
        <v>7.5286945529082966E-2</v>
      </c>
      <c r="AC96">
        <v>7.5286945529082966E-2</v>
      </c>
      <c r="AD96">
        <v>7.5286945529082966E-2</v>
      </c>
      <c r="AE96">
        <v>7.5286945529082966E-2</v>
      </c>
      <c r="AF96">
        <f t="shared" si="13"/>
        <v>7.5286945529082966E-2</v>
      </c>
      <c r="AG96">
        <v>8.5249837577487261E-2</v>
      </c>
      <c r="AH96">
        <v>8.5249837577487261E-2</v>
      </c>
      <c r="AI96">
        <v>8.5249837577487261E-2</v>
      </c>
      <c r="AJ96">
        <v>8.5249837577487261E-2</v>
      </c>
      <c r="AK96">
        <f t="shared" si="14"/>
        <v>8.5249837577487261E-2</v>
      </c>
      <c r="AL96">
        <v>9.5924873362838114E-2</v>
      </c>
      <c r="AM96">
        <v>9.5924873362838114E-2</v>
      </c>
      <c r="AN96">
        <v>9.5924873362838114E-2</v>
      </c>
      <c r="AO96">
        <v>9.5924873362838114E-2</v>
      </c>
      <c r="AP96">
        <f t="shared" si="15"/>
        <v>9.5924873362838114E-2</v>
      </c>
    </row>
    <row r="97" spans="3:42" x14ac:dyDescent="0.3">
      <c r="C97">
        <v>0.29546745427695142</v>
      </c>
      <c r="D97">
        <v>0.29546745427695142</v>
      </c>
      <c r="E97">
        <v>0.29546745427695142</v>
      </c>
      <c r="F97">
        <v>0.26401590457256469</v>
      </c>
      <c r="G97">
        <f t="shared" si="8"/>
        <v>0.28760456685085473</v>
      </c>
      <c r="H97">
        <v>0.26401590457256469</v>
      </c>
      <c r="I97">
        <v>0.26401590457256469</v>
      </c>
      <c r="J97">
        <v>0.26401590457256469</v>
      </c>
      <c r="K97">
        <v>0.22657041540020276</v>
      </c>
      <c r="L97">
        <f t="shared" si="9"/>
        <v>0.25465453227947421</v>
      </c>
      <c r="M97">
        <v>0.22657041540020276</v>
      </c>
      <c r="N97">
        <v>0.22657041540020276</v>
      </c>
      <c r="O97">
        <v>0.22657041540020276</v>
      </c>
      <c r="P97">
        <v>0.22641228200924032</v>
      </c>
      <c r="Q97">
        <f t="shared" si="10"/>
        <v>0.22653088205246216</v>
      </c>
      <c r="R97">
        <v>0.22641228200924032</v>
      </c>
      <c r="S97">
        <v>0.22641228200924032</v>
      </c>
      <c r="T97">
        <v>0.22641228200924032</v>
      </c>
      <c r="U97">
        <v>0.18681503962232329</v>
      </c>
      <c r="V97">
        <f t="shared" si="11"/>
        <v>0.21651297141251105</v>
      </c>
      <c r="W97">
        <v>0.18681503962232329</v>
      </c>
      <c r="X97">
        <v>0.18681503962232329</v>
      </c>
      <c r="Y97">
        <v>0.18681503962232329</v>
      </c>
      <c r="Z97">
        <v>0.20278004905969091</v>
      </c>
      <c r="AA97">
        <f t="shared" si="12"/>
        <v>0.19080629198166521</v>
      </c>
      <c r="AB97">
        <v>0.20278004905969091</v>
      </c>
      <c r="AC97">
        <v>0.20278004905969091</v>
      </c>
      <c r="AD97">
        <v>0.20278004905969091</v>
      </c>
      <c r="AE97">
        <v>0.24397925157465652</v>
      </c>
      <c r="AF97">
        <f t="shared" si="13"/>
        <v>0.2130798496884323</v>
      </c>
      <c r="AG97">
        <v>0.24397925157465652</v>
      </c>
      <c r="AH97">
        <v>0.24397925157465652</v>
      </c>
      <c r="AI97">
        <v>0.24397925157465652</v>
      </c>
      <c r="AJ97">
        <v>0.28176504492907234</v>
      </c>
      <c r="AK97">
        <f t="shared" si="14"/>
        <v>0.25342569991326047</v>
      </c>
      <c r="AL97">
        <v>0.28176504492907234</v>
      </c>
      <c r="AM97">
        <v>0.28176504492907234</v>
      </c>
      <c r="AN97">
        <v>0.28176504492907234</v>
      </c>
      <c r="AO97">
        <v>0.28629828763616166</v>
      </c>
      <c r="AP97">
        <f t="shared" si="15"/>
        <v>0.2828983556058447</v>
      </c>
    </row>
    <row r="98" spans="3:42" x14ac:dyDescent="0.3">
      <c r="C98">
        <v>0.34481171219097551</v>
      </c>
      <c r="D98">
        <v>0.34481171219097551</v>
      </c>
      <c r="E98">
        <v>0.34481171219097551</v>
      </c>
      <c r="F98">
        <v>0.34481171219097551</v>
      </c>
      <c r="G98">
        <f t="shared" si="8"/>
        <v>0.34481171219097551</v>
      </c>
      <c r="H98">
        <v>0.32399841708186367</v>
      </c>
      <c r="I98">
        <v>0.32399841708186367</v>
      </c>
      <c r="J98">
        <v>0.32399841708186367</v>
      </c>
      <c r="K98">
        <v>0.32399841708186367</v>
      </c>
      <c r="L98">
        <f t="shared" si="9"/>
        <v>0.32399841708186367</v>
      </c>
      <c r="M98">
        <v>0.32159006895354136</v>
      </c>
      <c r="N98">
        <v>0.32159006895354136</v>
      </c>
      <c r="O98">
        <v>0.32159006895354136</v>
      </c>
      <c r="P98">
        <v>0.32159006895354136</v>
      </c>
      <c r="Q98">
        <f t="shared" si="10"/>
        <v>0.32159006895354136</v>
      </c>
      <c r="R98">
        <v>0.33057778610684174</v>
      </c>
      <c r="S98">
        <v>0.33057778610684174</v>
      </c>
      <c r="T98">
        <v>0.33057778610684174</v>
      </c>
      <c r="U98">
        <v>0.33057778610684174</v>
      </c>
      <c r="V98">
        <f t="shared" si="11"/>
        <v>0.33057778610684174</v>
      </c>
      <c r="W98">
        <v>0.31890373589160509</v>
      </c>
      <c r="X98">
        <v>0.31890373589160509</v>
      </c>
      <c r="Y98">
        <v>0.31890373589160509</v>
      </c>
      <c r="Z98">
        <v>0.31890373589160509</v>
      </c>
      <c r="AA98">
        <f t="shared" si="12"/>
        <v>0.31890373589160509</v>
      </c>
      <c r="AB98">
        <v>0.33685114653657094</v>
      </c>
      <c r="AC98">
        <v>0.33685114653657094</v>
      </c>
      <c r="AD98">
        <v>0.33685114653657094</v>
      </c>
      <c r="AE98">
        <v>0.33685114653657094</v>
      </c>
      <c r="AF98">
        <f t="shared" si="13"/>
        <v>0.33685114653657094</v>
      </c>
      <c r="AG98">
        <v>0.33685114653657094</v>
      </c>
      <c r="AH98">
        <v>0.35118800623001745</v>
      </c>
      <c r="AI98">
        <v>0.35118800623001745</v>
      </c>
      <c r="AJ98">
        <v>0.35118800623001745</v>
      </c>
      <c r="AK98">
        <f t="shared" si="14"/>
        <v>0.34760379130665581</v>
      </c>
      <c r="AL98">
        <v>0.35499161541205887</v>
      </c>
      <c r="AM98">
        <v>0.35499161541205887</v>
      </c>
      <c r="AN98">
        <v>0.35499161541205887</v>
      </c>
      <c r="AO98">
        <v>0.35499161541205887</v>
      </c>
      <c r="AP98">
        <f t="shared" si="15"/>
        <v>0.35499161541205887</v>
      </c>
    </row>
    <row r="99" spans="3:42" x14ac:dyDescent="0.3">
      <c r="C99">
        <v>0.47420524299581196</v>
      </c>
      <c r="D99">
        <v>0.47420524299581196</v>
      </c>
      <c r="E99">
        <v>0.36933965815446307</v>
      </c>
      <c r="F99">
        <v>0.36933965815446307</v>
      </c>
      <c r="G99">
        <f t="shared" si="8"/>
        <v>0.42177245057513751</v>
      </c>
      <c r="H99">
        <v>0.36933965815446307</v>
      </c>
      <c r="I99">
        <v>0.36933965815446307</v>
      </c>
      <c r="J99">
        <v>0.31291379698670041</v>
      </c>
      <c r="K99">
        <v>0.31291379698670041</v>
      </c>
      <c r="L99">
        <f t="shared" si="9"/>
        <v>0.34112672757058177</v>
      </c>
      <c r="M99">
        <v>0.31291379698670041</v>
      </c>
      <c r="N99">
        <v>0.31291379698670041</v>
      </c>
      <c r="O99">
        <v>0.20698837442272597</v>
      </c>
      <c r="P99">
        <v>0.20698837442272597</v>
      </c>
      <c r="Q99">
        <f t="shared" si="10"/>
        <v>0.2599510857047132</v>
      </c>
      <c r="R99">
        <v>0.20698837442272597</v>
      </c>
      <c r="S99">
        <v>0.20698837442272597</v>
      </c>
      <c r="T99">
        <v>0.20698837442272597</v>
      </c>
      <c r="U99">
        <v>0.21082335868049315</v>
      </c>
      <c r="V99">
        <f t="shared" si="11"/>
        <v>0.20794712048716776</v>
      </c>
      <c r="W99">
        <v>0.21082335868049315</v>
      </c>
      <c r="X99">
        <v>0.21082335868049315</v>
      </c>
      <c r="Y99">
        <v>0.21082335868049315</v>
      </c>
      <c r="Z99">
        <v>0.21082335868049315</v>
      </c>
      <c r="AA99">
        <f t="shared" si="12"/>
        <v>0.21082335868049315</v>
      </c>
      <c r="AB99">
        <v>0.21082335868049315</v>
      </c>
      <c r="AC99">
        <v>0.27151221677921938</v>
      </c>
      <c r="AD99">
        <v>0.27151221677921938</v>
      </c>
      <c r="AE99">
        <v>0.27151221677921938</v>
      </c>
      <c r="AF99">
        <f t="shared" si="13"/>
        <v>0.25634000225453785</v>
      </c>
      <c r="AG99">
        <v>0.34274317802897891</v>
      </c>
      <c r="AH99">
        <v>0.34274317802897891</v>
      </c>
      <c r="AI99">
        <v>0.34274317802897891</v>
      </c>
      <c r="AJ99">
        <v>0.3402759064069879</v>
      </c>
      <c r="AK99">
        <f t="shared" si="14"/>
        <v>0.34212636012348119</v>
      </c>
      <c r="AL99">
        <v>0.3402759064069879</v>
      </c>
      <c r="AM99">
        <v>0.3402759064069879</v>
      </c>
      <c r="AN99">
        <v>0.3402759064069879</v>
      </c>
      <c r="AO99">
        <v>3.716043222455713E-2</v>
      </c>
      <c r="AP99">
        <f t="shared" si="15"/>
        <v>0.26449703786138024</v>
      </c>
    </row>
    <row r="100" spans="3:42" x14ac:dyDescent="0.3">
      <c r="C100">
        <v>0.44767911653797865</v>
      </c>
      <c r="D100">
        <v>0.411023194476766</v>
      </c>
      <c r="E100">
        <v>0.411023194476766</v>
      </c>
      <c r="F100">
        <v>0.411023194476766</v>
      </c>
      <c r="G100">
        <f t="shared" si="8"/>
        <v>0.42018717499206915</v>
      </c>
      <c r="H100">
        <v>0.411023194476766</v>
      </c>
      <c r="I100">
        <v>0.46085426644511812</v>
      </c>
      <c r="J100">
        <v>0.46085426644511812</v>
      </c>
      <c r="K100">
        <v>0.46085426644511812</v>
      </c>
      <c r="L100">
        <f t="shared" si="9"/>
        <v>0.44839649845303009</v>
      </c>
      <c r="M100">
        <v>0.46085426644511812</v>
      </c>
      <c r="N100">
        <v>0.44266293192958722</v>
      </c>
      <c r="O100">
        <v>0.44266293192958722</v>
      </c>
      <c r="P100">
        <v>0.44266293192958722</v>
      </c>
      <c r="Q100">
        <f t="shared" si="10"/>
        <v>0.44721076555846995</v>
      </c>
      <c r="R100">
        <v>0.44266293192958722</v>
      </c>
      <c r="S100">
        <v>0.38274589311707169</v>
      </c>
      <c r="T100">
        <v>0.38274589311707169</v>
      </c>
      <c r="U100">
        <v>0.38274589311707169</v>
      </c>
      <c r="V100">
        <f t="shared" si="11"/>
        <v>0.3977251528202006</v>
      </c>
      <c r="W100">
        <v>0.38274589311707169</v>
      </c>
      <c r="X100">
        <v>0.37982918924034192</v>
      </c>
      <c r="Y100">
        <v>0.37982918924034192</v>
      </c>
      <c r="Z100">
        <v>0.37982918924034192</v>
      </c>
      <c r="AA100">
        <f t="shared" si="12"/>
        <v>0.38055836520952435</v>
      </c>
      <c r="AB100">
        <v>0.37982918924034192</v>
      </c>
      <c r="AC100">
        <v>0.49680779149245052</v>
      </c>
      <c r="AD100">
        <v>0.49680779149245052</v>
      </c>
      <c r="AE100">
        <v>0.49680779149245052</v>
      </c>
      <c r="AF100">
        <f t="shared" si="13"/>
        <v>0.46756314092942336</v>
      </c>
      <c r="AG100">
        <v>0.49680779149245052</v>
      </c>
      <c r="AH100">
        <v>0.49770249327061689</v>
      </c>
      <c r="AI100">
        <v>0.49770249327061689</v>
      </c>
      <c r="AJ100">
        <v>0.49770249327061689</v>
      </c>
      <c r="AK100">
        <f t="shared" si="14"/>
        <v>0.49747881782607528</v>
      </c>
      <c r="AL100">
        <v>0.49770249327061689</v>
      </c>
      <c r="AM100">
        <v>0.54868670357023397</v>
      </c>
      <c r="AN100">
        <v>0.54868670357023397</v>
      </c>
      <c r="AO100">
        <v>0.54868670357023397</v>
      </c>
      <c r="AP100">
        <f t="shared" si="15"/>
        <v>0.53594065099532973</v>
      </c>
    </row>
    <row r="101" spans="3:42" x14ac:dyDescent="0.3">
      <c r="C101">
        <v>0.7733251205667061</v>
      </c>
      <c r="D101">
        <v>0.7733251205667061</v>
      </c>
      <c r="E101">
        <v>0.77900828451345461</v>
      </c>
      <c r="F101">
        <v>0.77900828451345461</v>
      </c>
      <c r="G101">
        <f t="shared" si="8"/>
        <v>0.77616670254008036</v>
      </c>
      <c r="H101">
        <v>0.77900828451345461</v>
      </c>
      <c r="I101">
        <v>0.77900828451345461</v>
      </c>
      <c r="J101">
        <v>0.77900828451345461</v>
      </c>
      <c r="K101">
        <v>0.77900828451345461</v>
      </c>
      <c r="L101">
        <f t="shared" si="9"/>
        <v>0.77900828451345461</v>
      </c>
      <c r="M101">
        <v>0.73398464539676489</v>
      </c>
      <c r="N101">
        <v>0.73398464539676489</v>
      </c>
      <c r="O101">
        <v>0.64662020654293328</v>
      </c>
      <c r="P101">
        <v>0.64662020654293328</v>
      </c>
      <c r="Q101">
        <f t="shared" si="10"/>
        <v>0.69030242596984914</v>
      </c>
      <c r="R101">
        <v>0.64662020654293328</v>
      </c>
      <c r="S101">
        <v>0.64662020654293328</v>
      </c>
      <c r="T101">
        <v>0.64662020654293328</v>
      </c>
      <c r="U101">
        <v>0.64662020654293328</v>
      </c>
      <c r="V101">
        <f t="shared" si="11"/>
        <v>0.64662020654293328</v>
      </c>
      <c r="W101">
        <v>0.64662020654293328</v>
      </c>
      <c r="X101">
        <v>0.64662020654293328</v>
      </c>
      <c r="Y101">
        <v>0.64662020654293328</v>
      </c>
      <c r="Z101">
        <v>0.71134335189564391</v>
      </c>
      <c r="AA101">
        <f t="shared" si="12"/>
        <v>0.66280099288111094</v>
      </c>
      <c r="AB101">
        <v>0.67273910214704036</v>
      </c>
      <c r="AC101">
        <v>0.67273910214704036</v>
      </c>
      <c r="AD101">
        <v>0.75645045304185332</v>
      </c>
      <c r="AE101">
        <v>0.75645045304185332</v>
      </c>
      <c r="AF101">
        <f t="shared" si="13"/>
        <v>0.71459477759444689</v>
      </c>
      <c r="AG101">
        <v>0.75645045304185332</v>
      </c>
      <c r="AH101">
        <v>0.75645045304185332</v>
      </c>
      <c r="AI101">
        <v>0.75645045304185332</v>
      </c>
      <c r="AJ101">
        <v>0.75645045304185332</v>
      </c>
      <c r="AK101">
        <f t="shared" si="14"/>
        <v>0.75645045304185332</v>
      </c>
      <c r="AL101">
        <v>0.46797719532059834</v>
      </c>
      <c r="AM101">
        <v>0.46797719532059834</v>
      </c>
      <c r="AN101">
        <v>0.46797719532059834</v>
      </c>
      <c r="AO101">
        <v>0.46797719532059834</v>
      </c>
      <c r="AP101">
        <f t="shared" si="15"/>
        <v>0.46797719532059834</v>
      </c>
    </row>
    <row r="102" spans="3:42" x14ac:dyDescent="0.3">
      <c r="C102">
        <v>0.28572185621769286</v>
      </c>
      <c r="D102">
        <v>0.28572185621769286</v>
      </c>
      <c r="E102">
        <v>0.28572185621769286</v>
      </c>
      <c r="F102">
        <v>0.160626267890221</v>
      </c>
      <c r="G102">
        <f t="shared" si="8"/>
        <v>0.25444795913582491</v>
      </c>
      <c r="H102">
        <v>0.160626267890221</v>
      </c>
      <c r="I102">
        <v>0.160626267890221</v>
      </c>
      <c r="J102">
        <v>0.160626267890221</v>
      </c>
      <c r="K102">
        <v>0.119358074222668</v>
      </c>
      <c r="L102">
        <f t="shared" si="9"/>
        <v>0.15030921947333276</v>
      </c>
      <c r="M102">
        <v>0.119358074222668</v>
      </c>
      <c r="N102">
        <v>0.119358074222668</v>
      </c>
      <c r="O102">
        <v>0.119358074222668</v>
      </c>
      <c r="P102">
        <v>0.18846533264288876</v>
      </c>
      <c r="Q102">
        <f t="shared" si="10"/>
        <v>0.13663488882772321</v>
      </c>
      <c r="R102">
        <v>0.18846533264288876</v>
      </c>
      <c r="S102">
        <v>0.18846533264288876</v>
      </c>
      <c r="T102">
        <v>0.18846533264288876</v>
      </c>
      <c r="U102">
        <v>0.32103071140757794</v>
      </c>
      <c r="V102">
        <f t="shared" si="11"/>
        <v>0.22160667733406103</v>
      </c>
      <c r="W102">
        <v>0.32103071140757794</v>
      </c>
      <c r="X102">
        <v>0.32103071140757794</v>
      </c>
      <c r="Y102">
        <v>0.32103071140757794</v>
      </c>
      <c r="Z102">
        <v>0.26884204447011262</v>
      </c>
      <c r="AA102">
        <f t="shared" si="12"/>
        <v>0.30798354467321165</v>
      </c>
      <c r="AB102">
        <v>0.26884204447011262</v>
      </c>
      <c r="AC102">
        <v>0.26884204447011262</v>
      </c>
      <c r="AD102">
        <v>0.26884204447011262</v>
      </c>
      <c r="AE102">
        <v>0.18925124324047915</v>
      </c>
      <c r="AF102">
        <f t="shared" si="13"/>
        <v>0.24894434416270425</v>
      </c>
      <c r="AG102">
        <v>0.18925124324047915</v>
      </c>
      <c r="AH102">
        <v>0.18925124324047915</v>
      </c>
      <c r="AI102">
        <v>0.18925124324047915</v>
      </c>
      <c r="AJ102">
        <v>0.23687386315936756</v>
      </c>
      <c r="AK102">
        <f t="shared" si="14"/>
        <v>0.20115689822020125</v>
      </c>
      <c r="AL102">
        <v>0.23687386315936756</v>
      </c>
      <c r="AM102">
        <v>0.23687386315936756</v>
      </c>
      <c r="AN102">
        <v>0.23687386315936756</v>
      </c>
      <c r="AO102">
        <v>0.40827457321598981</v>
      </c>
      <c r="AP102">
        <f t="shared" si="15"/>
        <v>0.27972404067352313</v>
      </c>
    </row>
    <row r="103" spans="3:42" x14ac:dyDescent="0.3">
      <c r="C103">
        <v>0.29884914059848683</v>
      </c>
      <c r="D103">
        <v>0.29867308821028726</v>
      </c>
      <c r="E103">
        <v>0.29867308821028726</v>
      </c>
      <c r="F103">
        <v>0.29867308821028726</v>
      </c>
      <c r="G103">
        <f t="shared" si="8"/>
        <v>0.29871710130733714</v>
      </c>
      <c r="H103">
        <v>0.29867308821028726</v>
      </c>
      <c r="I103">
        <v>0.29659316596221419</v>
      </c>
      <c r="J103">
        <v>0.29659316596221419</v>
      </c>
      <c r="K103">
        <v>0.29659316596221419</v>
      </c>
      <c r="L103">
        <f t="shared" si="9"/>
        <v>0.29711314652423249</v>
      </c>
      <c r="M103">
        <v>0.29659316596221419</v>
      </c>
      <c r="N103">
        <v>0.28904559941777297</v>
      </c>
      <c r="O103">
        <v>0.28904559941777297</v>
      </c>
      <c r="P103">
        <v>0.28904559941777297</v>
      </c>
      <c r="Q103">
        <f t="shared" si="10"/>
        <v>0.2909324910538833</v>
      </c>
      <c r="R103">
        <v>0.28904559941777297</v>
      </c>
      <c r="S103">
        <v>0.28239444029682481</v>
      </c>
      <c r="T103">
        <v>0.28239444029682481</v>
      </c>
      <c r="U103">
        <v>0.28239444029682481</v>
      </c>
      <c r="V103">
        <f t="shared" si="11"/>
        <v>0.28405723007706185</v>
      </c>
      <c r="W103">
        <v>0.28239444029682481</v>
      </c>
      <c r="X103">
        <v>0.26339956286708821</v>
      </c>
      <c r="Y103">
        <v>0.26339956286708821</v>
      </c>
      <c r="Z103">
        <v>0.26339956286708821</v>
      </c>
      <c r="AA103">
        <f t="shared" si="12"/>
        <v>0.26814828222452236</v>
      </c>
      <c r="AB103">
        <v>0.26339956286708821</v>
      </c>
      <c r="AC103">
        <v>0.25818128032671711</v>
      </c>
      <c r="AD103">
        <v>0.25818128032671711</v>
      </c>
      <c r="AE103">
        <v>0.25818128032671711</v>
      </c>
      <c r="AF103">
        <f t="shared" si="13"/>
        <v>0.25948585096180993</v>
      </c>
      <c r="AG103">
        <v>0.25818128032671711</v>
      </c>
      <c r="AH103">
        <v>0.24733694281380539</v>
      </c>
      <c r="AI103">
        <v>0.24733694281380539</v>
      </c>
      <c r="AJ103">
        <v>0.24733694281380539</v>
      </c>
      <c r="AK103">
        <f t="shared" si="14"/>
        <v>0.25004802719203334</v>
      </c>
      <c r="AL103">
        <v>0.24733694281380539</v>
      </c>
      <c r="AM103">
        <v>0.25228977817855813</v>
      </c>
      <c r="AN103">
        <v>0.25228977817855813</v>
      </c>
      <c r="AO103">
        <v>0.25228977817855813</v>
      </c>
      <c r="AP103">
        <f t="shared" si="15"/>
        <v>0.25105156933736994</v>
      </c>
    </row>
    <row r="104" spans="3:42" x14ac:dyDescent="0.3">
      <c r="C104">
        <v>0.32857492713441933</v>
      </c>
      <c r="D104">
        <v>0.29873457854383978</v>
      </c>
      <c r="E104">
        <v>0.29873457854383978</v>
      </c>
      <c r="F104">
        <v>0.29873457854383978</v>
      </c>
      <c r="G104">
        <f t="shared" si="8"/>
        <v>0.30619466569148468</v>
      </c>
      <c r="H104">
        <v>0.29873457854383978</v>
      </c>
      <c r="I104">
        <v>0.2487235787208309</v>
      </c>
      <c r="J104">
        <v>0.2487235787208309</v>
      </c>
      <c r="K104">
        <v>0.2487235787208309</v>
      </c>
      <c r="L104">
        <f t="shared" si="9"/>
        <v>0.26122632867658307</v>
      </c>
      <c r="M104">
        <v>0.2487235787208309</v>
      </c>
      <c r="N104">
        <v>0.25268506089465076</v>
      </c>
      <c r="O104">
        <v>0.25268506089465076</v>
      </c>
      <c r="P104">
        <v>0.25268506089465076</v>
      </c>
      <c r="Q104">
        <f t="shared" si="10"/>
        <v>0.25169469035119579</v>
      </c>
      <c r="R104">
        <v>0.25268506089465076</v>
      </c>
      <c r="S104">
        <v>0.28828473753982065</v>
      </c>
      <c r="T104">
        <v>0.28828473753982065</v>
      </c>
      <c r="U104">
        <v>0.28828473753982065</v>
      </c>
      <c r="V104">
        <f t="shared" si="11"/>
        <v>0.27938481837852819</v>
      </c>
      <c r="W104">
        <v>0.28828473753982065</v>
      </c>
      <c r="X104">
        <v>0.32968762008032693</v>
      </c>
      <c r="Y104">
        <v>0.32968762008032693</v>
      </c>
      <c r="Z104">
        <v>0.32968762008032693</v>
      </c>
      <c r="AA104">
        <f t="shared" si="12"/>
        <v>0.31933689944520038</v>
      </c>
      <c r="AB104">
        <v>0.32968762008032693</v>
      </c>
      <c r="AC104">
        <v>0.21437986392530436</v>
      </c>
      <c r="AD104">
        <v>0.21437986392530436</v>
      </c>
      <c r="AE104">
        <v>0.21437986392530436</v>
      </c>
      <c r="AF104">
        <f t="shared" si="13"/>
        <v>0.24320680296406003</v>
      </c>
      <c r="AG104">
        <v>0.21437986392530436</v>
      </c>
      <c r="AH104">
        <v>0.19911300977876539</v>
      </c>
      <c r="AI104">
        <v>0.19911300977876539</v>
      </c>
      <c r="AJ104">
        <v>0.19911300977876539</v>
      </c>
      <c r="AK104">
        <f t="shared" si="14"/>
        <v>0.20292972331540016</v>
      </c>
      <c r="AL104">
        <v>0.19911300977876539</v>
      </c>
      <c r="AM104">
        <v>0.15788912407806091</v>
      </c>
      <c r="AN104">
        <v>0.15788912407806091</v>
      </c>
      <c r="AO104">
        <v>0.15788912407806091</v>
      </c>
      <c r="AP104">
        <f t="shared" si="15"/>
        <v>0.16819509550323702</v>
      </c>
    </row>
    <row r="105" spans="3:42" x14ac:dyDescent="0.3">
      <c r="C105">
        <v>0.21668594468375818</v>
      </c>
      <c r="D105">
        <v>0.21668594468375818</v>
      </c>
      <c r="E105">
        <v>0.21668594468375818</v>
      </c>
      <c r="F105">
        <v>0.18479227194592224</v>
      </c>
      <c r="G105">
        <f t="shared" si="8"/>
        <v>0.20871252649929922</v>
      </c>
      <c r="H105">
        <v>0.18479227194592224</v>
      </c>
      <c r="I105">
        <v>0.18479227194592224</v>
      </c>
      <c r="J105">
        <v>0.18479227194592224</v>
      </c>
      <c r="K105">
        <v>0.10229082013340178</v>
      </c>
      <c r="L105">
        <f t="shared" si="9"/>
        <v>0.1641669089927921</v>
      </c>
      <c r="M105">
        <v>0.10229082013340178</v>
      </c>
      <c r="N105">
        <v>0.10229082013340178</v>
      </c>
      <c r="O105">
        <v>0.10229082013340178</v>
      </c>
      <c r="P105">
        <v>5.5372712162596011E-2</v>
      </c>
      <c r="Q105">
        <f t="shared" si="10"/>
        <v>9.0561293140700327E-2</v>
      </c>
      <c r="R105">
        <v>5.5372712162596011E-2</v>
      </c>
      <c r="S105">
        <v>5.5372712162596011E-2</v>
      </c>
      <c r="T105">
        <v>5.5372712162596011E-2</v>
      </c>
      <c r="U105">
        <v>5.5470092831147323E-2</v>
      </c>
      <c r="V105">
        <f t="shared" si="11"/>
        <v>5.5397057329733837E-2</v>
      </c>
      <c r="W105">
        <v>5.5470092831147323E-2</v>
      </c>
      <c r="X105">
        <v>5.5470092831147323E-2</v>
      </c>
      <c r="Y105">
        <v>5.5470092831147323E-2</v>
      </c>
      <c r="Z105">
        <v>8.6654488655918904E-2</v>
      </c>
      <c r="AA105">
        <f t="shared" si="12"/>
        <v>6.326619178734022E-2</v>
      </c>
      <c r="AB105">
        <v>8.6654488655918904E-2</v>
      </c>
      <c r="AC105">
        <v>8.6654488655918904E-2</v>
      </c>
      <c r="AD105">
        <v>8.6654488655918904E-2</v>
      </c>
      <c r="AE105">
        <v>-6.3209521504568408E-5</v>
      </c>
      <c r="AF105">
        <f t="shared" si="13"/>
        <v>6.4975064111563036E-2</v>
      </c>
      <c r="AG105">
        <v>-6.3209521504568408E-5</v>
      </c>
      <c r="AH105">
        <v>-6.3209521504568408E-5</v>
      </c>
      <c r="AI105">
        <v>-6.3209521504568408E-5</v>
      </c>
      <c r="AJ105">
        <v>0.11578367431524224</v>
      </c>
      <c r="AK105">
        <f t="shared" si="14"/>
        <v>2.8898511437682132E-2</v>
      </c>
      <c r="AL105">
        <v>0.11578367431524224</v>
      </c>
      <c r="AM105">
        <v>0.11578367431524224</v>
      </c>
      <c r="AN105">
        <v>0.11578367431524224</v>
      </c>
      <c r="AO105">
        <v>0.11984023735695359</v>
      </c>
      <c r="AP105">
        <f t="shared" si="15"/>
        <v>0.11679781507567008</v>
      </c>
    </row>
    <row r="106" spans="3:42" x14ac:dyDescent="0.3">
      <c r="C106">
        <v>0.46124794636768274</v>
      </c>
      <c r="D106">
        <v>0.46124794636768274</v>
      </c>
      <c r="E106">
        <v>0.46124794636768274</v>
      </c>
      <c r="F106">
        <v>0.28504396160004675</v>
      </c>
      <c r="G106">
        <f t="shared" si="8"/>
        <v>0.41719695017577374</v>
      </c>
      <c r="H106">
        <v>0.28504396160004675</v>
      </c>
      <c r="I106">
        <v>0.28504396160004675</v>
      </c>
      <c r="J106">
        <v>0.28504396160004675</v>
      </c>
      <c r="K106">
        <v>0.29497344413102605</v>
      </c>
      <c r="L106">
        <f t="shared" si="9"/>
        <v>0.28752633223279156</v>
      </c>
      <c r="M106">
        <v>0.29497344413102605</v>
      </c>
      <c r="N106">
        <v>0.29497344413102605</v>
      </c>
      <c r="O106">
        <v>0.29497344413102605</v>
      </c>
      <c r="P106">
        <v>0.26366264390108207</v>
      </c>
      <c r="Q106">
        <f t="shared" si="10"/>
        <v>0.28714574407354004</v>
      </c>
      <c r="R106">
        <v>0.26366264390108207</v>
      </c>
      <c r="S106">
        <v>0.26366264390108207</v>
      </c>
      <c r="T106">
        <v>0.26366264390108207</v>
      </c>
      <c r="U106">
        <v>0.26943717350971197</v>
      </c>
      <c r="V106">
        <f t="shared" si="11"/>
        <v>0.26510627630323957</v>
      </c>
      <c r="W106">
        <v>0.26943717350971197</v>
      </c>
      <c r="X106">
        <v>0.26943717350971197</v>
      </c>
      <c r="Y106">
        <v>0.26943717350971197</v>
      </c>
      <c r="Z106">
        <v>0.27659427645808038</v>
      </c>
      <c r="AA106">
        <f t="shared" si="12"/>
        <v>0.27122644924680406</v>
      </c>
      <c r="AB106">
        <v>0.27659427645808038</v>
      </c>
      <c r="AC106">
        <v>0.27659427645808038</v>
      </c>
      <c r="AD106">
        <v>0.27659427645808038</v>
      </c>
      <c r="AE106">
        <v>0.53795472056985771</v>
      </c>
      <c r="AF106">
        <f t="shared" si="13"/>
        <v>0.34193438748602467</v>
      </c>
      <c r="AG106">
        <v>0.53795472056985771</v>
      </c>
      <c r="AH106">
        <v>0.53795472056985771</v>
      </c>
      <c r="AI106">
        <v>0.53795472056985771</v>
      </c>
      <c r="AJ106">
        <v>0.52919983944569615</v>
      </c>
      <c r="AK106">
        <f t="shared" si="14"/>
        <v>0.53576600028881738</v>
      </c>
      <c r="AL106">
        <v>0.52919983944569615</v>
      </c>
      <c r="AM106">
        <v>0.52919983944569615</v>
      </c>
      <c r="AN106">
        <v>0.52919983944569615</v>
      </c>
      <c r="AO106">
        <v>0.30766087976580575</v>
      </c>
      <c r="AP106">
        <f t="shared" si="15"/>
        <v>0.47381509952572354</v>
      </c>
    </row>
    <row r="107" spans="3:42" x14ac:dyDescent="0.3">
      <c r="C107">
        <v>0.4326356912762554</v>
      </c>
      <c r="D107">
        <v>0.4326356912762554</v>
      </c>
      <c r="E107">
        <v>0.4326356912762554</v>
      </c>
      <c r="F107">
        <v>0.25503875343780502</v>
      </c>
      <c r="G107">
        <f t="shared" si="8"/>
        <v>0.38823645681664276</v>
      </c>
      <c r="H107">
        <v>0.25503875343780502</v>
      </c>
      <c r="I107">
        <v>0.25503875343780502</v>
      </c>
      <c r="J107">
        <v>0.25503875343780502</v>
      </c>
      <c r="K107">
        <v>0.20845798675359295</v>
      </c>
      <c r="L107">
        <f t="shared" si="9"/>
        <v>0.243393561766752</v>
      </c>
      <c r="M107">
        <v>0.20845798675359295</v>
      </c>
      <c r="N107">
        <v>0.20845798675359295</v>
      </c>
      <c r="O107">
        <v>0.20845798675359295</v>
      </c>
      <c r="P107">
        <v>0.28865956303724921</v>
      </c>
      <c r="Q107">
        <f t="shared" si="10"/>
        <v>0.22850838082450703</v>
      </c>
      <c r="R107">
        <v>0.28865956303724921</v>
      </c>
      <c r="S107">
        <v>0.28865956303724921</v>
      </c>
      <c r="T107">
        <v>0.28865956303724921</v>
      </c>
      <c r="U107">
        <v>0.32050141242937846</v>
      </c>
      <c r="V107">
        <f t="shared" si="11"/>
        <v>0.29662002538528154</v>
      </c>
      <c r="W107">
        <v>0.32050141242937846</v>
      </c>
      <c r="X107">
        <v>0.32050141242937846</v>
      </c>
      <c r="Y107">
        <v>0.32050141242937846</v>
      </c>
      <c r="Z107">
        <v>0.50271579649938491</v>
      </c>
      <c r="AA107">
        <f t="shared" si="12"/>
        <v>0.3660550084468801</v>
      </c>
      <c r="AB107">
        <v>0.50271579649938491</v>
      </c>
      <c r="AC107">
        <v>0.50271579649938491</v>
      </c>
      <c r="AD107">
        <v>0.50271579649938491</v>
      </c>
      <c r="AE107">
        <v>0.46749344871716808</v>
      </c>
      <c r="AF107">
        <f t="shared" si="13"/>
        <v>0.49391020955383069</v>
      </c>
      <c r="AG107">
        <v>0.46749344871716808</v>
      </c>
      <c r="AH107">
        <v>0.46749344871716808</v>
      </c>
      <c r="AI107">
        <v>0.46749344871716808</v>
      </c>
      <c r="AJ107">
        <v>0.52511076309413651</v>
      </c>
      <c r="AK107">
        <f t="shared" si="14"/>
        <v>0.4818977773114102</v>
      </c>
      <c r="AL107">
        <v>0.52511076309413651</v>
      </c>
      <c r="AM107">
        <v>0.52511076309413651</v>
      </c>
      <c r="AN107">
        <v>0.52511076309413651</v>
      </c>
      <c r="AO107">
        <v>0.45156010534616942</v>
      </c>
      <c r="AP107">
        <f t="shared" si="15"/>
        <v>0.50672309865714471</v>
      </c>
    </row>
    <row r="108" spans="3:42" x14ac:dyDescent="0.3">
      <c r="C108">
        <v>0.12595136121133862</v>
      </c>
      <c r="D108">
        <v>0.12595136121133862</v>
      </c>
      <c r="E108">
        <v>6.5026442604891391E-2</v>
      </c>
      <c r="F108">
        <v>6.5026442604891391E-2</v>
      </c>
      <c r="G108">
        <f t="shared" si="8"/>
        <v>9.5488901908115001E-2</v>
      </c>
      <c r="H108">
        <v>6.5026442604891391E-2</v>
      </c>
      <c r="I108">
        <v>6.5026442604891391E-2</v>
      </c>
      <c r="J108">
        <v>0.11343021842376341</v>
      </c>
      <c r="K108">
        <v>0.11343021842376341</v>
      </c>
      <c r="L108">
        <f t="shared" si="9"/>
        <v>8.9228330514327409E-2</v>
      </c>
      <c r="M108">
        <v>0.11343021842376341</v>
      </c>
      <c r="N108">
        <v>0.11343021842376341</v>
      </c>
      <c r="O108">
        <v>0.10198149639634296</v>
      </c>
      <c r="P108">
        <v>0.10198149639634296</v>
      </c>
      <c r="Q108">
        <f t="shared" si="10"/>
        <v>0.10770585741005319</v>
      </c>
      <c r="R108">
        <v>0.10198149639634296</v>
      </c>
      <c r="S108">
        <v>0.10198149639634296</v>
      </c>
      <c r="T108">
        <v>0.11394133509286551</v>
      </c>
      <c r="U108">
        <v>0.11394133509286551</v>
      </c>
      <c r="V108">
        <f t="shared" si="11"/>
        <v>0.10796141574460424</v>
      </c>
      <c r="W108">
        <v>0.11394133509286551</v>
      </c>
      <c r="X108">
        <v>0.11394133509286551</v>
      </c>
      <c r="Y108">
        <v>8.4083290288106224E-2</v>
      </c>
      <c r="Z108">
        <v>8.4083290288106224E-2</v>
      </c>
      <c r="AA108">
        <f t="shared" si="12"/>
        <v>9.9012312690485868E-2</v>
      </c>
      <c r="AB108">
        <v>8.4083290288106224E-2</v>
      </c>
      <c r="AC108">
        <v>8.4083290288106224E-2</v>
      </c>
      <c r="AD108">
        <v>0.2131068470554883</v>
      </c>
      <c r="AE108">
        <v>0.2131068470554883</v>
      </c>
      <c r="AF108">
        <f t="shared" si="13"/>
        <v>0.14859506867179725</v>
      </c>
      <c r="AG108">
        <v>0.2131068470554883</v>
      </c>
      <c r="AH108">
        <v>0.2131068470554883</v>
      </c>
      <c r="AI108">
        <v>7.5923966531302178E-2</v>
      </c>
      <c r="AJ108">
        <v>7.5923966531302178E-2</v>
      </c>
      <c r="AK108">
        <f t="shared" si="14"/>
        <v>0.14451540679339522</v>
      </c>
      <c r="AL108">
        <v>7.5923966531302178E-2</v>
      </c>
      <c r="AM108">
        <v>7.5923966531302178E-2</v>
      </c>
      <c r="AN108">
        <v>3.5865672577102603E-2</v>
      </c>
      <c r="AO108">
        <v>3.5865672577102603E-2</v>
      </c>
      <c r="AP108">
        <f t="shared" si="15"/>
        <v>5.5894819554202391E-2</v>
      </c>
    </row>
    <row r="109" spans="3:42" x14ac:dyDescent="0.3">
      <c r="C109">
        <v>0.48086527130600626</v>
      </c>
      <c r="D109">
        <v>0.48728025255905921</v>
      </c>
      <c r="E109">
        <v>0.48728025255905921</v>
      </c>
      <c r="F109">
        <v>0.48728025255905921</v>
      </c>
      <c r="G109">
        <f t="shared" si="8"/>
        <v>0.48567650724579597</v>
      </c>
      <c r="H109">
        <v>0.48728025255905921</v>
      </c>
      <c r="I109">
        <v>0.4470857539112531</v>
      </c>
      <c r="J109">
        <v>0.4470857539112531</v>
      </c>
      <c r="K109">
        <v>0.4470857539112531</v>
      </c>
      <c r="L109">
        <f t="shared" si="9"/>
        <v>0.45713437857320466</v>
      </c>
      <c r="M109">
        <v>0.4470857539112531</v>
      </c>
      <c r="N109">
        <v>0.49876712811300183</v>
      </c>
      <c r="O109">
        <v>0.49876712811300183</v>
      </c>
      <c r="P109">
        <v>0.49876712811300183</v>
      </c>
      <c r="Q109">
        <f t="shared" si="10"/>
        <v>0.48584678456256469</v>
      </c>
      <c r="R109">
        <v>0.49876712811300183</v>
      </c>
      <c r="S109">
        <v>0.57898454660692977</v>
      </c>
      <c r="T109">
        <v>0.57898454660692977</v>
      </c>
      <c r="U109">
        <v>0.57898454660692977</v>
      </c>
      <c r="V109">
        <f t="shared" si="11"/>
        <v>0.55893019198344773</v>
      </c>
      <c r="W109">
        <v>0.57898454660692977</v>
      </c>
      <c r="X109">
        <v>0.52902821130088373</v>
      </c>
      <c r="Y109">
        <v>0.52902821130088373</v>
      </c>
      <c r="Z109">
        <v>0.52902821130088373</v>
      </c>
      <c r="AA109">
        <f t="shared" si="12"/>
        <v>0.54151729512739522</v>
      </c>
      <c r="AB109">
        <v>0.52902821130088373</v>
      </c>
      <c r="AC109">
        <v>0.51288097581203262</v>
      </c>
      <c r="AD109">
        <v>0.51288097581203262</v>
      </c>
      <c r="AE109">
        <v>0.51288097581203262</v>
      </c>
      <c r="AF109">
        <f t="shared" si="13"/>
        <v>0.51691778468424532</v>
      </c>
      <c r="AG109">
        <v>0.51288097581203262</v>
      </c>
      <c r="AH109">
        <v>0.51288097581203262</v>
      </c>
      <c r="AI109">
        <v>0.37187894420784828</v>
      </c>
      <c r="AJ109">
        <v>0.37187894420784828</v>
      </c>
      <c r="AK109">
        <f t="shared" si="14"/>
        <v>0.44237996000994045</v>
      </c>
      <c r="AL109">
        <v>0.37187894420784828</v>
      </c>
      <c r="AM109">
        <v>0.37187894420784828</v>
      </c>
      <c r="AN109">
        <v>0.37080163806076866</v>
      </c>
      <c r="AO109">
        <v>0.37080163806076866</v>
      </c>
      <c r="AP109">
        <f t="shared" si="15"/>
        <v>0.37134029113430844</v>
      </c>
    </row>
    <row r="110" spans="3:42" x14ac:dyDescent="0.3">
      <c r="C110">
        <v>0.19287888903725414</v>
      </c>
      <c r="D110">
        <v>0.12178821447803982</v>
      </c>
      <c r="E110">
        <v>0.12178821447803982</v>
      </c>
      <c r="F110">
        <v>0.12178821447803982</v>
      </c>
      <c r="G110">
        <f t="shared" si="8"/>
        <v>0.1395608831178434</v>
      </c>
      <c r="H110">
        <v>0.12178821447803982</v>
      </c>
      <c r="I110">
        <v>0.1481521804025431</v>
      </c>
      <c r="J110">
        <v>0.1481521804025431</v>
      </c>
      <c r="K110">
        <v>0.1481521804025431</v>
      </c>
      <c r="L110">
        <f t="shared" si="9"/>
        <v>0.14156118892141728</v>
      </c>
      <c r="M110">
        <v>0.1481521804025431</v>
      </c>
      <c r="N110">
        <v>0.16383081340571573</v>
      </c>
      <c r="O110">
        <v>0.16383081340571573</v>
      </c>
      <c r="P110">
        <v>0.16383081340571573</v>
      </c>
      <c r="Q110">
        <f t="shared" si="10"/>
        <v>0.15991115515492257</v>
      </c>
      <c r="R110">
        <v>0.16383081340571573</v>
      </c>
      <c r="S110">
        <v>0.13441309890977676</v>
      </c>
      <c r="T110">
        <v>0.13441309890977676</v>
      </c>
      <c r="U110">
        <v>0.13441309890977676</v>
      </c>
      <c r="V110">
        <f t="shared" si="11"/>
        <v>0.14176752753376151</v>
      </c>
      <c r="W110">
        <v>0.13441309890977676</v>
      </c>
      <c r="X110">
        <v>0.22254155240992365</v>
      </c>
      <c r="Y110">
        <v>0.22254155240992365</v>
      </c>
      <c r="Z110">
        <v>0.22254155240992365</v>
      </c>
      <c r="AA110">
        <f t="shared" si="12"/>
        <v>0.20050943903488694</v>
      </c>
      <c r="AB110">
        <v>0.22254155240992365</v>
      </c>
      <c r="AC110">
        <v>0.17792206934071189</v>
      </c>
      <c r="AD110">
        <v>0.17792206934071189</v>
      </c>
      <c r="AE110">
        <v>0.17792206934071189</v>
      </c>
      <c r="AF110">
        <f t="shared" si="13"/>
        <v>0.18907694010801482</v>
      </c>
      <c r="AG110">
        <v>0.17792206934071189</v>
      </c>
      <c r="AH110">
        <v>0.19011355651950781</v>
      </c>
      <c r="AI110">
        <v>0.19011355651950781</v>
      </c>
      <c r="AJ110">
        <v>0.19011355651950781</v>
      </c>
      <c r="AK110">
        <f t="shared" si="14"/>
        <v>0.18706568472480883</v>
      </c>
      <c r="AL110">
        <v>0.19011355651950781</v>
      </c>
      <c r="AM110">
        <v>0.15824255289199701</v>
      </c>
      <c r="AN110">
        <v>0.15824255289199701</v>
      </c>
      <c r="AO110">
        <v>0.15824255289199701</v>
      </c>
      <c r="AP110">
        <f t="shared" si="15"/>
        <v>0.16621030379887475</v>
      </c>
    </row>
    <row r="111" spans="3:42" x14ac:dyDescent="0.3">
      <c r="C111">
        <v>0.68820093092999179</v>
      </c>
      <c r="D111">
        <v>0.68820093092999179</v>
      </c>
      <c r="E111">
        <v>0.57420171613447735</v>
      </c>
      <c r="F111">
        <v>0.57420171613447735</v>
      </c>
      <c r="G111">
        <f t="shared" si="8"/>
        <v>0.63120132353223457</v>
      </c>
      <c r="H111">
        <v>0.57420171613447735</v>
      </c>
      <c r="I111">
        <v>0.57420171613447735</v>
      </c>
      <c r="J111">
        <v>0.57420171613447735</v>
      </c>
      <c r="K111">
        <v>0.55657068276368471</v>
      </c>
      <c r="L111">
        <f t="shared" si="9"/>
        <v>0.56979395779177922</v>
      </c>
      <c r="M111">
        <v>0.55657068276368471</v>
      </c>
      <c r="N111">
        <v>0.55657068276368471</v>
      </c>
      <c r="O111">
        <v>0.53834272916827475</v>
      </c>
      <c r="P111">
        <v>0.53834272916827475</v>
      </c>
      <c r="Q111">
        <f t="shared" si="10"/>
        <v>0.54745670596597973</v>
      </c>
      <c r="R111">
        <v>0.53834272916827475</v>
      </c>
      <c r="S111">
        <v>0.53834272916827475</v>
      </c>
      <c r="T111">
        <v>0.57926843519925253</v>
      </c>
      <c r="U111">
        <v>0.57926843519925253</v>
      </c>
      <c r="V111">
        <f t="shared" si="11"/>
        <v>0.55880558218376364</v>
      </c>
      <c r="W111">
        <v>0.57926843519925253</v>
      </c>
      <c r="X111">
        <v>0.57926843519925253</v>
      </c>
      <c r="Y111">
        <v>0.57484941350523155</v>
      </c>
      <c r="Z111">
        <v>0.57484941350523155</v>
      </c>
      <c r="AA111">
        <f t="shared" si="12"/>
        <v>0.57705892435224204</v>
      </c>
      <c r="AB111">
        <v>0.57484941350523155</v>
      </c>
      <c r="AC111">
        <v>0.57484941350523155</v>
      </c>
      <c r="AD111">
        <v>0.58033036204638433</v>
      </c>
      <c r="AE111">
        <v>0.58033036204638433</v>
      </c>
      <c r="AF111">
        <f t="shared" si="13"/>
        <v>0.577589887775808</v>
      </c>
      <c r="AG111">
        <v>0.58033036204638433</v>
      </c>
      <c r="AH111">
        <v>0.58033036204638433</v>
      </c>
      <c r="AI111">
        <v>0.56191041485595583</v>
      </c>
      <c r="AJ111">
        <v>0.56191041485595583</v>
      </c>
      <c r="AK111">
        <f t="shared" si="14"/>
        <v>0.57112038845117008</v>
      </c>
      <c r="AL111">
        <v>0.56191041485595583</v>
      </c>
      <c r="AM111">
        <v>0.56191041485595583</v>
      </c>
      <c r="AN111">
        <v>0.56582729676899934</v>
      </c>
      <c r="AO111">
        <v>0.56582729676899934</v>
      </c>
      <c r="AP111">
        <f t="shared" si="15"/>
        <v>0.56386885581247759</v>
      </c>
    </row>
    <row r="112" spans="3:42" x14ac:dyDescent="0.3">
      <c r="C112">
        <v>0.50621032293679269</v>
      </c>
      <c r="D112">
        <v>0.50621032293679269</v>
      </c>
      <c r="E112">
        <v>0.49587498815502701</v>
      </c>
      <c r="F112">
        <v>0.49587498815502701</v>
      </c>
      <c r="G112">
        <f t="shared" si="8"/>
        <v>0.50104265554590988</v>
      </c>
      <c r="H112">
        <v>0.49587498815502701</v>
      </c>
      <c r="I112">
        <v>0.49587498815502701</v>
      </c>
      <c r="J112">
        <v>0.371900596199922</v>
      </c>
      <c r="K112">
        <v>0.371900596199922</v>
      </c>
      <c r="L112">
        <f t="shared" si="9"/>
        <v>0.43388779217747453</v>
      </c>
      <c r="M112">
        <v>0.371900596199922</v>
      </c>
      <c r="N112">
        <v>0.371900596199922</v>
      </c>
      <c r="O112">
        <v>0.48487704346933236</v>
      </c>
      <c r="P112">
        <v>0.48487704346933236</v>
      </c>
      <c r="Q112">
        <f t="shared" si="10"/>
        <v>0.42838881983462718</v>
      </c>
      <c r="R112">
        <v>0.48487704346933236</v>
      </c>
      <c r="S112">
        <v>0.48487704346933236</v>
      </c>
      <c r="T112">
        <v>0.47402588302888893</v>
      </c>
      <c r="U112">
        <v>0.47402588302888893</v>
      </c>
      <c r="V112">
        <f t="shared" si="11"/>
        <v>0.47945146324911059</v>
      </c>
      <c r="W112">
        <v>0.47402588302888893</v>
      </c>
      <c r="X112">
        <v>0.47402588302888893</v>
      </c>
      <c r="Y112">
        <v>0.42905234172283624</v>
      </c>
      <c r="Z112">
        <v>0.42905234172283624</v>
      </c>
      <c r="AA112">
        <f t="shared" si="12"/>
        <v>0.45153911237586258</v>
      </c>
      <c r="AB112">
        <v>0.42905234172283624</v>
      </c>
      <c r="AC112">
        <v>0.42905234172283624</v>
      </c>
      <c r="AD112">
        <v>0.42905234172283624</v>
      </c>
      <c r="AE112">
        <v>0.42905234172283624</v>
      </c>
      <c r="AF112">
        <f t="shared" si="13"/>
        <v>0.42905234172283624</v>
      </c>
      <c r="AG112">
        <v>0.43317937938012685</v>
      </c>
      <c r="AH112">
        <v>0.43317937938012685</v>
      </c>
      <c r="AI112">
        <v>0.43317937938012685</v>
      </c>
      <c r="AJ112">
        <v>0.43317937938012685</v>
      </c>
      <c r="AK112">
        <f t="shared" si="14"/>
        <v>0.43317937938012685</v>
      </c>
      <c r="AL112">
        <v>0.42814029204764781</v>
      </c>
      <c r="AM112">
        <v>0.42814029204764781</v>
      </c>
      <c r="AN112">
        <v>0.42814029204764781</v>
      </c>
      <c r="AO112">
        <v>0.42814029204764781</v>
      </c>
      <c r="AP112">
        <f t="shared" si="15"/>
        <v>0.42814029204764781</v>
      </c>
    </row>
    <row r="113" spans="3:42" x14ac:dyDescent="0.3">
      <c r="C113">
        <v>0.81070612387186725</v>
      </c>
      <c r="D113">
        <v>0.81070612387186725</v>
      </c>
      <c r="E113">
        <v>0.81070612387186725</v>
      </c>
      <c r="F113">
        <v>0.67395532155612892</v>
      </c>
      <c r="G113">
        <f t="shared" si="8"/>
        <v>0.77651842329293275</v>
      </c>
      <c r="H113">
        <v>0.67395532155612892</v>
      </c>
      <c r="I113">
        <v>0.67395532155612892</v>
      </c>
      <c r="J113">
        <v>0.67395532155612892</v>
      </c>
      <c r="K113">
        <v>0.66972905933982085</v>
      </c>
      <c r="L113">
        <f t="shared" si="9"/>
        <v>0.67289875600205196</v>
      </c>
      <c r="M113">
        <v>0.66972905933982085</v>
      </c>
      <c r="N113">
        <v>0.66972905933982085</v>
      </c>
      <c r="O113">
        <v>0.66972905933982085</v>
      </c>
      <c r="P113">
        <v>0.23926238682055101</v>
      </c>
      <c r="Q113">
        <f t="shared" si="10"/>
        <v>0.56211239121000345</v>
      </c>
      <c r="R113">
        <v>0.23926238682055101</v>
      </c>
      <c r="S113">
        <v>0.23926238682055101</v>
      </c>
      <c r="T113">
        <v>0.23926238682055101</v>
      </c>
      <c r="U113">
        <v>0.38944119664260812</v>
      </c>
      <c r="V113">
        <f t="shared" si="11"/>
        <v>0.27680708927606529</v>
      </c>
      <c r="W113">
        <v>0.38944119664260812</v>
      </c>
      <c r="X113">
        <v>0.38944119664260812</v>
      </c>
      <c r="Y113">
        <v>0.38944119664260812</v>
      </c>
      <c r="Z113">
        <v>0.3529830515085885</v>
      </c>
      <c r="AA113">
        <f t="shared" si="12"/>
        <v>0.38032666035910323</v>
      </c>
      <c r="AB113">
        <v>0.3529830515085885</v>
      </c>
      <c r="AC113">
        <v>0.3529830515085885</v>
      </c>
      <c r="AD113">
        <v>0.3529830515085885</v>
      </c>
      <c r="AE113">
        <v>0.37822466174421421</v>
      </c>
      <c r="AF113">
        <f t="shared" si="13"/>
        <v>0.35929345406749491</v>
      </c>
      <c r="AG113">
        <v>0.37822466174421421</v>
      </c>
      <c r="AH113">
        <v>0.37822466174421421</v>
      </c>
      <c r="AI113">
        <v>0.37822466174421421</v>
      </c>
      <c r="AJ113">
        <v>0.21737577468641808</v>
      </c>
      <c r="AK113">
        <f t="shared" si="14"/>
        <v>0.33801243997976516</v>
      </c>
      <c r="AL113">
        <v>0.21737577468641808</v>
      </c>
      <c r="AM113">
        <v>0.21737577468641808</v>
      </c>
      <c r="AN113">
        <v>0.21737577468641808</v>
      </c>
      <c r="AO113">
        <v>0.35990007365646909</v>
      </c>
      <c r="AP113">
        <f t="shared" si="15"/>
        <v>0.25300684942893081</v>
      </c>
    </row>
    <row r="114" spans="3:42" x14ac:dyDescent="0.3">
      <c r="C114">
        <v>0.53189449705794378</v>
      </c>
      <c r="D114">
        <v>0.53180321119802498</v>
      </c>
      <c r="E114">
        <v>0.53180321119802498</v>
      </c>
      <c r="F114">
        <v>0.53180321119802498</v>
      </c>
      <c r="G114">
        <f t="shared" si="8"/>
        <v>0.53182603266300466</v>
      </c>
      <c r="H114">
        <v>0.53180321119802498</v>
      </c>
      <c r="I114">
        <v>0.48867356637448545</v>
      </c>
      <c r="J114">
        <v>0.48867356637448545</v>
      </c>
      <c r="K114">
        <v>0.48867356637448545</v>
      </c>
      <c r="L114">
        <f t="shared" si="9"/>
        <v>0.4994559775803703</v>
      </c>
      <c r="M114">
        <v>0.48867356637448545</v>
      </c>
      <c r="N114">
        <v>0.11921349422496937</v>
      </c>
      <c r="O114">
        <v>0.11921349422496937</v>
      </c>
      <c r="P114">
        <v>0.11921349422496937</v>
      </c>
      <c r="Q114">
        <f t="shared" si="10"/>
        <v>0.21157851226234842</v>
      </c>
      <c r="R114">
        <v>0.11921349422496937</v>
      </c>
      <c r="S114">
        <v>7.3638467479975545E-2</v>
      </c>
      <c r="T114">
        <v>7.3638467479975545E-2</v>
      </c>
      <c r="U114">
        <v>7.3638467479975545E-2</v>
      </c>
      <c r="V114">
        <f t="shared" si="11"/>
        <v>8.5032224166223996E-2</v>
      </c>
      <c r="W114">
        <v>7.3638467479975545E-2</v>
      </c>
      <c r="X114">
        <v>0.47311931797165291</v>
      </c>
      <c r="Y114">
        <v>0.47311931797165291</v>
      </c>
      <c r="Z114">
        <v>0.47311931797165291</v>
      </c>
      <c r="AA114">
        <f t="shared" si="12"/>
        <v>0.37324910534873357</v>
      </c>
      <c r="AB114">
        <v>0.47311931797165291</v>
      </c>
      <c r="AC114">
        <v>0.48193830805223609</v>
      </c>
      <c r="AD114">
        <v>0.48193830805223609</v>
      </c>
      <c r="AE114">
        <v>0.48193830805223609</v>
      </c>
      <c r="AF114">
        <f t="shared" si="13"/>
        <v>0.47973356053209032</v>
      </c>
      <c r="AG114">
        <v>0.48193830805223609</v>
      </c>
      <c r="AH114">
        <v>0.47098778388351176</v>
      </c>
      <c r="AI114">
        <v>0.47098778388351176</v>
      </c>
      <c r="AJ114">
        <v>0.47098778388351176</v>
      </c>
      <c r="AK114">
        <f t="shared" si="14"/>
        <v>0.47372541492569281</v>
      </c>
      <c r="AL114">
        <v>0.47098778388351176</v>
      </c>
      <c r="AM114">
        <v>0.46527278753950824</v>
      </c>
      <c r="AN114">
        <v>0.46527278753950824</v>
      </c>
      <c r="AO114">
        <v>0.46527278753950824</v>
      </c>
      <c r="AP114">
        <f t="shared" si="15"/>
        <v>0.46670153662550912</v>
      </c>
    </row>
    <row r="115" spans="3:42" x14ac:dyDescent="0.3">
      <c r="C115">
        <v>0.31724315366512595</v>
      </c>
      <c r="D115">
        <v>0.31724315366512595</v>
      </c>
      <c r="E115">
        <v>0.31724315366512595</v>
      </c>
      <c r="F115">
        <v>0.31724315366512595</v>
      </c>
      <c r="G115">
        <f t="shared" si="8"/>
        <v>0.31724315366512595</v>
      </c>
      <c r="H115">
        <v>0.31334768633268767</v>
      </c>
      <c r="I115">
        <v>0.31334768633268767</v>
      </c>
      <c r="J115">
        <v>0.31334768633268767</v>
      </c>
      <c r="K115">
        <v>0.31334768633268767</v>
      </c>
      <c r="L115">
        <f t="shared" si="9"/>
        <v>0.31334768633268767</v>
      </c>
      <c r="M115">
        <v>0.28360615418249396</v>
      </c>
      <c r="N115">
        <v>0.28360615418249396</v>
      </c>
      <c r="O115">
        <v>0.28360615418249396</v>
      </c>
      <c r="P115">
        <v>0.28360615418249396</v>
      </c>
      <c r="Q115">
        <f t="shared" si="10"/>
        <v>0.28360615418249396</v>
      </c>
      <c r="R115">
        <v>0.25386264650174456</v>
      </c>
      <c r="S115">
        <v>0.25386264650174456</v>
      </c>
      <c r="T115">
        <v>0.25386264650174456</v>
      </c>
      <c r="U115">
        <v>0.25386264650174456</v>
      </c>
      <c r="V115">
        <f t="shared" si="11"/>
        <v>0.25386264650174456</v>
      </c>
      <c r="W115">
        <v>0.24003212794376666</v>
      </c>
      <c r="X115">
        <v>0.24003212794376666</v>
      </c>
      <c r="Y115">
        <v>0.24003212794376666</v>
      </c>
      <c r="Z115">
        <v>0.24003212794376666</v>
      </c>
      <c r="AA115">
        <f t="shared" si="12"/>
        <v>0.24003212794376666</v>
      </c>
      <c r="AB115">
        <v>0.21471344293825129</v>
      </c>
      <c r="AC115">
        <v>0.21471344293825129</v>
      </c>
      <c r="AD115">
        <v>0.21471344293825129</v>
      </c>
      <c r="AE115">
        <v>0.21471344293825129</v>
      </c>
      <c r="AF115">
        <f t="shared" si="13"/>
        <v>0.21471344293825129</v>
      </c>
      <c r="AG115">
        <v>0.19098198979852152</v>
      </c>
      <c r="AH115">
        <v>0.19098198979852152</v>
      </c>
      <c r="AI115">
        <v>0.19098198979852152</v>
      </c>
      <c r="AJ115">
        <v>0.19098198979852152</v>
      </c>
      <c r="AK115">
        <f t="shared" si="14"/>
        <v>0.19098198979852152</v>
      </c>
      <c r="AL115">
        <v>0.23115987965030504</v>
      </c>
      <c r="AM115">
        <v>0.23115987965030504</v>
      </c>
      <c r="AN115">
        <v>0.23115987965030504</v>
      </c>
      <c r="AO115">
        <v>0.23115987965030504</v>
      </c>
      <c r="AP115">
        <f t="shared" si="15"/>
        <v>0.23115987965030504</v>
      </c>
    </row>
    <row r="116" spans="3:42" x14ac:dyDescent="0.3">
      <c r="C116">
        <v>0.73801517917187109</v>
      </c>
      <c r="D116">
        <v>0.73801517917187109</v>
      </c>
      <c r="E116">
        <v>0.73801517917187109</v>
      </c>
      <c r="F116">
        <v>0.75339191733861188</v>
      </c>
      <c r="G116">
        <f t="shared" si="8"/>
        <v>0.74185936371355632</v>
      </c>
      <c r="H116">
        <v>0.75339191733861188</v>
      </c>
      <c r="I116">
        <v>0.75339191733861188</v>
      </c>
      <c r="J116">
        <v>0.75339191733861188</v>
      </c>
      <c r="K116">
        <v>0.41120269763956574</v>
      </c>
      <c r="L116">
        <f t="shared" si="9"/>
        <v>0.6678446124138504</v>
      </c>
      <c r="M116">
        <v>0.41120269763956574</v>
      </c>
      <c r="N116">
        <v>0.41120269763956574</v>
      </c>
      <c r="O116">
        <v>0.41120269763956574</v>
      </c>
      <c r="P116">
        <v>0.41120269763956574</v>
      </c>
      <c r="Q116">
        <f t="shared" si="10"/>
        <v>0.41120269763956574</v>
      </c>
      <c r="R116">
        <v>0.41120269763956574</v>
      </c>
      <c r="S116">
        <v>0.42018100391864321</v>
      </c>
      <c r="T116">
        <v>0.42018100391864321</v>
      </c>
      <c r="U116">
        <v>0.44151381167097242</v>
      </c>
      <c r="V116">
        <f t="shared" si="11"/>
        <v>0.42326962928695616</v>
      </c>
      <c r="W116">
        <v>0.44151381167097242</v>
      </c>
      <c r="X116">
        <v>0.44151381167097242</v>
      </c>
      <c r="Y116">
        <v>0.44151381167097242</v>
      </c>
      <c r="Z116">
        <v>0.44415554464431933</v>
      </c>
      <c r="AA116">
        <f t="shared" si="12"/>
        <v>0.44217424491430912</v>
      </c>
      <c r="AB116">
        <v>0.44415554464431933</v>
      </c>
      <c r="AC116">
        <v>0.44415554464431933</v>
      </c>
      <c r="AD116">
        <v>0.44415554464431933</v>
      </c>
      <c r="AE116">
        <v>0.47774160588702025</v>
      </c>
      <c r="AF116">
        <f t="shared" si="13"/>
        <v>0.45255205995499459</v>
      </c>
      <c r="AG116">
        <v>0.47774160588702025</v>
      </c>
      <c r="AH116">
        <v>0.47774160588702025</v>
      </c>
      <c r="AI116">
        <v>0.47774160588702025</v>
      </c>
      <c r="AJ116">
        <v>0.47436514127771889</v>
      </c>
      <c r="AK116">
        <f t="shared" si="14"/>
        <v>0.47689748973469492</v>
      </c>
      <c r="AL116">
        <v>0.47436514127771889</v>
      </c>
      <c r="AM116">
        <v>0.47436514127771889</v>
      </c>
      <c r="AN116">
        <v>0.47436514127771889</v>
      </c>
      <c r="AO116">
        <v>0.49811178683863466</v>
      </c>
      <c r="AP116">
        <f t="shared" si="15"/>
        <v>0.48030180266794781</v>
      </c>
    </row>
    <row r="117" spans="3:42" x14ac:dyDescent="0.3">
      <c r="C117">
        <v>-9.8366247596771483E-2</v>
      </c>
      <c r="D117">
        <v>-9.8366247596771483E-2</v>
      </c>
      <c r="E117">
        <v>-9.8366247596771483E-2</v>
      </c>
      <c r="F117">
        <v>-9.8366247596771483E-2</v>
      </c>
      <c r="G117">
        <f t="shared" si="8"/>
        <v>-9.8366247596771483E-2</v>
      </c>
      <c r="H117">
        <v>0.13837206553346415</v>
      </c>
      <c r="I117">
        <v>0.13837206553346415</v>
      </c>
      <c r="J117">
        <v>0.13837206553346415</v>
      </c>
      <c r="K117">
        <v>0.13837206553346415</v>
      </c>
      <c r="L117">
        <f t="shared" si="9"/>
        <v>0.13837206553346415</v>
      </c>
      <c r="M117">
        <v>0.16327859985619947</v>
      </c>
      <c r="N117">
        <v>0.16327859985619947</v>
      </c>
      <c r="O117">
        <v>0.16327859985619947</v>
      </c>
      <c r="P117">
        <v>0.16327859985619947</v>
      </c>
      <c r="Q117">
        <f t="shared" si="10"/>
        <v>0.16327859985619947</v>
      </c>
      <c r="R117">
        <v>0.16351653441382308</v>
      </c>
      <c r="S117">
        <v>0.16351653441382308</v>
      </c>
      <c r="T117">
        <v>0.16351653441382308</v>
      </c>
      <c r="U117">
        <v>0.16351653441382308</v>
      </c>
      <c r="V117">
        <f t="shared" si="11"/>
        <v>0.16351653441382308</v>
      </c>
      <c r="W117">
        <v>0.20171522258498034</v>
      </c>
      <c r="X117">
        <v>0.20171522258498034</v>
      </c>
      <c r="Y117">
        <v>0.20171522258498034</v>
      </c>
      <c r="Z117">
        <v>0.20171522258498034</v>
      </c>
      <c r="AA117">
        <f t="shared" si="12"/>
        <v>0.20171522258498034</v>
      </c>
      <c r="AB117">
        <v>0.1945288091259173</v>
      </c>
      <c r="AC117">
        <v>0.1945288091259173</v>
      </c>
      <c r="AD117">
        <v>0.1945288091259173</v>
      </c>
      <c r="AE117">
        <v>0.1945288091259173</v>
      </c>
      <c r="AF117">
        <f t="shared" si="13"/>
        <v>0.1945288091259173</v>
      </c>
      <c r="AG117">
        <v>0.16547641160109711</v>
      </c>
      <c r="AH117">
        <v>0.16547641160109711</v>
      </c>
      <c r="AI117">
        <v>0.16547641160109711</v>
      </c>
      <c r="AJ117">
        <v>0.16547641160109711</v>
      </c>
      <c r="AK117">
        <f t="shared" si="14"/>
        <v>0.16547641160109711</v>
      </c>
      <c r="AL117">
        <v>0.15718439900881431</v>
      </c>
      <c r="AM117">
        <v>0.15718439900881431</v>
      </c>
      <c r="AN117">
        <v>0.15718439900881431</v>
      </c>
      <c r="AO117">
        <v>0.15718439900881431</v>
      </c>
      <c r="AP117">
        <f t="shared" si="15"/>
        <v>0.15718439900881431</v>
      </c>
    </row>
    <row r="118" spans="3:42" x14ac:dyDescent="0.3">
      <c r="C118">
        <v>0.8285193858964347</v>
      </c>
      <c r="D118">
        <v>0.8285193858964347</v>
      </c>
      <c r="E118">
        <v>0.8285193858964347</v>
      </c>
      <c r="F118">
        <v>0.82135287884139963</v>
      </c>
      <c r="G118">
        <f t="shared" si="8"/>
        <v>0.82672775913267593</v>
      </c>
      <c r="H118">
        <v>0.82135287884139963</v>
      </c>
      <c r="I118">
        <v>0.82135287884139963</v>
      </c>
      <c r="J118">
        <v>0.82135287884139963</v>
      </c>
      <c r="K118">
        <v>0.81634938409854352</v>
      </c>
      <c r="L118">
        <f t="shared" si="9"/>
        <v>0.82010200515568554</v>
      </c>
      <c r="M118">
        <v>0.81634938409854352</v>
      </c>
      <c r="N118">
        <v>0.81634938409854352</v>
      </c>
      <c r="O118">
        <v>0.81634938409854352</v>
      </c>
      <c r="P118">
        <v>0.81567398119122292</v>
      </c>
      <c r="Q118">
        <f t="shared" si="10"/>
        <v>0.81618053337171337</v>
      </c>
      <c r="R118">
        <v>0.81567398119122292</v>
      </c>
      <c r="S118">
        <v>0.81567398119122292</v>
      </c>
      <c r="T118">
        <v>0.81567398119122292</v>
      </c>
      <c r="U118">
        <v>0.80620155038759667</v>
      </c>
      <c r="V118">
        <f t="shared" si="11"/>
        <v>0.81330587349031636</v>
      </c>
      <c r="W118">
        <v>0.80620155038759667</v>
      </c>
      <c r="X118">
        <v>0.80620155038759667</v>
      </c>
      <c r="Y118">
        <v>0.80620155038759667</v>
      </c>
      <c r="Z118">
        <v>0.80440713536201436</v>
      </c>
      <c r="AA118">
        <f t="shared" si="12"/>
        <v>0.80575294663120112</v>
      </c>
      <c r="AB118">
        <v>0.80440713536201436</v>
      </c>
      <c r="AC118">
        <v>0.80440713536201436</v>
      </c>
      <c r="AD118">
        <v>0.80440713536201436</v>
      </c>
      <c r="AE118">
        <v>0.80008065329166234</v>
      </c>
      <c r="AF118">
        <f t="shared" si="13"/>
        <v>0.80332551484442638</v>
      </c>
      <c r="AG118">
        <v>0.80008065329166234</v>
      </c>
      <c r="AH118">
        <v>0.80008065329166234</v>
      </c>
      <c r="AI118">
        <v>0.80008065329166234</v>
      </c>
      <c r="AJ118">
        <v>0.80739908122373161</v>
      </c>
      <c r="AK118">
        <f t="shared" si="14"/>
        <v>0.8019102602746796</v>
      </c>
      <c r="AL118">
        <v>0.80739908122373161</v>
      </c>
      <c r="AM118">
        <v>0.80739908122373161</v>
      </c>
      <c r="AN118">
        <v>0.80739908122373161</v>
      </c>
      <c r="AO118">
        <v>0.80992679507813725</v>
      </c>
      <c r="AP118">
        <f t="shared" si="15"/>
        <v>0.8080310096873331</v>
      </c>
    </row>
    <row r="119" spans="3:42" x14ac:dyDescent="0.3">
      <c r="C119">
        <v>-6.5761258041465362E-2</v>
      </c>
      <c r="D119">
        <v>-1.4703196347031935</v>
      </c>
      <c r="E119">
        <v>-1.4703196347031935</v>
      </c>
      <c r="F119">
        <v>-1.4703196347031935</v>
      </c>
      <c r="G119">
        <f t="shared" si="8"/>
        <v>-1.1191800405377614</v>
      </c>
      <c r="H119">
        <v>-1.4703196347031935</v>
      </c>
      <c r="I119">
        <v>1</v>
      </c>
      <c r="J119">
        <v>1</v>
      </c>
      <c r="K119">
        <v>1</v>
      </c>
      <c r="L119">
        <f t="shared" si="9"/>
        <v>0.38242009132420163</v>
      </c>
      <c r="M119">
        <v>1</v>
      </c>
      <c r="N119">
        <v>1</v>
      </c>
      <c r="O119">
        <v>1</v>
      </c>
      <c r="P119">
        <v>1</v>
      </c>
      <c r="Q119">
        <f t="shared" si="10"/>
        <v>1</v>
      </c>
      <c r="R119">
        <v>1</v>
      </c>
      <c r="S119">
        <v>1</v>
      </c>
      <c r="T119">
        <v>1</v>
      </c>
      <c r="U119">
        <v>0.99793327428402712</v>
      </c>
      <c r="V119">
        <f t="shared" si="11"/>
        <v>0.99948331857100681</v>
      </c>
      <c r="W119">
        <v>0.99793327428402712</v>
      </c>
      <c r="X119">
        <v>0.99793327428402712</v>
      </c>
      <c r="Y119">
        <v>0.99793327428402712</v>
      </c>
      <c r="Z119">
        <v>0.98347605837655294</v>
      </c>
      <c r="AA119">
        <f t="shared" si="12"/>
        <v>0.99431897030715855</v>
      </c>
      <c r="AB119">
        <v>0.98347605837655294</v>
      </c>
      <c r="AC119">
        <v>0.98347605837655294</v>
      </c>
      <c r="AD119">
        <v>0.98347605837655294</v>
      </c>
      <c r="AE119">
        <v>0.97874378142541696</v>
      </c>
      <c r="AF119">
        <f t="shared" si="13"/>
        <v>0.98229298913876895</v>
      </c>
      <c r="AG119">
        <v>0.97874378142541696</v>
      </c>
      <c r="AH119">
        <v>0.97874378142541696</v>
      </c>
      <c r="AI119">
        <v>0.97874378142541696</v>
      </c>
      <c r="AJ119">
        <v>0.96754621137293639</v>
      </c>
      <c r="AK119">
        <f t="shared" si="14"/>
        <v>0.97594438891229685</v>
      </c>
      <c r="AL119">
        <v>0.96754621137293639</v>
      </c>
      <c r="AM119">
        <v>0.96754621137293639</v>
      </c>
      <c r="AN119">
        <v>0.96754621137293639</v>
      </c>
      <c r="AO119">
        <v>0.9708490144798112</v>
      </c>
      <c r="AP119">
        <f t="shared" si="15"/>
        <v>0.96837191214965501</v>
      </c>
    </row>
    <row r="120" spans="3:42" x14ac:dyDescent="0.3">
      <c r="C120">
        <v>0.2533458148556561</v>
      </c>
      <c r="D120">
        <v>0.2533458148556561</v>
      </c>
      <c r="E120">
        <v>0.2533458148556561</v>
      </c>
      <c r="F120">
        <v>0.24596392825127211</v>
      </c>
      <c r="G120">
        <f t="shared" si="8"/>
        <v>0.25150034320456011</v>
      </c>
      <c r="H120">
        <v>0.24596392825127211</v>
      </c>
      <c r="I120">
        <v>0.24596392825127211</v>
      </c>
      <c r="J120">
        <v>0.24596392825127211</v>
      </c>
      <c r="K120">
        <v>0.24142757172848034</v>
      </c>
      <c r="L120">
        <f t="shared" si="9"/>
        <v>0.24482983912057416</v>
      </c>
      <c r="M120">
        <v>0.24142757172848034</v>
      </c>
      <c r="N120">
        <v>0.24142757172848034</v>
      </c>
      <c r="O120">
        <v>0.24142757172848034</v>
      </c>
      <c r="P120">
        <v>0.24527789934354483</v>
      </c>
      <c r="Q120">
        <f t="shared" si="10"/>
        <v>0.24239015363224645</v>
      </c>
      <c r="R120">
        <v>0.24527789934354483</v>
      </c>
      <c r="S120">
        <v>0.24527789934354483</v>
      </c>
      <c r="T120">
        <v>0.24527789934354483</v>
      </c>
      <c r="U120">
        <v>0.24471009737322835</v>
      </c>
      <c r="V120">
        <f t="shared" si="11"/>
        <v>0.24513594885096571</v>
      </c>
      <c r="W120">
        <v>0.24471009737322835</v>
      </c>
      <c r="X120">
        <v>0.24471009737322835</v>
      </c>
      <c r="Y120">
        <v>0.24471009737322835</v>
      </c>
      <c r="Z120">
        <v>0.24494220632275188</v>
      </c>
      <c r="AA120">
        <f t="shared" si="12"/>
        <v>0.24476812461060923</v>
      </c>
      <c r="AB120">
        <v>0.24494220632275188</v>
      </c>
      <c r="AC120">
        <v>0.24494220632275188</v>
      </c>
      <c r="AD120">
        <v>0.24494220632275188</v>
      </c>
      <c r="AE120">
        <v>0.26124960153012716</v>
      </c>
      <c r="AF120">
        <f t="shared" si="13"/>
        <v>0.24901905512459571</v>
      </c>
      <c r="AG120">
        <v>0.26124960153012716</v>
      </c>
      <c r="AH120">
        <v>0.26124960153012716</v>
      </c>
      <c r="AI120">
        <v>0.26124960153012716</v>
      </c>
      <c r="AJ120">
        <v>0.26051850965055551</v>
      </c>
      <c r="AK120">
        <f t="shared" si="14"/>
        <v>0.26106682856023428</v>
      </c>
      <c r="AL120">
        <v>0.26051850965055551</v>
      </c>
      <c r="AM120">
        <v>0.26051850965055551</v>
      </c>
      <c r="AN120">
        <v>0.26051850965055551</v>
      </c>
      <c r="AO120">
        <v>0.26387686900022944</v>
      </c>
      <c r="AP120">
        <f t="shared" si="15"/>
        <v>0.26135809948797395</v>
      </c>
    </row>
    <row r="121" spans="3:42" x14ac:dyDescent="0.3">
      <c r="C121">
        <v>0.41147388876245139</v>
      </c>
      <c r="D121">
        <v>0.41147388876245139</v>
      </c>
      <c r="E121">
        <v>0.41147388876245139</v>
      </c>
      <c r="F121">
        <v>0.41147388876245139</v>
      </c>
      <c r="G121">
        <f t="shared" si="8"/>
        <v>0.41147388876245139</v>
      </c>
      <c r="H121">
        <v>0.41147388876245139</v>
      </c>
      <c r="I121">
        <v>0.17218472724654929</v>
      </c>
      <c r="J121">
        <v>0.17218472724654929</v>
      </c>
      <c r="K121">
        <v>0.17218472724654929</v>
      </c>
      <c r="L121">
        <f t="shared" si="9"/>
        <v>0.23200701762552484</v>
      </c>
      <c r="M121">
        <v>0.11445297753536932</v>
      </c>
      <c r="N121">
        <v>0.11445297753536932</v>
      </c>
      <c r="O121">
        <v>0.11445297753536932</v>
      </c>
      <c r="P121">
        <v>0.11445297753536932</v>
      </c>
      <c r="Q121">
        <f t="shared" si="10"/>
        <v>0.11445297753536932</v>
      </c>
      <c r="R121">
        <v>0.26569468267581503</v>
      </c>
      <c r="S121">
        <v>0.26569468267581503</v>
      </c>
      <c r="T121">
        <v>0.26569468267581503</v>
      </c>
      <c r="U121">
        <v>0.26569468267581503</v>
      </c>
      <c r="V121">
        <f t="shared" si="11"/>
        <v>0.26569468267581503</v>
      </c>
      <c r="W121">
        <v>0.29546891728598357</v>
      </c>
      <c r="X121">
        <v>0.29546891728598357</v>
      </c>
      <c r="Y121">
        <v>0.29546891728598357</v>
      </c>
      <c r="Z121">
        <v>0.29546891728598357</v>
      </c>
      <c r="AA121">
        <f t="shared" si="12"/>
        <v>0.29546891728598357</v>
      </c>
      <c r="AB121">
        <v>0.28687244951344587</v>
      </c>
      <c r="AC121">
        <v>0.28687244951344587</v>
      </c>
      <c r="AD121">
        <v>0.28687244951344587</v>
      </c>
      <c r="AE121">
        <v>0.28687244951344587</v>
      </c>
      <c r="AF121">
        <f t="shared" si="13"/>
        <v>0.28687244951344587</v>
      </c>
      <c r="AG121">
        <v>0.29416718737264996</v>
      </c>
      <c r="AH121">
        <v>0.29416718737264996</v>
      </c>
      <c r="AI121">
        <v>0.29416718737264996</v>
      </c>
      <c r="AJ121">
        <v>0.29416718737264996</v>
      </c>
      <c r="AK121">
        <f t="shared" si="14"/>
        <v>0.29416718737264996</v>
      </c>
      <c r="AL121">
        <v>0.3787793109426148</v>
      </c>
      <c r="AM121">
        <v>0.3787793109426148</v>
      </c>
      <c r="AN121">
        <v>0.3787793109426148</v>
      </c>
      <c r="AO121">
        <v>0.3787793109426148</v>
      </c>
      <c r="AP121">
        <f t="shared" si="15"/>
        <v>0.3787793109426148</v>
      </c>
    </row>
    <row r="122" spans="3:42" x14ac:dyDescent="0.3">
      <c r="C122">
        <v>0.43626137365379292</v>
      </c>
      <c r="D122">
        <v>0.43626137365379292</v>
      </c>
      <c r="E122">
        <v>0.43626137365379292</v>
      </c>
      <c r="F122">
        <v>0.43626137365379292</v>
      </c>
      <c r="G122">
        <f t="shared" si="8"/>
        <v>0.43626137365379292</v>
      </c>
      <c r="H122">
        <v>0.43626137365379292</v>
      </c>
      <c r="I122">
        <v>0.48667414426852973</v>
      </c>
      <c r="J122">
        <v>0.48667414426852973</v>
      </c>
      <c r="K122">
        <v>0.48667414426852973</v>
      </c>
      <c r="L122">
        <f t="shared" si="9"/>
        <v>0.47407095161484558</v>
      </c>
      <c r="M122">
        <v>0.51878716591518004</v>
      </c>
      <c r="N122">
        <v>0.51878716591518004</v>
      </c>
      <c r="O122">
        <v>0.51878716591518004</v>
      </c>
      <c r="P122">
        <v>0.51878716591518004</v>
      </c>
      <c r="Q122">
        <f t="shared" si="10"/>
        <v>0.51878716591518004</v>
      </c>
      <c r="R122">
        <v>0.52303797468354585</v>
      </c>
      <c r="S122">
        <v>0.52303797468354585</v>
      </c>
      <c r="T122">
        <v>0.52303797468354585</v>
      </c>
      <c r="U122">
        <v>0.52303797468354585</v>
      </c>
      <c r="V122">
        <f t="shared" si="11"/>
        <v>0.52303797468354585</v>
      </c>
      <c r="W122">
        <v>0.50620462603410465</v>
      </c>
      <c r="X122">
        <v>0.50620462603410465</v>
      </c>
      <c r="Y122">
        <v>0.50620462603410465</v>
      </c>
      <c r="Z122">
        <v>0.50620462603410465</v>
      </c>
      <c r="AA122">
        <f t="shared" si="12"/>
        <v>0.50620462603410465</v>
      </c>
      <c r="AB122">
        <v>0.52315146408257962</v>
      </c>
      <c r="AC122">
        <v>0.52315146408257962</v>
      </c>
      <c r="AD122">
        <v>0.52315146408257962</v>
      </c>
      <c r="AE122">
        <v>0.52315146408257962</v>
      </c>
      <c r="AF122">
        <f t="shared" si="13"/>
        <v>0.52315146408257962</v>
      </c>
      <c r="AG122">
        <v>0.51762934791220994</v>
      </c>
      <c r="AH122">
        <v>0.51762934791220994</v>
      </c>
      <c r="AI122">
        <v>0.51762934791220994</v>
      </c>
      <c r="AJ122">
        <v>0.51762934791220994</v>
      </c>
      <c r="AK122">
        <f t="shared" si="14"/>
        <v>0.51762934791220994</v>
      </c>
      <c r="AL122">
        <v>0.50794753401707848</v>
      </c>
      <c r="AM122">
        <v>0.50794753401707848</v>
      </c>
      <c r="AN122">
        <v>0.50794753401707848</v>
      </c>
      <c r="AO122">
        <v>0.50794753401707848</v>
      </c>
      <c r="AP122">
        <f t="shared" si="15"/>
        <v>0.50794753401707848</v>
      </c>
    </row>
    <row r="123" spans="3:42" x14ac:dyDescent="0.3">
      <c r="C123">
        <v>0.29827411248181124</v>
      </c>
      <c r="D123">
        <v>0.29827411248181124</v>
      </c>
      <c r="E123">
        <v>0.29827411248181124</v>
      </c>
      <c r="F123">
        <v>0.29827411248181124</v>
      </c>
      <c r="G123">
        <f t="shared" si="8"/>
        <v>0.29827411248181124</v>
      </c>
      <c r="H123">
        <v>0.20670297444490951</v>
      </c>
      <c r="I123">
        <v>0.20670297444490951</v>
      </c>
      <c r="J123">
        <v>0.20670297444490951</v>
      </c>
      <c r="K123">
        <v>0.20670297444490951</v>
      </c>
      <c r="L123">
        <f t="shared" si="9"/>
        <v>0.20670297444490951</v>
      </c>
      <c r="M123">
        <v>0.19279668027823291</v>
      </c>
      <c r="N123">
        <v>0.19279668027823291</v>
      </c>
      <c r="O123">
        <v>0.19279668027823291</v>
      </c>
      <c r="P123">
        <v>0.19279668027823291</v>
      </c>
      <c r="Q123">
        <f t="shared" si="10"/>
        <v>0.19279668027823291</v>
      </c>
      <c r="R123">
        <v>0.19279668027823291</v>
      </c>
      <c r="S123">
        <v>0.16128328491543187</v>
      </c>
      <c r="T123">
        <v>0.16128328491543187</v>
      </c>
      <c r="U123">
        <v>0.16128328491543187</v>
      </c>
      <c r="V123">
        <f t="shared" si="11"/>
        <v>0.16916163375613213</v>
      </c>
      <c r="W123">
        <v>0.20263239685950241</v>
      </c>
      <c r="X123">
        <v>0.20263239685950241</v>
      </c>
      <c r="Y123">
        <v>0.20263239685950241</v>
      </c>
      <c r="Z123">
        <v>0.20263239685950241</v>
      </c>
      <c r="AA123">
        <f t="shared" si="12"/>
        <v>0.20263239685950241</v>
      </c>
      <c r="AB123">
        <v>0.18859134462205721</v>
      </c>
      <c r="AC123">
        <v>0.18859134462205721</v>
      </c>
      <c r="AD123">
        <v>0.18859134462205721</v>
      </c>
      <c r="AE123">
        <v>0.18859134462205721</v>
      </c>
      <c r="AF123">
        <f t="shared" si="13"/>
        <v>0.18859134462205721</v>
      </c>
      <c r="AG123">
        <v>0.13745419647531062</v>
      </c>
      <c r="AH123">
        <v>0.13745419647531062</v>
      </c>
      <c r="AI123">
        <v>0.13745419647531062</v>
      </c>
      <c r="AJ123">
        <v>0.13745419647531062</v>
      </c>
      <c r="AK123">
        <f t="shared" si="14"/>
        <v>0.13745419647531062</v>
      </c>
      <c r="AL123">
        <v>0.16785426058775774</v>
      </c>
      <c r="AM123">
        <v>0.16785426058775774</v>
      </c>
      <c r="AN123">
        <v>0.16785426058775774</v>
      </c>
      <c r="AO123">
        <v>0.16785426058775774</v>
      </c>
      <c r="AP123">
        <f t="shared" si="15"/>
        <v>0.16785426058775774</v>
      </c>
    </row>
    <row r="124" spans="3:42" x14ac:dyDescent="0.3">
      <c r="C124">
        <v>0.18921794896048086</v>
      </c>
      <c r="D124">
        <v>0.18921794896048086</v>
      </c>
      <c r="E124">
        <v>0.1886437233841671</v>
      </c>
      <c r="F124">
        <v>0.1886437233841671</v>
      </c>
      <c r="G124">
        <f t="shared" si="8"/>
        <v>0.18893083617232398</v>
      </c>
      <c r="H124">
        <v>0.1886437233841671</v>
      </c>
      <c r="I124">
        <v>0.1886437233841671</v>
      </c>
      <c r="J124">
        <v>0.1886437233841671</v>
      </c>
      <c r="K124">
        <v>0.21658787315042763</v>
      </c>
      <c r="L124">
        <f t="shared" si="9"/>
        <v>0.19562976082573222</v>
      </c>
      <c r="M124">
        <v>0.21658787315042763</v>
      </c>
      <c r="N124">
        <v>0.21658787315042763</v>
      </c>
      <c r="O124">
        <v>0.21658787315042763</v>
      </c>
      <c r="P124">
        <v>0.21658787315042763</v>
      </c>
      <c r="Q124">
        <f t="shared" si="10"/>
        <v>0.21658787315042763</v>
      </c>
      <c r="R124">
        <v>0.21658787315042763</v>
      </c>
      <c r="S124">
        <v>0.23726329360651846</v>
      </c>
      <c r="T124">
        <v>0.23726329360651846</v>
      </c>
      <c r="U124">
        <v>0.23726329360651846</v>
      </c>
      <c r="V124">
        <f t="shared" si="11"/>
        <v>0.23209443849249575</v>
      </c>
      <c r="W124">
        <v>0.23726329360651846</v>
      </c>
      <c r="X124">
        <v>0.23496169535370076</v>
      </c>
      <c r="Y124">
        <v>0.23496169535370076</v>
      </c>
      <c r="Z124">
        <v>0.2308445088013828</v>
      </c>
      <c r="AA124">
        <f t="shared" si="12"/>
        <v>0.23450779827882573</v>
      </c>
      <c r="AB124">
        <v>0.2308445088013828</v>
      </c>
      <c r="AC124">
        <v>0.2308445088013828</v>
      </c>
      <c r="AD124">
        <v>0.2308445088013828</v>
      </c>
      <c r="AE124">
        <v>0.18153970540019196</v>
      </c>
      <c r="AF124">
        <f t="shared" si="13"/>
        <v>0.21851830795108507</v>
      </c>
      <c r="AG124">
        <v>0.18153970540019196</v>
      </c>
      <c r="AH124">
        <v>0.18153970540019196</v>
      </c>
      <c r="AI124">
        <v>0.18153970540019196</v>
      </c>
      <c r="AJ124">
        <v>0.13615228861846479</v>
      </c>
      <c r="AK124">
        <f t="shared" si="14"/>
        <v>0.17019285120476019</v>
      </c>
      <c r="AL124">
        <v>0.13615228861846479</v>
      </c>
      <c r="AM124">
        <v>0.13615228861846479</v>
      </c>
      <c r="AN124">
        <v>0.13615228861846479</v>
      </c>
      <c r="AO124">
        <v>0.17464214033955125</v>
      </c>
      <c r="AP124">
        <f t="shared" si="15"/>
        <v>0.1457747515487364</v>
      </c>
    </row>
    <row r="125" spans="3:42" x14ac:dyDescent="0.3">
      <c r="C125">
        <v>0.20608471799672465</v>
      </c>
      <c r="D125">
        <v>0.20608471799672465</v>
      </c>
      <c r="E125">
        <v>0.20608471799672465</v>
      </c>
      <c r="F125">
        <v>0.20608471799672465</v>
      </c>
      <c r="G125">
        <f t="shared" si="8"/>
        <v>0.20608471799672465</v>
      </c>
      <c r="H125">
        <v>0.20585844093735037</v>
      </c>
      <c r="I125">
        <v>0.20585844093735037</v>
      </c>
      <c r="J125">
        <v>0.20585844093735037</v>
      </c>
      <c r="K125">
        <v>0.20585844093735037</v>
      </c>
      <c r="L125">
        <f t="shared" si="9"/>
        <v>0.20585844093735037</v>
      </c>
      <c r="M125">
        <v>0.22464604090193926</v>
      </c>
      <c r="N125">
        <v>0.22464604090193926</v>
      </c>
      <c r="O125">
        <v>0.22464604090193926</v>
      </c>
      <c r="P125">
        <v>0.22464604090193926</v>
      </c>
      <c r="Q125">
        <f t="shared" si="10"/>
        <v>0.22464604090193926</v>
      </c>
      <c r="R125">
        <v>0.23462922083231061</v>
      </c>
      <c r="S125">
        <v>0.23462922083231061</v>
      </c>
      <c r="T125">
        <v>0.23462922083231061</v>
      </c>
      <c r="U125">
        <v>0.23462922083231061</v>
      </c>
      <c r="V125">
        <f t="shared" si="11"/>
        <v>0.23462922083231061</v>
      </c>
      <c r="W125">
        <v>0.20704344769113067</v>
      </c>
      <c r="X125">
        <v>0.20704344769113067</v>
      </c>
      <c r="Y125">
        <v>0.20704344769113067</v>
      </c>
      <c r="Z125">
        <v>0.20704344769113067</v>
      </c>
      <c r="AA125">
        <f t="shared" si="12"/>
        <v>0.20704344769113067</v>
      </c>
      <c r="AB125">
        <v>0.15194117010922564</v>
      </c>
      <c r="AC125">
        <v>0.15194117010922564</v>
      </c>
      <c r="AD125">
        <v>0.15194117010922564</v>
      </c>
      <c r="AE125">
        <v>0.15194117010922564</v>
      </c>
      <c r="AF125">
        <f t="shared" si="13"/>
        <v>0.15194117010922564</v>
      </c>
      <c r="AG125">
        <v>0.18489446799586523</v>
      </c>
      <c r="AH125">
        <v>0.18489446799586523</v>
      </c>
      <c r="AI125">
        <v>0.18489446799586523</v>
      </c>
      <c r="AJ125">
        <v>0.18489446799586523</v>
      </c>
      <c r="AK125">
        <f t="shared" si="14"/>
        <v>0.18489446799586523</v>
      </c>
      <c r="AL125">
        <v>0.22760170162612214</v>
      </c>
      <c r="AM125">
        <v>0.22760170162612214</v>
      </c>
      <c r="AN125">
        <v>0.22760170162612214</v>
      </c>
      <c r="AO125">
        <v>0.17893396190548702</v>
      </c>
      <c r="AP125">
        <f t="shared" si="15"/>
        <v>0.21543476669596337</v>
      </c>
    </row>
    <row r="126" spans="3:42" x14ac:dyDescent="0.3">
      <c r="C126">
        <v>0.2193012996869384</v>
      </c>
      <c r="D126">
        <v>0.2193012996869384</v>
      </c>
      <c r="E126">
        <v>0.2193012996869384</v>
      </c>
      <c r="F126">
        <v>0.2193012996869384</v>
      </c>
      <c r="G126">
        <f t="shared" si="8"/>
        <v>0.2193012996869384</v>
      </c>
      <c r="H126">
        <v>0.22474017529949117</v>
      </c>
      <c r="I126">
        <v>0.22474017529949117</v>
      </c>
      <c r="J126">
        <v>0.22474017529949117</v>
      </c>
      <c r="K126">
        <v>0.22474017529949117</v>
      </c>
      <c r="L126">
        <f t="shared" si="9"/>
        <v>0.22474017529949117</v>
      </c>
      <c r="M126">
        <v>0.22474017529949117</v>
      </c>
      <c r="N126">
        <v>0.24141394586947562</v>
      </c>
      <c r="O126">
        <v>0.24141394586947562</v>
      </c>
      <c r="P126">
        <v>0.24141394586947562</v>
      </c>
      <c r="Q126">
        <f t="shared" si="10"/>
        <v>0.23724550322697951</v>
      </c>
      <c r="R126">
        <v>0.25345655444727266</v>
      </c>
      <c r="S126">
        <v>0.25345655444727266</v>
      </c>
      <c r="T126">
        <v>0.25345655444727266</v>
      </c>
      <c r="U126">
        <v>0.25345655444727266</v>
      </c>
      <c r="V126">
        <f t="shared" si="11"/>
        <v>0.25345655444727266</v>
      </c>
      <c r="W126">
        <v>0.24928197533295537</v>
      </c>
      <c r="X126">
        <v>0.24928197533295537</v>
      </c>
      <c r="Y126">
        <v>0.24928197533295537</v>
      </c>
      <c r="Z126">
        <v>0.24928197533295537</v>
      </c>
      <c r="AA126">
        <f t="shared" si="12"/>
        <v>0.24928197533295537</v>
      </c>
      <c r="AB126">
        <v>0.24576626860022344</v>
      </c>
      <c r="AC126">
        <v>0.24576626860022344</v>
      </c>
      <c r="AD126">
        <v>0.24576626860022344</v>
      </c>
      <c r="AE126">
        <v>0.24576626860022344</v>
      </c>
      <c r="AF126">
        <f t="shared" si="13"/>
        <v>0.24576626860022344</v>
      </c>
      <c r="AG126">
        <v>0.2509875215101085</v>
      </c>
      <c r="AH126">
        <v>0.2509875215101085</v>
      </c>
      <c r="AI126">
        <v>0.2509875215101085</v>
      </c>
      <c r="AJ126">
        <v>0.2509875215101085</v>
      </c>
      <c r="AK126">
        <f t="shared" si="14"/>
        <v>0.2509875215101085</v>
      </c>
      <c r="AL126">
        <v>0.25672039129353807</v>
      </c>
      <c r="AM126">
        <v>0.25672039129353807</v>
      </c>
      <c r="AN126">
        <v>0.25672039129353807</v>
      </c>
      <c r="AO126">
        <v>0.25672039129353807</v>
      </c>
      <c r="AP126">
        <f t="shared" si="15"/>
        <v>0.25672039129353807</v>
      </c>
    </row>
    <row r="127" spans="3:42" x14ac:dyDescent="0.3">
      <c r="C127">
        <v>0.51484606613455242</v>
      </c>
      <c r="D127">
        <v>0.54272523038266152</v>
      </c>
      <c r="E127">
        <v>0.54272523038266152</v>
      </c>
      <c r="F127">
        <v>0.57024291108293812</v>
      </c>
      <c r="G127">
        <f t="shared" si="8"/>
        <v>0.54263485949570334</v>
      </c>
      <c r="H127">
        <v>0.57024291108293812</v>
      </c>
      <c r="I127">
        <v>0.57024291108293812</v>
      </c>
      <c r="J127">
        <v>0.57024291108293812</v>
      </c>
      <c r="K127">
        <v>0.57090884129599118</v>
      </c>
      <c r="L127">
        <f t="shared" si="9"/>
        <v>0.57040939363620136</v>
      </c>
      <c r="M127">
        <v>0.57090884129599118</v>
      </c>
      <c r="N127">
        <v>0.57090884129599118</v>
      </c>
      <c r="O127">
        <v>0.57090884129599118</v>
      </c>
      <c r="P127">
        <v>0.57090884129599118</v>
      </c>
      <c r="Q127">
        <f t="shared" si="10"/>
        <v>0.57090884129599118</v>
      </c>
      <c r="R127">
        <v>0.57090884129599118</v>
      </c>
      <c r="S127">
        <v>0.57283737932918133</v>
      </c>
      <c r="T127">
        <v>0.57283737932918133</v>
      </c>
      <c r="U127">
        <v>0.59099031505081734</v>
      </c>
      <c r="V127">
        <f t="shared" si="11"/>
        <v>0.57689347875129271</v>
      </c>
      <c r="W127">
        <v>0.59099031505081734</v>
      </c>
      <c r="X127">
        <v>0.59099031505081734</v>
      </c>
      <c r="Y127">
        <v>0.59099031505081734</v>
      </c>
      <c r="Z127">
        <v>0.5937782293617796</v>
      </c>
      <c r="AA127">
        <f t="shared" si="12"/>
        <v>0.59168729362855788</v>
      </c>
      <c r="AB127">
        <v>0.5937782293617796</v>
      </c>
      <c r="AC127">
        <v>0.5937782293617796</v>
      </c>
      <c r="AD127">
        <v>0.5937782293617796</v>
      </c>
      <c r="AE127">
        <v>0.59038066148287938</v>
      </c>
      <c r="AF127">
        <f t="shared" si="13"/>
        <v>0.59292883739205449</v>
      </c>
      <c r="AG127">
        <v>0.59038066148287938</v>
      </c>
      <c r="AH127">
        <v>0.59038066148287938</v>
      </c>
      <c r="AI127">
        <v>0.59038066148287938</v>
      </c>
      <c r="AJ127">
        <v>0.5830854795122008</v>
      </c>
      <c r="AK127">
        <f t="shared" si="14"/>
        <v>0.58855686599020973</v>
      </c>
      <c r="AL127">
        <v>0.5830854795122008</v>
      </c>
      <c r="AM127">
        <v>0.5830854795122008</v>
      </c>
      <c r="AN127">
        <v>0.5830854795122008</v>
      </c>
      <c r="AO127">
        <v>0.59053322103640926</v>
      </c>
      <c r="AP127">
        <f t="shared" si="15"/>
        <v>0.58494741489325297</v>
      </c>
    </row>
    <row r="128" spans="3:42" x14ac:dyDescent="0.3">
      <c r="C128">
        <v>0.27465672206086816</v>
      </c>
      <c r="D128">
        <v>0.27465672206086816</v>
      </c>
      <c r="E128">
        <v>0.27465672206086816</v>
      </c>
      <c r="F128">
        <v>0.27465672206086816</v>
      </c>
      <c r="G128">
        <f t="shared" si="8"/>
        <v>0.27465672206086816</v>
      </c>
      <c r="H128">
        <v>0.29809827717708209</v>
      </c>
      <c r="I128">
        <v>0.29809827717708209</v>
      </c>
      <c r="J128">
        <v>0.29809827717708209</v>
      </c>
      <c r="K128">
        <v>0.29809827717708209</v>
      </c>
      <c r="L128">
        <f t="shared" si="9"/>
        <v>0.29809827717708209</v>
      </c>
      <c r="M128">
        <v>0.27316642300194965</v>
      </c>
      <c r="N128">
        <v>0.27316642300194965</v>
      </c>
      <c r="O128">
        <v>0.27316642300194965</v>
      </c>
      <c r="P128">
        <v>0.27316642300194965</v>
      </c>
      <c r="Q128">
        <f t="shared" si="10"/>
        <v>0.27316642300194965</v>
      </c>
      <c r="R128">
        <v>0.26571067502635104</v>
      </c>
      <c r="S128">
        <v>0.26571067502635104</v>
      </c>
      <c r="T128">
        <v>0.26571067502635104</v>
      </c>
      <c r="U128">
        <v>0.26571067502635104</v>
      </c>
      <c r="V128">
        <f t="shared" si="11"/>
        <v>0.26571067502635104</v>
      </c>
      <c r="W128">
        <v>0.28526467133063316</v>
      </c>
      <c r="X128">
        <v>0.28526467133063316</v>
      </c>
      <c r="Y128">
        <v>0.28526467133063316</v>
      </c>
      <c r="Z128">
        <v>0.28526467133063316</v>
      </c>
      <c r="AA128">
        <f t="shared" si="12"/>
        <v>0.28526467133063316</v>
      </c>
      <c r="AB128">
        <v>0.22850102822830493</v>
      </c>
      <c r="AC128">
        <v>0.22850102822830493</v>
      </c>
      <c r="AD128">
        <v>0.22850102822830493</v>
      </c>
      <c r="AE128">
        <v>0.22850102822830493</v>
      </c>
      <c r="AF128">
        <f t="shared" si="13"/>
        <v>0.22850102822830493</v>
      </c>
      <c r="AG128">
        <v>0.17229511058849503</v>
      </c>
      <c r="AH128">
        <v>0.17229511058849503</v>
      </c>
      <c r="AI128">
        <v>0.17229511058849503</v>
      </c>
      <c r="AJ128">
        <v>0.17229511058849503</v>
      </c>
      <c r="AK128">
        <f t="shared" si="14"/>
        <v>0.17229511058849503</v>
      </c>
      <c r="AL128">
        <v>0.1896425218386863</v>
      </c>
      <c r="AM128">
        <v>0.1896425218386863</v>
      </c>
      <c r="AN128">
        <v>0.1896425218386863</v>
      </c>
      <c r="AO128">
        <v>0.1896425218386863</v>
      </c>
      <c r="AP128">
        <f t="shared" si="15"/>
        <v>0.1896425218386863</v>
      </c>
    </row>
    <row r="129" spans="3:42" x14ac:dyDescent="0.3">
      <c r="C129">
        <v>0.51860093324772794</v>
      </c>
      <c r="D129">
        <v>0.51860093324772794</v>
      </c>
      <c r="E129">
        <v>0.51860093324772794</v>
      </c>
      <c r="F129">
        <v>0.51729986946358675</v>
      </c>
      <c r="G129">
        <f t="shared" si="8"/>
        <v>0.51827566730169261</v>
      </c>
      <c r="H129">
        <v>0.51729986946358675</v>
      </c>
      <c r="I129">
        <v>0.51729986946358675</v>
      </c>
      <c r="J129">
        <v>0.51729986946358675</v>
      </c>
      <c r="K129">
        <v>0.54011837155659059</v>
      </c>
      <c r="L129">
        <f t="shared" si="9"/>
        <v>0.52300449498683765</v>
      </c>
      <c r="M129">
        <v>0.54011837155659059</v>
      </c>
      <c r="N129">
        <v>0.54011837155659059</v>
      </c>
      <c r="O129">
        <v>0.54011837155659059</v>
      </c>
      <c r="P129">
        <v>0.55883954462176666</v>
      </c>
      <c r="Q129">
        <f t="shared" si="10"/>
        <v>0.54479866482288464</v>
      </c>
      <c r="R129">
        <v>0.55883954462176666</v>
      </c>
      <c r="S129">
        <v>0.55883954462176666</v>
      </c>
      <c r="T129">
        <v>0.55883954462176666</v>
      </c>
      <c r="U129">
        <v>0.57141137727553815</v>
      </c>
      <c r="V129">
        <f t="shared" si="11"/>
        <v>0.56198250278520956</v>
      </c>
      <c r="W129">
        <v>0.57141137727553815</v>
      </c>
      <c r="X129">
        <v>0.57141137727553815</v>
      </c>
      <c r="Y129">
        <v>0.57141137727553815</v>
      </c>
      <c r="Z129">
        <v>0.57992252536430133</v>
      </c>
      <c r="AA129">
        <f t="shared" si="12"/>
        <v>0.57353916429772889</v>
      </c>
      <c r="AB129">
        <v>0.57992252536430133</v>
      </c>
      <c r="AC129">
        <v>0.57992252536430133</v>
      </c>
      <c r="AD129">
        <v>0.57992252536430133</v>
      </c>
      <c r="AE129">
        <v>0.53785101105655764</v>
      </c>
      <c r="AF129">
        <f t="shared" si="13"/>
        <v>0.56940464678736546</v>
      </c>
      <c r="AG129">
        <v>0.53785101105655764</v>
      </c>
      <c r="AH129">
        <v>0.53785101105655764</v>
      </c>
      <c r="AI129">
        <v>0.53785101105655764</v>
      </c>
      <c r="AJ129">
        <v>0.54237535558496441</v>
      </c>
      <c r="AK129">
        <f t="shared" si="14"/>
        <v>0.5389820971886593</v>
      </c>
      <c r="AL129">
        <v>0.54237535558496441</v>
      </c>
      <c r="AM129">
        <v>0.54237535558496441</v>
      </c>
      <c r="AN129">
        <v>0.54237535558496441</v>
      </c>
      <c r="AO129">
        <v>0.593934705102097</v>
      </c>
      <c r="AP129">
        <f t="shared" si="15"/>
        <v>0.55526519296424759</v>
      </c>
    </row>
    <row r="130" spans="3:42" x14ac:dyDescent="0.3">
      <c r="C130">
        <v>0.99143602062629466</v>
      </c>
      <c r="D130">
        <v>0.99334554221270011</v>
      </c>
      <c r="E130">
        <v>0.99334554221270011</v>
      </c>
      <c r="F130">
        <v>0.99334554221270011</v>
      </c>
      <c r="G130">
        <f t="shared" si="8"/>
        <v>0.99286816181609883</v>
      </c>
      <c r="H130">
        <v>0.99334554221270011</v>
      </c>
      <c r="I130">
        <v>0.99531952505735322</v>
      </c>
      <c r="J130">
        <v>0.99531952505735322</v>
      </c>
      <c r="K130">
        <v>0.99531952505735322</v>
      </c>
      <c r="L130">
        <f t="shared" si="9"/>
        <v>0.99482602934618991</v>
      </c>
      <c r="M130">
        <v>0.99531952505735322</v>
      </c>
      <c r="N130">
        <v>0.73460052266607823</v>
      </c>
      <c r="O130">
        <v>0.73460052266607823</v>
      </c>
      <c r="P130">
        <v>0.73460052266607823</v>
      </c>
      <c r="Q130">
        <f t="shared" si="10"/>
        <v>0.799780273263897</v>
      </c>
      <c r="R130">
        <v>0.73460052266607823</v>
      </c>
      <c r="S130">
        <v>0.70518327654693247</v>
      </c>
      <c r="T130">
        <v>0.70518327654693247</v>
      </c>
      <c r="U130">
        <v>0.70518327654693247</v>
      </c>
      <c r="V130">
        <f t="shared" si="11"/>
        <v>0.71253758807671885</v>
      </c>
      <c r="W130">
        <v>0.70518327654693247</v>
      </c>
      <c r="X130">
        <v>0.69114792735338904</v>
      </c>
      <c r="Y130">
        <v>0.69114792735338904</v>
      </c>
      <c r="Z130">
        <v>0.69114792735338904</v>
      </c>
      <c r="AA130">
        <f t="shared" si="12"/>
        <v>0.69465676465177495</v>
      </c>
      <c r="AB130">
        <v>0.69114792735338904</v>
      </c>
      <c r="AC130">
        <v>0.70020849591744039</v>
      </c>
      <c r="AD130">
        <v>0.70020849591744039</v>
      </c>
      <c r="AE130">
        <v>0.70020849591744039</v>
      </c>
      <c r="AF130">
        <f t="shared" si="13"/>
        <v>0.69794335377642758</v>
      </c>
      <c r="AG130">
        <v>0.70020849591744039</v>
      </c>
      <c r="AH130">
        <v>0.64966036240674485</v>
      </c>
      <c r="AI130">
        <v>0.64966036240674485</v>
      </c>
      <c r="AJ130">
        <v>0.64966036240674485</v>
      </c>
      <c r="AK130">
        <f t="shared" si="14"/>
        <v>0.66229739578441882</v>
      </c>
      <c r="AL130">
        <v>0.64966036240674485</v>
      </c>
      <c r="AM130">
        <v>0.67240823367714264</v>
      </c>
      <c r="AN130">
        <v>0.67240823367714264</v>
      </c>
      <c r="AO130">
        <v>0.67240823367714264</v>
      </c>
      <c r="AP130">
        <f t="shared" si="15"/>
        <v>0.66672126585954317</v>
      </c>
    </row>
    <row r="131" spans="3:42" x14ac:dyDescent="0.3">
      <c r="C131">
        <v>0.32195121951219546</v>
      </c>
      <c r="D131">
        <v>0.32195121951219546</v>
      </c>
      <c r="E131">
        <v>0.32195121951219546</v>
      </c>
      <c r="F131">
        <v>0.4520043336944749</v>
      </c>
      <c r="G131">
        <f t="shared" si="8"/>
        <v>0.35446449805776536</v>
      </c>
      <c r="H131">
        <v>0.4520043336944749</v>
      </c>
      <c r="I131">
        <v>0.4520043336944749</v>
      </c>
      <c r="J131">
        <v>0.4520043336944749</v>
      </c>
      <c r="K131">
        <v>0.58176412289395385</v>
      </c>
      <c r="L131">
        <f t="shared" si="9"/>
        <v>0.48444428099434467</v>
      </c>
      <c r="M131">
        <v>0.58176412289395385</v>
      </c>
      <c r="N131">
        <v>0.58176412289395385</v>
      </c>
      <c r="O131">
        <v>0.58176412289395385</v>
      </c>
      <c r="P131">
        <v>0.7327576280944148</v>
      </c>
      <c r="Q131">
        <f t="shared" si="10"/>
        <v>0.61951249919406903</v>
      </c>
      <c r="R131">
        <v>0.7327576280944148</v>
      </c>
      <c r="S131">
        <v>0.7327576280944148</v>
      </c>
      <c r="T131">
        <v>0.7327576280944148</v>
      </c>
      <c r="U131">
        <v>0.87671232876712335</v>
      </c>
      <c r="V131">
        <f t="shared" si="11"/>
        <v>0.76874630326259186</v>
      </c>
      <c r="W131">
        <v>0.87671232876712335</v>
      </c>
      <c r="X131">
        <v>0.87671232876712335</v>
      </c>
      <c r="Y131">
        <v>0.87671232876712335</v>
      </c>
      <c r="Z131">
        <v>0.90081250277494118</v>
      </c>
      <c r="AA131">
        <f t="shared" si="12"/>
        <v>0.88273737226907789</v>
      </c>
      <c r="AB131">
        <v>0.90081250277494118</v>
      </c>
      <c r="AC131">
        <v>0.90081250277494118</v>
      </c>
      <c r="AD131">
        <v>0.90081250277494118</v>
      </c>
      <c r="AE131">
        <v>0.7892075563286276</v>
      </c>
      <c r="AF131">
        <f t="shared" si="13"/>
        <v>0.8729112661633629</v>
      </c>
      <c r="AG131">
        <v>0.7892075563286276</v>
      </c>
      <c r="AH131">
        <v>0.7892075563286276</v>
      </c>
      <c r="AI131">
        <v>0.7892075563286276</v>
      </c>
      <c r="AJ131">
        <v>0.73409019893760996</v>
      </c>
      <c r="AK131">
        <f t="shared" si="14"/>
        <v>0.77542821698087316</v>
      </c>
      <c r="AL131">
        <v>0.73409019893760996</v>
      </c>
      <c r="AM131">
        <v>0.73409019893760996</v>
      </c>
      <c r="AN131">
        <v>0.73409019893760996</v>
      </c>
      <c r="AO131">
        <v>0.72030528317731679</v>
      </c>
      <c r="AP131">
        <f t="shared" si="15"/>
        <v>0.73064396999753667</v>
      </c>
    </row>
    <row r="132" spans="3:42" x14ac:dyDescent="0.3">
      <c r="C132">
        <v>0.3584957701828439</v>
      </c>
      <c r="D132">
        <v>0.3584957701828439</v>
      </c>
      <c r="E132">
        <v>0.3584957701828439</v>
      </c>
      <c r="F132">
        <v>0.26652473678292982</v>
      </c>
      <c r="G132">
        <f t="shared" ref="G132:G195" si="16">AVERAGE(C132:F132)</f>
        <v>0.33550301183286535</v>
      </c>
      <c r="H132">
        <v>0.26652473678292982</v>
      </c>
      <c r="I132">
        <v>0.26652473678292982</v>
      </c>
      <c r="J132">
        <v>0.26652473678292982</v>
      </c>
      <c r="K132">
        <v>0.21172958643672632</v>
      </c>
      <c r="L132">
        <f t="shared" ref="L132:L195" si="17">AVERAGE(H132:K132)</f>
        <v>0.25282594919637896</v>
      </c>
      <c r="M132">
        <v>0.21172958643672632</v>
      </c>
      <c r="N132">
        <v>0.21172958643672632</v>
      </c>
      <c r="O132">
        <v>0.21172958643672632</v>
      </c>
      <c r="P132">
        <v>0.26313282380993031</v>
      </c>
      <c r="Q132">
        <f t="shared" ref="Q132:Q195" si="18">AVERAGE(M132:P132)</f>
        <v>0.22458039578002731</v>
      </c>
      <c r="R132">
        <v>0.26313282380993031</v>
      </c>
      <c r="S132">
        <v>0.26313282380993031</v>
      </c>
      <c r="T132">
        <v>0.26313282380993031</v>
      </c>
      <c r="U132">
        <v>0.30856113110867461</v>
      </c>
      <c r="V132">
        <f t="shared" ref="V132:V195" si="19">AVERAGE(R132:U132)</f>
        <v>0.27448990063461637</v>
      </c>
      <c r="W132">
        <v>0.30856113110867461</v>
      </c>
      <c r="X132">
        <v>0.30856113110867461</v>
      </c>
      <c r="Y132">
        <v>0.30856113110867461</v>
      </c>
      <c r="Z132">
        <v>0.26230941154695253</v>
      </c>
      <c r="AA132">
        <f t="shared" ref="AA132:AA195" si="20">AVERAGE(W132:Z132)</f>
        <v>0.29699820121824405</v>
      </c>
      <c r="AB132">
        <v>0.26230941154695253</v>
      </c>
      <c r="AC132">
        <v>0.26230941154695253</v>
      </c>
      <c r="AD132">
        <v>0.26230941154695253</v>
      </c>
      <c r="AE132">
        <v>0.2083108602041043</v>
      </c>
      <c r="AF132">
        <f t="shared" ref="AF132:AF195" si="21">AVERAGE(AB132:AE132)</f>
        <v>0.24880977371124047</v>
      </c>
      <c r="AG132">
        <v>0.2083108602041043</v>
      </c>
      <c r="AH132">
        <v>0.2083108602041043</v>
      </c>
      <c r="AI132">
        <v>0.2083108602041043</v>
      </c>
      <c r="AJ132">
        <v>0.23220382264533687</v>
      </c>
      <c r="AK132">
        <f t="shared" ref="AK132:AK195" si="22">AVERAGE(AG132:AJ132)</f>
        <v>0.21428410081441246</v>
      </c>
      <c r="AL132">
        <v>0.23220382264533687</v>
      </c>
      <c r="AM132">
        <v>0.23220382264533687</v>
      </c>
      <c r="AN132">
        <v>0.23220382264533687</v>
      </c>
      <c r="AO132">
        <v>0.31306003049098352</v>
      </c>
      <c r="AP132">
        <f t="shared" ref="AP132:AP195" si="23">AVERAGE(AL132:AO132)</f>
        <v>0.25241787460674853</v>
      </c>
    </row>
    <row r="133" spans="3:42" x14ac:dyDescent="0.3">
      <c r="C133">
        <v>0.43212475393158811</v>
      </c>
      <c r="D133">
        <v>0.43212475393158811</v>
      </c>
      <c r="E133">
        <v>0.43212475393158811</v>
      </c>
      <c r="F133">
        <v>0.42165252002109693</v>
      </c>
      <c r="G133">
        <f t="shared" si="16"/>
        <v>0.4295066954539653</v>
      </c>
      <c r="H133">
        <v>0.42165252002109693</v>
      </c>
      <c r="I133">
        <v>0.42165252002109693</v>
      </c>
      <c r="J133">
        <v>0.42165252002109693</v>
      </c>
      <c r="K133">
        <v>0.38138452378804588</v>
      </c>
      <c r="L133">
        <f t="shared" si="17"/>
        <v>0.41158552096283418</v>
      </c>
      <c r="M133">
        <v>0.38138452378804588</v>
      </c>
      <c r="N133">
        <v>0.38138452378804588</v>
      </c>
      <c r="O133">
        <v>0.38138452378804588</v>
      </c>
      <c r="P133">
        <v>0.40922168855968866</v>
      </c>
      <c r="Q133">
        <f t="shared" si="18"/>
        <v>0.38834381498095655</v>
      </c>
      <c r="R133">
        <v>0.40922168855968866</v>
      </c>
      <c r="S133">
        <v>0.40922168855968866</v>
      </c>
      <c r="T133">
        <v>0.40922168855968866</v>
      </c>
      <c r="U133">
        <v>0.3142377108174173</v>
      </c>
      <c r="V133">
        <f t="shared" si="19"/>
        <v>0.3854756941241208</v>
      </c>
      <c r="W133">
        <v>0.3142377108174173</v>
      </c>
      <c r="X133">
        <v>0.3142377108174173</v>
      </c>
      <c r="Y133">
        <v>0.3142377108174173</v>
      </c>
      <c r="Z133">
        <v>0.34745268210097408</v>
      </c>
      <c r="AA133">
        <f t="shared" si="20"/>
        <v>0.3225414536383065</v>
      </c>
      <c r="AB133">
        <v>0.34745268210097408</v>
      </c>
      <c r="AC133">
        <v>0.34745268210097408</v>
      </c>
      <c r="AD133">
        <v>0.34745268210097408</v>
      </c>
      <c r="AE133">
        <v>0.4153520136357029</v>
      </c>
      <c r="AF133">
        <f t="shared" si="21"/>
        <v>0.36442751498465631</v>
      </c>
      <c r="AG133">
        <v>0.4153520136357029</v>
      </c>
      <c r="AH133">
        <v>0.4153520136357029</v>
      </c>
      <c r="AI133">
        <v>0.4153520136357029</v>
      </c>
      <c r="AJ133">
        <v>0.48178719902336808</v>
      </c>
      <c r="AK133">
        <f t="shared" si="22"/>
        <v>0.43196080998261921</v>
      </c>
      <c r="AL133">
        <v>0.48178719902336808</v>
      </c>
      <c r="AM133">
        <v>0.48178719902336808</v>
      </c>
      <c r="AN133">
        <v>0.48178719902336808</v>
      </c>
      <c r="AO133">
        <v>0.52743384742280797</v>
      </c>
      <c r="AP133">
        <f t="shared" si="23"/>
        <v>0.49319886112322803</v>
      </c>
    </row>
    <row r="134" spans="3:42" x14ac:dyDescent="0.3">
      <c r="C134">
        <v>6.4312018324242395E-2</v>
      </c>
      <c r="D134">
        <v>6.4312018324242395E-2</v>
      </c>
      <c r="E134">
        <v>6.4312018324242395E-2</v>
      </c>
      <c r="F134">
        <v>4.8222087276285172E-2</v>
      </c>
      <c r="G134">
        <f t="shared" si="16"/>
        <v>6.0289535562253097E-2</v>
      </c>
      <c r="H134">
        <v>4.8222087276285172E-2</v>
      </c>
      <c r="I134">
        <v>4.8222087276285172E-2</v>
      </c>
      <c r="J134">
        <v>4.8222087276285172E-2</v>
      </c>
      <c r="K134">
        <v>4.6892838880430228E-2</v>
      </c>
      <c r="L134">
        <f t="shared" si="17"/>
        <v>4.7889775177321431E-2</v>
      </c>
      <c r="M134">
        <v>4.6892838880430228E-2</v>
      </c>
      <c r="N134">
        <v>4.6892838880430228E-2</v>
      </c>
      <c r="O134">
        <v>4.6892838880430228E-2</v>
      </c>
      <c r="P134">
        <v>4.6806968400188095E-2</v>
      </c>
      <c r="Q134">
        <f t="shared" si="18"/>
        <v>4.6871371260369693E-2</v>
      </c>
      <c r="R134">
        <v>4.6806968400188095E-2</v>
      </c>
      <c r="S134">
        <v>4.6806968400188095E-2</v>
      </c>
      <c r="T134">
        <v>4.6806968400188095E-2</v>
      </c>
      <c r="U134">
        <v>4.8443792590036325E-2</v>
      </c>
      <c r="V134">
        <f t="shared" si="19"/>
        <v>4.7216174447650153E-2</v>
      </c>
      <c r="W134">
        <v>4.8443792590036325E-2</v>
      </c>
      <c r="X134">
        <v>4.8443792590036325E-2</v>
      </c>
      <c r="Y134">
        <v>4.8443792590036325E-2</v>
      </c>
      <c r="Z134">
        <v>4.8129446496846633E-2</v>
      </c>
      <c r="AA134">
        <f t="shared" si="20"/>
        <v>4.83652060667389E-2</v>
      </c>
      <c r="AB134">
        <v>4.8129446496846633E-2</v>
      </c>
      <c r="AC134">
        <v>4.8129446496846633E-2</v>
      </c>
      <c r="AD134">
        <v>4.8129446496846633E-2</v>
      </c>
      <c r="AE134">
        <v>5.067204633694241E-2</v>
      </c>
      <c r="AF134">
        <f t="shared" si="21"/>
        <v>4.8765096456870577E-2</v>
      </c>
      <c r="AG134">
        <v>5.067204633694241E-2</v>
      </c>
      <c r="AH134">
        <v>5.067204633694241E-2</v>
      </c>
      <c r="AI134">
        <v>5.067204633694241E-2</v>
      </c>
      <c r="AJ134">
        <v>4.8787155322346169E-2</v>
      </c>
      <c r="AK134">
        <f t="shared" si="22"/>
        <v>5.020082358329335E-2</v>
      </c>
      <c r="AL134">
        <v>4.8787155322346169E-2</v>
      </c>
      <c r="AM134">
        <v>4.8787155322346169E-2</v>
      </c>
      <c r="AN134">
        <v>4.8787155322346169E-2</v>
      </c>
      <c r="AO134">
        <v>5.0275606871517234E-2</v>
      </c>
      <c r="AP134">
        <f t="shared" si="23"/>
        <v>4.9159268209638937E-2</v>
      </c>
    </row>
    <row r="135" spans="3:42" x14ac:dyDescent="0.3">
      <c r="C135">
        <v>0.56933113052489548</v>
      </c>
      <c r="D135">
        <v>0.56933113052489548</v>
      </c>
      <c r="E135">
        <v>0.58619217437447879</v>
      </c>
      <c r="F135">
        <v>0.58619217437447879</v>
      </c>
      <c r="G135">
        <f t="shared" si="16"/>
        <v>0.57776165244968714</v>
      </c>
      <c r="H135">
        <v>0.58619217437447879</v>
      </c>
      <c r="I135">
        <v>0.58619217437447879</v>
      </c>
      <c r="J135">
        <v>0.58427817057221276</v>
      </c>
      <c r="K135">
        <v>0.58427817057221276</v>
      </c>
      <c r="L135">
        <f t="shared" si="17"/>
        <v>0.58523517247334578</v>
      </c>
      <c r="M135">
        <v>0.58427817057221276</v>
      </c>
      <c r="N135">
        <v>0.58427817057221276</v>
      </c>
      <c r="O135">
        <v>0.5997853739732677</v>
      </c>
      <c r="P135">
        <v>0.5997853739732677</v>
      </c>
      <c r="Q135">
        <f t="shared" si="18"/>
        <v>0.59203177227274018</v>
      </c>
      <c r="R135">
        <v>0.5997853739732677</v>
      </c>
      <c r="S135">
        <v>0.5997853739732677</v>
      </c>
      <c r="T135">
        <v>0.62860293207177043</v>
      </c>
      <c r="U135">
        <v>0.62860293207177043</v>
      </c>
      <c r="V135">
        <f t="shared" si="19"/>
        <v>0.61419415302251901</v>
      </c>
      <c r="W135">
        <v>0.62860293207177043</v>
      </c>
      <c r="X135">
        <v>0.62860293207177043</v>
      </c>
      <c r="Y135">
        <v>0.64894590626764559</v>
      </c>
      <c r="Z135">
        <v>0.64894590626764559</v>
      </c>
      <c r="AA135">
        <f t="shared" si="20"/>
        <v>0.63877441916970801</v>
      </c>
      <c r="AB135">
        <v>0.64894590626764559</v>
      </c>
      <c r="AC135">
        <v>0.64894590626764559</v>
      </c>
      <c r="AD135">
        <v>0.6374175853788524</v>
      </c>
      <c r="AE135">
        <v>0.6374175853788524</v>
      </c>
      <c r="AF135">
        <f t="shared" si="21"/>
        <v>0.64318174582324894</v>
      </c>
      <c r="AG135">
        <v>0.6374175853788524</v>
      </c>
      <c r="AH135">
        <v>0.6374175853788524</v>
      </c>
      <c r="AI135">
        <v>0.6466634574716722</v>
      </c>
      <c r="AJ135">
        <v>0.6466634574716722</v>
      </c>
      <c r="AK135">
        <f t="shared" si="22"/>
        <v>0.64204052142526236</v>
      </c>
      <c r="AL135">
        <v>0.6466634574716722</v>
      </c>
      <c r="AM135">
        <v>0.6466634574716722</v>
      </c>
      <c r="AN135">
        <v>0.6424590714757441</v>
      </c>
      <c r="AO135">
        <v>0.6424590714757441</v>
      </c>
      <c r="AP135">
        <f t="shared" si="23"/>
        <v>0.64456126447370821</v>
      </c>
    </row>
    <row r="136" spans="3:42" x14ac:dyDescent="0.3">
      <c r="C136">
        <v>0.25973740971107656</v>
      </c>
      <c r="D136">
        <v>0.25973740971107656</v>
      </c>
      <c r="E136">
        <v>0.25603230968947155</v>
      </c>
      <c r="F136">
        <v>0.25603230968947155</v>
      </c>
      <c r="G136">
        <f t="shared" si="16"/>
        <v>0.25788485970027408</v>
      </c>
      <c r="H136">
        <v>0.25603230968947155</v>
      </c>
      <c r="I136">
        <v>0.25603230968947155</v>
      </c>
      <c r="J136">
        <v>0.26890762715097682</v>
      </c>
      <c r="K136">
        <v>0.26890762715097682</v>
      </c>
      <c r="L136">
        <f t="shared" si="17"/>
        <v>0.26246996842022419</v>
      </c>
      <c r="M136">
        <v>0.26890762715097682</v>
      </c>
      <c r="N136">
        <v>0.26890762715097682</v>
      </c>
      <c r="O136">
        <v>0.25511157761546005</v>
      </c>
      <c r="P136">
        <v>0.25511157761546005</v>
      </c>
      <c r="Q136">
        <f t="shared" si="18"/>
        <v>0.26200960238321841</v>
      </c>
      <c r="R136">
        <v>0.25511157761546005</v>
      </c>
      <c r="S136">
        <v>0.25511157761546005</v>
      </c>
      <c r="T136">
        <v>0.26408377602735661</v>
      </c>
      <c r="U136">
        <v>0.26408377602735661</v>
      </c>
      <c r="V136">
        <f t="shared" si="19"/>
        <v>0.25959767682140833</v>
      </c>
      <c r="W136">
        <v>0.26408377602735661</v>
      </c>
      <c r="X136">
        <v>0.26408377602735661</v>
      </c>
      <c r="Y136">
        <v>0.24985199272799508</v>
      </c>
      <c r="Z136">
        <v>0.24985199272799508</v>
      </c>
      <c r="AA136">
        <f t="shared" si="20"/>
        <v>0.25696788437767581</v>
      </c>
      <c r="AB136">
        <v>0.24985199272799508</v>
      </c>
      <c r="AC136">
        <v>0.24985199272799508</v>
      </c>
      <c r="AD136">
        <v>0.24166558927285131</v>
      </c>
      <c r="AE136">
        <v>0.24166558927285131</v>
      </c>
      <c r="AF136">
        <f t="shared" si="21"/>
        <v>0.24575879100042319</v>
      </c>
      <c r="AG136">
        <v>0.24166558927285131</v>
      </c>
      <c r="AH136">
        <v>0.24166558927285131</v>
      </c>
      <c r="AI136">
        <v>0.23377892521601595</v>
      </c>
      <c r="AJ136">
        <v>0.23377892521601595</v>
      </c>
      <c r="AK136">
        <f t="shared" si="22"/>
        <v>0.23772225724443363</v>
      </c>
      <c r="AL136">
        <v>0.23377892521601595</v>
      </c>
      <c r="AM136">
        <v>0.23377892521601595</v>
      </c>
      <c r="AN136">
        <v>0.24411187618956698</v>
      </c>
      <c r="AO136">
        <v>0.24411187618956698</v>
      </c>
      <c r="AP136">
        <f t="shared" si="23"/>
        <v>0.23894540070279147</v>
      </c>
    </row>
    <row r="137" spans="3:42" x14ac:dyDescent="0.3">
      <c r="C137">
        <v>0.75172034590199432</v>
      </c>
      <c r="D137">
        <v>0.75172034590199432</v>
      </c>
      <c r="E137">
        <v>0.75172034590199432</v>
      </c>
      <c r="F137">
        <v>0.79583469707670806</v>
      </c>
      <c r="G137">
        <f t="shared" si="16"/>
        <v>0.76274893369567276</v>
      </c>
      <c r="H137">
        <v>0.79583469707670806</v>
      </c>
      <c r="I137">
        <v>0.79583469707670806</v>
      </c>
      <c r="J137">
        <v>0.79583469707670806</v>
      </c>
      <c r="K137">
        <v>0.75853328173374601</v>
      </c>
      <c r="L137">
        <f t="shared" si="17"/>
        <v>0.78650934324096755</v>
      </c>
      <c r="M137">
        <v>0.75853328173374601</v>
      </c>
      <c r="N137">
        <v>0.76660537110756366</v>
      </c>
      <c r="O137">
        <v>0.76660537110756366</v>
      </c>
      <c r="P137">
        <v>0.76660537110756366</v>
      </c>
      <c r="Q137">
        <f t="shared" si="18"/>
        <v>0.76458734876410916</v>
      </c>
      <c r="R137">
        <v>0.76660537110756366</v>
      </c>
      <c r="S137">
        <v>0.78053976250449864</v>
      </c>
      <c r="T137">
        <v>0.78053976250449864</v>
      </c>
      <c r="U137">
        <v>0.78053976250449864</v>
      </c>
      <c r="V137">
        <f t="shared" si="19"/>
        <v>0.77705616465526495</v>
      </c>
      <c r="W137">
        <v>0.78053976250449864</v>
      </c>
      <c r="X137">
        <v>0.76233183856502273</v>
      </c>
      <c r="Y137">
        <v>0.76233183856502273</v>
      </c>
      <c r="Z137">
        <v>0.76233183856502273</v>
      </c>
      <c r="AA137">
        <f t="shared" si="20"/>
        <v>0.76688381954989171</v>
      </c>
      <c r="AB137">
        <v>0.76233183856502273</v>
      </c>
      <c r="AC137">
        <v>0.79045695836708962</v>
      </c>
      <c r="AD137">
        <v>0.79045695836708962</v>
      </c>
      <c r="AE137">
        <v>0.79045695836708962</v>
      </c>
      <c r="AF137">
        <f t="shared" si="21"/>
        <v>0.78342567841657285</v>
      </c>
      <c r="AG137">
        <v>0.79045695836708962</v>
      </c>
      <c r="AH137">
        <v>0.79843013154628972</v>
      </c>
      <c r="AI137">
        <v>0.79843013154628972</v>
      </c>
      <c r="AJ137">
        <v>0.79843013154628972</v>
      </c>
      <c r="AK137">
        <f t="shared" si="22"/>
        <v>0.7964368382514897</v>
      </c>
      <c r="AL137">
        <v>0.79843013154628972</v>
      </c>
      <c r="AM137">
        <v>0.77215691565614775</v>
      </c>
      <c r="AN137">
        <v>0.77215691565614775</v>
      </c>
      <c r="AO137">
        <v>0.77215691565614775</v>
      </c>
      <c r="AP137">
        <f t="shared" si="23"/>
        <v>0.77872521962868324</v>
      </c>
    </row>
    <row r="138" spans="3:42" x14ac:dyDescent="0.3">
      <c r="C138">
        <v>0.19942122861469694</v>
      </c>
      <c r="D138">
        <v>0.19942122861469694</v>
      </c>
      <c r="E138">
        <v>0.19942122861469694</v>
      </c>
      <c r="F138">
        <v>0.25565544637256954</v>
      </c>
      <c r="G138">
        <f t="shared" si="16"/>
        <v>0.2134797830541651</v>
      </c>
      <c r="H138">
        <v>0.25565544637256954</v>
      </c>
      <c r="I138">
        <v>0.25565544637256954</v>
      </c>
      <c r="J138">
        <v>0.25565544637256954</v>
      </c>
      <c r="K138">
        <v>0.27608828191683932</v>
      </c>
      <c r="L138">
        <f t="shared" si="17"/>
        <v>0.26076365525863698</v>
      </c>
      <c r="M138">
        <v>0.27608828191683932</v>
      </c>
      <c r="N138">
        <v>0.27608828191683932</v>
      </c>
      <c r="O138">
        <v>0.27608828191683932</v>
      </c>
      <c r="P138">
        <v>0.25809634772684026</v>
      </c>
      <c r="Q138">
        <f t="shared" si="18"/>
        <v>0.27159029836933957</v>
      </c>
      <c r="R138">
        <v>0.25809634772684026</v>
      </c>
      <c r="S138">
        <v>0.25809634772684026</v>
      </c>
      <c r="T138">
        <v>0.25809634772684026</v>
      </c>
      <c r="U138">
        <v>0.26598216137730823</v>
      </c>
      <c r="V138">
        <f t="shared" si="19"/>
        <v>0.26006780113945727</v>
      </c>
      <c r="W138">
        <v>0.26598216137730823</v>
      </c>
      <c r="X138">
        <v>0.26598216137730823</v>
      </c>
      <c r="Y138">
        <v>0.26598216137730823</v>
      </c>
      <c r="Z138">
        <v>0.26275243649904073</v>
      </c>
      <c r="AA138">
        <f t="shared" si="20"/>
        <v>0.26517473015774135</v>
      </c>
      <c r="AB138">
        <v>0.26275243649904073</v>
      </c>
      <c r="AC138">
        <v>0.26275243649904073</v>
      </c>
      <c r="AD138">
        <v>0.26275243649904073</v>
      </c>
      <c r="AE138">
        <v>0.2562253243733652</v>
      </c>
      <c r="AF138">
        <f t="shared" si="21"/>
        <v>0.26112065846762184</v>
      </c>
      <c r="AG138">
        <v>0.2562253243733652</v>
      </c>
      <c r="AH138">
        <v>0.2562253243733652</v>
      </c>
      <c r="AI138">
        <v>0.2562253243733652</v>
      </c>
      <c r="AJ138">
        <v>0.27484628796916549</v>
      </c>
      <c r="AK138">
        <f t="shared" si="22"/>
        <v>0.26088056527231529</v>
      </c>
      <c r="AL138">
        <v>0.27484628796916549</v>
      </c>
      <c r="AM138">
        <v>0.27484628796916549</v>
      </c>
      <c r="AN138">
        <v>0.29605219506800801</v>
      </c>
      <c r="AO138">
        <v>0.29605219506800801</v>
      </c>
      <c r="AP138">
        <f t="shared" si="23"/>
        <v>0.28544924151858675</v>
      </c>
    </row>
    <row r="139" spans="3:42" x14ac:dyDescent="0.3">
      <c r="C139">
        <v>0.16240469999941376</v>
      </c>
      <c r="D139">
        <v>0.16240469999941376</v>
      </c>
      <c r="E139">
        <v>0.16240469999941376</v>
      </c>
      <c r="F139">
        <v>0.17021333944286413</v>
      </c>
      <c r="G139">
        <f t="shared" si="16"/>
        <v>0.16435685986027634</v>
      </c>
      <c r="H139">
        <v>0.17021333944286413</v>
      </c>
      <c r="I139">
        <v>0.17021333944286413</v>
      </c>
      <c r="J139">
        <v>0.17021333944286413</v>
      </c>
      <c r="K139">
        <v>0.16455237136597767</v>
      </c>
      <c r="L139">
        <f t="shared" si="17"/>
        <v>0.16879809742364252</v>
      </c>
      <c r="M139">
        <v>0.16455237136597767</v>
      </c>
      <c r="N139">
        <v>0.16455237136597767</v>
      </c>
      <c r="O139">
        <v>0.16455237136597767</v>
      </c>
      <c r="P139">
        <v>0.14781699140451396</v>
      </c>
      <c r="Q139">
        <f t="shared" si="18"/>
        <v>0.16036852637561175</v>
      </c>
      <c r="R139">
        <v>0.14781699140451396</v>
      </c>
      <c r="S139">
        <v>0.14781699140451396</v>
      </c>
      <c r="T139">
        <v>0.14781699140451396</v>
      </c>
      <c r="U139">
        <v>0.15420408132620689</v>
      </c>
      <c r="V139">
        <f t="shared" si="19"/>
        <v>0.14941376388493718</v>
      </c>
      <c r="W139">
        <v>0.15420408132620689</v>
      </c>
      <c r="X139">
        <v>0.15420408132620689</v>
      </c>
      <c r="Y139">
        <v>0.15420408132620689</v>
      </c>
      <c r="Z139">
        <v>0.16431776730652867</v>
      </c>
      <c r="AA139">
        <f t="shared" si="20"/>
        <v>0.15673250282128734</v>
      </c>
      <c r="AB139">
        <v>0.16431776730652867</v>
      </c>
      <c r="AC139">
        <v>0.16431776730652867</v>
      </c>
      <c r="AD139">
        <v>0.16431776730652867</v>
      </c>
      <c r="AE139">
        <v>0.20132086209602226</v>
      </c>
      <c r="AF139">
        <f t="shared" si="21"/>
        <v>0.17356854100390207</v>
      </c>
      <c r="AG139">
        <v>0.20132086209602226</v>
      </c>
      <c r="AH139">
        <v>0.20132086209602226</v>
      </c>
      <c r="AI139">
        <v>0.20132086209602226</v>
      </c>
      <c r="AJ139">
        <v>0.16776172138631609</v>
      </c>
      <c r="AK139">
        <f t="shared" si="22"/>
        <v>0.19293107691859571</v>
      </c>
      <c r="AL139">
        <v>0.16776172138631609</v>
      </c>
      <c r="AM139">
        <v>0.16776172138631609</v>
      </c>
      <c r="AN139">
        <v>0.16776172138631609</v>
      </c>
      <c r="AO139">
        <v>0.17323187041324731</v>
      </c>
      <c r="AP139">
        <f t="shared" si="23"/>
        <v>0.1691292586430489</v>
      </c>
    </row>
    <row r="140" spans="3:42" x14ac:dyDescent="0.3">
      <c r="C140">
        <v>0.7854914795863488</v>
      </c>
      <c r="D140">
        <v>0.72114324208330371</v>
      </c>
      <c r="E140">
        <v>0.72114324208330371</v>
      </c>
      <c r="F140">
        <v>0.72114324208330371</v>
      </c>
      <c r="G140">
        <f t="shared" si="16"/>
        <v>0.73723030145906499</v>
      </c>
      <c r="H140">
        <v>0.72114324208330371</v>
      </c>
      <c r="I140">
        <v>0.6587879909797727</v>
      </c>
      <c r="J140">
        <v>0.6587879909797727</v>
      </c>
      <c r="K140">
        <v>0.6587879909797727</v>
      </c>
      <c r="L140">
        <f t="shared" si="17"/>
        <v>0.67437680375565545</v>
      </c>
      <c r="M140">
        <v>0.6587879909797727</v>
      </c>
      <c r="N140">
        <v>0.31967155853856349</v>
      </c>
      <c r="O140">
        <v>0.31967155853856349</v>
      </c>
      <c r="P140">
        <v>0.31967155853856349</v>
      </c>
      <c r="Q140">
        <f t="shared" si="18"/>
        <v>0.40445066664886575</v>
      </c>
      <c r="R140">
        <v>0.31967155853856349</v>
      </c>
      <c r="S140">
        <v>0.3362251295249904</v>
      </c>
      <c r="T140">
        <v>0.3362251295249904</v>
      </c>
      <c r="U140">
        <v>0.3362251295249904</v>
      </c>
      <c r="V140">
        <f t="shared" si="19"/>
        <v>0.33208673677838368</v>
      </c>
      <c r="W140">
        <v>0.3362251295249904</v>
      </c>
      <c r="X140">
        <v>0.33720167102091325</v>
      </c>
      <c r="Y140">
        <v>0.33720167102091325</v>
      </c>
      <c r="Z140">
        <v>0.33720167102091325</v>
      </c>
      <c r="AA140">
        <f t="shared" si="20"/>
        <v>0.33695753564693254</v>
      </c>
      <c r="AB140">
        <v>0.33720167102091325</v>
      </c>
      <c r="AC140">
        <v>0.2420464553720775</v>
      </c>
      <c r="AD140">
        <v>0.2420464553720775</v>
      </c>
      <c r="AE140">
        <v>0.2420464553720775</v>
      </c>
      <c r="AF140">
        <f t="shared" si="21"/>
        <v>0.26583525928428642</v>
      </c>
      <c r="AG140">
        <v>0.2420464553720775</v>
      </c>
      <c r="AH140">
        <v>0.29678639329519901</v>
      </c>
      <c r="AI140">
        <v>0.29678639329519901</v>
      </c>
      <c r="AJ140">
        <v>0.29678639329519901</v>
      </c>
      <c r="AK140">
        <f t="shared" si="22"/>
        <v>0.28310140881441864</v>
      </c>
      <c r="AL140">
        <v>0.29678639329519901</v>
      </c>
      <c r="AM140">
        <v>0.28985563900247113</v>
      </c>
      <c r="AN140">
        <v>0.28985563900247113</v>
      </c>
      <c r="AO140">
        <v>0.28985563900247113</v>
      </c>
      <c r="AP140">
        <f t="shared" si="23"/>
        <v>0.29158832757565312</v>
      </c>
    </row>
    <row r="141" spans="3:42" x14ac:dyDescent="0.3">
      <c r="C141">
        <v>0.54640002352239359</v>
      </c>
      <c r="D141">
        <v>0.54640002352239359</v>
      </c>
      <c r="E141">
        <v>0.54640002352239359</v>
      </c>
      <c r="F141">
        <v>0.65705770450221979</v>
      </c>
      <c r="G141">
        <f t="shared" si="16"/>
        <v>0.57406444376735011</v>
      </c>
      <c r="H141">
        <v>0.65705770450221979</v>
      </c>
      <c r="I141">
        <v>0.65705770450221979</v>
      </c>
      <c r="J141">
        <v>0.65705770450221979</v>
      </c>
      <c r="K141">
        <v>0.77787425080146844</v>
      </c>
      <c r="L141">
        <f t="shared" si="17"/>
        <v>0.68726184107703192</v>
      </c>
      <c r="M141">
        <v>0.77787425080146844</v>
      </c>
      <c r="N141">
        <v>0.77787425080146844</v>
      </c>
      <c r="O141">
        <v>0.77787425080146844</v>
      </c>
      <c r="P141">
        <v>0.79407643353422386</v>
      </c>
      <c r="Q141">
        <f t="shared" si="18"/>
        <v>0.7819247964846574</v>
      </c>
      <c r="R141">
        <v>0.79407643353422386</v>
      </c>
      <c r="S141">
        <v>0.79407643353422386</v>
      </c>
      <c r="T141">
        <v>0.79407643353422386</v>
      </c>
      <c r="U141">
        <v>0.84249086408110274</v>
      </c>
      <c r="V141">
        <f t="shared" si="19"/>
        <v>0.80618004117094355</v>
      </c>
      <c r="W141">
        <v>0.84249086408110274</v>
      </c>
      <c r="X141">
        <v>0.84249086408110274</v>
      </c>
      <c r="Y141">
        <v>0.84249086408110274</v>
      </c>
      <c r="Z141">
        <v>0.83188320306739361</v>
      </c>
      <c r="AA141">
        <f t="shared" si="20"/>
        <v>0.8398389488276754</v>
      </c>
      <c r="AB141">
        <v>0.83188320306739361</v>
      </c>
      <c r="AC141">
        <v>0.83188320306739361</v>
      </c>
      <c r="AD141">
        <v>0.83188320306739361</v>
      </c>
      <c r="AE141">
        <v>0.85759203980099485</v>
      </c>
      <c r="AF141">
        <f t="shared" si="21"/>
        <v>0.83831041225079395</v>
      </c>
      <c r="AG141">
        <v>0.85759203980099485</v>
      </c>
      <c r="AH141">
        <v>0.85759203980099485</v>
      </c>
      <c r="AI141">
        <v>0.85759203980099485</v>
      </c>
      <c r="AJ141">
        <v>0.84767860272430029</v>
      </c>
      <c r="AK141">
        <f t="shared" si="22"/>
        <v>0.85511368053182124</v>
      </c>
      <c r="AL141">
        <v>0.84767860272430029</v>
      </c>
      <c r="AM141">
        <v>0.84767860272430029</v>
      </c>
      <c r="AN141">
        <v>0.84767860272430029</v>
      </c>
      <c r="AO141">
        <v>0.8302960454015178</v>
      </c>
      <c r="AP141">
        <f t="shared" si="23"/>
        <v>0.84333296339360464</v>
      </c>
    </row>
    <row r="142" spans="3:42" x14ac:dyDescent="0.3">
      <c r="C142">
        <v>0.18250711804779093</v>
      </c>
      <c r="D142">
        <v>0.18250711804779093</v>
      </c>
      <c r="E142">
        <v>0.18250711804779093</v>
      </c>
      <c r="F142">
        <v>0.18250711804779093</v>
      </c>
      <c r="G142">
        <f t="shared" si="16"/>
        <v>0.18250711804779093</v>
      </c>
      <c r="H142">
        <v>0.2651534221990563</v>
      </c>
      <c r="I142">
        <v>0.2651534221990563</v>
      </c>
      <c r="J142">
        <v>0.2651534221990563</v>
      </c>
      <c r="K142">
        <v>0.2651534221990563</v>
      </c>
      <c r="L142">
        <f t="shared" si="17"/>
        <v>0.2651534221990563</v>
      </c>
      <c r="M142">
        <v>0.19512937890367266</v>
      </c>
      <c r="N142">
        <v>0.19512937890367266</v>
      </c>
      <c r="O142">
        <v>0.19512937890367266</v>
      </c>
      <c r="P142">
        <v>0.19512937890367266</v>
      </c>
      <c r="Q142">
        <f t="shared" si="18"/>
        <v>0.19512937890367266</v>
      </c>
      <c r="R142">
        <v>0.20384971851786474</v>
      </c>
      <c r="S142">
        <v>0.20384971851786474</v>
      </c>
      <c r="T142">
        <v>0.20384971851786474</v>
      </c>
      <c r="U142">
        <v>0.20384971851786474</v>
      </c>
      <c r="V142">
        <f t="shared" si="19"/>
        <v>0.20384971851786474</v>
      </c>
      <c r="W142">
        <v>-8.8916044353925763E-2</v>
      </c>
      <c r="X142">
        <v>-8.8916044353925763E-2</v>
      </c>
      <c r="Y142">
        <v>-8.8916044353925763E-2</v>
      </c>
      <c r="Z142">
        <v>-8.8916044353925763E-2</v>
      </c>
      <c r="AA142">
        <f t="shared" si="20"/>
        <v>-8.8916044353925763E-2</v>
      </c>
      <c r="AB142">
        <v>-0.85570016590536757</v>
      </c>
      <c r="AC142">
        <v>-0.85570016590536757</v>
      </c>
      <c r="AD142">
        <v>-0.85570016590536757</v>
      </c>
      <c r="AE142">
        <v>-0.85570016590536757</v>
      </c>
      <c r="AF142">
        <f t="shared" si="21"/>
        <v>-0.85570016590536757</v>
      </c>
      <c r="AG142">
        <v>0.22850670863769082</v>
      </c>
      <c r="AH142">
        <v>0.22850670863769082</v>
      </c>
      <c r="AI142">
        <v>0.22850670863769082</v>
      </c>
      <c r="AJ142">
        <v>0.22850670863769082</v>
      </c>
      <c r="AK142">
        <f t="shared" si="22"/>
        <v>0.22850670863769082</v>
      </c>
      <c r="AL142">
        <v>0.35371128763393356</v>
      </c>
      <c r="AM142">
        <v>0.35371128763393356</v>
      </c>
      <c r="AN142">
        <v>0.35371128763393356</v>
      </c>
      <c r="AO142">
        <v>0.35371128763393356</v>
      </c>
      <c r="AP142">
        <f t="shared" si="23"/>
        <v>0.35371128763393356</v>
      </c>
    </row>
    <row r="143" spans="3:42" x14ac:dyDescent="0.3">
      <c r="C143">
        <v>0.20088191307437586</v>
      </c>
      <c r="D143">
        <v>0.20030795359786491</v>
      </c>
      <c r="E143">
        <v>0.20030795359786491</v>
      </c>
      <c r="F143">
        <v>0.20030795359786491</v>
      </c>
      <c r="G143">
        <f t="shared" si="16"/>
        <v>0.20045144346699265</v>
      </c>
      <c r="H143">
        <v>0.20030795359786491</v>
      </c>
      <c r="I143">
        <v>0.19429143624004011</v>
      </c>
      <c r="J143">
        <v>0.19429143624004011</v>
      </c>
      <c r="K143">
        <v>0.19429143624004011</v>
      </c>
      <c r="L143">
        <f t="shared" si="17"/>
        <v>0.19579556557949629</v>
      </c>
      <c r="M143">
        <v>0.19429143624004011</v>
      </c>
      <c r="N143">
        <v>0.17566920518263016</v>
      </c>
      <c r="O143">
        <v>0.17566920518263016</v>
      </c>
      <c r="P143">
        <v>0.17566920518263016</v>
      </c>
      <c r="Q143">
        <f t="shared" si="18"/>
        <v>0.18032476294698266</v>
      </c>
      <c r="R143">
        <v>0.17566920518263016</v>
      </c>
      <c r="S143">
        <v>0.21587725205738439</v>
      </c>
      <c r="T143">
        <v>0.21587725205738439</v>
      </c>
      <c r="U143">
        <v>0.21587725205738439</v>
      </c>
      <c r="V143">
        <f t="shared" si="19"/>
        <v>0.20582524033869584</v>
      </c>
      <c r="W143">
        <v>0.21587725205738439</v>
      </c>
      <c r="X143">
        <v>0.24774109741913006</v>
      </c>
      <c r="Y143">
        <v>0.24774109741913006</v>
      </c>
      <c r="Z143">
        <v>0.24774109741913006</v>
      </c>
      <c r="AA143">
        <f t="shared" si="20"/>
        <v>0.23977513607869366</v>
      </c>
      <c r="AB143">
        <v>0.24774109741913006</v>
      </c>
      <c r="AC143">
        <v>0.24219393320647947</v>
      </c>
      <c r="AD143">
        <v>0.24219393320647947</v>
      </c>
      <c r="AE143">
        <v>0.24219393320647947</v>
      </c>
      <c r="AF143">
        <f t="shared" si="21"/>
        <v>0.24358072425964211</v>
      </c>
      <c r="AG143">
        <v>0.24219393320647947</v>
      </c>
      <c r="AH143">
        <v>0.26440666499712984</v>
      </c>
      <c r="AI143">
        <v>0.26440666499712984</v>
      </c>
      <c r="AJ143">
        <v>0.26440666499712984</v>
      </c>
      <c r="AK143">
        <f t="shared" si="22"/>
        <v>0.25885348204946723</v>
      </c>
      <c r="AL143">
        <v>0.26440666499712984</v>
      </c>
      <c r="AM143">
        <v>0.27111312949415789</v>
      </c>
      <c r="AN143">
        <v>0.27111312949415789</v>
      </c>
      <c r="AO143">
        <v>0.27111312949415789</v>
      </c>
      <c r="AP143">
        <f t="shared" si="23"/>
        <v>0.26943651336990088</v>
      </c>
    </row>
    <row r="144" spans="3:42" x14ac:dyDescent="0.3">
      <c r="C144">
        <v>0.28478320259142287</v>
      </c>
      <c r="D144">
        <v>0.28478320259142287</v>
      </c>
      <c r="E144">
        <v>0.31431211736167125</v>
      </c>
      <c r="F144">
        <v>0.31431211736167125</v>
      </c>
      <c r="G144">
        <f t="shared" si="16"/>
        <v>0.29954765997654703</v>
      </c>
      <c r="H144">
        <v>0.31431211736167125</v>
      </c>
      <c r="I144">
        <v>0.31431211736167125</v>
      </c>
      <c r="J144">
        <v>0.41089718308175716</v>
      </c>
      <c r="K144">
        <v>0.41089718308175716</v>
      </c>
      <c r="L144">
        <f t="shared" si="17"/>
        <v>0.36260465022171418</v>
      </c>
      <c r="M144">
        <v>0.41089718308175716</v>
      </c>
      <c r="N144">
        <v>0.41089718308175716</v>
      </c>
      <c r="O144">
        <v>0.43574402716578597</v>
      </c>
      <c r="P144">
        <v>0.43574402716578597</v>
      </c>
      <c r="Q144">
        <f t="shared" si="18"/>
        <v>0.42332060512377157</v>
      </c>
      <c r="R144">
        <v>0.43574402716578597</v>
      </c>
      <c r="S144">
        <v>0.43574402716578597</v>
      </c>
      <c r="T144">
        <v>0.42902061442207534</v>
      </c>
      <c r="U144">
        <v>0.42902061442207534</v>
      </c>
      <c r="V144">
        <f t="shared" si="19"/>
        <v>0.43238232079393069</v>
      </c>
      <c r="W144">
        <v>0.42902061442207534</v>
      </c>
      <c r="X144">
        <v>0.42902061442207534</v>
      </c>
      <c r="Y144">
        <v>0.45158230576873193</v>
      </c>
      <c r="Z144">
        <v>0.45158230576873193</v>
      </c>
      <c r="AA144">
        <f t="shared" si="20"/>
        <v>0.44030146009540361</v>
      </c>
      <c r="AB144">
        <v>0.45158230576873193</v>
      </c>
      <c r="AC144">
        <v>0.45158230576873193</v>
      </c>
      <c r="AD144">
        <v>0.38596113157275924</v>
      </c>
      <c r="AE144">
        <v>0.38596113157275924</v>
      </c>
      <c r="AF144">
        <f t="shared" si="21"/>
        <v>0.41877171867074559</v>
      </c>
      <c r="AG144">
        <v>0.38596113157275924</v>
      </c>
      <c r="AH144">
        <v>0.38596113157275924</v>
      </c>
      <c r="AI144">
        <v>0.48000564468076329</v>
      </c>
      <c r="AJ144">
        <v>0.48000564468076329</v>
      </c>
      <c r="AK144">
        <f t="shared" si="22"/>
        <v>0.43298338812676124</v>
      </c>
      <c r="AL144">
        <v>0.48000564468076329</v>
      </c>
      <c r="AM144">
        <v>0.48000564468076329</v>
      </c>
      <c r="AN144">
        <v>0.56313041758494442</v>
      </c>
      <c r="AO144">
        <v>0.56313041758494442</v>
      </c>
      <c r="AP144">
        <f t="shared" si="23"/>
        <v>0.52156803113285388</v>
      </c>
    </row>
    <row r="145" spans="3:42" x14ac:dyDescent="0.3">
      <c r="C145">
        <v>0.9750770136226401</v>
      </c>
      <c r="D145">
        <v>0.9750770136226401</v>
      </c>
      <c r="E145">
        <v>0.98248187437564194</v>
      </c>
      <c r="F145">
        <v>0.98248187437564194</v>
      </c>
      <c r="G145">
        <f t="shared" si="16"/>
        <v>0.97877944399914107</v>
      </c>
      <c r="H145">
        <v>0.98248187437564194</v>
      </c>
      <c r="I145">
        <v>0.98248187437564194</v>
      </c>
      <c r="J145">
        <v>0.97618050035701298</v>
      </c>
      <c r="K145">
        <v>0.97618050035701298</v>
      </c>
      <c r="L145">
        <f t="shared" si="17"/>
        <v>0.97933118736632752</v>
      </c>
      <c r="M145">
        <v>0.97618050035701298</v>
      </c>
      <c r="N145">
        <v>0.97618050035701298</v>
      </c>
      <c r="O145">
        <v>0.97923083917944498</v>
      </c>
      <c r="P145">
        <v>0.97923083917944498</v>
      </c>
      <c r="Q145">
        <f t="shared" si="18"/>
        <v>0.97770566976822892</v>
      </c>
      <c r="R145">
        <v>0.97923083917944498</v>
      </c>
      <c r="S145">
        <v>0.97923083917944498</v>
      </c>
      <c r="T145">
        <v>0.95772536991447832</v>
      </c>
      <c r="U145">
        <v>0.95772536991447832</v>
      </c>
      <c r="V145">
        <f t="shared" si="19"/>
        <v>0.9684781045469617</v>
      </c>
      <c r="W145">
        <v>0.95772536991447832</v>
      </c>
      <c r="X145">
        <v>0.95772536991447832</v>
      </c>
      <c r="Y145">
        <v>0.99144106539292132</v>
      </c>
      <c r="Z145">
        <v>0.99144106539292132</v>
      </c>
      <c r="AA145">
        <f t="shared" si="20"/>
        <v>0.97458321765369982</v>
      </c>
      <c r="AB145">
        <v>0.99144106539292132</v>
      </c>
      <c r="AC145">
        <v>0.99144106539292132</v>
      </c>
      <c r="AD145">
        <v>0.95591851714771514</v>
      </c>
      <c r="AE145">
        <v>0.95591851714771514</v>
      </c>
      <c r="AF145">
        <f t="shared" si="21"/>
        <v>0.97367979127031834</v>
      </c>
      <c r="AG145">
        <v>0.95591851714771514</v>
      </c>
      <c r="AH145">
        <v>0.95591851714771514</v>
      </c>
      <c r="AI145">
        <v>1</v>
      </c>
      <c r="AJ145">
        <v>1</v>
      </c>
      <c r="AK145">
        <f t="shared" si="22"/>
        <v>0.97795925857385757</v>
      </c>
      <c r="AL145">
        <v>1</v>
      </c>
      <c r="AM145">
        <v>1</v>
      </c>
      <c r="AN145">
        <v>0.93539140794368869</v>
      </c>
      <c r="AO145">
        <v>0.93539140794368869</v>
      </c>
      <c r="AP145">
        <f t="shared" si="23"/>
        <v>0.96769570397184435</v>
      </c>
    </row>
    <row r="146" spans="3:42" x14ac:dyDescent="0.3">
      <c r="C146">
        <v>0.33088897843594955</v>
      </c>
      <c r="D146">
        <v>0.33088897843594955</v>
      </c>
      <c r="E146">
        <v>0.41978042159364504</v>
      </c>
      <c r="F146">
        <v>0.41978042159364504</v>
      </c>
      <c r="G146">
        <f t="shared" si="16"/>
        <v>0.3753347000147973</v>
      </c>
      <c r="H146">
        <v>0.41978042159364504</v>
      </c>
      <c r="I146">
        <v>0.41978042159364504</v>
      </c>
      <c r="J146">
        <v>0.43650242968773983</v>
      </c>
      <c r="K146">
        <v>0.43650242968773983</v>
      </c>
      <c r="L146">
        <f t="shared" si="17"/>
        <v>0.42814142564069241</v>
      </c>
      <c r="M146">
        <v>0.43650242968773983</v>
      </c>
      <c r="N146">
        <v>0.43650242968773983</v>
      </c>
      <c r="O146">
        <v>0.37375277819624159</v>
      </c>
      <c r="P146">
        <v>0.37375277819624159</v>
      </c>
      <c r="Q146">
        <f t="shared" si="18"/>
        <v>0.40512760394199071</v>
      </c>
      <c r="R146">
        <v>0.37375277819624159</v>
      </c>
      <c r="S146">
        <v>0.37375277819624159</v>
      </c>
      <c r="T146">
        <v>0.3816241799999463</v>
      </c>
      <c r="U146">
        <v>0.3816241799999463</v>
      </c>
      <c r="V146">
        <f t="shared" si="19"/>
        <v>0.37768847909809394</v>
      </c>
      <c r="W146">
        <v>0.3816241799999463</v>
      </c>
      <c r="X146">
        <v>0.3816241799999463</v>
      </c>
      <c r="Y146">
        <v>0.43215902961133279</v>
      </c>
      <c r="Z146">
        <v>0.43215902961133279</v>
      </c>
      <c r="AA146">
        <f t="shared" si="20"/>
        <v>0.40689160480563957</v>
      </c>
      <c r="AB146">
        <v>0.43215902961133279</v>
      </c>
      <c r="AC146">
        <v>0.43215902961133279</v>
      </c>
      <c r="AD146">
        <v>0.47847609520614087</v>
      </c>
      <c r="AE146">
        <v>0.47847609520614087</v>
      </c>
      <c r="AF146">
        <f t="shared" si="21"/>
        <v>0.45531756240873683</v>
      </c>
      <c r="AG146">
        <v>0.47847609520614087</v>
      </c>
      <c r="AH146">
        <v>0.47847609520614087</v>
      </c>
      <c r="AI146">
        <v>0.40779859940877689</v>
      </c>
      <c r="AJ146">
        <v>0.40779859940877689</v>
      </c>
      <c r="AK146">
        <f t="shared" si="22"/>
        <v>0.44313734730745891</v>
      </c>
      <c r="AL146">
        <v>0.40779859940877689</v>
      </c>
      <c r="AM146">
        <v>0.40779859940877689</v>
      </c>
      <c r="AN146">
        <v>0.33144541140394917</v>
      </c>
      <c r="AO146">
        <v>0.33144541140394917</v>
      </c>
      <c r="AP146">
        <f t="shared" si="23"/>
        <v>0.36962200540636303</v>
      </c>
    </row>
    <row r="147" spans="3:42" x14ac:dyDescent="0.3">
      <c r="C147">
        <v>0.15009746588693906</v>
      </c>
      <c r="D147">
        <v>0.15009746588693906</v>
      </c>
      <c r="E147">
        <v>0.15009746588693906</v>
      </c>
      <c r="F147">
        <v>0.15009746588693906</v>
      </c>
      <c r="G147">
        <f t="shared" si="16"/>
        <v>0.15009746588693906</v>
      </c>
      <c r="H147">
        <v>0.15600049302236413</v>
      </c>
      <c r="I147">
        <v>0.15600049302236413</v>
      </c>
      <c r="J147">
        <v>0.15600049302236413</v>
      </c>
      <c r="K147">
        <v>0.15600049302236413</v>
      </c>
      <c r="L147">
        <f t="shared" si="17"/>
        <v>0.15600049302236413</v>
      </c>
      <c r="M147">
        <v>0.14169726066083124</v>
      </c>
      <c r="N147">
        <v>0.14169726066083124</v>
      </c>
      <c r="O147">
        <v>0.14169726066083124</v>
      </c>
      <c r="P147">
        <v>0.14169726066083124</v>
      </c>
      <c r="Q147">
        <f t="shared" si="18"/>
        <v>0.14169726066083124</v>
      </c>
      <c r="R147">
        <v>0.1563213508203688</v>
      </c>
      <c r="S147">
        <v>0.1563213508203688</v>
      </c>
      <c r="T147">
        <v>0.1563213508203688</v>
      </c>
      <c r="U147">
        <v>0.1563213508203688</v>
      </c>
      <c r="V147">
        <f t="shared" si="19"/>
        <v>0.1563213508203688</v>
      </c>
      <c r="W147">
        <v>0.1560973849447857</v>
      </c>
      <c r="X147">
        <v>0.1560973849447857</v>
      </c>
      <c r="Y147">
        <v>0.1560973849447857</v>
      </c>
      <c r="Z147">
        <v>0.1560973849447857</v>
      </c>
      <c r="AA147">
        <f t="shared" si="20"/>
        <v>0.1560973849447857</v>
      </c>
      <c r="AB147">
        <v>0.16798222340143124</v>
      </c>
      <c r="AC147">
        <v>0.16798222340143124</v>
      </c>
      <c r="AD147">
        <v>0.16798222340143124</v>
      </c>
      <c r="AE147">
        <v>0.16798222340143124</v>
      </c>
      <c r="AF147">
        <f t="shared" si="21"/>
        <v>0.16798222340143124</v>
      </c>
      <c r="AG147">
        <v>0.10312936111833947</v>
      </c>
      <c r="AH147">
        <v>0.10312936111833947</v>
      </c>
      <c r="AI147">
        <v>0.10312936111833947</v>
      </c>
      <c r="AJ147">
        <v>0.10312936111833947</v>
      </c>
      <c r="AK147">
        <f t="shared" si="22"/>
        <v>0.10312936111833947</v>
      </c>
      <c r="AL147">
        <v>0.10566621942409049</v>
      </c>
      <c r="AM147">
        <v>0.10566621942409049</v>
      </c>
      <c r="AN147">
        <v>0.10566621942409049</v>
      </c>
      <c r="AO147">
        <v>0.10566621942409049</v>
      </c>
      <c r="AP147">
        <f t="shared" si="23"/>
        <v>0.10566621942409049</v>
      </c>
    </row>
    <row r="148" spans="3:42" x14ac:dyDescent="0.3">
      <c r="C148">
        <v>0.63450330268100097</v>
      </c>
      <c r="D148">
        <v>0.63450330268100097</v>
      </c>
      <c r="E148">
        <v>0.63450330268100097</v>
      </c>
      <c r="F148">
        <v>0.63450330268100097</v>
      </c>
      <c r="G148">
        <f t="shared" si="16"/>
        <v>0.63450330268100097</v>
      </c>
      <c r="H148">
        <v>0.65946427461622925</v>
      </c>
      <c r="I148">
        <v>0.65946427461622925</v>
      </c>
      <c r="J148">
        <v>0.65946427461622925</v>
      </c>
      <c r="K148">
        <v>0.65946427461622925</v>
      </c>
      <c r="L148">
        <f t="shared" si="17"/>
        <v>0.65946427461622925</v>
      </c>
      <c r="M148">
        <v>0.69983359581612303</v>
      </c>
      <c r="N148">
        <v>0.69983359581612303</v>
      </c>
      <c r="O148">
        <v>0.69983359581612303</v>
      </c>
      <c r="P148">
        <v>0.69983359581612303</v>
      </c>
      <c r="Q148">
        <f t="shared" si="18"/>
        <v>0.69983359581612303</v>
      </c>
      <c r="R148">
        <v>0.71746560113836999</v>
      </c>
      <c r="S148">
        <v>0.71746560113836999</v>
      </c>
      <c r="T148">
        <v>0.71746560113836999</v>
      </c>
      <c r="U148">
        <v>0.71746560113836999</v>
      </c>
      <c r="V148">
        <f t="shared" si="19"/>
        <v>0.71746560113836999</v>
      </c>
      <c r="W148">
        <v>0.71123719501955285</v>
      </c>
      <c r="X148">
        <v>0.71123719501955285</v>
      </c>
      <c r="Y148">
        <v>0.71123719501955285</v>
      </c>
      <c r="Z148">
        <v>0.71123719501955285</v>
      </c>
      <c r="AA148">
        <f t="shared" si="20"/>
        <v>0.71123719501955285</v>
      </c>
      <c r="AB148">
        <v>0.77283047877856004</v>
      </c>
      <c r="AC148">
        <v>0.77283047877856004</v>
      </c>
      <c r="AD148">
        <v>0.77283047877856004</v>
      </c>
      <c r="AE148">
        <v>0.77283047877856004</v>
      </c>
      <c r="AF148">
        <f t="shared" si="21"/>
        <v>0.77283047877856004</v>
      </c>
      <c r="AG148">
        <v>0.73720368413105952</v>
      </c>
      <c r="AH148">
        <v>0.73720368413105952</v>
      </c>
      <c r="AI148">
        <v>0.73720368413105952</v>
      </c>
      <c r="AJ148">
        <v>0.73720368413105952</v>
      </c>
      <c r="AK148">
        <f t="shared" si="22"/>
        <v>0.73720368413105952</v>
      </c>
      <c r="AL148">
        <v>0.71763844071065708</v>
      </c>
      <c r="AM148">
        <v>0.71763844071065708</v>
      </c>
      <c r="AN148">
        <v>0.71763844071065708</v>
      </c>
      <c r="AO148">
        <v>0.71763844071065708</v>
      </c>
      <c r="AP148">
        <f t="shared" si="23"/>
        <v>0.71763844071065708</v>
      </c>
    </row>
    <row r="149" spans="3:42" x14ac:dyDescent="0.3">
      <c r="C149">
        <v>8.2495039855200042E-2</v>
      </c>
      <c r="D149">
        <v>8.2495039855200042E-2</v>
      </c>
      <c r="E149">
        <v>8.2495039855200042E-2</v>
      </c>
      <c r="F149">
        <v>8.2495039855200042E-2</v>
      </c>
      <c r="G149">
        <f t="shared" si="16"/>
        <v>8.2495039855200042E-2</v>
      </c>
      <c r="H149">
        <v>0.11085206949412359</v>
      </c>
      <c r="I149">
        <v>0.11085206949412359</v>
      </c>
      <c r="J149">
        <v>0.11085206949412359</v>
      </c>
      <c r="K149">
        <v>0.11085206949412359</v>
      </c>
      <c r="L149">
        <f t="shared" si="17"/>
        <v>0.11085206949412359</v>
      </c>
      <c r="M149">
        <v>5.776892430279007E-2</v>
      </c>
      <c r="N149">
        <v>5.776892430279007E-2</v>
      </c>
      <c r="O149">
        <v>5.776892430279007E-2</v>
      </c>
      <c r="P149">
        <v>5.776892430279007E-2</v>
      </c>
      <c r="Q149">
        <f t="shared" si="18"/>
        <v>5.776892430279007E-2</v>
      </c>
      <c r="R149">
        <v>7.0637647957236357E-2</v>
      </c>
      <c r="S149">
        <v>7.0637647957236357E-2</v>
      </c>
      <c r="T149">
        <v>7.0637647957236357E-2</v>
      </c>
      <c r="U149">
        <v>7.0637647957236357E-2</v>
      </c>
      <c r="V149">
        <f t="shared" si="19"/>
        <v>7.0637647957236357E-2</v>
      </c>
      <c r="W149">
        <v>8.1953642384107378E-2</v>
      </c>
      <c r="X149">
        <v>8.1953642384107378E-2</v>
      </c>
      <c r="Y149">
        <v>8.1953642384107378E-2</v>
      </c>
      <c r="Z149">
        <v>8.1953642384107378E-2</v>
      </c>
      <c r="AA149">
        <f t="shared" si="20"/>
        <v>8.1953642384107378E-2</v>
      </c>
      <c r="AB149">
        <v>6.2711046792092495E-2</v>
      </c>
      <c r="AC149">
        <v>6.2711046792092495E-2</v>
      </c>
      <c r="AD149">
        <v>6.2711046792092495E-2</v>
      </c>
      <c r="AE149">
        <v>6.2711046792092495E-2</v>
      </c>
      <c r="AF149">
        <f t="shared" si="21"/>
        <v>6.2711046792092495E-2</v>
      </c>
      <c r="AG149">
        <v>-1.283697047496796E-2</v>
      </c>
      <c r="AH149">
        <v>-1.283697047496796E-2</v>
      </c>
      <c r="AI149">
        <v>-1.283697047496796E-2</v>
      </c>
      <c r="AJ149">
        <v>-1.283697047496796E-2</v>
      </c>
      <c r="AK149">
        <f t="shared" si="22"/>
        <v>-1.283697047496796E-2</v>
      </c>
      <c r="AL149">
        <v>0.12676056338027816</v>
      </c>
      <c r="AM149">
        <v>0.12676056338027816</v>
      </c>
      <c r="AN149">
        <v>0.12676056338027816</v>
      </c>
      <c r="AO149">
        <v>0.12676056338027816</v>
      </c>
      <c r="AP149">
        <f t="shared" si="23"/>
        <v>0.12676056338027816</v>
      </c>
    </row>
    <row r="150" spans="3:42" x14ac:dyDescent="0.3">
      <c r="C150">
        <v>3.5564232058738397E-2</v>
      </c>
      <c r="D150">
        <v>3.5564232058738397E-2</v>
      </c>
      <c r="E150">
        <v>3.5564232058738397E-2</v>
      </c>
      <c r="F150">
        <v>9.976555304362536E-2</v>
      </c>
      <c r="G150">
        <f t="shared" si="16"/>
        <v>5.1614562304960136E-2</v>
      </c>
      <c r="H150">
        <v>9.976555304362536E-2</v>
      </c>
      <c r="I150">
        <v>9.976555304362536E-2</v>
      </c>
      <c r="J150">
        <v>9.976555304362536E-2</v>
      </c>
      <c r="K150">
        <v>0.12868503141338286</v>
      </c>
      <c r="L150">
        <f t="shared" si="17"/>
        <v>0.10699542263606474</v>
      </c>
      <c r="M150">
        <v>0.12868503141338286</v>
      </c>
      <c r="N150">
        <v>0.12868503141338286</v>
      </c>
      <c r="O150">
        <v>0.12868503141338286</v>
      </c>
      <c r="P150">
        <v>0.17678066883143925</v>
      </c>
      <c r="Q150">
        <f t="shared" si="18"/>
        <v>0.14070894076789697</v>
      </c>
      <c r="R150">
        <v>0.17678066883143925</v>
      </c>
      <c r="S150">
        <v>0.17678066883143925</v>
      </c>
      <c r="T150">
        <v>0.17678066883143925</v>
      </c>
      <c r="U150">
        <v>0.22762394296136804</v>
      </c>
      <c r="V150">
        <f t="shared" si="19"/>
        <v>0.18949148736392143</v>
      </c>
      <c r="W150">
        <v>0.22762394296136804</v>
      </c>
      <c r="X150">
        <v>0.22762394296136804</v>
      </c>
      <c r="Y150">
        <v>0.22762394296136804</v>
      </c>
      <c r="Z150">
        <v>0.28251884269389732</v>
      </c>
      <c r="AA150">
        <f t="shared" si="20"/>
        <v>0.24134766789450035</v>
      </c>
      <c r="AB150">
        <v>0.28251884269389732</v>
      </c>
      <c r="AC150">
        <v>0.28251884269389732</v>
      </c>
      <c r="AD150">
        <v>0.28251884269389732</v>
      </c>
      <c r="AE150">
        <v>0.23905445318650664</v>
      </c>
      <c r="AF150">
        <f t="shared" si="21"/>
        <v>0.27165274531704964</v>
      </c>
      <c r="AG150">
        <v>0.23905445318650664</v>
      </c>
      <c r="AH150">
        <v>0.23905445318650664</v>
      </c>
      <c r="AI150">
        <v>0.23905445318650664</v>
      </c>
      <c r="AJ150">
        <v>0.19061642454791164</v>
      </c>
      <c r="AK150">
        <f t="shared" si="22"/>
        <v>0.22694494602685789</v>
      </c>
      <c r="AL150">
        <v>0.19061642454791164</v>
      </c>
      <c r="AM150">
        <v>0.19061642454791164</v>
      </c>
      <c r="AN150">
        <v>0.19061642454791164</v>
      </c>
      <c r="AO150">
        <v>0.23880155646336923</v>
      </c>
      <c r="AP150">
        <f t="shared" si="23"/>
        <v>0.20266270752677604</v>
      </c>
    </row>
    <row r="151" spans="3:42" x14ac:dyDescent="0.3">
      <c r="C151">
        <v>0.38682829504874</v>
      </c>
      <c r="D151">
        <v>0.38682829504874</v>
      </c>
      <c r="E151">
        <v>0.38682829504874</v>
      </c>
      <c r="F151">
        <v>0.38682829504874</v>
      </c>
      <c r="G151">
        <f t="shared" si="16"/>
        <v>0.38682829504874</v>
      </c>
      <c r="H151">
        <v>0.35707616315140439</v>
      </c>
      <c r="I151">
        <v>0.35707616315140439</v>
      </c>
      <c r="J151">
        <v>0.35707616315140439</v>
      </c>
      <c r="K151">
        <v>0.35707616315140439</v>
      </c>
      <c r="L151">
        <f t="shared" si="17"/>
        <v>0.35707616315140439</v>
      </c>
      <c r="M151">
        <v>0.35707616315140439</v>
      </c>
      <c r="N151">
        <v>0.35657310159780026</v>
      </c>
      <c r="O151">
        <v>0.35657310159780026</v>
      </c>
      <c r="P151">
        <v>0.35657310159780026</v>
      </c>
      <c r="Q151">
        <f t="shared" si="18"/>
        <v>0.35669886698620129</v>
      </c>
      <c r="R151">
        <v>0.37210497113675456</v>
      </c>
      <c r="S151">
        <v>0.37210497113675456</v>
      </c>
      <c r="T151">
        <v>0.37210497113675456</v>
      </c>
      <c r="U151">
        <v>0.37210497113675456</v>
      </c>
      <c r="V151">
        <f t="shared" si="19"/>
        <v>0.37210497113675456</v>
      </c>
      <c r="W151">
        <v>0.4227918389994485</v>
      </c>
      <c r="X151">
        <v>0.4227918389994485</v>
      </c>
      <c r="Y151">
        <v>0.4227918389994485</v>
      </c>
      <c r="Z151">
        <v>0.4227918389994485</v>
      </c>
      <c r="AA151">
        <f t="shared" si="20"/>
        <v>0.4227918389994485</v>
      </c>
      <c r="AB151">
        <v>0.46635041224634949</v>
      </c>
      <c r="AC151">
        <v>0.46635041224634949</v>
      </c>
      <c r="AD151">
        <v>0.46635041224634949</v>
      </c>
      <c r="AE151">
        <v>0.46635041224634949</v>
      </c>
      <c r="AF151">
        <f t="shared" si="21"/>
        <v>0.46635041224634949</v>
      </c>
      <c r="AG151">
        <v>0.4721356167507173</v>
      </c>
      <c r="AH151">
        <v>0.4721356167507173</v>
      </c>
      <c r="AI151">
        <v>0.4721356167507173</v>
      </c>
      <c r="AJ151">
        <v>0.4721356167507173</v>
      </c>
      <c r="AK151">
        <f t="shared" si="22"/>
        <v>0.4721356167507173</v>
      </c>
      <c r="AL151">
        <v>0.53893146565448935</v>
      </c>
      <c r="AM151">
        <v>0.53893146565448935</v>
      </c>
      <c r="AN151">
        <v>0.53893146565448935</v>
      </c>
      <c r="AO151">
        <v>0.53893146565448935</v>
      </c>
      <c r="AP151">
        <f t="shared" si="23"/>
        <v>0.53893146565448935</v>
      </c>
    </row>
    <row r="152" spans="3:42" x14ac:dyDescent="0.3">
      <c r="C152">
        <v>6.7223636407011358E-2</v>
      </c>
      <c r="D152">
        <v>6.7223636407011358E-2</v>
      </c>
      <c r="E152">
        <v>6.7223636407011358E-2</v>
      </c>
      <c r="F152">
        <v>6.7223636407011358E-2</v>
      </c>
      <c r="G152">
        <f t="shared" si="16"/>
        <v>6.7223636407011358E-2</v>
      </c>
      <c r="H152">
        <v>4.8796145205468981E-2</v>
      </c>
      <c r="I152">
        <v>4.8796145205468981E-2</v>
      </c>
      <c r="J152">
        <v>4.8796145205468981E-2</v>
      </c>
      <c r="K152">
        <v>4.8796145205468981E-2</v>
      </c>
      <c r="L152">
        <f t="shared" si="17"/>
        <v>4.8796145205468981E-2</v>
      </c>
      <c r="M152">
        <v>5.2418591794325321E-2</v>
      </c>
      <c r="N152">
        <v>5.2418591794325321E-2</v>
      </c>
      <c r="O152">
        <v>5.2418591794325321E-2</v>
      </c>
      <c r="P152">
        <v>5.2418591794325321E-2</v>
      </c>
      <c r="Q152">
        <f t="shared" si="18"/>
        <v>5.2418591794325321E-2</v>
      </c>
      <c r="R152">
        <v>5.4747866618461663E-2</v>
      </c>
      <c r="S152">
        <v>5.4747866618461663E-2</v>
      </c>
      <c r="T152">
        <v>5.4747866618461663E-2</v>
      </c>
      <c r="U152">
        <v>5.4747866618461663E-2</v>
      </c>
      <c r="V152">
        <f t="shared" si="19"/>
        <v>5.4747866618461663E-2</v>
      </c>
      <c r="W152">
        <v>6.1797001658284313E-2</v>
      </c>
      <c r="X152">
        <v>6.1797001658284313E-2</v>
      </c>
      <c r="Y152">
        <v>6.1797001658284313E-2</v>
      </c>
      <c r="Z152">
        <v>6.1797001658284313E-2</v>
      </c>
      <c r="AA152">
        <f t="shared" si="20"/>
        <v>6.1797001658284313E-2</v>
      </c>
      <c r="AB152">
        <v>6.374478938176259E-2</v>
      </c>
      <c r="AC152">
        <v>6.374478938176259E-2</v>
      </c>
      <c r="AD152">
        <v>6.374478938176259E-2</v>
      </c>
      <c r="AE152">
        <v>6.374478938176259E-2</v>
      </c>
      <c r="AF152">
        <f t="shared" si="21"/>
        <v>6.374478938176259E-2</v>
      </c>
      <c r="AG152">
        <v>9.2696729199580316E-2</v>
      </c>
      <c r="AH152">
        <v>9.2696729199580316E-2</v>
      </c>
      <c r="AI152">
        <v>9.2696729199580316E-2</v>
      </c>
      <c r="AJ152">
        <v>9.2696729199580316E-2</v>
      </c>
      <c r="AK152">
        <f t="shared" si="22"/>
        <v>9.2696729199580316E-2</v>
      </c>
      <c r="AL152">
        <v>0.1002852965353891</v>
      </c>
      <c r="AM152">
        <v>0.1002852965353891</v>
      </c>
      <c r="AN152">
        <v>0.1002852965353891</v>
      </c>
      <c r="AO152">
        <v>0.1002852965353891</v>
      </c>
      <c r="AP152">
        <f t="shared" si="23"/>
        <v>0.1002852965353891</v>
      </c>
    </row>
    <row r="153" spans="3:42" x14ac:dyDescent="0.3">
      <c r="C153">
        <v>0.19014345503955027</v>
      </c>
      <c r="D153">
        <v>0.19014345503955027</v>
      </c>
      <c r="E153">
        <v>0.19014345503955027</v>
      </c>
      <c r="F153">
        <v>0.19014345503955027</v>
      </c>
      <c r="G153">
        <f t="shared" si="16"/>
        <v>0.19014345503955027</v>
      </c>
      <c r="H153">
        <v>0.18267667501159793</v>
      </c>
      <c r="I153">
        <v>0.18267667501159793</v>
      </c>
      <c r="J153">
        <v>0.18267667501159793</v>
      </c>
      <c r="K153">
        <v>0.18267667501159793</v>
      </c>
      <c r="L153">
        <f t="shared" si="17"/>
        <v>0.18267667501159793</v>
      </c>
      <c r="M153">
        <v>0.17501082951086214</v>
      </c>
      <c r="N153">
        <v>0.17501082951086214</v>
      </c>
      <c r="O153">
        <v>0.17501082951086214</v>
      </c>
      <c r="P153">
        <v>0.17501082951086214</v>
      </c>
      <c r="Q153">
        <f t="shared" si="18"/>
        <v>0.17501082951086214</v>
      </c>
      <c r="R153">
        <v>0.16362107496783224</v>
      </c>
      <c r="S153">
        <v>0.16362107496783224</v>
      </c>
      <c r="T153">
        <v>0.16362107496783224</v>
      </c>
      <c r="U153">
        <v>0.16362107496783224</v>
      </c>
      <c r="V153">
        <f t="shared" si="19"/>
        <v>0.16362107496783224</v>
      </c>
      <c r="W153">
        <v>0.14987441925813433</v>
      </c>
      <c r="X153">
        <v>0.14987441925813433</v>
      </c>
      <c r="Y153">
        <v>0.14987441925813433</v>
      </c>
      <c r="Z153">
        <v>0.14987441925813433</v>
      </c>
      <c r="AA153">
        <f t="shared" si="20"/>
        <v>0.14987441925813433</v>
      </c>
      <c r="AB153">
        <v>0.13734871472772381</v>
      </c>
      <c r="AC153">
        <v>0.13734871472772381</v>
      </c>
      <c r="AD153">
        <v>0.13734871472772381</v>
      </c>
      <c r="AE153">
        <v>0.13734871472772381</v>
      </c>
      <c r="AF153">
        <f t="shared" si="21"/>
        <v>0.13734871472772381</v>
      </c>
      <c r="AG153">
        <v>0.13638555185021495</v>
      </c>
      <c r="AH153">
        <v>0.13638555185021495</v>
      </c>
      <c r="AI153">
        <v>0.13638555185021495</v>
      </c>
      <c r="AJ153">
        <v>0.13638555185021495</v>
      </c>
      <c r="AK153">
        <f t="shared" si="22"/>
        <v>0.13638555185021495</v>
      </c>
      <c r="AL153">
        <v>0.12235950103058392</v>
      </c>
      <c r="AM153">
        <v>0.12235950103058392</v>
      </c>
      <c r="AN153">
        <v>0.12235950103058392</v>
      </c>
      <c r="AO153">
        <v>0.12235950103058392</v>
      </c>
      <c r="AP153">
        <f t="shared" si="23"/>
        <v>0.12235950103058392</v>
      </c>
    </row>
    <row r="154" spans="3:42" x14ac:dyDescent="0.3">
      <c r="C154">
        <v>5.4494639635367582E-2</v>
      </c>
      <c r="D154">
        <v>5.4494639635367582E-2</v>
      </c>
      <c r="E154">
        <v>5.4494639635367582E-2</v>
      </c>
      <c r="F154">
        <v>5.4494639635367582E-2</v>
      </c>
      <c r="G154">
        <f t="shared" si="16"/>
        <v>5.4494639635367582E-2</v>
      </c>
      <c r="H154">
        <v>6.0714272634606284E-2</v>
      </c>
      <c r="I154">
        <v>6.0714272634606284E-2</v>
      </c>
      <c r="J154">
        <v>6.0714272634606284E-2</v>
      </c>
      <c r="K154">
        <v>6.0714272634606284E-2</v>
      </c>
      <c r="L154">
        <f t="shared" si="17"/>
        <v>6.0714272634606284E-2</v>
      </c>
      <c r="M154">
        <v>7.1243263054935224E-2</v>
      </c>
      <c r="N154">
        <v>7.1243263054935224E-2</v>
      </c>
      <c r="O154">
        <v>7.1243263054935224E-2</v>
      </c>
      <c r="P154">
        <v>7.1243263054935224E-2</v>
      </c>
      <c r="Q154">
        <f t="shared" si="18"/>
        <v>7.1243263054935224E-2</v>
      </c>
      <c r="R154">
        <v>4.41361463165858E-2</v>
      </c>
      <c r="S154">
        <v>4.41361463165858E-2</v>
      </c>
      <c r="T154">
        <v>4.41361463165858E-2</v>
      </c>
      <c r="U154">
        <v>4.41361463165858E-2</v>
      </c>
      <c r="V154">
        <f t="shared" si="19"/>
        <v>4.41361463165858E-2</v>
      </c>
      <c r="W154">
        <v>4.0432993129435962E-2</v>
      </c>
      <c r="X154">
        <v>4.0432993129435962E-2</v>
      </c>
      <c r="Y154">
        <v>4.0432993129435962E-2</v>
      </c>
      <c r="Z154">
        <v>4.0432993129435962E-2</v>
      </c>
      <c r="AA154">
        <f t="shared" si="20"/>
        <v>4.0432993129435962E-2</v>
      </c>
      <c r="AB154">
        <v>4.8096831341050188E-2</v>
      </c>
      <c r="AC154">
        <v>4.8096831341050188E-2</v>
      </c>
      <c r="AD154">
        <v>4.8096831341050188E-2</v>
      </c>
      <c r="AE154">
        <v>4.8096831341050188E-2</v>
      </c>
      <c r="AF154">
        <f t="shared" si="21"/>
        <v>4.8096831341050188E-2</v>
      </c>
      <c r="AG154">
        <v>7.3289771859127065E-2</v>
      </c>
      <c r="AH154">
        <v>7.3289771859127065E-2</v>
      </c>
      <c r="AI154">
        <v>7.3289771859127065E-2</v>
      </c>
      <c r="AJ154">
        <v>7.3289771859127065E-2</v>
      </c>
      <c r="AK154">
        <f t="shared" si="22"/>
        <v>7.3289771859127065E-2</v>
      </c>
      <c r="AL154">
        <v>0.12926076880872034</v>
      </c>
      <c r="AM154">
        <v>0.12926076880872034</v>
      </c>
      <c r="AN154">
        <v>0.12926076880872034</v>
      </c>
      <c r="AO154">
        <v>0.12926076880872034</v>
      </c>
      <c r="AP154">
        <f t="shared" si="23"/>
        <v>0.12926076880872034</v>
      </c>
    </row>
    <row r="155" spans="3:42" x14ac:dyDescent="0.3">
      <c r="C155">
        <v>0.59028645972633031</v>
      </c>
      <c r="D155">
        <v>0.59028645972633031</v>
      </c>
      <c r="E155">
        <v>0.59028645972633031</v>
      </c>
      <c r="F155">
        <v>0.59028645972633031</v>
      </c>
      <c r="G155">
        <f t="shared" si="16"/>
        <v>0.59028645972633031</v>
      </c>
      <c r="H155">
        <v>0.59028645972633031</v>
      </c>
      <c r="I155">
        <v>0.59176841796301638</v>
      </c>
      <c r="J155">
        <v>0.59176841796301638</v>
      </c>
      <c r="K155">
        <v>0.53656908808648063</v>
      </c>
      <c r="L155">
        <f t="shared" si="17"/>
        <v>0.5775980959347109</v>
      </c>
      <c r="M155">
        <v>0.53656908808648063</v>
      </c>
      <c r="N155">
        <v>0.53656908808648063</v>
      </c>
      <c r="O155">
        <v>0.53656908808648063</v>
      </c>
      <c r="P155">
        <v>0.53656908808648063</v>
      </c>
      <c r="Q155">
        <f t="shared" si="18"/>
        <v>0.53656908808648063</v>
      </c>
      <c r="R155">
        <v>0.53656908808648063</v>
      </c>
      <c r="S155">
        <v>0.56573765532952824</v>
      </c>
      <c r="T155">
        <v>0.56573765532952824</v>
      </c>
      <c r="U155">
        <v>0.56573765532952824</v>
      </c>
      <c r="V155">
        <f t="shared" si="19"/>
        <v>0.55844551351876637</v>
      </c>
      <c r="W155">
        <v>0.56573765532952824</v>
      </c>
      <c r="X155">
        <v>0.55543913794656596</v>
      </c>
      <c r="Y155">
        <v>0.55543913794656596</v>
      </c>
      <c r="Z155">
        <v>0.55543913794656596</v>
      </c>
      <c r="AA155">
        <f t="shared" si="20"/>
        <v>0.55801376729230656</v>
      </c>
      <c r="AB155">
        <v>0.55247955936205095</v>
      </c>
      <c r="AC155">
        <v>0.55247955936205095</v>
      </c>
      <c r="AD155">
        <v>0.55247955936205095</v>
      </c>
      <c r="AE155">
        <v>0.56252336488589672</v>
      </c>
      <c r="AF155">
        <f t="shared" si="21"/>
        <v>0.55499051074301242</v>
      </c>
      <c r="AG155">
        <v>0.56252336488589672</v>
      </c>
      <c r="AH155">
        <v>0.56252336488589672</v>
      </c>
      <c r="AI155">
        <v>0.56252336488589672</v>
      </c>
      <c r="AJ155">
        <v>0.60497095484231311</v>
      </c>
      <c r="AK155">
        <f t="shared" si="22"/>
        <v>0.57313526237500079</v>
      </c>
      <c r="AL155">
        <v>0.60497095484231311</v>
      </c>
      <c r="AM155">
        <v>0.60497095484231311</v>
      </c>
      <c r="AN155">
        <v>0.60497095484231311</v>
      </c>
      <c r="AO155">
        <v>0.61781907040281825</v>
      </c>
      <c r="AP155">
        <f t="shared" si="23"/>
        <v>0.6081829837324394</v>
      </c>
    </row>
    <row r="156" spans="3:42" x14ac:dyDescent="0.3">
      <c r="C156">
        <v>8.474132403803869E-2</v>
      </c>
      <c r="D156">
        <v>8.474132403803869E-2</v>
      </c>
      <c r="E156">
        <v>8.474132403803869E-2</v>
      </c>
      <c r="F156">
        <v>8.474132403803869E-2</v>
      </c>
      <c r="G156">
        <f t="shared" si="16"/>
        <v>8.474132403803869E-2</v>
      </c>
      <c r="H156">
        <v>8.474132403803869E-2</v>
      </c>
      <c r="I156">
        <v>8.1580464643038683E-2</v>
      </c>
      <c r="J156">
        <v>8.1580464643038683E-2</v>
      </c>
      <c r="K156">
        <v>7.4568251962254431E-2</v>
      </c>
      <c r="L156">
        <f t="shared" si="17"/>
        <v>8.0617626321592625E-2</v>
      </c>
      <c r="M156">
        <v>7.4568251962254431E-2</v>
      </c>
      <c r="N156">
        <v>7.4568251962254431E-2</v>
      </c>
      <c r="O156">
        <v>7.4568251962254431E-2</v>
      </c>
      <c r="P156">
        <v>6.7124491087537486E-2</v>
      </c>
      <c r="Q156">
        <f t="shared" si="18"/>
        <v>7.2707311743575198E-2</v>
      </c>
      <c r="R156">
        <v>6.7124491087537486E-2</v>
      </c>
      <c r="S156">
        <v>6.7124491087537486E-2</v>
      </c>
      <c r="T156">
        <v>6.7124491087537486E-2</v>
      </c>
      <c r="U156">
        <v>7.235892076762368E-2</v>
      </c>
      <c r="V156">
        <f t="shared" si="19"/>
        <v>6.8433098507559034E-2</v>
      </c>
      <c r="W156">
        <v>7.235892076762368E-2</v>
      </c>
      <c r="X156">
        <v>7.235892076762368E-2</v>
      </c>
      <c r="Y156">
        <v>7.235892076762368E-2</v>
      </c>
      <c r="Z156">
        <v>1.2589847427486221E-2</v>
      </c>
      <c r="AA156">
        <f t="shared" si="20"/>
        <v>5.7416652432589317E-2</v>
      </c>
      <c r="AB156">
        <v>1.2589847427486221E-2</v>
      </c>
      <c r="AC156">
        <v>1.2589847427486221E-2</v>
      </c>
      <c r="AD156">
        <v>1.2589847427486221E-2</v>
      </c>
      <c r="AE156">
        <v>8.4676345797623023E-2</v>
      </c>
      <c r="AF156">
        <f t="shared" si="21"/>
        <v>3.0611472020020424E-2</v>
      </c>
      <c r="AG156">
        <v>8.4676345797623023E-2</v>
      </c>
      <c r="AH156">
        <v>8.4676345797623023E-2</v>
      </c>
      <c r="AI156">
        <v>8.4676345797623023E-2</v>
      </c>
      <c r="AJ156">
        <v>8.6488515631137547E-2</v>
      </c>
      <c r="AK156">
        <f t="shared" si="22"/>
        <v>8.5129388256001665E-2</v>
      </c>
      <c r="AL156">
        <v>8.6488515631137547E-2</v>
      </c>
      <c r="AM156">
        <v>8.6488515631137547E-2</v>
      </c>
      <c r="AN156">
        <v>8.6488515631137547E-2</v>
      </c>
      <c r="AO156">
        <v>8.4429616434756452E-2</v>
      </c>
      <c r="AP156">
        <f t="shared" si="23"/>
        <v>8.5973790832042263E-2</v>
      </c>
    </row>
    <row r="157" spans="3:42" x14ac:dyDescent="0.3">
      <c r="C157">
        <v>0.60388288822666503</v>
      </c>
      <c r="D157">
        <v>0.60388288822666503</v>
      </c>
      <c r="E157">
        <v>0.60388288822666503</v>
      </c>
      <c r="F157">
        <v>0.6340195208264543</v>
      </c>
      <c r="G157">
        <f t="shared" si="16"/>
        <v>0.61141704637661232</v>
      </c>
      <c r="H157">
        <v>0.6340195208264543</v>
      </c>
      <c r="I157">
        <v>0.6340195208264543</v>
      </c>
      <c r="J157">
        <v>0.6340195208264543</v>
      </c>
      <c r="K157">
        <v>0.3901788720176731</v>
      </c>
      <c r="L157">
        <f t="shared" si="17"/>
        <v>0.57305935862425894</v>
      </c>
      <c r="M157">
        <v>0.3901788720176731</v>
      </c>
      <c r="N157">
        <v>0.3901788720176731</v>
      </c>
      <c r="O157">
        <v>0.3901788720176731</v>
      </c>
      <c r="P157">
        <v>0.57651004819752394</v>
      </c>
      <c r="Q157">
        <f t="shared" si="18"/>
        <v>0.43676166606263578</v>
      </c>
      <c r="R157">
        <v>0.57651004819752394</v>
      </c>
      <c r="S157">
        <v>0.57651004819752394</v>
      </c>
      <c r="T157">
        <v>0.57651004819752394</v>
      </c>
      <c r="U157">
        <v>0.47347036297146794</v>
      </c>
      <c r="V157">
        <f t="shared" si="19"/>
        <v>0.55075012689100988</v>
      </c>
      <c r="W157">
        <v>0.47347036297146794</v>
      </c>
      <c r="X157">
        <v>0.47347036297146794</v>
      </c>
      <c r="Y157">
        <v>0.47347036297146794</v>
      </c>
      <c r="Z157">
        <v>0.47347036297146794</v>
      </c>
      <c r="AA157">
        <f t="shared" si="20"/>
        <v>0.47347036297146794</v>
      </c>
      <c r="AB157">
        <v>0.47347036297146794</v>
      </c>
      <c r="AC157">
        <v>0.58340244320889145</v>
      </c>
      <c r="AD157">
        <v>0.58340244320889145</v>
      </c>
      <c r="AE157">
        <v>0.321756927286031</v>
      </c>
      <c r="AF157">
        <f t="shared" si="21"/>
        <v>0.49050804416882049</v>
      </c>
      <c r="AG157">
        <v>0.321756927286031</v>
      </c>
      <c r="AH157">
        <v>0.321756927286031</v>
      </c>
      <c r="AI157">
        <v>0.321756927286031</v>
      </c>
      <c r="AJ157">
        <v>0.37478264116111082</v>
      </c>
      <c r="AK157">
        <f t="shared" si="22"/>
        <v>0.33501335575480096</v>
      </c>
      <c r="AL157">
        <v>0.37478264116111082</v>
      </c>
      <c r="AM157">
        <v>0.37478264116111082</v>
      </c>
      <c r="AN157">
        <v>0.37478264116111082</v>
      </c>
      <c r="AO157">
        <v>0.4276949076052261</v>
      </c>
      <c r="AP157">
        <f t="shared" si="23"/>
        <v>0.38801070777213964</v>
      </c>
    </row>
    <row r="158" spans="3:42" x14ac:dyDescent="0.3">
      <c r="C158">
        <v>0.238587698464646</v>
      </c>
      <c r="D158">
        <v>0.238587698464646</v>
      </c>
      <c r="E158">
        <v>0.238587698464646</v>
      </c>
      <c r="F158">
        <v>0.238587698464646</v>
      </c>
      <c r="G158">
        <f t="shared" si="16"/>
        <v>0.238587698464646</v>
      </c>
      <c r="H158">
        <v>0.29639304895263924</v>
      </c>
      <c r="I158">
        <v>0.29639304895263924</v>
      </c>
      <c r="J158">
        <v>0.29639304895263924</v>
      </c>
      <c r="K158">
        <v>0.29639304895263924</v>
      </c>
      <c r="L158">
        <f t="shared" si="17"/>
        <v>0.29639304895263924</v>
      </c>
      <c r="M158">
        <v>0.38462443731795543</v>
      </c>
      <c r="N158">
        <v>0.38462443731795543</v>
      </c>
      <c r="O158">
        <v>0.38462443731795543</v>
      </c>
      <c r="P158">
        <v>0.38462443731795543</v>
      </c>
      <c r="Q158">
        <f t="shared" si="18"/>
        <v>0.38462443731795543</v>
      </c>
      <c r="R158">
        <v>0.4044303521617863</v>
      </c>
      <c r="S158">
        <v>0.4044303521617863</v>
      </c>
      <c r="T158">
        <v>0.4044303521617863</v>
      </c>
      <c r="U158">
        <v>0.4044303521617863</v>
      </c>
      <c r="V158">
        <f t="shared" si="19"/>
        <v>0.4044303521617863</v>
      </c>
      <c r="W158">
        <v>0.3552826950947357</v>
      </c>
      <c r="X158">
        <v>0.3552826950947357</v>
      </c>
      <c r="Y158">
        <v>0.3552826950947357</v>
      </c>
      <c r="Z158">
        <v>0.3552826950947357</v>
      </c>
      <c r="AA158">
        <f t="shared" si="20"/>
        <v>0.3552826950947357</v>
      </c>
      <c r="AB158">
        <v>0.27435172665356</v>
      </c>
      <c r="AC158">
        <v>0.27435172665356</v>
      </c>
      <c r="AD158">
        <v>0.27435172665356</v>
      </c>
      <c r="AE158">
        <v>0.27435172665356</v>
      </c>
      <c r="AF158">
        <f t="shared" si="21"/>
        <v>0.27435172665356</v>
      </c>
      <c r="AG158">
        <v>0.29635460238208566</v>
      </c>
      <c r="AH158">
        <v>0.29635460238208566</v>
      </c>
      <c r="AI158">
        <v>0.29635460238208566</v>
      </c>
      <c r="AJ158">
        <v>0.29635460238208566</v>
      </c>
      <c r="AK158">
        <f t="shared" si="22"/>
        <v>0.29635460238208566</v>
      </c>
      <c r="AL158">
        <v>0.27344090499283652</v>
      </c>
      <c r="AM158">
        <v>0.27344090499283652</v>
      </c>
      <c r="AN158">
        <v>0.27344090499283652</v>
      </c>
      <c r="AO158">
        <v>0.27344090499283652</v>
      </c>
      <c r="AP158">
        <f t="shared" si="23"/>
        <v>0.27344090499283652</v>
      </c>
    </row>
    <row r="159" spans="3:42" x14ac:dyDescent="0.3">
      <c r="C159">
        <v>0.11600946089615939</v>
      </c>
      <c r="D159">
        <v>0.11600946089615939</v>
      </c>
      <c r="E159">
        <v>0.11600946089615939</v>
      </c>
      <c r="F159">
        <v>0.12461358197047942</v>
      </c>
      <c r="G159">
        <f t="shared" si="16"/>
        <v>0.1181604911647394</v>
      </c>
      <c r="H159">
        <v>0.12461358197047942</v>
      </c>
      <c r="I159">
        <v>0.12461358197047942</v>
      </c>
      <c r="J159">
        <v>0.12461358197047942</v>
      </c>
      <c r="K159">
        <v>0.11210594713943567</v>
      </c>
      <c r="L159">
        <f t="shared" si="17"/>
        <v>0.12148667326271848</v>
      </c>
      <c r="M159">
        <v>0.11210594713943567</v>
      </c>
      <c r="N159">
        <v>0.11210594713943567</v>
      </c>
      <c r="O159">
        <v>0.11210594713943567</v>
      </c>
      <c r="P159">
        <v>9.9943411088584441E-2</v>
      </c>
      <c r="Q159">
        <f t="shared" si="18"/>
        <v>0.10906531312672287</v>
      </c>
      <c r="R159">
        <v>9.9943411088584441E-2</v>
      </c>
      <c r="S159">
        <v>9.9943411088584441E-2</v>
      </c>
      <c r="T159">
        <v>9.9943411088584441E-2</v>
      </c>
      <c r="U159">
        <v>0.15667450906210145</v>
      </c>
      <c r="V159">
        <f t="shared" si="19"/>
        <v>0.11412618558196369</v>
      </c>
      <c r="W159">
        <v>0.15667450906210145</v>
      </c>
      <c r="X159">
        <v>0.15667450906210145</v>
      </c>
      <c r="Y159">
        <v>0.15667450906210145</v>
      </c>
      <c r="Z159">
        <v>0.15667450906210145</v>
      </c>
      <c r="AA159">
        <f t="shared" si="20"/>
        <v>0.15667450906210145</v>
      </c>
      <c r="AB159">
        <v>0.14658243080625397</v>
      </c>
      <c r="AC159">
        <v>0.14658243080625397</v>
      </c>
      <c r="AD159">
        <v>0.14658243080625397</v>
      </c>
      <c r="AE159">
        <v>0.11301439978161587</v>
      </c>
      <c r="AF159">
        <f t="shared" si="21"/>
        <v>0.13819042305009444</v>
      </c>
      <c r="AG159">
        <v>0.11301439978161587</v>
      </c>
      <c r="AH159">
        <v>0.11301439978161587</v>
      </c>
      <c r="AI159">
        <v>0.11301439978161587</v>
      </c>
      <c r="AJ159">
        <v>0.101117026187033</v>
      </c>
      <c r="AK159">
        <f t="shared" si="22"/>
        <v>0.11004005638297015</v>
      </c>
      <c r="AL159">
        <v>0.101117026187033</v>
      </c>
      <c r="AM159">
        <v>0.101117026187033</v>
      </c>
      <c r="AN159">
        <v>0.101117026187033</v>
      </c>
      <c r="AO159">
        <v>0.10760841869235399</v>
      </c>
      <c r="AP159">
        <f t="shared" si="23"/>
        <v>0.10273987431336325</v>
      </c>
    </row>
    <row r="160" spans="3:42" x14ac:dyDescent="0.3">
      <c r="C160">
        <v>0.50945113987599489</v>
      </c>
      <c r="D160">
        <v>0.50945113987599489</v>
      </c>
      <c r="E160">
        <v>0.49944981348275941</v>
      </c>
      <c r="F160">
        <v>0.49944981348275941</v>
      </c>
      <c r="G160">
        <f t="shared" si="16"/>
        <v>0.50445047667937715</v>
      </c>
      <c r="H160">
        <v>0.49944981348275941</v>
      </c>
      <c r="I160">
        <v>0.49944981348275941</v>
      </c>
      <c r="J160">
        <v>0.46342900831002082</v>
      </c>
      <c r="K160">
        <v>0.46342900831002082</v>
      </c>
      <c r="L160">
        <f t="shared" si="17"/>
        <v>0.48143941089639009</v>
      </c>
      <c r="M160">
        <v>0.46342900831002082</v>
      </c>
      <c r="N160">
        <v>0.46342900831002082</v>
      </c>
      <c r="O160">
        <v>0.488506119115027</v>
      </c>
      <c r="P160">
        <v>0.488506119115027</v>
      </c>
      <c r="Q160">
        <f t="shared" si="18"/>
        <v>0.47596756371252391</v>
      </c>
      <c r="R160">
        <v>0.488506119115027</v>
      </c>
      <c r="S160">
        <v>0.488506119115027</v>
      </c>
      <c r="T160">
        <v>0.21556355522973517</v>
      </c>
      <c r="U160">
        <v>0.21556355522973517</v>
      </c>
      <c r="V160">
        <f t="shared" si="19"/>
        <v>0.3520348371723811</v>
      </c>
      <c r="W160">
        <v>0.21556355522973517</v>
      </c>
      <c r="X160">
        <v>0.21556355522973517</v>
      </c>
      <c r="Y160">
        <v>0.1349844664340317</v>
      </c>
      <c r="Z160">
        <v>0.1349844664340317</v>
      </c>
      <c r="AA160">
        <f t="shared" si="20"/>
        <v>0.17527401083188343</v>
      </c>
      <c r="AB160">
        <v>0.1349844664340317</v>
      </c>
      <c r="AC160">
        <v>0.1349844664340317</v>
      </c>
      <c r="AD160">
        <v>0.54682829557521428</v>
      </c>
      <c r="AE160">
        <v>0.54682829557521428</v>
      </c>
      <c r="AF160">
        <f t="shared" si="21"/>
        <v>0.340906381004623</v>
      </c>
      <c r="AG160">
        <v>0.54682829557521428</v>
      </c>
      <c r="AH160">
        <v>0.54682829557521428</v>
      </c>
      <c r="AI160">
        <v>0.52569182285889526</v>
      </c>
      <c r="AJ160">
        <v>0.52569182285889526</v>
      </c>
      <c r="AK160">
        <f t="shared" si="22"/>
        <v>0.53626005921705477</v>
      </c>
      <c r="AL160">
        <v>0.52569182285889526</v>
      </c>
      <c r="AM160">
        <v>0.52569182285889526</v>
      </c>
      <c r="AN160">
        <v>0.5761186825025828</v>
      </c>
      <c r="AO160">
        <v>0.5761186825025828</v>
      </c>
      <c r="AP160">
        <f t="shared" si="23"/>
        <v>0.55090525268073898</v>
      </c>
    </row>
    <row r="161" spans="3:42" x14ac:dyDescent="0.3">
      <c r="C161">
        <v>0.1300986085203085</v>
      </c>
      <c r="D161">
        <v>0.1300986085203085</v>
      </c>
      <c r="E161">
        <v>0.1300986085203085</v>
      </c>
      <c r="F161">
        <v>0.2548493602971531</v>
      </c>
      <c r="G161">
        <f t="shared" si="16"/>
        <v>0.16128629646451964</v>
      </c>
      <c r="H161">
        <v>0.2548493602971531</v>
      </c>
      <c r="I161">
        <v>0.2548493602971531</v>
      </c>
      <c r="J161">
        <v>0.2548493602971531</v>
      </c>
      <c r="K161">
        <v>0.21275892363847301</v>
      </c>
      <c r="L161">
        <f t="shared" si="17"/>
        <v>0.24432675113248309</v>
      </c>
      <c r="M161">
        <v>0.21275892363847301</v>
      </c>
      <c r="N161">
        <v>0.21275892363847301</v>
      </c>
      <c r="O161">
        <v>0.21275892363847301</v>
      </c>
      <c r="P161">
        <v>0.27998894322482415</v>
      </c>
      <c r="Q161">
        <f t="shared" si="18"/>
        <v>0.22956642853506079</v>
      </c>
      <c r="R161">
        <v>0.27998894322482415</v>
      </c>
      <c r="S161">
        <v>0.27998894322482415</v>
      </c>
      <c r="T161">
        <v>0.27998894322482415</v>
      </c>
      <c r="U161">
        <v>0.22286298269946758</v>
      </c>
      <c r="V161">
        <f t="shared" si="19"/>
        <v>0.26570745309348498</v>
      </c>
      <c r="W161">
        <v>0.22286298269946758</v>
      </c>
      <c r="X161">
        <v>0.22286298269946758</v>
      </c>
      <c r="Y161">
        <v>0.22286298269946758</v>
      </c>
      <c r="Z161">
        <v>0.2301648197606628</v>
      </c>
      <c r="AA161">
        <f t="shared" si="20"/>
        <v>0.22468844196476639</v>
      </c>
      <c r="AB161">
        <v>0.2301648197606628</v>
      </c>
      <c r="AC161">
        <v>0.2301648197606628</v>
      </c>
      <c r="AD161">
        <v>0.2301648197606628</v>
      </c>
      <c r="AE161">
        <v>0.19030889824281097</v>
      </c>
      <c r="AF161">
        <f t="shared" si="21"/>
        <v>0.22020083938119983</v>
      </c>
      <c r="AG161">
        <v>0.19030889824281097</v>
      </c>
      <c r="AH161">
        <v>0.19030889824281097</v>
      </c>
      <c r="AI161">
        <v>0.19030889824281097</v>
      </c>
      <c r="AJ161">
        <v>0.19270176679416434</v>
      </c>
      <c r="AK161">
        <f t="shared" si="22"/>
        <v>0.19090711538064931</v>
      </c>
      <c r="AL161">
        <v>0.19270176679416434</v>
      </c>
      <c r="AM161">
        <v>0.19270176679416434</v>
      </c>
      <c r="AN161">
        <v>0.19270176679416434</v>
      </c>
      <c r="AO161">
        <v>0.27960855188115685</v>
      </c>
      <c r="AP161">
        <f t="shared" si="23"/>
        <v>0.21442846306591246</v>
      </c>
    </row>
    <row r="162" spans="3:42" x14ac:dyDescent="0.3">
      <c r="C162">
        <v>9.365717855694472E-2</v>
      </c>
      <c r="D162">
        <v>9.365717855694472E-2</v>
      </c>
      <c r="E162">
        <v>9.365717855694472E-2</v>
      </c>
      <c r="F162">
        <v>9.365717855694472E-2</v>
      </c>
      <c r="G162">
        <f t="shared" si="16"/>
        <v>9.365717855694472E-2</v>
      </c>
      <c r="H162">
        <v>9.4956707292050704E-2</v>
      </c>
      <c r="I162">
        <v>9.4956707292050704E-2</v>
      </c>
      <c r="J162">
        <v>9.4956707292050704E-2</v>
      </c>
      <c r="K162">
        <v>9.4956707292050704E-2</v>
      </c>
      <c r="L162">
        <f t="shared" si="17"/>
        <v>9.4956707292050704E-2</v>
      </c>
      <c r="M162">
        <v>8.8486422505430068E-2</v>
      </c>
      <c r="N162">
        <v>8.8486422505430068E-2</v>
      </c>
      <c r="O162">
        <v>8.8486422505430068E-2</v>
      </c>
      <c r="P162">
        <v>8.8486422505430068E-2</v>
      </c>
      <c r="Q162">
        <f t="shared" si="18"/>
        <v>8.8486422505430068E-2</v>
      </c>
      <c r="R162">
        <v>8.4279416131758836E-2</v>
      </c>
      <c r="S162">
        <v>8.4279416131758836E-2</v>
      </c>
      <c r="T162">
        <v>8.4279416131758836E-2</v>
      </c>
      <c r="U162">
        <v>8.4279416131758836E-2</v>
      </c>
      <c r="V162">
        <f t="shared" si="19"/>
        <v>8.4279416131758836E-2</v>
      </c>
      <c r="W162">
        <v>5.067600639568387E-2</v>
      </c>
      <c r="X162">
        <v>5.067600639568387E-2</v>
      </c>
      <c r="Y162">
        <v>5.067600639568387E-2</v>
      </c>
      <c r="Z162">
        <v>5.067600639568387E-2</v>
      </c>
      <c r="AA162">
        <f t="shared" si="20"/>
        <v>5.067600639568387E-2</v>
      </c>
      <c r="AB162">
        <v>0.10775481773856578</v>
      </c>
      <c r="AC162">
        <v>0.10775481773856578</v>
      </c>
      <c r="AD162">
        <v>0.10775481773856578</v>
      </c>
      <c r="AE162">
        <v>0.10775481773856578</v>
      </c>
      <c r="AF162">
        <f t="shared" si="21"/>
        <v>0.10775481773856578</v>
      </c>
      <c r="AG162">
        <v>0.13669327437038958</v>
      </c>
      <c r="AH162">
        <v>0.13669327437038958</v>
      </c>
      <c r="AI162">
        <v>0.13669327437038958</v>
      </c>
      <c r="AJ162">
        <v>0.14672824276164545</v>
      </c>
      <c r="AK162">
        <f t="shared" si="22"/>
        <v>0.13920201646820354</v>
      </c>
      <c r="AL162">
        <v>0.14672824276164545</v>
      </c>
      <c r="AM162">
        <v>0.14672824276164545</v>
      </c>
      <c r="AN162">
        <v>0.14672824276164545</v>
      </c>
      <c r="AO162">
        <v>0.14609116314022361</v>
      </c>
      <c r="AP162">
        <f t="shared" si="23"/>
        <v>0.14656897285629</v>
      </c>
    </row>
    <row r="163" spans="3:42" x14ac:dyDescent="0.3">
      <c r="C163">
        <v>0.63450330268100097</v>
      </c>
      <c r="D163">
        <v>0.63450330268100097</v>
      </c>
      <c r="E163">
        <v>0.65946427461622925</v>
      </c>
      <c r="F163">
        <v>0.65946427461622925</v>
      </c>
      <c r="G163">
        <f t="shared" si="16"/>
        <v>0.64698378864861505</v>
      </c>
      <c r="H163">
        <v>0.65946427461622925</v>
      </c>
      <c r="I163">
        <v>0.65946427461622925</v>
      </c>
      <c r="J163">
        <v>0.69983359581612303</v>
      </c>
      <c r="K163">
        <v>0.69983359581612303</v>
      </c>
      <c r="L163">
        <f t="shared" si="17"/>
        <v>0.6796489352161762</v>
      </c>
      <c r="M163">
        <v>0.69983359581612303</v>
      </c>
      <c r="N163">
        <v>0.69983359581612303</v>
      </c>
      <c r="O163">
        <v>0.71746560113836999</v>
      </c>
      <c r="P163">
        <v>0.71746560113836999</v>
      </c>
      <c r="Q163">
        <f t="shared" si="18"/>
        <v>0.70864959847724651</v>
      </c>
      <c r="R163">
        <v>0.71746560113836999</v>
      </c>
      <c r="S163">
        <v>0.71746560113836999</v>
      </c>
      <c r="T163">
        <v>0.71123719501955285</v>
      </c>
      <c r="U163">
        <v>0.71123719501955285</v>
      </c>
      <c r="V163">
        <f t="shared" si="19"/>
        <v>0.71435139807896153</v>
      </c>
      <c r="W163">
        <v>0.71123719501955285</v>
      </c>
      <c r="X163">
        <v>0.71123719501955285</v>
      </c>
      <c r="Y163">
        <v>0.77283047877856004</v>
      </c>
      <c r="Z163">
        <v>0.77283047877856004</v>
      </c>
      <c r="AA163">
        <f t="shared" si="20"/>
        <v>0.74203383689905644</v>
      </c>
      <c r="AB163">
        <v>0.77283047877856004</v>
      </c>
      <c r="AC163">
        <v>0.77283047877856004</v>
      </c>
      <c r="AD163">
        <v>0.73720368413105952</v>
      </c>
      <c r="AE163">
        <v>0.73720368413105952</v>
      </c>
      <c r="AF163">
        <f t="shared" si="21"/>
        <v>0.75501708145480972</v>
      </c>
      <c r="AG163">
        <v>0.73720368413105952</v>
      </c>
      <c r="AH163">
        <v>0.73720368413105952</v>
      </c>
      <c r="AI163">
        <v>0.71763844071065708</v>
      </c>
      <c r="AJ163">
        <v>0.71763844071065708</v>
      </c>
      <c r="AK163">
        <f t="shared" si="22"/>
        <v>0.72742106242085836</v>
      </c>
      <c r="AL163">
        <v>0.71763844071065708</v>
      </c>
      <c r="AM163">
        <v>0.71763844071065708</v>
      </c>
      <c r="AN163">
        <v>0.74639099921408536</v>
      </c>
      <c r="AO163">
        <v>0.74639099921408536</v>
      </c>
      <c r="AP163">
        <f t="shared" si="23"/>
        <v>0.73201471996237122</v>
      </c>
    </row>
    <row r="164" spans="3:42" x14ac:dyDescent="0.3">
      <c r="C164">
        <v>0.16819848371861795</v>
      </c>
      <c r="D164">
        <v>0.16819848371861795</v>
      </c>
      <c r="E164">
        <v>0.16819848371861795</v>
      </c>
      <c r="F164">
        <v>0.16819848371861795</v>
      </c>
      <c r="G164">
        <f t="shared" si="16"/>
        <v>0.16819848371861795</v>
      </c>
      <c r="H164">
        <v>0.19220370592249547</v>
      </c>
      <c r="I164">
        <v>0.19220370592249547</v>
      </c>
      <c r="J164">
        <v>0.19220370592249547</v>
      </c>
      <c r="K164">
        <v>0.19075670803325109</v>
      </c>
      <c r="L164">
        <f t="shared" si="17"/>
        <v>0.19184195645018437</v>
      </c>
      <c r="M164">
        <v>0.19075670803325109</v>
      </c>
      <c r="N164">
        <v>0.19075670803325109</v>
      </c>
      <c r="O164">
        <v>0.19075670803325109</v>
      </c>
      <c r="P164">
        <v>0.19908769245481495</v>
      </c>
      <c r="Q164">
        <f t="shared" si="18"/>
        <v>0.19283945413864206</v>
      </c>
      <c r="R164">
        <v>0.19908769245481495</v>
      </c>
      <c r="S164">
        <v>0.19908769245481495</v>
      </c>
      <c r="T164">
        <v>0.19908769245481495</v>
      </c>
      <c r="U164">
        <v>0.14705281188031236</v>
      </c>
      <c r="V164">
        <f t="shared" si="19"/>
        <v>0.18607897231118931</v>
      </c>
      <c r="W164">
        <v>0.14705281188031236</v>
      </c>
      <c r="X164">
        <v>0.14705281188031236</v>
      </c>
      <c r="Y164">
        <v>0.14705281188031236</v>
      </c>
      <c r="Z164">
        <v>0.10570558209924402</v>
      </c>
      <c r="AA164">
        <f t="shared" si="20"/>
        <v>0.13671600443504528</v>
      </c>
      <c r="AB164">
        <v>0.10570558209924402</v>
      </c>
      <c r="AC164">
        <v>0.10570558209924402</v>
      </c>
      <c r="AD164">
        <v>0.10570558209924402</v>
      </c>
      <c r="AE164">
        <v>0.11425354910407572</v>
      </c>
      <c r="AF164">
        <f t="shared" si="21"/>
        <v>0.10784257385045194</v>
      </c>
      <c r="AG164">
        <v>0.11425354910407572</v>
      </c>
      <c r="AH164">
        <v>0.11425354910407572</v>
      </c>
      <c r="AI164">
        <v>0.11425354910407572</v>
      </c>
      <c r="AJ164">
        <v>0.127458780858482</v>
      </c>
      <c r="AK164">
        <f t="shared" si="22"/>
        <v>0.11755485704267729</v>
      </c>
      <c r="AL164">
        <v>0.127458780858482</v>
      </c>
      <c r="AM164">
        <v>0.127458780858482</v>
      </c>
      <c r="AN164">
        <v>0.127458780858482</v>
      </c>
      <c r="AO164">
        <v>0.30585164030288375</v>
      </c>
      <c r="AP164">
        <f t="shared" si="23"/>
        <v>0.17205699571958244</v>
      </c>
    </row>
    <row r="165" spans="3:42" x14ac:dyDescent="0.3">
      <c r="C165">
        <v>0.25390292122575664</v>
      </c>
      <c r="D165">
        <v>0.25390292122575664</v>
      </c>
      <c r="E165">
        <v>0.8941710455849371</v>
      </c>
      <c r="F165">
        <v>0.8941710455849371</v>
      </c>
      <c r="G165">
        <f t="shared" si="16"/>
        <v>0.57403698340534692</v>
      </c>
      <c r="H165">
        <v>0.8941710455849371</v>
      </c>
      <c r="I165">
        <v>0.8941710455849371</v>
      </c>
      <c r="J165">
        <v>0.23887485580174056</v>
      </c>
      <c r="K165">
        <v>0.23887485580174056</v>
      </c>
      <c r="L165">
        <f t="shared" si="17"/>
        <v>0.5665229506933388</v>
      </c>
      <c r="M165">
        <v>0.23887485580174056</v>
      </c>
      <c r="N165">
        <v>0.23887485580174056</v>
      </c>
      <c r="O165">
        <v>0.26292378653089254</v>
      </c>
      <c r="P165">
        <v>0.26292378653089254</v>
      </c>
      <c r="Q165">
        <f t="shared" si="18"/>
        <v>0.25089932116631652</v>
      </c>
      <c r="R165">
        <v>0.26292378653089254</v>
      </c>
      <c r="S165">
        <v>0.26292378653089254</v>
      </c>
      <c r="T165">
        <v>0.27495768065058995</v>
      </c>
      <c r="U165">
        <v>0.27495768065058995</v>
      </c>
      <c r="V165">
        <f t="shared" si="19"/>
        <v>0.26894073359074128</v>
      </c>
      <c r="W165">
        <v>0.27495768065058995</v>
      </c>
      <c r="X165">
        <v>0.27495768065058995</v>
      </c>
      <c r="Y165">
        <v>0.26658519106242523</v>
      </c>
      <c r="Z165">
        <v>0.26658519106242523</v>
      </c>
      <c r="AA165">
        <f t="shared" si="20"/>
        <v>0.27077143585650759</v>
      </c>
      <c r="AB165">
        <v>0.26658519106242523</v>
      </c>
      <c r="AC165">
        <v>0.26658519106242523</v>
      </c>
      <c r="AD165">
        <v>0.23924784699305324</v>
      </c>
      <c r="AE165">
        <v>0.23924784699305324</v>
      </c>
      <c r="AF165">
        <f t="shared" si="21"/>
        <v>0.25291651902773926</v>
      </c>
      <c r="AG165">
        <v>0.23924784699305324</v>
      </c>
      <c r="AH165">
        <v>0.23924784699305324</v>
      </c>
      <c r="AI165">
        <v>0.23663910823699486</v>
      </c>
      <c r="AJ165">
        <v>0.23663910823699486</v>
      </c>
      <c r="AK165">
        <f t="shared" si="22"/>
        <v>0.23794347761502405</v>
      </c>
      <c r="AL165">
        <v>0.23663910823699486</v>
      </c>
      <c r="AM165">
        <v>0.23663910823699486</v>
      </c>
      <c r="AN165">
        <v>0.26782128695220492</v>
      </c>
      <c r="AO165">
        <v>0.26782128695220492</v>
      </c>
      <c r="AP165">
        <f t="shared" si="23"/>
        <v>0.25223019759459991</v>
      </c>
    </row>
    <row r="166" spans="3:42" x14ac:dyDescent="0.3">
      <c r="C166">
        <v>0.43427716381568665</v>
      </c>
      <c r="D166">
        <v>0.43427716381568665</v>
      </c>
      <c r="E166">
        <v>0.39173577714716162</v>
      </c>
      <c r="F166">
        <v>0.39173577714716162</v>
      </c>
      <c r="G166">
        <f t="shared" si="16"/>
        <v>0.41300647048142414</v>
      </c>
      <c r="H166">
        <v>0.39173577714716162</v>
      </c>
      <c r="I166">
        <v>0.39173577714716162</v>
      </c>
      <c r="J166">
        <v>0.36754669788466315</v>
      </c>
      <c r="K166">
        <v>0.36754669788466315</v>
      </c>
      <c r="L166">
        <f t="shared" si="17"/>
        <v>0.37964123751591239</v>
      </c>
      <c r="M166">
        <v>0.36754669788466315</v>
      </c>
      <c r="N166">
        <v>0.36754669788466315</v>
      </c>
      <c r="O166">
        <v>0.33408531993392843</v>
      </c>
      <c r="P166">
        <v>0.33408531993392843</v>
      </c>
      <c r="Q166">
        <f t="shared" si="18"/>
        <v>0.35081600890929582</v>
      </c>
      <c r="R166">
        <v>0.33408531993392843</v>
      </c>
      <c r="S166">
        <v>0.33408531993392843</v>
      </c>
      <c r="T166">
        <v>0.35230706455199701</v>
      </c>
      <c r="U166">
        <v>0.35230706455199701</v>
      </c>
      <c r="V166">
        <f t="shared" si="19"/>
        <v>0.34319619224296272</v>
      </c>
      <c r="W166">
        <v>0.35230706455199701</v>
      </c>
      <c r="X166">
        <v>0.35230706455199701</v>
      </c>
      <c r="Y166">
        <v>0.32487640011134422</v>
      </c>
      <c r="Z166">
        <v>0.32487640011134422</v>
      </c>
      <c r="AA166">
        <f t="shared" si="20"/>
        <v>0.33859173233167061</v>
      </c>
      <c r="AB166">
        <v>0.32487640011134422</v>
      </c>
      <c r="AC166">
        <v>0.32487640011134422</v>
      </c>
      <c r="AD166">
        <v>0.33952986060128404</v>
      </c>
      <c r="AE166">
        <v>0.33952986060128404</v>
      </c>
      <c r="AF166">
        <f t="shared" si="21"/>
        <v>0.3322031303563141</v>
      </c>
      <c r="AG166">
        <v>0.33952986060128404</v>
      </c>
      <c r="AH166">
        <v>0.33952986060128404</v>
      </c>
      <c r="AI166">
        <v>0.32438236090558348</v>
      </c>
      <c r="AJ166">
        <v>0.32438236090558348</v>
      </c>
      <c r="AK166">
        <f t="shared" si="22"/>
        <v>0.33195611075343379</v>
      </c>
      <c r="AL166">
        <v>0.32438236090558348</v>
      </c>
      <c r="AM166">
        <v>0.32438236090558348</v>
      </c>
      <c r="AN166">
        <v>0.30976334159870755</v>
      </c>
      <c r="AO166">
        <v>0.30976334159870755</v>
      </c>
      <c r="AP166">
        <f t="shared" si="23"/>
        <v>0.31707285125214552</v>
      </c>
    </row>
    <row r="167" spans="3:42" x14ac:dyDescent="0.3">
      <c r="C167">
        <v>0.34186173388508051</v>
      </c>
      <c r="D167">
        <v>0.35160758235640144</v>
      </c>
      <c r="E167">
        <v>0.35160758235640144</v>
      </c>
      <c r="F167">
        <v>0.35160758235640144</v>
      </c>
      <c r="G167">
        <f t="shared" si="16"/>
        <v>0.34917112023857122</v>
      </c>
      <c r="H167">
        <v>0.35160758235640144</v>
      </c>
      <c r="I167">
        <v>0.30678339330790999</v>
      </c>
      <c r="J167">
        <v>0.30678339330790999</v>
      </c>
      <c r="K167">
        <v>0.30678339330790999</v>
      </c>
      <c r="L167">
        <f t="shared" si="17"/>
        <v>0.31798944057003287</v>
      </c>
      <c r="M167">
        <v>0.30678339330790999</v>
      </c>
      <c r="N167">
        <v>0.28632468304566239</v>
      </c>
      <c r="O167">
        <v>0.28632468304566239</v>
      </c>
      <c r="P167">
        <v>0.28632468304566239</v>
      </c>
      <c r="Q167">
        <f t="shared" si="18"/>
        <v>0.29143936061122427</v>
      </c>
      <c r="R167">
        <v>0.28632468304566239</v>
      </c>
      <c r="S167">
        <v>0.29446049260480556</v>
      </c>
      <c r="T167">
        <v>0.29446049260480556</v>
      </c>
      <c r="U167">
        <v>0.29446049260480556</v>
      </c>
      <c r="V167">
        <f t="shared" si="19"/>
        <v>0.29242654021501979</v>
      </c>
      <c r="W167">
        <v>0.29446049260480556</v>
      </c>
      <c r="X167">
        <v>0.24305324953657556</v>
      </c>
      <c r="Y167">
        <v>0.24305324953657556</v>
      </c>
      <c r="Z167">
        <v>0.24305324953657556</v>
      </c>
      <c r="AA167">
        <f t="shared" si="20"/>
        <v>0.25590506030363308</v>
      </c>
      <c r="AB167">
        <v>0.24305324953657556</v>
      </c>
      <c r="AC167">
        <v>0.12520268214185637</v>
      </c>
      <c r="AD167">
        <v>0.12520268214185637</v>
      </c>
      <c r="AE167">
        <v>0.12520268214185637</v>
      </c>
      <c r="AF167">
        <f t="shared" si="21"/>
        <v>0.15466532399053617</v>
      </c>
      <c r="AG167">
        <v>0.12520268214185637</v>
      </c>
      <c r="AH167">
        <v>-1.9004594720475256E-3</v>
      </c>
      <c r="AI167">
        <v>-1.9004594720475256E-3</v>
      </c>
      <c r="AJ167">
        <v>-1.9004594720475256E-3</v>
      </c>
      <c r="AK167">
        <f t="shared" si="22"/>
        <v>2.9875325931428453E-2</v>
      </c>
      <c r="AL167">
        <v>-1.9004594720475256E-3</v>
      </c>
      <c r="AM167">
        <v>1.3959434056052647E-2</v>
      </c>
      <c r="AN167">
        <v>1.3959434056052647E-2</v>
      </c>
      <c r="AO167">
        <v>1.3959434056052647E-2</v>
      </c>
      <c r="AP167">
        <f t="shared" si="23"/>
        <v>9.994460674027603E-3</v>
      </c>
    </row>
    <row r="168" spans="3:42" x14ac:dyDescent="0.3">
      <c r="C168">
        <v>0.10314789014821504</v>
      </c>
      <c r="D168">
        <v>0.10314789014821504</v>
      </c>
      <c r="E168">
        <v>0.14763138383755178</v>
      </c>
      <c r="F168">
        <v>0.14763138383755178</v>
      </c>
      <c r="G168">
        <f t="shared" si="16"/>
        <v>0.12538963699288341</v>
      </c>
      <c r="H168">
        <v>0.14763138383755178</v>
      </c>
      <c r="I168">
        <v>0.14763138383755178</v>
      </c>
      <c r="J168">
        <v>0.18925811579856161</v>
      </c>
      <c r="K168">
        <v>0.18925811579856161</v>
      </c>
      <c r="L168">
        <f t="shared" si="17"/>
        <v>0.16844474981805668</v>
      </c>
      <c r="M168">
        <v>0.18925811579856161</v>
      </c>
      <c r="N168">
        <v>0.18925811579856161</v>
      </c>
      <c r="O168">
        <v>0.26909663368818676</v>
      </c>
      <c r="P168">
        <v>0.26909663368818676</v>
      </c>
      <c r="Q168">
        <f t="shared" si="18"/>
        <v>0.22917737474337418</v>
      </c>
      <c r="R168">
        <v>0.26909663368818676</v>
      </c>
      <c r="S168">
        <v>0.26909663368818676</v>
      </c>
      <c r="T168">
        <v>0.25309947800775351</v>
      </c>
      <c r="U168">
        <v>0.25309947800775351</v>
      </c>
      <c r="V168">
        <f t="shared" si="19"/>
        <v>0.26109805584797013</v>
      </c>
      <c r="W168">
        <v>0.25309947800775351</v>
      </c>
      <c r="X168">
        <v>0.25309947800775351</v>
      </c>
      <c r="Y168">
        <v>0.29352574593618341</v>
      </c>
      <c r="Z168">
        <v>0.29352574593618341</v>
      </c>
      <c r="AA168">
        <f t="shared" si="20"/>
        <v>0.27331261197196843</v>
      </c>
      <c r="AB168">
        <v>0.29352574593618341</v>
      </c>
      <c r="AC168">
        <v>0.29352574593618341</v>
      </c>
      <c r="AD168">
        <v>0.32532054948702854</v>
      </c>
      <c r="AE168">
        <v>0.32532054948702854</v>
      </c>
      <c r="AF168">
        <f t="shared" si="21"/>
        <v>0.30942314771160601</v>
      </c>
      <c r="AG168">
        <v>0.32532054948702854</v>
      </c>
      <c r="AH168">
        <v>0.32532054948702854</v>
      </c>
      <c r="AI168">
        <v>0.36854548283796912</v>
      </c>
      <c r="AJ168">
        <v>0.36854548283796912</v>
      </c>
      <c r="AK168">
        <f t="shared" si="22"/>
        <v>0.34693301616249883</v>
      </c>
      <c r="AL168">
        <v>0.36854548283796912</v>
      </c>
      <c r="AM168">
        <v>0.36854548283796912</v>
      </c>
      <c r="AN168">
        <v>0.36076482697319484</v>
      </c>
      <c r="AO168">
        <v>0.36076482697319484</v>
      </c>
      <c r="AP168">
        <f t="shared" si="23"/>
        <v>0.36465515490558198</v>
      </c>
    </row>
    <row r="169" spans="3:42" x14ac:dyDescent="0.3">
      <c r="C169">
        <v>0.11000976713828504</v>
      </c>
      <c r="D169">
        <v>0.11000976713828504</v>
      </c>
      <c r="E169">
        <v>0.11000976713828504</v>
      </c>
      <c r="F169">
        <v>0.11000976713828504</v>
      </c>
      <c r="G169">
        <f t="shared" si="16"/>
        <v>0.11000976713828504</v>
      </c>
      <c r="H169">
        <v>0.11962127687918846</v>
      </c>
      <c r="I169">
        <v>0.11962127687918846</v>
      </c>
      <c r="J169">
        <v>0.11962127687918846</v>
      </c>
      <c r="K169">
        <v>0.11962127687918846</v>
      </c>
      <c r="L169">
        <f t="shared" si="17"/>
        <v>0.11962127687918846</v>
      </c>
      <c r="M169">
        <v>0.12978183129644322</v>
      </c>
      <c r="N169">
        <v>0.12978183129644322</v>
      </c>
      <c r="O169">
        <v>0.12978183129644322</v>
      </c>
      <c r="P169">
        <v>0.12978183129644322</v>
      </c>
      <c r="Q169">
        <f t="shared" si="18"/>
        <v>0.12978183129644322</v>
      </c>
      <c r="R169">
        <v>0.10623052531880359</v>
      </c>
      <c r="S169">
        <v>0.10623052531880359</v>
      </c>
      <c r="T169">
        <v>0.10623052531880359</v>
      </c>
      <c r="U169">
        <v>0.10623052531880359</v>
      </c>
      <c r="V169">
        <f t="shared" si="19"/>
        <v>0.10623052531880359</v>
      </c>
      <c r="W169">
        <v>7.8208841825350456E-2</v>
      </c>
      <c r="X169">
        <v>7.8208841825350456E-2</v>
      </c>
      <c r="Y169">
        <v>7.8208841825350456E-2</v>
      </c>
      <c r="Z169">
        <v>7.8208841825350456E-2</v>
      </c>
      <c r="AA169">
        <f t="shared" si="20"/>
        <v>7.8208841825350456E-2</v>
      </c>
      <c r="AB169">
        <v>6.0866703838103428E-2</v>
      </c>
      <c r="AC169">
        <v>6.0866703838103428E-2</v>
      </c>
      <c r="AD169">
        <v>6.0866703838103428E-2</v>
      </c>
      <c r="AE169">
        <v>6.0866703838103428E-2</v>
      </c>
      <c r="AF169">
        <f t="shared" si="21"/>
        <v>6.0866703838103428E-2</v>
      </c>
      <c r="AG169">
        <v>9.6735976374032376E-2</v>
      </c>
      <c r="AH169">
        <v>9.6735976374032376E-2</v>
      </c>
      <c r="AI169">
        <v>9.6735976374032376E-2</v>
      </c>
      <c r="AJ169">
        <v>0.11617046917367403</v>
      </c>
      <c r="AK169">
        <f t="shared" si="22"/>
        <v>0.10159459957394279</v>
      </c>
      <c r="AL169">
        <v>0.11617046917367403</v>
      </c>
      <c r="AM169">
        <v>0.11617046917367403</v>
      </c>
      <c r="AN169">
        <v>0.11617046917367403</v>
      </c>
      <c r="AO169">
        <v>0.12049772412428289</v>
      </c>
      <c r="AP169">
        <f t="shared" si="23"/>
        <v>0.11725228291132625</v>
      </c>
    </row>
    <row r="170" spans="3:42" x14ac:dyDescent="0.3">
      <c r="C170">
        <v>7.4411005543404254E-2</v>
      </c>
      <c r="D170">
        <v>7.4411005543404254E-2</v>
      </c>
      <c r="E170">
        <v>7.5502054450153552E-2</v>
      </c>
      <c r="F170">
        <v>7.5502054450153552E-2</v>
      </c>
      <c r="G170">
        <f t="shared" si="16"/>
        <v>7.4956529996778903E-2</v>
      </c>
      <c r="H170">
        <v>7.5502054450153552E-2</v>
      </c>
      <c r="I170">
        <v>7.5502054450153552E-2</v>
      </c>
      <c r="J170">
        <v>7.9934355187577466E-2</v>
      </c>
      <c r="K170">
        <v>7.9934355187577466E-2</v>
      </c>
      <c r="L170">
        <f t="shared" si="17"/>
        <v>7.7718204818865516E-2</v>
      </c>
      <c r="M170">
        <v>7.9934355187577466E-2</v>
      </c>
      <c r="N170">
        <v>7.9934355187577466E-2</v>
      </c>
      <c r="O170">
        <v>7.6000444113118612E-2</v>
      </c>
      <c r="P170">
        <v>7.6000444113118612E-2</v>
      </c>
      <c r="Q170">
        <f t="shared" si="18"/>
        <v>7.7967399650348046E-2</v>
      </c>
      <c r="R170">
        <v>7.6000444113118612E-2</v>
      </c>
      <c r="S170">
        <v>7.6000444113118612E-2</v>
      </c>
      <c r="T170">
        <v>7.3734721806189035E-2</v>
      </c>
      <c r="U170">
        <v>7.3734721806189035E-2</v>
      </c>
      <c r="V170">
        <f t="shared" si="19"/>
        <v>7.4867582959653817E-2</v>
      </c>
      <c r="W170">
        <v>7.3734721806189035E-2</v>
      </c>
      <c r="X170">
        <v>7.3734721806189035E-2</v>
      </c>
      <c r="Y170">
        <v>9.0669226085898294E-2</v>
      </c>
      <c r="Z170">
        <v>9.0669226085898294E-2</v>
      </c>
      <c r="AA170">
        <f t="shared" si="20"/>
        <v>8.2201973946043658E-2</v>
      </c>
      <c r="AB170">
        <v>9.0669226085898294E-2</v>
      </c>
      <c r="AC170">
        <v>9.0669226085898294E-2</v>
      </c>
      <c r="AD170">
        <v>7.7638350788163904E-2</v>
      </c>
      <c r="AE170">
        <v>7.7638350788163904E-2</v>
      </c>
      <c r="AF170">
        <f t="shared" si="21"/>
        <v>8.4153788437031099E-2</v>
      </c>
      <c r="AG170">
        <v>7.7638350788163904E-2</v>
      </c>
      <c r="AH170">
        <v>7.7638350788163904E-2</v>
      </c>
      <c r="AI170">
        <v>7.8731781466798378E-2</v>
      </c>
      <c r="AJ170">
        <v>7.8731781466798378E-2</v>
      </c>
      <c r="AK170">
        <f t="shared" si="22"/>
        <v>7.8185066127481134E-2</v>
      </c>
      <c r="AL170">
        <v>7.8731781466798378E-2</v>
      </c>
      <c r="AM170">
        <v>7.8731781466798378E-2</v>
      </c>
      <c r="AN170">
        <v>7.896110900939271E-2</v>
      </c>
      <c r="AO170">
        <v>7.896110900939271E-2</v>
      </c>
      <c r="AP170">
        <f t="shared" si="23"/>
        <v>7.8846445238095544E-2</v>
      </c>
    </row>
    <row r="171" spans="3:42" x14ac:dyDescent="0.3">
      <c r="C171">
        <v>7.0150676085644265E-2</v>
      </c>
      <c r="D171">
        <v>7.0150676085644265E-2</v>
      </c>
      <c r="E171">
        <v>7.167886501791558E-2</v>
      </c>
      <c r="F171">
        <v>7.167886501791558E-2</v>
      </c>
      <c r="G171">
        <f t="shared" si="16"/>
        <v>7.0914770551779929E-2</v>
      </c>
      <c r="H171">
        <v>7.167886501791558E-2</v>
      </c>
      <c r="I171">
        <v>7.167886501791558E-2</v>
      </c>
      <c r="J171">
        <v>1.6646628727949558E-2</v>
      </c>
      <c r="K171">
        <v>1.6646628727949558E-2</v>
      </c>
      <c r="L171">
        <f t="shared" si="17"/>
        <v>4.4162746872932569E-2</v>
      </c>
      <c r="M171">
        <v>1.6646628727949558E-2</v>
      </c>
      <c r="N171">
        <v>1.6646628727949558E-2</v>
      </c>
      <c r="O171">
        <v>-5.5661475151844702E-3</v>
      </c>
      <c r="P171">
        <v>-5.5661475151844702E-3</v>
      </c>
      <c r="Q171">
        <f t="shared" si="18"/>
        <v>5.5402406063825432E-3</v>
      </c>
      <c r="R171">
        <v>-5.5661475151844702E-3</v>
      </c>
      <c r="S171">
        <v>-5.5661475151844702E-3</v>
      </c>
      <c r="T171">
        <v>3.5146313406932049E-2</v>
      </c>
      <c r="U171">
        <v>3.5146313406932049E-2</v>
      </c>
      <c r="V171">
        <f t="shared" si="19"/>
        <v>1.4790082945873789E-2</v>
      </c>
      <c r="W171">
        <v>3.5146313406932049E-2</v>
      </c>
      <c r="X171">
        <v>3.5146313406932049E-2</v>
      </c>
      <c r="Y171">
        <v>1.7312434959645805E-2</v>
      </c>
      <c r="Z171">
        <v>1.7312434959645805E-2</v>
      </c>
      <c r="AA171">
        <f t="shared" si="20"/>
        <v>2.6229374183288929E-2</v>
      </c>
      <c r="AB171">
        <v>1.7312434959645805E-2</v>
      </c>
      <c r="AC171">
        <v>1.7312434959645805E-2</v>
      </c>
      <c r="AD171">
        <v>1.7312434959645805E-2</v>
      </c>
      <c r="AE171">
        <v>2.239438825136137E-2</v>
      </c>
      <c r="AF171">
        <f t="shared" si="21"/>
        <v>1.8582923282574694E-2</v>
      </c>
      <c r="AG171">
        <v>2.239438825136137E-2</v>
      </c>
      <c r="AH171">
        <v>2.239438825136137E-2</v>
      </c>
      <c r="AI171">
        <v>2.239438825136137E-2</v>
      </c>
      <c r="AJ171">
        <v>7.4821187071613809E-2</v>
      </c>
      <c r="AK171">
        <f t="shared" si="22"/>
        <v>3.5501087956424482E-2</v>
      </c>
      <c r="AL171">
        <v>7.4821187071613809E-2</v>
      </c>
      <c r="AM171">
        <v>7.4821187071613809E-2</v>
      </c>
      <c r="AN171">
        <v>3.7148303795036183E-2</v>
      </c>
      <c r="AO171">
        <v>3.7148303795036183E-2</v>
      </c>
      <c r="AP171">
        <f t="shared" si="23"/>
        <v>5.5984745433325003E-2</v>
      </c>
    </row>
    <row r="172" spans="3:42" x14ac:dyDescent="0.3">
      <c r="C172">
        <v>0.91418877801952281</v>
      </c>
      <c r="D172">
        <v>0.91418877801952281</v>
      </c>
      <c r="E172">
        <v>0.91125450359860005</v>
      </c>
      <c r="F172">
        <v>0.91125450359860005</v>
      </c>
      <c r="G172">
        <f t="shared" si="16"/>
        <v>0.91272164080906149</v>
      </c>
      <c r="H172">
        <v>0.91022007838408192</v>
      </c>
      <c r="I172">
        <v>0.91022007838408192</v>
      </c>
      <c r="J172">
        <v>0.91022007838408192</v>
      </c>
      <c r="K172">
        <v>0.91022007838408192</v>
      </c>
      <c r="L172">
        <f t="shared" si="17"/>
        <v>0.91022007838408192</v>
      </c>
      <c r="M172">
        <v>0.911231235427164</v>
      </c>
      <c r="N172">
        <v>0.911231235427164</v>
      </c>
      <c r="O172">
        <v>0.911231235427164</v>
      </c>
      <c r="P172">
        <v>0.911231235427164</v>
      </c>
      <c r="Q172">
        <f t="shared" si="18"/>
        <v>0.911231235427164</v>
      </c>
      <c r="R172">
        <v>0.90952870651383244</v>
      </c>
      <c r="S172">
        <v>0.90952870651383244</v>
      </c>
      <c r="T172">
        <v>0.90952870651383244</v>
      </c>
      <c r="U172">
        <v>0.90952870651383244</v>
      </c>
      <c r="V172">
        <f t="shared" si="19"/>
        <v>0.90952870651383244</v>
      </c>
      <c r="W172">
        <v>0.90973772545492482</v>
      </c>
      <c r="X172">
        <v>0.90973772545492482</v>
      </c>
      <c r="Y172">
        <v>0.90973772545492482</v>
      </c>
      <c r="Z172">
        <v>0.90973772545492482</v>
      </c>
      <c r="AA172">
        <f t="shared" si="20"/>
        <v>0.90973772545492482</v>
      </c>
      <c r="AB172">
        <v>0.91750930937847897</v>
      </c>
      <c r="AC172">
        <v>0.91750930937847897</v>
      </c>
      <c r="AD172">
        <v>0.91750930937847897</v>
      </c>
      <c r="AE172">
        <v>0.91750930937847897</v>
      </c>
      <c r="AF172">
        <f t="shared" si="21"/>
        <v>0.91750930937847897</v>
      </c>
      <c r="AG172">
        <v>0.9183825014384257</v>
      </c>
      <c r="AH172">
        <v>0.9183825014384257</v>
      </c>
      <c r="AI172">
        <v>0.9183825014384257</v>
      </c>
      <c r="AJ172">
        <v>0.9183825014384257</v>
      </c>
      <c r="AK172">
        <f t="shared" si="22"/>
        <v>0.9183825014384257</v>
      </c>
      <c r="AL172">
        <v>0.92414622072772834</v>
      </c>
      <c r="AM172">
        <v>0.92414622072772834</v>
      </c>
      <c r="AN172">
        <v>0.92414622072772834</v>
      </c>
      <c r="AO172">
        <v>0.92414622072772834</v>
      </c>
      <c r="AP172">
        <f t="shared" si="23"/>
        <v>0.92414622072772834</v>
      </c>
    </row>
    <row r="173" spans="3:42" x14ac:dyDescent="0.3">
      <c r="C173">
        <v>0.94225523623964935</v>
      </c>
      <c r="D173">
        <v>0.94225523623964935</v>
      </c>
      <c r="E173">
        <v>0.94764507500872197</v>
      </c>
      <c r="F173">
        <v>0.94764507500872197</v>
      </c>
      <c r="G173">
        <f t="shared" si="16"/>
        <v>0.94495015562418561</v>
      </c>
      <c r="H173">
        <v>0.94764507500872197</v>
      </c>
      <c r="I173">
        <v>0.94764507500872197</v>
      </c>
      <c r="J173">
        <v>0.95515194372592449</v>
      </c>
      <c r="K173">
        <v>0.95515194372592449</v>
      </c>
      <c r="L173">
        <f t="shared" si="17"/>
        <v>0.95139850936732318</v>
      </c>
      <c r="M173">
        <v>0.95515194372592449</v>
      </c>
      <c r="N173">
        <v>0.95515194372592449</v>
      </c>
      <c r="O173">
        <v>0.94976133247571015</v>
      </c>
      <c r="P173">
        <v>0.94976133247571015</v>
      </c>
      <c r="Q173">
        <f t="shared" si="18"/>
        <v>0.95245663810081738</v>
      </c>
      <c r="R173">
        <v>0.94976133247571015</v>
      </c>
      <c r="S173">
        <v>0.94976133247571015</v>
      </c>
      <c r="T173">
        <v>0.94976133247571015</v>
      </c>
      <c r="U173">
        <v>0.94576375305129434</v>
      </c>
      <c r="V173">
        <f t="shared" si="19"/>
        <v>0.94876193761960614</v>
      </c>
      <c r="W173">
        <v>0.94576375305129434</v>
      </c>
      <c r="X173">
        <v>0.94576375305129434</v>
      </c>
      <c r="Y173">
        <v>0.94576375305129434</v>
      </c>
      <c r="Z173">
        <v>0.93747408685417777</v>
      </c>
      <c r="AA173">
        <f t="shared" si="20"/>
        <v>0.9436913365020152</v>
      </c>
      <c r="AB173">
        <v>0.93747408685417777</v>
      </c>
      <c r="AC173">
        <v>0.93747408685417777</v>
      </c>
      <c r="AD173">
        <v>0.91898022868855345</v>
      </c>
      <c r="AE173">
        <v>0.91898022868855345</v>
      </c>
      <c r="AF173">
        <f t="shared" si="21"/>
        <v>0.92822715777136555</v>
      </c>
      <c r="AG173">
        <v>0.91898022868855345</v>
      </c>
      <c r="AH173">
        <v>0.91898022868855345</v>
      </c>
      <c r="AI173">
        <v>0.91898022868855345</v>
      </c>
      <c r="AJ173">
        <v>0.91742578501768279</v>
      </c>
      <c r="AK173">
        <f t="shared" si="22"/>
        <v>0.91859161777083576</v>
      </c>
      <c r="AL173">
        <v>0.91742578501768279</v>
      </c>
      <c r="AM173">
        <v>0.91742578501768279</v>
      </c>
      <c r="AN173">
        <v>0.91742578501768279</v>
      </c>
      <c r="AO173">
        <v>0.9218403879542596</v>
      </c>
      <c r="AP173">
        <f t="shared" si="23"/>
        <v>0.91852943575182699</v>
      </c>
    </row>
    <row r="174" spans="3:42" x14ac:dyDescent="0.3">
      <c r="C174">
        <v>0.25311839931246999</v>
      </c>
      <c r="D174">
        <v>0.25311839931246999</v>
      </c>
      <c r="E174">
        <v>0.21089316313915937</v>
      </c>
      <c r="F174">
        <v>0.21089316313915937</v>
      </c>
      <c r="G174">
        <f t="shared" si="16"/>
        <v>0.23200578122581469</v>
      </c>
      <c r="H174">
        <v>0.21089316313915937</v>
      </c>
      <c r="I174">
        <v>0.22265477097682049</v>
      </c>
      <c r="J174">
        <v>0.22265477097682049</v>
      </c>
      <c r="K174">
        <v>0.22265477097682049</v>
      </c>
      <c r="L174">
        <f t="shared" si="17"/>
        <v>0.21971436901740521</v>
      </c>
      <c r="M174">
        <v>0.22265477097682049</v>
      </c>
      <c r="N174">
        <v>0.23784983818510663</v>
      </c>
      <c r="O174">
        <v>0.23784983818510663</v>
      </c>
      <c r="P174">
        <v>0.23784983818510663</v>
      </c>
      <c r="Q174">
        <f t="shared" si="18"/>
        <v>0.2340510713830351</v>
      </c>
      <c r="R174">
        <v>0.23784983818510663</v>
      </c>
      <c r="S174">
        <v>0.29153585133035104</v>
      </c>
      <c r="T174">
        <v>0.29153585133035104</v>
      </c>
      <c r="U174">
        <v>0.29153585133035104</v>
      </c>
      <c r="V174">
        <f t="shared" si="19"/>
        <v>0.27811434804403989</v>
      </c>
      <c r="W174">
        <v>0.29153585133035104</v>
      </c>
      <c r="X174">
        <v>0.33274019893846768</v>
      </c>
      <c r="Y174">
        <v>0.33274019893846768</v>
      </c>
      <c r="Z174">
        <v>0.33274019893846768</v>
      </c>
      <c r="AA174">
        <f t="shared" si="20"/>
        <v>0.32243911203643855</v>
      </c>
      <c r="AB174">
        <v>0.33274019893846768</v>
      </c>
      <c r="AC174">
        <v>0.31176631819320849</v>
      </c>
      <c r="AD174">
        <v>0.31176631819320849</v>
      </c>
      <c r="AE174">
        <v>0.31176631819320849</v>
      </c>
      <c r="AF174">
        <f t="shared" si="21"/>
        <v>0.31700978837952326</v>
      </c>
      <c r="AG174">
        <v>0.31176631819320849</v>
      </c>
      <c r="AH174">
        <v>0.66018101567032828</v>
      </c>
      <c r="AI174">
        <v>0.66018101567032828</v>
      </c>
      <c r="AJ174">
        <v>0.66018101567032828</v>
      </c>
      <c r="AK174">
        <f t="shared" si="22"/>
        <v>0.57307734130104837</v>
      </c>
      <c r="AL174">
        <v>0.66018101567032828</v>
      </c>
      <c r="AM174">
        <v>0.66018101567032828</v>
      </c>
      <c r="AN174">
        <v>0.64185437160352554</v>
      </c>
      <c r="AO174">
        <v>0.64185437160352554</v>
      </c>
      <c r="AP174">
        <f t="shared" si="23"/>
        <v>0.65101769363692696</v>
      </c>
    </row>
    <row r="175" spans="3:42" x14ac:dyDescent="0.3">
      <c r="C175">
        <v>0.55357219484634212</v>
      </c>
      <c r="D175">
        <v>0.60119952104353414</v>
      </c>
      <c r="E175">
        <v>0.60119952104353414</v>
      </c>
      <c r="F175">
        <v>0.60119952104353414</v>
      </c>
      <c r="G175">
        <f t="shared" si="16"/>
        <v>0.58929268949423608</v>
      </c>
      <c r="H175">
        <v>0.60119952104353414</v>
      </c>
      <c r="I175">
        <v>0.56876576602151296</v>
      </c>
      <c r="J175">
        <v>0.56876576602151296</v>
      </c>
      <c r="K175">
        <v>0.56876576602151296</v>
      </c>
      <c r="L175">
        <f t="shared" si="17"/>
        <v>0.57687420477701823</v>
      </c>
      <c r="M175">
        <v>0.56876576602151296</v>
      </c>
      <c r="N175">
        <v>0.56876576602151296</v>
      </c>
      <c r="O175">
        <v>0.54176233969967957</v>
      </c>
      <c r="P175">
        <v>0.54176233969967957</v>
      </c>
      <c r="Q175">
        <f t="shared" si="18"/>
        <v>0.55526405286059632</v>
      </c>
      <c r="R175">
        <v>0.54176233969967957</v>
      </c>
      <c r="S175">
        <v>0.50259210025050804</v>
      </c>
      <c r="T175">
        <v>0.50259210025050804</v>
      </c>
      <c r="U175">
        <v>0.50259210025050804</v>
      </c>
      <c r="V175">
        <f t="shared" si="19"/>
        <v>0.51238466011280093</v>
      </c>
      <c r="W175">
        <v>0.50259210025050804</v>
      </c>
      <c r="X175">
        <v>0.55164568156642801</v>
      </c>
      <c r="Y175">
        <v>0.55164568156642801</v>
      </c>
      <c r="Z175">
        <v>0.55164568156642801</v>
      </c>
      <c r="AA175">
        <f t="shared" si="20"/>
        <v>0.53938228623744799</v>
      </c>
      <c r="AB175">
        <v>0.55164568156642801</v>
      </c>
      <c r="AC175">
        <v>0.53659794554576334</v>
      </c>
      <c r="AD175">
        <v>0.53659794554576334</v>
      </c>
      <c r="AE175">
        <v>0.53659794554576334</v>
      </c>
      <c r="AF175">
        <f t="shared" si="21"/>
        <v>0.54035987955092957</v>
      </c>
      <c r="AG175">
        <v>0.53659794554576334</v>
      </c>
      <c r="AH175">
        <v>0.54953608701973244</v>
      </c>
      <c r="AI175">
        <v>0.54953608701973244</v>
      </c>
      <c r="AJ175">
        <v>0.54953608701973244</v>
      </c>
      <c r="AK175">
        <f t="shared" si="22"/>
        <v>0.54630155165124017</v>
      </c>
      <c r="AL175">
        <v>0.54953608701973244</v>
      </c>
      <c r="AM175">
        <v>0.51443208972165533</v>
      </c>
      <c r="AN175">
        <v>0.51443208972165533</v>
      </c>
      <c r="AO175">
        <v>0.51443208972165533</v>
      </c>
      <c r="AP175">
        <f t="shared" si="23"/>
        <v>0.52320808904617455</v>
      </c>
    </row>
    <row r="176" spans="3:42" x14ac:dyDescent="0.3">
      <c r="C176">
        <v>0.12966369890913723</v>
      </c>
      <c r="D176">
        <v>0.12966369890913723</v>
      </c>
      <c r="E176">
        <v>0.12966369890913723</v>
      </c>
      <c r="F176">
        <v>0.12966369890913723</v>
      </c>
      <c r="G176">
        <f t="shared" si="16"/>
        <v>0.12966369890913723</v>
      </c>
      <c r="H176">
        <v>7.7913071337454079E-2</v>
      </c>
      <c r="I176">
        <v>7.7913071337454079E-2</v>
      </c>
      <c r="J176">
        <v>7.7913071337454079E-2</v>
      </c>
      <c r="K176">
        <v>7.7913071337454079E-2</v>
      </c>
      <c r="L176">
        <f t="shared" si="17"/>
        <v>7.7913071337454079E-2</v>
      </c>
      <c r="M176">
        <v>4.9778834543405481E-2</v>
      </c>
      <c r="N176">
        <v>4.9778834543405481E-2</v>
      </c>
      <c r="O176">
        <v>4.9778834543405481E-2</v>
      </c>
      <c r="P176">
        <v>4.9778834543405481E-2</v>
      </c>
      <c r="Q176">
        <f t="shared" si="18"/>
        <v>4.9778834543405481E-2</v>
      </c>
      <c r="R176">
        <v>5.1693303729608356E-2</v>
      </c>
      <c r="S176">
        <v>5.1693303729608356E-2</v>
      </c>
      <c r="T176">
        <v>5.1693303729608356E-2</v>
      </c>
      <c r="U176">
        <v>5.1693303729608356E-2</v>
      </c>
      <c r="V176">
        <f t="shared" si="19"/>
        <v>5.1693303729608356E-2</v>
      </c>
      <c r="W176">
        <v>4.3950671233669476E-2</v>
      </c>
      <c r="X176">
        <v>4.3950671233669476E-2</v>
      </c>
      <c r="Y176">
        <v>4.3950671233669476E-2</v>
      </c>
      <c r="Z176">
        <v>4.3950671233669476E-2</v>
      </c>
      <c r="AA176">
        <f t="shared" si="20"/>
        <v>4.3950671233669476E-2</v>
      </c>
      <c r="AB176">
        <v>3.6923242794564763E-2</v>
      </c>
      <c r="AC176">
        <v>3.6923242794564763E-2</v>
      </c>
      <c r="AD176">
        <v>3.6923242794564763E-2</v>
      </c>
      <c r="AE176">
        <v>3.6923242794564763E-2</v>
      </c>
      <c r="AF176">
        <f t="shared" si="21"/>
        <v>3.6923242794564763E-2</v>
      </c>
      <c r="AG176">
        <v>6.0330220685445239E-2</v>
      </c>
      <c r="AH176">
        <v>6.0330220685445239E-2</v>
      </c>
      <c r="AI176">
        <v>6.0330220685445239E-2</v>
      </c>
      <c r="AJ176">
        <v>5.2702644521553071E-2</v>
      </c>
      <c r="AK176">
        <f t="shared" si="22"/>
        <v>5.8423326644472195E-2</v>
      </c>
      <c r="AL176">
        <v>5.2702644521553071E-2</v>
      </c>
      <c r="AM176">
        <v>5.2702644521553071E-2</v>
      </c>
      <c r="AN176">
        <v>5.2702644521553071E-2</v>
      </c>
      <c r="AO176">
        <v>4.2173574771787001E-2</v>
      </c>
      <c r="AP176">
        <f t="shared" si="23"/>
        <v>5.007037708411155E-2</v>
      </c>
    </row>
    <row r="177" spans="3:42" x14ac:dyDescent="0.3">
      <c r="C177">
        <v>0.16900338158744532</v>
      </c>
      <c r="D177">
        <v>0.16900338158744532</v>
      </c>
      <c r="E177">
        <v>0.16900338158744532</v>
      </c>
      <c r="F177">
        <v>0.17408593447584225</v>
      </c>
      <c r="G177">
        <f t="shared" si="16"/>
        <v>0.17027401980954454</v>
      </c>
      <c r="H177">
        <v>0.17408593447584225</v>
      </c>
      <c r="I177">
        <v>0.17408593447584225</v>
      </c>
      <c r="J177">
        <v>0.17408593447584225</v>
      </c>
      <c r="K177">
        <v>0.17184462820808619</v>
      </c>
      <c r="L177">
        <f t="shared" si="17"/>
        <v>0.17352560790890323</v>
      </c>
      <c r="M177">
        <v>0.17184462820808619</v>
      </c>
      <c r="N177">
        <v>0.17184462820808619</v>
      </c>
      <c r="O177">
        <v>0.17184462820808619</v>
      </c>
      <c r="P177">
        <v>0.15476680585778951</v>
      </c>
      <c r="Q177">
        <f t="shared" si="18"/>
        <v>0.16757517262051203</v>
      </c>
      <c r="R177">
        <v>0.15476680585778951</v>
      </c>
      <c r="S177">
        <v>0.15476680585778951</v>
      </c>
      <c r="T177">
        <v>0.15476680585778951</v>
      </c>
      <c r="U177">
        <v>0.13530269876002915</v>
      </c>
      <c r="V177">
        <f t="shared" si="19"/>
        <v>0.14990077908334942</v>
      </c>
      <c r="W177">
        <v>0.13530269876002915</v>
      </c>
      <c r="X177">
        <v>0.13530269876002915</v>
      </c>
      <c r="Y177">
        <v>0.13530269876002915</v>
      </c>
      <c r="Z177">
        <v>9.9612572301648439E-2</v>
      </c>
      <c r="AA177">
        <f t="shared" si="20"/>
        <v>0.12638016714543399</v>
      </c>
      <c r="AB177">
        <v>9.9612572301648439E-2</v>
      </c>
      <c r="AC177">
        <v>9.9612572301648439E-2</v>
      </c>
      <c r="AD177">
        <v>9.9612572301648439E-2</v>
      </c>
      <c r="AE177">
        <v>0.13164216667620107</v>
      </c>
      <c r="AF177">
        <f t="shared" si="21"/>
        <v>0.1076199708952866</v>
      </c>
      <c r="AG177">
        <v>0.13164216667620107</v>
      </c>
      <c r="AH177">
        <v>0.13164216667620107</v>
      </c>
      <c r="AI177">
        <v>0.1792965738123018</v>
      </c>
      <c r="AJ177">
        <v>0.1792965738123018</v>
      </c>
      <c r="AK177">
        <f t="shared" si="22"/>
        <v>0.15546937024425145</v>
      </c>
      <c r="AL177">
        <v>0.1792965738123018</v>
      </c>
      <c r="AM177">
        <v>0.1792965738123018</v>
      </c>
      <c r="AN177">
        <v>0.15523373052245745</v>
      </c>
      <c r="AO177">
        <v>0.15523373052245745</v>
      </c>
      <c r="AP177">
        <f t="shared" si="23"/>
        <v>0.16726515216737964</v>
      </c>
    </row>
    <row r="178" spans="3:42" x14ac:dyDescent="0.3">
      <c r="C178">
        <v>0.23190534133344329</v>
      </c>
      <c r="D178">
        <v>0.23190534133344329</v>
      </c>
      <c r="E178">
        <v>0.23190534133344329</v>
      </c>
      <c r="F178">
        <v>0.2565443711187434</v>
      </c>
      <c r="G178">
        <f t="shared" si="16"/>
        <v>0.23806509877976831</v>
      </c>
      <c r="H178">
        <v>0.2565443711187434</v>
      </c>
      <c r="I178">
        <v>0.2565443711187434</v>
      </c>
      <c r="J178">
        <v>0.2565443711187434</v>
      </c>
      <c r="K178">
        <v>0.25738067696021349</v>
      </c>
      <c r="L178">
        <f t="shared" si="17"/>
        <v>0.25675344757911089</v>
      </c>
      <c r="M178">
        <v>0.25738067696021349</v>
      </c>
      <c r="N178">
        <v>0.25738067696021349</v>
      </c>
      <c r="O178">
        <v>0.25738067696021349</v>
      </c>
      <c r="P178">
        <v>0.26194256843842201</v>
      </c>
      <c r="Q178">
        <f t="shared" si="18"/>
        <v>0.2585211498297656</v>
      </c>
      <c r="R178">
        <v>0.26194256843842201</v>
      </c>
      <c r="S178">
        <v>0.26194256843842201</v>
      </c>
      <c r="T178">
        <v>0.26194256843842201</v>
      </c>
      <c r="U178">
        <v>0.25709278069328889</v>
      </c>
      <c r="V178">
        <f t="shared" si="19"/>
        <v>0.2607301215021387</v>
      </c>
      <c r="W178">
        <v>0.25709278069328889</v>
      </c>
      <c r="X178">
        <v>0.25709278069328889</v>
      </c>
      <c r="Y178">
        <v>0.25709278069328889</v>
      </c>
      <c r="Z178">
        <v>0.14688224223476387</v>
      </c>
      <c r="AA178">
        <f t="shared" si="20"/>
        <v>0.22954014607865764</v>
      </c>
      <c r="AB178">
        <v>0.14688224223476387</v>
      </c>
      <c r="AC178">
        <v>0.14688224223476387</v>
      </c>
      <c r="AD178">
        <v>0.14688224223476387</v>
      </c>
      <c r="AE178">
        <v>0.19098519100976932</v>
      </c>
      <c r="AF178">
        <f t="shared" si="21"/>
        <v>0.15790797942851523</v>
      </c>
      <c r="AG178">
        <v>0.19098519100976932</v>
      </c>
      <c r="AH178">
        <v>0.19098519100976932</v>
      </c>
      <c r="AI178">
        <v>0.24032626518857014</v>
      </c>
      <c r="AJ178">
        <v>0.24032626518857014</v>
      </c>
      <c r="AK178">
        <f t="shared" si="22"/>
        <v>0.21565572809916975</v>
      </c>
      <c r="AL178">
        <v>0.24032626518857014</v>
      </c>
      <c r="AM178">
        <v>0.24032626518857014</v>
      </c>
      <c r="AN178">
        <v>0.27880068485704534</v>
      </c>
      <c r="AO178">
        <v>0.27880068485704534</v>
      </c>
      <c r="AP178">
        <f t="shared" si="23"/>
        <v>0.25956347502280774</v>
      </c>
    </row>
    <row r="179" spans="3:42" x14ac:dyDescent="0.3">
      <c r="C179">
        <v>0.36959687191340757</v>
      </c>
      <c r="D179">
        <v>0.36959687191340757</v>
      </c>
      <c r="E179">
        <v>0.36959687191340757</v>
      </c>
      <c r="F179">
        <v>0.3833469610248002</v>
      </c>
      <c r="G179">
        <f t="shared" si="16"/>
        <v>0.37303439419125572</v>
      </c>
      <c r="H179">
        <v>0.3833469610248002</v>
      </c>
      <c r="I179">
        <v>0.3833469610248002</v>
      </c>
      <c r="J179">
        <v>0.40284983248752365</v>
      </c>
      <c r="K179">
        <v>0.40284983248752365</v>
      </c>
      <c r="L179">
        <f t="shared" si="17"/>
        <v>0.39309839675616193</v>
      </c>
      <c r="M179">
        <v>0.40284983248752365</v>
      </c>
      <c r="N179">
        <v>0.40284983248752365</v>
      </c>
      <c r="O179">
        <v>0.40833251061309078</v>
      </c>
      <c r="P179">
        <v>0.40833251061309078</v>
      </c>
      <c r="Q179">
        <f t="shared" si="18"/>
        <v>0.40559117155030722</v>
      </c>
      <c r="R179">
        <v>0.40833251061309078</v>
      </c>
      <c r="S179">
        <v>0.40833251061309078</v>
      </c>
      <c r="T179">
        <v>0.41568523103264837</v>
      </c>
      <c r="U179">
        <v>0.41568523103264837</v>
      </c>
      <c r="V179">
        <f t="shared" si="19"/>
        <v>0.41200887082286958</v>
      </c>
      <c r="W179">
        <v>0.41568523103264837</v>
      </c>
      <c r="X179">
        <v>0.41568523103264837</v>
      </c>
      <c r="Y179">
        <v>0.40854722958557083</v>
      </c>
      <c r="Z179">
        <v>0.40854722958557083</v>
      </c>
      <c r="AA179">
        <f t="shared" si="20"/>
        <v>0.4121162303091096</v>
      </c>
      <c r="AB179">
        <v>0.40854722958557083</v>
      </c>
      <c r="AC179">
        <v>0.40854722958557083</v>
      </c>
      <c r="AD179">
        <v>0.40854722958557083</v>
      </c>
      <c r="AE179">
        <v>0.40854722958557083</v>
      </c>
      <c r="AF179">
        <f t="shared" si="21"/>
        <v>0.40854722958557083</v>
      </c>
      <c r="AG179">
        <v>0.37309565217391377</v>
      </c>
      <c r="AH179">
        <v>0.37309565217391377</v>
      </c>
      <c r="AI179">
        <v>0.36287724151892026</v>
      </c>
      <c r="AJ179">
        <v>0.36287724151892026</v>
      </c>
      <c r="AK179">
        <f t="shared" si="22"/>
        <v>0.36798644684641701</v>
      </c>
      <c r="AL179">
        <v>0.36287724151892026</v>
      </c>
      <c r="AM179">
        <v>0.36287724151892026</v>
      </c>
      <c r="AN179">
        <v>0.38369001325099794</v>
      </c>
      <c r="AO179">
        <v>0.38369001325099794</v>
      </c>
      <c r="AP179">
        <f t="shared" si="23"/>
        <v>0.37328362738495907</v>
      </c>
    </row>
    <row r="180" spans="3:42" x14ac:dyDescent="0.3">
      <c r="C180">
        <v>0.62802226987468346</v>
      </c>
      <c r="D180">
        <v>0.62802226987468346</v>
      </c>
      <c r="E180">
        <v>0.62802226987468346</v>
      </c>
      <c r="F180">
        <v>0.62802226987468346</v>
      </c>
      <c r="G180">
        <f t="shared" si="16"/>
        <v>0.62802226987468346</v>
      </c>
      <c r="H180">
        <v>0.68934130072262279</v>
      </c>
      <c r="I180">
        <v>0.68934130072262279</v>
      </c>
      <c r="J180">
        <v>0.68934130072262279</v>
      </c>
      <c r="K180">
        <v>0.68934130072262279</v>
      </c>
      <c r="L180">
        <f t="shared" si="17"/>
        <v>0.68934130072262279</v>
      </c>
      <c r="M180">
        <v>0.73485235063119847</v>
      </c>
      <c r="N180">
        <v>0.73485235063119847</v>
      </c>
      <c r="O180">
        <v>0.73485235063119847</v>
      </c>
      <c r="P180">
        <v>0.73485235063119847</v>
      </c>
      <c r="Q180">
        <f t="shared" si="18"/>
        <v>0.73485235063119847</v>
      </c>
      <c r="R180">
        <v>0.7650489517838065</v>
      </c>
      <c r="S180">
        <v>0.7650489517838065</v>
      </c>
      <c r="T180">
        <v>0.7650489517838065</v>
      </c>
      <c r="U180">
        <v>0.7650489517838065</v>
      </c>
      <c r="V180">
        <f t="shared" si="19"/>
        <v>0.7650489517838065</v>
      </c>
      <c r="W180">
        <v>0.7650489517838065</v>
      </c>
      <c r="X180">
        <v>0.77927848399246735</v>
      </c>
      <c r="Y180">
        <v>0.77927848399246735</v>
      </c>
      <c r="Z180">
        <v>0.77927848399246735</v>
      </c>
      <c r="AA180">
        <f t="shared" si="20"/>
        <v>0.775721100940302</v>
      </c>
      <c r="AB180">
        <v>0.78016259648234909</v>
      </c>
      <c r="AC180">
        <v>0.78016259648234909</v>
      </c>
      <c r="AD180">
        <v>0.78016259648234909</v>
      </c>
      <c r="AE180">
        <v>0.78016259648234909</v>
      </c>
      <c r="AF180">
        <f t="shared" si="21"/>
        <v>0.78016259648234909</v>
      </c>
      <c r="AG180">
        <v>0.80121768008223337</v>
      </c>
      <c r="AH180">
        <v>0.80121768008223337</v>
      </c>
      <c r="AI180">
        <v>0.80121768008223337</v>
      </c>
      <c r="AJ180">
        <v>0.80121768008223337</v>
      </c>
      <c r="AK180">
        <f t="shared" si="22"/>
        <v>0.80121768008223337</v>
      </c>
      <c r="AL180">
        <v>0.79459261965655781</v>
      </c>
      <c r="AM180">
        <v>0.79459261965655781</v>
      </c>
      <c r="AN180">
        <v>0.79459261965655781</v>
      </c>
      <c r="AO180">
        <v>0.79459261965655781</v>
      </c>
      <c r="AP180">
        <f t="shared" si="23"/>
        <v>0.79459261965655781</v>
      </c>
    </row>
    <row r="181" spans="3:42" x14ac:dyDescent="0.3">
      <c r="C181">
        <v>0.16298648153172154</v>
      </c>
      <c r="D181">
        <v>0.16298648153172154</v>
      </c>
      <c r="E181">
        <v>0.16298648153172154</v>
      </c>
      <c r="F181">
        <v>0.16298648153172154</v>
      </c>
      <c r="G181">
        <f t="shared" si="16"/>
        <v>0.16298648153172154</v>
      </c>
      <c r="H181">
        <v>0.14986961566227314</v>
      </c>
      <c r="I181">
        <v>0.14986961566227314</v>
      </c>
      <c r="J181">
        <v>0.14986961566227314</v>
      </c>
      <c r="K181">
        <v>0.14986961566227314</v>
      </c>
      <c r="L181">
        <f t="shared" si="17"/>
        <v>0.14986961566227314</v>
      </c>
      <c r="M181">
        <v>0.16529258339125505</v>
      </c>
      <c r="N181">
        <v>0.16529258339125505</v>
      </c>
      <c r="O181">
        <v>0.16529258339125505</v>
      </c>
      <c r="P181">
        <v>0.16529258339125505</v>
      </c>
      <c r="Q181">
        <f t="shared" si="18"/>
        <v>0.16529258339125505</v>
      </c>
      <c r="R181">
        <v>0.11522651354828026</v>
      </c>
      <c r="S181">
        <v>0.11522651354828026</v>
      </c>
      <c r="T181">
        <v>0.11522651354828026</v>
      </c>
      <c r="U181">
        <v>0.11522651354828026</v>
      </c>
      <c r="V181">
        <f t="shared" si="19"/>
        <v>0.11522651354828026</v>
      </c>
      <c r="W181">
        <v>0.19176359481297517</v>
      </c>
      <c r="X181">
        <v>0.19176359481297517</v>
      </c>
      <c r="Y181">
        <v>0.19176359481297517</v>
      </c>
      <c r="Z181">
        <v>0.19176359481297517</v>
      </c>
      <c r="AA181">
        <f t="shared" si="20"/>
        <v>0.19176359481297517</v>
      </c>
      <c r="AB181">
        <v>0.19057523384193817</v>
      </c>
      <c r="AC181">
        <v>0.19057523384193817</v>
      </c>
      <c r="AD181">
        <v>0.19057523384193817</v>
      </c>
      <c r="AE181">
        <v>0.19057523384193817</v>
      </c>
      <c r="AF181">
        <f t="shared" si="21"/>
        <v>0.19057523384193817</v>
      </c>
      <c r="AG181">
        <v>0.14055683145093251</v>
      </c>
      <c r="AH181">
        <v>0.14055683145093251</v>
      </c>
      <c r="AI181">
        <v>0.14055683145093251</v>
      </c>
      <c r="AJ181">
        <v>0.14055683145093251</v>
      </c>
      <c r="AK181">
        <f t="shared" si="22"/>
        <v>0.14055683145093251</v>
      </c>
      <c r="AL181">
        <v>0.17982505428173318</v>
      </c>
      <c r="AM181">
        <v>0.17982505428173318</v>
      </c>
      <c r="AN181">
        <v>0.17982505428173318</v>
      </c>
      <c r="AO181">
        <v>0.17982505428173318</v>
      </c>
      <c r="AP181">
        <f t="shared" si="23"/>
        <v>0.17982505428173318</v>
      </c>
    </row>
    <row r="182" spans="3:42" x14ac:dyDescent="0.3">
      <c r="C182">
        <v>0.15444044923895614</v>
      </c>
      <c r="D182">
        <v>0.15444044923895614</v>
      </c>
      <c r="E182">
        <v>0.15970456710927081</v>
      </c>
      <c r="F182">
        <v>0.15970456710927081</v>
      </c>
      <c r="G182">
        <f t="shared" si="16"/>
        <v>0.15707250817411347</v>
      </c>
      <c r="H182">
        <v>0.15970456710927081</v>
      </c>
      <c r="I182">
        <v>0.15970456710927081</v>
      </c>
      <c r="J182">
        <v>0.16157110066563773</v>
      </c>
      <c r="K182">
        <v>0.16157110066563773</v>
      </c>
      <c r="L182">
        <f t="shared" si="17"/>
        <v>0.16063783388745428</v>
      </c>
      <c r="M182">
        <v>0.16157110066563773</v>
      </c>
      <c r="N182">
        <v>0.16157110066563773</v>
      </c>
      <c r="O182">
        <v>0.15521399736579572</v>
      </c>
      <c r="P182">
        <v>0.15521399736579572</v>
      </c>
      <c r="Q182">
        <f t="shared" si="18"/>
        <v>0.15839254901571673</v>
      </c>
      <c r="R182">
        <v>0.15521399736579572</v>
      </c>
      <c r="S182">
        <v>0.15521399736579572</v>
      </c>
      <c r="T182">
        <v>0.15028040792133376</v>
      </c>
      <c r="U182">
        <v>0.15028040792133376</v>
      </c>
      <c r="V182">
        <f t="shared" si="19"/>
        <v>0.15274720264356476</v>
      </c>
      <c r="W182">
        <v>0.15028040792133376</v>
      </c>
      <c r="X182">
        <v>0.15028040792133376</v>
      </c>
      <c r="Y182">
        <v>0.14690709742989608</v>
      </c>
      <c r="Z182">
        <v>0.14690709742989608</v>
      </c>
      <c r="AA182">
        <f t="shared" si="20"/>
        <v>0.14859375267561492</v>
      </c>
      <c r="AB182">
        <v>0.14690709742989608</v>
      </c>
      <c r="AC182">
        <v>0.14690709742989608</v>
      </c>
      <c r="AD182">
        <v>0.14600838567363317</v>
      </c>
      <c r="AE182">
        <v>0.14600838567363317</v>
      </c>
      <c r="AF182">
        <f t="shared" si="21"/>
        <v>0.14645774155176461</v>
      </c>
      <c r="AG182">
        <v>0.14600838567363317</v>
      </c>
      <c r="AH182">
        <v>0.15433317448430872</v>
      </c>
      <c r="AI182">
        <v>0.15433317448430872</v>
      </c>
      <c r="AJ182">
        <v>0.15433317448430872</v>
      </c>
      <c r="AK182">
        <f t="shared" si="22"/>
        <v>0.15225197728163983</v>
      </c>
      <c r="AL182">
        <v>0.15433317448430872</v>
      </c>
      <c r="AM182">
        <v>0.14948626125372394</v>
      </c>
      <c r="AN182">
        <v>0.14948626125372394</v>
      </c>
      <c r="AO182">
        <v>0.14948626125372394</v>
      </c>
      <c r="AP182">
        <f t="shared" si="23"/>
        <v>0.15069798956137015</v>
      </c>
    </row>
    <row r="183" spans="3:42" x14ac:dyDescent="0.3">
      <c r="C183">
        <v>0.43846202840703991</v>
      </c>
      <c r="D183">
        <v>0.43846202840703991</v>
      </c>
      <c r="E183">
        <v>0.43846202840703991</v>
      </c>
      <c r="F183">
        <v>0.43846202840703991</v>
      </c>
      <c r="G183">
        <f t="shared" si="16"/>
        <v>0.43846202840703991</v>
      </c>
      <c r="H183">
        <v>0.47699025221671076</v>
      </c>
      <c r="I183">
        <v>0.47699025221671076</v>
      </c>
      <c r="J183">
        <v>0.47699025221671076</v>
      </c>
      <c r="K183">
        <v>0.47699025221671076</v>
      </c>
      <c r="L183">
        <f t="shared" si="17"/>
        <v>0.47699025221671076</v>
      </c>
      <c r="M183">
        <v>0.50571321281047144</v>
      </c>
      <c r="N183">
        <v>0.50571321281047144</v>
      </c>
      <c r="O183">
        <v>0.50571321281047144</v>
      </c>
      <c r="P183">
        <v>0.50571321281047144</v>
      </c>
      <c r="Q183">
        <f t="shared" si="18"/>
        <v>0.50571321281047144</v>
      </c>
      <c r="R183">
        <v>0.48338265626401222</v>
      </c>
      <c r="S183">
        <v>0.48338265626401222</v>
      </c>
      <c r="T183">
        <v>0.48338265626401222</v>
      </c>
      <c r="U183">
        <v>0.48338265626401222</v>
      </c>
      <c r="V183">
        <f t="shared" si="19"/>
        <v>0.48338265626401222</v>
      </c>
      <c r="W183">
        <v>0.48941949455833544</v>
      </c>
      <c r="X183">
        <v>0.48941949455833544</v>
      </c>
      <c r="Y183">
        <v>0.48941949455833544</v>
      </c>
      <c r="Z183">
        <v>0.48941949455833544</v>
      </c>
      <c r="AA183">
        <f t="shared" si="20"/>
        <v>0.48941949455833544</v>
      </c>
      <c r="AB183">
        <v>0.29946681817188486</v>
      </c>
      <c r="AC183">
        <v>0.29946681817188486</v>
      </c>
      <c r="AD183">
        <v>0.29946681817188486</v>
      </c>
      <c r="AE183">
        <v>0.29946681817188486</v>
      </c>
      <c r="AF183">
        <f t="shared" si="21"/>
        <v>0.29946681817188486</v>
      </c>
      <c r="AG183">
        <v>0.34669566200284763</v>
      </c>
      <c r="AH183">
        <v>0.34669566200284763</v>
      </c>
      <c r="AI183">
        <v>0.34669566200284763</v>
      </c>
      <c r="AJ183">
        <v>0.34669566200284763</v>
      </c>
      <c r="AK183">
        <f t="shared" si="22"/>
        <v>0.34669566200284763</v>
      </c>
      <c r="AL183">
        <v>0.42230757259674168</v>
      </c>
      <c r="AM183">
        <v>0.42230757259674168</v>
      </c>
      <c r="AN183">
        <v>0.42230757259674168</v>
      </c>
      <c r="AO183">
        <v>0.42230757259674168</v>
      </c>
      <c r="AP183">
        <f t="shared" si="23"/>
        <v>0.42230757259674168</v>
      </c>
    </row>
    <row r="184" spans="3:42" x14ac:dyDescent="0.3">
      <c r="C184">
        <v>0.16888045540796964</v>
      </c>
      <c r="D184">
        <v>0.16888045540796964</v>
      </c>
      <c r="E184">
        <v>0.16888045540796964</v>
      </c>
      <c r="F184">
        <v>0.16888045540796964</v>
      </c>
      <c r="G184">
        <f t="shared" si="16"/>
        <v>0.16888045540796964</v>
      </c>
      <c r="H184">
        <v>0.16888045540796964</v>
      </c>
      <c r="I184">
        <v>0.12642450142450143</v>
      </c>
      <c r="J184">
        <v>0.12642450142450143</v>
      </c>
      <c r="K184">
        <v>0.12642450142450143</v>
      </c>
      <c r="L184">
        <f t="shared" si="17"/>
        <v>0.13703848992036849</v>
      </c>
      <c r="M184">
        <v>0.13146188065654241</v>
      </c>
      <c r="N184">
        <v>0.13146188065654241</v>
      </c>
      <c r="O184">
        <v>0.13146188065654241</v>
      </c>
      <c r="P184">
        <v>0.13146188065654241</v>
      </c>
      <c r="Q184">
        <f t="shared" si="18"/>
        <v>0.13146188065654241</v>
      </c>
      <c r="R184">
        <v>0.16859774212715389</v>
      </c>
      <c r="S184">
        <v>0.16859774212715389</v>
      </c>
      <c r="T184">
        <v>0.16859774212715389</v>
      </c>
      <c r="U184">
        <v>0.16859774212715389</v>
      </c>
      <c r="V184">
        <f t="shared" si="19"/>
        <v>0.16859774212715389</v>
      </c>
      <c r="W184">
        <v>0.10451727192205491</v>
      </c>
      <c r="X184">
        <v>0.10451727192205491</v>
      </c>
      <c r="Y184">
        <v>0.10451727192205491</v>
      </c>
      <c r="Z184">
        <v>0.10451727192205491</v>
      </c>
      <c r="AA184">
        <f t="shared" si="20"/>
        <v>0.10451727192205491</v>
      </c>
      <c r="AB184">
        <v>0.21406831247886371</v>
      </c>
      <c r="AC184">
        <v>0.21406831247886371</v>
      </c>
      <c r="AD184">
        <v>0.21406831247886371</v>
      </c>
      <c r="AE184">
        <v>0.21406831247886371</v>
      </c>
      <c r="AF184">
        <f t="shared" si="21"/>
        <v>0.21406831247886371</v>
      </c>
      <c r="AG184">
        <v>0.18334790209790211</v>
      </c>
      <c r="AH184">
        <v>0.18334790209790211</v>
      </c>
      <c r="AI184">
        <v>0.18334790209790211</v>
      </c>
      <c r="AJ184">
        <v>0.18334790209790211</v>
      </c>
      <c r="AK184">
        <f t="shared" si="22"/>
        <v>0.18334790209790211</v>
      </c>
      <c r="AL184">
        <v>0.23029956115245181</v>
      </c>
      <c r="AM184">
        <v>0.23029956115245181</v>
      </c>
      <c r="AN184">
        <v>0.23029956115245181</v>
      </c>
      <c r="AO184">
        <v>0.23029956115245181</v>
      </c>
      <c r="AP184">
        <f t="shared" si="23"/>
        <v>0.23029956115245181</v>
      </c>
    </row>
    <row r="185" spans="3:42" x14ac:dyDescent="0.3">
      <c r="C185">
        <v>0.26889728762953591</v>
      </c>
      <c r="D185">
        <v>0.26889728762953591</v>
      </c>
      <c r="E185">
        <v>0.26889728762953591</v>
      </c>
      <c r="F185">
        <v>0.26889728762953591</v>
      </c>
      <c r="G185">
        <f t="shared" si="16"/>
        <v>0.26889728762953591</v>
      </c>
      <c r="H185">
        <v>0.27902317474965926</v>
      </c>
      <c r="I185">
        <v>0.27902317474965926</v>
      </c>
      <c r="J185">
        <v>0.27902317474965926</v>
      </c>
      <c r="K185">
        <v>0.27902317474965926</v>
      </c>
      <c r="L185">
        <f t="shared" si="17"/>
        <v>0.27902317474965926</v>
      </c>
      <c r="M185">
        <v>0.26419250527227822</v>
      </c>
      <c r="N185">
        <v>0.26419250527227822</v>
      </c>
      <c r="O185">
        <v>0.26419250527227822</v>
      </c>
      <c r="P185">
        <v>0.26419250527227822</v>
      </c>
      <c r="Q185">
        <f t="shared" si="18"/>
        <v>0.26419250527227822</v>
      </c>
      <c r="R185">
        <v>0.33826831805124974</v>
      </c>
      <c r="S185">
        <v>0.33826831805124974</v>
      </c>
      <c r="T185">
        <v>0.33826831805124974</v>
      </c>
      <c r="U185">
        <v>0.33826831805124974</v>
      </c>
      <c r="V185">
        <f t="shared" si="19"/>
        <v>0.33826831805124974</v>
      </c>
      <c r="W185">
        <v>0.30786827949582646</v>
      </c>
      <c r="X185">
        <v>0.30786827949582646</v>
      </c>
      <c r="Y185">
        <v>0.30786827949582646</v>
      </c>
      <c r="Z185">
        <v>0.30786827949582646</v>
      </c>
      <c r="AA185">
        <f t="shared" si="20"/>
        <v>0.30786827949582646</v>
      </c>
      <c r="AB185">
        <v>0.32454335781523908</v>
      </c>
      <c r="AC185">
        <v>0.32454335781523908</v>
      </c>
      <c r="AD185">
        <v>0.32454335781523908</v>
      </c>
      <c r="AE185">
        <v>0.32454335781523908</v>
      </c>
      <c r="AF185">
        <f t="shared" si="21"/>
        <v>0.32454335781523908</v>
      </c>
      <c r="AG185">
        <v>0.31257663784352724</v>
      </c>
      <c r="AH185">
        <v>0.31257663784352724</v>
      </c>
      <c r="AI185">
        <v>0.31257663784352724</v>
      </c>
      <c r="AJ185">
        <v>0.31257663784352724</v>
      </c>
      <c r="AK185">
        <f t="shared" si="22"/>
        <v>0.31257663784352724</v>
      </c>
      <c r="AL185">
        <v>0.27816858128385641</v>
      </c>
      <c r="AM185">
        <v>0.27816858128385641</v>
      </c>
      <c r="AN185">
        <v>0.27816858128385641</v>
      </c>
      <c r="AO185">
        <v>0.27816858128385641</v>
      </c>
      <c r="AP185">
        <f t="shared" si="23"/>
        <v>0.27816858128385641</v>
      </c>
    </row>
    <row r="186" spans="3:42" x14ac:dyDescent="0.3">
      <c r="C186">
        <v>0.38410454577187236</v>
      </c>
      <c r="D186">
        <v>0.38410454577187236</v>
      </c>
      <c r="E186">
        <v>0.38410454577187236</v>
      </c>
      <c r="F186">
        <v>0.35250037905862835</v>
      </c>
      <c r="G186">
        <f t="shared" si="16"/>
        <v>0.37620350409356135</v>
      </c>
      <c r="H186">
        <v>0.35250037905862835</v>
      </c>
      <c r="I186">
        <v>0.35250037905862835</v>
      </c>
      <c r="J186">
        <v>0.35250037905862835</v>
      </c>
      <c r="K186">
        <v>0.39295560098700877</v>
      </c>
      <c r="L186">
        <f t="shared" si="17"/>
        <v>0.36261418454072347</v>
      </c>
      <c r="M186">
        <v>0.39295560098700877</v>
      </c>
      <c r="N186">
        <v>0.39295560098700877</v>
      </c>
      <c r="O186">
        <v>0.39295560098700877</v>
      </c>
      <c r="P186">
        <v>9.8826355258626861E-2</v>
      </c>
      <c r="Q186">
        <f t="shared" si="18"/>
        <v>0.31942328955491328</v>
      </c>
      <c r="R186">
        <v>9.8826355258626861E-2</v>
      </c>
      <c r="S186">
        <v>9.8826355258626861E-2</v>
      </c>
      <c r="T186">
        <v>9.8826355258626861E-2</v>
      </c>
      <c r="U186">
        <v>0.21970717644244064</v>
      </c>
      <c r="V186">
        <f t="shared" si="19"/>
        <v>0.1290465605545803</v>
      </c>
      <c r="W186">
        <v>0.21970717644244064</v>
      </c>
      <c r="X186">
        <v>0.21970717644244064</v>
      </c>
      <c r="Y186">
        <v>0.21970717644244064</v>
      </c>
      <c r="Z186">
        <v>0.4212897198383449</v>
      </c>
      <c r="AA186">
        <f t="shared" si="20"/>
        <v>0.27010281229141669</v>
      </c>
      <c r="AB186">
        <v>0.4212897198383449</v>
      </c>
      <c r="AC186">
        <v>0.4212897198383449</v>
      </c>
      <c r="AD186">
        <v>0.4212897198383449</v>
      </c>
      <c r="AE186">
        <v>0.39917573283556967</v>
      </c>
      <c r="AF186">
        <f t="shared" si="21"/>
        <v>0.41576122308765107</v>
      </c>
      <c r="AG186">
        <v>0.39917573283556967</v>
      </c>
      <c r="AH186">
        <v>0.39917573283556967</v>
      </c>
      <c r="AI186">
        <v>0.39917573283556967</v>
      </c>
      <c r="AJ186">
        <v>0.46551409065563804</v>
      </c>
      <c r="AK186">
        <f t="shared" si="22"/>
        <v>0.41576032229058679</v>
      </c>
      <c r="AL186">
        <v>0.46551409065563804</v>
      </c>
      <c r="AM186">
        <v>0.46551409065563804</v>
      </c>
      <c r="AN186">
        <v>0.46551409065563804</v>
      </c>
      <c r="AO186">
        <v>0.34017896978575202</v>
      </c>
      <c r="AP186">
        <f t="shared" si="23"/>
        <v>0.43418031043816652</v>
      </c>
    </row>
    <row r="187" spans="3:42" x14ac:dyDescent="0.3">
      <c r="C187">
        <v>0.46407800600046351</v>
      </c>
      <c r="D187">
        <v>0.46407800600046351</v>
      </c>
      <c r="E187">
        <v>0.46407800600046351</v>
      </c>
      <c r="F187">
        <v>0.46738832869461983</v>
      </c>
      <c r="G187">
        <f t="shared" si="16"/>
        <v>0.46490558667400261</v>
      </c>
      <c r="H187">
        <v>0.46738832869461983</v>
      </c>
      <c r="I187">
        <v>0.46738832869461983</v>
      </c>
      <c r="J187">
        <v>0.46738832869461983</v>
      </c>
      <c r="K187">
        <v>0.47418232587947229</v>
      </c>
      <c r="L187">
        <f t="shared" si="17"/>
        <v>0.4690868279908329</v>
      </c>
      <c r="M187">
        <v>0.47418232587947229</v>
      </c>
      <c r="N187">
        <v>0.47418232587947229</v>
      </c>
      <c r="O187">
        <v>0.47418232587947229</v>
      </c>
      <c r="P187">
        <v>0.47315598270946224</v>
      </c>
      <c r="Q187">
        <f t="shared" si="18"/>
        <v>0.4739257400869698</v>
      </c>
      <c r="R187">
        <v>0.47315598270946224</v>
      </c>
      <c r="S187">
        <v>0.47315598270946224</v>
      </c>
      <c r="T187">
        <v>0.47315598270946224</v>
      </c>
      <c r="U187">
        <v>0.48243741734914081</v>
      </c>
      <c r="V187">
        <f t="shared" si="19"/>
        <v>0.47547634136938188</v>
      </c>
      <c r="W187">
        <v>0.48243741734914081</v>
      </c>
      <c r="X187">
        <v>0.48243741734914081</v>
      </c>
      <c r="Y187">
        <v>0.48243741734914081</v>
      </c>
      <c r="Z187">
        <v>0.494208981239393</v>
      </c>
      <c r="AA187">
        <f t="shared" si="20"/>
        <v>0.48538030832170387</v>
      </c>
      <c r="AB187">
        <v>0.494208981239393</v>
      </c>
      <c r="AC187">
        <v>0.494208981239393</v>
      </c>
      <c r="AD187">
        <v>0.494208981239393</v>
      </c>
      <c r="AE187">
        <v>0.50509388733519933</v>
      </c>
      <c r="AF187">
        <f t="shared" si="21"/>
        <v>0.49693020776334457</v>
      </c>
      <c r="AG187">
        <v>0.50509388733519933</v>
      </c>
      <c r="AH187">
        <v>0.50509388733519933</v>
      </c>
      <c r="AI187">
        <v>0.50509388733519933</v>
      </c>
      <c r="AJ187">
        <v>0.51109447004608499</v>
      </c>
      <c r="AK187">
        <f t="shared" si="22"/>
        <v>0.50659403301292072</v>
      </c>
      <c r="AL187">
        <v>0.51109447004608499</v>
      </c>
      <c r="AM187">
        <v>0.51109447004608499</v>
      </c>
      <c r="AN187">
        <v>0.51109447004608499</v>
      </c>
      <c r="AO187">
        <v>0.50671264792046355</v>
      </c>
      <c r="AP187">
        <f t="shared" si="23"/>
        <v>0.50999901451467955</v>
      </c>
    </row>
    <row r="188" spans="3:42" x14ac:dyDescent="0.3">
      <c r="C188">
        <v>0.33244894527381802</v>
      </c>
      <c r="D188">
        <v>0.33244894527381802</v>
      </c>
      <c r="E188">
        <v>0.33244894527381802</v>
      </c>
      <c r="F188">
        <v>0.33244894527381802</v>
      </c>
      <c r="G188">
        <f t="shared" si="16"/>
        <v>0.33244894527381802</v>
      </c>
      <c r="H188">
        <v>0.30825585957101265</v>
      </c>
      <c r="I188">
        <v>0.30825585957101265</v>
      </c>
      <c r="J188">
        <v>0.30825585957101265</v>
      </c>
      <c r="K188">
        <v>0.30825585957101265</v>
      </c>
      <c r="L188">
        <f t="shared" si="17"/>
        <v>0.30825585957101265</v>
      </c>
      <c r="M188">
        <v>0.3198949788714886</v>
      </c>
      <c r="N188">
        <v>0.3198949788714886</v>
      </c>
      <c r="O188">
        <v>0.3198949788714886</v>
      </c>
      <c r="P188">
        <v>0.3198949788714886</v>
      </c>
      <c r="Q188">
        <f t="shared" si="18"/>
        <v>0.3198949788714886</v>
      </c>
      <c r="R188">
        <v>0.29723861609974128</v>
      </c>
      <c r="S188">
        <v>0.29723861609974128</v>
      </c>
      <c r="T188">
        <v>0.29723861609974128</v>
      </c>
      <c r="U188">
        <v>0.29723861609974128</v>
      </c>
      <c r="V188">
        <f t="shared" si="19"/>
        <v>0.29723861609974128</v>
      </c>
      <c r="W188">
        <v>0.32320963431548311</v>
      </c>
      <c r="X188">
        <v>0.32320963431548311</v>
      </c>
      <c r="Y188">
        <v>0.32320963431548311</v>
      </c>
      <c r="Z188">
        <v>0.32320963431548311</v>
      </c>
      <c r="AA188">
        <f t="shared" si="20"/>
        <v>0.32320963431548311</v>
      </c>
      <c r="AB188">
        <v>-2.0111822796525031E-2</v>
      </c>
      <c r="AC188">
        <v>-2.0111822796525031E-2</v>
      </c>
      <c r="AD188">
        <v>-2.0111822796525031E-2</v>
      </c>
      <c r="AE188">
        <v>-2.0111822796525031E-2</v>
      </c>
      <c r="AF188">
        <f t="shared" si="21"/>
        <v>-2.0111822796525031E-2</v>
      </c>
      <c r="AG188">
        <v>0.22609427323241674</v>
      </c>
      <c r="AH188">
        <v>0.22609427323241674</v>
      </c>
      <c r="AI188">
        <v>0.22609427323241674</v>
      </c>
      <c r="AJ188">
        <v>0.22609427323241674</v>
      </c>
      <c r="AK188">
        <f t="shared" si="22"/>
        <v>0.22609427323241674</v>
      </c>
      <c r="AL188">
        <v>0.29106233424687655</v>
      </c>
      <c r="AM188">
        <v>0.29106233424687655</v>
      </c>
      <c r="AN188">
        <v>0.29106233424687655</v>
      </c>
      <c r="AO188">
        <v>0.29106233424687655</v>
      </c>
      <c r="AP188">
        <f t="shared" si="23"/>
        <v>0.29106233424687655</v>
      </c>
    </row>
    <row r="189" spans="3:42" x14ac:dyDescent="0.3">
      <c r="C189">
        <v>0.40481566166154009</v>
      </c>
      <c r="D189">
        <v>0.40481566166154009</v>
      </c>
      <c r="E189">
        <v>0.40481566166154009</v>
      </c>
      <c r="F189">
        <v>0.40481566166154009</v>
      </c>
      <c r="G189">
        <f t="shared" si="16"/>
        <v>0.40481566166154009</v>
      </c>
      <c r="H189">
        <v>0.4136446690922051</v>
      </c>
      <c r="I189">
        <v>0.4136446690922051</v>
      </c>
      <c r="J189">
        <v>0.4136446690922051</v>
      </c>
      <c r="K189">
        <v>0.4136446690922051</v>
      </c>
      <c r="L189">
        <f t="shared" si="17"/>
        <v>0.4136446690922051</v>
      </c>
      <c r="M189">
        <v>0.37854342844513655</v>
      </c>
      <c r="N189">
        <v>0.37854342844513655</v>
      </c>
      <c r="O189">
        <v>0.37854342844513655</v>
      </c>
      <c r="P189">
        <v>0.37854342844513655</v>
      </c>
      <c r="Q189">
        <f t="shared" si="18"/>
        <v>0.37854342844513655</v>
      </c>
      <c r="R189">
        <v>0.39159556679143581</v>
      </c>
      <c r="S189">
        <v>0.39159556679143581</v>
      </c>
      <c r="T189">
        <v>0.39159556679143581</v>
      </c>
      <c r="U189">
        <v>0.39159556679143581</v>
      </c>
      <c r="V189">
        <f t="shared" si="19"/>
        <v>0.39159556679143581</v>
      </c>
      <c r="W189">
        <v>0.36420128538528596</v>
      </c>
      <c r="X189">
        <v>0.36420128538528596</v>
      </c>
      <c r="Y189">
        <v>0.36420128538528596</v>
      </c>
      <c r="Z189">
        <v>0.36420128538528596</v>
      </c>
      <c r="AA189">
        <f t="shared" si="20"/>
        <v>0.36420128538528596</v>
      </c>
      <c r="AB189">
        <v>0.32047896362740841</v>
      </c>
      <c r="AC189">
        <v>0.32047896362740841</v>
      </c>
      <c r="AD189">
        <v>0.32047896362740841</v>
      </c>
      <c r="AE189">
        <v>0.32047896362740841</v>
      </c>
      <c r="AF189">
        <f t="shared" si="21"/>
        <v>0.32047896362740841</v>
      </c>
      <c r="AG189">
        <v>0.30679354390182001</v>
      </c>
      <c r="AH189">
        <v>0.30679354390182001</v>
      </c>
      <c r="AI189">
        <v>0.30679354390182001</v>
      </c>
      <c r="AJ189">
        <v>0.30679354390182001</v>
      </c>
      <c r="AK189">
        <f t="shared" si="22"/>
        <v>0.30679354390182001</v>
      </c>
      <c r="AL189">
        <v>0.29310026681887691</v>
      </c>
      <c r="AM189">
        <v>0.29310026681887691</v>
      </c>
      <c r="AN189">
        <v>0.29310026681887691</v>
      </c>
      <c r="AO189">
        <v>0.29310026681887691</v>
      </c>
      <c r="AP189">
        <f t="shared" si="23"/>
        <v>0.29310026681887691</v>
      </c>
    </row>
    <row r="190" spans="3:42" x14ac:dyDescent="0.3">
      <c r="C190">
        <v>8.3509470745361677E-2</v>
      </c>
      <c r="D190">
        <v>8.3509470745361677E-2</v>
      </c>
      <c r="E190">
        <v>8.3509470745361677E-2</v>
      </c>
      <c r="F190">
        <v>9.2960711715780811E-2</v>
      </c>
      <c r="G190">
        <f t="shared" si="16"/>
        <v>8.5872280987966454E-2</v>
      </c>
      <c r="H190">
        <v>9.2960711715780811E-2</v>
      </c>
      <c r="I190">
        <v>9.2960711715780811E-2</v>
      </c>
      <c r="J190">
        <v>9.2960711715780811E-2</v>
      </c>
      <c r="K190">
        <v>9.6614513894612064E-2</v>
      </c>
      <c r="L190">
        <f t="shared" si="17"/>
        <v>9.3874162260488628E-2</v>
      </c>
      <c r="M190">
        <v>9.6614513894612064E-2</v>
      </c>
      <c r="N190">
        <v>9.6614513894612064E-2</v>
      </c>
      <c r="O190">
        <v>9.6614513894612064E-2</v>
      </c>
      <c r="P190">
        <v>0.10902714394110299</v>
      </c>
      <c r="Q190">
        <f t="shared" si="18"/>
        <v>9.9717671406234804E-2</v>
      </c>
      <c r="R190">
        <v>0.10902714394110299</v>
      </c>
      <c r="S190">
        <v>0.10902714394110299</v>
      </c>
      <c r="T190">
        <v>0.10902714394110299</v>
      </c>
      <c r="U190">
        <v>0.13453333680543658</v>
      </c>
      <c r="V190">
        <f t="shared" si="19"/>
        <v>0.11540369215718638</v>
      </c>
      <c r="W190">
        <v>0.13453333680543658</v>
      </c>
      <c r="X190">
        <v>0.13453333680543658</v>
      </c>
      <c r="Y190">
        <v>0.13453333680543658</v>
      </c>
      <c r="Z190">
        <v>0.1265441795189334</v>
      </c>
      <c r="AA190">
        <f t="shared" si="20"/>
        <v>0.13253604748381079</v>
      </c>
      <c r="AB190">
        <v>0.1265441795189334</v>
      </c>
      <c r="AC190">
        <v>0.1265441795189334</v>
      </c>
      <c r="AD190">
        <v>0.1265441795189334</v>
      </c>
      <c r="AE190">
        <v>0.10894565592223553</v>
      </c>
      <c r="AF190">
        <f t="shared" si="21"/>
        <v>0.12214454861975894</v>
      </c>
      <c r="AG190">
        <v>0.10894565592223553</v>
      </c>
      <c r="AH190">
        <v>0.10894565592223553</v>
      </c>
      <c r="AI190">
        <v>0.10894565592223553</v>
      </c>
      <c r="AJ190">
        <v>0.12819373688334063</v>
      </c>
      <c r="AK190">
        <f t="shared" si="22"/>
        <v>0.1137576761625118</v>
      </c>
      <c r="AL190">
        <v>0.12819373688334063</v>
      </c>
      <c r="AM190">
        <v>0.12819373688334063</v>
      </c>
      <c r="AN190">
        <v>0.12819373688334063</v>
      </c>
      <c r="AO190">
        <v>9.4805469321124006E-2</v>
      </c>
      <c r="AP190">
        <f t="shared" si="23"/>
        <v>0.11984666999278647</v>
      </c>
    </row>
    <row r="191" spans="3:42" x14ac:dyDescent="0.3">
      <c r="C191">
        <v>0.30675674193654479</v>
      </c>
      <c r="D191">
        <v>0.30675674193654479</v>
      </c>
      <c r="E191">
        <v>0.30675674193654479</v>
      </c>
      <c r="F191">
        <v>0.30675674193654479</v>
      </c>
      <c r="G191">
        <f t="shared" si="16"/>
        <v>0.30675674193654479</v>
      </c>
      <c r="H191">
        <v>0.29232176298941998</v>
      </c>
      <c r="I191">
        <v>0.29232176298941998</v>
      </c>
      <c r="J191">
        <v>0.29232176298941998</v>
      </c>
      <c r="K191">
        <v>0.29232176298941998</v>
      </c>
      <c r="L191">
        <f t="shared" si="17"/>
        <v>0.29232176298941998</v>
      </c>
      <c r="M191">
        <v>0.33021042662786099</v>
      </c>
      <c r="N191">
        <v>0.33021042662786099</v>
      </c>
      <c r="O191">
        <v>0.33021042662786099</v>
      </c>
      <c r="P191">
        <v>0.33021042662786099</v>
      </c>
      <c r="Q191">
        <f t="shared" si="18"/>
        <v>0.33021042662786099</v>
      </c>
      <c r="R191">
        <v>0.29466274150612143</v>
      </c>
      <c r="S191">
        <v>0.29466274150612143</v>
      </c>
      <c r="T191">
        <v>0.29466274150612143</v>
      </c>
      <c r="U191">
        <v>0.29466274150612143</v>
      </c>
      <c r="V191">
        <f t="shared" si="19"/>
        <v>0.29466274150612143</v>
      </c>
      <c r="W191">
        <v>0.26773454868335833</v>
      </c>
      <c r="X191">
        <v>0.26773454868335833</v>
      </c>
      <c r="Y191">
        <v>0.26773454868335833</v>
      </c>
      <c r="Z191">
        <v>0.26773454868335833</v>
      </c>
      <c r="AA191">
        <f t="shared" si="20"/>
        <v>0.26773454868335833</v>
      </c>
      <c r="AB191">
        <v>0.26279269778980208</v>
      </c>
      <c r="AC191">
        <v>0.26279269778980208</v>
      </c>
      <c r="AD191">
        <v>0.26279269778980208</v>
      </c>
      <c r="AE191">
        <v>0.26279269778980208</v>
      </c>
      <c r="AF191">
        <f t="shared" si="21"/>
        <v>0.26279269778980208</v>
      </c>
      <c r="AG191">
        <v>0.24593876052559191</v>
      </c>
      <c r="AH191">
        <v>0.24593876052559191</v>
      </c>
      <c r="AI191">
        <v>0.24593876052559191</v>
      </c>
      <c r="AJ191">
        <v>0.24593876052559191</v>
      </c>
      <c r="AK191">
        <f t="shared" si="22"/>
        <v>0.24593876052559191</v>
      </c>
      <c r="AL191">
        <v>0.22093285606364058</v>
      </c>
      <c r="AM191">
        <v>0.22093285606364058</v>
      </c>
      <c r="AN191">
        <v>0.22093285606364058</v>
      </c>
      <c r="AO191">
        <v>0.22093285606364058</v>
      </c>
      <c r="AP191">
        <f t="shared" si="23"/>
        <v>0.22093285606364058</v>
      </c>
    </row>
    <row r="192" spans="3:42" x14ac:dyDescent="0.3">
      <c r="C192">
        <v>0.2890106047787781</v>
      </c>
      <c r="D192">
        <v>0.2890106047787781</v>
      </c>
      <c r="E192">
        <v>0.2890106047787781</v>
      </c>
      <c r="F192">
        <v>0.2890106047787781</v>
      </c>
      <c r="G192">
        <f t="shared" si="16"/>
        <v>0.2890106047787781</v>
      </c>
      <c r="H192">
        <v>0.25960194284516186</v>
      </c>
      <c r="I192">
        <v>0.25960194284516186</v>
      </c>
      <c r="J192">
        <v>0.25960194284516186</v>
      </c>
      <c r="K192">
        <v>0.25960194284516186</v>
      </c>
      <c r="L192">
        <f t="shared" si="17"/>
        <v>0.25960194284516186</v>
      </c>
      <c r="M192">
        <v>0.25884720055417532</v>
      </c>
      <c r="N192">
        <v>0.25884720055417532</v>
      </c>
      <c r="O192">
        <v>0.25884720055417532</v>
      </c>
      <c r="P192">
        <v>0.25884720055417532</v>
      </c>
      <c r="Q192">
        <f t="shared" si="18"/>
        <v>0.25884720055417532</v>
      </c>
      <c r="R192">
        <v>0.23120445325353678</v>
      </c>
      <c r="S192">
        <v>0.23120445325353678</v>
      </c>
      <c r="T192">
        <v>0.23120445325353678</v>
      </c>
      <c r="U192">
        <v>0.23120445325353678</v>
      </c>
      <c r="V192">
        <f t="shared" si="19"/>
        <v>0.23120445325353678</v>
      </c>
      <c r="W192">
        <v>0.2312910301235381</v>
      </c>
      <c r="X192">
        <v>0.2312910301235381</v>
      </c>
      <c r="Y192">
        <v>0.2312910301235381</v>
      </c>
      <c r="Z192">
        <v>0.2312910301235381</v>
      </c>
      <c r="AA192">
        <f t="shared" si="20"/>
        <v>0.2312910301235381</v>
      </c>
      <c r="AB192">
        <v>0.15625948417364466</v>
      </c>
      <c r="AC192">
        <v>0.15625948417364466</v>
      </c>
      <c r="AD192">
        <v>0.15625948417364466</v>
      </c>
      <c r="AE192">
        <v>0.15625948417364466</v>
      </c>
      <c r="AF192">
        <f t="shared" si="21"/>
        <v>0.15625948417364466</v>
      </c>
      <c r="AG192">
        <v>0.21273481743831413</v>
      </c>
      <c r="AH192">
        <v>0.21273481743831413</v>
      </c>
      <c r="AI192">
        <v>0.21273481743831413</v>
      </c>
      <c r="AJ192">
        <v>0.21273481743831413</v>
      </c>
      <c r="AK192">
        <f t="shared" si="22"/>
        <v>0.21273481743831413</v>
      </c>
      <c r="AL192">
        <v>0.31166581545436861</v>
      </c>
      <c r="AM192">
        <v>0.31166581545436861</v>
      </c>
      <c r="AN192">
        <v>0.31166581545436861</v>
      </c>
      <c r="AO192">
        <v>0.31166581545436861</v>
      </c>
      <c r="AP192">
        <f t="shared" si="23"/>
        <v>0.31166581545436861</v>
      </c>
    </row>
    <row r="193" spans="3:42" x14ac:dyDescent="0.3">
      <c r="C193">
        <v>-7.122608079379535E-3</v>
      </c>
      <c r="D193">
        <v>-7.122608079379535E-3</v>
      </c>
      <c r="E193">
        <v>-7.122608079379535E-3</v>
      </c>
      <c r="F193">
        <v>-7.122608079379535E-3</v>
      </c>
      <c r="G193">
        <f t="shared" si="16"/>
        <v>-7.122608079379535E-3</v>
      </c>
      <c r="H193">
        <v>8.7429281533081438E-2</v>
      </c>
      <c r="I193">
        <v>8.7429281533081438E-2</v>
      </c>
      <c r="J193">
        <v>8.7429281533081438E-2</v>
      </c>
      <c r="K193">
        <v>8.7429281533081438E-2</v>
      </c>
      <c r="L193">
        <f t="shared" si="17"/>
        <v>8.7429281533081438E-2</v>
      </c>
      <c r="M193">
        <v>3.4238230608229635E-2</v>
      </c>
      <c r="N193">
        <v>3.4238230608229635E-2</v>
      </c>
      <c r="O193">
        <v>3.4238230608229635E-2</v>
      </c>
      <c r="P193">
        <v>3.4238230608229635E-2</v>
      </c>
      <c r="Q193">
        <f t="shared" si="18"/>
        <v>3.4238230608229635E-2</v>
      </c>
      <c r="R193">
        <v>5.2006835711978228E-2</v>
      </c>
      <c r="S193">
        <v>5.2006835711978228E-2</v>
      </c>
      <c r="T193">
        <v>5.2006835711978228E-2</v>
      </c>
      <c r="U193">
        <v>5.2006835711978228E-2</v>
      </c>
      <c r="V193">
        <f t="shared" si="19"/>
        <v>5.2006835711978228E-2</v>
      </c>
      <c r="W193">
        <v>0.13896770125813146</v>
      </c>
      <c r="X193">
        <v>0.13896770125813146</v>
      </c>
      <c r="Y193">
        <v>0.13896770125813146</v>
      </c>
      <c r="Z193">
        <v>0.13896770125813146</v>
      </c>
      <c r="AA193">
        <f t="shared" si="20"/>
        <v>0.13896770125813146</v>
      </c>
      <c r="AB193">
        <v>0.13896770125813146</v>
      </c>
      <c r="AC193">
        <v>0.13896770125813146</v>
      </c>
      <c r="AD193">
        <v>0.35859317864503598</v>
      </c>
      <c r="AE193">
        <v>0.35859317864503598</v>
      </c>
      <c r="AF193">
        <f t="shared" si="21"/>
        <v>0.24878043995158372</v>
      </c>
      <c r="AG193">
        <v>0.38278207536158004</v>
      </c>
      <c r="AH193">
        <v>0.38278207536158004</v>
      </c>
      <c r="AI193">
        <v>0.38278207536158004</v>
      </c>
      <c r="AJ193">
        <v>0.38278207536158004</v>
      </c>
      <c r="AK193">
        <f t="shared" si="22"/>
        <v>0.38278207536158004</v>
      </c>
      <c r="AL193">
        <v>0.42753734949669503</v>
      </c>
      <c r="AM193">
        <v>0.42753734949669503</v>
      </c>
      <c r="AN193">
        <v>0.42753734949669503</v>
      </c>
      <c r="AO193">
        <v>0.42753734949669503</v>
      </c>
      <c r="AP193">
        <f t="shared" si="23"/>
        <v>0.42753734949669503</v>
      </c>
    </row>
    <row r="194" spans="3:42" x14ac:dyDescent="0.3">
      <c r="C194">
        <v>4.1006171705009281E-2</v>
      </c>
      <c r="D194">
        <v>4.1006171705009281E-2</v>
      </c>
      <c r="E194">
        <v>4.1006171705009281E-2</v>
      </c>
      <c r="F194">
        <v>4.1006171705009281E-2</v>
      </c>
      <c r="G194">
        <f t="shared" si="16"/>
        <v>4.1006171705009281E-2</v>
      </c>
      <c r="H194">
        <v>4.1006171705009281E-2</v>
      </c>
      <c r="I194">
        <v>2.7358029896000505E-2</v>
      </c>
      <c r="J194">
        <v>2.7358029896000505E-2</v>
      </c>
      <c r="K194">
        <v>2.7358029896000505E-2</v>
      </c>
      <c r="L194">
        <f t="shared" si="17"/>
        <v>3.0770065348252697E-2</v>
      </c>
      <c r="M194">
        <v>2.7358029896000505E-2</v>
      </c>
      <c r="N194">
        <v>4.6305619999917981E-2</v>
      </c>
      <c r="O194">
        <v>4.6305619999917981E-2</v>
      </c>
      <c r="P194">
        <v>4.6305619999917981E-2</v>
      </c>
      <c r="Q194">
        <f t="shared" si="18"/>
        <v>4.1568722473938613E-2</v>
      </c>
      <c r="R194">
        <v>4.6305619999917981E-2</v>
      </c>
      <c r="S194">
        <v>8.9607858468791716E-3</v>
      </c>
      <c r="T194">
        <v>8.9607858468791716E-3</v>
      </c>
      <c r="U194">
        <v>8.9607858468791716E-3</v>
      </c>
      <c r="V194">
        <f t="shared" si="19"/>
        <v>1.8296994385138876E-2</v>
      </c>
      <c r="W194">
        <v>8.9607858468791716E-3</v>
      </c>
      <c r="X194">
        <v>5.3964053356997277E-2</v>
      </c>
      <c r="Y194">
        <v>5.3964053356997277E-2</v>
      </c>
      <c r="Z194">
        <v>5.3964053356997277E-2</v>
      </c>
      <c r="AA194">
        <f t="shared" si="20"/>
        <v>4.2713236479467752E-2</v>
      </c>
      <c r="AB194">
        <v>5.3964053356997277E-2</v>
      </c>
      <c r="AC194">
        <v>1.7617577174565042E-2</v>
      </c>
      <c r="AD194">
        <v>1.7617577174565042E-2</v>
      </c>
      <c r="AE194">
        <v>1.7617577174565042E-2</v>
      </c>
      <c r="AF194">
        <f t="shared" si="21"/>
        <v>2.6704196220173098E-2</v>
      </c>
      <c r="AG194">
        <v>1.7617577174565042E-2</v>
      </c>
      <c r="AH194">
        <v>2.0539998967007783E-2</v>
      </c>
      <c r="AI194">
        <v>2.0539998967007783E-2</v>
      </c>
      <c r="AJ194">
        <v>2.0539998967007783E-2</v>
      </c>
      <c r="AK194">
        <f t="shared" si="22"/>
        <v>1.9809393518897097E-2</v>
      </c>
      <c r="AL194">
        <v>2.0539998967007783E-2</v>
      </c>
      <c r="AM194">
        <v>1.5952892981998184E-2</v>
      </c>
      <c r="AN194">
        <v>1.5952892981998184E-2</v>
      </c>
      <c r="AO194">
        <v>1.5952892981998184E-2</v>
      </c>
      <c r="AP194">
        <f t="shared" si="23"/>
        <v>1.7099669478250586E-2</v>
      </c>
    </row>
    <row r="195" spans="3:42" x14ac:dyDescent="0.3">
      <c r="C195">
        <v>0.4012094229423156</v>
      </c>
      <c r="D195">
        <v>0.4012094229423156</v>
      </c>
      <c r="E195">
        <v>0.4012094229423156</v>
      </c>
      <c r="F195">
        <v>0.35258536585366002</v>
      </c>
      <c r="G195">
        <f t="shared" si="16"/>
        <v>0.3890534086701517</v>
      </c>
      <c r="H195">
        <v>0.35258536585366002</v>
      </c>
      <c r="I195">
        <v>0.35258536585366002</v>
      </c>
      <c r="J195">
        <v>0.35258536585366002</v>
      </c>
      <c r="K195">
        <v>0.34733578083634398</v>
      </c>
      <c r="L195">
        <f t="shared" si="17"/>
        <v>0.35127296959933102</v>
      </c>
      <c r="M195">
        <v>0.34733578083634398</v>
      </c>
      <c r="N195">
        <v>0.34733578083634398</v>
      </c>
      <c r="O195">
        <v>0.34733578083634398</v>
      </c>
      <c r="P195">
        <v>0.34179150686489457</v>
      </c>
      <c r="Q195">
        <f t="shared" si="18"/>
        <v>0.3459497123434816</v>
      </c>
      <c r="R195">
        <v>0.34179150686489457</v>
      </c>
      <c r="S195">
        <v>0.34179150686489457</v>
      </c>
      <c r="T195">
        <v>0.34179150686489457</v>
      </c>
      <c r="U195">
        <v>0.33547699413750365</v>
      </c>
      <c r="V195">
        <f t="shared" si="19"/>
        <v>0.34021287868304684</v>
      </c>
      <c r="W195">
        <v>0.33547699413750365</v>
      </c>
      <c r="X195">
        <v>0.33547699413750365</v>
      </c>
      <c r="Y195">
        <v>0.33547699413750365</v>
      </c>
      <c r="Z195">
        <v>0.33764880609730896</v>
      </c>
      <c r="AA195">
        <f t="shared" si="20"/>
        <v>0.33601994712745498</v>
      </c>
      <c r="AB195">
        <v>0.33764880609730896</v>
      </c>
      <c r="AC195">
        <v>0.33764880609730896</v>
      </c>
      <c r="AD195">
        <v>0.33764880609730896</v>
      </c>
      <c r="AE195">
        <v>0.32630376451210413</v>
      </c>
      <c r="AF195">
        <f t="shared" si="21"/>
        <v>0.33481254570100771</v>
      </c>
      <c r="AG195">
        <v>0.32630376451210413</v>
      </c>
      <c r="AH195">
        <v>0.32630376451210413</v>
      </c>
      <c r="AI195">
        <v>0.32630376451210413</v>
      </c>
      <c r="AJ195">
        <v>0.34173233653678686</v>
      </c>
      <c r="AK195">
        <f t="shared" si="22"/>
        <v>0.33016090751827482</v>
      </c>
      <c r="AL195">
        <v>0.34173233653678686</v>
      </c>
      <c r="AM195">
        <v>0.34173233653678686</v>
      </c>
      <c r="AN195">
        <v>0.34173233653678686</v>
      </c>
      <c r="AO195">
        <v>0.39903764036444589</v>
      </c>
      <c r="AP195">
        <f t="shared" si="23"/>
        <v>0.35605866249370166</v>
      </c>
    </row>
    <row r="196" spans="3:42" x14ac:dyDescent="0.3">
      <c r="C196">
        <v>0.47675109905648266</v>
      </c>
      <c r="D196">
        <v>0.47675109905648266</v>
      </c>
      <c r="E196">
        <v>0.47675109905648266</v>
      </c>
      <c r="F196">
        <v>0.49863613825404213</v>
      </c>
      <c r="G196">
        <f t="shared" ref="G196:G259" si="24">AVERAGE(C196:F196)</f>
        <v>0.4822223588558725</v>
      </c>
      <c r="H196">
        <v>0.49863613825404213</v>
      </c>
      <c r="I196">
        <v>0.49863613825404213</v>
      </c>
      <c r="J196">
        <v>0.49863613825404213</v>
      </c>
      <c r="K196">
        <v>0.41801919126901277</v>
      </c>
      <c r="L196">
        <f t="shared" ref="L196:L259" si="25">AVERAGE(H196:K196)</f>
        <v>0.4784819015077848</v>
      </c>
      <c r="M196">
        <v>0.41801919126901277</v>
      </c>
      <c r="N196">
        <v>0.41801919126901277</v>
      </c>
      <c r="O196">
        <v>0.41801919126901277</v>
      </c>
      <c r="P196">
        <v>0.42690317340930978</v>
      </c>
      <c r="Q196">
        <f t="shared" ref="Q196:Q259" si="26">AVERAGE(M196:P196)</f>
        <v>0.42024018680408703</v>
      </c>
      <c r="R196">
        <v>0.42690317340930978</v>
      </c>
      <c r="S196">
        <v>0.42690317340930978</v>
      </c>
      <c r="T196">
        <v>0.42690317340930978</v>
      </c>
      <c r="U196">
        <v>0.25013209081507637</v>
      </c>
      <c r="V196">
        <f t="shared" ref="V196:V259" si="27">AVERAGE(R196:U196)</f>
        <v>0.38271040276075141</v>
      </c>
      <c r="W196">
        <v>0.25013209081507637</v>
      </c>
      <c r="X196">
        <v>0.25013209081507637</v>
      </c>
      <c r="Y196">
        <v>0.25013209081507637</v>
      </c>
      <c r="Z196">
        <v>0.29578950874935345</v>
      </c>
      <c r="AA196">
        <f t="shared" ref="AA196:AA259" si="28">AVERAGE(W196:Z196)</f>
        <v>0.26154644529864562</v>
      </c>
      <c r="AB196">
        <v>0.29578950874935345</v>
      </c>
      <c r="AC196">
        <v>0.29578950874935345</v>
      </c>
      <c r="AD196">
        <v>0.29578950874935345</v>
      </c>
      <c r="AE196">
        <v>0.14517754154832169</v>
      </c>
      <c r="AF196">
        <f t="shared" ref="AF196:AF259" si="29">AVERAGE(AB196:AE196)</f>
        <v>0.25813651694909551</v>
      </c>
      <c r="AG196">
        <v>0.14517754154832169</v>
      </c>
      <c r="AH196">
        <v>0.14517754154832169</v>
      </c>
      <c r="AI196">
        <v>0.14517754154832169</v>
      </c>
      <c r="AJ196">
        <v>-0.1581635240793913</v>
      </c>
      <c r="AK196">
        <f t="shared" ref="AK196:AK259" si="30">AVERAGE(AG196:AJ196)</f>
        <v>6.9342275141393434E-2</v>
      </c>
      <c r="AL196">
        <v>-0.1581635240793913</v>
      </c>
      <c r="AM196">
        <v>-0.1581635240793913</v>
      </c>
      <c r="AN196">
        <v>-0.1581635240793913</v>
      </c>
      <c r="AO196">
        <v>-0.1581635240793913</v>
      </c>
      <c r="AP196">
        <f t="shared" ref="AP196:AP259" si="31">AVERAGE(AL196:AO196)</f>
        <v>-0.1581635240793913</v>
      </c>
    </row>
    <row r="197" spans="3:42" x14ac:dyDescent="0.3">
      <c r="C197">
        <v>0.80115889300855248</v>
      </c>
      <c r="D197">
        <v>0.80115889300855248</v>
      </c>
      <c r="E197">
        <v>0.80115889300855248</v>
      </c>
      <c r="F197">
        <v>0.81977196618942705</v>
      </c>
      <c r="G197">
        <f t="shared" si="24"/>
        <v>0.80581216130377109</v>
      </c>
      <c r="H197">
        <v>0.81977196618942705</v>
      </c>
      <c r="I197">
        <v>0.81977196618942705</v>
      </c>
      <c r="J197">
        <v>0.81977196618942705</v>
      </c>
      <c r="K197">
        <v>0.81007044685395624</v>
      </c>
      <c r="L197">
        <f t="shared" si="25"/>
        <v>0.81734658635555935</v>
      </c>
      <c r="M197">
        <v>0.81007044685395624</v>
      </c>
      <c r="N197">
        <v>0.81007044685395624</v>
      </c>
      <c r="O197">
        <v>0.81007044685395624</v>
      </c>
      <c r="P197">
        <v>0.77836664654419907</v>
      </c>
      <c r="Q197">
        <f t="shared" si="26"/>
        <v>0.802144496776517</v>
      </c>
      <c r="R197">
        <v>0.77836664654419907</v>
      </c>
      <c r="S197">
        <v>0.77836664654419907</v>
      </c>
      <c r="T197">
        <v>0.77836664654419907</v>
      </c>
      <c r="U197">
        <v>0.77836664654419907</v>
      </c>
      <c r="V197">
        <f t="shared" si="27"/>
        <v>0.77836664654419907</v>
      </c>
      <c r="W197">
        <v>0.79334956306825599</v>
      </c>
      <c r="X197">
        <v>0.79334956306825599</v>
      </c>
      <c r="Y197">
        <v>0.79334956306825599</v>
      </c>
      <c r="Z197">
        <v>0.81135029571508088</v>
      </c>
      <c r="AA197">
        <f t="shared" si="28"/>
        <v>0.79784974622996219</v>
      </c>
      <c r="AB197">
        <v>0.81135029571508088</v>
      </c>
      <c r="AC197">
        <v>0.81135029571508088</v>
      </c>
      <c r="AD197">
        <v>0.81135029571508088</v>
      </c>
      <c r="AE197">
        <v>0.77296189494219447</v>
      </c>
      <c r="AF197">
        <f t="shared" si="29"/>
        <v>0.80175319552185931</v>
      </c>
      <c r="AG197">
        <v>0.77296189494219447</v>
      </c>
      <c r="AH197">
        <v>0.77296189494219447</v>
      </c>
      <c r="AI197">
        <v>0.77296189494219447</v>
      </c>
      <c r="AJ197">
        <v>0.75027077353789051</v>
      </c>
      <c r="AK197">
        <f t="shared" si="30"/>
        <v>0.76728911459111848</v>
      </c>
      <c r="AL197">
        <v>0.75027077353789051</v>
      </c>
      <c r="AM197">
        <v>0.75027077353789051</v>
      </c>
      <c r="AN197">
        <v>0.75027077353789051</v>
      </c>
      <c r="AO197">
        <v>0.73697945506138773</v>
      </c>
      <c r="AP197">
        <f t="shared" si="31"/>
        <v>0.74694794391876473</v>
      </c>
    </row>
    <row r="198" spans="3:42" x14ac:dyDescent="0.3">
      <c r="C198">
        <v>0.23177257525083603</v>
      </c>
      <c r="D198">
        <v>0.23177257525083603</v>
      </c>
      <c r="E198">
        <v>0.24152236652236683</v>
      </c>
      <c r="F198">
        <v>0.24152236652236683</v>
      </c>
      <c r="G198">
        <f t="shared" si="24"/>
        <v>0.23664747088660143</v>
      </c>
      <c r="H198">
        <v>0.24152236652236683</v>
      </c>
      <c r="I198">
        <v>0.24152236652236683</v>
      </c>
      <c r="J198">
        <v>0.23704094183799018</v>
      </c>
      <c r="K198">
        <v>0.23704094183799018</v>
      </c>
      <c r="L198">
        <f t="shared" si="25"/>
        <v>0.23928165418017849</v>
      </c>
      <c r="M198">
        <v>0.23704094183799018</v>
      </c>
      <c r="N198">
        <v>0.23704094183799018</v>
      </c>
      <c r="O198">
        <v>0.21982482375560708</v>
      </c>
      <c r="P198">
        <v>0.21982482375560708</v>
      </c>
      <c r="Q198">
        <f t="shared" si="26"/>
        <v>0.22843288279679863</v>
      </c>
      <c r="R198">
        <v>0.21982482375560708</v>
      </c>
      <c r="S198">
        <v>0.21982482375560708</v>
      </c>
      <c r="T198">
        <v>0.18368320610686978</v>
      </c>
      <c r="U198">
        <v>0.18368320610686978</v>
      </c>
      <c r="V198">
        <f t="shared" si="27"/>
        <v>0.20175401493123846</v>
      </c>
      <c r="W198">
        <v>0.18368320610686978</v>
      </c>
      <c r="X198">
        <v>0.18368320610686978</v>
      </c>
      <c r="Y198">
        <v>0.22520033158330974</v>
      </c>
      <c r="Z198">
        <v>0.22520033158330974</v>
      </c>
      <c r="AA198">
        <f t="shared" si="28"/>
        <v>0.20444176884508977</v>
      </c>
      <c r="AB198">
        <v>0.22520033158330974</v>
      </c>
      <c r="AC198">
        <v>0.22520033158330974</v>
      </c>
      <c r="AD198">
        <v>0.21796306659205406</v>
      </c>
      <c r="AE198">
        <v>0.21796306659205406</v>
      </c>
      <c r="AF198">
        <f t="shared" si="29"/>
        <v>0.22158169908768188</v>
      </c>
      <c r="AG198">
        <v>0.21796306659205406</v>
      </c>
      <c r="AH198">
        <v>0.21796306659205406</v>
      </c>
      <c r="AI198">
        <v>0.21333333333333357</v>
      </c>
      <c r="AJ198">
        <v>0.21333333333333357</v>
      </c>
      <c r="AK198">
        <f t="shared" si="30"/>
        <v>0.21564819996269383</v>
      </c>
      <c r="AL198">
        <v>0.21333333333333357</v>
      </c>
      <c r="AM198">
        <v>0.21333333333333357</v>
      </c>
      <c r="AN198">
        <v>0.2318435754189945</v>
      </c>
      <c r="AO198">
        <v>0.2318435754189945</v>
      </c>
      <c r="AP198">
        <f t="shared" si="31"/>
        <v>0.22258845437616404</v>
      </c>
    </row>
    <row r="199" spans="3:42" x14ac:dyDescent="0.3">
      <c r="C199">
        <v>0.29679071308257832</v>
      </c>
      <c r="D199">
        <v>0.29679071308257832</v>
      </c>
      <c r="E199">
        <v>0.26480639336131323</v>
      </c>
      <c r="F199">
        <v>0.26480639336131323</v>
      </c>
      <c r="G199">
        <f t="shared" si="24"/>
        <v>0.28079855322194575</v>
      </c>
      <c r="H199">
        <v>0.26480639336131323</v>
      </c>
      <c r="I199">
        <v>0.26480639336131323</v>
      </c>
      <c r="J199">
        <v>0.3043472367311259</v>
      </c>
      <c r="K199">
        <v>0.3043472367311259</v>
      </c>
      <c r="L199">
        <f t="shared" si="25"/>
        <v>0.28457681504621957</v>
      </c>
      <c r="M199">
        <v>0.3043472367311259</v>
      </c>
      <c r="N199">
        <v>0.3043472367311259</v>
      </c>
      <c r="O199">
        <v>0.33073580993593588</v>
      </c>
      <c r="P199">
        <v>0.33073580993593588</v>
      </c>
      <c r="Q199">
        <f t="shared" si="26"/>
        <v>0.31754152333353092</v>
      </c>
      <c r="R199">
        <v>0.33073580993593588</v>
      </c>
      <c r="S199">
        <v>0.33073580993593588</v>
      </c>
      <c r="T199">
        <v>0.3862265947318293</v>
      </c>
      <c r="U199">
        <v>0.3862265947318293</v>
      </c>
      <c r="V199">
        <f t="shared" si="27"/>
        <v>0.35848120233388259</v>
      </c>
      <c r="W199">
        <v>0.3862265947318293</v>
      </c>
      <c r="X199">
        <v>0.3862265947318293</v>
      </c>
      <c r="Y199">
        <v>0.37983220924494004</v>
      </c>
      <c r="Z199">
        <v>0.37983220924494004</v>
      </c>
      <c r="AA199">
        <f t="shared" si="28"/>
        <v>0.38302940198838464</v>
      </c>
      <c r="AB199">
        <v>0.37983220924494004</v>
      </c>
      <c r="AC199">
        <v>0.37983220924494004</v>
      </c>
      <c r="AD199">
        <v>0.38672460293676941</v>
      </c>
      <c r="AE199">
        <v>0.38672460293676941</v>
      </c>
      <c r="AF199">
        <f t="shared" si="29"/>
        <v>0.38327840609085473</v>
      </c>
      <c r="AG199">
        <v>0.38672460293676941</v>
      </c>
      <c r="AH199">
        <v>0.38672460293676941</v>
      </c>
      <c r="AI199">
        <v>0.2886539011146006</v>
      </c>
      <c r="AJ199">
        <v>0.2886539011146006</v>
      </c>
      <c r="AK199">
        <f t="shared" si="30"/>
        <v>0.337689252025685</v>
      </c>
      <c r="AL199">
        <v>0.2886539011146006</v>
      </c>
      <c r="AM199">
        <v>0.2886539011146006</v>
      </c>
      <c r="AN199">
        <v>0.27656137832016908</v>
      </c>
      <c r="AO199">
        <v>0.27656137832016908</v>
      </c>
      <c r="AP199">
        <f t="shared" si="31"/>
        <v>0.28260763971738484</v>
      </c>
    </row>
    <row r="200" spans="3:42" x14ac:dyDescent="0.3">
      <c r="C200">
        <v>0.19129154153760797</v>
      </c>
      <c r="D200">
        <v>0.19129154153760797</v>
      </c>
      <c r="E200">
        <v>0.19129154153760797</v>
      </c>
      <c r="F200">
        <v>0.19129154153760797</v>
      </c>
      <c r="G200">
        <f t="shared" si="24"/>
        <v>0.19129154153760797</v>
      </c>
      <c r="H200">
        <v>0.21644432941300268</v>
      </c>
      <c r="I200">
        <v>0.21644432941300268</v>
      </c>
      <c r="J200">
        <v>0.21644432941300268</v>
      </c>
      <c r="K200">
        <v>0.21644432941300268</v>
      </c>
      <c r="L200">
        <f t="shared" si="25"/>
        <v>0.21644432941300268</v>
      </c>
      <c r="M200">
        <v>0.2105240968370552</v>
      </c>
      <c r="N200">
        <v>0.2105240968370552</v>
      </c>
      <c r="O200">
        <v>0.2105240968370552</v>
      </c>
      <c r="P200">
        <v>0.2105240968370552</v>
      </c>
      <c r="Q200">
        <f t="shared" si="26"/>
        <v>0.2105240968370552</v>
      </c>
      <c r="R200">
        <v>0.23811581009982358</v>
      </c>
      <c r="S200">
        <v>0.23811581009982358</v>
      </c>
      <c r="T200">
        <v>0.23811581009982358</v>
      </c>
      <c r="U200">
        <v>0.23811581009982358</v>
      </c>
      <c r="V200">
        <f t="shared" si="27"/>
        <v>0.23811581009982358</v>
      </c>
      <c r="W200">
        <v>4.7094188376752472E-2</v>
      </c>
      <c r="X200">
        <v>4.7094188376752472E-2</v>
      </c>
      <c r="Y200">
        <v>4.7094188376752472E-2</v>
      </c>
      <c r="Z200">
        <v>4.7094188376752472E-2</v>
      </c>
      <c r="AA200">
        <f t="shared" si="28"/>
        <v>4.7094188376752472E-2</v>
      </c>
      <c r="AB200">
        <v>9.7685226036061348E-2</v>
      </c>
      <c r="AC200">
        <v>9.7685226036061348E-2</v>
      </c>
      <c r="AD200">
        <v>9.7685226036061348E-2</v>
      </c>
      <c r="AE200">
        <v>0.15639852485850567</v>
      </c>
      <c r="AF200">
        <f t="shared" si="29"/>
        <v>0.11236355074167242</v>
      </c>
      <c r="AG200">
        <v>0.15639852485850567</v>
      </c>
      <c r="AH200">
        <v>0.15639852485850567</v>
      </c>
      <c r="AI200">
        <v>0.15639852485850567</v>
      </c>
      <c r="AJ200">
        <v>0.18350374064837929</v>
      </c>
      <c r="AK200">
        <f t="shared" si="30"/>
        <v>0.16317482880597406</v>
      </c>
      <c r="AL200">
        <v>0.18350374064837929</v>
      </c>
      <c r="AM200">
        <v>0.18350374064837929</v>
      </c>
      <c r="AN200">
        <v>0.18350374064837929</v>
      </c>
      <c r="AO200">
        <v>0.18516964951528697</v>
      </c>
      <c r="AP200">
        <f t="shared" si="31"/>
        <v>0.18392021786510621</v>
      </c>
    </row>
    <row r="201" spans="3:42" x14ac:dyDescent="0.3">
      <c r="C201">
        <v>0.71153064244746389</v>
      </c>
      <c r="D201">
        <v>0.71153064244746389</v>
      </c>
      <c r="E201">
        <v>0.69358556832516471</v>
      </c>
      <c r="F201">
        <v>0.69358556832516471</v>
      </c>
      <c r="G201">
        <f t="shared" si="24"/>
        <v>0.70255810538631436</v>
      </c>
      <c r="H201">
        <v>0.69358556832516471</v>
      </c>
      <c r="I201">
        <v>0.69358556832516471</v>
      </c>
      <c r="J201">
        <v>0.70503435733829023</v>
      </c>
      <c r="K201">
        <v>0.70503435733829023</v>
      </c>
      <c r="L201">
        <f t="shared" si="25"/>
        <v>0.69930996283172742</v>
      </c>
      <c r="M201">
        <v>0.70503435733829023</v>
      </c>
      <c r="N201">
        <v>0.70503435733829023</v>
      </c>
      <c r="O201">
        <v>0.68763500956916812</v>
      </c>
      <c r="P201">
        <v>0.68763500956916812</v>
      </c>
      <c r="Q201">
        <f t="shared" si="26"/>
        <v>0.69633468345372918</v>
      </c>
      <c r="R201">
        <v>0.68763500956916812</v>
      </c>
      <c r="S201">
        <v>0.68763500956916812</v>
      </c>
      <c r="T201">
        <v>0.68755620400606976</v>
      </c>
      <c r="U201">
        <v>0.68755620400606976</v>
      </c>
      <c r="V201">
        <f t="shared" si="27"/>
        <v>0.68759560678761888</v>
      </c>
      <c r="W201">
        <v>0.68755620400606976</v>
      </c>
      <c r="X201">
        <v>0.68755620400606976</v>
      </c>
      <c r="Y201">
        <v>0.67673756787371242</v>
      </c>
      <c r="Z201">
        <v>0.67673756787371242</v>
      </c>
      <c r="AA201">
        <f t="shared" si="28"/>
        <v>0.68214688593989115</v>
      </c>
      <c r="AB201">
        <v>0.67673756787371242</v>
      </c>
      <c r="AC201">
        <v>0.67673756787371242</v>
      </c>
      <c r="AD201">
        <v>0.64458258696948645</v>
      </c>
      <c r="AE201">
        <v>0.64458258696948645</v>
      </c>
      <c r="AF201">
        <f t="shared" si="29"/>
        <v>0.66066007742159949</v>
      </c>
      <c r="AG201">
        <v>0.64458258696948645</v>
      </c>
      <c r="AH201">
        <v>0.64458258696948645</v>
      </c>
      <c r="AI201">
        <v>0.65137559447754212</v>
      </c>
      <c r="AJ201">
        <v>0.65137559447754212</v>
      </c>
      <c r="AK201">
        <f t="shared" si="30"/>
        <v>0.64797909072351434</v>
      </c>
      <c r="AL201">
        <v>0.65137559447754212</v>
      </c>
      <c r="AM201">
        <v>0.65137559447754212</v>
      </c>
      <c r="AN201">
        <v>0.73483439168777109</v>
      </c>
      <c r="AO201">
        <v>0.73483439168777109</v>
      </c>
      <c r="AP201">
        <f t="shared" si="31"/>
        <v>0.69310499308265672</v>
      </c>
    </row>
    <row r="202" spans="3:42" x14ac:dyDescent="0.3">
      <c r="C202">
        <v>0.30913088208351536</v>
      </c>
      <c r="D202">
        <v>0.30913088208351536</v>
      </c>
      <c r="E202">
        <v>0.28162067577193473</v>
      </c>
      <c r="F202">
        <v>0.28162067577193473</v>
      </c>
      <c r="G202">
        <f t="shared" si="24"/>
        <v>0.29537577892772504</v>
      </c>
      <c r="H202">
        <v>0.28162067577193473</v>
      </c>
      <c r="I202">
        <v>0.28162067577193473</v>
      </c>
      <c r="J202">
        <v>0.26608432722996811</v>
      </c>
      <c r="K202">
        <v>0.26608432722996811</v>
      </c>
      <c r="L202">
        <f t="shared" si="25"/>
        <v>0.27385250150095142</v>
      </c>
      <c r="M202">
        <v>0.26608432722996811</v>
      </c>
      <c r="N202">
        <v>0.26608432722996811</v>
      </c>
      <c r="O202">
        <v>0.2441566802020402</v>
      </c>
      <c r="P202">
        <v>0.2441566802020402</v>
      </c>
      <c r="Q202">
        <f t="shared" si="26"/>
        <v>0.25512050371600414</v>
      </c>
      <c r="R202">
        <v>0.2441566802020402</v>
      </c>
      <c r="S202">
        <v>0.2441566802020402</v>
      </c>
      <c r="T202">
        <v>0.26448386051035055</v>
      </c>
      <c r="U202">
        <v>0.26448386051035055</v>
      </c>
      <c r="V202">
        <f t="shared" si="27"/>
        <v>0.25432027035619537</v>
      </c>
      <c r="W202">
        <v>0.26448386051035055</v>
      </c>
      <c r="X202">
        <v>0.26448386051035055</v>
      </c>
      <c r="Y202">
        <v>0.26337489626773952</v>
      </c>
      <c r="Z202">
        <v>0.26337489626773952</v>
      </c>
      <c r="AA202">
        <f t="shared" si="28"/>
        <v>0.26392937838904507</v>
      </c>
      <c r="AB202">
        <v>0.26337489626773952</v>
      </c>
      <c r="AC202">
        <v>0.26337489626773952</v>
      </c>
      <c r="AD202">
        <v>0.22726012970456183</v>
      </c>
      <c r="AE202">
        <v>0.22726012970456183</v>
      </c>
      <c r="AF202">
        <f t="shared" si="29"/>
        <v>0.24531751298615068</v>
      </c>
      <c r="AG202">
        <v>0.22726012970456183</v>
      </c>
      <c r="AH202">
        <v>0.22726012970456183</v>
      </c>
      <c r="AI202">
        <v>0.22269120327896197</v>
      </c>
      <c r="AJ202">
        <v>0.22269120327896197</v>
      </c>
      <c r="AK202">
        <f t="shared" si="30"/>
        <v>0.2249756664917619</v>
      </c>
      <c r="AL202">
        <v>0.22269120327896197</v>
      </c>
      <c r="AM202">
        <v>0.22269120327896197</v>
      </c>
      <c r="AN202">
        <v>0.23018398701763998</v>
      </c>
      <c r="AO202">
        <v>0.23018398701763998</v>
      </c>
      <c r="AP202">
        <f t="shared" si="31"/>
        <v>0.22643759514830097</v>
      </c>
    </row>
    <row r="203" spans="3:42" x14ac:dyDescent="0.3">
      <c r="C203">
        <v>0.27066590126291618</v>
      </c>
      <c r="D203">
        <v>0.27066590126291618</v>
      </c>
      <c r="E203">
        <v>0.27066590126291618</v>
      </c>
      <c r="F203">
        <v>0.23994334277620397</v>
      </c>
      <c r="G203">
        <f t="shared" si="24"/>
        <v>0.26298526164123809</v>
      </c>
      <c r="H203">
        <v>0.23994334277620397</v>
      </c>
      <c r="I203">
        <v>0.23994334277620397</v>
      </c>
      <c r="J203">
        <v>0.23994334277620397</v>
      </c>
      <c r="K203">
        <v>0.17285861713106296</v>
      </c>
      <c r="L203">
        <f t="shared" si="25"/>
        <v>0.22317216136491871</v>
      </c>
      <c r="M203">
        <v>0.17285861713106296</v>
      </c>
      <c r="N203">
        <v>0.17285861713106296</v>
      </c>
      <c r="O203">
        <v>0.17285861713106296</v>
      </c>
      <c r="P203">
        <v>0.24028946979766652</v>
      </c>
      <c r="Q203">
        <f t="shared" si="26"/>
        <v>0.18971633029771384</v>
      </c>
      <c r="R203">
        <v>0.24028946979766652</v>
      </c>
      <c r="S203">
        <v>0.24028946979766652</v>
      </c>
      <c r="T203">
        <v>0.24028946979766652</v>
      </c>
      <c r="U203">
        <v>0.23431058176820888</v>
      </c>
      <c r="V203">
        <f t="shared" si="27"/>
        <v>0.2387947477903021</v>
      </c>
      <c r="W203">
        <v>0.23431058176820888</v>
      </c>
      <c r="X203">
        <v>0.23431058176820888</v>
      </c>
      <c r="Y203">
        <v>0.23431058176820888</v>
      </c>
      <c r="Z203">
        <v>0.21533923303834809</v>
      </c>
      <c r="AA203">
        <f t="shared" si="28"/>
        <v>0.22956774458574369</v>
      </c>
      <c r="AB203">
        <v>0.21533923303834809</v>
      </c>
      <c r="AC203">
        <v>0.21533923303834809</v>
      </c>
      <c r="AD203">
        <v>0.21533923303834809</v>
      </c>
      <c r="AE203">
        <v>0.24705634987384356</v>
      </c>
      <c r="AF203">
        <f t="shared" si="29"/>
        <v>0.22326851224722194</v>
      </c>
      <c r="AG203">
        <v>0.24705634987384356</v>
      </c>
      <c r="AH203">
        <v>0.24705634987384356</v>
      </c>
      <c r="AI203">
        <v>0.24705634987384356</v>
      </c>
      <c r="AJ203">
        <v>0.22607150788363314</v>
      </c>
      <c r="AK203">
        <f t="shared" si="30"/>
        <v>0.24181013937629095</v>
      </c>
      <c r="AL203">
        <v>0.22607150788363314</v>
      </c>
      <c r="AM203">
        <v>0.22607150788363314</v>
      </c>
      <c r="AN203">
        <v>0.22607150788363314</v>
      </c>
      <c r="AO203">
        <v>0.2275274602107151</v>
      </c>
      <c r="AP203">
        <f t="shared" si="31"/>
        <v>0.22643549596540363</v>
      </c>
    </row>
    <row r="204" spans="3:42" x14ac:dyDescent="0.3">
      <c r="C204">
        <v>0.4282648910440971</v>
      </c>
      <c r="D204">
        <v>0.4282648910440971</v>
      </c>
      <c r="E204">
        <v>0.41288491216007611</v>
      </c>
      <c r="F204">
        <v>0.41288491216007611</v>
      </c>
      <c r="G204">
        <f t="shared" si="24"/>
        <v>0.4205749016020866</v>
      </c>
      <c r="H204">
        <v>0.41288491216007611</v>
      </c>
      <c r="I204">
        <v>0.41288491216007611</v>
      </c>
      <c r="J204">
        <v>0.4282360933116045</v>
      </c>
      <c r="K204">
        <v>0.4282360933116045</v>
      </c>
      <c r="L204">
        <f t="shared" si="25"/>
        <v>0.42056050273584028</v>
      </c>
      <c r="M204">
        <v>0.4282360933116045</v>
      </c>
      <c r="N204">
        <v>0.4282360933116045</v>
      </c>
      <c r="O204">
        <v>0.37897808275809181</v>
      </c>
      <c r="P204">
        <v>0.37897808275809181</v>
      </c>
      <c r="Q204">
        <f t="shared" si="26"/>
        <v>0.40360708803484813</v>
      </c>
      <c r="R204">
        <v>0.37897808275809181</v>
      </c>
      <c r="S204">
        <v>0.37897808275809181</v>
      </c>
      <c r="T204">
        <v>0.380571036252981</v>
      </c>
      <c r="U204">
        <v>0.380571036252981</v>
      </c>
      <c r="V204">
        <f t="shared" si="27"/>
        <v>0.3797745595055364</v>
      </c>
      <c r="W204">
        <v>0.380571036252981</v>
      </c>
      <c r="X204">
        <v>0.380571036252981</v>
      </c>
      <c r="Y204">
        <v>0.41264704020681597</v>
      </c>
      <c r="Z204">
        <v>0.41264704020681597</v>
      </c>
      <c r="AA204">
        <f t="shared" si="28"/>
        <v>0.39660903822989846</v>
      </c>
      <c r="AB204">
        <v>0.41264704020681597</v>
      </c>
      <c r="AC204">
        <v>0.41264704020681597</v>
      </c>
      <c r="AD204">
        <v>0.35458279673653692</v>
      </c>
      <c r="AE204">
        <v>0.35458279673653692</v>
      </c>
      <c r="AF204">
        <f t="shared" si="29"/>
        <v>0.38361491847167645</v>
      </c>
      <c r="AG204">
        <v>0.35458279673653692</v>
      </c>
      <c r="AH204">
        <v>0.35458279673653692</v>
      </c>
      <c r="AI204">
        <v>0.3529896195280679</v>
      </c>
      <c r="AJ204">
        <v>0.3529896195280679</v>
      </c>
      <c r="AK204">
        <f t="shared" si="30"/>
        <v>0.35378620813230244</v>
      </c>
      <c r="AL204">
        <v>0.3529896195280679</v>
      </c>
      <c r="AM204">
        <v>0.3529896195280679</v>
      </c>
      <c r="AN204">
        <v>0.33633339322526107</v>
      </c>
      <c r="AO204">
        <v>0.33633339322526107</v>
      </c>
      <c r="AP204">
        <f t="shared" si="31"/>
        <v>0.34466150637666448</v>
      </c>
    </row>
    <row r="205" spans="3:42" x14ac:dyDescent="0.3">
      <c r="C205">
        <v>0.19203875153480029</v>
      </c>
      <c r="D205">
        <v>0.19203875153480029</v>
      </c>
      <c r="E205">
        <v>0.19203875153480029</v>
      </c>
      <c r="F205">
        <v>0.19203875153480029</v>
      </c>
      <c r="G205">
        <f t="shared" si="24"/>
        <v>0.19203875153480029</v>
      </c>
      <c r="H205">
        <v>0.16438584514334151</v>
      </c>
      <c r="I205">
        <v>0.16438584514334151</v>
      </c>
      <c r="J205">
        <v>0.16438584514334151</v>
      </c>
      <c r="K205">
        <v>0.16438584514334151</v>
      </c>
      <c r="L205">
        <f t="shared" si="25"/>
        <v>0.16438584514334151</v>
      </c>
      <c r="M205">
        <v>0.17667650926565243</v>
      </c>
      <c r="N205">
        <v>0.17667650926565243</v>
      </c>
      <c r="O205">
        <v>0.17667650926565243</v>
      </c>
      <c r="P205">
        <v>0.17667650926565243</v>
      </c>
      <c r="Q205">
        <f t="shared" si="26"/>
        <v>0.17667650926565243</v>
      </c>
      <c r="R205">
        <v>0.17521060887143608</v>
      </c>
      <c r="S205">
        <v>0.17521060887143608</v>
      </c>
      <c r="T205">
        <v>0.17521060887143608</v>
      </c>
      <c r="U205">
        <v>0.17521060887143608</v>
      </c>
      <c r="V205">
        <f t="shared" si="27"/>
        <v>0.17521060887143608</v>
      </c>
      <c r="W205">
        <v>0.17614776700402679</v>
      </c>
      <c r="X205">
        <v>0.17614776700402679</v>
      </c>
      <c r="Y205">
        <v>0.17614776700402679</v>
      </c>
      <c r="Z205">
        <v>0.17614776700402679</v>
      </c>
      <c r="AA205">
        <f t="shared" si="28"/>
        <v>0.17614776700402679</v>
      </c>
      <c r="AB205">
        <v>0.17567367764895597</v>
      </c>
      <c r="AC205">
        <v>0.17567367764895597</v>
      </c>
      <c r="AD205">
        <v>0.10648347057177437</v>
      </c>
      <c r="AE205">
        <v>0.10648347057177437</v>
      </c>
      <c r="AF205">
        <f t="shared" si="29"/>
        <v>0.14107857411036517</v>
      </c>
      <c r="AG205">
        <v>0.10648347057177437</v>
      </c>
      <c r="AH205">
        <v>0.10648347057177437</v>
      </c>
      <c r="AI205">
        <v>9.5525769569042962E-2</v>
      </c>
      <c r="AJ205">
        <v>9.5525769569042962E-2</v>
      </c>
      <c r="AK205">
        <f t="shared" si="30"/>
        <v>0.10100462007040867</v>
      </c>
      <c r="AL205">
        <v>9.5525769569042962E-2</v>
      </c>
      <c r="AM205">
        <v>9.5525769569042962E-2</v>
      </c>
      <c r="AN205">
        <v>0.12824210498547425</v>
      </c>
      <c r="AO205">
        <v>0.12824210498547425</v>
      </c>
      <c r="AP205">
        <f t="shared" si="31"/>
        <v>0.11188393727725862</v>
      </c>
    </row>
    <row r="206" spans="3:42" x14ac:dyDescent="0.3">
      <c r="C206">
        <v>0.22075893763710441</v>
      </c>
      <c r="D206">
        <v>0.22075893763710441</v>
      </c>
      <c r="E206">
        <v>0.22075893763710441</v>
      </c>
      <c r="F206">
        <v>0.22925215741710703</v>
      </c>
      <c r="G206">
        <f t="shared" si="24"/>
        <v>0.22288224258210507</v>
      </c>
      <c r="H206">
        <v>0.22925215741710703</v>
      </c>
      <c r="I206">
        <v>0.22925215741710703</v>
      </c>
      <c r="J206">
        <v>0.22925215741710703</v>
      </c>
      <c r="K206">
        <v>0.23642697553574762</v>
      </c>
      <c r="L206">
        <f t="shared" si="25"/>
        <v>0.23104586194676718</v>
      </c>
      <c r="M206">
        <v>0.23642697553574762</v>
      </c>
      <c r="N206">
        <v>0.23642697553574762</v>
      </c>
      <c r="O206">
        <v>0.23642697553574762</v>
      </c>
      <c r="P206">
        <v>0.24477452307918049</v>
      </c>
      <c r="Q206">
        <f t="shared" si="26"/>
        <v>0.23851386242160583</v>
      </c>
      <c r="R206">
        <v>0.24477452307918049</v>
      </c>
      <c r="S206">
        <v>0.24477452307918049</v>
      </c>
      <c r="T206">
        <v>0.24477452307918049</v>
      </c>
      <c r="U206">
        <v>0.26941856520497798</v>
      </c>
      <c r="V206">
        <f t="shared" si="27"/>
        <v>0.25093553361062987</v>
      </c>
      <c r="W206">
        <v>0.26941856520497798</v>
      </c>
      <c r="X206">
        <v>0.26941856520497798</v>
      </c>
      <c r="Y206">
        <v>0.26941856520497798</v>
      </c>
      <c r="Z206">
        <v>0.24968383583882375</v>
      </c>
      <c r="AA206">
        <f t="shared" si="28"/>
        <v>0.26448488286343941</v>
      </c>
      <c r="AB206">
        <v>0.24968383583882375</v>
      </c>
      <c r="AC206">
        <v>0.24968383583882375</v>
      </c>
      <c r="AD206">
        <v>0.26940513605791377</v>
      </c>
      <c r="AE206">
        <v>0.26940513605791377</v>
      </c>
      <c r="AF206">
        <f t="shared" si="29"/>
        <v>0.25954448594836876</v>
      </c>
      <c r="AG206">
        <v>0.26940513605791377</v>
      </c>
      <c r="AH206">
        <v>0.26940513605791377</v>
      </c>
      <c r="AI206">
        <v>0.27172705907195188</v>
      </c>
      <c r="AJ206">
        <v>0.27172705907195188</v>
      </c>
      <c r="AK206">
        <f t="shared" si="30"/>
        <v>0.27056609756493283</v>
      </c>
      <c r="AL206">
        <v>0.27172705907195188</v>
      </c>
      <c r="AM206">
        <v>0.27172705907195188</v>
      </c>
      <c r="AN206">
        <v>0.23885179095694561</v>
      </c>
      <c r="AO206">
        <v>0.23885179095694561</v>
      </c>
      <c r="AP206">
        <f t="shared" si="31"/>
        <v>0.25528942501444873</v>
      </c>
    </row>
    <row r="207" spans="3:42" x14ac:dyDescent="0.3">
      <c r="C207">
        <v>0.17613597182648394</v>
      </c>
      <c r="D207">
        <v>0.19145891157490197</v>
      </c>
      <c r="E207">
        <v>0.19145891157490197</v>
      </c>
      <c r="F207">
        <v>0.19145891157490197</v>
      </c>
      <c r="G207">
        <f t="shared" si="24"/>
        <v>0.18762817663779746</v>
      </c>
      <c r="H207">
        <v>0.19145891157490197</v>
      </c>
      <c r="I207">
        <v>0.18824109328679742</v>
      </c>
      <c r="J207">
        <v>0.18824109328679742</v>
      </c>
      <c r="K207">
        <v>0.18824109328679742</v>
      </c>
      <c r="L207">
        <f t="shared" si="25"/>
        <v>0.18904554785882355</v>
      </c>
      <c r="M207">
        <v>0.18824109328679742</v>
      </c>
      <c r="N207">
        <v>0.18824109328679742</v>
      </c>
      <c r="O207">
        <v>0.12489779632964139</v>
      </c>
      <c r="P207">
        <v>0.12489779632964139</v>
      </c>
      <c r="Q207">
        <f t="shared" si="26"/>
        <v>0.15656944480821941</v>
      </c>
      <c r="R207">
        <v>0.12489779632964139</v>
      </c>
      <c r="S207">
        <v>0.12489779632964139</v>
      </c>
      <c r="T207">
        <v>0.12489779632964139</v>
      </c>
      <c r="U207">
        <v>6.3270723140669935E-2</v>
      </c>
      <c r="V207">
        <f t="shared" si="27"/>
        <v>0.10949102803239853</v>
      </c>
      <c r="W207">
        <v>6.3270723140669935E-2</v>
      </c>
      <c r="X207">
        <v>6.3270723140669935E-2</v>
      </c>
      <c r="Y207">
        <v>0.14317899974203202</v>
      </c>
      <c r="Z207">
        <v>0.14317899974203202</v>
      </c>
      <c r="AA207">
        <f t="shared" si="28"/>
        <v>0.10322486144135097</v>
      </c>
      <c r="AB207">
        <v>0.14317899974203202</v>
      </c>
      <c r="AC207">
        <v>0.14317899974203202</v>
      </c>
      <c r="AD207">
        <v>0.11620005904779983</v>
      </c>
      <c r="AE207">
        <v>0.11620005904779983</v>
      </c>
      <c r="AF207">
        <f t="shared" si="29"/>
        <v>0.12968952939491593</v>
      </c>
      <c r="AG207">
        <v>0.11620005904779983</v>
      </c>
      <c r="AH207">
        <v>0.11620005904779983</v>
      </c>
      <c r="AI207">
        <v>0.11989608857575126</v>
      </c>
      <c r="AJ207">
        <v>0.11989608857575126</v>
      </c>
      <c r="AK207">
        <f t="shared" si="30"/>
        <v>0.11804807381177554</v>
      </c>
      <c r="AL207">
        <v>0.11989608857575126</v>
      </c>
      <c r="AM207">
        <v>0.14431463105744957</v>
      </c>
      <c r="AN207">
        <v>0.14431463105744957</v>
      </c>
      <c r="AO207">
        <v>0.14431463105744957</v>
      </c>
      <c r="AP207">
        <f t="shared" si="31"/>
        <v>0.138209995437025</v>
      </c>
    </row>
    <row r="208" spans="3:42" x14ac:dyDescent="0.3">
      <c r="C208">
        <v>0.68834741599528348</v>
      </c>
      <c r="D208">
        <v>0.34922731169342791</v>
      </c>
      <c r="E208">
        <v>0.34922731169342791</v>
      </c>
      <c r="F208">
        <v>0.34922731169342791</v>
      </c>
      <c r="G208">
        <f t="shared" si="24"/>
        <v>0.43400733776889178</v>
      </c>
      <c r="H208">
        <v>0.34922731169342791</v>
      </c>
      <c r="I208">
        <v>0.3391803886948378</v>
      </c>
      <c r="J208">
        <v>0.3391803886948378</v>
      </c>
      <c r="K208">
        <v>0.3391803886948378</v>
      </c>
      <c r="L208">
        <f t="shared" si="25"/>
        <v>0.3416921194444853</v>
      </c>
      <c r="M208">
        <v>0.3391803886948378</v>
      </c>
      <c r="N208">
        <v>0.34865780699312138</v>
      </c>
      <c r="O208">
        <v>0.34865780699312138</v>
      </c>
      <c r="P208">
        <v>0.34865780699312138</v>
      </c>
      <c r="Q208">
        <f t="shared" si="26"/>
        <v>0.3462884524185505</v>
      </c>
      <c r="R208">
        <v>0.34865780699312138</v>
      </c>
      <c r="S208">
        <v>0.32217717845864952</v>
      </c>
      <c r="T208">
        <v>0.32217717845864952</v>
      </c>
      <c r="U208">
        <v>0.32217717845864952</v>
      </c>
      <c r="V208">
        <f t="shared" si="27"/>
        <v>0.32879733559226748</v>
      </c>
      <c r="W208">
        <v>0.32217717845864952</v>
      </c>
      <c r="X208">
        <v>0.32217717845864952</v>
      </c>
      <c r="Y208">
        <v>0.30414973642125132</v>
      </c>
      <c r="Z208">
        <v>0.30414973642125132</v>
      </c>
      <c r="AA208">
        <f t="shared" si="28"/>
        <v>0.31316345743995044</v>
      </c>
      <c r="AB208">
        <v>0.30414973642125132</v>
      </c>
      <c r="AC208">
        <v>0.26928033150088054</v>
      </c>
      <c r="AD208">
        <v>0.26928033150088054</v>
      </c>
      <c r="AE208">
        <v>0.26928033150088054</v>
      </c>
      <c r="AF208">
        <f t="shared" si="29"/>
        <v>0.27799768273097319</v>
      </c>
      <c r="AG208">
        <v>0.26928033150088054</v>
      </c>
      <c r="AH208">
        <v>0.23886220900519678</v>
      </c>
      <c r="AI208">
        <v>0.23886220900519678</v>
      </c>
      <c r="AJ208">
        <v>0.23886220900519678</v>
      </c>
      <c r="AK208">
        <f t="shared" si="30"/>
        <v>0.24646673962911775</v>
      </c>
      <c r="AL208">
        <v>0.23886220900519678</v>
      </c>
      <c r="AM208">
        <v>0.23550915658345933</v>
      </c>
      <c r="AN208">
        <v>0.23550915658345933</v>
      </c>
      <c r="AO208">
        <v>0.23550915658345933</v>
      </c>
      <c r="AP208">
        <f t="shared" si="31"/>
        <v>0.23634741968889367</v>
      </c>
    </row>
    <row r="209" spans="3:42" x14ac:dyDescent="0.3">
      <c r="C209">
        <v>0.20772625145482054</v>
      </c>
      <c r="D209">
        <v>0.12266009852216343</v>
      </c>
      <c r="E209">
        <v>0.12266009852216343</v>
      </c>
      <c r="F209">
        <v>0.12266009852216343</v>
      </c>
      <c r="G209">
        <f t="shared" si="24"/>
        <v>0.14392663675532771</v>
      </c>
      <c r="H209">
        <v>0.12896124167992007</v>
      </c>
      <c r="I209">
        <v>0.12896124167992007</v>
      </c>
      <c r="J209">
        <v>0.12896124167992007</v>
      </c>
      <c r="K209">
        <v>0.12896124167992007</v>
      </c>
      <c r="L209">
        <f t="shared" si="25"/>
        <v>0.12896124167992007</v>
      </c>
      <c r="M209">
        <v>0.16217908152503033</v>
      </c>
      <c r="N209">
        <v>0.16217908152503033</v>
      </c>
      <c r="O209">
        <v>0.16217908152503033</v>
      </c>
      <c r="P209">
        <v>0.16217908152503033</v>
      </c>
      <c r="Q209">
        <f t="shared" si="26"/>
        <v>0.16217908152503033</v>
      </c>
      <c r="R209">
        <v>0.1250361417914759</v>
      </c>
      <c r="S209">
        <v>0.1250361417914759</v>
      </c>
      <c r="T209">
        <v>0.1250361417914759</v>
      </c>
      <c r="U209">
        <v>0.1250361417914759</v>
      </c>
      <c r="V209">
        <f t="shared" si="27"/>
        <v>0.1250361417914759</v>
      </c>
      <c r="W209">
        <v>0.15936244342341324</v>
      </c>
      <c r="X209">
        <v>0.15936244342341324</v>
      </c>
      <c r="Y209">
        <v>0.15936244342341324</v>
      </c>
      <c r="Z209">
        <v>0.15936244342341324</v>
      </c>
      <c r="AA209">
        <f t="shared" si="28"/>
        <v>0.15936244342341324</v>
      </c>
      <c r="AB209">
        <v>0.11528518590343416</v>
      </c>
      <c r="AC209">
        <v>0.11528518590343416</v>
      </c>
      <c r="AD209">
        <v>0.11528518590343416</v>
      </c>
      <c r="AE209">
        <v>0.11528518590343416</v>
      </c>
      <c r="AF209">
        <f t="shared" si="29"/>
        <v>0.11528518590343416</v>
      </c>
      <c r="AG209">
        <v>0.10254044094210968</v>
      </c>
      <c r="AH209">
        <v>0.10254044094210968</v>
      </c>
      <c r="AI209">
        <v>0.10254044094210968</v>
      </c>
      <c r="AJ209">
        <v>0.10254044094210968</v>
      </c>
      <c r="AK209">
        <f t="shared" si="30"/>
        <v>0.10254044094210968</v>
      </c>
      <c r="AL209">
        <v>0.32291183859315464</v>
      </c>
      <c r="AM209">
        <v>0.32291183859315464</v>
      </c>
      <c r="AN209">
        <v>0.32291183859315464</v>
      </c>
      <c r="AO209">
        <v>0.32291183859315464</v>
      </c>
      <c r="AP209">
        <f t="shared" si="31"/>
        <v>0.32291183859315464</v>
      </c>
    </row>
    <row r="210" spans="3:42" x14ac:dyDescent="0.3">
      <c r="C210">
        <v>0.59917445144470938</v>
      </c>
      <c r="D210">
        <v>0.78392498325519067</v>
      </c>
      <c r="E210">
        <v>0.78392498325519067</v>
      </c>
      <c r="F210">
        <v>0.78392498325519067</v>
      </c>
      <c r="G210">
        <f t="shared" si="24"/>
        <v>0.73773735030257037</v>
      </c>
      <c r="H210">
        <v>0.78392498325519067</v>
      </c>
      <c r="I210">
        <v>0.8864746721522242</v>
      </c>
      <c r="J210">
        <v>0.8864746721522242</v>
      </c>
      <c r="K210">
        <v>0.8864746721522242</v>
      </c>
      <c r="L210">
        <f t="shared" si="25"/>
        <v>0.86083724992796584</v>
      </c>
      <c r="M210">
        <v>0.8864746721522242</v>
      </c>
      <c r="N210">
        <v>0.77196051480694639</v>
      </c>
      <c r="O210">
        <v>0.77196051480694639</v>
      </c>
      <c r="P210">
        <v>0.77196051480694639</v>
      </c>
      <c r="Q210">
        <f t="shared" si="26"/>
        <v>0.80058905414326587</v>
      </c>
      <c r="R210">
        <v>0.77196051480694639</v>
      </c>
      <c r="S210">
        <v>0.5497099767981446</v>
      </c>
      <c r="T210">
        <v>0.5497099767981446</v>
      </c>
      <c r="U210">
        <v>0.5497099767981446</v>
      </c>
      <c r="V210">
        <f t="shared" si="27"/>
        <v>0.60527261130034504</v>
      </c>
      <c r="W210">
        <v>0.5497099767981446</v>
      </c>
      <c r="X210">
        <v>0.58219803141907323</v>
      </c>
      <c r="Y210">
        <v>0.58219803141907323</v>
      </c>
      <c r="Z210">
        <v>0.58219803141907323</v>
      </c>
      <c r="AA210">
        <f t="shared" si="28"/>
        <v>0.57407601776384098</v>
      </c>
      <c r="AB210">
        <v>0.58219803141907323</v>
      </c>
      <c r="AC210">
        <v>0.57890670869256211</v>
      </c>
      <c r="AD210">
        <v>0.57890670869256211</v>
      </c>
      <c r="AE210">
        <v>0.57890670869256211</v>
      </c>
      <c r="AF210">
        <f t="shared" si="29"/>
        <v>0.57972953937418992</v>
      </c>
      <c r="AG210">
        <v>0.57890670869256211</v>
      </c>
      <c r="AH210">
        <v>0.60447834807483658</v>
      </c>
      <c r="AI210">
        <v>0.60447834807483658</v>
      </c>
      <c r="AJ210">
        <v>0.60447834807483658</v>
      </c>
      <c r="AK210">
        <f t="shared" si="30"/>
        <v>0.59808543822926796</v>
      </c>
      <c r="AL210">
        <v>0.60447834807483658</v>
      </c>
      <c r="AM210">
        <v>0.59429182793668811</v>
      </c>
      <c r="AN210">
        <v>0.59429182793668811</v>
      </c>
      <c r="AO210">
        <v>0.59429182793668811</v>
      </c>
      <c r="AP210">
        <f t="shared" si="31"/>
        <v>0.59683845797122526</v>
      </c>
    </row>
    <row r="211" spans="3:42" x14ac:dyDescent="0.3">
      <c r="C211">
        <v>6.2101310209080246E-2</v>
      </c>
      <c r="D211">
        <v>5.7231438440365393E-2</v>
      </c>
      <c r="E211">
        <v>5.7231438440365393E-2</v>
      </c>
      <c r="F211">
        <v>5.7231438440365393E-2</v>
      </c>
      <c r="G211">
        <f t="shared" si="24"/>
        <v>5.8448906382544102E-2</v>
      </c>
      <c r="H211">
        <v>5.7231438440365393E-2</v>
      </c>
      <c r="I211">
        <v>5.2453257907215063E-2</v>
      </c>
      <c r="J211">
        <v>5.2453257907215063E-2</v>
      </c>
      <c r="K211">
        <v>5.2453257907215063E-2</v>
      </c>
      <c r="L211">
        <f t="shared" si="25"/>
        <v>5.3647803040502644E-2</v>
      </c>
      <c r="M211">
        <v>5.2453257907215063E-2</v>
      </c>
      <c r="N211">
        <v>4.6241989054955968E-2</v>
      </c>
      <c r="O211">
        <v>4.6241989054955968E-2</v>
      </c>
      <c r="P211">
        <v>4.6241989054955968E-2</v>
      </c>
      <c r="Q211">
        <f t="shared" si="26"/>
        <v>4.779480626802074E-2</v>
      </c>
      <c r="R211">
        <v>4.6241989054955968E-2</v>
      </c>
      <c r="S211">
        <v>4.6331899357847178E-2</v>
      </c>
      <c r="T211">
        <v>4.6331899357847178E-2</v>
      </c>
      <c r="U211">
        <v>4.6331899357847178E-2</v>
      </c>
      <c r="V211">
        <f t="shared" si="27"/>
        <v>4.6309421782124376E-2</v>
      </c>
      <c r="W211">
        <v>4.6331899357847178E-2</v>
      </c>
      <c r="X211">
        <v>5.8481155063787572E-2</v>
      </c>
      <c r="Y211">
        <v>5.8481155063787572E-2</v>
      </c>
      <c r="Z211">
        <v>5.8481155063787572E-2</v>
      </c>
      <c r="AA211">
        <f t="shared" si="28"/>
        <v>5.5443841137302469E-2</v>
      </c>
      <c r="AB211">
        <v>5.8481155063787572E-2</v>
      </c>
      <c r="AC211">
        <v>5.3668135771111326E-2</v>
      </c>
      <c r="AD211">
        <v>5.3668135771111326E-2</v>
      </c>
      <c r="AE211">
        <v>5.3668135771111326E-2</v>
      </c>
      <c r="AF211">
        <f t="shared" si="29"/>
        <v>5.4871390594280388E-2</v>
      </c>
      <c r="AG211">
        <v>5.3668135771111326E-2</v>
      </c>
      <c r="AH211">
        <v>5.9584656838999273E-2</v>
      </c>
      <c r="AI211">
        <v>5.9584656838999273E-2</v>
      </c>
      <c r="AJ211">
        <v>5.9584656838999273E-2</v>
      </c>
      <c r="AK211">
        <f t="shared" si="30"/>
        <v>5.8105526572027284E-2</v>
      </c>
      <c r="AL211">
        <v>5.9584656838999273E-2</v>
      </c>
      <c r="AM211">
        <v>7.5068251456637897E-2</v>
      </c>
      <c r="AN211">
        <v>7.5068251456637897E-2</v>
      </c>
      <c r="AO211">
        <v>7.5068251456637897E-2</v>
      </c>
      <c r="AP211">
        <f t="shared" si="31"/>
        <v>7.1197352802228248E-2</v>
      </c>
    </row>
    <row r="212" spans="3:42" x14ac:dyDescent="0.3">
      <c r="C212">
        <v>0.2909222227706984</v>
      </c>
      <c r="D212">
        <v>0.27108283241121095</v>
      </c>
      <c r="E212">
        <v>0.27108283241121095</v>
      </c>
      <c r="F212">
        <v>0.27108283241121095</v>
      </c>
      <c r="G212">
        <f t="shared" si="24"/>
        <v>0.27604268000108279</v>
      </c>
      <c r="H212">
        <v>0.27108283241121095</v>
      </c>
      <c r="I212">
        <v>0.25849881241647193</v>
      </c>
      <c r="J212">
        <v>0.25849881241647193</v>
      </c>
      <c r="K212">
        <v>0.25849881241647193</v>
      </c>
      <c r="L212">
        <f t="shared" si="25"/>
        <v>0.26164481741515672</v>
      </c>
      <c r="M212">
        <v>0.25849881241647193</v>
      </c>
      <c r="N212">
        <v>0.22363963827486105</v>
      </c>
      <c r="O212">
        <v>0.22363963827486105</v>
      </c>
      <c r="P212">
        <v>0.22363963827486105</v>
      </c>
      <c r="Q212">
        <f t="shared" si="26"/>
        <v>0.23235443181026377</v>
      </c>
      <c r="R212">
        <v>0.22363963827486105</v>
      </c>
      <c r="S212">
        <v>0.20737687790774315</v>
      </c>
      <c r="T212">
        <v>0.20737687790774315</v>
      </c>
      <c r="U212">
        <v>0.20737687790774315</v>
      </c>
      <c r="V212">
        <f t="shared" si="27"/>
        <v>0.21144256799952263</v>
      </c>
      <c r="W212">
        <v>0.20737687790774315</v>
      </c>
      <c r="X212">
        <v>0.13795085777470742</v>
      </c>
      <c r="Y212">
        <v>0.13795085777470742</v>
      </c>
      <c r="Z212">
        <v>0.13795085777470742</v>
      </c>
      <c r="AA212">
        <f t="shared" si="28"/>
        <v>0.15530736280796634</v>
      </c>
      <c r="AB212">
        <v>0.13795085777470742</v>
      </c>
      <c r="AC212">
        <v>0.21543398906263672</v>
      </c>
      <c r="AD212">
        <v>0.21543398906263672</v>
      </c>
      <c r="AE212">
        <v>0.21543398906263672</v>
      </c>
      <c r="AF212">
        <f t="shared" si="29"/>
        <v>0.19606320624065438</v>
      </c>
      <c r="AG212">
        <v>0.21543398906263672</v>
      </c>
      <c r="AH212">
        <v>0.23006771652400898</v>
      </c>
      <c r="AI212">
        <v>0.23006771652400898</v>
      </c>
      <c r="AJ212">
        <v>0.23006771652400898</v>
      </c>
      <c r="AK212">
        <f t="shared" si="30"/>
        <v>0.22640928465866594</v>
      </c>
      <c r="AL212">
        <v>0.23006771652400898</v>
      </c>
      <c r="AM212">
        <v>0.2207016524430048</v>
      </c>
      <c r="AN212">
        <v>0.2207016524430048</v>
      </c>
      <c r="AO212">
        <v>0.2207016524430048</v>
      </c>
      <c r="AP212">
        <f t="shared" si="31"/>
        <v>0.22304316846325584</v>
      </c>
    </row>
    <row r="213" spans="3:42" x14ac:dyDescent="0.3">
      <c r="C213">
        <v>0.46165595873270737</v>
      </c>
      <c r="D213">
        <v>0.27446470951360152</v>
      </c>
      <c r="E213">
        <v>0.27446470951360152</v>
      </c>
      <c r="F213">
        <v>0.27446470951360152</v>
      </c>
      <c r="G213">
        <f t="shared" si="24"/>
        <v>0.32126252181837794</v>
      </c>
      <c r="H213">
        <v>0.27446470951360152</v>
      </c>
      <c r="I213">
        <v>0.19312281028430653</v>
      </c>
      <c r="J213">
        <v>0.19312281028430653</v>
      </c>
      <c r="K213">
        <v>0.19312281028430653</v>
      </c>
      <c r="L213">
        <f t="shared" si="25"/>
        <v>0.21345828509163028</v>
      </c>
      <c r="M213">
        <v>0.19312281028430653</v>
      </c>
      <c r="N213">
        <v>0.153641065827192</v>
      </c>
      <c r="O213">
        <v>0.153641065827192</v>
      </c>
      <c r="P213">
        <v>0.153641065827192</v>
      </c>
      <c r="Q213">
        <f t="shared" si="26"/>
        <v>0.16351150194147063</v>
      </c>
      <c r="R213">
        <v>0.153641065827192</v>
      </c>
      <c r="S213">
        <v>0.2251356185901123</v>
      </c>
      <c r="T213">
        <v>0.2251356185901123</v>
      </c>
      <c r="U213">
        <v>0.2251356185901123</v>
      </c>
      <c r="V213">
        <f t="shared" si="27"/>
        <v>0.20726198039938223</v>
      </c>
      <c r="W213">
        <v>0.2251356185901123</v>
      </c>
      <c r="X213">
        <v>0.2575102626129363</v>
      </c>
      <c r="Y213">
        <v>0.2575102626129363</v>
      </c>
      <c r="Z213">
        <v>0.2575102626129363</v>
      </c>
      <c r="AA213">
        <f t="shared" si="28"/>
        <v>0.24941660160723031</v>
      </c>
      <c r="AB213">
        <v>0.2575102626129363</v>
      </c>
      <c r="AC213">
        <v>0.27203243797436372</v>
      </c>
      <c r="AD213">
        <v>0.27203243797436372</v>
      </c>
      <c r="AE213">
        <v>0.27203243797436372</v>
      </c>
      <c r="AF213">
        <f t="shared" si="29"/>
        <v>0.26840189413400684</v>
      </c>
      <c r="AG213">
        <v>0.27203243797436372</v>
      </c>
      <c r="AH213">
        <v>0.2584320875411526</v>
      </c>
      <c r="AI213">
        <v>0.2584320875411526</v>
      </c>
      <c r="AJ213">
        <v>0.2584320875411526</v>
      </c>
      <c r="AK213">
        <f t="shared" si="30"/>
        <v>0.26183217514945534</v>
      </c>
      <c r="AL213">
        <v>0.2584320875411526</v>
      </c>
      <c r="AM213">
        <v>0.31515429840357978</v>
      </c>
      <c r="AN213">
        <v>0.31515429840357978</v>
      </c>
      <c r="AO213">
        <v>0.31515429840357978</v>
      </c>
      <c r="AP213">
        <f t="shared" si="31"/>
        <v>0.30097374568797297</v>
      </c>
    </row>
    <row r="214" spans="3:42" x14ac:dyDescent="0.3">
      <c r="C214">
        <v>0.20239613011963975</v>
      </c>
      <c r="D214">
        <v>0.20239613011963975</v>
      </c>
      <c r="E214">
        <v>0.20239613011963975</v>
      </c>
      <c r="F214">
        <v>0.2103306741170875</v>
      </c>
      <c r="G214">
        <f t="shared" si="24"/>
        <v>0.20437976611900169</v>
      </c>
      <c r="H214">
        <v>0.2103306741170875</v>
      </c>
      <c r="I214">
        <v>0.2103306741170875</v>
      </c>
      <c r="J214">
        <v>0.2103306741170875</v>
      </c>
      <c r="K214">
        <v>0.21221167202015798</v>
      </c>
      <c r="L214">
        <f t="shared" si="25"/>
        <v>0.21080092359285513</v>
      </c>
      <c r="M214">
        <v>0.21221167202015798</v>
      </c>
      <c r="N214">
        <v>0.21221167202015798</v>
      </c>
      <c r="O214">
        <v>0.21221167202015798</v>
      </c>
      <c r="P214">
        <v>0.21524829432805992</v>
      </c>
      <c r="Q214">
        <f t="shared" si="26"/>
        <v>0.21297082759713346</v>
      </c>
      <c r="R214">
        <v>0.21524829432805992</v>
      </c>
      <c r="S214">
        <v>0.21524829432805992</v>
      </c>
      <c r="T214">
        <v>0.21524829432805992</v>
      </c>
      <c r="U214">
        <v>0.20802605837377294</v>
      </c>
      <c r="V214">
        <f t="shared" si="27"/>
        <v>0.21344273533948818</v>
      </c>
      <c r="W214">
        <v>0.20802605837377294</v>
      </c>
      <c r="X214">
        <v>0.20802605837377294</v>
      </c>
      <c r="Y214">
        <v>0.20802605837377294</v>
      </c>
      <c r="Z214">
        <v>0.19997083067150184</v>
      </c>
      <c r="AA214">
        <f t="shared" si="28"/>
        <v>0.20601225144820517</v>
      </c>
      <c r="AB214">
        <v>0.19997083067150184</v>
      </c>
      <c r="AC214">
        <v>0.19997083067150184</v>
      </c>
      <c r="AD214">
        <v>0.19997083067150184</v>
      </c>
      <c r="AE214">
        <v>0.23155400717505709</v>
      </c>
      <c r="AF214">
        <f t="shared" si="29"/>
        <v>0.20786662479739065</v>
      </c>
      <c r="AG214">
        <v>0.23155400717505709</v>
      </c>
      <c r="AH214">
        <v>0.23155400717505709</v>
      </c>
      <c r="AI214">
        <v>0.23155400717505709</v>
      </c>
      <c r="AJ214">
        <v>0.24010368024682402</v>
      </c>
      <c r="AK214">
        <f t="shared" si="30"/>
        <v>0.23369142544299884</v>
      </c>
      <c r="AL214">
        <v>0.24010368024682402</v>
      </c>
      <c r="AM214">
        <v>0.24010368024682402</v>
      </c>
      <c r="AN214">
        <v>0.24010368024682402</v>
      </c>
      <c r="AO214">
        <v>0.24113341183567988</v>
      </c>
      <c r="AP214">
        <f t="shared" si="31"/>
        <v>0.24036111314403796</v>
      </c>
    </row>
    <row r="215" spans="3:42" x14ac:dyDescent="0.3">
      <c r="C215">
        <v>0.82479505303679168</v>
      </c>
      <c r="D215">
        <v>0.80811010524191296</v>
      </c>
      <c r="E215">
        <v>0.80811010524191296</v>
      </c>
      <c r="F215">
        <v>0.80811010524191296</v>
      </c>
      <c r="G215">
        <f t="shared" si="24"/>
        <v>0.81228134219063264</v>
      </c>
      <c r="H215">
        <v>0.80811010524191296</v>
      </c>
      <c r="I215">
        <v>0.80811010524191296</v>
      </c>
      <c r="J215">
        <v>0.8085474023729986</v>
      </c>
      <c r="K215">
        <v>0.8085474023729986</v>
      </c>
      <c r="L215">
        <f t="shared" si="25"/>
        <v>0.80832875380745572</v>
      </c>
      <c r="M215">
        <v>0.8085474023729986</v>
      </c>
      <c r="N215">
        <v>0.81316114850941057</v>
      </c>
      <c r="O215">
        <v>0.81316114850941057</v>
      </c>
      <c r="P215">
        <v>0.81316114850941057</v>
      </c>
      <c r="Q215">
        <f t="shared" si="26"/>
        <v>0.81200771197530763</v>
      </c>
      <c r="R215">
        <v>0.81316114850941057</v>
      </c>
      <c r="S215">
        <v>0.48526323920814007</v>
      </c>
      <c r="T215">
        <v>0.48526323920814007</v>
      </c>
      <c r="U215">
        <v>0.48526323920814007</v>
      </c>
      <c r="V215">
        <f t="shared" si="27"/>
        <v>0.56723771653345778</v>
      </c>
      <c r="W215">
        <v>0.48526323920814007</v>
      </c>
      <c r="X215">
        <v>0.47591612455369087</v>
      </c>
      <c r="Y215">
        <v>0.47591612455369087</v>
      </c>
      <c r="Z215">
        <v>0.47591612455369087</v>
      </c>
      <c r="AA215">
        <f t="shared" si="28"/>
        <v>0.47825290321730318</v>
      </c>
      <c r="AB215">
        <v>0.47591612455369087</v>
      </c>
      <c r="AC215">
        <v>0.5532076603995072</v>
      </c>
      <c r="AD215">
        <v>0.5532076603995072</v>
      </c>
      <c r="AE215">
        <v>0.5532076603995072</v>
      </c>
      <c r="AF215">
        <f t="shared" si="29"/>
        <v>0.5338847764380531</v>
      </c>
      <c r="AG215">
        <v>0.5532076603995072</v>
      </c>
      <c r="AH215">
        <v>0.51371604158595563</v>
      </c>
      <c r="AI215">
        <v>0.51371604158595563</v>
      </c>
      <c r="AJ215">
        <v>0.51371604158595563</v>
      </c>
      <c r="AK215">
        <f t="shared" si="30"/>
        <v>0.52358894628934349</v>
      </c>
      <c r="AL215">
        <v>0.51371604158595563</v>
      </c>
      <c r="AM215">
        <v>-0.36382194191265166</v>
      </c>
      <c r="AN215">
        <v>-0.36382194191265166</v>
      </c>
      <c r="AO215">
        <v>-0.36382194191265166</v>
      </c>
      <c r="AP215">
        <f t="shared" si="31"/>
        <v>-0.14443744603799985</v>
      </c>
    </row>
    <row r="216" spans="3:42" x14ac:dyDescent="0.3">
      <c r="C216">
        <v>6.0179960946316786E-2</v>
      </c>
      <c r="D216">
        <v>6.0179960946316786E-2</v>
      </c>
      <c r="E216">
        <v>6.0179960946316786E-2</v>
      </c>
      <c r="F216">
        <v>6.0179960946316786E-2</v>
      </c>
      <c r="G216">
        <f t="shared" si="24"/>
        <v>6.0179960946316786E-2</v>
      </c>
      <c r="H216">
        <v>6.0179960946316786E-2</v>
      </c>
      <c r="I216">
        <v>9.7523920351692481E-2</v>
      </c>
      <c r="J216">
        <v>5.5625908329863805E-2</v>
      </c>
      <c r="K216">
        <v>5.5625908329863805E-2</v>
      </c>
      <c r="L216">
        <f t="shared" si="25"/>
        <v>6.7238924489434221E-2</v>
      </c>
      <c r="M216">
        <v>5.5625908329863805E-2</v>
      </c>
      <c r="N216">
        <v>5.5625908329863805E-2</v>
      </c>
      <c r="O216">
        <v>1.7830421843735664E-2</v>
      </c>
      <c r="P216">
        <v>1.7830421843735664E-2</v>
      </c>
      <c r="Q216">
        <f t="shared" si="26"/>
        <v>3.6728165086799741E-2</v>
      </c>
      <c r="R216">
        <v>1.7830421843735664E-2</v>
      </c>
      <c r="S216">
        <v>1.7830421843735664E-2</v>
      </c>
      <c r="T216">
        <v>0.17772766549347785</v>
      </c>
      <c r="U216">
        <v>0.17772766549347785</v>
      </c>
      <c r="V216">
        <f t="shared" si="27"/>
        <v>9.7779043668606763E-2</v>
      </c>
      <c r="W216">
        <v>0.17772766549347785</v>
      </c>
      <c r="X216">
        <v>0.17772766549347785</v>
      </c>
      <c r="Y216">
        <v>0.21764119252572342</v>
      </c>
      <c r="Z216">
        <v>0.21764119252572342</v>
      </c>
      <c r="AA216">
        <f t="shared" si="28"/>
        <v>0.19768442900960065</v>
      </c>
      <c r="AB216">
        <v>0.21764119252572342</v>
      </c>
      <c r="AC216">
        <v>0.21764119252572342</v>
      </c>
      <c r="AD216">
        <v>0.12763872406228688</v>
      </c>
      <c r="AE216">
        <v>0.12763872406228688</v>
      </c>
      <c r="AF216">
        <f t="shared" si="29"/>
        <v>0.17263995829400514</v>
      </c>
      <c r="AG216">
        <v>0.12763872406228688</v>
      </c>
      <c r="AH216">
        <v>0.12763872406228688</v>
      </c>
      <c r="AI216">
        <v>0.19136328949140391</v>
      </c>
      <c r="AJ216">
        <v>0.19136328949140391</v>
      </c>
      <c r="AK216">
        <f t="shared" si="30"/>
        <v>0.15950100677684539</v>
      </c>
      <c r="AL216">
        <v>0.19136328949140391</v>
      </c>
      <c r="AM216">
        <v>0.19136328949140391</v>
      </c>
      <c r="AN216">
        <v>5.0054535970025224E-2</v>
      </c>
      <c r="AO216">
        <v>5.0054535970025224E-2</v>
      </c>
      <c r="AP216">
        <f t="shared" si="31"/>
        <v>0.12070891273071457</v>
      </c>
    </row>
    <row r="217" spans="3:42" x14ac:dyDescent="0.3">
      <c r="C217">
        <v>0.26121333037759742</v>
      </c>
      <c r="D217">
        <v>0.26121333037759742</v>
      </c>
      <c r="E217">
        <v>0.26121333037759742</v>
      </c>
      <c r="F217">
        <v>0.26121333037759742</v>
      </c>
      <c r="G217">
        <f t="shared" si="24"/>
        <v>0.26121333037759742</v>
      </c>
      <c r="H217">
        <v>0.26301491542988376</v>
      </c>
      <c r="I217">
        <v>0.26301491542988376</v>
      </c>
      <c r="J217">
        <v>0.26301491542988376</v>
      </c>
      <c r="K217">
        <v>0.26301491542988376</v>
      </c>
      <c r="L217">
        <f t="shared" si="25"/>
        <v>0.26301491542988376</v>
      </c>
      <c r="M217">
        <v>0.26301491542988376</v>
      </c>
      <c r="N217">
        <v>0.25644836578346403</v>
      </c>
      <c r="O217">
        <v>0.25644836578346403</v>
      </c>
      <c r="P217">
        <v>0.25644836578346403</v>
      </c>
      <c r="Q217">
        <f t="shared" si="26"/>
        <v>0.25809000319506892</v>
      </c>
      <c r="R217">
        <v>0.26165638147832981</v>
      </c>
      <c r="S217">
        <v>0.26165638147832981</v>
      </c>
      <c r="T217">
        <v>0.26165638147832981</v>
      </c>
      <c r="U217">
        <v>0.26165638147832981</v>
      </c>
      <c r="V217">
        <f t="shared" si="27"/>
        <v>0.26165638147832981</v>
      </c>
      <c r="W217">
        <v>0.28653429996613394</v>
      </c>
      <c r="X217">
        <v>0.28653429996613394</v>
      </c>
      <c r="Y217">
        <v>0.28653429996613394</v>
      </c>
      <c r="Z217">
        <v>0.28653429996613394</v>
      </c>
      <c r="AA217">
        <f t="shared" si="28"/>
        <v>0.28653429996613394</v>
      </c>
      <c r="AB217">
        <v>0.29341962007832428</v>
      </c>
      <c r="AC217">
        <v>0.29341962007832428</v>
      </c>
      <c r="AD217">
        <v>0.29341962007832428</v>
      </c>
      <c r="AE217">
        <v>0.29341962007832428</v>
      </c>
      <c r="AF217">
        <f t="shared" si="29"/>
        <v>0.29341962007832428</v>
      </c>
      <c r="AG217">
        <v>0.19309224954504842</v>
      </c>
      <c r="AH217">
        <v>0.19309224954504842</v>
      </c>
      <c r="AI217">
        <v>0.19309224954504842</v>
      </c>
      <c r="AJ217">
        <v>0.19309224954504842</v>
      </c>
      <c r="AK217">
        <f t="shared" si="30"/>
        <v>0.19309224954504842</v>
      </c>
      <c r="AL217">
        <v>0.14884630068391708</v>
      </c>
      <c r="AM217">
        <v>0.14884630068391708</v>
      </c>
      <c r="AN217">
        <v>0.14884630068391708</v>
      </c>
      <c r="AO217">
        <v>0.14884630068391708</v>
      </c>
      <c r="AP217">
        <f t="shared" si="31"/>
        <v>0.14884630068391708</v>
      </c>
    </row>
    <row r="218" spans="3:42" x14ac:dyDescent="0.3">
      <c r="C218">
        <v>0.81941023763562537</v>
      </c>
      <c r="D218">
        <v>0.81941023763562537</v>
      </c>
      <c r="E218">
        <v>0.77472174295476859</v>
      </c>
      <c r="F218">
        <v>0.77472174295476859</v>
      </c>
      <c r="G218">
        <f t="shared" si="24"/>
        <v>0.79706599029519687</v>
      </c>
      <c r="H218">
        <v>0.80465454786046242</v>
      </c>
      <c r="I218">
        <v>0.80465454786046242</v>
      </c>
      <c r="J218">
        <v>0.80465454786046242</v>
      </c>
      <c r="K218">
        <v>0.80465454786046242</v>
      </c>
      <c r="L218">
        <f t="shared" si="25"/>
        <v>0.80465454786046242</v>
      </c>
      <c r="M218">
        <v>0.81462710772973346</v>
      </c>
      <c r="N218">
        <v>0.81462710772973346</v>
      </c>
      <c r="O218">
        <v>0.81462710772973346</v>
      </c>
      <c r="P218">
        <v>0.81462710772973346</v>
      </c>
      <c r="Q218">
        <f t="shared" si="26"/>
        <v>0.81462710772973346</v>
      </c>
      <c r="R218">
        <v>0.75732242311012254</v>
      </c>
      <c r="S218">
        <v>0.75732242311012254</v>
      </c>
      <c r="T218">
        <v>0.75732242311012254</v>
      </c>
      <c r="U218">
        <v>0.75732242311012254</v>
      </c>
      <c r="V218">
        <f t="shared" si="27"/>
        <v>0.75732242311012254</v>
      </c>
      <c r="W218">
        <v>0.76406259820250189</v>
      </c>
      <c r="X218">
        <v>0.76406259820250189</v>
      </c>
      <c r="Y218">
        <v>0.76406259820250189</v>
      </c>
      <c r="Z218">
        <v>0.76406259820250189</v>
      </c>
      <c r="AA218">
        <f t="shared" si="28"/>
        <v>0.76406259820250189</v>
      </c>
      <c r="AB218">
        <v>0.8089257393413567</v>
      </c>
      <c r="AC218">
        <v>0.8089257393413567</v>
      </c>
      <c r="AD218">
        <v>0.8089257393413567</v>
      </c>
      <c r="AE218">
        <v>0.8089257393413567</v>
      </c>
      <c r="AF218">
        <f t="shared" si="29"/>
        <v>0.8089257393413567</v>
      </c>
      <c r="AG218">
        <v>0.82011565468814462</v>
      </c>
      <c r="AH218">
        <v>0.82011565468814462</v>
      </c>
      <c r="AI218">
        <v>0.82011565468814462</v>
      </c>
      <c r="AJ218">
        <v>0.82011565468814462</v>
      </c>
      <c r="AK218">
        <f t="shared" si="30"/>
        <v>0.82011565468814462</v>
      </c>
      <c r="AL218">
        <v>0.82085928300008459</v>
      </c>
      <c r="AM218">
        <v>0.82085928300008459</v>
      </c>
      <c r="AN218">
        <v>0.82085928300008459</v>
      </c>
      <c r="AO218">
        <v>0.82085928300008459</v>
      </c>
      <c r="AP218">
        <f t="shared" si="31"/>
        <v>0.82085928300008459</v>
      </c>
    </row>
    <row r="219" spans="3:42" x14ac:dyDescent="0.3">
      <c r="C219">
        <v>0.69551543888714351</v>
      </c>
      <c r="D219">
        <v>0.69551543888714351</v>
      </c>
      <c r="E219">
        <v>0.69551543888714351</v>
      </c>
      <c r="F219">
        <v>0.69551543888714351</v>
      </c>
      <c r="G219">
        <f t="shared" si="24"/>
        <v>0.69551543888714351</v>
      </c>
      <c r="H219">
        <v>0.78520550911442777</v>
      </c>
      <c r="I219">
        <v>0.78520550911442777</v>
      </c>
      <c r="J219">
        <v>0.78520550911442777</v>
      </c>
      <c r="K219">
        <v>0.78520550911442777</v>
      </c>
      <c r="L219">
        <f t="shared" si="25"/>
        <v>0.78520550911442777</v>
      </c>
      <c r="M219">
        <v>0.22265690467560573</v>
      </c>
      <c r="N219">
        <v>0.22265690467560573</v>
      </c>
      <c r="O219">
        <v>0.22265690467560573</v>
      </c>
      <c r="P219">
        <v>0.22265690467560573</v>
      </c>
      <c r="Q219">
        <f t="shared" si="26"/>
        <v>0.22265690467560573</v>
      </c>
      <c r="R219">
        <v>0.76295405617122014</v>
      </c>
      <c r="S219">
        <v>0.76295405617122014</v>
      </c>
      <c r="T219">
        <v>0.76295405617122014</v>
      </c>
      <c r="U219">
        <v>0.76295405617122014</v>
      </c>
      <c r="V219">
        <f t="shared" si="27"/>
        <v>0.76295405617122014</v>
      </c>
      <c r="W219">
        <v>0.88203037016863306</v>
      </c>
      <c r="X219">
        <v>0.88203037016863306</v>
      </c>
      <c r="Y219">
        <v>0.88203037016863306</v>
      </c>
      <c r="Z219">
        <v>0.88203037016863306</v>
      </c>
      <c r="AA219">
        <f t="shared" si="28"/>
        <v>0.88203037016863306</v>
      </c>
      <c r="AB219">
        <v>0.73014192075271123</v>
      </c>
      <c r="AC219">
        <v>0.73014192075271123</v>
      </c>
      <c r="AD219">
        <v>0.73014192075271123</v>
      </c>
      <c r="AE219">
        <v>0.73014192075271123</v>
      </c>
      <c r="AF219">
        <f t="shared" si="29"/>
        <v>0.73014192075271123</v>
      </c>
      <c r="AG219">
        <v>0.80834191033796254</v>
      </c>
      <c r="AH219">
        <v>0.80834191033796254</v>
      </c>
      <c r="AI219">
        <v>0.80834191033796254</v>
      </c>
      <c r="AJ219">
        <v>0.80834191033796254</v>
      </c>
      <c r="AK219">
        <f t="shared" si="30"/>
        <v>0.80834191033796254</v>
      </c>
      <c r="AL219">
        <v>0.94698301454067102</v>
      </c>
      <c r="AM219">
        <v>0.94698301454067102</v>
      </c>
      <c r="AN219">
        <v>0.94698301454067102</v>
      </c>
      <c r="AO219">
        <v>0.94698301454067102</v>
      </c>
      <c r="AP219">
        <f t="shared" si="31"/>
        <v>0.94698301454067102</v>
      </c>
    </row>
    <row r="220" spans="3:42" x14ac:dyDescent="0.3">
      <c r="C220">
        <v>0.97886293973954042</v>
      </c>
      <c r="D220">
        <v>0.97886293973954042</v>
      </c>
      <c r="E220">
        <v>0.97563047212767173</v>
      </c>
      <c r="F220">
        <v>0.97563047212767173</v>
      </c>
      <c r="G220">
        <f t="shared" si="24"/>
        <v>0.97724670593360607</v>
      </c>
      <c r="H220">
        <v>0.97563047212767173</v>
      </c>
      <c r="I220">
        <v>0.97563047212767173</v>
      </c>
      <c r="J220">
        <v>0.97591775395219671</v>
      </c>
      <c r="K220">
        <v>0.97591775395219671</v>
      </c>
      <c r="L220">
        <f t="shared" si="25"/>
        <v>0.97577411303993422</v>
      </c>
      <c r="M220">
        <v>0.97591775395219671</v>
      </c>
      <c r="N220">
        <v>0.97591775395219671</v>
      </c>
      <c r="O220">
        <v>0.9700966358715355</v>
      </c>
      <c r="P220">
        <v>0.9700966358715355</v>
      </c>
      <c r="Q220">
        <f t="shared" si="26"/>
        <v>0.97300719491186616</v>
      </c>
      <c r="R220">
        <v>0.9700966358715355</v>
      </c>
      <c r="S220">
        <v>0.9700966358715355</v>
      </c>
      <c r="T220">
        <v>0.95747150929116731</v>
      </c>
      <c r="U220">
        <v>0.95747150929116731</v>
      </c>
      <c r="V220">
        <f t="shared" si="27"/>
        <v>0.96378407258135146</v>
      </c>
      <c r="W220">
        <v>0.95747150929116731</v>
      </c>
      <c r="X220">
        <v>0.95747150929116731</v>
      </c>
      <c r="Y220">
        <v>0.95389844173535909</v>
      </c>
      <c r="Z220">
        <v>0.95389844173535909</v>
      </c>
      <c r="AA220">
        <f t="shared" si="28"/>
        <v>0.95568497551326326</v>
      </c>
      <c r="AB220">
        <v>0.95389844173535909</v>
      </c>
      <c r="AC220">
        <v>0.95389844173535909</v>
      </c>
      <c r="AD220">
        <v>0.88557681529321453</v>
      </c>
      <c r="AE220">
        <v>0.88557681529321453</v>
      </c>
      <c r="AF220">
        <f t="shared" si="29"/>
        <v>0.91973762851428686</v>
      </c>
      <c r="AG220">
        <v>0.88557681529321453</v>
      </c>
      <c r="AH220">
        <v>0.88557681529321453</v>
      </c>
      <c r="AI220">
        <v>0.89941360030162287</v>
      </c>
      <c r="AJ220">
        <v>0.89941360030162287</v>
      </c>
      <c r="AK220">
        <f t="shared" si="30"/>
        <v>0.89249520779741864</v>
      </c>
      <c r="AL220">
        <v>0.89941360030162287</v>
      </c>
      <c r="AM220">
        <v>0.89941360030162287</v>
      </c>
      <c r="AN220">
        <v>0.89626849984818635</v>
      </c>
      <c r="AO220">
        <v>0.89626849984818635</v>
      </c>
      <c r="AP220">
        <f t="shared" si="31"/>
        <v>0.89784105007490467</v>
      </c>
    </row>
    <row r="221" spans="3:42" x14ac:dyDescent="0.3">
      <c r="C221">
        <v>0.43581633845614531</v>
      </c>
      <c r="D221">
        <v>0.40688083785260365</v>
      </c>
      <c r="E221">
        <v>0.40688083785260365</v>
      </c>
      <c r="F221">
        <v>0.39870682739514907</v>
      </c>
      <c r="G221">
        <f t="shared" si="24"/>
        <v>0.41207121038912542</v>
      </c>
      <c r="H221">
        <v>0.39870682739514907</v>
      </c>
      <c r="I221">
        <v>0.39870682739514907</v>
      </c>
      <c r="J221">
        <v>0.39870682739514907</v>
      </c>
      <c r="K221">
        <v>0.39408448136071333</v>
      </c>
      <c r="L221">
        <f t="shared" si="25"/>
        <v>0.39755124088654015</v>
      </c>
      <c r="M221">
        <v>0.39408448136071333</v>
      </c>
      <c r="N221">
        <v>0.39408448136071333</v>
      </c>
      <c r="O221">
        <v>0.39408448136071333</v>
      </c>
      <c r="P221">
        <v>0.39694352890404611</v>
      </c>
      <c r="Q221">
        <f t="shared" si="26"/>
        <v>0.39479924324654653</v>
      </c>
      <c r="R221">
        <v>0.39694352890404611</v>
      </c>
      <c r="S221">
        <v>0.39694352890404611</v>
      </c>
      <c r="T221">
        <v>0.39694352890404611</v>
      </c>
      <c r="U221">
        <v>0.39844539448114991</v>
      </c>
      <c r="V221">
        <f t="shared" si="27"/>
        <v>0.39731899529832204</v>
      </c>
      <c r="W221">
        <v>0.39844539448114991</v>
      </c>
      <c r="X221">
        <v>0.39844539448114991</v>
      </c>
      <c r="Y221">
        <v>0.39844539448114991</v>
      </c>
      <c r="Z221">
        <v>0.35717468042084988</v>
      </c>
      <c r="AA221">
        <f t="shared" si="28"/>
        <v>0.38812771596607487</v>
      </c>
      <c r="AB221">
        <v>0.35717468042084988</v>
      </c>
      <c r="AC221">
        <v>0.35717468042084988</v>
      </c>
      <c r="AD221">
        <v>0.35717468042084988</v>
      </c>
      <c r="AE221">
        <v>0.32720282314255172</v>
      </c>
      <c r="AF221">
        <f t="shared" si="29"/>
        <v>0.3496817161012753</v>
      </c>
      <c r="AG221">
        <v>0.32720282314255172</v>
      </c>
      <c r="AH221">
        <v>0.32720282314255172</v>
      </c>
      <c r="AI221">
        <v>0.32720282314255172</v>
      </c>
      <c r="AJ221">
        <v>0.33893502686858706</v>
      </c>
      <c r="AK221">
        <f t="shared" si="30"/>
        <v>0.33013587407406059</v>
      </c>
      <c r="AL221">
        <v>0.33893502686858706</v>
      </c>
      <c r="AM221">
        <v>0.33893502686858706</v>
      </c>
      <c r="AN221">
        <v>0.33893502686858706</v>
      </c>
      <c r="AO221">
        <v>0.35075514044599543</v>
      </c>
      <c r="AP221">
        <f t="shared" si="31"/>
        <v>0.34189005526293914</v>
      </c>
    </row>
    <row r="222" spans="3:42" x14ac:dyDescent="0.3">
      <c r="C222">
        <v>0.20451909891123624</v>
      </c>
      <c r="D222">
        <v>0.20486388318686047</v>
      </c>
      <c r="E222">
        <v>0.20486388318686047</v>
      </c>
      <c r="F222">
        <v>0.20486388318686047</v>
      </c>
      <c r="G222">
        <f t="shared" si="24"/>
        <v>0.20477768711795441</v>
      </c>
      <c r="H222">
        <v>0.20486388318686047</v>
      </c>
      <c r="I222">
        <v>0.17579402667441202</v>
      </c>
      <c r="J222">
        <v>0.17579402667441202</v>
      </c>
      <c r="K222">
        <v>0.17579402667441202</v>
      </c>
      <c r="L222">
        <f t="shared" si="25"/>
        <v>0.18306149080252412</v>
      </c>
      <c r="M222">
        <v>0.17579402667441202</v>
      </c>
      <c r="N222">
        <v>9.0918536990856197E-2</v>
      </c>
      <c r="O222">
        <v>9.0918536990856197E-2</v>
      </c>
      <c r="P222">
        <v>9.0918536990856197E-2</v>
      </c>
      <c r="Q222">
        <f t="shared" si="26"/>
        <v>0.11213740941174513</v>
      </c>
      <c r="R222">
        <v>9.0918536990856197E-2</v>
      </c>
      <c r="S222">
        <v>8.4190452371275606E-2</v>
      </c>
      <c r="T222">
        <v>8.4190452371275606E-2</v>
      </c>
      <c r="U222">
        <v>8.4190452371275606E-2</v>
      </c>
      <c r="V222">
        <f t="shared" si="27"/>
        <v>8.5872473526170751E-2</v>
      </c>
      <c r="W222">
        <v>8.4190452371275606E-2</v>
      </c>
      <c r="X222">
        <v>2.7926399582409108E-2</v>
      </c>
      <c r="Y222">
        <v>2.7926399582409108E-2</v>
      </c>
      <c r="Z222">
        <v>2.7926399582409108E-2</v>
      </c>
      <c r="AA222">
        <f t="shared" si="28"/>
        <v>4.1992412779625732E-2</v>
      </c>
      <c r="AB222">
        <v>0.16339501473070944</v>
      </c>
      <c r="AC222">
        <v>0.16339501473070944</v>
      </c>
      <c r="AD222">
        <v>0.16339501473070944</v>
      </c>
      <c r="AE222">
        <v>0.16339501473070944</v>
      </c>
      <c r="AF222">
        <f t="shared" si="29"/>
        <v>0.16339501473070944</v>
      </c>
      <c r="AG222">
        <v>0.1836398119897755</v>
      </c>
      <c r="AH222">
        <v>0.1836398119897755</v>
      </c>
      <c r="AI222">
        <v>0.1836398119897755</v>
      </c>
      <c r="AJ222">
        <v>0.1836398119897755</v>
      </c>
      <c r="AK222">
        <f t="shared" si="30"/>
        <v>0.1836398119897755</v>
      </c>
      <c r="AL222">
        <v>0.17010582010582034</v>
      </c>
      <c r="AM222">
        <v>0.17010582010582034</v>
      </c>
      <c r="AN222">
        <v>0.17010582010582034</v>
      </c>
      <c r="AO222">
        <v>0.17010582010582034</v>
      </c>
      <c r="AP222">
        <f t="shared" si="31"/>
        <v>0.17010582010582034</v>
      </c>
    </row>
    <row r="223" spans="3:42" x14ac:dyDescent="0.3">
      <c r="C223">
        <v>0.46477082161023858</v>
      </c>
      <c r="D223">
        <v>0.46477082161023858</v>
      </c>
      <c r="E223">
        <v>0.46477082161023858</v>
      </c>
      <c r="F223">
        <v>0.46477082161023858</v>
      </c>
      <c r="G223">
        <f t="shared" si="24"/>
        <v>0.46477082161023858</v>
      </c>
      <c r="H223">
        <v>0.18719306998283455</v>
      </c>
      <c r="I223">
        <v>0.18719306998283455</v>
      </c>
      <c r="J223">
        <v>0.18719306998283455</v>
      </c>
      <c r="K223">
        <v>0.18719306998283455</v>
      </c>
      <c r="L223">
        <f t="shared" si="25"/>
        <v>0.18719306998283455</v>
      </c>
      <c r="M223">
        <v>0.20074364469859612</v>
      </c>
      <c r="N223">
        <v>0.20074364469859612</v>
      </c>
      <c r="O223">
        <v>0.20074364469859612</v>
      </c>
      <c r="P223">
        <v>0.20074364469859612</v>
      </c>
      <c r="Q223">
        <f t="shared" si="26"/>
        <v>0.20074364469859612</v>
      </c>
      <c r="R223">
        <v>0.20597339104267834</v>
      </c>
      <c r="S223">
        <v>0.20597339104267834</v>
      </c>
      <c r="T223">
        <v>0.20597339104267834</v>
      </c>
      <c r="U223">
        <v>0.20597339104267834</v>
      </c>
      <c r="V223">
        <f t="shared" si="27"/>
        <v>0.20597339104267834</v>
      </c>
      <c r="W223">
        <v>0.17652327762430017</v>
      </c>
      <c r="X223">
        <v>0.17652327762430017</v>
      </c>
      <c r="Y223">
        <v>0.17652327762430017</v>
      </c>
      <c r="Z223">
        <v>0.17652327762430017</v>
      </c>
      <c r="AA223">
        <f t="shared" si="28"/>
        <v>0.17652327762430017</v>
      </c>
      <c r="AB223">
        <v>0.18915969713236516</v>
      </c>
      <c r="AC223">
        <v>0.18915969713236516</v>
      </c>
      <c r="AD223">
        <v>0.18915969713236516</v>
      </c>
      <c r="AE223">
        <v>0.18915969713236516</v>
      </c>
      <c r="AF223">
        <f t="shared" si="29"/>
        <v>0.18915969713236516</v>
      </c>
      <c r="AG223">
        <v>0.196224575090551</v>
      </c>
      <c r="AH223">
        <v>0.196224575090551</v>
      </c>
      <c r="AI223">
        <v>0.196224575090551</v>
      </c>
      <c r="AJ223">
        <v>0.196224575090551</v>
      </c>
      <c r="AK223">
        <f t="shared" si="30"/>
        <v>0.196224575090551</v>
      </c>
      <c r="AL223">
        <v>0.22038868445262147</v>
      </c>
      <c r="AM223">
        <v>0.22038868445262147</v>
      </c>
      <c r="AN223">
        <v>0.22038868445262147</v>
      </c>
      <c r="AO223">
        <v>0.22038868445262147</v>
      </c>
      <c r="AP223">
        <f t="shared" si="31"/>
        <v>0.22038868445262147</v>
      </c>
    </row>
    <row r="224" spans="3:42" x14ac:dyDescent="0.3">
      <c r="C224">
        <v>0.61761226471765029</v>
      </c>
      <c r="D224">
        <v>0.61761226471765029</v>
      </c>
      <c r="E224">
        <v>0.61761226471765029</v>
      </c>
      <c r="F224">
        <v>0.5015361505884478</v>
      </c>
      <c r="G224">
        <f t="shared" si="24"/>
        <v>0.58859323618534964</v>
      </c>
      <c r="H224">
        <v>0.5015361505884478</v>
      </c>
      <c r="I224">
        <v>0.5015361505884478</v>
      </c>
      <c r="J224">
        <v>0.5015361505884478</v>
      </c>
      <c r="K224">
        <v>0.59600699697749571</v>
      </c>
      <c r="L224">
        <f t="shared" si="25"/>
        <v>0.52515386218570981</v>
      </c>
      <c r="M224">
        <v>0.59600699697749571</v>
      </c>
      <c r="N224">
        <v>0.59600699697749571</v>
      </c>
      <c r="O224">
        <v>0.59600699697749571</v>
      </c>
      <c r="P224">
        <v>0.61289130989747076</v>
      </c>
      <c r="Q224">
        <f t="shared" si="26"/>
        <v>0.60022807520748944</v>
      </c>
      <c r="R224">
        <v>0.61289130989747076</v>
      </c>
      <c r="S224">
        <v>0.61289130989747076</v>
      </c>
      <c r="T224">
        <v>0.61289130989747076</v>
      </c>
      <c r="U224">
        <v>0.49046469126450376</v>
      </c>
      <c r="V224">
        <f t="shared" si="27"/>
        <v>0.58228465523922901</v>
      </c>
      <c r="W224">
        <v>0.49046469126450376</v>
      </c>
      <c r="X224">
        <v>0.49046469126450376</v>
      </c>
      <c r="Y224">
        <v>0.49046469126450376</v>
      </c>
      <c r="Z224">
        <v>0.47001861181777249</v>
      </c>
      <c r="AA224">
        <f t="shared" si="28"/>
        <v>0.48535317140282097</v>
      </c>
      <c r="AB224">
        <v>0.47001861181777249</v>
      </c>
      <c r="AC224">
        <v>0.47001861181777249</v>
      </c>
      <c r="AD224">
        <v>0.47001861181777249</v>
      </c>
      <c r="AE224">
        <v>0.55264733470762106</v>
      </c>
      <c r="AF224">
        <f t="shared" si="29"/>
        <v>0.49067579254023463</v>
      </c>
      <c r="AG224">
        <v>0.55264733470762106</v>
      </c>
      <c r="AH224">
        <v>0.55264733470762106</v>
      </c>
      <c r="AI224">
        <v>0.55264733470762106</v>
      </c>
      <c r="AJ224">
        <v>0.56207646570191838</v>
      </c>
      <c r="AK224">
        <f t="shared" si="30"/>
        <v>0.55500461745619534</v>
      </c>
      <c r="AL224">
        <v>0.56207646570191838</v>
      </c>
      <c r="AM224">
        <v>0.56207646570191838</v>
      </c>
      <c r="AN224">
        <v>0.56207646570191838</v>
      </c>
      <c r="AO224">
        <v>0.53155624860593198</v>
      </c>
      <c r="AP224">
        <f t="shared" si="31"/>
        <v>0.55444641142792173</v>
      </c>
    </row>
    <row r="225" spans="3:42" x14ac:dyDescent="0.3">
      <c r="C225">
        <v>0.32635983263598328</v>
      </c>
      <c r="D225">
        <v>0.32635983263598328</v>
      </c>
      <c r="E225">
        <v>0.32635983263598328</v>
      </c>
      <c r="F225">
        <v>0.32635983263598328</v>
      </c>
      <c r="G225">
        <f t="shared" si="24"/>
        <v>0.32635983263598328</v>
      </c>
      <c r="H225">
        <v>-0.29268292682926828</v>
      </c>
      <c r="I225">
        <v>-0.29268292682926828</v>
      </c>
      <c r="J225">
        <v>-0.29268292682926828</v>
      </c>
      <c r="K225">
        <v>-0.29268292682926828</v>
      </c>
      <c r="L225">
        <f t="shared" si="25"/>
        <v>-0.29268292682926828</v>
      </c>
      <c r="M225">
        <v>-0.41258741258741261</v>
      </c>
      <c r="N225">
        <v>-0.41258741258741261</v>
      </c>
      <c r="O225">
        <v>-0.41258741258741261</v>
      </c>
      <c r="P225">
        <v>-0.41258741258741261</v>
      </c>
      <c r="Q225">
        <f t="shared" si="26"/>
        <v>-0.41258741258741261</v>
      </c>
      <c r="R225">
        <v>-1.0819112627986349</v>
      </c>
      <c r="S225">
        <v>-1.0819112627986349</v>
      </c>
      <c r="T225">
        <v>-1.0819112627986349</v>
      </c>
      <c r="U225">
        <v>-1.0819112627986349</v>
      </c>
      <c r="V225">
        <f t="shared" si="27"/>
        <v>-1.0819112627986349</v>
      </c>
      <c r="W225">
        <v>-2.1699346405228757</v>
      </c>
      <c r="X225">
        <v>-2.1699346405228757</v>
      </c>
      <c r="Y225">
        <v>-2.1699346405228757</v>
      </c>
      <c r="Z225">
        <v>-2.1699346405228757</v>
      </c>
      <c r="AA225">
        <f t="shared" si="28"/>
        <v>-2.1699346405228757</v>
      </c>
      <c r="AB225">
        <v>-1.0909090909090908</v>
      </c>
      <c r="AC225">
        <v>-1.0909090909090908</v>
      </c>
      <c r="AD225">
        <v>-1.0909090909090908</v>
      </c>
      <c r="AE225">
        <v>-1.0909090909090908</v>
      </c>
      <c r="AF225">
        <f t="shared" si="29"/>
        <v>-1.0909090909090908</v>
      </c>
      <c r="AG225">
        <v>0.60625501202886933</v>
      </c>
      <c r="AH225">
        <v>0.60625501202886933</v>
      </c>
      <c r="AI225">
        <v>0.60625501202886933</v>
      </c>
      <c r="AJ225">
        <v>0.60625501202886933</v>
      </c>
      <c r="AK225">
        <f t="shared" si="30"/>
        <v>0.60625501202886933</v>
      </c>
      <c r="AL225">
        <v>0.64603773584905655</v>
      </c>
      <c r="AM225">
        <v>0.64603773584905655</v>
      </c>
      <c r="AN225">
        <v>0.64603773584905655</v>
      </c>
      <c r="AO225">
        <v>0.64603773584905655</v>
      </c>
      <c r="AP225">
        <f t="shared" si="31"/>
        <v>0.64603773584905655</v>
      </c>
    </row>
    <row r="226" spans="3:42" x14ac:dyDescent="0.3">
      <c r="C226">
        <v>0.428555040609371</v>
      </c>
      <c r="D226">
        <v>0.428555040609371</v>
      </c>
      <c r="E226">
        <v>0.428555040609371</v>
      </c>
      <c r="F226">
        <v>0.39086570936744136</v>
      </c>
      <c r="G226">
        <f t="shared" si="24"/>
        <v>0.41913270779888856</v>
      </c>
      <c r="H226">
        <v>0.39086570936744136</v>
      </c>
      <c r="I226">
        <v>0.39086570936744136</v>
      </c>
      <c r="J226">
        <v>0.39086570936744136</v>
      </c>
      <c r="K226">
        <v>0.39086570936744136</v>
      </c>
      <c r="L226">
        <f t="shared" si="25"/>
        <v>0.39086570936744136</v>
      </c>
      <c r="M226">
        <v>0.43262830942168246</v>
      </c>
      <c r="N226">
        <v>0.43262830942168246</v>
      </c>
      <c r="O226">
        <v>0.43262830942168246</v>
      </c>
      <c r="P226">
        <v>0.48321049731367921</v>
      </c>
      <c r="Q226">
        <f t="shared" si="26"/>
        <v>0.44527385639468164</v>
      </c>
      <c r="R226">
        <v>0.48321049731367921</v>
      </c>
      <c r="S226">
        <v>0.48321049731367921</v>
      </c>
      <c r="T226">
        <v>0.48321049731367921</v>
      </c>
      <c r="U226">
        <v>0.45554592546308481</v>
      </c>
      <c r="V226">
        <f t="shared" si="27"/>
        <v>0.47629435435103062</v>
      </c>
      <c r="W226">
        <v>0.45554592546308481</v>
      </c>
      <c r="X226">
        <v>0.45554592546308481</v>
      </c>
      <c r="Y226">
        <v>0.45554592546308481</v>
      </c>
      <c r="Z226">
        <v>0.42265078389788435</v>
      </c>
      <c r="AA226">
        <f t="shared" si="28"/>
        <v>0.44732214007178472</v>
      </c>
      <c r="AB226">
        <v>0.42265078389788435</v>
      </c>
      <c r="AC226">
        <v>0.42265078389788435</v>
      </c>
      <c r="AD226">
        <v>0.42265078389788435</v>
      </c>
      <c r="AE226">
        <v>0.40745470799657074</v>
      </c>
      <c r="AF226">
        <f t="shared" si="29"/>
        <v>0.41885176492255594</v>
      </c>
      <c r="AG226">
        <v>0.40745470799657074</v>
      </c>
      <c r="AH226">
        <v>0.40745470799657074</v>
      </c>
      <c r="AI226">
        <v>0.40745470799657074</v>
      </c>
      <c r="AJ226">
        <v>0.41557814865966741</v>
      </c>
      <c r="AK226">
        <f t="shared" si="30"/>
        <v>0.40948556816234494</v>
      </c>
      <c r="AL226">
        <v>0.41557814865966741</v>
      </c>
      <c r="AM226">
        <v>0.41557814865966741</v>
      </c>
      <c r="AN226">
        <v>0.41557814865966741</v>
      </c>
      <c r="AO226">
        <v>0.43160334207477008</v>
      </c>
      <c r="AP226">
        <f t="shared" si="31"/>
        <v>0.41958444701344305</v>
      </c>
    </row>
    <row r="227" spans="3:42" x14ac:dyDescent="0.3">
      <c r="C227">
        <v>0.23440745469443824</v>
      </c>
      <c r="D227">
        <v>0.23440745469443824</v>
      </c>
      <c r="E227">
        <v>0.23440745469443824</v>
      </c>
      <c r="F227">
        <v>0.23440745469443824</v>
      </c>
      <c r="G227">
        <f t="shared" si="24"/>
        <v>0.23440745469443824</v>
      </c>
      <c r="H227">
        <v>0.22532935383913388</v>
      </c>
      <c r="I227">
        <v>0.22532935383913388</v>
      </c>
      <c r="J227">
        <v>0.22532935383913388</v>
      </c>
      <c r="K227">
        <v>0.22532935383913388</v>
      </c>
      <c r="L227">
        <f t="shared" si="25"/>
        <v>0.22532935383913388</v>
      </c>
      <c r="M227">
        <v>0.22321375805212604</v>
      </c>
      <c r="N227">
        <v>0.22321375805212604</v>
      </c>
      <c r="O227">
        <v>0.22321375805212604</v>
      </c>
      <c r="P227">
        <v>0.22321375805212604</v>
      </c>
      <c r="Q227">
        <f t="shared" si="26"/>
        <v>0.22321375805212604</v>
      </c>
      <c r="R227">
        <v>0.21914729811273548</v>
      </c>
      <c r="S227">
        <v>0.21914729811273548</v>
      </c>
      <c r="T227">
        <v>0.21914729811273548</v>
      </c>
      <c r="U227">
        <v>0.21914729811273548</v>
      </c>
      <c r="V227">
        <f t="shared" si="27"/>
        <v>0.21914729811273548</v>
      </c>
      <c r="W227">
        <v>0.21986173124009786</v>
      </c>
      <c r="X227">
        <v>0.21986173124009786</v>
      </c>
      <c r="Y227">
        <v>0.21986173124009786</v>
      </c>
      <c r="Z227">
        <v>0.21986173124009786</v>
      </c>
      <c r="AA227">
        <f t="shared" si="28"/>
        <v>0.21986173124009786</v>
      </c>
      <c r="AB227">
        <v>0.20665148904750349</v>
      </c>
      <c r="AC227">
        <v>0.20665148904750349</v>
      </c>
      <c r="AD227">
        <v>0.20665148904750349</v>
      </c>
      <c r="AE227">
        <v>0.20665148904750349</v>
      </c>
      <c r="AF227">
        <f t="shared" si="29"/>
        <v>0.20665148904750349</v>
      </c>
      <c r="AG227">
        <v>0.20542979730729508</v>
      </c>
      <c r="AH227">
        <v>0.20542979730729508</v>
      </c>
      <c r="AI227">
        <v>0.20542979730729508</v>
      </c>
      <c r="AJ227">
        <v>0.20542979730729508</v>
      </c>
      <c r="AK227">
        <f t="shared" si="30"/>
        <v>0.20542979730729508</v>
      </c>
      <c r="AL227">
        <v>0.20026047651880932</v>
      </c>
      <c r="AM227">
        <v>0.20026047651880932</v>
      </c>
      <c r="AN227">
        <v>0.20026047651880932</v>
      </c>
      <c r="AO227">
        <v>0.20026047651880932</v>
      </c>
      <c r="AP227">
        <f t="shared" si="31"/>
        <v>0.20026047651880932</v>
      </c>
    </row>
    <row r="228" spans="3:42" x14ac:dyDescent="0.3">
      <c r="C228">
        <v>0.19037253295089812</v>
      </c>
      <c r="D228">
        <v>0.19037253295089812</v>
      </c>
      <c r="E228">
        <v>0.19037253295089812</v>
      </c>
      <c r="F228">
        <v>0.1711309443219925</v>
      </c>
      <c r="G228">
        <f t="shared" si="24"/>
        <v>0.18556213579367173</v>
      </c>
      <c r="H228">
        <v>0.1711309443219925</v>
      </c>
      <c r="I228">
        <v>0.1711309443219925</v>
      </c>
      <c r="J228">
        <v>0.1711309443219925</v>
      </c>
      <c r="K228">
        <v>0.16224858125455982</v>
      </c>
      <c r="L228">
        <f t="shared" si="25"/>
        <v>0.16891035355513434</v>
      </c>
      <c r="M228">
        <v>0.16224858125455982</v>
      </c>
      <c r="N228">
        <v>0.16224858125455982</v>
      </c>
      <c r="O228">
        <v>0.16224858125455982</v>
      </c>
      <c r="P228">
        <v>0.15513284729307053</v>
      </c>
      <c r="Q228">
        <f t="shared" si="26"/>
        <v>0.16046964776418748</v>
      </c>
      <c r="R228">
        <v>0.15513284729307053</v>
      </c>
      <c r="S228">
        <v>0.15513284729307053</v>
      </c>
      <c r="T228">
        <v>0.15513284729307053</v>
      </c>
      <c r="U228">
        <v>0.24697182510049004</v>
      </c>
      <c r="V228">
        <f t="shared" si="27"/>
        <v>0.17809259174492542</v>
      </c>
      <c r="W228">
        <v>0.24697182510049004</v>
      </c>
      <c r="X228">
        <v>0.24697182510049004</v>
      </c>
      <c r="Y228">
        <v>0.24697182510049004</v>
      </c>
      <c r="Z228">
        <v>0.25911137888427094</v>
      </c>
      <c r="AA228">
        <f t="shared" si="28"/>
        <v>0.25000671354643528</v>
      </c>
      <c r="AB228">
        <v>0.25911137888427094</v>
      </c>
      <c r="AC228">
        <v>0.25911137888427094</v>
      </c>
      <c r="AD228">
        <v>0.25911137888427094</v>
      </c>
      <c r="AE228">
        <v>0.20423254991657605</v>
      </c>
      <c r="AF228">
        <f t="shared" si="29"/>
        <v>0.24539167164234721</v>
      </c>
      <c r="AG228">
        <v>0.20423254991657605</v>
      </c>
      <c r="AH228">
        <v>0.20423254991657605</v>
      </c>
      <c r="AI228">
        <v>0.20423254991657605</v>
      </c>
      <c r="AJ228">
        <v>0.28776992656809763</v>
      </c>
      <c r="AK228">
        <f t="shared" si="30"/>
        <v>0.22511689407945645</v>
      </c>
      <c r="AL228">
        <v>0.28776992656809763</v>
      </c>
      <c r="AM228">
        <v>0.28776992656809763</v>
      </c>
      <c r="AN228">
        <v>0.28776992656809763</v>
      </c>
      <c r="AO228">
        <v>0.17688709886968915</v>
      </c>
      <c r="AP228">
        <f t="shared" si="31"/>
        <v>0.26004921964349553</v>
      </c>
    </row>
    <row r="229" spans="3:42" x14ac:dyDescent="0.3">
      <c r="C229">
        <v>0.41443127221323189</v>
      </c>
      <c r="D229">
        <v>0.41443127221323189</v>
      </c>
      <c r="E229">
        <v>0.43659296119551338</v>
      </c>
      <c r="F229">
        <v>0.43659296119551338</v>
      </c>
      <c r="G229">
        <f t="shared" si="24"/>
        <v>0.42551211670437261</v>
      </c>
      <c r="H229">
        <v>0.43659296119551338</v>
      </c>
      <c r="I229">
        <v>0.43659296119551338</v>
      </c>
      <c r="J229">
        <v>0.40081098203315196</v>
      </c>
      <c r="K229">
        <v>0.40081098203315196</v>
      </c>
      <c r="L229">
        <f t="shared" si="25"/>
        <v>0.4187019716143327</v>
      </c>
      <c r="M229">
        <v>0.40081098203315196</v>
      </c>
      <c r="N229">
        <v>0.40081098203315196</v>
      </c>
      <c r="O229">
        <v>0.41647280829848365</v>
      </c>
      <c r="P229">
        <v>0.41647280829848365</v>
      </c>
      <c r="Q229">
        <f t="shared" si="26"/>
        <v>0.40864189516581778</v>
      </c>
      <c r="R229">
        <v>0.41647280829848365</v>
      </c>
      <c r="S229">
        <v>0.41647280829848365</v>
      </c>
      <c r="T229">
        <v>0.39527926216497267</v>
      </c>
      <c r="U229">
        <v>0.39527926216497267</v>
      </c>
      <c r="V229">
        <f t="shared" si="27"/>
        <v>0.40587603523172822</v>
      </c>
      <c r="W229">
        <v>0.39527926216497267</v>
      </c>
      <c r="X229">
        <v>0.39527926216497267</v>
      </c>
      <c r="Y229">
        <v>0.38086886192994845</v>
      </c>
      <c r="Z229">
        <v>0.38086886192994845</v>
      </c>
      <c r="AA229">
        <f t="shared" si="28"/>
        <v>0.38807406204746059</v>
      </c>
      <c r="AB229">
        <v>0.38086886192994845</v>
      </c>
      <c r="AC229">
        <v>0.38086886192994845</v>
      </c>
      <c r="AD229">
        <v>0.38067171105835995</v>
      </c>
      <c r="AE229">
        <v>0.38067171105835995</v>
      </c>
      <c r="AF229">
        <f t="shared" si="29"/>
        <v>0.38077028649415418</v>
      </c>
      <c r="AG229">
        <v>0.38067171105835995</v>
      </c>
      <c r="AH229">
        <v>0.38067171105835995</v>
      </c>
      <c r="AI229">
        <v>0.36652691280074118</v>
      </c>
      <c r="AJ229">
        <v>0.36652691280074118</v>
      </c>
      <c r="AK229">
        <f t="shared" si="30"/>
        <v>0.37359931192955054</v>
      </c>
      <c r="AL229">
        <v>0.36652691280074118</v>
      </c>
      <c r="AM229">
        <v>0.36652691280074118</v>
      </c>
      <c r="AN229">
        <v>0.34508269184201446</v>
      </c>
      <c r="AO229">
        <v>0.34508269184201446</v>
      </c>
      <c r="AP229">
        <f t="shared" si="31"/>
        <v>0.35580480232137779</v>
      </c>
    </row>
    <row r="230" spans="3:42" x14ac:dyDescent="0.3">
      <c r="C230">
        <v>0.32155635631488361</v>
      </c>
      <c r="D230">
        <v>0.62487501358098396</v>
      </c>
      <c r="E230">
        <v>0.62487501358098396</v>
      </c>
      <c r="F230">
        <v>0.62487501358098396</v>
      </c>
      <c r="G230">
        <f t="shared" si="24"/>
        <v>0.54904534926445892</v>
      </c>
      <c r="H230">
        <v>0.62487501358098396</v>
      </c>
      <c r="I230">
        <v>0.6027263323659231</v>
      </c>
      <c r="J230">
        <v>0.6027263323659231</v>
      </c>
      <c r="K230">
        <v>0.6027263323659231</v>
      </c>
      <c r="L230">
        <f t="shared" si="25"/>
        <v>0.60826350266968832</v>
      </c>
      <c r="M230">
        <v>0.6027263323659231</v>
      </c>
      <c r="N230">
        <v>0.31731633762219513</v>
      </c>
      <c r="O230">
        <v>0.31731633762219513</v>
      </c>
      <c r="P230">
        <v>0.31731633762219513</v>
      </c>
      <c r="Q230">
        <f t="shared" si="26"/>
        <v>0.3886688363081271</v>
      </c>
      <c r="R230">
        <v>0.31731633762219513</v>
      </c>
      <c r="S230">
        <v>0.2828565852257825</v>
      </c>
      <c r="T230">
        <v>0.2828565852257825</v>
      </c>
      <c r="U230">
        <v>0.2828565852257825</v>
      </c>
      <c r="V230">
        <f t="shared" si="27"/>
        <v>0.29147152332488568</v>
      </c>
      <c r="W230">
        <v>0.2828565852257825</v>
      </c>
      <c r="X230">
        <v>0.49424596901675677</v>
      </c>
      <c r="Y230">
        <v>0.49424596901675677</v>
      </c>
      <c r="Z230">
        <v>0.49424596901675677</v>
      </c>
      <c r="AA230">
        <f t="shared" si="28"/>
        <v>0.44139862306901323</v>
      </c>
      <c r="AB230">
        <v>0.49424596901675677</v>
      </c>
      <c r="AC230">
        <v>0.529286104895349</v>
      </c>
      <c r="AD230">
        <v>0.529286104895349</v>
      </c>
      <c r="AE230">
        <v>0.529286104895349</v>
      </c>
      <c r="AF230">
        <f t="shared" si="29"/>
        <v>0.52052607092570091</v>
      </c>
      <c r="AG230">
        <v>0.529286104895349</v>
      </c>
      <c r="AH230">
        <v>0.46988127936194746</v>
      </c>
      <c r="AI230">
        <v>0.46988127936194746</v>
      </c>
      <c r="AJ230">
        <v>0.46988127936194746</v>
      </c>
      <c r="AK230">
        <f t="shared" si="30"/>
        <v>0.48473248574529781</v>
      </c>
      <c r="AL230">
        <v>0.46988127936194746</v>
      </c>
      <c r="AM230">
        <v>0.39829807444606197</v>
      </c>
      <c r="AN230">
        <v>0.39829807444606197</v>
      </c>
      <c r="AO230">
        <v>0.39829807444606197</v>
      </c>
      <c r="AP230">
        <f t="shared" si="31"/>
        <v>0.41619387567503335</v>
      </c>
    </row>
    <row r="231" spans="3:42" x14ac:dyDescent="0.3">
      <c r="C231">
        <v>0.16626409017713326</v>
      </c>
      <c r="D231">
        <v>0.16626409017713326</v>
      </c>
      <c r="E231">
        <v>0.16626409017713326</v>
      </c>
      <c r="F231">
        <v>0.17171796916323578</v>
      </c>
      <c r="G231">
        <f t="shared" si="24"/>
        <v>0.16762755992365888</v>
      </c>
      <c r="H231">
        <v>0.17171796916323578</v>
      </c>
      <c r="I231">
        <v>0.17171796916323578</v>
      </c>
      <c r="J231">
        <v>0.17171796916323578</v>
      </c>
      <c r="K231">
        <v>0.16615590011227044</v>
      </c>
      <c r="L231">
        <f t="shared" si="25"/>
        <v>0.17032745190049445</v>
      </c>
      <c r="M231">
        <v>0.16615590011227044</v>
      </c>
      <c r="N231">
        <v>0.16615590011227044</v>
      </c>
      <c r="O231">
        <v>0.16615590011227044</v>
      </c>
      <c r="P231">
        <v>0.16809636200863168</v>
      </c>
      <c r="Q231">
        <f t="shared" si="26"/>
        <v>0.16664101558636074</v>
      </c>
      <c r="R231">
        <v>0.16809636200863168</v>
      </c>
      <c r="S231">
        <v>0.16809636200863168</v>
      </c>
      <c r="T231">
        <v>0.16809636200863168</v>
      </c>
      <c r="U231">
        <v>0.17519107993885358</v>
      </c>
      <c r="V231">
        <f t="shared" si="27"/>
        <v>0.16987004149118717</v>
      </c>
      <c r="W231">
        <v>0.17519107993885358</v>
      </c>
      <c r="X231">
        <v>0.17519107993885358</v>
      </c>
      <c r="Y231">
        <v>0.1683951534283511</v>
      </c>
      <c r="Z231">
        <v>0.1683951534283511</v>
      </c>
      <c r="AA231">
        <f t="shared" si="28"/>
        <v>0.17179311668360234</v>
      </c>
      <c r="AB231">
        <v>0.1683951534283511</v>
      </c>
      <c r="AC231">
        <v>0.1683951534283511</v>
      </c>
      <c r="AD231">
        <v>0.14327482452363649</v>
      </c>
      <c r="AE231">
        <v>0.14327482452363649</v>
      </c>
      <c r="AF231">
        <f t="shared" si="29"/>
        <v>0.15583498897599379</v>
      </c>
      <c r="AG231">
        <v>0.14327482452363649</v>
      </c>
      <c r="AH231">
        <v>0.14327482452363649</v>
      </c>
      <c r="AI231">
        <v>0.18082211859981745</v>
      </c>
      <c r="AJ231">
        <v>0.18082211859981745</v>
      </c>
      <c r="AK231">
        <f t="shared" si="30"/>
        <v>0.16204847156172697</v>
      </c>
      <c r="AL231">
        <v>0.18082211859981745</v>
      </c>
      <c r="AM231">
        <v>0.18082211859981745</v>
      </c>
      <c r="AN231">
        <v>0.20785307044640203</v>
      </c>
      <c r="AO231">
        <v>0.20785307044640203</v>
      </c>
      <c r="AP231">
        <f t="shared" si="31"/>
        <v>0.19433759452310972</v>
      </c>
    </row>
    <row r="232" spans="3:42" x14ac:dyDescent="0.3">
      <c r="C232">
        <v>1.0313276798133442</v>
      </c>
      <c r="D232">
        <v>1.0313276798133442</v>
      </c>
      <c r="E232">
        <v>1.0313276798133442</v>
      </c>
      <c r="F232">
        <v>1.0313276798133442</v>
      </c>
      <c r="G232">
        <f t="shared" si="24"/>
        <v>1.0313276798133442</v>
      </c>
      <c r="H232">
        <v>1.0277641091638594</v>
      </c>
      <c r="I232">
        <v>1.0277641091638594</v>
      </c>
      <c r="J232">
        <v>1.0277641091638594</v>
      </c>
      <c r="K232">
        <v>1.0277641091638594</v>
      </c>
      <c r="L232">
        <f t="shared" si="25"/>
        <v>1.0277641091638594</v>
      </c>
      <c r="M232">
        <v>1.0281459287980261</v>
      </c>
      <c r="N232">
        <v>1.0281459287980261</v>
      </c>
      <c r="O232">
        <v>1.0281459287980261</v>
      </c>
      <c r="P232">
        <v>1.0281459287980261</v>
      </c>
      <c r="Q232">
        <f t="shared" si="26"/>
        <v>1.0281459287980261</v>
      </c>
      <c r="R232">
        <v>1.0328753521898635</v>
      </c>
      <c r="S232">
        <v>1.0328753521898635</v>
      </c>
      <c r="T232">
        <v>1.0328753521898635</v>
      </c>
      <c r="U232">
        <v>1.0328753521898635</v>
      </c>
      <c r="V232">
        <f t="shared" si="27"/>
        <v>1.0328753521898635</v>
      </c>
      <c r="W232">
        <v>1.0530418250950571</v>
      </c>
      <c r="X232">
        <v>1.0530418250950571</v>
      </c>
      <c r="Y232">
        <v>1.0530418250950571</v>
      </c>
      <c r="Z232">
        <v>1.0530418250950571</v>
      </c>
      <c r="AA232">
        <f t="shared" si="28"/>
        <v>1.0530418250950571</v>
      </c>
      <c r="AB232">
        <v>1.0530418250950571</v>
      </c>
      <c r="AC232">
        <v>1.0437615227465245</v>
      </c>
      <c r="AD232">
        <v>1.0437615227465245</v>
      </c>
      <c r="AE232">
        <v>1.0437615227465245</v>
      </c>
      <c r="AF232">
        <f t="shared" si="29"/>
        <v>1.0460815983336575</v>
      </c>
      <c r="AG232">
        <v>1.0425511851860583</v>
      </c>
      <c r="AH232">
        <v>1.0425511851860583</v>
      </c>
      <c r="AI232">
        <v>1.0425511851860583</v>
      </c>
      <c r="AJ232">
        <v>1.0425511851860583</v>
      </c>
      <c r="AK232">
        <f t="shared" si="30"/>
        <v>1.0425511851860583</v>
      </c>
      <c r="AL232">
        <v>1.0477872346075712</v>
      </c>
      <c r="AM232">
        <v>1.0477872346075712</v>
      </c>
      <c r="AN232">
        <v>1.0477872346075712</v>
      </c>
      <c r="AO232">
        <v>1.0477872346075712</v>
      </c>
      <c r="AP232">
        <f t="shared" si="31"/>
        <v>1.0477872346075712</v>
      </c>
    </row>
    <row r="233" spans="3:42" x14ac:dyDescent="0.3">
      <c r="C233">
        <v>5.9659828282769986E-2</v>
      </c>
      <c r="D233">
        <v>5.9659828282769986E-2</v>
      </c>
      <c r="E233">
        <v>6.4973148399124742E-2</v>
      </c>
      <c r="F233">
        <v>6.4973148399124742E-2</v>
      </c>
      <c r="G233">
        <f t="shared" si="24"/>
        <v>6.2316488340947364E-2</v>
      </c>
      <c r="H233">
        <v>6.4973148399124742E-2</v>
      </c>
      <c r="I233">
        <v>6.4973148399124742E-2</v>
      </c>
      <c r="J233">
        <v>6.8492240135677368E-2</v>
      </c>
      <c r="K233">
        <v>6.8492240135677368E-2</v>
      </c>
      <c r="L233">
        <f t="shared" si="25"/>
        <v>6.6732694267401055E-2</v>
      </c>
      <c r="M233">
        <v>6.8492240135677368E-2</v>
      </c>
      <c r="N233">
        <v>6.8492240135677368E-2</v>
      </c>
      <c r="O233">
        <v>7.0038341511541299E-2</v>
      </c>
      <c r="P233">
        <v>7.0038341511541299E-2</v>
      </c>
      <c r="Q233">
        <f t="shared" si="26"/>
        <v>6.9265290823609341E-2</v>
      </c>
      <c r="R233">
        <v>7.0038341511541299E-2</v>
      </c>
      <c r="S233">
        <v>7.0038341511541299E-2</v>
      </c>
      <c r="T233">
        <v>6.8902362855667545E-2</v>
      </c>
      <c r="U233">
        <v>6.8902362855667545E-2</v>
      </c>
      <c r="V233">
        <f t="shared" si="27"/>
        <v>6.9470352183604422E-2</v>
      </c>
      <c r="W233">
        <v>6.8902362855667545E-2</v>
      </c>
      <c r="X233">
        <v>6.8902362855667545E-2</v>
      </c>
      <c r="Y233">
        <v>5.033765450381647E-2</v>
      </c>
      <c r="Z233">
        <v>5.033765450381647E-2</v>
      </c>
      <c r="AA233">
        <f t="shared" si="28"/>
        <v>5.9620008679742008E-2</v>
      </c>
      <c r="AB233">
        <v>5.033765450381647E-2</v>
      </c>
      <c r="AC233">
        <v>5.033765450381647E-2</v>
      </c>
      <c r="AD233">
        <v>4.3073214310195715E-2</v>
      </c>
      <c r="AE233">
        <v>4.3073214310195715E-2</v>
      </c>
      <c r="AF233">
        <f t="shared" si="29"/>
        <v>4.6705434407006099E-2</v>
      </c>
      <c r="AG233">
        <v>4.3073214310195715E-2</v>
      </c>
      <c r="AH233">
        <v>4.3073214310195715E-2</v>
      </c>
      <c r="AI233">
        <v>4.3916442598219141E-2</v>
      </c>
      <c r="AJ233">
        <v>4.3916442598219141E-2</v>
      </c>
      <c r="AK233">
        <f t="shared" si="30"/>
        <v>4.3494828454207428E-2</v>
      </c>
      <c r="AL233">
        <v>4.3916442598219141E-2</v>
      </c>
      <c r="AM233">
        <v>4.3916442598219141E-2</v>
      </c>
      <c r="AN233">
        <v>4.0575884947918354E-2</v>
      </c>
      <c r="AO233">
        <v>4.0575884947918354E-2</v>
      </c>
      <c r="AP233">
        <f t="shared" si="31"/>
        <v>4.2246163773068751E-2</v>
      </c>
    </row>
    <row r="234" spans="3:42" x14ac:dyDescent="0.3">
      <c r="C234">
        <v>0.39121925045828815</v>
      </c>
      <c r="D234">
        <v>0.34110299557668394</v>
      </c>
      <c r="E234">
        <v>0.34110299557668394</v>
      </c>
      <c r="F234">
        <v>0.34110299557668394</v>
      </c>
      <c r="G234">
        <f t="shared" si="24"/>
        <v>0.35363205929708502</v>
      </c>
      <c r="H234">
        <v>0.34110299557668394</v>
      </c>
      <c r="I234">
        <v>0.33351133489064522</v>
      </c>
      <c r="J234">
        <v>0.33351133489064522</v>
      </c>
      <c r="K234">
        <v>0.33351133489064522</v>
      </c>
      <c r="L234">
        <f t="shared" si="25"/>
        <v>0.33540925006215483</v>
      </c>
      <c r="M234">
        <v>0.33351133489064522</v>
      </c>
      <c r="N234">
        <v>0.33434969931027519</v>
      </c>
      <c r="O234">
        <v>0.33434969931027519</v>
      </c>
      <c r="P234">
        <v>0.33434969931027519</v>
      </c>
      <c r="Q234">
        <f t="shared" si="26"/>
        <v>0.33414010820536771</v>
      </c>
      <c r="R234">
        <v>0.33434969931027519</v>
      </c>
      <c r="S234">
        <v>0.26273809996857245</v>
      </c>
      <c r="T234">
        <v>0.26273809996857245</v>
      </c>
      <c r="U234">
        <v>0.26273809996857245</v>
      </c>
      <c r="V234">
        <f t="shared" si="27"/>
        <v>0.28064099980399815</v>
      </c>
      <c r="W234">
        <v>0.26273809996857245</v>
      </c>
      <c r="X234">
        <v>0.27483583322891231</v>
      </c>
      <c r="Y234">
        <v>0.27483583322891231</v>
      </c>
      <c r="Z234">
        <v>0.27483583322891231</v>
      </c>
      <c r="AA234">
        <f t="shared" si="28"/>
        <v>0.2718113999138273</v>
      </c>
      <c r="AB234">
        <v>0.27483583322891231</v>
      </c>
      <c r="AC234">
        <v>0.31267709355890339</v>
      </c>
      <c r="AD234">
        <v>0.31267709355890339</v>
      </c>
      <c r="AE234">
        <v>0.31267709355890339</v>
      </c>
      <c r="AF234">
        <f t="shared" si="29"/>
        <v>0.3032167784764056</v>
      </c>
      <c r="AG234">
        <v>0.31267709355890339</v>
      </c>
      <c r="AH234">
        <v>0.31737027620009572</v>
      </c>
      <c r="AI234">
        <v>0.31737027620009572</v>
      </c>
      <c r="AJ234">
        <v>0.31737027620009572</v>
      </c>
      <c r="AK234">
        <f t="shared" si="30"/>
        <v>0.31619698053979761</v>
      </c>
      <c r="AL234">
        <v>0.31737027620009572</v>
      </c>
      <c r="AM234">
        <v>0.31438601851866899</v>
      </c>
      <c r="AN234">
        <v>0.31438601851866899</v>
      </c>
      <c r="AO234">
        <v>0.31438601851866899</v>
      </c>
      <c r="AP234">
        <f t="shared" si="31"/>
        <v>0.31513208293902567</v>
      </c>
    </row>
    <row r="235" spans="3:42" x14ac:dyDescent="0.3">
      <c r="C235">
        <v>0.92913507889748681</v>
      </c>
      <c r="D235">
        <v>0.92913507889748681</v>
      </c>
      <c r="E235">
        <v>0.92913507889748681</v>
      </c>
      <c r="F235">
        <v>0.9252119779311383</v>
      </c>
      <c r="G235">
        <f t="shared" si="24"/>
        <v>0.92815430365589968</v>
      </c>
      <c r="H235">
        <v>0.9252119779311383</v>
      </c>
      <c r="I235">
        <v>0.9252119779311383</v>
      </c>
      <c r="J235">
        <v>0.9252119779311383</v>
      </c>
      <c r="K235">
        <v>0.90255660640088553</v>
      </c>
      <c r="L235">
        <f t="shared" si="25"/>
        <v>0.91954813504857513</v>
      </c>
      <c r="M235">
        <v>0.90255660640088553</v>
      </c>
      <c r="N235">
        <v>0.90255660640088553</v>
      </c>
      <c r="O235">
        <v>0.90255660640088553</v>
      </c>
      <c r="P235">
        <v>0.88909182574843992</v>
      </c>
      <c r="Q235">
        <f t="shared" si="26"/>
        <v>0.8991904112377741</v>
      </c>
      <c r="R235">
        <v>0.88909182574843992</v>
      </c>
      <c r="S235">
        <v>0.88909182574843992</v>
      </c>
      <c r="T235">
        <v>0.88909182574843992</v>
      </c>
      <c r="U235">
        <v>0.81352632282155912</v>
      </c>
      <c r="V235">
        <f t="shared" si="27"/>
        <v>0.87020045001671975</v>
      </c>
      <c r="W235">
        <v>0.81352632282155912</v>
      </c>
      <c r="X235">
        <v>0.81352632282155912</v>
      </c>
      <c r="Y235">
        <v>0.84758844642556685</v>
      </c>
      <c r="Z235">
        <v>0.84758844642556685</v>
      </c>
      <c r="AA235">
        <f t="shared" si="28"/>
        <v>0.83055738462356299</v>
      </c>
      <c r="AB235">
        <v>0.84758844642556685</v>
      </c>
      <c r="AC235">
        <v>0.84758844642556685</v>
      </c>
      <c r="AD235">
        <v>0.87859418452626736</v>
      </c>
      <c r="AE235">
        <v>0.87859418452626736</v>
      </c>
      <c r="AF235">
        <f t="shared" si="29"/>
        <v>0.86309131547591711</v>
      </c>
      <c r="AG235">
        <v>0.87859418452626736</v>
      </c>
      <c r="AH235">
        <v>0.87859418452626736</v>
      </c>
      <c r="AI235">
        <v>1</v>
      </c>
      <c r="AJ235">
        <v>1</v>
      </c>
      <c r="AK235">
        <f t="shared" si="30"/>
        <v>0.93929709226313363</v>
      </c>
      <c r="AL235">
        <v>1</v>
      </c>
      <c r="AM235">
        <v>1</v>
      </c>
      <c r="AN235">
        <v>0.93160611901634105</v>
      </c>
      <c r="AO235">
        <v>0.93160611901634105</v>
      </c>
      <c r="AP235">
        <f t="shared" si="31"/>
        <v>0.96580305950817058</v>
      </c>
    </row>
    <row r="236" spans="3:42" x14ac:dyDescent="0.3">
      <c r="C236">
        <v>6.2788469463445754E-2</v>
      </c>
      <c r="D236">
        <v>6.2788469463445754E-2</v>
      </c>
      <c r="E236">
        <v>7.2360026676903416E-2</v>
      </c>
      <c r="F236">
        <v>7.2360026676903416E-2</v>
      </c>
      <c r="G236">
        <f t="shared" si="24"/>
        <v>6.7574248070174592E-2</v>
      </c>
      <c r="H236">
        <v>7.2360026676903416E-2</v>
      </c>
      <c r="I236">
        <v>9.529332001142049E-2</v>
      </c>
      <c r="J236">
        <v>9.529332001142049E-2</v>
      </c>
      <c r="K236">
        <v>9.529332001142049E-2</v>
      </c>
      <c r="L236">
        <f t="shared" si="25"/>
        <v>8.9559996677791229E-2</v>
      </c>
      <c r="M236">
        <v>9.529332001142049E-2</v>
      </c>
      <c r="N236">
        <v>6.2920502699079214E-2</v>
      </c>
      <c r="O236">
        <v>6.2920502699079214E-2</v>
      </c>
      <c r="P236">
        <v>6.2920502699079214E-2</v>
      </c>
      <c r="Q236">
        <f t="shared" si="26"/>
        <v>7.1013707027164544E-2</v>
      </c>
      <c r="R236">
        <v>6.2920502699079214E-2</v>
      </c>
      <c r="S236">
        <v>9.0507693377436374E-2</v>
      </c>
      <c r="T236">
        <v>9.0507693377436374E-2</v>
      </c>
      <c r="U236">
        <v>9.0507693377436374E-2</v>
      </c>
      <c r="V236">
        <f t="shared" si="27"/>
        <v>8.3610895707847077E-2</v>
      </c>
      <c r="W236">
        <v>9.0507693377436374E-2</v>
      </c>
      <c r="X236">
        <v>-3.5928868099520735E-2</v>
      </c>
      <c r="Y236">
        <v>-3.5928868099520735E-2</v>
      </c>
      <c r="Z236">
        <v>-3.5928868099520735E-2</v>
      </c>
      <c r="AA236">
        <f t="shared" si="28"/>
        <v>-4.3197277302814575E-3</v>
      </c>
      <c r="AB236">
        <v>-3.5928868099520735E-2</v>
      </c>
      <c r="AC236">
        <v>-9.5507487520799655E-2</v>
      </c>
      <c r="AD236">
        <v>-9.5507487520799655E-2</v>
      </c>
      <c r="AE236">
        <v>-9.5507487520799655E-2</v>
      </c>
      <c r="AF236">
        <f t="shared" si="29"/>
        <v>-8.0612832665479917E-2</v>
      </c>
      <c r="AG236">
        <v>-9.5507487520799655E-2</v>
      </c>
      <c r="AH236">
        <v>0.3707967282641636</v>
      </c>
      <c r="AI236">
        <v>0.3707967282641636</v>
      </c>
      <c r="AJ236">
        <v>0.3707967282641636</v>
      </c>
      <c r="AK236">
        <f t="shared" si="30"/>
        <v>0.25422067431792278</v>
      </c>
      <c r="AL236">
        <v>0.3707967282641636</v>
      </c>
      <c r="AM236">
        <v>0.42568493150685027</v>
      </c>
      <c r="AN236">
        <v>0.42568493150685027</v>
      </c>
      <c r="AO236">
        <v>0.42568493150685027</v>
      </c>
      <c r="AP236">
        <f t="shared" si="31"/>
        <v>0.41196288069617859</v>
      </c>
    </row>
    <row r="237" spans="3:42" x14ac:dyDescent="0.3">
      <c r="C237">
        <v>0.75266645910243213</v>
      </c>
      <c r="D237">
        <v>0.76514464585616615</v>
      </c>
      <c r="E237">
        <v>0.76514464585616615</v>
      </c>
      <c r="F237">
        <v>0.76514464585616615</v>
      </c>
      <c r="G237">
        <f t="shared" si="24"/>
        <v>0.76202509916773264</v>
      </c>
      <c r="H237">
        <v>0.76514464585616615</v>
      </c>
      <c r="I237">
        <v>0.77506990254363861</v>
      </c>
      <c r="J237">
        <v>0.77506990254363861</v>
      </c>
      <c r="K237">
        <v>0.77506990254363861</v>
      </c>
      <c r="L237">
        <f t="shared" si="25"/>
        <v>0.77258858837177058</v>
      </c>
      <c r="M237">
        <v>0.77506990254363861</v>
      </c>
      <c r="N237">
        <v>0.7659150418478512</v>
      </c>
      <c r="O237">
        <v>0.7659150418478512</v>
      </c>
      <c r="P237">
        <v>0.7659150418478512</v>
      </c>
      <c r="Q237">
        <f t="shared" si="26"/>
        <v>0.76820375702179799</v>
      </c>
      <c r="R237">
        <v>0.7659150418478512</v>
      </c>
      <c r="S237">
        <v>0.77578552001036183</v>
      </c>
      <c r="T237">
        <v>0.77578552001036183</v>
      </c>
      <c r="U237">
        <v>0.77578552001036183</v>
      </c>
      <c r="V237">
        <f t="shared" si="27"/>
        <v>0.77331790046973414</v>
      </c>
      <c r="W237">
        <v>0.77578552001036183</v>
      </c>
      <c r="X237">
        <v>0.77578552001036183</v>
      </c>
      <c r="Y237">
        <v>0.77410548488123965</v>
      </c>
      <c r="Z237">
        <v>0.77410548488123965</v>
      </c>
      <c r="AA237">
        <f t="shared" si="28"/>
        <v>0.77494550244580074</v>
      </c>
      <c r="AB237">
        <v>0.77410548488123965</v>
      </c>
      <c r="AC237">
        <v>0.81143981164641532</v>
      </c>
      <c r="AD237">
        <v>0.81143981164641532</v>
      </c>
      <c r="AE237">
        <v>0.81143981164641532</v>
      </c>
      <c r="AF237">
        <f t="shared" si="29"/>
        <v>0.80210622995512149</v>
      </c>
      <c r="AG237">
        <v>0.81143981164641532</v>
      </c>
      <c r="AH237">
        <v>0.79412537263649441</v>
      </c>
      <c r="AI237">
        <v>0.79412537263649441</v>
      </c>
      <c r="AJ237">
        <v>0.79412537263649441</v>
      </c>
      <c r="AK237">
        <f t="shared" si="30"/>
        <v>0.79845398238897458</v>
      </c>
      <c r="AL237">
        <v>0.79412537263649441</v>
      </c>
      <c r="AM237">
        <v>0.78889529190358942</v>
      </c>
      <c r="AN237">
        <v>0.78889529190358942</v>
      </c>
      <c r="AO237">
        <v>0.78889529190358942</v>
      </c>
      <c r="AP237">
        <f t="shared" si="31"/>
        <v>0.79020281208681564</v>
      </c>
    </row>
    <row r="238" spans="3:42" x14ac:dyDescent="0.3">
      <c r="C238">
        <v>0.41214274053606276</v>
      </c>
      <c r="D238">
        <v>0.26663706254696951</v>
      </c>
      <c r="E238">
        <v>0.26663706254696951</v>
      </c>
      <c r="F238">
        <v>0.26663706254696951</v>
      </c>
      <c r="G238">
        <f t="shared" si="24"/>
        <v>0.30301348204424283</v>
      </c>
      <c r="H238">
        <v>0.26663706254696951</v>
      </c>
      <c r="I238">
        <v>-0.10015063906156933</v>
      </c>
      <c r="J238">
        <v>-0.10015063906156933</v>
      </c>
      <c r="K238">
        <v>-0.10015063906156933</v>
      </c>
      <c r="L238">
        <f t="shared" si="25"/>
        <v>-8.4537136594346265E-3</v>
      </c>
      <c r="M238">
        <v>-0.10015063906156933</v>
      </c>
      <c r="N238">
        <v>0.44912199625217364</v>
      </c>
      <c r="O238">
        <v>0.44912199625217364</v>
      </c>
      <c r="P238">
        <v>0.44912199625217364</v>
      </c>
      <c r="Q238">
        <f t="shared" si="26"/>
        <v>0.31180383742373785</v>
      </c>
      <c r="R238">
        <v>0.44912199625217364</v>
      </c>
      <c r="S238">
        <v>0.81236412046200923</v>
      </c>
      <c r="T238">
        <v>0.81236412046200923</v>
      </c>
      <c r="U238">
        <v>0.81236412046200923</v>
      </c>
      <c r="V238">
        <f t="shared" si="27"/>
        <v>0.72155358940955039</v>
      </c>
      <c r="W238">
        <v>0.81236412046200923</v>
      </c>
      <c r="X238">
        <v>0.58531026070652703</v>
      </c>
      <c r="Y238">
        <v>0.58531026070652703</v>
      </c>
      <c r="Z238">
        <v>0.58531026070652703</v>
      </c>
      <c r="AA238">
        <f t="shared" si="28"/>
        <v>0.64207372564539755</v>
      </c>
      <c r="AB238">
        <v>0.58531026070652703</v>
      </c>
      <c r="AC238">
        <v>0.62907540451526689</v>
      </c>
      <c r="AD238">
        <v>0.62907540451526689</v>
      </c>
      <c r="AE238">
        <v>0.62907540451526689</v>
      </c>
      <c r="AF238">
        <f t="shared" si="29"/>
        <v>0.61813411856308198</v>
      </c>
      <c r="AG238">
        <v>0.62907540451526689</v>
      </c>
      <c r="AH238">
        <v>0.62188190099528728</v>
      </c>
      <c r="AI238">
        <v>0.62188190099528728</v>
      </c>
      <c r="AJ238">
        <v>0.62188190099528728</v>
      </c>
      <c r="AK238">
        <f t="shared" si="30"/>
        <v>0.62368027687528227</v>
      </c>
      <c r="AL238">
        <v>0.62188190099528728</v>
      </c>
      <c r="AM238">
        <v>0.57030472333531779</v>
      </c>
      <c r="AN238">
        <v>0.57030472333531779</v>
      </c>
      <c r="AO238">
        <v>0.57030472333531779</v>
      </c>
      <c r="AP238">
        <f t="shared" si="31"/>
        <v>0.58319901775031013</v>
      </c>
    </row>
    <row r="239" spans="3:42" x14ac:dyDescent="0.3">
      <c r="C239">
        <v>8.2250698990443044E-2</v>
      </c>
      <c r="D239">
        <v>6.9016991285481999E-2</v>
      </c>
      <c r="E239">
        <v>6.9016991285481999E-2</v>
      </c>
      <c r="F239">
        <v>6.9016991285481999E-2</v>
      </c>
      <c r="G239">
        <f t="shared" si="24"/>
        <v>7.2325418211722253E-2</v>
      </c>
      <c r="H239">
        <v>6.9016991285481999E-2</v>
      </c>
      <c r="I239">
        <v>6.2757249624490821E-2</v>
      </c>
      <c r="J239">
        <v>6.2757249624490821E-2</v>
      </c>
      <c r="K239">
        <v>6.2757249624490821E-2</v>
      </c>
      <c r="L239">
        <f t="shared" si="25"/>
        <v>6.4322185039738605E-2</v>
      </c>
      <c r="M239">
        <v>6.2757249624490821E-2</v>
      </c>
      <c r="N239">
        <v>6.2757249624490821E-2</v>
      </c>
      <c r="O239">
        <v>7.4619111397070642E-2</v>
      </c>
      <c r="P239">
        <v>7.4619111397070642E-2</v>
      </c>
      <c r="Q239">
        <f t="shared" si="26"/>
        <v>6.8688180510780739E-2</v>
      </c>
      <c r="R239">
        <v>7.4619111397070642E-2</v>
      </c>
      <c r="S239">
        <v>7.4619111397070642E-2</v>
      </c>
      <c r="T239">
        <v>4.691971409962746E-2</v>
      </c>
      <c r="U239">
        <v>4.691971409962746E-2</v>
      </c>
      <c r="V239">
        <f t="shared" si="27"/>
        <v>6.0769412748349058E-2</v>
      </c>
      <c r="W239">
        <v>4.691971409962746E-2</v>
      </c>
      <c r="X239">
        <v>4.691971409962746E-2</v>
      </c>
      <c r="Y239">
        <v>5.2901115310370499E-2</v>
      </c>
      <c r="Z239">
        <v>5.2901115310370499E-2</v>
      </c>
      <c r="AA239">
        <f t="shared" si="28"/>
        <v>4.9910414704998983E-2</v>
      </c>
      <c r="AB239">
        <v>5.2901115310370499E-2</v>
      </c>
      <c r="AC239">
        <v>5.2901115310370499E-2</v>
      </c>
      <c r="AD239">
        <v>5.2393605329437383E-2</v>
      </c>
      <c r="AE239">
        <v>5.2393605329437383E-2</v>
      </c>
      <c r="AF239">
        <f t="shared" si="29"/>
        <v>5.2647360319903941E-2</v>
      </c>
      <c r="AG239">
        <v>5.2393605329437383E-2</v>
      </c>
      <c r="AH239">
        <v>5.2393605329437383E-2</v>
      </c>
      <c r="AI239">
        <v>4.7082820773706062E-2</v>
      </c>
      <c r="AJ239">
        <v>4.7082820773706062E-2</v>
      </c>
      <c r="AK239">
        <f t="shared" si="30"/>
        <v>4.9738213051571722E-2</v>
      </c>
      <c r="AL239">
        <v>4.7082820773706062E-2</v>
      </c>
      <c r="AM239">
        <v>4.836227853452927E-2</v>
      </c>
      <c r="AN239">
        <v>4.836227853452927E-2</v>
      </c>
      <c r="AO239">
        <v>4.836227853452927E-2</v>
      </c>
      <c r="AP239">
        <f t="shared" si="31"/>
        <v>4.8042414094323464E-2</v>
      </c>
    </row>
    <row r="240" spans="3:42" x14ac:dyDescent="0.3">
      <c r="C240">
        <v>1.389054007440557E-2</v>
      </c>
      <c r="D240">
        <v>1.389054007440557E-2</v>
      </c>
      <c r="E240">
        <v>2.5947475232216535E-2</v>
      </c>
      <c r="F240">
        <v>2.5947475232216535E-2</v>
      </c>
      <c r="G240">
        <f t="shared" si="24"/>
        <v>1.9919007653311054E-2</v>
      </c>
      <c r="H240">
        <v>2.5947475232216535E-2</v>
      </c>
      <c r="I240">
        <v>5.5135065355630751E-2</v>
      </c>
      <c r="J240">
        <v>5.5135065355630751E-2</v>
      </c>
      <c r="K240">
        <v>5.5135065355630751E-2</v>
      </c>
      <c r="L240">
        <f t="shared" si="25"/>
        <v>4.7838167824777199E-2</v>
      </c>
      <c r="M240">
        <v>5.5135065355630751E-2</v>
      </c>
      <c r="N240">
        <v>5.3889416155029339E-2</v>
      </c>
      <c r="O240">
        <v>5.3889416155029339E-2</v>
      </c>
      <c r="P240">
        <v>5.3889416155029339E-2</v>
      </c>
      <c r="Q240">
        <f t="shared" si="26"/>
        <v>5.4200828455179692E-2</v>
      </c>
      <c r="R240">
        <v>5.3889416155029339E-2</v>
      </c>
      <c r="S240">
        <v>8.4556136866269963E-2</v>
      </c>
      <c r="T240">
        <v>8.4556136866269963E-2</v>
      </c>
      <c r="U240">
        <v>8.4556136866269963E-2</v>
      </c>
      <c r="V240">
        <f t="shared" si="27"/>
        <v>7.6889456688459798E-2</v>
      </c>
      <c r="W240">
        <v>8.4556136866269963E-2</v>
      </c>
      <c r="X240">
        <v>-1.0272991130463139E-2</v>
      </c>
      <c r="Y240">
        <v>-1.0272991130463139E-2</v>
      </c>
      <c r="Z240">
        <v>-1.0272991130463139E-2</v>
      </c>
      <c r="AA240">
        <f t="shared" si="28"/>
        <v>1.3434290868720139E-2</v>
      </c>
      <c r="AB240">
        <v>-1.0272991130463139E-2</v>
      </c>
      <c r="AC240">
        <v>3.366914509740479E-2</v>
      </c>
      <c r="AD240">
        <v>3.366914509740479E-2</v>
      </c>
      <c r="AE240">
        <v>3.366914509740479E-2</v>
      </c>
      <c r="AF240">
        <f t="shared" si="29"/>
        <v>2.2683611040437809E-2</v>
      </c>
      <c r="AG240">
        <v>3.366914509740479E-2</v>
      </c>
      <c r="AH240">
        <v>3.366914509740479E-2</v>
      </c>
      <c r="AI240">
        <v>3.2206761703987576E-3</v>
      </c>
      <c r="AJ240">
        <v>3.2206761703987576E-3</v>
      </c>
      <c r="AK240">
        <f t="shared" si="30"/>
        <v>1.8444910633901773E-2</v>
      </c>
      <c r="AL240">
        <v>3.2206761703987576E-3</v>
      </c>
      <c r="AM240">
        <v>-7.4537277914618963E-2</v>
      </c>
      <c r="AN240">
        <v>-7.4537277914618963E-2</v>
      </c>
      <c r="AO240">
        <v>-7.4537277914618963E-2</v>
      </c>
      <c r="AP240">
        <f t="shared" si="31"/>
        <v>-5.509778939336453E-2</v>
      </c>
    </row>
    <row r="241" spans="3:42" x14ac:dyDescent="0.3">
      <c r="C241">
        <v>0.28373827750259534</v>
      </c>
      <c r="D241">
        <v>0.28373827750259534</v>
      </c>
      <c r="E241">
        <v>0.28373827750259534</v>
      </c>
      <c r="F241">
        <v>0.3662233172875865</v>
      </c>
      <c r="G241">
        <f t="shared" si="24"/>
        <v>0.30435953744884314</v>
      </c>
      <c r="H241">
        <v>0.37957320857689764</v>
      </c>
      <c r="I241">
        <v>0.37957320857689764</v>
      </c>
      <c r="J241">
        <v>0.37957320857689764</v>
      </c>
      <c r="K241">
        <v>0.37957320857689764</v>
      </c>
      <c r="L241">
        <f t="shared" si="25"/>
        <v>0.37957320857689764</v>
      </c>
      <c r="M241">
        <v>0.39638683258963092</v>
      </c>
      <c r="N241">
        <v>0.39638683258963092</v>
      </c>
      <c r="O241">
        <v>0.39638683258963092</v>
      </c>
      <c r="P241">
        <v>0.39638683258963092</v>
      </c>
      <c r="Q241">
        <f t="shared" si="26"/>
        <v>0.39638683258963092</v>
      </c>
      <c r="R241">
        <v>0.40320758135358303</v>
      </c>
      <c r="S241">
        <v>0.40320758135358303</v>
      </c>
      <c r="T241">
        <v>0.40320758135358303</v>
      </c>
      <c r="U241">
        <v>0.40320758135358303</v>
      </c>
      <c r="V241">
        <f t="shared" si="27"/>
        <v>0.40320758135358303</v>
      </c>
      <c r="W241">
        <v>0.40412988199300487</v>
      </c>
      <c r="X241">
        <v>0.40412988199300487</v>
      </c>
      <c r="Y241">
        <v>0.40412988199300487</v>
      </c>
      <c r="Z241">
        <v>0.40412988199300487</v>
      </c>
      <c r="AA241">
        <f t="shared" si="28"/>
        <v>0.40412988199300487</v>
      </c>
      <c r="AB241">
        <v>0.39849302691678373</v>
      </c>
      <c r="AC241">
        <v>0.39849302691678373</v>
      </c>
      <c r="AD241">
        <v>0.39849302691678373</v>
      </c>
      <c r="AE241">
        <v>0.39849302691678373</v>
      </c>
      <c r="AF241">
        <f t="shared" si="29"/>
        <v>0.39849302691678373</v>
      </c>
      <c r="AG241">
        <v>0.40716527650641821</v>
      </c>
      <c r="AH241">
        <v>0.40716527650641821</v>
      </c>
      <c r="AI241">
        <v>0.40716527650641821</v>
      </c>
      <c r="AJ241">
        <v>0.40716527650641821</v>
      </c>
      <c r="AK241">
        <f t="shared" si="30"/>
        <v>0.40716527650641821</v>
      </c>
      <c r="AL241">
        <v>0.36104668596175399</v>
      </c>
      <c r="AM241">
        <v>0.36104668596175399</v>
      </c>
      <c r="AN241">
        <v>0.36104668596175399</v>
      </c>
      <c r="AO241">
        <v>0.36104668596175399</v>
      </c>
      <c r="AP241">
        <f t="shared" si="31"/>
        <v>0.36104668596175399</v>
      </c>
    </row>
    <row r="242" spans="3:42" x14ac:dyDescent="0.3">
      <c r="C242">
        <v>0.18255097936071063</v>
      </c>
      <c r="D242">
        <v>0.18255097936071063</v>
      </c>
      <c r="E242">
        <v>0.18255097936071063</v>
      </c>
      <c r="F242">
        <v>0.18255097936071063</v>
      </c>
      <c r="G242">
        <f t="shared" si="24"/>
        <v>0.18255097936071063</v>
      </c>
      <c r="H242">
        <v>0.1381460667804936</v>
      </c>
      <c r="I242">
        <v>0.1381460667804936</v>
      </c>
      <c r="J242">
        <v>0.1381460667804936</v>
      </c>
      <c r="K242">
        <v>0.1381460667804936</v>
      </c>
      <c r="L242">
        <f t="shared" si="25"/>
        <v>0.1381460667804936</v>
      </c>
      <c r="M242">
        <v>0.1381460667804936</v>
      </c>
      <c r="N242">
        <v>0.1381460667804936</v>
      </c>
      <c r="O242">
        <v>0.14979767129711175</v>
      </c>
      <c r="P242">
        <v>0.14979767129711175</v>
      </c>
      <c r="Q242">
        <f t="shared" si="26"/>
        <v>0.14397186903880266</v>
      </c>
      <c r="R242">
        <v>0.14979767129711175</v>
      </c>
      <c r="S242">
        <v>0.14979767129711175</v>
      </c>
      <c r="T242">
        <v>0.15293672153292917</v>
      </c>
      <c r="U242">
        <v>0.15293672153292917</v>
      </c>
      <c r="V242">
        <f t="shared" si="27"/>
        <v>0.15136719641502044</v>
      </c>
      <c r="W242">
        <v>0.15293672153292917</v>
      </c>
      <c r="X242">
        <v>0.15293672153292917</v>
      </c>
      <c r="Y242">
        <v>0.16078474694501244</v>
      </c>
      <c r="Z242">
        <v>0.16078474694501244</v>
      </c>
      <c r="AA242">
        <f t="shared" si="28"/>
        <v>0.15686073423897079</v>
      </c>
      <c r="AB242">
        <v>0.16078474694501244</v>
      </c>
      <c r="AC242">
        <v>0.13156975833632192</v>
      </c>
      <c r="AD242">
        <v>0.13156975833632192</v>
      </c>
      <c r="AE242">
        <v>0.13156975833632192</v>
      </c>
      <c r="AF242">
        <f t="shared" si="29"/>
        <v>0.13887350548849453</v>
      </c>
      <c r="AG242">
        <v>0.13156975833632192</v>
      </c>
      <c r="AH242">
        <v>7.8038598514180418E-3</v>
      </c>
      <c r="AI242">
        <v>7.8038598514180418E-3</v>
      </c>
      <c r="AJ242">
        <v>7.8038598514180418E-3</v>
      </c>
      <c r="AK242">
        <f t="shared" si="30"/>
        <v>3.8745334472644014E-2</v>
      </c>
      <c r="AL242">
        <v>7.8038598514180418E-3</v>
      </c>
      <c r="AM242">
        <v>4.316026372905267E-2</v>
      </c>
      <c r="AN242">
        <v>4.316026372905267E-2</v>
      </c>
      <c r="AO242">
        <v>4.316026372905267E-2</v>
      </c>
      <c r="AP242">
        <f t="shared" si="31"/>
        <v>3.4321162759644017E-2</v>
      </c>
    </row>
    <row r="243" spans="3:42" x14ac:dyDescent="0.3">
      <c r="C243">
        <v>0.10394850947008422</v>
      </c>
      <c r="D243">
        <v>0.10394850947008422</v>
      </c>
      <c r="E243">
        <v>0.10394850947008422</v>
      </c>
      <c r="F243">
        <v>0.10394850947008422</v>
      </c>
      <c r="G243">
        <f t="shared" si="24"/>
        <v>0.10394850947008422</v>
      </c>
      <c r="H243">
        <v>0.10579635896242841</v>
      </c>
      <c r="I243">
        <v>0.10579635896242841</v>
      </c>
      <c r="J243">
        <v>0.10579635896242841</v>
      </c>
      <c r="K243">
        <v>0.10579635896242841</v>
      </c>
      <c r="L243">
        <f t="shared" si="25"/>
        <v>0.10579635896242841</v>
      </c>
      <c r="M243">
        <v>6.5384432567840142E-2</v>
      </c>
      <c r="N243">
        <v>6.5384432567840142E-2</v>
      </c>
      <c r="O243">
        <v>6.5384432567840142E-2</v>
      </c>
      <c r="P243">
        <v>6.5384432567840142E-2</v>
      </c>
      <c r="Q243">
        <f t="shared" si="26"/>
        <v>6.5384432567840142E-2</v>
      </c>
      <c r="R243">
        <v>9.0114885537942266E-2</v>
      </c>
      <c r="S243">
        <v>9.0114885537942266E-2</v>
      </c>
      <c r="T243">
        <v>9.0114885537942266E-2</v>
      </c>
      <c r="U243">
        <v>9.0114885537942266E-2</v>
      </c>
      <c r="V243">
        <f t="shared" si="27"/>
        <v>9.0114885537942266E-2</v>
      </c>
      <c r="W243">
        <v>0.10348401838810369</v>
      </c>
      <c r="X243">
        <v>0.10348401838810369</v>
      </c>
      <c r="Y243">
        <v>0.10348401838810369</v>
      </c>
      <c r="Z243">
        <v>0.10348401838810369</v>
      </c>
      <c r="AA243">
        <f t="shared" si="28"/>
        <v>0.10348401838810369</v>
      </c>
      <c r="AB243">
        <v>5.7286089263321155E-2</v>
      </c>
      <c r="AC243">
        <v>5.7286089263321155E-2</v>
      </c>
      <c r="AD243">
        <v>5.7286089263321155E-2</v>
      </c>
      <c r="AE243">
        <v>5.7286089263321155E-2</v>
      </c>
      <c r="AF243">
        <f t="shared" si="29"/>
        <v>5.7286089263321155E-2</v>
      </c>
      <c r="AG243">
        <v>5.7286089263321155E-2</v>
      </c>
      <c r="AH243">
        <v>0.27521060628388483</v>
      </c>
      <c r="AI243">
        <v>0.27521060628388483</v>
      </c>
      <c r="AJ243">
        <v>0.27521060628388483</v>
      </c>
      <c r="AK243">
        <f t="shared" si="30"/>
        <v>0.2207294770287439</v>
      </c>
      <c r="AL243">
        <v>0.26033959234515103</v>
      </c>
      <c r="AM243">
        <v>0.26033959234515103</v>
      </c>
      <c r="AN243">
        <v>0.26033959234515103</v>
      </c>
      <c r="AO243">
        <v>0.26033959234515103</v>
      </c>
      <c r="AP243">
        <f t="shared" si="31"/>
        <v>0.26033959234515103</v>
      </c>
    </row>
    <row r="244" spans="3:42" x14ac:dyDescent="0.3">
      <c r="C244">
        <v>0.95557954037267945</v>
      </c>
      <c r="D244">
        <v>0.95557954037267945</v>
      </c>
      <c r="E244">
        <v>0.95557954037267945</v>
      </c>
      <c r="F244">
        <v>0.95557954037267945</v>
      </c>
      <c r="G244">
        <f t="shared" si="24"/>
        <v>0.95557954037267945</v>
      </c>
      <c r="H244">
        <v>0.95747372444369361</v>
      </c>
      <c r="I244">
        <v>0.95747372444369361</v>
      </c>
      <c r="J244">
        <v>0.95747372444369361</v>
      </c>
      <c r="K244">
        <v>0.95747372444369361</v>
      </c>
      <c r="L244">
        <f t="shared" si="25"/>
        <v>0.95747372444369361</v>
      </c>
      <c r="M244">
        <v>0.95863717468132004</v>
      </c>
      <c r="N244">
        <v>0.95863717468132004</v>
      </c>
      <c r="O244">
        <v>0.95863717468132004</v>
      </c>
      <c r="P244">
        <v>0.95863717468132004</v>
      </c>
      <c r="Q244">
        <f t="shared" si="26"/>
        <v>0.95863717468132004</v>
      </c>
      <c r="R244">
        <v>0.96246717489612088</v>
      </c>
      <c r="S244">
        <v>0.96246717489612088</v>
      </c>
      <c r="T244">
        <v>0.96246717489612088</v>
      </c>
      <c r="U244">
        <v>0.96246717489612088</v>
      </c>
      <c r="V244">
        <f t="shared" si="27"/>
        <v>0.96246717489612088</v>
      </c>
      <c r="W244">
        <v>0.96381993012063572</v>
      </c>
      <c r="X244">
        <v>0.96381993012063572</v>
      </c>
      <c r="Y244">
        <v>0.96381993012063572</v>
      </c>
      <c r="Z244">
        <v>0.96381993012063572</v>
      </c>
      <c r="AA244">
        <f t="shared" si="28"/>
        <v>0.96381993012063572</v>
      </c>
      <c r="AB244">
        <v>0.61882687660442648</v>
      </c>
      <c r="AC244">
        <v>0.61882687660442648</v>
      </c>
      <c r="AD244">
        <v>0.61882687660442648</v>
      </c>
      <c r="AE244">
        <v>0.61882687660442648</v>
      </c>
      <c r="AF244">
        <f t="shared" si="29"/>
        <v>0.61882687660442648</v>
      </c>
      <c r="AG244">
        <v>0.61882687660442648</v>
      </c>
      <c r="AH244">
        <v>0.58168793095076199</v>
      </c>
      <c r="AI244">
        <v>0.58168793095076199</v>
      </c>
      <c r="AJ244">
        <v>0.58168793095076199</v>
      </c>
      <c r="AK244">
        <f t="shared" si="30"/>
        <v>0.59097266736417808</v>
      </c>
      <c r="AL244">
        <v>0.95545776047047604</v>
      </c>
      <c r="AM244">
        <v>0.95545776047047604</v>
      </c>
      <c r="AN244">
        <v>0.95545776047047604</v>
      </c>
      <c r="AO244">
        <v>0.95545776047047604</v>
      </c>
      <c r="AP244">
        <f t="shared" si="31"/>
        <v>0.95545776047047604</v>
      </c>
    </row>
    <row r="245" spans="3:42" x14ac:dyDescent="0.3">
      <c r="C245">
        <v>0.66145951164442041</v>
      </c>
      <c r="D245">
        <v>0.66145951164442041</v>
      </c>
      <c r="E245">
        <v>0.65550029046673819</v>
      </c>
      <c r="F245">
        <v>0.65550029046673819</v>
      </c>
      <c r="G245">
        <f t="shared" si="24"/>
        <v>0.6584799010555793</v>
      </c>
      <c r="H245">
        <v>0.63930016906603815</v>
      </c>
      <c r="I245">
        <v>0.63930016906603815</v>
      </c>
      <c r="J245">
        <v>0.63930016906603815</v>
      </c>
      <c r="K245">
        <v>0.63930016906603815</v>
      </c>
      <c r="L245">
        <f t="shared" si="25"/>
        <v>0.63930016906603815</v>
      </c>
      <c r="M245">
        <v>0.64072039815245851</v>
      </c>
      <c r="N245">
        <v>0.64072039815245851</v>
      </c>
      <c r="O245">
        <v>0.64072039815245851</v>
      </c>
      <c r="P245">
        <v>0.64072039815245851</v>
      </c>
      <c r="Q245">
        <f t="shared" si="26"/>
        <v>0.64072039815245851</v>
      </c>
      <c r="R245">
        <v>0.70755143629310013</v>
      </c>
      <c r="S245">
        <v>0.70755143629310013</v>
      </c>
      <c r="T245">
        <v>0.70755143629310013</v>
      </c>
      <c r="U245">
        <v>0.70755143629310013</v>
      </c>
      <c r="V245">
        <f t="shared" si="27"/>
        <v>0.70755143629310013</v>
      </c>
      <c r="W245">
        <v>0.6827441180056083</v>
      </c>
      <c r="X245">
        <v>0.6827441180056083</v>
      </c>
      <c r="Y245">
        <v>0.6827441180056083</v>
      </c>
      <c r="Z245">
        <v>0.6827441180056083</v>
      </c>
      <c r="AA245">
        <f t="shared" si="28"/>
        <v>0.6827441180056083</v>
      </c>
      <c r="AB245">
        <v>0.28967123302372294</v>
      </c>
      <c r="AC245">
        <v>0.28967123302372294</v>
      </c>
      <c r="AD245">
        <v>0.28967123302372294</v>
      </c>
      <c r="AE245">
        <v>0.28967123302372294</v>
      </c>
      <c r="AF245">
        <f t="shared" si="29"/>
        <v>0.28967123302372294</v>
      </c>
      <c r="AG245">
        <v>0.28967123302372294</v>
      </c>
      <c r="AH245">
        <v>0.16329799795014954</v>
      </c>
      <c r="AI245">
        <v>0.16329799795014954</v>
      </c>
      <c r="AJ245">
        <v>0.16329799795014954</v>
      </c>
      <c r="AK245">
        <f t="shared" si="30"/>
        <v>0.19489130671854291</v>
      </c>
      <c r="AL245">
        <v>0.16329799795014954</v>
      </c>
      <c r="AM245">
        <v>0.19208279248902072</v>
      </c>
      <c r="AN245">
        <v>0.19208279248902072</v>
      </c>
      <c r="AO245">
        <v>0.19208279248902072</v>
      </c>
      <c r="AP245">
        <f t="shared" si="31"/>
        <v>0.18488659385430292</v>
      </c>
    </row>
    <row r="246" spans="3:42" x14ac:dyDescent="0.3">
      <c r="C246">
        <v>0.25454435037268319</v>
      </c>
      <c r="D246">
        <v>0.25454435037268319</v>
      </c>
      <c r="E246">
        <v>0.25454435037268319</v>
      </c>
      <c r="F246">
        <v>0.25454435037268319</v>
      </c>
      <c r="G246">
        <f t="shared" si="24"/>
        <v>0.25454435037268319</v>
      </c>
      <c r="H246">
        <v>0.25486457516605748</v>
      </c>
      <c r="I246">
        <v>0.25486457516605748</v>
      </c>
      <c r="J246">
        <v>0.25486457516605748</v>
      </c>
      <c r="K246">
        <v>0.25486457516605748</v>
      </c>
      <c r="L246">
        <f t="shared" si="25"/>
        <v>0.25486457516605748</v>
      </c>
      <c r="M246">
        <v>0.24967201149623644</v>
      </c>
      <c r="N246">
        <v>0.24967201149623644</v>
      </c>
      <c r="O246">
        <v>0.24967201149623644</v>
      </c>
      <c r="P246">
        <v>0.24967201149623644</v>
      </c>
      <c r="Q246">
        <f t="shared" si="26"/>
        <v>0.24967201149623644</v>
      </c>
      <c r="R246">
        <v>0.25395241677373326</v>
      </c>
      <c r="S246">
        <v>0.25395241677373326</v>
      </c>
      <c r="T246">
        <v>0.25395241677373326</v>
      </c>
      <c r="U246">
        <v>0.25395241677373326</v>
      </c>
      <c r="V246">
        <f t="shared" si="27"/>
        <v>0.25395241677373326</v>
      </c>
      <c r="W246">
        <v>0.247903333359482</v>
      </c>
      <c r="X246">
        <v>0.247903333359482</v>
      </c>
      <c r="Y246">
        <v>0.247903333359482</v>
      </c>
      <c r="Z246">
        <v>0.247903333359482</v>
      </c>
      <c r="AA246">
        <f t="shared" si="28"/>
        <v>0.247903333359482</v>
      </c>
      <c r="AB246">
        <v>0.2405956742417508</v>
      </c>
      <c r="AC246">
        <v>0.2405956742417508</v>
      </c>
      <c r="AD246">
        <v>0.2405956742417508</v>
      </c>
      <c r="AE246">
        <v>0.2405956742417508</v>
      </c>
      <c r="AF246">
        <f t="shared" si="29"/>
        <v>0.2405956742417508</v>
      </c>
      <c r="AG246">
        <v>0.23737829058445253</v>
      </c>
      <c r="AH246">
        <v>0.23737829058445253</v>
      </c>
      <c r="AI246">
        <v>0.23737829058445253</v>
      </c>
      <c r="AJ246">
        <v>0.23737829058445253</v>
      </c>
      <c r="AK246">
        <f t="shared" si="30"/>
        <v>0.23737829058445253</v>
      </c>
      <c r="AL246">
        <v>0.23482654941352124</v>
      </c>
      <c r="AM246">
        <v>0.23482654941352124</v>
      </c>
      <c r="AN246">
        <v>0.23482654941352124</v>
      </c>
      <c r="AO246">
        <v>0.23482654941352124</v>
      </c>
      <c r="AP246">
        <f t="shared" si="31"/>
        <v>0.23482654941352124</v>
      </c>
    </row>
    <row r="247" spans="3:42" x14ac:dyDescent="0.3">
      <c r="C247">
        <v>0.2349927790947979</v>
      </c>
      <c r="D247">
        <v>0.2349927790947979</v>
      </c>
      <c r="E247">
        <v>0.2349927790947979</v>
      </c>
      <c r="F247">
        <v>0.2349927790947979</v>
      </c>
      <c r="G247">
        <f t="shared" si="24"/>
        <v>0.2349927790947979</v>
      </c>
      <c r="H247">
        <v>0.23132220795892094</v>
      </c>
      <c r="I247">
        <v>0.23132220795892094</v>
      </c>
      <c r="J247">
        <v>0.23132220795892094</v>
      </c>
      <c r="K247">
        <v>0.23132220795892094</v>
      </c>
      <c r="L247">
        <f t="shared" si="25"/>
        <v>0.23132220795892094</v>
      </c>
      <c r="M247">
        <v>0.18690355329949263</v>
      </c>
      <c r="N247">
        <v>0.18690355329949263</v>
      </c>
      <c r="O247">
        <v>0.18690355329949263</v>
      </c>
      <c r="P247">
        <v>0.18690355329949263</v>
      </c>
      <c r="Q247">
        <f t="shared" si="26"/>
        <v>0.18690355329949263</v>
      </c>
      <c r="R247">
        <v>0.23103128679141341</v>
      </c>
      <c r="S247">
        <v>0.23103128679141341</v>
      </c>
      <c r="T247">
        <v>0.23103128679141341</v>
      </c>
      <c r="U247">
        <v>0.23103128679141341</v>
      </c>
      <c r="V247">
        <f t="shared" si="27"/>
        <v>0.23103128679141341</v>
      </c>
      <c r="W247">
        <v>0.22008439205613864</v>
      </c>
      <c r="X247">
        <v>0.22008439205613864</v>
      </c>
      <c r="Y247">
        <v>0.22008439205613864</v>
      </c>
      <c r="Z247">
        <v>0.22008439205613864</v>
      </c>
      <c r="AA247">
        <f t="shared" si="28"/>
        <v>0.22008439205613864</v>
      </c>
      <c r="AB247">
        <v>0.20551300320626992</v>
      </c>
      <c r="AC247">
        <v>0.20551300320626992</v>
      </c>
      <c r="AD247">
        <v>0.20551300320626992</v>
      </c>
      <c r="AE247">
        <v>0.20551300320626992</v>
      </c>
      <c r="AF247">
        <f t="shared" si="29"/>
        <v>0.20551300320626992</v>
      </c>
      <c r="AG247">
        <v>0.19907788257351131</v>
      </c>
      <c r="AH247">
        <v>0.19907788257351131</v>
      </c>
      <c r="AI247">
        <v>0.19907788257351131</v>
      </c>
      <c r="AJ247">
        <v>0.19907788257351131</v>
      </c>
      <c r="AK247">
        <f t="shared" si="30"/>
        <v>0.19907788257351131</v>
      </c>
      <c r="AL247">
        <v>0.19198923424854655</v>
      </c>
      <c r="AM247">
        <v>0.19198923424854655</v>
      </c>
      <c r="AN247">
        <v>0.19198923424854655</v>
      </c>
      <c r="AO247">
        <v>0.19198923424854655</v>
      </c>
      <c r="AP247">
        <f t="shared" si="31"/>
        <v>0.19198923424854655</v>
      </c>
    </row>
    <row r="248" spans="3:42" x14ac:dyDescent="0.3">
      <c r="C248">
        <v>0.40066009467147196</v>
      </c>
      <c r="D248">
        <v>0.40066009467147196</v>
      </c>
      <c r="E248">
        <v>0.40066009467147196</v>
      </c>
      <c r="F248">
        <v>0.40066009467147196</v>
      </c>
      <c r="G248">
        <f t="shared" si="24"/>
        <v>0.40066009467147196</v>
      </c>
      <c r="H248">
        <v>0.38998492901753218</v>
      </c>
      <c r="I248">
        <v>0.38998492901753218</v>
      </c>
      <c r="J248">
        <v>0.38998492901753218</v>
      </c>
      <c r="K248">
        <v>0.38998492901753218</v>
      </c>
      <c r="L248">
        <f t="shared" si="25"/>
        <v>0.38998492901753218</v>
      </c>
      <c r="M248">
        <v>0.38998492901753218</v>
      </c>
      <c r="N248">
        <v>0.38320973178953338</v>
      </c>
      <c r="O248">
        <v>0.38320973178953338</v>
      </c>
      <c r="P248">
        <v>0.38320973178953338</v>
      </c>
      <c r="Q248">
        <f t="shared" si="26"/>
        <v>0.38490353109653308</v>
      </c>
      <c r="R248">
        <v>0.34069395662377377</v>
      </c>
      <c r="S248">
        <v>0.34069395662377377</v>
      </c>
      <c r="T248">
        <v>0.34069395662377377</v>
      </c>
      <c r="U248">
        <v>0.34069395662377377</v>
      </c>
      <c r="V248">
        <f t="shared" si="27"/>
        <v>0.34069395662377377</v>
      </c>
      <c r="W248">
        <v>0.35161089778753174</v>
      </c>
      <c r="X248">
        <v>0.35161089778753174</v>
      </c>
      <c r="Y248">
        <v>0.35161089778753174</v>
      </c>
      <c r="Z248">
        <v>0.35161089778753174</v>
      </c>
      <c r="AA248">
        <f t="shared" si="28"/>
        <v>0.35161089778753174</v>
      </c>
      <c r="AB248">
        <v>0.36596685082872882</v>
      </c>
      <c r="AC248">
        <v>0.36596685082872882</v>
      </c>
      <c r="AD248">
        <v>0.36596685082872882</v>
      </c>
      <c r="AE248">
        <v>0.36596685082872882</v>
      </c>
      <c r="AF248">
        <f t="shared" si="29"/>
        <v>0.36596685082872882</v>
      </c>
      <c r="AG248">
        <v>0.39741666666666564</v>
      </c>
      <c r="AH248">
        <v>0.39741666666666564</v>
      </c>
      <c r="AI248">
        <v>0.39741666666666564</v>
      </c>
      <c r="AJ248">
        <v>0.39741666666666564</v>
      </c>
      <c r="AK248">
        <f t="shared" si="30"/>
        <v>0.39741666666666564</v>
      </c>
      <c r="AL248">
        <v>0.38165449611590446</v>
      </c>
      <c r="AM248">
        <v>0.38165449611590446</v>
      </c>
      <c r="AN248">
        <v>0.38165449611590446</v>
      </c>
      <c r="AO248">
        <v>0.38165449611590446</v>
      </c>
      <c r="AP248">
        <f t="shared" si="31"/>
        <v>0.38165449611590446</v>
      </c>
    </row>
    <row r="249" spans="3:42" x14ac:dyDescent="0.3">
      <c r="C249">
        <v>0.2213196413518263</v>
      </c>
      <c r="D249">
        <v>0.2213196413518263</v>
      </c>
      <c r="E249">
        <v>0.2213196413518263</v>
      </c>
      <c r="F249">
        <v>0.23508497475645146</v>
      </c>
      <c r="G249">
        <f t="shared" si="24"/>
        <v>0.22476097470298256</v>
      </c>
      <c r="H249">
        <v>0.23508497475645146</v>
      </c>
      <c r="I249">
        <v>0.23508497475645146</v>
      </c>
      <c r="J249">
        <v>0.23508497475645146</v>
      </c>
      <c r="K249">
        <v>0.24362663098025911</v>
      </c>
      <c r="L249">
        <f t="shared" si="25"/>
        <v>0.23722038881240337</v>
      </c>
      <c r="M249">
        <v>0.24362663098025911</v>
      </c>
      <c r="N249">
        <v>0.24362663098025911</v>
      </c>
      <c r="O249">
        <v>0.24362663098025911</v>
      </c>
      <c r="P249">
        <v>0.21378679527690195</v>
      </c>
      <c r="Q249">
        <f t="shared" si="26"/>
        <v>0.23616667205441982</v>
      </c>
      <c r="R249">
        <v>0.21378679527690195</v>
      </c>
      <c r="S249">
        <v>0.21378679527690195</v>
      </c>
      <c r="T249">
        <v>0.21378679527690195</v>
      </c>
      <c r="U249">
        <v>0.22316865417376314</v>
      </c>
      <c r="V249">
        <f t="shared" si="27"/>
        <v>0.21613226000111724</v>
      </c>
      <c r="W249">
        <v>0.22316865417376314</v>
      </c>
      <c r="X249">
        <v>0.22316865417376314</v>
      </c>
      <c r="Y249">
        <v>0.22316865417376314</v>
      </c>
      <c r="Z249">
        <v>0.22347013113161654</v>
      </c>
      <c r="AA249">
        <f t="shared" si="28"/>
        <v>0.22324402341322647</v>
      </c>
      <c r="AB249">
        <v>0.22347013113161654</v>
      </c>
      <c r="AC249">
        <v>0.22347013113161654</v>
      </c>
      <c r="AD249">
        <v>0.22347013113161654</v>
      </c>
      <c r="AE249">
        <v>0.20751965508496087</v>
      </c>
      <c r="AF249">
        <f t="shared" si="29"/>
        <v>0.21948251211995262</v>
      </c>
      <c r="AG249">
        <v>0.20751965508496087</v>
      </c>
      <c r="AH249">
        <v>0.20751965508496087</v>
      </c>
      <c r="AI249">
        <v>0.20751965508496087</v>
      </c>
      <c r="AJ249">
        <v>0.17401172687724725</v>
      </c>
      <c r="AK249">
        <f t="shared" si="30"/>
        <v>0.19914267303303246</v>
      </c>
      <c r="AL249">
        <v>0.17401172687724725</v>
      </c>
      <c r="AM249">
        <v>0.17401172687724725</v>
      </c>
      <c r="AN249">
        <v>0.17401172687724725</v>
      </c>
      <c r="AO249">
        <v>0.18136637267254654</v>
      </c>
      <c r="AP249">
        <f t="shared" si="31"/>
        <v>0.17585038832607208</v>
      </c>
    </row>
    <row r="250" spans="3:42" x14ac:dyDescent="0.3">
      <c r="C250">
        <v>0.33881138926046217</v>
      </c>
      <c r="D250">
        <v>0.33881138926046217</v>
      </c>
      <c r="E250">
        <v>0.33881138926046217</v>
      </c>
      <c r="F250">
        <v>0.32392947103274577</v>
      </c>
      <c r="G250">
        <f t="shared" si="24"/>
        <v>0.33509090970353306</v>
      </c>
      <c r="H250">
        <v>0.32392947103274577</v>
      </c>
      <c r="I250">
        <v>0.32392947103274577</v>
      </c>
      <c r="J250">
        <v>0.32392947103274577</v>
      </c>
      <c r="K250">
        <v>0.31731158743857552</v>
      </c>
      <c r="L250">
        <f t="shared" si="25"/>
        <v>0.32227500013420318</v>
      </c>
      <c r="M250">
        <v>0.31731158743857552</v>
      </c>
      <c r="N250">
        <v>0.31731158743857552</v>
      </c>
      <c r="O250">
        <v>0.31731158743857552</v>
      </c>
      <c r="P250">
        <v>0.33770184003004117</v>
      </c>
      <c r="Q250">
        <f t="shared" si="26"/>
        <v>0.32240915058644193</v>
      </c>
      <c r="R250">
        <v>0.33770184003004117</v>
      </c>
      <c r="S250">
        <v>0.33770184003004117</v>
      </c>
      <c r="T250">
        <v>0.33770184003004117</v>
      </c>
      <c r="U250">
        <v>0.34329062592858067</v>
      </c>
      <c r="V250">
        <f t="shared" si="27"/>
        <v>0.33909903650467604</v>
      </c>
      <c r="W250">
        <v>0.34329062592858067</v>
      </c>
      <c r="X250">
        <v>0.34329062592858067</v>
      </c>
      <c r="Y250">
        <v>0.34329062592858067</v>
      </c>
      <c r="Z250">
        <v>0.34329062592858067</v>
      </c>
      <c r="AA250">
        <f t="shared" si="28"/>
        <v>0.34329062592858067</v>
      </c>
      <c r="AB250">
        <v>0.30600654361380319</v>
      </c>
      <c r="AC250">
        <v>0.30600654361380319</v>
      </c>
      <c r="AD250">
        <v>0.30600654361380319</v>
      </c>
      <c r="AE250">
        <v>0.40608179174658188</v>
      </c>
      <c r="AF250">
        <f t="shared" si="29"/>
        <v>0.33102535564699787</v>
      </c>
      <c r="AG250">
        <v>0.40608179174658188</v>
      </c>
      <c r="AH250">
        <v>0.40608179174658188</v>
      </c>
      <c r="AI250">
        <v>0.40608179174658188</v>
      </c>
      <c r="AJ250">
        <v>0.43532489451476747</v>
      </c>
      <c r="AK250">
        <f t="shared" si="30"/>
        <v>0.41339256743862823</v>
      </c>
      <c r="AL250">
        <v>0.43532489451476747</v>
      </c>
      <c r="AM250">
        <v>0.43532489451476747</v>
      </c>
      <c r="AN250">
        <v>0.43532489451476747</v>
      </c>
      <c r="AO250">
        <v>0.43532489451476747</v>
      </c>
      <c r="AP250">
        <f t="shared" si="31"/>
        <v>0.43532489451476747</v>
      </c>
    </row>
    <row r="251" spans="3:42" x14ac:dyDescent="0.3">
      <c r="C251">
        <v>0.18968335151417076</v>
      </c>
      <c r="D251">
        <v>0.18968335151417076</v>
      </c>
      <c r="E251">
        <v>0.15934179790520606</v>
      </c>
      <c r="F251">
        <v>0.15934179790520606</v>
      </c>
      <c r="G251">
        <f t="shared" si="24"/>
        <v>0.17451257470968842</v>
      </c>
      <c r="H251">
        <v>0.15934179790520606</v>
      </c>
      <c r="I251">
        <v>0.15934179790520606</v>
      </c>
      <c r="J251">
        <v>0.13851206811991995</v>
      </c>
      <c r="K251">
        <v>0.13851206811991995</v>
      </c>
      <c r="L251">
        <f t="shared" si="25"/>
        <v>0.14892693301256299</v>
      </c>
      <c r="M251">
        <v>0.13851206811991995</v>
      </c>
      <c r="N251">
        <v>0.13851206811991995</v>
      </c>
      <c r="O251">
        <v>0.14480435206541536</v>
      </c>
      <c r="P251">
        <v>0.14480435206541536</v>
      </c>
      <c r="Q251">
        <f t="shared" si="26"/>
        <v>0.14165821009266766</v>
      </c>
      <c r="R251">
        <v>0.14480435206541536</v>
      </c>
      <c r="S251">
        <v>0.14480435206541536</v>
      </c>
      <c r="T251">
        <v>0.12449053083004412</v>
      </c>
      <c r="U251">
        <v>0.12449053083004412</v>
      </c>
      <c r="V251">
        <f t="shared" si="27"/>
        <v>0.13464744144772975</v>
      </c>
      <c r="W251">
        <v>0.12449053083004412</v>
      </c>
      <c r="X251">
        <v>0.18439933145815737</v>
      </c>
      <c r="Y251">
        <v>0.18439933145815737</v>
      </c>
      <c r="Z251">
        <v>0.18439933145815737</v>
      </c>
      <c r="AA251">
        <f t="shared" si="28"/>
        <v>0.16942213130112904</v>
      </c>
      <c r="AB251">
        <v>0.18439933145815737</v>
      </c>
      <c r="AC251">
        <v>0.19522096406385264</v>
      </c>
      <c r="AD251">
        <v>0.19522096406385264</v>
      </c>
      <c r="AE251">
        <v>0.19522096406385264</v>
      </c>
      <c r="AF251">
        <f t="shared" si="29"/>
        <v>0.19251555591242886</v>
      </c>
      <c r="AG251">
        <v>0.19522096406385264</v>
      </c>
      <c r="AH251">
        <v>0.20391475193105696</v>
      </c>
      <c r="AI251">
        <v>0.20391475193105696</v>
      </c>
      <c r="AJ251">
        <v>0.20391475193105696</v>
      </c>
      <c r="AK251">
        <f t="shared" si="30"/>
        <v>0.20174130496425585</v>
      </c>
      <c r="AL251">
        <v>0.20391475193105696</v>
      </c>
      <c r="AM251">
        <v>0.22999186897433041</v>
      </c>
      <c r="AN251">
        <v>0.22999186897433041</v>
      </c>
      <c r="AO251">
        <v>0.22999186897433041</v>
      </c>
      <c r="AP251">
        <f t="shared" si="31"/>
        <v>0.22347258971351205</v>
      </c>
    </row>
    <row r="252" spans="3:42" x14ac:dyDescent="0.3">
      <c r="C252">
        <v>0.19752607265559424</v>
      </c>
      <c r="D252">
        <v>0.19752607265559424</v>
      </c>
      <c r="E252">
        <v>9.4868141761825689E-2</v>
      </c>
      <c r="F252">
        <v>9.4868141761825689E-2</v>
      </c>
      <c r="G252">
        <f t="shared" si="24"/>
        <v>0.14619710720870996</v>
      </c>
      <c r="H252">
        <v>9.4868141761825689E-2</v>
      </c>
      <c r="I252">
        <v>9.4868141761825689E-2</v>
      </c>
      <c r="J252">
        <v>0.34443372838354264</v>
      </c>
      <c r="K252">
        <v>0.34443372838354264</v>
      </c>
      <c r="L252">
        <f t="shared" si="25"/>
        <v>0.21965093507268418</v>
      </c>
      <c r="M252">
        <v>0.34443372838354264</v>
      </c>
      <c r="N252">
        <v>0.34443372838354264</v>
      </c>
      <c r="O252">
        <v>0.38136836296638715</v>
      </c>
      <c r="P252">
        <v>0.38136836296638715</v>
      </c>
      <c r="Q252">
        <f t="shared" si="26"/>
        <v>0.36290104567496489</v>
      </c>
      <c r="R252">
        <v>0.38136836296638715</v>
      </c>
      <c r="S252">
        <v>0.38136836296638715</v>
      </c>
      <c r="T252">
        <v>0.61425589439085226</v>
      </c>
      <c r="U252">
        <v>0.61425589439085226</v>
      </c>
      <c r="V252">
        <f t="shared" si="27"/>
        <v>0.49781212867861974</v>
      </c>
      <c r="W252">
        <v>0.61425589439085226</v>
      </c>
      <c r="X252">
        <v>0.61425589439085226</v>
      </c>
      <c r="Y252">
        <v>0.67207855097394553</v>
      </c>
      <c r="Z252">
        <v>0.67207855097394553</v>
      </c>
      <c r="AA252">
        <f t="shared" si="28"/>
        <v>0.6431672226823989</v>
      </c>
      <c r="AB252">
        <v>0.67207855097394553</v>
      </c>
      <c r="AC252">
        <v>0.67207855097394553</v>
      </c>
      <c r="AD252">
        <v>0.63007196212468963</v>
      </c>
      <c r="AE252">
        <v>0.63007196212468963</v>
      </c>
      <c r="AF252">
        <f t="shared" si="29"/>
        <v>0.65107525654931764</v>
      </c>
      <c r="AG252">
        <v>0.63007196212468963</v>
      </c>
      <c r="AH252">
        <v>0.63007196212468963</v>
      </c>
      <c r="AI252">
        <v>0.65568301275312557</v>
      </c>
      <c r="AJ252">
        <v>0.65568301275312557</v>
      </c>
      <c r="AK252">
        <f t="shared" si="30"/>
        <v>0.6428774874389076</v>
      </c>
      <c r="AL252">
        <v>0.65568301275312557</v>
      </c>
      <c r="AM252">
        <v>0.65568301275312557</v>
      </c>
      <c r="AN252">
        <v>0.60553725500661337</v>
      </c>
      <c r="AO252">
        <v>0.60553725500661337</v>
      </c>
      <c r="AP252">
        <f t="shared" si="31"/>
        <v>0.63061013387986953</v>
      </c>
    </row>
    <row r="253" spans="3:42" x14ac:dyDescent="0.3">
      <c r="C253">
        <v>0.37980329900100579</v>
      </c>
      <c r="D253">
        <v>0.37980329900100579</v>
      </c>
      <c r="E253">
        <v>0.37980329900100579</v>
      </c>
      <c r="F253">
        <v>0.39712789017340827</v>
      </c>
      <c r="G253">
        <f t="shared" si="24"/>
        <v>0.38413444679410641</v>
      </c>
      <c r="H253">
        <v>0.39712789017340827</v>
      </c>
      <c r="I253">
        <v>0.39712789017340827</v>
      </c>
      <c r="J253">
        <v>0.39712789017340827</v>
      </c>
      <c r="K253">
        <v>0.3833374731520563</v>
      </c>
      <c r="L253">
        <f t="shared" si="25"/>
        <v>0.39368028591807025</v>
      </c>
      <c r="M253">
        <v>0.3833374731520563</v>
      </c>
      <c r="N253">
        <v>0.3833374731520563</v>
      </c>
      <c r="O253">
        <v>0.3833374731520563</v>
      </c>
      <c r="P253">
        <v>0.36801840839135774</v>
      </c>
      <c r="Q253">
        <f t="shared" si="26"/>
        <v>0.37950770696188169</v>
      </c>
      <c r="R253">
        <v>0.36801840839135774</v>
      </c>
      <c r="S253">
        <v>0.36801840839135774</v>
      </c>
      <c r="T253">
        <v>0.36801840839135774</v>
      </c>
      <c r="U253">
        <v>0.34673468435541421</v>
      </c>
      <c r="V253">
        <f t="shared" si="27"/>
        <v>0.36269747738237185</v>
      </c>
      <c r="W253">
        <v>0.34673468435541421</v>
      </c>
      <c r="X253">
        <v>0.34673468435541421</v>
      </c>
      <c r="Y253">
        <v>0.34673468435541421</v>
      </c>
      <c r="Z253">
        <v>0.31013651036467305</v>
      </c>
      <c r="AA253">
        <f t="shared" si="28"/>
        <v>0.33758514085772895</v>
      </c>
      <c r="AB253">
        <v>0.31013651036467305</v>
      </c>
      <c r="AC253">
        <v>0.31013651036467305</v>
      </c>
      <c r="AD253">
        <v>0.31013651036467305</v>
      </c>
      <c r="AE253">
        <v>0.28644098254150474</v>
      </c>
      <c r="AF253">
        <f t="shared" si="29"/>
        <v>0.30421262840888097</v>
      </c>
      <c r="AG253">
        <v>0.28644098254150474</v>
      </c>
      <c r="AH253">
        <v>0.28644098254150474</v>
      </c>
      <c r="AI253">
        <v>0.28644098254150474</v>
      </c>
      <c r="AJ253">
        <v>0.34582181854188931</v>
      </c>
      <c r="AK253">
        <f t="shared" si="30"/>
        <v>0.30128619154160086</v>
      </c>
      <c r="AL253">
        <v>0.34582181854188931</v>
      </c>
      <c r="AM253">
        <v>0.34582181854188931</v>
      </c>
      <c r="AN253">
        <v>0.34582181854188931</v>
      </c>
      <c r="AO253">
        <v>0.33107435894692927</v>
      </c>
      <c r="AP253">
        <f t="shared" si="31"/>
        <v>0.34213495364314928</v>
      </c>
    </row>
    <row r="254" spans="3:42" x14ac:dyDescent="0.3">
      <c r="C254">
        <v>0.26492887186219088</v>
      </c>
      <c r="D254">
        <v>0.26492887186219088</v>
      </c>
      <c r="E254">
        <v>0.26492887186219088</v>
      </c>
      <c r="F254">
        <v>0.24651562467252111</v>
      </c>
      <c r="G254">
        <f t="shared" si="24"/>
        <v>0.26032556006477342</v>
      </c>
      <c r="H254">
        <v>0.24651562467252111</v>
      </c>
      <c r="I254">
        <v>0.24651562467252111</v>
      </c>
      <c r="J254">
        <v>0.24651562467252111</v>
      </c>
      <c r="K254">
        <v>0.24651562467252111</v>
      </c>
      <c r="L254">
        <f t="shared" si="25"/>
        <v>0.24651562467252111</v>
      </c>
      <c r="M254">
        <v>0.16292411978586177</v>
      </c>
      <c r="N254">
        <v>0.16292411978586177</v>
      </c>
      <c r="O254">
        <v>0.16292411978586177</v>
      </c>
      <c r="P254">
        <v>0.16717264520252456</v>
      </c>
      <c r="Q254">
        <f t="shared" si="26"/>
        <v>0.16398625114002746</v>
      </c>
      <c r="R254">
        <v>0.16717264520252456</v>
      </c>
      <c r="S254">
        <v>0.16717264520252456</v>
      </c>
      <c r="T254">
        <v>0.16717264520252456</v>
      </c>
      <c r="U254">
        <v>0.17343199123978556</v>
      </c>
      <c r="V254">
        <f t="shared" si="27"/>
        <v>0.1687374817118398</v>
      </c>
      <c r="W254">
        <v>0.17343199123978556</v>
      </c>
      <c r="X254">
        <v>0.17343199123978556</v>
      </c>
      <c r="Y254">
        <v>0.17343199123978556</v>
      </c>
      <c r="Z254">
        <v>0.16816508165985228</v>
      </c>
      <c r="AA254">
        <f t="shared" si="28"/>
        <v>0.17211526384480225</v>
      </c>
      <c r="AB254">
        <v>0.16816508165985228</v>
      </c>
      <c r="AC254">
        <v>0.16816508165985228</v>
      </c>
      <c r="AD254">
        <v>0.16816508165985228</v>
      </c>
      <c r="AE254">
        <v>0.14654457609901253</v>
      </c>
      <c r="AF254">
        <f t="shared" si="29"/>
        <v>0.16275995526964232</v>
      </c>
      <c r="AG254">
        <v>0.14654457609901253</v>
      </c>
      <c r="AH254">
        <v>0.14654457609901253</v>
      </c>
      <c r="AI254">
        <v>0.14654457609901253</v>
      </c>
      <c r="AJ254">
        <v>0.17599316531396839</v>
      </c>
      <c r="AK254">
        <f t="shared" si="30"/>
        <v>0.15390672340275149</v>
      </c>
      <c r="AL254">
        <v>0.17599316531396839</v>
      </c>
      <c r="AM254">
        <v>0.17599316531396839</v>
      </c>
      <c r="AN254">
        <v>0.17599316531396839</v>
      </c>
      <c r="AO254">
        <v>0.27785793091742339</v>
      </c>
      <c r="AP254">
        <f t="shared" si="31"/>
        <v>0.20145935671483214</v>
      </c>
    </row>
    <row r="255" spans="3:42" x14ac:dyDescent="0.3">
      <c r="C255">
        <v>0.25825732214737784</v>
      </c>
      <c r="D255">
        <v>0.25825732214737784</v>
      </c>
      <c r="E255">
        <v>0.25825732214737784</v>
      </c>
      <c r="F255">
        <v>0.29597715420908793</v>
      </c>
      <c r="G255">
        <f t="shared" si="24"/>
        <v>0.26768728016280535</v>
      </c>
      <c r="H255">
        <v>0.29597715420908793</v>
      </c>
      <c r="I255">
        <v>0.29597715420908793</v>
      </c>
      <c r="J255">
        <v>0.29597715420908793</v>
      </c>
      <c r="K255">
        <v>0.29855880802982576</v>
      </c>
      <c r="L255">
        <f t="shared" si="25"/>
        <v>0.29662256766427242</v>
      </c>
      <c r="M255">
        <v>0.29855880802982576</v>
      </c>
      <c r="N255">
        <v>0.29855880802982576</v>
      </c>
      <c r="O255">
        <v>0.29855880802982576</v>
      </c>
      <c r="P255">
        <v>0.26712213290601716</v>
      </c>
      <c r="Q255">
        <f t="shared" si="26"/>
        <v>0.2906996392488736</v>
      </c>
      <c r="R255">
        <v>0.26712213290601716</v>
      </c>
      <c r="S255">
        <v>0.26712213290601716</v>
      </c>
      <c r="T255">
        <v>0.26712213290601716</v>
      </c>
      <c r="U255">
        <v>0.25631605865999069</v>
      </c>
      <c r="V255">
        <f t="shared" si="27"/>
        <v>0.26442061434451053</v>
      </c>
      <c r="W255">
        <v>0.25631605865999069</v>
      </c>
      <c r="X255">
        <v>0.25631605865999069</v>
      </c>
      <c r="Y255">
        <v>0.25631605865999069</v>
      </c>
      <c r="Z255">
        <v>0.24454695997013876</v>
      </c>
      <c r="AA255">
        <f t="shared" si="28"/>
        <v>0.25337378398752775</v>
      </c>
      <c r="AB255">
        <v>0.24454695997013876</v>
      </c>
      <c r="AC255">
        <v>0.24454695997013876</v>
      </c>
      <c r="AD255">
        <v>0.24454695997013876</v>
      </c>
      <c r="AE255">
        <v>0.30492185265566657</v>
      </c>
      <c r="AF255">
        <f t="shared" si="29"/>
        <v>0.25964068314152072</v>
      </c>
      <c r="AG255">
        <v>0.30492185265566657</v>
      </c>
      <c r="AH255">
        <v>0.30492185265566657</v>
      </c>
      <c r="AI255">
        <v>0.30492185265566657</v>
      </c>
      <c r="AJ255">
        <v>0.42385485565926789</v>
      </c>
      <c r="AK255">
        <f t="shared" si="30"/>
        <v>0.3346551034065669</v>
      </c>
      <c r="AL255">
        <v>0.42385485565926789</v>
      </c>
      <c r="AM255">
        <v>0.42385485565926789</v>
      </c>
      <c r="AN255">
        <v>0.42385485565926789</v>
      </c>
      <c r="AO255">
        <v>0.27372982008533736</v>
      </c>
      <c r="AP255">
        <f t="shared" si="31"/>
        <v>0.38632359676578526</v>
      </c>
    </row>
    <row r="256" spans="3:42" x14ac:dyDescent="0.3">
      <c r="C256">
        <v>0.84854849090477946</v>
      </c>
      <c r="D256">
        <v>0.84854849090477946</v>
      </c>
      <c r="E256">
        <v>0.83899171863142941</v>
      </c>
      <c r="F256">
        <v>0.83899171863142941</v>
      </c>
      <c r="G256">
        <f t="shared" si="24"/>
        <v>0.84377010476810443</v>
      </c>
      <c r="H256">
        <v>0.83899171863142941</v>
      </c>
      <c r="I256">
        <v>0.83899171863142941</v>
      </c>
      <c r="J256">
        <v>0.83559477496283652</v>
      </c>
      <c r="K256">
        <v>0.83559477496283652</v>
      </c>
      <c r="L256">
        <f t="shared" si="25"/>
        <v>0.83729324679713302</v>
      </c>
      <c r="M256">
        <v>0.83559477496283652</v>
      </c>
      <c r="N256">
        <v>0.83559477496283652</v>
      </c>
      <c r="O256">
        <v>0.81982683140383328</v>
      </c>
      <c r="P256">
        <v>0.81982683140383328</v>
      </c>
      <c r="Q256">
        <f t="shared" si="26"/>
        <v>0.8277108031833349</v>
      </c>
      <c r="R256">
        <v>0.81982683140383328</v>
      </c>
      <c r="S256">
        <v>0.81982683140383328</v>
      </c>
      <c r="T256">
        <v>0.83108311836242432</v>
      </c>
      <c r="U256">
        <v>0.83108311836242432</v>
      </c>
      <c r="V256">
        <f t="shared" si="27"/>
        <v>0.8254549748831288</v>
      </c>
      <c r="W256">
        <v>0.83108311836242432</v>
      </c>
      <c r="X256">
        <v>0.83108311836242432</v>
      </c>
      <c r="Y256">
        <v>0.84957456493574701</v>
      </c>
      <c r="Z256">
        <v>0.84957456493574701</v>
      </c>
      <c r="AA256">
        <f t="shared" si="28"/>
        <v>0.84032884164908572</v>
      </c>
      <c r="AB256">
        <v>0.84957456493574701</v>
      </c>
      <c r="AC256">
        <v>0.84957456493574701</v>
      </c>
      <c r="AD256">
        <v>0.84031018391435641</v>
      </c>
      <c r="AE256">
        <v>0.84031018391435641</v>
      </c>
      <c r="AF256">
        <f t="shared" si="29"/>
        <v>0.84494237442505171</v>
      </c>
      <c r="AG256">
        <v>0.84031018391435641</v>
      </c>
      <c r="AH256">
        <v>0.84031018391435641</v>
      </c>
      <c r="AI256">
        <v>0.82287455323138226</v>
      </c>
      <c r="AJ256">
        <v>0.82287455323138226</v>
      </c>
      <c r="AK256">
        <f t="shared" si="30"/>
        <v>0.83159236857286933</v>
      </c>
      <c r="AL256">
        <v>0.82287455323138226</v>
      </c>
      <c r="AM256">
        <v>0.82287455323138226</v>
      </c>
      <c r="AN256">
        <v>0.7702541699761718</v>
      </c>
      <c r="AO256">
        <v>0.7702541699761718</v>
      </c>
      <c r="AP256">
        <f t="shared" si="31"/>
        <v>0.79656436160377708</v>
      </c>
    </row>
    <row r="257" spans="3:42" x14ac:dyDescent="0.3">
      <c r="C257">
        <v>0.23301976097503255</v>
      </c>
      <c r="D257">
        <v>0.22661830148461165</v>
      </c>
      <c r="E257">
        <v>0.23730324376032699</v>
      </c>
      <c r="F257">
        <v>0.23730324376032699</v>
      </c>
      <c r="G257">
        <f t="shared" si="24"/>
        <v>0.23356113749507454</v>
      </c>
      <c r="H257">
        <v>0.23730324376032699</v>
      </c>
      <c r="I257">
        <v>0.23730324376032699</v>
      </c>
      <c r="J257">
        <v>0.27567159674011471</v>
      </c>
      <c r="K257">
        <v>0.27567159674011471</v>
      </c>
      <c r="L257">
        <f t="shared" si="25"/>
        <v>0.25648742025022087</v>
      </c>
      <c r="M257">
        <v>0.27567159674011471</v>
      </c>
      <c r="N257">
        <v>0.27567159674011471</v>
      </c>
      <c r="O257">
        <v>0.15463170368941273</v>
      </c>
      <c r="P257">
        <v>0.15463170368941273</v>
      </c>
      <c r="Q257">
        <f t="shared" si="26"/>
        <v>0.21515165021476371</v>
      </c>
      <c r="R257">
        <v>0.15463170368941273</v>
      </c>
      <c r="S257">
        <v>0.15463170368941273</v>
      </c>
      <c r="T257">
        <v>0.13918063159511901</v>
      </c>
      <c r="U257">
        <v>0.13918063159511901</v>
      </c>
      <c r="V257">
        <f t="shared" si="27"/>
        <v>0.14690616764226588</v>
      </c>
      <c r="W257">
        <v>0.13918063159511901</v>
      </c>
      <c r="X257">
        <v>0.13918063159511901</v>
      </c>
      <c r="Y257">
        <v>0.1107448510834787</v>
      </c>
      <c r="Z257">
        <v>0.1107448510834787</v>
      </c>
      <c r="AA257">
        <f t="shared" si="28"/>
        <v>0.12496274133929886</v>
      </c>
      <c r="AB257">
        <v>0.1107448510834787</v>
      </c>
      <c r="AC257">
        <v>0.1107448510834787</v>
      </c>
      <c r="AD257">
        <v>8.05734587127903E-2</v>
      </c>
      <c r="AE257">
        <v>8.05734587127903E-2</v>
      </c>
      <c r="AF257">
        <f t="shared" si="29"/>
        <v>9.5659154898134507E-2</v>
      </c>
      <c r="AG257">
        <v>8.05734587127903E-2</v>
      </c>
      <c r="AH257">
        <v>8.05734587127903E-2</v>
      </c>
      <c r="AI257">
        <v>8.05734587127903E-2</v>
      </c>
      <c r="AJ257">
        <v>8.05734587127903E-2</v>
      </c>
      <c r="AK257">
        <f t="shared" si="30"/>
        <v>8.05734587127903E-2</v>
      </c>
      <c r="AL257">
        <v>8.05734587127903E-2</v>
      </c>
      <c r="AM257">
        <v>8.05734587127903E-2</v>
      </c>
      <c r="AN257">
        <v>8.05734587127903E-2</v>
      </c>
      <c r="AO257">
        <v>0.1268491266385203</v>
      </c>
      <c r="AP257">
        <f t="shared" si="31"/>
        <v>9.2142375694222789E-2</v>
      </c>
    </row>
    <row r="258" spans="3:42" x14ac:dyDescent="0.3">
      <c r="C258">
        <v>0.21337976344667281</v>
      </c>
      <c r="D258">
        <v>0.21337976344667281</v>
      </c>
      <c r="E258">
        <v>0.16333010902859199</v>
      </c>
      <c r="F258">
        <v>0.16333010902859199</v>
      </c>
      <c r="G258">
        <f t="shared" si="24"/>
        <v>0.18835493623763241</v>
      </c>
      <c r="H258">
        <v>0.16333010902859199</v>
      </c>
      <c r="I258">
        <v>0.16333010902859199</v>
      </c>
      <c r="J258">
        <v>0.11588567814465972</v>
      </c>
      <c r="K258">
        <v>0.11588567814465972</v>
      </c>
      <c r="L258">
        <f t="shared" si="25"/>
        <v>0.13960789358662584</v>
      </c>
      <c r="M258">
        <v>0.11588567814465972</v>
      </c>
      <c r="N258">
        <v>0.11588567814465972</v>
      </c>
      <c r="O258">
        <v>7.4879314641550357E-2</v>
      </c>
      <c r="P258">
        <v>7.4879314641550357E-2</v>
      </c>
      <c r="Q258">
        <f t="shared" si="26"/>
        <v>9.5382496393105032E-2</v>
      </c>
      <c r="R258">
        <v>7.4879314641550357E-2</v>
      </c>
      <c r="S258">
        <v>7.4879314641550357E-2</v>
      </c>
      <c r="T258">
        <v>-6.5656202893148588E-3</v>
      </c>
      <c r="U258">
        <v>-6.5656202893148588E-3</v>
      </c>
      <c r="V258">
        <f t="shared" si="27"/>
        <v>3.4156847176117743E-2</v>
      </c>
      <c r="W258">
        <v>-6.5656202893148588E-3</v>
      </c>
      <c r="X258">
        <v>-6.5656202893148588E-3</v>
      </c>
      <c r="Y258">
        <v>1.6283358168020595E-2</v>
      </c>
      <c r="Z258">
        <v>1.6283358168020595E-2</v>
      </c>
      <c r="AA258">
        <f t="shared" si="28"/>
        <v>4.8588689393528686E-3</v>
      </c>
      <c r="AB258">
        <v>1.6283358168020595E-2</v>
      </c>
      <c r="AC258">
        <v>1.6283358168020595E-2</v>
      </c>
      <c r="AD258">
        <v>0.10821050278156666</v>
      </c>
      <c r="AE258">
        <v>0.10821050278156666</v>
      </c>
      <c r="AF258">
        <f t="shared" si="29"/>
        <v>6.2246930474793627E-2</v>
      </c>
      <c r="AG258">
        <v>0.10821050278156666</v>
      </c>
      <c r="AH258">
        <v>0.10821050278156666</v>
      </c>
      <c r="AI258">
        <v>0.11020657025935827</v>
      </c>
      <c r="AJ258">
        <v>0.11020657025935827</v>
      </c>
      <c r="AK258">
        <f t="shared" si="30"/>
        <v>0.10920853652046246</v>
      </c>
      <c r="AL258">
        <v>0.11020657025935827</v>
      </c>
      <c r="AM258">
        <v>0.11020657025935827</v>
      </c>
      <c r="AN258">
        <v>6.2636505544409776E-2</v>
      </c>
      <c r="AO258">
        <v>6.2636505544409776E-2</v>
      </c>
      <c r="AP258">
        <f t="shared" si="31"/>
        <v>8.6421537901884032E-2</v>
      </c>
    </row>
    <row r="259" spans="3:42" x14ac:dyDescent="0.3">
      <c r="C259">
        <v>0.66809823108220434</v>
      </c>
      <c r="D259">
        <v>0.66809823108220434</v>
      </c>
      <c r="E259">
        <v>0.66698892459695625</v>
      </c>
      <c r="F259">
        <v>0.66698892459695625</v>
      </c>
      <c r="G259">
        <f t="shared" si="24"/>
        <v>0.66754357783958029</v>
      </c>
      <c r="H259">
        <v>0.66698892459695625</v>
      </c>
      <c r="I259">
        <v>0.66698892459695625</v>
      </c>
      <c r="J259">
        <v>0.72428312537082817</v>
      </c>
      <c r="K259">
        <v>0.72428312537082817</v>
      </c>
      <c r="L259">
        <f t="shared" si="25"/>
        <v>0.69563602498389221</v>
      </c>
      <c r="M259">
        <v>0.72428312537082817</v>
      </c>
      <c r="N259">
        <v>0.72428312537082817</v>
      </c>
      <c r="O259">
        <v>0.5988672576840891</v>
      </c>
      <c r="P259">
        <v>0.5988672576840891</v>
      </c>
      <c r="Q259">
        <f t="shared" si="26"/>
        <v>0.66157519152745858</v>
      </c>
      <c r="R259">
        <v>0.5988672576840891</v>
      </c>
      <c r="S259">
        <v>0.5988672576840891</v>
      </c>
      <c r="T259">
        <v>0.66115573737182176</v>
      </c>
      <c r="U259">
        <v>0.66115573737182176</v>
      </c>
      <c r="V259">
        <f t="shared" si="27"/>
        <v>0.63001149752795538</v>
      </c>
      <c r="W259">
        <v>0.66115573737182176</v>
      </c>
      <c r="X259">
        <v>0.66115573737182176</v>
      </c>
      <c r="Y259">
        <v>0.66596305105572762</v>
      </c>
      <c r="Z259">
        <v>0.66596305105572762</v>
      </c>
      <c r="AA259">
        <f t="shared" si="28"/>
        <v>0.66355939421377474</v>
      </c>
      <c r="AB259">
        <v>0.66596305105572762</v>
      </c>
      <c r="AC259">
        <v>0.66596305105572762</v>
      </c>
      <c r="AD259">
        <v>0.70058847288761239</v>
      </c>
      <c r="AE259">
        <v>0.70058847288761239</v>
      </c>
      <c r="AF259">
        <f t="shared" si="29"/>
        <v>0.68327576197167006</v>
      </c>
      <c r="AG259">
        <v>0.70058847288761239</v>
      </c>
      <c r="AH259">
        <v>0.70058847288761239</v>
      </c>
      <c r="AI259">
        <v>0.74334649860473323</v>
      </c>
      <c r="AJ259">
        <v>0.74334649860473323</v>
      </c>
      <c r="AK259">
        <f t="shared" si="30"/>
        <v>0.72196748574617287</v>
      </c>
      <c r="AL259">
        <v>0.74334649860473323</v>
      </c>
      <c r="AM259">
        <v>0.74334649860473323</v>
      </c>
      <c r="AN259">
        <v>0.64252550076045123</v>
      </c>
      <c r="AO259">
        <v>0.64252550076045123</v>
      </c>
      <c r="AP259">
        <f t="shared" si="31"/>
        <v>0.69293599968259223</v>
      </c>
    </row>
    <row r="260" spans="3:42" x14ac:dyDescent="0.3">
      <c r="C260">
        <v>0.58763500991909612</v>
      </c>
      <c r="D260">
        <v>0.64367599776286877</v>
      </c>
      <c r="E260">
        <v>0.64367599776286877</v>
      </c>
      <c r="F260">
        <v>0.66940883963413278</v>
      </c>
      <c r="G260">
        <f t="shared" ref="G260:G323" si="32">AVERAGE(C260:F260)</f>
        <v>0.63609896126974164</v>
      </c>
      <c r="H260">
        <v>0.66940883963413278</v>
      </c>
      <c r="I260">
        <v>0.66940883963413278</v>
      </c>
      <c r="J260">
        <v>0.66940883963413278</v>
      </c>
      <c r="K260">
        <v>0.68299392985895291</v>
      </c>
      <c r="L260">
        <f t="shared" ref="L260:L323" si="33">AVERAGE(H260:K260)</f>
        <v>0.67280511219033778</v>
      </c>
      <c r="M260">
        <v>0.68299392985895291</v>
      </c>
      <c r="N260">
        <v>0.68299392985895291</v>
      </c>
      <c r="O260">
        <v>0.68299392985895291</v>
      </c>
      <c r="P260">
        <v>0.67255727525944442</v>
      </c>
      <c r="Q260">
        <f t="shared" ref="Q260:Q323" si="34">AVERAGE(M260:P260)</f>
        <v>0.68038476620907573</v>
      </c>
      <c r="R260">
        <v>0.67255727525944442</v>
      </c>
      <c r="S260">
        <v>0.67255727525944442</v>
      </c>
      <c r="T260">
        <v>0.67255727525944442</v>
      </c>
      <c r="U260">
        <v>0.69195685594200473</v>
      </c>
      <c r="V260">
        <f t="shared" ref="V260:V323" si="35">AVERAGE(R260:U260)</f>
        <v>0.67740717043008447</v>
      </c>
      <c r="W260">
        <v>0.69195685594200473</v>
      </c>
      <c r="X260">
        <v>0.69195685594200473</v>
      </c>
      <c r="Y260">
        <v>0.69195685594200473</v>
      </c>
      <c r="Z260">
        <v>0.67858560375372645</v>
      </c>
      <c r="AA260">
        <f t="shared" ref="AA260:AA323" si="36">AVERAGE(W260:Z260)</f>
        <v>0.68861404289493522</v>
      </c>
      <c r="AB260">
        <v>0.67858560375372645</v>
      </c>
      <c r="AC260">
        <v>0.67858560375372645</v>
      </c>
      <c r="AD260">
        <v>0.67858560375372645</v>
      </c>
      <c r="AE260">
        <v>0.64782792624577001</v>
      </c>
      <c r="AF260">
        <f t="shared" ref="AF260:AF323" si="37">AVERAGE(AB260:AE260)</f>
        <v>0.67089618437673737</v>
      </c>
      <c r="AG260">
        <v>0.64782792624577001</v>
      </c>
      <c r="AH260">
        <v>0.64782792624577001</v>
      </c>
      <c r="AI260">
        <v>0.64782792624577001</v>
      </c>
      <c r="AJ260">
        <v>0.65675643981214016</v>
      </c>
      <c r="AK260">
        <f t="shared" ref="AK260:AK323" si="38">AVERAGE(AG260:AJ260)</f>
        <v>0.65006005463736249</v>
      </c>
      <c r="AL260">
        <v>0.65675643981214016</v>
      </c>
      <c r="AM260">
        <v>0.65675643981214016</v>
      </c>
      <c r="AN260">
        <v>0.65675643981214016</v>
      </c>
      <c r="AO260">
        <v>0.65675643981214016</v>
      </c>
      <c r="AP260">
        <f t="shared" ref="AP260:AP323" si="39">AVERAGE(AL260:AO260)</f>
        <v>0.65675643981214016</v>
      </c>
    </row>
    <row r="261" spans="3:42" x14ac:dyDescent="0.3">
      <c r="C261">
        <v>0.55095383675855547</v>
      </c>
      <c r="D261">
        <v>0.55095383675855547</v>
      </c>
      <c r="E261">
        <v>0.55095383675855547</v>
      </c>
      <c r="F261">
        <v>0.69857526735568898</v>
      </c>
      <c r="G261">
        <f t="shared" si="32"/>
        <v>0.58785919440783885</v>
      </c>
      <c r="H261">
        <v>0.69857526735568898</v>
      </c>
      <c r="I261">
        <v>0.69857526735568898</v>
      </c>
      <c r="J261">
        <v>0.69857526735568898</v>
      </c>
      <c r="K261">
        <v>0.637080519846561</v>
      </c>
      <c r="L261">
        <f t="shared" si="33"/>
        <v>0.68320158047840696</v>
      </c>
      <c r="M261">
        <v>0.637080519846561</v>
      </c>
      <c r="N261">
        <v>0.637080519846561</v>
      </c>
      <c r="O261">
        <v>0.637080519846561</v>
      </c>
      <c r="P261">
        <v>0.66366900258512407</v>
      </c>
      <c r="Q261">
        <f t="shared" si="34"/>
        <v>0.64372764053120179</v>
      </c>
      <c r="R261">
        <v>0.66366900258512407</v>
      </c>
      <c r="S261">
        <v>0.66366900258512407</v>
      </c>
      <c r="T261">
        <v>0.66366900258512407</v>
      </c>
      <c r="U261">
        <v>0.70594246807512373</v>
      </c>
      <c r="V261">
        <f t="shared" si="35"/>
        <v>0.67423736895762398</v>
      </c>
      <c r="W261">
        <v>0.70594246807512373</v>
      </c>
      <c r="X261">
        <v>0.70594246807512373</v>
      </c>
      <c r="Y261">
        <v>0.70594246807512373</v>
      </c>
      <c r="Z261">
        <v>0.75359406518230854</v>
      </c>
      <c r="AA261">
        <f t="shared" si="36"/>
        <v>0.7178553673519199</v>
      </c>
      <c r="AB261">
        <v>0.75359406518230854</v>
      </c>
      <c r="AC261">
        <v>0.75359406518230854</v>
      </c>
      <c r="AD261">
        <v>0.75359406518230854</v>
      </c>
      <c r="AE261">
        <v>0.66457754446580031</v>
      </c>
      <c r="AF261">
        <f t="shared" si="37"/>
        <v>0.73133993500318151</v>
      </c>
      <c r="AG261">
        <v>0.66457754446580031</v>
      </c>
      <c r="AH261">
        <v>0.66457754446580031</v>
      </c>
      <c r="AI261">
        <v>0.66457754446580031</v>
      </c>
      <c r="AJ261">
        <v>0.65914053904242831</v>
      </c>
      <c r="AK261">
        <f t="shared" si="38"/>
        <v>0.66321829310995728</v>
      </c>
      <c r="AL261">
        <v>0.65914053904242831</v>
      </c>
      <c r="AM261">
        <v>0.65914053904242831</v>
      </c>
      <c r="AN261">
        <v>0.65914053904242831</v>
      </c>
      <c r="AO261">
        <v>0.58617886020979482</v>
      </c>
      <c r="AP261">
        <f t="shared" si="39"/>
        <v>0.64090011933426994</v>
      </c>
    </row>
    <row r="262" spans="3:42" x14ac:dyDescent="0.3">
      <c r="C262">
        <v>0.14301063388704316</v>
      </c>
      <c r="D262">
        <v>0.14301063388704316</v>
      </c>
      <c r="E262">
        <v>0.14301063388704316</v>
      </c>
      <c r="F262">
        <v>0.11968614978649232</v>
      </c>
      <c r="G262">
        <f t="shared" si="32"/>
        <v>0.13717951286190544</v>
      </c>
      <c r="H262">
        <v>0.11968614978649232</v>
      </c>
      <c r="I262">
        <v>0.11968614978649232</v>
      </c>
      <c r="J262">
        <v>0.11968614978649232</v>
      </c>
      <c r="K262">
        <v>0.12560996582184228</v>
      </c>
      <c r="L262">
        <f t="shared" si="33"/>
        <v>0.1211671037953298</v>
      </c>
      <c r="M262">
        <v>0.12560996582184228</v>
      </c>
      <c r="N262">
        <v>0.12560996582184228</v>
      </c>
      <c r="O262">
        <v>0.12560996582184228</v>
      </c>
      <c r="P262">
        <v>0.10258781032931862</v>
      </c>
      <c r="Q262">
        <f t="shared" si="34"/>
        <v>0.11985442694871137</v>
      </c>
      <c r="R262">
        <v>0.10258781032931862</v>
      </c>
      <c r="S262">
        <v>0.10258781032931862</v>
      </c>
      <c r="T262">
        <v>0.10258781032931862</v>
      </c>
      <c r="U262">
        <v>0.15308939020932186</v>
      </c>
      <c r="V262">
        <f t="shared" si="35"/>
        <v>0.11521320529931942</v>
      </c>
      <c r="W262">
        <v>0.15308939020932186</v>
      </c>
      <c r="X262">
        <v>0.15308939020932186</v>
      </c>
      <c r="Y262">
        <v>0.15308939020932186</v>
      </c>
      <c r="Z262">
        <v>0.14754386436397818</v>
      </c>
      <c r="AA262">
        <f t="shared" si="36"/>
        <v>0.15170300874798592</v>
      </c>
      <c r="AB262">
        <v>0.14754386436397818</v>
      </c>
      <c r="AC262">
        <v>0.14754386436397818</v>
      </c>
      <c r="AD262">
        <v>0.14754386436397818</v>
      </c>
      <c r="AE262">
        <v>0.16951305479931622</v>
      </c>
      <c r="AF262">
        <f t="shared" si="37"/>
        <v>0.1530361619728127</v>
      </c>
      <c r="AG262">
        <v>0.16951305479931622</v>
      </c>
      <c r="AH262">
        <v>0.16951305479931622</v>
      </c>
      <c r="AI262">
        <v>0.16951305479931622</v>
      </c>
      <c r="AJ262">
        <v>0.16497443772729492</v>
      </c>
      <c r="AK262">
        <f t="shared" si="38"/>
        <v>0.1683784005313109</v>
      </c>
      <c r="AL262">
        <v>0.16497443772729492</v>
      </c>
      <c r="AM262">
        <v>0.16497443772729492</v>
      </c>
      <c r="AN262">
        <v>0.16497443772729492</v>
      </c>
      <c r="AO262">
        <v>0.15023862030452306</v>
      </c>
      <c r="AP262">
        <f t="shared" si="39"/>
        <v>0.16129048337160196</v>
      </c>
    </row>
    <row r="263" spans="3:42" x14ac:dyDescent="0.3">
      <c r="C263">
        <v>0.24654305468258875</v>
      </c>
      <c r="D263">
        <v>0.24654305468258875</v>
      </c>
      <c r="E263">
        <v>0.24654305468258875</v>
      </c>
      <c r="F263">
        <v>0.24102289258096579</v>
      </c>
      <c r="G263">
        <f t="shared" si="32"/>
        <v>0.245163014157183</v>
      </c>
      <c r="H263">
        <v>0.24102289258096579</v>
      </c>
      <c r="I263">
        <v>0.24102289258096579</v>
      </c>
      <c r="J263">
        <v>0.24102289258096579</v>
      </c>
      <c r="K263">
        <v>0.24295895096921294</v>
      </c>
      <c r="L263">
        <f t="shared" si="33"/>
        <v>0.24150690717802759</v>
      </c>
      <c r="M263">
        <v>0.24295895096921294</v>
      </c>
      <c r="N263">
        <v>0.24295895096921294</v>
      </c>
      <c r="O263">
        <v>0.24295895096921294</v>
      </c>
      <c r="P263">
        <v>0.23479834740713848</v>
      </c>
      <c r="Q263">
        <f t="shared" si="34"/>
        <v>0.24091880007869432</v>
      </c>
      <c r="R263">
        <v>0.23479834740713848</v>
      </c>
      <c r="S263">
        <v>0.23479834740713848</v>
      </c>
      <c r="T263">
        <v>0.23479834740713848</v>
      </c>
      <c r="U263">
        <v>0.23488063077531671</v>
      </c>
      <c r="V263">
        <f t="shared" si="35"/>
        <v>0.23481891824918305</v>
      </c>
      <c r="W263">
        <v>0.23488063077531671</v>
      </c>
      <c r="X263">
        <v>0.23488063077531671</v>
      </c>
      <c r="Y263">
        <v>0.23488063077531671</v>
      </c>
      <c r="Z263">
        <v>0.23224540483427136</v>
      </c>
      <c r="AA263">
        <f t="shared" si="36"/>
        <v>0.23422182429005536</v>
      </c>
      <c r="AB263">
        <v>0.23224540483427136</v>
      </c>
      <c r="AC263">
        <v>0.23224540483427136</v>
      </c>
      <c r="AD263">
        <v>0.23224540483427136</v>
      </c>
      <c r="AE263">
        <v>0.23393685547971402</v>
      </c>
      <c r="AF263">
        <f t="shared" si="37"/>
        <v>0.23266826749563202</v>
      </c>
      <c r="AG263">
        <v>0.23393685547971402</v>
      </c>
      <c r="AH263">
        <v>0.23393685547971402</v>
      </c>
      <c r="AI263">
        <v>0.23393685547971402</v>
      </c>
      <c r="AJ263">
        <v>0.23623974071159912</v>
      </c>
      <c r="AK263">
        <f t="shared" si="38"/>
        <v>0.23451257678768531</v>
      </c>
      <c r="AL263">
        <v>0.23623974071159912</v>
      </c>
      <c r="AM263">
        <v>0.23623974071159912</v>
      </c>
      <c r="AN263">
        <v>0.23623974071159912</v>
      </c>
      <c r="AO263">
        <v>0.24202583742997685</v>
      </c>
      <c r="AP263">
        <f t="shared" si="39"/>
        <v>0.23768626489119354</v>
      </c>
    </row>
    <row r="264" spans="3:42" x14ac:dyDescent="0.3">
      <c r="C264">
        <v>0.29280269798144881</v>
      </c>
      <c r="D264">
        <v>0.3267420868207136</v>
      </c>
      <c r="E264">
        <v>0.3267420868207136</v>
      </c>
      <c r="F264">
        <v>0.3267420868207136</v>
      </c>
      <c r="G264">
        <f t="shared" si="32"/>
        <v>0.31825723961089741</v>
      </c>
      <c r="H264">
        <v>0.3267420868207136</v>
      </c>
      <c r="I264">
        <v>0.25879783084594721</v>
      </c>
      <c r="J264">
        <v>0.25879783084594721</v>
      </c>
      <c r="K264">
        <v>0.25879783084594721</v>
      </c>
      <c r="L264">
        <f t="shared" si="33"/>
        <v>0.27578389483963883</v>
      </c>
      <c r="M264">
        <v>0.25879783084594721</v>
      </c>
      <c r="N264">
        <v>0.21603149639843408</v>
      </c>
      <c r="O264">
        <v>0.21603149639843408</v>
      </c>
      <c r="P264">
        <v>0.21603149639843408</v>
      </c>
      <c r="Q264">
        <f t="shared" si="34"/>
        <v>0.22672308001031238</v>
      </c>
      <c r="R264">
        <v>0.21603149639843408</v>
      </c>
      <c r="S264">
        <v>0.24389673916156393</v>
      </c>
      <c r="T264">
        <v>0.24389673916156393</v>
      </c>
      <c r="U264">
        <v>0.24389673916156393</v>
      </c>
      <c r="V264">
        <f t="shared" si="35"/>
        <v>0.23693042847078147</v>
      </c>
      <c r="W264">
        <v>0.24389673916156393</v>
      </c>
      <c r="X264">
        <v>0.27497667385003116</v>
      </c>
      <c r="Y264">
        <v>0.27497667385003116</v>
      </c>
      <c r="Z264">
        <v>0.27497667385003116</v>
      </c>
      <c r="AA264">
        <f t="shared" si="36"/>
        <v>0.26720669017791437</v>
      </c>
      <c r="AB264">
        <v>0.27497667385003116</v>
      </c>
      <c r="AC264">
        <v>0.34152644171305602</v>
      </c>
      <c r="AD264">
        <v>0.34152644171305602</v>
      </c>
      <c r="AE264">
        <v>0.34152644171305602</v>
      </c>
      <c r="AF264">
        <f t="shared" si="37"/>
        <v>0.32488899974729979</v>
      </c>
      <c r="AG264">
        <v>0.34152644171305602</v>
      </c>
      <c r="AH264">
        <v>0.31757850506522528</v>
      </c>
      <c r="AI264">
        <v>0.31757850506522528</v>
      </c>
      <c r="AJ264">
        <v>0.31757850506522528</v>
      </c>
      <c r="AK264">
        <f t="shared" si="38"/>
        <v>0.32356548922718298</v>
      </c>
      <c r="AL264">
        <v>0.31757850506522528</v>
      </c>
      <c r="AM264">
        <v>0.29579343348463621</v>
      </c>
      <c r="AN264">
        <v>0.29579343348463621</v>
      </c>
      <c r="AO264">
        <v>0.29579343348463621</v>
      </c>
      <c r="AP264">
        <f t="shared" si="39"/>
        <v>0.30123970137978345</v>
      </c>
    </row>
    <row r="265" spans="3:42" x14ac:dyDescent="0.3">
      <c r="C265">
        <v>0.57275772236695099</v>
      </c>
      <c r="D265">
        <v>0.57275772236695099</v>
      </c>
      <c r="E265">
        <v>0.46078577608066673</v>
      </c>
      <c r="F265">
        <v>0.46078577608066673</v>
      </c>
      <c r="G265">
        <f t="shared" si="32"/>
        <v>0.51677174922380886</v>
      </c>
      <c r="H265">
        <v>0.46078577608066673</v>
      </c>
      <c r="I265">
        <v>0.46078577608066673</v>
      </c>
      <c r="J265">
        <v>0.54583490922844202</v>
      </c>
      <c r="K265">
        <v>0.54583490922844202</v>
      </c>
      <c r="L265">
        <f t="shared" si="33"/>
        <v>0.50331034265455443</v>
      </c>
      <c r="M265">
        <v>0.54583490922844202</v>
      </c>
      <c r="N265">
        <v>0.54583490922844202</v>
      </c>
      <c r="O265">
        <v>0.49168760159598091</v>
      </c>
      <c r="P265">
        <v>0.49168760159598091</v>
      </c>
      <c r="Q265">
        <f t="shared" si="34"/>
        <v>0.51876125541221141</v>
      </c>
      <c r="R265">
        <v>0.49168760159598091</v>
      </c>
      <c r="S265">
        <v>0.49168760159598091</v>
      </c>
      <c r="T265">
        <v>0.4091393063482926</v>
      </c>
      <c r="U265">
        <v>0.4091393063482926</v>
      </c>
      <c r="V265">
        <f t="shared" si="35"/>
        <v>0.45041345397213678</v>
      </c>
      <c r="W265">
        <v>0.4091393063482926</v>
      </c>
      <c r="X265">
        <v>0.4091393063482926</v>
      </c>
      <c r="Y265">
        <v>0.51020533001651713</v>
      </c>
      <c r="Z265">
        <v>0.51020533001651713</v>
      </c>
      <c r="AA265">
        <f t="shared" si="36"/>
        <v>0.45967231818240484</v>
      </c>
      <c r="AB265">
        <v>0.51020533001651713</v>
      </c>
      <c r="AC265">
        <v>0.51020533001651713</v>
      </c>
      <c r="AD265">
        <v>0.513076643661459</v>
      </c>
      <c r="AE265">
        <v>0.513076643661459</v>
      </c>
      <c r="AF265">
        <f t="shared" si="37"/>
        <v>0.51164098683898807</v>
      </c>
      <c r="AG265">
        <v>0.513076643661459</v>
      </c>
      <c r="AH265">
        <v>0.513076643661459</v>
      </c>
      <c r="AI265">
        <v>0.44819776566649427</v>
      </c>
      <c r="AJ265">
        <v>0.44819776566649427</v>
      </c>
      <c r="AK265">
        <f t="shared" si="38"/>
        <v>0.48063720466397664</v>
      </c>
      <c r="AL265">
        <v>0.44819776566649427</v>
      </c>
      <c r="AM265">
        <v>0.44819776566649427</v>
      </c>
      <c r="AN265">
        <v>0.4657500455808079</v>
      </c>
      <c r="AO265">
        <v>0.4657500455808079</v>
      </c>
      <c r="AP265">
        <f t="shared" si="39"/>
        <v>0.45697390562365109</v>
      </c>
    </row>
    <row r="266" spans="3:42" x14ac:dyDescent="0.3">
      <c r="C266">
        <v>0.22532935383913388</v>
      </c>
      <c r="D266">
        <v>0.22532935383913388</v>
      </c>
      <c r="E266">
        <v>0.22321375805212604</v>
      </c>
      <c r="F266">
        <v>0.22321375805212604</v>
      </c>
      <c r="G266">
        <f t="shared" si="32"/>
        <v>0.22427155594562997</v>
      </c>
      <c r="H266">
        <v>0.22321375805212604</v>
      </c>
      <c r="I266">
        <v>0.22321375805212604</v>
      </c>
      <c r="J266">
        <v>0.21914729811273548</v>
      </c>
      <c r="K266">
        <v>0.21914729811273548</v>
      </c>
      <c r="L266">
        <f t="shared" si="33"/>
        <v>0.22118052808243074</v>
      </c>
      <c r="M266">
        <v>0.21914729811273548</v>
      </c>
      <c r="N266">
        <v>0.21914729811273548</v>
      </c>
      <c r="O266">
        <v>0.21986173124009786</v>
      </c>
      <c r="P266">
        <v>0.21986173124009786</v>
      </c>
      <c r="Q266">
        <f t="shared" si="34"/>
        <v>0.21950451467641668</v>
      </c>
      <c r="R266">
        <v>0.21986173124009786</v>
      </c>
      <c r="S266">
        <v>0.21986173124009786</v>
      </c>
      <c r="T266">
        <v>0.20665148904750349</v>
      </c>
      <c r="U266">
        <v>0.20665148904750349</v>
      </c>
      <c r="V266">
        <f t="shared" si="35"/>
        <v>0.21325661014380068</v>
      </c>
      <c r="W266">
        <v>0.20665148904750349</v>
      </c>
      <c r="X266">
        <v>0.20665148904750349</v>
      </c>
      <c r="Y266">
        <v>0.20542979730729508</v>
      </c>
      <c r="Z266">
        <v>0.20542979730729508</v>
      </c>
      <c r="AA266">
        <f t="shared" si="36"/>
        <v>0.20604064317739929</v>
      </c>
      <c r="AB266">
        <v>0.20542979730729508</v>
      </c>
      <c r="AC266">
        <v>0.20542979730729508</v>
      </c>
      <c r="AD266">
        <v>0.20026047651880932</v>
      </c>
      <c r="AE266">
        <v>0.20026047651880932</v>
      </c>
      <c r="AF266">
        <f t="shared" si="37"/>
        <v>0.2028451369130522</v>
      </c>
      <c r="AG266">
        <v>0.20026047651880932</v>
      </c>
      <c r="AH266">
        <v>0.20026047651880932</v>
      </c>
      <c r="AI266">
        <v>0.20490076954232561</v>
      </c>
      <c r="AJ266">
        <v>0.20490076954232561</v>
      </c>
      <c r="AK266">
        <f t="shared" si="38"/>
        <v>0.20258062303056748</v>
      </c>
      <c r="AL266">
        <v>0.20490076954232561</v>
      </c>
      <c r="AM266">
        <v>0.20490076954232561</v>
      </c>
      <c r="AN266">
        <v>0.20721989874532321</v>
      </c>
      <c r="AO266">
        <v>0.20721989874532321</v>
      </c>
      <c r="AP266">
        <f t="shared" si="39"/>
        <v>0.20606033414382441</v>
      </c>
    </row>
    <row r="267" spans="3:42" x14ac:dyDescent="0.3">
      <c r="C267">
        <v>0.20992013119386405</v>
      </c>
      <c r="D267">
        <v>0.20992013119386405</v>
      </c>
      <c r="E267">
        <v>0.18676044339810799</v>
      </c>
      <c r="F267">
        <v>0.18676044339810799</v>
      </c>
      <c r="G267">
        <f t="shared" si="32"/>
        <v>0.19834028729598602</v>
      </c>
      <c r="H267">
        <v>0.18676044339810799</v>
      </c>
      <c r="I267">
        <v>0.18676044339810799</v>
      </c>
      <c r="J267">
        <v>0.18025636263852168</v>
      </c>
      <c r="K267">
        <v>0.18025636263852168</v>
      </c>
      <c r="L267">
        <f t="shared" si="33"/>
        <v>0.18350840301831484</v>
      </c>
      <c r="M267">
        <v>0.18025636263852168</v>
      </c>
      <c r="N267">
        <v>0.18025636263852168</v>
      </c>
      <c r="O267">
        <v>0.19018796735819399</v>
      </c>
      <c r="P267">
        <v>0.19018796735819399</v>
      </c>
      <c r="Q267">
        <f t="shared" si="34"/>
        <v>0.18522216499835784</v>
      </c>
      <c r="R267">
        <v>0.19018796735819399</v>
      </c>
      <c r="S267">
        <v>0.19018796735819399</v>
      </c>
      <c r="T267">
        <v>0.19844500557517081</v>
      </c>
      <c r="U267">
        <v>0.19844500557517081</v>
      </c>
      <c r="V267">
        <f t="shared" si="35"/>
        <v>0.19431648646668237</v>
      </c>
      <c r="W267">
        <v>0.19844500557517081</v>
      </c>
      <c r="X267">
        <v>0.19844500557517081</v>
      </c>
      <c r="Y267">
        <v>0.18465506820929434</v>
      </c>
      <c r="Z267">
        <v>0.18465506820929434</v>
      </c>
      <c r="AA267">
        <f t="shared" si="36"/>
        <v>0.19155003689223257</v>
      </c>
      <c r="AB267">
        <v>0.18465506820929434</v>
      </c>
      <c r="AC267">
        <v>0.18465506820929434</v>
      </c>
      <c r="AD267">
        <v>0.19741813230984948</v>
      </c>
      <c r="AE267">
        <v>0.19741813230984948</v>
      </c>
      <c r="AF267">
        <f t="shared" si="37"/>
        <v>0.19103660025957192</v>
      </c>
      <c r="AG267">
        <v>0.19741813230984948</v>
      </c>
      <c r="AH267">
        <v>0.19741813230984948</v>
      </c>
      <c r="AI267">
        <v>0.21594795173277717</v>
      </c>
      <c r="AJ267">
        <v>0.21594795173277717</v>
      </c>
      <c r="AK267">
        <f t="shared" si="38"/>
        <v>0.20668304202131332</v>
      </c>
      <c r="AL267">
        <v>0.21594795173277717</v>
      </c>
      <c r="AM267">
        <v>0.21594795173277717</v>
      </c>
      <c r="AN267">
        <v>0.17682064480421356</v>
      </c>
      <c r="AO267">
        <v>0.17682064480421356</v>
      </c>
      <c r="AP267">
        <f t="shared" si="39"/>
        <v>0.19638429826849535</v>
      </c>
    </row>
    <row r="268" spans="3:42" x14ac:dyDescent="0.3">
      <c r="C268">
        <v>4.41361463165858E-2</v>
      </c>
      <c r="D268">
        <v>4.0432993129435962E-2</v>
      </c>
      <c r="E268">
        <v>4.0432993129435962E-2</v>
      </c>
      <c r="F268">
        <v>4.0432993129435962E-2</v>
      </c>
      <c r="G268">
        <f t="shared" si="32"/>
        <v>4.1358781426223422E-2</v>
      </c>
      <c r="H268">
        <v>4.0432993129435962E-2</v>
      </c>
      <c r="I268">
        <v>4.8096831341050188E-2</v>
      </c>
      <c r="J268">
        <v>4.8096831341050188E-2</v>
      </c>
      <c r="K268">
        <v>4.8096831341050188E-2</v>
      </c>
      <c r="L268">
        <f t="shared" si="33"/>
        <v>4.6180871788146637E-2</v>
      </c>
      <c r="M268">
        <v>4.8096831341050188E-2</v>
      </c>
      <c r="N268">
        <v>7.3289771859127065E-2</v>
      </c>
      <c r="O268">
        <v>7.3289771859127065E-2</v>
      </c>
      <c r="P268">
        <v>7.3289771859127065E-2</v>
      </c>
      <c r="Q268">
        <f t="shared" si="34"/>
        <v>6.6991536729607837E-2</v>
      </c>
      <c r="R268">
        <v>7.3289771859127065E-2</v>
      </c>
      <c r="S268">
        <v>0.12926076880872034</v>
      </c>
      <c r="T268">
        <v>0.12926076880872034</v>
      </c>
      <c r="U268">
        <v>0.12926076880872034</v>
      </c>
      <c r="V268">
        <f t="shared" si="35"/>
        <v>0.11526801957132202</v>
      </c>
      <c r="W268">
        <v>0.12926076880872034</v>
      </c>
      <c r="X268">
        <v>6.6635500484151136E-2</v>
      </c>
      <c r="Y268">
        <v>6.6635500484151136E-2</v>
      </c>
      <c r="Z268">
        <v>6.6635500484151136E-2</v>
      </c>
      <c r="AA268">
        <f t="shared" si="36"/>
        <v>8.2291817565293426E-2</v>
      </c>
      <c r="AB268">
        <v>6.6635500484151136E-2</v>
      </c>
      <c r="AC268">
        <v>8.8607980504001607E-2</v>
      </c>
      <c r="AD268">
        <v>8.8607980504001607E-2</v>
      </c>
      <c r="AE268">
        <v>8.8607980504001607E-2</v>
      </c>
      <c r="AF268">
        <f t="shared" si="37"/>
        <v>8.3114860499038989E-2</v>
      </c>
      <c r="AG268">
        <v>8.8607980504001607E-2</v>
      </c>
      <c r="AH268">
        <v>6.9337258544011515E-2</v>
      </c>
      <c r="AI268">
        <v>6.9337258544011515E-2</v>
      </c>
      <c r="AJ268">
        <v>6.9337258544011515E-2</v>
      </c>
      <c r="AK268">
        <f t="shared" si="38"/>
        <v>7.4154939034009035E-2</v>
      </c>
      <c r="AL268">
        <v>6.9337258544011515E-2</v>
      </c>
      <c r="AM268">
        <v>-1.0223436176897286E-2</v>
      </c>
      <c r="AN268">
        <v>-1.0223436176897286E-2</v>
      </c>
      <c r="AO268">
        <v>-1.0223436176897286E-2</v>
      </c>
      <c r="AP268">
        <f t="shared" si="39"/>
        <v>9.6667375033299158E-3</v>
      </c>
    </row>
    <row r="269" spans="3:42" x14ac:dyDescent="0.3">
      <c r="C269">
        <v>0.3104772480162899</v>
      </c>
      <c r="D269">
        <v>0.50595363417315775</v>
      </c>
      <c r="E269">
        <v>0.50595363417315775</v>
      </c>
      <c r="F269">
        <v>0.50595363417315775</v>
      </c>
      <c r="G269">
        <f t="shared" si="32"/>
        <v>0.45708453763394086</v>
      </c>
      <c r="H269">
        <v>0.50595363417315775</v>
      </c>
      <c r="I269">
        <v>0.57402159199269109</v>
      </c>
      <c r="J269">
        <v>0.57402159199269109</v>
      </c>
      <c r="K269">
        <v>0.57402159199269109</v>
      </c>
      <c r="L269">
        <f t="shared" si="33"/>
        <v>0.5570046025378077</v>
      </c>
      <c r="M269">
        <v>0.57402159199269109</v>
      </c>
      <c r="N269">
        <v>0.53991356930159584</v>
      </c>
      <c r="O269">
        <v>0.53991356930159584</v>
      </c>
      <c r="P269">
        <v>0.53991356930159584</v>
      </c>
      <c r="Q269">
        <f t="shared" si="34"/>
        <v>0.54844057497436971</v>
      </c>
      <c r="R269">
        <v>0.53991356930159584</v>
      </c>
      <c r="S269">
        <v>0.47317237499880882</v>
      </c>
      <c r="T269">
        <v>0.47317237499880882</v>
      </c>
      <c r="U269">
        <v>0.47317237499880882</v>
      </c>
      <c r="V269">
        <f t="shared" si="35"/>
        <v>0.4898576735745056</v>
      </c>
      <c r="W269">
        <v>0.47317237499880882</v>
      </c>
      <c r="X269">
        <v>0.77595461986523062</v>
      </c>
      <c r="Y269">
        <v>0.77595461986523062</v>
      </c>
      <c r="Z269">
        <v>0.77595461986523062</v>
      </c>
      <c r="AA269">
        <f t="shared" si="36"/>
        <v>0.70025905864862525</v>
      </c>
      <c r="AB269">
        <v>0.77595461986523062</v>
      </c>
      <c r="AC269">
        <v>0.42351292152279585</v>
      </c>
      <c r="AD269">
        <v>0.42351292152279585</v>
      </c>
      <c r="AE269">
        <v>0.42351292152279585</v>
      </c>
      <c r="AF269">
        <f t="shared" si="37"/>
        <v>0.51162334610840454</v>
      </c>
      <c r="AG269">
        <v>0.42351292152279585</v>
      </c>
      <c r="AH269">
        <v>0.45286122284193392</v>
      </c>
      <c r="AI269">
        <v>0.45286122284193392</v>
      </c>
      <c r="AJ269">
        <v>0.45286122284193392</v>
      </c>
      <c r="AK269">
        <f t="shared" si="38"/>
        <v>0.44552414751214942</v>
      </c>
      <c r="AL269">
        <v>0.45286122284193392</v>
      </c>
      <c r="AM269">
        <v>0.21730339470043555</v>
      </c>
      <c r="AN269">
        <v>0.21730339470043555</v>
      </c>
      <c r="AO269">
        <v>0.21730339470043555</v>
      </c>
      <c r="AP269">
        <f t="shared" si="39"/>
        <v>0.27619285173581015</v>
      </c>
    </row>
    <row r="270" spans="3:42" x14ac:dyDescent="0.3">
      <c r="C270">
        <v>0.23145344436033308</v>
      </c>
      <c r="D270">
        <v>0.24696631395010193</v>
      </c>
      <c r="E270">
        <v>0.24696631395010193</v>
      </c>
      <c r="F270">
        <v>0.24696631395010193</v>
      </c>
      <c r="G270">
        <f t="shared" si="32"/>
        <v>0.24308809655265973</v>
      </c>
      <c r="H270">
        <v>0.24696631395010193</v>
      </c>
      <c r="I270">
        <v>0.23035259133389974</v>
      </c>
      <c r="J270">
        <v>0.23035259133389974</v>
      </c>
      <c r="K270">
        <v>0.23035259133389974</v>
      </c>
      <c r="L270">
        <f t="shared" si="33"/>
        <v>0.23450602198795029</v>
      </c>
      <c r="M270">
        <v>0.23035259133389974</v>
      </c>
      <c r="N270">
        <v>0.2311736101984492</v>
      </c>
      <c r="O270">
        <v>0.2311736101984492</v>
      </c>
      <c r="P270">
        <v>0.2311736101984492</v>
      </c>
      <c r="Q270">
        <f t="shared" si="34"/>
        <v>0.23096835548231182</v>
      </c>
      <c r="R270">
        <v>0.2311736101984492</v>
      </c>
      <c r="S270">
        <v>0.30418821958952108</v>
      </c>
      <c r="T270">
        <v>0.30418821958952108</v>
      </c>
      <c r="U270">
        <v>0.30418821958952108</v>
      </c>
      <c r="V270">
        <f t="shared" si="35"/>
        <v>0.28593456724175315</v>
      </c>
      <c r="W270">
        <v>0.30418821958952108</v>
      </c>
      <c r="X270">
        <v>0.13668061366806136</v>
      </c>
      <c r="Y270">
        <v>0.13668061366806136</v>
      </c>
      <c r="Z270">
        <v>0.13668061366806136</v>
      </c>
      <c r="AA270">
        <f t="shared" si="36"/>
        <v>0.1785575151484263</v>
      </c>
      <c r="AB270">
        <v>0.13668061366806136</v>
      </c>
      <c r="AC270">
        <v>0.10776020595807283</v>
      </c>
      <c r="AD270">
        <v>0.10776020595807283</v>
      </c>
      <c r="AE270">
        <v>0.10776020595807283</v>
      </c>
      <c r="AF270">
        <f t="shared" si="37"/>
        <v>0.11499030788556996</v>
      </c>
      <c r="AG270">
        <v>0.10776020595807283</v>
      </c>
      <c r="AH270">
        <v>0.2077479778629204</v>
      </c>
      <c r="AI270">
        <v>0.2077479778629204</v>
      </c>
      <c r="AJ270">
        <v>0.2077479778629204</v>
      </c>
      <c r="AK270">
        <f t="shared" si="38"/>
        <v>0.18275103488670852</v>
      </c>
      <c r="AL270">
        <v>0.2077479778629204</v>
      </c>
      <c r="AM270">
        <v>0.21550094517958412</v>
      </c>
      <c r="AN270">
        <v>0.21550094517958412</v>
      </c>
      <c r="AO270">
        <v>0.21550094517958412</v>
      </c>
      <c r="AP270">
        <f t="shared" si="39"/>
        <v>0.21356270335041821</v>
      </c>
    </row>
    <row r="271" spans="3:42" x14ac:dyDescent="0.3">
      <c r="C271">
        <v>0.14851916454707248</v>
      </c>
      <c r="D271">
        <v>0.14217295702490823</v>
      </c>
      <c r="E271">
        <v>0.14217295702490823</v>
      </c>
      <c r="F271">
        <v>0.14217295702490823</v>
      </c>
      <c r="G271">
        <f t="shared" si="32"/>
        <v>0.14375950890544931</v>
      </c>
      <c r="H271">
        <v>0.14217295702490823</v>
      </c>
      <c r="I271">
        <v>0.14431459855743095</v>
      </c>
      <c r="J271">
        <v>0.14431459855743095</v>
      </c>
      <c r="K271">
        <v>0.14431459855743095</v>
      </c>
      <c r="L271">
        <f t="shared" si="33"/>
        <v>0.14377918817430027</v>
      </c>
      <c r="M271">
        <v>0.14431459855743095</v>
      </c>
      <c r="N271">
        <v>0.16809060330968989</v>
      </c>
      <c r="O271">
        <v>0.16809060330968989</v>
      </c>
      <c r="P271">
        <v>0.16809060330968989</v>
      </c>
      <c r="Q271">
        <f t="shared" si="34"/>
        <v>0.16214660212162516</v>
      </c>
      <c r="R271">
        <v>0.16809060330968989</v>
      </c>
      <c r="S271">
        <v>0.13409483082014464</v>
      </c>
      <c r="T271">
        <v>0.13409483082014464</v>
      </c>
      <c r="U271">
        <v>0.13409483082014464</v>
      </c>
      <c r="V271">
        <f t="shared" si="35"/>
        <v>0.14259377394253095</v>
      </c>
      <c r="W271">
        <v>0.13409483082014464</v>
      </c>
      <c r="X271">
        <v>0.15182793290005023</v>
      </c>
      <c r="Y271">
        <v>0.15182793290005023</v>
      </c>
      <c r="Z271">
        <v>0.15182793290005023</v>
      </c>
      <c r="AA271">
        <f t="shared" si="36"/>
        <v>0.14739465738007385</v>
      </c>
      <c r="AB271">
        <v>0.15182793290005023</v>
      </c>
      <c r="AC271">
        <v>0.20082075271089289</v>
      </c>
      <c r="AD271">
        <v>0.20082075271089289</v>
      </c>
      <c r="AE271">
        <v>0.20082075271089289</v>
      </c>
      <c r="AF271">
        <f t="shared" si="37"/>
        <v>0.18857254775818222</v>
      </c>
      <c r="AG271">
        <v>0.20082075271089289</v>
      </c>
      <c r="AH271">
        <v>0.15316804736202758</v>
      </c>
      <c r="AI271">
        <v>0.15316804736202758</v>
      </c>
      <c r="AJ271">
        <v>0.15316804736202758</v>
      </c>
      <c r="AK271">
        <f t="shared" si="38"/>
        <v>0.16508122369924391</v>
      </c>
      <c r="AL271">
        <v>0.15316804736202758</v>
      </c>
      <c r="AM271">
        <v>0.10306715910267915</v>
      </c>
      <c r="AN271">
        <v>0.10306715910267915</v>
      </c>
      <c r="AO271">
        <v>0.10306715910267915</v>
      </c>
      <c r="AP271">
        <f t="shared" si="39"/>
        <v>0.11559238116751626</v>
      </c>
    </row>
    <row r="272" spans="3:42" x14ac:dyDescent="0.3">
      <c r="C272">
        <v>0.11981722498434112</v>
      </c>
      <c r="D272">
        <v>1.4714830743846753E-2</v>
      </c>
      <c r="E272">
        <v>1.4714830743846753E-2</v>
      </c>
      <c r="F272">
        <v>1.4714830743846753E-2</v>
      </c>
      <c r="G272">
        <f t="shared" si="32"/>
        <v>4.0990429303970344E-2</v>
      </c>
      <c r="H272">
        <v>1.4714830743846753E-2</v>
      </c>
      <c r="I272">
        <v>1.4773812126085363E-2</v>
      </c>
      <c r="J272">
        <v>1.4773812126085363E-2</v>
      </c>
      <c r="K272">
        <v>1.4773812126085363E-2</v>
      </c>
      <c r="L272">
        <f t="shared" si="33"/>
        <v>1.475906678052571E-2</v>
      </c>
      <c r="M272">
        <v>1.4773812126085363E-2</v>
      </c>
      <c r="N272">
        <v>7.2297493741536004E-2</v>
      </c>
      <c r="O272">
        <v>7.2297493741536004E-2</v>
      </c>
      <c r="P272">
        <v>7.2297493741536004E-2</v>
      </c>
      <c r="Q272">
        <f t="shared" si="34"/>
        <v>5.7916573337673347E-2</v>
      </c>
      <c r="R272">
        <v>8.134126416072282E-2</v>
      </c>
      <c r="S272">
        <v>8.134126416072282E-2</v>
      </c>
      <c r="T272">
        <v>8.134126416072282E-2</v>
      </c>
      <c r="U272">
        <v>8.134126416072282E-2</v>
      </c>
      <c r="V272">
        <f t="shared" si="35"/>
        <v>8.134126416072282E-2</v>
      </c>
      <c r="W272">
        <v>-7.0458036690496176E-2</v>
      </c>
      <c r="X272">
        <v>-7.0458036690496176E-2</v>
      </c>
      <c r="Y272">
        <v>-7.0458036690496176E-2</v>
      </c>
      <c r="Z272">
        <v>-7.0458036690496176E-2</v>
      </c>
      <c r="AA272">
        <f t="shared" si="36"/>
        <v>-7.0458036690496176E-2</v>
      </c>
      <c r="AB272">
        <v>-3.2002312330312803E-2</v>
      </c>
      <c r="AC272">
        <v>-3.2002312330312803E-2</v>
      </c>
      <c r="AD272">
        <v>-3.2002312330312803E-2</v>
      </c>
      <c r="AE272">
        <v>-3.2002312330312803E-2</v>
      </c>
      <c r="AF272">
        <f t="shared" si="37"/>
        <v>-3.2002312330312803E-2</v>
      </c>
      <c r="AG272">
        <v>3.5233252179377207E-2</v>
      </c>
      <c r="AH272">
        <v>3.5233252179377207E-2</v>
      </c>
      <c r="AI272">
        <v>3.5233252179377207E-2</v>
      </c>
      <c r="AJ272">
        <v>3.5233252179377207E-2</v>
      </c>
      <c r="AK272">
        <f t="shared" si="38"/>
        <v>3.5233252179377207E-2</v>
      </c>
      <c r="AL272">
        <v>5.5136436732979882E-2</v>
      </c>
      <c r="AM272">
        <v>5.5136436732979882E-2</v>
      </c>
      <c r="AN272">
        <v>5.5136436732979882E-2</v>
      </c>
      <c r="AO272">
        <v>5.5136436732979882E-2</v>
      </c>
      <c r="AP272">
        <f t="shared" si="39"/>
        <v>5.5136436732979882E-2</v>
      </c>
    </row>
    <row r="273" spans="3:42" x14ac:dyDescent="0.3">
      <c r="C273">
        <v>0.68480434370119536</v>
      </c>
      <c r="D273">
        <v>0.67871549377916018</v>
      </c>
      <c r="E273">
        <v>0.67871549377916018</v>
      </c>
      <c r="F273">
        <v>0.67871549377916018</v>
      </c>
      <c r="G273">
        <f t="shared" si="32"/>
        <v>0.68023770625966895</v>
      </c>
      <c r="H273">
        <v>0.67871549377916018</v>
      </c>
      <c r="I273">
        <v>0.73500781156111039</v>
      </c>
      <c r="J273">
        <v>0.73500781156111039</v>
      </c>
      <c r="K273">
        <v>0.73500781156111039</v>
      </c>
      <c r="L273">
        <f t="shared" si="33"/>
        <v>0.72093473211562276</v>
      </c>
      <c r="M273">
        <v>0.73500781156111039</v>
      </c>
      <c r="N273">
        <v>0.56522402016588058</v>
      </c>
      <c r="O273">
        <v>0.56522402016588058</v>
      </c>
      <c r="P273">
        <v>0.56522402016588058</v>
      </c>
      <c r="Q273">
        <f t="shared" si="34"/>
        <v>0.60766996801468809</v>
      </c>
      <c r="R273">
        <v>0.56522402016588058</v>
      </c>
      <c r="S273">
        <v>0.71438083155631138</v>
      </c>
      <c r="T273">
        <v>0.71438083155631138</v>
      </c>
      <c r="U273">
        <v>0.71438083155631138</v>
      </c>
      <c r="V273">
        <f t="shared" si="35"/>
        <v>0.67709162870870365</v>
      </c>
      <c r="W273">
        <v>0.71438083155631138</v>
      </c>
      <c r="X273">
        <v>0.69128837195845272</v>
      </c>
      <c r="Y273">
        <v>0.69128837195845272</v>
      </c>
      <c r="Z273">
        <v>0.69128837195845272</v>
      </c>
      <c r="AA273">
        <f t="shared" si="36"/>
        <v>0.69706148685791736</v>
      </c>
      <c r="AB273">
        <v>0.69128837195845272</v>
      </c>
      <c r="AC273">
        <v>0.78138062676685915</v>
      </c>
      <c r="AD273">
        <v>0.78138062676685915</v>
      </c>
      <c r="AE273">
        <v>0.78138062676685915</v>
      </c>
      <c r="AF273">
        <f t="shared" si="37"/>
        <v>0.7588575630647576</v>
      </c>
      <c r="AG273">
        <v>0.78138062676685915</v>
      </c>
      <c r="AH273">
        <v>0.85447811218742054</v>
      </c>
      <c r="AI273">
        <v>0.85447811218742054</v>
      </c>
      <c r="AJ273">
        <v>0.85447811218742054</v>
      </c>
      <c r="AK273">
        <f t="shared" si="38"/>
        <v>0.83620374083228022</v>
      </c>
      <c r="AL273">
        <v>0.85447811218742054</v>
      </c>
      <c r="AM273">
        <v>0.87247498608765772</v>
      </c>
      <c r="AN273">
        <v>0.87247498608765772</v>
      </c>
      <c r="AO273">
        <v>0.87247498608765772</v>
      </c>
      <c r="AP273">
        <f t="shared" si="39"/>
        <v>0.86797576761259843</v>
      </c>
    </row>
    <row r="274" spans="3:42" x14ac:dyDescent="0.3">
      <c r="C274">
        <v>0.12994854344759063</v>
      </c>
      <c r="D274">
        <v>0.12994854344759063</v>
      </c>
      <c r="E274">
        <v>0.11502387939467132</v>
      </c>
      <c r="F274">
        <v>0.11502387939467132</v>
      </c>
      <c r="G274">
        <f t="shared" si="32"/>
        <v>0.12248621142113097</v>
      </c>
      <c r="H274">
        <v>0.11502387939467132</v>
      </c>
      <c r="I274">
        <v>0.11502387939467132</v>
      </c>
      <c r="J274">
        <v>8.1625046589638775E-2</v>
      </c>
      <c r="K274">
        <v>8.1625046589638775E-2</v>
      </c>
      <c r="L274">
        <f t="shared" si="33"/>
        <v>9.832446299215504E-2</v>
      </c>
      <c r="M274">
        <v>8.1625046589638775E-2</v>
      </c>
      <c r="N274">
        <v>8.1625046589638775E-2</v>
      </c>
      <c r="O274">
        <v>9.9440000000001597E-2</v>
      </c>
      <c r="P274">
        <v>9.9440000000001597E-2</v>
      </c>
      <c r="Q274">
        <f t="shared" si="34"/>
        <v>9.0532523294820186E-2</v>
      </c>
      <c r="R274">
        <v>9.9440000000001597E-2</v>
      </c>
      <c r="S274">
        <v>9.370274030609195E-2</v>
      </c>
      <c r="T274">
        <v>9.370274030609195E-2</v>
      </c>
      <c r="U274">
        <v>9.370274030609195E-2</v>
      </c>
      <c r="V274">
        <f t="shared" si="35"/>
        <v>9.5137055229569362E-2</v>
      </c>
      <c r="W274">
        <v>9.370274030609195E-2</v>
      </c>
      <c r="X274">
        <v>0.11729060559872025</v>
      </c>
      <c r="Y274">
        <v>0.11729060559872025</v>
      </c>
      <c r="Z274">
        <v>0.11729060559872025</v>
      </c>
      <c r="AA274">
        <f t="shared" si="36"/>
        <v>0.11139363927556317</v>
      </c>
      <c r="AB274">
        <v>0.11729060559872025</v>
      </c>
      <c r="AC274">
        <v>0.15602287043318405</v>
      </c>
      <c r="AD274">
        <v>0.15602287043318405</v>
      </c>
      <c r="AE274">
        <v>0.15602287043318405</v>
      </c>
      <c r="AF274">
        <f t="shared" si="37"/>
        <v>0.1463398042245681</v>
      </c>
      <c r="AG274">
        <v>0.15602287043318405</v>
      </c>
      <c r="AH274">
        <v>0.19446268330050337</v>
      </c>
      <c r="AI274">
        <v>0.19446268330050337</v>
      </c>
      <c r="AJ274">
        <v>0.19446268330050337</v>
      </c>
      <c r="AK274">
        <f t="shared" si="38"/>
        <v>0.18485273008367353</v>
      </c>
      <c r="AL274">
        <v>0.19446268330050337</v>
      </c>
      <c r="AM274">
        <v>0.20067205093438456</v>
      </c>
      <c r="AN274">
        <v>0.20067205093438456</v>
      </c>
      <c r="AO274">
        <v>0.20067205093438456</v>
      </c>
      <c r="AP274">
        <f t="shared" si="39"/>
        <v>0.19911970902591428</v>
      </c>
    </row>
    <row r="275" spans="3:42" x14ac:dyDescent="0.3">
      <c r="C275">
        <v>0.81007044685395624</v>
      </c>
      <c r="D275">
        <v>0.77836664654419907</v>
      </c>
      <c r="E275">
        <v>0.77836664654419907</v>
      </c>
      <c r="F275">
        <v>0.77836664654419907</v>
      </c>
      <c r="G275">
        <f t="shared" si="32"/>
        <v>0.78629259662163842</v>
      </c>
      <c r="H275">
        <v>0.77836664654419907</v>
      </c>
      <c r="I275">
        <v>0.77836664654419907</v>
      </c>
      <c r="J275">
        <v>0.79334956306825599</v>
      </c>
      <c r="K275">
        <v>0.79334956306825599</v>
      </c>
      <c r="L275">
        <f t="shared" si="33"/>
        <v>0.78585810480622753</v>
      </c>
      <c r="M275">
        <v>0.79334956306825599</v>
      </c>
      <c r="N275">
        <v>0.81135029571508088</v>
      </c>
      <c r="O275">
        <v>0.81135029571508088</v>
      </c>
      <c r="P275">
        <v>0.81135029571508088</v>
      </c>
      <c r="Q275">
        <f t="shared" si="34"/>
        <v>0.80685011255337469</v>
      </c>
      <c r="R275">
        <v>0.81135029571508088</v>
      </c>
      <c r="S275">
        <v>0.77296189494219447</v>
      </c>
      <c r="T275">
        <v>0.77296189494219447</v>
      </c>
      <c r="U275">
        <v>0.77296189494219447</v>
      </c>
      <c r="V275">
        <f t="shared" si="35"/>
        <v>0.78255899513541616</v>
      </c>
      <c r="W275">
        <v>0.77296189494219447</v>
      </c>
      <c r="X275">
        <v>0.75027077353789051</v>
      </c>
      <c r="Y275">
        <v>0.75027077353789051</v>
      </c>
      <c r="Z275">
        <v>0.75027077353789051</v>
      </c>
      <c r="AA275">
        <f t="shared" si="36"/>
        <v>0.7559435538889665</v>
      </c>
      <c r="AB275">
        <v>0.75027077353789051</v>
      </c>
      <c r="AC275">
        <v>0.73697945506138773</v>
      </c>
      <c r="AD275">
        <v>0.73697945506138773</v>
      </c>
      <c r="AE275">
        <v>0.73697945506138773</v>
      </c>
      <c r="AF275">
        <f t="shared" si="37"/>
        <v>0.7403022846805134</v>
      </c>
      <c r="AG275">
        <v>0.73697945506138773</v>
      </c>
      <c r="AH275">
        <v>0.74346738283040914</v>
      </c>
      <c r="AI275">
        <v>0.74346738283040914</v>
      </c>
      <c r="AJ275">
        <v>0.74346738283040914</v>
      </c>
      <c r="AK275">
        <f t="shared" si="38"/>
        <v>0.74184540088815376</v>
      </c>
      <c r="AL275">
        <v>0.74346738283040914</v>
      </c>
      <c r="AM275">
        <v>0.74331940878824421</v>
      </c>
      <c r="AN275">
        <v>0.74331940878824421</v>
      </c>
      <c r="AO275">
        <v>0.74331940878824421</v>
      </c>
      <c r="AP275">
        <f t="shared" si="39"/>
        <v>0.74335640229878541</v>
      </c>
    </row>
    <row r="276" spans="3:42" x14ac:dyDescent="0.3">
      <c r="C276">
        <v>0.5605498532319626</v>
      </c>
      <c r="D276">
        <v>0.5605498532319626</v>
      </c>
      <c r="E276">
        <v>0.5605498532319626</v>
      </c>
      <c r="F276">
        <v>0.5605498532319626</v>
      </c>
      <c r="G276">
        <f t="shared" si="32"/>
        <v>0.5605498532319626</v>
      </c>
      <c r="H276">
        <v>0.57066951432618807</v>
      </c>
      <c r="I276">
        <v>0.57066951432618807</v>
      </c>
      <c r="J276">
        <v>0.57066951432618807</v>
      </c>
      <c r="K276">
        <v>0.57066951432618807</v>
      </c>
      <c r="L276">
        <f t="shared" si="33"/>
        <v>0.57066951432618807</v>
      </c>
      <c r="M276">
        <v>0.56519946059777781</v>
      </c>
      <c r="N276">
        <v>0.56519946059777781</v>
      </c>
      <c r="O276">
        <v>0.56519946059777781</v>
      </c>
      <c r="P276">
        <v>0.56519946059777781</v>
      </c>
      <c r="Q276">
        <f t="shared" si="34"/>
        <v>0.56519946059777781</v>
      </c>
      <c r="R276">
        <v>0.56726799138469697</v>
      </c>
      <c r="S276">
        <v>0.56726799138469697</v>
      </c>
      <c r="T276">
        <v>0.56726799138469697</v>
      </c>
      <c r="U276">
        <v>0.56726799138469697</v>
      </c>
      <c r="V276">
        <f t="shared" si="35"/>
        <v>0.56726799138469697</v>
      </c>
      <c r="W276">
        <v>0.57050604042515263</v>
      </c>
      <c r="X276">
        <v>0.57050604042515263</v>
      </c>
      <c r="Y276">
        <v>0.57050604042515263</v>
      </c>
      <c r="Z276">
        <v>0.57050604042515263</v>
      </c>
      <c r="AA276">
        <f t="shared" si="36"/>
        <v>0.57050604042515263</v>
      </c>
      <c r="AB276">
        <v>0.55073169408327016</v>
      </c>
      <c r="AC276">
        <v>0.55073169408327016</v>
      </c>
      <c r="AD276">
        <v>0.55073169408327016</v>
      </c>
      <c r="AE276">
        <v>0.55073169408327016</v>
      </c>
      <c r="AF276">
        <f t="shared" si="37"/>
        <v>0.55073169408327016</v>
      </c>
      <c r="AG276">
        <v>0.5109732005781622</v>
      </c>
      <c r="AH276">
        <v>0.5109732005781622</v>
      </c>
      <c r="AI276">
        <v>0.5109732005781622</v>
      </c>
      <c r="AJ276">
        <v>0.5109732005781622</v>
      </c>
      <c r="AK276">
        <f t="shared" si="38"/>
        <v>0.5109732005781622</v>
      </c>
      <c r="AL276">
        <v>0.47466028669914068</v>
      </c>
      <c r="AM276">
        <v>0.47466028669914068</v>
      </c>
      <c r="AN276">
        <v>0.47466028669914068</v>
      </c>
      <c r="AO276">
        <v>0.47466028669914068</v>
      </c>
      <c r="AP276">
        <f t="shared" si="39"/>
        <v>0.47466028669914068</v>
      </c>
    </row>
    <row r="277" spans="3:42" x14ac:dyDescent="0.3">
      <c r="C277">
        <v>0.13010826861136671</v>
      </c>
      <c r="D277">
        <v>0.12875128824978843</v>
      </c>
      <c r="E277">
        <v>0.12875128824978843</v>
      </c>
      <c r="F277">
        <v>0.12875128824978843</v>
      </c>
      <c r="G277">
        <f t="shared" si="32"/>
        <v>0.129090533340183</v>
      </c>
      <c r="H277">
        <v>0.12875128824978843</v>
      </c>
      <c r="I277">
        <v>6.3161781167571721E-2</v>
      </c>
      <c r="J277">
        <v>6.3161781167571721E-2</v>
      </c>
      <c r="K277">
        <v>6.3161781167571721E-2</v>
      </c>
      <c r="L277">
        <f t="shared" si="33"/>
        <v>7.9559157938125888E-2</v>
      </c>
      <c r="M277">
        <v>6.3161781167571721E-2</v>
      </c>
      <c r="N277">
        <v>0.11541423109629123</v>
      </c>
      <c r="O277">
        <v>0.11541423109629123</v>
      </c>
      <c r="P277">
        <v>0.11541423109629123</v>
      </c>
      <c r="Q277">
        <f t="shared" si="34"/>
        <v>0.10235111861411135</v>
      </c>
      <c r="R277">
        <v>0.11541423109629123</v>
      </c>
      <c r="S277">
        <v>6.6635896943159509E-2</v>
      </c>
      <c r="T277">
        <v>6.6635896943159509E-2</v>
      </c>
      <c r="U277">
        <v>6.6635896943159509E-2</v>
      </c>
      <c r="V277">
        <f t="shared" si="35"/>
        <v>7.883048048144245E-2</v>
      </c>
      <c r="W277">
        <v>6.6635896943159509E-2</v>
      </c>
      <c r="X277">
        <v>0.1494303155634209</v>
      </c>
      <c r="Y277">
        <v>0.1494303155634209</v>
      </c>
      <c r="Z277">
        <v>0.1494303155634209</v>
      </c>
      <c r="AA277">
        <f t="shared" si="36"/>
        <v>0.12873171090835556</v>
      </c>
      <c r="AB277">
        <v>0.1494303155634209</v>
      </c>
      <c r="AC277">
        <v>0.15737747014812134</v>
      </c>
      <c r="AD277">
        <v>0.15737747014812134</v>
      </c>
      <c r="AE277">
        <v>0.15737747014812134</v>
      </c>
      <c r="AF277">
        <f t="shared" si="37"/>
        <v>0.15539068150194621</v>
      </c>
      <c r="AG277">
        <v>0.15737747014812134</v>
      </c>
      <c r="AH277">
        <v>0.1075919784548955</v>
      </c>
      <c r="AI277">
        <v>0.1075919784548955</v>
      </c>
      <c r="AJ277">
        <v>0.1075919784548955</v>
      </c>
      <c r="AK277">
        <f t="shared" si="38"/>
        <v>0.12003835137820196</v>
      </c>
      <c r="AL277">
        <v>0.1075919784548955</v>
      </c>
      <c r="AM277">
        <v>5.8005378999945109E-2</v>
      </c>
      <c r="AN277">
        <v>5.8005378999945109E-2</v>
      </c>
      <c r="AO277">
        <v>5.8005378999945109E-2</v>
      </c>
      <c r="AP277">
        <f t="shared" si="39"/>
        <v>7.0402028863682714E-2</v>
      </c>
    </row>
    <row r="278" spans="3:42" x14ac:dyDescent="0.3">
      <c r="C278">
        <v>0.15686410082823321</v>
      </c>
      <c r="D278">
        <v>0.15686410082823321</v>
      </c>
      <c r="E278">
        <v>0.15686410082823321</v>
      </c>
      <c r="F278">
        <v>0.15686410082823321</v>
      </c>
      <c r="G278">
        <f t="shared" si="32"/>
        <v>0.15686410082823321</v>
      </c>
      <c r="H278">
        <v>9.0675089003597095E-2</v>
      </c>
      <c r="I278">
        <v>9.0675089003597095E-2</v>
      </c>
      <c r="J278">
        <v>9.0675089003597095E-2</v>
      </c>
      <c r="K278">
        <v>9.0675089003597095E-2</v>
      </c>
      <c r="L278">
        <f t="shared" si="33"/>
        <v>9.0675089003597095E-2</v>
      </c>
      <c r="M278">
        <v>9.0675089003597095E-2</v>
      </c>
      <c r="N278">
        <v>0.1047783950100869</v>
      </c>
      <c r="O278">
        <v>0.1047783950100869</v>
      </c>
      <c r="P278">
        <v>0.1047783950100869</v>
      </c>
      <c r="Q278">
        <f t="shared" si="34"/>
        <v>0.10125256850846445</v>
      </c>
      <c r="R278">
        <v>0.1047783950100869</v>
      </c>
      <c r="S278">
        <v>0.1047783950100869</v>
      </c>
      <c r="T278">
        <v>2.0961218350729127E-2</v>
      </c>
      <c r="U278">
        <v>2.0961218350729127E-2</v>
      </c>
      <c r="V278">
        <f t="shared" si="35"/>
        <v>6.2869806680408008E-2</v>
      </c>
      <c r="W278">
        <v>2.0961218350729127E-2</v>
      </c>
      <c r="X278">
        <v>1.6314614017644398E-2</v>
      </c>
      <c r="Y278">
        <v>1.6314614017644398E-2</v>
      </c>
      <c r="Z278">
        <v>1.6314614017644398E-2</v>
      </c>
      <c r="AA278">
        <f t="shared" si="36"/>
        <v>1.7476265100915579E-2</v>
      </c>
      <c r="AB278">
        <v>1.6314614017644398E-2</v>
      </c>
      <c r="AC278">
        <v>-1.3565918216775184E-2</v>
      </c>
      <c r="AD278">
        <v>-1.3565918216775184E-2</v>
      </c>
      <c r="AE278">
        <v>-1.3565918216775184E-2</v>
      </c>
      <c r="AF278">
        <f t="shared" si="37"/>
        <v>-6.0957851581702888E-3</v>
      </c>
      <c r="AG278">
        <v>-1.568020692441785E-2</v>
      </c>
      <c r="AH278">
        <v>-1.568020692441785E-2</v>
      </c>
      <c r="AI278">
        <v>-1.568020692441785E-2</v>
      </c>
      <c r="AJ278">
        <v>-1.568020692441785E-2</v>
      </c>
      <c r="AK278">
        <f t="shared" si="38"/>
        <v>-1.568020692441785E-2</v>
      </c>
      <c r="AL278">
        <v>-0.10372552611450675</v>
      </c>
      <c r="AM278">
        <v>-0.10372552611450675</v>
      </c>
      <c r="AN278">
        <v>-0.10372552611450675</v>
      </c>
      <c r="AO278">
        <v>-0.10372552611450675</v>
      </c>
      <c r="AP278">
        <f t="shared" si="39"/>
        <v>-0.10372552611450675</v>
      </c>
    </row>
    <row r="279" spans="3:42" x14ac:dyDescent="0.3">
      <c r="C279">
        <v>0.17449792719496224</v>
      </c>
      <c r="D279">
        <v>0.17449792719496224</v>
      </c>
      <c r="E279">
        <v>0.17860398334597777</v>
      </c>
      <c r="F279">
        <v>0.17860398334597777</v>
      </c>
      <c r="G279">
        <f t="shared" si="32"/>
        <v>0.17655095527046999</v>
      </c>
      <c r="H279">
        <v>0.17860398334597777</v>
      </c>
      <c r="I279">
        <v>0.17860398334597777</v>
      </c>
      <c r="J279">
        <v>0.20846806172060509</v>
      </c>
      <c r="K279">
        <v>0.20846806172060509</v>
      </c>
      <c r="L279">
        <f t="shared" si="33"/>
        <v>0.19353602253329141</v>
      </c>
      <c r="M279">
        <v>0.20846806172060509</v>
      </c>
      <c r="N279">
        <v>0.20846806172060509</v>
      </c>
      <c r="O279">
        <v>0.25823820961251343</v>
      </c>
      <c r="P279">
        <v>0.25823820961251343</v>
      </c>
      <c r="Q279">
        <f t="shared" si="34"/>
        <v>0.23335313566655927</v>
      </c>
      <c r="R279">
        <v>0.25823820961251343</v>
      </c>
      <c r="S279">
        <v>0.24725723839072719</v>
      </c>
      <c r="T279">
        <v>0.24725723839072719</v>
      </c>
      <c r="U279">
        <v>0.24725723839072719</v>
      </c>
      <c r="V279">
        <f t="shared" si="35"/>
        <v>0.25000248119617374</v>
      </c>
      <c r="W279">
        <v>0.24725723839072719</v>
      </c>
      <c r="X279">
        <v>0.28887199175346762</v>
      </c>
      <c r="Y279">
        <v>0.28887199175346762</v>
      </c>
      <c r="Z279">
        <v>0.28887199175346762</v>
      </c>
      <c r="AA279">
        <f t="shared" si="36"/>
        <v>0.2784683034127825</v>
      </c>
      <c r="AB279">
        <v>0.28887199175346762</v>
      </c>
      <c r="AC279">
        <v>0.22540906479970074</v>
      </c>
      <c r="AD279">
        <v>0.22540906479970074</v>
      </c>
      <c r="AE279">
        <v>0.22540906479970074</v>
      </c>
      <c r="AF279">
        <f t="shared" si="37"/>
        <v>0.24127479653814243</v>
      </c>
      <c r="AG279">
        <v>0.22540906479970074</v>
      </c>
      <c r="AH279">
        <v>0.19889306391049927</v>
      </c>
      <c r="AI279">
        <v>0.19889306391049927</v>
      </c>
      <c r="AJ279">
        <v>0.19889306391049927</v>
      </c>
      <c r="AK279">
        <f t="shared" si="38"/>
        <v>0.20552206413279966</v>
      </c>
      <c r="AL279">
        <v>0.19889306391049927</v>
      </c>
      <c r="AM279">
        <v>0.21434458854657248</v>
      </c>
      <c r="AN279">
        <v>0.21434458854657248</v>
      </c>
      <c r="AO279">
        <v>0.21434458854657248</v>
      </c>
      <c r="AP279">
        <f t="shared" si="39"/>
        <v>0.21048170738755417</v>
      </c>
    </row>
    <row r="280" spans="3:42" x14ac:dyDescent="0.3">
      <c r="C280">
        <v>0.84249086408110274</v>
      </c>
      <c r="D280">
        <v>0.84249086408110274</v>
      </c>
      <c r="E280">
        <v>0.83188320306739361</v>
      </c>
      <c r="F280">
        <v>0.83188320306739361</v>
      </c>
      <c r="G280">
        <f t="shared" si="32"/>
        <v>0.83718703357424817</v>
      </c>
      <c r="H280">
        <v>0.83188320306739361</v>
      </c>
      <c r="I280">
        <v>0.83188320306739361</v>
      </c>
      <c r="J280">
        <v>0.85759203980099485</v>
      </c>
      <c r="K280">
        <v>0.85759203980099485</v>
      </c>
      <c r="L280">
        <f t="shared" si="33"/>
        <v>0.84473762143419417</v>
      </c>
      <c r="M280">
        <v>0.85759203980099485</v>
      </c>
      <c r="N280">
        <v>0.85759203980099485</v>
      </c>
      <c r="O280">
        <v>0.84767860272430029</v>
      </c>
      <c r="P280">
        <v>0.84767860272430029</v>
      </c>
      <c r="Q280">
        <f t="shared" si="34"/>
        <v>0.85263532126264763</v>
      </c>
      <c r="R280">
        <v>0.84767860272430029</v>
      </c>
      <c r="S280">
        <v>0.84767860272430029</v>
      </c>
      <c r="T280">
        <v>0.8302960454015178</v>
      </c>
      <c r="U280">
        <v>0.8302960454015178</v>
      </c>
      <c r="V280">
        <f t="shared" si="35"/>
        <v>0.8389873240629091</v>
      </c>
      <c r="W280">
        <v>0.8302960454015178</v>
      </c>
      <c r="X280">
        <v>0.8302960454015178</v>
      </c>
      <c r="Y280">
        <v>0.83528914395187492</v>
      </c>
      <c r="Z280">
        <v>0.83528914395187492</v>
      </c>
      <c r="AA280">
        <f t="shared" si="36"/>
        <v>0.83279259467669631</v>
      </c>
      <c r="AB280">
        <v>0.83528914395187492</v>
      </c>
      <c r="AC280">
        <v>0.83528914395187492</v>
      </c>
      <c r="AD280">
        <v>0.83528914395187492</v>
      </c>
      <c r="AE280">
        <v>0.83528914395187492</v>
      </c>
      <c r="AF280">
        <f t="shared" si="37"/>
        <v>0.83528914395187492</v>
      </c>
      <c r="AG280">
        <v>0.83559135163418241</v>
      </c>
      <c r="AH280">
        <v>0.83559135163418241</v>
      </c>
      <c r="AI280">
        <v>0.83559135163418241</v>
      </c>
      <c r="AJ280">
        <v>0.81033504115195609</v>
      </c>
      <c r="AK280">
        <f t="shared" si="38"/>
        <v>0.82927727401362583</v>
      </c>
      <c r="AL280">
        <v>0.81033504115195609</v>
      </c>
      <c r="AM280">
        <v>0.81033504115195609</v>
      </c>
      <c r="AN280">
        <v>0.81033504115195609</v>
      </c>
      <c r="AO280">
        <v>0.8143998994978402</v>
      </c>
      <c r="AP280">
        <f t="shared" si="39"/>
        <v>0.81135125573842715</v>
      </c>
    </row>
    <row r="281" spans="3:42" x14ac:dyDescent="0.3">
      <c r="C281">
        <v>0.41136017638721073</v>
      </c>
      <c r="D281">
        <v>0.41136017638721073</v>
      </c>
      <c r="E281">
        <v>0.43123107072866579</v>
      </c>
      <c r="F281">
        <v>0.43123107072866579</v>
      </c>
      <c r="G281">
        <f t="shared" si="32"/>
        <v>0.42129562355793826</v>
      </c>
      <c r="H281">
        <v>0.43123107072866579</v>
      </c>
      <c r="I281">
        <v>0.43123107072866579</v>
      </c>
      <c r="J281">
        <v>0.31158325617659866</v>
      </c>
      <c r="K281">
        <v>0.31158325617659866</v>
      </c>
      <c r="L281">
        <f t="shared" si="33"/>
        <v>0.37140716345263225</v>
      </c>
      <c r="M281">
        <v>0.31158325617659866</v>
      </c>
      <c r="N281">
        <v>0.31158325617659866</v>
      </c>
      <c r="O281">
        <v>0.14084182379788893</v>
      </c>
      <c r="P281">
        <v>0.14084182379788893</v>
      </c>
      <c r="Q281">
        <f t="shared" si="34"/>
        <v>0.22621253998724378</v>
      </c>
      <c r="R281">
        <v>0.14084182379788893</v>
      </c>
      <c r="S281">
        <v>1.7025057757242931E-2</v>
      </c>
      <c r="T281">
        <v>1.7025057757242931E-2</v>
      </c>
      <c r="U281">
        <v>1.7025057757242931E-2</v>
      </c>
      <c r="V281">
        <f t="shared" si="35"/>
        <v>4.7979249267404434E-2</v>
      </c>
      <c r="W281">
        <v>1.7025057757242931E-2</v>
      </c>
      <c r="X281">
        <v>0.14267066600011113</v>
      </c>
      <c r="Y281">
        <v>0.14267066600011113</v>
      </c>
      <c r="Z281">
        <v>0.14267066600011113</v>
      </c>
      <c r="AA281">
        <f t="shared" si="36"/>
        <v>0.11125926393939409</v>
      </c>
      <c r="AB281">
        <v>0.14267066600011113</v>
      </c>
      <c r="AC281">
        <v>0.17087897008557731</v>
      </c>
      <c r="AD281">
        <v>0.17087897008557731</v>
      </c>
      <c r="AE281">
        <v>0.17087897008557731</v>
      </c>
      <c r="AF281">
        <f t="shared" si="37"/>
        <v>0.16382689406421075</v>
      </c>
      <c r="AG281">
        <v>0.17087897008557731</v>
      </c>
      <c r="AH281">
        <v>1.6891225764049632E-2</v>
      </c>
      <c r="AI281">
        <v>1.6891225764049632E-2</v>
      </c>
      <c r="AJ281">
        <v>1.6891225764049632E-2</v>
      </c>
      <c r="AK281">
        <f t="shared" si="38"/>
        <v>5.5388161844431558E-2</v>
      </c>
      <c r="AL281">
        <v>1.6891225764049632E-2</v>
      </c>
      <c r="AM281">
        <v>6.0411844994362494E-2</v>
      </c>
      <c r="AN281">
        <v>6.0411844994362494E-2</v>
      </c>
      <c r="AO281">
        <v>6.0411844994362494E-2</v>
      </c>
      <c r="AP281">
        <f t="shared" si="39"/>
        <v>4.9531690186784279E-2</v>
      </c>
    </row>
    <row r="282" spans="3:42" x14ac:dyDescent="0.3">
      <c r="C282">
        <v>0.37791539743305719</v>
      </c>
      <c r="D282">
        <v>0.37791539743305719</v>
      </c>
      <c r="E282">
        <v>0.37791539743305719</v>
      </c>
      <c r="F282">
        <v>0.37791539743305719</v>
      </c>
      <c r="G282">
        <f t="shared" si="32"/>
        <v>0.37791539743305719</v>
      </c>
      <c r="H282">
        <v>0.34251959226627454</v>
      </c>
      <c r="I282">
        <v>0.34251959226627454</v>
      </c>
      <c r="J282">
        <v>0.34251959226627454</v>
      </c>
      <c r="K282">
        <v>0.34251959226627454</v>
      </c>
      <c r="L282">
        <f t="shared" si="33"/>
        <v>0.34251959226627454</v>
      </c>
      <c r="M282">
        <v>0.40625987694225757</v>
      </c>
      <c r="N282">
        <v>0.40625987694225757</v>
      </c>
      <c r="O282">
        <v>0.40625987694225757</v>
      </c>
      <c r="P282">
        <v>0.40625987694225757</v>
      </c>
      <c r="Q282">
        <f t="shared" si="34"/>
        <v>0.40625987694225757</v>
      </c>
      <c r="R282">
        <v>0.37110029611683465</v>
      </c>
      <c r="S282">
        <v>0.37110029611683465</v>
      </c>
      <c r="T282">
        <v>0.37110029611683465</v>
      </c>
      <c r="U282">
        <v>0.37110029611683465</v>
      </c>
      <c r="V282">
        <f t="shared" si="35"/>
        <v>0.37110029611683465</v>
      </c>
      <c r="W282">
        <v>0.26959167954448882</v>
      </c>
      <c r="X282">
        <v>0.26959167954448882</v>
      </c>
      <c r="Y282">
        <v>0.26959167954448882</v>
      </c>
      <c r="Z282">
        <v>0.26959167954448882</v>
      </c>
      <c r="AA282">
        <f t="shared" si="36"/>
        <v>0.26959167954448882</v>
      </c>
      <c r="AB282">
        <v>0.26473073419701032</v>
      </c>
      <c r="AC282">
        <v>0.26473073419701032</v>
      </c>
      <c r="AD282">
        <v>0.26473073419701032</v>
      </c>
      <c r="AE282">
        <v>0.26473073419701032</v>
      </c>
      <c r="AF282">
        <f t="shared" si="37"/>
        <v>0.26473073419701032</v>
      </c>
      <c r="AG282">
        <v>0.28091681381350148</v>
      </c>
      <c r="AH282">
        <v>0.28091681381350148</v>
      </c>
      <c r="AI282">
        <v>0.28091681381350148</v>
      </c>
      <c r="AJ282">
        <v>0.28091681381350148</v>
      </c>
      <c r="AK282">
        <f t="shared" si="38"/>
        <v>0.28091681381350148</v>
      </c>
      <c r="AL282">
        <v>0.29625215062290677</v>
      </c>
      <c r="AM282">
        <v>0.29625215062290677</v>
      </c>
      <c r="AN282">
        <v>0.29625215062290677</v>
      </c>
      <c r="AO282">
        <v>0.29625215062290677</v>
      </c>
      <c r="AP282">
        <f t="shared" si="39"/>
        <v>0.29625215062290677</v>
      </c>
    </row>
    <row r="283" spans="3:42" x14ac:dyDescent="0.3">
      <c r="C283">
        <v>0.34716877405167668</v>
      </c>
      <c r="D283">
        <v>0.34716877405167668</v>
      </c>
      <c r="E283">
        <v>0.34716877405167668</v>
      </c>
      <c r="F283">
        <v>0.34716877405167668</v>
      </c>
      <c r="G283">
        <f t="shared" si="32"/>
        <v>0.34716877405167668</v>
      </c>
      <c r="H283">
        <v>0.31145519713261771</v>
      </c>
      <c r="I283">
        <v>0.31145519713261771</v>
      </c>
      <c r="J283">
        <v>0.31145519713261771</v>
      </c>
      <c r="K283">
        <v>0.31145519713261771</v>
      </c>
      <c r="L283">
        <f t="shared" si="33"/>
        <v>0.31145519713261771</v>
      </c>
      <c r="M283">
        <v>0.32467948717948769</v>
      </c>
      <c r="N283">
        <v>0.32467948717948769</v>
      </c>
      <c r="O283">
        <v>0.32467948717948769</v>
      </c>
      <c r="P283">
        <v>0.32467948717948769</v>
      </c>
      <c r="Q283">
        <f t="shared" si="34"/>
        <v>0.32467948717948769</v>
      </c>
      <c r="R283">
        <v>0.32296997418595036</v>
      </c>
      <c r="S283">
        <v>0.32296997418595036</v>
      </c>
      <c r="T283">
        <v>0.32296997418595036</v>
      </c>
      <c r="U283">
        <v>0.32296997418595036</v>
      </c>
      <c r="V283">
        <f t="shared" si="35"/>
        <v>0.32296997418595036</v>
      </c>
      <c r="W283">
        <v>0.26806141146750501</v>
      </c>
      <c r="X283">
        <v>0.26806141146750501</v>
      </c>
      <c r="Y283">
        <v>0.26806141146750501</v>
      </c>
      <c r="Z283">
        <v>0.26806141146750501</v>
      </c>
      <c r="AA283">
        <f t="shared" si="36"/>
        <v>0.26806141146750501</v>
      </c>
      <c r="AB283">
        <v>0.25168964182570341</v>
      </c>
      <c r="AC283">
        <v>0.25168964182570341</v>
      </c>
      <c r="AD283">
        <v>0.25168964182570341</v>
      </c>
      <c r="AE283">
        <v>0.25168964182570341</v>
      </c>
      <c r="AF283">
        <f t="shared" si="37"/>
        <v>0.25168964182570341</v>
      </c>
      <c r="AG283">
        <v>0.23905540820969465</v>
      </c>
      <c r="AH283">
        <v>0.23905540820969465</v>
      </c>
      <c r="AI283">
        <v>0.23905540820969465</v>
      </c>
      <c r="AJ283">
        <v>0.23905540820969465</v>
      </c>
      <c r="AK283">
        <f t="shared" si="38"/>
        <v>0.23905540820969465</v>
      </c>
      <c r="AL283">
        <v>0.26384016006537536</v>
      </c>
      <c r="AM283">
        <v>0.26384016006537536</v>
      </c>
      <c r="AN283">
        <v>0.26384016006537536</v>
      </c>
      <c r="AO283">
        <v>0.26384016006537536</v>
      </c>
      <c r="AP283">
        <f t="shared" si="39"/>
        <v>0.26384016006537536</v>
      </c>
    </row>
    <row r="284" spans="3:42" x14ac:dyDescent="0.3">
      <c r="C284">
        <v>0.6774228613978156</v>
      </c>
      <c r="D284">
        <v>0.6774228613978156</v>
      </c>
      <c r="E284">
        <v>0.6774228613978156</v>
      </c>
      <c r="F284">
        <v>0.6774228613978156</v>
      </c>
      <c r="G284">
        <f t="shared" si="32"/>
        <v>0.6774228613978156</v>
      </c>
      <c r="H284">
        <v>0.32451140288737829</v>
      </c>
      <c r="I284">
        <v>0.32451140288737829</v>
      </c>
      <c r="J284">
        <v>0.32451140288737829</v>
      </c>
      <c r="K284">
        <v>0.32451140288737829</v>
      </c>
      <c r="L284">
        <f t="shared" si="33"/>
        <v>0.32451140288737829</v>
      </c>
      <c r="M284">
        <v>0.57452258831029523</v>
      </c>
      <c r="N284">
        <v>0.57452258831029523</v>
      </c>
      <c r="O284">
        <v>0.57452258831029523</v>
      </c>
      <c r="P284">
        <v>0.57452258831029523</v>
      </c>
      <c r="Q284">
        <f t="shared" si="34"/>
        <v>0.57452258831029523</v>
      </c>
      <c r="R284">
        <v>0.4474046247718993</v>
      </c>
      <c r="S284">
        <v>0.4474046247718993</v>
      </c>
      <c r="T284">
        <v>0.4474046247718993</v>
      </c>
      <c r="U284">
        <v>0.4474046247718993</v>
      </c>
      <c r="V284">
        <f t="shared" si="35"/>
        <v>0.4474046247718993</v>
      </c>
      <c r="W284">
        <v>0.32284265938779549</v>
      </c>
      <c r="X284">
        <v>0.32284265938779549</v>
      </c>
      <c r="Y284">
        <v>0.32284265938779549</v>
      </c>
      <c r="Z284">
        <v>0.32284265938779549</v>
      </c>
      <c r="AA284">
        <f t="shared" si="36"/>
        <v>0.32284265938779549</v>
      </c>
      <c r="AB284">
        <v>0.6067057189097842</v>
      </c>
      <c r="AC284">
        <v>0.6067057189097842</v>
      </c>
      <c r="AD284">
        <v>0.6067057189097842</v>
      </c>
      <c r="AE284">
        <v>0.6067057189097842</v>
      </c>
      <c r="AF284">
        <f t="shared" si="37"/>
        <v>0.6067057189097842</v>
      </c>
      <c r="AG284">
        <v>0.33711553729849175</v>
      </c>
      <c r="AH284">
        <v>0.33711553729849175</v>
      </c>
      <c r="AI284">
        <v>0.33711553729849175</v>
      </c>
      <c r="AJ284">
        <v>0.33711553729849175</v>
      </c>
      <c r="AK284">
        <f t="shared" si="38"/>
        <v>0.33711553729849175</v>
      </c>
      <c r="AL284">
        <v>0.37806858573216567</v>
      </c>
      <c r="AM284">
        <v>0.37806858573216567</v>
      </c>
      <c r="AN284">
        <v>0.37806858573216567</v>
      </c>
      <c r="AO284">
        <v>0.37806858573216567</v>
      </c>
      <c r="AP284">
        <f t="shared" si="39"/>
        <v>0.37806858573216567</v>
      </c>
    </row>
    <row r="285" spans="3:42" x14ac:dyDescent="0.3">
      <c r="C285">
        <v>0.61522379150720763</v>
      </c>
      <c r="D285">
        <v>0.61522379150720763</v>
      </c>
      <c r="E285">
        <v>0.61522379150720763</v>
      </c>
      <c r="F285">
        <v>0.59994394160302922</v>
      </c>
      <c r="G285">
        <f t="shared" si="32"/>
        <v>0.61140382903116297</v>
      </c>
      <c r="H285">
        <v>0.59994394160302922</v>
      </c>
      <c r="I285">
        <v>0.59994394160302922</v>
      </c>
      <c r="J285">
        <v>0.59994394160302922</v>
      </c>
      <c r="K285">
        <v>0.56460907831559237</v>
      </c>
      <c r="L285">
        <f t="shared" si="33"/>
        <v>0.59111022578117001</v>
      </c>
      <c r="M285">
        <v>0.56460907831559237</v>
      </c>
      <c r="N285">
        <v>0.56460907831559237</v>
      </c>
      <c r="O285">
        <v>0.56460907831559237</v>
      </c>
      <c r="P285">
        <v>0.56317280373884149</v>
      </c>
      <c r="Q285">
        <f t="shared" si="34"/>
        <v>0.56425000967140471</v>
      </c>
      <c r="R285">
        <v>0.56317280373884149</v>
      </c>
      <c r="S285">
        <v>0.56317280373884149</v>
      </c>
      <c r="T285">
        <v>0.56317280373884149</v>
      </c>
      <c r="U285">
        <v>0.55628988311623639</v>
      </c>
      <c r="V285">
        <f t="shared" si="35"/>
        <v>0.56145207358319027</v>
      </c>
      <c r="W285">
        <v>0.55628988311623639</v>
      </c>
      <c r="X285">
        <v>0.55628988311623639</v>
      </c>
      <c r="Y285">
        <v>0.55628988311623639</v>
      </c>
      <c r="Z285">
        <v>0.54513176154874743</v>
      </c>
      <c r="AA285">
        <f t="shared" si="36"/>
        <v>0.55350035272436415</v>
      </c>
      <c r="AB285">
        <v>0.54513176154874743</v>
      </c>
      <c r="AC285">
        <v>0.54513176154874743</v>
      </c>
      <c r="AD285">
        <v>0.54513176154874743</v>
      </c>
      <c r="AE285">
        <v>0.48974009296495474</v>
      </c>
      <c r="AF285">
        <f t="shared" si="37"/>
        <v>0.5312838444027993</v>
      </c>
      <c r="AG285">
        <v>0.48974009296495474</v>
      </c>
      <c r="AH285">
        <v>0.48974009296495474</v>
      </c>
      <c r="AI285">
        <v>0.48974009296495474</v>
      </c>
      <c r="AJ285">
        <v>0.41397500375382745</v>
      </c>
      <c r="AK285">
        <f t="shared" si="38"/>
        <v>0.47079882066217293</v>
      </c>
      <c r="AL285">
        <v>0.41397500375382745</v>
      </c>
      <c r="AM285">
        <v>0.41397500375382745</v>
      </c>
      <c r="AN285">
        <v>0.41397500375382745</v>
      </c>
      <c r="AO285">
        <v>0.45834239554574113</v>
      </c>
      <c r="AP285">
        <f t="shared" si="39"/>
        <v>0.42506685170180586</v>
      </c>
    </row>
    <row r="286" spans="3:42" x14ac:dyDescent="0.3">
      <c r="C286">
        <v>0.7132026477168657</v>
      </c>
      <c r="D286">
        <v>0.7132026477168657</v>
      </c>
      <c r="E286">
        <v>0.7132026477168657</v>
      </c>
      <c r="F286">
        <v>0.7132026477168657</v>
      </c>
      <c r="G286">
        <f t="shared" si="32"/>
        <v>0.7132026477168657</v>
      </c>
      <c r="H286">
        <v>0.72207125129590533</v>
      </c>
      <c r="I286">
        <v>0.72207125129590533</v>
      </c>
      <c r="J286">
        <v>0.72207125129590533</v>
      </c>
      <c r="K286">
        <v>0.72207125129590533</v>
      </c>
      <c r="L286">
        <f t="shared" si="33"/>
        <v>0.72207125129590533</v>
      </c>
      <c r="M286">
        <v>0.71590540004090086</v>
      </c>
      <c r="N286">
        <v>0.71590540004090086</v>
      </c>
      <c r="O286">
        <v>0.71590540004090086</v>
      </c>
      <c r="P286">
        <v>0.71590540004090086</v>
      </c>
      <c r="Q286">
        <f t="shared" si="34"/>
        <v>0.71590540004090086</v>
      </c>
      <c r="R286">
        <v>0.74015382422846521</v>
      </c>
      <c r="S286">
        <v>0.74015382422846521</v>
      </c>
      <c r="T286">
        <v>0.74015382422846521</v>
      </c>
      <c r="U286">
        <v>0.74015382422846521</v>
      </c>
      <c r="V286">
        <f t="shared" si="35"/>
        <v>0.74015382422846521</v>
      </c>
      <c r="W286">
        <v>0.75199468085106458</v>
      </c>
      <c r="X286">
        <v>0.75199468085106458</v>
      </c>
      <c r="Y286">
        <v>0.75199468085106458</v>
      </c>
      <c r="Z286">
        <v>0.75199468085106458</v>
      </c>
      <c r="AA286">
        <f t="shared" si="36"/>
        <v>0.75199468085106458</v>
      </c>
      <c r="AB286">
        <v>0.72085879879099757</v>
      </c>
      <c r="AC286">
        <v>0.72085879879099757</v>
      </c>
      <c r="AD286">
        <v>0.72085879879099757</v>
      </c>
      <c r="AE286">
        <v>0.72085879879099757</v>
      </c>
      <c r="AF286">
        <f t="shared" si="37"/>
        <v>0.72085879879099757</v>
      </c>
      <c r="AG286">
        <v>0.67571186025492591</v>
      </c>
      <c r="AH286">
        <v>0.67571186025492591</v>
      </c>
      <c r="AI286">
        <v>0.67571186025492591</v>
      </c>
      <c r="AJ286">
        <v>0.67571186025492591</v>
      </c>
      <c r="AK286">
        <f t="shared" si="38"/>
        <v>0.67571186025492591</v>
      </c>
      <c r="AL286">
        <v>0.70276267292531036</v>
      </c>
      <c r="AM286">
        <v>0.70276267292531036</v>
      </c>
      <c r="AN286">
        <v>0.70276267292531036</v>
      </c>
      <c r="AO286">
        <v>0.70276267292531036</v>
      </c>
      <c r="AP286">
        <f t="shared" si="39"/>
        <v>0.70276267292531036</v>
      </c>
    </row>
    <row r="287" spans="3:42" x14ac:dyDescent="0.3">
      <c r="C287">
        <v>0.56169252191827945</v>
      </c>
      <c r="D287">
        <v>0.56169252191827945</v>
      </c>
      <c r="E287">
        <v>0.56169252191827945</v>
      </c>
      <c r="F287">
        <v>0.47537534514571894</v>
      </c>
      <c r="G287">
        <f t="shared" si="32"/>
        <v>0.54011322772513926</v>
      </c>
      <c r="H287">
        <v>0.47537534514571894</v>
      </c>
      <c r="I287">
        <v>0.47537534514571894</v>
      </c>
      <c r="J287">
        <v>0.24026463832130016</v>
      </c>
      <c r="K287">
        <v>0.24026463832130016</v>
      </c>
      <c r="L287">
        <f t="shared" si="33"/>
        <v>0.35781999173350953</v>
      </c>
      <c r="M287">
        <v>0.24026463832130016</v>
      </c>
      <c r="N287">
        <v>0.24026463832130016</v>
      </c>
      <c r="O287">
        <v>0.23687125301077483</v>
      </c>
      <c r="P287">
        <v>0.23687125301077483</v>
      </c>
      <c r="Q287">
        <f t="shared" si="34"/>
        <v>0.23856794566603751</v>
      </c>
      <c r="R287">
        <v>0.23687125301077483</v>
      </c>
      <c r="S287">
        <v>0.23687125301077483</v>
      </c>
      <c r="T287">
        <v>0.21215425284505027</v>
      </c>
      <c r="U287">
        <v>0.21215425284505027</v>
      </c>
      <c r="V287">
        <f t="shared" si="35"/>
        <v>0.22451275292791256</v>
      </c>
      <c r="W287">
        <v>0.21215425284505027</v>
      </c>
      <c r="X287">
        <v>0.21215425284505027</v>
      </c>
      <c r="Y287">
        <v>0.14185646605512187</v>
      </c>
      <c r="Z287">
        <v>0.14185646605512187</v>
      </c>
      <c r="AA287">
        <f t="shared" si="36"/>
        <v>0.17700535945008605</v>
      </c>
      <c r="AB287">
        <v>0.14185646605512187</v>
      </c>
      <c r="AC287">
        <v>0.14185646605512187</v>
      </c>
      <c r="AD287">
        <v>0.12755986145193632</v>
      </c>
      <c r="AE287">
        <v>0.12755986145193632</v>
      </c>
      <c r="AF287">
        <f t="shared" si="37"/>
        <v>0.13470816375352909</v>
      </c>
      <c r="AG287">
        <v>0.12755986145193632</v>
      </c>
      <c r="AH287">
        <v>0.12755986145193632</v>
      </c>
      <c r="AI287">
        <v>0.22685645272601504</v>
      </c>
      <c r="AJ287">
        <v>0.22685645272601504</v>
      </c>
      <c r="AK287">
        <f t="shared" si="38"/>
        <v>0.17720815708897569</v>
      </c>
      <c r="AL287">
        <v>0.22685645272601504</v>
      </c>
      <c r="AM287">
        <v>0.22685645272601504</v>
      </c>
      <c r="AN287">
        <v>0.25510237508017208</v>
      </c>
      <c r="AO287">
        <v>0.25510237508017208</v>
      </c>
      <c r="AP287">
        <f t="shared" si="39"/>
        <v>0.24097941390309355</v>
      </c>
    </row>
    <row r="288" spans="3:42" x14ac:dyDescent="0.3">
      <c r="C288">
        <v>0.35144870695187813</v>
      </c>
      <c r="D288">
        <v>0.50065073586973363</v>
      </c>
      <c r="E288">
        <v>0.50065073586973363</v>
      </c>
      <c r="F288">
        <v>0.50065073586973363</v>
      </c>
      <c r="G288">
        <f t="shared" si="32"/>
        <v>0.46335022864026976</v>
      </c>
      <c r="H288">
        <v>0.50065073586973363</v>
      </c>
      <c r="I288">
        <v>0.53343848391734372</v>
      </c>
      <c r="J288">
        <v>0.53343848391734372</v>
      </c>
      <c r="K288">
        <v>0.53343848391734372</v>
      </c>
      <c r="L288">
        <f t="shared" si="33"/>
        <v>0.52524154690544123</v>
      </c>
      <c r="M288">
        <v>0.53343848391734372</v>
      </c>
      <c r="N288">
        <v>0.47617969816665801</v>
      </c>
      <c r="O288">
        <v>0.47617969816665801</v>
      </c>
      <c r="P288">
        <v>0.47617969816665801</v>
      </c>
      <c r="Q288">
        <f t="shared" si="34"/>
        <v>0.49049439460432942</v>
      </c>
      <c r="R288">
        <v>0.47617969816665801</v>
      </c>
      <c r="S288">
        <v>0.58477313761936922</v>
      </c>
      <c r="T288">
        <v>0.58477313761936922</v>
      </c>
      <c r="U288">
        <v>0.58477313761936922</v>
      </c>
      <c r="V288">
        <f t="shared" si="35"/>
        <v>0.55762477775619135</v>
      </c>
      <c r="W288">
        <v>0.58477313761936922</v>
      </c>
      <c r="X288">
        <v>0.48863870985296104</v>
      </c>
      <c r="Y288">
        <v>0.48863870985296104</v>
      </c>
      <c r="Z288">
        <v>0.48863870985296104</v>
      </c>
      <c r="AA288">
        <f t="shared" si="36"/>
        <v>0.51267231679456304</v>
      </c>
      <c r="AB288">
        <v>0.48863870985296104</v>
      </c>
      <c r="AC288">
        <v>0.41478734550388813</v>
      </c>
      <c r="AD288">
        <v>0.41478734550388813</v>
      </c>
      <c r="AE288">
        <v>0.41478734550388813</v>
      </c>
      <c r="AF288">
        <f t="shared" si="37"/>
        <v>0.43325018659115638</v>
      </c>
      <c r="AG288">
        <v>0.41478734550388813</v>
      </c>
      <c r="AH288">
        <v>0.44038222887179707</v>
      </c>
      <c r="AI288">
        <v>0.44038222887179707</v>
      </c>
      <c r="AJ288">
        <v>0.44038222887179707</v>
      </c>
      <c r="AK288">
        <f t="shared" si="38"/>
        <v>0.43398350802981983</v>
      </c>
      <c r="AL288">
        <v>0.44038222887179707</v>
      </c>
      <c r="AM288">
        <v>0.38327360853535042</v>
      </c>
      <c r="AN288">
        <v>0.38327360853535042</v>
      </c>
      <c r="AO288">
        <v>0.38327360853535042</v>
      </c>
      <c r="AP288">
        <f t="shared" si="39"/>
        <v>0.39755076361946207</v>
      </c>
    </row>
    <row r="289" spans="3:42" x14ac:dyDescent="0.3">
      <c r="C289">
        <v>0.15128968487371061</v>
      </c>
      <c r="D289">
        <v>0.15128968487371061</v>
      </c>
      <c r="E289">
        <v>0.15128968487371061</v>
      </c>
      <c r="F289">
        <v>0.15128968487371061</v>
      </c>
      <c r="G289">
        <f t="shared" si="32"/>
        <v>0.15128968487371061</v>
      </c>
      <c r="H289">
        <v>0.14219705135031702</v>
      </c>
      <c r="I289">
        <v>0.14219705135031702</v>
      </c>
      <c r="J289">
        <v>0.14219705135031702</v>
      </c>
      <c r="K289">
        <v>0.14219705135031702</v>
      </c>
      <c r="L289">
        <f t="shared" si="33"/>
        <v>0.14219705135031702</v>
      </c>
      <c r="M289">
        <v>0.18242994713390168</v>
      </c>
      <c r="N289">
        <v>0.18242994713390168</v>
      </c>
      <c r="O289">
        <v>0.18242994713390168</v>
      </c>
      <c r="P289">
        <v>0.18242994713390168</v>
      </c>
      <c r="Q289">
        <f t="shared" si="34"/>
        <v>0.18242994713390168</v>
      </c>
      <c r="R289">
        <v>0.14348259535250796</v>
      </c>
      <c r="S289">
        <v>0.14348259535250796</v>
      </c>
      <c r="T289">
        <v>0.14348259535250796</v>
      </c>
      <c r="U289">
        <v>0.14348259535250796</v>
      </c>
      <c r="V289">
        <f t="shared" si="35"/>
        <v>0.14348259535250796</v>
      </c>
      <c r="W289">
        <v>0.15614978704514496</v>
      </c>
      <c r="X289">
        <v>0.15614978704514496</v>
      </c>
      <c r="Y289">
        <v>0.15614978704514496</v>
      </c>
      <c r="Z289">
        <v>0.15614978704514496</v>
      </c>
      <c r="AA289">
        <f t="shared" si="36"/>
        <v>0.15614978704514496</v>
      </c>
      <c r="AB289">
        <v>0.17802235952099438</v>
      </c>
      <c r="AC289">
        <v>0.17802235952099438</v>
      </c>
      <c r="AD289">
        <v>0.17802235952099438</v>
      </c>
      <c r="AE289">
        <v>0.17802235952099438</v>
      </c>
      <c r="AF289">
        <f t="shared" si="37"/>
        <v>0.17802235952099438</v>
      </c>
      <c r="AG289">
        <v>0.10451281761505181</v>
      </c>
      <c r="AH289">
        <v>0.10451281761505181</v>
      </c>
      <c r="AI289">
        <v>0.10451281761505181</v>
      </c>
      <c r="AJ289">
        <v>0.10451281761505181</v>
      </c>
      <c r="AK289">
        <f t="shared" si="38"/>
        <v>0.10451281761505181</v>
      </c>
      <c r="AL289">
        <v>0.11598160245071143</v>
      </c>
      <c r="AM289">
        <v>0.11598160245071143</v>
      </c>
      <c r="AN289">
        <v>0.11598160245071143</v>
      </c>
      <c r="AO289">
        <v>0.11598160245071143</v>
      </c>
      <c r="AP289">
        <f t="shared" si="39"/>
        <v>0.11598160245071143</v>
      </c>
    </row>
    <row r="290" spans="3:42" x14ac:dyDescent="0.3">
      <c r="C290">
        <v>0.75693042797709809</v>
      </c>
      <c r="D290">
        <v>0.75693042797709809</v>
      </c>
      <c r="E290">
        <v>0.75693042797709809</v>
      </c>
      <c r="F290">
        <v>0.75693042797709809</v>
      </c>
      <c r="G290">
        <f t="shared" si="32"/>
        <v>0.75693042797709809</v>
      </c>
      <c r="H290">
        <v>0.87534636138252886</v>
      </c>
      <c r="I290">
        <v>0.87534636138252886</v>
      </c>
      <c r="J290">
        <v>0.87534636138252886</v>
      </c>
      <c r="K290">
        <v>0.87534636138252886</v>
      </c>
      <c r="L290">
        <f t="shared" si="33"/>
        <v>0.87534636138252886</v>
      </c>
      <c r="M290">
        <v>0.82484385422351536</v>
      </c>
      <c r="N290">
        <v>0.82484385422351536</v>
      </c>
      <c r="O290">
        <v>0.82484385422351536</v>
      </c>
      <c r="P290">
        <v>0.82484385422351536</v>
      </c>
      <c r="Q290">
        <f t="shared" si="34"/>
        <v>0.82484385422351536</v>
      </c>
      <c r="R290">
        <v>0.84185619437773751</v>
      </c>
      <c r="S290">
        <v>0.84185619437773751</v>
      </c>
      <c r="T290">
        <v>0.84185619437773751</v>
      </c>
      <c r="U290">
        <v>0.84185619437773751</v>
      </c>
      <c r="V290">
        <f t="shared" si="35"/>
        <v>0.84185619437773751</v>
      </c>
      <c r="W290">
        <v>0.8073561544064094</v>
      </c>
      <c r="X290">
        <v>0.8073561544064094</v>
      </c>
      <c r="Y290">
        <v>0.8073561544064094</v>
      </c>
      <c r="Z290">
        <v>0.8073561544064094</v>
      </c>
      <c r="AA290">
        <f t="shared" si="36"/>
        <v>0.8073561544064094</v>
      </c>
      <c r="AB290">
        <v>0.84186999441236721</v>
      </c>
      <c r="AC290">
        <v>0.84186999441236721</v>
      </c>
      <c r="AD290">
        <v>0.84186999441236721</v>
      </c>
      <c r="AE290">
        <v>0.84186999441236721</v>
      </c>
      <c r="AF290">
        <f t="shared" si="37"/>
        <v>0.84186999441236721</v>
      </c>
      <c r="AG290">
        <v>0.71400740307812316</v>
      </c>
      <c r="AH290">
        <v>0.71400740307812316</v>
      </c>
      <c r="AI290">
        <v>0.71400740307812316</v>
      </c>
      <c r="AJ290">
        <v>0.71400740307812316</v>
      </c>
      <c r="AK290">
        <f t="shared" si="38"/>
        <v>0.71400740307812316</v>
      </c>
      <c r="AL290">
        <v>0.71400740307812316</v>
      </c>
      <c r="AM290">
        <v>0.71400740307812316</v>
      </c>
      <c r="AN290">
        <v>0.15689857426457329</v>
      </c>
      <c r="AO290">
        <v>0.15689857426457329</v>
      </c>
      <c r="AP290">
        <f t="shared" si="39"/>
        <v>0.43545298867134818</v>
      </c>
    </row>
    <row r="291" spans="3:42" x14ac:dyDescent="0.3">
      <c r="C291">
        <v>0.14941553892105086</v>
      </c>
      <c r="D291">
        <v>0.14941553892105086</v>
      </c>
      <c r="E291">
        <v>0.14941553892105086</v>
      </c>
      <c r="F291">
        <v>0.1526492022848136</v>
      </c>
      <c r="G291">
        <f t="shared" si="32"/>
        <v>0.15022395476199155</v>
      </c>
      <c r="H291">
        <v>0.1526492022848136</v>
      </c>
      <c r="I291">
        <v>0.1526492022848136</v>
      </c>
      <c r="J291">
        <v>0.1526492022848136</v>
      </c>
      <c r="K291">
        <v>0.11551694963055116</v>
      </c>
      <c r="L291">
        <f t="shared" si="33"/>
        <v>0.14336613912124799</v>
      </c>
      <c r="M291">
        <v>0.11551694963055116</v>
      </c>
      <c r="N291">
        <v>0.11551694963055116</v>
      </c>
      <c r="O291">
        <v>0.11551694963055116</v>
      </c>
      <c r="P291">
        <v>7.0200875446209315E-2</v>
      </c>
      <c r="Q291">
        <f t="shared" si="34"/>
        <v>0.1041879310844657</v>
      </c>
      <c r="R291">
        <v>7.0200875446209315E-2</v>
      </c>
      <c r="S291">
        <v>7.0200875446209315E-2</v>
      </c>
      <c r="T291">
        <v>7.0200875446209315E-2</v>
      </c>
      <c r="U291">
        <v>6.5550353146575965E-2</v>
      </c>
      <c r="V291">
        <f t="shared" si="35"/>
        <v>6.9038244871300974E-2</v>
      </c>
      <c r="W291">
        <v>6.5550353146575965E-2</v>
      </c>
      <c r="X291">
        <v>6.5550353146575965E-2</v>
      </c>
      <c r="Y291">
        <v>6.5550353146575965E-2</v>
      </c>
      <c r="Z291">
        <v>0.15539175811101788</v>
      </c>
      <c r="AA291">
        <f t="shared" si="36"/>
        <v>8.8010704387686434E-2</v>
      </c>
      <c r="AB291">
        <v>0.15539175811101788</v>
      </c>
      <c r="AC291">
        <v>0.15539175811101788</v>
      </c>
      <c r="AD291">
        <v>0.15539175811101788</v>
      </c>
      <c r="AE291">
        <v>0.17827928775221419</v>
      </c>
      <c r="AF291">
        <f t="shared" si="37"/>
        <v>0.16111364052131694</v>
      </c>
      <c r="AG291">
        <v>0.17827928775221419</v>
      </c>
      <c r="AH291">
        <v>0.17827928775221419</v>
      </c>
      <c r="AI291">
        <v>0.17827928775221419</v>
      </c>
      <c r="AJ291">
        <v>0.10418420902685084</v>
      </c>
      <c r="AK291">
        <f t="shared" si="38"/>
        <v>0.15975551807087338</v>
      </c>
      <c r="AL291">
        <v>0.10418420902685084</v>
      </c>
      <c r="AM291">
        <v>0.10418420902685084</v>
      </c>
      <c r="AN291">
        <v>0.10418420902685084</v>
      </c>
      <c r="AO291">
        <v>0.34351670373714388</v>
      </c>
      <c r="AP291">
        <f t="shared" si="39"/>
        <v>0.16401733270442409</v>
      </c>
    </row>
    <row r="292" spans="3:42" x14ac:dyDescent="0.3">
      <c r="C292">
        <v>0.1381460667804936</v>
      </c>
      <c r="D292">
        <v>0.1381460667804936</v>
      </c>
      <c r="E292">
        <v>0.1381460667804936</v>
      </c>
      <c r="F292">
        <v>0.1381460667804936</v>
      </c>
      <c r="G292">
        <f t="shared" si="32"/>
        <v>0.1381460667804936</v>
      </c>
      <c r="H292">
        <v>0.1381460667804936</v>
      </c>
      <c r="I292">
        <v>0.1381460667804936</v>
      </c>
      <c r="J292">
        <v>0.14979767129711175</v>
      </c>
      <c r="K292">
        <v>0.14979767129711175</v>
      </c>
      <c r="L292">
        <f t="shared" si="33"/>
        <v>0.14397186903880266</v>
      </c>
      <c r="M292">
        <v>0.14979767129711175</v>
      </c>
      <c r="N292">
        <v>0.14979767129711175</v>
      </c>
      <c r="O292">
        <v>0.15293672153292917</v>
      </c>
      <c r="P292">
        <v>0.15293672153292917</v>
      </c>
      <c r="Q292">
        <f t="shared" si="34"/>
        <v>0.15136719641502044</v>
      </c>
      <c r="R292">
        <v>0.15293672153292917</v>
      </c>
      <c r="S292">
        <v>0.15293672153292917</v>
      </c>
      <c r="T292">
        <v>0.16078474694501244</v>
      </c>
      <c r="U292">
        <v>0.16078474694501244</v>
      </c>
      <c r="V292">
        <f t="shared" si="35"/>
        <v>0.15686073423897079</v>
      </c>
      <c r="W292">
        <v>0.16078474694501244</v>
      </c>
      <c r="X292">
        <v>0.13156975833632192</v>
      </c>
      <c r="Y292">
        <v>0.13156975833632192</v>
      </c>
      <c r="Z292">
        <v>0.13156975833632192</v>
      </c>
      <c r="AA292">
        <f t="shared" si="36"/>
        <v>0.13887350548849453</v>
      </c>
      <c r="AB292">
        <v>0.13156975833632192</v>
      </c>
      <c r="AC292">
        <v>7.8038598514180418E-3</v>
      </c>
      <c r="AD292">
        <v>7.8038598514180418E-3</v>
      </c>
      <c r="AE292">
        <v>7.8038598514180418E-3</v>
      </c>
      <c r="AF292">
        <f t="shared" si="37"/>
        <v>3.8745334472644014E-2</v>
      </c>
      <c r="AG292">
        <v>7.8038598514180418E-3</v>
      </c>
      <c r="AH292">
        <v>4.316026372905267E-2</v>
      </c>
      <c r="AI292">
        <v>4.316026372905267E-2</v>
      </c>
      <c r="AJ292">
        <v>4.316026372905267E-2</v>
      </c>
      <c r="AK292">
        <f t="shared" si="38"/>
        <v>3.4321162759644017E-2</v>
      </c>
      <c r="AL292">
        <v>4.316026372905267E-2</v>
      </c>
      <c r="AM292">
        <v>9.6533782198632054E-2</v>
      </c>
      <c r="AN292">
        <v>9.6533782198632054E-2</v>
      </c>
      <c r="AO292">
        <v>9.6533782198632054E-2</v>
      </c>
      <c r="AP292">
        <f t="shared" si="39"/>
        <v>8.3190402581237208E-2</v>
      </c>
    </row>
    <row r="293" spans="3:42" x14ac:dyDescent="0.3">
      <c r="C293">
        <v>0.43356643704509129</v>
      </c>
      <c r="D293">
        <v>0.43356643704509129</v>
      </c>
      <c r="E293">
        <v>0.43356643704509129</v>
      </c>
      <c r="F293">
        <v>0.24493854808350235</v>
      </c>
      <c r="G293">
        <f t="shared" si="32"/>
        <v>0.38640946480469407</v>
      </c>
      <c r="H293">
        <v>0.24493854808350235</v>
      </c>
      <c r="I293">
        <v>0.24493854808350235</v>
      </c>
      <c r="J293">
        <v>0.24493854808350235</v>
      </c>
      <c r="K293">
        <v>0.26865346534653467</v>
      </c>
      <c r="L293">
        <f t="shared" si="33"/>
        <v>0.2508672773992604</v>
      </c>
      <c r="M293">
        <v>0.26865346534653467</v>
      </c>
      <c r="N293">
        <v>0.26865346534653467</v>
      </c>
      <c r="O293">
        <v>0.26865346534653467</v>
      </c>
      <c r="P293">
        <v>0.39494246169175995</v>
      </c>
      <c r="Q293">
        <f t="shared" si="34"/>
        <v>0.30022571443284096</v>
      </c>
      <c r="R293">
        <v>0.39494246169175995</v>
      </c>
      <c r="S293">
        <v>0.39494246169175995</v>
      </c>
      <c r="T293">
        <v>0.39494246169175995</v>
      </c>
      <c r="U293">
        <v>0.41014301653311697</v>
      </c>
      <c r="V293">
        <f t="shared" si="35"/>
        <v>0.39874260040209925</v>
      </c>
      <c r="W293">
        <v>0.41014301653311697</v>
      </c>
      <c r="X293">
        <v>0.41014301653311697</v>
      </c>
      <c r="Y293">
        <v>0.41014301653311697</v>
      </c>
      <c r="Z293">
        <v>0.34139423014078246</v>
      </c>
      <c r="AA293">
        <f t="shared" si="36"/>
        <v>0.39295581993503331</v>
      </c>
      <c r="AB293">
        <v>0.34139423014078246</v>
      </c>
      <c r="AC293">
        <v>0.34139423014078246</v>
      </c>
      <c r="AD293">
        <v>0.34139423014078246</v>
      </c>
      <c r="AE293">
        <v>0.40391700838484607</v>
      </c>
      <c r="AF293">
        <f t="shared" si="37"/>
        <v>0.35702492470179836</v>
      </c>
      <c r="AG293">
        <v>0.40391700838484607</v>
      </c>
      <c r="AH293">
        <v>0.40391700838484607</v>
      </c>
      <c r="AI293">
        <v>0.40391700838484607</v>
      </c>
      <c r="AJ293">
        <v>0.39299819899522892</v>
      </c>
      <c r="AK293">
        <f t="shared" si="38"/>
        <v>0.40118730603744179</v>
      </c>
      <c r="AL293">
        <v>0.39299819899522892</v>
      </c>
      <c r="AM293">
        <v>0.39299819899522892</v>
      </c>
      <c r="AN293">
        <v>0.39299819899522892</v>
      </c>
      <c r="AO293">
        <v>0.35408660005124265</v>
      </c>
      <c r="AP293">
        <f t="shared" si="39"/>
        <v>0.38327029925923234</v>
      </c>
    </row>
    <row r="294" spans="3:42" x14ac:dyDescent="0.3">
      <c r="C294">
        <v>0.14501652788819466</v>
      </c>
      <c r="D294">
        <v>0.14501652788819466</v>
      </c>
      <c r="E294">
        <v>0.14501652788819466</v>
      </c>
      <c r="F294">
        <v>0.14501652788819466</v>
      </c>
      <c r="G294">
        <f t="shared" si="32"/>
        <v>0.14501652788819466</v>
      </c>
      <c r="H294">
        <v>0.15001645965261157</v>
      </c>
      <c r="I294">
        <v>0.15001645965261157</v>
      </c>
      <c r="J294">
        <v>0.15001645965261157</v>
      </c>
      <c r="K294">
        <v>0.15001645965261157</v>
      </c>
      <c r="L294">
        <f t="shared" si="33"/>
        <v>0.15001645965261157</v>
      </c>
      <c r="M294">
        <v>0.15096370405552553</v>
      </c>
      <c r="N294">
        <v>0.15096370405552553</v>
      </c>
      <c r="O294">
        <v>0.15096370405552553</v>
      </c>
      <c r="P294">
        <v>0.15096370405552553</v>
      </c>
      <c r="Q294">
        <f t="shared" si="34"/>
        <v>0.15096370405552553</v>
      </c>
      <c r="R294">
        <v>0.14803277450535995</v>
      </c>
      <c r="S294">
        <v>0.14803277450535995</v>
      </c>
      <c r="T294">
        <v>0.14803277450535995</v>
      </c>
      <c r="U294">
        <v>0.14803277450535995</v>
      </c>
      <c r="V294">
        <f t="shared" si="35"/>
        <v>0.14803277450535995</v>
      </c>
      <c r="W294">
        <v>0.14984083236780479</v>
      </c>
      <c r="X294">
        <v>0.14984083236780479</v>
      </c>
      <c r="Y294">
        <v>0.14984083236780479</v>
      </c>
      <c r="Z294">
        <v>0.14984083236780479</v>
      </c>
      <c r="AA294">
        <f t="shared" si="36"/>
        <v>0.14984083236780479</v>
      </c>
      <c r="AB294">
        <v>0.15911869044637245</v>
      </c>
      <c r="AC294">
        <v>0.15911869044637245</v>
      </c>
      <c r="AD294">
        <v>0.15911869044637245</v>
      </c>
      <c r="AE294">
        <v>0.15911869044637245</v>
      </c>
      <c r="AF294">
        <f t="shared" si="37"/>
        <v>0.15911869044637245</v>
      </c>
      <c r="AG294">
        <v>0.16316923352168392</v>
      </c>
      <c r="AH294">
        <v>0.16316923352168392</v>
      </c>
      <c r="AI294">
        <v>0.16316923352168392</v>
      </c>
      <c r="AJ294">
        <v>0.16316923352168392</v>
      </c>
      <c r="AK294">
        <f t="shared" si="38"/>
        <v>0.16316923352168392</v>
      </c>
      <c r="AL294">
        <v>0.16508090485064272</v>
      </c>
      <c r="AM294">
        <v>0.16508090485064272</v>
      </c>
      <c r="AN294">
        <v>0.16508090485064272</v>
      </c>
      <c r="AO294">
        <v>0.16508090485064272</v>
      </c>
      <c r="AP294">
        <f t="shared" si="39"/>
        <v>0.16508090485064272</v>
      </c>
    </row>
    <row r="295" spans="3:42" x14ac:dyDescent="0.3">
      <c r="C295">
        <v>0.25913136190735458</v>
      </c>
      <c r="D295">
        <v>0.25913136190735458</v>
      </c>
      <c r="E295">
        <v>0.25913136190735458</v>
      </c>
      <c r="F295">
        <v>0.25913136190735458</v>
      </c>
      <c r="G295">
        <f t="shared" si="32"/>
        <v>0.25913136190735458</v>
      </c>
      <c r="H295">
        <v>0.24152001872695153</v>
      </c>
      <c r="I295">
        <v>0.24152001872695153</v>
      </c>
      <c r="J295">
        <v>0.24152001872695153</v>
      </c>
      <c r="K295">
        <v>0.24152001872695153</v>
      </c>
      <c r="L295">
        <f t="shared" si="33"/>
        <v>0.24152001872695153</v>
      </c>
      <c r="M295">
        <v>0.16095279159040315</v>
      </c>
      <c r="N295">
        <v>0.16095279159040315</v>
      </c>
      <c r="O295">
        <v>0.16095279159040315</v>
      </c>
      <c r="P295">
        <v>0.16996077778874202</v>
      </c>
      <c r="Q295">
        <f t="shared" si="34"/>
        <v>0.16320478813998787</v>
      </c>
      <c r="R295">
        <v>0.16996077778874202</v>
      </c>
      <c r="S295">
        <v>0.16996077778874202</v>
      </c>
      <c r="T295">
        <v>0.16996077778874202</v>
      </c>
      <c r="U295">
        <v>8.5657214525818454E-2</v>
      </c>
      <c r="V295">
        <f t="shared" si="35"/>
        <v>0.14888488697301114</v>
      </c>
      <c r="W295">
        <v>8.5657214525818454E-2</v>
      </c>
      <c r="X295">
        <v>8.5657214525818454E-2</v>
      </c>
      <c r="Y295">
        <v>8.5657214525818454E-2</v>
      </c>
      <c r="Z295">
        <v>0.26714848705958028</v>
      </c>
      <c r="AA295">
        <f t="shared" si="36"/>
        <v>0.13103003265925892</v>
      </c>
      <c r="AB295">
        <v>0.26714848705958028</v>
      </c>
      <c r="AC295">
        <v>0.26714848705958028</v>
      </c>
      <c r="AD295">
        <v>0.26714848705958028</v>
      </c>
      <c r="AE295">
        <v>0.26654148021789592</v>
      </c>
      <c r="AF295">
        <f t="shared" si="37"/>
        <v>0.26699673534915919</v>
      </c>
      <c r="AG295">
        <v>0.26654148021789592</v>
      </c>
      <c r="AH295">
        <v>0.26654148021789592</v>
      </c>
      <c r="AI295">
        <v>0.26654148021789592</v>
      </c>
      <c r="AJ295">
        <v>0.32531247746636494</v>
      </c>
      <c r="AK295">
        <f t="shared" si="38"/>
        <v>0.2812342295300132</v>
      </c>
      <c r="AL295">
        <v>0.32531247746636494</v>
      </c>
      <c r="AM295">
        <v>0.32531247746636494</v>
      </c>
      <c r="AN295">
        <v>0.32531247746636494</v>
      </c>
      <c r="AO295">
        <v>0.28847350774200903</v>
      </c>
      <c r="AP295">
        <f t="shared" si="39"/>
        <v>0.31610273503527597</v>
      </c>
    </row>
    <row r="296" spans="3:42" x14ac:dyDescent="0.3">
      <c r="C296">
        <v>0.21358063502043378</v>
      </c>
      <c r="D296">
        <v>0.21358063502043378</v>
      </c>
      <c r="E296">
        <v>0.21358063502043378</v>
      </c>
      <c r="F296">
        <v>0.21358063502043378</v>
      </c>
      <c r="G296">
        <f t="shared" si="32"/>
        <v>0.21358063502043378</v>
      </c>
      <c r="H296">
        <v>0.21103522452272219</v>
      </c>
      <c r="I296">
        <v>0.21103522452272219</v>
      </c>
      <c r="J296">
        <v>0.21103522452272219</v>
      </c>
      <c r="K296">
        <v>0.21103522452272219</v>
      </c>
      <c r="L296">
        <f t="shared" si="33"/>
        <v>0.21103522452272219</v>
      </c>
      <c r="M296">
        <v>0.20492796981647504</v>
      </c>
      <c r="N296">
        <v>0.20492796981647504</v>
      </c>
      <c r="O296">
        <v>0.20492796981647504</v>
      </c>
      <c r="P296">
        <v>0.20492796981647504</v>
      </c>
      <c r="Q296">
        <f t="shared" si="34"/>
        <v>0.20492796981647504</v>
      </c>
      <c r="R296">
        <v>0.20971701239702162</v>
      </c>
      <c r="S296">
        <v>0.20971701239702162</v>
      </c>
      <c r="T296">
        <v>0.20971701239702162</v>
      </c>
      <c r="U296">
        <v>0.20971701239702162</v>
      </c>
      <c r="V296">
        <f t="shared" si="35"/>
        <v>0.20971701239702162</v>
      </c>
      <c r="W296">
        <v>0.20212452952752336</v>
      </c>
      <c r="X296">
        <v>0.20212452952752336</v>
      </c>
      <c r="Y296">
        <v>0.20212452952752336</v>
      </c>
      <c r="Z296">
        <v>0.20212452952752336</v>
      </c>
      <c r="AA296">
        <f t="shared" si="36"/>
        <v>0.20212452952752336</v>
      </c>
      <c r="AB296">
        <v>0.21324941674352849</v>
      </c>
      <c r="AC296">
        <v>0.21324941674352849</v>
      </c>
      <c r="AD296">
        <v>0.21324941674352849</v>
      </c>
      <c r="AE296">
        <v>0.21324941674352849</v>
      </c>
      <c r="AF296">
        <f t="shared" si="37"/>
        <v>0.21324941674352849</v>
      </c>
      <c r="AG296">
        <v>0.2362774278396905</v>
      </c>
      <c r="AH296">
        <v>0.2362774278396905</v>
      </c>
      <c r="AI296">
        <v>0.2362774278396905</v>
      </c>
      <c r="AJ296">
        <v>0.2362774278396905</v>
      </c>
      <c r="AK296">
        <f t="shared" si="38"/>
        <v>0.2362774278396905</v>
      </c>
      <c r="AL296">
        <v>0.22942768710668932</v>
      </c>
      <c r="AM296">
        <v>0.22942768710668932</v>
      </c>
      <c r="AN296">
        <v>0.22942768710668932</v>
      </c>
      <c r="AO296">
        <v>0.22942768710668932</v>
      </c>
      <c r="AP296">
        <f t="shared" si="39"/>
        <v>0.22942768710668932</v>
      </c>
    </row>
    <row r="297" spans="3:42" x14ac:dyDescent="0.3">
      <c r="C297">
        <v>0.2884823538379454</v>
      </c>
      <c r="D297">
        <v>0.2884823538379454</v>
      </c>
      <c r="E297">
        <v>0.2884823538379454</v>
      </c>
      <c r="F297">
        <v>0.65940102815639345</v>
      </c>
      <c r="G297">
        <f t="shared" si="32"/>
        <v>0.38121202241755742</v>
      </c>
      <c r="H297">
        <v>0.65940102815639345</v>
      </c>
      <c r="I297">
        <v>0.65940102815639345</v>
      </c>
      <c r="J297">
        <v>0.65940102815639345</v>
      </c>
      <c r="K297">
        <v>0.57304030539273576</v>
      </c>
      <c r="L297">
        <f t="shared" si="33"/>
        <v>0.637810847465479</v>
      </c>
      <c r="M297">
        <v>0.57304030539273576</v>
      </c>
      <c r="N297">
        <v>0.57304030539273576</v>
      </c>
      <c r="O297">
        <v>0.57304030539273576</v>
      </c>
      <c r="P297">
        <v>0.27379948670786597</v>
      </c>
      <c r="Q297">
        <f t="shared" si="34"/>
        <v>0.4982301007215183</v>
      </c>
      <c r="R297">
        <v>0.27379948670786597</v>
      </c>
      <c r="S297">
        <v>0.27379948670786597</v>
      </c>
      <c r="T297">
        <v>0.27379948670786597</v>
      </c>
      <c r="U297">
        <v>0.3159383975882335</v>
      </c>
      <c r="V297">
        <f t="shared" si="35"/>
        <v>0.28433421442795787</v>
      </c>
      <c r="W297">
        <v>0.3159383975882335</v>
      </c>
      <c r="X297">
        <v>0.3159383975882335</v>
      </c>
      <c r="Y297">
        <v>0.3159383975882335</v>
      </c>
      <c r="Z297">
        <v>0.3159383975882335</v>
      </c>
      <c r="AA297">
        <f t="shared" si="36"/>
        <v>0.3159383975882335</v>
      </c>
      <c r="AB297">
        <v>0.28684518969160555</v>
      </c>
      <c r="AC297">
        <v>0.28684518969160555</v>
      </c>
      <c r="AD297">
        <v>0.28684518969160555</v>
      </c>
      <c r="AE297">
        <v>0.29485590462405642</v>
      </c>
      <c r="AF297">
        <f t="shared" si="37"/>
        <v>0.28884786842471827</v>
      </c>
      <c r="AG297">
        <v>0.29485590462405642</v>
      </c>
      <c r="AH297">
        <v>0.29485590462405642</v>
      </c>
      <c r="AI297">
        <v>0.29485590462405642</v>
      </c>
      <c r="AJ297">
        <v>0.29896357024613562</v>
      </c>
      <c r="AK297">
        <f t="shared" si="38"/>
        <v>0.29588282102957619</v>
      </c>
      <c r="AL297">
        <v>0.29896357024613562</v>
      </c>
      <c r="AM297">
        <v>0.29896357024613562</v>
      </c>
      <c r="AN297">
        <v>0.29896357024613562</v>
      </c>
      <c r="AO297">
        <v>0.13468053301920735</v>
      </c>
      <c r="AP297">
        <f t="shared" si="39"/>
        <v>0.25789281093940353</v>
      </c>
    </row>
    <row r="298" spans="3:42" x14ac:dyDescent="0.3">
      <c r="C298">
        <v>0.23308478320905776</v>
      </c>
      <c r="D298">
        <v>0.23308478320905776</v>
      </c>
      <c r="E298">
        <v>0.23308478320905776</v>
      </c>
      <c r="F298">
        <v>0.23308478320905776</v>
      </c>
      <c r="G298">
        <f t="shared" si="32"/>
        <v>0.23308478320905776</v>
      </c>
      <c r="H298">
        <v>0.23167634883639834</v>
      </c>
      <c r="I298">
        <v>0.23167634883639834</v>
      </c>
      <c r="J298">
        <v>0.22358636715724187</v>
      </c>
      <c r="K298">
        <v>0.22358636715724187</v>
      </c>
      <c r="L298">
        <f t="shared" si="33"/>
        <v>0.22763135799682011</v>
      </c>
      <c r="M298">
        <v>0.22358636715724187</v>
      </c>
      <c r="N298">
        <v>0.22931768926089244</v>
      </c>
      <c r="O298">
        <v>0.22931768926089244</v>
      </c>
      <c r="P298">
        <v>0.22931768926089244</v>
      </c>
      <c r="Q298">
        <f t="shared" si="34"/>
        <v>0.22788485873497979</v>
      </c>
      <c r="R298">
        <v>0.22931768926089244</v>
      </c>
      <c r="S298">
        <v>0.22585395524538204</v>
      </c>
      <c r="T298">
        <v>0.22585395524538204</v>
      </c>
      <c r="U298">
        <v>0.22585395524538204</v>
      </c>
      <c r="V298">
        <f t="shared" si="35"/>
        <v>0.22671988874925963</v>
      </c>
      <c r="W298">
        <v>0.22585395524538204</v>
      </c>
      <c r="X298">
        <v>0.22113131763918278</v>
      </c>
      <c r="Y298">
        <v>0.22113131763918278</v>
      </c>
      <c r="Z298">
        <v>0.22113131763918278</v>
      </c>
      <c r="AA298">
        <f t="shared" si="36"/>
        <v>0.22231197704073261</v>
      </c>
      <c r="AB298">
        <v>0.22113131763918278</v>
      </c>
      <c r="AC298">
        <v>0.22413935668807392</v>
      </c>
      <c r="AD298">
        <v>0.22413935668807392</v>
      </c>
      <c r="AE298">
        <v>0.22413935668807392</v>
      </c>
      <c r="AF298">
        <f t="shared" si="37"/>
        <v>0.22338734692585113</v>
      </c>
      <c r="AG298">
        <v>0.22413935668807392</v>
      </c>
      <c r="AH298">
        <v>0.23674306257723995</v>
      </c>
      <c r="AI298">
        <v>0.23674306257723995</v>
      </c>
      <c r="AJ298">
        <v>0.23674306257723995</v>
      </c>
      <c r="AK298">
        <f t="shared" si="38"/>
        <v>0.23359213610494844</v>
      </c>
      <c r="AL298">
        <v>0.23674306257723995</v>
      </c>
      <c r="AM298">
        <v>0.24871205285676928</v>
      </c>
      <c r="AN298">
        <v>0.24871205285676928</v>
      </c>
      <c r="AO298">
        <v>0.24871205285676928</v>
      </c>
      <c r="AP298">
        <f t="shared" si="39"/>
        <v>0.24571980528688692</v>
      </c>
    </row>
    <row r="299" spans="3:42" x14ac:dyDescent="0.3">
      <c r="C299">
        <v>0.487742996417456</v>
      </c>
      <c r="D299">
        <v>0.487742996417456</v>
      </c>
      <c r="E299">
        <v>0.487742996417456</v>
      </c>
      <c r="F299">
        <v>0.43301548739751106</v>
      </c>
      <c r="G299">
        <f t="shared" si="32"/>
        <v>0.47406111916246974</v>
      </c>
      <c r="H299">
        <v>0.43301548739751106</v>
      </c>
      <c r="I299">
        <v>0.43301548739751106</v>
      </c>
      <c r="J299">
        <v>0.43301548739751106</v>
      </c>
      <c r="K299">
        <v>0.4693856553455476</v>
      </c>
      <c r="L299">
        <f t="shared" si="33"/>
        <v>0.44210802938452021</v>
      </c>
      <c r="M299">
        <v>0.4693856553455476</v>
      </c>
      <c r="N299">
        <v>0.4693856553455476</v>
      </c>
      <c r="O299">
        <v>0.4693856553455476</v>
      </c>
      <c r="P299">
        <v>0.56717193181281556</v>
      </c>
      <c r="Q299">
        <f t="shared" si="34"/>
        <v>0.49383222446236463</v>
      </c>
      <c r="R299">
        <v>0.56717193181281556</v>
      </c>
      <c r="S299">
        <v>0.56717193181281556</v>
      </c>
      <c r="T299">
        <v>0.56717193181281556</v>
      </c>
      <c r="U299">
        <v>0.40560525438227618</v>
      </c>
      <c r="V299">
        <f t="shared" si="35"/>
        <v>0.52678026245518073</v>
      </c>
      <c r="W299">
        <v>0.40560525438227618</v>
      </c>
      <c r="X299">
        <v>0.40560525438227618</v>
      </c>
      <c r="Y299">
        <v>0.40560525438227618</v>
      </c>
      <c r="Z299">
        <v>-4.6757796548238875E-2</v>
      </c>
      <c r="AA299">
        <f t="shared" si="36"/>
        <v>0.29251449164964743</v>
      </c>
      <c r="AB299">
        <v>-4.6757796548238875E-2</v>
      </c>
      <c r="AC299">
        <v>-4.6757796548238875E-2</v>
      </c>
      <c r="AD299">
        <v>-4.6757796548238875E-2</v>
      </c>
      <c r="AE299">
        <v>-7.8280897872467226E-2</v>
      </c>
      <c r="AF299">
        <f t="shared" si="37"/>
        <v>-5.4638571879295966E-2</v>
      </c>
      <c r="AG299">
        <v>-7.8280897872467226E-2</v>
      </c>
      <c r="AH299">
        <v>-7.8280897872467226E-2</v>
      </c>
      <c r="AI299">
        <v>-7.8280897872467226E-2</v>
      </c>
      <c r="AJ299">
        <v>9.7395429373265431E-3</v>
      </c>
      <c r="AK299">
        <f t="shared" si="38"/>
        <v>-5.6275787670018784E-2</v>
      </c>
      <c r="AL299">
        <v>9.7395429373265431E-3</v>
      </c>
      <c r="AM299">
        <v>9.7395429373265431E-3</v>
      </c>
      <c r="AN299">
        <v>9.7395429373265431E-3</v>
      </c>
      <c r="AO299">
        <v>-7.196420411146294E-2</v>
      </c>
      <c r="AP299">
        <f t="shared" si="39"/>
        <v>-1.0686393824870827E-2</v>
      </c>
    </row>
    <row r="300" spans="3:42" x14ac:dyDescent="0.3">
      <c r="C300">
        <v>0.16288219076236746</v>
      </c>
      <c r="D300">
        <v>0.16288219076236746</v>
      </c>
      <c r="E300">
        <v>0.16288219076236746</v>
      </c>
      <c r="F300">
        <v>0.46720519564167429</v>
      </c>
      <c r="G300">
        <f t="shared" si="32"/>
        <v>0.23896294198219417</v>
      </c>
      <c r="H300">
        <v>0.46720519564167429</v>
      </c>
      <c r="I300">
        <v>0.46720519564167429</v>
      </c>
      <c r="J300">
        <v>0.46720519564167429</v>
      </c>
      <c r="K300">
        <v>0.36321528751395143</v>
      </c>
      <c r="L300">
        <f t="shared" si="33"/>
        <v>0.44120771860974356</v>
      </c>
      <c r="M300">
        <v>0.36321528751395143</v>
      </c>
      <c r="N300">
        <v>0.36321528751395143</v>
      </c>
      <c r="O300">
        <v>0.36321528751395143</v>
      </c>
      <c r="P300">
        <v>0.46924233605804694</v>
      </c>
      <c r="Q300">
        <f t="shared" si="34"/>
        <v>0.38972204964997531</v>
      </c>
      <c r="R300">
        <v>0.46924233605804694</v>
      </c>
      <c r="S300">
        <v>0.46924233605804694</v>
      </c>
      <c r="T300">
        <v>0.46924233605804694</v>
      </c>
      <c r="U300">
        <v>0.36327301083802899</v>
      </c>
      <c r="V300">
        <f t="shared" si="35"/>
        <v>0.44275000475304249</v>
      </c>
      <c r="W300">
        <v>0.36327301083802899</v>
      </c>
      <c r="X300">
        <v>0.36327301083802899</v>
      </c>
      <c r="Y300">
        <v>0.36327301083802899</v>
      </c>
      <c r="Z300">
        <v>0.33172663543346703</v>
      </c>
      <c r="AA300">
        <f t="shared" si="36"/>
        <v>0.35538641698688844</v>
      </c>
      <c r="AB300">
        <v>0.33172663543346703</v>
      </c>
      <c r="AC300">
        <v>0.33172663543346703</v>
      </c>
      <c r="AD300">
        <v>0.33172663543346703</v>
      </c>
      <c r="AE300">
        <v>0.33610042689982095</v>
      </c>
      <c r="AF300">
        <f t="shared" si="37"/>
        <v>0.33282008330005552</v>
      </c>
      <c r="AG300">
        <v>0.33610042689982095</v>
      </c>
      <c r="AH300">
        <v>0.33610042689982095</v>
      </c>
      <c r="AI300">
        <v>0.33610042689982095</v>
      </c>
      <c r="AJ300">
        <v>0.34491001146240852</v>
      </c>
      <c r="AK300">
        <f t="shared" si="38"/>
        <v>0.33830282304046788</v>
      </c>
      <c r="AL300">
        <v>0.34491001146240852</v>
      </c>
      <c r="AM300">
        <v>0.34491001146240852</v>
      </c>
      <c r="AN300">
        <v>0.34491001146240852</v>
      </c>
      <c r="AO300">
        <v>0.33631919655998499</v>
      </c>
      <c r="AP300">
        <f t="shared" si="39"/>
        <v>0.34276230773680266</v>
      </c>
    </row>
    <row r="301" spans="3:42" x14ac:dyDescent="0.3">
      <c r="C301">
        <v>5.3707530151568934E-2</v>
      </c>
      <c r="D301">
        <v>5.3707530151568934E-2</v>
      </c>
      <c r="E301">
        <v>5.3707530151568934E-2</v>
      </c>
      <c r="F301">
        <v>5.3707530151568934E-2</v>
      </c>
      <c r="G301">
        <f t="shared" si="32"/>
        <v>5.3707530151568934E-2</v>
      </c>
      <c r="H301">
        <v>5.4947126637160969E-2</v>
      </c>
      <c r="I301">
        <v>5.4947126637160969E-2</v>
      </c>
      <c r="J301">
        <v>5.4947126637160969E-2</v>
      </c>
      <c r="K301">
        <v>5.4947126637160969E-2</v>
      </c>
      <c r="L301">
        <f t="shared" si="33"/>
        <v>5.4947126637160969E-2</v>
      </c>
      <c r="M301">
        <v>5.9135420773664564E-2</v>
      </c>
      <c r="N301">
        <v>5.9135420773664564E-2</v>
      </c>
      <c r="O301">
        <v>5.9135420773664564E-2</v>
      </c>
      <c r="P301">
        <v>5.9135420773664564E-2</v>
      </c>
      <c r="Q301">
        <f t="shared" si="34"/>
        <v>5.9135420773664564E-2</v>
      </c>
      <c r="R301">
        <v>6.0755709258130133E-2</v>
      </c>
      <c r="S301">
        <v>6.0755709258130133E-2</v>
      </c>
      <c r="T301">
        <v>6.0755709258130133E-2</v>
      </c>
      <c r="U301">
        <v>6.0755709258130133E-2</v>
      </c>
      <c r="V301">
        <f t="shared" si="35"/>
        <v>6.0755709258130133E-2</v>
      </c>
      <c r="W301">
        <v>6.1275479122188781E-2</v>
      </c>
      <c r="X301">
        <v>6.1275479122188781E-2</v>
      </c>
      <c r="Y301">
        <v>6.1275479122188781E-2</v>
      </c>
      <c r="Z301">
        <v>6.1275479122188781E-2</v>
      </c>
      <c r="AA301">
        <f t="shared" si="36"/>
        <v>6.1275479122188781E-2</v>
      </c>
      <c r="AB301">
        <v>5.6143664013259799E-2</v>
      </c>
      <c r="AC301">
        <v>5.6143664013259799E-2</v>
      </c>
      <c r="AD301">
        <v>5.6143664013259799E-2</v>
      </c>
      <c r="AE301">
        <v>5.6143664013259799E-2</v>
      </c>
      <c r="AF301">
        <f t="shared" si="37"/>
        <v>5.6143664013259799E-2</v>
      </c>
      <c r="AG301">
        <v>5.5311761060134197E-2</v>
      </c>
      <c r="AH301">
        <v>5.5311761060134197E-2</v>
      </c>
      <c r="AI301">
        <v>5.5311761060134197E-2</v>
      </c>
      <c r="AJ301">
        <v>5.5311761060134197E-2</v>
      </c>
      <c r="AK301">
        <f t="shared" si="38"/>
        <v>5.5311761060134197E-2</v>
      </c>
      <c r="AL301">
        <v>4.6500254374470675E-2</v>
      </c>
      <c r="AM301">
        <v>4.6500254374470675E-2</v>
      </c>
      <c r="AN301">
        <v>4.6500254374470675E-2</v>
      </c>
      <c r="AO301">
        <v>4.6500254374470675E-2</v>
      </c>
      <c r="AP301">
        <f t="shared" si="39"/>
        <v>4.6500254374470675E-2</v>
      </c>
    </row>
    <row r="302" spans="3:42" x14ac:dyDescent="0.3">
      <c r="C302">
        <v>0.33769921041178669</v>
      </c>
      <c r="D302">
        <v>0.33769921041178669</v>
      </c>
      <c r="E302">
        <v>8.0000515384218943E-2</v>
      </c>
      <c r="F302">
        <v>8.0000515384218943E-2</v>
      </c>
      <c r="G302">
        <f t="shared" si="32"/>
        <v>0.20884986289800281</v>
      </c>
      <c r="H302">
        <v>8.0000515384218943E-2</v>
      </c>
      <c r="I302">
        <v>8.0000515384218943E-2</v>
      </c>
      <c r="J302">
        <v>0.37195636417699773</v>
      </c>
      <c r="K302">
        <v>0.37195636417699773</v>
      </c>
      <c r="L302">
        <f t="shared" si="33"/>
        <v>0.22597843978060833</v>
      </c>
      <c r="M302">
        <v>0.37195636417699773</v>
      </c>
      <c r="N302">
        <v>0.37195636417699773</v>
      </c>
      <c r="O302">
        <v>0.2258105161330968</v>
      </c>
      <c r="P302">
        <v>0.2258105161330968</v>
      </c>
      <c r="Q302">
        <f t="shared" si="34"/>
        <v>0.29888344015504725</v>
      </c>
      <c r="R302">
        <v>0.2258105161330968</v>
      </c>
      <c r="S302">
        <v>0.2258105161330968</v>
      </c>
      <c r="T302">
        <v>0.11543421000157632</v>
      </c>
      <c r="U302">
        <v>0.11543421000157632</v>
      </c>
      <c r="V302">
        <f t="shared" si="35"/>
        <v>0.17062236306733655</v>
      </c>
      <c r="W302">
        <v>0.11543421000157632</v>
      </c>
      <c r="X302">
        <v>0.11543421000157632</v>
      </c>
      <c r="Y302">
        <v>0.10553216546444776</v>
      </c>
      <c r="Z302">
        <v>0.10553216546444776</v>
      </c>
      <c r="AA302">
        <f t="shared" si="36"/>
        <v>0.11048318773301204</v>
      </c>
      <c r="AB302">
        <v>0.10553216546444776</v>
      </c>
      <c r="AC302">
        <v>0.10553216546444776</v>
      </c>
      <c r="AD302">
        <v>3.6205623521002581E-2</v>
      </c>
      <c r="AE302">
        <v>3.6205623521002581E-2</v>
      </c>
      <c r="AF302">
        <f t="shared" si="37"/>
        <v>7.0868894492725168E-2</v>
      </c>
      <c r="AG302">
        <v>3.6205623521002581E-2</v>
      </c>
      <c r="AH302">
        <v>3.6205623521002581E-2</v>
      </c>
      <c r="AI302">
        <v>8.1101875059486392E-2</v>
      </c>
      <c r="AJ302">
        <v>8.1101875059486392E-2</v>
      </c>
      <c r="AK302">
        <f t="shared" si="38"/>
        <v>5.8653749290244486E-2</v>
      </c>
      <c r="AL302">
        <v>8.1101875059486392E-2</v>
      </c>
      <c r="AM302">
        <v>8.1101875059486392E-2</v>
      </c>
      <c r="AN302">
        <v>2.5738526463864351E-2</v>
      </c>
      <c r="AO302">
        <v>2.5738526463864351E-2</v>
      </c>
      <c r="AP302">
        <f t="shared" si="39"/>
        <v>5.342020076167537E-2</v>
      </c>
    </row>
    <row r="303" spans="3:42" x14ac:dyDescent="0.3">
      <c r="C303">
        <v>0.48369729674161394</v>
      </c>
      <c r="D303">
        <v>0.48369729674161394</v>
      </c>
      <c r="E303">
        <v>0.20735022424054345</v>
      </c>
      <c r="F303">
        <v>0.20735022424054345</v>
      </c>
      <c r="G303">
        <f t="shared" si="32"/>
        <v>0.34552376049107869</v>
      </c>
      <c r="H303">
        <v>0.20735022424054345</v>
      </c>
      <c r="I303">
        <v>0.20735022424054345</v>
      </c>
      <c r="J303">
        <v>0.11556441956812526</v>
      </c>
      <c r="K303">
        <v>0.11556441956812526</v>
      </c>
      <c r="L303">
        <f t="shared" si="33"/>
        <v>0.16145732190433434</v>
      </c>
      <c r="M303">
        <v>0.11556441956812526</v>
      </c>
      <c r="N303">
        <v>0.11556441956812526</v>
      </c>
      <c r="O303">
        <v>0.18206476249842066</v>
      </c>
      <c r="P303">
        <v>0.18206476249842066</v>
      </c>
      <c r="Q303">
        <f t="shared" si="34"/>
        <v>0.14881459103327296</v>
      </c>
      <c r="R303">
        <v>0.18206476249842066</v>
      </c>
      <c r="S303">
        <v>0.18206476249842066</v>
      </c>
      <c r="T303">
        <v>0.28728780812305577</v>
      </c>
      <c r="U303">
        <v>0.28728780812305577</v>
      </c>
      <c r="V303">
        <f t="shared" si="35"/>
        <v>0.23467628531073823</v>
      </c>
      <c r="W303">
        <v>0.28728780812305577</v>
      </c>
      <c r="X303">
        <v>0.28728780812305577</v>
      </c>
      <c r="Y303">
        <v>0.25643912797247581</v>
      </c>
      <c r="Z303">
        <v>0.25643912797247581</v>
      </c>
      <c r="AA303">
        <f t="shared" si="36"/>
        <v>0.27186346804776579</v>
      </c>
      <c r="AB303">
        <v>0.25643912797247581</v>
      </c>
      <c r="AC303">
        <v>0.25643912797247581</v>
      </c>
      <c r="AD303">
        <v>0.29009440107269641</v>
      </c>
      <c r="AE303">
        <v>0.29009440107269641</v>
      </c>
      <c r="AF303">
        <f t="shared" si="37"/>
        <v>0.27326676452258614</v>
      </c>
      <c r="AG303">
        <v>0.29009440107269641</v>
      </c>
      <c r="AH303">
        <v>0.29009440107269641</v>
      </c>
      <c r="AI303">
        <v>0.33604299645401037</v>
      </c>
      <c r="AJ303">
        <v>0.33604299645401037</v>
      </c>
      <c r="AK303">
        <f t="shared" si="38"/>
        <v>0.31306869876335341</v>
      </c>
      <c r="AL303">
        <v>0.33604299645401037</v>
      </c>
      <c r="AM303">
        <v>0.33604299645401037</v>
      </c>
      <c r="AN303">
        <v>0.33522521733680077</v>
      </c>
      <c r="AO303">
        <v>0.33522521733680077</v>
      </c>
      <c r="AP303">
        <f t="shared" si="39"/>
        <v>0.33563410689540563</v>
      </c>
    </row>
    <row r="304" spans="3:42" x14ac:dyDescent="0.3">
      <c r="C304">
        <v>0.32406417519203362</v>
      </c>
      <c r="D304">
        <v>0.33541553650482209</v>
      </c>
      <c r="E304">
        <v>0.33541553650482209</v>
      </c>
      <c r="F304">
        <v>0.33541553650482209</v>
      </c>
      <c r="G304">
        <f t="shared" si="32"/>
        <v>0.33257769617662497</v>
      </c>
      <c r="H304">
        <v>0.33541553650482209</v>
      </c>
      <c r="I304">
        <v>0.33195008330201664</v>
      </c>
      <c r="J304">
        <v>0.33195008330201664</v>
      </c>
      <c r="K304">
        <v>0.33195008330201664</v>
      </c>
      <c r="L304">
        <f t="shared" si="33"/>
        <v>0.33281644660271797</v>
      </c>
      <c r="M304">
        <v>0.33195008330201664</v>
      </c>
      <c r="N304">
        <v>0.34894379751919491</v>
      </c>
      <c r="O304">
        <v>0.34894379751919491</v>
      </c>
      <c r="P304">
        <v>0.34894379751919491</v>
      </c>
      <c r="Q304">
        <f t="shared" si="34"/>
        <v>0.34469536896490033</v>
      </c>
      <c r="R304">
        <v>0.34894379751919491</v>
      </c>
      <c r="S304">
        <v>0.31164167915879248</v>
      </c>
      <c r="T304">
        <v>0.31164167915879248</v>
      </c>
      <c r="U304">
        <v>0.31164167915879248</v>
      </c>
      <c r="V304">
        <f t="shared" si="35"/>
        <v>0.32096720874889306</v>
      </c>
      <c r="W304">
        <v>0.31164167915879248</v>
      </c>
      <c r="X304">
        <v>0.33172436382567183</v>
      </c>
      <c r="Y304">
        <v>0.33172436382567183</v>
      </c>
      <c r="Z304">
        <v>0.33172436382567183</v>
      </c>
      <c r="AA304">
        <f t="shared" si="36"/>
        <v>0.32670369265895199</v>
      </c>
      <c r="AB304">
        <v>0.33172436382567183</v>
      </c>
      <c r="AC304">
        <v>0.33730116005316119</v>
      </c>
      <c r="AD304">
        <v>0.33730116005316119</v>
      </c>
      <c r="AE304">
        <v>0.33730116005316119</v>
      </c>
      <c r="AF304">
        <f t="shared" si="37"/>
        <v>0.33590696099628886</v>
      </c>
      <c r="AG304">
        <v>0.33730116005316119</v>
      </c>
      <c r="AH304">
        <v>0.31472893920601158</v>
      </c>
      <c r="AI304">
        <v>0.31472893920601158</v>
      </c>
      <c r="AJ304">
        <v>0.31472893920601158</v>
      </c>
      <c r="AK304">
        <f t="shared" si="38"/>
        <v>0.32037199441779896</v>
      </c>
      <c r="AL304">
        <v>0.31472893920601158</v>
      </c>
      <c r="AM304">
        <v>0.32812961138272012</v>
      </c>
      <c r="AN304">
        <v>0.32812961138272012</v>
      </c>
      <c r="AO304">
        <v>0.32812961138272012</v>
      </c>
      <c r="AP304">
        <f t="shared" si="39"/>
        <v>0.32477944333854297</v>
      </c>
    </row>
    <row r="305" spans="3:42" x14ac:dyDescent="0.3">
      <c r="C305">
        <v>0.57799262378803185</v>
      </c>
      <c r="D305">
        <v>0.57799262378803185</v>
      </c>
      <c r="E305">
        <v>0.58263402899732242</v>
      </c>
      <c r="F305">
        <v>0.58263402899732242</v>
      </c>
      <c r="G305">
        <f t="shared" si="32"/>
        <v>0.58031332639267719</v>
      </c>
      <c r="H305">
        <v>0.58263402899732242</v>
      </c>
      <c r="I305">
        <v>0.58263402899732242</v>
      </c>
      <c r="J305">
        <v>0.60658883336656988</v>
      </c>
      <c r="K305">
        <v>0.60658883336656988</v>
      </c>
      <c r="L305">
        <f t="shared" si="33"/>
        <v>0.59461143118194615</v>
      </c>
      <c r="M305">
        <v>0.60658883336656988</v>
      </c>
      <c r="N305">
        <v>0.60658883336656988</v>
      </c>
      <c r="O305">
        <v>0.60255520844367461</v>
      </c>
      <c r="P305">
        <v>0.60255520844367461</v>
      </c>
      <c r="Q305">
        <f t="shared" si="34"/>
        <v>0.60457202090512219</v>
      </c>
      <c r="R305">
        <v>0.60255520844367461</v>
      </c>
      <c r="S305">
        <v>0.60255520844367461</v>
      </c>
      <c r="T305">
        <v>0.60137175528921394</v>
      </c>
      <c r="U305">
        <v>0.60137175528921394</v>
      </c>
      <c r="V305">
        <f t="shared" si="35"/>
        <v>0.60196348186644433</v>
      </c>
      <c r="W305">
        <v>0.60137175528921394</v>
      </c>
      <c r="X305">
        <v>0.60137175528921394</v>
      </c>
      <c r="Y305">
        <v>0.60095891111846</v>
      </c>
      <c r="Z305">
        <v>0.60095891111846</v>
      </c>
      <c r="AA305">
        <f t="shared" si="36"/>
        <v>0.60116533320383703</v>
      </c>
      <c r="AB305">
        <v>0.60095891111846</v>
      </c>
      <c r="AC305">
        <v>0.60095891111846</v>
      </c>
      <c r="AD305">
        <v>0.60839313716337784</v>
      </c>
      <c r="AE305">
        <v>0.60839313716337784</v>
      </c>
      <c r="AF305">
        <f t="shared" si="37"/>
        <v>0.60467602414091892</v>
      </c>
      <c r="AG305">
        <v>0.60839313716337784</v>
      </c>
      <c r="AH305">
        <v>0.60839313716337784</v>
      </c>
      <c r="AI305">
        <v>0.61629362427097767</v>
      </c>
      <c r="AJ305">
        <v>0.61629362427097767</v>
      </c>
      <c r="AK305">
        <f t="shared" si="38"/>
        <v>0.61234338071717775</v>
      </c>
      <c r="AL305">
        <v>0.61629362427097767</v>
      </c>
      <c r="AM305">
        <v>0.61629362427097767</v>
      </c>
      <c r="AN305">
        <v>0.61629362427097767</v>
      </c>
      <c r="AO305">
        <v>0.63484562979059045</v>
      </c>
      <c r="AP305">
        <f t="shared" si="39"/>
        <v>0.62093162565088078</v>
      </c>
    </row>
    <row r="306" spans="3:42" x14ac:dyDescent="0.3">
      <c r="C306">
        <v>0.40606999064273325</v>
      </c>
      <c r="D306">
        <v>0.40606999064273325</v>
      </c>
      <c r="E306">
        <v>0.42163290624883654</v>
      </c>
      <c r="F306">
        <v>0.42163290624883654</v>
      </c>
      <c r="G306">
        <f t="shared" si="32"/>
        <v>0.41385144844578492</v>
      </c>
      <c r="H306">
        <v>0.42163290624883654</v>
      </c>
      <c r="I306">
        <v>0.42163290624883654</v>
      </c>
      <c r="J306">
        <v>0.71335311473575214</v>
      </c>
      <c r="K306">
        <v>0.71335311473575214</v>
      </c>
      <c r="L306">
        <f t="shared" si="33"/>
        <v>0.56749301049229439</v>
      </c>
      <c r="M306">
        <v>0.71335311473575214</v>
      </c>
      <c r="N306">
        <v>0.71335311473575214</v>
      </c>
      <c r="O306">
        <v>0.70883599834641098</v>
      </c>
      <c r="P306">
        <v>0.70883599834641098</v>
      </c>
      <c r="Q306">
        <f t="shared" si="34"/>
        <v>0.71109455654108156</v>
      </c>
      <c r="R306">
        <v>0.70883599834641098</v>
      </c>
      <c r="S306">
        <v>0.70883599834641098</v>
      </c>
      <c r="T306">
        <v>0.71266692969969903</v>
      </c>
      <c r="U306">
        <v>0.71266692969969903</v>
      </c>
      <c r="V306">
        <f t="shared" si="35"/>
        <v>0.710751464023055</v>
      </c>
      <c r="W306">
        <v>0.71266692969969903</v>
      </c>
      <c r="X306">
        <v>0.71266692969969903</v>
      </c>
      <c r="Y306">
        <v>0.4274331949867417</v>
      </c>
      <c r="Z306">
        <v>0.4274331949867417</v>
      </c>
      <c r="AA306">
        <f t="shared" si="36"/>
        <v>0.57005006234322031</v>
      </c>
      <c r="AB306">
        <v>0.4274331949867417</v>
      </c>
      <c r="AC306">
        <v>0.4274331949867417</v>
      </c>
      <c r="AD306">
        <v>0.39389870163103197</v>
      </c>
      <c r="AE306">
        <v>0.39389870163103197</v>
      </c>
      <c r="AF306">
        <f t="shared" si="37"/>
        <v>0.41066594830888686</v>
      </c>
      <c r="AG306">
        <v>0.39389870163103197</v>
      </c>
      <c r="AH306">
        <v>0.39389870163103197</v>
      </c>
      <c r="AI306">
        <v>0.45239901423293333</v>
      </c>
      <c r="AJ306">
        <v>0.45239901423293333</v>
      </c>
      <c r="AK306">
        <f t="shared" si="38"/>
        <v>0.42314885793198265</v>
      </c>
      <c r="AL306">
        <v>0.45239901423293333</v>
      </c>
      <c r="AM306">
        <v>0.45239901423293333</v>
      </c>
      <c r="AN306">
        <v>0.45221994370550933</v>
      </c>
      <c r="AO306">
        <v>0.45221994370550933</v>
      </c>
      <c r="AP306">
        <f t="shared" si="39"/>
        <v>0.45230947896922136</v>
      </c>
    </row>
    <row r="307" spans="3:42" x14ac:dyDescent="0.3">
      <c r="C307">
        <v>0.56048829942396383</v>
      </c>
      <c r="D307">
        <v>0.56048829942396383</v>
      </c>
      <c r="E307">
        <v>0.52094529134614587</v>
      </c>
      <c r="F307">
        <v>0.52094529134614587</v>
      </c>
      <c r="G307">
        <f t="shared" si="32"/>
        <v>0.5407167953850549</v>
      </c>
      <c r="H307">
        <v>0.52094529134614587</v>
      </c>
      <c r="I307">
        <v>0.52094529134614587</v>
      </c>
      <c r="J307">
        <v>0.56542367344749767</v>
      </c>
      <c r="K307">
        <v>0.56542367344749767</v>
      </c>
      <c r="L307">
        <f t="shared" si="33"/>
        <v>0.54318448239682182</v>
      </c>
      <c r="M307">
        <v>0.56542367344749767</v>
      </c>
      <c r="N307">
        <v>0.56542367344749767</v>
      </c>
      <c r="O307">
        <v>0.57295790584356654</v>
      </c>
      <c r="P307">
        <v>0.57295790584356654</v>
      </c>
      <c r="Q307">
        <f t="shared" si="34"/>
        <v>0.56919078964553216</v>
      </c>
      <c r="R307">
        <v>0.57295790584356654</v>
      </c>
      <c r="S307">
        <v>0.57295790584356654</v>
      </c>
      <c r="T307">
        <v>0.56248849655250532</v>
      </c>
      <c r="U307">
        <v>0.56248849655250532</v>
      </c>
      <c r="V307">
        <f t="shared" si="35"/>
        <v>0.56772320119803599</v>
      </c>
      <c r="W307">
        <v>0.56248849655250532</v>
      </c>
      <c r="X307">
        <v>0.56248849655250532</v>
      </c>
      <c r="Y307">
        <v>0.56241080215054107</v>
      </c>
      <c r="Z307">
        <v>0.56241080215054107</v>
      </c>
      <c r="AA307">
        <f t="shared" si="36"/>
        <v>0.5624496493515232</v>
      </c>
      <c r="AB307">
        <v>0.56241080215054107</v>
      </c>
      <c r="AC307">
        <v>0.56241080215054107</v>
      </c>
      <c r="AD307">
        <v>0.56478560324440796</v>
      </c>
      <c r="AE307">
        <v>0.56478560324440796</v>
      </c>
      <c r="AF307">
        <f t="shared" si="37"/>
        <v>0.56359820269747452</v>
      </c>
      <c r="AG307">
        <v>0.56478560324440796</v>
      </c>
      <c r="AH307">
        <v>0.56478560324440796</v>
      </c>
      <c r="AI307">
        <v>0.56123789078797337</v>
      </c>
      <c r="AJ307">
        <v>0.56123789078797337</v>
      </c>
      <c r="AK307">
        <f t="shared" si="38"/>
        <v>0.56301174701619061</v>
      </c>
      <c r="AL307">
        <v>0.56123789078797337</v>
      </c>
      <c r="AM307">
        <v>0.56123789078797337</v>
      </c>
      <c r="AN307">
        <v>0.55553269956176121</v>
      </c>
      <c r="AO307">
        <v>0.55553269956176121</v>
      </c>
      <c r="AP307">
        <f t="shared" si="39"/>
        <v>0.55838529517486735</v>
      </c>
    </row>
    <row r="308" spans="3:42" x14ac:dyDescent="0.3">
      <c r="C308">
        <v>0.48832602754424204</v>
      </c>
      <c r="D308">
        <v>0.48832602754424204</v>
      </c>
      <c r="E308">
        <v>0.44225087540168773</v>
      </c>
      <c r="F308">
        <v>0.44225087540168773</v>
      </c>
      <c r="G308">
        <f t="shared" si="32"/>
        <v>0.46528845147296483</v>
      </c>
      <c r="H308">
        <v>0.44225087540168773</v>
      </c>
      <c r="I308">
        <v>0.44225087540168773</v>
      </c>
      <c r="J308">
        <v>0.39623354737121452</v>
      </c>
      <c r="K308">
        <v>0.39623354737121452</v>
      </c>
      <c r="L308">
        <f t="shared" si="33"/>
        <v>0.41924221138645112</v>
      </c>
      <c r="M308">
        <v>0.39623354737121452</v>
      </c>
      <c r="N308">
        <v>0.39623354737121452</v>
      </c>
      <c r="O308">
        <v>0.39142073557289947</v>
      </c>
      <c r="P308">
        <v>0.39142073557289947</v>
      </c>
      <c r="Q308">
        <f t="shared" si="34"/>
        <v>0.393827141472057</v>
      </c>
      <c r="R308">
        <v>0.39142073557289947</v>
      </c>
      <c r="S308">
        <v>0.39142073557289947</v>
      </c>
      <c r="T308">
        <v>0.37528071624735848</v>
      </c>
      <c r="U308">
        <v>0.37528071624735848</v>
      </c>
      <c r="V308">
        <f t="shared" si="35"/>
        <v>0.38335072591012898</v>
      </c>
      <c r="W308">
        <v>0.37528071624735848</v>
      </c>
      <c r="X308">
        <v>0.37528071624735848</v>
      </c>
      <c r="Y308">
        <v>0.37528071624735848</v>
      </c>
      <c r="Z308">
        <v>0.31618334478495258</v>
      </c>
      <c r="AA308">
        <f t="shared" si="36"/>
        <v>0.36050637338175706</v>
      </c>
      <c r="AB308">
        <v>0.31618334478495258</v>
      </c>
      <c r="AC308">
        <v>0.31618334478495258</v>
      </c>
      <c r="AD308">
        <v>0.30225610800760222</v>
      </c>
      <c r="AE308">
        <v>0.30225610800760222</v>
      </c>
      <c r="AF308">
        <f t="shared" si="37"/>
        <v>0.30921972639627743</v>
      </c>
      <c r="AG308">
        <v>0.30225610800760222</v>
      </c>
      <c r="AH308">
        <v>0.30225610800760222</v>
      </c>
      <c r="AI308">
        <v>0.32843372097854445</v>
      </c>
      <c r="AJ308">
        <v>0.32843372097854445</v>
      </c>
      <c r="AK308">
        <f t="shared" si="38"/>
        <v>0.31534491449307334</v>
      </c>
      <c r="AL308">
        <v>0.32843372097854445</v>
      </c>
      <c r="AM308">
        <v>0.32843372097854445</v>
      </c>
      <c r="AN308">
        <v>0.33543924212625964</v>
      </c>
      <c r="AO308">
        <v>0.33543924212625964</v>
      </c>
      <c r="AP308">
        <f t="shared" si="39"/>
        <v>0.33193648155240207</v>
      </c>
    </row>
    <row r="309" spans="3:42" x14ac:dyDescent="0.3">
      <c r="C309">
        <v>0.44537495241720632</v>
      </c>
      <c r="D309">
        <v>0.44537495241720632</v>
      </c>
      <c r="E309">
        <v>0.45255720053835813</v>
      </c>
      <c r="F309">
        <v>0.45255720053835813</v>
      </c>
      <c r="G309">
        <f t="shared" si="32"/>
        <v>0.44896607647778219</v>
      </c>
      <c r="H309">
        <v>0.45255720053835813</v>
      </c>
      <c r="I309">
        <v>0.45255720053835813</v>
      </c>
      <c r="J309">
        <v>0.44774688398849438</v>
      </c>
      <c r="K309">
        <v>0.44774688398849438</v>
      </c>
      <c r="L309">
        <f t="shared" si="33"/>
        <v>0.45015204226342626</v>
      </c>
      <c r="M309">
        <v>0.44774688398849438</v>
      </c>
      <c r="N309">
        <v>0.44774688398849438</v>
      </c>
      <c r="O309">
        <v>0.47787338660110668</v>
      </c>
      <c r="P309">
        <v>0.47787338660110668</v>
      </c>
      <c r="Q309">
        <f t="shared" si="34"/>
        <v>0.46281013529480053</v>
      </c>
      <c r="R309">
        <v>0.47787338660110668</v>
      </c>
      <c r="S309">
        <v>0.47787338660110668</v>
      </c>
      <c r="T309">
        <v>0.51956135151155913</v>
      </c>
      <c r="U309">
        <v>0.51956135151155913</v>
      </c>
      <c r="V309">
        <f t="shared" si="35"/>
        <v>0.4987173690563329</v>
      </c>
      <c r="W309">
        <v>0.51956135151155913</v>
      </c>
      <c r="X309">
        <v>0.51956135151155913</v>
      </c>
      <c r="Y309">
        <v>0.4918893129770992</v>
      </c>
      <c r="Z309">
        <v>0.4918893129770992</v>
      </c>
      <c r="AA309">
        <f t="shared" si="36"/>
        <v>0.50572533224432914</v>
      </c>
      <c r="AB309">
        <v>0.4918893129770992</v>
      </c>
      <c r="AC309">
        <v>0.4918893129770992</v>
      </c>
      <c r="AD309">
        <v>0.4850993377483464</v>
      </c>
      <c r="AE309">
        <v>0.4850993377483464</v>
      </c>
      <c r="AF309">
        <f t="shared" si="37"/>
        <v>0.4884943253627228</v>
      </c>
      <c r="AG309">
        <v>0.4850993377483464</v>
      </c>
      <c r="AH309">
        <v>0.4850993377483464</v>
      </c>
      <c r="AI309">
        <v>0.4850993377483464</v>
      </c>
      <c r="AJ309">
        <v>0.4850993377483464</v>
      </c>
      <c r="AK309">
        <f t="shared" si="38"/>
        <v>0.4850993377483464</v>
      </c>
      <c r="AL309">
        <v>0.56290083867784924</v>
      </c>
      <c r="AM309">
        <v>0.56290083867784924</v>
      </c>
      <c r="AN309">
        <v>0.56290083867784924</v>
      </c>
      <c r="AO309">
        <v>0.56290083867784924</v>
      </c>
      <c r="AP309">
        <f t="shared" si="39"/>
        <v>0.56290083867784924</v>
      </c>
    </row>
    <row r="310" spans="3:42" x14ac:dyDescent="0.3">
      <c r="C310">
        <v>0.24560570071258908</v>
      </c>
      <c r="D310">
        <v>0.24560570071258908</v>
      </c>
      <c r="E310">
        <v>0.23532033847083711</v>
      </c>
      <c r="F310">
        <v>0.23532033847083711</v>
      </c>
      <c r="G310">
        <f t="shared" si="32"/>
        <v>0.2404630195917131</v>
      </c>
      <c r="H310">
        <v>0.23532033847083711</v>
      </c>
      <c r="I310">
        <v>0.23532033847083711</v>
      </c>
      <c r="J310">
        <v>0.22285089762083399</v>
      </c>
      <c r="K310">
        <v>0.22285089762083399</v>
      </c>
      <c r="L310">
        <f t="shared" si="33"/>
        <v>0.22908561804583555</v>
      </c>
      <c r="M310">
        <v>0.22285089762083399</v>
      </c>
      <c r="N310">
        <v>0.22285089762083399</v>
      </c>
      <c r="O310">
        <v>0.22741139114492143</v>
      </c>
      <c r="P310">
        <v>0.22741139114492143</v>
      </c>
      <c r="Q310">
        <f t="shared" si="34"/>
        <v>0.22513114438287768</v>
      </c>
      <c r="R310">
        <v>0.22741139114492143</v>
      </c>
      <c r="S310">
        <v>0.22741139114492143</v>
      </c>
      <c r="T310">
        <v>0.21110967338237108</v>
      </c>
      <c r="U310">
        <v>0.21110967338237108</v>
      </c>
      <c r="V310">
        <f t="shared" si="35"/>
        <v>0.21926053226364625</v>
      </c>
      <c r="W310">
        <v>0.21110967338237108</v>
      </c>
      <c r="X310">
        <v>0.21110967338237108</v>
      </c>
      <c r="Y310">
        <v>0.21324000579788852</v>
      </c>
      <c r="Z310">
        <v>0.21324000579788852</v>
      </c>
      <c r="AA310">
        <f t="shared" si="36"/>
        <v>0.21217483959012978</v>
      </c>
      <c r="AB310">
        <v>0.21324000579788852</v>
      </c>
      <c r="AC310">
        <v>0.21324000579788852</v>
      </c>
      <c r="AD310">
        <v>0.20053926102399114</v>
      </c>
      <c r="AE310">
        <v>0.20053926102399114</v>
      </c>
      <c r="AF310">
        <f t="shared" si="37"/>
        <v>0.20688963341093983</v>
      </c>
      <c r="AG310">
        <v>0.20053926102399114</v>
      </c>
      <c r="AH310">
        <v>0.20053926102399114</v>
      </c>
      <c r="AI310">
        <v>0.17449580025452111</v>
      </c>
      <c r="AJ310">
        <v>0.17449580025452111</v>
      </c>
      <c r="AK310">
        <f t="shared" si="38"/>
        <v>0.18751753063925614</v>
      </c>
      <c r="AL310">
        <v>0.17449580025452111</v>
      </c>
      <c r="AM310">
        <v>0.17449580025452111</v>
      </c>
      <c r="AN310">
        <v>0.18464644980128142</v>
      </c>
      <c r="AO310">
        <v>0.18464644980128142</v>
      </c>
      <c r="AP310">
        <f t="shared" si="39"/>
        <v>0.17957112502790126</v>
      </c>
    </row>
    <row r="311" spans="3:42" x14ac:dyDescent="0.3">
      <c r="C311">
        <v>7.1893871062307269E-2</v>
      </c>
      <c r="D311">
        <v>7.1893871062307269E-2</v>
      </c>
      <c r="E311">
        <v>8.948256248513721E-2</v>
      </c>
      <c r="F311">
        <v>8.948256248513721E-2</v>
      </c>
      <c r="G311">
        <f t="shared" si="32"/>
        <v>8.0688216773722232E-2</v>
      </c>
      <c r="H311">
        <v>8.948256248513721E-2</v>
      </c>
      <c r="I311">
        <v>8.948256248513721E-2</v>
      </c>
      <c r="J311">
        <v>4.6654546119586547E-2</v>
      </c>
      <c r="K311">
        <v>4.6654546119586547E-2</v>
      </c>
      <c r="L311">
        <f t="shared" si="33"/>
        <v>6.8068554302361875E-2</v>
      </c>
      <c r="M311">
        <v>4.6654546119586547E-2</v>
      </c>
      <c r="N311">
        <v>4.6654546119586547E-2</v>
      </c>
      <c r="O311">
        <v>3.6953950529531127E-2</v>
      </c>
      <c r="P311">
        <v>3.6953950529531127E-2</v>
      </c>
      <c r="Q311">
        <f t="shared" si="34"/>
        <v>4.1804248324558833E-2</v>
      </c>
      <c r="R311">
        <v>3.6953950529531127E-2</v>
      </c>
      <c r="S311">
        <v>3.6953950529531127E-2</v>
      </c>
      <c r="T311">
        <v>3.6953950529531127E-2</v>
      </c>
      <c r="U311">
        <v>3.6953950529531127E-2</v>
      </c>
      <c r="V311">
        <f t="shared" si="35"/>
        <v>3.6953950529531127E-2</v>
      </c>
      <c r="W311">
        <v>-0.13330137267383846</v>
      </c>
      <c r="X311">
        <v>-0.13330137267383846</v>
      </c>
      <c r="Y311">
        <v>-5.4160409467158457E-2</v>
      </c>
      <c r="Z311">
        <v>-5.4160409467158457E-2</v>
      </c>
      <c r="AA311">
        <f t="shared" si="36"/>
        <v>-9.3730891070498451E-2</v>
      </c>
      <c r="AB311">
        <v>-5.4160409467158457E-2</v>
      </c>
      <c r="AC311">
        <v>-5.4160409467158457E-2</v>
      </c>
      <c r="AD311">
        <v>-2.3261186722473681E-2</v>
      </c>
      <c r="AE311">
        <v>-2.3261186722473681E-2</v>
      </c>
      <c r="AF311">
        <f t="shared" si="37"/>
        <v>-3.8710798094816069E-2</v>
      </c>
      <c r="AG311">
        <v>-2.3261186722473681E-2</v>
      </c>
      <c r="AH311">
        <v>-2.3261186722473681E-2</v>
      </c>
      <c r="AI311">
        <v>4.9549043002203266E-2</v>
      </c>
      <c r="AJ311">
        <v>4.9549043002203266E-2</v>
      </c>
      <c r="AK311">
        <f t="shared" si="38"/>
        <v>1.3143928139864793E-2</v>
      </c>
      <c r="AL311">
        <v>4.9549043002203266E-2</v>
      </c>
      <c r="AM311">
        <v>4.9549043002203266E-2</v>
      </c>
      <c r="AN311">
        <v>7.1689796427793676E-2</v>
      </c>
      <c r="AO311">
        <v>7.1689796427793676E-2</v>
      </c>
      <c r="AP311">
        <f t="shared" si="39"/>
        <v>6.0619419714998471E-2</v>
      </c>
    </row>
    <row r="312" spans="3:42" x14ac:dyDescent="0.3">
      <c r="C312">
        <v>0.24985199272799508</v>
      </c>
      <c r="D312">
        <v>0.24166558927285131</v>
      </c>
      <c r="E312">
        <v>0.24166558927285131</v>
      </c>
      <c r="F312">
        <v>0.24166558927285131</v>
      </c>
      <c r="G312">
        <f t="shared" si="32"/>
        <v>0.24371219013663725</v>
      </c>
      <c r="H312">
        <v>0.24166558927285131</v>
      </c>
      <c r="I312">
        <v>0.23377892521601595</v>
      </c>
      <c r="J312">
        <v>0.23377892521601595</v>
      </c>
      <c r="K312">
        <v>0.23377892521601595</v>
      </c>
      <c r="L312">
        <f t="shared" si="33"/>
        <v>0.23575059123022479</v>
      </c>
      <c r="M312">
        <v>0.23377892521601595</v>
      </c>
      <c r="N312">
        <v>0.24411187618956698</v>
      </c>
      <c r="O312">
        <v>0.24411187618956698</v>
      </c>
      <c r="P312">
        <v>0.24411187618956698</v>
      </c>
      <c r="Q312">
        <f t="shared" si="34"/>
        <v>0.24152863844617922</v>
      </c>
      <c r="R312">
        <v>0.24411187618956698</v>
      </c>
      <c r="S312">
        <v>0.26043638275499448</v>
      </c>
      <c r="T312">
        <v>0.26043638275499448</v>
      </c>
      <c r="U312">
        <v>0.26043638275499448</v>
      </c>
      <c r="V312">
        <f t="shared" si="35"/>
        <v>0.25635525611363763</v>
      </c>
      <c r="W312">
        <v>0.26043638275499448</v>
      </c>
      <c r="X312">
        <v>0.24995332933766892</v>
      </c>
      <c r="Y312">
        <v>0.24995332933766892</v>
      </c>
      <c r="Z312">
        <v>0.24995332933766892</v>
      </c>
      <c r="AA312">
        <f t="shared" si="36"/>
        <v>0.25257409269200032</v>
      </c>
      <c r="AB312">
        <v>0.24995332933766892</v>
      </c>
      <c r="AC312">
        <v>0.24637265797971464</v>
      </c>
      <c r="AD312">
        <v>0.24637265797971464</v>
      </c>
      <c r="AE312">
        <v>0.24637265797971464</v>
      </c>
      <c r="AF312">
        <f t="shared" si="37"/>
        <v>0.2472678258192032</v>
      </c>
      <c r="AG312">
        <v>0.24637265797971464</v>
      </c>
      <c r="AH312">
        <v>0.24637265797971464</v>
      </c>
      <c r="AI312">
        <v>0.24637265797971464</v>
      </c>
      <c r="AJ312">
        <v>0.24637265797971464</v>
      </c>
      <c r="AK312">
        <f t="shared" si="38"/>
        <v>0.24637265797971464</v>
      </c>
      <c r="AL312">
        <v>0.23458260148058796</v>
      </c>
      <c r="AM312">
        <v>0.23458260148058796</v>
      </c>
      <c r="AN312">
        <v>0.23458260148058796</v>
      </c>
      <c r="AO312">
        <v>0.23458260148058796</v>
      </c>
      <c r="AP312">
        <f t="shared" si="39"/>
        <v>0.23458260148058796</v>
      </c>
    </row>
    <row r="313" spans="3:42" x14ac:dyDescent="0.3">
      <c r="C313">
        <v>0.46076767093035853</v>
      </c>
      <c r="D313">
        <v>0.45820307996376514</v>
      </c>
      <c r="E313">
        <v>0.45820307996376514</v>
      </c>
      <c r="F313">
        <v>0.45820307996376514</v>
      </c>
      <c r="G313">
        <f t="shared" si="32"/>
        <v>0.45884422770541344</v>
      </c>
      <c r="H313">
        <v>0.45820307996376514</v>
      </c>
      <c r="I313">
        <v>0.36241038593563657</v>
      </c>
      <c r="J313">
        <v>0.36241038593563657</v>
      </c>
      <c r="K313">
        <v>0.36241038593563657</v>
      </c>
      <c r="L313">
        <f t="shared" si="33"/>
        <v>0.38635855944266873</v>
      </c>
      <c r="M313">
        <v>0.36241038593563657</v>
      </c>
      <c r="N313">
        <v>0.34508451040378396</v>
      </c>
      <c r="O313">
        <v>0.34508451040378396</v>
      </c>
      <c r="P313">
        <v>0.34508451040378396</v>
      </c>
      <c r="Q313">
        <f t="shared" si="34"/>
        <v>0.34941597928674717</v>
      </c>
      <c r="R313">
        <v>0.34508451040378396</v>
      </c>
      <c r="S313">
        <v>0.26233077817407924</v>
      </c>
      <c r="T313">
        <v>0.26233077817407924</v>
      </c>
      <c r="U313">
        <v>0.26233077817407924</v>
      </c>
      <c r="V313">
        <f t="shared" si="35"/>
        <v>0.28301921123150542</v>
      </c>
      <c r="W313">
        <v>0.26233077817407924</v>
      </c>
      <c r="X313">
        <v>0.18757284405544611</v>
      </c>
      <c r="Y313">
        <v>0.18757284405544611</v>
      </c>
      <c r="Z313">
        <v>0.18757284405544611</v>
      </c>
      <c r="AA313">
        <f t="shared" si="36"/>
        <v>0.20626232758510438</v>
      </c>
      <c r="AB313">
        <v>0.18757284405544611</v>
      </c>
      <c r="AC313">
        <v>0.27659119151202405</v>
      </c>
      <c r="AD313">
        <v>0.27659119151202405</v>
      </c>
      <c r="AE313">
        <v>0.27659119151202405</v>
      </c>
      <c r="AF313">
        <f t="shared" si="37"/>
        <v>0.25433660464787955</v>
      </c>
      <c r="AG313">
        <v>0.27659119151202405</v>
      </c>
      <c r="AH313">
        <v>0.2641726816525744</v>
      </c>
      <c r="AI313">
        <v>0.2641726816525744</v>
      </c>
      <c r="AJ313">
        <v>0.2641726816525744</v>
      </c>
      <c r="AK313">
        <f t="shared" si="38"/>
        <v>0.26727730911743686</v>
      </c>
      <c r="AL313">
        <v>0.2641726816525744</v>
      </c>
      <c r="AM313">
        <v>0.30326323756680296</v>
      </c>
      <c r="AN313">
        <v>0.30326323756680296</v>
      </c>
      <c r="AO313">
        <v>0.30326323756680296</v>
      </c>
      <c r="AP313">
        <f t="shared" si="39"/>
        <v>0.29349059858824583</v>
      </c>
    </row>
    <row r="314" spans="3:42" x14ac:dyDescent="0.3">
      <c r="C314">
        <v>0.69517768606487063</v>
      </c>
      <c r="D314">
        <v>0.64420565805658048</v>
      </c>
      <c r="E314">
        <v>0.64420565805658048</v>
      </c>
      <c r="F314">
        <v>0.64420565805658048</v>
      </c>
      <c r="G314">
        <f t="shared" si="32"/>
        <v>0.65694866505865301</v>
      </c>
      <c r="H314">
        <v>0.64420565805658048</v>
      </c>
      <c r="I314">
        <v>0.63228773743273847</v>
      </c>
      <c r="J314">
        <v>0.63228773743273847</v>
      </c>
      <c r="K314">
        <v>0.63228773743273847</v>
      </c>
      <c r="L314">
        <f t="shared" si="33"/>
        <v>0.63526721758869897</v>
      </c>
      <c r="M314">
        <v>0.63228773743273847</v>
      </c>
      <c r="N314">
        <v>0.59911740195684815</v>
      </c>
      <c r="O314">
        <v>0.59911740195684815</v>
      </c>
      <c r="P314">
        <v>0.59911740195684815</v>
      </c>
      <c r="Q314">
        <f t="shared" si="34"/>
        <v>0.60740998582582073</v>
      </c>
      <c r="R314">
        <v>0.59911740195684815</v>
      </c>
      <c r="S314">
        <v>0.5752514479199613</v>
      </c>
      <c r="T314">
        <v>0.5752514479199613</v>
      </c>
      <c r="U314">
        <v>0.5752514479199613</v>
      </c>
      <c r="V314">
        <f t="shared" si="35"/>
        <v>0.58121793642918296</v>
      </c>
      <c r="W314">
        <v>0.5752514479199613</v>
      </c>
      <c r="X314">
        <v>0.5615051783506948</v>
      </c>
      <c r="Y314">
        <v>0.5615051783506948</v>
      </c>
      <c r="Z314">
        <v>0.5615051783506948</v>
      </c>
      <c r="AA314">
        <f t="shared" si="36"/>
        <v>0.56494174574301148</v>
      </c>
      <c r="AB314">
        <v>0.5615051783506948</v>
      </c>
      <c r="AC314">
        <v>0.5615051783506948</v>
      </c>
      <c r="AD314">
        <v>0.5615051783506948</v>
      </c>
      <c r="AE314">
        <v>0.96528898593837342</v>
      </c>
      <c r="AF314">
        <f t="shared" si="37"/>
        <v>0.66245113024761448</v>
      </c>
      <c r="AG314">
        <v>0.96528898593837342</v>
      </c>
      <c r="AH314">
        <v>0.96528898593837342</v>
      </c>
      <c r="AI314">
        <v>0.96124426313105571</v>
      </c>
      <c r="AJ314">
        <v>0.96124426313105571</v>
      </c>
      <c r="AK314">
        <f t="shared" si="38"/>
        <v>0.96326662453471457</v>
      </c>
      <c r="AL314">
        <v>0.96124426313105571</v>
      </c>
      <c r="AM314">
        <v>0.95611601760456366</v>
      </c>
      <c r="AN314">
        <v>0.95611601760456366</v>
      </c>
      <c r="AO314">
        <v>0.95611601760456366</v>
      </c>
      <c r="AP314">
        <f t="shared" si="39"/>
        <v>0.95739807898618667</v>
      </c>
    </row>
    <row r="315" spans="3:42" x14ac:dyDescent="0.3">
      <c r="C315">
        <v>0.32454045876532561</v>
      </c>
      <c r="D315">
        <v>0.3249640364478309</v>
      </c>
      <c r="E315">
        <v>0.3249640364478309</v>
      </c>
      <c r="F315">
        <v>0.3249640364478309</v>
      </c>
      <c r="G315">
        <f t="shared" si="32"/>
        <v>0.32485814202720459</v>
      </c>
      <c r="H315">
        <v>0.3249640364478309</v>
      </c>
      <c r="I315">
        <v>0.34441015802080421</v>
      </c>
      <c r="J315">
        <v>0.34441015802080421</v>
      </c>
      <c r="K315">
        <v>0.34441015802080421</v>
      </c>
      <c r="L315">
        <f t="shared" si="33"/>
        <v>0.33954862762756088</v>
      </c>
      <c r="M315">
        <v>0.34441015802080421</v>
      </c>
      <c r="N315">
        <v>0.31729036057657584</v>
      </c>
      <c r="O315">
        <v>0.31729036057657584</v>
      </c>
      <c r="P315">
        <v>0.31729036057657584</v>
      </c>
      <c r="Q315">
        <f t="shared" si="34"/>
        <v>0.32407030993763292</v>
      </c>
      <c r="R315">
        <v>0.31729036057657584</v>
      </c>
      <c r="S315">
        <v>0.31729036057657584</v>
      </c>
      <c r="T315">
        <v>0.31729036057657584</v>
      </c>
      <c r="U315">
        <v>0.31176603452728496</v>
      </c>
      <c r="V315">
        <f t="shared" si="35"/>
        <v>0.31590927906425315</v>
      </c>
      <c r="W315">
        <v>0.31176603452728496</v>
      </c>
      <c r="X315">
        <v>0.31910498473590748</v>
      </c>
      <c r="Y315">
        <v>0.31910498473590748</v>
      </c>
      <c r="Z315">
        <v>0.31910498473590748</v>
      </c>
      <c r="AA315">
        <f t="shared" si="36"/>
        <v>0.31727024718375185</v>
      </c>
      <c r="AB315">
        <v>0.31910498473590748</v>
      </c>
      <c r="AC315">
        <v>0.34199565894300654</v>
      </c>
      <c r="AD315">
        <v>0.34199565894300654</v>
      </c>
      <c r="AE315">
        <v>0.34199565894300654</v>
      </c>
      <c r="AF315">
        <f t="shared" si="37"/>
        <v>0.33627299039123182</v>
      </c>
      <c r="AG315">
        <v>0.34199565894300654</v>
      </c>
      <c r="AH315">
        <v>0.36768714125598556</v>
      </c>
      <c r="AI315">
        <v>0.36768714125598556</v>
      </c>
      <c r="AJ315">
        <v>0.36768714125598556</v>
      </c>
      <c r="AK315">
        <f t="shared" si="38"/>
        <v>0.36126427067774081</v>
      </c>
      <c r="AL315">
        <v>0.36768714125598556</v>
      </c>
      <c r="AM315">
        <v>0.3833479549513239</v>
      </c>
      <c r="AN315">
        <v>0.3833479549513239</v>
      </c>
      <c r="AO315">
        <v>0.3833479549513239</v>
      </c>
      <c r="AP315">
        <f t="shared" si="39"/>
        <v>0.37943275152748934</v>
      </c>
    </row>
    <row r="316" spans="3:42" x14ac:dyDescent="0.3">
      <c r="C316">
        <v>0.37669604936665535</v>
      </c>
      <c r="D316">
        <v>0.4166146389313618</v>
      </c>
      <c r="E316">
        <v>0.4166146389313618</v>
      </c>
      <c r="F316">
        <v>0.4166146389313618</v>
      </c>
      <c r="G316">
        <f t="shared" si="32"/>
        <v>0.40663499154018523</v>
      </c>
      <c r="H316">
        <v>0.4166146389313618</v>
      </c>
      <c r="I316">
        <v>0.45080546263004012</v>
      </c>
      <c r="J316">
        <v>0.45080546263004012</v>
      </c>
      <c r="K316">
        <v>0.45080546263004012</v>
      </c>
      <c r="L316">
        <f t="shared" si="33"/>
        <v>0.44225775670537054</v>
      </c>
      <c r="M316">
        <v>0.45080546263004012</v>
      </c>
      <c r="N316">
        <v>0.37776574669268448</v>
      </c>
      <c r="O316">
        <v>0.37776574669268448</v>
      </c>
      <c r="P316">
        <v>0.37776574669268448</v>
      </c>
      <c r="Q316">
        <f t="shared" si="34"/>
        <v>0.3960256756770234</v>
      </c>
      <c r="R316">
        <v>0.37776574669268448</v>
      </c>
      <c r="S316">
        <v>0.36527141117696527</v>
      </c>
      <c r="T316">
        <v>0.36527141117696527</v>
      </c>
      <c r="U316">
        <v>0.36527141117696527</v>
      </c>
      <c r="V316">
        <f t="shared" si="35"/>
        <v>0.36839499505589507</v>
      </c>
      <c r="W316">
        <v>0.36527141117696527</v>
      </c>
      <c r="X316">
        <v>0.4308154847089119</v>
      </c>
      <c r="Y316">
        <v>0.4308154847089119</v>
      </c>
      <c r="Z316">
        <v>0.4308154847089119</v>
      </c>
      <c r="AA316">
        <f t="shared" si="36"/>
        <v>0.4144294663259252</v>
      </c>
      <c r="AB316">
        <v>0.4308154847089119</v>
      </c>
      <c r="AC316">
        <v>0.39412084861811308</v>
      </c>
      <c r="AD316">
        <v>0.39412084861811308</v>
      </c>
      <c r="AE316">
        <v>0.39412084861811308</v>
      </c>
      <c r="AF316">
        <f t="shared" si="37"/>
        <v>0.40329450764081282</v>
      </c>
      <c r="AG316">
        <v>0.39412084861811308</v>
      </c>
      <c r="AH316">
        <v>0.39016531319945613</v>
      </c>
      <c r="AI316">
        <v>0.39016531319945613</v>
      </c>
      <c r="AJ316">
        <v>0.39016531319945613</v>
      </c>
      <c r="AK316">
        <f t="shared" si="38"/>
        <v>0.39115419705412036</v>
      </c>
      <c r="AL316">
        <v>0.39016531319945613</v>
      </c>
      <c r="AM316">
        <v>0.41032806085962648</v>
      </c>
      <c r="AN316">
        <v>0.41032806085962648</v>
      </c>
      <c r="AO316">
        <v>0.41032806085962648</v>
      </c>
      <c r="AP316">
        <f t="shared" si="39"/>
        <v>0.40528737394458392</v>
      </c>
    </row>
    <row r="317" spans="3:42" x14ac:dyDescent="0.3">
      <c r="C317">
        <v>0.25998659517426087</v>
      </c>
      <c r="D317">
        <v>0.27298946944798336</v>
      </c>
      <c r="E317">
        <v>0.27298946944798336</v>
      </c>
      <c r="F317">
        <v>0.27298946944798336</v>
      </c>
      <c r="G317">
        <f t="shared" si="32"/>
        <v>0.26973875087955274</v>
      </c>
      <c r="H317">
        <v>0.27298946944798336</v>
      </c>
      <c r="I317">
        <v>0.27384749202667402</v>
      </c>
      <c r="J317">
        <v>0.27384749202667402</v>
      </c>
      <c r="K317">
        <v>0.27384749202667402</v>
      </c>
      <c r="L317">
        <f t="shared" si="33"/>
        <v>0.27363298638200134</v>
      </c>
      <c r="M317">
        <v>0.27384749202667402</v>
      </c>
      <c r="N317">
        <v>0.26424765630268854</v>
      </c>
      <c r="O317">
        <v>0.26424765630268854</v>
      </c>
      <c r="P317">
        <v>0.26424765630268854</v>
      </c>
      <c r="Q317">
        <f t="shared" si="34"/>
        <v>0.26664761523368491</v>
      </c>
      <c r="R317">
        <v>0.26424765630268854</v>
      </c>
      <c r="S317">
        <v>0.28566628586788728</v>
      </c>
      <c r="T317">
        <v>0.28566628586788728</v>
      </c>
      <c r="U317">
        <v>0.28566628586788728</v>
      </c>
      <c r="V317">
        <f t="shared" si="35"/>
        <v>0.28031162847658764</v>
      </c>
      <c r="W317">
        <v>0.28566628586788728</v>
      </c>
      <c r="X317">
        <v>0.2943462210996669</v>
      </c>
      <c r="Y317">
        <v>0.2943462210996669</v>
      </c>
      <c r="Z317">
        <v>0.2943462210996669</v>
      </c>
      <c r="AA317">
        <f t="shared" si="36"/>
        <v>0.29217623729172199</v>
      </c>
      <c r="AB317">
        <v>0.2943462210996669</v>
      </c>
      <c r="AC317">
        <v>0.31270585254623784</v>
      </c>
      <c r="AD317">
        <v>0.31270585254623784</v>
      </c>
      <c r="AE317">
        <v>0.31270585254623784</v>
      </c>
      <c r="AF317">
        <f t="shared" si="37"/>
        <v>0.30811594468459513</v>
      </c>
      <c r="AG317">
        <v>0.31270585254623784</v>
      </c>
      <c r="AH317">
        <v>0.3158677071720552</v>
      </c>
      <c r="AI317">
        <v>0.3158677071720552</v>
      </c>
      <c r="AJ317">
        <v>0.3158677071720552</v>
      </c>
      <c r="AK317">
        <f t="shared" si="38"/>
        <v>0.3150772435156009</v>
      </c>
      <c r="AL317">
        <v>0.3158677071720552</v>
      </c>
      <c r="AM317">
        <v>0.3219274397675051</v>
      </c>
      <c r="AN317">
        <v>0.3219274397675051</v>
      </c>
      <c r="AO317">
        <v>0.3219274397675051</v>
      </c>
      <c r="AP317">
        <f t="shared" si="39"/>
        <v>0.32041250661864262</v>
      </c>
    </row>
    <row r="318" spans="3:42" x14ac:dyDescent="0.3">
      <c r="C318">
        <v>0.66742790027033183</v>
      </c>
      <c r="D318">
        <v>0.66742790027033183</v>
      </c>
      <c r="E318">
        <v>0.66601811720894522</v>
      </c>
      <c r="F318">
        <v>0.66601811720894522</v>
      </c>
      <c r="G318">
        <f t="shared" si="32"/>
        <v>0.66672300873963852</v>
      </c>
      <c r="H318">
        <v>0.66601811720894522</v>
      </c>
      <c r="I318">
        <v>0.66601811720894522</v>
      </c>
      <c r="J318">
        <v>0.60106726995567161</v>
      </c>
      <c r="K318">
        <v>0.60106726995567161</v>
      </c>
      <c r="L318">
        <f t="shared" si="33"/>
        <v>0.63354269358230841</v>
      </c>
      <c r="M318">
        <v>0.60106726995567161</v>
      </c>
      <c r="N318">
        <v>0.60106726995567161</v>
      </c>
      <c r="O318">
        <v>0.6147056136426633</v>
      </c>
      <c r="P318">
        <v>0.6147056136426633</v>
      </c>
      <c r="Q318">
        <f t="shared" si="34"/>
        <v>0.6078864417991674</v>
      </c>
      <c r="R318">
        <v>0.6147056136426633</v>
      </c>
      <c r="S318">
        <v>0.6147056136426633</v>
      </c>
      <c r="T318">
        <v>0.58425089822005349</v>
      </c>
      <c r="U318">
        <v>0.58425089822005349</v>
      </c>
      <c r="V318">
        <f t="shared" si="35"/>
        <v>0.59947825593135839</v>
      </c>
      <c r="W318">
        <v>0.58425089822005349</v>
      </c>
      <c r="X318">
        <v>0.58425089822005349</v>
      </c>
      <c r="Y318">
        <v>0.50264812131879522</v>
      </c>
      <c r="Z318">
        <v>0.50264812131879522</v>
      </c>
      <c r="AA318">
        <f t="shared" si="36"/>
        <v>0.5434495097694243</v>
      </c>
      <c r="AB318">
        <v>0.50264812131879522</v>
      </c>
      <c r="AC318">
        <v>0.50264812131879522</v>
      </c>
      <c r="AD318">
        <v>0.55516461724201682</v>
      </c>
      <c r="AE318">
        <v>0.55516461724201682</v>
      </c>
      <c r="AF318">
        <f t="shared" si="37"/>
        <v>0.52890636928040602</v>
      </c>
      <c r="AG318">
        <v>0.55516461724201682</v>
      </c>
      <c r="AH318">
        <v>0.55516461724201682</v>
      </c>
      <c r="AI318">
        <v>0.46482135668820923</v>
      </c>
      <c r="AJ318">
        <v>0.46482135668820923</v>
      </c>
      <c r="AK318">
        <f t="shared" si="38"/>
        <v>0.50999298696511308</v>
      </c>
      <c r="AL318">
        <v>0.46482135668820923</v>
      </c>
      <c r="AM318">
        <v>0.46482135668820923</v>
      </c>
      <c r="AN318">
        <v>0.58974719824593103</v>
      </c>
      <c r="AO318">
        <v>0.58974719824593103</v>
      </c>
      <c r="AP318">
        <f t="shared" si="39"/>
        <v>0.52728427746707007</v>
      </c>
    </row>
    <row r="319" spans="3:42" x14ac:dyDescent="0.3">
      <c r="C319">
        <v>0.39191510683225284</v>
      </c>
      <c r="D319">
        <v>0.39869741242738893</v>
      </c>
      <c r="E319">
        <v>0.39869741242738893</v>
      </c>
      <c r="F319">
        <v>0.39869741242738893</v>
      </c>
      <c r="G319">
        <f t="shared" si="32"/>
        <v>0.39700183602860495</v>
      </c>
      <c r="H319">
        <v>0.39869741242738893</v>
      </c>
      <c r="I319">
        <v>0.45110329715130199</v>
      </c>
      <c r="J319">
        <v>0.45110329715130199</v>
      </c>
      <c r="K319">
        <v>0.45110329715130199</v>
      </c>
      <c r="L319">
        <f t="shared" si="33"/>
        <v>0.43800182597032372</v>
      </c>
      <c r="M319">
        <v>0.45110329715130199</v>
      </c>
      <c r="N319">
        <v>0.40356597205815148</v>
      </c>
      <c r="O319">
        <v>0.40356597205815148</v>
      </c>
      <c r="P319">
        <v>0.40356597205815148</v>
      </c>
      <c r="Q319">
        <f t="shared" si="34"/>
        <v>0.41545030333143912</v>
      </c>
      <c r="R319">
        <v>0.40356597205815148</v>
      </c>
      <c r="S319">
        <v>0.36290981513634685</v>
      </c>
      <c r="T319">
        <v>0.36290981513634685</v>
      </c>
      <c r="U319">
        <v>0.36290981513634685</v>
      </c>
      <c r="V319">
        <f t="shared" si="35"/>
        <v>0.37307385436679796</v>
      </c>
      <c r="W319">
        <v>0.36290981513634685</v>
      </c>
      <c r="X319">
        <v>0.36290981513634685</v>
      </c>
      <c r="Y319">
        <v>0.37744840732657359</v>
      </c>
      <c r="Z319">
        <v>0.37744840732657359</v>
      </c>
      <c r="AA319">
        <f t="shared" si="36"/>
        <v>0.37017911123146019</v>
      </c>
      <c r="AB319">
        <v>0.37744840732657359</v>
      </c>
      <c r="AC319">
        <v>0.37348710564956472</v>
      </c>
      <c r="AD319">
        <v>0.37348710564956472</v>
      </c>
      <c r="AE319">
        <v>0.37348710564956472</v>
      </c>
      <c r="AF319">
        <f t="shared" si="37"/>
        <v>0.37447743106881698</v>
      </c>
      <c r="AG319">
        <v>0.37348710564956472</v>
      </c>
      <c r="AH319">
        <v>0.41763579942577106</v>
      </c>
      <c r="AI319">
        <v>0.41763579942577106</v>
      </c>
      <c r="AJ319">
        <v>0.41763579942577106</v>
      </c>
      <c r="AK319">
        <f t="shared" si="38"/>
        <v>0.40659862598171947</v>
      </c>
      <c r="AL319">
        <v>0.41763579942577106</v>
      </c>
      <c r="AM319">
        <v>0.42152962298025104</v>
      </c>
      <c r="AN319">
        <v>0.42152962298025104</v>
      </c>
      <c r="AO319">
        <v>0.42152962298025104</v>
      </c>
      <c r="AP319">
        <f t="shared" si="39"/>
        <v>0.42055616709163102</v>
      </c>
    </row>
    <row r="320" spans="3:42" x14ac:dyDescent="0.3">
      <c r="C320">
        <v>0.64083974278148959</v>
      </c>
      <c r="D320">
        <v>0.64083974278148959</v>
      </c>
      <c r="E320">
        <v>0.62901642976985594</v>
      </c>
      <c r="F320">
        <v>0.62901642976985594</v>
      </c>
      <c r="G320">
        <f t="shared" si="32"/>
        <v>0.63492808627567277</v>
      </c>
      <c r="H320">
        <v>0.62901642976985594</v>
      </c>
      <c r="I320">
        <v>0.62901642976985594</v>
      </c>
      <c r="J320">
        <v>0.58649726144789138</v>
      </c>
      <c r="K320">
        <v>0.58649726144789138</v>
      </c>
      <c r="L320">
        <f t="shared" si="33"/>
        <v>0.60775684560887366</v>
      </c>
      <c r="M320">
        <v>0.58649726144789138</v>
      </c>
      <c r="N320">
        <v>0.58649726144789138</v>
      </c>
      <c r="O320">
        <v>0.576303509839723</v>
      </c>
      <c r="P320">
        <v>0.576303509839723</v>
      </c>
      <c r="Q320">
        <f t="shared" si="34"/>
        <v>0.58140038564380725</v>
      </c>
      <c r="R320">
        <v>0.576303509839723</v>
      </c>
      <c r="S320">
        <v>0.576303509839723</v>
      </c>
      <c r="T320">
        <v>0.576303509839723</v>
      </c>
      <c r="U320">
        <v>0.632538569424963</v>
      </c>
      <c r="V320">
        <f t="shared" si="35"/>
        <v>0.59036227473603298</v>
      </c>
      <c r="W320">
        <v>0.632538569424963</v>
      </c>
      <c r="X320">
        <v>0.58382173736435883</v>
      </c>
      <c r="Y320">
        <v>0.58382173736435883</v>
      </c>
      <c r="Z320">
        <v>0.58382173736435883</v>
      </c>
      <c r="AA320">
        <f t="shared" si="36"/>
        <v>0.59600094537950987</v>
      </c>
      <c r="AB320">
        <v>0.58382173736435883</v>
      </c>
      <c r="AC320">
        <v>0.58382173736435883</v>
      </c>
      <c r="AD320">
        <v>0.58382173736435883</v>
      </c>
      <c r="AE320">
        <v>0.44229510516288312</v>
      </c>
      <c r="AF320">
        <f t="shared" si="37"/>
        <v>0.54844007931398986</v>
      </c>
      <c r="AG320">
        <v>0.44229510516288312</v>
      </c>
      <c r="AH320">
        <v>0.44229510516288312</v>
      </c>
      <c r="AI320">
        <v>0.44229510516288312</v>
      </c>
      <c r="AJ320">
        <v>0.41334218408518852</v>
      </c>
      <c r="AK320">
        <f t="shared" si="38"/>
        <v>0.43505687489345946</v>
      </c>
      <c r="AL320">
        <v>0.41334218408518852</v>
      </c>
      <c r="AM320">
        <v>0.41334218408518852</v>
      </c>
      <c r="AN320">
        <v>0.41334218408518852</v>
      </c>
      <c r="AO320">
        <v>0.41334218408518852</v>
      </c>
      <c r="AP320">
        <f t="shared" si="39"/>
        <v>0.41334218408518852</v>
      </c>
    </row>
    <row r="321" spans="3:42" x14ac:dyDescent="0.3">
      <c r="C321">
        <v>0.18396047139841123</v>
      </c>
      <c r="D321">
        <v>0.18396047139841123</v>
      </c>
      <c r="E321">
        <v>0.18396047139841123</v>
      </c>
      <c r="F321">
        <v>0.22124613700784285</v>
      </c>
      <c r="G321">
        <f t="shared" si="32"/>
        <v>0.19328188780076916</v>
      </c>
      <c r="H321">
        <v>0.22124613700784285</v>
      </c>
      <c r="I321">
        <v>0.22124613700784285</v>
      </c>
      <c r="J321">
        <v>0.22124613700784285</v>
      </c>
      <c r="K321">
        <v>0.1397060659568013</v>
      </c>
      <c r="L321">
        <f t="shared" si="33"/>
        <v>0.20086111924508243</v>
      </c>
      <c r="M321">
        <v>0.1397060659568013</v>
      </c>
      <c r="N321">
        <v>0.1397060659568013</v>
      </c>
      <c r="O321">
        <v>0.12340887246695188</v>
      </c>
      <c r="P321">
        <v>0.12340887246695188</v>
      </c>
      <c r="Q321">
        <f t="shared" si="34"/>
        <v>0.13155746921187658</v>
      </c>
      <c r="R321">
        <v>0.12340887246695188</v>
      </c>
      <c r="S321">
        <v>0.12340887246695188</v>
      </c>
      <c r="T321">
        <v>0.18988363853414741</v>
      </c>
      <c r="U321">
        <v>0.18988363853414741</v>
      </c>
      <c r="V321">
        <f t="shared" si="35"/>
        <v>0.15664625550054967</v>
      </c>
      <c r="W321">
        <v>0.18988363853414741</v>
      </c>
      <c r="X321">
        <v>0.18988363853414741</v>
      </c>
      <c r="Y321">
        <v>0.28563526522288207</v>
      </c>
      <c r="Z321">
        <v>0.28563526522288207</v>
      </c>
      <c r="AA321">
        <f t="shared" si="36"/>
        <v>0.23775945187851474</v>
      </c>
      <c r="AB321">
        <v>0.28563526522288207</v>
      </c>
      <c r="AC321">
        <v>0.28563526522288207</v>
      </c>
      <c r="AD321">
        <v>0.28728780465118786</v>
      </c>
      <c r="AE321">
        <v>0.28728780465118786</v>
      </c>
      <c r="AF321">
        <f t="shared" si="37"/>
        <v>0.28646153493703497</v>
      </c>
      <c r="AG321">
        <v>0.28728780465118786</v>
      </c>
      <c r="AH321">
        <v>0.28728780465118786</v>
      </c>
      <c r="AI321">
        <v>0.2902324345247389</v>
      </c>
      <c r="AJ321">
        <v>0.2902324345247389</v>
      </c>
      <c r="AK321">
        <f t="shared" si="38"/>
        <v>0.28876011958796338</v>
      </c>
      <c r="AL321">
        <v>0.2902324345247389</v>
      </c>
      <c r="AM321">
        <v>0.2902324345247389</v>
      </c>
      <c r="AN321">
        <v>0.21345441467213422</v>
      </c>
      <c r="AO321">
        <v>0.21345441467213422</v>
      </c>
      <c r="AP321">
        <f t="shared" si="39"/>
        <v>0.25184342459843656</v>
      </c>
    </row>
    <row r="322" spans="3:42" x14ac:dyDescent="0.3">
      <c r="C322">
        <v>0.23336656696576846</v>
      </c>
      <c r="D322">
        <v>1.4897700054829341E-2</v>
      </c>
      <c r="E322">
        <v>1.4897700054829341E-2</v>
      </c>
      <c r="F322">
        <v>1.4897700054829341E-2</v>
      </c>
      <c r="G322">
        <f t="shared" si="32"/>
        <v>6.9514916782564121E-2</v>
      </c>
      <c r="H322">
        <v>1.4897700054829341E-2</v>
      </c>
      <c r="I322">
        <v>0.1383818751658496</v>
      </c>
      <c r="J322">
        <v>0.1383818751658496</v>
      </c>
      <c r="K322">
        <v>0.1383818751658496</v>
      </c>
      <c r="L322">
        <f t="shared" si="33"/>
        <v>0.10751083138809454</v>
      </c>
      <c r="M322">
        <v>0.1383818751658496</v>
      </c>
      <c r="N322">
        <v>0.22825717229590414</v>
      </c>
      <c r="O322">
        <v>0.22825717229590414</v>
      </c>
      <c r="P322">
        <v>0.22825717229590414</v>
      </c>
      <c r="Q322">
        <f t="shared" si="34"/>
        <v>0.20578834801339052</v>
      </c>
      <c r="R322">
        <v>0.22825717229590414</v>
      </c>
      <c r="S322">
        <v>6.7436759505066335E-2</v>
      </c>
      <c r="T322">
        <v>6.7436759505066335E-2</v>
      </c>
      <c r="U322">
        <v>6.7436759505066335E-2</v>
      </c>
      <c r="V322">
        <f t="shared" si="35"/>
        <v>0.10764186270277579</v>
      </c>
      <c r="W322">
        <v>6.7436759505066335E-2</v>
      </c>
      <c r="X322">
        <v>0.10083079303653986</v>
      </c>
      <c r="Y322">
        <v>0.10083079303653986</v>
      </c>
      <c r="Z322">
        <v>0.10083079303653986</v>
      </c>
      <c r="AA322">
        <f t="shared" si="36"/>
        <v>9.2482284653671476E-2</v>
      </c>
      <c r="AB322">
        <v>0.10083079303653986</v>
      </c>
      <c r="AC322">
        <v>0.14313917500107057</v>
      </c>
      <c r="AD322">
        <v>0.14313917500107057</v>
      </c>
      <c r="AE322">
        <v>0.14313917500107057</v>
      </c>
      <c r="AF322">
        <f t="shared" si="37"/>
        <v>0.1325620795099379</v>
      </c>
      <c r="AG322">
        <v>0.14313917500107057</v>
      </c>
      <c r="AH322">
        <v>-3.7915026575200073E-2</v>
      </c>
      <c r="AI322">
        <v>-3.7915026575200073E-2</v>
      </c>
      <c r="AJ322">
        <v>-3.7915026575200073E-2</v>
      </c>
      <c r="AK322">
        <f t="shared" si="38"/>
        <v>7.3485238188675875E-3</v>
      </c>
      <c r="AL322">
        <v>-3.7915026575200073E-2</v>
      </c>
      <c r="AM322">
        <v>0.20329309457006545</v>
      </c>
      <c r="AN322">
        <v>0.20329309457006545</v>
      </c>
      <c r="AO322">
        <v>0.20329309457006545</v>
      </c>
      <c r="AP322">
        <f t="shared" si="39"/>
        <v>0.14299106428374908</v>
      </c>
    </row>
    <row r="323" spans="3:42" x14ac:dyDescent="0.3">
      <c r="C323">
        <v>0.75988628902286159</v>
      </c>
      <c r="D323">
        <v>0.64576434141651529</v>
      </c>
      <c r="E323">
        <v>0.64576434141651529</v>
      </c>
      <c r="F323">
        <v>0.64576434141651529</v>
      </c>
      <c r="G323">
        <f t="shared" si="32"/>
        <v>0.67429482831810184</v>
      </c>
      <c r="H323">
        <v>0.64576434141651529</v>
      </c>
      <c r="I323">
        <v>0.35915048160429497</v>
      </c>
      <c r="J323">
        <v>0.35915048160429497</v>
      </c>
      <c r="K323">
        <v>0.35915048160429497</v>
      </c>
      <c r="L323">
        <f t="shared" si="33"/>
        <v>0.43080394655735005</v>
      </c>
      <c r="M323">
        <v>0.35915048160429497</v>
      </c>
      <c r="N323">
        <v>0.42428877332517589</v>
      </c>
      <c r="O323">
        <v>0.42428877332517589</v>
      </c>
      <c r="P323">
        <v>0.42428877332517589</v>
      </c>
      <c r="Q323">
        <f t="shared" si="34"/>
        <v>0.40800420039495566</v>
      </c>
      <c r="R323">
        <v>0.42428877332517589</v>
      </c>
      <c r="S323">
        <v>0.49509803921568629</v>
      </c>
      <c r="T323">
        <v>0.49509803921568629</v>
      </c>
      <c r="U323">
        <v>0.49509803921568629</v>
      </c>
      <c r="V323">
        <f t="shared" si="35"/>
        <v>0.47739572274305869</v>
      </c>
      <c r="W323">
        <v>0.49509803921568629</v>
      </c>
      <c r="X323">
        <v>8.7153367289190722E-2</v>
      </c>
      <c r="Y323">
        <v>8.7153367289190722E-2</v>
      </c>
      <c r="Z323">
        <v>8.7153367289190722E-2</v>
      </c>
      <c r="AA323">
        <f t="shared" si="36"/>
        <v>0.18913953527081465</v>
      </c>
      <c r="AB323">
        <v>8.7153367289190722E-2</v>
      </c>
      <c r="AC323">
        <v>0.16330227743271222</v>
      </c>
      <c r="AD323">
        <v>0.16330227743271222</v>
      </c>
      <c r="AE323">
        <v>0.16330227743271222</v>
      </c>
      <c r="AF323">
        <f t="shared" si="37"/>
        <v>0.14426504989683184</v>
      </c>
      <c r="AG323">
        <v>0.16330227743271222</v>
      </c>
      <c r="AH323">
        <v>-4.3694902261402838E-2</v>
      </c>
      <c r="AI323">
        <v>-4.3694902261402838E-2</v>
      </c>
      <c r="AJ323">
        <v>-4.3694902261402838E-2</v>
      </c>
      <c r="AK323">
        <f t="shared" si="38"/>
        <v>8.0543926621259275E-3</v>
      </c>
      <c r="AL323">
        <v>-4.3694902261402838E-2</v>
      </c>
      <c r="AM323">
        <v>1.3550970126270403E-2</v>
      </c>
      <c r="AN323">
        <v>1.3550970126270403E-2</v>
      </c>
      <c r="AO323">
        <v>1.3550970126270403E-2</v>
      </c>
      <c r="AP323">
        <f t="shared" si="39"/>
        <v>-7.6049797064790727E-4</v>
      </c>
    </row>
    <row r="324" spans="3:42" x14ac:dyDescent="0.3">
      <c r="C324">
        <v>0.24459848484436467</v>
      </c>
      <c r="D324">
        <v>0.24459848484436467</v>
      </c>
      <c r="E324">
        <v>0.24459848484436467</v>
      </c>
      <c r="F324">
        <v>7.9088971530605887E-2</v>
      </c>
      <c r="G324">
        <f t="shared" ref="G324:G387" si="40">AVERAGE(C324:F324)</f>
        <v>0.20322110651592498</v>
      </c>
      <c r="H324">
        <v>7.9088971530605887E-2</v>
      </c>
      <c r="I324">
        <v>7.9088971530605887E-2</v>
      </c>
      <c r="J324">
        <v>7.9088971530605887E-2</v>
      </c>
      <c r="K324">
        <v>0.18592651784494654</v>
      </c>
      <c r="L324">
        <f t="shared" ref="L324:L387" si="41">AVERAGE(H324:K324)</f>
        <v>0.10579835810919105</v>
      </c>
      <c r="M324">
        <v>0.18592651784494654</v>
      </c>
      <c r="N324">
        <v>0.18592651784494654</v>
      </c>
      <c r="O324">
        <v>0.29460092180541447</v>
      </c>
      <c r="P324">
        <v>0.29460092180541447</v>
      </c>
      <c r="Q324">
        <f t="shared" ref="Q324:Q387" si="42">AVERAGE(M324:P324)</f>
        <v>0.24026371982518052</v>
      </c>
      <c r="R324">
        <v>0.29460092180541447</v>
      </c>
      <c r="S324">
        <v>0.29460092180541447</v>
      </c>
      <c r="T324">
        <v>0.30392842486813904</v>
      </c>
      <c r="U324">
        <v>0.30392842486813904</v>
      </c>
      <c r="V324">
        <f t="shared" ref="V324:V387" si="43">AVERAGE(R324:U324)</f>
        <v>0.29926467333677675</v>
      </c>
      <c r="W324">
        <v>0.30392842486813904</v>
      </c>
      <c r="X324">
        <v>0.30392842486813904</v>
      </c>
      <c r="Y324">
        <v>0.23756510152447796</v>
      </c>
      <c r="Z324">
        <v>0.23756510152447796</v>
      </c>
      <c r="AA324">
        <f t="shared" ref="AA324:AA387" si="44">AVERAGE(W324:Z324)</f>
        <v>0.27074676319630853</v>
      </c>
      <c r="AB324">
        <v>0.23756510152447796</v>
      </c>
      <c r="AC324">
        <v>0.23756510152447796</v>
      </c>
      <c r="AD324">
        <v>0.25039222203711542</v>
      </c>
      <c r="AE324">
        <v>0.25039222203711542</v>
      </c>
      <c r="AF324">
        <f t="shared" ref="AF324:AF387" si="45">AVERAGE(AB324:AE324)</f>
        <v>0.24397866178079669</v>
      </c>
      <c r="AG324">
        <v>0.25039222203711542</v>
      </c>
      <c r="AH324">
        <v>0.25039222203711542</v>
      </c>
      <c r="AI324">
        <v>0.26365582299015439</v>
      </c>
      <c r="AJ324">
        <v>0.26365582299015439</v>
      </c>
      <c r="AK324">
        <f t="shared" ref="AK324:AK387" si="46">AVERAGE(AG324:AJ324)</f>
        <v>0.25702402251363493</v>
      </c>
      <c r="AL324">
        <v>0.26365582299015439</v>
      </c>
      <c r="AM324">
        <v>0.26365582299015439</v>
      </c>
      <c r="AN324">
        <v>0.24108152801947585</v>
      </c>
      <c r="AO324">
        <v>0.24108152801947585</v>
      </c>
      <c r="AP324">
        <f t="shared" ref="AP324:AP387" si="47">AVERAGE(AL324:AO324)</f>
        <v>0.25236867550481512</v>
      </c>
    </row>
    <row r="325" spans="3:42" x14ac:dyDescent="0.3">
      <c r="C325">
        <v>0.12078328263820866</v>
      </c>
      <c r="D325">
        <v>2.0529890090251093E-2</v>
      </c>
      <c r="E325">
        <v>2.0529890090251093E-2</v>
      </c>
      <c r="F325">
        <v>2.0529890090251093E-2</v>
      </c>
      <c r="G325">
        <f t="shared" si="40"/>
        <v>4.5593238227240485E-2</v>
      </c>
      <c r="H325">
        <v>2.0529890090251093E-2</v>
      </c>
      <c r="I325">
        <v>0.12436083817926609</v>
      </c>
      <c r="J325">
        <v>0.12436083817926609</v>
      </c>
      <c r="K325">
        <v>0.12436083817926609</v>
      </c>
      <c r="L325">
        <f t="shared" si="41"/>
        <v>9.840310115701234E-2</v>
      </c>
      <c r="M325">
        <v>0.12436083817926609</v>
      </c>
      <c r="N325">
        <v>0.23767648490749757</v>
      </c>
      <c r="O325">
        <v>0.23767648490749757</v>
      </c>
      <c r="P325">
        <v>0.23767648490749757</v>
      </c>
      <c r="Q325">
        <f t="shared" si="42"/>
        <v>0.2093475732254397</v>
      </c>
      <c r="R325">
        <v>0.23767648490749757</v>
      </c>
      <c r="S325">
        <v>0.25342212647519008</v>
      </c>
      <c r="T325">
        <v>0.25342212647519008</v>
      </c>
      <c r="U325">
        <v>0.25342212647519008</v>
      </c>
      <c r="V325">
        <f t="shared" si="43"/>
        <v>0.24948571608326697</v>
      </c>
      <c r="W325">
        <v>0.25342212647519008</v>
      </c>
      <c r="X325">
        <v>0.21319876845594674</v>
      </c>
      <c r="Y325">
        <v>0.21319876845594674</v>
      </c>
      <c r="Z325">
        <v>0.21319876845594674</v>
      </c>
      <c r="AA325">
        <f t="shared" si="44"/>
        <v>0.22325460796075758</v>
      </c>
      <c r="AB325">
        <v>0.21319876845594674</v>
      </c>
      <c r="AC325">
        <v>0.20378258319471554</v>
      </c>
      <c r="AD325">
        <v>0.20378258319471554</v>
      </c>
      <c r="AE325">
        <v>0.20378258319471554</v>
      </c>
      <c r="AF325">
        <f t="shared" si="45"/>
        <v>0.20613662951002334</v>
      </c>
      <c r="AG325">
        <v>0.20378258319471554</v>
      </c>
      <c r="AH325">
        <v>0.23509397489649048</v>
      </c>
      <c r="AI325">
        <v>0.23509397489649048</v>
      </c>
      <c r="AJ325">
        <v>0.23509397489649048</v>
      </c>
      <c r="AK325">
        <f t="shared" si="46"/>
        <v>0.22726612697104676</v>
      </c>
      <c r="AL325">
        <v>0.23509397489649048</v>
      </c>
      <c r="AM325">
        <v>0.24313434491941524</v>
      </c>
      <c r="AN325">
        <v>0.24313434491941524</v>
      </c>
      <c r="AO325">
        <v>0.24313434491941524</v>
      </c>
      <c r="AP325">
        <f t="shared" si="47"/>
        <v>0.24112425241368404</v>
      </c>
    </row>
    <row r="326" spans="3:42" x14ac:dyDescent="0.3">
      <c r="C326">
        <v>0.569582660344917</v>
      </c>
      <c r="D326">
        <v>0.57737346101231146</v>
      </c>
      <c r="E326">
        <v>0.57737346101231146</v>
      </c>
      <c r="F326">
        <v>0.57737346101231146</v>
      </c>
      <c r="G326">
        <f t="shared" si="40"/>
        <v>0.57542576084546293</v>
      </c>
      <c r="H326">
        <v>0.57737346101231146</v>
      </c>
      <c r="I326">
        <v>0.58276699691585532</v>
      </c>
      <c r="J326">
        <v>0.58276699691585532</v>
      </c>
      <c r="K326">
        <v>0.58276699691585532</v>
      </c>
      <c r="L326">
        <f t="shared" si="41"/>
        <v>0.58141861293996933</v>
      </c>
      <c r="M326">
        <v>0.58276699691585532</v>
      </c>
      <c r="N326">
        <v>0.59363228236751175</v>
      </c>
      <c r="O326">
        <v>0.59363228236751175</v>
      </c>
      <c r="P326">
        <v>0.59363228236751175</v>
      </c>
      <c r="Q326">
        <f t="shared" si="42"/>
        <v>0.59091596100459765</v>
      </c>
      <c r="R326">
        <v>0.59363228236751175</v>
      </c>
      <c r="S326">
        <v>0.59777543965128443</v>
      </c>
      <c r="T326">
        <v>0.59777543965128443</v>
      </c>
      <c r="U326">
        <v>0.59777543965128443</v>
      </c>
      <c r="V326">
        <f t="shared" si="43"/>
        <v>0.59673965033034126</v>
      </c>
      <c r="W326">
        <v>0.59777543965128443</v>
      </c>
      <c r="X326">
        <v>0.54325082307035766</v>
      </c>
      <c r="Y326">
        <v>0.54325082307035766</v>
      </c>
      <c r="Z326">
        <v>0.54325082307035766</v>
      </c>
      <c r="AA326">
        <f t="shared" si="44"/>
        <v>0.5568819772155893</v>
      </c>
      <c r="AB326">
        <v>0.54325082307035766</v>
      </c>
      <c r="AC326">
        <v>0.54325082307035766</v>
      </c>
      <c r="AD326">
        <v>0.54325082307035766</v>
      </c>
      <c r="AE326">
        <v>0.53958353557906968</v>
      </c>
      <c r="AF326">
        <f t="shared" si="45"/>
        <v>0.54233400119753572</v>
      </c>
      <c r="AG326">
        <v>0.53958353557906968</v>
      </c>
      <c r="AH326">
        <v>0.56501145233382977</v>
      </c>
      <c r="AI326">
        <v>0.56501145233382977</v>
      </c>
      <c r="AJ326">
        <v>0.56501145233382977</v>
      </c>
      <c r="AK326">
        <f t="shared" si="46"/>
        <v>0.55865447314513972</v>
      </c>
      <c r="AL326">
        <v>0.56501145233382977</v>
      </c>
      <c r="AM326">
        <v>0.5722977654599003</v>
      </c>
      <c r="AN326">
        <v>0.5722977654599003</v>
      </c>
      <c r="AO326">
        <v>0.5722977654599003</v>
      </c>
      <c r="AP326">
        <f t="shared" si="47"/>
        <v>0.57047618717838267</v>
      </c>
    </row>
    <row r="327" spans="3:42" x14ac:dyDescent="0.3">
      <c r="C327">
        <v>0.64732937119614153</v>
      </c>
      <c r="D327">
        <v>0.56980485632462963</v>
      </c>
      <c r="E327">
        <v>0.56980485632462963</v>
      </c>
      <c r="F327">
        <v>0.56980485632462963</v>
      </c>
      <c r="G327">
        <f t="shared" si="40"/>
        <v>0.58918598504250763</v>
      </c>
      <c r="H327">
        <v>0.56980485632462963</v>
      </c>
      <c r="I327">
        <v>0.56980485632462963</v>
      </c>
      <c r="J327">
        <v>0.56980485632462963</v>
      </c>
      <c r="K327">
        <v>0.56980485632462963</v>
      </c>
      <c r="L327">
        <f t="shared" si="41"/>
        <v>0.56980485632462963</v>
      </c>
      <c r="M327">
        <v>0.56980485632462963</v>
      </c>
      <c r="N327">
        <v>0.53459824369146747</v>
      </c>
      <c r="O327">
        <v>0.53459824369146747</v>
      </c>
      <c r="P327">
        <v>0.53459824369146747</v>
      </c>
      <c r="Q327">
        <f t="shared" si="42"/>
        <v>0.54339989684975798</v>
      </c>
      <c r="R327">
        <v>0.53459824369146747</v>
      </c>
      <c r="S327">
        <v>0.54558700163362672</v>
      </c>
      <c r="T327">
        <v>0.54558700163362672</v>
      </c>
      <c r="U327">
        <v>0.54558700163362672</v>
      </c>
      <c r="V327">
        <f t="shared" si="43"/>
        <v>0.54283981214808696</v>
      </c>
      <c r="W327">
        <v>0.54558700163362672</v>
      </c>
      <c r="X327">
        <v>0.54558700163362672</v>
      </c>
      <c r="Y327">
        <v>0.54558700163362672</v>
      </c>
      <c r="Z327">
        <v>0.54221185184399479</v>
      </c>
      <c r="AA327">
        <f t="shared" si="44"/>
        <v>0.54474321418621874</v>
      </c>
      <c r="AB327">
        <v>0.54221185184399479</v>
      </c>
      <c r="AC327">
        <v>0.54221185184399479</v>
      </c>
      <c r="AD327">
        <v>0.53652353014093357</v>
      </c>
      <c r="AE327">
        <v>0.53652353014093357</v>
      </c>
      <c r="AF327">
        <f t="shared" si="45"/>
        <v>0.53936769099246418</v>
      </c>
      <c r="AG327">
        <v>0.53652353014093357</v>
      </c>
      <c r="AH327">
        <v>0.53652353014093357</v>
      </c>
      <c r="AI327">
        <v>0.53652353014093357</v>
      </c>
      <c r="AJ327">
        <v>0.74043163271806556</v>
      </c>
      <c r="AK327">
        <f t="shared" si="46"/>
        <v>0.58750055578521654</v>
      </c>
      <c r="AL327">
        <v>0.74043163271806556</v>
      </c>
      <c r="AM327">
        <v>0.74043163271806556</v>
      </c>
      <c r="AN327">
        <v>0.74043163271806556</v>
      </c>
      <c r="AO327">
        <v>0.75888004741712412</v>
      </c>
      <c r="AP327">
        <f t="shared" si="47"/>
        <v>0.74504373639283017</v>
      </c>
    </row>
    <row r="328" spans="3:42" x14ac:dyDescent="0.3">
      <c r="C328">
        <v>0.11630905437783952</v>
      </c>
      <c r="D328">
        <v>0.11630905437783952</v>
      </c>
      <c r="E328">
        <v>0.12022233265700803</v>
      </c>
      <c r="F328">
        <v>0.12022233265700803</v>
      </c>
      <c r="G328">
        <f t="shared" si="40"/>
        <v>0.11826569351742378</v>
      </c>
      <c r="H328">
        <v>0.12022233265700803</v>
      </c>
      <c r="I328">
        <v>0.12022233265700803</v>
      </c>
      <c r="J328">
        <v>4.6977149343160225E-2</v>
      </c>
      <c r="K328">
        <v>4.6977149343160225E-2</v>
      </c>
      <c r="L328">
        <f t="shared" si="41"/>
        <v>8.3599741000084132E-2</v>
      </c>
      <c r="M328">
        <v>4.6977149343160225E-2</v>
      </c>
      <c r="N328">
        <v>4.6977149343160225E-2</v>
      </c>
      <c r="O328">
        <v>9.0375119197380199E-2</v>
      </c>
      <c r="P328">
        <v>9.0375119197380199E-2</v>
      </c>
      <c r="Q328">
        <f t="shared" si="42"/>
        <v>6.8676134270270223E-2</v>
      </c>
      <c r="R328">
        <v>9.0375119197380199E-2</v>
      </c>
      <c r="S328">
        <v>9.0375119197380199E-2</v>
      </c>
      <c r="T328">
        <v>0.10170819443659627</v>
      </c>
      <c r="U328">
        <v>0.10170819443659627</v>
      </c>
      <c r="V328">
        <f t="shared" si="43"/>
        <v>9.6041656816988244E-2</v>
      </c>
      <c r="W328">
        <v>0.10170819443659627</v>
      </c>
      <c r="X328">
        <v>0.10170819443659627</v>
      </c>
      <c r="Y328">
        <v>0.10170819443659627</v>
      </c>
      <c r="Z328">
        <v>8.1506042274364685E-2</v>
      </c>
      <c r="AA328">
        <f t="shared" si="44"/>
        <v>9.6657656396038377E-2</v>
      </c>
      <c r="AB328">
        <v>8.1506042274364685E-2</v>
      </c>
      <c r="AC328">
        <v>9.0338273777729849E-2</v>
      </c>
      <c r="AD328">
        <v>9.0338273777729849E-2</v>
      </c>
      <c r="AE328">
        <v>9.0338273777729849E-2</v>
      </c>
      <c r="AF328">
        <f t="shared" si="45"/>
        <v>8.8130215901888562E-2</v>
      </c>
      <c r="AG328">
        <v>9.0338273777729849E-2</v>
      </c>
      <c r="AH328">
        <v>9.0338273777729849E-2</v>
      </c>
      <c r="AI328">
        <v>0.10282865992492521</v>
      </c>
      <c r="AJ328">
        <v>0.10282865992492521</v>
      </c>
      <c r="AK328">
        <f t="shared" si="46"/>
        <v>9.6583466851327515E-2</v>
      </c>
      <c r="AL328">
        <v>0.10282865992492521</v>
      </c>
      <c r="AM328">
        <v>0.10282865992492521</v>
      </c>
      <c r="AN328">
        <v>7.9800636854491444E-2</v>
      </c>
      <c r="AO328">
        <v>7.9800636854491444E-2</v>
      </c>
      <c r="AP328">
        <f t="shared" si="47"/>
        <v>9.1314648389708333E-2</v>
      </c>
    </row>
    <row r="329" spans="3:42" x14ac:dyDescent="0.3">
      <c r="C329">
        <v>0.51353063500481677</v>
      </c>
      <c r="D329">
        <v>0.49361364023204379</v>
      </c>
      <c r="E329">
        <v>0.49361364023204379</v>
      </c>
      <c r="F329">
        <v>0.49361364023204379</v>
      </c>
      <c r="G329">
        <f t="shared" si="40"/>
        <v>0.49859288892523701</v>
      </c>
      <c r="H329">
        <v>0.49361364023204379</v>
      </c>
      <c r="I329">
        <v>0.54002645750813205</v>
      </c>
      <c r="J329">
        <v>0.54002645750813205</v>
      </c>
      <c r="K329">
        <v>0.54002645750813205</v>
      </c>
      <c r="L329">
        <f t="shared" si="41"/>
        <v>0.52842325318910999</v>
      </c>
      <c r="M329">
        <v>0.54002645750813205</v>
      </c>
      <c r="N329">
        <v>0.69144735820238623</v>
      </c>
      <c r="O329">
        <v>0.69144735820238623</v>
      </c>
      <c r="P329">
        <v>0.69144735820238623</v>
      </c>
      <c r="Q329">
        <f t="shared" si="42"/>
        <v>0.65359213302882269</v>
      </c>
      <c r="R329">
        <v>0.69144735820238623</v>
      </c>
      <c r="S329">
        <v>0.68755946166088722</v>
      </c>
      <c r="T329">
        <v>0.68755946166088722</v>
      </c>
      <c r="U329">
        <v>0.68755946166088722</v>
      </c>
      <c r="V329">
        <f t="shared" si="43"/>
        <v>0.68853143579626197</v>
      </c>
      <c r="W329">
        <v>0.68755946166088722</v>
      </c>
      <c r="X329">
        <v>0.59732673690295457</v>
      </c>
      <c r="Y329">
        <v>0.59732673690295457</v>
      </c>
      <c r="Z329">
        <v>0.59732673690295457</v>
      </c>
      <c r="AA329">
        <f t="shared" si="44"/>
        <v>0.61988491809243773</v>
      </c>
      <c r="AB329">
        <v>0.59732673690295457</v>
      </c>
      <c r="AC329">
        <v>0.54499477041342892</v>
      </c>
      <c r="AD329">
        <v>0.54499477041342892</v>
      </c>
      <c r="AE329">
        <v>0.54499477041342892</v>
      </c>
      <c r="AF329">
        <f t="shared" si="45"/>
        <v>0.55807776203581039</v>
      </c>
      <c r="AG329">
        <v>0.54499477041342892</v>
      </c>
      <c r="AH329">
        <v>0.49701730579124992</v>
      </c>
      <c r="AI329">
        <v>0.49701730579124992</v>
      </c>
      <c r="AJ329">
        <v>0.49701730579124992</v>
      </c>
      <c r="AK329">
        <f t="shared" si="46"/>
        <v>0.50901167194679464</v>
      </c>
      <c r="AL329">
        <v>0.49701730579124992</v>
      </c>
      <c r="AM329">
        <v>0.49701730579124992</v>
      </c>
      <c r="AN329">
        <v>0.55341078609172001</v>
      </c>
      <c r="AO329">
        <v>0.55341078609172001</v>
      </c>
      <c r="AP329">
        <f t="shared" si="47"/>
        <v>0.52521404594148502</v>
      </c>
    </row>
    <row r="330" spans="3:42" x14ac:dyDescent="0.3">
      <c r="C330">
        <v>0.63180202954173059</v>
      </c>
      <c r="D330">
        <v>0.63180202954173059</v>
      </c>
      <c r="E330">
        <v>0.63180202954173059</v>
      </c>
      <c r="F330">
        <v>0.63180202954173059</v>
      </c>
      <c r="G330">
        <f t="shared" si="40"/>
        <v>0.63180202954173059</v>
      </c>
      <c r="H330">
        <v>0.6277073299183864</v>
      </c>
      <c r="I330">
        <v>0.6277073299183864</v>
      </c>
      <c r="J330">
        <v>0.6277073299183864</v>
      </c>
      <c r="K330">
        <v>0.6277073299183864</v>
      </c>
      <c r="L330">
        <f t="shared" si="41"/>
        <v>0.6277073299183864</v>
      </c>
      <c r="M330">
        <v>0.64488754210735355</v>
      </c>
      <c r="N330">
        <v>0.64488754210735355</v>
      </c>
      <c r="O330">
        <v>0.64488754210735355</v>
      </c>
      <c r="P330">
        <v>0.64488754210735355</v>
      </c>
      <c r="Q330">
        <f t="shared" si="42"/>
        <v>0.64488754210735355</v>
      </c>
      <c r="R330">
        <v>0.70021555513587785</v>
      </c>
      <c r="S330">
        <v>0.70021555513587785</v>
      </c>
      <c r="T330">
        <v>0.70021555513587785</v>
      </c>
      <c r="U330">
        <v>0.70021555513587785</v>
      </c>
      <c r="V330">
        <f t="shared" si="43"/>
        <v>0.70021555513587785</v>
      </c>
      <c r="W330">
        <v>0.74064522449732306</v>
      </c>
      <c r="X330">
        <v>0.74064522449732306</v>
      </c>
      <c r="Y330">
        <v>0.74064522449732306</v>
      </c>
      <c r="Z330">
        <v>0.74064522449732306</v>
      </c>
      <c r="AA330">
        <f t="shared" si="44"/>
        <v>0.74064522449732306</v>
      </c>
      <c r="AB330">
        <v>0.67858807686331379</v>
      </c>
      <c r="AC330">
        <v>0.67858807686331379</v>
      </c>
      <c r="AD330">
        <v>0.67858807686331379</v>
      </c>
      <c r="AE330">
        <v>0.67858807686331379</v>
      </c>
      <c r="AF330">
        <f t="shared" si="45"/>
        <v>0.67858807686331379</v>
      </c>
      <c r="AG330">
        <v>0.71997618929510387</v>
      </c>
      <c r="AH330">
        <v>0.71997618929510387</v>
      </c>
      <c r="AI330">
        <v>0.71997618929510387</v>
      </c>
      <c r="AJ330">
        <v>0.71997618929510387</v>
      </c>
      <c r="AK330">
        <f t="shared" si="46"/>
        <v>0.71997618929510387</v>
      </c>
      <c r="AL330">
        <v>0.58385516181618136</v>
      </c>
      <c r="AM330">
        <v>0.58385516181618136</v>
      </c>
      <c r="AN330">
        <v>0.58385516181618136</v>
      </c>
      <c r="AO330">
        <v>0.58385516181618136</v>
      </c>
      <c r="AP330">
        <f t="shared" si="47"/>
        <v>0.58385516181618136</v>
      </c>
    </row>
    <row r="331" spans="3:42" x14ac:dyDescent="0.3">
      <c r="C331">
        <v>0.10069320141894739</v>
      </c>
      <c r="D331">
        <v>0.10069320141894739</v>
      </c>
      <c r="E331">
        <v>0.102818451968528</v>
      </c>
      <c r="F331">
        <v>0.102818451968528</v>
      </c>
      <c r="G331">
        <f t="shared" si="40"/>
        <v>0.1017558266937377</v>
      </c>
      <c r="H331">
        <v>0.102818451968528</v>
      </c>
      <c r="I331">
        <v>0.102818451968528</v>
      </c>
      <c r="J331">
        <v>3.633268918209593E-2</v>
      </c>
      <c r="K331">
        <v>3.633268918209593E-2</v>
      </c>
      <c r="L331">
        <f t="shared" si="41"/>
        <v>6.9575570575311968E-2</v>
      </c>
      <c r="M331">
        <v>3.633268918209593E-2</v>
      </c>
      <c r="N331">
        <v>7.4937197845469178E-2</v>
      </c>
      <c r="O331">
        <v>7.4937197845469178E-2</v>
      </c>
      <c r="P331">
        <v>7.4937197845469178E-2</v>
      </c>
      <c r="Q331">
        <f t="shared" si="42"/>
        <v>6.5286070679625857E-2</v>
      </c>
      <c r="R331">
        <v>7.4937197845469178E-2</v>
      </c>
      <c r="S331">
        <v>5.6886523873010526E-2</v>
      </c>
      <c r="T331">
        <v>5.6886523873010526E-2</v>
      </c>
      <c r="U331">
        <v>5.6886523873010526E-2</v>
      </c>
      <c r="V331">
        <f t="shared" si="43"/>
        <v>6.1399192366125184E-2</v>
      </c>
      <c r="W331">
        <v>5.6886523873010526E-2</v>
      </c>
      <c r="X331">
        <v>6.0995411224853503E-2</v>
      </c>
      <c r="Y331">
        <v>6.0995411224853503E-2</v>
      </c>
      <c r="Z331">
        <v>6.0995411224853503E-2</v>
      </c>
      <c r="AA331">
        <f t="shared" si="44"/>
        <v>5.9968189386892759E-2</v>
      </c>
      <c r="AB331">
        <v>6.0995411224853503E-2</v>
      </c>
      <c r="AC331">
        <v>0.10204390041179651</v>
      </c>
      <c r="AD331">
        <v>0.10204390041179651</v>
      </c>
      <c r="AE331">
        <v>0.10204390041179651</v>
      </c>
      <c r="AF331">
        <f t="shared" si="45"/>
        <v>9.1781778115060761E-2</v>
      </c>
      <c r="AG331">
        <v>0.10204390041179651</v>
      </c>
      <c r="AH331">
        <v>0.10059386009058861</v>
      </c>
      <c r="AI331">
        <v>0.10059386009058861</v>
      </c>
      <c r="AJ331">
        <v>0.10059386009058861</v>
      </c>
      <c r="AK331">
        <f t="shared" si="46"/>
        <v>0.1009563701708906</v>
      </c>
      <c r="AL331">
        <v>0.10059386009058861</v>
      </c>
      <c r="AM331">
        <v>0.12080257744433121</v>
      </c>
      <c r="AN331">
        <v>0.12080257744433121</v>
      </c>
      <c r="AO331">
        <v>0.12080257744433121</v>
      </c>
      <c r="AP331">
        <f t="shared" si="47"/>
        <v>0.11575039810589556</v>
      </c>
    </row>
    <row r="332" spans="3:42" x14ac:dyDescent="0.3">
      <c r="C332">
        <v>8.0393259312969007E-2</v>
      </c>
      <c r="D332">
        <v>8.0393259312969007E-2</v>
      </c>
      <c r="E332">
        <v>-1.8157563880095429E-2</v>
      </c>
      <c r="F332">
        <v>-1.8157563880095429E-2</v>
      </c>
      <c r="G332">
        <f t="shared" si="40"/>
        <v>3.1117847716436789E-2</v>
      </c>
      <c r="H332">
        <v>-1.8157563880095429E-2</v>
      </c>
      <c r="I332">
        <v>-1.8157563880095429E-2</v>
      </c>
      <c r="J332">
        <v>3.4542906914937756E-2</v>
      </c>
      <c r="K332">
        <v>3.4542906914937756E-2</v>
      </c>
      <c r="L332">
        <f t="shared" si="41"/>
        <v>8.1926715174211635E-3</v>
      </c>
      <c r="M332">
        <v>3.4542906914937756E-2</v>
      </c>
      <c r="N332">
        <v>1.1846650224533805E-2</v>
      </c>
      <c r="O332">
        <v>1.1846650224533805E-2</v>
      </c>
      <c r="P332">
        <v>1.1846650224533805E-2</v>
      </c>
      <c r="Q332">
        <f t="shared" si="42"/>
        <v>1.7520714397134794E-2</v>
      </c>
      <c r="R332">
        <v>1.1846650224533805E-2</v>
      </c>
      <c r="S332">
        <v>1.2531713473463706E-2</v>
      </c>
      <c r="T332">
        <v>1.2531713473463706E-2</v>
      </c>
      <c r="U332">
        <v>1.2531713473463706E-2</v>
      </c>
      <c r="V332">
        <f t="shared" si="43"/>
        <v>1.2360447661231231E-2</v>
      </c>
      <c r="W332">
        <v>1.2531713473463706E-2</v>
      </c>
      <c r="X332">
        <v>0.14308269472526536</v>
      </c>
      <c r="Y332">
        <v>0.14308269472526536</v>
      </c>
      <c r="Z332">
        <v>0.14308269472526536</v>
      </c>
      <c r="AA332">
        <f t="shared" si="44"/>
        <v>0.11044494941231495</v>
      </c>
      <c r="AB332">
        <v>0.14308269472526536</v>
      </c>
      <c r="AC332">
        <v>-6.495227177889322E-2</v>
      </c>
      <c r="AD332">
        <v>-6.495227177889322E-2</v>
      </c>
      <c r="AE332">
        <v>-6.495227177889322E-2</v>
      </c>
      <c r="AF332">
        <f t="shared" si="45"/>
        <v>-1.2943530152853575E-2</v>
      </c>
      <c r="AG332">
        <v>-6.495227177889322E-2</v>
      </c>
      <c r="AH332">
        <v>0.1121195597882179</v>
      </c>
      <c r="AI332">
        <v>0.1121195597882179</v>
      </c>
      <c r="AJ332">
        <v>0.1121195597882179</v>
      </c>
      <c r="AK332">
        <f t="shared" si="46"/>
        <v>6.7851601896440128E-2</v>
      </c>
      <c r="AL332">
        <v>0.1121195597882179</v>
      </c>
      <c r="AM332">
        <v>0.20447019533931579</v>
      </c>
      <c r="AN332">
        <v>0.20447019533931579</v>
      </c>
      <c r="AO332">
        <v>0.20447019533931579</v>
      </c>
      <c r="AP332">
        <f t="shared" si="47"/>
        <v>0.18138253645154132</v>
      </c>
    </row>
    <row r="333" spans="3:42" x14ac:dyDescent="0.3">
      <c r="C333">
        <v>1.0281459287980261</v>
      </c>
      <c r="D333">
        <v>1.0281459287980261</v>
      </c>
      <c r="E333">
        <v>1.0281459287980261</v>
      </c>
      <c r="F333">
        <v>1.0328753521898635</v>
      </c>
      <c r="G333">
        <f t="shared" si="40"/>
        <v>1.0293282846459855</v>
      </c>
      <c r="H333">
        <v>1.0328753521898635</v>
      </c>
      <c r="I333">
        <v>1.0328753521898635</v>
      </c>
      <c r="J333">
        <v>1.0328753521898635</v>
      </c>
      <c r="K333">
        <v>1.0530418250950571</v>
      </c>
      <c r="L333">
        <f t="shared" si="41"/>
        <v>1.0379169704161617</v>
      </c>
      <c r="M333">
        <v>1.0530418250950571</v>
      </c>
      <c r="N333">
        <v>1.0530418250950571</v>
      </c>
      <c r="O333">
        <v>1.0530418250950571</v>
      </c>
      <c r="P333">
        <v>1.0530418250950571</v>
      </c>
      <c r="Q333">
        <f t="shared" si="42"/>
        <v>1.0530418250950571</v>
      </c>
      <c r="R333">
        <v>1.0437615227465245</v>
      </c>
      <c r="S333">
        <v>1.0437615227465245</v>
      </c>
      <c r="T333">
        <v>1.0437615227465245</v>
      </c>
      <c r="U333">
        <v>1.0425511851860583</v>
      </c>
      <c r="V333">
        <f t="shared" si="43"/>
        <v>1.0434589383564079</v>
      </c>
      <c r="W333">
        <v>1.0425511851860583</v>
      </c>
      <c r="X333">
        <v>1.0425511851860583</v>
      </c>
      <c r="Y333">
        <v>1.0425511851860583</v>
      </c>
      <c r="Z333">
        <v>1.0477872346075712</v>
      </c>
      <c r="AA333">
        <f t="shared" si="44"/>
        <v>1.0438601975414366</v>
      </c>
      <c r="AB333">
        <v>1.0477872346075712</v>
      </c>
      <c r="AC333">
        <v>1.0477872346075712</v>
      </c>
      <c r="AD333">
        <v>1.0477872346075712</v>
      </c>
      <c r="AE333">
        <v>1.0504840010755581</v>
      </c>
      <c r="AF333">
        <f t="shared" si="45"/>
        <v>1.0484614262245679</v>
      </c>
      <c r="AG333">
        <v>1.0504840010755581</v>
      </c>
      <c r="AH333">
        <v>1.0504840010755581</v>
      </c>
      <c r="AI333">
        <v>1.0504840010755581</v>
      </c>
      <c r="AJ333">
        <v>1.0364984638152073</v>
      </c>
      <c r="AK333">
        <f t="shared" si="46"/>
        <v>1.0469876167604704</v>
      </c>
      <c r="AL333">
        <v>1.0364984638152073</v>
      </c>
      <c r="AM333">
        <v>1.0364984638152073</v>
      </c>
      <c r="AN333">
        <v>1.0364984638152073</v>
      </c>
      <c r="AO333">
        <v>1.0350532941933663</v>
      </c>
      <c r="AP333">
        <f t="shared" si="47"/>
        <v>1.0361371714097469</v>
      </c>
    </row>
    <row r="334" spans="3:42" x14ac:dyDescent="0.3">
      <c r="C334">
        <v>0.22265690467560573</v>
      </c>
      <c r="D334">
        <v>0.76295405617122014</v>
      </c>
      <c r="E334">
        <v>0.76295405617122014</v>
      </c>
      <c r="F334">
        <v>0.76295405617122014</v>
      </c>
      <c r="G334">
        <f t="shared" si="40"/>
        <v>0.62787976829731651</v>
      </c>
      <c r="H334">
        <v>0.76295405617122014</v>
      </c>
      <c r="I334">
        <v>0.88203037016863306</v>
      </c>
      <c r="J334">
        <v>0.88203037016863306</v>
      </c>
      <c r="K334">
        <v>0.88203037016863306</v>
      </c>
      <c r="L334">
        <f t="shared" si="41"/>
        <v>0.85226129166927977</v>
      </c>
      <c r="M334">
        <v>0.88203037016863306</v>
      </c>
      <c r="N334">
        <v>0.73014192075271123</v>
      </c>
      <c r="O334">
        <v>0.73014192075271123</v>
      </c>
      <c r="P334">
        <v>0.73014192075271123</v>
      </c>
      <c r="Q334">
        <f t="shared" si="42"/>
        <v>0.76811403310669168</v>
      </c>
      <c r="R334">
        <v>0.73014192075271123</v>
      </c>
      <c r="S334">
        <v>0.80834191033796254</v>
      </c>
      <c r="T334">
        <v>0.80834191033796254</v>
      </c>
      <c r="U334">
        <v>0.80834191033796254</v>
      </c>
      <c r="V334">
        <f t="shared" si="43"/>
        <v>0.78879191294164985</v>
      </c>
      <c r="W334">
        <v>0.80834191033796254</v>
      </c>
      <c r="X334">
        <v>0.94698301454067102</v>
      </c>
      <c r="Y334">
        <v>0.94698301454067102</v>
      </c>
      <c r="Z334">
        <v>0.94698301454067102</v>
      </c>
      <c r="AA334">
        <f t="shared" si="44"/>
        <v>0.9123227384899939</v>
      </c>
      <c r="AB334">
        <v>0.94698301454067102</v>
      </c>
      <c r="AC334">
        <v>0.9205803846417081</v>
      </c>
      <c r="AD334">
        <v>0.9205803846417081</v>
      </c>
      <c r="AE334">
        <v>0.9205803846417081</v>
      </c>
      <c r="AF334">
        <f t="shared" si="45"/>
        <v>0.92718104211644881</v>
      </c>
      <c r="AG334">
        <v>0.9205803846417081</v>
      </c>
      <c r="AH334">
        <v>0.95529920692141324</v>
      </c>
      <c r="AI334">
        <v>0.95529920692141324</v>
      </c>
      <c r="AJ334">
        <v>0.95529920692141324</v>
      </c>
      <c r="AK334">
        <f t="shared" si="46"/>
        <v>0.94661950135148709</v>
      </c>
      <c r="AL334">
        <v>0.95529920692141324</v>
      </c>
      <c r="AM334">
        <v>0.97474191910644781</v>
      </c>
      <c r="AN334">
        <v>0.97474191910644781</v>
      </c>
      <c r="AO334">
        <v>0.97474191910644781</v>
      </c>
      <c r="AP334">
        <f t="shared" si="47"/>
        <v>0.96988124106018914</v>
      </c>
    </row>
    <row r="335" spans="3:42" x14ac:dyDescent="0.3">
      <c r="C335">
        <v>0.27802204907697753</v>
      </c>
      <c r="D335">
        <v>0.27802204907697753</v>
      </c>
      <c r="E335">
        <v>0.28887629913260898</v>
      </c>
      <c r="F335">
        <v>0.28887629913260898</v>
      </c>
      <c r="G335">
        <f t="shared" si="40"/>
        <v>0.28344917410479326</v>
      </c>
      <c r="H335">
        <v>0.28887629913260898</v>
      </c>
      <c r="I335">
        <v>0.28887629913260898</v>
      </c>
      <c r="J335">
        <v>0.3125260806598118</v>
      </c>
      <c r="K335">
        <v>0.3125260806598118</v>
      </c>
      <c r="L335">
        <f t="shared" si="41"/>
        <v>0.30070118989621042</v>
      </c>
      <c r="M335">
        <v>0.3125260806598118</v>
      </c>
      <c r="N335">
        <v>0.32438223885859913</v>
      </c>
      <c r="O335">
        <v>0.32438223885859913</v>
      </c>
      <c r="P335">
        <v>0.32438223885859913</v>
      </c>
      <c r="Q335">
        <f t="shared" si="42"/>
        <v>0.32141819930890225</v>
      </c>
      <c r="R335">
        <v>0.32438223885859913</v>
      </c>
      <c r="S335">
        <v>0.36814504045549901</v>
      </c>
      <c r="T335">
        <v>0.36814504045549901</v>
      </c>
      <c r="U335">
        <v>0.36814504045549901</v>
      </c>
      <c r="V335">
        <f t="shared" si="43"/>
        <v>0.35720434005627411</v>
      </c>
      <c r="W335">
        <v>0.36814504045549901</v>
      </c>
      <c r="X335">
        <v>0.42561611800683591</v>
      </c>
      <c r="Y335">
        <v>0.42561611800683591</v>
      </c>
      <c r="Z335">
        <v>0.42561611800683591</v>
      </c>
      <c r="AA335">
        <f t="shared" si="44"/>
        <v>0.41124834861900167</v>
      </c>
      <c r="AB335">
        <v>0.42561611800683591</v>
      </c>
      <c r="AC335">
        <v>0.41685973979682739</v>
      </c>
      <c r="AD335">
        <v>0.41685973979682739</v>
      </c>
      <c r="AE335">
        <v>0.41685973979682739</v>
      </c>
      <c r="AF335">
        <f t="shared" si="45"/>
        <v>0.41904883434932955</v>
      </c>
      <c r="AG335">
        <v>0.41685973979682739</v>
      </c>
      <c r="AH335">
        <v>0.3779485171772522</v>
      </c>
      <c r="AI335">
        <v>0.3779485171772522</v>
      </c>
      <c r="AJ335">
        <v>0.3779485171772522</v>
      </c>
      <c r="AK335">
        <f t="shared" si="46"/>
        <v>0.38767632283214593</v>
      </c>
      <c r="AL335">
        <v>0.3779485171772522</v>
      </c>
      <c r="AM335">
        <v>0.38528477144952133</v>
      </c>
      <c r="AN335">
        <v>0.38528477144952133</v>
      </c>
      <c r="AO335">
        <v>0.38528477144952133</v>
      </c>
      <c r="AP335">
        <f t="shared" si="47"/>
        <v>0.38345070788145402</v>
      </c>
    </row>
    <row r="336" spans="3:42" x14ac:dyDescent="0.3">
      <c r="C336">
        <v>-2.4929614777260637E-2</v>
      </c>
      <c r="D336">
        <v>0.19875027147304131</v>
      </c>
      <c r="E336">
        <v>0.19875027147304131</v>
      </c>
      <c r="F336">
        <v>0.19875027147304131</v>
      </c>
      <c r="G336">
        <f t="shared" si="40"/>
        <v>0.14283029991046581</v>
      </c>
      <c r="H336">
        <v>0.19875027147304131</v>
      </c>
      <c r="I336">
        <v>0.25478494661381934</v>
      </c>
      <c r="J336">
        <v>0.25478494661381934</v>
      </c>
      <c r="K336">
        <v>0.25478494661381934</v>
      </c>
      <c r="L336">
        <f t="shared" si="41"/>
        <v>0.24077627782862485</v>
      </c>
      <c r="M336">
        <v>0.25478494661381934</v>
      </c>
      <c r="N336">
        <v>0.293450279197502</v>
      </c>
      <c r="O336">
        <v>0.293450279197502</v>
      </c>
      <c r="P336">
        <v>0.33450039228214246</v>
      </c>
      <c r="Q336">
        <f t="shared" si="42"/>
        <v>0.29404647432274145</v>
      </c>
      <c r="R336">
        <v>0.33450039228214246</v>
      </c>
      <c r="S336">
        <v>0.33450039228214246</v>
      </c>
      <c r="T336">
        <v>0.33450039228214246</v>
      </c>
      <c r="U336">
        <v>0.32912838561708319</v>
      </c>
      <c r="V336">
        <f t="shared" si="43"/>
        <v>0.33315739061587762</v>
      </c>
      <c r="W336">
        <v>0.32912838561708319</v>
      </c>
      <c r="X336">
        <v>0.32912838561708319</v>
      </c>
      <c r="Y336">
        <v>0.32912838561708319</v>
      </c>
      <c r="Z336">
        <v>0.32912838561708319</v>
      </c>
      <c r="AA336">
        <f t="shared" si="44"/>
        <v>0.32912838561708319</v>
      </c>
      <c r="AB336">
        <v>0.32606888264698319</v>
      </c>
      <c r="AC336">
        <v>0.32606888264698319</v>
      </c>
      <c r="AD336">
        <v>0.32606888264698319</v>
      </c>
      <c r="AE336">
        <v>0.32606888264698319</v>
      </c>
      <c r="AF336">
        <f t="shared" si="45"/>
        <v>0.32606888264698319</v>
      </c>
      <c r="AG336">
        <v>0.26564628840152948</v>
      </c>
      <c r="AH336">
        <v>0.26564628840152948</v>
      </c>
      <c r="AI336">
        <v>0.26564628840152948</v>
      </c>
      <c r="AJ336">
        <v>0.26564628840152948</v>
      </c>
      <c r="AK336">
        <f t="shared" si="46"/>
        <v>0.26564628840152948</v>
      </c>
      <c r="AL336">
        <v>0.14770992597312771</v>
      </c>
      <c r="AM336">
        <v>0.14770992597312771</v>
      </c>
      <c r="AN336">
        <v>0.14770992597312771</v>
      </c>
      <c r="AO336">
        <v>0.14770992597312771</v>
      </c>
      <c r="AP336">
        <f t="shared" si="47"/>
        <v>0.14770992597312771</v>
      </c>
    </row>
    <row r="337" spans="3:42" x14ac:dyDescent="0.3">
      <c r="C337">
        <v>0.23811581009982358</v>
      </c>
      <c r="D337">
        <v>0.23811581009982358</v>
      </c>
      <c r="E337">
        <v>4.7094188376752472E-2</v>
      </c>
      <c r="F337">
        <v>4.7094188376752472E-2</v>
      </c>
      <c r="G337">
        <f t="shared" si="40"/>
        <v>0.14260499923828804</v>
      </c>
      <c r="H337">
        <v>4.7094188376752472E-2</v>
      </c>
      <c r="I337">
        <v>4.7094188376752472E-2</v>
      </c>
      <c r="J337">
        <v>9.7685226036061348E-2</v>
      </c>
      <c r="K337">
        <v>9.7685226036061348E-2</v>
      </c>
      <c r="L337">
        <f t="shared" si="41"/>
        <v>7.2389707206406903E-2</v>
      </c>
      <c r="M337">
        <v>9.7685226036061348E-2</v>
      </c>
      <c r="N337">
        <v>0.15639852485850567</v>
      </c>
      <c r="O337">
        <v>0.15639852485850567</v>
      </c>
      <c r="P337">
        <v>0.15639852485850567</v>
      </c>
      <c r="Q337">
        <f t="shared" si="42"/>
        <v>0.1417202001528946</v>
      </c>
      <c r="R337">
        <v>0.15639852485850567</v>
      </c>
      <c r="S337">
        <v>0.18350374064837929</v>
      </c>
      <c r="T337">
        <v>0.18350374064837929</v>
      </c>
      <c r="U337">
        <v>0.18350374064837929</v>
      </c>
      <c r="V337">
        <f t="shared" si="43"/>
        <v>0.17672743670091087</v>
      </c>
      <c r="W337">
        <v>0.18350374064837929</v>
      </c>
      <c r="X337">
        <v>0.18516964951528697</v>
      </c>
      <c r="Y337">
        <v>0.18516964951528697</v>
      </c>
      <c r="Z337">
        <v>0.18516964951528697</v>
      </c>
      <c r="AA337">
        <f t="shared" si="44"/>
        <v>0.18475317229856009</v>
      </c>
      <c r="AB337">
        <v>0.18516964951528697</v>
      </c>
      <c r="AC337">
        <v>0.20291810619652695</v>
      </c>
      <c r="AD337">
        <v>0.20291810619652695</v>
      </c>
      <c r="AE337">
        <v>0.20291810619652695</v>
      </c>
      <c r="AF337">
        <f t="shared" si="45"/>
        <v>0.19848099202621697</v>
      </c>
      <c r="AG337">
        <v>0.20291810619652695</v>
      </c>
      <c r="AH337">
        <v>0.18849510711452033</v>
      </c>
      <c r="AI337">
        <v>0.18849510711452033</v>
      </c>
      <c r="AJ337">
        <v>0.18849510711452033</v>
      </c>
      <c r="AK337">
        <f t="shared" si="46"/>
        <v>0.19210085688502199</v>
      </c>
      <c r="AL337">
        <v>0.18849510711452033</v>
      </c>
      <c r="AM337">
        <v>0.19703063593114475</v>
      </c>
      <c r="AN337">
        <v>0.19703063593114475</v>
      </c>
      <c r="AO337">
        <v>0.19703063593114475</v>
      </c>
      <c r="AP337">
        <f t="shared" si="47"/>
        <v>0.19489675372698867</v>
      </c>
    </row>
    <row r="338" spans="3:42" x14ac:dyDescent="0.3">
      <c r="C338">
        <v>8.5998560196572385E-2</v>
      </c>
      <c r="D338">
        <v>8.5998560196572385E-2</v>
      </c>
      <c r="E338">
        <v>8.5998560196572385E-2</v>
      </c>
      <c r="F338">
        <v>8.5998560196572385E-2</v>
      </c>
      <c r="G338">
        <f t="shared" si="40"/>
        <v>8.5998560196572385E-2</v>
      </c>
      <c r="H338">
        <v>8.5437828186670534E-2</v>
      </c>
      <c r="I338">
        <v>8.5437828186670534E-2</v>
      </c>
      <c r="J338">
        <v>8.5437828186670534E-2</v>
      </c>
      <c r="K338">
        <v>8.5437828186670534E-2</v>
      </c>
      <c r="L338">
        <f t="shared" si="41"/>
        <v>8.5437828186670534E-2</v>
      </c>
      <c r="M338">
        <v>9.1160692350328115E-2</v>
      </c>
      <c r="N338">
        <v>9.1160692350328115E-2</v>
      </c>
      <c r="O338">
        <v>9.1160692350328115E-2</v>
      </c>
      <c r="P338">
        <v>9.1160692350328115E-2</v>
      </c>
      <c r="Q338">
        <f t="shared" si="42"/>
        <v>9.1160692350328115E-2</v>
      </c>
      <c r="R338">
        <v>9.7870794522415622E-2</v>
      </c>
      <c r="S338">
        <v>9.7870794522415622E-2</v>
      </c>
      <c r="T338">
        <v>9.7870794522415622E-2</v>
      </c>
      <c r="U338">
        <v>9.7870794522415622E-2</v>
      </c>
      <c r="V338">
        <f t="shared" si="43"/>
        <v>9.7870794522415622E-2</v>
      </c>
      <c r="W338">
        <v>0.10121602178449896</v>
      </c>
      <c r="X338">
        <v>0.10121602178449896</v>
      </c>
      <c r="Y338">
        <v>0.10121602178449896</v>
      </c>
      <c r="Z338">
        <v>0.10121602178449896</v>
      </c>
      <c r="AA338">
        <f t="shared" si="44"/>
        <v>0.10121602178449896</v>
      </c>
      <c r="AB338">
        <v>0.10390981676869342</v>
      </c>
      <c r="AC338">
        <v>0.10390981676869342</v>
      </c>
      <c r="AD338">
        <v>0.10390981676869342</v>
      </c>
      <c r="AE338">
        <v>0.10390981676869342</v>
      </c>
      <c r="AF338">
        <f t="shared" si="45"/>
        <v>0.10390981676869342</v>
      </c>
      <c r="AG338">
        <v>0.10616459806073363</v>
      </c>
      <c r="AH338">
        <v>0.10616459806073363</v>
      </c>
      <c r="AI338">
        <v>0.10616459806073363</v>
      </c>
      <c r="AJ338">
        <v>0.10616459806073363</v>
      </c>
      <c r="AK338">
        <f t="shared" si="46"/>
        <v>0.10616459806073363</v>
      </c>
      <c r="AL338">
        <v>0.11132981333369669</v>
      </c>
      <c r="AM338">
        <v>0.11132981333369669</v>
      </c>
      <c r="AN338">
        <v>0.11132981333369669</v>
      </c>
      <c r="AO338">
        <v>0.11132981333369669</v>
      </c>
      <c r="AP338">
        <f t="shared" si="47"/>
        <v>0.11132981333369669</v>
      </c>
    </row>
    <row r="339" spans="3:42" x14ac:dyDescent="0.3">
      <c r="C339">
        <v>-4.834244438510632E-3</v>
      </c>
      <c r="D339">
        <v>-4.834244438510632E-3</v>
      </c>
      <c r="E339">
        <v>-4.834244438510632E-3</v>
      </c>
      <c r="F339">
        <v>-4.834244438510632E-3</v>
      </c>
      <c r="G339">
        <f t="shared" si="40"/>
        <v>-4.834244438510632E-3</v>
      </c>
      <c r="H339">
        <v>0.12141543572403185</v>
      </c>
      <c r="I339">
        <v>0.12141543572403185</v>
      </c>
      <c r="J339">
        <v>0.12141543572403185</v>
      </c>
      <c r="K339">
        <v>0.12141543572403185</v>
      </c>
      <c r="L339">
        <f t="shared" si="41"/>
        <v>0.12141543572403185</v>
      </c>
      <c r="M339">
        <v>0.50322735162351584</v>
      </c>
      <c r="N339">
        <v>0.50322735162351584</v>
      </c>
      <c r="O339">
        <v>0.50322735162351584</v>
      </c>
      <c r="P339">
        <v>0.50322735162351584</v>
      </c>
      <c r="Q339">
        <f t="shared" si="42"/>
        <v>0.50322735162351584</v>
      </c>
      <c r="R339">
        <v>0.70030313218832552</v>
      </c>
      <c r="S339">
        <v>0.70030313218832552</v>
      </c>
      <c r="T339">
        <v>0.70030313218832552</v>
      </c>
      <c r="U339">
        <v>0.70030313218832552</v>
      </c>
      <c r="V339">
        <f t="shared" si="43"/>
        <v>0.70030313218832552</v>
      </c>
      <c r="W339">
        <v>0.39584005370725678</v>
      </c>
      <c r="X339">
        <v>0.39584005370725678</v>
      </c>
      <c r="Y339">
        <v>0.39584005370725678</v>
      </c>
      <c r="Z339">
        <v>0.39584005370725678</v>
      </c>
      <c r="AA339">
        <f t="shared" si="44"/>
        <v>0.39584005370725678</v>
      </c>
      <c r="AB339">
        <v>0.5049129581776578</v>
      </c>
      <c r="AC339">
        <v>0.5049129581776578</v>
      </c>
      <c r="AD339">
        <v>0.5049129581776578</v>
      </c>
      <c r="AE339">
        <v>0.5049129581776578</v>
      </c>
      <c r="AF339">
        <f t="shared" si="45"/>
        <v>0.5049129581776578</v>
      </c>
      <c r="AG339">
        <v>0.41820023449611815</v>
      </c>
      <c r="AH339">
        <v>0.41820023449611815</v>
      </c>
      <c r="AI339">
        <v>0.41820023449611815</v>
      </c>
      <c r="AJ339">
        <v>0.41820023449611815</v>
      </c>
      <c r="AK339">
        <f t="shared" si="46"/>
        <v>0.41820023449611815</v>
      </c>
      <c r="AL339">
        <v>0.41474606595506225</v>
      </c>
      <c r="AM339">
        <v>0.41474606595506225</v>
      </c>
      <c r="AN339">
        <v>0.41474606595506225</v>
      </c>
      <c r="AO339">
        <v>0.41474606595506225</v>
      </c>
      <c r="AP339">
        <f t="shared" si="47"/>
        <v>0.41474606595506225</v>
      </c>
    </row>
    <row r="340" spans="3:42" x14ac:dyDescent="0.3">
      <c r="C340">
        <v>0.23959400526643801</v>
      </c>
      <c r="D340">
        <v>0.23959400526643801</v>
      </c>
      <c r="E340">
        <v>0.23959400526643801</v>
      </c>
      <c r="F340">
        <v>0.23959400526643801</v>
      </c>
      <c r="G340">
        <f t="shared" si="40"/>
        <v>0.23959400526643801</v>
      </c>
      <c r="H340">
        <v>0.22083236927472841</v>
      </c>
      <c r="I340">
        <v>0.22083236927472841</v>
      </c>
      <c r="J340">
        <v>0.22083236927472841</v>
      </c>
      <c r="K340">
        <v>0.22083236927472841</v>
      </c>
      <c r="L340">
        <f t="shared" si="41"/>
        <v>0.22083236927472841</v>
      </c>
      <c r="M340">
        <v>0.20944231971189262</v>
      </c>
      <c r="N340">
        <v>0.20944231971189262</v>
      </c>
      <c r="O340">
        <v>0.20944231971189262</v>
      </c>
      <c r="P340">
        <v>0.20944231971189262</v>
      </c>
      <c r="Q340">
        <f t="shared" si="42"/>
        <v>0.20944231971189262</v>
      </c>
      <c r="R340">
        <v>0.22948980863216015</v>
      </c>
      <c r="S340">
        <v>0.22948980863216015</v>
      </c>
      <c r="T340">
        <v>0.22948980863216015</v>
      </c>
      <c r="U340">
        <v>0.22948980863216015</v>
      </c>
      <c r="V340">
        <f t="shared" si="43"/>
        <v>0.22948980863216015</v>
      </c>
      <c r="W340">
        <v>0.23802387914234821</v>
      </c>
      <c r="X340">
        <v>0.23802387914234821</v>
      </c>
      <c r="Y340">
        <v>0.23802387914234821</v>
      </c>
      <c r="Z340">
        <v>0.23802387914234821</v>
      </c>
      <c r="AA340">
        <f t="shared" si="44"/>
        <v>0.23802387914234821</v>
      </c>
      <c r="AB340">
        <v>0.23876681536653477</v>
      </c>
      <c r="AC340">
        <v>0.23876681536653477</v>
      </c>
      <c r="AD340">
        <v>0.23876681536653477</v>
      </c>
      <c r="AE340">
        <v>0.23876681536653477</v>
      </c>
      <c r="AF340">
        <f t="shared" si="45"/>
        <v>0.23876681536653477</v>
      </c>
      <c r="AG340">
        <v>0.25050312590969387</v>
      </c>
      <c r="AH340">
        <v>0.25050312590969387</v>
      </c>
      <c r="AI340">
        <v>0.25050312590969387</v>
      </c>
      <c r="AJ340">
        <v>0.25050312590969387</v>
      </c>
      <c r="AK340">
        <f t="shared" si="46"/>
        <v>0.25050312590969387</v>
      </c>
      <c r="AL340">
        <v>0.25630081072469102</v>
      </c>
      <c r="AM340">
        <v>0.25630081072469102</v>
      </c>
      <c r="AN340">
        <v>0.25630081072469102</v>
      </c>
      <c r="AO340">
        <v>0.25630081072469102</v>
      </c>
      <c r="AP340">
        <f t="shared" si="47"/>
        <v>0.25630081072469102</v>
      </c>
    </row>
    <row r="341" spans="3:42" x14ac:dyDescent="0.3">
      <c r="C341">
        <v>0.24562739967455893</v>
      </c>
      <c r="D341">
        <v>0.23175313830894162</v>
      </c>
      <c r="E341">
        <v>0.23175313830894162</v>
      </c>
      <c r="F341">
        <v>0.23175313830894162</v>
      </c>
      <c r="G341">
        <f t="shared" si="40"/>
        <v>0.23522170365034595</v>
      </c>
      <c r="H341">
        <v>0.23175313830894162</v>
      </c>
      <c r="I341">
        <v>0.2522764174821378</v>
      </c>
      <c r="J341">
        <v>0.2522764174821378</v>
      </c>
      <c r="K341">
        <v>0.2522764174821378</v>
      </c>
      <c r="L341">
        <f t="shared" si="41"/>
        <v>0.24714559768883876</v>
      </c>
      <c r="M341">
        <v>0.2522764174821378</v>
      </c>
      <c r="N341">
        <v>0.28984208316070359</v>
      </c>
      <c r="O341">
        <v>0.28984208316070359</v>
      </c>
      <c r="P341">
        <v>0.28984208316070359</v>
      </c>
      <c r="Q341">
        <f t="shared" si="42"/>
        <v>0.28045066674106212</v>
      </c>
      <c r="R341">
        <v>0.28984208316070359</v>
      </c>
      <c r="S341">
        <v>0.26066147957102642</v>
      </c>
      <c r="T341">
        <v>0.26066147957102642</v>
      </c>
      <c r="U341">
        <v>0.26066147957102642</v>
      </c>
      <c r="V341">
        <f t="shared" si="43"/>
        <v>0.26795663046844576</v>
      </c>
      <c r="W341">
        <v>0.26066147957102642</v>
      </c>
      <c r="X341">
        <v>0.26066147957102642</v>
      </c>
      <c r="Y341">
        <v>0.23242849616448769</v>
      </c>
      <c r="Z341">
        <v>0.23242849616448769</v>
      </c>
      <c r="AA341">
        <f t="shared" si="44"/>
        <v>0.24654498786775705</v>
      </c>
      <c r="AB341">
        <v>0.23242849616448769</v>
      </c>
      <c r="AC341">
        <v>0.239085301338025</v>
      </c>
      <c r="AD341">
        <v>0.239085301338025</v>
      </c>
      <c r="AE341">
        <v>0.239085301338025</v>
      </c>
      <c r="AF341">
        <f t="shared" si="45"/>
        <v>0.23742110004464065</v>
      </c>
      <c r="AG341">
        <v>0.239085301338025</v>
      </c>
      <c r="AH341">
        <v>0.26068860198184279</v>
      </c>
      <c r="AI341">
        <v>0.26068860198184279</v>
      </c>
      <c r="AJ341">
        <v>0.26068860198184279</v>
      </c>
      <c r="AK341">
        <f t="shared" si="46"/>
        <v>0.25528777682088838</v>
      </c>
      <c r="AL341">
        <v>0.26068860198184279</v>
      </c>
      <c r="AM341">
        <v>0.31385431929453217</v>
      </c>
      <c r="AN341">
        <v>0.31385431929453217</v>
      </c>
      <c r="AO341">
        <v>0.31385431929453217</v>
      </c>
      <c r="AP341">
        <f t="shared" si="47"/>
        <v>0.30056288996635983</v>
      </c>
    </row>
    <row r="342" spans="3:42" x14ac:dyDescent="0.3">
      <c r="C342">
        <v>0.40106324124179116</v>
      </c>
      <c r="D342">
        <v>0.40106324124179116</v>
      </c>
      <c r="E342">
        <v>0.41110257606237105</v>
      </c>
      <c r="F342">
        <v>0.41110257606237105</v>
      </c>
      <c r="G342">
        <f t="shared" si="40"/>
        <v>0.40608290865208108</v>
      </c>
      <c r="H342">
        <v>0.41110257606237105</v>
      </c>
      <c r="I342">
        <v>0.41110257606237105</v>
      </c>
      <c r="J342">
        <v>0.325885203163016</v>
      </c>
      <c r="K342">
        <v>0.325885203163016</v>
      </c>
      <c r="L342">
        <f t="shared" si="41"/>
        <v>0.36849388961269353</v>
      </c>
      <c r="M342">
        <v>0.325885203163016</v>
      </c>
      <c r="N342">
        <v>0.325885203163016</v>
      </c>
      <c r="O342">
        <v>0.34567411851840418</v>
      </c>
      <c r="P342">
        <v>0.34567411851840418</v>
      </c>
      <c r="Q342">
        <f t="shared" si="42"/>
        <v>0.33577966084071009</v>
      </c>
      <c r="R342">
        <v>0.34567411851840418</v>
      </c>
      <c r="S342">
        <v>0.34567411851840418</v>
      </c>
      <c r="T342">
        <v>0.32808938397852128</v>
      </c>
      <c r="U342">
        <v>0.32808938397852128</v>
      </c>
      <c r="V342">
        <f t="shared" si="43"/>
        <v>0.33688175124846276</v>
      </c>
      <c r="W342">
        <v>0.32808938397852128</v>
      </c>
      <c r="X342">
        <v>0.32808938397852128</v>
      </c>
      <c r="Y342">
        <v>0.3383201751956415</v>
      </c>
      <c r="Z342">
        <v>0.3383201751956415</v>
      </c>
      <c r="AA342">
        <f t="shared" si="44"/>
        <v>0.33320477958708139</v>
      </c>
      <c r="AB342">
        <v>0.3383201751956415</v>
      </c>
      <c r="AC342">
        <v>0.3383201751956415</v>
      </c>
      <c r="AD342">
        <v>0.3171562740397576</v>
      </c>
      <c r="AE342">
        <v>0.3171562740397576</v>
      </c>
      <c r="AF342">
        <f t="shared" si="45"/>
        <v>0.32773822461769953</v>
      </c>
      <c r="AG342">
        <v>0.3171562740397576</v>
      </c>
      <c r="AH342">
        <v>0.3171562740397576</v>
      </c>
      <c r="AI342">
        <v>0.29423251062859856</v>
      </c>
      <c r="AJ342">
        <v>0.29423251062859856</v>
      </c>
      <c r="AK342">
        <f t="shared" si="46"/>
        <v>0.30569439233417806</v>
      </c>
      <c r="AL342">
        <v>0.29423251062859856</v>
      </c>
      <c r="AM342">
        <v>0.29423251062859856</v>
      </c>
      <c r="AN342">
        <v>0.2892418101474386</v>
      </c>
      <c r="AO342">
        <v>0.2892418101474386</v>
      </c>
      <c r="AP342">
        <f t="shared" si="47"/>
        <v>0.29173716038801856</v>
      </c>
    </row>
    <row r="343" spans="3:42" x14ac:dyDescent="0.3">
      <c r="C343">
        <v>0.88247485522706492</v>
      </c>
      <c r="D343">
        <v>0.88247485522706492</v>
      </c>
      <c r="E343">
        <v>0.88247485522706492</v>
      </c>
      <c r="F343">
        <v>0.88247485522706492</v>
      </c>
      <c r="G343">
        <f t="shared" si="40"/>
        <v>0.88247485522706492</v>
      </c>
      <c r="H343">
        <v>0.87349298529551778</v>
      </c>
      <c r="I343">
        <v>0.87349298529551778</v>
      </c>
      <c r="J343">
        <v>0.87349298529551778</v>
      </c>
      <c r="K343">
        <v>0.87349298529551778</v>
      </c>
      <c r="L343">
        <f t="shared" si="41"/>
        <v>0.87349298529551778</v>
      </c>
      <c r="M343">
        <v>0.86287636054286576</v>
      </c>
      <c r="N343">
        <v>0.86287636054286576</v>
      </c>
      <c r="O343">
        <v>0.86287636054286576</v>
      </c>
      <c r="P343">
        <v>0.86287636054286576</v>
      </c>
      <c r="Q343">
        <f t="shared" si="42"/>
        <v>0.86287636054286576</v>
      </c>
      <c r="R343">
        <v>0.86548916793155772</v>
      </c>
      <c r="S343">
        <v>0.86548916793155772</v>
      </c>
      <c r="T343">
        <v>0.86548916793155772</v>
      </c>
      <c r="U343">
        <v>0.86548916793155772</v>
      </c>
      <c r="V343">
        <f t="shared" si="43"/>
        <v>0.86548916793155772</v>
      </c>
      <c r="W343">
        <v>0.86308779369845812</v>
      </c>
      <c r="X343">
        <v>0.86308779369845812</v>
      </c>
      <c r="Y343">
        <v>0.86308779369845812</v>
      </c>
      <c r="Z343">
        <v>0.86308779369845812</v>
      </c>
      <c r="AA343">
        <f t="shared" si="44"/>
        <v>0.86308779369845812</v>
      </c>
      <c r="AB343">
        <v>0.86202739980064447</v>
      </c>
      <c r="AC343">
        <v>0.86202739980064447</v>
      </c>
      <c r="AD343">
        <v>0.86202739980064447</v>
      </c>
      <c r="AE343">
        <v>0.86202739980064447</v>
      </c>
      <c r="AF343">
        <f t="shared" si="45"/>
        <v>0.86202739980064447</v>
      </c>
      <c r="AG343">
        <v>0.83676356876100244</v>
      </c>
      <c r="AH343">
        <v>0.83676356876100244</v>
      </c>
      <c r="AI343">
        <v>0.83676356876100244</v>
      </c>
      <c r="AJ343">
        <v>0.83676356876100244</v>
      </c>
      <c r="AK343">
        <f t="shared" si="46"/>
        <v>0.83676356876100244</v>
      </c>
      <c r="AL343">
        <v>0.83828806137869571</v>
      </c>
      <c r="AM343">
        <v>0.83828806137869571</v>
      </c>
      <c r="AN343">
        <v>0.83828806137869571</v>
      </c>
      <c r="AO343">
        <v>0.83828806137869571</v>
      </c>
      <c r="AP343">
        <f t="shared" si="47"/>
        <v>0.83828806137869571</v>
      </c>
    </row>
    <row r="344" spans="3:42" x14ac:dyDescent="0.3">
      <c r="C344">
        <v>0.20646358834953341</v>
      </c>
      <c r="D344">
        <v>0.20646358834953341</v>
      </c>
      <c r="E344">
        <v>0.20646358834953341</v>
      </c>
      <c r="F344">
        <v>0.20646358834953341</v>
      </c>
      <c r="G344">
        <f t="shared" si="40"/>
        <v>0.20646358834953341</v>
      </c>
      <c r="H344">
        <v>0.2265422525883834</v>
      </c>
      <c r="I344">
        <v>0.2265422525883834</v>
      </c>
      <c r="J344">
        <v>0.2265422525883834</v>
      </c>
      <c r="K344">
        <v>0.2265422525883834</v>
      </c>
      <c r="L344">
        <f t="shared" si="41"/>
        <v>0.2265422525883834</v>
      </c>
      <c r="M344">
        <v>0.27531406787294049</v>
      </c>
      <c r="N344">
        <v>0.27531406787294049</v>
      </c>
      <c r="O344">
        <v>0.27531406787294049</v>
      </c>
      <c r="P344">
        <v>0.27531406787294049</v>
      </c>
      <c r="Q344">
        <f t="shared" si="42"/>
        <v>0.27531406787294049</v>
      </c>
      <c r="R344">
        <v>0.27882530361297791</v>
      </c>
      <c r="S344">
        <v>0.27882530361297791</v>
      </c>
      <c r="T344">
        <v>0.27882530361297791</v>
      </c>
      <c r="U344">
        <v>0.27882530361297791</v>
      </c>
      <c r="V344">
        <f t="shared" si="43"/>
        <v>0.27882530361297791</v>
      </c>
      <c r="W344">
        <v>0.27882530361297791</v>
      </c>
      <c r="X344">
        <v>0.27882530361297791</v>
      </c>
      <c r="Y344">
        <v>0.26326253327098975</v>
      </c>
      <c r="Z344">
        <v>0.26326253327098975</v>
      </c>
      <c r="AA344">
        <f t="shared" si="44"/>
        <v>0.27104391844198383</v>
      </c>
      <c r="AB344">
        <v>0.3319656534608339</v>
      </c>
      <c r="AC344">
        <v>0.3319656534608339</v>
      </c>
      <c r="AD344">
        <v>0.3319656534608339</v>
      </c>
      <c r="AE344">
        <v>0.3319656534608339</v>
      </c>
      <c r="AF344">
        <f t="shared" si="45"/>
        <v>0.3319656534608339</v>
      </c>
      <c r="AG344">
        <v>0.32895677371648735</v>
      </c>
      <c r="AH344">
        <v>0.32895677371648735</v>
      </c>
      <c r="AI344">
        <v>0.32895677371648735</v>
      </c>
      <c r="AJ344">
        <v>0.32895677371648735</v>
      </c>
      <c r="AK344">
        <f t="shared" si="46"/>
        <v>0.32895677371648735</v>
      </c>
      <c r="AL344">
        <v>0.36548742810639451</v>
      </c>
      <c r="AM344">
        <v>0.36548742810639451</v>
      </c>
      <c r="AN344">
        <v>0.36548742810639451</v>
      </c>
      <c r="AO344">
        <v>0.36548742810639451</v>
      </c>
      <c r="AP344">
        <f t="shared" si="47"/>
        <v>0.36548742810639451</v>
      </c>
    </row>
    <row r="345" spans="3:42" x14ac:dyDescent="0.3">
      <c r="C345">
        <v>0.57668579580942625</v>
      </c>
      <c r="D345">
        <v>0.57668579580942625</v>
      </c>
      <c r="E345">
        <v>0.57668579580942625</v>
      </c>
      <c r="F345">
        <v>0.58489886843763639</v>
      </c>
      <c r="G345">
        <f t="shared" si="40"/>
        <v>0.57873906396647878</v>
      </c>
      <c r="H345">
        <v>0.58489886843763639</v>
      </c>
      <c r="I345">
        <v>0.58489886843763639</v>
      </c>
      <c r="J345">
        <v>0.58489886843763639</v>
      </c>
      <c r="K345">
        <v>0.6278698744354928</v>
      </c>
      <c r="L345">
        <f t="shared" si="41"/>
        <v>0.59564161993710052</v>
      </c>
      <c r="M345">
        <v>0.6278698744354928</v>
      </c>
      <c r="N345">
        <v>0.6278698744354928</v>
      </c>
      <c r="O345">
        <v>0.6278698744354928</v>
      </c>
      <c r="P345">
        <v>0.59448236279179978</v>
      </c>
      <c r="Q345">
        <f t="shared" si="42"/>
        <v>0.61952299652456955</v>
      </c>
      <c r="R345">
        <v>0.59448236279179978</v>
      </c>
      <c r="S345">
        <v>0.59448236279179978</v>
      </c>
      <c r="T345">
        <v>0.59448236279179978</v>
      </c>
      <c r="U345">
        <v>0.59448236279179978</v>
      </c>
      <c r="V345">
        <f t="shared" si="43"/>
        <v>0.59448236279179978</v>
      </c>
      <c r="W345">
        <v>0.61808627541476446</v>
      </c>
      <c r="X345">
        <v>0.61808627541476446</v>
      </c>
      <c r="Y345">
        <v>0.61808627541476446</v>
      </c>
      <c r="Z345">
        <v>0.57663408910989522</v>
      </c>
      <c r="AA345">
        <f t="shared" si="44"/>
        <v>0.60772322883854712</v>
      </c>
      <c r="AB345">
        <v>0.57663408910989522</v>
      </c>
      <c r="AC345">
        <v>0.57663408910989522</v>
      </c>
      <c r="AD345">
        <v>0.57663408910989522</v>
      </c>
      <c r="AE345">
        <v>0.4968136419509695</v>
      </c>
      <c r="AF345">
        <f t="shared" si="45"/>
        <v>0.5566789773201638</v>
      </c>
      <c r="AG345">
        <v>0.4968136419509695</v>
      </c>
      <c r="AH345">
        <v>0.4968136419509695</v>
      </c>
      <c r="AI345">
        <v>0.4968136419509695</v>
      </c>
      <c r="AJ345">
        <v>0.53103891892309552</v>
      </c>
      <c r="AK345">
        <f t="shared" si="46"/>
        <v>0.50536996119400102</v>
      </c>
      <c r="AL345">
        <v>0.53103891892309552</v>
      </c>
      <c r="AM345">
        <v>0.53103891892309552</v>
      </c>
      <c r="AN345">
        <v>0.53103891892309552</v>
      </c>
      <c r="AO345">
        <v>0.5406476448324411</v>
      </c>
      <c r="AP345">
        <f t="shared" si="47"/>
        <v>0.53344110040043191</v>
      </c>
    </row>
    <row r="346" spans="3:42" x14ac:dyDescent="0.3">
      <c r="C346">
        <v>0.25270107530555064</v>
      </c>
      <c r="D346">
        <v>0.25270107530555064</v>
      </c>
      <c r="E346">
        <v>0.19059017598594422</v>
      </c>
      <c r="F346">
        <v>0.19059017598594422</v>
      </c>
      <c r="G346">
        <f t="shared" si="40"/>
        <v>0.22164562564574741</v>
      </c>
      <c r="H346">
        <v>0.19059017598594422</v>
      </c>
      <c r="I346">
        <v>0.19059017598594422</v>
      </c>
      <c r="J346">
        <v>0.18413171462666628</v>
      </c>
      <c r="K346">
        <v>0.18413171462666628</v>
      </c>
      <c r="L346">
        <f t="shared" si="41"/>
        <v>0.18736094530630526</v>
      </c>
      <c r="M346">
        <v>0.18413171462666628</v>
      </c>
      <c r="N346">
        <v>0.18413171462666628</v>
      </c>
      <c r="O346">
        <v>0.18620998272667638</v>
      </c>
      <c r="P346">
        <v>0.18620998272667638</v>
      </c>
      <c r="Q346">
        <f t="shared" si="42"/>
        <v>0.18517084867667133</v>
      </c>
      <c r="R346">
        <v>0.18620998272667638</v>
      </c>
      <c r="S346">
        <v>0.18620998272667638</v>
      </c>
      <c r="T346">
        <v>0.16769102461473401</v>
      </c>
      <c r="U346">
        <v>0.16769102461473401</v>
      </c>
      <c r="V346">
        <f t="shared" si="43"/>
        <v>0.17695050367070519</v>
      </c>
      <c r="W346">
        <v>0.16769102461473401</v>
      </c>
      <c r="X346">
        <v>0.16769102461473401</v>
      </c>
      <c r="Y346">
        <v>0.21180689516528259</v>
      </c>
      <c r="Z346">
        <v>0.21180689516528259</v>
      </c>
      <c r="AA346">
        <f t="shared" si="44"/>
        <v>0.18974895989000831</v>
      </c>
      <c r="AB346">
        <v>0.21180689516528259</v>
      </c>
      <c r="AC346">
        <v>0.21180689516528259</v>
      </c>
      <c r="AD346">
        <v>0.24746323760185887</v>
      </c>
      <c r="AE346">
        <v>0.24746323760185887</v>
      </c>
      <c r="AF346">
        <f t="shared" si="45"/>
        <v>0.22963506638357073</v>
      </c>
      <c r="AG346">
        <v>0.24746323760185887</v>
      </c>
      <c r="AH346">
        <v>0.24746323760185887</v>
      </c>
      <c r="AI346">
        <v>0.21563610062741578</v>
      </c>
      <c r="AJ346">
        <v>0.21563610062741578</v>
      </c>
      <c r="AK346">
        <f t="shared" si="46"/>
        <v>0.23154966911463734</v>
      </c>
      <c r="AL346">
        <v>0.21563610062741578</v>
      </c>
      <c r="AM346">
        <v>0.21563610062741578</v>
      </c>
      <c r="AN346">
        <v>0.200226891826363</v>
      </c>
      <c r="AO346">
        <v>0.200226891826363</v>
      </c>
      <c r="AP346">
        <f t="shared" si="47"/>
        <v>0.20793149622688939</v>
      </c>
    </row>
    <row r="347" spans="3:42" x14ac:dyDescent="0.3">
      <c r="C347">
        <v>0.19176359481297517</v>
      </c>
      <c r="D347">
        <v>0.19176359481297517</v>
      </c>
      <c r="E347">
        <v>0.19057523384193817</v>
      </c>
      <c r="F347">
        <v>0.19057523384193817</v>
      </c>
      <c r="G347">
        <f t="shared" si="40"/>
        <v>0.19116941432745668</v>
      </c>
      <c r="H347">
        <v>0.19057523384193817</v>
      </c>
      <c r="I347">
        <v>0.19057523384193817</v>
      </c>
      <c r="J347">
        <v>0.14055683145093251</v>
      </c>
      <c r="K347">
        <v>0.14055683145093251</v>
      </c>
      <c r="L347">
        <f t="shared" si="41"/>
        <v>0.16556603264643532</v>
      </c>
      <c r="M347">
        <v>0.14055683145093251</v>
      </c>
      <c r="N347">
        <v>0.14055683145093251</v>
      </c>
      <c r="O347">
        <v>0.17982505428173318</v>
      </c>
      <c r="P347">
        <v>0.17982505428173318</v>
      </c>
      <c r="Q347">
        <f t="shared" si="42"/>
        <v>0.16019094286633284</v>
      </c>
      <c r="R347">
        <v>0.17982505428173318</v>
      </c>
      <c r="S347">
        <v>0.17982505428173318</v>
      </c>
      <c r="T347">
        <v>0.11930023337694196</v>
      </c>
      <c r="U347">
        <v>0.11930023337694196</v>
      </c>
      <c r="V347">
        <f t="shared" si="43"/>
        <v>0.14956264382933757</v>
      </c>
      <c r="W347">
        <v>0.11930023337694196</v>
      </c>
      <c r="X347">
        <v>0.11930023337694196</v>
      </c>
      <c r="Y347">
        <v>0.17441082336207675</v>
      </c>
      <c r="Z347">
        <v>0.17441082336207675</v>
      </c>
      <c r="AA347">
        <f t="shared" si="44"/>
        <v>0.14685552836950935</v>
      </c>
      <c r="AB347">
        <v>0.17441082336207675</v>
      </c>
      <c r="AC347">
        <v>0.17441082336207675</v>
      </c>
      <c r="AD347">
        <v>0.20211442762050222</v>
      </c>
      <c r="AE347">
        <v>0.20211442762050222</v>
      </c>
      <c r="AF347">
        <f t="shared" si="45"/>
        <v>0.1882626254912895</v>
      </c>
      <c r="AG347">
        <v>0.20211442762050222</v>
      </c>
      <c r="AH347">
        <v>0.20211442762050222</v>
      </c>
      <c r="AI347">
        <v>0.21167269393384835</v>
      </c>
      <c r="AJ347">
        <v>0.21167269393384835</v>
      </c>
      <c r="AK347">
        <f t="shared" si="46"/>
        <v>0.20689356077717527</v>
      </c>
      <c r="AL347">
        <v>0.21167269393384835</v>
      </c>
      <c r="AM347">
        <v>0.21167269393384835</v>
      </c>
      <c r="AN347">
        <v>0.22163139560697975</v>
      </c>
      <c r="AO347">
        <v>0.22163139560697975</v>
      </c>
      <c r="AP347">
        <f t="shared" si="47"/>
        <v>0.21665204477041405</v>
      </c>
    </row>
    <row r="348" spans="3:42" x14ac:dyDescent="0.3">
      <c r="C348">
        <v>0.13200594499650151</v>
      </c>
      <c r="D348">
        <v>0.15546669371500751</v>
      </c>
      <c r="E348">
        <v>0.15546669371500751</v>
      </c>
      <c r="F348">
        <v>0.15546669371500751</v>
      </c>
      <c r="G348">
        <f t="shared" si="40"/>
        <v>0.14960150653538101</v>
      </c>
      <c r="H348">
        <v>0.15546669371500751</v>
      </c>
      <c r="I348">
        <v>0.1330996969172136</v>
      </c>
      <c r="J348">
        <v>0.1330996969172136</v>
      </c>
      <c r="K348">
        <v>0.1330996969172136</v>
      </c>
      <c r="L348">
        <f t="shared" si="41"/>
        <v>0.13869144611666206</v>
      </c>
      <c r="M348">
        <v>0.1330996969172136</v>
      </c>
      <c r="N348">
        <v>0.2064230928077789</v>
      </c>
      <c r="O348">
        <v>0.2064230928077789</v>
      </c>
      <c r="P348">
        <v>0.2064230928077789</v>
      </c>
      <c r="Q348">
        <f t="shared" si="42"/>
        <v>0.18809224383513759</v>
      </c>
      <c r="R348">
        <v>0.2064230928077789</v>
      </c>
      <c r="S348">
        <v>0.33678379181083462</v>
      </c>
      <c r="T348">
        <v>0.33678379181083462</v>
      </c>
      <c r="U348">
        <v>0.33678379181083462</v>
      </c>
      <c r="V348">
        <f t="shared" si="43"/>
        <v>0.3041936170600707</v>
      </c>
      <c r="W348">
        <v>0.33678379181083462</v>
      </c>
      <c r="X348">
        <v>0.30891626765946695</v>
      </c>
      <c r="Y348">
        <v>0.30891626765946695</v>
      </c>
      <c r="Z348">
        <v>0.30891626765946695</v>
      </c>
      <c r="AA348">
        <f t="shared" si="44"/>
        <v>0.31588314869730888</v>
      </c>
      <c r="AB348">
        <v>0.30891626765946695</v>
      </c>
      <c r="AC348">
        <v>0.28516193898193665</v>
      </c>
      <c r="AD348">
        <v>0.28516193898193665</v>
      </c>
      <c r="AE348">
        <v>0.28516193898193665</v>
      </c>
      <c r="AF348">
        <f t="shared" si="45"/>
        <v>0.29110052115131924</v>
      </c>
      <c r="AG348">
        <v>0.28516193898193665</v>
      </c>
      <c r="AH348">
        <v>0.24058605388476098</v>
      </c>
      <c r="AI348">
        <v>0.24058605388476098</v>
      </c>
      <c r="AJ348">
        <v>0.24058605388476098</v>
      </c>
      <c r="AK348">
        <f t="shared" si="46"/>
        <v>0.2517300251590549</v>
      </c>
      <c r="AL348">
        <v>0.24058605388476098</v>
      </c>
      <c r="AM348">
        <v>0.23371636525859474</v>
      </c>
      <c r="AN348">
        <v>0.23371636525859474</v>
      </c>
      <c r="AO348">
        <v>0.23371636525859474</v>
      </c>
      <c r="AP348">
        <f t="shared" si="47"/>
        <v>0.23543378741513629</v>
      </c>
    </row>
    <row r="349" spans="3:42" x14ac:dyDescent="0.3">
      <c r="C349">
        <v>0.14170692431561996</v>
      </c>
      <c r="D349">
        <v>0.14170692431561996</v>
      </c>
      <c r="E349">
        <v>0.14170692431561996</v>
      </c>
      <c r="F349">
        <v>0.14170692431561996</v>
      </c>
      <c r="G349">
        <f t="shared" si="40"/>
        <v>0.14170692431561996</v>
      </c>
      <c r="H349">
        <v>9.9281938765333602E-2</v>
      </c>
      <c r="I349">
        <v>9.9281938765333602E-2</v>
      </c>
      <c r="J349">
        <v>9.9281938765333602E-2</v>
      </c>
      <c r="K349">
        <v>9.9281938765333602E-2</v>
      </c>
      <c r="L349">
        <f t="shared" si="41"/>
        <v>9.9281938765333602E-2</v>
      </c>
      <c r="M349">
        <v>7.6607044441104263E-2</v>
      </c>
      <c r="N349">
        <v>7.6607044441104263E-2</v>
      </c>
      <c r="O349">
        <v>7.6607044441104263E-2</v>
      </c>
      <c r="P349">
        <v>7.6607044441104263E-2</v>
      </c>
      <c r="Q349">
        <f t="shared" si="42"/>
        <v>7.6607044441104263E-2</v>
      </c>
      <c r="R349">
        <v>4.710144927536232E-2</v>
      </c>
      <c r="S349">
        <v>4.710144927536232E-2</v>
      </c>
      <c r="T349">
        <v>4.710144927536232E-2</v>
      </c>
      <c r="U349">
        <v>4.710144927536232E-2</v>
      </c>
      <c r="V349">
        <f t="shared" si="43"/>
        <v>4.710144927536232E-2</v>
      </c>
      <c r="W349">
        <v>6.9491434402019228E-2</v>
      </c>
      <c r="X349">
        <v>6.9491434402019228E-2</v>
      </c>
      <c r="Y349">
        <v>6.9491434402019228E-2</v>
      </c>
      <c r="Z349">
        <v>6.9491434402019228E-2</v>
      </c>
      <c r="AA349">
        <f t="shared" si="44"/>
        <v>6.9491434402019228E-2</v>
      </c>
      <c r="AB349">
        <v>-7.2581261950286802E-2</v>
      </c>
      <c r="AC349">
        <v>-7.2581261950286802E-2</v>
      </c>
      <c r="AD349">
        <v>-7.2581261950286802E-2</v>
      </c>
      <c r="AE349">
        <v>-7.2581261950286802E-2</v>
      </c>
      <c r="AF349">
        <f t="shared" si="45"/>
        <v>-7.2581261950286802E-2</v>
      </c>
      <c r="AG349">
        <v>-8.033456525967711E-2</v>
      </c>
      <c r="AH349">
        <v>-8.033456525967711E-2</v>
      </c>
      <c r="AI349">
        <v>-8.033456525967711E-2</v>
      </c>
      <c r="AJ349">
        <v>-8.033456525967711E-2</v>
      </c>
      <c r="AK349">
        <f t="shared" si="46"/>
        <v>-8.033456525967711E-2</v>
      </c>
      <c r="AL349">
        <v>0.16475370636059303</v>
      </c>
      <c r="AM349">
        <v>0.16475370636059303</v>
      </c>
      <c r="AN349">
        <v>0.16475370636059303</v>
      </c>
      <c r="AO349">
        <v>0.16475370636059303</v>
      </c>
      <c r="AP349">
        <f t="shared" si="47"/>
        <v>0.16475370636059303</v>
      </c>
    </row>
    <row r="350" spans="3:42" x14ac:dyDescent="0.3">
      <c r="C350">
        <v>8.948256248513721E-2</v>
      </c>
      <c r="D350">
        <v>8.948256248513721E-2</v>
      </c>
      <c r="E350">
        <v>4.6654546119586547E-2</v>
      </c>
      <c r="F350">
        <v>4.6654546119586547E-2</v>
      </c>
      <c r="G350">
        <f t="shared" si="40"/>
        <v>6.8068554302361875E-2</v>
      </c>
      <c r="H350">
        <v>4.6654546119586547E-2</v>
      </c>
      <c r="I350">
        <v>4.6654546119586547E-2</v>
      </c>
      <c r="J350">
        <v>3.6953950529531127E-2</v>
      </c>
      <c r="K350">
        <v>3.6953950529531127E-2</v>
      </c>
      <c r="L350">
        <f t="shared" si="41"/>
        <v>4.1804248324558833E-2</v>
      </c>
      <c r="M350">
        <v>3.6953950529531127E-2</v>
      </c>
      <c r="N350">
        <v>3.6953950529531127E-2</v>
      </c>
      <c r="O350">
        <v>3.6953950529531127E-2</v>
      </c>
      <c r="P350">
        <v>3.6953950529531127E-2</v>
      </c>
      <c r="Q350">
        <f t="shared" si="42"/>
        <v>3.6953950529531127E-2</v>
      </c>
      <c r="R350">
        <v>-0.13330137267383846</v>
      </c>
      <c r="S350">
        <v>-0.13330137267383846</v>
      </c>
      <c r="T350">
        <v>-5.4160409467158457E-2</v>
      </c>
      <c r="U350">
        <v>-5.4160409467158457E-2</v>
      </c>
      <c r="V350">
        <f t="shared" si="43"/>
        <v>-9.3730891070498451E-2</v>
      </c>
      <c r="W350">
        <v>-5.4160409467158457E-2</v>
      </c>
      <c r="X350">
        <v>-5.4160409467158457E-2</v>
      </c>
      <c r="Y350">
        <v>-2.3261186722473681E-2</v>
      </c>
      <c r="Z350">
        <v>-2.3261186722473681E-2</v>
      </c>
      <c r="AA350">
        <f t="shared" si="44"/>
        <v>-3.8710798094816069E-2</v>
      </c>
      <c r="AB350">
        <v>-2.3261186722473681E-2</v>
      </c>
      <c r="AC350">
        <v>-2.3261186722473681E-2</v>
      </c>
      <c r="AD350">
        <v>4.9549043002203266E-2</v>
      </c>
      <c r="AE350">
        <v>4.9549043002203266E-2</v>
      </c>
      <c r="AF350">
        <f t="shared" si="45"/>
        <v>1.3143928139864793E-2</v>
      </c>
      <c r="AG350">
        <v>4.9549043002203266E-2</v>
      </c>
      <c r="AH350">
        <v>4.9549043002203266E-2</v>
      </c>
      <c r="AI350">
        <v>7.1689796427793676E-2</v>
      </c>
      <c r="AJ350">
        <v>7.1689796427793676E-2</v>
      </c>
      <c r="AK350">
        <f t="shared" si="46"/>
        <v>6.0619419714998471E-2</v>
      </c>
      <c r="AL350">
        <v>7.1689796427793676E-2</v>
      </c>
      <c r="AM350">
        <v>7.1689796427793676E-2</v>
      </c>
      <c r="AN350">
        <v>7.0139535557856472E-2</v>
      </c>
      <c r="AO350">
        <v>7.0139535557856472E-2</v>
      </c>
      <c r="AP350">
        <f t="shared" si="47"/>
        <v>7.0914665992825074E-2</v>
      </c>
    </row>
    <row r="351" spans="3:42" x14ac:dyDescent="0.3">
      <c r="C351">
        <v>0.35268867865850789</v>
      </c>
      <c r="D351">
        <v>0.35268867865850789</v>
      </c>
      <c r="E351">
        <v>0.47299856496383064</v>
      </c>
      <c r="F351">
        <v>0.47299856496383064</v>
      </c>
      <c r="G351">
        <f t="shared" si="40"/>
        <v>0.41284362181116924</v>
      </c>
      <c r="H351">
        <v>0.47299856496383064</v>
      </c>
      <c r="I351">
        <v>0.47299856496383064</v>
      </c>
      <c r="J351">
        <v>0.52300009927528979</v>
      </c>
      <c r="K351">
        <v>0.52300009927528979</v>
      </c>
      <c r="L351">
        <f t="shared" si="41"/>
        <v>0.49799933211956027</v>
      </c>
      <c r="M351">
        <v>0.52300009927528979</v>
      </c>
      <c r="N351">
        <v>0.52300009927528979</v>
      </c>
      <c r="O351">
        <v>0.53684614529111196</v>
      </c>
      <c r="P351">
        <v>0.53684614529111196</v>
      </c>
      <c r="Q351">
        <f t="shared" si="42"/>
        <v>0.52992312228320082</v>
      </c>
      <c r="R351">
        <v>0.53684614529111196</v>
      </c>
      <c r="S351">
        <v>0.53684614529111196</v>
      </c>
      <c r="T351">
        <v>0.52177177356116122</v>
      </c>
      <c r="U351">
        <v>0.52177177356116122</v>
      </c>
      <c r="V351">
        <f t="shared" si="43"/>
        <v>0.52930895942613654</v>
      </c>
      <c r="W351">
        <v>0.52177177356116122</v>
      </c>
      <c r="X351">
        <v>0.52177177356116122</v>
      </c>
      <c r="Y351">
        <v>0.53987169711682281</v>
      </c>
      <c r="Z351">
        <v>0.53987169711682281</v>
      </c>
      <c r="AA351">
        <f t="shared" si="44"/>
        <v>0.53082173533899202</v>
      </c>
      <c r="AB351">
        <v>0.53987169711682281</v>
      </c>
      <c r="AC351">
        <v>0.53987169711682281</v>
      </c>
      <c r="AD351">
        <v>0.54728623212850835</v>
      </c>
      <c r="AE351">
        <v>0.54728623212850835</v>
      </c>
      <c r="AF351">
        <f t="shared" si="45"/>
        <v>0.54357896462266564</v>
      </c>
      <c r="AG351">
        <v>0.54728623212850835</v>
      </c>
      <c r="AH351">
        <v>0.54728623212850835</v>
      </c>
      <c r="AI351">
        <v>0.52226810808686597</v>
      </c>
      <c r="AJ351">
        <v>0.52226810808686597</v>
      </c>
      <c r="AK351">
        <f t="shared" si="46"/>
        <v>0.53477717010768722</v>
      </c>
      <c r="AL351">
        <v>0.52226810808686597</v>
      </c>
      <c r="AM351">
        <v>0.52226810808686597</v>
      </c>
      <c r="AN351">
        <v>0.54749372189038448</v>
      </c>
      <c r="AO351">
        <v>0.54749372189038448</v>
      </c>
      <c r="AP351">
        <f t="shared" si="47"/>
        <v>0.53488091498862522</v>
      </c>
    </row>
    <row r="352" spans="3:42" x14ac:dyDescent="0.3">
      <c r="C352">
        <v>0.13025342526648118</v>
      </c>
      <c r="D352">
        <v>0.13025342526648118</v>
      </c>
      <c r="E352">
        <v>0.17587829379396447</v>
      </c>
      <c r="F352">
        <v>0.17587829379396447</v>
      </c>
      <c r="G352">
        <f t="shared" si="40"/>
        <v>0.15306585953022284</v>
      </c>
      <c r="H352">
        <v>0.17587829379396447</v>
      </c>
      <c r="I352">
        <v>0.17587829379396447</v>
      </c>
      <c r="J352">
        <v>0.20537405551381302</v>
      </c>
      <c r="K352">
        <v>0.20537405551381302</v>
      </c>
      <c r="L352">
        <f t="shared" si="41"/>
        <v>0.19062617465388876</v>
      </c>
      <c r="M352">
        <v>0.20537405551381302</v>
      </c>
      <c r="N352">
        <v>0.20537405551381302</v>
      </c>
      <c r="O352">
        <v>0.23121251292800371</v>
      </c>
      <c r="P352">
        <v>0.23121251292800371</v>
      </c>
      <c r="Q352">
        <f t="shared" si="42"/>
        <v>0.21829328422090835</v>
      </c>
      <c r="R352">
        <v>0.23121251292800371</v>
      </c>
      <c r="S352">
        <v>0.23121251292800371</v>
      </c>
      <c r="T352">
        <v>0.16760535331740095</v>
      </c>
      <c r="U352">
        <v>0.16760535331740095</v>
      </c>
      <c r="V352">
        <f t="shared" si="43"/>
        <v>0.1994089331227023</v>
      </c>
      <c r="W352">
        <v>0.16760535331740095</v>
      </c>
      <c r="X352">
        <v>0.16760535331740095</v>
      </c>
      <c r="Y352">
        <v>0.15252991149073136</v>
      </c>
      <c r="Z352">
        <v>0.15252991149073136</v>
      </c>
      <c r="AA352">
        <f t="shared" si="44"/>
        <v>0.16006763240406616</v>
      </c>
      <c r="AB352">
        <v>0.15252991149073136</v>
      </c>
      <c r="AC352">
        <v>0.15252991149073136</v>
      </c>
      <c r="AD352">
        <v>0.16570506262929463</v>
      </c>
      <c r="AE352">
        <v>0.16570506262929463</v>
      </c>
      <c r="AF352">
        <f t="shared" si="45"/>
        <v>0.159117487060013</v>
      </c>
      <c r="AG352">
        <v>0.16570506262929463</v>
      </c>
      <c r="AH352">
        <v>0.16570506262929463</v>
      </c>
      <c r="AI352">
        <v>0.18654509610645426</v>
      </c>
      <c r="AJ352">
        <v>0.18654509610645426</v>
      </c>
      <c r="AK352">
        <f t="shared" si="46"/>
        <v>0.17612507936787447</v>
      </c>
      <c r="AL352">
        <v>0.18654509610645426</v>
      </c>
      <c r="AM352">
        <v>0.18654509610645426</v>
      </c>
      <c r="AN352">
        <v>0.18780231335436492</v>
      </c>
      <c r="AO352">
        <v>0.18780231335436492</v>
      </c>
      <c r="AP352">
        <f t="shared" si="47"/>
        <v>0.18717370473040959</v>
      </c>
    </row>
    <row r="353" spans="3:42" x14ac:dyDescent="0.3">
      <c r="C353">
        <v>0.32090910928087329</v>
      </c>
      <c r="D353">
        <v>0.32090910928087329</v>
      </c>
      <c r="E353">
        <v>0.38734260946526894</v>
      </c>
      <c r="F353">
        <v>0.38734260946526894</v>
      </c>
      <c r="G353">
        <f t="shared" si="40"/>
        <v>0.35412585937307112</v>
      </c>
      <c r="H353">
        <v>0.38734260946526894</v>
      </c>
      <c r="I353">
        <v>0.38734260946526894</v>
      </c>
      <c r="J353">
        <v>0.33551177817571715</v>
      </c>
      <c r="K353">
        <v>0.33551177817571715</v>
      </c>
      <c r="L353">
        <f t="shared" si="41"/>
        <v>0.36142719382049304</v>
      </c>
      <c r="M353">
        <v>0.33551177817571715</v>
      </c>
      <c r="N353">
        <v>0.33551177817571715</v>
      </c>
      <c r="O353">
        <v>0.3483332576411281</v>
      </c>
      <c r="P353">
        <v>0.3483332576411281</v>
      </c>
      <c r="Q353">
        <f t="shared" si="42"/>
        <v>0.34192251790842265</v>
      </c>
      <c r="R353">
        <v>0.3483332576411281</v>
      </c>
      <c r="S353">
        <v>0.3483332576411281</v>
      </c>
      <c r="T353">
        <v>0.28513928932071186</v>
      </c>
      <c r="U353">
        <v>0.28513928932071186</v>
      </c>
      <c r="V353">
        <f t="shared" si="43"/>
        <v>0.31673627348091998</v>
      </c>
      <c r="W353">
        <v>0.28513928932071186</v>
      </c>
      <c r="X353">
        <v>0.28513928932071186</v>
      </c>
      <c r="Y353">
        <v>0.27584082999715664</v>
      </c>
      <c r="Z353">
        <v>0.27584082999715664</v>
      </c>
      <c r="AA353">
        <f t="shared" si="44"/>
        <v>0.28049005965893425</v>
      </c>
      <c r="AB353">
        <v>0.27584082999715664</v>
      </c>
      <c r="AC353">
        <v>0.27584082999715664</v>
      </c>
      <c r="AD353">
        <v>0.27584082999715664</v>
      </c>
      <c r="AE353">
        <v>0.27584082999715664</v>
      </c>
      <c r="AF353">
        <f t="shared" si="45"/>
        <v>0.27584082999715664</v>
      </c>
      <c r="AG353">
        <v>0.2448927189237228</v>
      </c>
      <c r="AH353">
        <v>0.2448927189237228</v>
      </c>
      <c r="AI353">
        <v>0.20532259712618972</v>
      </c>
      <c r="AJ353">
        <v>0.20532259712618972</v>
      </c>
      <c r="AK353">
        <f t="shared" si="46"/>
        <v>0.22510765802495628</v>
      </c>
      <c r="AL353">
        <v>0.20532259712618972</v>
      </c>
      <c r="AM353">
        <v>0.20532259712618972</v>
      </c>
      <c r="AN353">
        <v>0.22164704308268665</v>
      </c>
      <c r="AO353">
        <v>0.22164704308268665</v>
      </c>
      <c r="AP353">
        <f t="shared" si="47"/>
        <v>0.2134848201044382</v>
      </c>
    </row>
    <row r="354" spans="3:42" x14ac:dyDescent="0.3">
      <c r="C354">
        <v>0.10533106442227504</v>
      </c>
      <c r="D354">
        <v>8.2897970307041893E-2</v>
      </c>
      <c r="E354">
        <v>8.2897970307041893E-2</v>
      </c>
      <c r="F354">
        <v>8.2897970307041893E-2</v>
      </c>
      <c r="G354">
        <f t="shared" si="40"/>
        <v>8.8506243835850179E-2</v>
      </c>
      <c r="H354">
        <v>8.2897970307041893E-2</v>
      </c>
      <c r="I354">
        <v>5.6761601962298097E-2</v>
      </c>
      <c r="J354">
        <v>5.6761601962298097E-2</v>
      </c>
      <c r="K354">
        <v>5.6761601962298097E-2</v>
      </c>
      <c r="L354">
        <f t="shared" si="41"/>
        <v>6.329569404848405E-2</v>
      </c>
      <c r="M354">
        <v>5.6761601962298097E-2</v>
      </c>
      <c r="N354">
        <v>4.9702881043701949E-2</v>
      </c>
      <c r="O354">
        <v>4.9702881043701949E-2</v>
      </c>
      <c r="P354">
        <v>4.9702881043701949E-2</v>
      </c>
      <c r="Q354">
        <f t="shared" si="42"/>
        <v>5.146756127335099E-2</v>
      </c>
      <c r="R354">
        <v>4.9702881043701949E-2</v>
      </c>
      <c r="S354">
        <v>9.7917357214859183E-2</v>
      </c>
      <c r="T354">
        <v>9.7917357214859183E-2</v>
      </c>
      <c r="U354">
        <v>9.7917357214859183E-2</v>
      </c>
      <c r="V354">
        <f t="shared" si="43"/>
        <v>8.5863738172069867E-2</v>
      </c>
      <c r="W354">
        <v>9.7917357214859183E-2</v>
      </c>
      <c r="X354">
        <v>-7.6448173513669442E-3</v>
      </c>
      <c r="Y354">
        <v>-7.6448173513669442E-3</v>
      </c>
      <c r="Z354">
        <v>-7.6448173513669442E-3</v>
      </c>
      <c r="AA354">
        <f t="shared" si="44"/>
        <v>1.8745726290189585E-2</v>
      </c>
      <c r="AB354">
        <v>-7.6448173513669442E-3</v>
      </c>
      <c r="AC354">
        <v>2.9902416315088672E-2</v>
      </c>
      <c r="AD354">
        <v>2.9902416315088672E-2</v>
      </c>
      <c r="AE354">
        <v>2.9902416315088672E-2</v>
      </c>
      <c r="AF354">
        <f t="shared" si="45"/>
        <v>2.0515607898474765E-2</v>
      </c>
      <c r="AG354">
        <v>2.9902416315088672E-2</v>
      </c>
      <c r="AH354">
        <v>7.7183399891260551E-2</v>
      </c>
      <c r="AI354">
        <v>7.7183399891260551E-2</v>
      </c>
      <c r="AJ354">
        <v>7.7183399891260551E-2</v>
      </c>
      <c r="AK354">
        <f t="shared" si="46"/>
        <v>6.536315399721758E-2</v>
      </c>
      <c r="AL354">
        <v>7.7183399891260551E-2</v>
      </c>
      <c r="AM354">
        <v>-0.26898302850069716</v>
      </c>
      <c r="AN354">
        <v>-0.26898302850069716</v>
      </c>
      <c r="AO354">
        <v>-0.26898302850069716</v>
      </c>
      <c r="AP354">
        <f t="shared" si="47"/>
        <v>-0.18244142140270775</v>
      </c>
    </row>
    <row r="355" spans="3:42" x14ac:dyDescent="0.3">
      <c r="C355">
        <v>0.32860780066389722</v>
      </c>
      <c r="D355">
        <v>0.32860780066389722</v>
      </c>
      <c r="E355">
        <v>0.32860780066389722</v>
      </c>
      <c r="F355">
        <v>0.37679318628218444</v>
      </c>
      <c r="G355">
        <f t="shared" si="40"/>
        <v>0.34065414706846903</v>
      </c>
      <c r="H355">
        <v>0.37679318628218444</v>
      </c>
      <c r="I355">
        <v>0.35624047119673924</v>
      </c>
      <c r="J355">
        <v>0.35624047119673924</v>
      </c>
      <c r="K355">
        <v>0.35624047119673924</v>
      </c>
      <c r="L355">
        <f t="shared" si="41"/>
        <v>0.36137864996810054</v>
      </c>
      <c r="M355">
        <v>0.35624047119673924</v>
      </c>
      <c r="N355">
        <v>0.30066795773558208</v>
      </c>
      <c r="O355">
        <v>0.30066795773558208</v>
      </c>
      <c r="P355">
        <v>0.30066795773558208</v>
      </c>
      <c r="Q355">
        <f t="shared" si="42"/>
        <v>0.31456108610087136</v>
      </c>
      <c r="R355">
        <v>0.30066795773558208</v>
      </c>
      <c r="S355">
        <v>0.33675076566379825</v>
      </c>
      <c r="T355">
        <v>0.33675076566379825</v>
      </c>
      <c r="U355">
        <v>0.33675076566379825</v>
      </c>
      <c r="V355">
        <f t="shared" si="43"/>
        <v>0.32773006368174418</v>
      </c>
      <c r="W355">
        <v>0.33675076566379825</v>
      </c>
      <c r="X355">
        <v>0.35427733901705405</v>
      </c>
      <c r="Y355">
        <v>0.35427733901705405</v>
      </c>
      <c r="Z355">
        <v>0.35427733901705405</v>
      </c>
      <c r="AA355">
        <f t="shared" si="44"/>
        <v>0.34989569567874013</v>
      </c>
      <c r="AB355">
        <v>0.35427733901705405</v>
      </c>
      <c r="AC355">
        <v>0.29210774847845161</v>
      </c>
      <c r="AD355">
        <v>0.29210774847845161</v>
      </c>
      <c r="AE355">
        <v>0.29210774847845161</v>
      </c>
      <c r="AF355">
        <f t="shared" si="45"/>
        <v>0.30765014611310221</v>
      </c>
      <c r="AG355">
        <v>0.29210774847845161</v>
      </c>
      <c r="AH355">
        <v>0.29210774847845161</v>
      </c>
      <c r="AI355">
        <v>0.29210774847845161</v>
      </c>
      <c r="AJ355">
        <v>0.39234436367227427</v>
      </c>
      <c r="AK355">
        <f t="shared" si="46"/>
        <v>0.3171669022769073</v>
      </c>
      <c r="AL355">
        <v>0.39234436367227427</v>
      </c>
      <c r="AM355">
        <v>0.37843017100487508</v>
      </c>
      <c r="AN355">
        <v>0.37843017100487508</v>
      </c>
      <c r="AO355">
        <v>0.37843017100487508</v>
      </c>
      <c r="AP355">
        <f t="shared" si="47"/>
        <v>0.38190871917172486</v>
      </c>
    </row>
    <row r="356" spans="3:42" x14ac:dyDescent="0.3">
      <c r="C356">
        <v>0.14954176091569307</v>
      </c>
      <c r="D356">
        <v>0.17931746074526056</v>
      </c>
      <c r="E356">
        <v>0.17931746074526056</v>
      </c>
      <c r="F356">
        <v>0.17931746074526056</v>
      </c>
      <c r="G356">
        <f t="shared" si="40"/>
        <v>0.17187353578786868</v>
      </c>
      <c r="H356">
        <v>0.17931746074526056</v>
      </c>
      <c r="I356">
        <v>0.132322099436716</v>
      </c>
      <c r="J356">
        <v>0.132322099436716</v>
      </c>
      <c r="K356">
        <v>0.132322099436716</v>
      </c>
      <c r="L356">
        <f t="shared" si="41"/>
        <v>0.14407093976385216</v>
      </c>
      <c r="M356">
        <v>0.132322099436716</v>
      </c>
      <c r="N356">
        <v>0.12492142313632379</v>
      </c>
      <c r="O356">
        <v>0.12492142313632379</v>
      </c>
      <c r="P356">
        <v>0.12492142313632379</v>
      </c>
      <c r="Q356">
        <f t="shared" si="42"/>
        <v>0.12677159221142184</v>
      </c>
      <c r="R356">
        <v>0.12492142313632379</v>
      </c>
      <c r="S356">
        <v>0.12004435119039361</v>
      </c>
      <c r="T356">
        <v>0.12004435119039361</v>
      </c>
      <c r="U356">
        <v>0.12004435119039361</v>
      </c>
      <c r="V356">
        <f t="shared" si="43"/>
        <v>0.12126361917687614</v>
      </c>
      <c r="W356">
        <v>0.12004435119039361</v>
      </c>
      <c r="X356">
        <v>0.10249623155803682</v>
      </c>
      <c r="Y356">
        <v>0.10249623155803682</v>
      </c>
      <c r="Z356">
        <v>0.10249623155803682</v>
      </c>
      <c r="AA356">
        <f t="shared" si="44"/>
        <v>0.10688326146612602</v>
      </c>
      <c r="AB356">
        <v>0.10249623155803682</v>
      </c>
      <c r="AC356">
        <v>0.11672043282975414</v>
      </c>
      <c r="AD356">
        <v>0.11672043282975414</v>
      </c>
      <c r="AE356">
        <v>0.11672043282975414</v>
      </c>
      <c r="AF356">
        <f t="shared" si="45"/>
        <v>0.11316438251182481</v>
      </c>
      <c r="AG356">
        <v>0.11672043282975414</v>
      </c>
      <c r="AH356">
        <v>0.13791795061934753</v>
      </c>
      <c r="AI356">
        <v>0.13791795061934753</v>
      </c>
      <c r="AJ356">
        <v>0.13791795061934753</v>
      </c>
      <c r="AK356">
        <f t="shared" si="46"/>
        <v>0.1326185711719492</v>
      </c>
      <c r="AL356">
        <v>0.13791795061934753</v>
      </c>
      <c r="AM356">
        <v>0.13962397043253216</v>
      </c>
      <c r="AN356">
        <v>0.13962397043253216</v>
      </c>
      <c r="AO356">
        <v>0.13962397043253216</v>
      </c>
      <c r="AP356">
        <f t="shared" si="47"/>
        <v>0.139197465479236</v>
      </c>
    </row>
    <row r="357" spans="3:42" x14ac:dyDescent="0.3">
      <c r="C357">
        <v>0.70202166964174462</v>
      </c>
      <c r="D357">
        <v>0.70202166964174462</v>
      </c>
      <c r="E357">
        <v>0.69888793840889729</v>
      </c>
      <c r="F357">
        <v>0.69888793840889729</v>
      </c>
      <c r="G357">
        <f t="shared" si="40"/>
        <v>0.7004548040253209</v>
      </c>
      <c r="H357">
        <v>0.69888793840889729</v>
      </c>
      <c r="I357">
        <v>0.69888793840889729</v>
      </c>
      <c r="J357">
        <v>0.75862579594254487</v>
      </c>
      <c r="K357">
        <v>0.75862579594254487</v>
      </c>
      <c r="L357">
        <f t="shared" si="41"/>
        <v>0.72875686717572119</v>
      </c>
      <c r="M357">
        <v>0.75862579594254487</v>
      </c>
      <c r="N357">
        <v>0.75862579594254487</v>
      </c>
      <c r="O357">
        <v>0.76453538674511157</v>
      </c>
      <c r="P357">
        <v>0.76453538674511157</v>
      </c>
      <c r="Q357">
        <f t="shared" si="42"/>
        <v>0.76158059134382816</v>
      </c>
      <c r="R357">
        <v>0.76453538674511157</v>
      </c>
      <c r="S357">
        <v>0.76453538674511157</v>
      </c>
      <c r="T357">
        <v>0.75621721060162195</v>
      </c>
      <c r="U357">
        <v>0.75621721060162195</v>
      </c>
      <c r="V357">
        <f t="shared" si="43"/>
        <v>0.76037629867336676</v>
      </c>
      <c r="W357">
        <v>0.75621721060162195</v>
      </c>
      <c r="X357">
        <v>0.75621721060162195</v>
      </c>
      <c r="Y357">
        <v>0.47159879336350119</v>
      </c>
      <c r="Z357">
        <v>0.47159879336350119</v>
      </c>
      <c r="AA357">
        <f t="shared" si="44"/>
        <v>0.61390800198256157</v>
      </c>
      <c r="AB357">
        <v>0.47159879336350119</v>
      </c>
      <c r="AC357">
        <v>0.47159879336350119</v>
      </c>
      <c r="AD357">
        <v>0.31132795058788509</v>
      </c>
      <c r="AE357">
        <v>0.31132795058788509</v>
      </c>
      <c r="AF357">
        <f t="shared" si="45"/>
        <v>0.39146337197569314</v>
      </c>
      <c r="AG357">
        <v>0.31132795058788509</v>
      </c>
      <c r="AH357">
        <v>0.31132795058788509</v>
      </c>
      <c r="AI357">
        <v>0.29199813586898493</v>
      </c>
      <c r="AJ357">
        <v>0.29199813586898493</v>
      </c>
      <c r="AK357">
        <f t="shared" si="46"/>
        <v>0.30166304322843501</v>
      </c>
      <c r="AL357">
        <v>0.29199813586898493</v>
      </c>
      <c r="AM357">
        <v>0.29199813586898493</v>
      </c>
      <c r="AN357">
        <v>0.30653291550033995</v>
      </c>
      <c r="AO357">
        <v>0.30653291550033995</v>
      </c>
      <c r="AP357">
        <f t="shared" si="47"/>
        <v>0.29926552568466247</v>
      </c>
    </row>
    <row r="358" spans="3:42" x14ac:dyDescent="0.3">
      <c r="C358">
        <v>0.53209672720209777</v>
      </c>
      <c r="D358">
        <v>0.6224904065402378</v>
      </c>
      <c r="E358">
        <v>0.6224904065402378</v>
      </c>
      <c r="F358">
        <v>0.6224904065402378</v>
      </c>
      <c r="G358">
        <f t="shared" si="40"/>
        <v>0.59989198670570287</v>
      </c>
      <c r="H358">
        <v>0.51121558853517723</v>
      </c>
      <c r="I358">
        <v>0.51121558853517723</v>
      </c>
      <c r="J358">
        <v>0.51121558853517723</v>
      </c>
      <c r="K358">
        <v>0.50916462700581355</v>
      </c>
      <c r="L358">
        <f t="shared" si="41"/>
        <v>0.51070284815283629</v>
      </c>
      <c r="M358">
        <v>0.50916462700581355</v>
      </c>
      <c r="N358">
        <v>0.50916462700581355</v>
      </c>
      <c r="O358">
        <v>0.50916462700581355</v>
      </c>
      <c r="P358">
        <v>0.50916462700581355</v>
      </c>
      <c r="Q358">
        <f t="shared" si="42"/>
        <v>0.50916462700581355</v>
      </c>
      <c r="R358">
        <v>0.50916462700581355</v>
      </c>
      <c r="S358">
        <v>0.50916462700581355</v>
      </c>
      <c r="T358">
        <v>0.51016104752226776</v>
      </c>
      <c r="U358">
        <v>0.51016104752226776</v>
      </c>
      <c r="V358">
        <f t="shared" si="43"/>
        <v>0.5096628372640406</v>
      </c>
      <c r="W358">
        <v>0.45749455058340849</v>
      </c>
      <c r="X358">
        <v>0.45749455058340849</v>
      </c>
      <c r="Y358">
        <v>0.45749455058340849</v>
      </c>
      <c r="Z358">
        <v>0.71296353161568526</v>
      </c>
      <c r="AA358">
        <f t="shared" si="44"/>
        <v>0.52136179584147768</v>
      </c>
      <c r="AB358">
        <v>0.71296353161568526</v>
      </c>
      <c r="AC358">
        <v>0.71296353161568526</v>
      </c>
      <c r="AD358">
        <v>0.71296353161568526</v>
      </c>
      <c r="AE358">
        <v>0.77623939662129204</v>
      </c>
      <c r="AF358">
        <f t="shared" si="45"/>
        <v>0.72878249786708704</v>
      </c>
      <c r="AG358">
        <v>0.77623939662129204</v>
      </c>
      <c r="AH358">
        <v>0.77623939662129204</v>
      </c>
      <c r="AI358">
        <v>0.77623939662129204</v>
      </c>
      <c r="AJ358">
        <v>0.78521919875171753</v>
      </c>
      <c r="AK358">
        <f t="shared" si="46"/>
        <v>0.77848434715389836</v>
      </c>
      <c r="AL358">
        <v>0.78521919875171753</v>
      </c>
      <c r="AM358">
        <v>0.78521919875171753</v>
      </c>
      <c r="AN358">
        <v>0.78521919875171753</v>
      </c>
      <c r="AO358">
        <v>0.57592250052436811</v>
      </c>
      <c r="AP358">
        <f t="shared" si="47"/>
        <v>0.73289502419488017</v>
      </c>
    </row>
    <row r="359" spans="3:42" x14ac:dyDescent="0.3">
      <c r="C359">
        <v>0.64250932937212324</v>
      </c>
      <c r="D359">
        <v>0.59061141487948676</v>
      </c>
      <c r="E359">
        <v>0.59061141487948676</v>
      </c>
      <c r="F359">
        <v>0.59061141487948676</v>
      </c>
      <c r="G359">
        <f t="shared" si="40"/>
        <v>0.60358589350264591</v>
      </c>
      <c r="H359">
        <v>0.59061141487948676</v>
      </c>
      <c r="I359">
        <v>0.60070079839507706</v>
      </c>
      <c r="J359">
        <v>0.60070079839507706</v>
      </c>
      <c r="K359">
        <v>0.60070079839507706</v>
      </c>
      <c r="L359">
        <f t="shared" si="41"/>
        <v>0.5981784525161794</v>
      </c>
      <c r="M359">
        <v>0.60070079839507706</v>
      </c>
      <c r="N359">
        <v>0.60070079839507706</v>
      </c>
      <c r="O359">
        <v>0.60070079839507706</v>
      </c>
      <c r="P359">
        <v>0.61535599736193836</v>
      </c>
      <c r="Q359">
        <f t="shared" si="42"/>
        <v>0.60436459813679244</v>
      </c>
      <c r="R359">
        <v>0.61535599736193836</v>
      </c>
      <c r="S359">
        <v>0.54682174209435375</v>
      </c>
      <c r="T359">
        <v>0.54682174209435375</v>
      </c>
      <c r="U359">
        <v>0.54682174209435375</v>
      </c>
      <c r="V359">
        <f t="shared" si="43"/>
        <v>0.56395530591124987</v>
      </c>
      <c r="W359">
        <v>0.54682174209435375</v>
      </c>
      <c r="X359">
        <v>0.57917991657397971</v>
      </c>
      <c r="Y359">
        <v>0.57917991657397971</v>
      </c>
      <c r="Z359">
        <v>0.57917991657397971</v>
      </c>
      <c r="AA359">
        <f t="shared" si="44"/>
        <v>0.57109037295407328</v>
      </c>
      <c r="AB359">
        <v>0.57917991657397971</v>
      </c>
      <c r="AC359">
        <v>0.4999114726662659</v>
      </c>
      <c r="AD359">
        <v>0.4999114726662659</v>
      </c>
      <c r="AE359">
        <v>0.4999114726662659</v>
      </c>
      <c r="AF359">
        <f t="shared" si="45"/>
        <v>0.51972858364319441</v>
      </c>
      <c r="AG359">
        <v>0.4999114726662659</v>
      </c>
      <c r="AH359">
        <v>0.58472018061777997</v>
      </c>
      <c r="AI359">
        <v>0.58472018061777997</v>
      </c>
      <c r="AJ359">
        <v>0.58472018061777997</v>
      </c>
      <c r="AK359">
        <f t="shared" si="46"/>
        <v>0.56351800362990145</v>
      </c>
      <c r="AL359">
        <v>0.58472018061777997</v>
      </c>
      <c r="AM359">
        <v>0.56382749468620896</v>
      </c>
      <c r="AN359">
        <v>0.56382749468620896</v>
      </c>
      <c r="AO359">
        <v>0.56382749468620896</v>
      </c>
      <c r="AP359">
        <f t="shared" si="47"/>
        <v>0.56905066616910172</v>
      </c>
    </row>
    <row r="360" spans="3:42" x14ac:dyDescent="0.3">
      <c r="C360">
        <v>0.3142119953407615</v>
      </c>
      <c r="D360">
        <v>0.32906196225202866</v>
      </c>
      <c r="E360">
        <v>0.32906196225202866</v>
      </c>
      <c r="F360">
        <v>0.32906196225202866</v>
      </c>
      <c r="G360">
        <f t="shared" si="40"/>
        <v>0.32534947052421187</v>
      </c>
      <c r="H360">
        <v>0.32906196225202866</v>
      </c>
      <c r="I360">
        <v>0.36985566260776676</v>
      </c>
      <c r="J360">
        <v>0.36985566260776676</v>
      </c>
      <c r="K360">
        <v>0.36985566260776676</v>
      </c>
      <c r="L360">
        <f t="shared" si="41"/>
        <v>0.35965723751883222</v>
      </c>
      <c r="M360">
        <v>0.36985566260776676</v>
      </c>
      <c r="N360">
        <v>0.35812069871928576</v>
      </c>
      <c r="O360">
        <v>0.35812069871928576</v>
      </c>
      <c r="P360">
        <v>0.35812069871928576</v>
      </c>
      <c r="Q360">
        <f t="shared" si="42"/>
        <v>0.36105443969140599</v>
      </c>
      <c r="R360">
        <v>0.35812069871928576</v>
      </c>
      <c r="S360">
        <v>0.3088229448506325</v>
      </c>
      <c r="T360">
        <v>0.3088229448506325</v>
      </c>
      <c r="U360">
        <v>0.3088229448506325</v>
      </c>
      <c r="V360">
        <f t="shared" si="43"/>
        <v>0.32114738331779585</v>
      </c>
      <c r="W360">
        <v>0.3088229448506325</v>
      </c>
      <c r="X360">
        <v>0.31241793591095668</v>
      </c>
      <c r="Y360">
        <v>0.31241793591095668</v>
      </c>
      <c r="Z360">
        <v>0.31241793591095668</v>
      </c>
      <c r="AA360">
        <f t="shared" si="44"/>
        <v>0.31151918814587565</v>
      </c>
      <c r="AB360">
        <v>0.31241793591095668</v>
      </c>
      <c r="AC360">
        <v>0.31157933446101677</v>
      </c>
      <c r="AD360">
        <v>0.31157933446101677</v>
      </c>
      <c r="AE360">
        <v>0.31157933446101677</v>
      </c>
      <c r="AF360">
        <f t="shared" si="45"/>
        <v>0.3117889848235017</v>
      </c>
      <c r="AG360">
        <v>0.31157933446101677</v>
      </c>
      <c r="AH360">
        <v>0.27497970046510839</v>
      </c>
      <c r="AI360">
        <v>0.27497970046510839</v>
      </c>
      <c r="AJ360">
        <v>0.27497970046510839</v>
      </c>
      <c r="AK360">
        <f t="shared" si="46"/>
        <v>0.28412960896408551</v>
      </c>
      <c r="AL360">
        <v>0.27497970046510839</v>
      </c>
      <c r="AM360">
        <v>0.31721321044799394</v>
      </c>
      <c r="AN360">
        <v>0.31721321044799394</v>
      </c>
      <c r="AO360">
        <v>0.31721321044799394</v>
      </c>
      <c r="AP360">
        <f t="shared" si="47"/>
        <v>0.30665483295227253</v>
      </c>
    </row>
    <row r="361" spans="3:42" x14ac:dyDescent="0.3">
      <c r="C361">
        <v>0.80439530807604154</v>
      </c>
      <c r="D361">
        <v>0.73952416315257818</v>
      </c>
      <c r="E361">
        <v>0.73952416315257818</v>
      </c>
      <c r="F361">
        <v>0.73952416315257818</v>
      </c>
      <c r="G361">
        <f t="shared" si="40"/>
        <v>0.75574194938344408</v>
      </c>
      <c r="H361">
        <v>0.73952416315257818</v>
      </c>
      <c r="I361">
        <v>0.71056588637161722</v>
      </c>
      <c r="J361">
        <v>0.71056588637161722</v>
      </c>
      <c r="K361">
        <v>0.71056588637161722</v>
      </c>
      <c r="L361">
        <f t="shared" si="41"/>
        <v>0.71780545556685749</v>
      </c>
      <c r="M361">
        <v>0.71056588637161722</v>
      </c>
      <c r="N361">
        <v>0.58716636309778159</v>
      </c>
      <c r="O361">
        <v>0.58716636309778159</v>
      </c>
      <c r="P361">
        <v>0.58716636309778159</v>
      </c>
      <c r="Q361">
        <f t="shared" si="42"/>
        <v>0.61801624391624044</v>
      </c>
      <c r="R361">
        <v>0.58716636309778159</v>
      </c>
      <c r="S361">
        <v>0.38859871267555174</v>
      </c>
      <c r="T361">
        <v>0.38859871267555174</v>
      </c>
      <c r="U361">
        <v>0.38859871267555174</v>
      </c>
      <c r="V361">
        <f t="shared" si="43"/>
        <v>0.43824062528110919</v>
      </c>
      <c r="W361">
        <v>0.38859871267555174</v>
      </c>
      <c r="X361">
        <v>0.45243777240541905</v>
      </c>
      <c r="Y361">
        <v>0.45243777240541905</v>
      </c>
      <c r="Z361">
        <v>0.45243777240541905</v>
      </c>
      <c r="AA361">
        <f t="shared" si="44"/>
        <v>0.43647800747295218</v>
      </c>
      <c r="AB361">
        <v>0.45243777240541905</v>
      </c>
      <c r="AC361">
        <v>0.24831998636927871</v>
      </c>
      <c r="AD361">
        <v>0.24831998636927871</v>
      </c>
      <c r="AE361">
        <v>0.24831998636927871</v>
      </c>
      <c r="AF361">
        <f t="shared" si="45"/>
        <v>0.29934943287831378</v>
      </c>
      <c r="AG361">
        <v>0.24831998636927871</v>
      </c>
      <c r="AH361">
        <v>-0.1195407564717908</v>
      </c>
      <c r="AI361">
        <v>-0.1195407564717908</v>
      </c>
      <c r="AJ361">
        <v>-0.1195407564717908</v>
      </c>
      <c r="AK361">
        <f t="shared" si="46"/>
        <v>-2.7575570761523421E-2</v>
      </c>
      <c r="AL361">
        <v>-0.1195407564717908</v>
      </c>
      <c r="AM361">
        <v>6.7332065040848932E-2</v>
      </c>
      <c r="AN361">
        <v>6.7332065040848932E-2</v>
      </c>
      <c r="AO361">
        <v>6.7332065040848932E-2</v>
      </c>
      <c r="AP361">
        <f t="shared" si="47"/>
        <v>2.0613859662688999E-2</v>
      </c>
    </row>
    <row r="362" spans="3:42" x14ac:dyDescent="0.3">
      <c r="C362">
        <v>0.17448830680567501</v>
      </c>
      <c r="D362">
        <v>0.16058063344165269</v>
      </c>
      <c r="E362">
        <v>0.16058063344165269</v>
      </c>
      <c r="F362">
        <v>0.16058063344165269</v>
      </c>
      <c r="G362">
        <f t="shared" si="40"/>
        <v>0.16405755178265827</v>
      </c>
      <c r="H362">
        <v>0.16058063344165269</v>
      </c>
      <c r="I362">
        <v>0.17001291129747659</v>
      </c>
      <c r="J362">
        <v>0.17001291129747659</v>
      </c>
      <c r="K362">
        <v>0.17001291129747659</v>
      </c>
      <c r="L362">
        <f t="shared" si="41"/>
        <v>0.16765484183352064</v>
      </c>
      <c r="M362">
        <v>0.17001291129747659</v>
      </c>
      <c r="N362">
        <v>0.13514707294867137</v>
      </c>
      <c r="O362">
        <v>0.13514707294867137</v>
      </c>
      <c r="P362">
        <v>0.13514707294867137</v>
      </c>
      <c r="Q362">
        <f t="shared" si="42"/>
        <v>0.14386353253587267</v>
      </c>
      <c r="R362">
        <v>0.13514707294867137</v>
      </c>
      <c r="S362">
        <v>0.10547324053895993</v>
      </c>
      <c r="T362">
        <v>0.10547324053895993</v>
      </c>
      <c r="U362">
        <v>0.10547324053895993</v>
      </c>
      <c r="V362">
        <f t="shared" si="43"/>
        <v>0.11289169864138779</v>
      </c>
      <c r="W362">
        <v>0.10547324053895993</v>
      </c>
      <c r="X362">
        <v>0.12453170995142486</v>
      </c>
      <c r="Y362">
        <v>0.12453170995142486</v>
      </c>
      <c r="Z362">
        <v>0.12453170995142486</v>
      </c>
      <c r="AA362">
        <f t="shared" si="44"/>
        <v>0.11976709259830863</v>
      </c>
      <c r="AB362">
        <v>0.12453170995142486</v>
      </c>
      <c r="AC362">
        <v>9.7614806655234518E-2</v>
      </c>
      <c r="AD362">
        <v>9.7614806655234518E-2</v>
      </c>
      <c r="AE362">
        <v>9.7614806655234518E-2</v>
      </c>
      <c r="AF362">
        <f t="shared" si="45"/>
        <v>0.1043440324792821</v>
      </c>
      <c r="AG362">
        <v>9.7614806655234518E-2</v>
      </c>
      <c r="AH362">
        <v>9.4257702366430954E-2</v>
      </c>
      <c r="AI362">
        <v>9.4257702366430954E-2</v>
      </c>
      <c r="AJ362">
        <v>9.4257702366430954E-2</v>
      </c>
      <c r="AK362">
        <f t="shared" si="46"/>
        <v>9.5096978438631838E-2</v>
      </c>
      <c r="AL362">
        <v>9.4257702366430954E-2</v>
      </c>
      <c r="AM362">
        <v>7.5372269530027527E-2</v>
      </c>
      <c r="AN362">
        <v>7.5372269530027527E-2</v>
      </c>
      <c r="AO362">
        <v>7.5372269530027527E-2</v>
      </c>
      <c r="AP362">
        <f t="shared" si="47"/>
        <v>8.0093627739128384E-2</v>
      </c>
    </row>
    <row r="363" spans="3:42" x14ac:dyDescent="0.3">
      <c r="C363">
        <v>0.61764974934911376</v>
      </c>
      <c r="D363">
        <v>0.6363139043963868</v>
      </c>
      <c r="E363">
        <v>0.6363139043963868</v>
      </c>
      <c r="F363">
        <v>0.6363139043963868</v>
      </c>
      <c r="G363">
        <f t="shared" si="40"/>
        <v>0.63164786563456854</v>
      </c>
      <c r="H363">
        <v>0.6363139043963868</v>
      </c>
      <c r="I363">
        <v>0.59663855240527441</v>
      </c>
      <c r="J363">
        <v>0.59663855240527441</v>
      </c>
      <c r="K363">
        <v>0.59663855240527441</v>
      </c>
      <c r="L363">
        <f t="shared" si="41"/>
        <v>0.60655739040305257</v>
      </c>
      <c r="M363">
        <v>0.59663855240527441</v>
      </c>
      <c r="N363">
        <v>0.56934179441740373</v>
      </c>
      <c r="O363">
        <v>0.56934179441740373</v>
      </c>
      <c r="P363">
        <v>0.56934179441740373</v>
      </c>
      <c r="Q363">
        <f t="shared" si="42"/>
        <v>0.57616598391437135</v>
      </c>
      <c r="R363">
        <v>0.56934179441740373</v>
      </c>
      <c r="S363">
        <v>0.56885750175491101</v>
      </c>
      <c r="T363">
        <v>0.56885750175491101</v>
      </c>
      <c r="U363">
        <v>0.56885750175491101</v>
      </c>
      <c r="V363">
        <f t="shared" si="43"/>
        <v>0.56897857492053416</v>
      </c>
      <c r="W363">
        <v>0.56885750175491101</v>
      </c>
      <c r="X363">
        <v>0.56885750175491101</v>
      </c>
      <c r="Y363">
        <v>0.58814705762533737</v>
      </c>
      <c r="Z363">
        <v>0.58814705762533737</v>
      </c>
      <c r="AA363">
        <f t="shared" si="44"/>
        <v>0.57850227969012424</v>
      </c>
      <c r="AB363">
        <v>0.58814705762533737</v>
      </c>
      <c r="AC363">
        <v>0.58814705762533737</v>
      </c>
      <c r="AD363">
        <v>0.54614496710653171</v>
      </c>
      <c r="AE363">
        <v>0.54614496710653171</v>
      </c>
      <c r="AF363">
        <f t="shared" si="45"/>
        <v>0.56714601236593454</v>
      </c>
      <c r="AG363">
        <v>0.54614496710653171</v>
      </c>
      <c r="AH363">
        <v>0.60544134495320723</v>
      </c>
      <c r="AI363">
        <v>0.60544134495320723</v>
      </c>
      <c r="AJ363">
        <v>0.60544134495320723</v>
      </c>
      <c r="AK363">
        <f t="shared" si="46"/>
        <v>0.59061725049153835</v>
      </c>
      <c r="AL363">
        <v>0.60544134495320723</v>
      </c>
      <c r="AM363">
        <v>0.6330989335164805</v>
      </c>
      <c r="AN363">
        <v>0.6330989335164805</v>
      </c>
      <c r="AO363">
        <v>0.6330989335164805</v>
      </c>
      <c r="AP363">
        <f t="shared" si="47"/>
        <v>0.62618453637566218</v>
      </c>
    </row>
    <row r="364" spans="3:42" x14ac:dyDescent="0.3">
      <c r="C364">
        <v>0.45236800018491941</v>
      </c>
      <c r="D364">
        <v>0.35565123562556666</v>
      </c>
      <c r="E364">
        <v>0.35565123562556666</v>
      </c>
      <c r="F364">
        <v>0.35565123562556666</v>
      </c>
      <c r="G364">
        <f t="shared" si="40"/>
        <v>0.37983042676540479</v>
      </c>
      <c r="H364">
        <v>0.35565123562556666</v>
      </c>
      <c r="I364">
        <v>0.44174552601732098</v>
      </c>
      <c r="J364">
        <v>0.44174552601732098</v>
      </c>
      <c r="K364">
        <v>0.44174552601732098</v>
      </c>
      <c r="L364">
        <f t="shared" si="41"/>
        <v>0.4202219534193824</v>
      </c>
      <c r="M364">
        <v>0.44174552601732098</v>
      </c>
      <c r="N364">
        <v>0.40881661028326011</v>
      </c>
      <c r="O364">
        <v>0.40881661028326011</v>
      </c>
      <c r="P364">
        <v>0.40881661028326011</v>
      </c>
      <c r="Q364">
        <f t="shared" si="42"/>
        <v>0.41704883921677538</v>
      </c>
      <c r="R364">
        <v>0.40881661028326011</v>
      </c>
      <c r="S364">
        <v>0.41564398785975948</v>
      </c>
      <c r="T364">
        <v>0.41564398785975948</v>
      </c>
      <c r="U364">
        <v>0.41564398785975948</v>
      </c>
      <c r="V364">
        <f t="shared" si="43"/>
        <v>0.41393714346563465</v>
      </c>
      <c r="W364">
        <v>0.41564398785975948</v>
      </c>
      <c r="X364">
        <v>0.3911780113854621</v>
      </c>
      <c r="Y364">
        <v>0.3911780113854621</v>
      </c>
      <c r="Z364">
        <v>0.3911780113854621</v>
      </c>
      <c r="AA364">
        <f t="shared" si="44"/>
        <v>0.39729450550403644</v>
      </c>
      <c r="AB364">
        <v>0.3911780113854621</v>
      </c>
      <c r="AC364">
        <v>0.18698966566145708</v>
      </c>
      <c r="AD364">
        <v>0.18698966566145708</v>
      </c>
      <c r="AE364">
        <v>0.18698966566145708</v>
      </c>
      <c r="AF364">
        <f t="shared" si="45"/>
        <v>0.23803675209245834</v>
      </c>
      <c r="AG364">
        <v>0.18698966566145708</v>
      </c>
      <c r="AH364">
        <v>0.16594348845550214</v>
      </c>
      <c r="AI364">
        <v>0.16594348845550214</v>
      </c>
      <c r="AJ364">
        <v>0.16594348845550214</v>
      </c>
      <c r="AK364">
        <f t="shared" si="46"/>
        <v>0.17120503275699087</v>
      </c>
      <c r="AL364">
        <v>0.16594348845550214</v>
      </c>
      <c r="AM364">
        <v>0.12533417692689516</v>
      </c>
      <c r="AN364">
        <v>0.12533417692689516</v>
      </c>
      <c r="AO364">
        <v>0.12533417692689516</v>
      </c>
      <c r="AP364">
        <f t="shared" si="47"/>
        <v>0.13548650480904692</v>
      </c>
    </row>
    <row r="365" spans="3:42" x14ac:dyDescent="0.3">
      <c r="C365">
        <v>4.5365807940110095E-2</v>
      </c>
      <c r="D365">
        <v>4.5365807940110095E-2</v>
      </c>
      <c r="E365">
        <v>4.5365807940110095E-2</v>
      </c>
      <c r="F365">
        <v>6.0994922351196169E-2</v>
      </c>
      <c r="G365">
        <f t="shared" si="40"/>
        <v>4.9273086542881615E-2</v>
      </c>
      <c r="H365">
        <v>6.0994922351196169E-2</v>
      </c>
      <c r="I365">
        <v>6.0994922351196169E-2</v>
      </c>
      <c r="J365">
        <v>6.9195791183287628E-2</v>
      </c>
      <c r="K365">
        <v>6.9195791183287628E-2</v>
      </c>
      <c r="L365">
        <f t="shared" si="41"/>
        <v>6.5095356767241902E-2</v>
      </c>
      <c r="M365">
        <v>6.9195791183287628E-2</v>
      </c>
      <c r="N365">
        <v>6.9195791183287628E-2</v>
      </c>
      <c r="O365">
        <v>3.744175631278681E-2</v>
      </c>
      <c r="P365">
        <v>3.744175631278681E-2</v>
      </c>
      <c r="Q365">
        <f t="shared" si="42"/>
        <v>5.3318773748037222E-2</v>
      </c>
      <c r="R365">
        <v>3.744175631278681E-2</v>
      </c>
      <c r="S365">
        <v>3.744175631278681E-2</v>
      </c>
      <c r="T365">
        <v>2.9353761512740658E-2</v>
      </c>
      <c r="U365">
        <v>2.9353761512740658E-2</v>
      </c>
      <c r="V365">
        <f t="shared" si="43"/>
        <v>3.3397758912763732E-2</v>
      </c>
      <c r="W365">
        <v>2.9353761512740658E-2</v>
      </c>
      <c r="X365">
        <v>2.9353761512740658E-2</v>
      </c>
      <c r="Y365">
        <v>9.0944037869888934E-3</v>
      </c>
      <c r="Z365">
        <v>9.0944037869888934E-3</v>
      </c>
      <c r="AA365">
        <f t="shared" si="44"/>
        <v>1.9224082649864777E-2</v>
      </c>
      <c r="AB365">
        <v>9.0944037869888934E-3</v>
      </c>
      <c r="AC365">
        <v>9.0944037869888934E-3</v>
      </c>
      <c r="AD365">
        <v>7.9921590907055404E-2</v>
      </c>
      <c r="AE365">
        <v>7.9921590907055404E-2</v>
      </c>
      <c r="AF365">
        <f t="shared" si="45"/>
        <v>4.4507997347022148E-2</v>
      </c>
      <c r="AG365">
        <v>7.9921590907055404E-2</v>
      </c>
      <c r="AH365">
        <v>7.9921590907055404E-2</v>
      </c>
      <c r="AI365">
        <v>0.13933451020205853</v>
      </c>
      <c r="AJ365">
        <v>0.13933451020205853</v>
      </c>
      <c r="AK365">
        <f t="shared" si="46"/>
        <v>0.10962805055455696</v>
      </c>
      <c r="AL365">
        <v>0.13933451020205853</v>
      </c>
      <c r="AM365">
        <v>0.13933451020205853</v>
      </c>
      <c r="AN365">
        <v>9.948555801068866E-2</v>
      </c>
      <c r="AO365">
        <v>9.948555801068866E-2</v>
      </c>
      <c r="AP365">
        <f t="shared" si="47"/>
        <v>0.11941003410637359</v>
      </c>
    </row>
    <row r="366" spans="3:42" x14ac:dyDescent="0.3">
      <c r="C366">
        <v>0.56446521769556879</v>
      </c>
      <c r="D366">
        <v>0.57068403829187164</v>
      </c>
      <c r="E366">
        <v>0.57068403829187164</v>
      </c>
      <c r="F366">
        <v>0.57068403829187164</v>
      </c>
      <c r="G366">
        <f t="shared" si="40"/>
        <v>0.5691293331427959</v>
      </c>
      <c r="H366">
        <v>0.57068403829187164</v>
      </c>
      <c r="I366">
        <v>0.57513631113199426</v>
      </c>
      <c r="J366">
        <v>0.57513631113199426</v>
      </c>
      <c r="K366">
        <v>0.57513631113199426</v>
      </c>
      <c r="L366">
        <f t="shared" si="41"/>
        <v>0.57402324292196361</v>
      </c>
      <c r="M366">
        <v>0.57513631113199426</v>
      </c>
      <c r="N366">
        <v>0.57262980742299474</v>
      </c>
      <c r="O366">
        <v>0.57262980742299474</v>
      </c>
      <c r="P366">
        <v>0.57262980742299474</v>
      </c>
      <c r="Q366">
        <f t="shared" si="42"/>
        <v>0.57325643335024457</v>
      </c>
      <c r="R366">
        <v>0.57262980742299474</v>
      </c>
      <c r="S366">
        <v>0.56703713844775228</v>
      </c>
      <c r="T366">
        <v>0.56703713844775228</v>
      </c>
      <c r="U366">
        <v>0.56703713844775228</v>
      </c>
      <c r="V366">
        <f t="shared" si="43"/>
        <v>0.56843530569156298</v>
      </c>
      <c r="W366">
        <v>0.56703713844775228</v>
      </c>
      <c r="X366">
        <v>0.57490437751986379</v>
      </c>
      <c r="Y366">
        <v>0.57490437751986379</v>
      </c>
      <c r="Z366">
        <v>0.57490437751986379</v>
      </c>
      <c r="AA366">
        <f t="shared" si="44"/>
        <v>0.57293756775183591</v>
      </c>
      <c r="AB366">
        <v>0.57490437751986379</v>
      </c>
      <c r="AC366">
        <v>0.57557539167939442</v>
      </c>
      <c r="AD366">
        <v>0.57557539167939442</v>
      </c>
      <c r="AE366">
        <v>0.57557539167939442</v>
      </c>
      <c r="AF366">
        <f t="shared" si="45"/>
        <v>0.57540763813951179</v>
      </c>
      <c r="AG366">
        <v>0.57557539167939442</v>
      </c>
      <c r="AH366">
        <v>0.58103012283909738</v>
      </c>
      <c r="AI366">
        <v>0.58103012283909738</v>
      </c>
      <c r="AJ366">
        <v>0.58103012283909738</v>
      </c>
      <c r="AK366">
        <f t="shared" si="46"/>
        <v>0.57966644004917156</v>
      </c>
      <c r="AL366">
        <v>0.58103012283909738</v>
      </c>
      <c r="AM366">
        <v>0.58019407721297933</v>
      </c>
      <c r="AN366">
        <v>0.58019407721297933</v>
      </c>
      <c r="AO366">
        <v>0.58019407721297933</v>
      </c>
      <c r="AP366">
        <f t="shared" si="47"/>
        <v>0.58040308861950884</v>
      </c>
    </row>
    <row r="367" spans="3:42" x14ac:dyDescent="0.3">
      <c r="C367">
        <v>2.6915006883321366E-2</v>
      </c>
      <c r="D367">
        <v>2.6915006883321366E-2</v>
      </c>
      <c r="E367">
        <v>2.6915006883321366E-2</v>
      </c>
      <c r="F367">
        <v>2.6915006883321366E-2</v>
      </c>
      <c r="G367">
        <f t="shared" si="40"/>
        <v>2.6915006883321366E-2</v>
      </c>
      <c r="H367">
        <v>7.3445506593861662E-2</v>
      </c>
      <c r="I367">
        <v>7.3445506593861662E-2</v>
      </c>
      <c r="J367">
        <v>7.3445506593861662E-2</v>
      </c>
      <c r="K367">
        <v>7.6632525657702955E-2</v>
      </c>
      <c r="L367">
        <f t="shared" si="41"/>
        <v>7.4242261359821982E-2</v>
      </c>
      <c r="M367">
        <v>7.6632525657702955E-2</v>
      </c>
      <c r="N367">
        <v>7.6632525657702955E-2</v>
      </c>
      <c r="O367">
        <v>7.6632525657702955E-2</v>
      </c>
      <c r="P367">
        <v>2.8242105774713522E-2</v>
      </c>
      <c r="Q367">
        <f t="shared" si="42"/>
        <v>6.4534920686955599E-2</v>
      </c>
      <c r="R367">
        <v>2.8242105774713522E-2</v>
      </c>
      <c r="S367">
        <v>2.8242105774713522E-2</v>
      </c>
      <c r="T367">
        <v>2.8242105774713522E-2</v>
      </c>
      <c r="U367">
        <v>6.9234721524676898E-2</v>
      </c>
      <c r="V367">
        <f t="shared" si="43"/>
        <v>3.8490259712204364E-2</v>
      </c>
      <c r="W367">
        <v>6.9234721524676898E-2</v>
      </c>
      <c r="X367">
        <v>6.9234721524676898E-2</v>
      </c>
      <c r="Y367">
        <v>6.9234721524676898E-2</v>
      </c>
      <c r="Z367">
        <v>7.6805664484285524E-2</v>
      </c>
      <c r="AA367">
        <f t="shared" si="44"/>
        <v>7.1127457264579058E-2</v>
      </c>
      <c r="AB367">
        <v>7.6805664484285524E-2</v>
      </c>
      <c r="AC367">
        <v>7.6805664484285524E-2</v>
      </c>
      <c r="AD367">
        <v>7.6805664484285524E-2</v>
      </c>
      <c r="AE367">
        <v>2.8430360792408467E-2</v>
      </c>
      <c r="AF367">
        <f t="shared" si="45"/>
        <v>6.4711838561316265E-2</v>
      </c>
      <c r="AG367">
        <v>2.8430360792408467E-2</v>
      </c>
      <c r="AH367">
        <v>2.8430360792408467E-2</v>
      </c>
      <c r="AI367">
        <v>2.8430360792408467E-2</v>
      </c>
      <c r="AJ367">
        <v>4.9364794875804814E-2</v>
      </c>
      <c r="AK367">
        <f t="shared" si="46"/>
        <v>3.3663969313257554E-2</v>
      </c>
      <c r="AL367">
        <v>4.9364794875804814E-2</v>
      </c>
      <c r="AM367">
        <v>4.9364794875804814E-2</v>
      </c>
      <c r="AN367">
        <v>4.9364794875804814E-2</v>
      </c>
      <c r="AO367">
        <v>4.7290337816633173E-2</v>
      </c>
      <c r="AP367">
        <f t="shared" si="47"/>
        <v>4.8846180611011904E-2</v>
      </c>
    </row>
    <row r="368" spans="3:42" x14ac:dyDescent="0.3">
      <c r="C368">
        <v>0.75732242311012254</v>
      </c>
      <c r="D368">
        <v>0.76406259820250189</v>
      </c>
      <c r="E368">
        <v>0.76406259820250189</v>
      </c>
      <c r="F368">
        <v>0.76406259820250189</v>
      </c>
      <c r="G368">
        <f t="shared" si="40"/>
        <v>0.76237755442940702</v>
      </c>
      <c r="H368">
        <v>0.76406259820250189</v>
      </c>
      <c r="I368">
        <v>0.8089257393413567</v>
      </c>
      <c r="J368">
        <v>0.8089257393413567</v>
      </c>
      <c r="K368">
        <v>0.8089257393413567</v>
      </c>
      <c r="L368">
        <f t="shared" si="41"/>
        <v>0.79770995405664302</v>
      </c>
      <c r="M368">
        <v>0.8089257393413567</v>
      </c>
      <c r="N368">
        <v>0.82011565468814462</v>
      </c>
      <c r="O368">
        <v>0.82011565468814462</v>
      </c>
      <c r="P368">
        <v>0.82011565468814462</v>
      </c>
      <c r="Q368">
        <f t="shared" si="42"/>
        <v>0.81731817585144761</v>
      </c>
      <c r="R368">
        <v>0.82011565468814462</v>
      </c>
      <c r="S368">
        <v>0.82085928300008459</v>
      </c>
      <c r="T368">
        <v>0.82085928300008459</v>
      </c>
      <c r="U368">
        <v>0.82085928300008459</v>
      </c>
      <c r="V368">
        <f t="shared" si="43"/>
        <v>0.82067337592209966</v>
      </c>
      <c r="W368">
        <v>0.82085928300008459</v>
      </c>
      <c r="X368">
        <v>0.89208049334631656</v>
      </c>
      <c r="Y368">
        <v>0.89208049334631656</v>
      </c>
      <c r="Z368">
        <v>0.89208049334631656</v>
      </c>
      <c r="AA368">
        <f t="shared" si="44"/>
        <v>0.87427519075975857</v>
      </c>
      <c r="AB368">
        <v>0.89208049334631656</v>
      </c>
      <c r="AC368">
        <v>0.86475689067822881</v>
      </c>
      <c r="AD368">
        <v>0.86475689067822881</v>
      </c>
      <c r="AE368">
        <v>0.86475689067822881</v>
      </c>
      <c r="AF368">
        <f t="shared" si="45"/>
        <v>0.87158779134525077</v>
      </c>
      <c r="AG368">
        <v>0.86475689067822881</v>
      </c>
      <c r="AH368">
        <v>0.86475689067822881</v>
      </c>
      <c r="AI368">
        <v>0.93082566848182557</v>
      </c>
      <c r="AJ368">
        <v>0.93082566848182557</v>
      </c>
      <c r="AK368">
        <f t="shared" si="46"/>
        <v>0.89779127958002714</v>
      </c>
      <c r="AL368">
        <v>0.93082566848182557</v>
      </c>
      <c r="AM368">
        <v>0.93082566848182557</v>
      </c>
      <c r="AN368">
        <v>0.86966959908669661</v>
      </c>
      <c r="AO368">
        <v>0.86966959908669661</v>
      </c>
      <c r="AP368">
        <f t="shared" si="47"/>
        <v>0.90024763378426109</v>
      </c>
    </row>
    <row r="369" spans="3:42" x14ac:dyDescent="0.3">
      <c r="C369">
        <v>0.22717014755375475</v>
      </c>
      <c r="D369">
        <v>0.22717014755375475</v>
      </c>
      <c r="E369">
        <v>0.24447402319317552</v>
      </c>
      <c r="F369">
        <v>0.24447402319317552</v>
      </c>
      <c r="G369">
        <f t="shared" si="40"/>
        <v>0.23582208537346511</v>
      </c>
      <c r="H369">
        <v>0.24447402319317552</v>
      </c>
      <c r="I369">
        <v>0.23654612231145838</v>
      </c>
      <c r="J369">
        <v>0.23654612231145838</v>
      </c>
      <c r="K369">
        <v>0.23654612231145838</v>
      </c>
      <c r="L369">
        <f t="shared" si="41"/>
        <v>0.2385280975318877</v>
      </c>
      <c r="M369">
        <v>0.23654612231145838</v>
      </c>
      <c r="N369">
        <v>0.26247742656825584</v>
      </c>
      <c r="O369">
        <v>0.26247742656825584</v>
      </c>
      <c r="P369">
        <v>0.26247742656825584</v>
      </c>
      <c r="Q369">
        <f t="shared" si="42"/>
        <v>0.25599460050405648</v>
      </c>
      <c r="R369">
        <v>0.26247742656825584</v>
      </c>
      <c r="S369">
        <v>0.24987246228482426</v>
      </c>
      <c r="T369">
        <v>0.24987246228482426</v>
      </c>
      <c r="U369">
        <v>0.24987246228482426</v>
      </c>
      <c r="V369">
        <f t="shared" si="43"/>
        <v>0.25302370335568214</v>
      </c>
      <c r="W369">
        <v>0.24987246228482426</v>
      </c>
      <c r="X369">
        <v>0.26714326806294092</v>
      </c>
      <c r="Y369">
        <v>0.26714326806294092</v>
      </c>
      <c r="Z369">
        <v>0.26714326806294092</v>
      </c>
      <c r="AA369">
        <f t="shared" si="44"/>
        <v>0.26282556661841172</v>
      </c>
      <c r="AB369">
        <v>0.26714326806294092</v>
      </c>
      <c r="AC369">
        <v>0.26350095338391399</v>
      </c>
      <c r="AD369">
        <v>0.26350095338391399</v>
      </c>
      <c r="AE369">
        <v>0.26350095338391399</v>
      </c>
      <c r="AF369">
        <f t="shared" si="45"/>
        <v>0.26441153205367074</v>
      </c>
      <c r="AG369">
        <v>0.26350095338391399</v>
      </c>
      <c r="AH369">
        <v>0.24795256327316451</v>
      </c>
      <c r="AI369">
        <v>0.24795256327316451</v>
      </c>
      <c r="AJ369">
        <v>0.24795256327316451</v>
      </c>
      <c r="AK369">
        <f t="shared" si="46"/>
        <v>0.25183966080085185</v>
      </c>
      <c r="AL369">
        <v>0.24795256327316451</v>
      </c>
      <c r="AM369">
        <v>0.26802747845899288</v>
      </c>
      <c r="AN369">
        <v>0.26802747845899288</v>
      </c>
      <c r="AO369">
        <v>0.26802747845899288</v>
      </c>
      <c r="AP369">
        <f t="shared" si="47"/>
        <v>0.26300874966253579</v>
      </c>
    </row>
    <row r="370" spans="3:42" x14ac:dyDescent="0.3">
      <c r="C370">
        <v>0.32051891660023218</v>
      </c>
      <c r="D370">
        <v>0.32051891660023218</v>
      </c>
      <c r="E370">
        <v>0.32051891660023218</v>
      </c>
      <c r="F370">
        <v>0.32051891660023218</v>
      </c>
      <c r="G370">
        <f t="shared" si="40"/>
        <v>0.32051891660023218</v>
      </c>
      <c r="H370">
        <v>0.29644528242668783</v>
      </c>
      <c r="I370">
        <v>0.29644528242668783</v>
      </c>
      <c r="J370">
        <v>0.29644528242668783</v>
      </c>
      <c r="K370">
        <v>0.29644528242668783</v>
      </c>
      <c r="L370">
        <f t="shared" si="41"/>
        <v>0.29644528242668783</v>
      </c>
      <c r="M370">
        <v>3.486278102794082E-3</v>
      </c>
      <c r="N370">
        <v>3.486278102794082E-3</v>
      </c>
      <c r="O370">
        <v>3.486278102794082E-3</v>
      </c>
      <c r="P370">
        <v>3.486278102794082E-3</v>
      </c>
      <c r="Q370">
        <f t="shared" si="42"/>
        <v>3.486278102794082E-3</v>
      </c>
      <c r="R370">
        <v>0.1316531487913872</v>
      </c>
      <c r="S370">
        <v>0.1316531487913872</v>
      </c>
      <c r="T370">
        <v>0.1316531487913872</v>
      </c>
      <c r="U370">
        <v>0.1316531487913872</v>
      </c>
      <c r="V370">
        <f t="shared" si="43"/>
        <v>0.1316531487913872</v>
      </c>
      <c r="W370">
        <v>7.981420520367298E-2</v>
      </c>
      <c r="X370">
        <v>7.981420520367298E-2</v>
      </c>
      <c r="Y370">
        <v>7.981420520367298E-2</v>
      </c>
      <c r="Z370">
        <v>7.981420520367298E-2</v>
      </c>
      <c r="AA370">
        <f t="shared" si="44"/>
        <v>7.981420520367298E-2</v>
      </c>
      <c r="AB370">
        <v>0.22080619078188254</v>
      </c>
      <c r="AC370">
        <v>0.22080619078188254</v>
      </c>
      <c r="AD370">
        <v>0.22080619078188254</v>
      </c>
      <c r="AE370">
        <v>0.22080619078188254</v>
      </c>
      <c r="AF370">
        <f t="shared" si="45"/>
        <v>0.22080619078188254</v>
      </c>
      <c r="AG370">
        <v>0.22080619078188254</v>
      </c>
      <c r="AH370">
        <v>0.22080619078188254</v>
      </c>
      <c r="AI370">
        <v>0.22080619078188254</v>
      </c>
      <c r="AJ370">
        <v>0.28835365151440273</v>
      </c>
      <c r="AK370">
        <f t="shared" si="46"/>
        <v>0.23769305596501258</v>
      </c>
      <c r="AL370">
        <v>0.30683189102411867</v>
      </c>
      <c r="AM370">
        <v>0.30683189102411867</v>
      </c>
      <c r="AN370">
        <v>0.30683189102411867</v>
      </c>
      <c r="AO370">
        <v>0.30683189102411867</v>
      </c>
      <c r="AP370">
        <f t="shared" si="47"/>
        <v>0.30683189102411867</v>
      </c>
    </row>
    <row r="371" spans="3:42" x14ac:dyDescent="0.3">
      <c r="C371">
        <v>0.1785416659930317</v>
      </c>
      <c r="D371">
        <v>0.1785416659930317</v>
      </c>
      <c r="E371">
        <v>0.1785416659930317</v>
      </c>
      <c r="F371">
        <v>0.1785416659930317</v>
      </c>
      <c r="G371">
        <f t="shared" si="40"/>
        <v>0.1785416659930317</v>
      </c>
      <c r="H371">
        <v>0.12830737606092052</v>
      </c>
      <c r="I371">
        <v>0.12830737606092052</v>
      </c>
      <c r="J371">
        <v>0.12830737606092052</v>
      </c>
      <c r="K371">
        <v>0.12830737606092052</v>
      </c>
      <c r="L371">
        <f t="shared" si="41"/>
        <v>0.12830737606092052</v>
      </c>
      <c r="M371">
        <v>0.16000903563861854</v>
      </c>
      <c r="N371">
        <v>0.16000903563861854</v>
      </c>
      <c r="O371">
        <v>0.16000903563861854</v>
      </c>
      <c r="P371">
        <v>0.16000903563861854</v>
      </c>
      <c r="Q371">
        <f t="shared" si="42"/>
        <v>0.16000903563861854</v>
      </c>
      <c r="R371">
        <v>0.1513865904121896</v>
      </c>
      <c r="S371">
        <v>0.1513865904121896</v>
      </c>
      <c r="T371">
        <v>0.1513865904121896</v>
      </c>
      <c r="U371">
        <v>0.1513865904121896</v>
      </c>
      <c r="V371">
        <f t="shared" si="43"/>
        <v>0.1513865904121896</v>
      </c>
      <c r="W371">
        <v>0.17699693469981512</v>
      </c>
      <c r="X371">
        <v>0.17699693469981512</v>
      </c>
      <c r="Y371">
        <v>0.17699693469981512</v>
      </c>
      <c r="Z371">
        <v>0.17699693469981512</v>
      </c>
      <c r="AA371">
        <f t="shared" si="44"/>
        <v>0.17699693469981512</v>
      </c>
      <c r="AB371">
        <v>0.20988624803477299</v>
      </c>
      <c r="AC371">
        <v>0.20988624803477299</v>
      </c>
      <c r="AD371">
        <v>0.20988624803477299</v>
      </c>
      <c r="AE371">
        <v>0.20988624803477299</v>
      </c>
      <c r="AF371">
        <f t="shared" si="45"/>
        <v>0.20988624803477299</v>
      </c>
      <c r="AG371">
        <v>0.2644489146700868</v>
      </c>
      <c r="AH371">
        <v>0.2644489146700868</v>
      </c>
      <c r="AI371">
        <v>0.2644489146700868</v>
      </c>
      <c r="AJ371">
        <v>0.2644489146700868</v>
      </c>
      <c r="AK371">
        <f t="shared" si="46"/>
        <v>0.2644489146700868</v>
      </c>
      <c r="AL371">
        <v>0.30088688940435593</v>
      </c>
      <c r="AM371">
        <v>0.30088688940435593</v>
      </c>
      <c r="AN371">
        <v>0.30088688940435593</v>
      </c>
      <c r="AO371">
        <v>0.30088688940435593</v>
      </c>
      <c r="AP371">
        <f t="shared" si="47"/>
        <v>0.30088688940435593</v>
      </c>
    </row>
    <row r="372" spans="3:42" x14ac:dyDescent="0.3">
      <c r="C372">
        <v>0.98412641324801675</v>
      </c>
      <c r="D372">
        <v>0.98412641324801675</v>
      </c>
      <c r="E372">
        <v>0.98412641324801675</v>
      </c>
      <c r="F372">
        <v>0.98412641324801675</v>
      </c>
      <c r="G372">
        <f t="shared" si="40"/>
        <v>0.98412641324801675</v>
      </c>
      <c r="H372">
        <v>0.98392472286979282</v>
      </c>
      <c r="I372">
        <v>0.98392472286979282</v>
      </c>
      <c r="J372">
        <v>0.98392472286979282</v>
      </c>
      <c r="K372">
        <v>0.98392472286979282</v>
      </c>
      <c r="L372">
        <f t="shared" si="41"/>
        <v>0.98392472286979282</v>
      </c>
      <c r="M372">
        <v>0.98648836873991741</v>
      </c>
      <c r="N372">
        <v>0.98648836873991741</v>
      </c>
      <c r="O372">
        <v>0.98648836873991741</v>
      </c>
      <c r="P372">
        <v>0.98648836873991741</v>
      </c>
      <c r="Q372">
        <f t="shared" si="42"/>
        <v>0.98648836873991741</v>
      </c>
      <c r="R372">
        <v>0.97581106996096501</v>
      </c>
      <c r="S372">
        <v>0.97581106996096501</v>
      </c>
      <c r="T372">
        <v>0.97581106996096501</v>
      </c>
      <c r="U372">
        <v>0.97581106996096501</v>
      </c>
      <c r="V372">
        <f t="shared" si="43"/>
        <v>0.97581106996096501</v>
      </c>
      <c r="W372">
        <v>0.9752361439820626</v>
      </c>
      <c r="X372">
        <v>0.9752361439820626</v>
      </c>
      <c r="Y372">
        <v>0.9752361439820626</v>
      </c>
      <c r="Z372">
        <v>0.9752361439820626</v>
      </c>
      <c r="AA372">
        <f t="shared" si="44"/>
        <v>0.9752361439820626</v>
      </c>
      <c r="AB372">
        <v>0.9356546833099656</v>
      </c>
      <c r="AC372">
        <v>0.9356546833099656</v>
      </c>
      <c r="AD372">
        <v>0.9356546833099656</v>
      </c>
      <c r="AE372">
        <v>0.9356546833099656</v>
      </c>
      <c r="AF372">
        <f t="shared" si="45"/>
        <v>0.9356546833099656</v>
      </c>
      <c r="AG372">
        <v>0.94902836545995928</v>
      </c>
      <c r="AH372">
        <v>0.94902836545995928</v>
      </c>
      <c r="AI372">
        <v>0.94902836545995928</v>
      </c>
      <c r="AJ372">
        <v>0.94902836545995928</v>
      </c>
      <c r="AK372">
        <f t="shared" si="46"/>
        <v>0.94902836545995928</v>
      </c>
      <c r="AL372">
        <v>0.93980705207649884</v>
      </c>
      <c r="AM372">
        <v>0.93980705207649884</v>
      </c>
      <c r="AN372">
        <v>0.93980705207649884</v>
      </c>
      <c r="AO372">
        <v>0.93980705207649884</v>
      </c>
      <c r="AP372">
        <f t="shared" si="47"/>
        <v>0.93980705207649884</v>
      </c>
    </row>
    <row r="373" spans="3:42" x14ac:dyDescent="0.3">
      <c r="C373">
        <v>0.30689847404530884</v>
      </c>
      <c r="D373">
        <v>0.30689847404530884</v>
      </c>
      <c r="E373">
        <v>0.30689847404530884</v>
      </c>
      <c r="F373">
        <v>0.30689847404530884</v>
      </c>
      <c r="G373">
        <f t="shared" si="40"/>
        <v>0.30689847404530884</v>
      </c>
      <c r="H373">
        <v>0.35863516607329055</v>
      </c>
      <c r="I373">
        <v>0.35863516607329055</v>
      </c>
      <c r="J373">
        <v>0.35863516607329055</v>
      </c>
      <c r="K373">
        <v>0.35863516607329055</v>
      </c>
      <c r="L373">
        <f t="shared" si="41"/>
        <v>0.35863516607329055</v>
      </c>
      <c r="M373">
        <v>0.3398837625715182</v>
      </c>
      <c r="N373">
        <v>0.3398837625715182</v>
      </c>
      <c r="O373">
        <v>0.3398837625715182</v>
      </c>
      <c r="P373">
        <v>0.3398837625715182</v>
      </c>
      <c r="Q373">
        <f t="shared" si="42"/>
        <v>0.3398837625715182</v>
      </c>
      <c r="R373">
        <v>0.31783881821759691</v>
      </c>
      <c r="S373">
        <v>0.31783881821759691</v>
      </c>
      <c r="T373">
        <v>0.31783881821759691</v>
      </c>
      <c r="U373">
        <v>0.31783881821759691</v>
      </c>
      <c r="V373">
        <f t="shared" si="43"/>
        <v>0.31783881821759691</v>
      </c>
      <c r="W373">
        <v>0.33100615803215155</v>
      </c>
      <c r="X373">
        <v>0.33100615803215155</v>
      </c>
      <c r="Y373">
        <v>0.33100615803215155</v>
      </c>
      <c r="Z373">
        <v>0.33100615803215155</v>
      </c>
      <c r="AA373">
        <f t="shared" si="44"/>
        <v>0.33100615803215155</v>
      </c>
      <c r="AB373">
        <v>0.29818484036361254</v>
      </c>
      <c r="AC373">
        <v>0.29818484036361254</v>
      </c>
      <c r="AD373">
        <v>0.29818484036361254</v>
      </c>
      <c r="AE373">
        <v>0.29818484036361254</v>
      </c>
      <c r="AF373">
        <f t="shared" si="45"/>
        <v>0.29818484036361254</v>
      </c>
      <c r="AG373">
        <v>0.33221449146627169</v>
      </c>
      <c r="AH373">
        <v>0.33221449146627169</v>
      </c>
      <c r="AI373">
        <v>0.33221449146627169</v>
      </c>
      <c r="AJ373">
        <v>0.33221449146627169</v>
      </c>
      <c r="AK373">
        <f t="shared" si="46"/>
        <v>0.33221449146627169</v>
      </c>
      <c r="AL373">
        <v>0.38613163229389852</v>
      </c>
      <c r="AM373">
        <v>0.38613163229389852</v>
      </c>
      <c r="AN373">
        <v>0.38613163229389852</v>
      </c>
      <c r="AO373">
        <v>0.38613163229389852</v>
      </c>
      <c r="AP373">
        <f t="shared" si="47"/>
        <v>0.38613163229389852</v>
      </c>
    </row>
    <row r="374" spans="3:42" x14ac:dyDescent="0.3">
      <c r="C374">
        <v>0.61727305755955697</v>
      </c>
      <c r="D374">
        <v>0.61727305755955697</v>
      </c>
      <c r="E374">
        <v>0.56549685999261279</v>
      </c>
      <c r="F374">
        <v>0.56549685999261279</v>
      </c>
      <c r="G374">
        <f t="shared" si="40"/>
        <v>0.59138495877608488</v>
      </c>
      <c r="H374">
        <v>0.56549685999261279</v>
      </c>
      <c r="I374">
        <v>0.54858602766275999</v>
      </c>
      <c r="J374">
        <v>0.54858602766275999</v>
      </c>
      <c r="K374">
        <v>0.54858602766275999</v>
      </c>
      <c r="L374">
        <f t="shared" si="41"/>
        <v>0.55281373574522319</v>
      </c>
      <c r="M374">
        <v>0.54858602766275999</v>
      </c>
      <c r="N374">
        <v>0.4588423153692604</v>
      </c>
      <c r="O374">
        <v>0.4588423153692604</v>
      </c>
      <c r="P374">
        <v>0.4588423153692604</v>
      </c>
      <c r="Q374">
        <f t="shared" si="42"/>
        <v>0.48127824344263531</v>
      </c>
      <c r="R374">
        <v>0.4588423153692604</v>
      </c>
      <c r="S374">
        <v>0.37132251094243668</v>
      </c>
      <c r="T374">
        <v>0.37132251094243668</v>
      </c>
      <c r="U374">
        <v>0.37132251094243668</v>
      </c>
      <c r="V374">
        <f t="shared" si="43"/>
        <v>0.39320246204914261</v>
      </c>
      <c r="W374">
        <v>0.37132251094243668</v>
      </c>
      <c r="X374">
        <v>0.34819540784153979</v>
      </c>
      <c r="Y374">
        <v>0.34819540784153979</v>
      </c>
      <c r="Z374">
        <v>0.34819540784153979</v>
      </c>
      <c r="AA374">
        <f t="shared" si="44"/>
        <v>0.353977183616764</v>
      </c>
      <c r="AB374">
        <v>0.34819540784153979</v>
      </c>
      <c r="AC374">
        <v>0.32707389334262565</v>
      </c>
      <c r="AD374">
        <v>0.32707389334262565</v>
      </c>
      <c r="AE374">
        <v>0.32707389334262565</v>
      </c>
      <c r="AF374">
        <f t="shared" si="45"/>
        <v>0.33235427196735418</v>
      </c>
      <c r="AG374">
        <v>0.32707389334262565</v>
      </c>
      <c r="AH374">
        <v>0.33010680907877382</v>
      </c>
      <c r="AI374">
        <v>0.33010680907877382</v>
      </c>
      <c r="AJ374">
        <v>0.33010680907877382</v>
      </c>
      <c r="AK374">
        <f t="shared" si="46"/>
        <v>0.32934858014473678</v>
      </c>
      <c r="AL374">
        <v>0.33010680907877382</v>
      </c>
      <c r="AM374">
        <v>0.35794858892103804</v>
      </c>
      <c r="AN374">
        <v>0.35794858892103804</v>
      </c>
      <c r="AO374">
        <v>0.35794858892103804</v>
      </c>
      <c r="AP374">
        <f t="shared" si="47"/>
        <v>0.35098814396047201</v>
      </c>
    </row>
    <row r="375" spans="3:42" x14ac:dyDescent="0.3">
      <c r="C375">
        <v>0.45497047244094641</v>
      </c>
      <c r="D375">
        <v>0.45497047244094641</v>
      </c>
      <c r="E375">
        <v>0.45497047244094641</v>
      </c>
      <c r="F375">
        <v>0.45497047244094641</v>
      </c>
      <c r="G375">
        <f t="shared" si="40"/>
        <v>0.45497047244094641</v>
      </c>
      <c r="H375">
        <v>0.38863395693611169</v>
      </c>
      <c r="I375">
        <v>0.38863395693611169</v>
      </c>
      <c r="J375">
        <v>0.38863395693611169</v>
      </c>
      <c r="K375">
        <v>0.38863395693611169</v>
      </c>
      <c r="L375">
        <f t="shared" si="41"/>
        <v>0.38863395693611169</v>
      </c>
      <c r="M375">
        <v>0.39970238095238181</v>
      </c>
      <c r="N375">
        <v>0.39970238095238181</v>
      </c>
      <c r="O375">
        <v>0.39970238095238181</v>
      </c>
      <c r="P375">
        <v>0.39970238095238181</v>
      </c>
      <c r="Q375">
        <f t="shared" si="42"/>
        <v>0.39970238095238181</v>
      </c>
      <c r="R375">
        <v>0.42362456820288258</v>
      </c>
      <c r="S375">
        <v>0.42362456820288258</v>
      </c>
      <c r="T375">
        <v>0.42362456820288258</v>
      </c>
      <c r="U375">
        <v>0.42362456820288258</v>
      </c>
      <c r="V375">
        <f t="shared" si="43"/>
        <v>0.42362456820288258</v>
      </c>
      <c r="W375">
        <v>0.44230769230769346</v>
      </c>
      <c r="X375">
        <v>0.44230769230769346</v>
      </c>
      <c r="Y375">
        <v>0.44230769230769346</v>
      </c>
      <c r="Z375">
        <v>0.44230769230769346</v>
      </c>
      <c r="AA375">
        <f t="shared" si="44"/>
        <v>0.44230769230769346</v>
      </c>
      <c r="AB375">
        <v>0.46486928104575154</v>
      </c>
      <c r="AC375">
        <v>0.46486928104575154</v>
      </c>
      <c r="AD375">
        <v>0.46486928104575154</v>
      </c>
      <c r="AE375">
        <v>0.46486928104575154</v>
      </c>
      <c r="AF375">
        <f t="shared" si="45"/>
        <v>0.46486928104575154</v>
      </c>
      <c r="AG375">
        <v>0.4899217809867627</v>
      </c>
      <c r="AH375">
        <v>0.4899217809867627</v>
      </c>
      <c r="AI375">
        <v>0.4899217809867627</v>
      </c>
      <c r="AJ375">
        <v>0.4899217809867627</v>
      </c>
      <c r="AK375">
        <f t="shared" si="46"/>
        <v>0.4899217809867627</v>
      </c>
      <c r="AL375">
        <v>0.47207524985302718</v>
      </c>
      <c r="AM375">
        <v>0.47207524985302718</v>
      </c>
      <c r="AN375">
        <v>0.47207524985302718</v>
      </c>
      <c r="AO375">
        <v>0.47207524985302718</v>
      </c>
      <c r="AP375">
        <f t="shared" si="47"/>
        <v>0.47207524985302718</v>
      </c>
    </row>
    <row r="376" spans="3:42" x14ac:dyDescent="0.3">
      <c r="C376">
        <v>0.58793015915060809</v>
      </c>
      <c r="D376">
        <v>0.58793015915060809</v>
      </c>
      <c r="E376">
        <v>0.36759012016021364</v>
      </c>
      <c r="F376">
        <v>0.36759012016021364</v>
      </c>
      <c r="G376">
        <f t="shared" si="40"/>
        <v>0.47776013965541086</v>
      </c>
      <c r="H376">
        <v>0.36759012016021364</v>
      </c>
      <c r="I376">
        <v>0.36759012016021364</v>
      </c>
      <c r="J376">
        <v>0.28517335113739328</v>
      </c>
      <c r="K376">
        <v>0.28517335113739328</v>
      </c>
      <c r="L376">
        <f t="shared" si="41"/>
        <v>0.32638173564880346</v>
      </c>
      <c r="M376">
        <v>0.28517335113739328</v>
      </c>
      <c r="N376">
        <v>0.28517335113739328</v>
      </c>
      <c r="O376">
        <v>0.4</v>
      </c>
      <c r="P376">
        <v>0.4</v>
      </c>
      <c r="Q376">
        <f t="shared" si="42"/>
        <v>0.34258667556869665</v>
      </c>
      <c r="R376">
        <v>0.4</v>
      </c>
      <c r="S376">
        <v>0.4</v>
      </c>
      <c r="T376">
        <v>0.36987545898474466</v>
      </c>
      <c r="U376">
        <v>0.36987545898474466</v>
      </c>
      <c r="V376">
        <f t="shared" si="43"/>
        <v>0.38493772949237232</v>
      </c>
      <c r="W376">
        <v>0.36987545898474466</v>
      </c>
      <c r="X376">
        <v>0.36987545898474466</v>
      </c>
      <c r="Y376">
        <v>0.27703720876318533</v>
      </c>
      <c r="Z376">
        <v>0.27703720876318533</v>
      </c>
      <c r="AA376">
        <f t="shared" si="44"/>
        <v>0.323456333873965</v>
      </c>
      <c r="AB376">
        <v>0.27703720876318533</v>
      </c>
      <c r="AC376">
        <v>0.27703720876318533</v>
      </c>
      <c r="AD376">
        <v>0.36786149359518622</v>
      </c>
      <c r="AE376">
        <v>0.36786149359518622</v>
      </c>
      <c r="AF376">
        <f t="shared" si="45"/>
        <v>0.32244935117918577</v>
      </c>
      <c r="AG376">
        <v>0.36786149359518622</v>
      </c>
      <c r="AH376">
        <v>0.36786149359518622</v>
      </c>
      <c r="AI376">
        <v>0.5788633187897454</v>
      </c>
      <c r="AJ376">
        <v>0.5788633187897454</v>
      </c>
      <c r="AK376">
        <f t="shared" si="46"/>
        <v>0.47336240619246583</v>
      </c>
      <c r="AL376">
        <v>0.5788633187897454</v>
      </c>
      <c r="AM376">
        <v>0.5788633187897454</v>
      </c>
      <c r="AN376">
        <v>0.45525755333357398</v>
      </c>
      <c r="AO376">
        <v>0.45525755333357398</v>
      </c>
      <c r="AP376">
        <f t="shared" si="47"/>
        <v>0.51706043606165975</v>
      </c>
    </row>
    <row r="377" spans="3:42" x14ac:dyDescent="0.3">
      <c r="C377">
        <v>0.36149371729895541</v>
      </c>
      <c r="D377">
        <v>0.36149371729895541</v>
      </c>
      <c r="E377">
        <v>0.36149371729895541</v>
      </c>
      <c r="F377">
        <v>0.36149371729895541</v>
      </c>
      <c r="G377">
        <f t="shared" si="40"/>
        <v>0.36149371729895541</v>
      </c>
      <c r="H377">
        <v>0.36612923861818553</v>
      </c>
      <c r="I377">
        <v>0.36612923861818553</v>
      </c>
      <c r="J377">
        <v>0.36612923861818553</v>
      </c>
      <c r="K377">
        <v>0.36612923861818553</v>
      </c>
      <c r="L377">
        <f t="shared" si="41"/>
        <v>0.36612923861818553</v>
      </c>
      <c r="M377">
        <v>0.36572911975577205</v>
      </c>
      <c r="N377">
        <v>0.36572911975577205</v>
      </c>
      <c r="O377">
        <v>0.36572911975577205</v>
      </c>
      <c r="P377">
        <v>0.36572911975577205</v>
      </c>
      <c r="Q377">
        <f t="shared" si="42"/>
        <v>0.36572911975577205</v>
      </c>
      <c r="R377">
        <v>0.3652823978398087</v>
      </c>
      <c r="S377">
        <v>0.3652823978398087</v>
      </c>
      <c r="T377">
        <v>0.3652823978398087</v>
      </c>
      <c r="U377">
        <v>0.3652823978398087</v>
      </c>
      <c r="V377">
        <f t="shared" si="43"/>
        <v>0.3652823978398087</v>
      </c>
      <c r="W377">
        <v>0.36620444007026998</v>
      </c>
      <c r="X377">
        <v>0.36620444007026998</v>
      </c>
      <c r="Y377">
        <v>0.36620444007026998</v>
      </c>
      <c r="Z377">
        <v>0.36620444007026998</v>
      </c>
      <c r="AA377">
        <f t="shared" si="44"/>
        <v>0.36620444007026998</v>
      </c>
      <c r="AB377">
        <v>0.37345118967391711</v>
      </c>
      <c r="AC377">
        <v>0.37345118967391711</v>
      </c>
      <c r="AD377">
        <v>0.37345118967391711</v>
      </c>
      <c r="AE377">
        <v>0.37345118967391711</v>
      </c>
      <c r="AF377">
        <f t="shared" si="45"/>
        <v>0.37345118967391711</v>
      </c>
      <c r="AG377">
        <v>0.37006534360382104</v>
      </c>
      <c r="AH377">
        <v>0.37006534360382104</v>
      </c>
      <c r="AI377">
        <v>0.37006534360382104</v>
      </c>
      <c r="AJ377">
        <v>0.37006534360382104</v>
      </c>
      <c r="AK377">
        <f t="shared" si="46"/>
        <v>0.37006534360382104</v>
      </c>
      <c r="AL377">
        <v>0.36581521817738361</v>
      </c>
      <c r="AM377">
        <v>0.36581521817738361</v>
      </c>
      <c r="AN377">
        <v>0.36581521817738361</v>
      </c>
      <c r="AO377">
        <v>0.36581521817738361</v>
      </c>
      <c r="AP377">
        <f t="shared" si="47"/>
        <v>0.36581521817738361</v>
      </c>
    </row>
    <row r="378" spans="3:42" x14ac:dyDescent="0.3">
      <c r="C378">
        <v>0.49257390393286321</v>
      </c>
      <c r="D378">
        <v>0.49257390393286321</v>
      </c>
      <c r="E378">
        <v>0.47438292511245078</v>
      </c>
      <c r="F378">
        <v>0.47438292511245078</v>
      </c>
      <c r="G378">
        <f t="shared" si="40"/>
        <v>0.483478414522657</v>
      </c>
      <c r="H378">
        <v>0.47438292511245078</v>
      </c>
      <c r="I378">
        <v>0.47438292511245078</v>
      </c>
      <c r="J378">
        <v>0.45780840817948465</v>
      </c>
      <c r="K378">
        <v>0.45780840817948465</v>
      </c>
      <c r="L378">
        <f t="shared" si="41"/>
        <v>0.46609566664596774</v>
      </c>
      <c r="M378">
        <v>0.45780840817948465</v>
      </c>
      <c r="N378">
        <v>0.42389761162865669</v>
      </c>
      <c r="O378">
        <v>0.42389761162865669</v>
      </c>
      <c r="P378">
        <v>0.42389761162865669</v>
      </c>
      <c r="Q378">
        <f t="shared" si="42"/>
        <v>0.43237531076636371</v>
      </c>
      <c r="R378">
        <v>0.42389761162865669</v>
      </c>
      <c r="S378">
        <v>0.42683927018860579</v>
      </c>
      <c r="T378">
        <v>0.42683927018860579</v>
      </c>
      <c r="U378">
        <v>0.42683927018860579</v>
      </c>
      <c r="V378">
        <f t="shared" si="43"/>
        <v>0.42610385554861852</v>
      </c>
      <c r="W378">
        <v>0.42683927018860579</v>
      </c>
      <c r="X378">
        <v>0.42683927018860579</v>
      </c>
      <c r="Y378">
        <v>0.4281375380159394</v>
      </c>
      <c r="Z378">
        <v>0.4281375380159394</v>
      </c>
      <c r="AA378">
        <f t="shared" si="44"/>
        <v>0.42748840410227257</v>
      </c>
      <c r="AB378">
        <v>0.4281375380159394</v>
      </c>
      <c r="AC378">
        <v>0.41163616356016747</v>
      </c>
      <c r="AD378">
        <v>0.41163616356016747</v>
      </c>
      <c r="AE378">
        <v>0.41163616356016747</v>
      </c>
      <c r="AF378">
        <f t="shared" si="45"/>
        <v>0.41576150717411048</v>
      </c>
      <c r="AG378">
        <v>0.41163616356016747</v>
      </c>
      <c r="AH378">
        <v>0.14355647153744241</v>
      </c>
      <c r="AI378">
        <v>0.14355647153744241</v>
      </c>
      <c r="AJ378">
        <v>0.14355647153744241</v>
      </c>
      <c r="AK378">
        <f t="shared" si="46"/>
        <v>0.21057639454312368</v>
      </c>
      <c r="AL378">
        <v>0.14355647153744241</v>
      </c>
      <c r="AM378">
        <v>0.13884877003354476</v>
      </c>
      <c r="AN378">
        <v>0.13884877003354476</v>
      </c>
      <c r="AO378">
        <v>0.13884877003354476</v>
      </c>
      <c r="AP378">
        <f t="shared" si="47"/>
        <v>0.14002569540951917</v>
      </c>
    </row>
    <row r="379" spans="3:42" x14ac:dyDescent="0.3">
      <c r="C379">
        <v>0.29728260011146751</v>
      </c>
      <c r="D379">
        <v>0.29728260011146751</v>
      </c>
      <c r="E379">
        <v>0.29728260011146751</v>
      </c>
      <c r="F379">
        <v>0.29728260011146751</v>
      </c>
      <c r="G379">
        <f t="shared" si="40"/>
        <v>0.29728260011146751</v>
      </c>
      <c r="H379">
        <v>0.28317541173091004</v>
      </c>
      <c r="I379">
        <v>0.28317541173091004</v>
      </c>
      <c r="J379">
        <v>0.28317541173091004</v>
      </c>
      <c r="K379">
        <v>0.28317541173091004</v>
      </c>
      <c r="L379">
        <f t="shared" si="41"/>
        <v>0.28317541173091004</v>
      </c>
      <c r="M379">
        <v>0.29253075482205215</v>
      </c>
      <c r="N379">
        <v>0.29253075482205215</v>
      </c>
      <c r="O379">
        <v>0.29253075482205215</v>
      </c>
      <c r="P379">
        <v>0.29253075482205215</v>
      </c>
      <c r="Q379">
        <f t="shared" si="42"/>
        <v>0.29253075482205215</v>
      </c>
      <c r="R379">
        <v>0.3032359562152982</v>
      </c>
      <c r="S379">
        <v>0.3032359562152982</v>
      </c>
      <c r="T379">
        <v>0.3032359562152982</v>
      </c>
      <c r="U379">
        <v>0.3032359562152982</v>
      </c>
      <c r="V379">
        <f t="shared" si="43"/>
        <v>0.3032359562152982</v>
      </c>
      <c r="W379">
        <v>0.31335734228948314</v>
      </c>
      <c r="X379">
        <v>0.31335734228948314</v>
      </c>
      <c r="Y379">
        <v>0.31335734228948314</v>
      </c>
      <c r="Z379">
        <v>0.31335734228948314</v>
      </c>
      <c r="AA379">
        <f t="shared" si="44"/>
        <v>0.31335734228948314</v>
      </c>
      <c r="AB379">
        <v>0.32139742680315653</v>
      </c>
      <c r="AC379">
        <v>0.32139742680315653</v>
      </c>
      <c r="AD379">
        <v>0.32139742680315653</v>
      </c>
      <c r="AE379">
        <v>0.32139742680315653</v>
      </c>
      <c r="AF379">
        <f t="shared" si="45"/>
        <v>0.32139742680315653</v>
      </c>
      <c r="AG379">
        <v>0.27906912539406104</v>
      </c>
      <c r="AH379">
        <v>0.27906912539406104</v>
      </c>
      <c r="AI379">
        <v>0.27906912539406104</v>
      </c>
      <c r="AJ379">
        <v>0.27906912539406104</v>
      </c>
      <c r="AK379">
        <f t="shared" si="46"/>
        <v>0.27906912539406104</v>
      </c>
      <c r="AL379">
        <v>0.24493954461095188</v>
      </c>
      <c r="AM379">
        <v>0.24493954461095188</v>
      </c>
      <c r="AN379">
        <v>0.24493954461095188</v>
      </c>
      <c r="AO379">
        <v>0.24493954461095188</v>
      </c>
      <c r="AP379">
        <f t="shared" si="47"/>
        <v>0.24493954461095188</v>
      </c>
    </row>
    <row r="380" spans="3:42" x14ac:dyDescent="0.3">
      <c r="C380">
        <v>0.91736996986453312</v>
      </c>
      <c r="D380">
        <v>0.91736996986453312</v>
      </c>
      <c r="E380">
        <v>0.91736996986453312</v>
      </c>
      <c r="F380">
        <v>0.91736996986453312</v>
      </c>
      <c r="G380">
        <f t="shared" si="40"/>
        <v>0.91736996986453312</v>
      </c>
      <c r="H380">
        <v>0.91321637819208268</v>
      </c>
      <c r="I380">
        <v>0.91321637819208268</v>
      </c>
      <c r="J380">
        <v>0.91321637819208268</v>
      </c>
      <c r="K380">
        <v>0.91321637819208268</v>
      </c>
      <c r="L380">
        <f t="shared" si="41"/>
        <v>0.91321637819208268</v>
      </c>
      <c r="M380">
        <v>0.90076742693999445</v>
      </c>
      <c r="N380">
        <v>0.90076742693999445</v>
      </c>
      <c r="O380">
        <v>0.90076742693999445</v>
      </c>
      <c r="P380">
        <v>0.90076742693999445</v>
      </c>
      <c r="Q380">
        <f t="shared" si="42"/>
        <v>0.90076742693999445</v>
      </c>
      <c r="R380">
        <v>0.8990727539510216</v>
      </c>
      <c r="S380">
        <v>0.8990727539510216</v>
      </c>
      <c r="T380">
        <v>0.8990727539510216</v>
      </c>
      <c r="U380">
        <v>0.8990727539510216</v>
      </c>
      <c r="V380">
        <f t="shared" si="43"/>
        <v>0.8990727539510216</v>
      </c>
      <c r="W380">
        <v>0.87835750387970779</v>
      </c>
      <c r="X380">
        <v>0.87835750387970779</v>
      </c>
      <c r="Y380">
        <v>0.87835750387970779</v>
      </c>
      <c r="Z380">
        <v>0.87835750387970779</v>
      </c>
      <c r="AA380">
        <f t="shared" si="44"/>
        <v>0.87835750387970779</v>
      </c>
      <c r="AB380">
        <v>0.88619236011074254</v>
      </c>
      <c r="AC380">
        <v>0.88619236011074254</v>
      </c>
      <c r="AD380">
        <v>0.88619236011074254</v>
      </c>
      <c r="AE380">
        <v>0.88619236011074254</v>
      </c>
      <c r="AF380">
        <f t="shared" si="45"/>
        <v>0.88619236011074254</v>
      </c>
      <c r="AG380">
        <v>0.55817637713563906</v>
      </c>
      <c r="AH380">
        <v>0.55817637713563906</v>
      </c>
      <c r="AI380">
        <v>0.55817637713563906</v>
      </c>
      <c r="AJ380">
        <v>0.55817637713563906</v>
      </c>
      <c r="AK380">
        <f t="shared" si="46"/>
        <v>0.55817637713563906</v>
      </c>
      <c r="AL380">
        <v>0.54703063130070873</v>
      </c>
      <c r="AM380">
        <v>0.54703063130070873</v>
      </c>
      <c r="AN380">
        <v>0.54703063130070873</v>
      </c>
      <c r="AO380">
        <v>0.54703063130070873</v>
      </c>
      <c r="AP380">
        <f t="shared" si="47"/>
        <v>0.54703063130070873</v>
      </c>
    </row>
    <row r="381" spans="3:42" x14ac:dyDescent="0.3">
      <c r="C381">
        <v>0.30628789743134505</v>
      </c>
      <c r="D381">
        <v>0.30628789743134505</v>
      </c>
      <c r="E381">
        <v>0.33886568679480444</v>
      </c>
      <c r="F381">
        <v>0.33886568679480444</v>
      </c>
      <c r="G381">
        <f t="shared" si="40"/>
        <v>0.32257679211307477</v>
      </c>
      <c r="H381">
        <v>0.33886568679480444</v>
      </c>
      <c r="I381">
        <v>0.33442578884248014</v>
      </c>
      <c r="J381">
        <v>0.33442578884248014</v>
      </c>
      <c r="K381">
        <v>0.33442578884248014</v>
      </c>
      <c r="L381">
        <f t="shared" si="41"/>
        <v>0.33553576333056123</v>
      </c>
      <c r="M381">
        <v>0.33442578884248014</v>
      </c>
      <c r="N381">
        <v>0.3279792062431548</v>
      </c>
      <c r="O381">
        <v>0.3279792062431548</v>
      </c>
      <c r="P381">
        <v>0.3279792062431548</v>
      </c>
      <c r="Q381">
        <f t="shared" si="42"/>
        <v>0.32959085189298615</v>
      </c>
      <c r="R381">
        <v>0.3279792062431548</v>
      </c>
      <c r="S381">
        <v>0.32107637487803964</v>
      </c>
      <c r="T381">
        <v>0.32107637487803964</v>
      </c>
      <c r="U381">
        <v>0.32107637487803964</v>
      </c>
      <c r="V381">
        <f t="shared" si="43"/>
        <v>0.32280208271931843</v>
      </c>
      <c r="W381">
        <v>0.32107637487803964</v>
      </c>
      <c r="X381">
        <v>0.32432959793092803</v>
      </c>
      <c r="Y381">
        <v>0.32432959793092803</v>
      </c>
      <c r="Z381">
        <v>0.32432959793092803</v>
      </c>
      <c r="AA381">
        <f t="shared" si="44"/>
        <v>0.32351629216770589</v>
      </c>
      <c r="AB381">
        <v>0.32432959793092803</v>
      </c>
      <c r="AC381">
        <v>0.32974419573343611</v>
      </c>
      <c r="AD381">
        <v>0.32974419573343611</v>
      </c>
      <c r="AE381">
        <v>0.32974419573343611</v>
      </c>
      <c r="AF381">
        <f t="shared" si="45"/>
        <v>0.32839054628280911</v>
      </c>
      <c r="AG381">
        <v>0.32974419573343611</v>
      </c>
      <c r="AH381">
        <v>0.34958388078483044</v>
      </c>
      <c r="AI381">
        <v>0.34958388078483044</v>
      </c>
      <c r="AJ381">
        <v>0.34958388078483044</v>
      </c>
      <c r="AK381">
        <f t="shared" si="46"/>
        <v>0.34462395952198183</v>
      </c>
      <c r="AL381">
        <v>0.34958388078483044</v>
      </c>
      <c r="AM381">
        <v>0.37141196658791642</v>
      </c>
      <c r="AN381">
        <v>0.37141196658791642</v>
      </c>
      <c r="AO381">
        <v>0.37141196658791642</v>
      </c>
      <c r="AP381">
        <f t="shared" si="47"/>
        <v>0.36595494513714499</v>
      </c>
    </row>
    <row r="382" spans="3:42" x14ac:dyDescent="0.3">
      <c r="C382">
        <v>0.1580179728437989</v>
      </c>
      <c r="D382">
        <v>0.1580179728437989</v>
      </c>
      <c r="E382">
        <v>0.1580179728437989</v>
      </c>
      <c r="F382">
        <v>0.1580179728437989</v>
      </c>
      <c r="G382">
        <f t="shared" si="40"/>
        <v>0.1580179728437989</v>
      </c>
      <c r="H382">
        <v>0.14955534486830976</v>
      </c>
      <c r="I382">
        <v>0.14955534486830976</v>
      </c>
      <c r="J382">
        <v>0.14955534486830976</v>
      </c>
      <c r="K382">
        <v>0.14955534486830976</v>
      </c>
      <c r="L382">
        <f t="shared" si="41"/>
        <v>0.14955534486830976</v>
      </c>
      <c r="M382">
        <v>8.7078602499743168E-2</v>
      </c>
      <c r="N382">
        <v>8.7078602499743168E-2</v>
      </c>
      <c r="O382">
        <v>8.7078602499743168E-2</v>
      </c>
      <c r="P382">
        <v>8.7078602499743168E-2</v>
      </c>
      <c r="Q382">
        <f t="shared" si="42"/>
        <v>8.7078602499743168E-2</v>
      </c>
      <c r="R382">
        <v>8.7078602499743168E-2</v>
      </c>
      <c r="S382">
        <v>7.4944449421911016E-2</v>
      </c>
      <c r="T382">
        <v>7.4944449421911016E-2</v>
      </c>
      <c r="U382">
        <v>7.4944449421911016E-2</v>
      </c>
      <c r="V382">
        <f t="shared" si="43"/>
        <v>7.7977987691369058E-2</v>
      </c>
      <c r="W382">
        <v>7.4944449421911016E-2</v>
      </c>
      <c r="X382">
        <v>0.10311614223852492</v>
      </c>
      <c r="Y382">
        <v>0.10311614223852492</v>
      </c>
      <c r="Z382">
        <v>0.10311614223852492</v>
      </c>
      <c r="AA382">
        <f t="shared" si="44"/>
        <v>9.6073219034371438E-2</v>
      </c>
      <c r="AB382">
        <v>0.10311614223852492</v>
      </c>
      <c r="AC382">
        <v>7.6085622376225279E-2</v>
      </c>
      <c r="AD382">
        <v>7.6085622376225279E-2</v>
      </c>
      <c r="AE382">
        <v>7.6085622376225279E-2</v>
      </c>
      <c r="AF382">
        <f t="shared" si="45"/>
        <v>8.2843252341800191E-2</v>
      </c>
      <c r="AG382">
        <v>7.6085622376225279E-2</v>
      </c>
      <c r="AH382">
        <v>8.6279932928383388E-2</v>
      </c>
      <c r="AI382">
        <v>8.6279932928383388E-2</v>
      </c>
      <c r="AJ382">
        <v>8.6279932928383388E-2</v>
      </c>
      <c r="AK382">
        <f t="shared" si="46"/>
        <v>8.3731355290343853E-2</v>
      </c>
      <c r="AL382">
        <v>8.6279932928383388E-2</v>
      </c>
      <c r="AM382">
        <v>4.0664789677727915E-2</v>
      </c>
      <c r="AN382">
        <v>4.0664789677727915E-2</v>
      </c>
      <c r="AO382">
        <v>4.0664789677727915E-2</v>
      </c>
      <c r="AP382">
        <f t="shared" si="47"/>
        <v>5.2068575490391782E-2</v>
      </c>
    </row>
    <row r="383" spans="3:42" x14ac:dyDescent="0.3">
      <c r="C383">
        <v>0.30854292576073405</v>
      </c>
      <c r="D383">
        <v>0.23599437587876984</v>
      </c>
      <c r="E383">
        <v>0.23599437587876984</v>
      </c>
      <c r="F383">
        <v>0.25092079246307164</v>
      </c>
      <c r="G383">
        <f t="shared" si="40"/>
        <v>0.2578631174953363</v>
      </c>
      <c r="H383">
        <v>0.25092079246307164</v>
      </c>
      <c r="I383">
        <v>0.25092079246307164</v>
      </c>
      <c r="J383">
        <v>0.25092079246307164</v>
      </c>
      <c r="K383">
        <v>0.21733863335225967</v>
      </c>
      <c r="L383">
        <f t="shared" si="41"/>
        <v>0.24252525268536865</v>
      </c>
      <c r="M383">
        <v>0.21733863335225967</v>
      </c>
      <c r="N383">
        <v>0.21733863335225967</v>
      </c>
      <c r="O383">
        <v>0.21733863335225967</v>
      </c>
      <c r="P383">
        <v>0.21733863335225967</v>
      </c>
      <c r="Q383">
        <f t="shared" si="42"/>
        <v>0.21733863335225967</v>
      </c>
      <c r="R383">
        <v>0.21733863335225967</v>
      </c>
      <c r="S383">
        <v>0.30556659321605312</v>
      </c>
      <c r="T383">
        <v>0.30556659321605312</v>
      </c>
      <c r="U383">
        <v>0.31449926286556673</v>
      </c>
      <c r="V383">
        <f t="shared" si="43"/>
        <v>0.28574277066248316</v>
      </c>
      <c r="W383">
        <v>0.31449926286556673</v>
      </c>
      <c r="X383">
        <v>0.31449926286556673</v>
      </c>
      <c r="Y383">
        <v>0.31449926286556673</v>
      </c>
      <c r="Z383">
        <v>0.30801104972375704</v>
      </c>
      <c r="AA383">
        <f t="shared" si="44"/>
        <v>0.31287720958011433</v>
      </c>
      <c r="AB383">
        <v>0.30801104972375704</v>
      </c>
      <c r="AC383">
        <v>0.30801104972375704</v>
      </c>
      <c r="AD383">
        <v>0.30801104972375704</v>
      </c>
      <c r="AE383">
        <v>0.30801104972375704</v>
      </c>
      <c r="AF383">
        <f t="shared" si="45"/>
        <v>0.30801104972375704</v>
      </c>
      <c r="AG383">
        <v>0.30801104972375704</v>
      </c>
      <c r="AH383">
        <v>0.30801104972375704</v>
      </c>
      <c r="AI383">
        <v>0.30731781530503344</v>
      </c>
      <c r="AJ383">
        <v>0.30731781530503344</v>
      </c>
      <c r="AK383">
        <f t="shared" si="46"/>
        <v>0.30766443251439524</v>
      </c>
      <c r="AL383">
        <v>0.30731781530503344</v>
      </c>
      <c r="AM383">
        <v>0.31929326392175317</v>
      </c>
      <c r="AN383">
        <v>0.31929326392175317</v>
      </c>
      <c r="AO383">
        <v>0.30692948587685581</v>
      </c>
      <c r="AP383">
        <f t="shared" si="47"/>
        <v>0.31320845725634888</v>
      </c>
    </row>
    <row r="384" spans="3:42" x14ac:dyDescent="0.3">
      <c r="C384">
        <v>0.66918951907952906</v>
      </c>
      <c r="D384">
        <v>0.66918951907952906</v>
      </c>
      <c r="E384">
        <v>0.66918951907952906</v>
      </c>
      <c r="F384">
        <v>0.66918951907952906</v>
      </c>
      <c r="G384">
        <f t="shared" si="40"/>
        <v>0.66918951907952906</v>
      </c>
      <c r="H384">
        <v>0.38923612896246029</v>
      </c>
      <c r="I384">
        <v>0.38923612896246029</v>
      </c>
      <c r="J384">
        <v>0.38923612896246029</v>
      </c>
      <c r="K384">
        <v>0.38923612896246029</v>
      </c>
      <c r="L384">
        <f t="shared" si="41"/>
        <v>0.38923612896246029</v>
      </c>
      <c r="M384">
        <v>0.18873943333797269</v>
      </c>
      <c r="N384">
        <v>0.18873943333797269</v>
      </c>
      <c r="O384">
        <v>0.18873943333797269</v>
      </c>
      <c r="P384">
        <v>0.18873943333797269</v>
      </c>
      <c r="Q384">
        <f t="shared" si="42"/>
        <v>0.18873943333797269</v>
      </c>
      <c r="R384">
        <v>0.18873943333797269</v>
      </c>
      <c r="S384">
        <v>0.18523931469031316</v>
      </c>
      <c r="T384">
        <v>0.18523931469031316</v>
      </c>
      <c r="U384">
        <v>0.18523931469031316</v>
      </c>
      <c r="V384">
        <f t="shared" si="43"/>
        <v>0.18611434435222804</v>
      </c>
      <c r="W384">
        <v>0.18523931469031316</v>
      </c>
      <c r="X384">
        <v>0.15510198013412704</v>
      </c>
      <c r="Y384">
        <v>0.15510198013412704</v>
      </c>
      <c r="Z384">
        <v>0.15510198013412704</v>
      </c>
      <c r="AA384">
        <f t="shared" si="44"/>
        <v>0.16263631377317356</v>
      </c>
      <c r="AB384">
        <v>0.15869127442906161</v>
      </c>
      <c r="AC384">
        <v>0.15869127442906161</v>
      </c>
      <c r="AD384">
        <v>0.15869127442906161</v>
      </c>
      <c r="AE384">
        <v>0.15869127442906161</v>
      </c>
      <c r="AF384">
        <f t="shared" si="45"/>
        <v>0.15869127442906161</v>
      </c>
      <c r="AG384">
        <v>0.15880579975939182</v>
      </c>
      <c r="AH384">
        <v>0.15880579975939182</v>
      </c>
      <c r="AI384">
        <v>0.15880579975939182</v>
      </c>
      <c r="AJ384">
        <v>0.15880579975939182</v>
      </c>
      <c r="AK384">
        <f t="shared" si="46"/>
        <v>0.15880579975939182</v>
      </c>
      <c r="AL384">
        <v>0.15456707378561058</v>
      </c>
      <c r="AM384">
        <v>0.15456707378561058</v>
      </c>
      <c r="AN384">
        <v>0.15456707378561058</v>
      </c>
      <c r="AO384">
        <v>0.15456707378561058</v>
      </c>
      <c r="AP384">
        <f t="shared" si="47"/>
        <v>0.15456707378561058</v>
      </c>
    </row>
    <row r="385" spans="3:42" x14ac:dyDescent="0.3">
      <c r="C385">
        <v>0.18240419115962994</v>
      </c>
      <c r="D385">
        <v>0.18623894995034265</v>
      </c>
      <c r="E385">
        <v>0.18623894995034265</v>
      </c>
      <c r="F385">
        <v>0.18623894995034265</v>
      </c>
      <c r="G385">
        <f t="shared" si="40"/>
        <v>0.18528026025266447</v>
      </c>
      <c r="H385">
        <v>0.19151550031542869</v>
      </c>
      <c r="I385">
        <v>0.19151550031542869</v>
      </c>
      <c r="J385">
        <v>0.19151550031542869</v>
      </c>
      <c r="K385">
        <v>0.19151550031542869</v>
      </c>
      <c r="L385">
        <f t="shared" si="41"/>
        <v>0.19151550031542869</v>
      </c>
      <c r="M385">
        <v>0.19362540220540397</v>
      </c>
      <c r="N385">
        <v>0.19362540220540397</v>
      </c>
      <c r="O385">
        <v>0.19362540220540397</v>
      </c>
      <c r="P385">
        <v>0.19362540220540397</v>
      </c>
      <c r="Q385">
        <f t="shared" si="42"/>
        <v>0.19362540220540397</v>
      </c>
      <c r="R385">
        <v>0.18330107996753808</v>
      </c>
      <c r="S385">
        <v>0.18330107996753808</v>
      </c>
      <c r="T385">
        <v>0.18330107996753808</v>
      </c>
      <c r="U385">
        <v>0.18330107996753808</v>
      </c>
      <c r="V385">
        <f t="shared" si="43"/>
        <v>0.18330107996753808</v>
      </c>
      <c r="W385">
        <v>0.18552917890906651</v>
      </c>
      <c r="X385">
        <v>0.18552917890906651</v>
      </c>
      <c r="Y385">
        <v>0.18552917890906651</v>
      </c>
      <c r="Z385">
        <v>0.18552917890906651</v>
      </c>
      <c r="AA385">
        <f t="shared" si="44"/>
        <v>0.18552917890906651</v>
      </c>
      <c r="AB385">
        <v>0.20493822505435527</v>
      </c>
      <c r="AC385">
        <v>0.20493822505435527</v>
      </c>
      <c r="AD385">
        <v>0.20493822505435527</v>
      </c>
      <c r="AE385">
        <v>0.20493822505435527</v>
      </c>
      <c r="AF385">
        <f t="shared" si="45"/>
        <v>0.20493822505435527</v>
      </c>
      <c r="AG385">
        <v>0.21526687330174785</v>
      </c>
      <c r="AH385">
        <v>0.21526687330174785</v>
      </c>
      <c r="AI385">
        <v>0.21526687330174785</v>
      </c>
      <c r="AJ385">
        <v>0.21526687330174785</v>
      </c>
      <c r="AK385">
        <f t="shared" si="46"/>
        <v>0.21526687330174785</v>
      </c>
      <c r="AL385">
        <v>0.25376528097988688</v>
      </c>
      <c r="AM385">
        <v>0.25376528097988688</v>
      </c>
      <c r="AN385">
        <v>0.25376528097988688</v>
      </c>
      <c r="AO385">
        <v>0.25376528097988688</v>
      </c>
      <c r="AP385">
        <f t="shared" si="47"/>
        <v>0.25376528097988688</v>
      </c>
    </row>
    <row r="386" spans="3:42" x14ac:dyDescent="0.3">
      <c r="C386">
        <v>0.72911703651169468</v>
      </c>
      <c r="D386">
        <v>0.72911703651169468</v>
      </c>
      <c r="E386">
        <v>0.72911703651169468</v>
      </c>
      <c r="F386">
        <v>0.72911703651169468</v>
      </c>
      <c r="G386">
        <f t="shared" si="40"/>
        <v>0.72911703651169468</v>
      </c>
      <c r="H386">
        <v>0.7731363919825488</v>
      </c>
      <c r="I386">
        <v>0.7731363919825488</v>
      </c>
      <c r="J386">
        <v>0.7731363919825488</v>
      </c>
      <c r="K386">
        <v>0.7731363919825488</v>
      </c>
      <c r="L386">
        <f t="shared" si="41"/>
        <v>0.7731363919825488</v>
      </c>
      <c r="M386">
        <v>0.69143187816975793</v>
      </c>
      <c r="N386">
        <v>0.69143187816975793</v>
      </c>
      <c r="O386">
        <v>0.69143187816975793</v>
      </c>
      <c r="P386">
        <v>0.69143187816975793</v>
      </c>
      <c r="Q386">
        <f t="shared" si="42"/>
        <v>0.69143187816975793</v>
      </c>
      <c r="R386">
        <v>0.75064646900916832</v>
      </c>
      <c r="S386">
        <v>0.75064646900916832</v>
      </c>
      <c r="T386">
        <v>0.75064646900916832</v>
      </c>
      <c r="U386">
        <v>0.75064646900916832</v>
      </c>
      <c r="V386">
        <f t="shared" si="43"/>
        <v>0.75064646900916832</v>
      </c>
      <c r="W386">
        <v>0.75282063139443878</v>
      </c>
      <c r="X386">
        <v>0.75282063139443878</v>
      </c>
      <c r="Y386">
        <v>0.75282063139443878</v>
      </c>
      <c r="Z386">
        <v>0.75282063139443878</v>
      </c>
      <c r="AA386">
        <f t="shared" si="44"/>
        <v>0.75282063139443878</v>
      </c>
      <c r="AB386">
        <v>0.67665064099693839</v>
      </c>
      <c r="AC386">
        <v>0.67665064099693839</v>
      </c>
      <c r="AD386">
        <v>0.67665064099693839</v>
      </c>
      <c r="AE386">
        <v>0.67665064099693839</v>
      </c>
      <c r="AF386">
        <f t="shared" si="45"/>
        <v>0.67665064099693839</v>
      </c>
      <c r="AG386">
        <v>0.90733174219593182</v>
      </c>
      <c r="AH386">
        <v>0.90733174219593182</v>
      </c>
      <c r="AI386">
        <v>0.90733174219593182</v>
      </c>
      <c r="AJ386">
        <v>0.90733174219593182</v>
      </c>
      <c r="AK386">
        <f t="shared" si="46"/>
        <v>0.90733174219593182</v>
      </c>
      <c r="AL386">
        <v>0.8873923836085067</v>
      </c>
      <c r="AM386">
        <v>0.8873923836085067</v>
      </c>
      <c r="AN386">
        <v>0.8873923836085067</v>
      </c>
      <c r="AO386">
        <v>0.8873923836085067</v>
      </c>
      <c r="AP386">
        <f t="shared" si="47"/>
        <v>0.8873923836085067</v>
      </c>
    </row>
    <row r="387" spans="3:42" x14ac:dyDescent="0.3">
      <c r="C387">
        <v>3.2869127167505618E-2</v>
      </c>
      <c r="D387">
        <v>3.2869127167505618E-2</v>
      </c>
      <c r="E387">
        <v>3.2869127167505618E-2</v>
      </c>
      <c r="F387">
        <v>3.2869127167505618E-2</v>
      </c>
      <c r="G387">
        <f t="shared" si="40"/>
        <v>3.2869127167505618E-2</v>
      </c>
      <c r="H387">
        <v>0.20212934120600798</v>
      </c>
      <c r="I387">
        <v>0.20212934120600798</v>
      </c>
      <c r="J387">
        <v>0.20212934120600798</v>
      </c>
      <c r="K387">
        <v>0.20212934120600798</v>
      </c>
      <c r="L387">
        <f t="shared" si="41"/>
        <v>0.20212934120600798</v>
      </c>
      <c r="M387">
        <v>0.28908244366717606</v>
      </c>
      <c r="N387">
        <v>0.28908244366717606</v>
      </c>
      <c r="O387">
        <v>0.28908244366717606</v>
      </c>
      <c r="P387">
        <v>0.28908244366717606</v>
      </c>
      <c r="Q387">
        <f t="shared" si="42"/>
        <v>0.28908244366717606</v>
      </c>
      <c r="R387">
        <v>0.30237190894844612</v>
      </c>
      <c r="S387">
        <v>0.30237190894844612</v>
      </c>
      <c r="T387">
        <v>0.30237190894844612</v>
      </c>
      <c r="U387">
        <v>0.30237190894844612</v>
      </c>
      <c r="V387">
        <f t="shared" si="43"/>
        <v>0.30237190894844612</v>
      </c>
      <c r="W387">
        <v>0.12237095374640534</v>
      </c>
      <c r="X387">
        <v>0.12237095374640534</v>
      </c>
      <c r="Y387">
        <v>0.12237095374640534</v>
      </c>
      <c r="Z387">
        <v>0.12237095374640534</v>
      </c>
      <c r="AA387">
        <f t="shared" si="44"/>
        <v>0.12237095374640534</v>
      </c>
      <c r="AB387">
        <v>0.14966827110706288</v>
      </c>
      <c r="AC387">
        <v>0.14966827110706288</v>
      </c>
      <c r="AD387">
        <v>0.14966827110706288</v>
      </c>
      <c r="AE387">
        <v>0.14966827110706288</v>
      </c>
      <c r="AF387">
        <f t="shared" si="45"/>
        <v>0.14966827110706288</v>
      </c>
      <c r="AG387">
        <v>0.18236096895257672</v>
      </c>
      <c r="AH387">
        <v>0.18236096895257672</v>
      </c>
      <c r="AI387">
        <v>0.18236096895257672</v>
      </c>
      <c r="AJ387">
        <v>0.18236096895257672</v>
      </c>
      <c r="AK387">
        <f t="shared" si="46"/>
        <v>0.18236096895257672</v>
      </c>
      <c r="AL387">
        <v>0.10569209122205317</v>
      </c>
      <c r="AM387">
        <v>0.10569209122205317</v>
      </c>
      <c r="AN387">
        <v>0.10569209122205317</v>
      </c>
      <c r="AO387">
        <v>0.10569209122205317</v>
      </c>
      <c r="AP387">
        <f t="shared" si="47"/>
        <v>0.10569209122205317</v>
      </c>
    </row>
    <row r="388" spans="3:42" x14ac:dyDescent="0.3">
      <c r="C388">
        <v>0.55632878510295058</v>
      </c>
      <c r="D388">
        <v>0.55632878510295058</v>
      </c>
      <c r="E388">
        <v>0.55632878510295058</v>
      </c>
      <c r="F388">
        <v>0.55632878510295058</v>
      </c>
      <c r="G388">
        <f t="shared" ref="G388:G451" si="48">AVERAGE(C388:F388)</f>
        <v>0.55632878510295058</v>
      </c>
      <c r="H388">
        <v>0.596719211011979</v>
      </c>
      <c r="I388">
        <v>0.58479077238206745</v>
      </c>
      <c r="J388">
        <v>0.58479077238206745</v>
      </c>
      <c r="K388">
        <v>0.58479077238206745</v>
      </c>
      <c r="L388">
        <f t="shared" ref="L388:L451" si="49">AVERAGE(H388:K388)</f>
        <v>0.58777288203954536</v>
      </c>
      <c r="M388">
        <v>0.58479077238206745</v>
      </c>
      <c r="N388">
        <v>0.50125152100910908</v>
      </c>
      <c r="O388">
        <v>0.50125152100910908</v>
      </c>
      <c r="P388">
        <v>0.50125152100910908</v>
      </c>
      <c r="Q388">
        <f t="shared" ref="Q388:Q451" si="50">AVERAGE(M388:P388)</f>
        <v>0.5221363338523487</v>
      </c>
      <c r="R388">
        <v>0.50125152100910908</v>
      </c>
      <c r="S388">
        <v>0.51638592764864977</v>
      </c>
      <c r="T388">
        <v>0.51638592764864977</v>
      </c>
      <c r="U388">
        <v>0.51638592764864977</v>
      </c>
      <c r="V388">
        <f t="shared" ref="V388:V451" si="51">AVERAGE(R388:U388)</f>
        <v>0.51260232598876465</v>
      </c>
      <c r="W388">
        <v>0.51638592764864977</v>
      </c>
      <c r="X388">
        <v>0.51656070661338893</v>
      </c>
      <c r="Y388">
        <v>0.51656070661338893</v>
      </c>
      <c r="Z388">
        <v>0.51656070661338893</v>
      </c>
      <c r="AA388">
        <f t="shared" ref="AA388:AA451" si="52">AVERAGE(W388:Z388)</f>
        <v>0.51651701187220411</v>
      </c>
      <c r="AB388">
        <v>0.51656070661338893</v>
      </c>
      <c r="AC388">
        <v>0.53665970099924809</v>
      </c>
      <c r="AD388">
        <v>0.53665970099924809</v>
      </c>
      <c r="AE388">
        <v>0.53665970099924809</v>
      </c>
      <c r="AF388">
        <f t="shared" ref="AF388:AF451" si="53">AVERAGE(AB388:AE388)</f>
        <v>0.53163495240278336</v>
      </c>
      <c r="AG388">
        <v>0.53665970099924809</v>
      </c>
      <c r="AH388">
        <v>0.52690685538637472</v>
      </c>
      <c r="AI388">
        <v>0.52690685538637472</v>
      </c>
      <c r="AJ388">
        <v>0.52690685538637472</v>
      </c>
      <c r="AK388">
        <f t="shared" ref="AK388:AK451" si="54">AVERAGE(AG388:AJ388)</f>
        <v>0.52934506678959303</v>
      </c>
      <c r="AL388">
        <v>0.52690685538637472</v>
      </c>
      <c r="AM388">
        <v>0.49871207949436525</v>
      </c>
      <c r="AN388">
        <v>0.49871207949436525</v>
      </c>
      <c r="AO388">
        <v>0.49871207949436525</v>
      </c>
      <c r="AP388">
        <f t="shared" ref="AP388:AP451" si="55">AVERAGE(AL388:AO388)</f>
        <v>0.50576077346736759</v>
      </c>
    </row>
    <row r="389" spans="3:42" x14ac:dyDescent="0.3">
      <c r="C389">
        <v>3.2072589447817219E-2</v>
      </c>
      <c r="D389">
        <v>3.2072589447817219E-2</v>
      </c>
      <c r="E389">
        <v>3.2072589447817219E-2</v>
      </c>
      <c r="F389">
        <v>3.2072589447817219E-2</v>
      </c>
      <c r="G389">
        <f t="shared" si="48"/>
        <v>3.2072589447817219E-2</v>
      </c>
      <c r="H389">
        <v>0.15206618855928961</v>
      </c>
      <c r="I389">
        <v>0.15206618855928961</v>
      </c>
      <c r="J389">
        <v>0.15206618855928961</v>
      </c>
      <c r="K389">
        <v>0.57205852068247964</v>
      </c>
      <c r="L389">
        <f t="shared" si="49"/>
        <v>0.2570642715900871</v>
      </c>
      <c r="M389">
        <v>0.57205852068247964</v>
      </c>
      <c r="N389">
        <v>0.57205852068247964</v>
      </c>
      <c r="O389">
        <v>0.57205852068247964</v>
      </c>
      <c r="P389">
        <v>0.3893564996268431</v>
      </c>
      <c r="Q389">
        <f t="shared" si="50"/>
        <v>0.52638301541857058</v>
      </c>
      <c r="R389">
        <v>0.3893564996268431</v>
      </c>
      <c r="S389">
        <v>0.3893564996268431</v>
      </c>
      <c r="T389">
        <v>0.3893564996268431</v>
      </c>
      <c r="U389">
        <v>0.29720517710338334</v>
      </c>
      <c r="V389">
        <f t="shared" si="51"/>
        <v>0.3663186689959782</v>
      </c>
      <c r="W389">
        <v>0.29720517710338334</v>
      </c>
      <c r="X389">
        <v>0.29720517710338334</v>
      </c>
      <c r="Y389">
        <v>0.29720517710338334</v>
      </c>
      <c r="Z389">
        <v>0.29720517710338334</v>
      </c>
      <c r="AA389">
        <f t="shared" si="52"/>
        <v>0.29720517710338334</v>
      </c>
      <c r="AB389">
        <v>0.38305344079970838</v>
      </c>
      <c r="AC389">
        <v>0.38305344079970838</v>
      </c>
      <c r="AD389">
        <v>0.38305344079970838</v>
      </c>
      <c r="AE389">
        <v>0.38305344079970838</v>
      </c>
      <c r="AF389">
        <f t="shared" si="53"/>
        <v>0.38305344079970838</v>
      </c>
      <c r="AG389">
        <v>0.40902574647579126</v>
      </c>
      <c r="AH389">
        <v>0.40902574647579126</v>
      </c>
      <c r="AI389">
        <v>0.40902574647579126</v>
      </c>
      <c r="AJ389">
        <v>0.40902574647579126</v>
      </c>
      <c r="AK389">
        <f t="shared" si="54"/>
        <v>0.40902574647579126</v>
      </c>
      <c r="AL389">
        <v>0.30857475897474906</v>
      </c>
      <c r="AM389">
        <v>0.30857475897474906</v>
      </c>
      <c r="AN389">
        <v>0.30857475897474906</v>
      </c>
      <c r="AO389">
        <v>0.30857475897474906</v>
      </c>
      <c r="AP389">
        <f t="shared" si="55"/>
        <v>0.30857475897474906</v>
      </c>
    </row>
    <row r="390" spans="3:42" x14ac:dyDescent="0.3">
      <c r="C390">
        <v>0.22101365584471203</v>
      </c>
      <c r="D390">
        <v>0.22101365584471203</v>
      </c>
      <c r="E390">
        <v>0.22101365584471203</v>
      </c>
      <c r="F390">
        <v>0.15477397048382913</v>
      </c>
      <c r="G390">
        <f t="shared" si="48"/>
        <v>0.20445373450449131</v>
      </c>
      <c r="H390">
        <v>0.15477397048382913</v>
      </c>
      <c r="I390">
        <v>0.15477397048382913</v>
      </c>
      <c r="J390">
        <v>0.15477397048382913</v>
      </c>
      <c r="K390">
        <v>0.16400458208212304</v>
      </c>
      <c r="L390">
        <f t="shared" si="49"/>
        <v>0.15708162338340259</v>
      </c>
      <c r="M390">
        <v>0.16400458208212304</v>
      </c>
      <c r="N390">
        <v>0.16400458208212304</v>
      </c>
      <c r="O390">
        <v>0.16400458208212304</v>
      </c>
      <c r="P390">
        <v>0.22601854555703185</v>
      </c>
      <c r="Q390">
        <f t="shared" si="50"/>
        <v>0.17950807295085025</v>
      </c>
      <c r="R390">
        <v>0.22601854555703185</v>
      </c>
      <c r="S390">
        <v>0.22601854555703185</v>
      </c>
      <c r="T390">
        <v>0.22601854555703185</v>
      </c>
      <c r="U390">
        <v>0.24957931158415914</v>
      </c>
      <c r="V390">
        <f t="shared" si="51"/>
        <v>0.23190873706381368</v>
      </c>
      <c r="W390">
        <v>0.24957931158415914</v>
      </c>
      <c r="X390">
        <v>0.24957931158415914</v>
      </c>
      <c r="Y390">
        <v>0.24957931158415914</v>
      </c>
      <c r="Z390">
        <v>0.25871389800602734</v>
      </c>
      <c r="AA390">
        <f t="shared" si="52"/>
        <v>0.25186295818962617</v>
      </c>
      <c r="AB390">
        <v>0.25871389800602734</v>
      </c>
      <c r="AC390">
        <v>0.25871389800602734</v>
      </c>
      <c r="AD390">
        <v>0.25871389800602734</v>
      </c>
      <c r="AE390">
        <v>0.26533813506686316</v>
      </c>
      <c r="AF390">
        <f t="shared" si="53"/>
        <v>0.2603699572712363</v>
      </c>
      <c r="AG390">
        <v>0.26533813506686316</v>
      </c>
      <c r="AH390">
        <v>0.26533813506686316</v>
      </c>
      <c r="AI390">
        <v>0.26533813506686316</v>
      </c>
      <c r="AJ390">
        <v>0.25856892057806546</v>
      </c>
      <c r="AK390">
        <f t="shared" si="54"/>
        <v>0.26364583144466375</v>
      </c>
      <c r="AL390">
        <v>0.25856892057806546</v>
      </c>
      <c r="AM390">
        <v>0.25856892057806546</v>
      </c>
      <c r="AN390">
        <v>0.25856892057806546</v>
      </c>
      <c r="AO390">
        <v>0.25260142309189898</v>
      </c>
      <c r="AP390">
        <f t="shared" si="55"/>
        <v>0.25707704620652383</v>
      </c>
    </row>
    <row r="391" spans="3:42" x14ac:dyDescent="0.3">
      <c r="C391">
        <v>0.17756011929103691</v>
      </c>
      <c r="D391">
        <v>0.15860739758651632</v>
      </c>
      <c r="E391">
        <v>0.15860739758651632</v>
      </c>
      <c r="F391">
        <v>0.15860739758651632</v>
      </c>
      <c r="G391">
        <f t="shared" si="48"/>
        <v>0.16334557801264646</v>
      </c>
      <c r="H391">
        <v>0.1635276912316396</v>
      </c>
      <c r="I391">
        <v>0.1635276912316396</v>
      </c>
      <c r="J391">
        <v>0.1635276912316396</v>
      </c>
      <c r="K391">
        <v>0.1635276912316396</v>
      </c>
      <c r="L391">
        <f t="shared" si="49"/>
        <v>0.1635276912316396</v>
      </c>
      <c r="M391">
        <v>0.1726760741631343</v>
      </c>
      <c r="N391">
        <v>0.1726760741631343</v>
      </c>
      <c r="O391">
        <v>0.1726760741631343</v>
      </c>
      <c r="P391">
        <v>0.1726760741631343</v>
      </c>
      <c r="Q391">
        <f t="shared" si="50"/>
        <v>0.1726760741631343</v>
      </c>
      <c r="R391">
        <v>0.18607041247320985</v>
      </c>
      <c r="S391">
        <v>0.18607041247320985</v>
      </c>
      <c r="T391">
        <v>0.18607041247320985</v>
      </c>
      <c r="U391">
        <v>0.18607041247320985</v>
      </c>
      <c r="V391">
        <f t="shared" si="51"/>
        <v>0.18607041247320985</v>
      </c>
      <c r="W391">
        <v>0.19407764545029357</v>
      </c>
      <c r="X391">
        <v>0.19407764545029357</v>
      </c>
      <c r="Y391">
        <v>0.19407764545029357</v>
      </c>
      <c r="Z391">
        <v>0.19407764545029357</v>
      </c>
      <c r="AA391">
        <f t="shared" si="52"/>
        <v>0.19407764545029357</v>
      </c>
      <c r="AB391">
        <v>0.20680409847920062</v>
      </c>
      <c r="AC391">
        <v>0.20680409847920062</v>
      </c>
      <c r="AD391">
        <v>0.20680409847920062</v>
      </c>
      <c r="AE391">
        <v>0.20680409847920062</v>
      </c>
      <c r="AF391">
        <f t="shared" si="53"/>
        <v>0.20680409847920062</v>
      </c>
      <c r="AG391">
        <v>0.211030812845657</v>
      </c>
      <c r="AH391">
        <v>0.211030812845657</v>
      </c>
      <c r="AI391">
        <v>0.211030812845657</v>
      </c>
      <c r="AJ391">
        <v>0.211030812845657</v>
      </c>
      <c r="AK391">
        <f t="shared" si="54"/>
        <v>0.211030812845657</v>
      </c>
      <c r="AL391">
        <v>0.18435312826018682</v>
      </c>
      <c r="AM391">
        <v>0.18435312826018682</v>
      </c>
      <c r="AN391">
        <v>0.18435312826018682</v>
      </c>
      <c r="AO391">
        <v>0.18435312826018682</v>
      </c>
      <c r="AP391">
        <f t="shared" si="55"/>
        <v>0.18435312826018682</v>
      </c>
    </row>
    <row r="392" spans="3:42" x14ac:dyDescent="0.3">
      <c r="C392">
        <v>0.51790486370924493</v>
      </c>
      <c r="D392">
        <v>0.50478539134519129</v>
      </c>
      <c r="E392">
        <v>0.50478539134519129</v>
      </c>
      <c r="F392">
        <v>0.50478539134519129</v>
      </c>
      <c r="G392">
        <f t="shared" si="48"/>
        <v>0.50806525943620473</v>
      </c>
      <c r="H392">
        <v>0.50478539134519129</v>
      </c>
      <c r="I392">
        <v>0.50478539134519129</v>
      </c>
      <c r="J392">
        <v>0.47336872752183584</v>
      </c>
      <c r="K392">
        <v>0.47336872752183584</v>
      </c>
      <c r="L392">
        <f t="shared" si="49"/>
        <v>0.48907705943351359</v>
      </c>
      <c r="M392">
        <v>0.47336872752183584</v>
      </c>
      <c r="N392">
        <v>0.47336872752183584</v>
      </c>
      <c r="O392">
        <v>0.37642611656092445</v>
      </c>
      <c r="P392">
        <v>0.37642611656092445</v>
      </c>
      <c r="Q392">
        <f t="shared" si="50"/>
        <v>0.42489742204138015</v>
      </c>
      <c r="R392">
        <v>0.37642611656092445</v>
      </c>
      <c r="S392">
        <v>0.37642611656092445</v>
      </c>
      <c r="T392">
        <v>0.46298491684182475</v>
      </c>
      <c r="U392">
        <v>0.46298491684182475</v>
      </c>
      <c r="V392">
        <f t="shared" si="51"/>
        <v>0.41970551670137457</v>
      </c>
      <c r="W392">
        <v>0.46298491684182475</v>
      </c>
      <c r="X392">
        <v>0.46298491684182475</v>
      </c>
      <c r="Y392">
        <v>0.21530899460216946</v>
      </c>
      <c r="Z392">
        <v>0.21530899460216946</v>
      </c>
      <c r="AA392">
        <f t="shared" si="52"/>
        <v>0.33914695572199705</v>
      </c>
      <c r="AB392">
        <v>0.21530899460216946</v>
      </c>
      <c r="AC392">
        <v>0.21530899460216946</v>
      </c>
      <c r="AD392">
        <v>0.19229403529180958</v>
      </c>
      <c r="AE392">
        <v>0.19229403529180958</v>
      </c>
      <c r="AF392">
        <f t="shared" si="53"/>
        <v>0.2038015149469895</v>
      </c>
      <c r="AG392">
        <v>0.19229403529180958</v>
      </c>
      <c r="AH392">
        <v>0.19229403529180958</v>
      </c>
      <c r="AI392">
        <v>0.25697617103298115</v>
      </c>
      <c r="AJ392">
        <v>0.25697617103298115</v>
      </c>
      <c r="AK392">
        <f t="shared" si="54"/>
        <v>0.22463510316239538</v>
      </c>
      <c r="AL392">
        <v>0.25697617103298115</v>
      </c>
      <c r="AM392">
        <v>0.25697617103298115</v>
      </c>
      <c r="AN392">
        <v>0.19878035116395615</v>
      </c>
      <c r="AO392">
        <v>0.19878035116395615</v>
      </c>
      <c r="AP392">
        <f t="shared" si="55"/>
        <v>0.22787826109846865</v>
      </c>
    </row>
    <row r="393" spans="3:42" x14ac:dyDescent="0.3">
      <c r="C393">
        <v>0.14480435206541536</v>
      </c>
      <c r="D393">
        <v>0.12449053083004412</v>
      </c>
      <c r="E393">
        <v>0.12449053083004412</v>
      </c>
      <c r="F393">
        <v>0.12449053083004412</v>
      </c>
      <c r="G393">
        <f t="shared" si="48"/>
        <v>0.12956898613888693</v>
      </c>
      <c r="H393">
        <v>0.18439933145815737</v>
      </c>
      <c r="I393">
        <v>0.18439933145815737</v>
      </c>
      <c r="J393">
        <v>0.18439933145815737</v>
      </c>
      <c r="K393">
        <v>0.18439933145815737</v>
      </c>
      <c r="L393">
        <f t="shared" si="49"/>
        <v>0.18439933145815737</v>
      </c>
      <c r="M393">
        <v>0.19522096406385264</v>
      </c>
      <c r="N393">
        <v>0.19522096406385264</v>
      </c>
      <c r="O393">
        <v>0.19522096406385264</v>
      </c>
      <c r="P393">
        <v>0.19522096406385264</v>
      </c>
      <c r="Q393">
        <f t="shared" si="50"/>
        <v>0.19522096406385264</v>
      </c>
      <c r="R393">
        <v>0.20391475193105696</v>
      </c>
      <c r="S393">
        <v>0.20391475193105696</v>
      </c>
      <c r="T393">
        <v>0.20391475193105696</v>
      </c>
      <c r="U393">
        <v>0.20391475193105696</v>
      </c>
      <c r="V393">
        <f t="shared" si="51"/>
        <v>0.20391475193105696</v>
      </c>
      <c r="W393">
        <v>0.22999186897433041</v>
      </c>
      <c r="X393">
        <v>0.22999186897433041</v>
      </c>
      <c r="Y393">
        <v>0.22999186897433041</v>
      </c>
      <c r="Z393">
        <v>0.22999186897433041</v>
      </c>
      <c r="AA393">
        <f t="shared" si="52"/>
        <v>0.22999186897433041</v>
      </c>
      <c r="AB393">
        <v>0.20610341570911336</v>
      </c>
      <c r="AC393">
        <v>0.20610341570911336</v>
      </c>
      <c r="AD393">
        <v>0.20610341570911336</v>
      </c>
      <c r="AE393">
        <v>0.20610341570911336</v>
      </c>
      <c r="AF393">
        <f t="shared" si="53"/>
        <v>0.20610341570911336</v>
      </c>
      <c r="AG393">
        <v>0.23774619159920962</v>
      </c>
      <c r="AH393">
        <v>0.23774619159920962</v>
      </c>
      <c r="AI393">
        <v>0.23774619159920962</v>
      </c>
      <c r="AJ393">
        <v>0.23774619159920962</v>
      </c>
      <c r="AK393">
        <f t="shared" si="54"/>
        <v>0.23774619159920962</v>
      </c>
      <c r="AL393">
        <v>0.2297004608294923</v>
      </c>
      <c r="AM393">
        <v>0.2297004608294923</v>
      </c>
      <c r="AN393">
        <v>0.2297004608294923</v>
      </c>
      <c r="AO393">
        <v>0.2297004608294923</v>
      </c>
      <c r="AP393">
        <f t="shared" si="55"/>
        <v>0.2297004608294923</v>
      </c>
    </row>
    <row r="394" spans="3:42" x14ac:dyDescent="0.3">
      <c r="C394">
        <v>0.50265815100760058</v>
      </c>
      <c r="D394">
        <v>0.50265815100760058</v>
      </c>
      <c r="E394">
        <v>0.50265815100760058</v>
      </c>
      <c r="F394">
        <v>0.50265815100760058</v>
      </c>
      <c r="G394">
        <f t="shared" si="48"/>
        <v>0.50265815100760058</v>
      </c>
      <c r="H394">
        <v>0.47627251538289572</v>
      </c>
      <c r="I394">
        <v>0.47627251538289572</v>
      </c>
      <c r="J394">
        <v>0.47627251538289572</v>
      </c>
      <c r="K394">
        <v>0.47627251538289572</v>
      </c>
      <c r="L394">
        <f t="shared" si="49"/>
        <v>0.47627251538289572</v>
      </c>
      <c r="M394">
        <v>0.45722887164859211</v>
      </c>
      <c r="N394">
        <v>0.45722887164859211</v>
      </c>
      <c r="O394">
        <v>0.45722887164859211</v>
      </c>
      <c r="P394">
        <v>0.45722887164859211</v>
      </c>
      <c r="Q394">
        <f t="shared" si="50"/>
        <v>0.45722887164859211</v>
      </c>
      <c r="R394">
        <v>0.44855910654634296</v>
      </c>
      <c r="S394">
        <v>0.44855910654634296</v>
      </c>
      <c r="T394">
        <v>0.44855910654634296</v>
      </c>
      <c r="U394">
        <v>0.44855910654634296</v>
      </c>
      <c r="V394">
        <f t="shared" si="51"/>
        <v>0.44855910654634296</v>
      </c>
      <c r="W394">
        <v>0.4285162499984021</v>
      </c>
      <c r="X394">
        <v>0.4285162499984021</v>
      </c>
      <c r="Y394">
        <v>0.4285162499984021</v>
      </c>
      <c r="Z394">
        <v>0.4285162499984021</v>
      </c>
      <c r="AA394">
        <f t="shared" si="52"/>
        <v>0.4285162499984021</v>
      </c>
      <c r="AB394">
        <v>0.48893182815469827</v>
      </c>
      <c r="AC394">
        <v>0.48893182815469827</v>
      </c>
      <c r="AD394">
        <v>0.48893182815469827</v>
      </c>
      <c r="AE394">
        <v>0.48893182815469827</v>
      </c>
      <c r="AF394">
        <f t="shared" si="53"/>
        <v>0.48893182815469827</v>
      </c>
      <c r="AG394">
        <v>0.5063085901563037</v>
      </c>
      <c r="AH394">
        <v>0.5063085901563037</v>
      </c>
      <c r="AI394">
        <v>0.5063085901563037</v>
      </c>
      <c r="AJ394">
        <v>0.5063085901563037</v>
      </c>
      <c r="AK394">
        <f t="shared" si="54"/>
        <v>0.5063085901563037</v>
      </c>
      <c r="AL394">
        <v>0.52548994183677189</v>
      </c>
      <c r="AM394">
        <v>0.52548994183677189</v>
      </c>
      <c r="AN394">
        <v>0.52548994183677189</v>
      </c>
      <c r="AO394">
        <v>0.52548994183677189</v>
      </c>
      <c r="AP394">
        <f t="shared" si="55"/>
        <v>0.52548994183677189</v>
      </c>
    </row>
    <row r="395" spans="3:42" x14ac:dyDescent="0.3">
      <c r="C395">
        <v>0.3337836607061534</v>
      </c>
      <c r="D395">
        <v>0.3337836607061534</v>
      </c>
      <c r="E395">
        <v>0.3337836607061534</v>
      </c>
      <c r="F395">
        <v>0.48459353442445713</v>
      </c>
      <c r="G395">
        <f t="shared" si="48"/>
        <v>0.37148612913572937</v>
      </c>
      <c r="H395">
        <v>0.48459353442445713</v>
      </c>
      <c r="I395">
        <v>0.48459353442445713</v>
      </c>
      <c r="J395">
        <v>0.48459353442445713</v>
      </c>
      <c r="K395">
        <v>0.31805520191475167</v>
      </c>
      <c r="L395">
        <f t="shared" si="49"/>
        <v>0.44295895129703078</v>
      </c>
      <c r="M395">
        <v>0.31805520191475167</v>
      </c>
      <c r="N395">
        <v>0.31805520191475167</v>
      </c>
      <c r="O395">
        <v>0.31805520191475167</v>
      </c>
      <c r="P395">
        <v>0.37431152943283713</v>
      </c>
      <c r="Q395">
        <f t="shared" si="50"/>
        <v>0.33211928379427302</v>
      </c>
      <c r="R395">
        <v>0.37431152943283713</v>
      </c>
      <c r="S395">
        <v>0.37431152943283713</v>
      </c>
      <c r="T395">
        <v>0.37431152943283713</v>
      </c>
      <c r="U395">
        <v>0.34031641291554443</v>
      </c>
      <c r="V395">
        <f t="shared" si="51"/>
        <v>0.36581275030351396</v>
      </c>
      <c r="W395">
        <v>0.34031641291554443</v>
      </c>
      <c r="X395">
        <v>0.34031641291554443</v>
      </c>
      <c r="Y395">
        <v>0.34031641291554443</v>
      </c>
      <c r="Z395">
        <v>0.28411296887719933</v>
      </c>
      <c r="AA395">
        <f t="shared" si="52"/>
        <v>0.32626555190595813</v>
      </c>
      <c r="AB395">
        <v>0.28411296887719933</v>
      </c>
      <c r="AC395">
        <v>0.28411296887719933</v>
      </c>
      <c r="AD395">
        <v>0.28411296887719933</v>
      </c>
      <c r="AE395">
        <v>0.32936081174601495</v>
      </c>
      <c r="AF395">
        <f t="shared" si="53"/>
        <v>0.29542492959440325</v>
      </c>
      <c r="AG395">
        <v>0.32936081174601495</v>
      </c>
      <c r="AH395">
        <v>0.32936081174601495</v>
      </c>
      <c r="AI395">
        <v>0.32936081174601495</v>
      </c>
      <c r="AJ395">
        <v>0.19108675842885114</v>
      </c>
      <c r="AK395">
        <f t="shared" si="54"/>
        <v>0.294792298416724</v>
      </c>
      <c r="AL395">
        <v>0.19108675842885114</v>
      </c>
      <c r="AM395">
        <v>0.19108675842885114</v>
      </c>
      <c r="AN395">
        <v>0.19108675842885114</v>
      </c>
      <c r="AO395">
        <v>0.18424429892395136</v>
      </c>
      <c r="AP395">
        <f t="shared" si="55"/>
        <v>0.18937614355262619</v>
      </c>
    </row>
    <row r="396" spans="3:42" x14ac:dyDescent="0.3">
      <c r="C396">
        <v>0.26324194201908357</v>
      </c>
      <c r="D396">
        <v>0.26324194201908357</v>
      </c>
      <c r="E396">
        <v>0.26324194201908357</v>
      </c>
      <c r="F396">
        <v>0.22545045422501425</v>
      </c>
      <c r="G396">
        <f t="shared" si="48"/>
        <v>0.25379407007056626</v>
      </c>
      <c r="H396">
        <v>0.22545045422501425</v>
      </c>
      <c r="I396">
        <v>0.22545045422501425</v>
      </c>
      <c r="J396">
        <v>0.22545045422501425</v>
      </c>
      <c r="K396">
        <v>0.19693769930951388</v>
      </c>
      <c r="L396">
        <f t="shared" si="49"/>
        <v>0.21832226549613917</v>
      </c>
      <c r="M396">
        <v>0.19693769930951388</v>
      </c>
      <c r="N396">
        <v>0.19693769930951388</v>
      </c>
      <c r="O396">
        <v>0.19693769930951388</v>
      </c>
      <c r="P396">
        <v>0.23481304796100741</v>
      </c>
      <c r="Q396">
        <f t="shared" si="50"/>
        <v>0.20640653647238727</v>
      </c>
      <c r="R396">
        <v>0.23481304796100741</v>
      </c>
      <c r="S396">
        <v>0.23481304796100741</v>
      </c>
      <c r="T396">
        <v>0.23481304796100741</v>
      </c>
      <c r="U396">
        <v>0.20018953539711923</v>
      </c>
      <c r="V396">
        <f t="shared" si="51"/>
        <v>0.22615716982003536</v>
      </c>
      <c r="W396">
        <v>0.20018953539711923</v>
      </c>
      <c r="X396">
        <v>0.20018953539711923</v>
      </c>
      <c r="Y396">
        <v>0.20018953539711923</v>
      </c>
      <c r="Z396">
        <v>0.16806221613133868</v>
      </c>
      <c r="AA396">
        <f t="shared" si="52"/>
        <v>0.19215770558067408</v>
      </c>
      <c r="AB396">
        <v>0.16806221613133868</v>
      </c>
      <c r="AC396">
        <v>0.16806221613133868</v>
      </c>
      <c r="AD396">
        <v>0.16806221613133868</v>
      </c>
      <c r="AE396">
        <v>0.21234350243019312</v>
      </c>
      <c r="AF396">
        <f t="shared" si="53"/>
        <v>0.17913253770605231</v>
      </c>
      <c r="AG396">
        <v>0.21234350243019312</v>
      </c>
      <c r="AH396">
        <v>0.21234350243019312</v>
      </c>
      <c r="AI396">
        <v>0.21234350243019312</v>
      </c>
      <c r="AJ396">
        <v>0.22279458838544369</v>
      </c>
      <c r="AK396">
        <f t="shared" si="54"/>
        <v>0.21495627391900574</v>
      </c>
      <c r="AL396">
        <v>0.22279458838544369</v>
      </c>
      <c r="AM396">
        <v>0.22279458838544369</v>
      </c>
      <c r="AN396">
        <v>0.22279458838544369</v>
      </c>
      <c r="AO396">
        <v>0.13267768872154867</v>
      </c>
      <c r="AP396">
        <f t="shared" si="55"/>
        <v>0.20026536346946994</v>
      </c>
    </row>
    <row r="397" spans="3:42" x14ac:dyDescent="0.3">
      <c r="C397">
        <v>0.28070946682234216</v>
      </c>
      <c r="D397">
        <v>0.28070946682234216</v>
      </c>
      <c r="E397">
        <v>0.1991809841562458</v>
      </c>
      <c r="F397">
        <v>0.1991809841562458</v>
      </c>
      <c r="G397">
        <f t="shared" si="48"/>
        <v>0.23994522548929398</v>
      </c>
      <c r="H397">
        <v>0.1991809841562458</v>
      </c>
      <c r="I397">
        <v>0.1991809841562458</v>
      </c>
      <c r="J397">
        <v>0.32690089355509472</v>
      </c>
      <c r="K397">
        <v>0.32690089355509472</v>
      </c>
      <c r="L397">
        <f t="shared" si="49"/>
        <v>0.26304093885567026</v>
      </c>
      <c r="M397">
        <v>0.32690089355509472</v>
      </c>
      <c r="N397">
        <v>0.32690089355509472</v>
      </c>
      <c r="O397">
        <v>0.33789558461481234</v>
      </c>
      <c r="P397">
        <v>0.33789558461481234</v>
      </c>
      <c r="Q397">
        <f t="shared" si="50"/>
        <v>0.33239823908495353</v>
      </c>
      <c r="R397">
        <v>0.33789558461481234</v>
      </c>
      <c r="S397">
        <v>0.33789558461481234</v>
      </c>
      <c r="T397">
        <v>0.30183447061737512</v>
      </c>
      <c r="U397">
        <v>0.30183447061737512</v>
      </c>
      <c r="V397">
        <f t="shared" si="51"/>
        <v>0.3198650276160937</v>
      </c>
      <c r="W397">
        <v>0.30183447061737512</v>
      </c>
      <c r="X397">
        <v>0.30183447061737512</v>
      </c>
      <c r="Y397">
        <v>0.34602182090906503</v>
      </c>
      <c r="Z397">
        <v>0.34602182090906503</v>
      </c>
      <c r="AA397">
        <f t="shared" si="52"/>
        <v>0.3239281457632201</v>
      </c>
      <c r="AB397">
        <v>0.34602182090906503</v>
      </c>
      <c r="AC397">
        <v>0.34602182090906503</v>
      </c>
      <c r="AD397">
        <v>0.28997573784915387</v>
      </c>
      <c r="AE397">
        <v>0.28997573784915387</v>
      </c>
      <c r="AF397">
        <f t="shared" si="53"/>
        <v>0.31799877937910948</v>
      </c>
      <c r="AG397">
        <v>0.28997573784915387</v>
      </c>
      <c r="AH397">
        <v>0.28997573784915387</v>
      </c>
      <c r="AI397">
        <v>0.30919009132714609</v>
      </c>
      <c r="AJ397">
        <v>0.30919009132714609</v>
      </c>
      <c r="AK397">
        <f t="shared" si="54"/>
        <v>0.29958291458815001</v>
      </c>
      <c r="AL397">
        <v>0.30919009132714609</v>
      </c>
      <c r="AM397">
        <v>0.30919009132714609</v>
      </c>
      <c r="AN397">
        <v>0.29114476297395886</v>
      </c>
      <c r="AO397">
        <v>0.29114476297395886</v>
      </c>
      <c r="AP397">
        <f t="shared" si="55"/>
        <v>0.30016742715055245</v>
      </c>
    </row>
    <row r="398" spans="3:42" x14ac:dyDescent="0.3">
      <c r="C398">
        <v>0.20269700365373275</v>
      </c>
      <c r="D398">
        <v>0.20269700365373275</v>
      </c>
      <c r="E398">
        <v>0.20269700365373275</v>
      </c>
      <c r="F398">
        <v>0.25491580022391513</v>
      </c>
      <c r="G398">
        <f t="shared" si="48"/>
        <v>0.21575170279627834</v>
      </c>
      <c r="H398">
        <v>0.25491580022391513</v>
      </c>
      <c r="I398">
        <v>0.25491580022391513</v>
      </c>
      <c r="J398">
        <v>0.25491580022391513</v>
      </c>
      <c r="K398">
        <v>0.20845064430560492</v>
      </c>
      <c r="L398">
        <f t="shared" si="49"/>
        <v>0.24329951124433757</v>
      </c>
      <c r="M398">
        <v>0.20845064430560492</v>
      </c>
      <c r="N398">
        <v>0.20845064430560492</v>
      </c>
      <c r="O398">
        <v>0.20845064430560492</v>
      </c>
      <c r="P398">
        <v>0.20981736943984755</v>
      </c>
      <c r="Q398">
        <f t="shared" si="50"/>
        <v>0.20879232558916558</v>
      </c>
      <c r="R398">
        <v>0.20981736943984755</v>
      </c>
      <c r="S398">
        <v>0.20981736943984755</v>
      </c>
      <c r="T398">
        <v>0.20981736943984755</v>
      </c>
      <c r="U398">
        <v>0.18789899582968667</v>
      </c>
      <c r="V398">
        <f t="shared" si="51"/>
        <v>0.20433777603730735</v>
      </c>
      <c r="W398">
        <v>0.18789899582968667</v>
      </c>
      <c r="X398">
        <v>0.18789899582968667</v>
      </c>
      <c r="Y398">
        <v>0.18789899582968667</v>
      </c>
      <c r="Z398">
        <v>0.15363022316402453</v>
      </c>
      <c r="AA398">
        <f t="shared" si="52"/>
        <v>0.17933180266327114</v>
      </c>
      <c r="AB398">
        <v>0.15363022316402453</v>
      </c>
      <c r="AC398">
        <v>0.15363022316402453</v>
      </c>
      <c r="AD398">
        <v>0.22153675485456351</v>
      </c>
      <c r="AE398">
        <v>0.22153675485456351</v>
      </c>
      <c r="AF398">
        <f t="shared" si="53"/>
        <v>0.187583489009294</v>
      </c>
      <c r="AG398">
        <v>0.22153675485456351</v>
      </c>
      <c r="AH398">
        <v>0.22153675485456351</v>
      </c>
      <c r="AI398">
        <v>0.22153675485456351</v>
      </c>
      <c r="AJ398">
        <v>0.24032439208207726</v>
      </c>
      <c r="AK398">
        <f t="shared" si="54"/>
        <v>0.22623366416144194</v>
      </c>
      <c r="AL398">
        <v>0.24032439208207726</v>
      </c>
      <c r="AM398">
        <v>0.24032439208207726</v>
      </c>
      <c r="AN398">
        <v>0.24032439208207726</v>
      </c>
      <c r="AO398">
        <v>0.25520119993587043</v>
      </c>
      <c r="AP398">
        <f t="shared" si="55"/>
        <v>0.24404359404552556</v>
      </c>
    </row>
    <row r="399" spans="3:42" x14ac:dyDescent="0.3">
      <c r="C399">
        <v>0.69564985250343769</v>
      </c>
      <c r="D399">
        <v>0.69564985250343769</v>
      </c>
      <c r="E399">
        <v>0.68998109640831795</v>
      </c>
      <c r="F399">
        <v>0.68998109640831795</v>
      </c>
      <c r="G399">
        <f t="shared" si="48"/>
        <v>0.69281547445587788</v>
      </c>
      <c r="H399">
        <v>0.68998109640831795</v>
      </c>
      <c r="I399">
        <v>0.67458902136076493</v>
      </c>
      <c r="J399">
        <v>0.67458902136076493</v>
      </c>
      <c r="K399">
        <v>0.67458902136076493</v>
      </c>
      <c r="L399">
        <f t="shared" si="49"/>
        <v>0.67843704012265316</v>
      </c>
      <c r="M399">
        <v>0.67458902136076493</v>
      </c>
      <c r="N399">
        <v>0.64817607691582591</v>
      </c>
      <c r="O399">
        <v>0.64817607691582591</v>
      </c>
      <c r="P399">
        <v>0.64817607691582591</v>
      </c>
      <c r="Q399">
        <f t="shared" si="50"/>
        <v>0.65477931302706072</v>
      </c>
      <c r="R399">
        <v>0.64817607691582591</v>
      </c>
      <c r="S399">
        <v>0.66709258583197117</v>
      </c>
      <c r="T399">
        <v>0.66709258583197117</v>
      </c>
      <c r="U399">
        <v>0.66709258583197117</v>
      </c>
      <c r="V399">
        <f t="shared" si="51"/>
        <v>0.66236345860293488</v>
      </c>
      <c r="W399">
        <v>0.66709258583197117</v>
      </c>
      <c r="X399">
        <v>0.71619823064276122</v>
      </c>
      <c r="Y399">
        <v>0.71619823064276122</v>
      </c>
      <c r="Z399">
        <v>0.71619823064276122</v>
      </c>
      <c r="AA399">
        <f t="shared" si="52"/>
        <v>0.70392181944006371</v>
      </c>
      <c r="AB399">
        <v>0.71619823064276122</v>
      </c>
      <c r="AC399">
        <v>0.71619823064276122</v>
      </c>
      <c r="AD399">
        <v>0.71619823064276122</v>
      </c>
      <c r="AE399">
        <v>0.62067732026906242</v>
      </c>
      <c r="AF399">
        <f t="shared" si="53"/>
        <v>0.69231800304933655</v>
      </c>
      <c r="AG399">
        <v>0.62067732026906242</v>
      </c>
      <c r="AH399">
        <v>0.62067732026906242</v>
      </c>
      <c r="AI399">
        <v>0.62067732026906242</v>
      </c>
      <c r="AJ399">
        <v>0.67188724849751746</v>
      </c>
      <c r="AK399">
        <f t="shared" si="54"/>
        <v>0.63347980232617618</v>
      </c>
      <c r="AL399">
        <v>0.67188724849751746</v>
      </c>
      <c r="AM399">
        <v>0.62745705122098416</v>
      </c>
      <c r="AN399">
        <v>0.62745705122098416</v>
      </c>
      <c r="AO399">
        <v>0.62745705122098416</v>
      </c>
      <c r="AP399">
        <f t="shared" si="55"/>
        <v>0.63856460054011743</v>
      </c>
    </row>
    <row r="400" spans="3:42" x14ac:dyDescent="0.3">
      <c r="C400">
        <v>0.9700966358715355</v>
      </c>
      <c r="D400">
        <v>0.95747150929116731</v>
      </c>
      <c r="E400">
        <v>0.95747150929116731</v>
      </c>
      <c r="F400">
        <v>0.95747150929116731</v>
      </c>
      <c r="G400">
        <f t="shared" si="48"/>
        <v>0.96062779093625938</v>
      </c>
      <c r="H400">
        <v>0.95747150929116731</v>
      </c>
      <c r="I400">
        <v>0.95389844173535909</v>
      </c>
      <c r="J400">
        <v>0.95389844173535909</v>
      </c>
      <c r="K400">
        <v>0.95389844173535909</v>
      </c>
      <c r="L400">
        <f t="shared" si="49"/>
        <v>0.95479170862431118</v>
      </c>
      <c r="M400">
        <v>0.95389844173535909</v>
      </c>
      <c r="N400">
        <v>0.88557681529321453</v>
      </c>
      <c r="O400">
        <v>0.88557681529321453</v>
      </c>
      <c r="P400">
        <v>0.88557681529321453</v>
      </c>
      <c r="Q400">
        <f t="shared" si="50"/>
        <v>0.90265722190375075</v>
      </c>
      <c r="R400">
        <v>0.88557681529321453</v>
      </c>
      <c r="S400">
        <v>0.89941360030162287</v>
      </c>
      <c r="T400">
        <v>0.89941360030162287</v>
      </c>
      <c r="U400">
        <v>0.89941360030162287</v>
      </c>
      <c r="V400">
        <f t="shared" si="51"/>
        <v>0.89595440404952065</v>
      </c>
      <c r="W400">
        <v>0.89941360030162287</v>
      </c>
      <c r="X400">
        <v>0.89626849984818635</v>
      </c>
      <c r="Y400">
        <v>0.89626849984818635</v>
      </c>
      <c r="Z400">
        <v>0.89626849984818635</v>
      </c>
      <c r="AA400">
        <f t="shared" si="52"/>
        <v>0.89705477496154551</v>
      </c>
      <c r="AB400">
        <v>0.89626849984818635</v>
      </c>
      <c r="AC400">
        <v>0.9128087872177868</v>
      </c>
      <c r="AD400">
        <v>0.9128087872177868</v>
      </c>
      <c r="AE400">
        <v>0.9128087872177868</v>
      </c>
      <c r="AF400">
        <f t="shared" si="53"/>
        <v>0.90867371537538677</v>
      </c>
      <c r="AG400">
        <v>0.9128087872177868</v>
      </c>
      <c r="AH400">
        <v>0.9128087872177868</v>
      </c>
      <c r="AI400">
        <v>0.9128087872177868</v>
      </c>
      <c r="AJ400">
        <v>0.92140054413956241</v>
      </c>
      <c r="AK400">
        <f t="shared" si="54"/>
        <v>0.91495672644823067</v>
      </c>
      <c r="AL400">
        <v>0.92140054413956241</v>
      </c>
      <c r="AM400">
        <v>0.92140054413956241</v>
      </c>
      <c r="AN400">
        <v>0.92140054413956241</v>
      </c>
      <c r="AO400">
        <v>0.89675999999999978</v>
      </c>
      <c r="AP400">
        <f t="shared" si="55"/>
        <v>0.91524040810467167</v>
      </c>
    </row>
    <row r="401" spans="3:42" x14ac:dyDescent="0.3">
      <c r="C401">
        <v>9.5472975599274257E-2</v>
      </c>
      <c r="D401">
        <v>9.5472975599274257E-2</v>
      </c>
      <c r="E401">
        <v>9.5472975599274257E-2</v>
      </c>
      <c r="F401">
        <v>-1.6185203499511157E-2</v>
      </c>
      <c r="G401">
        <f t="shared" si="48"/>
        <v>6.7558430824577909E-2</v>
      </c>
      <c r="H401">
        <v>-1.6185203499511157E-2</v>
      </c>
      <c r="I401">
        <v>-1.6185203499511157E-2</v>
      </c>
      <c r="J401">
        <v>-0.11490408004111624</v>
      </c>
      <c r="K401">
        <v>-0.11490408004111624</v>
      </c>
      <c r="L401">
        <f t="shared" si="49"/>
        <v>-6.5544641770313702E-2</v>
      </c>
      <c r="M401">
        <v>-0.11490408004111624</v>
      </c>
      <c r="N401">
        <v>-0.11490408004111624</v>
      </c>
      <c r="O401">
        <v>-5.1566360105948159E-2</v>
      </c>
      <c r="P401">
        <v>-5.1566360105948159E-2</v>
      </c>
      <c r="Q401">
        <f t="shared" si="50"/>
        <v>-8.3235220073532207E-2</v>
      </c>
      <c r="R401">
        <v>-5.1566360105948159E-2</v>
      </c>
      <c r="S401">
        <v>-5.1566360105948159E-2</v>
      </c>
      <c r="T401">
        <v>-0.31221776757975045</v>
      </c>
      <c r="U401">
        <v>-0.31221776757975045</v>
      </c>
      <c r="V401">
        <f t="shared" si="51"/>
        <v>-0.18189206384284928</v>
      </c>
      <c r="W401">
        <v>-0.31221776757975045</v>
      </c>
      <c r="X401">
        <v>-0.31221776757975045</v>
      </c>
      <c r="Y401">
        <v>-2.0555907366924524</v>
      </c>
      <c r="Z401">
        <v>-2.0555907366924524</v>
      </c>
      <c r="AA401">
        <f t="shared" si="52"/>
        <v>-1.1839042521361014</v>
      </c>
      <c r="AB401">
        <v>-2.0555907366924524</v>
      </c>
      <c r="AC401">
        <v>-2.0555907366924524</v>
      </c>
      <c r="AD401">
        <v>-0.62523008297101801</v>
      </c>
      <c r="AE401">
        <v>-0.62523008297101801</v>
      </c>
      <c r="AF401">
        <f t="shared" si="53"/>
        <v>-1.3404104098317351</v>
      </c>
      <c r="AG401">
        <v>-0.62523008297101801</v>
      </c>
      <c r="AH401">
        <v>-0.62523008297101801</v>
      </c>
      <c r="AI401">
        <v>0.32952393174754852</v>
      </c>
      <c r="AJ401">
        <v>0.32952393174754852</v>
      </c>
      <c r="AK401">
        <f t="shared" si="54"/>
        <v>-0.14785307561173477</v>
      </c>
      <c r="AL401">
        <v>0.32952393174754852</v>
      </c>
      <c r="AM401">
        <v>0.32952393174754852</v>
      </c>
      <c r="AN401">
        <v>0.51867337346504994</v>
      </c>
      <c r="AO401">
        <v>0.51867337346504994</v>
      </c>
      <c r="AP401">
        <f t="shared" si="55"/>
        <v>0.42409865260629925</v>
      </c>
    </row>
    <row r="402" spans="3:42" x14ac:dyDescent="0.3">
      <c r="C402">
        <v>0.29438860561694125</v>
      </c>
      <c r="D402">
        <v>0.29438860561694125</v>
      </c>
      <c r="E402">
        <v>0.31283997139250447</v>
      </c>
      <c r="F402">
        <v>0.31283997139250447</v>
      </c>
      <c r="G402">
        <f t="shared" si="48"/>
        <v>0.30361428850472288</v>
      </c>
      <c r="H402">
        <v>0.31283997139250447</v>
      </c>
      <c r="I402">
        <v>0.31283997139250447</v>
      </c>
      <c r="J402">
        <v>0.30156223046006692</v>
      </c>
      <c r="K402">
        <v>0.30156223046006692</v>
      </c>
      <c r="L402">
        <f t="shared" si="49"/>
        <v>0.30720110092628572</v>
      </c>
      <c r="M402">
        <v>0.30156223046006692</v>
      </c>
      <c r="N402">
        <v>0.30156223046006692</v>
      </c>
      <c r="O402">
        <v>0.26268856399027979</v>
      </c>
      <c r="P402">
        <v>0.26268856399027979</v>
      </c>
      <c r="Q402">
        <f t="shared" si="50"/>
        <v>0.28212539722517338</v>
      </c>
      <c r="R402">
        <v>0.26268856399027979</v>
      </c>
      <c r="S402">
        <v>0.26268856399027979</v>
      </c>
      <c r="T402">
        <v>0.28516652427882216</v>
      </c>
      <c r="U402">
        <v>0.28516652427882216</v>
      </c>
      <c r="V402">
        <f t="shared" si="51"/>
        <v>0.273927544134551</v>
      </c>
      <c r="W402">
        <v>0.28516652427882216</v>
      </c>
      <c r="X402">
        <v>0.28516652427882216</v>
      </c>
      <c r="Y402">
        <v>0.26095728643619232</v>
      </c>
      <c r="Z402">
        <v>0.26095728643619232</v>
      </c>
      <c r="AA402">
        <f t="shared" si="52"/>
        <v>0.27306190535750724</v>
      </c>
      <c r="AB402">
        <v>0.26095728643619232</v>
      </c>
      <c r="AC402">
        <v>0.26095728643619232</v>
      </c>
      <c r="AD402">
        <v>3.7659787103211474E-2</v>
      </c>
      <c r="AE402">
        <v>3.7659787103211474E-2</v>
      </c>
      <c r="AF402">
        <f t="shared" si="53"/>
        <v>0.14930853676970191</v>
      </c>
      <c r="AG402">
        <v>3.7659787103211474E-2</v>
      </c>
      <c r="AH402">
        <v>3.7659787103211474E-2</v>
      </c>
      <c r="AI402">
        <v>3.7659787103211474E-2</v>
      </c>
      <c r="AJ402">
        <v>6.4132487051314899E-2</v>
      </c>
      <c r="AK402">
        <f t="shared" si="54"/>
        <v>4.4277962090237336E-2</v>
      </c>
      <c r="AL402">
        <v>6.4132487051314899E-2</v>
      </c>
      <c r="AM402">
        <v>6.4132487051314899E-2</v>
      </c>
      <c r="AN402">
        <v>6.4132487051314899E-2</v>
      </c>
      <c r="AO402">
        <v>8.534861900473642E-2</v>
      </c>
      <c r="AP402">
        <f t="shared" si="55"/>
        <v>6.9436520039670269E-2</v>
      </c>
    </row>
    <row r="403" spans="3:42" x14ac:dyDescent="0.3">
      <c r="C403">
        <v>0.16708555668900507</v>
      </c>
      <c r="D403">
        <v>0.16708555668900507</v>
      </c>
      <c r="E403">
        <v>0.16708555668900507</v>
      </c>
      <c r="F403">
        <v>0.17744979223496737</v>
      </c>
      <c r="G403">
        <f t="shared" si="48"/>
        <v>0.16967661557549565</v>
      </c>
      <c r="H403">
        <v>0.17744979223496737</v>
      </c>
      <c r="I403">
        <v>0.17744979223496737</v>
      </c>
      <c r="J403">
        <v>0.17744979223496737</v>
      </c>
      <c r="K403">
        <v>0.17744979223496737</v>
      </c>
      <c r="L403">
        <f t="shared" si="49"/>
        <v>0.17744979223496737</v>
      </c>
      <c r="M403">
        <v>0.16766209886674271</v>
      </c>
      <c r="N403">
        <v>0.16766209886674271</v>
      </c>
      <c r="O403">
        <v>0.16766209886674271</v>
      </c>
      <c r="P403">
        <v>0.10415505541072866</v>
      </c>
      <c r="Q403">
        <f t="shared" si="50"/>
        <v>0.15178533800273919</v>
      </c>
      <c r="R403">
        <v>0.10415505541072866</v>
      </c>
      <c r="S403">
        <v>0.10415505541072866</v>
      </c>
      <c r="T403">
        <v>0.10415505541072866</v>
      </c>
      <c r="U403">
        <v>0.15772850424327689</v>
      </c>
      <c r="V403">
        <f t="shared" si="51"/>
        <v>0.11754841761886571</v>
      </c>
      <c r="W403">
        <v>0.15772850424327689</v>
      </c>
      <c r="X403">
        <v>0.15772850424327689</v>
      </c>
      <c r="Y403">
        <v>0.15772850424327689</v>
      </c>
      <c r="Z403">
        <v>0.1834291371481313</v>
      </c>
      <c r="AA403">
        <f t="shared" si="52"/>
        <v>0.16415366246949048</v>
      </c>
      <c r="AB403">
        <v>0.1834291371481313</v>
      </c>
      <c r="AC403">
        <v>0.1834291371481313</v>
      </c>
      <c r="AD403">
        <v>0.1834291371481313</v>
      </c>
      <c r="AE403">
        <v>0.17413990079098227</v>
      </c>
      <c r="AF403">
        <f t="shared" si="53"/>
        <v>0.18110682805884404</v>
      </c>
      <c r="AG403">
        <v>0.17413990079098227</v>
      </c>
      <c r="AH403">
        <v>0.17413990079098227</v>
      </c>
      <c r="AI403">
        <v>0.17413990079098227</v>
      </c>
      <c r="AJ403">
        <v>0.18443668959584289</v>
      </c>
      <c r="AK403">
        <f t="shared" si="54"/>
        <v>0.17671409799219742</v>
      </c>
      <c r="AL403">
        <v>0.18443668959584289</v>
      </c>
      <c r="AM403">
        <v>0.18443668959584289</v>
      </c>
      <c r="AN403">
        <v>0.18443668959584289</v>
      </c>
      <c r="AO403">
        <v>0.17819735920201485</v>
      </c>
      <c r="AP403">
        <f t="shared" si="55"/>
        <v>0.18287685699738587</v>
      </c>
    </row>
    <row r="404" spans="3:42" x14ac:dyDescent="0.3">
      <c r="C404">
        <v>0.20445043211049752</v>
      </c>
      <c r="D404">
        <v>0.20445043211049752</v>
      </c>
      <c r="E404">
        <v>0.26140687912758348</v>
      </c>
      <c r="F404">
        <v>0.26140687912758348</v>
      </c>
      <c r="G404">
        <f t="shared" si="48"/>
        <v>0.23292865561904047</v>
      </c>
      <c r="H404">
        <v>0.26140687912758348</v>
      </c>
      <c r="I404">
        <v>0.26140687912758348</v>
      </c>
      <c r="J404">
        <v>0.27915788344495129</v>
      </c>
      <c r="K404">
        <v>0.27915788344495129</v>
      </c>
      <c r="L404">
        <f t="shared" si="49"/>
        <v>0.27028238128626736</v>
      </c>
      <c r="M404">
        <v>0.27915788344495129</v>
      </c>
      <c r="N404">
        <v>0.27915788344495129</v>
      </c>
      <c r="O404">
        <v>0.24869692408313587</v>
      </c>
      <c r="P404">
        <v>0.24869692408313587</v>
      </c>
      <c r="Q404">
        <f t="shared" si="50"/>
        <v>0.26392740376404356</v>
      </c>
      <c r="R404">
        <v>0.24869692408313587</v>
      </c>
      <c r="S404">
        <v>0.24869692408313587</v>
      </c>
      <c r="T404">
        <v>0.34530658958318033</v>
      </c>
      <c r="U404">
        <v>0.34530658958318033</v>
      </c>
      <c r="V404">
        <f t="shared" si="51"/>
        <v>0.2970017568331581</v>
      </c>
      <c r="W404">
        <v>0.34530658958318033</v>
      </c>
      <c r="X404">
        <v>0.34530658958318033</v>
      </c>
      <c r="Y404">
        <v>0.34530658958318033</v>
      </c>
      <c r="Z404">
        <v>0.33475964439644884</v>
      </c>
      <c r="AA404">
        <f t="shared" si="52"/>
        <v>0.34266985328649746</v>
      </c>
      <c r="AB404">
        <v>0.33475964439644884</v>
      </c>
      <c r="AC404">
        <v>0.33475964439644884</v>
      </c>
      <c r="AD404">
        <v>0.27631224648328728</v>
      </c>
      <c r="AE404">
        <v>0.27631224648328728</v>
      </c>
      <c r="AF404">
        <f t="shared" si="53"/>
        <v>0.30553594543986806</v>
      </c>
      <c r="AG404">
        <v>0.27631224648328728</v>
      </c>
      <c r="AH404">
        <v>0.27631224648328728</v>
      </c>
      <c r="AI404">
        <v>0.2055576950757094</v>
      </c>
      <c r="AJ404">
        <v>0.2055576950757094</v>
      </c>
      <c r="AK404">
        <f t="shared" si="54"/>
        <v>0.24093497077949835</v>
      </c>
      <c r="AL404">
        <v>0.2055576950757094</v>
      </c>
      <c r="AM404">
        <v>0.2055576950757094</v>
      </c>
      <c r="AN404">
        <v>0.2981582554697837</v>
      </c>
      <c r="AO404">
        <v>0.2981582554697837</v>
      </c>
      <c r="AP404">
        <f t="shared" si="55"/>
        <v>0.25185797527274656</v>
      </c>
    </row>
    <row r="405" spans="3:42" x14ac:dyDescent="0.3">
      <c r="C405">
        <v>0.1349323570620384</v>
      </c>
      <c r="D405">
        <v>0.1349323570620384</v>
      </c>
      <c r="E405">
        <v>0.12336036997991215</v>
      </c>
      <c r="F405">
        <v>0.12336036997991215</v>
      </c>
      <c r="G405">
        <f t="shared" si="48"/>
        <v>0.12914636352097528</v>
      </c>
      <c r="H405">
        <v>0.12336036997991215</v>
      </c>
      <c r="I405">
        <v>0.12336036997991215</v>
      </c>
      <c r="J405">
        <v>5.3090330167156898E-2</v>
      </c>
      <c r="K405">
        <v>5.3090330167156898E-2</v>
      </c>
      <c r="L405">
        <f t="shared" si="49"/>
        <v>8.8225350073534534E-2</v>
      </c>
      <c r="M405">
        <v>5.3090330167156898E-2</v>
      </c>
      <c r="N405">
        <v>5.3090330167156898E-2</v>
      </c>
      <c r="O405">
        <v>0.12296098702561875</v>
      </c>
      <c r="P405">
        <v>0.12296098702561875</v>
      </c>
      <c r="Q405">
        <f t="shared" si="50"/>
        <v>8.8025658596387821E-2</v>
      </c>
      <c r="R405">
        <v>0.12296098702561875</v>
      </c>
      <c r="S405">
        <v>0.12296098702561875</v>
      </c>
      <c r="T405">
        <v>-0.11148255172057983</v>
      </c>
      <c r="U405">
        <v>-0.11148255172057983</v>
      </c>
      <c r="V405">
        <f t="shared" si="51"/>
        <v>5.7392176525194599E-3</v>
      </c>
      <c r="W405">
        <v>-0.11148255172057983</v>
      </c>
      <c r="X405">
        <v>-0.11148255172057983</v>
      </c>
      <c r="Y405">
        <v>-3.8461563813452476E-2</v>
      </c>
      <c r="Z405">
        <v>-3.8461563813452476E-2</v>
      </c>
      <c r="AA405">
        <f t="shared" si="52"/>
        <v>-7.4972057767016154E-2</v>
      </c>
      <c r="AB405">
        <v>-3.8461563813452476E-2</v>
      </c>
      <c r="AC405">
        <v>-3.8461563813452476E-2</v>
      </c>
      <c r="AD405">
        <v>5.8692812204470375E-2</v>
      </c>
      <c r="AE405">
        <v>5.8692812204470375E-2</v>
      </c>
      <c r="AF405">
        <f t="shared" si="53"/>
        <v>1.0115624195508949E-2</v>
      </c>
      <c r="AG405">
        <v>5.8692812204470375E-2</v>
      </c>
      <c r="AH405">
        <v>5.8692812204470375E-2</v>
      </c>
      <c r="AI405">
        <v>6.4982529792192614E-2</v>
      </c>
      <c r="AJ405">
        <v>6.4982529792192614E-2</v>
      </c>
      <c r="AK405">
        <f t="shared" si="54"/>
        <v>6.1837670998331498E-2</v>
      </c>
      <c r="AL405">
        <v>6.4982529792192614E-2</v>
      </c>
      <c r="AM405">
        <v>6.4982529792192614E-2</v>
      </c>
      <c r="AN405">
        <v>0.14758373498438565</v>
      </c>
      <c r="AO405">
        <v>0.14758373498438565</v>
      </c>
      <c r="AP405">
        <f t="shared" si="55"/>
        <v>0.10628313238828914</v>
      </c>
    </row>
    <row r="406" spans="3:42" x14ac:dyDescent="0.3">
      <c r="C406">
        <v>7.5928772952217324E-2</v>
      </c>
      <c r="D406">
        <v>7.5928772952217324E-2</v>
      </c>
      <c r="E406">
        <v>7.4988868652507326E-2</v>
      </c>
      <c r="F406">
        <v>7.4988868652507326E-2</v>
      </c>
      <c r="G406">
        <f t="shared" si="48"/>
        <v>7.5458820802362325E-2</v>
      </c>
      <c r="H406">
        <v>7.4988868652507326E-2</v>
      </c>
      <c r="I406">
        <v>7.4988868652507326E-2</v>
      </c>
      <c r="J406">
        <v>8.4441013052032943E-2</v>
      </c>
      <c r="K406">
        <v>8.4441013052032943E-2</v>
      </c>
      <c r="L406">
        <f t="shared" si="49"/>
        <v>7.9714940852270127E-2</v>
      </c>
      <c r="M406">
        <v>8.4441013052032943E-2</v>
      </c>
      <c r="N406">
        <v>8.4441013052032943E-2</v>
      </c>
      <c r="O406">
        <v>6.2477438537338066E-2</v>
      </c>
      <c r="P406">
        <v>6.2477438537338066E-2</v>
      </c>
      <c r="Q406">
        <f t="shared" si="50"/>
        <v>7.3459225794685501E-2</v>
      </c>
      <c r="R406">
        <v>6.2477438537338066E-2</v>
      </c>
      <c r="S406">
        <v>6.2477438537338066E-2</v>
      </c>
      <c r="T406">
        <v>5.7700143779980444E-2</v>
      </c>
      <c r="U406">
        <v>5.7700143779980444E-2</v>
      </c>
      <c r="V406">
        <f t="shared" si="51"/>
        <v>6.0088791158659255E-2</v>
      </c>
      <c r="W406">
        <v>5.7700143779980444E-2</v>
      </c>
      <c r="X406">
        <v>5.7700143779980444E-2</v>
      </c>
      <c r="Y406">
        <v>5.6628041284732027E-2</v>
      </c>
      <c r="Z406">
        <v>5.6628041284732027E-2</v>
      </c>
      <c r="AA406">
        <f t="shared" si="52"/>
        <v>5.7164092532356235E-2</v>
      </c>
      <c r="AB406">
        <v>5.6628041284732027E-2</v>
      </c>
      <c r="AC406">
        <v>5.6628041284732027E-2</v>
      </c>
      <c r="AD406">
        <v>5.3301421416961724E-2</v>
      </c>
      <c r="AE406">
        <v>5.3301421416961724E-2</v>
      </c>
      <c r="AF406">
        <f t="shared" si="53"/>
        <v>5.4964731350846875E-2</v>
      </c>
      <c r="AG406">
        <v>5.3301421416961724E-2</v>
      </c>
      <c r="AH406">
        <v>5.3301421416961724E-2</v>
      </c>
      <c r="AI406">
        <v>5.5041982050635894E-2</v>
      </c>
      <c r="AJ406">
        <v>5.5041982050635894E-2</v>
      </c>
      <c r="AK406">
        <f t="shared" si="54"/>
        <v>5.4171701733798809E-2</v>
      </c>
      <c r="AL406">
        <v>5.5041982050635894E-2</v>
      </c>
      <c r="AM406">
        <v>5.5041982050635894E-2</v>
      </c>
      <c r="AN406">
        <v>5.2772976784959451E-2</v>
      </c>
      <c r="AO406">
        <v>5.2772976784959451E-2</v>
      </c>
      <c r="AP406">
        <f t="shared" si="55"/>
        <v>5.3907479417797673E-2</v>
      </c>
    </row>
    <row r="407" spans="3:42" x14ac:dyDescent="0.3">
      <c r="C407">
        <v>2.5589569292511615E-2</v>
      </c>
      <c r="D407">
        <v>2.5589569292511615E-2</v>
      </c>
      <c r="E407">
        <v>0.13499701131539935</v>
      </c>
      <c r="F407">
        <v>0.13499701131539935</v>
      </c>
      <c r="G407">
        <f t="shared" si="48"/>
        <v>8.0293290303955489E-2</v>
      </c>
      <c r="H407">
        <v>0.13499701131539935</v>
      </c>
      <c r="I407">
        <v>0.13499701131539935</v>
      </c>
      <c r="J407">
        <v>0.13499701131539935</v>
      </c>
      <c r="K407">
        <v>3.5593821835864119E-2</v>
      </c>
      <c r="L407">
        <f t="shared" si="49"/>
        <v>0.11014621394551555</v>
      </c>
      <c r="M407">
        <v>3.5593821835864119E-2</v>
      </c>
      <c r="N407">
        <v>3.5593821835864119E-2</v>
      </c>
      <c r="O407">
        <v>-8.9002309091880547E-2</v>
      </c>
      <c r="P407">
        <v>-8.9002309091880547E-2</v>
      </c>
      <c r="Q407">
        <f t="shared" si="50"/>
        <v>-2.6704243628008214E-2</v>
      </c>
      <c r="R407">
        <v>-8.9002309091880547E-2</v>
      </c>
      <c r="S407">
        <v>-8.9002309091880547E-2</v>
      </c>
      <c r="T407">
        <v>7.2578074254966887E-2</v>
      </c>
      <c r="U407">
        <v>7.2578074254966887E-2</v>
      </c>
      <c r="V407">
        <f t="shared" si="51"/>
        <v>-8.2121174184568296E-3</v>
      </c>
      <c r="W407">
        <v>7.2578074254966887E-2</v>
      </c>
      <c r="X407">
        <v>7.2578074254966887E-2</v>
      </c>
      <c r="Y407">
        <v>7.2578074254966887E-2</v>
      </c>
      <c r="Z407">
        <v>3.9888646277102265E-2</v>
      </c>
      <c r="AA407">
        <f t="shared" si="52"/>
        <v>6.4405717260500733E-2</v>
      </c>
      <c r="AB407">
        <v>3.9888646277102265E-2</v>
      </c>
      <c r="AC407">
        <v>3.9888646277102265E-2</v>
      </c>
      <c r="AD407">
        <v>3.9888646277102265E-2</v>
      </c>
      <c r="AE407">
        <v>-0.10015114156972242</v>
      </c>
      <c r="AF407">
        <f t="shared" si="53"/>
        <v>4.8786993153960949E-3</v>
      </c>
      <c r="AG407">
        <v>-0.10015114156972242</v>
      </c>
      <c r="AH407">
        <v>-0.10015114156972242</v>
      </c>
      <c r="AI407">
        <v>0.34749658606065353</v>
      </c>
      <c r="AJ407">
        <v>0.34749658606065353</v>
      </c>
      <c r="AK407">
        <f t="shared" si="54"/>
        <v>0.12367272224546555</v>
      </c>
      <c r="AL407">
        <v>0.34749658606065353</v>
      </c>
      <c r="AM407">
        <v>0.34749658606065353</v>
      </c>
      <c r="AN407">
        <v>0.34749658606065353</v>
      </c>
      <c r="AO407">
        <v>0.35625573326063331</v>
      </c>
      <c r="AP407">
        <f t="shared" si="55"/>
        <v>0.34968637286064846</v>
      </c>
    </row>
    <row r="408" spans="3:42" x14ac:dyDescent="0.3">
      <c r="C408">
        <v>0.16734101047826197</v>
      </c>
      <c r="D408">
        <v>0.16734101047826197</v>
      </c>
      <c r="E408">
        <v>0.16734101047826197</v>
      </c>
      <c r="F408">
        <v>0.16360584518167698</v>
      </c>
      <c r="G408">
        <f t="shared" si="48"/>
        <v>0.16640721915411572</v>
      </c>
      <c r="H408">
        <v>0.16360584518167698</v>
      </c>
      <c r="I408">
        <v>0.16360584518167698</v>
      </c>
      <c r="J408">
        <v>0.16360584518167698</v>
      </c>
      <c r="K408">
        <v>0.18920407601211522</v>
      </c>
      <c r="L408">
        <f t="shared" si="49"/>
        <v>0.17000540288928653</v>
      </c>
      <c r="M408">
        <v>0.18920407601211522</v>
      </c>
      <c r="N408">
        <v>0.18920407601211522</v>
      </c>
      <c r="O408">
        <v>0.18920407601211522</v>
      </c>
      <c r="P408">
        <v>0.20973138323296181</v>
      </c>
      <c r="Q408">
        <f t="shared" si="50"/>
        <v>0.19433590281732688</v>
      </c>
      <c r="R408">
        <v>0.20973138323296181</v>
      </c>
      <c r="S408">
        <v>0.20973138323296181</v>
      </c>
      <c r="T408">
        <v>0.20973138323296181</v>
      </c>
      <c r="U408">
        <v>0.20308213651766985</v>
      </c>
      <c r="V408">
        <f t="shared" si="51"/>
        <v>0.20806907155413881</v>
      </c>
      <c r="W408">
        <v>0.20308213651766985</v>
      </c>
      <c r="X408">
        <v>0.20308213651766985</v>
      </c>
      <c r="Y408">
        <v>0.20308213651766985</v>
      </c>
      <c r="Z408">
        <v>0.20949169271261564</v>
      </c>
      <c r="AA408">
        <f t="shared" si="52"/>
        <v>0.20468452556640632</v>
      </c>
      <c r="AB408">
        <v>0.20949169271261564</v>
      </c>
      <c r="AC408">
        <v>0.20949169271261564</v>
      </c>
      <c r="AD408">
        <v>0.20949169271261564</v>
      </c>
      <c r="AE408">
        <v>0.24780134505949436</v>
      </c>
      <c r="AF408">
        <f t="shared" si="53"/>
        <v>0.21906910579933533</v>
      </c>
      <c r="AG408">
        <v>0.24780134505949436</v>
      </c>
      <c r="AH408">
        <v>0.24780134505949436</v>
      </c>
      <c r="AI408">
        <v>0.24780134505949436</v>
      </c>
      <c r="AJ408">
        <v>0.24955656666923517</v>
      </c>
      <c r="AK408">
        <f t="shared" si="54"/>
        <v>0.24824015046192957</v>
      </c>
      <c r="AL408">
        <v>0.24955656666923517</v>
      </c>
      <c r="AM408">
        <v>0.24955656666923517</v>
      </c>
      <c r="AN408">
        <v>0.24955656666923517</v>
      </c>
      <c r="AO408">
        <v>0.26043646870960163</v>
      </c>
      <c r="AP408">
        <f t="shared" si="55"/>
        <v>0.25227654217932677</v>
      </c>
    </row>
    <row r="409" spans="3:42" x14ac:dyDescent="0.3">
      <c r="C409">
        <v>0.20516971584769667</v>
      </c>
      <c r="D409">
        <v>0.20516971584769667</v>
      </c>
      <c r="E409">
        <v>0.20516971584769667</v>
      </c>
      <c r="F409">
        <v>0.17989574505086373</v>
      </c>
      <c r="G409">
        <f t="shared" si="48"/>
        <v>0.19885122314848844</v>
      </c>
      <c r="H409">
        <v>0.17989574505086373</v>
      </c>
      <c r="I409">
        <v>0.17989574505086373</v>
      </c>
      <c r="J409">
        <v>0.24523280900104424</v>
      </c>
      <c r="K409">
        <v>0.24523280900104424</v>
      </c>
      <c r="L409">
        <f t="shared" si="49"/>
        <v>0.21256427702595398</v>
      </c>
      <c r="M409">
        <v>0.24523280900104424</v>
      </c>
      <c r="N409">
        <v>0.24523280900104424</v>
      </c>
      <c r="O409">
        <v>0.2868660329867197</v>
      </c>
      <c r="P409">
        <v>0.2868660329867197</v>
      </c>
      <c r="Q409">
        <f t="shared" si="50"/>
        <v>0.26604942099388196</v>
      </c>
      <c r="R409">
        <v>0.2868660329867197</v>
      </c>
      <c r="S409">
        <v>0.2868660329867197</v>
      </c>
      <c r="T409">
        <v>0.19303367833326773</v>
      </c>
      <c r="U409">
        <v>0.19303367833326773</v>
      </c>
      <c r="V409">
        <f t="shared" si="51"/>
        <v>0.23994985565999372</v>
      </c>
      <c r="W409">
        <v>0.19303367833326773</v>
      </c>
      <c r="X409">
        <v>0.19303367833326773</v>
      </c>
      <c r="Y409">
        <v>0.16979924286833867</v>
      </c>
      <c r="Z409">
        <v>0.16979924286833867</v>
      </c>
      <c r="AA409">
        <f t="shared" si="52"/>
        <v>0.18141646060080321</v>
      </c>
      <c r="AB409">
        <v>0.16979924286833867</v>
      </c>
      <c r="AC409">
        <v>0.16979924286833867</v>
      </c>
      <c r="AD409">
        <v>0.19981023362957082</v>
      </c>
      <c r="AE409">
        <v>0.19981023362957082</v>
      </c>
      <c r="AF409">
        <f t="shared" si="53"/>
        <v>0.18480473824895474</v>
      </c>
      <c r="AG409">
        <v>0.19981023362957082</v>
      </c>
      <c r="AH409">
        <v>0.19981023362957082</v>
      </c>
      <c r="AI409">
        <v>0.20107752732679637</v>
      </c>
      <c r="AJ409">
        <v>0.20107752732679637</v>
      </c>
      <c r="AK409">
        <f t="shared" si="54"/>
        <v>0.20044388047818359</v>
      </c>
      <c r="AL409">
        <v>0.20107752732679637</v>
      </c>
      <c r="AM409">
        <v>0.20107752732679637</v>
      </c>
      <c r="AN409">
        <v>0.23822757791221752</v>
      </c>
      <c r="AO409">
        <v>0.23822757791221752</v>
      </c>
      <c r="AP409">
        <f t="shared" si="55"/>
        <v>0.21965255261950695</v>
      </c>
    </row>
    <row r="410" spans="3:42" x14ac:dyDescent="0.3">
      <c r="C410">
        <v>0.43446336465766966</v>
      </c>
      <c r="D410">
        <v>0.42484479269053727</v>
      </c>
      <c r="E410">
        <v>0.42484479269053727</v>
      </c>
      <c r="F410">
        <v>0.42484479269053727</v>
      </c>
      <c r="G410">
        <f t="shared" si="48"/>
        <v>0.42724943568232032</v>
      </c>
      <c r="H410">
        <v>0.42484479269053727</v>
      </c>
      <c r="I410">
        <v>0.39697235597665664</v>
      </c>
      <c r="J410">
        <v>0.39697235597665664</v>
      </c>
      <c r="K410">
        <v>0.39697235597665664</v>
      </c>
      <c r="L410">
        <f t="shared" si="49"/>
        <v>0.40394046515512683</v>
      </c>
      <c r="M410">
        <v>0.39697235597665664</v>
      </c>
      <c r="N410">
        <v>0.40890119565290378</v>
      </c>
      <c r="O410">
        <v>0.40890119565290378</v>
      </c>
      <c r="P410">
        <v>0.40890119565290378</v>
      </c>
      <c r="Q410">
        <f t="shared" si="50"/>
        <v>0.405918985733842</v>
      </c>
      <c r="R410">
        <v>0.40890119565290378</v>
      </c>
      <c r="S410">
        <v>0.40951089059530604</v>
      </c>
      <c r="T410">
        <v>0.40951089059530604</v>
      </c>
      <c r="U410">
        <v>0.40951089059530604</v>
      </c>
      <c r="V410">
        <f t="shared" si="51"/>
        <v>0.40935846685970545</v>
      </c>
      <c r="W410">
        <v>0.40951089059530604</v>
      </c>
      <c r="X410">
        <v>0.42036210579749972</v>
      </c>
      <c r="Y410">
        <v>0.42036210579749972</v>
      </c>
      <c r="Z410">
        <v>0.42036210579749972</v>
      </c>
      <c r="AA410">
        <f t="shared" si="52"/>
        <v>0.41764930199695133</v>
      </c>
      <c r="AB410">
        <v>0.42036210579749972</v>
      </c>
      <c r="AC410">
        <v>0.41813319349764044</v>
      </c>
      <c r="AD410">
        <v>0.41813319349764044</v>
      </c>
      <c r="AE410">
        <v>0.41813319349764044</v>
      </c>
      <c r="AF410">
        <f t="shared" si="53"/>
        <v>0.41869042157260528</v>
      </c>
      <c r="AG410">
        <v>0.41813319349764044</v>
      </c>
      <c r="AH410">
        <v>0.42653816563741132</v>
      </c>
      <c r="AI410">
        <v>0.42653816563741132</v>
      </c>
      <c r="AJ410">
        <v>0.42653816563741132</v>
      </c>
      <c r="AK410">
        <f t="shared" si="54"/>
        <v>0.42443692260246857</v>
      </c>
      <c r="AL410">
        <v>0.42653816563741132</v>
      </c>
      <c r="AM410">
        <v>0.42080068166621648</v>
      </c>
      <c r="AN410">
        <v>0.42080068166621648</v>
      </c>
      <c r="AO410">
        <v>0.42080068166621648</v>
      </c>
      <c r="AP410">
        <f t="shared" si="55"/>
        <v>0.42223505265901518</v>
      </c>
    </row>
    <row r="411" spans="3:42" x14ac:dyDescent="0.3">
      <c r="C411">
        <v>0.15225675183842163</v>
      </c>
      <c r="D411">
        <v>0.15225675183842163</v>
      </c>
      <c r="E411">
        <v>0.18409136603232387</v>
      </c>
      <c r="F411">
        <v>0.18409136603232387</v>
      </c>
      <c r="G411">
        <f t="shared" si="48"/>
        <v>0.16817405893537277</v>
      </c>
      <c r="H411">
        <v>0.18409136603232387</v>
      </c>
      <c r="I411">
        <v>0.18409136603232387</v>
      </c>
      <c r="J411">
        <v>0.1409178060099977</v>
      </c>
      <c r="K411">
        <v>0.1409178060099977</v>
      </c>
      <c r="L411">
        <f t="shared" si="49"/>
        <v>0.16250458602116077</v>
      </c>
      <c r="M411">
        <v>0.1409178060099977</v>
      </c>
      <c r="N411">
        <v>0.1409178060099977</v>
      </c>
      <c r="O411">
        <v>0.17060750669439201</v>
      </c>
      <c r="P411">
        <v>0.17060750669439201</v>
      </c>
      <c r="Q411">
        <f t="shared" si="50"/>
        <v>0.15576265635219486</v>
      </c>
      <c r="R411">
        <v>0.17060750669439201</v>
      </c>
      <c r="S411">
        <v>0.17060750669439201</v>
      </c>
      <c r="T411">
        <v>0.20017206499086956</v>
      </c>
      <c r="U411">
        <v>0.20017206499086956</v>
      </c>
      <c r="V411">
        <f t="shared" si="51"/>
        <v>0.1853897858426308</v>
      </c>
      <c r="W411">
        <v>0.20017206499086956</v>
      </c>
      <c r="X411">
        <v>0.20017206499086956</v>
      </c>
      <c r="Y411">
        <v>0.22311976026109206</v>
      </c>
      <c r="Z411">
        <v>0.22311976026109206</v>
      </c>
      <c r="AA411">
        <f t="shared" si="52"/>
        <v>0.21164591262598081</v>
      </c>
      <c r="AB411">
        <v>0.22311976026109206</v>
      </c>
      <c r="AC411">
        <v>0.22311976026109206</v>
      </c>
      <c r="AD411">
        <v>0.17584929064268576</v>
      </c>
      <c r="AE411">
        <v>0.17584929064268576</v>
      </c>
      <c r="AF411">
        <f t="shared" si="53"/>
        <v>0.19948452545188891</v>
      </c>
      <c r="AG411">
        <v>0.17584929064268576</v>
      </c>
      <c r="AH411">
        <v>0.17584929064268576</v>
      </c>
      <c r="AI411">
        <v>0.17886253650876038</v>
      </c>
      <c r="AJ411">
        <v>0.17886253650876038</v>
      </c>
      <c r="AK411">
        <f t="shared" si="54"/>
        <v>0.17735591357572306</v>
      </c>
      <c r="AL411">
        <v>0.17886253650876038</v>
      </c>
      <c r="AM411">
        <v>0.17886253650876038</v>
      </c>
      <c r="AN411">
        <v>0.17858043243641267</v>
      </c>
      <c r="AO411">
        <v>0.17858043243641267</v>
      </c>
      <c r="AP411">
        <f t="shared" si="55"/>
        <v>0.17872148447258651</v>
      </c>
    </row>
    <row r="412" spans="3:42" x14ac:dyDescent="0.3">
      <c r="C412">
        <v>0.22023950987260094</v>
      </c>
      <c r="D412">
        <v>0.15191461233416412</v>
      </c>
      <c r="E412">
        <v>0.15191461233416412</v>
      </c>
      <c r="F412">
        <v>0.15191461233416412</v>
      </c>
      <c r="G412">
        <f t="shared" si="48"/>
        <v>0.16899583671877333</v>
      </c>
      <c r="H412">
        <v>0.15191461233416412</v>
      </c>
      <c r="I412">
        <v>0.15191461233416412</v>
      </c>
      <c r="J412">
        <v>0.16364842208496602</v>
      </c>
      <c r="K412">
        <v>0.16364842208496602</v>
      </c>
      <c r="L412">
        <f t="shared" si="49"/>
        <v>0.15778151720956507</v>
      </c>
      <c r="M412">
        <v>0.16364842208496602</v>
      </c>
      <c r="N412">
        <v>0.18144080900615842</v>
      </c>
      <c r="O412">
        <v>0.18144080900615842</v>
      </c>
      <c r="P412">
        <v>0.18144080900615842</v>
      </c>
      <c r="Q412">
        <f t="shared" si="50"/>
        <v>0.17699271227586033</v>
      </c>
      <c r="R412">
        <v>0.18144080900615842</v>
      </c>
      <c r="S412">
        <v>0.18144080900615842</v>
      </c>
      <c r="T412">
        <v>0.19760053423086618</v>
      </c>
      <c r="U412">
        <v>0.19760053423086618</v>
      </c>
      <c r="V412">
        <f t="shared" si="51"/>
        <v>0.1895206716185123</v>
      </c>
      <c r="W412">
        <v>0.19760053423086618</v>
      </c>
      <c r="X412">
        <v>0.13102776453925533</v>
      </c>
      <c r="Y412">
        <v>0.13102776453925533</v>
      </c>
      <c r="Z412">
        <v>0.13102776453925533</v>
      </c>
      <c r="AA412">
        <f t="shared" si="52"/>
        <v>0.14767095696215804</v>
      </c>
      <c r="AB412">
        <v>0.13102776453925533</v>
      </c>
      <c r="AC412">
        <v>0.13961687730797734</v>
      </c>
      <c r="AD412">
        <v>0.13961687730797734</v>
      </c>
      <c r="AE412">
        <v>0.13961687730797734</v>
      </c>
      <c r="AF412">
        <f t="shared" si="53"/>
        <v>0.13746959911579684</v>
      </c>
      <c r="AG412">
        <v>0.13961687730797734</v>
      </c>
      <c r="AH412">
        <v>0.15053057096162978</v>
      </c>
      <c r="AI412">
        <v>0.15053057096162978</v>
      </c>
      <c r="AJ412">
        <v>0.15053057096162978</v>
      </c>
      <c r="AK412">
        <f t="shared" si="54"/>
        <v>0.14780214754821669</v>
      </c>
      <c r="AL412">
        <v>0.15053057096162978</v>
      </c>
      <c r="AM412">
        <v>0.15053057096162978</v>
      </c>
      <c r="AN412">
        <v>0.14750845792550249</v>
      </c>
      <c r="AO412">
        <v>0.14750845792550249</v>
      </c>
      <c r="AP412">
        <f t="shared" si="55"/>
        <v>0.14901951444356615</v>
      </c>
    </row>
    <row r="413" spans="3:42" x14ac:dyDescent="0.3">
      <c r="C413">
        <v>0.15725448263917655</v>
      </c>
      <c r="D413">
        <v>0.15403863467540982</v>
      </c>
      <c r="E413">
        <v>0.15403863467540982</v>
      </c>
      <c r="F413">
        <v>0.15619984673441828</v>
      </c>
      <c r="G413">
        <f t="shared" si="48"/>
        <v>0.15538289968110364</v>
      </c>
      <c r="H413">
        <v>0.15619984673441828</v>
      </c>
      <c r="I413">
        <v>0.15619984673441828</v>
      </c>
      <c r="J413">
        <v>0.15672458701797584</v>
      </c>
      <c r="K413">
        <v>0.15672458701797584</v>
      </c>
      <c r="L413">
        <f t="shared" si="49"/>
        <v>0.15646221687619707</v>
      </c>
      <c r="M413">
        <v>0.15672458701797584</v>
      </c>
      <c r="N413">
        <v>0.15672458701797584</v>
      </c>
      <c r="O413">
        <v>0.17437533575105202</v>
      </c>
      <c r="P413">
        <v>0.17437533575105202</v>
      </c>
      <c r="Q413">
        <f t="shared" si="50"/>
        <v>0.16554996138451394</v>
      </c>
      <c r="R413">
        <v>0.17437533575105202</v>
      </c>
      <c r="S413">
        <v>0.17437533575105202</v>
      </c>
      <c r="T413">
        <v>0.30881427965995517</v>
      </c>
      <c r="U413">
        <v>0.30881427965995517</v>
      </c>
      <c r="V413">
        <f t="shared" si="51"/>
        <v>0.24159480770550357</v>
      </c>
      <c r="W413">
        <v>0.30881427965995517</v>
      </c>
      <c r="X413">
        <v>0.30881427965995517</v>
      </c>
      <c r="Y413">
        <v>0.26560692393297214</v>
      </c>
      <c r="Z413">
        <v>0.26560692393297214</v>
      </c>
      <c r="AA413">
        <f t="shared" si="52"/>
        <v>0.28721060179646363</v>
      </c>
      <c r="AB413">
        <v>0.26560692393297214</v>
      </c>
      <c r="AC413">
        <v>0.26560692393297214</v>
      </c>
      <c r="AD413">
        <v>0.24345471697657661</v>
      </c>
      <c r="AE413">
        <v>0.24345471697657661</v>
      </c>
      <c r="AF413">
        <f t="shared" si="53"/>
        <v>0.25453082045477438</v>
      </c>
      <c r="AG413">
        <v>0.24345471697657661</v>
      </c>
      <c r="AH413">
        <v>0.24345471697657661</v>
      </c>
      <c r="AI413">
        <v>0.27456045895869419</v>
      </c>
      <c r="AJ413">
        <v>0.27456045895869419</v>
      </c>
      <c r="AK413">
        <f t="shared" si="54"/>
        <v>0.2590075879676354</v>
      </c>
      <c r="AL413">
        <v>0.27456045895869419</v>
      </c>
      <c r="AM413">
        <v>0.27456045895869419</v>
      </c>
      <c r="AN413">
        <v>0.29122991674485421</v>
      </c>
      <c r="AO413">
        <v>0.29122991674485421</v>
      </c>
      <c r="AP413">
        <f t="shared" si="55"/>
        <v>0.2828951878517742</v>
      </c>
    </row>
    <row r="414" spans="3:42" x14ac:dyDescent="0.3">
      <c r="C414">
        <v>0.19785116153069482</v>
      </c>
      <c r="D414">
        <v>0.19287419519694773</v>
      </c>
      <c r="E414">
        <v>0.19287419519694773</v>
      </c>
      <c r="F414">
        <v>0.19287419519694773</v>
      </c>
      <c r="G414">
        <f t="shared" si="48"/>
        <v>0.19411843678038448</v>
      </c>
      <c r="H414">
        <v>0.16390555501020335</v>
      </c>
      <c r="I414">
        <v>0.16390555501020335</v>
      </c>
      <c r="J414">
        <v>0.16390555501020335</v>
      </c>
      <c r="K414">
        <v>0.16049213141634941</v>
      </c>
      <c r="L414">
        <f t="shared" si="49"/>
        <v>0.16305219911173988</v>
      </c>
      <c r="M414">
        <v>0.16049213141634941</v>
      </c>
      <c r="N414">
        <v>0.16049213141634941</v>
      </c>
      <c r="O414">
        <v>0.16049213141634941</v>
      </c>
      <c r="P414">
        <v>0.16636286579744258</v>
      </c>
      <c r="Q414">
        <f t="shared" si="50"/>
        <v>0.16195981501162271</v>
      </c>
      <c r="R414">
        <v>0.16636286579744258</v>
      </c>
      <c r="S414">
        <v>0.16636286579744258</v>
      </c>
      <c r="T414">
        <v>0.16636286579744258</v>
      </c>
      <c r="U414">
        <v>0.16660390087400825</v>
      </c>
      <c r="V414">
        <f t="shared" si="51"/>
        <v>0.16642312456658401</v>
      </c>
      <c r="W414">
        <v>0.16660390087400825</v>
      </c>
      <c r="X414">
        <v>0.16660390087400825</v>
      </c>
      <c r="Y414">
        <v>0.16660390087400825</v>
      </c>
      <c r="Z414">
        <v>0.15492384333414599</v>
      </c>
      <c r="AA414">
        <f t="shared" si="52"/>
        <v>0.1636838864890427</v>
      </c>
      <c r="AB414">
        <v>0.15492384333414599</v>
      </c>
      <c r="AC414">
        <v>0.15492384333414599</v>
      </c>
      <c r="AD414">
        <v>0.15492384333414599</v>
      </c>
      <c r="AE414">
        <v>0.15759354153646835</v>
      </c>
      <c r="AF414">
        <f t="shared" si="53"/>
        <v>0.15559126788472658</v>
      </c>
      <c r="AG414">
        <v>0.15759354153646835</v>
      </c>
      <c r="AH414">
        <v>0.15759354153646835</v>
      </c>
      <c r="AI414">
        <v>0.15759354153646835</v>
      </c>
      <c r="AJ414">
        <v>0.16940326871897676</v>
      </c>
      <c r="AK414">
        <f t="shared" si="54"/>
        <v>0.16054597333209547</v>
      </c>
      <c r="AL414">
        <v>0.16940326871897676</v>
      </c>
      <c r="AM414">
        <v>0.16940326871897676</v>
      </c>
      <c r="AN414">
        <v>0.16940326871897676</v>
      </c>
      <c r="AO414">
        <v>0.15371980180062664</v>
      </c>
      <c r="AP414">
        <f t="shared" si="55"/>
        <v>0.16548240198938921</v>
      </c>
    </row>
    <row r="415" spans="3:42" x14ac:dyDescent="0.3">
      <c r="C415">
        <v>0.42798962229998783</v>
      </c>
      <c r="D415">
        <v>0.42798962229998783</v>
      </c>
      <c r="E415">
        <v>0.98100426107979766</v>
      </c>
      <c r="F415">
        <v>0.98100426107979766</v>
      </c>
      <c r="G415">
        <f t="shared" si="48"/>
        <v>0.70449694168989274</v>
      </c>
      <c r="H415">
        <v>0.98100426107979766</v>
      </c>
      <c r="I415">
        <v>0.98100426107979766</v>
      </c>
      <c r="J415">
        <v>0.99315671783650128</v>
      </c>
      <c r="K415">
        <v>0.99315671783650128</v>
      </c>
      <c r="L415">
        <f t="shared" si="49"/>
        <v>0.98708048945814952</v>
      </c>
      <c r="M415">
        <v>0.99315671783650128</v>
      </c>
      <c r="N415">
        <v>0.99315671783650128</v>
      </c>
      <c r="O415">
        <v>0.47101156080225254</v>
      </c>
      <c r="P415">
        <v>0.47101156080225254</v>
      </c>
      <c r="Q415">
        <f t="shared" si="50"/>
        <v>0.73208413931937688</v>
      </c>
      <c r="R415">
        <v>0.47101156080225254</v>
      </c>
      <c r="S415">
        <v>0.47101156080225254</v>
      </c>
      <c r="T415">
        <v>0.5035802779081554</v>
      </c>
      <c r="U415">
        <v>0.5035802779081554</v>
      </c>
      <c r="V415">
        <f t="shared" si="51"/>
        <v>0.487295919355204</v>
      </c>
      <c r="W415">
        <v>0.5035802779081554</v>
      </c>
      <c r="X415">
        <v>0.5035802779081554</v>
      </c>
      <c r="Y415">
        <v>0.56775187842816188</v>
      </c>
      <c r="Z415">
        <v>0.56775187842816188</v>
      </c>
      <c r="AA415">
        <f t="shared" si="52"/>
        <v>0.53566607816815859</v>
      </c>
      <c r="AB415">
        <v>0.56775187842816188</v>
      </c>
      <c r="AC415">
        <v>0.56775187842816188</v>
      </c>
      <c r="AD415">
        <v>0.63329413275736013</v>
      </c>
      <c r="AE415">
        <v>0.63329413275736013</v>
      </c>
      <c r="AF415">
        <f t="shared" si="53"/>
        <v>0.60052300559276095</v>
      </c>
      <c r="AG415">
        <v>0.63329413275736013</v>
      </c>
      <c r="AH415">
        <v>0.63329413275736013</v>
      </c>
      <c r="AI415">
        <v>0.60534632572643365</v>
      </c>
      <c r="AJ415">
        <v>0.60534632572643365</v>
      </c>
      <c r="AK415">
        <f t="shared" si="54"/>
        <v>0.61932022924189689</v>
      </c>
      <c r="AL415">
        <v>0.60534632572643365</v>
      </c>
      <c r="AM415">
        <v>0.60534632572643365</v>
      </c>
      <c r="AN415">
        <v>0.63871107967041363</v>
      </c>
      <c r="AO415">
        <v>0.63871107967041363</v>
      </c>
      <c r="AP415">
        <f t="shared" si="55"/>
        <v>0.6220287026984237</v>
      </c>
    </row>
    <row r="416" spans="3:42" x14ac:dyDescent="0.3">
      <c r="C416">
        <v>-8.1100809124246727E-3</v>
      </c>
      <c r="D416">
        <v>3.3157297995391119E-2</v>
      </c>
      <c r="E416">
        <v>3.3157297995391119E-2</v>
      </c>
      <c r="F416">
        <v>3.3157297995391119E-2</v>
      </c>
      <c r="G416">
        <f t="shared" si="48"/>
        <v>2.2840453268437172E-2</v>
      </c>
      <c r="H416">
        <v>3.3157297995391119E-2</v>
      </c>
      <c r="I416">
        <v>-4.1691570152659361E-4</v>
      </c>
      <c r="J416">
        <v>-4.1691570152659361E-4</v>
      </c>
      <c r="K416">
        <v>-4.1691570152659361E-4</v>
      </c>
      <c r="L416">
        <f t="shared" si="49"/>
        <v>7.9766377227028368E-3</v>
      </c>
      <c r="M416">
        <v>-4.1691570152659361E-4</v>
      </c>
      <c r="N416">
        <v>-1.5794099721551814E-2</v>
      </c>
      <c r="O416">
        <v>-1.5794099721551814E-2</v>
      </c>
      <c r="P416">
        <v>-1.5794099721551814E-2</v>
      </c>
      <c r="Q416">
        <f t="shared" si="50"/>
        <v>-1.1949803716545509E-2</v>
      </c>
      <c r="R416">
        <v>-1.5794099721551814E-2</v>
      </c>
      <c r="S416">
        <v>-3.8544770665733273E-2</v>
      </c>
      <c r="T416">
        <v>-3.8544770665733273E-2</v>
      </c>
      <c r="U416">
        <v>-3.8544770665733273E-2</v>
      </c>
      <c r="V416">
        <f t="shared" si="51"/>
        <v>-3.2857102929687909E-2</v>
      </c>
      <c r="W416">
        <v>-3.8544770665733273E-2</v>
      </c>
      <c r="X416">
        <v>0.16058681150798126</v>
      </c>
      <c r="Y416">
        <v>0.16058681150798126</v>
      </c>
      <c r="Z416">
        <v>0.16058681150798126</v>
      </c>
      <c r="AA416">
        <f t="shared" si="52"/>
        <v>0.11080391596455264</v>
      </c>
      <c r="AB416">
        <v>0.16058681150798126</v>
      </c>
      <c r="AC416">
        <v>0.15808549710797495</v>
      </c>
      <c r="AD416">
        <v>0.15808549710797495</v>
      </c>
      <c r="AE416">
        <v>0.15808549710797495</v>
      </c>
      <c r="AF416">
        <f t="shared" si="53"/>
        <v>0.15871082570797651</v>
      </c>
      <c r="AG416">
        <v>0.15808549710797495</v>
      </c>
      <c r="AH416">
        <v>0.11932052854183646</v>
      </c>
      <c r="AI416">
        <v>0.11932052854183646</v>
      </c>
      <c r="AJ416">
        <v>0.11932052854183646</v>
      </c>
      <c r="AK416">
        <f t="shared" si="54"/>
        <v>0.12901177068337108</v>
      </c>
      <c r="AL416">
        <v>0.11932052854183646</v>
      </c>
      <c r="AM416">
        <v>0.11307185905557592</v>
      </c>
      <c r="AN416">
        <v>0.11307185905557592</v>
      </c>
      <c r="AO416">
        <v>0.11307185905557592</v>
      </c>
      <c r="AP416">
        <f t="shared" si="55"/>
        <v>0.11463402642714106</v>
      </c>
    </row>
    <row r="417" spans="3:42" x14ac:dyDescent="0.3">
      <c r="C417">
        <v>0.23357851353749726</v>
      </c>
      <c r="D417">
        <v>0.23357851353749726</v>
      </c>
      <c r="E417">
        <v>0.23357851353749726</v>
      </c>
      <c r="F417">
        <v>0.20570436104100701</v>
      </c>
      <c r="G417">
        <f t="shared" si="48"/>
        <v>0.22660997541337469</v>
      </c>
      <c r="H417">
        <v>0.20570436104100701</v>
      </c>
      <c r="I417">
        <v>0.20570436104100701</v>
      </c>
      <c r="J417">
        <v>0.20570436104100701</v>
      </c>
      <c r="K417">
        <v>0.15974640803749587</v>
      </c>
      <c r="L417">
        <f t="shared" si="49"/>
        <v>0.19421487279012922</v>
      </c>
      <c r="M417">
        <v>0.15974640803749587</v>
      </c>
      <c r="N417">
        <v>0.15974640803749587</v>
      </c>
      <c r="O417">
        <v>0.15974640803749587</v>
      </c>
      <c r="P417">
        <v>0.15974640803749587</v>
      </c>
      <c r="Q417">
        <f t="shared" si="50"/>
        <v>0.15974640803749587</v>
      </c>
      <c r="R417">
        <v>0.13939977854790706</v>
      </c>
      <c r="S417">
        <v>0.13939977854790706</v>
      </c>
      <c r="T417">
        <v>0.13939977854790706</v>
      </c>
      <c r="U417">
        <v>0.12955869131845305</v>
      </c>
      <c r="V417">
        <f t="shared" si="51"/>
        <v>0.13693950674054356</v>
      </c>
      <c r="W417">
        <v>0.12955869131845305</v>
      </c>
      <c r="X417">
        <v>0.12955869131845305</v>
      </c>
      <c r="Y417">
        <v>0.12955869131845305</v>
      </c>
      <c r="Z417">
        <v>9.1209603757992294E-2</v>
      </c>
      <c r="AA417">
        <f t="shared" si="52"/>
        <v>0.11997141942833786</v>
      </c>
      <c r="AB417">
        <v>9.1209603757992294E-2</v>
      </c>
      <c r="AC417">
        <v>9.1209603757992294E-2</v>
      </c>
      <c r="AD417">
        <v>9.1209603757992294E-2</v>
      </c>
      <c r="AE417">
        <v>9.1209603757992294E-2</v>
      </c>
      <c r="AF417">
        <f t="shared" si="53"/>
        <v>9.1209603757992294E-2</v>
      </c>
      <c r="AG417">
        <v>9.1209603757992294E-2</v>
      </c>
      <c r="AH417">
        <v>0.11603293775732555</v>
      </c>
      <c r="AI417">
        <v>0.11603293775732555</v>
      </c>
      <c r="AJ417">
        <v>0.11603293775732555</v>
      </c>
      <c r="AK417">
        <f t="shared" si="54"/>
        <v>0.10982710425749223</v>
      </c>
      <c r="AL417">
        <v>0.10665994543944952</v>
      </c>
      <c r="AM417">
        <v>0.10665994543944952</v>
      </c>
      <c r="AN417">
        <v>0.10665994543944952</v>
      </c>
      <c r="AO417">
        <v>0.13127207928221024</v>
      </c>
      <c r="AP417">
        <f t="shared" si="55"/>
        <v>0.11281297890013971</v>
      </c>
    </row>
    <row r="418" spans="3:42" x14ac:dyDescent="0.3">
      <c r="C418">
        <v>1.2408759124087591E-2</v>
      </c>
      <c r="D418">
        <v>1.2408759124087591E-2</v>
      </c>
      <c r="E418">
        <v>1.2408759124087591E-2</v>
      </c>
      <c r="F418">
        <v>1.2408759124087591E-2</v>
      </c>
      <c r="G418">
        <f t="shared" si="48"/>
        <v>1.2408759124087591E-2</v>
      </c>
      <c r="H418">
        <v>0.14799467389058518</v>
      </c>
      <c r="I418">
        <v>0.14799467389058518</v>
      </c>
      <c r="J418">
        <v>0.14799467389058518</v>
      </c>
      <c r="K418">
        <v>0.19438321996730148</v>
      </c>
      <c r="L418">
        <f t="shared" si="49"/>
        <v>0.15959181040976425</v>
      </c>
      <c r="M418">
        <v>0.19438321996730148</v>
      </c>
      <c r="N418">
        <v>0.19438321996730148</v>
      </c>
      <c r="O418">
        <v>0.19438321996730148</v>
      </c>
      <c r="P418">
        <v>0.17114869235745311</v>
      </c>
      <c r="Q418">
        <f t="shared" si="50"/>
        <v>0.1885745880648394</v>
      </c>
      <c r="R418">
        <v>0.17114869235745311</v>
      </c>
      <c r="S418">
        <v>0.17114869235745311</v>
      </c>
      <c r="T418">
        <v>0.17114869235745311</v>
      </c>
      <c r="U418">
        <v>0.16026953874820293</v>
      </c>
      <c r="V418">
        <f t="shared" si="51"/>
        <v>0.16842890395514057</v>
      </c>
      <c r="W418">
        <v>0.16026953874820293</v>
      </c>
      <c r="X418">
        <v>0.16026953874820293</v>
      </c>
      <c r="Y418">
        <v>0.16026953874820293</v>
      </c>
      <c r="Z418">
        <v>0.15780336652564977</v>
      </c>
      <c r="AA418">
        <f t="shared" si="52"/>
        <v>0.15965299569256464</v>
      </c>
      <c r="AB418">
        <v>0.15780336652564977</v>
      </c>
      <c r="AC418">
        <v>0.15780336652564977</v>
      </c>
      <c r="AD418">
        <v>0.15780336652564977</v>
      </c>
      <c r="AE418">
        <v>0.19235220922041935</v>
      </c>
      <c r="AF418">
        <f t="shared" si="53"/>
        <v>0.16644057719934219</v>
      </c>
      <c r="AG418">
        <v>0.19235220922041935</v>
      </c>
      <c r="AH418">
        <v>0.19235220922041935</v>
      </c>
      <c r="AI418">
        <v>0.19235220922041935</v>
      </c>
      <c r="AJ418">
        <v>0.19225110475695348</v>
      </c>
      <c r="AK418">
        <f t="shared" si="54"/>
        <v>0.1923269331045529</v>
      </c>
      <c r="AL418">
        <v>0.19225110475695348</v>
      </c>
      <c r="AM418">
        <v>0.19225110475695348</v>
      </c>
      <c r="AN418">
        <v>0.19225110475695348</v>
      </c>
      <c r="AO418">
        <v>0.24631018492013512</v>
      </c>
      <c r="AP418">
        <f t="shared" si="55"/>
        <v>0.20576587479774888</v>
      </c>
    </row>
    <row r="419" spans="3:42" x14ac:dyDescent="0.3">
      <c r="C419">
        <v>8.6529975790570396E-2</v>
      </c>
      <c r="D419">
        <v>-0.17991817087868778</v>
      </c>
      <c r="E419">
        <v>-0.17991817087868778</v>
      </c>
      <c r="F419">
        <v>-0.17991817087868778</v>
      </c>
      <c r="G419">
        <f t="shared" si="48"/>
        <v>-0.11330613421137323</v>
      </c>
      <c r="H419">
        <v>-0.17991817087868778</v>
      </c>
      <c r="I419">
        <v>-4.0283596900891359E-2</v>
      </c>
      <c r="J419">
        <v>-4.0283596900891359E-2</v>
      </c>
      <c r="K419">
        <v>-4.0283596900891359E-2</v>
      </c>
      <c r="L419">
        <f t="shared" si="49"/>
        <v>-7.5192240395340462E-2</v>
      </c>
      <c r="M419">
        <v>-4.0283596900891359E-2</v>
      </c>
      <c r="N419">
        <v>8.5858947325756232E-2</v>
      </c>
      <c r="O419">
        <v>8.5858947325756232E-2</v>
      </c>
      <c r="P419">
        <v>8.5858947325756232E-2</v>
      </c>
      <c r="Q419">
        <f t="shared" si="50"/>
        <v>5.4323311269094329E-2</v>
      </c>
      <c r="R419">
        <v>8.5858947325756232E-2</v>
      </c>
      <c r="S419">
        <v>-0.19551151869578906</v>
      </c>
      <c r="T419">
        <v>-0.19551151869578906</v>
      </c>
      <c r="U419">
        <v>-0.19551151869578906</v>
      </c>
      <c r="V419">
        <f t="shared" si="51"/>
        <v>-0.12516890219040275</v>
      </c>
      <c r="W419">
        <v>-0.19551151869578906</v>
      </c>
      <c r="X419">
        <v>-0.5536358188293472</v>
      </c>
      <c r="Y419">
        <v>-0.5536358188293472</v>
      </c>
      <c r="Z419">
        <v>-0.5536358188293472</v>
      </c>
      <c r="AA419">
        <f t="shared" si="52"/>
        <v>-0.46410474379595767</v>
      </c>
      <c r="AB419">
        <v>-0.5536358188293472</v>
      </c>
      <c r="AC419">
        <v>-0.41621928634761046</v>
      </c>
      <c r="AD419">
        <v>-0.41621928634761046</v>
      </c>
      <c r="AE419">
        <v>-0.41621928634761046</v>
      </c>
      <c r="AF419">
        <f t="shared" si="53"/>
        <v>-0.45057341946804463</v>
      </c>
      <c r="AG419">
        <v>-0.41621928634761046</v>
      </c>
      <c r="AH419">
        <v>0.47292754312185264</v>
      </c>
      <c r="AI419">
        <v>0.47292754312185264</v>
      </c>
      <c r="AJ419">
        <v>0.47292754312185264</v>
      </c>
      <c r="AK419">
        <f t="shared" si="54"/>
        <v>0.25064083575448687</v>
      </c>
      <c r="AL419">
        <v>0.47292754312185264</v>
      </c>
      <c r="AM419">
        <v>0.59665692956588556</v>
      </c>
      <c r="AN419">
        <v>0.59665692956588556</v>
      </c>
      <c r="AO419">
        <v>0.59665692956588556</v>
      </c>
      <c r="AP419">
        <f t="shared" si="55"/>
        <v>0.56572458295487726</v>
      </c>
    </row>
    <row r="420" spans="3:42" x14ac:dyDescent="0.3">
      <c r="C420">
        <v>8.3631566630330237E-2</v>
      </c>
      <c r="D420">
        <v>8.3631566630330237E-2</v>
      </c>
      <c r="E420">
        <v>-1.3002675487553763E-2</v>
      </c>
      <c r="F420">
        <v>-1.3002675487553763E-2</v>
      </c>
      <c r="G420">
        <f t="shared" si="48"/>
        <v>3.5314445571388235E-2</v>
      </c>
      <c r="H420">
        <v>-1.3002675487553763E-2</v>
      </c>
      <c r="I420">
        <v>4.8025010258790427E-2</v>
      </c>
      <c r="J420">
        <v>4.8025010258790427E-2</v>
      </c>
      <c r="K420">
        <v>4.8025010258790427E-2</v>
      </c>
      <c r="L420">
        <f t="shared" si="49"/>
        <v>3.2768088822204375E-2</v>
      </c>
      <c r="M420">
        <v>4.8025010258790427E-2</v>
      </c>
      <c r="N420">
        <v>6.4581294259920194E-2</v>
      </c>
      <c r="O420">
        <v>6.4581294259920194E-2</v>
      </c>
      <c r="P420">
        <v>6.4581294259920194E-2</v>
      </c>
      <c r="Q420">
        <f t="shared" si="50"/>
        <v>6.0442223259637759E-2</v>
      </c>
      <c r="R420">
        <v>6.4581294259920194E-2</v>
      </c>
      <c r="S420">
        <v>7.5379671097315193E-2</v>
      </c>
      <c r="T420">
        <v>7.5379671097315193E-2</v>
      </c>
      <c r="U420">
        <v>7.5379671097315193E-2</v>
      </c>
      <c r="V420">
        <f t="shared" si="51"/>
        <v>7.2680076887966447E-2</v>
      </c>
      <c r="W420">
        <v>7.5379671097315193E-2</v>
      </c>
      <c r="X420">
        <v>7.48143063485322E-2</v>
      </c>
      <c r="Y420">
        <v>7.48143063485322E-2</v>
      </c>
      <c r="Z420">
        <v>7.48143063485322E-2</v>
      </c>
      <c r="AA420">
        <f t="shared" si="52"/>
        <v>7.4955647535727948E-2</v>
      </c>
      <c r="AB420">
        <v>7.48143063485322E-2</v>
      </c>
      <c r="AC420">
        <v>7.48143063485322E-2</v>
      </c>
      <c r="AD420">
        <v>0.13333586788347715</v>
      </c>
      <c r="AE420">
        <v>0.13333586788347715</v>
      </c>
      <c r="AF420">
        <f t="shared" si="53"/>
        <v>0.10407508711600469</v>
      </c>
      <c r="AG420">
        <v>0.13333586788347715</v>
      </c>
      <c r="AH420">
        <v>-0.16462162838664873</v>
      </c>
      <c r="AI420">
        <v>-0.16462162838664873</v>
      </c>
      <c r="AJ420">
        <v>-0.16462162838664873</v>
      </c>
      <c r="AK420">
        <f t="shared" si="54"/>
        <v>-9.0132254319117255E-2</v>
      </c>
      <c r="AL420">
        <v>-0.16462162838664873</v>
      </c>
      <c r="AM420">
        <v>8.3200821265306354E-2</v>
      </c>
      <c r="AN420">
        <v>8.3200821265306354E-2</v>
      </c>
      <c r="AO420">
        <v>8.3200821265306354E-2</v>
      </c>
      <c r="AP420">
        <f t="shared" si="55"/>
        <v>2.1245208852317583E-2</v>
      </c>
    </row>
    <row r="421" spans="3:42" x14ac:dyDescent="0.3">
      <c r="C421">
        <v>0.8726765181852727</v>
      </c>
      <c r="D421">
        <v>0.8726765181852727</v>
      </c>
      <c r="E421">
        <v>0.8726765181852727</v>
      </c>
      <c r="F421">
        <v>0.8726765181852727</v>
      </c>
      <c r="G421">
        <f t="shared" si="48"/>
        <v>0.8726765181852727</v>
      </c>
      <c r="H421">
        <v>0.88576701042712847</v>
      </c>
      <c r="I421">
        <v>0.88576701042712847</v>
      </c>
      <c r="J421">
        <v>0.88576701042712847</v>
      </c>
      <c r="K421">
        <v>0.88576701042712847</v>
      </c>
      <c r="L421">
        <f t="shared" si="49"/>
        <v>0.88576701042712847</v>
      </c>
      <c r="M421">
        <v>0.88444539271784983</v>
      </c>
      <c r="N421">
        <v>0.88444539271784983</v>
      </c>
      <c r="O421">
        <v>0.88444539271784983</v>
      </c>
      <c r="P421">
        <v>0.88444539271784983</v>
      </c>
      <c r="Q421">
        <f t="shared" si="50"/>
        <v>0.88444539271784983</v>
      </c>
      <c r="R421">
        <v>0.89179263561801125</v>
      </c>
      <c r="S421">
        <v>0.89179263561801125</v>
      </c>
      <c r="T421">
        <v>0.89179263561801125</v>
      </c>
      <c r="U421">
        <v>0.89179263561801125</v>
      </c>
      <c r="V421">
        <f t="shared" si="51"/>
        <v>0.89179263561801125</v>
      </c>
      <c r="W421">
        <v>0.89179263561801125</v>
      </c>
      <c r="X421">
        <v>0.86949186530707157</v>
      </c>
      <c r="Y421">
        <v>0.86949186530707157</v>
      </c>
      <c r="Z421">
        <v>0.86949186530707157</v>
      </c>
      <c r="AA421">
        <f t="shared" si="52"/>
        <v>0.87506705788480654</v>
      </c>
      <c r="AB421">
        <v>0.78229073190368759</v>
      </c>
      <c r="AC421">
        <v>0.78229073190368759</v>
      </c>
      <c r="AD421">
        <v>0.78229073190368759</v>
      </c>
      <c r="AE421">
        <v>0.78229073190368759</v>
      </c>
      <c r="AF421">
        <f t="shared" si="53"/>
        <v>0.78229073190368759</v>
      </c>
      <c r="AG421">
        <v>0.77830891376884326</v>
      </c>
      <c r="AH421">
        <v>0.77830891376884326</v>
      </c>
      <c r="AI421">
        <v>0.77830891376884326</v>
      </c>
      <c r="AJ421">
        <v>0.77830891376884326</v>
      </c>
      <c r="AK421">
        <f t="shared" si="54"/>
        <v>0.77830891376884326</v>
      </c>
      <c r="AL421">
        <v>0.82659664819337464</v>
      </c>
      <c r="AM421">
        <v>0.82659664819337464</v>
      </c>
      <c r="AN421">
        <v>0.82659664819337464</v>
      </c>
      <c r="AO421">
        <v>0.82659664819337464</v>
      </c>
      <c r="AP421">
        <f t="shared" si="55"/>
        <v>0.82659664819337464</v>
      </c>
    </row>
    <row r="422" spans="3:42" x14ac:dyDescent="0.3">
      <c r="C422">
        <v>0.21319209803997372</v>
      </c>
      <c r="D422">
        <v>0.21319209803997372</v>
      </c>
      <c r="E422">
        <v>0.20827527054558495</v>
      </c>
      <c r="F422">
        <v>0.20827527054558495</v>
      </c>
      <c r="G422">
        <f t="shared" si="48"/>
        <v>0.21073368429277933</v>
      </c>
      <c r="H422">
        <v>0.20827527054558495</v>
      </c>
      <c r="I422">
        <v>0.20827527054558495</v>
      </c>
      <c r="J422">
        <v>0.20959196698772348</v>
      </c>
      <c r="K422">
        <v>0.20959196698772348</v>
      </c>
      <c r="L422">
        <f t="shared" si="49"/>
        <v>0.20893361876665423</v>
      </c>
      <c r="M422">
        <v>0.20959196698772348</v>
      </c>
      <c r="N422">
        <v>0.20959196698772348</v>
      </c>
      <c r="O422">
        <v>0.21430934565758736</v>
      </c>
      <c r="P422">
        <v>0.21430934565758736</v>
      </c>
      <c r="Q422">
        <f t="shared" si="50"/>
        <v>0.21195065632265542</v>
      </c>
      <c r="R422">
        <v>0.21430934565758736</v>
      </c>
      <c r="S422">
        <v>0.21430934565758736</v>
      </c>
      <c r="T422">
        <v>0.21430934565758736</v>
      </c>
      <c r="U422">
        <v>0.20820353310282397</v>
      </c>
      <c r="V422">
        <f t="shared" si="51"/>
        <v>0.21278289251889654</v>
      </c>
      <c r="W422">
        <v>0.20820353310282397</v>
      </c>
      <c r="X422">
        <v>0.20820353310282397</v>
      </c>
      <c r="Y422">
        <v>0.20772527345290073</v>
      </c>
      <c r="Z422">
        <v>0.20772527345290073</v>
      </c>
      <c r="AA422">
        <f t="shared" si="52"/>
        <v>0.20796440327786234</v>
      </c>
      <c r="AB422">
        <v>0.20772527345290073</v>
      </c>
      <c r="AC422">
        <v>0.20772527345290073</v>
      </c>
      <c r="AD422">
        <v>0.23197410272807448</v>
      </c>
      <c r="AE422">
        <v>0.23197410272807448</v>
      </c>
      <c r="AF422">
        <f t="shared" si="53"/>
        <v>0.2198496880904876</v>
      </c>
      <c r="AG422">
        <v>0.23197410272807448</v>
      </c>
      <c r="AH422">
        <v>0.23197410272807448</v>
      </c>
      <c r="AI422">
        <v>0.23818074084714416</v>
      </c>
      <c r="AJ422">
        <v>0.23818074084714416</v>
      </c>
      <c r="AK422">
        <f t="shared" si="54"/>
        <v>0.23507742178760932</v>
      </c>
      <c r="AL422">
        <v>0.23818074084714416</v>
      </c>
      <c r="AM422">
        <v>0.23818074084714416</v>
      </c>
      <c r="AN422">
        <v>0.23818074084714416</v>
      </c>
      <c r="AO422">
        <v>0.21552895522567933</v>
      </c>
      <c r="AP422">
        <f t="shared" si="55"/>
        <v>0.23251779444177795</v>
      </c>
    </row>
    <row r="423" spans="3:42" x14ac:dyDescent="0.3">
      <c r="C423">
        <v>0.76019764507989906</v>
      </c>
      <c r="D423">
        <v>0.70488508258323868</v>
      </c>
      <c r="E423">
        <v>0.70488508258323868</v>
      </c>
      <c r="F423">
        <v>0.70488508258323868</v>
      </c>
      <c r="G423">
        <f t="shared" si="48"/>
        <v>0.71871322320740383</v>
      </c>
      <c r="H423">
        <v>0.70488508258323868</v>
      </c>
      <c r="I423">
        <v>0.67285174995201225</v>
      </c>
      <c r="J423">
        <v>0.67285174995201225</v>
      </c>
      <c r="K423">
        <v>0.67285174995201225</v>
      </c>
      <c r="L423">
        <f t="shared" si="49"/>
        <v>0.68086008310981883</v>
      </c>
      <c r="M423">
        <v>0.67285174995201225</v>
      </c>
      <c r="N423">
        <v>0.65416300618276446</v>
      </c>
      <c r="O423">
        <v>0.65416300618276446</v>
      </c>
      <c r="P423">
        <v>0.65416300618276446</v>
      </c>
      <c r="Q423">
        <f t="shared" si="50"/>
        <v>0.65883519212507646</v>
      </c>
      <c r="R423">
        <v>0.65416300618276446</v>
      </c>
      <c r="S423">
        <v>0.69636494232638058</v>
      </c>
      <c r="T423">
        <v>0.69636494232638058</v>
      </c>
      <c r="U423">
        <v>0.69636494232638058</v>
      </c>
      <c r="V423">
        <f t="shared" si="51"/>
        <v>0.68581445829047649</v>
      </c>
      <c r="W423">
        <v>0.69636494232638058</v>
      </c>
      <c r="X423">
        <v>0.63953769387145842</v>
      </c>
      <c r="Y423">
        <v>0.63953769387145842</v>
      </c>
      <c r="Z423">
        <v>0.63953769387145842</v>
      </c>
      <c r="AA423">
        <f t="shared" si="52"/>
        <v>0.65374450598518896</v>
      </c>
      <c r="AB423">
        <v>0.63953769387145842</v>
      </c>
      <c r="AC423">
        <v>0.75018108852939458</v>
      </c>
      <c r="AD423">
        <v>0.75018108852939458</v>
      </c>
      <c r="AE423">
        <v>0.75018108852939458</v>
      </c>
      <c r="AF423">
        <f t="shared" si="53"/>
        <v>0.72252023986491054</v>
      </c>
      <c r="AG423">
        <v>0.75018108852939458</v>
      </c>
      <c r="AH423">
        <v>0.75018108852939458</v>
      </c>
      <c r="AI423">
        <v>0.80591802782015232</v>
      </c>
      <c r="AJ423">
        <v>0.80591802782015232</v>
      </c>
      <c r="AK423">
        <f t="shared" si="54"/>
        <v>0.7780495581747735</v>
      </c>
      <c r="AL423">
        <v>0.80591802782015232</v>
      </c>
      <c r="AM423">
        <v>0.80591802782015232</v>
      </c>
      <c r="AN423">
        <v>0.8197633408668864</v>
      </c>
      <c r="AO423">
        <v>0.8197633408668864</v>
      </c>
      <c r="AP423">
        <f t="shared" si="55"/>
        <v>0.8128406843435193</v>
      </c>
    </row>
    <row r="424" spans="3:42" x14ac:dyDescent="0.3">
      <c r="C424">
        <v>0.61457210605733992</v>
      </c>
      <c r="D424">
        <v>0.61457210605733992</v>
      </c>
      <c r="E424">
        <v>0.61457210605733992</v>
      </c>
      <c r="F424">
        <v>0.5015224789539674</v>
      </c>
      <c r="G424">
        <f t="shared" si="48"/>
        <v>0.58630969928149679</v>
      </c>
      <c r="H424">
        <v>0.5015224789539674</v>
      </c>
      <c r="I424">
        <v>0.5015224789539674</v>
      </c>
      <c r="J424">
        <v>0.5015224789539674</v>
      </c>
      <c r="K424">
        <v>0.5015224789539674</v>
      </c>
      <c r="L424">
        <f t="shared" si="49"/>
        <v>0.5015224789539674</v>
      </c>
      <c r="M424">
        <v>0.6420209488601355</v>
      </c>
      <c r="N424">
        <v>0.6420209488601355</v>
      </c>
      <c r="O424">
        <v>0.6420209488601355</v>
      </c>
      <c r="P424">
        <v>0.63218626246074017</v>
      </c>
      <c r="Q424">
        <f t="shared" si="50"/>
        <v>0.63956227726028669</v>
      </c>
      <c r="R424">
        <v>0.63218626246074017</v>
      </c>
      <c r="S424">
        <v>0.63218626246074017</v>
      </c>
      <c r="T424">
        <v>0.63218626246074017</v>
      </c>
      <c r="U424">
        <v>0.57308840711411135</v>
      </c>
      <c r="V424">
        <f t="shared" si="51"/>
        <v>0.61741179862408302</v>
      </c>
      <c r="W424">
        <v>0.57308840711411135</v>
      </c>
      <c r="X424">
        <v>0.57308840711411135</v>
      </c>
      <c r="Y424">
        <v>0.57308840711411135</v>
      </c>
      <c r="Z424">
        <v>0.54809998737533139</v>
      </c>
      <c r="AA424">
        <f t="shared" si="52"/>
        <v>0.56684130217941631</v>
      </c>
      <c r="AB424">
        <v>0.54809998737533139</v>
      </c>
      <c r="AC424">
        <v>0.54809998737533139</v>
      </c>
      <c r="AD424">
        <v>0.54809998737533139</v>
      </c>
      <c r="AE424">
        <v>0.54723734815886671</v>
      </c>
      <c r="AF424">
        <f t="shared" si="53"/>
        <v>0.54788432757121519</v>
      </c>
      <c r="AG424">
        <v>0.54723734815886671</v>
      </c>
      <c r="AH424">
        <v>0.54723734815886671</v>
      </c>
      <c r="AI424">
        <v>0.54723734815886671</v>
      </c>
      <c r="AJ424">
        <v>0.54723734815886671</v>
      </c>
      <c r="AK424">
        <f t="shared" si="54"/>
        <v>0.54723734815886671</v>
      </c>
      <c r="AL424">
        <v>0.52417771232204224</v>
      </c>
      <c r="AM424">
        <v>0.52417771232204224</v>
      </c>
      <c r="AN424">
        <v>0.52417771232204224</v>
      </c>
      <c r="AO424">
        <v>0.57444946097853133</v>
      </c>
      <c r="AP424">
        <f t="shared" si="55"/>
        <v>0.53674564948616454</v>
      </c>
    </row>
    <row r="425" spans="3:42" x14ac:dyDescent="0.3">
      <c r="C425">
        <v>0.61106701532539975</v>
      </c>
      <c r="D425">
        <v>0.61106701532539975</v>
      </c>
      <c r="E425">
        <v>0.61106701532539975</v>
      </c>
      <c r="F425">
        <v>0.61106701532539975</v>
      </c>
      <c r="G425">
        <f t="shared" si="48"/>
        <v>0.61106701532539975</v>
      </c>
      <c r="H425">
        <v>0.54963745082322157</v>
      </c>
      <c r="I425">
        <v>0.54963745082322157</v>
      </c>
      <c r="J425">
        <v>0.54963745082322157</v>
      </c>
      <c r="K425">
        <v>0.54963745082322157</v>
      </c>
      <c r="L425">
        <f t="shared" si="49"/>
        <v>0.54963745082322157</v>
      </c>
      <c r="M425">
        <v>0.48077309730878975</v>
      </c>
      <c r="N425">
        <v>0.48077309730878975</v>
      </c>
      <c r="O425">
        <v>0.48077309730878975</v>
      </c>
      <c r="P425">
        <v>0.48077309730878975</v>
      </c>
      <c r="Q425">
        <f t="shared" si="50"/>
        <v>0.48077309730878975</v>
      </c>
      <c r="R425">
        <v>0.4999125035873529</v>
      </c>
      <c r="S425">
        <v>0.4999125035873529</v>
      </c>
      <c r="T425">
        <v>0.4999125035873529</v>
      </c>
      <c r="U425">
        <v>0.4999125035873529</v>
      </c>
      <c r="V425">
        <f t="shared" si="51"/>
        <v>0.4999125035873529</v>
      </c>
      <c r="W425">
        <v>0.31455981648760384</v>
      </c>
      <c r="X425">
        <v>0.31455981648760384</v>
      </c>
      <c r="Y425">
        <v>0.31455981648760384</v>
      </c>
      <c r="Z425">
        <v>0.31455981648760384</v>
      </c>
      <c r="AA425">
        <f t="shared" si="52"/>
        <v>0.31455981648760384</v>
      </c>
      <c r="AB425">
        <v>0.32741750282936999</v>
      </c>
      <c r="AC425">
        <v>0.32741750282936999</v>
      </c>
      <c r="AD425">
        <v>0.32741750282936999</v>
      </c>
      <c r="AE425">
        <v>0.32741750282936999</v>
      </c>
      <c r="AF425">
        <f t="shared" si="53"/>
        <v>0.32741750282936999</v>
      </c>
      <c r="AG425">
        <v>0.42280881082245064</v>
      </c>
      <c r="AH425">
        <v>0.42280881082245064</v>
      </c>
      <c r="AI425">
        <v>0.42280881082245064</v>
      </c>
      <c r="AJ425">
        <v>0.42280881082245064</v>
      </c>
      <c r="AK425">
        <f t="shared" si="54"/>
        <v>0.42280881082245064</v>
      </c>
      <c r="AL425">
        <v>0.40901851723536981</v>
      </c>
      <c r="AM425">
        <v>0.40901851723536981</v>
      </c>
      <c r="AN425">
        <v>0.40901851723536981</v>
      </c>
      <c r="AO425">
        <v>0.40901851723536981</v>
      </c>
      <c r="AP425">
        <f t="shared" si="55"/>
        <v>0.40901851723536981</v>
      </c>
    </row>
    <row r="426" spans="3:42" x14ac:dyDescent="0.3">
      <c r="C426">
        <v>0.20225873607276562</v>
      </c>
      <c r="D426">
        <v>0.20225873607276562</v>
      </c>
      <c r="E426">
        <v>0.15112722219899194</v>
      </c>
      <c r="F426">
        <v>0.15112722219899194</v>
      </c>
      <c r="G426">
        <f t="shared" si="48"/>
        <v>0.17669297913587878</v>
      </c>
      <c r="H426">
        <v>0.15112722219899194</v>
      </c>
      <c r="I426">
        <v>0.15112722219899194</v>
      </c>
      <c r="J426">
        <v>0.13998615729310862</v>
      </c>
      <c r="K426">
        <v>0.13998615729310862</v>
      </c>
      <c r="L426">
        <f t="shared" si="49"/>
        <v>0.14555668974605027</v>
      </c>
      <c r="M426">
        <v>0.13998615729310862</v>
      </c>
      <c r="N426">
        <v>0.13998615729310862</v>
      </c>
      <c r="O426">
        <v>0.10197095953295744</v>
      </c>
      <c r="P426">
        <v>0.10197095953295744</v>
      </c>
      <c r="Q426">
        <f t="shared" si="50"/>
        <v>0.12097855841303302</v>
      </c>
      <c r="R426">
        <v>0.10197095953295744</v>
      </c>
      <c r="S426">
        <v>0.10197095953295744</v>
      </c>
      <c r="T426">
        <v>0.10197095953295744</v>
      </c>
      <c r="U426">
        <v>2.7282528955383144E-2</v>
      </c>
      <c r="V426">
        <f t="shared" si="51"/>
        <v>8.3298851888563868E-2</v>
      </c>
      <c r="W426">
        <v>2.7282528955383144E-2</v>
      </c>
      <c r="X426">
        <v>2.7282528955383144E-2</v>
      </c>
      <c r="Y426">
        <v>2.7282528955383144E-2</v>
      </c>
      <c r="Z426">
        <v>5.704183983266263E-2</v>
      </c>
      <c r="AA426">
        <f t="shared" si="52"/>
        <v>3.4722356674703012E-2</v>
      </c>
      <c r="AB426">
        <v>5.704183983266263E-2</v>
      </c>
      <c r="AC426">
        <v>5.704183983266263E-2</v>
      </c>
      <c r="AD426">
        <v>0.14972502960595688</v>
      </c>
      <c r="AE426">
        <v>0.14972502960595688</v>
      </c>
      <c r="AF426">
        <f t="shared" si="53"/>
        <v>0.10338343471930975</v>
      </c>
      <c r="AG426">
        <v>0.14972502960595688</v>
      </c>
      <c r="AH426">
        <v>0.14972502960595688</v>
      </c>
      <c r="AI426">
        <v>0.14500816139151726</v>
      </c>
      <c r="AJ426">
        <v>0.14500816139151726</v>
      </c>
      <c r="AK426">
        <f t="shared" si="54"/>
        <v>0.14736659549873707</v>
      </c>
      <c r="AL426">
        <v>0.14500816139151726</v>
      </c>
      <c r="AM426">
        <v>0.14500816139151726</v>
      </c>
      <c r="AN426">
        <v>0.21022990207874423</v>
      </c>
      <c r="AO426">
        <v>0.21022990207874423</v>
      </c>
      <c r="AP426">
        <f t="shared" si="55"/>
        <v>0.17761903173513074</v>
      </c>
    </row>
    <row r="427" spans="3:42" x14ac:dyDescent="0.3">
      <c r="C427">
        <v>0.46185152748441605</v>
      </c>
      <c r="D427">
        <v>0.46185152748441605</v>
      </c>
      <c r="E427">
        <v>0.46185152748441605</v>
      </c>
      <c r="F427">
        <v>0.45113596360583824</v>
      </c>
      <c r="G427">
        <f t="shared" si="48"/>
        <v>0.45917263651477164</v>
      </c>
      <c r="H427">
        <v>0.45113596360583824</v>
      </c>
      <c r="I427">
        <v>0.45113596360583824</v>
      </c>
      <c r="J427">
        <v>0.45113596360583824</v>
      </c>
      <c r="K427">
        <v>0.45237904944586532</v>
      </c>
      <c r="L427">
        <f t="shared" si="49"/>
        <v>0.45144673506584498</v>
      </c>
      <c r="M427">
        <v>0.45237904944586532</v>
      </c>
      <c r="N427">
        <v>0.45237904944586532</v>
      </c>
      <c r="O427">
        <v>0.45237904944586532</v>
      </c>
      <c r="P427">
        <v>0.45009203843447926</v>
      </c>
      <c r="Q427">
        <f t="shared" si="50"/>
        <v>0.45180729669301883</v>
      </c>
      <c r="R427">
        <v>0.45009203843447926</v>
      </c>
      <c r="S427">
        <v>0.45009203843447926</v>
      </c>
      <c r="T427">
        <v>0.45009203843447926</v>
      </c>
      <c r="U427">
        <v>0.42390339046354319</v>
      </c>
      <c r="V427">
        <f t="shared" si="51"/>
        <v>0.44354487644174523</v>
      </c>
      <c r="W427">
        <v>0.42390339046354319</v>
      </c>
      <c r="X427">
        <v>0.42390339046354319</v>
      </c>
      <c r="Y427">
        <v>0.42390339046354319</v>
      </c>
      <c r="Z427">
        <v>0.42933074505453872</v>
      </c>
      <c r="AA427">
        <f t="shared" si="52"/>
        <v>0.42526022911129208</v>
      </c>
      <c r="AB427">
        <v>0.42933074505453872</v>
      </c>
      <c r="AC427">
        <v>0.42933074505453872</v>
      </c>
      <c r="AD427">
        <v>0.42933074505453872</v>
      </c>
      <c r="AE427">
        <v>0.46350510848536208</v>
      </c>
      <c r="AF427">
        <f t="shared" si="53"/>
        <v>0.43787433591224456</v>
      </c>
      <c r="AG427">
        <v>0.46350510848536208</v>
      </c>
      <c r="AH427">
        <v>0.46350510848536208</v>
      </c>
      <c r="AI427">
        <v>0.46350510848536208</v>
      </c>
      <c r="AJ427">
        <v>0.35926420250774022</v>
      </c>
      <c r="AK427">
        <f t="shared" si="54"/>
        <v>0.4374448819909566</v>
      </c>
      <c r="AL427">
        <v>0.35926420250774022</v>
      </c>
      <c r="AM427">
        <v>0.35926420250774022</v>
      </c>
      <c r="AN427">
        <v>0.35926420250774022</v>
      </c>
      <c r="AO427">
        <v>0.44453034801253505</v>
      </c>
      <c r="AP427">
        <f t="shared" si="55"/>
        <v>0.38058073888393895</v>
      </c>
    </row>
    <row r="428" spans="3:42" x14ac:dyDescent="0.3">
      <c r="C428">
        <v>0.26108168650454655</v>
      </c>
      <c r="D428">
        <v>0.26108168650454655</v>
      </c>
      <c r="E428">
        <v>0.15739542906425183</v>
      </c>
      <c r="F428">
        <v>0.15739542906425183</v>
      </c>
      <c r="G428">
        <f t="shared" si="48"/>
        <v>0.2092385577843992</v>
      </c>
      <c r="H428">
        <v>0.15739542906425183</v>
      </c>
      <c r="I428">
        <v>0.15739542906425183</v>
      </c>
      <c r="J428">
        <v>0.14016699236098773</v>
      </c>
      <c r="K428">
        <v>0.14016699236098773</v>
      </c>
      <c r="L428">
        <f t="shared" si="49"/>
        <v>0.14878121071261979</v>
      </c>
      <c r="M428">
        <v>0.14016699236098773</v>
      </c>
      <c r="N428">
        <v>0.14016699236098773</v>
      </c>
      <c r="O428">
        <v>0.16518122400475341</v>
      </c>
      <c r="P428">
        <v>0.16518122400475341</v>
      </c>
      <c r="Q428">
        <f t="shared" si="50"/>
        <v>0.15267410818287058</v>
      </c>
      <c r="R428">
        <v>0.16518122400475341</v>
      </c>
      <c r="S428">
        <v>0.16518122400475341</v>
      </c>
      <c r="T428">
        <v>0.21911652011274044</v>
      </c>
      <c r="U428">
        <v>0.21911652011274044</v>
      </c>
      <c r="V428">
        <f t="shared" si="51"/>
        <v>0.19214887205874692</v>
      </c>
      <c r="W428">
        <v>0.21911652011274044</v>
      </c>
      <c r="X428">
        <v>0.21911652011274044</v>
      </c>
      <c r="Y428">
        <v>0.26635551702586641</v>
      </c>
      <c r="Z428">
        <v>0.26635551702586641</v>
      </c>
      <c r="AA428">
        <f t="shared" si="52"/>
        <v>0.24273601856930344</v>
      </c>
      <c r="AB428">
        <v>0.26635551702586641</v>
      </c>
      <c r="AC428">
        <v>0.26635551702586641</v>
      </c>
      <c r="AD428">
        <v>0.29215124230058093</v>
      </c>
      <c r="AE428">
        <v>0.29215124230058093</v>
      </c>
      <c r="AF428">
        <f t="shared" si="53"/>
        <v>0.27925337966322367</v>
      </c>
      <c r="AG428">
        <v>0.29215124230058093</v>
      </c>
      <c r="AH428">
        <v>0.29215124230058093</v>
      </c>
      <c r="AI428">
        <v>0.372697554638595</v>
      </c>
      <c r="AJ428">
        <v>0.372697554638595</v>
      </c>
      <c r="AK428">
        <f t="shared" si="54"/>
        <v>0.33242439846958793</v>
      </c>
      <c r="AL428">
        <v>0.372697554638595</v>
      </c>
      <c r="AM428">
        <v>0.372697554638595</v>
      </c>
      <c r="AN428">
        <v>0.39312924309842012</v>
      </c>
      <c r="AO428">
        <v>0.39312924309842012</v>
      </c>
      <c r="AP428">
        <f t="shared" si="55"/>
        <v>0.38291339886850756</v>
      </c>
    </row>
    <row r="429" spans="3:42" x14ac:dyDescent="0.3">
      <c r="C429">
        <v>0.15044198067270956</v>
      </c>
      <c r="D429">
        <v>0.25513655195738566</v>
      </c>
      <c r="E429">
        <v>0.25513655195738566</v>
      </c>
      <c r="F429">
        <v>0.25513655195738566</v>
      </c>
      <c r="G429">
        <f t="shared" si="48"/>
        <v>0.22896290913621664</v>
      </c>
      <c r="H429">
        <v>0.25513655195738566</v>
      </c>
      <c r="I429">
        <v>0.15254814761682745</v>
      </c>
      <c r="J429">
        <v>0.15254814761682745</v>
      </c>
      <c r="K429">
        <v>0.15254814761682745</v>
      </c>
      <c r="L429">
        <f t="shared" si="49"/>
        <v>0.17819524870196699</v>
      </c>
      <c r="M429">
        <v>0.15254814761682745</v>
      </c>
      <c r="N429">
        <v>3.8598776235635693E-2</v>
      </c>
      <c r="O429">
        <v>3.8598776235635693E-2</v>
      </c>
      <c r="P429">
        <v>3.8598776235635693E-2</v>
      </c>
      <c r="Q429">
        <f t="shared" si="50"/>
        <v>6.7086119080933621E-2</v>
      </c>
      <c r="R429">
        <v>3.8598776235635693E-2</v>
      </c>
      <c r="S429">
        <v>0.77648317679229584</v>
      </c>
      <c r="T429">
        <v>0.77648317679229584</v>
      </c>
      <c r="U429">
        <v>0.77648317679229584</v>
      </c>
      <c r="V429">
        <f t="shared" si="51"/>
        <v>0.59201207665313083</v>
      </c>
      <c r="W429">
        <v>0.77648317679229584</v>
      </c>
      <c r="X429">
        <v>0.70714633223417478</v>
      </c>
      <c r="Y429">
        <v>0.70714633223417478</v>
      </c>
      <c r="Z429">
        <v>0.70714633223417478</v>
      </c>
      <c r="AA429">
        <f t="shared" si="52"/>
        <v>0.72448054337370504</v>
      </c>
      <c r="AB429">
        <v>0.70714633223417478</v>
      </c>
      <c r="AC429">
        <v>0.82402142833667469</v>
      </c>
      <c r="AD429">
        <v>0.82402142833667469</v>
      </c>
      <c r="AE429">
        <v>0.82402142833667469</v>
      </c>
      <c r="AF429">
        <f t="shared" si="53"/>
        <v>0.79480265431104968</v>
      </c>
      <c r="AG429">
        <v>0.82402142833667469</v>
      </c>
      <c r="AH429">
        <v>0.85559685753453552</v>
      </c>
      <c r="AI429">
        <v>0.85559685753453552</v>
      </c>
      <c r="AJ429">
        <v>0.85559685753453552</v>
      </c>
      <c r="AK429">
        <f t="shared" si="54"/>
        <v>0.84770300023507039</v>
      </c>
      <c r="AL429">
        <v>0.85559685753453552</v>
      </c>
      <c r="AM429">
        <v>0.70074718622907406</v>
      </c>
      <c r="AN429">
        <v>0.70074718622907406</v>
      </c>
      <c r="AO429">
        <v>0.70074718622907406</v>
      </c>
      <c r="AP429">
        <f t="shared" si="55"/>
        <v>0.73945960405543942</v>
      </c>
    </row>
    <row r="430" spans="3:42" x14ac:dyDescent="0.3">
      <c r="C430">
        <v>0.32527847576106272</v>
      </c>
      <c r="D430">
        <v>0.32527847576106272</v>
      </c>
      <c r="E430">
        <v>0.3155316470184274</v>
      </c>
      <c r="F430">
        <v>0.3155316470184274</v>
      </c>
      <c r="G430">
        <f t="shared" si="48"/>
        <v>0.32040506138974506</v>
      </c>
      <c r="H430">
        <v>0.3155316470184274</v>
      </c>
      <c r="I430">
        <v>0.3155316470184274</v>
      </c>
      <c r="J430">
        <v>0.31006178575504151</v>
      </c>
      <c r="K430">
        <v>0.31006178575504151</v>
      </c>
      <c r="L430">
        <f t="shared" si="49"/>
        <v>0.31279671638673445</v>
      </c>
      <c r="M430">
        <v>0.31006178575504151</v>
      </c>
      <c r="N430">
        <v>0.31006178575504151</v>
      </c>
      <c r="O430">
        <v>0.28984119871546804</v>
      </c>
      <c r="P430">
        <v>0.28984119871546804</v>
      </c>
      <c r="Q430">
        <f t="shared" si="50"/>
        <v>0.2999514922352548</v>
      </c>
      <c r="R430">
        <v>0.28984119871546804</v>
      </c>
      <c r="S430">
        <v>0.28984119871546804</v>
      </c>
      <c r="T430">
        <v>0.29308636149126949</v>
      </c>
      <c r="U430">
        <v>0.29308636149126949</v>
      </c>
      <c r="V430">
        <f t="shared" si="51"/>
        <v>0.29146378010336876</v>
      </c>
      <c r="W430">
        <v>0.29308636149126949</v>
      </c>
      <c r="X430">
        <v>0.29308636149126949</v>
      </c>
      <c r="Y430">
        <v>0.28353344578508921</v>
      </c>
      <c r="Z430">
        <v>0.28353344578508921</v>
      </c>
      <c r="AA430">
        <f t="shared" si="52"/>
        <v>0.28830990363817932</v>
      </c>
      <c r="AB430">
        <v>0.28353344578508921</v>
      </c>
      <c r="AC430">
        <v>0.28353344578508921</v>
      </c>
      <c r="AD430">
        <v>0.26122697361635416</v>
      </c>
      <c r="AE430">
        <v>0.26122697361635416</v>
      </c>
      <c r="AF430">
        <f t="shared" si="53"/>
        <v>0.27238020970072169</v>
      </c>
      <c r="AG430">
        <v>0.26122697361635416</v>
      </c>
      <c r="AH430">
        <v>0.26122697361635416</v>
      </c>
      <c r="AI430">
        <v>0.26665427022857652</v>
      </c>
      <c r="AJ430">
        <v>0.26665427022857652</v>
      </c>
      <c r="AK430">
        <f t="shared" si="54"/>
        <v>0.26394062192246537</v>
      </c>
      <c r="AL430">
        <v>0.26665427022857652</v>
      </c>
      <c r="AM430">
        <v>0.26665427022857652</v>
      </c>
      <c r="AN430">
        <v>0.27539882726766468</v>
      </c>
      <c r="AO430">
        <v>0.27539882726766468</v>
      </c>
      <c r="AP430">
        <f t="shared" si="55"/>
        <v>0.2710265487481206</v>
      </c>
    </row>
    <row r="431" spans="3:42" x14ac:dyDescent="0.3">
      <c r="C431">
        <v>0.33166079848204172</v>
      </c>
      <c r="D431">
        <v>0.31540802793236278</v>
      </c>
      <c r="E431">
        <v>0.31540802793236278</v>
      </c>
      <c r="F431">
        <v>0.31540802793236278</v>
      </c>
      <c r="G431">
        <f t="shared" si="48"/>
        <v>0.3194712205697825</v>
      </c>
      <c r="H431">
        <v>0.31540802793236278</v>
      </c>
      <c r="I431">
        <v>0.32991537617121464</v>
      </c>
      <c r="J431">
        <v>0.32991537617121464</v>
      </c>
      <c r="K431">
        <v>0.32991537617121464</v>
      </c>
      <c r="L431">
        <f t="shared" si="49"/>
        <v>0.32628853911150163</v>
      </c>
      <c r="M431">
        <v>0.32991537617121464</v>
      </c>
      <c r="N431">
        <v>0.33831323422618315</v>
      </c>
      <c r="O431">
        <v>0.33831323422618315</v>
      </c>
      <c r="P431">
        <v>0.33831323422618315</v>
      </c>
      <c r="Q431">
        <f t="shared" si="50"/>
        <v>0.33621376971244105</v>
      </c>
      <c r="R431">
        <v>0.33831323422618315</v>
      </c>
      <c r="S431">
        <v>0.35305713625447344</v>
      </c>
      <c r="T431">
        <v>0.35305713625447344</v>
      </c>
      <c r="U431">
        <v>0.35305713625447344</v>
      </c>
      <c r="V431">
        <f t="shared" si="51"/>
        <v>0.34937116074740088</v>
      </c>
      <c r="W431">
        <v>0.35305713625447344</v>
      </c>
      <c r="X431">
        <v>0.36269567558723609</v>
      </c>
      <c r="Y431">
        <v>0.36269567558723609</v>
      </c>
      <c r="Z431">
        <v>0.36269567558723609</v>
      </c>
      <c r="AA431">
        <f t="shared" si="52"/>
        <v>0.36028604075404547</v>
      </c>
      <c r="AB431">
        <v>0.36269567558723609</v>
      </c>
      <c r="AC431">
        <v>0.35309176930348685</v>
      </c>
      <c r="AD431">
        <v>0.35309176930348685</v>
      </c>
      <c r="AE431">
        <v>0.35309176930348685</v>
      </c>
      <c r="AF431">
        <f t="shared" si="53"/>
        <v>0.35549274587442414</v>
      </c>
      <c r="AG431">
        <v>0.35309176930348685</v>
      </c>
      <c r="AH431">
        <v>0.34492864659796685</v>
      </c>
      <c r="AI431">
        <v>0.34492864659796685</v>
      </c>
      <c r="AJ431">
        <v>0.34492864659796685</v>
      </c>
      <c r="AK431">
        <f t="shared" si="54"/>
        <v>0.34696942727434682</v>
      </c>
      <c r="AL431">
        <v>0.34492864659796685</v>
      </c>
      <c r="AM431">
        <v>0.3429882951069807</v>
      </c>
      <c r="AN431">
        <v>0.3429882951069807</v>
      </c>
      <c r="AO431">
        <v>0.3429882951069807</v>
      </c>
      <c r="AP431">
        <f t="shared" si="55"/>
        <v>0.34347338297972724</v>
      </c>
    </row>
    <row r="432" spans="3:42" x14ac:dyDescent="0.3">
      <c r="C432">
        <v>9.0419280703439256E-2</v>
      </c>
      <c r="D432">
        <v>9.0419280703439256E-2</v>
      </c>
      <c r="E432">
        <v>9.0419280703439256E-2</v>
      </c>
      <c r="F432">
        <v>8.3781102846508138E-2</v>
      </c>
      <c r="G432">
        <f t="shared" si="48"/>
        <v>8.875973623920648E-2</v>
      </c>
      <c r="H432">
        <v>8.3781102846508138E-2</v>
      </c>
      <c r="I432">
        <v>8.3781102846508138E-2</v>
      </c>
      <c r="J432">
        <v>8.3781102846508138E-2</v>
      </c>
      <c r="K432">
        <v>6.8249524228149713E-2</v>
      </c>
      <c r="L432">
        <f t="shared" si="49"/>
        <v>7.9898208191918535E-2</v>
      </c>
      <c r="M432">
        <v>6.8249524228149713E-2</v>
      </c>
      <c r="N432">
        <v>6.8249524228149713E-2</v>
      </c>
      <c r="O432">
        <v>6.8249524228149713E-2</v>
      </c>
      <c r="P432">
        <v>5.4147032329180216E-2</v>
      </c>
      <c r="Q432">
        <f t="shared" si="50"/>
        <v>6.4723901253407337E-2</v>
      </c>
      <c r="R432">
        <v>5.4147032329180216E-2</v>
      </c>
      <c r="S432">
        <v>5.4147032329180216E-2</v>
      </c>
      <c r="T432">
        <v>5.4147032329180216E-2</v>
      </c>
      <c r="U432">
        <v>4.8953196914888995E-2</v>
      </c>
      <c r="V432">
        <f t="shared" si="51"/>
        <v>5.284857347560741E-2</v>
      </c>
      <c r="W432">
        <v>4.8953196914888995E-2</v>
      </c>
      <c r="X432">
        <v>4.8953196914888995E-2</v>
      </c>
      <c r="Y432">
        <v>4.8953196914888995E-2</v>
      </c>
      <c r="Z432">
        <v>5.7217431307114118E-2</v>
      </c>
      <c r="AA432">
        <f t="shared" si="52"/>
        <v>5.1019255512945276E-2</v>
      </c>
      <c r="AB432">
        <v>5.7217431307114118E-2</v>
      </c>
      <c r="AC432">
        <v>5.7217431307114118E-2</v>
      </c>
      <c r="AD432">
        <v>5.7217431307114118E-2</v>
      </c>
      <c r="AE432">
        <v>5.4922002168652055E-2</v>
      </c>
      <c r="AF432">
        <f t="shared" si="53"/>
        <v>5.6643574022498602E-2</v>
      </c>
      <c r="AG432">
        <v>5.4922002168652055E-2</v>
      </c>
      <c r="AH432">
        <v>5.4922002168652055E-2</v>
      </c>
      <c r="AI432">
        <v>5.4922002168652055E-2</v>
      </c>
      <c r="AJ432">
        <v>4.3792166934978435E-2</v>
      </c>
      <c r="AK432">
        <f t="shared" si="54"/>
        <v>5.2139543360233645E-2</v>
      </c>
      <c r="AL432">
        <v>4.3792166934978435E-2</v>
      </c>
      <c r="AM432">
        <v>4.3792166934978435E-2</v>
      </c>
      <c r="AN432">
        <v>4.3792166934978435E-2</v>
      </c>
      <c r="AO432">
        <v>3.4880508159404036E-2</v>
      </c>
      <c r="AP432">
        <f t="shared" si="55"/>
        <v>4.1564252241084829E-2</v>
      </c>
    </row>
    <row r="433" spans="3:42" x14ac:dyDescent="0.3">
      <c r="C433">
        <v>0.17216292459211113</v>
      </c>
      <c r="D433">
        <v>0.17216292459211113</v>
      </c>
      <c r="E433">
        <v>0.17216292459211113</v>
      </c>
      <c r="F433">
        <v>0.15967631409222832</v>
      </c>
      <c r="G433">
        <f t="shared" si="48"/>
        <v>0.16904127196714042</v>
      </c>
      <c r="H433">
        <v>0.15967631409222832</v>
      </c>
      <c r="I433">
        <v>0.15967631409222832</v>
      </c>
      <c r="J433">
        <v>0.15967631409222832</v>
      </c>
      <c r="K433">
        <v>0.15398177169251073</v>
      </c>
      <c r="L433">
        <f t="shared" si="49"/>
        <v>0.15825267849229893</v>
      </c>
      <c r="M433">
        <v>0.15398177169251073</v>
      </c>
      <c r="N433">
        <v>0.15398177169251073</v>
      </c>
      <c r="O433">
        <v>0.15398177169251073</v>
      </c>
      <c r="P433">
        <v>0.11369819895567887</v>
      </c>
      <c r="Q433">
        <f t="shared" si="50"/>
        <v>0.14391087850830278</v>
      </c>
      <c r="R433">
        <v>0.11369819895567887</v>
      </c>
      <c r="S433">
        <v>0.11369819895567887</v>
      </c>
      <c r="T433">
        <v>0.11369819895567887</v>
      </c>
      <c r="U433">
        <v>0.18446771246389118</v>
      </c>
      <c r="V433">
        <f t="shared" si="51"/>
        <v>0.13139057733273193</v>
      </c>
      <c r="W433">
        <v>0.18446771246389118</v>
      </c>
      <c r="X433">
        <v>0.18446771246389118</v>
      </c>
      <c r="Y433">
        <v>0.18446771246389118</v>
      </c>
      <c r="Z433">
        <v>0.16281951369029957</v>
      </c>
      <c r="AA433">
        <f t="shared" si="52"/>
        <v>0.17905566277049328</v>
      </c>
      <c r="AB433">
        <v>0.16281951369029957</v>
      </c>
      <c r="AC433">
        <v>0.16281951369029957</v>
      </c>
      <c r="AD433">
        <v>0.16281951369029957</v>
      </c>
      <c r="AE433">
        <v>0.16662656171834928</v>
      </c>
      <c r="AF433">
        <f t="shared" si="53"/>
        <v>0.16377127569731198</v>
      </c>
      <c r="AG433">
        <v>0.16662656171834928</v>
      </c>
      <c r="AH433">
        <v>0.16662656171834928</v>
      </c>
      <c r="AI433">
        <v>0.16662656171834928</v>
      </c>
      <c r="AJ433">
        <v>0.16103692312520596</v>
      </c>
      <c r="AK433">
        <f t="shared" si="54"/>
        <v>0.16522915207006345</v>
      </c>
      <c r="AL433">
        <v>0.16103692312520596</v>
      </c>
      <c r="AM433">
        <v>0.16103692312520596</v>
      </c>
      <c r="AN433">
        <v>0.16103692312520596</v>
      </c>
      <c r="AO433">
        <v>0.147299094646684</v>
      </c>
      <c r="AP433">
        <f t="shared" si="55"/>
        <v>0.15760246600557548</v>
      </c>
    </row>
    <row r="434" spans="3:42" x14ac:dyDescent="0.3">
      <c r="C434">
        <v>0.31567952813959205</v>
      </c>
      <c r="D434">
        <v>0.31567952813959205</v>
      </c>
      <c r="E434">
        <v>0.31567952813959205</v>
      </c>
      <c r="F434">
        <v>0.29916189697465251</v>
      </c>
      <c r="G434">
        <f t="shared" si="48"/>
        <v>0.31155012034835716</v>
      </c>
      <c r="H434">
        <v>0.29916189697465251</v>
      </c>
      <c r="I434">
        <v>0.29916189697465251</v>
      </c>
      <c r="J434">
        <v>0.29916189697465251</v>
      </c>
      <c r="K434">
        <v>0.28303896334427975</v>
      </c>
      <c r="L434">
        <f t="shared" si="49"/>
        <v>0.29513116356705932</v>
      </c>
      <c r="M434">
        <v>0.28303896334427975</v>
      </c>
      <c r="N434">
        <v>0.28303896334427975</v>
      </c>
      <c r="O434">
        <v>0.28303896334427975</v>
      </c>
      <c r="P434">
        <v>0.26946649951246693</v>
      </c>
      <c r="Q434">
        <f t="shared" si="50"/>
        <v>0.27964584738632653</v>
      </c>
      <c r="R434">
        <v>0.26946649951246693</v>
      </c>
      <c r="S434">
        <v>0.26946649951246693</v>
      </c>
      <c r="T434">
        <v>0.26946649951246693</v>
      </c>
      <c r="U434">
        <v>0.26977243051669464</v>
      </c>
      <c r="V434">
        <f t="shared" si="51"/>
        <v>0.26954298226352386</v>
      </c>
      <c r="W434">
        <v>0.26977243051669464</v>
      </c>
      <c r="X434">
        <v>0.26977243051669464</v>
      </c>
      <c r="Y434">
        <v>0.26977243051669464</v>
      </c>
      <c r="Z434">
        <v>0.272008458603411</v>
      </c>
      <c r="AA434">
        <f t="shared" si="52"/>
        <v>0.27033143753837374</v>
      </c>
      <c r="AB434">
        <v>0.272008458603411</v>
      </c>
      <c r="AC434">
        <v>0.272008458603411</v>
      </c>
      <c r="AD434">
        <v>0.272008458603411</v>
      </c>
      <c r="AE434">
        <v>0.24991283124128313</v>
      </c>
      <c r="AF434">
        <f t="shared" si="53"/>
        <v>0.266484551762879</v>
      </c>
      <c r="AG434">
        <v>0.24991283124128313</v>
      </c>
      <c r="AH434">
        <v>0.24991283124128313</v>
      </c>
      <c r="AI434">
        <v>0.24991283124128313</v>
      </c>
      <c r="AJ434">
        <v>0.2501889043547425</v>
      </c>
      <c r="AK434">
        <f t="shared" si="54"/>
        <v>0.24998184951964797</v>
      </c>
      <c r="AL434">
        <v>0.2501889043547425</v>
      </c>
      <c r="AM434">
        <v>0.2501889043547425</v>
      </c>
      <c r="AN434">
        <v>0.2501889043547425</v>
      </c>
      <c r="AO434">
        <v>0.24722571788124928</v>
      </c>
      <c r="AP434">
        <f t="shared" si="55"/>
        <v>0.24944810773636919</v>
      </c>
    </row>
    <row r="435" spans="3:42" x14ac:dyDescent="0.3">
      <c r="C435">
        <v>1</v>
      </c>
      <c r="D435">
        <v>1</v>
      </c>
      <c r="E435">
        <v>1</v>
      </c>
      <c r="F435">
        <v>1</v>
      </c>
      <c r="G435">
        <f t="shared" si="48"/>
        <v>1</v>
      </c>
      <c r="H435">
        <v>1</v>
      </c>
      <c r="I435">
        <v>1</v>
      </c>
      <c r="J435">
        <v>1</v>
      </c>
      <c r="K435">
        <v>1</v>
      </c>
      <c r="L435">
        <f t="shared" si="49"/>
        <v>1</v>
      </c>
      <c r="M435">
        <v>1</v>
      </c>
      <c r="N435">
        <v>0.54801148011480116</v>
      </c>
      <c r="O435">
        <v>0.54801148011480116</v>
      </c>
      <c r="P435">
        <v>0.54801148011480116</v>
      </c>
      <c r="Q435">
        <f t="shared" si="50"/>
        <v>0.66100861008610079</v>
      </c>
      <c r="R435">
        <v>0.54801148011480116</v>
      </c>
      <c r="S435">
        <v>0.38791837933059309</v>
      </c>
      <c r="T435">
        <v>0.38791837933059309</v>
      </c>
      <c r="U435">
        <v>0.38791837933059309</v>
      </c>
      <c r="V435">
        <f t="shared" si="51"/>
        <v>0.42794165452664512</v>
      </c>
      <c r="W435">
        <v>0.38791837933059309</v>
      </c>
      <c r="X435">
        <v>0.4438519063381145</v>
      </c>
      <c r="Y435">
        <v>0.4438519063381145</v>
      </c>
      <c r="Z435">
        <v>0.4438519063381145</v>
      </c>
      <c r="AA435">
        <f t="shared" si="52"/>
        <v>0.42986852458623415</v>
      </c>
      <c r="AB435">
        <v>0.4438519063381145</v>
      </c>
      <c r="AC435">
        <v>0.16870629782224839</v>
      </c>
      <c r="AD435">
        <v>0.16870629782224839</v>
      </c>
      <c r="AE435">
        <v>0.16870629782224839</v>
      </c>
      <c r="AF435">
        <f t="shared" si="53"/>
        <v>0.23749269995121491</v>
      </c>
      <c r="AG435">
        <v>0.16870629782224839</v>
      </c>
      <c r="AH435">
        <v>0.22053638866404729</v>
      </c>
      <c r="AI435">
        <v>0.22053638866404729</v>
      </c>
      <c r="AJ435">
        <v>0.22053638866404729</v>
      </c>
      <c r="AK435">
        <f t="shared" si="54"/>
        <v>0.20757886595359754</v>
      </c>
      <c r="AL435">
        <v>0.22053638866404729</v>
      </c>
      <c r="AM435">
        <v>0.26236847943582459</v>
      </c>
      <c r="AN435">
        <v>0.26236847943582459</v>
      </c>
      <c r="AO435">
        <v>0.26236847943582459</v>
      </c>
      <c r="AP435">
        <f t="shared" si="55"/>
        <v>0.25191045674288026</v>
      </c>
    </row>
    <row r="436" spans="3:42" x14ac:dyDescent="0.3">
      <c r="C436">
        <v>0.1281227173119065</v>
      </c>
      <c r="D436">
        <v>0.1281227173119065</v>
      </c>
      <c r="E436">
        <v>0.14710768766047425</v>
      </c>
      <c r="F436">
        <v>0.14710768766047425</v>
      </c>
      <c r="G436">
        <f t="shared" si="48"/>
        <v>0.13761520248619036</v>
      </c>
      <c r="H436">
        <v>0.14710768766047425</v>
      </c>
      <c r="I436">
        <v>0.14710768766047425</v>
      </c>
      <c r="J436">
        <v>0.20211394689352927</v>
      </c>
      <c r="K436">
        <v>0.20211394689352927</v>
      </c>
      <c r="L436">
        <f t="shared" si="49"/>
        <v>0.17461081727700176</v>
      </c>
      <c r="M436">
        <v>0.20211394689352927</v>
      </c>
      <c r="N436">
        <v>0.20211394689352927</v>
      </c>
      <c r="O436">
        <v>0.19461954074741109</v>
      </c>
      <c r="P436">
        <v>0.19461954074741109</v>
      </c>
      <c r="Q436">
        <f t="shared" si="50"/>
        <v>0.19836674382047018</v>
      </c>
      <c r="R436">
        <v>0.19461954074741109</v>
      </c>
      <c r="S436">
        <v>0.19461954074741109</v>
      </c>
      <c r="T436">
        <v>0.19461954074741109</v>
      </c>
      <c r="U436">
        <v>0.28170894526034712</v>
      </c>
      <c r="V436">
        <f t="shared" si="51"/>
        <v>0.21639189187564511</v>
      </c>
      <c r="W436">
        <v>0.28170894526034712</v>
      </c>
      <c r="X436">
        <v>0.28170894526034712</v>
      </c>
      <c r="Y436">
        <v>0.29111216730038025</v>
      </c>
      <c r="Z436">
        <v>0.29111216730038025</v>
      </c>
      <c r="AA436">
        <f t="shared" si="52"/>
        <v>0.28641055628036372</v>
      </c>
      <c r="AB436">
        <v>0.29111216730038025</v>
      </c>
      <c r="AC436">
        <v>0.29111216730038025</v>
      </c>
      <c r="AD436">
        <v>0.29534831960827956</v>
      </c>
      <c r="AE436">
        <v>0.29534831960827956</v>
      </c>
      <c r="AF436">
        <f t="shared" si="53"/>
        <v>0.29323024345432991</v>
      </c>
      <c r="AG436">
        <v>0.29534831960827956</v>
      </c>
      <c r="AH436">
        <v>0.29534831960827956</v>
      </c>
      <c r="AI436">
        <v>0.29490500863557856</v>
      </c>
      <c r="AJ436">
        <v>0.29490500863557856</v>
      </c>
      <c r="AK436">
        <f t="shared" si="54"/>
        <v>0.29512666412192906</v>
      </c>
      <c r="AL436">
        <v>0.29490500863557856</v>
      </c>
      <c r="AM436">
        <v>0.29490500863557856</v>
      </c>
      <c r="AN436">
        <v>0.33837233381652515</v>
      </c>
      <c r="AO436">
        <v>0.33837233381652515</v>
      </c>
      <c r="AP436">
        <f t="shared" si="55"/>
        <v>0.31663867122605188</v>
      </c>
    </row>
    <row r="437" spans="3:42" x14ac:dyDescent="0.3">
      <c r="C437">
        <v>0.70321377269901164</v>
      </c>
      <c r="D437">
        <v>0.72008305725351129</v>
      </c>
      <c r="E437">
        <v>0.72008305725351129</v>
      </c>
      <c r="F437">
        <v>0.72008305725351129</v>
      </c>
      <c r="G437">
        <f t="shared" si="48"/>
        <v>0.71586573611488635</v>
      </c>
      <c r="H437">
        <v>0.72008305725351129</v>
      </c>
      <c r="I437">
        <v>0.74037616875849865</v>
      </c>
      <c r="J437">
        <v>0.74037616875849865</v>
      </c>
      <c r="K437">
        <v>0.74037616875849865</v>
      </c>
      <c r="L437">
        <f t="shared" si="49"/>
        <v>0.73530289088225176</v>
      </c>
      <c r="M437">
        <v>0.74037616875849865</v>
      </c>
      <c r="N437">
        <v>0.73894269605842822</v>
      </c>
      <c r="O437">
        <v>0.73894269605842822</v>
      </c>
      <c r="P437">
        <v>0.73894269605842822</v>
      </c>
      <c r="Q437">
        <f t="shared" si="50"/>
        <v>0.73930106423344588</v>
      </c>
      <c r="R437">
        <v>0.73894269605842822</v>
      </c>
      <c r="S437">
        <v>0.7185707899798256</v>
      </c>
      <c r="T437">
        <v>0.7185707899798256</v>
      </c>
      <c r="U437">
        <v>0.7185707899798256</v>
      </c>
      <c r="V437">
        <f t="shared" si="51"/>
        <v>0.72366376649947628</v>
      </c>
      <c r="W437">
        <v>0.7185707899798256</v>
      </c>
      <c r="X437">
        <v>0.73152976458581587</v>
      </c>
      <c r="Y437">
        <v>0.73152976458581587</v>
      </c>
      <c r="Z437">
        <v>0.73152976458581587</v>
      </c>
      <c r="AA437">
        <f t="shared" si="52"/>
        <v>0.72829002093431838</v>
      </c>
      <c r="AB437">
        <v>0.73152976458581587</v>
      </c>
      <c r="AC437">
        <v>0.66472119707951516</v>
      </c>
      <c r="AD437">
        <v>0.66472119707951516</v>
      </c>
      <c r="AE437">
        <v>0.66472119707951516</v>
      </c>
      <c r="AF437">
        <f t="shared" si="53"/>
        <v>0.68142333895609031</v>
      </c>
      <c r="AG437">
        <v>0.66472119707951516</v>
      </c>
      <c r="AH437">
        <v>0.68782101826342956</v>
      </c>
      <c r="AI437">
        <v>0.68782101826342956</v>
      </c>
      <c r="AJ437">
        <v>0.68782101826342956</v>
      </c>
      <c r="AK437">
        <f t="shared" si="54"/>
        <v>0.68204606296745096</v>
      </c>
      <c r="AL437">
        <v>0.68782101826342956</v>
      </c>
      <c r="AM437">
        <v>0.7144648848914158</v>
      </c>
      <c r="AN437">
        <v>0.7144648848914158</v>
      </c>
      <c r="AO437">
        <v>0.7144648848914158</v>
      </c>
      <c r="AP437">
        <f t="shared" si="55"/>
        <v>0.70780391823441924</v>
      </c>
    </row>
    <row r="438" spans="3:42" x14ac:dyDescent="0.3">
      <c r="C438">
        <v>0.36518584030659684</v>
      </c>
      <c r="D438">
        <v>0.4249773917600555</v>
      </c>
      <c r="E438">
        <v>0.4249773917600555</v>
      </c>
      <c r="F438">
        <v>0.4249773917600555</v>
      </c>
      <c r="G438">
        <f t="shared" si="48"/>
        <v>0.41002950389669079</v>
      </c>
      <c r="H438">
        <v>0.4249773917600555</v>
      </c>
      <c r="I438">
        <v>0.45220253493850532</v>
      </c>
      <c r="J438">
        <v>0.45220253493850532</v>
      </c>
      <c r="K438">
        <v>0.45220253493850532</v>
      </c>
      <c r="L438">
        <f t="shared" si="49"/>
        <v>0.44539624914389286</v>
      </c>
      <c r="M438">
        <v>0.45220253493850532</v>
      </c>
      <c r="N438">
        <v>0.44457948468643654</v>
      </c>
      <c r="O438">
        <v>0.44457948468643654</v>
      </c>
      <c r="P438">
        <v>0.44457948468643654</v>
      </c>
      <c r="Q438">
        <f t="shared" si="50"/>
        <v>0.44648524724945376</v>
      </c>
      <c r="R438">
        <v>0.44457948468643654</v>
      </c>
      <c r="S438">
        <v>0.40912212560034927</v>
      </c>
      <c r="T438">
        <v>0.40912212560034927</v>
      </c>
      <c r="U438">
        <v>0.40912212560034927</v>
      </c>
      <c r="V438">
        <f t="shared" si="51"/>
        <v>0.41798646537187106</v>
      </c>
      <c r="W438">
        <v>0.40912212560034927</v>
      </c>
      <c r="X438">
        <v>0.38490508031665516</v>
      </c>
      <c r="Y438">
        <v>0.38490508031665516</v>
      </c>
      <c r="Z438">
        <v>0.38490508031665516</v>
      </c>
      <c r="AA438">
        <f t="shared" si="52"/>
        <v>0.39095934163757867</v>
      </c>
      <c r="AB438">
        <v>0.38490508031665516</v>
      </c>
      <c r="AC438">
        <v>0.36139135135338052</v>
      </c>
      <c r="AD438">
        <v>0.36139135135338052</v>
      </c>
      <c r="AE438">
        <v>0.36139135135338052</v>
      </c>
      <c r="AF438">
        <f t="shared" si="53"/>
        <v>0.36726978359419915</v>
      </c>
      <c r="AG438">
        <v>0.36139135135338052</v>
      </c>
      <c r="AH438">
        <v>0.34323517841551288</v>
      </c>
      <c r="AI438">
        <v>0.34323517841551288</v>
      </c>
      <c r="AJ438">
        <v>0.34323517841551288</v>
      </c>
      <c r="AK438">
        <f t="shared" si="54"/>
        <v>0.34777422164997984</v>
      </c>
      <c r="AL438">
        <v>0.34323517841551288</v>
      </c>
      <c r="AM438">
        <v>0.35806612224735662</v>
      </c>
      <c r="AN438">
        <v>0.35806612224735662</v>
      </c>
      <c r="AO438">
        <v>0.35806612224735662</v>
      </c>
      <c r="AP438">
        <f t="shared" si="55"/>
        <v>0.3543583862893957</v>
      </c>
    </row>
    <row r="439" spans="3:42" x14ac:dyDescent="0.3">
      <c r="C439">
        <v>0.30254477637927502</v>
      </c>
      <c r="D439">
        <v>0.30254477637927502</v>
      </c>
      <c r="E439">
        <v>0.30254477637927502</v>
      </c>
      <c r="F439">
        <v>0.30254477637927502</v>
      </c>
      <c r="G439">
        <f t="shared" si="48"/>
        <v>0.30254477637927502</v>
      </c>
      <c r="H439">
        <v>0.31416220591210936</v>
      </c>
      <c r="I439">
        <v>0.31416220591210936</v>
      </c>
      <c r="J439">
        <v>0.31416220591210936</v>
      </c>
      <c r="K439">
        <v>0.31416220591210936</v>
      </c>
      <c r="L439">
        <f t="shared" si="49"/>
        <v>0.31416220591210936</v>
      </c>
      <c r="M439">
        <v>0.31269077321397071</v>
      </c>
      <c r="N439">
        <v>0.31269077321397071</v>
      </c>
      <c r="O439">
        <v>0.31269077321397071</v>
      </c>
      <c r="P439">
        <v>0.31269077321397071</v>
      </c>
      <c r="Q439">
        <f t="shared" si="50"/>
        <v>0.31269077321397071</v>
      </c>
      <c r="R439">
        <v>0.31269077321397071</v>
      </c>
      <c r="S439">
        <v>0.29953595109716596</v>
      </c>
      <c r="T439">
        <v>0.29953595109716596</v>
      </c>
      <c r="U439">
        <v>0.29953595109716596</v>
      </c>
      <c r="V439">
        <f t="shared" si="51"/>
        <v>0.30282465662636715</v>
      </c>
      <c r="W439">
        <v>0.27430228529037631</v>
      </c>
      <c r="X439">
        <v>0.27430228529037631</v>
      </c>
      <c r="Y439">
        <v>0.27430228529037631</v>
      </c>
      <c r="Z439">
        <v>0.27430228529037631</v>
      </c>
      <c r="AA439">
        <f t="shared" si="52"/>
        <v>0.27430228529037631</v>
      </c>
      <c r="AB439">
        <v>0.27705384744205414</v>
      </c>
      <c r="AC439">
        <v>0.27705384744205414</v>
      </c>
      <c r="AD439">
        <v>0.27705384744205414</v>
      </c>
      <c r="AE439">
        <v>0.27705384744205414</v>
      </c>
      <c r="AF439">
        <f t="shared" si="53"/>
        <v>0.27705384744205414</v>
      </c>
      <c r="AG439">
        <v>0.22877980342038848</v>
      </c>
      <c r="AH439">
        <v>0.22877980342038848</v>
      </c>
      <c r="AI439">
        <v>0.22877980342038848</v>
      </c>
      <c r="AJ439">
        <v>0.22877980342038848</v>
      </c>
      <c r="AK439">
        <f t="shared" si="54"/>
        <v>0.22877980342038848</v>
      </c>
      <c r="AL439">
        <v>0.28019565967728016</v>
      </c>
      <c r="AM439">
        <v>0.28019565967728016</v>
      </c>
      <c r="AN439">
        <v>0.28019565967728016</v>
      </c>
      <c r="AO439">
        <v>0.28019565967728016</v>
      </c>
      <c r="AP439">
        <f t="shared" si="55"/>
        <v>0.28019565967728016</v>
      </c>
    </row>
    <row r="440" spans="3:42" x14ac:dyDescent="0.3">
      <c r="C440">
        <v>0.74477840040753951</v>
      </c>
      <c r="D440">
        <v>0.76187181806893367</v>
      </c>
      <c r="E440">
        <v>0.76187181806893367</v>
      </c>
      <c r="F440">
        <v>0.76187181806893367</v>
      </c>
      <c r="G440">
        <f t="shared" si="48"/>
        <v>0.75759846365358507</v>
      </c>
      <c r="H440">
        <v>0.76187181806893367</v>
      </c>
      <c r="I440">
        <v>0.73198146422910793</v>
      </c>
      <c r="J440">
        <v>0.73198146422910793</v>
      </c>
      <c r="K440">
        <v>0.73198146422910793</v>
      </c>
      <c r="L440">
        <f t="shared" si="49"/>
        <v>0.73945405268906428</v>
      </c>
      <c r="M440">
        <v>0.73198146422910793</v>
      </c>
      <c r="N440">
        <v>0.75831097955785776</v>
      </c>
      <c r="O440">
        <v>0.75831097955785776</v>
      </c>
      <c r="P440">
        <v>0.75831097955785776</v>
      </c>
      <c r="Q440">
        <f t="shared" si="50"/>
        <v>0.75172860072567027</v>
      </c>
      <c r="R440">
        <v>0.75831097955785776</v>
      </c>
      <c r="S440">
        <v>0.74380076669436779</v>
      </c>
      <c r="T440">
        <v>0.74380076669436779</v>
      </c>
      <c r="U440">
        <v>0.74380076669436779</v>
      </c>
      <c r="V440">
        <f t="shared" si="51"/>
        <v>0.74742831991024028</v>
      </c>
      <c r="W440">
        <v>0.74380076669436779</v>
      </c>
      <c r="X440">
        <v>0.76753909828001488</v>
      </c>
      <c r="Y440">
        <v>0.76753909828001488</v>
      </c>
      <c r="Z440">
        <v>0.76753909828001488</v>
      </c>
      <c r="AA440">
        <f t="shared" si="52"/>
        <v>0.76160451538360319</v>
      </c>
      <c r="AB440">
        <v>0.76753909828001488</v>
      </c>
      <c r="AC440">
        <v>0.71760177696390115</v>
      </c>
      <c r="AD440">
        <v>0.71760177696390115</v>
      </c>
      <c r="AE440">
        <v>0.71760177696390115</v>
      </c>
      <c r="AF440">
        <f t="shared" si="53"/>
        <v>0.73008610729292966</v>
      </c>
      <c r="AG440">
        <v>0.71760177696390115</v>
      </c>
      <c r="AH440">
        <v>0.74623936732723339</v>
      </c>
      <c r="AI440">
        <v>0.74623936732723339</v>
      </c>
      <c r="AJ440">
        <v>0.74623936732723339</v>
      </c>
      <c r="AK440">
        <f t="shared" si="54"/>
        <v>0.73907996973640033</v>
      </c>
      <c r="AL440">
        <v>0.74623936732723339</v>
      </c>
      <c r="AM440">
        <v>0.72049505196523644</v>
      </c>
      <c r="AN440">
        <v>0.72049505196523644</v>
      </c>
      <c r="AO440">
        <v>0.72049505196523644</v>
      </c>
      <c r="AP440">
        <f t="shared" si="55"/>
        <v>0.72693113080573557</v>
      </c>
    </row>
    <row r="441" spans="3:42" x14ac:dyDescent="0.3">
      <c r="C441">
        <v>0.31422370919612985</v>
      </c>
      <c r="D441">
        <v>0.31422370919612985</v>
      </c>
      <c r="E441">
        <v>0.31422370919612985</v>
      </c>
      <c r="F441">
        <v>0.31422370919612985</v>
      </c>
      <c r="G441">
        <f t="shared" si="48"/>
        <v>0.31422370919612985</v>
      </c>
      <c r="H441">
        <v>0.39246415995975853</v>
      </c>
      <c r="I441">
        <v>0.39246415995975853</v>
      </c>
      <c r="J441">
        <v>0.39246415995975853</v>
      </c>
      <c r="K441">
        <v>0.39246415995975853</v>
      </c>
      <c r="L441">
        <f t="shared" si="49"/>
        <v>0.39246415995975853</v>
      </c>
      <c r="M441">
        <v>0.3910214250124564</v>
      </c>
      <c r="N441">
        <v>0.3910214250124564</v>
      </c>
      <c r="O441">
        <v>0.3910214250124564</v>
      </c>
      <c r="P441">
        <v>0.3910214250124564</v>
      </c>
      <c r="Q441">
        <f t="shared" si="50"/>
        <v>0.3910214250124564</v>
      </c>
      <c r="R441">
        <v>0.32689767176914036</v>
      </c>
      <c r="S441">
        <v>0.32689767176914036</v>
      </c>
      <c r="T441">
        <v>0.32689767176914036</v>
      </c>
      <c r="U441">
        <v>0.32689767176914036</v>
      </c>
      <c r="V441">
        <f t="shared" si="51"/>
        <v>0.32689767176914036</v>
      </c>
      <c r="W441">
        <v>0.35028355836081909</v>
      </c>
      <c r="X441">
        <v>0.35028355836081909</v>
      </c>
      <c r="Y441">
        <v>0.35028355836081909</v>
      </c>
      <c r="Z441">
        <v>0.35028355836081909</v>
      </c>
      <c r="AA441">
        <f t="shared" si="52"/>
        <v>0.35028355836081909</v>
      </c>
      <c r="AB441">
        <v>0.2537695414880824</v>
      </c>
      <c r="AC441">
        <v>0.2537695414880824</v>
      </c>
      <c r="AD441">
        <v>0.2537695414880824</v>
      </c>
      <c r="AE441">
        <v>0.2537695414880824</v>
      </c>
      <c r="AF441">
        <f t="shared" si="53"/>
        <v>0.2537695414880824</v>
      </c>
      <c r="AG441">
        <v>0.41368124118476729</v>
      </c>
      <c r="AH441">
        <v>0.41368124118476729</v>
      </c>
      <c r="AI441">
        <v>0.41368124118476729</v>
      </c>
      <c r="AJ441">
        <v>0.41368124118476729</v>
      </c>
      <c r="AK441">
        <f t="shared" si="54"/>
        <v>0.41368124118476729</v>
      </c>
      <c r="AL441">
        <v>0.39994586347753336</v>
      </c>
      <c r="AM441">
        <v>0.39994586347753336</v>
      </c>
      <c r="AN441">
        <v>0.39994586347753336</v>
      </c>
      <c r="AO441">
        <v>0.39994586347753336</v>
      </c>
      <c r="AP441">
        <f t="shared" si="55"/>
        <v>0.39994586347753336</v>
      </c>
    </row>
    <row r="442" spans="3:42" x14ac:dyDescent="0.3">
      <c r="C442">
        <v>0.18491858692863719</v>
      </c>
      <c r="D442">
        <v>0.18491858692863719</v>
      </c>
      <c r="E442">
        <v>0.18491858692863719</v>
      </c>
      <c r="F442">
        <v>0.18491858692863719</v>
      </c>
      <c r="G442">
        <f t="shared" si="48"/>
        <v>0.18491858692863719</v>
      </c>
      <c r="H442">
        <v>0.18923707957342084</v>
      </c>
      <c r="I442">
        <v>0.18923707957342084</v>
      </c>
      <c r="J442">
        <v>0.18923707957342084</v>
      </c>
      <c r="K442">
        <v>0.18923707957342084</v>
      </c>
      <c r="L442">
        <f t="shared" si="49"/>
        <v>0.18923707957342084</v>
      </c>
      <c r="M442">
        <v>0.25838999039765298</v>
      </c>
      <c r="N442">
        <v>0.25838999039765298</v>
      </c>
      <c r="O442">
        <v>0.25838999039765298</v>
      </c>
      <c r="P442">
        <v>0.25838999039765298</v>
      </c>
      <c r="Q442">
        <f t="shared" si="50"/>
        <v>0.25838999039765298</v>
      </c>
      <c r="R442">
        <v>0.27795345847876846</v>
      </c>
      <c r="S442">
        <v>0.27795345847876846</v>
      </c>
      <c r="T442">
        <v>0.27795345847876846</v>
      </c>
      <c r="U442">
        <v>0.27795345847876846</v>
      </c>
      <c r="V442">
        <f t="shared" si="51"/>
        <v>0.27795345847876846</v>
      </c>
      <c r="W442">
        <v>0.28508228249276907</v>
      </c>
      <c r="X442">
        <v>0.28508228249276907</v>
      </c>
      <c r="Y442">
        <v>0.28508228249276907</v>
      </c>
      <c r="Z442">
        <v>0.28508228249276907</v>
      </c>
      <c r="AA442">
        <f t="shared" si="52"/>
        <v>0.28508228249276907</v>
      </c>
      <c r="AB442">
        <v>0.25003360727669288</v>
      </c>
      <c r="AC442">
        <v>0.25003360727669288</v>
      </c>
      <c r="AD442">
        <v>0.25003360727669288</v>
      </c>
      <c r="AE442">
        <v>0.25003360727669288</v>
      </c>
      <c r="AF442">
        <f t="shared" si="53"/>
        <v>0.25003360727669288</v>
      </c>
      <c r="AG442">
        <v>1</v>
      </c>
      <c r="AH442">
        <v>1</v>
      </c>
      <c r="AI442">
        <v>1</v>
      </c>
      <c r="AJ442">
        <v>1</v>
      </c>
      <c r="AK442">
        <f t="shared" si="54"/>
        <v>1</v>
      </c>
      <c r="AL442">
        <v>0.29961196088668873</v>
      </c>
      <c r="AM442">
        <v>0.29961196088668873</v>
      </c>
      <c r="AN442">
        <v>0.29961196088668873</v>
      </c>
      <c r="AO442">
        <v>0.29961196088668873</v>
      </c>
      <c r="AP442">
        <f t="shared" si="55"/>
        <v>0.29961196088668873</v>
      </c>
    </row>
    <row r="443" spans="3:42" x14ac:dyDescent="0.3">
      <c r="C443">
        <v>0.71871397862861774</v>
      </c>
      <c r="D443">
        <v>0.68131973222824349</v>
      </c>
      <c r="E443">
        <v>0.68131973222824349</v>
      </c>
      <c r="F443">
        <v>0.68131973222824349</v>
      </c>
      <c r="G443">
        <f t="shared" si="48"/>
        <v>0.69066829382833705</v>
      </c>
      <c r="H443">
        <v>0.68131973222824349</v>
      </c>
      <c r="I443">
        <v>0.6667546592048994</v>
      </c>
      <c r="J443">
        <v>0.6667546592048994</v>
      </c>
      <c r="K443">
        <v>0.6667546592048994</v>
      </c>
      <c r="L443">
        <f t="shared" si="49"/>
        <v>0.6703959274607354</v>
      </c>
      <c r="M443">
        <v>0.6667546592048994</v>
      </c>
      <c r="N443">
        <v>0.69010093083077195</v>
      </c>
      <c r="O443">
        <v>0.69010093083077195</v>
      </c>
      <c r="P443">
        <v>0.69010093083077195</v>
      </c>
      <c r="Q443">
        <f t="shared" si="50"/>
        <v>0.6842643629243037</v>
      </c>
      <c r="R443">
        <v>0.69010093083077195</v>
      </c>
      <c r="S443">
        <v>0.53388820650081581</v>
      </c>
      <c r="T443">
        <v>0.53388820650081581</v>
      </c>
      <c r="U443">
        <v>0.53388820650081581</v>
      </c>
      <c r="V443">
        <f t="shared" si="51"/>
        <v>0.57294138758330482</v>
      </c>
      <c r="W443">
        <v>0.53388820650081581</v>
      </c>
      <c r="X443">
        <v>0.62240180971739556</v>
      </c>
      <c r="Y443">
        <v>0.62240180971739556</v>
      </c>
      <c r="Z443">
        <v>0.62240180971739556</v>
      </c>
      <c r="AA443">
        <f t="shared" si="52"/>
        <v>0.60027340891325065</v>
      </c>
      <c r="AB443">
        <v>0.62240180971739556</v>
      </c>
      <c r="AC443">
        <v>0.63625920877303155</v>
      </c>
      <c r="AD443">
        <v>0.63625920877303155</v>
      </c>
      <c r="AE443">
        <v>0.63625920877303155</v>
      </c>
      <c r="AF443">
        <f t="shared" si="53"/>
        <v>0.63279485900912258</v>
      </c>
      <c r="AG443">
        <v>0.63625920877303155</v>
      </c>
      <c r="AH443">
        <v>0.66014370706054837</v>
      </c>
      <c r="AI443">
        <v>0.66014370706054837</v>
      </c>
      <c r="AJ443">
        <v>0.66014370706054837</v>
      </c>
      <c r="AK443">
        <f t="shared" si="54"/>
        <v>0.65417258248866916</v>
      </c>
      <c r="AL443">
        <v>0.66014370706054837</v>
      </c>
      <c r="AM443">
        <v>0.66739534143364987</v>
      </c>
      <c r="AN443">
        <v>0.66739534143364987</v>
      </c>
      <c r="AO443">
        <v>0.66739534143364987</v>
      </c>
      <c r="AP443">
        <f t="shared" si="55"/>
        <v>0.66558243284037444</v>
      </c>
    </row>
    <row r="444" spans="3:42" x14ac:dyDescent="0.3">
      <c r="C444">
        <v>0.51187329467939968</v>
      </c>
      <c r="D444">
        <v>0.51187329467939968</v>
      </c>
      <c r="E444">
        <v>0.51187329467939968</v>
      </c>
      <c r="F444">
        <v>0.53297866898562585</v>
      </c>
      <c r="G444">
        <f t="shared" si="48"/>
        <v>0.51714963825595628</v>
      </c>
      <c r="H444">
        <v>0.53297866898562585</v>
      </c>
      <c r="I444">
        <v>0.53297866898562585</v>
      </c>
      <c r="J444">
        <v>0.53297866898562585</v>
      </c>
      <c r="K444">
        <v>0.39945253476404247</v>
      </c>
      <c r="L444">
        <f t="shared" si="49"/>
        <v>0.49959713543022999</v>
      </c>
      <c r="M444">
        <v>0.39945253476404247</v>
      </c>
      <c r="N444">
        <v>0.39945253476404247</v>
      </c>
      <c r="O444">
        <v>0.39945253476404247</v>
      </c>
      <c r="P444">
        <v>0.43333109746164683</v>
      </c>
      <c r="Q444">
        <f t="shared" si="50"/>
        <v>0.40792217543844356</v>
      </c>
      <c r="R444">
        <v>0.43333109746164683</v>
      </c>
      <c r="S444">
        <v>0.43333109746164683</v>
      </c>
      <c r="T444">
        <v>0.43333109746164683</v>
      </c>
      <c r="U444">
        <v>0.44682321301841454</v>
      </c>
      <c r="V444">
        <f t="shared" si="51"/>
        <v>0.43670412635083877</v>
      </c>
      <c r="W444">
        <v>0.44682321301841454</v>
      </c>
      <c r="X444">
        <v>0.44682321301841454</v>
      </c>
      <c r="Y444">
        <v>0.44682321301841454</v>
      </c>
      <c r="Z444">
        <v>0.44682321301841454</v>
      </c>
      <c r="AA444">
        <f t="shared" si="52"/>
        <v>0.44682321301841454</v>
      </c>
      <c r="AB444">
        <v>0.44682321301841454</v>
      </c>
      <c r="AC444">
        <v>0.44682321301841454</v>
      </c>
      <c r="AD444">
        <v>0.44682321301841454</v>
      </c>
      <c r="AE444">
        <v>0.60051594661704555</v>
      </c>
      <c r="AF444">
        <f t="shared" si="53"/>
        <v>0.48524639641807227</v>
      </c>
      <c r="AG444">
        <v>0.60051594661704555</v>
      </c>
      <c r="AH444">
        <v>0.60051594661704555</v>
      </c>
      <c r="AI444">
        <v>0.60051594661704555</v>
      </c>
      <c r="AJ444">
        <v>0.6176433100723322</v>
      </c>
      <c r="AK444">
        <f t="shared" si="54"/>
        <v>0.60479778748086721</v>
      </c>
      <c r="AL444">
        <v>0.6176433100723322</v>
      </c>
      <c r="AM444">
        <v>0.6176433100723322</v>
      </c>
      <c r="AN444">
        <v>0.6176433100723322</v>
      </c>
      <c r="AO444">
        <v>0.58224840408641476</v>
      </c>
      <c r="AP444">
        <f t="shared" si="55"/>
        <v>0.60879458357585281</v>
      </c>
    </row>
    <row r="445" spans="3:42" x14ac:dyDescent="0.3">
      <c r="C445">
        <v>0.51704173469951176</v>
      </c>
      <c r="D445">
        <v>0.51704173469951176</v>
      </c>
      <c r="E445">
        <v>0.51704173469951176</v>
      </c>
      <c r="F445">
        <v>0.51704173469951176</v>
      </c>
      <c r="G445">
        <f t="shared" si="48"/>
        <v>0.51704173469951176</v>
      </c>
      <c r="H445">
        <v>0.48494033110696083</v>
      </c>
      <c r="I445">
        <v>0.48494033110696083</v>
      </c>
      <c r="J445">
        <v>0.48494033110696083</v>
      </c>
      <c r="K445">
        <v>0.48494033110696083</v>
      </c>
      <c r="L445">
        <f t="shared" si="49"/>
        <v>0.48494033110696083</v>
      </c>
      <c r="M445">
        <v>0.48038089732961159</v>
      </c>
      <c r="N445">
        <v>0.48038089732961159</v>
      </c>
      <c r="O445">
        <v>0.48038089732961159</v>
      </c>
      <c r="P445">
        <v>0.48038089732961159</v>
      </c>
      <c r="Q445">
        <f t="shared" si="50"/>
        <v>0.48038089732961159</v>
      </c>
      <c r="R445">
        <v>0.48603196167459156</v>
      </c>
      <c r="S445">
        <v>0.48603196167459156</v>
      </c>
      <c r="T445">
        <v>0.48603196167459156</v>
      </c>
      <c r="U445">
        <v>0.48603196167459156</v>
      </c>
      <c r="V445">
        <f t="shared" si="51"/>
        <v>0.48603196167459156</v>
      </c>
      <c r="W445">
        <v>0.50365661950652729</v>
      </c>
      <c r="X445">
        <v>0.50365661950652729</v>
      </c>
      <c r="Y445">
        <v>0.50365661950652729</v>
      </c>
      <c r="Z445">
        <v>0.50365661950652729</v>
      </c>
      <c r="AA445">
        <f t="shared" si="52"/>
        <v>0.50365661950652729</v>
      </c>
      <c r="AB445">
        <v>0.49878775573576656</v>
      </c>
      <c r="AC445">
        <v>0.49878775573576656</v>
      </c>
      <c r="AD445">
        <v>0.49878775573576656</v>
      </c>
      <c r="AE445">
        <v>0.49878775573576656</v>
      </c>
      <c r="AF445">
        <f t="shared" si="53"/>
        <v>0.49878775573576656</v>
      </c>
      <c r="AG445">
        <v>0.4917867898935559</v>
      </c>
      <c r="AH445">
        <v>0.4917867898935559</v>
      </c>
      <c r="AI445">
        <v>0.4917867898935559</v>
      </c>
      <c r="AJ445">
        <v>0.4917867898935559</v>
      </c>
      <c r="AK445">
        <f t="shared" si="54"/>
        <v>0.4917867898935559</v>
      </c>
      <c r="AL445">
        <v>0.50650469304850876</v>
      </c>
      <c r="AM445">
        <v>0.50650469304850876</v>
      </c>
      <c r="AN445">
        <v>0.50650469304850876</v>
      </c>
      <c r="AO445">
        <v>0.50650469304850876</v>
      </c>
      <c r="AP445">
        <f t="shared" si="55"/>
        <v>0.50650469304850876</v>
      </c>
    </row>
    <row r="446" spans="3:42" x14ac:dyDescent="0.3">
      <c r="C446">
        <v>0.15789716891038477</v>
      </c>
      <c r="D446">
        <v>0.15789716891038477</v>
      </c>
      <c r="E446">
        <v>0.15789716891038477</v>
      </c>
      <c r="F446">
        <v>0.15789716891038477</v>
      </c>
      <c r="G446">
        <f t="shared" si="48"/>
        <v>0.15789716891038477</v>
      </c>
      <c r="H446">
        <v>0.18184301241358525</v>
      </c>
      <c r="I446">
        <v>0.18184301241358525</v>
      </c>
      <c r="J446">
        <v>0.18184301241358525</v>
      </c>
      <c r="K446">
        <v>0.18184301241358525</v>
      </c>
      <c r="L446">
        <f t="shared" si="49"/>
        <v>0.18184301241358525</v>
      </c>
      <c r="M446">
        <v>0.20791831080896359</v>
      </c>
      <c r="N446">
        <v>0.20791831080896359</v>
      </c>
      <c r="O446">
        <v>0.20791831080896359</v>
      </c>
      <c r="P446">
        <v>0.20791831080896359</v>
      </c>
      <c r="Q446">
        <f t="shared" si="50"/>
        <v>0.20791831080896359</v>
      </c>
      <c r="R446">
        <v>0.21532356375910178</v>
      </c>
      <c r="S446">
        <v>0.21532356375910178</v>
      </c>
      <c r="T446">
        <v>0.21532356375910178</v>
      </c>
      <c r="U446">
        <v>0.21532356375910178</v>
      </c>
      <c r="V446">
        <f t="shared" si="51"/>
        <v>0.21532356375910178</v>
      </c>
      <c r="W446">
        <v>0.18991147486220145</v>
      </c>
      <c r="X446">
        <v>0.18991147486220145</v>
      </c>
      <c r="Y446">
        <v>0.18991147486220145</v>
      </c>
      <c r="Z446">
        <v>0.18991147486220145</v>
      </c>
      <c r="AA446">
        <f t="shared" si="52"/>
        <v>0.18991147486220145</v>
      </c>
      <c r="AB446">
        <v>0.17297724577945908</v>
      </c>
      <c r="AC446">
        <v>0.17297724577945908</v>
      </c>
      <c r="AD446">
        <v>0.17297724577945908</v>
      </c>
      <c r="AE446">
        <v>0.17297724577945908</v>
      </c>
      <c r="AF446">
        <f t="shared" si="53"/>
        <v>0.17297724577945908</v>
      </c>
      <c r="AG446">
        <v>0.13016002866374321</v>
      </c>
      <c r="AH446">
        <v>0.13016002866374321</v>
      </c>
      <c r="AI446">
        <v>0.13016002866374321</v>
      </c>
      <c r="AJ446">
        <v>0.13016002866374321</v>
      </c>
      <c r="AK446">
        <f t="shared" si="54"/>
        <v>0.13016002866374321</v>
      </c>
      <c r="AL446">
        <v>5.0606312655955873E-2</v>
      </c>
      <c r="AM446">
        <v>5.0606312655955873E-2</v>
      </c>
      <c r="AN446">
        <v>5.0606312655955873E-2</v>
      </c>
      <c r="AO446">
        <v>5.0606312655955873E-2</v>
      </c>
      <c r="AP446">
        <f t="shared" si="55"/>
        <v>5.0606312655955873E-2</v>
      </c>
    </row>
    <row r="447" spans="3:42" x14ac:dyDescent="0.3">
      <c r="C447">
        <v>0.32344223422473983</v>
      </c>
      <c r="D447">
        <v>0.32344223422473983</v>
      </c>
      <c r="E447">
        <v>0.32344223422473983</v>
      </c>
      <c r="F447">
        <v>0.32344223422473983</v>
      </c>
      <c r="G447">
        <f t="shared" si="48"/>
        <v>0.32344223422473983</v>
      </c>
      <c r="H447">
        <v>0.29710328921615303</v>
      </c>
      <c r="I447">
        <v>0.29710328921615303</v>
      </c>
      <c r="J447">
        <v>0.29710328921615303</v>
      </c>
      <c r="K447">
        <v>0.29710328921615303</v>
      </c>
      <c r="L447">
        <f t="shared" si="49"/>
        <v>0.29710328921615303</v>
      </c>
      <c r="M447">
        <v>0.29710328921615303</v>
      </c>
      <c r="N447">
        <v>0.24873670309964574</v>
      </c>
      <c r="O447">
        <v>0.24873670309964574</v>
      </c>
      <c r="P447">
        <v>0.24873670309964574</v>
      </c>
      <c r="Q447">
        <f t="shared" si="50"/>
        <v>0.26082834962877255</v>
      </c>
      <c r="R447">
        <v>0.27130247054920303</v>
      </c>
      <c r="S447">
        <v>0.27130247054920303</v>
      </c>
      <c r="T447">
        <v>0.27130247054920303</v>
      </c>
      <c r="U447">
        <v>0.27130247054920303</v>
      </c>
      <c r="V447">
        <f t="shared" si="51"/>
        <v>0.27130247054920303</v>
      </c>
      <c r="W447">
        <v>0.3006992685283158</v>
      </c>
      <c r="X447">
        <v>0.3006992685283158</v>
      </c>
      <c r="Y447">
        <v>0.3006992685283158</v>
      </c>
      <c r="Z447">
        <v>0.3006992685283158</v>
      </c>
      <c r="AA447">
        <f t="shared" si="52"/>
        <v>0.3006992685283158</v>
      </c>
      <c r="AB447">
        <v>0.31109225250120109</v>
      </c>
      <c r="AC447">
        <v>0.31109225250120109</v>
      </c>
      <c r="AD447">
        <v>0.31109225250120109</v>
      </c>
      <c r="AE447">
        <v>0.31109225250120109</v>
      </c>
      <c r="AF447">
        <f t="shared" si="53"/>
        <v>0.31109225250120109</v>
      </c>
      <c r="AG447">
        <v>0.31109225250120109</v>
      </c>
      <c r="AH447">
        <v>0.31849022837977176</v>
      </c>
      <c r="AI447">
        <v>0.31849022837977176</v>
      </c>
      <c r="AJ447">
        <v>0.31849022837977176</v>
      </c>
      <c r="AK447">
        <f t="shared" si="54"/>
        <v>0.31664073441012908</v>
      </c>
      <c r="AL447">
        <v>0.33498801911815584</v>
      </c>
      <c r="AM447">
        <v>0.33498801911815584</v>
      </c>
      <c r="AN447">
        <v>0.33498801911815584</v>
      </c>
      <c r="AO447">
        <v>0.33498801911815584</v>
      </c>
      <c r="AP447">
        <f t="shared" si="55"/>
        <v>0.33498801911815584</v>
      </c>
    </row>
    <row r="448" spans="3:42" x14ac:dyDescent="0.3">
      <c r="C448">
        <v>0.25800236895808659</v>
      </c>
      <c r="D448">
        <v>0.25800236895808659</v>
      </c>
      <c r="E448">
        <v>0.25800236895808659</v>
      </c>
      <c r="F448">
        <v>0.25800236895808659</v>
      </c>
      <c r="G448">
        <f t="shared" si="48"/>
        <v>0.25800236895808659</v>
      </c>
      <c r="H448">
        <v>0.2071252112859186</v>
      </c>
      <c r="I448">
        <v>0.2071252112859186</v>
      </c>
      <c r="J448">
        <v>0.2071252112859186</v>
      </c>
      <c r="K448">
        <v>0.2071252112859186</v>
      </c>
      <c r="L448">
        <f t="shared" si="49"/>
        <v>0.2071252112859186</v>
      </c>
      <c r="M448">
        <v>0.17244220736350413</v>
      </c>
      <c r="N448">
        <v>0.17244220736350413</v>
      </c>
      <c r="O448">
        <v>0.17244220736350413</v>
      </c>
      <c r="P448">
        <v>0.17244220736350413</v>
      </c>
      <c r="Q448">
        <f t="shared" si="50"/>
        <v>0.17244220736350413</v>
      </c>
      <c r="R448">
        <v>0.14712429152577977</v>
      </c>
      <c r="S448">
        <v>0.14712429152577977</v>
      </c>
      <c r="T448">
        <v>0.14712429152577977</v>
      </c>
      <c r="U448">
        <v>0.14712429152577977</v>
      </c>
      <c r="V448">
        <f t="shared" si="51"/>
        <v>0.14712429152577977</v>
      </c>
      <c r="W448">
        <v>0.1162999185004075</v>
      </c>
      <c r="X448">
        <v>0.1162999185004075</v>
      </c>
      <c r="Y448">
        <v>0.1162999185004075</v>
      </c>
      <c r="Z448">
        <v>0.1162999185004075</v>
      </c>
      <c r="AA448">
        <f t="shared" si="52"/>
        <v>0.1162999185004075</v>
      </c>
      <c r="AB448">
        <v>0.18694314381270902</v>
      </c>
      <c r="AC448">
        <v>0.18694314381270902</v>
      </c>
      <c r="AD448">
        <v>0.18694314381270902</v>
      </c>
      <c r="AE448">
        <v>0.18694314381270902</v>
      </c>
      <c r="AF448">
        <f t="shared" si="53"/>
        <v>0.18694314381270902</v>
      </c>
      <c r="AG448">
        <v>5.8535808535808538E-2</v>
      </c>
      <c r="AH448">
        <v>5.8535808535808538E-2</v>
      </c>
      <c r="AI448">
        <v>5.8535808535808538E-2</v>
      </c>
      <c r="AJ448">
        <v>5.8535808535808538E-2</v>
      </c>
      <c r="AK448">
        <f t="shared" si="54"/>
        <v>5.8535808535808538E-2</v>
      </c>
      <c r="AL448">
        <v>1.0824811726130767E-2</v>
      </c>
      <c r="AM448">
        <v>1.0824811726130767E-2</v>
      </c>
      <c r="AN448">
        <v>1.0824811726130767E-2</v>
      </c>
      <c r="AO448">
        <v>1.0824811726130767E-2</v>
      </c>
      <c r="AP448">
        <f t="shared" si="55"/>
        <v>1.0824811726130767E-2</v>
      </c>
    </row>
    <row r="449" spans="3:42" x14ac:dyDescent="0.3">
      <c r="C449">
        <v>3.0614825981370931E-2</v>
      </c>
      <c r="D449">
        <v>3.0614825981370931E-2</v>
      </c>
      <c r="E449">
        <v>3.0614825981370931E-2</v>
      </c>
      <c r="F449">
        <v>3.0614825981370931E-2</v>
      </c>
      <c r="G449">
        <f t="shared" si="48"/>
        <v>3.0614825981370931E-2</v>
      </c>
      <c r="H449">
        <v>5.3099527379835927E-2</v>
      </c>
      <c r="I449">
        <v>5.3099527379835927E-2</v>
      </c>
      <c r="J449">
        <v>5.3099527379835927E-2</v>
      </c>
      <c r="K449">
        <v>5.3099527379835927E-2</v>
      </c>
      <c r="L449">
        <f t="shared" si="49"/>
        <v>5.3099527379835927E-2</v>
      </c>
      <c r="M449">
        <v>5.0893900748216099E-2</v>
      </c>
      <c r="N449">
        <v>5.0893900748216099E-2</v>
      </c>
      <c r="O449">
        <v>5.0893900748216099E-2</v>
      </c>
      <c r="P449">
        <v>5.0893900748216099E-2</v>
      </c>
      <c r="Q449">
        <f t="shared" si="50"/>
        <v>5.0893900748216099E-2</v>
      </c>
      <c r="R449">
        <v>2.8799750044474742E-2</v>
      </c>
      <c r="S449">
        <v>2.8799750044474742E-2</v>
      </c>
      <c r="T449">
        <v>2.8799750044474742E-2</v>
      </c>
      <c r="U449">
        <v>2.8799750044474742E-2</v>
      </c>
      <c r="V449">
        <f t="shared" si="51"/>
        <v>2.8799750044474742E-2</v>
      </c>
      <c r="W449">
        <v>3.0066425178796152E-2</v>
      </c>
      <c r="X449">
        <v>3.0066425178796152E-2</v>
      </c>
      <c r="Y449">
        <v>3.0066425178796152E-2</v>
      </c>
      <c r="Z449">
        <v>3.0066425178796152E-2</v>
      </c>
      <c r="AA449">
        <f t="shared" si="52"/>
        <v>3.0066425178796152E-2</v>
      </c>
      <c r="AB449">
        <v>3.2440147927074545E-2</v>
      </c>
      <c r="AC449">
        <v>3.2440147927074545E-2</v>
      </c>
      <c r="AD449">
        <v>3.2440147927074545E-2</v>
      </c>
      <c r="AE449">
        <v>3.2440147927074545E-2</v>
      </c>
      <c r="AF449">
        <f t="shared" si="53"/>
        <v>3.2440147927074545E-2</v>
      </c>
      <c r="AG449">
        <v>0.16816963197660248</v>
      </c>
      <c r="AH449">
        <v>0.16816963197660248</v>
      </c>
      <c r="AI449">
        <v>0.16816963197660248</v>
      </c>
      <c r="AJ449">
        <v>0.16816963197660248</v>
      </c>
      <c r="AK449">
        <f t="shared" si="54"/>
        <v>0.16816963197660248</v>
      </c>
      <c r="AL449">
        <v>0.19804910127137221</v>
      </c>
      <c r="AM449">
        <v>0.19804910127137221</v>
      </c>
      <c r="AN449">
        <v>0.19804910127137221</v>
      </c>
      <c r="AO449">
        <v>0.19804910127137221</v>
      </c>
      <c r="AP449">
        <f t="shared" si="55"/>
        <v>0.19804910127137221</v>
      </c>
    </row>
    <row r="450" spans="3:42" x14ac:dyDescent="0.3">
      <c r="C450">
        <v>0.69811320754716977</v>
      </c>
      <c r="D450">
        <v>0.44178364987613544</v>
      </c>
      <c r="E450">
        <v>0.44178364987613544</v>
      </c>
      <c r="F450">
        <v>0.44178364987613544</v>
      </c>
      <c r="G450">
        <f t="shared" si="48"/>
        <v>0.50586603929389407</v>
      </c>
      <c r="H450">
        <v>0.44178364987613544</v>
      </c>
      <c r="I450">
        <v>0.2833804245453887</v>
      </c>
      <c r="J450">
        <v>0.2833804245453887</v>
      </c>
      <c r="K450">
        <v>0.2833804245453887</v>
      </c>
      <c r="L450">
        <f t="shared" si="49"/>
        <v>0.3229812308780754</v>
      </c>
      <c r="M450">
        <v>0.2833804245453887</v>
      </c>
      <c r="N450">
        <v>0.57148316896975515</v>
      </c>
      <c r="O450">
        <v>0.57148316896975515</v>
      </c>
      <c r="P450">
        <v>0.57148316896975515</v>
      </c>
      <c r="Q450">
        <f t="shared" si="50"/>
        <v>0.49945748286366354</v>
      </c>
      <c r="R450">
        <v>0.57148316896975515</v>
      </c>
      <c r="S450">
        <v>0.60246581375983266</v>
      </c>
      <c r="T450">
        <v>0.60246581375983266</v>
      </c>
      <c r="U450">
        <v>0.60246581375983266</v>
      </c>
      <c r="V450">
        <f t="shared" si="51"/>
        <v>0.59472015256231325</v>
      </c>
      <c r="W450">
        <v>0.60246581375983266</v>
      </c>
      <c r="X450">
        <v>0.62936341140725471</v>
      </c>
      <c r="Y450">
        <v>0.62936341140725471</v>
      </c>
      <c r="Z450">
        <v>0.62936341140725471</v>
      </c>
      <c r="AA450">
        <f t="shared" si="52"/>
        <v>0.62263901199539917</v>
      </c>
      <c r="AB450">
        <v>0.62936341140725471</v>
      </c>
      <c r="AC450">
        <v>0.62687836372297623</v>
      </c>
      <c r="AD450">
        <v>0.62687836372297623</v>
      </c>
      <c r="AE450">
        <v>0.62687836372297623</v>
      </c>
      <c r="AF450">
        <f t="shared" si="53"/>
        <v>0.62749962564404582</v>
      </c>
      <c r="AG450">
        <v>0.62687836372297623</v>
      </c>
      <c r="AH450">
        <v>0.59072813849475636</v>
      </c>
      <c r="AI450">
        <v>0.59072813849475636</v>
      </c>
      <c r="AJ450">
        <v>0.59072813849475636</v>
      </c>
      <c r="AK450">
        <f t="shared" si="54"/>
        <v>0.59976569480181141</v>
      </c>
      <c r="AL450">
        <v>0.59072813849475636</v>
      </c>
      <c r="AM450">
        <v>0.599254026569502</v>
      </c>
      <c r="AN450">
        <v>0.599254026569502</v>
      </c>
      <c r="AO450">
        <v>0.599254026569502</v>
      </c>
      <c r="AP450">
        <f t="shared" si="55"/>
        <v>0.59712255455081553</v>
      </c>
    </row>
    <row r="451" spans="3:42" x14ac:dyDescent="0.3">
      <c r="C451">
        <v>0.47636330434385626</v>
      </c>
      <c r="D451">
        <v>0.47636330434385626</v>
      </c>
      <c r="E451">
        <v>0.49943506070703586</v>
      </c>
      <c r="F451">
        <v>0.49943506070703586</v>
      </c>
      <c r="G451">
        <f t="shared" si="48"/>
        <v>0.48789918252544606</v>
      </c>
      <c r="H451">
        <v>0.49943506070703586</v>
      </c>
      <c r="I451">
        <v>0.49943506070703586</v>
      </c>
      <c r="J451">
        <v>0.48999408872676942</v>
      </c>
      <c r="K451">
        <v>0.48999408872676942</v>
      </c>
      <c r="L451">
        <f t="shared" si="49"/>
        <v>0.49471457471690261</v>
      </c>
      <c r="M451">
        <v>0.48999408872676942</v>
      </c>
      <c r="N451">
        <v>0.48999408872676942</v>
      </c>
      <c r="O451">
        <v>0.48804157785069335</v>
      </c>
      <c r="P451">
        <v>0.48804157785069335</v>
      </c>
      <c r="Q451">
        <f t="shared" si="50"/>
        <v>0.48901783328873139</v>
      </c>
      <c r="R451">
        <v>0.48804157785069335</v>
      </c>
      <c r="S451">
        <v>0.48804157785069335</v>
      </c>
      <c r="T451">
        <v>0.47971474366187322</v>
      </c>
      <c r="U451">
        <v>0.47971474366187322</v>
      </c>
      <c r="V451">
        <f t="shared" si="51"/>
        <v>0.48387816075628326</v>
      </c>
      <c r="W451">
        <v>0.47971474366187322</v>
      </c>
      <c r="X451">
        <v>0.47971474366187322</v>
      </c>
      <c r="Y451">
        <v>0.48668489562260414</v>
      </c>
      <c r="Z451">
        <v>0.48668489562260414</v>
      </c>
      <c r="AA451">
        <f t="shared" si="52"/>
        <v>0.48319981964223868</v>
      </c>
      <c r="AB451">
        <v>0.48668489562260414</v>
      </c>
      <c r="AC451">
        <v>0.48668489562260414</v>
      </c>
      <c r="AD451">
        <v>0.50151120582772757</v>
      </c>
      <c r="AE451">
        <v>0.50151120582772757</v>
      </c>
      <c r="AF451">
        <f t="shared" si="53"/>
        <v>0.49409805072516588</v>
      </c>
      <c r="AG451">
        <v>0.50151120582772757</v>
      </c>
      <c r="AH451">
        <v>0.50151120582772757</v>
      </c>
      <c r="AI451">
        <v>0.51376465567698226</v>
      </c>
      <c r="AJ451">
        <v>0.51376465567698226</v>
      </c>
      <c r="AK451">
        <f t="shared" si="54"/>
        <v>0.50763793075235486</v>
      </c>
      <c r="AL451">
        <v>0.51376465567698226</v>
      </c>
      <c r="AM451">
        <v>0.51376465567698226</v>
      </c>
      <c r="AN451">
        <v>0.52802395454824702</v>
      </c>
      <c r="AO451">
        <v>0.52802395454824702</v>
      </c>
      <c r="AP451">
        <f t="shared" si="55"/>
        <v>0.5208943051126147</v>
      </c>
    </row>
  </sheetData>
  <mergeCells count="2">
    <mergeCell ref="C2:U2"/>
    <mergeCell ref="W2:AO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F815C-5EAF-43D2-8E8F-5D18CFAADB5E}">
  <dimension ref="A2:AR451"/>
  <sheetViews>
    <sheetView topLeftCell="B1" workbookViewId="0">
      <selection activeCell="G3" sqref="G3:G451"/>
    </sheetView>
  </sheetViews>
  <sheetFormatPr defaultRowHeight="14.4" x14ac:dyDescent="0.3"/>
  <cols>
    <col min="1" max="1" width="29.44140625" customWidth="1"/>
    <col min="2" max="2" width="17.33203125" customWidth="1"/>
    <col min="22" max="22" width="10" bestFit="1" customWidth="1"/>
    <col min="27" max="27" width="10" bestFit="1" customWidth="1"/>
    <col min="32" max="32" width="10" bestFit="1" customWidth="1"/>
    <col min="37" max="37" width="10" bestFit="1" customWidth="1"/>
    <col min="42" max="42" width="10" bestFit="1" customWidth="1"/>
    <col min="43" max="43" width="24.88671875" customWidth="1"/>
    <col min="44" max="44" width="18.6640625" customWidth="1"/>
  </cols>
  <sheetData>
    <row r="2" spans="1:44" x14ac:dyDescent="0.3">
      <c r="C2" s="21" t="s">
        <v>21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18"/>
      <c r="W2" s="21" t="s">
        <v>2915</v>
      </c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18"/>
    </row>
    <row r="3" spans="1:44" x14ac:dyDescent="0.3">
      <c r="A3" s="14" t="s">
        <v>2916</v>
      </c>
      <c r="B3" s="14"/>
      <c r="C3">
        <v>20732000</v>
      </c>
      <c r="D3">
        <v>20732000</v>
      </c>
      <c r="E3">
        <v>20732000</v>
      </c>
      <c r="F3">
        <v>20732000</v>
      </c>
      <c r="G3">
        <f>AVERAGE(C3:F3)</f>
        <v>20732000</v>
      </c>
      <c r="H3">
        <v>35662000</v>
      </c>
      <c r="I3">
        <v>35662000</v>
      </c>
      <c r="J3">
        <v>35662000</v>
      </c>
      <c r="K3">
        <v>35662000</v>
      </c>
      <c r="L3">
        <f>AVERAGE(H3:K3)</f>
        <v>35662000</v>
      </c>
      <c r="M3">
        <v>51475000</v>
      </c>
      <c r="N3">
        <v>51475000</v>
      </c>
      <c r="O3">
        <v>51475000</v>
      </c>
      <c r="P3">
        <v>51475000</v>
      </c>
      <c r="Q3">
        <f>AVERAGE(M3:P3)</f>
        <v>51475000</v>
      </c>
      <c r="R3">
        <v>168594000</v>
      </c>
      <c r="S3">
        <v>168594000</v>
      </c>
      <c r="T3">
        <v>168594000</v>
      </c>
      <c r="U3">
        <v>168594000</v>
      </c>
      <c r="V3">
        <f>AVERAGE(R3:U3)</f>
        <v>168594000</v>
      </c>
      <c r="W3">
        <v>135195000</v>
      </c>
      <c r="X3">
        <v>135195000</v>
      </c>
      <c r="Y3">
        <v>135195000</v>
      </c>
      <c r="Z3">
        <v>135195000</v>
      </c>
      <c r="AA3">
        <f>AVERAGE(W3:Z3)</f>
        <v>135195000</v>
      </c>
      <c r="AB3">
        <v>119942000</v>
      </c>
      <c r="AC3">
        <v>119942000</v>
      </c>
      <c r="AD3">
        <v>119942000</v>
      </c>
      <c r="AE3">
        <v>119942000</v>
      </c>
      <c r="AF3">
        <f>AVERAGE(AB3:AE3)</f>
        <v>119942000</v>
      </c>
      <c r="AG3">
        <v>152276000</v>
      </c>
      <c r="AH3">
        <v>152276000</v>
      </c>
      <c r="AI3">
        <v>152276000</v>
      </c>
      <c r="AJ3">
        <v>152276000</v>
      </c>
      <c r="AK3">
        <f>AVERAGE(AG3:AJ3)</f>
        <v>152276000</v>
      </c>
      <c r="AL3">
        <v>160200000</v>
      </c>
      <c r="AM3">
        <v>160200000</v>
      </c>
      <c r="AN3">
        <v>160200000</v>
      </c>
      <c r="AO3">
        <v>160200000</v>
      </c>
      <c r="AP3">
        <f>AVERAGE(AL3:AO3)</f>
        <v>160200000</v>
      </c>
      <c r="AQ3" t="s">
        <v>2917</v>
      </c>
      <c r="AR3" s="14"/>
    </row>
    <row r="4" spans="1:44" x14ac:dyDescent="0.3">
      <c r="A4" s="14" t="s">
        <v>2904</v>
      </c>
      <c r="B4" s="13" t="e">
        <f>AVERAGE(C3:U451)</f>
        <v>#DIV/0!</v>
      </c>
      <c r="C4">
        <v>9144000</v>
      </c>
      <c r="D4">
        <v>9144000</v>
      </c>
      <c r="E4">
        <v>9144000</v>
      </c>
      <c r="F4">
        <v>9144000</v>
      </c>
      <c r="G4">
        <f t="shared" ref="G4:G67" si="0">AVERAGE(C4:F4)</f>
        <v>9144000</v>
      </c>
      <c r="H4">
        <v>11908000</v>
      </c>
      <c r="I4">
        <v>11908000</v>
      </c>
      <c r="J4">
        <v>11908000</v>
      </c>
      <c r="K4">
        <v>11908000</v>
      </c>
      <c r="L4">
        <f t="shared" ref="L4:L67" si="1">AVERAGE(H4:K4)</f>
        <v>11908000</v>
      </c>
      <c r="M4">
        <v>14362000</v>
      </c>
      <c r="N4">
        <v>14362000</v>
      </c>
      <c r="O4">
        <v>14362000</v>
      </c>
      <c r="P4">
        <v>14362000</v>
      </c>
      <c r="Q4">
        <f t="shared" ref="Q4:Q67" si="2">AVERAGE(M4:P4)</f>
        <v>14362000</v>
      </c>
      <c r="R4">
        <v>16061000</v>
      </c>
      <c r="S4">
        <v>16061000</v>
      </c>
      <c r="T4">
        <v>16061000</v>
      </c>
      <c r="U4">
        <v>16061000</v>
      </c>
      <c r="V4">
        <f t="shared" ref="V4:V67" si="3">AVERAGE(R4:U4)</f>
        <v>16061000</v>
      </c>
      <c r="W4">
        <v>11763000</v>
      </c>
      <c r="X4">
        <v>11763000</v>
      </c>
      <c r="Y4">
        <v>11763000</v>
      </c>
      <c r="Z4">
        <v>11763000</v>
      </c>
      <c r="AA4">
        <f t="shared" ref="AA4:AA67" si="4">AVERAGE(W4:Z4)</f>
        <v>11763000</v>
      </c>
      <c r="AB4">
        <v>11078000</v>
      </c>
      <c r="AC4">
        <v>11078000</v>
      </c>
      <c r="AD4">
        <v>11078000</v>
      </c>
      <c r="AE4">
        <v>11078000</v>
      </c>
      <c r="AF4">
        <f t="shared" ref="AF4:AF67" si="5">AVERAGE(AB4:AE4)</f>
        <v>11078000</v>
      </c>
      <c r="AG4">
        <v>13117000</v>
      </c>
      <c r="AH4">
        <v>13117000</v>
      </c>
      <c r="AI4">
        <v>13117000</v>
      </c>
      <c r="AJ4">
        <v>13117000</v>
      </c>
      <c r="AK4">
        <f t="shared" ref="AK4:AK67" si="6">AVERAGE(AG4:AJ4)</f>
        <v>13117000</v>
      </c>
      <c r="AL4">
        <v>22253000</v>
      </c>
      <c r="AM4">
        <v>22253000</v>
      </c>
      <c r="AN4">
        <v>22253000</v>
      </c>
      <c r="AO4">
        <v>22253000</v>
      </c>
      <c r="AP4">
        <f t="shared" ref="AP4:AP67" si="7">AVERAGE(AL4:AO4)</f>
        <v>22253000</v>
      </c>
      <c r="AQ4" t="s">
        <v>2904</v>
      </c>
      <c r="AR4" s="13">
        <f>AVERAGE(X3:AO451)</f>
        <v>368247054.37938946</v>
      </c>
    </row>
    <row r="5" spans="1:44" x14ac:dyDescent="0.3">
      <c r="A5" s="14" t="s">
        <v>2905</v>
      </c>
      <c r="B5" s="13" t="e">
        <f>MEDIAN(C3:U451)</f>
        <v>#DIV/0!</v>
      </c>
      <c r="C5">
        <v>2420000</v>
      </c>
      <c r="D5">
        <v>2404000</v>
      </c>
      <c r="E5">
        <v>2404000</v>
      </c>
      <c r="F5">
        <v>2404000</v>
      </c>
      <c r="G5">
        <f t="shared" si="0"/>
        <v>2408000</v>
      </c>
      <c r="H5">
        <v>2404000</v>
      </c>
      <c r="I5">
        <v>3134000</v>
      </c>
      <c r="J5">
        <v>3134000</v>
      </c>
      <c r="K5">
        <v>3134000</v>
      </c>
      <c r="L5">
        <f t="shared" si="1"/>
        <v>2951500</v>
      </c>
      <c r="M5">
        <v>3134000</v>
      </c>
      <c r="N5">
        <v>4061000</v>
      </c>
      <c r="O5">
        <v>4061000</v>
      </c>
      <c r="P5">
        <v>4061000</v>
      </c>
      <c r="Q5">
        <f t="shared" si="2"/>
        <v>3829250</v>
      </c>
      <c r="R5">
        <v>4061000</v>
      </c>
      <c r="S5">
        <v>4412000</v>
      </c>
      <c r="T5">
        <v>4412000</v>
      </c>
      <c r="U5">
        <v>4412000</v>
      </c>
      <c r="V5">
        <f t="shared" si="3"/>
        <v>4324250</v>
      </c>
      <c r="W5">
        <v>4412000</v>
      </c>
      <c r="X5">
        <v>4761000</v>
      </c>
      <c r="Y5">
        <v>4761000</v>
      </c>
      <c r="Z5">
        <v>4761000</v>
      </c>
      <c r="AA5">
        <f t="shared" si="4"/>
        <v>4673750</v>
      </c>
      <c r="AB5">
        <v>4761000</v>
      </c>
      <c r="AC5">
        <v>3940000</v>
      </c>
      <c r="AD5">
        <v>3940000</v>
      </c>
      <c r="AE5">
        <v>3940000</v>
      </c>
      <c r="AF5">
        <f t="shared" si="5"/>
        <v>4145250</v>
      </c>
      <c r="AG5">
        <v>3940000</v>
      </c>
      <c r="AH5">
        <v>2897000</v>
      </c>
      <c r="AI5">
        <v>2897000</v>
      </c>
      <c r="AJ5">
        <v>2897000</v>
      </c>
      <c r="AK5">
        <f t="shared" si="6"/>
        <v>3157750</v>
      </c>
      <c r="AL5">
        <v>2897000</v>
      </c>
      <c r="AM5">
        <v>3133000</v>
      </c>
      <c r="AN5">
        <v>3133000</v>
      </c>
      <c r="AO5">
        <v>3133000</v>
      </c>
      <c r="AP5">
        <f t="shared" si="7"/>
        <v>3074000</v>
      </c>
      <c r="AQ5" t="s">
        <v>2905</v>
      </c>
      <c r="AR5" s="13">
        <f>MEDIAN(W3:AO451)</f>
        <v>70503221.312902704</v>
      </c>
    </row>
    <row r="6" spans="1:44" x14ac:dyDescent="0.3">
      <c r="A6" s="14" t="s">
        <v>2906</v>
      </c>
      <c r="B6" s="13" t="e">
        <f>_xlfn.MODE.SNGL(C3:U451)</f>
        <v>#DIV/0!</v>
      </c>
      <c r="C6">
        <v>90586000</v>
      </c>
      <c r="D6">
        <v>90586000</v>
      </c>
      <c r="E6">
        <v>124244000</v>
      </c>
      <c r="F6">
        <v>124244000</v>
      </c>
      <c r="G6">
        <f t="shared" si="0"/>
        <v>107415000</v>
      </c>
      <c r="H6">
        <v>124244000</v>
      </c>
      <c r="I6">
        <v>255066000</v>
      </c>
      <c r="J6">
        <v>255066000</v>
      </c>
      <c r="K6">
        <v>255066000</v>
      </c>
      <c r="L6">
        <f t="shared" si="1"/>
        <v>222360500</v>
      </c>
      <c r="M6">
        <v>255066000</v>
      </c>
      <c r="N6">
        <v>375043000</v>
      </c>
      <c r="O6">
        <v>375043000</v>
      </c>
      <c r="P6">
        <v>375043000</v>
      </c>
      <c r="Q6">
        <f t="shared" si="2"/>
        <v>345048750</v>
      </c>
      <c r="R6">
        <v>375043000</v>
      </c>
      <c r="S6">
        <v>445142000</v>
      </c>
      <c r="T6">
        <v>445142000</v>
      </c>
      <c r="U6">
        <v>445142000</v>
      </c>
      <c r="V6">
        <f t="shared" si="3"/>
        <v>427617250</v>
      </c>
      <c r="W6">
        <v>445142000</v>
      </c>
      <c r="X6">
        <v>508607000</v>
      </c>
      <c r="Y6">
        <v>508607000</v>
      </c>
      <c r="Z6">
        <v>508607000</v>
      </c>
      <c r="AA6">
        <f t="shared" si="4"/>
        <v>492740750</v>
      </c>
      <c r="AB6">
        <v>508607000</v>
      </c>
      <c r="AC6">
        <v>603657000</v>
      </c>
      <c r="AD6">
        <v>603657000</v>
      </c>
      <c r="AE6">
        <v>603657000</v>
      </c>
      <c r="AF6">
        <f t="shared" si="5"/>
        <v>579894500</v>
      </c>
      <c r="AG6">
        <v>603657000</v>
      </c>
      <c r="AH6">
        <v>798605000</v>
      </c>
      <c r="AI6">
        <v>798605000</v>
      </c>
      <c r="AJ6">
        <v>798605000</v>
      </c>
      <c r="AK6">
        <f t="shared" si="6"/>
        <v>749868000</v>
      </c>
      <c r="AL6">
        <v>798605000</v>
      </c>
      <c r="AM6">
        <v>852872000</v>
      </c>
      <c r="AN6">
        <v>852872000</v>
      </c>
      <c r="AO6">
        <v>852872000</v>
      </c>
      <c r="AP6">
        <f t="shared" si="7"/>
        <v>839305250</v>
      </c>
      <c r="AQ6" t="s">
        <v>2906</v>
      </c>
      <c r="AR6" s="13">
        <f>_xlfn.MODE.SNGL(W3:AO451)</f>
        <v>25870790</v>
      </c>
    </row>
    <row r="7" spans="1:44" x14ac:dyDescent="0.3">
      <c r="A7" s="14" t="s">
        <v>2907</v>
      </c>
      <c r="B7" s="13" t="e">
        <f>_xlfn.STDEV.S(C3:U451)</f>
        <v>#DIV/0!</v>
      </c>
      <c r="C7">
        <v>68304000</v>
      </c>
      <c r="D7">
        <v>86571000</v>
      </c>
      <c r="E7">
        <v>86571000</v>
      </c>
      <c r="F7">
        <v>86571000</v>
      </c>
      <c r="G7">
        <f t="shared" si="0"/>
        <v>82004250</v>
      </c>
      <c r="H7">
        <v>86571000</v>
      </c>
      <c r="I7">
        <v>126050000</v>
      </c>
      <c r="J7">
        <v>126050000</v>
      </c>
      <c r="K7">
        <v>126050000</v>
      </c>
      <c r="L7">
        <f t="shared" si="1"/>
        <v>116180250</v>
      </c>
      <c r="M7">
        <v>126050000</v>
      </c>
      <c r="N7">
        <v>149747000</v>
      </c>
      <c r="O7">
        <v>149747000</v>
      </c>
      <c r="P7">
        <v>149747000</v>
      </c>
      <c r="Q7">
        <f t="shared" si="2"/>
        <v>143822750</v>
      </c>
      <c r="R7">
        <v>149747000</v>
      </c>
      <c r="S7">
        <v>149747000</v>
      </c>
      <c r="T7">
        <v>152807000</v>
      </c>
      <c r="U7">
        <v>152807000</v>
      </c>
      <c r="V7">
        <f t="shared" si="3"/>
        <v>151277000</v>
      </c>
      <c r="W7">
        <v>152807000</v>
      </c>
      <c r="X7">
        <v>158556000</v>
      </c>
      <c r="Y7">
        <v>158556000</v>
      </c>
      <c r="Z7">
        <v>158556000</v>
      </c>
      <c r="AA7">
        <f t="shared" si="4"/>
        <v>157118750</v>
      </c>
      <c r="AB7">
        <v>158556000</v>
      </c>
      <c r="AC7">
        <v>164400000</v>
      </c>
      <c r="AD7">
        <v>164400000</v>
      </c>
      <c r="AE7">
        <v>164400000</v>
      </c>
      <c r="AF7">
        <f t="shared" si="5"/>
        <v>162939000</v>
      </c>
      <c r="AG7">
        <v>164400000</v>
      </c>
      <c r="AH7">
        <v>293500000</v>
      </c>
      <c r="AI7">
        <v>293500000</v>
      </c>
      <c r="AJ7">
        <v>293500000</v>
      </c>
      <c r="AK7">
        <f t="shared" si="6"/>
        <v>261225000</v>
      </c>
      <c r="AL7">
        <v>293500000</v>
      </c>
      <c r="AM7">
        <v>273200000</v>
      </c>
      <c r="AN7">
        <v>273200000</v>
      </c>
      <c r="AO7">
        <v>273200000</v>
      </c>
      <c r="AP7">
        <f t="shared" si="7"/>
        <v>278275000</v>
      </c>
      <c r="AQ7" t="s">
        <v>2907</v>
      </c>
      <c r="AR7" s="13">
        <f>_xlfn.STDEV.S(W3:AO451)</f>
        <v>1223038724.1578479</v>
      </c>
    </row>
    <row r="8" spans="1:44" x14ac:dyDescent="0.3">
      <c r="A8" s="14" t="s">
        <v>2908</v>
      </c>
      <c r="B8" s="13" t="e">
        <f>MAX(C3:U451)</f>
        <v>#DIV/0!</v>
      </c>
      <c r="C8">
        <v>30688000</v>
      </c>
      <c r="D8">
        <v>30688000</v>
      </c>
      <c r="E8">
        <v>30688000</v>
      </c>
      <c r="F8">
        <v>30688000</v>
      </c>
      <c r="G8">
        <f t="shared" si="0"/>
        <v>30688000</v>
      </c>
      <c r="H8">
        <v>47575000</v>
      </c>
      <c r="I8">
        <v>47575000</v>
      </c>
      <c r="J8">
        <v>47575000</v>
      </c>
      <c r="K8">
        <v>47575000</v>
      </c>
      <c r="L8">
        <f t="shared" si="1"/>
        <v>47575000</v>
      </c>
      <c r="M8">
        <v>54405000</v>
      </c>
      <c r="N8">
        <v>54405000</v>
      </c>
      <c r="O8">
        <v>54405000</v>
      </c>
      <c r="P8">
        <v>54405000</v>
      </c>
      <c r="Q8">
        <f t="shared" si="2"/>
        <v>54405000</v>
      </c>
      <c r="R8">
        <v>59428000</v>
      </c>
      <c r="S8">
        <v>59428000</v>
      </c>
      <c r="T8">
        <v>59428000</v>
      </c>
      <c r="U8">
        <v>59428000</v>
      </c>
      <c r="V8">
        <f t="shared" si="3"/>
        <v>59428000</v>
      </c>
      <c r="W8">
        <v>57376000</v>
      </c>
      <c r="X8">
        <v>57376000</v>
      </c>
      <c r="Y8">
        <v>57376000</v>
      </c>
      <c r="Z8">
        <v>57376000</v>
      </c>
      <c r="AA8">
        <f t="shared" si="4"/>
        <v>57376000</v>
      </c>
      <c r="AB8">
        <v>59503000</v>
      </c>
      <c r="AC8">
        <v>59503000</v>
      </c>
      <c r="AD8">
        <v>59503000</v>
      </c>
      <c r="AE8">
        <v>59503000</v>
      </c>
      <c r="AF8">
        <f t="shared" si="5"/>
        <v>59503000</v>
      </c>
      <c r="AG8">
        <v>48631000</v>
      </c>
      <c r="AH8">
        <v>48631000</v>
      </c>
      <c r="AI8">
        <v>48631000</v>
      </c>
      <c r="AJ8">
        <v>48631000</v>
      </c>
      <c r="AK8">
        <f t="shared" si="6"/>
        <v>48631000</v>
      </c>
      <c r="AL8">
        <v>68804000</v>
      </c>
      <c r="AM8">
        <v>68804000</v>
      </c>
      <c r="AN8">
        <v>68804000</v>
      </c>
      <c r="AO8">
        <v>68804000</v>
      </c>
      <c r="AP8">
        <f t="shared" si="7"/>
        <v>68804000</v>
      </c>
      <c r="AQ8" t="s">
        <v>2908</v>
      </c>
      <c r="AR8" s="13">
        <f>MAX(W3:AO451)</f>
        <v>15234000000</v>
      </c>
    </row>
    <row r="9" spans="1:44" x14ac:dyDescent="0.3">
      <c r="A9" s="14" t="s">
        <v>2909</v>
      </c>
      <c r="B9" s="13" t="e">
        <f>MIN(C3:U451)</f>
        <v>#DIV/0!</v>
      </c>
      <c r="C9">
        <v>-165000000</v>
      </c>
      <c r="D9">
        <v>-165000000</v>
      </c>
      <c r="E9">
        <v>-165000000</v>
      </c>
      <c r="F9">
        <v>-165000000</v>
      </c>
      <c r="G9">
        <f t="shared" si="0"/>
        <v>-165000000</v>
      </c>
      <c r="H9">
        <v>-137000000</v>
      </c>
      <c r="I9">
        <v>-137000000</v>
      </c>
      <c r="J9">
        <v>-137000000</v>
      </c>
      <c r="K9">
        <v>-137000000</v>
      </c>
      <c r="L9">
        <f t="shared" si="1"/>
        <v>-137000000</v>
      </c>
      <c r="M9">
        <v>-201000000</v>
      </c>
      <c r="N9">
        <v>-201000000</v>
      </c>
      <c r="O9">
        <v>-201000000</v>
      </c>
      <c r="P9">
        <v>-201000000</v>
      </c>
      <c r="Q9">
        <f t="shared" si="2"/>
        <v>-201000000</v>
      </c>
      <c r="R9">
        <v>-283000000</v>
      </c>
      <c r="S9">
        <v>-283000000</v>
      </c>
      <c r="T9">
        <v>-283000000</v>
      </c>
      <c r="U9">
        <v>-283000000</v>
      </c>
      <c r="V9">
        <f t="shared" si="3"/>
        <v>-283000000</v>
      </c>
      <c r="W9">
        <v>-16000000</v>
      </c>
      <c r="X9">
        <v>-16000000</v>
      </c>
      <c r="Y9">
        <v>-16000000</v>
      </c>
      <c r="Z9">
        <v>-16000000</v>
      </c>
      <c r="AA9">
        <f t="shared" si="4"/>
        <v>-16000000</v>
      </c>
      <c r="AB9">
        <v>270000000</v>
      </c>
      <c r="AC9">
        <v>270000000</v>
      </c>
      <c r="AD9">
        <v>270000000</v>
      </c>
      <c r="AE9">
        <v>270000000</v>
      </c>
      <c r="AF9">
        <f t="shared" si="5"/>
        <v>270000000</v>
      </c>
      <c r="AG9">
        <v>418000000</v>
      </c>
      <c r="AH9">
        <v>418000000</v>
      </c>
      <c r="AI9">
        <v>418000000</v>
      </c>
      <c r="AJ9">
        <v>418000000</v>
      </c>
      <c r="AK9">
        <f t="shared" si="6"/>
        <v>418000000</v>
      </c>
      <c r="AL9">
        <v>673000000</v>
      </c>
      <c r="AM9">
        <v>673000000</v>
      </c>
      <c r="AN9">
        <v>673000000</v>
      </c>
      <c r="AO9">
        <v>673000000</v>
      </c>
      <c r="AP9">
        <f t="shared" si="7"/>
        <v>673000000</v>
      </c>
      <c r="AQ9" t="s">
        <v>2909</v>
      </c>
      <c r="AR9" s="13">
        <f>MIN(W3:AO451)</f>
        <v>-26576237.0565386</v>
      </c>
    </row>
    <row r="10" spans="1:44" x14ac:dyDescent="0.3">
      <c r="A10" s="14" t="s">
        <v>2901</v>
      </c>
      <c r="B10" s="13" t="e">
        <f>KURT(C3:U451)</f>
        <v>#DIV/0!</v>
      </c>
      <c r="C10">
        <v>216434000</v>
      </c>
      <c r="D10">
        <v>216434000</v>
      </c>
      <c r="E10">
        <v>216434000</v>
      </c>
      <c r="F10">
        <v>216434000</v>
      </c>
      <c r="G10">
        <f t="shared" si="0"/>
        <v>216434000</v>
      </c>
      <c r="H10">
        <v>199544000</v>
      </c>
      <c r="I10">
        <v>199544000</v>
      </c>
      <c r="J10">
        <v>199544000</v>
      </c>
      <c r="K10">
        <v>199544000</v>
      </c>
      <c r="L10">
        <f t="shared" si="1"/>
        <v>199544000</v>
      </c>
      <c r="M10">
        <v>207628000</v>
      </c>
      <c r="N10">
        <v>207628000</v>
      </c>
      <c r="O10">
        <v>207628000</v>
      </c>
      <c r="P10">
        <v>207628000</v>
      </c>
      <c r="Q10">
        <f t="shared" si="2"/>
        <v>207628000</v>
      </c>
      <c r="R10">
        <v>217271000</v>
      </c>
      <c r="S10">
        <v>217271000</v>
      </c>
      <c r="T10">
        <v>217271000</v>
      </c>
      <c r="U10">
        <v>217271000</v>
      </c>
      <c r="V10">
        <f t="shared" si="3"/>
        <v>217271000</v>
      </c>
      <c r="W10">
        <v>163573000</v>
      </c>
      <c r="X10">
        <v>163573000</v>
      </c>
      <c r="Y10">
        <v>163573000</v>
      </c>
      <c r="Z10">
        <v>163573000</v>
      </c>
      <c r="AA10">
        <f t="shared" si="4"/>
        <v>163573000</v>
      </c>
      <c r="AB10">
        <v>138555000</v>
      </c>
      <c r="AC10">
        <v>138555000</v>
      </c>
      <c r="AD10">
        <v>138555000</v>
      </c>
      <c r="AE10">
        <v>138555000</v>
      </c>
      <c r="AF10">
        <f t="shared" si="5"/>
        <v>138555000</v>
      </c>
      <c r="AG10">
        <v>111660000</v>
      </c>
      <c r="AH10">
        <v>111660000</v>
      </c>
      <c r="AI10">
        <v>111660000</v>
      </c>
      <c r="AJ10">
        <v>111660000</v>
      </c>
      <c r="AK10">
        <f t="shared" si="6"/>
        <v>111660000</v>
      </c>
      <c r="AL10">
        <v>120758000</v>
      </c>
      <c r="AM10">
        <v>120758000</v>
      </c>
      <c r="AN10">
        <v>120758000</v>
      </c>
      <c r="AO10">
        <v>120758000</v>
      </c>
      <c r="AP10">
        <f t="shared" si="7"/>
        <v>120758000</v>
      </c>
      <c r="AQ10" t="s">
        <v>2901</v>
      </c>
      <c r="AR10" s="13">
        <f>KURT(W3:AO451)</f>
        <v>63.715877800629002</v>
      </c>
    </row>
    <row r="11" spans="1:44" x14ac:dyDescent="0.3">
      <c r="A11" s="14" t="s">
        <v>2902</v>
      </c>
      <c r="B11" s="13" t="e">
        <f>SKEW(C3:U451)</f>
        <v>#DIV/0!</v>
      </c>
      <c r="C11">
        <v>9569000</v>
      </c>
      <c r="D11">
        <v>9569000</v>
      </c>
      <c r="E11">
        <v>9569000</v>
      </c>
      <c r="F11">
        <v>9569000</v>
      </c>
      <c r="G11">
        <f t="shared" si="0"/>
        <v>9569000</v>
      </c>
      <c r="H11">
        <v>21022000</v>
      </c>
      <c r="I11">
        <v>21022000</v>
      </c>
      <c r="J11">
        <v>21022000</v>
      </c>
      <c r="K11">
        <v>21022000</v>
      </c>
      <c r="L11">
        <f t="shared" si="1"/>
        <v>21022000</v>
      </c>
      <c r="M11">
        <v>30974000</v>
      </c>
      <c r="N11">
        <v>30974000</v>
      </c>
      <c r="O11">
        <v>30974000</v>
      </c>
      <c r="P11">
        <v>30974000</v>
      </c>
      <c r="Q11">
        <f t="shared" si="2"/>
        <v>30974000</v>
      </c>
      <c r="R11">
        <v>53654000</v>
      </c>
      <c r="S11">
        <v>53654000</v>
      </c>
      <c r="T11">
        <v>53654000</v>
      </c>
      <c r="U11">
        <v>53654000</v>
      </c>
      <c r="V11">
        <f t="shared" si="3"/>
        <v>53654000</v>
      </c>
      <c r="W11">
        <v>25522000</v>
      </c>
      <c r="X11">
        <v>25522000</v>
      </c>
      <c r="Y11">
        <v>25522000</v>
      </c>
      <c r="Z11">
        <v>25522000</v>
      </c>
      <c r="AA11">
        <f t="shared" si="4"/>
        <v>25522000</v>
      </c>
      <c r="AB11">
        <v>24829000</v>
      </c>
      <c r="AC11">
        <v>24829000</v>
      </c>
      <c r="AD11">
        <v>24829000</v>
      </c>
      <c r="AE11">
        <v>24829000</v>
      </c>
      <c r="AF11">
        <f t="shared" si="5"/>
        <v>24829000</v>
      </c>
      <c r="AG11">
        <v>24479000</v>
      </c>
      <c r="AH11">
        <v>24479000</v>
      </c>
      <c r="AI11">
        <v>24479000</v>
      </c>
      <c r="AJ11">
        <v>24479000</v>
      </c>
      <c r="AK11">
        <f t="shared" si="6"/>
        <v>24479000</v>
      </c>
      <c r="AL11">
        <v>18996000</v>
      </c>
      <c r="AM11">
        <v>18996000</v>
      </c>
      <c r="AN11">
        <v>18996000</v>
      </c>
      <c r="AO11">
        <v>18996000</v>
      </c>
      <c r="AP11">
        <f t="shared" si="7"/>
        <v>18996000</v>
      </c>
      <c r="AQ11" t="s">
        <v>2902</v>
      </c>
      <c r="AR11" s="13">
        <f>SKEW(W3:AO451)</f>
        <v>7.3872425470378964</v>
      </c>
    </row>
    <row r="12" spans="1:44" x14ac:dyDescent="0.3">
      <c r="A12" s="14" t="s">
        <v>2910</v>
      </c>
      <c r="B12" s="13" t="e">
        <f>_xlfn.VAR.S(C3:U451)</f>
        <v>#DIV/0!</v>
      </c>
      <c r="C12">
        <v>148200000</v>
      </c>
      <c r="D12">
        <v>148200000</v>
      </c>
      <c r="E12">
        <v>148200000</v>
      </c>
      <c r="F12">
        <v>148200000</v>
      </c>
      <c r="G12">
        <f t="shared" si="0"/>
        <v>148200000</v>
      </c>
      <c r="H12">
        <v>260900000</v>
      </c>
      <c r="I12">
        <v>260900000</v>
      </c>
      <c r="J12">
        <v>260900000</v>
      </c>
      <c r="K12">
        <v>260900000</v>
      </c>
      <c r="L12">
        <f t="shared" si="1"/>
        <v>260900000</v>
      </c>
      <c r="M12">
        <v>392700000</v>
      </c>
      <c r="N12">
        <v>392700000</v>
      </c>
      <c r="O12">
        <v>392700000</v>
      </c>
      <c r="P12">
        <v>392700000</v>
      </c>
      <c r="Q12">
        <f t="shared" si="2"/>
        <v>392700000</v>
      </c>
      <c r="R12">
        <v>384800000</v>
      </c>
      <c r="S12">
        <v>384800000</v>
      </c>
      <c r="T12">
        <v>384800000</v>
      </c>
      <c r="U12">
        <v>384800000</v>
      </c>
      <c r="V12">
        <f t="shared" si="3"/>
        <v>384800000</v>
      </c>
      <c r="W12">
        <v>470300000</v>
      </c>
      <c r="X12">
        <v>470300000</v>
      </c>
      <c r="Y12">
        <v>470300000</v>
      </c>
      <c r="Z12">
        <v>470300000</v>
      </c>
      <c r="AA12">
        <f t="shared" si="4"/>
        <v>470300000</v>
      </c>
      <c r="AB12">
        <v>349300000</v>
      </c>
      <c r="AC12">
        <v>349300000</v>
      </c>
      <c r="AD12">
        <v>349300000</v>
      </c>
      <c r="AE12">
        <v>349300000</v>
      </c>
      <c r="AF12">
        <f t="shared" si="5"/>
        <v>349300000</v>
      </c>
      <c r="AG12">
        <v>312200000</v>
      </c>
      <c r="AH12">
        <v>312200000</v>
      </c>
      <c r="AI12">
        <v>312200000</v>
      </c>
      <c r="AJ12">
        <v>312200000</v>
      </c>
      <c r="AK12">
        <f t="shared" si="6"/>
        <v>312200000</v>
      </c>
      <c r="AL12">
        <v>268400000</v>
      </c>
      <c r="AM12">
        <v>268400000</v>
      </c>
      <c r="AN12">
        <v>268400000</v>
      </c>
      <c r="AO12">
        <v>268400000</v>
      </c>
      <c r="AP12">
        <f t="shared" si="7"/>
        <v>268400000</v>
      </c>
      <c r="AQ12" t="s">
        <v>2910</v>
      </c>
      <c r="AR12" s="13">
        <f>_xlfn.VAR.S(W3:AO451)</f>
        <v>1.4958237207896561E+18</v>
      </c>
    </row>
    <row r="13" spans="1:44" x14ac:dyDescent="0.3">
      <c r="A13" s="14" t="s">
        <v>2903</v>
      </c>
      <c r="B13" s="14" t="e">
        <f>SUM(C3:U451)</f>
        <v>#DIV/0!</v>
      </c>
      <c r="C13">
        <v>53111000</v>
      </c>
      <c r="D13">
        <v>127822000</v>
      </c>
      <c r="E13">
        <v>127822000</v>
      </c>
      <c r="F13">
        <v>127822000</v>
      </c>
      <c r="G13">
        <f t="shared" si="0"/>
        <v>109144250</v>
      </c>
      <c r="H13">
        <v>127822000</v>
      </c>
      <c r="I13">
        <v>204422000</v>
      </c>
      <c r="J13">
        <v>204422000</v>
      </c>
      <c r="K13">
        <v>204422000</v>
      </c>
      <c r="L13">
        <f t="shared" si="1"/>
        <v>185272000</v>
      </c>
      <c r="M13">
        <v>204422000</v>
      </c>
      <c r="N13">
        <v>268000000</v>
      </c>
      <c r="O13">
        <v>268000000</v>
      </c>
      <c r="P13">
        <v>268000000</v>
      </c>
      <c r="Q13">
        <f t="shared" si="2"/>
        <v>252105500</v>
      </c>
      <c r="R13">
        <v>268000000</v>
      </c>
      <c r="S13">
        <v>298782000</v>
      </c>
      <c r="T13">
        <v>298782000</v>
      </c>
      <c r="U13">
        <v>298782000</v>
      </c>
      <c r="V13">
        <f t="shared" si="3"/>
        <v>291086500</v>
      </c>
      <c r="W13">
        <v>298782000</v>
      </c>
      <c r="X13">
        <v>334064000</v>
      </c>
      <c r="Y13">
        <v>334064000</v>
      </c>
      <c r="Z13">
        <v>334064000</v>
      </c>
      <c r="AA13">
        <f t="shared" si="4"/>
        <v>325243500</v>
      </c>
      <c r="AB13">
        <v>334064000</v>
      </c>
      <c r="AC13">
        <v>384649000</v>
      </c>
      <c r="AD13">
        <v>384649000</v>
      </c>
      <c r="AE13">
        <v>384649000</v>
      </c>
      <c r="AF13">
        <f t="shared" si="5"/>
        <v>372002750</v>
      </c>
      <c r="AG13">
        <v>384649000</v>
      </c>
      <c r="AH13">
        <v>468374000</v>
      </c>
      <c r="AI13">
        <v>468374000</v>
      </c>
      <c r="AJ13">
        <v>468374000</v>
      </c>
      <c r="AK13">
        <f t="shared" si="6"/>
        <v>447442750</v>
      </c>
      <c r="AL13">
        <v>468374000</v>
      </c>
      <c r="AM13">
        <v>565279000</v>
      </c>
      <c r="AN13">
        <v>565279000</v>
      </c>
      <c r="AO13">
        <v>565279000</v>
      </c>
      <c r="AP13">
        <f t="shared" si="7"/>
        <v>541052750</v>
      </c>
      <c r="AQ13" t="s">
        <v>2903</v>
      </c>
      <c r="AR13" s="14">
        <f>SUM(W3:AO451)</f>
        <v>3123784145294.6299</v>
      </c>
    </row>
    <row r="14" spans="1:44" x14ac:dyDescent="0.3">
      <c r="A14" s="14" t="s">
        <v>2928</v>
      </c>
      <c r="B14">
        <f>COUNT(C3:U451)</f>
        <v>8477</v>
      </c>
      <c r="C14">
        <v>81142000</v>
      </c>
      <c r="D14">
        <v>81142000</v>
      </c>
      <c r="E14">
        <v>81142000</v>
      </c>
      <c r="F14">
        <v>81142000</v>
      </c>
      <c r="G14">
        <f t="shared" si="0"/>
        <v>81142000</v>
      </c>
      <c r="H14">
        <v>88727000</v>
      </c>
      <c r="I14">
        <v>88727000</v>
      </c>
      <c r="J14">
        <v>88727000</v>
      </c>
      <c r="K14">
        <v>88727000</v>
      </c>
      <c r="L14">
        <f t="shared" si="1"/>
        <v>88727000</v>
      </c>
      <c r="M14">
        <v>96028000</v>
      </c>
      <c r="N14">
        <v>96028000</v>
      </c>
      <c r="O14">
        <v>96028000</v>
      </c>
      <c r="P14">
        <v>96028000</v>
      </c>
      <c r="Q14">
        <f t="shared" si="2"/>
        <v>96028000</v>
      </c>
      <c r="R14">
        <v>107255000</v>
      </c>
      <c r="S14">
        <v>107255000</v>
      </c>
      <c r="T14">
        <v>107255000</v>
      </c>
      <c r="U14">
        <v>107255000</v>
      </c>
      <c r="V14">
        <f t="shared" si="3"/>
        <v>107255000</v>
      </c>
      <c r="W14">
        <v>119945000</v>
      </c>
      <c r="X14">
        <v>119945000</v>
      </c>
      <c r="Y14">
        <v>119945000</v>
      </c>
      <c r="Z14">
        <v>119945000</v>
      </c>
      <c r="AA14">
        <f t="shared" si="4"/>
        <v>119945000</v>
      </c>
      <c r="AB14">
        <v>129369000</v>
      </c>
      <c r="AC14">
        <v>129369000</v>
      </c>
      <c r="AD14">
        <v>129369000</v>
      </c>
      <c r="AE14">
        <v>129369000</v>
      </c>
      <c r="AF14">
        <f t="shared" si="5"/>
        <v>129369000</v>
      </c>
      <c r="AG14">
        <v>149571000</v>
      </c>
      <c r="AH14">
        <v>149571000</v>
      </c>
      <c r="AI14">
        <v>149571000</v>
      </c>
      <c r="AJ14">
        <v>149571000</v>
      </c>
      <c r="AK14">
        <f t="shared" si="6"/>
        <v>149571000</v>
      </c>
      <c r="AL14">
        <v>184524000</v>
      </c>
      <c r="AM14">
        <v>184524000</v>
      </c>
      <c r="AN14">
        <v>184524000</v>
      </c>
      <c r="AO14">
        <v>184524000</v>
      </c>
      <c r="AP14">
        <f t="shared" si="7"/>
        <v>184524000</v>
      </c>
      <c r="AQ14" t="s">
        <v>2928</v>
      </c>
      <c r="AR14">
        <f>COUNT(W3:AO451)</f>
        <v>8523</v>
      </c>
    </row>
    <row r="15" spans="1:44" x14ac:dyDescent="0.3">
      <c r="C15">
        <v>12014000</v>
      </c>
      <c r="D15">
        <v>12014000</v>
      </c>
      <c r="E15">
        <v>12014000</v>
      </c>
      <c r="F15">
        <v>12014000</v>
      </c>
      <c r="G15">
        <f t="shared" si="0"/>
        <v>12014000</v>
      </c>
      <c r="H15">
        <v>6250000</v>
      </c>
      <c r="I15">
        <v>6250000</v>
      </c>
      <c r="J15">
        <v>6250000</v>
      </c>
      <c r="K15">
        <v>6250000</v>
      </c>
      <c r="L15">
        <f t="shared" si="1"/>
        <v>6250000</v>
      </c>
      <c r="M15">
        <v>10462000</v>
      </c>
      <c r="N15">
        <v>10462000</v>
      </c>
      <c r="O15">
        <v>10462000</v>
      </c>
      <c r="P15">
        <v>10462000</v>
      </c>
      <c r="Q15">
        <f t="shared" si="2"/>
        <v>10462000</v>
      </c>
      <c r="R15">
        <v>8477000</v>
      </c>
      <c r="S15">
        <v>8477000</v>
      </c>
      <c r="T15">
        <v>8477000</v>
      </c>
      <c r="U15">
        <v>8477000</v>
      </c>
      <c r="V15">
        <f t="shared" si="3"/>
        <v>8477000</v>
      </c>
      <c r="W15">
        <v>8428000</v>
      </c>
      <c r="X15">
        <v>8428000</v>
      </c>
      <c r="Y15">
        <v>8428000</v>
      </c>
      <c r="Z15">
        <v>8428000</v>
      </c>
      <c r="AA15">
        <f t="shared" si="4"/>
        <v>8428000</v>
      </c>
      <c r="AB15">
        <v>8340000</v>
      </c>
      <c r="AC15">
        <v>8340000</v>
      </c>
      <c r="AD15">
        <v>8340000</v>
      </c>
      <c r="AE15">
        <v>8340000</v>
      </c>
      <c r="AF15">
        <f t="shared" si="5"/>
        <v>8340000</v>
      </c>
      <c r="AG15">
        <v>7518000</v>
      </c>
      <c r="AH15">
        <v>7518000</v>
      </c>
      <c r="AI15">
        <v>7518000</v>
      </c>
      <c r="AJ15">
        <v>7518000</v>
      </c>
      <c r="AK15">
        <f t="shared" si="6"/>
        <v>7518000</v>
      </c>
      <c r="AL15">
        <v>7518000</v>
      </c>
      <c r="AM15">
        <v>6438000</v>
      </c>
      <c r="AN15">
        <v>6438000</v>
      </c>
      <c r="AO15">
        <v>6438000</v>
      </c>
      <c r="AP15">
        <f t="shared" si="7"/>
        <v>6708000</v>
      </c>
    </row>
    <row r="16" spans="1:44" x14ac:dyDescent="0.3">
      <c r="C16">
        <v>2887000</v>
      </c>
      <c r="D16">
        <v>4793000</v>
      </c>
      <c r="E16">
        <v>4793000</v>
      </c>
      <c r="F16">
        <v>4793000</v>
      </c>
      <c r="G16">
        <f t="shared" si="0"/>
        <v>4316500</v>
      </c>
      <c r="H16">
        <v>4793000</v>
      </c>
      <c r="I16">
        <v>7305000</v>
      </c>
      <c r="J16">
        <v>7305000</v>
      </c>
      <c r="K16">
        <v>7305000</v>
      </c>
      <c r="L16">
        <f t="shared" si="1"/>
        <v>6677000</v>
      </c>
      <c r="M16">
        <v>7305000</v>
      </c>
      <c r="N16">
        <v>9753000</v>
      </c>
      <c r="O16">
        <v>9753000</v>
      </c>
      <c r="P16">
        <v>9753000</v>
      </c>
      <c r="Q16">
        <f t="shared" si="2"/>
        <v>9141000</v>
      </c>
      <c r="R16">
        <v>9753000</v>
      </c>
      <c r="S16">
        <v>22342000</v>
      </c>
      <c r="T16">
        <v>22342000</v>
      </c>
      <c r="U16">
        <v>22342000</v>
      </c>
      <c r="V16">
        <f t="shared" si="3"/>
        <v>19194750</v>
      </c>
      <c r="W16">
        <v>22342000</v>
      </c>
      <c r="X16">
        <v>13903000</v>
      </c>
      <c r="Y16">
        <v>13903000</v>
      </c>
      <c r="Z16">
        <v>13903000</v>
      </c>
      <c r="AA16">
        <f t="shared" si="4"/>
        <v>16012750</v>
      </c>
      <c r="AB16">
        <v>13903000</v>
      </c>
      <c r="AC16">
        <v>14700000</v>
      </c>
      <c r="AD16">
        <v>14700000</v>
      </c>
      <c r="AE16">
        <v>14700000</v>
      </c>
      <c r="AF16">
        <f t="shared" si="5"/>
        <v>14500750</v>
      </c>
      <c r="AG16">
        <v>14700000</v>
      </c>
      <c r="AH16">
        <v>19739000</v>
      </c>
      <c r="AI16">
        <v>19739000</v>
      </c>
      <c r="AJ16">
        <v>19739000</v>
      </c>
      <c r="AK16">
        <f t="shared" si="6"/>
        <v>18479250</v>
      </c>
      <c r="AL16">
        <v>19739000</v>
      </c>
      <c r="AM16">
        <v>20464000</v>
      </c>
      <c r="AN16">
        <v>20464000</v>
      </c>
      <c r="AO16">
        <v>20464000</v>
      </c>
      <c r="AP16">
        <f t="shared" si="7"/>
        <v>20282750</v>
      </c>
    </row>
    <row r="17" spans="3:42" x14ac:dyDescent="0.3">
      <c r="C17">
        <v>14931000</v>
      </c>
      <c r="D17">
        <v>24761000</v>
      </c>
      <c r="E17">
        <v>24761000</v>
      </c>
      <c r="F17">
        <v>24761000</v>
      </c>
      <c r="G17">
        <f t="shared" si="0"/>
        <v>22303500</v>
      </c>
      <c r="H17">
        <v>24761000</v>
      </c>
      <c r="I17">
        <v>38879000</v>
      </c>
      <c r="J17">
        <v>38879000</v>
      </c>
      <c r="K17">
        <v>38879000</v>
      </c>
      <c r="L17">
        <f t="shared" si="1"/>
        <v>35349500</v>
      </c>
      <c r="M17">
        <v>38879000</v>
      </c>
      <c r="N17">
        <v>48487000</v>
      </c>
      <c r="O17">
        <v>48487000</v>
      </c>
      <c r="P17">
        <v>48487000</v>
      </c>
      <c r="Q17">
        <f t="shared" si="2"/>
        <v>46085000</v>
      </c>
      <c r="R17">
        <v>48487000</v>
      </c>
      <c r="S17">
        <v>41741000</v>
      </c>
      <c r="T17">
        <v>41741000</v>
      </c>
      <c r="U17">
        <v>41741000</v>
      </c>
      <c r="V17">
        <f t="shared" si="3"/>
        <v>43427500</v>
      </c>
      <c r="W17">
        <v>41741000</v>
      </c>
      <c r="X17">
        <v>43367000</v>
      </c>
      <c r="Y17">
        <v>43367000</v>
      </c>
      <c r="Z17">
        <v>43367000</v>
      </c>
      <c r="AA17">
        <f t="shared" si="4"/>
        <v>42960500</v>
      </c>
      <c r="AB17">
        <v>43367000</v>
      </c>
      <c r="AC17">
        <v>35678000</v>
      </c>
      <c r="AD17">
        <v>35678000</v>
      </c>
      <c r="AE17">
        <v>35678000</v>
      </c>
      <c r="AF17">
        <f t="shared" si="5"/>
        <v>37600250</v>
      </c>
      <c r="AG17">
        <v>35678000</v>
      </c>
      <c r="AH17">
        <v>32259000</v>
      </c>
      <c r="AI17">
        <v>32259000</v>
      </c>
      <c r="AJ17">
        <v>32259000</v>
      </c>
      <c r="AK17">
        <f t="shared" si="6"/>
        <v>33113750</v>
      </c>
      <c r="AL17">
        <v>32259000</v>
      </c>
      <c r="AM17">
        <v>46561000</v>
      </c>
      <c r="AN17">
        <v>46561000</v>
      </c>
      <c r="AO17">
        <v>46561000</v>
      </c>
      <c r="AP17">
        <f t="shared" si="7"/>
        <v>42985500</v>
      </c>
    </row>
    <row r="18" spans="3:42" x14ac:dyDescent="0.3">
      <c r="C18">
        <v>6136000000</v>
      </c>
      <c r="D18">
        <v>6245000000</v>
      </c>
      <c r="E18">
        <v>6245000000</v>
      </c>
      <c r="F18">
        <v>6245000000</v>
      </c>
      <c r="G18">
        <f t="shared" si="0"/>
        <v>6217750000</v>
      </c>
      <c r="H18">
        <v>6245000000</v>
      </c>
      <c r="I18">
        <v>6569000000</v>
      </c>
      <c r="J18">
        <v>6569000000</v>
      </c>
      <c r="K18">
        <v>6569000000</v>
      </c>
      <c r="L18">
        <f t="shared" si="1"/>
        <v>6488000000</v>
      </c>
      <c r="M18">
        <v>6569000000</v>
      </c>
      <c r="N18">
        <v>7366000000</v>
      </c>
      <c r="O18">
        <v>7366000000</v>
      </c>
      <c r="P18">
        <v>7366000000</v>
      </c>
      <c r="Q18">
        <f t="shared" si="2"/>
        <v>7166750000</v>
      </c>
      <c r="R18">
        <v>7366000000</v>
      </c>
      <c r="S18">
        <v>7177000000</v>
      </c>
      <c r="T18">
        <v>7177000000</v>
      </c>
      <c r="U18">
        <v>7177000000</v>
      </c>
      <c r="V18">
        <f t="shared" si="3"/>
        <v>7224250000</v>
      </c>
      <c r="W18">
        <v>7177000000</v>
      </c>
      <c r="X18">
        <v>6242000000</v>
      </c>
      <c r="Y18">
        <v>6242000000</v>
      </c>
      <c r="Z18">
        <v>6242000000</v>
      </c>
      <c r="AA18">
        <f t="shared" si="4"/>
        <v>6475750000</v>
      </c>
      <c r="AB18">
        <v>6242000000</v>
      </c>
      <c r="AC18">
        <v>5002000000</v>
      </c>
      <c r="AD18">
        <v>5002000000</v>
      </c>
      <c r="AE18">
        <v>5002000000</v>
      </c>
      <c r="AF18">
        <f t="shared" si="5"/>
        <v>5312000000</v>
      </c>
      <c r="AG18">
        <v>5002000000</v>
      </c>
      <c r="AH18">
        <v>3999000000</v>
      </c>
      <c r="AI18">
        <v>3999000000</v>
      </c>
      <c r="AJ18">
        <v>3999000000</v>
      </c>
      <c r="AK18">
        <f t="shared" si="6"/>
        <v>4249750000</v>
      </c>
      <c r="AL18">
        <v>3999000000</v>
      </c>
      <c r="AM18">
        <v>10892000000</v>
      </c>
      <c r="AN18">
        <v>10892000000</v>
      </c>
      <c r="AO18">
        <v>10892000000</v>
      </c>
      <c r="AP18">
        <f t="shared" si="7"/>
        <v>9168750000</v>
      </c>
    </row>
    <row r="19" spans="3:42" x14ac:dyDescent="0.3">
      <c r="C19">
        <v>349431000</v>
      </c>
      <c r="D19">
        <v>349431000</v>
      </c>
      <c r="E19">
        <v>421040000</v>
      </c>
      <c r="F19">
        <v>421040000</v>
      </c>
      <c r="G19">
        <f t="shared" si="0"/>
        <v>385235500</v>
      </c>
      <c r="H19">
        <v>421040000</v>
      </c>
      <c r="I19">
        <v>421040000</v>
      </c>
      <c r="J19">
        <v>476408000</v>
      </c>
      <c r="K19">
        <v>476408000</v>
      </c>
      <c r="L19">
        <f t="shared" si="1"/>
        <v>448724000</v>
      </c>
      <c r="M19">
        <v>476408000</v>
      </c>
      <c r="N19">
        <v>476408000</v>
      </c>
      <c r="O19">
        <v>625014000</v>
      </c>
      <c r="P19">
        <v>625014000</v>
      </c>
      <c r="Q19">
        <f t="shared" si="2"/>
        <v>550711000</v>
      </c>
      <c r="R19">
        <v>625014000</v>
      </c>
      <c r="S19">
        <v>625014000</v>
      </c>
      <c r="T19">
        <v>544872000</v>
      </c>
      <c r="U19">
        <v>544872000</v>
      </c>
      <c r="V19">
        <f t="shared" si="3"/>
        <v>584943000</v>
      </c>
      <c r="W19">
        <v>544872000</v>
      </c>
      <c r="X19">
        <v>544872000</v>
      </c>
      <c r="Y19">
        <v>379719000</v>
      </c>
      <c r="Z19">
        <v>379719000</v>
      </c>
      <c r="AA19">
        <f t="shared" si="4"/>
        <v>462295500</v>
      </c>
      <c r="AB19">
        <v>379719000</v>
      </c>
      <c r="AC19">
        <v>379719000</v>
      </c>
      <c r="AD19">
        <v>345248000</v>
      </c>
      <c r="AE19">
        <v>345248000</v>
      </c>
      <c r="AF19">
        <f t="shared" si="5"/>
        <v>362483500</v>
      </c>
      <c r="AG19">
        <v>345248000</v>
      </c>
      <c r="AH19">
        <v>345248000</v>
      </c>
      <c r="AI19">
        <v>361856000</v>
      </c>
      <c r="AJ19">
        <v>361856000</v>
      </c>
      <c r="AK19">
        <f t="shared" si="6"/>
        <v>353552000</v>
      </c>
      <c r="AL19">
        <v>361856000</v>
      </c>
      <c r="AM19">
        <v>361856000</v>
      </c>
      <c r="AN19">
        <v>343069000</v>
      </c>
      <c r="AO19">
        <v>343069000</v>
      </c>
      <c r="AP19">
        <f t="shared" si="7"/>
        <v>352462500</v>
      </c>
    </row>
    <row r="20" spans="3:42" x14ac:dyDescent="0.3">
      <c r="C20">
        <v>263892000</v>
      </c>
      <c r="D20">
        <v>263892000</v>
      </c>
      <c r="E20">
        <v>263892000</v>
      </c>
      <c r="F20">
        <v>263892000</v>
      </c>
      <c r="G20">
        <f t="shared" si="0"/>
        <v>263892000</v>
      </c>
      <c r="H20">
        <v>261792000</v>
      </c>
      <c r="I20">
        <v>261792000</v>
      </c>
      <c r="J20">
        <v>261792000</v>
      </c>
      <c r="K20">
        <v>261792000</v>
      </c>
      <c r="L20">
        <f t="shared" si="1"/>
        <v>261792000</v>
      </c>
      <c r="M20">
        <v>260690000</v>
      </c>
      <c r="N20">
        <v>260690000</v>
      </c>
      <c r="O20">
        <v>260690000</v>
      </c>
      <c r="P20">
        <v>260690000</v>
      </c>
      <c r="Q20">
        <f t="shared" si="2"/>
        <v>260690000</v>
      </c>
      <c r="R20">
        <v>249893000</v>
      </c>
      <c r="S20">
        <v>249893000</v>
      </c>
      <c r="T20">
        <v>249893000</v>
      </c>
      <c r="U20">
        <v>249893000</v>
      </c>
      <c r="V20">
        <f t="shared" si="3"/>
        <v>249893000</v>
      </c>
      <c r="W20">
        <v>248698000</v>
      </c>
      <c r="X20">
        <v>248698000</v>
      </c>
      <c r="Y20">
        <v>248698000</v>
      </c>
      <c r="Z20">
        <v>248698000</v>
      </c>
      <c r="AA20">
        <f t="shared" si="4"/>
        <v>248698000</v>
      </c>
      <c r="AB20">
        <v>273213000</v>
      </c>
      <c r="AC20">
        <v>273213000</v>
      </c>
      <c r="AD20">
        <v>273213000</v>
      </c>
      <c r="AE20">
        <v>273213000</v>
      </c>
      <c r="AF20">
        <f t="shared" si="5"/>
        <v>273213000</v>
      </c>
      <c r="AG20">
        <v>341532000</v>
      </c>
      <c r="AH20">
        <v>341532000</v>
      </c>
      <c r="AI20">
        <v>341532000</v>
      </c>
      <c r="AJ20">
        <v>341532000</v>
      </c>
      <c r="AK20">
        <f t="shared" si="6"/>
        <v>341532000</v>
      </c>
      <c r="AL20">
        <v>381185000</v>
      </c>
      <c r="AM20">
        <v>381185000</v>
      </c>
      <c r="AN20">
        <v>381185000</v>
      </c>
      <c r="AO20">
        <v>381185000</v>
      </c>
      <c r="AP20">
        <f t="shared" si="7"/>
        <v>381185000</v>
      </c>
    </row>
    <row r="21" spans="3:42" x14ac:dyDescent="0.3">
      <c r="C21">
        <v>4380000</v>
      </c>
      <c r="D21">
        <v>4380000</v>
      </c>
      <c r="E21">
        <v>4380000</v>
      </c>
      <c r="F21">
        <v>4380000</v>
      </c>
      <c r="G21">
        <f t="shared" si="0"/>
        <v>4380000</v>
      </c>
      <c r="H21">
        <v>4683000</v>
      </c>
      <c r="I21">
        <v>4683000</v>
      </c>
      <c r="J21">
        <v>4683000</v>
      </c>
      <c r="K21">
        <v>4683000</v>
      </c>
      <c r="L21">
        <f t="shared" si="1"/>
        <v>4683000</v>
      </c>
      <c r="M21">
        <v>4691000</v>
      </c>
      <c r="N21">
        <v>4691000</v>
      </c>
      <c r="O21">
        <v>4691000</v>
      </c>
      <c r="P21">
        <v>4691000</v>
      </c>
      <c r="Q21">
        <f t="shared" si="2"/>
        <v>4691000</v>
      </c>
      <c r="R21">
        <v>5486000</v>
      </c>
      <c r="S21">
        <v>5486000</v>
      </c>
      <c r="T21">
        <v>5486000</v>
      </c>
      <c r="U21">
        <v>5486000</v>
      </c>
      <c r="V21">
        <f t="shared" si="3"/>
        <v>5486000</v>
      </c>
      <c r="W21">
        <v>5654000</v>
      </c>
      <c r="X21">
        <v>5654000</v>
      </c>
      <c r="Y21">
        <v>5654000</v>
      </c>
      <c r="Z21">
        <v>5654000</v>
      </c>
      <c r="AA21">
        <f t="shared" si="4"/>
        <v>5654000</v>
      </c>
      <c r="AB21">
        <v>9272000</v>
      </c>
      <c r="AC21">
        <v>9272000</v>
      </c>
      <c r="AD21">
        <v>9272000</v>
      </c>
      <c r="AE21">
        <v>9272000</v>
      </c>
      <c r="AF21">
        <f t="shared" si="5"/>
        <v>9272000</v>
      </c>
      <c r="AG21">
        <v>10280000</v>
      </c>
      <c r="AH21">
        <v>10280000</v>
      </c>
      <c r="AI21">
        <v>10280000</v>
      </c>
      <c r="AJ21">
        <v>10280000</v>
      </c>
      <c r="AK21">
        <f t="shared" si="6"/>
        <v>10280000</v>
      </c>
      <c r="AL21">
        <v>16370000</v>
      </c>
      <c r="AM21">
        <v>16370000</v>
      </c>
      <c r="AN21">
        <v>16370000</v>
      </c>
      <c r="AO21">
        <v>16370000</v>
      </c>
      <c r="AP21">
        <f t="shared" si="7"/>
        <v>16370000</v>
      </c>
    </row>
    <row r="22" spans="3:42" x14ac:dyDescent="0.3">
      <c r="C22">
        <v>10171000</v>
      </c>
      <c r="D22">
        <v>10171000</v>
      </c>
      <c r="E22">
        <v>10171000</v>
      </c>
      <c r="F22">
        <v>10171000</v>
      </c>
      <c r="G22">
        <f t="shared" si="0"/>
        <v>10171000</v>
      </c>
      <c r="H22">
        <v>12358000</v>
      </c>
      <c r="I22">
        <v>12358000</v>
      </c>
      <c r="J22">
        <v>12358000</v>
      </c>
      <c r="K22">
        <v>12358000</v>
      </c>
      <c r="L22">
        <f t="shared" si="1"/>
        <v>12358000</v>
      </c>
      <c r="M22">
        <v>21423000</v>
      </c>
      <c r="N22">
        <v>21423000</v>
      </c>
      <c r="O22">
        <v>21423000</v>
      </c>
      <c r="P22">
        <v>21423000</v>
      </c>
      <c r="Q22">
        <f t="shared" si="2"/>
        <v>21423000</v>
      </c>
      <c r="R22">
        <v>27230000</v>
      </c>
      <c r="S22">
        <v>27230000</v>
      </c>
      <c r="T22">
        <v>27230000</v>
      </c>
      <c r="U22">
        <v>27230000</v>
      </c>
      <c r="V22">
        <f t="shared" si="3"/>
        <v>27230000</v>
      </c>
      <c r="W22">
        <v>35974000</v>
      </c>
      <c r="X22">
        <v>35974000</v>
      </c>
      <c r="Y22">
        <v>35974000</v>
      </c>
      <c r="Z22">
        <v>35974000</v>
      </c>
      <c r="AA22">
        <f t="shared" si="4"/>
        <v>35974000</v>
      </c>
      <c r="AB22">
        <v>50606000</v>
      </c>
      <c r="AC22">
        <v>50606000</v>
      </c>
      <c r="AD22">
        <v>50606000</v>
      </c>
      <c r="AE22">
        <v>50606000</v>
      </c>
      <c r="AF22">
        <f t="shared" si="5"/>
        <v>50606000</v>
      </c>
      <c r="AG22">
        <v>67786000</v>
      </c>
      <c r="AH22">
        <v>67786000</v>
      </c>
      <c r="AI22">
        <v>67786000</v>
      </c>
      <c r="AJ22">
        <v>67786000</v>
      </c>
      <c r="AK22">
        <f t="shared" si="6"/>
        <v>67786000</v>
      </c>
      <c r="AL22">
        <v>75852000</v>
      </c>
      <c r="AM22">
        <v>75852000</v>
      </c>
      <c r="AN22">
        <v>75852000</v>
      </c>
      <c r="AO22">
        <v>75852000</v>
      </c>
      <c r="AP22">
        <f t="shared" si="7"/>
        <v>75852000</v>
      </c>
    </row>
    <row r="23" spans="3:42" x14ac:dyDescent="0.3">
      <c r="C23">
        <v>77807000</v>
      </c>
      <c r="D23">
        <v>77807000</v>
      </c>
      <c r="E23">
        <v>143965000</v>
      </c>
      <c r="F23">
        <v>143965000</v>
      </c>
      <c r="G23">
        <f t="shared" si="0"/>
        <v>110886000</v>
      </c>
      <c r="H23">
        <v>143965000</v>
      </c>
      <c r="I23">
        <v>143965000</v>
      </c>
      <c r="J23">
        <v>212733000</v>
      </c>
      <c r="K23">
        <v>212733000</v>
      </c>
      <c r="L23">
        <f t="shared" si="1"/>
        <v>178349000</v>
      </c>
      <c r="M23">
        <v>212733000</v>
      </c>
      <c r="N23">
        <v>212733000</v>
      </c>
      <c r="O23">
        <v>235803000</v>
      </c>
      <c r="P23">
        <v>235803000</v>
      </c>
      <c r="Q23">
        <f t="shared" si="2"/>
        <v>224268000</v>
      </c>
      <c r="R23">
        <v>235803000</v>
      </c>
      <c r="S23">
        <v>235803000</v>
      </c>
      <c r="T23">
        <v>96857000</v>
      </c>
      <c r="U23">
        <v>96857000</v>
      </c>
      <c r="V23">
        <f t="shared" si="3"/>
        <v>166330000</v>
      </c>
      <c r="W23">
        <v>96857000</v>
      </c>
      <c r="X23">
        <v>96857000</v>
      </c>
      <c r="Y23">
        <v>85054000</v>
      </c>
      <c r="Z23">
        <v>85054000</v>
      </c>
      <c r="AA23">
        <f t="shared" si="4"/>
        <v>90955500</v>
      </c>
      <c r="AB23">
        <v>85054000</v>
      </c>
      <c r="AC23">
        <v>85054000</v>
      </c>
      <c r="AD23">
        <v>51356000</v>
      </c>
      <c r="AE23">
        <v>51356000</v>
      </c>
      <c r="AF23">
        <f t="shared" si="5"/>
        <v>68205000</v>
      </c>
      <c r="AG23">
        <v>51356000</v>
      </c>
      <c r="AH23">
        <v>51356000</v>
      </c>
      <c r="AI23">
        <v>55510000</v>
      </c>
      <c r="AJ23">
        <v>55510000</v>
      </c>
      <c r="AK23">
        <f t="shared" si="6"/>
        <v>53433000</v>
      </c>
      <c r="AL23">
        <v>55510000</v>
      </c>
      <c r="AM23">
        <v>55510000</v>
      </c>
      <c r="AN23">
        <v>48852000</v>
      </c>
      <c r="AO23">
        <v>48852000</v>
      </c>
      <c r="AP23">
        <f t="shared" si="7"/>
        <v>52181000</v>
      </c>
    </row>
    <row r="24" spans="3:42" x14ac:dyDescent="0.3">
      <c r="C24">
        <v>114506000</v>
      </c>
      <c r="D24">
        <v>183947000</v>
      </c>
      <c r="E24">
        <v>183947000</v>
      </c>
      <c r="F24">
        <v>183947000</v>
      </c>
      <c r="G24">
        <f t="shared" si="0"/>
        <v>166586750</v>
      </c>
      <c r="H24">
        <v>183947000</v>
      </c>
      <c r="I24">
        <v>140208000</v>
      </c>
      <c r="J24">
        <v>140208000</v>
      </c>
      <c r="K24">
        <v>140208000</v>
      </c>
      <c r="L24">
        <f t="shared" si="1"/>
        <v>151142750</v>
      </c>
      <c r="M24">
        <v>140208000</v>
      </c>
      <c r="N24">
        <v>126012000</v>
      </c>
      <c r="O24">
        <v>126012000</v>
      </c>
      <c r="P24">
        <v>126012000</v>
      </c>
      <c r="Q24">
        <f t="shared" si="2"/>
        <v>129561000</v>
      </c>
      <c r="R24">
        <v>126012000</v>
      </c>
      <c r="S24">
        <v>112984000</v>
      </c>
      <c r="T24">
        <v>112984000</v>
      </c>
      <c r="U24">
        <v>112984000</v>
      </c>
      <c r="V24">
        <f t="shared" si="3"/>
        <v>116241000</v>
      </c>
      <c r="W24">
        <v>112984000</v>
      </c>
      <c r="X24">
        <v>109261000</v>
      </c>
      <c r="Y24">
        <v>109261000</v>
      </c>
      <c r="Z24">
        <v>109261000</v>
      </c>
      <c r="AA24">
        <f t="shared" si="4"/>
        <v>110191750</v>
      </c>
      <c r="AB24">
        <v>109261000</v>
      </c>
      <c r="AC24">
        <v>104872000</v>
      </c>
      <c r="AD24">
        <v>104872000</v>
      </c>
      <c r="AE24">
        <v>104872000</v>
      </c>
      <c r="AF24">
        <f t="shared" si="5"/>
        <v>105969250</v>
      </c>
      <c r="AG24">
        <v>104872000</v>
      </c>
      <c r="AH24">
        <v>100446000</v>
      </c>
      <c r="AI24">
        <v>100446000</v>
      </c>
      <c r="AJ24">
        <v>100446000</v>
      </c>
      <c r="AK24">
        <f t="shared" si="6"/>
        <v>101552500</v>
      </c>
      <c r="AL24">
        <v>100446000</v>
      </c>
      <c r="AM24">
        <v>103916000</v>
      </c>
      <c r="AN24">
        <v>103916000</v>
      </c>
      <c r="AO24">
        <v>103916000</v>
      </c>
      <c r="AP24">
        <f t="shared" si="7"/>
        <v>103048500</v>
      </c>
    </row>
    <row r="25" spans="3:42" x14ac:dyDescent="0.3">
      <c r="C25">
        <v>3555000</v>
      </c>
      <c r="D25">
        <v>3285000</v>
      </c>
      <c r="E25">
        <v>3285000</v>
      </c>
      <c r="F25">
        <v>3285000</v>
      </c>
      <c r="G25">
        <f t="shared" si="0"/>
        <v>3352500</v>
      </c>
      <c r="H25">
        <v>3285000</v>
      </c>
      <c r="I25">
        <v>3297000</v>
      </c>
      <c r="J25">
        <v>3297000</v>
      </c>
      <c r="K25">
        <v>3297000</v>
      </c>
      <c r="L25">
        <f t="shared" si="1"/>
        <v>3294000</v>
      </c>
      <c r="M25">
        <v>3297000</v>
      </c>
      <c r="N25">
        <v>2287000</v>
      </c>
      <c r="O25">
        <v>2287000</v>
      </c>
      <c r="P25">
        <v>2287000</v>
      </c>
      <c r="Q25">
        <f t="shared" si="2"/>
        <v>2539500</v>
      </c>
      <c r="R25">
        <v>2287000</v>
      </c>
      <c r="S25">
        <v>1320000</v>
      </c>
      <c r="T25">
        <v>1320000</v>
      </c>
      <c r="U25">
        <v>1320000</v>
      </c>
      <c r="V25">
        <f t="shared" si="3"/>
        <v>1561750</v>
      </c>
      <c r="W25">
        <v>1320000</v>
      </c>
      <c r="X25">
        <v>1648000</v>
      </c>
      <c r="Y25">
        <v>1648000</v>
      </c>
      <c r="Z25">
        <v>1648000</v>
      </c>
      <c r="AA25">
        <f t="shared" si="4"/>
        <v>1566000</v>
      </c>
      <c r="AB25">
        <v>1648000</v>
      </c>
      <c r="AC25">
        <v>1843000</v>
      </c>
      <c r="AD25">
        <v>1843000</v>
      </c>
      <c r="AE25">
        <v>1843000</v>
      </c>
      <c r="AF25">
        <f t="shared" si="5"/>
        <v>1794250</v>
      </c>
      <c r="AG25">
        <v>1843000</v>
      </c>
      <c r="AH25">
        <v>2342000</v>
      </c>
      <c r="AI25">
        <v>2342000</v>
      </c>
      <c r="AJ25">
        <v>2342000</v>
      </c>
      <c r="AK25">
        <f t="shared" si="6"/>
        <v>2217250</v>
      </c>
      <c r="AL25">
        <v>2342000</v>
      </c>
      <c r="AM25">
        <v>4654000</v>
      </c>
      <c r="AN25">
        <v>4654000</v>
      </c>
      <c r="AO25">
        <v>4654000</v>
      </c>
      <c r="AP25">
        <f t="shared" si="7"/>
        <v>4076000</v>
      </c>
    </row>
    <row r="26" spans="3:42" x14ac:dyDescent="0.3">
      <c r="C26">
        <v>217271000</v>
      </c>
      <c r="D26">
        <v>217271000</v>
      </c>
      <c r="E26">
        <v>217271000</v>
      </c>
      <c r="F26">
        <v>217271000</v>
      </c>
      <c r="G26">
        <f t="shared" si="0"/>
        <v>217271000</v>
      </c>
      <c r="H26">
        <v>163573000</v>
      </c>
      <c r="I26">
        <v>163573000</v>
      </c>
      <c r="J26">
        <v>163573000</v>
      </c>
      <c r="K26">
        <v>163573000</v>
      </c>
      <c r="L26">
        <f t="shared" si="1"/>
        <v>163573000</v>
      </c>
      <c r="M26">
        <v>138555000</v>
      </c>
      <c r="N26">
        <v>138555000</v>
      </c>
      <c r="O26">
        <v>138555000</v>
      </c>
      <c r="P26">
        <v>138555000</v>
      </c>
      <c r="Q26">
        <f t="shared" si="2"/>
        <v>138555000</v>
      </c>
      <c r="R26">
        <v>111660000</v>
      </c>
      <c r="S26">
        <v>111660000</v>
      </c>
      <c r="T26">
        <v>111660000</v>
      </c>
      <c r="U26">
        <v>111660000</v>
      </c>
      <c r="V26">
        <f t="shared" si="3"/>
        <v>111660000</v>
      </c>
      <c r="W26">
        <v>120758000</v>
      </c>
      <c r="X26">
        <v>120758000</v>
      </c>
      <c r="Y26">
        <v>120758000</v>
      </c>
      <c r="Z26">
        <v>120758000</v>
      </c>
      <c r="AA26">
        <f t="shared" si="4"/>
        <v>120758000</v>
      </c>
      <c r="AB26">
        <v>130534000</v>
      </c>
      <c r="AC26">
        <v>130534000</v>
      </c>
      <c r="AD26">
        <v>130534000</v>
      </c>
      <c r="AE26">
        <v>130534000</v>
      </c>
      <c r="AF26">
        <f t="shared" si="5"/>
        <v>130534000</v>
      </c>
      <c r="AG26">
        <v>140666000</v>
      </c>
      <c r="AH26">
        <v>140666000</v>
      </c>
      <c r="AI26">
        <v>140666000</v>
      </c>
      <c r="AJ26">
        <v>140666000</v>
      </c>
      <c r="AK26">
        <f t="shared" si="6"/>
        <v>140666000</v>
      </c>
      <c r="AL26">
        <v>153547000</v>
      </c>
      <c r="AM26">
        <v>153547000</v>
      </c>
      <c r="AN26">
        <v>153547000</v>
      </c>
      <c r="AO26">
        <v>153547000</v>
      </c>
      <c r="AP26">
        <f t="shared" si="7"/>
        <v>153547000</v>
      </c>
    </row>
    <row r="27" spans="3:42" x14ac:dyDescent="0.3">
      <c r="C27">
        <v>72415000</v>
      </c>
      <c r="D27">
        <v>72415000</v>
      </c>
      <c r="E27">
        <v>72415000</v>
      </c>
      <c r="F27">
        <v>72415000</v>
      </c>
      <c r="G27">
        <f t="shared" si="0"/>
        <v>72415000</v>
      </c>
      <c r="H27">
        <v>97462000</v>
      </c>
      <c r="I27">
        <v>97462000</v>
      </c>
      <c r="J27">
        <v>97462000</v>
      </c>
      <c r="K27">
        <v>97462000</v>
      </c>
      <c r="L27">
        <f t="shared" si="1"/>
        <v>97462000</v>
      </c>
      <c r="M27">
        <v>121622000</v>
      </c>
      <c r="N27">
        <v>121622000</v>
      </c>
      <c r="O27">
        <v>121622000</v>
      </c>
      <c r="P27">
        <v>121622000</v>
      </c>
      <c r="Q27">
        <f t="shared" si="2"/>
        <v>121622000</v>
      </c>
      <c r="R27">
        <v>115691000</v>
      </c>
      <c r="S27">
        <v>115691000</v>
      </c>
      <c r="T27">
        <v>115691000</v>
      </c>
      <c r="U27">
        <v>115691000</v>
      </c>
      <c r="V27">
        <f t="shared" si="3"/>
        <v>115691000</v>
      </c>
      <c r="W27">
        <v>90308000</v>
      </c>
      <c r="X27">
        <v>90308000</v>
      </c>
      <c r="Y27">
        <v>90308000</v>
      </c>
      <c r="Z27">
        <v>90308000</v>
      </c>
      <c r="AA27">
        <f t="shared" si="4"/>
        <v>90308000</v>
      </c>
      <c r="AB27">
        <v>120045000</v>
      </c>
      <c r="AC27">
        <v>120045000</v>
      </c>
      <c r="AD27">
        <v>120045000</v>
      </c>
      <c r="AE27">
        <v>120045000</v>
      </c>
      <c r="AF27">
        <f t="shared" si="5"/>
        <v>120045000</v>
      </c>
      <c r="AG27">
        <v>85404000</v>
      </c>
      <c r="AH27">
        <v>85404000</v>
      </c>
      <c r="AI27">
        <v>85404000</v>
      </c>
      <c r="AJ27">
        <v>85404000</v>
      </c>
      <c r="AK27">
        <f t="shared" si="6"/>
        <v>85404000</v>
      </c>
      <c r="AL27">
        <v>262616000</v>
      </c>
      <c r="AM27">
        <v>262616000</v>
      </c>
      <c r="AN27">
        <v>262616000</v>
      </c>
      <c r="AO27">
        <v>262616000</v>
      </c>
      <c r="AP27">
        <f t="shared" si="7"/>
        <v>262616000</v>
      </c>
    </row>
    <row r="28" spans="3:42" x14ac:dyDescent="0.3">
      <c r="C28">
        <v>204000000</v>
      </c>
      <c r="D28">
        <v>204000000</v>
      </c>
      <c r="E28">
        <v>204000000</v>
      </c>
      <c r="F28">
        <v>204000000</v>
      </c>
      <c r="G28">
        <f t="shared" si="0"/>
        <v>204000000</v>
      </c>
      <c r="H28">
        <v>215000000</v>
      </c>
      <c r="I28">
        <v>215000000</v>
      </c>
      <c r="J28">
        <v>215000000</v>
      </c>
      <c r="K28">
        <v>215000000</v>
      </c>
      <c r="L28">
        <f t="shared" si="1"/>
        <v>215000000</v>
      </c>
      <c r="M28">
        <v>169000000</v>
      </c>
      <c r="N28">
        <v>169000000</v>
      </c>
      <c r="O28">
        <v>169000000</v>
      </c>
      <c r="P28">
        <v>169000000</v>
      </c>
      <c r="Q28">
        <f t="shared" si="2"/>
        <v>169000000</v>
      </c>
      <c r="R28">
        <v>169000000</v>
      </c>
      <c r="S28">
        <v>169000000</v>
      </c>
      <c r="T28">
        <v>169000000</v>
      </c>
      <c r="U28">
        <v>154000000</v>
      </c>
      <c r="V28">
        <f t="shared" si="3"/>
        <v>165250000</v>
      </c>
      <c r="W28">
        <v>130000000</v>
      </c>
      <c r="X28">
        <v>130000000</v>
      </c>
      <c r="Y28">
        <v>130000000</v>
      </c>
      <c r="Z28">
        <v>130000000</v>
      </c>
      <c r="AA28">
        <f t="shared" si="4"/>
        <v>130000000</v>
      </c>
      <c r="AB28">
        <v>164000000</v>
      </c>
      <c r="AC28">
        <v>164000000</v>
      </c>
      <c r="AD28">
        <v>164000000</v>
      </c>
      <c r="AE28">
        <v>164000000</v>
      </c>
      <c r="AF28">
        <f t="shared" si="5"/>
        <v>164000000</v>
      </c>
      <c r="AG28">
        <v>194000000</v>
      </c>
      <c r="AH28">
        <v>194000000</v>
      </c>
      <c r="AI28">
        <v>194000000</v>
      </c>
      <c r="AJ28">
        <v>194000000</v>
      </c>
      <c r="AK28">
        <f t="shared" si="6"/>
        <v>194000000</v>
      </c>
      <c r="AL28">
        <v>50000000</v>
      </c>
      <c r="AM28">
        <v>50000000</v>
      </c>
      <c r="AN28">
        <v>50000000</v>
      </c>
      <c r="AO28">
        <v>50000000</v>
      </c>
      <c r="AP28">
        <f t="shared" si="7"/>
        <v>50000000</v>
      </c>
    </row>
    <row r="29" spans="3:42" x14ac:dyDescent="0.3">
      <c r="C29">
        <v>54202000</v>
      </c>
      <c r="D29">
        <v>54202000</v>
      </c>
      <c r="E29">
        <v>54202000</v>
      </c>
      <c r="F29">
        <v>54202000</v>
      </c>
      <c r="G29">
        <f t="shared" si="0"/>
        <v>54202000</v>
      </c>
      <c r="H29">
        <v>36307000</v>
      </c>
      <c r="I29">
        <v>36307000</v>
      </c>
      <c r="J29">
        <v>36307000</v>
      </c>
      <c r="K29">
        <v>36307000</v>
      </c>
      <c r="L29">
        <f t="shared" si="1"/>
        <v>36307000</v>
      </c>
      <c r="M29">
        <v>42143000</v>
      </c>
      <c r="N29">
        <v>42143000</v>
      </c>
      <c r="O29">
        <v>42143000</v>
      </c>
      <c r="P29">
        <v>42143000</v>
      </c>
      <c r="Q29">
        <f t="shared" si="2"/>
        <v>42143000</v>
      </c>
      <c r="R29">
        <v>71331000</v>
      </c>
      <c r="S29">
        <v>71331000</v>
      </c>
      <c r="T29">
        <v>71331000</v>
      </c>
      <c r="U29">
        <v>71331000</v>
      </c>
      <c r="V29">
        <f t="shared" si="3"/>
        <v>71331000</v>
      </c>
      <c r="W29">
        <v>60663000</v>
      </c>
      <c r="X29">
        <v>60663000</v>
      </c>
      <c r="Y29">
        <v>60663000</v>
      </c>
      <c r="Z29">
        <v>60663000</v>
      </c>
      <c r="AA29">
        <f t="shared" si="4"/>
        <v>60663000</v>
      </c>
      <c r="AB29">
        <v>50158000</v>
      </c>
      <c r="AC29">
        <v>50158000</v>
      </c>
      <c r="AD29">
        <v>50158000</v>
      </c>
      <c r="AE29">
        <v>50158000</v>
      </c>
      <c r="AF29">
        <f t="shared" si="5"/>
        <v>50158000</v>
      </c>
      <c r="AG29">
        <v>40029000</v>
      </c>
      <c r="AH29">
        <v>40029000</v>
      </c>
      <c r="AI29">
        <v>40029000</v>
      </c>
      <c r="AJ29">
        <v>40029000</v>
      </c>
      <c r="AK29">
        <f t="shared" si="6"/>
        <v>40029000</v>
      </c>
      <c r="AL29">
        <v>50860000</v>
      </c>
      <c r="AM29">
        <v>50860000</v>
      </c>
      <c r="AN29">
        <v>50860000</v>
      </c>
      <c r="AO29">
        <v>50860000</v>
      </c>
      <c r="AP29">
        <f t="shared" si="7"/>
        <v>50860000</v>
      </c>
    </row>
    <row r="30" spans="3:42" x14ac:dyDescent="0.3">
      <c r="C30">
        <v>39892000</v>
      </c>
      <c r="D30">
        <v>39892000</v>
      </c>
      <c r="E30">
        <v>42004000</v>
      </c>
      <c r="F30">
        <v>42004000</v>
      </c>
      <c r="G30">
        <f t="shared" si="0"/>
        <v>40948000</v>
      </c>
      <c r="H30">
        <v>42004000</v>
      </c>
      <c r="I30">
        <v>42004000</v>
      </c>
      <c r="J30">
        <v>28055000</v>
      </c>
      <c r="K30">
        <v>28055000</v>
      </c>
      <c r="L30">
        <f t="shared" si="1"/>
        <v>35029500</v>
      </c>
      <c r="M30">
        <v>28055000</v>
      </c>
      <c r="N30">
        <v>28055000</v>
      </c>
      <c r="O30">
        <v>25935000</v>
      </c>
      <c r="P30">
        <v>25935000</v>
      </c>
      <c r="Q30">
        <f t="shared" si="2"/>
        <v>26995000</v>
      </c>
      <c r="R30">
        <v>25935000</v>
      </c>
      <c r="S30">
        <v>25935000</v>
      </c>
      <c r="T30">
        <v>29036000</v>
      </c>
      <c r="U30">
        <v>29036000</v>
      </c>
      <c r="V30">
        <f t="shared" si="3"/>
        <v>27485500</v>
      </c>
      <c r="W30">
        <v>29036000</v>
      </c>
      <c r="X30">
        <v>29036000</v>
      </c>
      <c r="Y30">
        <v>29036000</v>
      </c>
      <c r="Z30">
        <v>29036000</v>
      </c>
      <c r="AA30">
        <f t="shared" si="4"/>
        <v>29036000</v>
      </c>
      <c r="AB30">
        <v>29036000</v>
      </c>
      <c r="AC30">
        <v>34741000</v>
      </c>
      <c r="AD30">
        <v>37705000</v>
      </c>
      <c r="AE30">
        <v>37705000</v>
      </c>
      <c r="AF30">
        <f t="shared" si="5"/>
        <v>34796750</v>
      </c>
      <c r="AG30">
        <v>37705000</v>
      </c>
      <c r="AH30">
        <v>37705000</v>
      </c>
      <c r="AI30">
        <v>35031000</v>
      </c>
      <c r="AJ30">
        <v>35031000</v>
      </c>
      <c r="AK30">
        <f t="shared" si="6"/>
        <v>36368000</v>
      </c>
      <c r="AL30">
        <v>35031000</v>
      </c>
      <c r="AM30">
        <v>35031000</v>
      </c>
      <c r="AN30">
        <v>34055000</v>
      </c>
      <c r="AO30">
        <v>34055000</v>
      </c>
      <c r="AP30">
        <f t="shared" si="7"/>
        <v>34543000</v>
      </c>
    </row>
    <row r="31" spans="3:42" x14ac:dyDescent="0.3">
      <c r="C31">
        <v>292288000</v>
      </c>
      <c r="D31">
        <v>292288000</v>
      </c>
      <c r="E31">
        <v>282194000</v>
      </c>
      <c r="F31">
        <v>282194000</v>
      </c>
      <c r="G31">
        <f t="shared" si="0"/>
        <v>287241000</v>
      </c>
      <c r="H31">
        <v>282194000</v>
      </c>
      <c r="I31">
        <v>282194000</v>
      </c>
      <c r="J31">
        <v>258953000</v>
      </c>
      <c r="K31">
        <v>258953000</v>
      </c>
      <c r="L31">
        <f t="shared" si="1"/>
        <v>270573500</v>
      </c>
      <c r="M31">
        <v>258953000</v>
      </c>
      <c r="N31">
        <v>258953000</v>
      </c>
      <c r="O31">
        <v>276134000</v>
      </c>
      <c r="P31">
        <v>276134000</v>
      </c>
      <c r="Q31">
        <f t="shared" si="2"/>
        <v>267543500</v>
      </c>
      <c r="R31">
        <v>276134000</v>
      </c>
      <c r="S31">
        <v>276134000</v>
      </c>
      <c r="T31">
        <v>245443000</v>
      </c>
      <c r="U31">
        <v>245443000</v>
      </c>
      <c r="V31">
        <f t="shared" si="3"/>
        <v>260788500</v>
      </c>
      <c r="W31">
        <v>245443000</v>
      </c>
      <c r="X31">
        <v>245443000</v>
      </c>
      <c r="Y31">
        <v>248630000</v>
      </c>
      <c r="Z31">
        <v>248630000</v>
      </c>
      <c r="AA31">
        <f t="shared" si="4"/>
        <v>247036500</v>
      </c>
      <c r="AB31">
        <v>248630000</v>
      </c>
      <c r="AC31">
        <v>248630000</v>
      </c>
      <c r="AD31">
        <v>308394000</v>
      </c>
      <c r="AE31">
        <v>308394000</v>
      </c>
      <c r="AF31">
        <f t="shared" si="5"/>
        <v>278512000</v>
      </c>
      <c r="AG31">
        <v>308394000</v>
      </c>
      <c r="AH31">
        <v>308394000</v>
      </c>
      <c r="AI31">
        <v>248874000</v>
      </c>
      <c r="AJ31">
        <v>248874000</v>
      </c>
      <c r="AK31">
        <f t="shared" si="6"/>
        <v>278634000</v>
      </c>
      <c r="AL31">
        <v>248874000</v>
      </c>
      <c r="AM31">
        <v>248874000</v>
      </c>
      <c r="AN31">
        <v>304208000</v>
      </c>
      <c r="AO31">
        <v>304208000</v>
      </c>
      <c r="AP31">
        <f t="shared" si="7"/>
        <v>276541000</v>
      </c>
    </row>
    <row r="32" spans="3:42" x14ac:dyDescent="0.3">
      <c r="C32">
        <v>388717000</v>
      </c>
      <c r="D32">
        <v>388717000</v>
      </c>
      <c r="E32">
        <v>536437000</v>
      </c>
      <c r="F32">
        <v>536437000</v>
      </c>
      <c r="G32">
        <f t="shared" si="0"/>
        <v>462577000</v>
      </c>
      <c r="H32">
        <v>536437000</v>
      </c>
      <c r="I32">
        <v>536437000</v>
      </c>
      <c r="J32">
        <v>61730000</v>
      </c>
      <c r="K32">
        <v>61730000</v>
      </c>
      <c r="L32">
        <f t="shared" si="1"/>
        <v>299083500</v>
      </c>
      <c r="M32">
        <v>61730000</v>
      </c>
      <c r="N32">
        <v>61730000</v>
      </c>
      <c r="O32">
        <v>213309000</v>
      </c>
      <c r="P32">
        <v>213309000</v>
      </c>
      <c r="Q32">
        <f t="shared" si="2"/>
        <v>137519500</v>
      </c>
      <c r="R32">
        <v>213309000</v>
      </c>
      <c r="S32">
        <v>213309000</v>
      </c>
      <c r="T32">
        <v>239716000</v>
      </c>
      <c r="U32">
        <v>239716000</v>
      </c>
      <c r="V32">
        <f t="shared" si="3"/>
        <v>226512500</v>
      </c>
      <c r="W32">
        <v>239716000</v>
      </c>
      <c r="X32">
        <v>239716000</v>
      </c>
      <c r="Y32">
        <v>221740000</v>
      </c>
      <c r="Z32">
        <v>221740000</v>
      </c>
      <c r="AA32">
        <f t="shared" si="4"/>
        <v>230728000</v>
      </c>
      <c r="AB32">
        <v>221740000</v>
      </c>
      <c r="AC32">
        <v>221740000</v>
      </c>
      <c r="AD32">
        <v>225514000</v>
      </c>
      <c r="AE32">
        <v>225514000</v>
      </c>
      <c r="AF32">
        <f t="shared" si="5"/>
        <v>223627000</v>
      </c>
      <c r="AG32">
        <v>225514000</v>
      </c>
      <c r="AH32">
        <v>225514000</v>
      </c>
      <c r="AI32">
        <v>240215000</v>
      </c>
      <c r="AJ32">
        <v>240215000</v>
      </c>
      <c r="AK32">
        <f t="shared" si="6"/>
        <v>232864500</v>
      </c>
      <c r="AL32">
        <v>240215000</v>
      </c>
      <c r="AM32">
        <v>240215000</v>
      </c>
      <c r="AN32">
        <v>221566000</v>
      </c>
      <c r="AO32">
        <v>221566000</v>
      </c>
      <c r="AP32">
        <f t="shared" si="7"/>
        <v>230890500</v>
      </c>
    </row>
    <row r="33" spans="3:42" x14ac:dyDescent="0.3">
      <c r="C33">
        <v>183947000</v>
      </c>
      <c r="D33">
        <v>140208000</v>
      </c>
      <c r="E33">
        <v>140208000</v>
      </c>
      <c r="F33">
        <v>140208000</v>
      </c>
      <c r="G33">
        <f t="shared" si="0"/>
        <v>151142750</v>
      </c>
      <c r="H33">
        <v>140208000</v>
      </c>
      <c r="I33">
        <v>126012000</v>
      </c>
      <c r="J33">
        <v>126012000</v>
      </c>
      <c r="K33">
        <v>126012000</v>
      </c>
      <c r="L33">
        <f t="shared" si="1"/>
        <v>129561000</v>
      </c>
      <c r="M33">
        <v>126012000</v>
      </c>
      <c r="N33">
        <v>112984000</v>
      </c>
      <c r="O33">
        <v>112984000</v>
      </c>
      <c r="P33">
        <v>112984000</v>
      </c>
      <c r="Q33">
        <f t="shared" si="2"/>
        <v>116241000</v>
      </c>
      <c r="R33">
        <v>112984000</v>
      </c>
      <c r="S33">
        <v>109261000</v>
      </c>
      <c r="T33">
        <v>109261000</v>
      </c>
      <c r="U33">
        <v>109261000</v>
      </c>
      <c r="V33">
        <f t="shared" si="3"/>
        <v>110191750</v>
      </c>
      <c r="W33">
        <v>109261000</v>
      </c>
      <c r="X33">
        <v>104872000</v>
      </c>
      <c r="Y33">
        <v>104872000</v>
      </c>
      <c r="Z33">
        <v>104872000</v>
      </c>
      <c r="AA33">
        <f t="shared" si="4"/>
        <v>105969250</v>
      </c>
      <c r="AB33">
        <v>104872000</v>
      </c>
      <c r="AC33">
        <v>100446000</v>
      </c>
      <c r="AD33">
        <v>100446000</v>
      </c>
      <c r="AE33">
        <v>100446000</v>
      </c>
      <c r="AF33">
        <f t="shared" si="5"/>
        <v>101552500</v>
      </c>
      <c r="AG33">
        <v>100446000</v>
      </c>
      <c r="AH33">
        <v>103916000</v>
      </c>
      <c r="AI33">
        <v>103916000</v>
      </c>
      <c r="AJ33">
        <v>103916000</v>
      </c>
      <c r="AK33">
        <f t="shared" si="6"/>
        <v>103048500</v>
      </c>
      <c r="AL33">
        <v>103916000</v>
      </c>
      <c r="AM33">
        <v>125398000</v>
      </c>
      <c r="AN33">
        <v>125398000</v>
      </c>
      <c r="AO33">
        <v>125398000</v>
      </c>
      <c r="AP33">
        <f t="shared" si="7"/>
        <v>120027500</v>
      </c>
    </row>
    <row r="34" spans="3:42" x14ac:dyDescent="0.3">
      <c r="C34">
        <v>504382000</v>
      </c>
      <c r="D34">
        <v>465246000</v>
      </c>
      <c r="E34">
        <v>465246000</v>
      </c>
      <c r="F34">
        <v>465246000</v>
      </c>
      <c r="G34">
        <f t="shared" si="0"/>
        <v>475030000</v>
      </c>
      <c r="H34">
        <v>465246000</v>
      </c>
      <c r="I34">
        <v>448527000</v>
      </c>
      <c r="J34">
        <v>448527000</v>
      </c>
      <c r="K34">
        <v>448527000</v>
      </c>
      <c r="L34">
        <f t="shared" si="1"/>
        <v>452706750</v>
      </c>
      <c r="M34">
        <v>448527000</v>
      </c>
      <c r="N34">
        <v>469799000</v>
      </c>
      <c r="O34">
        <v>469799000</v>
      </c>
      <c r="P34">
        <v>469799000</v>
      </c>
      <c r="Q34">
        <f t="shared" si="2"/>
        <v>464481000</v>
      </c>
      <c r="R34">
        <v>469799000</v>
      </c>
      <c r="S34">
        <v>436476000</v>
      </c>
      <c r="T34">
        <v>436476000</v>
      </c>
      <c r="U34">
        <v>436476000</v>
      </c>
      <c r="V34">
        <f t="shared" si="3"/>
        <v>444806750</v>
      </c>
      <c r="W34">
        <v>436476000</v>
      </c>
      <c r="X34">
        <v>426024000</v>
      </c>
      <c r="Y34">
        <v>426024000</v>
      </c>
      <c r="Z34">
        <v>426024000</v>
      </c>
      <c r="AA34">
        <f t="shared" si="4"/>
        <v>428637000</v>
      </c>
      <c r="AB34">
        <v>426024000</v>
      </c>
      <c r="AC34">
        <v>444400000</v>
      </c>
      <c r="AD34">
        <v>444400000</v>
      </c>
      <c r="AE34">
        <v>444400000</v>
      </c>
      <c r="AF34">
        <f t="shared" si="5"/>
        <v>439806000</v>
      </c>
      <c r="AG34">
        <v>444400000</v>
      </c>
      <c r="AH34">
        <v>462052000</v>
      </c>
      <c r="AI34">
        <v>462052000</v>
      </c>
      <c r="AJ34">
        <v>462052000</v>
      </c>
      <c r="AK34">
        <f t="shared" si="6"/>
        <v>457639000</v>
      </c>
      <c r="AL34">
        <v>462052000</v>
      </c>
      <c r="AM34">
        <v>443541000</v>
      </c>
      <c r="AN34">
        <v>443541000</v>
      </c>
      <c r="AO34">
        <v>443541000</v>
      </c>
      <c r="AP34">
        <f t="shared" si="7"/>
        <v>448168750</v>
      </c>
    </row>
    <row r="35" spans="3:42" x14ac:dyDescent="0.3">
      <c r="C35">
        <v>110696000</v>
      </c>
      <c r="D35">
        <v>110696000</v>
      </c>
      <c r="E35">
        <v>110696000</v>
      </c>
      <c r="F35">
        <v>110696000</v>
      </c>
      <c r="G35">
        <f t="shared" si="0"/>
        <v>110696000</v>
      </c>
      <c r="H35">
        <v>102554000</v>
      </c>
      <c r="I35">
        <v>102554000</v>
      </c>
      <c r="J35">
        <v>102554000</v>
      </c>
      <c r="K35">
        <v>102554000</v>
      </c>
      <c r="L35">
        <f t="shared" si="1"/>
        <v>102554000</v>
      </c>
      <c r="M35">
        <v>99151000</v>
      </c>
      <c r="N35">
        <v>99151000</v>
      </c>
      <c r="O35">
        <v>99151000</v>
      </c>
      <c r="P35">
        <v>99151000</v>
      </c>
      <c r="Q35">
        <f t="shared" si="2"/>
        <v>99151000</v>
      </c>
      <c r="R35">
        <v>102578000</v>
      </c>
      <c r="S35">
        <v>102578000</v>
      </c>
      <c r="T35">
        <v>102578000</v>
      </c>
      <c r="U35">
        <v>102578000</v>
      </c>
      <c r="V35">
        <f t="shared" si="3"/>
        <v>102578000</v>
      </c>
      <c r="W35">
        <v>97152000</v>
      </c>
      <c r="X35">
        <v>97152000</v>
      </c>
      <c r="Y35">
        <v>97152000</v>
      </c>
      <c r="Z35">
        <v>97152000</v>
      </c>
      <c r="AA35">
        <f t="shared" si="4"/>
        <v>97152000</v>
      </c>
      <c r="AB35">
        <v>106695000</v>
      </c>
      <c r="AC35">
        <v>106695000</v>
      </c>
      <c r="AD35">
        <v>106695000</v>
      </c>
      <c r="AE35">
        <v>106695000</v>
      </c>
      <c r="AF35">
        <f t="shared" si="5"/>
        <v>106695000</v>
      </c>
      <c r="AG35">
        <v>105610000</v>
      </c>
      <c r="AH35">
        <v>105610000</v>
      </c>
      <c r="AI35">
        <v>105610000</v>
      </c>
      <c r="AJ35">
        <v>105610000</v>
      </c>
      <c r="AK35">
        <f t="shared" si="6"/>
        <v>105610000</v>
      </c>
      <c r="AL35">
        <v>97958000</v>
      </c>
      <c r="AM35">
        <v>97958000</v>
      </c>
      <c r="AN35">
        <v>97958000</v>
      </c>
      <c r="AO35">
        <v>97958000</v>
      </c>
      <c r="AP35">
        <f t="shared" si="7"/>
        <v>97958000</v>
      </c>
    </row>
    <row r="36" spans="3:42" x14ac:dyDescent="0.3">
      <c r="C36">
        <v>10024000</v>
      </c>
      <c r="D36">
        <v>10024000</v>
      </c>
      <c r="E36">
        <v>10756000</v>
      </c>
      <c r="F36">
        <v>10756000</v>
      </c>
      <c r="G36">
        <f t="shared" si="0"/>
        <v>10390000</v>
      </c>
      <c r="H36">
        <v>10756000</v>
      </c>
      <c r="I36">
        <v>10756000</v>
      </c>
      <c r="J36">
        <v>13593000</v>
      </c>
      <c r="K36">
        <v>13593000</v>
      </c>
      <c r="L36">
        <f t="shared" si="1"/>
        <v>12174500</v>
      </c>
      <c r="M36">
        <v>13593000</v>
      </c>
      <c r="N36">
        <v>13593000</v>
      </c>
      <c r="O36">
        <v>15077000</v>
      </c>
      <c r="P36">
        <v>15077000</v>
      </c>
      <c r="Q36">
        <f t="shared" si="2"/>
        <v>14335000</v>
      </c>
      <c r="R36">
        <v>15077000</v>
      </c>
      <c r="S36">
        <v>15077000</v>
      </c>
      <c r="T36">
        <v>15519000</v>
      </c>
      <c r="U36">
        <v>15519000</v>
      </c>
      <c r="V36">
        <f t="shared" si="3"/>
        <v>15298000</v>
      </c>
      <c r="W36">
        <v>15519000</v>
      </c>
      <c r="X36">
        <v>15519000</v>
      </c>
      <c r="Y36">
        <v>16815000</v>
      </c>
      <c r="Z36">
        <v>16815000</v>
      </c>
      <c r="AA36">
        <f t="shared" si="4"/>
        <v>16167000</v>
      </c>
      <c r="AB36">
        <v>16815000</v>
      </c>
      <c r="AC36">
        <v>16815000</v>
      </c>
      <c r="AD36">
        <v>25417000</v>
      </c>
      <c r="AE36">
        <v>25417000</v>
      </c>
      <c r="AF36">
        <f t="shared" si="5"/>
        <v>21116000</v>
      </c>
      <c r="AG36">
        <v>25417000</v>
      </c>
      <c r="AH36">
        <v>25417000</v>
      </c>
      <c r="AI36">
        <v>27102000</v>
      </c>
      <c r="AJ36">
        <v>27102000</v>
      </c>
      <c r="AK36">
        <f t="shared" si="6"/>
        <v>26259500</v>
      </c>
      <c r="AL36">
        <v>27102000</v>
      </c>
      <c r="AM36">
        <v>27102000</v>
      </c>
      <c r="AN36">
        <v>40760000</v>
      </c>
      <c r="AO36">
        <v>40760000</v>
      </c>
      <c r="AP36">
        <f t="shared" si="7"/>
        <v>33931000</v>
      </c>
    </row>
    <row r="37" spans="3:42" x14ac:dyDescent="0.3">
      <c r="C37">
        <v>142596000</v>
      </c>
      <c r="D37">
        <v>142596000</v>
      </c>
      <c r="E37">
        <v>142596000</v>
      </c>
      <c r="F37">
        <v>142596000</v>
      </c>
      <c r="G37">
        <f t="shared" si="0"/>
        <v>142596000</v>
      </c>
      <c r="H37">
        <v>74304000</v>
      </c>
      <c r="I37">
        <v>74304000</v>
      </c>
      <c r="J37">
        <v>74304000</v>
      </c>
      <c r="K37">
        <v>74304000</v>
      </c>
      <c r="L37">
        <f t="shared" si="1"/>
        <v>74304000</v>
      </c>
      <c r="M37">
        <v>73655000</v>
      </c>
      <c r="N37">
        <v>73655000</v>
      </c>
      <c r="O37">
        <v>73655000</v>
      </c>
      <c r="P37">
        <v>73655000</v>
      </c>
      <c r="Q37">
        <f t="shared" si="2"/>
        <v>73655000</v>
      </c>
      <c r="R37">
        <v>111417000</v>
      </c>
      <c r="S37">
        <v>111417000</v>
      </c>
      <c r="T37">
        <v>111417000</v>
      </c>
      <c r="U37">
        <v>111417000</v>
      </c>
      <c r="V37">
        <f t="shared" si="3"/>
        <v>111417000</v>
      </c>
      <c r="W37">
        <v>64437000</v>
      </c>
      <c r="X37">
        <v>64437000</v>
      </c>
      <c r="Y37">
        <v>64437000</v>
      </c>
      <c r="Z37">
        <v>64437000</v>
      </c>
      <c r="AA37">
        <f t="shared" si="4"/>
        <v>64437000</v>
      </c>
      <c r="AB37">
        <v>64437000</v>
      </c>
      <c r="AC37">
        <v>64437000</v>
      </c>
      <c r="AD37">
        <v>69825000</v>
      </c>
      <c r="AE37">
        <v>69825000</v>
      </c>
      <c r="AF37">
        <f t="shared" si="5"/>
        <v>67131000</v>
      </c>
      <c r="AG37">
        <v>69825000</v>
      </c>
      <c r="AH37">
        <v>63551000</v>
      </c>
      <c r="AI37">
        <v>63551000</v>
      </c>
      <c r="AJ37">
        <v>63551000</v>
      </c>
      <c r="AK37">
        <f t="shared" si="6"/>
        <v>65119500</v>
      </c>
      <c r="AL37">
        <v>110660000</v>
      </c>
      <c r="AM37">
        <v>110660000</v>
      </c>
      <c r="AN37">
        <v>110660000</v>
      </c>
      <c r="AO37">
        <v>110660000</v>
      </c>
      <c r="AP37">
        <f t="shared" si="7"/>
        <v>110660000</v>
      </c>
    </row>
    <row r="38" spans="3:42" x14ac:dyDescent="0.3">
      <c r="C38">
        <v>59488000</v>
      </c>
      <c r="D38">
        <v>59488000</v>
      </c>
      <c r="E38">
        <v>55128000</v>
      </c>
      <c r="F38">
        <v>55128000</v>
      </c>
      <c r="G38">
        <f t="shared" si="0"/>
        <v>57308000</v>
      </c>
      <c r="H38">
        <v>55128000</v>
      </c>
      <c r="I38">
        <v>55128000</v>
      </c>
      <c r="J38">
        <v>55128000</v>
      </c>
      <c r="K38">
        <v>65679000</v>
      </c>
      <c r="L38">
        <f t="shared" si="1"/>
        <v>57765750</v>
      </c>
      <c r="M38">
        <v>65679000</v>
      </c>
      <c r="N38">
        <v>65679000</v>
      </c>
      <c r="O38">
        <v>58358000</v>
      </c>
      <c r="P38">
        <v>58358000</v>
      </c>
      <c r="Q38">
        <f t="shared" si="2"/>
        <v>62018500</v>
      </c>
      <c r="R38">
        <v>58358000</v>
      </c>
      <c r="S38">
        <v>58358000</v>
      </c>
      <c r="T38">
        <v>50565000</v>
      </c>
      <c r="U38">
        <v>50565000</v>
      </c>
      <c r="V38">
        <f t="shared" si="3"/>
        <v>54461500</v>
      </c>
      <c r="W38">
        <v>50565000</v>
      </c>
      <c r="X38">
        <v>50565000</v>
      </c>
      <c r="Y38">
        <v>70799000</v>
      </c>
      <c r="Z38">
        <v>70799000</v>
      </c>
      <c r="AA38">
        <f t="shared" si="4"/>
        <v>60682000</v>
      </c>
      <c r="AB38">
        <v>70799000</v>
      </c>
      <c r="AC38">
        <v>70799000</v>
      </c>
      <c r="AD38">
        <v>72214000</v>
      </c>
      <c r="AE38">
        <v>72214000</v>
      </c>
      <c r="AF38">
        <f t="shared" si="5"/>
        <v>71506500</v>
      </c>
      <c r="AG38">
        <v>72214000</v>
      </c>
      <c r="AH38">
        <v>72214000</v>
      </c>
      <c r="AI38">
        <v>93360000</v>
      </c>
      <c r="AJ38">
        <v>93360000</v>
      </c>
      <c r="AK38">
        <f t="shared" si="6"/>
        <v>82787000</v>
      </c>
      <c r="AL38">
        <v>93360000</v>
      </c>
      <c r="AM38">
        <v>93360000</v>
      </c>
      <c r="AN38">
        <v>100847000</v>
      </c>
      <c r="AO38">
        <v>100847000</v>
      </c>
      <c r="AP38">
        <f t="shared" si="7"/>
        <v>97103500</v>
      </c>
    </row>
    <row r="39" spans="3:42" x14ac:dyDescent="0.3">
      <c r="C39">
        <v>104100000</v>
      </c>
      <c r="D39">
        <v>104100000</v>
      </c>
      <c r="E39">
        <v>104100000</v>
      </c>
      <c r="F39">
        <v>102800000</v>
      </c>
      <c r="G39">
        <f t="shared" si="0"/>
        <v>103775000</v>
      </c>
      <c r="H39">
        <v>102800000</v>
      </c>
      <c r="I39">
        <v>102800000</v>
      </c>
      <c r="J39">
        <v>102800000</v>
      </c>
      <c r="K39">
        <v>118600000</v>
      </c>
      <c r="L39">
        <f t="shared" si="1"/>
        <v>106750000</v>
      </c>
      <c r="M39">
        <v>118600000</v>
      </c>
      <c r="N39">
        <v>118600000</v>
      </c>
      <c r="O39">
        <v>118600000</v>
      </c>
      <c r="P39">
        <v>92500000</v>
      </c>
      <c r="Q39">
        <f t="shared" si="2"/>
        <v>112075000</v>
      </c>
      <c r="R39">
        <v>92500000</v>
      </c>
      <c r="S39">
        <v>92500000</v>
      </c>
      <c r="T39">
        <v>92500000</v>
      </c>
      <c r="U39">
        <v>92300000</v>
      </c>
      <c r="V39">
        <f t="shared" si="3"/>
        <v>92450000</v>
      </c>
      <c r="W39">
        <v>92300000</v>
      </c>
      <c r="X39">
        <v>92300000</v>
      </c>
      <c r="Y39">
        <v>92300000</v>
      </c>
      <c r="Z39">
        <v>50900000</v>
      </c>
      <c r="AA39">
        <f t="shared" si="4"/>
        <v>81950000</v>
      </c>
      <c r="AB39">
        <v>50900000</v>
      </c>
      <c r="AC39">
        <v>50900000</v>
      </c>
      <c r="AD39">
        <v>50900000</v>
      </c>
      <c r="AE39">
        <v>65800000</v>
      </c>
      <c r="AF39">
        <f t="shared" si="5"/>
        <v>54625000</v>
      </c>
      <c r="AG39">
        <v>65800000</v>
      </c>
      <c r="AH39">
        <v>65800000</v>
      </c>
      <c r="AI39">
        <v>65800000</v>
      </c>
      <c r="AJ39">
        <v>73100000</v>
      </c>
      <c r="AK39">
        <f t="shared" si="6"/>
        <v>67625000</v>
      </c>
      <c r="AL39">
        <v>73100000</v>
      </c>
      <c r="AM39">
        <v>73100000</v>
      </c>
      <c r="AN39">
        <v>73100000</v>
      </c>
      <c r="AO39">
        <v>73100000</v>
      </c>
      <c r="AP39">
        <f t="shared" si="7"/>
        <v>73100000</v>
      </c>
    </row>
    <row r="40" spans="3:42" x14ac:dyDescent="0.3">
      <c r="C40">
        <v>76716000</v>
      </c>
      <c r="D40">
        <v>76716000</v>
      </c>
      <c r="E40">
        <v>102486000</v>
      </c>
      <c r="F40">
        <v>102486000</v>
      </c>
      <c r="G40">
        <f t="shared" si="0"/>
        <v>89601000</v>
      </c>
      <c r="H40">
        <v>102486000</v>
      </c>
      <c r="I40">
        <v>102486000</v>
      </c>
      <c r="J40">
        <v>125294000</v>
      </c>
      <c r="K40">
        <v>125294000</v>
      </c>
      <c r="L40">
        <f t="shared" si="1"/>
        <v>113890000</v>
      </c>
      <c r="M40">
        <v>125294000</v>
      </c>
      <c r="N40">
        <v>125294000</v>
      </c>
      <c r="O40">
        <v>166990000</v>
      </c>
      <c r="P40">
        <v>166990000</v>
      </c>
      <c r="Q40">
        <f t="shared" si="2"/>
        <v>146142000</v>
      </c>
      <c r="R40">
        <v>166990000</v>
      </c>
      <c r="S40">
        <v>166990000</v>
      </c>
      <c r="T40">
        <v>203813000</v>
      </c>
      <c r="U40">
        <v>203813000</v>
      </c>
      <c r="V40">
        <f t="shared" si="3"/>
        <v>185401500</v>
      </c>
      <c r="W40">
        <v>203813000</v>
      </c>
      <c r="X40">
        <v>203813000</v>
      </c>
      <c r="Y40">
        <v>299309000</v>
      </c>
      <c r="Z40">
        <v>299309000</v>
      </c>
      <c r="AA40">
        <f t="shared" si="4"/>
        <v>251561000</v>
      </c>
      <c r="AB40">
        <v>299309000</v>
      </c>
      <c r="AC40">
        <v>299309000</v>
      </c>
      <c r="AD40">
        <v>299309000</v>
      </c>
      <c r="AE40">
        <v>299309000</v>
      </c>
      <c r="AF40">
        <f t="shared" si="5"/>
        <v>299309000</v>
      </c>
      <c r="AG40">
        <v>315300000</v>
      </c>
      <c r="AH40">
        <v>315300000</v>
      </c>
      <c r="AI40">
        <v>315300000</v>
      </c>
      <c r="AJ40">
        <v>315300000</v>
      </c>
      <c r="AK40">
        <f t="shared" si="6"/>
        <v>315300000</v>
      </c>
      <c r="AL40">
        <v>315300000</v>
      </c>
      <c r="AM40">
        <v>419090000</v>
      </c>
      <c r="AN40">
        <v>512675000</v>
      </c>
      <c r="AO40">
        <v>512675000</v>
      </c>
      <c r="AP40">
        <f t="shared" si="7"/>
        <v>439935000</v>
      </c>
    </row>
    <row r="41" spans="3:42" x14ac:dyDescent="0.3">
      <c r="C41">
        <v>106210000</v>
      </c>
      <c r="D41">
        <v>106210000</v>
      </c>
      <c r="E41">
        <v>106210000</v>
      </c>
      <c r="F41">
        <v>115190000</v>
      </c>
      <c r="G41">
        <f t="shared" si="0"/>
        <v>108455000</v>
      </c>
      <c r="H41">
        <v>115190000</v>
      </c>
      <c r="I41">
        <v>115190000</v>
      </c>
      <c r="J41">
        <v>115190000</v>
      </c>
      <c r="K41">
        <v>115684000</v>
      </c>
      <c r="L41">
        <f t="shared" si="1"/>
        <v>115313500</v>
      </c>
      <c r="M41">
        <v>115684000</v>
      </c>
      <c r="N41">
        <v>115684000</v>
      </c>
      <c r="O41">
        <v>115684000</v>
      </c>
      <c r="P41">
        <v>134400000</v>
      </c>
      <c r="Q41">
        <f t="shared" si="2"/>
        <v>120363000</v>
      </c>
      <c r="R41">
        <v>134400000</v>
      </c>
      <c r="S41">
        <v>134400000</v>
      </c>
      <c r="T41">
        <v>134400000</v>
      </c>
      <c r="U41">
        <v>141328000</v>
      </c>
      <c r="V41">
        <f t="shared" si="3"/>
        <v>136132000</v>
      </c>
      <c r="W41">
        <v>141328000</v>
      </c>
      <c r="X41">
        <v>141328000</v>
      </c>
      <c r="Y41">
        <v>141328000</v>
      </c>
      <c r="Z41">
        <v>178922000</v>
      </c>
      <c r="AA41">
        <f t="shared" si="4"/>
        <v>150726500</v>
      </c>
      <c r="AB41">
        <v>178922000</v>
      </c>
      <c r="AC41">
        <v>178922000</v>
      </c>
      <c r="AD41">
        <v>178922000</v>
      </c>
      <c r="AE41">
        <v>300808000</v>
      </c>
      <c r="AF41">
        <f t="shared" si="5"/>
        <v>209393500</v>
      </c>
      <c r="AG41">
        <v>300808000</v>
      </c>
      <c r="AH41">
        <v>300808000</v>
      </c>
      <c r="AI41">
        <v>300808000</v>
      </c>
      <c r="AJ41">
        <v>176790000</v>
      </c>
      <c r="AK41">
        <f t="shared" si="6"/>
        <v>269803500</v>
      </c>
      <c r="AL41">
        <v>176790000</v>
      </c>
      <c r="AM41">
        <v>176790000</v>
      </c>
      <c r="AN41">
        <v>176790000</v>
      </c>
      <c r="AO41">
        <v>183492000</v>
      </c>
      <c r="AP41">
        <f t="shared" si="7"/>
        <v>178465500</v>
      </c>
    </row>
    <row r="42" spans="3:42" x14ac:dyDescent="0.3">
      <c r="C42">
        <v>524000000</v>
      </c>
      <c r="D42">
        <v>524000000</v>
      </c>
      <c r="E42">
        <v>524000000</v>
      </c>
      <c r="F42">
        <v>522000000</v>
      </c>
      <c r="G42">
        <f t="shared" si="0"/>
        <v>523500000</v>
      </c>
      <c r="H42">
        <v>522000000</v>
      </c>
      <c r="I42">
        <v>522000000</v>
      </c>
      <c r="J42">
        <v>522000000</v>
      </c>
      <c r="K42">
        <v>459000000</v>
      </c>
      <c r="L42">
        <f t="shared" si="1"/>
        <v>506250000</v>
      </c>
      <c r="M42">
        <v>459000000</v>
      </c>
      <c r="N42">
        <v>459000000</v>
      </c>
      <c r="O42">
        <v>459000000</v>
      </c>
      <c r="P42">
        <v>530000000</v>
      </c>
      <c r="Q42">
        <f t="shared" si="2"/>
        <v>476750000</v>
      </c>
      <c r="R42">
        <v>530000000</v>
      </c>
      <c r="S42">
        <v>530000000</v>
      </c>
      <c r="T42">
        <v>530000000</v>
      </c>
      <c r="U42">
        <v>521000000</v>
      </c>
      <c r="V42">
        <f t="shared" si="3"/>
        <v>527750000</v>
      </c>
      <c r="W42">
        <v>521000000</v>
      </c>
      <c r="X42">
        <v>521000000</v>
      </c>
      <c r="Y42">
        <v>521000000</v>
      </c>
      <c r="Z42">
        <v>500000000</v>
      </c>
      <c r="AA42">
        <f t="shared" si="4"/>
        <v>515750000</v>
      </c>
      <c r="AB42">
        <v>500000000</v>
      </c>
      <c r="AC42">
        <v>500000000</v>
      </c>
      <c r="AD42">
        <v>500000000</v>
      </c>
      <c r="AE42">
        <v>535000000</v>
      </c>
      <c r="AF42">
        <f t="shared" si="5"/>
        <v>508750000</v>
      </c>
      <c r="AG42">
        <v>535000000</v>
      </c>
      <c r="AH42">
        <v>535000000</v>
      </c>
      <c r="AI42">
        <v>535000000</v>
      </c>
      <c r="AJ42">
        <v>643000000</v>
      </c>
      <c r="AK42">
        <f t="shared" si="6"/>
        <v>562000000</v>
      </c>
      <c r="AL42">
        <v>643000000</v>
      </c>
      <c r="AM42">
        <v>643000000</v>
      </c>
      <c r="AN42">
        <v>643000000</v>
      </c>
      <c r="AO42">
        <v>551000000</v>
      </c>
      <c r="AP42">
        <f t="shared" si="7"/>
        <v>620000000</v>
      </c>
    </row>
    <row r="43" spans="3:42" x14ac:dyDescent="0.3">
      <c r="C43">
        <v>260426000</v>
      </c>
      <c r="D43">
        <v>260426000</v>
      </c>
      <c r="E43">
        <v>260426000</v>
      </c>
      <c r="F43">
        <v>314886000</v>
      </c>
      <c r="G43">
        <f t="shared" si="0"/>
        <v>274041000</v>
      </c>
      <c r="H43">
        <v>314886000</v>
      </c>
      <c r="I43">
        <v>314886000</v>
      </c>
      <c r="J43">
        <v>314886000</v>
      </c>
      <c r="K43">
        <v>404972000</v>
      </c>
      <c r="L43">
        <f t="shared" si="1"/>
        <v>337407500</v>
      </c>
      <c r="M43">
        <v>404972000</v>
      </c>
      <c r="N43">
        <v>404972000</v>
      </c>
      <c r="O43">
        <v>404972000</v>
      </c>
      <c r="P43">
        <v>487513000</v>
      </c>
      <c r="Q43">
        <f t="shared" si="2"/>
        <v>425607250</v>
      </c>
      <c r="R43">
        <v>487513000</v>
      </c>
      <c r="S43">
        <v>487513000</v>
      </c>
      <c r="T43">
        <v>487513000</v>
      </c>
      <c r="U43">
        <v>569865000</v>
      </c>
      <c r="V43">
        <f t="shared" si="3"/>
        <v>508101000</v>
      </c>
      <c r="W43">
        <v>569865000</v>
      </c>
      <c r="X43">
        <v>569865000</v>
      </c>
      <c r="Y43">
        <v>569865000</v>
      </c>
      <c r="Z43">
        <v>800301000</v>
      </c>
      <c r="AA43">
        <f t="shared" si="4"/>
        <v>627474000</v>
      </c>
      <c r="AB43">
        <v>800301000</v>
      </c>
      <c r="AC43">
        <v>800301000</v>
      </c>
      <c r="AD43">
        <v>800301000</v>
      </c>
      <c r="AE43">
        <v>840532000</v>
      </c>
      <c r="AF43">
        <f t="shared" si="5"/>
        <v>810358750</v>
      </c>
      <c r="AG43">
        <v>840532000</v>
      </c>
      <c r="AH43">
        <v>840532000</v>
      </c>
      <c r="AI43">
        <v>840532000</v>
      </c>
      <c r="AJ43">
        <v>881586000</v>
      </c>
      <c r="AK43">
        <f t="shared" si="6"/>
        <v>850795500</v>
      </c>
      <c r="AL43">
        <v>881586000</v>
      </c>
      <c r="AM43">
        <v>881586000</v>
      </c>
      <c r="AN43">
        <v>881586000</v>
      </c>
      <c r="AO43">
        <v>907358000</v>
      </c>
      <c r="AP43">
        <f t="shared" si="7"/>
        <v>888029000</v>
      </c>
    </row>
    <row r="44" spans="3:42" x14ac:dyDescent="0.3">
      <c r="C44">
        <v>8655000000</v>
      </c>
      <c r="D44">
        <v>8655000000</v>
      </c>
      <c r="E44">
        <v>9533000000</v>
      </c>
      <c r="F44">
        <v>9533000000</v>
      </c>
      <c r="G44">
        <f t="shared" si="0"/>
        <v>9094000000</v>
      </c>
      <c r="H44">
        <v>9533000000</v>
      </c>
      <c r="I44">
        <v>9533000000</v>
      </c>
      <c r="J44">
        <v>10889000000</v>
      </c>
      <c r="K44">
        <v>10889000000</v>
      </c>
      <c r="L44">
        <f t="shared" si="1"/>
        <v>10211000000</v>
      </c>
      <c r="M44">
        <v>10889000000</v>
      </c>
      <c r="N44">
        <v>10889000000</v>
      </c>
      <c r="O44">
        <v>12088000000</v>
      </c>
      <c r="P44">
        <v>12088000000</v>
      </c>
      <c r="Q44">
        <f t="shared" si="2"/>
        <v>11488500000</v>
      </c>
      <c r="R44">
        <v>12088000000</v>
      </c>
      <c r="S44">
        <v>12088000000</v>
      </c>
      <c r="T44">
        <v>12286000000</v>
      </c>
      <c r="U44">
        <v>12286000000</v>
      </c>
      <c r="V44">
        <f t="shared" si="3"/>
        <v>12187000000</v>
      </c>
      <c r="W44">
        <v>12286000000</v>
      </c>
      <c r="X44">
        <v>12286000000</v>
      </c>
      <c r="Y44">
        <v>12286000000</v>
      </c>
      <c r="Z44">
        <v>13511000000</v>
      </c>
      <c r="AA44">
        <f t="shared" si="4"/>
        <v>12592250000</v>
      </c>
      <c r="AB44">
        <v>13511000000</v>
      </c>
      <c r="AC44">
        <v>13511000000</v>
      </c>
      <c r="AD44">
        <v>13844000000</v>
      </c>
      <c r="AE44">
        <v>13844000000</v>
      </c>
      <c r="AF44">
        <f t="shared" si="5"/>
        <v>13677500000</v>
      </c>
      <c r="AG44">
        <v>13844000000</v>
      </c>
      <c r="AH44">
        <v>13844000000</v>
      </c>
      <c r="AI44">
        <v>14849000000</v>
      </c>
      <c r="AJ44">
        <v>14849000000</v>
      </c>
      <c r="AK44">
        <f t="shared" si="6"/>
        <v>14346500000</v>
      </c>
      <c r="AL44">
        <v>14849000000</v>
      </c>
      <c r="AM44">
        <v>14849000000</v>
      </c>
      <c r="AN44">
        <v>15234000000</v>
      </c>
      <c r="AO44">
        <v>15234000000</v>
      </c>
      <c r="AP44">
        <f t="shared" si="7"/>
        <v>15041500000</v>
      </c>
    </row>
    <row r="45" spans="3:42" x14ac:dyDescent="0.3">
      <c r="C45">
        <v>5644000000</v>
      </c>
      <c r="D45">
        <v>5644000000</v>
      </c>
      <c r="E45">
        <v>5644000000</v>
      </c>
      <c r="F45">
        <v>5644000000</v>
      </c>
      <c r="G45">
        <f t="shared" si="0"/>
        <v>5644000000</v>
      </c>
      <c r="H45">
        <v>5954000000</v>
      </c>
      <c r="I45">
        <v>5954000000</v>
      </c>
      <c r="J45">
        <v>5954000000</v>
      </c>
      <c r="K45">
        <v>5954000000</v>
      </c>
      <c r="L45">
        <f t="shared" si="1"/>
        <v>5954000000</v>
      </c>
      <c r="M45">
        <v>6658000000</v>
      </c>
      <c r="N45">
        <v>6658000000</v>
      </c>
      <c r="O45">
        <v>6658000000</v>
      </c>
      <c r="P45">
        <v>6658000000</v>
      </c>
      <c r="Q45">
        <f t="shared" si="2"/>
        <v>6658000000</v>
      </c>
      <c r="R45">
        <v>7135000000</v>
      </c>
      <c r="S45">
        <v>7135000000</v>
      </c>
      <c r="T45">
        <v>7135000000</v>
      </c>
      <c r="U45">
        <v>7135000000</v>
      </c>
      <c r="V45">
        <f t="shared" si="3"/>
        <v>7135000000</v>
      </c>
      <c r="W45">
        <v>7120000000</v>
      </c>
      <c r="X45">
        <v>7120000000</v>
      </c>
      <c r="Y45">
        <v>7120000000</v>
      </c>
      <c r="Z45">
        <v>7120000000</v>
      </c>
      <c r="AA45">
        <f t="shared" si="4"/>
        <v>7120000000</v>
      </c>
      <c r="AB45">
        <v>7587000000</v>
      </c>
      <c r="AC45">
        <v>7587000000</v>
      </c>
      <c r="AD45">
        <v>7587000000</v>
      </c>
      <c r="AE45">
        <v>7587000000</v>
      </c>
      <c r="AF45">
        <f t="shared" si="5"/>
        <v>7587000000</v>
      </c>
      <c r="AG45">
        <v>8613000000</v>
      </c>
      <c r="AH45">
        <v>8613000000</v>
      </c>
      <c r="AI45">
        <v>8613000000</v>
      </c>
      <c r="AJ45">
        <v>8613000000</v>
      </c>
      <c r="AK45">
        <f t="shared" si="6"/>
        <v>8613000000</v>
      </c>
      <c r="AL45">
        <v>8318000000</v>
      </c>
      <c r="AM45">
        <v>8318000000</v>
      </c>
      <c r="AN45">
        <v>8318000000</v>
      </c>
      <c r="AO45">
        <v>8318000000</v>
      </c>
      <c r="AP45">
        <f t="shared" si="7"/>
        <v>8318000000</v>
      </c>
    </row>
    <row r="46" spans="3:42" x14ac:dyDescent="0.3">
      <c r="C46">
        <v>65851000</v>
      </c>
      <c r="D46">
        <v>65851000</v>
      </c>
      <c r="E46">
        <v>58329000</v>
      </c>
      <c r="F46">
        <v>58329000</v>
      </c>
      <c r="G46">
        <f t="shared" si="0"/>
        <v>62090000</v>
      </c>
      <c r="H46">
        <v>58329000</v>
      </c>
      <c r="I46">
        <v>58329000</v>
      </c>
      <c r="J46">
        <v>59954000</v>
      </c>
      <c r="K46">
        <v>59954000</v>
      </c>
      <c r="L46">
        <f t="shared" si="1"/>
        <v>59141500</v>
      </c>
      <c r="M46">
        <v>59954000</v>
      </c>
      <c r="N46">
        <v>59954000</v>
      </c>
      <c r="O46">
        <v>974300000</v>
      </c>
      <c r="P46">
        <v>974300000</v>
      </c>
      <c r="Q46">
        <f t="shared" si="2"/>
        <v>517127000</v>
      </c>
      <c r="R46">
        <v>974300000</v>
      </c>
      <c r="S46">
        <v>974300000</v>
      </c>
      <c r="T46">
        <v>1578500000</v>
      </c>
      <c r="U46">
        <v>1578500000</v>
      </c>
      <c r="V46">
        <f t="shared" si="3"/>
        <v>1276400000</v>
      </c>
      <c r="W46">
        <v>1578500000</v>
      </c>
      <c r="X46">
        <v>1578500000</v>
      </c>
      <c r="Y46">
        <v>2405200000</v>
      </c>
      <c r="Z46">
        <v>2405200000</v>
      </c>
      <c r="AA46">
        <f t="shared" si="4"/>
        <v>1991850000</v>
      </c>
      <c r="AB46">
        <v>2405200000</v>
      </c>
      <c r="AC46">
        <v>2405200000</v>
      </c>
      <c r="AD46">
        <v>2585300000</v>
      </c>
      <c r="AE46">
        <v>2585300000</v>
      </c>
      <c r="AF46">
        <f t="shared" si="5"/>
        <v>2495250000</v>
      </c>
      <c r="AG46">
        <v>2585300000</v>
      </c>
      <c r="AH46">
        <v>2585300000</v>
      </c>
      <c r="AI46">
        <v>2491100000</v>
      </c>
      <c r="AJ46">
        <v>2491100000</v>
      </c>
      <c r="AK46">
        <f t="shared" si="6"/>
        <v>2538200000</v>
      </c>
      <c r="AL46">
        <v>2491100000</v>
      </c>
      <c r="AM46">
        <v>2491100000</v>
      </c>
      <c r="AN46">
        <v>2173100000</v>
      </c>
      <c r="AO46">
        <v>2173100000</v>
      </c>
      <c r="AP46">
        <f t="shared" si="7"/>
        <v>2332100000</v>
      </c>
    </row>
    <row r="47" spans="3:42" x14ac:dyDescent="0.3">
      <c r="C47">
        <v>204511000</v>
      </c>
      <c r="D47">
        <v>181806000</v>
      </c>
      <c r="E47">
        <v>181806000</v>
      </c>
      <c r="F47">
        <v>181806000</v>
      </c>
      <c r="G47">
        <f t="shared" si="0"/>
        <v>187482250</v>
      </c>
      <c r="H47">
        <v>181806000</v>
      </c>
      <c r="I47">
        <v>2024284000</v>
      </c>
      <c r="J47">
        <v>2024284000</v>
      </c>
      <c r="K47">
        <v>2024284000</v>
      </c>
      <c r="L47">
        <f t="shared" si="1"/>
        <v>1563664500</v>
      </c>
      <c r="M47">
        <v>2024284000</v>
      </c>
      <c r="N47">
        <v>2061938000</v>
      </c>
      <c r="O47">
        <v>2061938000</v>
      </c>
      <c r="P47">
        <v>2061938000</v>
      </c>
      <c r="Q47">
        <f t="shared" si="2"/>
        <v>2052524500</v>
      </c>
      <c r="R47">
        <v>2061938000</v>
      </c>
      <c r="S47">
        <v>1818283000</v>
      </c>
      <c r="T47">
        <v>1818283000</v>
      </c>
      <c r="U47">
        <v>1818283000</v>
      </c>
      <c r="V47">
        <f t="shared" si="3"/>
        <v>1879196750</v>
      </c>
      <c r="W47">
        <v>1818283000</v>
      </c>
      <c r="X47">
        <v>1905276000</v>
      </c>
      <c r="Y47">
        <v>1905276000</v>
      </c>
      <c r="Z47">
        <v>1905276000</v>
      </c>
      <c r="AA47">
        <f t="shared" si="4"/>
        <v>1883527750</v>
      </c>
      <c r="AB47">
        <v>1905276000</v>
      </c>
      <c r="AC47">
        <v>2003595000</v>
      </c>
      <c r="AD47">
        <v>2003595000</v>
      </c>
      <c r="AE47">
        <v>2003595000</v>
      </c>
      <c r="AF47">
        <f t="shared" si="5"/>
        <v>1979015250</v>
      </c>
      <c r="AG47">
        <v>2003595000</v>
      </c>
      <c r="AH47">
        <v>2125553000</v>
      </c>
      <c r="AI47">
        <v>2125553000</v>
      </c>
      <c r="AJ47">
        <v>2125553000</v>
      </c>
      <c r="AK47">
        <f t="shared" si="6"/>
        <v>2095063500</v>
      </c>
      <c r="AL47">
        <v>2125553000</v>
      </c>
      <c r="AM47">
        <v>1788819000</v>
      </c>
      <c r="AN47">
        <v>1788819000</v>
      </c>
      <c r="AO47">
        <v>1788819000</v>
      </c>
      <c r="AP47">
        <f t="shared" si="7"/>
        <v>1873002500</v>
      </c>
    </row>
    <row r="48" spans="3:42" x14ac:dyDescent="0.3">
      <c r="C48">
        <v>105121000</v>
      </c>
      <c r="D48">
        <v>121114000</v>
      </c>
      <c r="E48">
        <v>121114000</v>
      </c>
      <c r="F48">
        <v>121114000</v>
      </c>
      <c r="G48">
        <f t="shared" si="0"/>
        <v>117115750</v>
      </c>
      <c r="H48">
        <v>121114000</v>
      </c>
      <c r="I48">
        <v>138063000</v>
      </c>
      <c r="J48">
        <v>138063000</v>
      </c>
      <c r="K48">
        <v>138063000</v>
      </c>
      <c r="L48">
        <f t="shared" si="1"/>
        <v>133825750</v>
      </c>
      <c r="M48">
        <v>138063000</v>
      </c>
      <c r="N48">
        <v>174047000</v>
      </c>
      <c r="O48">
        <v>174047000</v>
      </c>
      <c r="P48">
        <v>174047000</v>
      </c>
      <c r="Q48">
        <f t="shared" si="2"/>
        <v>165051000</v>
      </c>
      <c r="R48">
        <v>174047000</v>
      </c>
      <c r="S48">
        <v>197135000</v>
      </c>
      <c r="T48">
        <v>197135000</v>
      </c>
      <c r="U48">
        <v>197135000</v>
      </c>
      <c r="V48">
        <f t="shared" si="3"/>
        <v>191363000</v>
      </c>
      <c r="W48">
        <v>197135000</v>
      </c>
      <c r="X48">
        <v>234642000</v>
      </c>
      <c r="Y48">
        <v>234642000</v>
      </c>
      <c r="Z48">
        <v>234642000</v>
      </c>
      <c r="AA48">
        <f t="shared" si="4"/>
        <v>225265250</v>
      </c>
      <c r="AB48">
        <v>234642000</v>
      </c>
      <c r="AC48">
        <v>234642000</v>
      </c>
      <c r="AD48">
        <v>296523000</v>
      </c>
      <c r="AE48">
        <v>296523000</v>
      </c>
      <c r="AF48">
        <f t="shared" si="5"/>
        <v>265582500</v>
      </c>
      <c r="AG48">
        <v>296523000</v>
      </c>
      <c r="AH48">
        <v>263204000</v>
      </c>
      <c r="AI48">
        <v>263204000</v>
      </c>
      <c r="AJ48">
        <v>263204000</v>
      </c>
      <c r="AK48">
        <f t="shared" si="6"/>
        <v>271533750</v>
      </c>
      <c r="AL48">
        <v>263204000</v>
      </c>
      <c r="AM48">
        <v>250097000</v>
      </c>
      <c r="AN48">
        <v>250097000</v>
      </c>
      <c r="AO48">
        <v>250097000</v>
      </c>
      <c r="AP48">
        <f t="shared" si="7"/>
        <v>253373750</v>
      </c>
    </row>
    <row r="49" spans="3:42" x14ac:dyDescent="0.3">
      <c r="C49">
        <v>760934000</v>
      </c>
      <c r="D49">
        <v>760934000</v>
      </c>
      <c r="E49">
        <v>760934000</v>
      </c>
      <c r="F49">
        <v>760934000</v>
      </c>
      <c r="G49">
        <f t="shared" si="0"/>
        <v>760934000</v>
      </c>
      <c r="H49">
        <v>752036000</v>
      </c>
      <c r="I49">
        <v>752036000</v>
      </c>
      <c r="J49">
        <v>752036000</v>
      </c>
      <c r="K49">
        <v>752036000</v>
      </c>
      <c r="L49">
        <f t="shared" si="1"/>
        <v>752036000</v>
      </c>
      <c r="M49">
        <v>818534000</v>
      </c>
      <c r="N49">
        <v>818534000</v>
      </c>
      <c r="O49">
        <v>818534000</v>
      </c>
      <c r="P49">
        <v>818534000</v>
      </c>
      <c r="Q49">
        <f t="shared" si="2"/>
        <v>818534000</v>
      </c>
      <c r="R49">
        <v>881963000</v>
      </c>
      <c r="S49">
        <v>881963000</v>
      </c>
      <c r="T49">
        <v>881963000</v>
      </c>
      <c r="U49">
        <v>881963000</v>
      </c>
      <c r="V49">
        <f t="shared" si="3"/>
        <v>881963000</v>
      </c>
      <c r="W49">
        <v>896676000</v>
      </c>
      <c r="X49">
        <v>896676000</v>
      </c>
      <c r="Y49">
        <v>896676000</v>
      </c>
      <c r="Z49">
        <v>896676000</v>
      </c>
      <c r="AA49">
        <f t="shared" si="4"/>
        <v>896676000</v>
      </c>
      <c r="AB49">
        <v>861814000</v>
      </c>
      <c r="AC49">
        <v>861814000</v>
      </c>
      <c r="AD49">
        <v>861814000</v>
      </c>
      <c r="AE49">
        <v>861814000</v>
      </c>
      <c r="AF49">
        <f t="shared" si="5"/>
        <v>861814000</v>
      </c>
      <c r="AG49">
        <v>843253000</v>
      </c>
      <c r="AH49">
        <v>843253000</v>
      </c>
      <c r="AI49">
        <v>843253000</v>
      </c>
      <c r="AJ49">
        <v>843253000</v>
      </c>
      <c r="AK49">
        <f t="shared" si="6"/>
        <v>843253000</v>
      </c>
      <c r="AL49">
        <v>830747000</v>
      </c>
      <c r="AM49">
        <v>830747000</v>
      </c>
      <c r="AN49">
        <v>830747000</v>
      </c>
      <c r="AO49">
        <v>830747000</v>
      </c>
      <c r="AP49">
        <f t="shared" si="7"/>
        <v>830747000</v>
      </c>
    </row>
    <row r="50" spans="3:42" x14ac:dyDescent="0.3">
      <c r="C50">
        <v>437731000</v>
      </c>
      <c r="D50">
        <v>437731000</v>
      </c>
      <c r="E50">
        <v>501191000</v>
      </c>
      <c r="F50">
        <v>501191000</v>
      </c>
      <c r="G50">
        <f t="shared" si="0"/>
        <v>469461000</v>
      </c>
      <c r="H50">
        <v>501191000</v>
      </c>
      <c r="I50">
        <v>501191000</v>
      </c>
      <c r="J50">
        <v>600208000</v>
      </c>
      <c r="K50">
        <v>600208000</v>
      </c>
      <c r="L50">
        <f t="shared" si="1"/>
        <v>550699500</v>
      </c>
      <c r="M50">
        <v>600208000</v>
      </c>
      <c r="N50">
        <v>600208000</v>
      </c>
      <c r="O50">
        <v>696302000</v>
      </c>
      <c r="P50">
        <v>696302000</v>
      </c>
      <c r="Q50">
        <f t="shared" si="2"/>
        <v>648255000</v>
      </c>
      <c r="R50">
        <v>696302000</v>
      </c>
      <c r="S50">
        <v>696302000</v>
      </c>
      <c r="T50">
        <v>750259000</v>
      </c>
      <c r="U50">
        <v>750259000</v>
      </c>
      <c r="V50">
        <f t="shared" si="3"/>
        <v>723280500</v>
      </c>
      <c r="W50">
        <v>750259000</v>
      </c>
      <c r="X50">
        <v>750259000</v>
      </c>
      <c r="Y50">
        <v>881100000</v>
      </c>
      <c r="Z50">
        <v>881100000</v>
      </c>
      <c r="AA50">
        <f t="shared" si="4"/>
        <v>815679500</v>
      </c>
      <c r="AB50">
        <v>881100000</v>
      </c>
      <c r="AC50">
        <v>881100000</v>
      </c>
      <c r="AD50">
        <v>1291800000</v>
      </c>
      <c r="AE50">
        <v>1291800000</v>
      </c>
      <c r="AF50">
        <f t="shared" si="5"/>
        <v>1086450000</v>
      </c>
      <c r="AG50">
        <v>1291800000</v>
      </c>
      <c r="AH50">
        <v>1291800000</v>
      </c>
      <c r="AI50">
        <v>1003600000</v>
      </c>
      <c r="AJ50">
        <v>1003600000</v>
      </c>
      <c r="AK50">
        <f t="shared" si="6"/>
        <v>1147700000</v>
      </c>
      <c r="AL50">
        <v>1003600000</v>
      </c>
      <c r="AM50">
        <v>1003600000</v>
      </c>
      <c r="AN50">
        <v>1042300000</v>
      </c>
      <c r="AO50">
        <v>1042300000</v>
      </c>
      <c r="AP50">
        <f t="shared" si="7"/>
        <v>1022950000</v>
      </c>
    </row>
    <row r="51" spans="3:42" x14ac:dyDescent="0.3">
      <c r="C51">
        <v>1300831000</v>
      </c>
      <c r="D51">
        <v>1300831000</v>
      </c>
      <c r="E51">
        <v>1300831000</v>
      </c>
      <c r="F51">
        <v>1300831000</v>
      </c>
      <c r="G51">
        <f t="shared" si="0"/>
        <v>1300831000</v>
      </c>
      <c r="H51">
        <v>1500103000</v>
      </c>
      <c r="I51">
        <v>1500103000</v>
      </c>
      <c r="J51">
        <v>1500103000</v>
      </c>
      <c r="K51">
        <v>1500103000</v>
      </c>
      <c r="L51">
        <f t="shared" si="1"/>
        <v>1500103000</v>
      </c>
      <c r="M51">
        <v>1706216000</v>
      </c>
      <c r="N51">
        <v>1706216000</v>
      </c>
      <c r="O51">
        <v>1706216000</v>
      </c>
      <c r="P51">
        <v>1706216000</v>
      </c>
      <c r="Q51">
        <f t="shared" si="2"/>
        <v>1706216000</v>
      </c>
      <c r="R51">
        <v>1902957000</v>
      </c>
      <c r="S51">
        <v>1902957000</v>
      </c>
      <c r="T51">
        <v>1902957000</v>
      </c>
      <c r="U51">
        <v>1902957000</v>
      </c>
      <c r="V51">
        <f t="shared" si="3"/>
        <v>1902957000</v>
      </c>
      <c r="W51">
        <v>2119929000</v>
      </c>
      <c r="X51">
        <v>2119929000</v>
      </c>
      <c r="Y51">
        <v>2119929000</v>
      </c>
      <c r="Z51">
        <v>2119929000</v>
      </c>
      <c r="AA51">
        <f t="shared" si="4"/>
        <v>2119929000</v>
      </c>
      <c r="AB51">
        <v>2285438000</v>
      </c>
      <c r="AC51">
        <v>2285438000</v>
      </c>
      <c r="AD51">
        <v>2285438000</v>
      </c>
      <c r="AE51">
        <v>2285438000</v>
      </c>
      <c r="AF51">
        <f t="shared" si="5"/>
        <v>2285438000</v>
      </c>
      <c r="AG51">
        <v>2448611000</v>
      </c>
      <c r="AH51">
        <v>2448611000</v>
      </c>
      <c r="AI51">
        <v>2448611000</v>
      </c>
      <c r="AJ51">
        <v>2448611000</v>
      </c>
      <c r="AK51">
        <f t="shared" si="6"/>
        <v>2448611000</v>
      </c>
      <c r="AL51">
        <v>2736613000</v>
      </c>
      <c r="AM51">
        <v>2736613000</v>
      </c>
      <c r="AN51">
        <v>2736613000</v>
      </c>
      <c r="AO51">
        <v>2736613000</v>
      </c>
      <c r="AP51">
        <f t="shared" si="7"/>
        <v>2736613000</v>
      </c>
    </row>
    <row r="52" spans="3:42" x14ac:dyDescent="0.3">
      <c r="C52">
        <v>1270500000</v>
      </c>
      <c r="D52">
        <v>1270500000</v>
      </c>
      <c r="E52">
        <v>1270500000</v>
      </c>
      <c r="F52">
        <v>1270500000</v>
      </c>
      <c r="G52">
        <f t="shared" si="0"/>
        <v>1270500000</v>
      </c>
      <c r="H52">
        <v>1375000000</v>
      </c>
      <c r="I52">
        <v>1375000000</v>
      </c>
      <c r="J52">
        <v>1375000000</v>
      </c>
      <c r="K52">
        <v>1375000000</v>
      </c>
      <c r="L52">
        <f t="shared" si="1"/>
        <v>1375000000</v>
      </c>
      <c r="M52">
        <v>1061600000</v>
      </c>
      <c r="N52">
        <v>1061600000</v>
      </c>
      <c r="O52">
        <v>1061600000</v>
      </c>
      <c r="P52">
        <v>1061600000</v>
      </c>
      <c r="Q52">
        <f t="shared" si="2"/>
        <v>1061600000</v>
      </c>
      <c r="R52">
        <v>1047200000</v>
      </c>
      <c r="S52">
        <v>1047200000</v>
      </c>
      <c r="T52">
        <v>1047200000</v>
      </c>
      <c r="U52">
        <v>1047200000</v>
      </c>
      <c r="V52">
        <f t="shared" si="3"/>
        <v>1047200000</v>
      </c>
      <c r="W52">
        <v>1129300000</v>
      </c>
      <c r="X52">
        <v>1129300000</v>
      </c>
      <c r="Y52">
        <v>1129300000</v>
      </c>
      <c r="Z52">
        <v>1129300000</v>
      </c>
      <c r="AA52">
        <f t="shared" si="4"/>
        <v>1129300000</v>
      </c>
      <c r="AB52">
        <v>1426700000</v>
      </c>
      <c r="AC52">
        <v>1426700000</v>
      </c>
      <c r="AD52">
        <v>1426700000</v>
      </c>
      <c r="AE52">
        <v>1426700000</v>
      </c>
      <c r="AF52">
        <f t="shared" si="5"/>
        <v>1426700000</v>
      </c>
      <c r="AG52">
        <v>1374800000</v>
      </c>
      <c r="AH52">
        <v>1374800000</v>
      </c>
      <c r="AI52">
        <v>1374800000</v>
      </c>
      <c r="AJ52">
        <v>1374800000</v>
      </c>
      <c r="AK52">
        <f t="shared" si="6"/>
        <v>1374800000</v>
      </c>
      <c r="AL52">
        <v>1438200000</v>
      </c>
      <c r="AM52">
        <v>1438200000</v>
      </c>
      <c r="AN52">
        <v>1438200000</v>
      </c>
      <c r="AO52">
        <v>1438200000</v>
      </c>
      <c r="AP52">
        <f t="shared" si="7"/>
        <v>1438200000</v>
      </c>
    </row>
    <row r="53" spans="3:42" x14ac:dyDescent="0.3">
      <c r="C53">
        <v>21624000</v>
      </c>
      <c r="D53">
        <v>21624000</v>
      </c>
      <c r="E53">
        <v>28317000</v>
      </c>
      <c r="F53">
        <v>17823000</v>
      </c>
      <c r="G53">
        <f t="shared" si="0"/>
        <v>22347000</v>
      </c>
      <c r="H53">
        <v>17823000</v>
      </c>
      <c r="I53">
        <v>17823000</v>
      </c>
      <c r="J53">
        <v>17823000</v>
      </c>
      <c r="K53">
        <v>21825000</v>
      </c>
      <c r="L53">
        <f t="shared" si="1"/>
        <v>18823500</v>
      </c>
      <c r="M53">
        <v>21825000</v>
      </c>
      <c r="N53">
        <v>21825000</v>
      </c>
      <c r="O53">
        <v>21825000</v>
      </c>
      <c r="P53">
        <v>41151000</v>
      </c>
      <c r="Q53">
        <f t="shared" si="2"/>
        <v>26656500</v>
      </c>
      <c r="R53">
        <v>41151000</v>
      </c>
      <c r="S53">
        <v>41151000</v>
      </c>
      <c r="T53">
        <v>41151000</v>
      </c>
      <c r="U53">
        <v>46032000</v>
      </c>
      <c r="V53">
        <f t="shared" si="3"/>
        <v>42371250</v>
      </c>
      <c r="W53">
        <v>46032000</v>
      </c>
      <c r="X53">
        <v>46032000</v>
      </c>
      <c r="Y53">
        <v>46032000</v>
      </c>
      <c r="Z53">
        <v>46032000</v>
      </c>
      <c r="AA53">
        <f t="shared" si="4"/>
        <v>46032000</v>
      </c>
      <c r="AB53">
        <v>46032000</v>
      </c>
      <c r="AC53">
        <v>35854000</v>
      </c>
      <c r="AD53">
        <v>35854000</v>
      </c>
      <c r="AE53">
        <v>27378000</v>
      </c>
      <c r="AF53">
        <f t="shared" si="5"/>
        <v>36279500</v>
      </c>
      <c r="AG53">
        <v>27378000</v>
      </c>
      <c r="AH53">
        <v>27378000</v>
      </c>
      <c r="AI53">
        <v>27378000</v>
      </c>
      <c r="AJ53">
        <v>47664000</v>
      </c>
      <c r="AK53">
        <f t="shared" si="6"/>
        <v>32449500</v>
      </c>
      <c r="AL53">
        <v>47664000</v>
      </c>
      <c r="AM53">
        <v>47664000</v>
      </c>
      <c r="AN53">
        <v>47664000</v>
      </c>
      <c r="AO53">
        <v>51880000</v>
      </c>
      <c r="AP53">
        <f t="shared" si="7"/>
        <v>48718000</v>
      </c>
    </row>
    <row r="54" spans="3:42" x14ac:dyDescent="0.3">
      <c r="C54">
        <v>7320000000</v>
      </c>
      <c r="D54">
        <v>7320000000</v>
      </c>
      <c r="E54">
        <v>7280000000</v>
      </c>
      <c r="F54">
        <v>7280000000</v>
      </c>
      <c r="G54">
        <f t="shared" si="0"/>
        <v>7300000000</v>
      </c>
      <c r="H54">
        <v>7280000000</v>
      </c>
      <c r="I54">
        <v>7280000000</v>
      </c>
      <c r="J54">
        <v>7026000000</v>
      </c>
      <c r="K54">
        <v>7026000000</v>
      </c>
      <c r="L54">
        <f t="shared" si="1"/>
        <v>7153000000</v>
      </c>
      <c r="M54">
        <v>7026000000</v>
      </c>
      <c r="N54">
        <v>7026000000</v>
      </c>
      <c r="O54">
        <v>7253000000</v>
      </c>
      <c r="P54">
        <v>7253000000</v>
      </c>
      <c r="Q54">
        <f t="shared" si="2"/>
        <v>7139500000</v>
      </c>
      <c r="R54">
        <v>7253000000</v>
      </c>
      <c r="S54">
        <v>7253000000</v>
      </c>
      <c r="T54">
        <v>7277000000</v>
      </c>
      <c r="U54">
        <v>7277000000</v>
      </c>
      <c r="V54">
        <f t="shared" si="3"/>
        <v>7265000000</v>
      </c>
      <c r="W54">
        <v>7277000000</v>
      </c>
      <c r="X54">
        <v>7277000000</v>
      </c>
      <c r="Y54">
        <v>6238000000</v>
      </c>
      <c r="Z54">
        <v>6238000000</v>
      </c>
      <c r="AA54">
        <f t="shared" si="4"/>
        <v>6757500000</v>
      </c>
      <c r="AB54">
        <v>6238000000</v>
      </c>
      <c r="AC54">
        <v>6238000000</v>
      </c>
      <c r="AD54">
        <v>5253000000</v>
      </c>
      <c r="AE54">
        <v>5253000000</v>
      </c>
      <c r="AF54">
        <f t="shared" si="5"/>
        <v>5745500000</v>
      </c>
      <c r="AG54">
        <v>5253000000</v>
      </c>
      <c r="AH54">
        <v>5253000000</v>
      </c>
      <c r="AI54">
        <v>4850000000</v>
      </c>
      <c r="AJ54">
        <v>4850000000</v>
      </c>
      <c r="AK54">
        <f t="shared" si="6"/>
        <v>5051500000</v>
      </c>
      <c r="AL54">
        <v>4850000000</v>
      </c>
      <c r="AM54">
        <v>4850000000</v>
      </c>
      <c r="AN54">
        <v>5359000000</v>
      </c>
      <c r="AO54">
        <v>5359000000</v>
      </c>
      <c r="AP54">
        <f t="shared" si="7"/>
        <v>5104500000</v>
      </c>
    </row>
    <row r="55" spans="3:42" x14ac:dyDescent="0.3">
      <c r="G55" t="e">
        <f t="shared" si="0"/>
        <v>#DIV/0!</v>
      </c>
      <c r="L55" t="e">
        <f t="shared" si="1"/>
        <v>#DIV/0!</v>
      </c>
      <c r="N55">
        <v>169322000</v>
      </c>
      <c r="O55">
        <v>169322000</v>
      </c>
      <c r="P55">
        <v>169322000</v>
      </c>
      <c r="Q55">
        <f t="shared" si="2"/>
        <v>169322000</v>
      </c>
      <c r="R55">
        <v>169322000</v>
      </c>
      <c r="S55">
        <v>156682000</v>
      </c>
      <c r="T55">
        <v>156682000</v>
      </c>
      <c r="U55">
        <v>156682000</v>
      </c>
      <c r="V55">
        <f t="shared" si="3"/>
        <v>159842000</v>
      </c>
      <c r="W55">
        <v>156682000</v>
      </c>
      <c r="AA55">
        <f t="shared" si="4"/>
        <v>156682000</v>
      </c>
      <c r="AC55">
        <v>176624000</v>
      </c>
      <c r="AD55">
        <v>176624000</v>
      </c>
      <c r="AE55">
        <v>176624000</v>
      </c>
      <c r="AF55">
        <f t="shared" si="5"/>
        <v>176624000</v>
      </c>
      <c r="AG55">
        <v>176624000</v>
      </c>
      <c r="AH55">
        <v>183574000</v>
      </c>
      <c r="AI55">
        <v>183574000</v>
      </c>
      <c r="AJ55">
        <v>183574000</v>
      </c>
      <c r="AK55">
        <f t="shared" si="6"/>
        <v>181836500</v>
      </c>
      <c r="AL55">
        <v>183574000</v>
      </c>
      <c r="AM55">
        <v>207136000</v>
      </c>
      <c r="AN55">
        <v>207136000</v>
      </c>
      <c r="AO55">
        <v>207136000</v>
      </c>
      <c r="AP55">
        <f t="shared" si="7"/>
        <v>201245500</v>
      </c>
    </row>
    <row r="56" spans="3:42" x14ac:dyDescent="0.3">
      <c r="C56">
        <v>156658000</v>
      </c>
      <c r="D56">
        <v>156658000</v>
      </c>
      <c r="E56">
        <v>156658000</v>
      </c>
      <c r="F56">
        <v>156658000</v>
      </c>
      <c r="G56">
        <f t="shared" si="0"/>
        <v>156658000</v>
      </c>
      <c r="H56">
        <v>200142000</v>
      </c>
      <c r="I56">
        <v>200142000</v>
      </c>
      <c r="J56">
        <v>200142000</v>
      </c>
      <c r="K56">
        <v>200142000</v>
      </c>
      <c r="L56">
        <f t="shared" si="1"/>
        <v>200142000</v>
      </c>
      <c r="M56">
        <v>217130000</v>
      </c>
      <c r="N56">
        <v>217130000</v>
      </c>
      <c r="O56">
        <v>217130000</v>
      </c>
      <c r="P56">
        <v>217130000</v>
      </c>
      <c r="Q56">
        <f t="shared" si="2"/>
        <v>217130000</v>
      </c>
      <c r="R56">
        <v>215565000</v>
      </c>
      <c r="S56">
        <v>215565000</v>
      </c>
      <c r="T56">
        <v>215565000</v>
      </c>
      <c r="U56">
        <v>215565000</v>
      </c>
      <c r="V56">
        <f t="shared" si="3"/>
        <v>215565000</v>
      </c>
      <c r="W56">
        <v>233809000</v>
      </c>
      <c r="X56">
        <v>233809000</v>
      </c>
      <c r="Y56">
        <v>233809000</v>
      </c>
      <c r="Z56">
        <v>233809000</v>
      </c>
      <c r="AA56">
        <f t="shared" si="4"/>
        <v>233809000</v>
      </c>
      <c r="AB56">
        <v>258491000</v>
      </c>
      <c r="AC56">
        <v>258491000</v>
      </c>
      <c r="AD56">
        <v>258491000</v>
      </c>
      <c r="AE56">
        <v>258491000</v>
      </c>
      <c r="AF56">
        <f t="shared" si="5"/>
        <v>258491000</v>
      </c>
      <c r="AG56">
        <v>199364000</v>
      </c>
      <c r="AH56">
        <v>199364000</v>
      </c>
      <c r="AI56">
        <v>199364000</v>
      </c>
      <c r="AJ56">
        <v>199364000</v>
      </c>
      <c r="AK56">
        <f t="shared" si="6"/>
        <v>199364000</v>
      </c>
      <c r="AL56">
        <v>195022000</v>
      </c>
      <c r="AM56">
        <v>195022000</v>
      </c>
      <c r="AN56">
        <v>195022000</v>
      </c>
      <c r="AO56">
        <v>195022000</v>
      </c>
      <c r="AP56">
        <f t="shared" si="7"/>
        <v>195022000</v>
      </c>
    </row>
    <row r="57" spans="3:42" x14ac:dyDescent="0.3">
      <c r="C57">
        <v>786919000</v>
      </c>
      <c r="D57">
        <v>786919000</v>
      </c>
      <c r="E57">
        <v>786919000</v>
      </c>
      <c r="F57">
        <v>826238000</v>
      </c>
      <c r="G57">
        <f t="shared" si="0"/>
        <v>796748750</v>
      </c>
      <c r="H57">
        <v>826238000</v>
      </c>
      <c r="I57">
        <v>826238000</v>
      </c>
      <c r="J57">
        <v>826238000</v>
      </c>
      <c r="K57">
        <v>838979000</v>
      </c>
      <c r="L57">
        <f t="shared" si="1"/>
        <v>829423250</v>
      </c>
      <c r="M57">
        <v>838979000</v>
      </c>
      <c r="N57">
        <v>838979000</v>
      </c>
      <c r="O57">
        <v>838979000</v>
      </c>
      <c r="P57">
        <v>843008000</v>
      </c>
      <c r="Q57">
        <f t="shared" si="2"/>
        <v>839986250</v>
      </c>
      <c r="R57">
        <v>843008000</v>
      </c>
      <c r="S57">
        <v>843008000</v>
      </c>
      <c r="T57">
        <v>843008000</v>
      </c>
      <c r="U57">
        <v>905200000</v>
      </c>
      <c r="V57">
        <f t="shared" si="3"/>
        <v>858556000</v>
      </c>
      <c r="W57">
        <v>905200000</v>
      </c>
      <c r="X57">
        <v>905200000</v>
      </c>
      <c r="Y57">
        <v>905200000</v>
      </c>
      <c r="Z57">
        <v>1151853000</v>
      </c>
      <c r="AA57">
        <f t="shared" si="4"/>
        <v>966863250</v>
      </c>
      <c r="AB57">
        <v>1151853000</v>
      </c>
      <c r="AC57">
        <v>1151853000</v>
      </c>
      <c r="AD57">
        <v>1151853000</v>
      </c>
      <c r="AE57">
        <v>1151853000</v>
      </c>
      <c r="AF57">
        <f t="shared" si="5"/>
        <v>1151853000</v>
      </c>
      <c r="AG57">
        <v>1108053000</v>
      </c>
      <c r="AH57">
        <v>1108053000</v>
      </c>
      <c r="AI57">
        <v>1108053000</v>
      </c>
      <c r="AJ57">
        <v>1137812000</v>
      </c>
      <c r="AK57">
        <f t="shared" si="6"/>
        <v>1115492750</v>
      </c>
      <c r="AL57">
        <v>1137812000</v>
      </c>
      <c r="AM57">
        <v>1137812000</v>
      </c>
      <c r="AN57">
        <v>1137812000</v>
      </c>
      <c r="AO57">
        <v>1294951000</v>
      </c>
      <c r="AP57">
        <f t="shared" si="7"/>
        <v>1177096750</v>
      </c>
    </row>
    <row r="58" spans="3:42" x14ac:dyDescent="0.3">
      <c r="C58">
        <v>137159000</v>
      </c>
      <c r="D58">
        <v>137159000</v>
      </c>
      <c r="E58">
        <v>137159000</v>
      </c>
      <c r="F58">
        <v>184833000</v>
      </c>
      <c r="G58">
        <f t="shared" si="0"/>
        <v>149077500</v>
      </c>
      <c r="H58">
        <v>184833000</v>
      </c>
      <c r="I58">
        <v>184833000</v>
      </c>
      <c r="J58">
        <v>184833000</v>
      </c>
      <c r="K58">
        <v>264358000</v>
      </c>
      <c r="L58">
        <f t="shared" si="1"/>
        <v>204714250</v>
      </c>
      <c r="M58">
        <v>264358000</v>
      </c>
      <c r="N58">
        <v>264358000</v>
      </c>
      <c r="O58">
        <v>264358000</v>
      </c>
      <c r="P58">
        <v>239317000</v>
      </c>
      <c r="Q58">
        <f t="shared" si="2"/>
        <v>258097750</v>
      </c>
      <c r="R58">
        <v>239317000</v>
      </c>
      <c r="S58">
        <v>239317000</v>
      </c>
      <c r="T58">
        <v>239317000</v>
      </c>
      <c r="U58">
        <v>239317000</v>
      </c>
      <c r="V58">
        <f t="shared" si="3"/>
        <v>239317000</v>
      </c>
      <c r="W58">
        <v>239317000</v>
      </c>
      <c r="X58">
        <v>253878000</v>
      </c>
      <c r="Y58">
        <v>253878000</v>
      </c>
      <c r="Z58">
        <v>216298000</v>
      </c>
      <c r="AA58">
        <f t="shared" si="4"/>
        <v>240842750</v>
      </c>
      <c r="AB58">
        <v>216298000</v>
      </c>
      <c r="AC58">
        <v>216298000</v>
      </c>
      <c r="AD58">
        <v>216298000</v>
      </c>
      <c r="AE58">
        <v>190583000</v>
      </c>
      <c r="AF58">
        <f t="shared" si="5"/>
        <v>209869250</v>
      </c>
      <c r="AG58">
        <v>190583000</v>
      </c>
      <c r="AH58">
        <v>190583000</v>
      </c>
      <c r="AI58">
        <v>190583000</v>
      </c>
      <c r="AJ58">
        <v>108461000</v>
      </c>
      <c r="AK58">
        <f t="shared" si="6"/>
        <v>170052500</v>
      </c>
      <c r="AL58">
        <v>108461000</v>
      </c>
      <c r="AM58">
        <v>108461000</v>
      </c>
      <c r="AN58">
        <v>108461000</v>
      </c>
      <c r="AO58">
        <v>135607000</v>
      </c>
      <c r="AP58">
        <f t="shared" si="7"/>
        <v>115247500</v>
      </c>
    </row>
    <row r="59" spans="3:42" x14ac:dyDescent="0.3">
      <c r="C59">
        <v>7238700000</v>
      </c>
      <c r="D59">
        <v>7238700000</v>
      </c>
      <c r="E59">
        <v>7238700000</v>
      </c>
      <c r="F59">
        <v>7238700000</v>
      </c>
      <c r="G59">
        <f t="shared" si="0"/>
        <v>7238700000</v>
      </c>
      <c r="H59">
        <v>7155500000</v>
      </c>
      <c r="I59">
        <v>7155500000</v>
      </c>
      <c r="J59">
        <v>7155500000</v>
      </c>
      <c r="K59">
        <v>7155500000</v>
      </c>
      <c r="L59">
        <f t="shared" si="1"/>
        <v>7155500000</v>
      </c>
      <c r="M59">
        <v>8165400000</v>
      </c>
      <c r="N59">
        <v>8165400000</v>
      </c>
      <c r="O59">
        <v>8165400000</v>
      </c>
      <c r="P59">
        <v>8165400000</v>
      </c>
      <c r="Q59">
        <f t="shared" si="2"/>
        <v>8165400000</v>
      </c>
      <c r="R59">
        <v>7556700000</v>
      </c>
      <c r="S59">
        <v>7556700000</v>
      </c>
      <c r="T59">
        <v>7556700000</v>
      </c>
      <c r="U59">
        <v>7556700000</v>
      </c>
      <c r="V59">
        <f t="shared" si="3"/>
        <v>7556700000</v>
      </c>
      <c r="W59">
        <v>7377000000</v>
      </c>
      <c r="X59">
        <v>7377000000</v>
      </c>
      <c r="Y59">
        <v>7377000000</v>
      </c>
      <c r="Z59">
        <v>7377000000</v>
      </c>
      <c r="AA59">
        <f t="shared" si="4"/>
        <v>7377000000</v>
      </c>
      <c r="AB59">
        <v>8097000000</v>
      </c>
      <c r="AC59">
        <v>8097000000</v>
      </c>
      <c r="AD59">
        <v>8097000000</v>
      </c>
      <c r="AE59">
        <v>8097000000</v>
      </c>
      <c r="AF59">
        <f t="shared" si="5"/>
        <v>8097000000</v>
      </c>
      <c r="AG59">
        <v>12603000000</v>
      </c>
      <c r="AH59">
        <v>12603000000</v>
      </c>
      <c r="AI59">
        <v>12603000000</v>
      </c>
      <c r="AJ59">
        <v>12603000000</v>
      </c>
      <c r="AK59">
        <f t="shared" si="6"/>
        <v>12603000000</v>
      </c>
      <c r="AL59">
        <v>13336000000</v>
      </c>
      <c r="AM59">
        <v>13336000000</v>
      </c>
      <c r="AN59">
        <v>13336000000</v>
      </c>
      <c r="AO59">
        <v>13336000000</v>
      </c>
      <c r="AP59">
        <f t="shared" si="7"/>
        <v>13336000000</v>
      </c>
    </row>
    <row r="60" spans="3:42" x14ac:dyDescent="0.3">
      <c r="C60">
        <v>275000000</v>
      </c>
      <c r="D60">
        <v>298000000</v>
      </c>
      <c r="E60">
        <v>298000000</v>
      </c>
      <c r="F60">
        <v>298000000</v>
      </c>
      <c r="G60">
        <f t="shared" si="0"/>
        <v>292250000</v>
      </c>
      <c r="H60">
        <v>298000000</v>
      </c>
      <c r="I60">
        <v>235000000</v>
      </c>
      <c r="J60">
        <v>235000000</v>
      </c>
      <c r="K60">
        <v>235000000</v>
      </c>
      <c r="L60">
        <f t="shared" si="1"/>
        <v>250750000</v>
      </c>
      <c r="M60">
        <v>235000000</v>
      </c>
      <c r="N60">
        <v>222000000</v>
      </c>
      <c r="O60">
        <v>222000000</v>
      </c>
      <c r="P60">
        <v>222000000</v>
      </c>
      <c r="Q60">
        <f t="shared" si="2"/>
        <v>225250000</v>
      </c>
      <c r="R60">
        <v>222000000</v>
      </c>
      <c r="S60">
        <v>184000000</v>
      </c>
      <c r="T60">
        <v>184000000</v>
      </c>
      <c r="U60">
        <v>184000000</v>
      </c>
      <c r="V60">
        <f t="shared" si="3"/>
        <v>193500000</v>
      </c>
      <c r="W60">
        <v>184000000</v>
      </c>
      <c r="X60">
        <v>218000000</v>
      </c>
      <c r="Y60">
        <v>218000000</v>
      </c>
      <c r="Z60">
        <v>218000000</v>
      </c>
      <c r="AA60">
        <f t="shared" si="4"/>
        <v>209500000</v>
      </c>
      <c r="AB60">
        <v>218000000</v>
      </c>
      <c r="AC60">
        <v>278000000</v>
      </c>
      <c r="AD60">
        <v>278000000</v>
      </c>
      <c r="AE60">
        <v>278000000</v>
      </c>
      <c r="AF60">
        <f t="shared" si="5"/>
        <v>263000000</v>
      </c>
      <c r="AG60">
        <v>278000000</v>
      </c>
      <c r="AH60">
        <v>225000000</v>
      </c>
      <c r="AI60">
        <v>225000000</v>
      </c>
      <c r="AJ60">
        <v>225000000</v>
      </c>
      <c r="AK60">
        <f t="shared" si="6"/>
        <v>238250000</v>
      </c>
      <c r="AL60">
        <v>225000000</v>
      </c>
      <c r="AM60">
        <v>261000000</v>
      </c>
      <c r="AN60">
        <v>261000000</v>
      </c>
      <c r="AO60">
        <v>261000000</v>
      </c>
      <c r="AP60">
        <f t="shared" si="7"/>
        <v>252000000</v>
      </c>
    </row>
    <row r="61" spans="3:42" x14ac:dyDescent="0.3">
      <c r="C61">
        <v>255802000</v>
      </c>
      <c r="D61">
        <v>309387000</v>
      </c>
      <c r="E61">
        <v>309387000</v>
      </c>
      <c r="F61">
        <v>309387000</v>
      </c>
      <c r="G61">
        <f t="shared" si="0"/>
        <v>295990750</v>
      </c>
      <c r="H61">
        <v>309387000</v>
      </c>
      <c r="I61">
        <v>285978000</v>
      </c>
      <c r="J61">
        <v>285978000</v>
      </c>
      <c r="K61">
        <v>285978000</v>
      </c>
      <c r="L61">
        <f t="shared" si="1"/>
        <v>291830250</v>
      </c>
      <c r="M61">
        <v>285978000</v>
      </c>
      <c r="N61">
        <v>355539000</v>
      </c>
      <c r="O61">
        <v>355539000</v>
      </c>
      <c r="P61">
        <v>355539000</v>
      </c>
      <c r="Q61">
        <f t="shared" si="2"/>
        <v>338148750</v>
      </c>
      <c r="R61">
        <v>355539000</v>
      </c>
      <c r="S61">
        <v>292735000</v>
      </c>
      <c r="T61">
        <v>292735000</v>
      </c>
      <c r="U61">
        <v>292735000</v>
      </c>
      <c r="V61">
        <f t="shared" si="3"/>
        <v>308436000</v>
      </c>
      <c r="W61">
        <v>292735000</v>
      </c>
      <c r="X61">
        <v>241489000</v>
      </c>
      <c r="Y61">
        <v>241489000</v>
      </c>
      <c r="Z61">
        <v>241489000</v>
      </c>
      <c r="AA61">
        <f t="shared" si="4"/>
        <v>254300500</v>
      </c>
      <c r="AB61">
        <v>241489000</v>
      </c>
      <c r="AC61">
        <v>209544000</v>
      </c>
      <c r="AD61">
        <v>209544000</v>
      </c>
      <c r="AE61">
        <v>209544000</v>
      </c>
      <c r="AF61">
        <f t="shared" si="5"/>
        <v>217530250</v>
      </c>
      <c r="AG61">
        <v>209544000</v>
      </c>
      <c r="AH61">
        <v>205143000</v>
      </c>
      <c r="AI61">
        <v>205143000</v>
      </c>
      <c r="AJ61">
        <v>205143000</v>
      </c>
      <c r="AK61">
        <f t="shared" si="6"/>
        <v>206243250</v>
      </c>
      <c r="AL61">
        <v>205143000</v>
      </c>
      <c r="AM61">
        <v>177041000</v>
      </c>
      <c r="AN61">
        <v>177041000</v>
      </c>
      <c r="AO61">
        <v>177041000</v>
      </c>
      <c r="AP61">
        <f t="shared" si="7"/>
        <v>184066500</v>
      </c>
    </row>
    <row r="62" spans="3:42" x14ac:dyDescent="0.3">
      <c r="C62">
        <v>165165000</v>
      </c>
      <c r="D62">
        <v>165165000</v>
      </c>
      <c r="E62">
        <v>174897000</v>
      </c>
      <c r="F62">
        <v>174897000</v>
      </c>
      <c r="G62">
        <f t="shared" si="0"/>
        <v>170031000</v>
      </c>
      <c r="H62">
        <v>174897000</v>
      </c>
      <c r="I62">
        <v>174897000</v>
      </c>
      <c r="J62">
        <v>246044000</v>
      </c>
      <c r="K62">
        <v>246044000</v>
      </c>
      <c r="L62">
        <f t="shared" si="1"/>
        <v>210470500</v>
      </c>
      <c r="M62">
        <v>246044000</v>
      </c>
      <c r="N62">
        <v>246044000</v>
      </c>
      <c r="O62">
        <v>271871000</v>
      </c>
      <c r="P62">
        <v>271871000</v>
      </c>
      <c r="Q62">
        <f t="shared" si="2"/>
        <v>258957500</v>
      </c>
      <c r="R62">
        <v>271871000</v>
      </c>
      <c r="S62">
        <v>271871000</v>
      </c>
      <c r="T62">
        <v>280686000</v>
      </c>
      <c r="U62">
        <v>280686000</v>
      </c>
      <c r="V62">
        <f t="shared" si="3"/>
        <v>276278500</v>
      </c>
      <c r="W62">
        <v>280686000</v>
      </c>
      <c r="X62">
        <v>280686000</v>
      </c>
      <c r="Y62">
        <v>210753000</v>
      </c>
      <c r="Z62">
        <v>210753000</v>
      </c>
      <c r="AA62">
        <f t="shared" si="4"/>
        <v>245719500</v>
      </c>
      <c r="AB62">
        <v>210753000</v>
      </c>
      <c r="AC62">
        <v>210753000</v>
      </c>
      <c r="AD62">
        <v>190870000</v>
      </c>
      <c r="AE62">
        <v>190870000</v>
      </c>
      <c r="AF62">
        <f t="shared" si="5"/>
        <v>200811500</v>
      </c>
      <c r="AG62">
        <v>190870000</v>
      </c>
      <c r="AH62">
        <v>190870000</v>
      </c>
      <c r="AI62">
        <v>202352000</v>
      </c>
      <c r="AJ62">
        <v>202352000</v>
      </c>
      <c r="AK62">
        <f t="shared" si="6"/>
        <v>196611000</v>
      </c>
      <c r="AL62">
        <v>202352000</v>
      </c>
      <c r="AM62">
        <v>202352000</v>
      </c>
      <c r="AN62">
        <v>219340000</v>
      </c>
      <c r="AO62">
        <v>219340000</v>
      </c>
      <c r="AP62">
        <f t="shared" si="7"/>
        <v>210846000</v>
      </c>
    </row>
    <row r="63" spans="3:42" x14ac:dyDescent="0.3">
      <c r="C63">
        <v>10836000</v>
      </c>
      <c r="D63">
        <v>10836000</v>
      </c>
      <c r="E63">
        <v>13352000</v>
      </c>
      <c r="F63">
        <v>13352000</v>
      </c>
      <c r="G63">
        <f t="shared" si="0"/>
        <v>12094000</v>
      </c>
      <c r="H63">
        <v>13352000</v>
      </c>
      <c r="I63">
        <v>13352000</v>
      </c>
      <c r="J63">
        <v>18235000</v>
      </c>
      <c r="K63">
        <v>18235000</v>
      </c>
      <c r="L63">
        <f t="shared" si="1"/>
        <v>15793500</v>
      </c>
      <c r="M63">
        <v>18235000</v>
      </c>
      <c r="N63">
        <v>18235000</v>
      </c>
      <c r="O63">
        <v>14990000</v>
      </c>
      <c r="P63">
        <v>14990000</v>
      </c>
      <c r="Q63">
        <f t="shared" si="2"/>
        <v>16612500</v>
      </c>
      <c r="R63">
        <v>14990000</v>
      </c>
      <c r="S63">
        <v>14990000</v>
      </c>
      <c r="T63">
        <v>14434000</v>
      </c>
      <c r="U63">
        <v>14434000</v>
      </c>
      <c r="V63">
        <f t="shared" si="3"/>
        <v>14712000</v>
      </c>
      <c r="W63">
        <v>14434000</v>
      </c>
      <c r="X63">
        <v>14434000</v>
      </c>
      <c r="Y63">
        <v>16895000</v>
      </c>
      <c r="Z63">
        <v>16895000</v>
      </c>
      <c r="AA63">
        <f t="shared" si="4"/>
        <v>15664500</v>
      </c>
      <c r="AB63">
        <v>16895000</v>
      </c>
      <c r="AC63">
        <v>16895000</v>
      </c>
      <c r="AD63">
        <v>13621000</v>
      </c>
      <c r="AE63">
        <v>13621000</v>
      </c>
      <c r="AF63">
        <f t="shared" si="5"/>
        <v>15258000</v>
      </c>
      <c r="AG63">
        <v>13621000</v>
      </c>
      <c r="AH63">
        <v>13621000</v>
      </c>
      <c r="AI63">
        <v>12749000</v>
      </c>
      <c r="AJ63">
        <v>12749000</v>
      </c>
      <c r="AK63">
        <f t="shared" si="6"/>
        <v>13185000</v>
      </c>
      <c r="AL63">
        <v>12749000</v>
      </c>
      <c r="AM63">
        <v>12749000</v>
      </c>
      <c r="AN63">
        <v>13542000</v>
      </c>
      <c r="AO63">
        <v>13542000</v>
      </c>
      <c r="AP63">
        <f t="shared" si="7"/>
        <v>13145500</v>
      </c>
    </row>
    <row r="64" spans="3:42" x14ac:dyDescent="0.3">
      <c r="C64">
        <v>3119000</v>
      </c>
      <c r="D64">
        <v>3119000</v>
      </c>
      <c r="E64">
        <v>5820000</v>
      </c>
      <c r="F64">
        <v>5820000</v>
      </c>
      <c r="G64">
        <f t="shared" si="0"/>
        <v>4469500</v>
      </c>
      <c r="H64">
        <v>5820000</v>
      </c>
      <c r="I64">
        <v>5820000</v>
      </c>
      <c r="J64">
        <v>9216000</v>
      </c>
      <c r="K64">
        <v>9216000</v>
      </c>
      <c r="L64">
        <f t="shared" si="1"/>
        <v>7518000</v>
      </c>
      <c r="M64">
        <v>9216000</v>
      </c>
      <c r="N64">
        <v>9216000</v>
      </c>
      <c r="O64">
        <v>11327000</v>
      </c>
      <c r="P64">
        <v>11327000</v>
      </c>
      <c r="Q64">
        <f t="shared" si="2"/>
        <v>10271500</v>
      </c>
      <c r="R64">
        <v>11327000</v>
      </c>
      <c r="S64">
        <v>11327000</v>
      </c>
      <c r="T64">
        <v>12544000</v>
      </c>
      <c r="U64">
        <v>12544000</v>
      </c>
      <c r="V64">
        <f t="shared" si="3"/>
        <v>11935500</v>
      </c>
      <c r="W64">
        <v>12544000</v>
      </c>
      <c r="X64">
        <v>12544000</v>
      </c>
      <c r="Y64">
        <v>7786980</v>
      </c>
      <c r="Z64">
        <v>7786980</v>
      </c>
      <c r="AA64">
        <f t="shared" si="4"/>
        <v>10165490</v>
      </c>
      <c r="AB64">
        <v>7786980</v>
      </c>
      <c r="AC64">
        <v>7786980</v>
      </c>
      <c r="AD64">
        <v>6577530</v>
      </c>
      <c r="AE64">
        <v>6577530</v>
      </c>
      <c r="AF64">
        <f t="shared" si="5"/>
        <v>7182255</v>
      </c>
      <c r="AG64">
        <v>6577530</v>
      </c>
      <c r="AH64">
        <v>6577530</v>
      </c>
      <c r="AI64">
        <v>8299190</v>
      </c>
      <c r="AJ64">
        <v>8299190</v>
      </c>
      <c r="AK64">
        <f t="shared" si="6"/>
        <v>7438360</v>
      </c>
      <c r="AL64">
        <v>8299190</v>
      </c>
      <c r="AM64">
        <v>8299190</v>
      </c>
      <c r="AN64">
        <v>10757290</v>
      </c>
      <c r="AO64">
        <v>10757290</v>
      </c>
      <c r="AP64">
        <f t="shared" si="7"/>
        <v>9528240</v>
      </c>
    </row>
    <row r="65" spans="3:42" x14ac:dyDescent="0.3">
      <c r="C65">
        <v>4127536000</v>
      </c>
      <c r="D65">
        <v>4127536000</v>
      </c>
      <c r="E65">
        <v>4127536000</v>
      </c>
      <c r="F65">
        <v>4127536000</v>
      </c>
      <c r="G65">
        <f t="shared" si="0"/>
        <v>4127536000</v>
      </c>
      <c r="H65">
        <v>4275098000</v>
      </c>
      <c r="I65">
        <v>4275098000</v>
      </c>
      <c r="J65">
        <v>4275098000</v>
      </c>
      <c r="K65">
        <v>4275098000</v>
      </c>
      <c r="L65">
        <f t="shared" si="1"/>
        <v>4275098000</v>
      </c>
      <c r="M65">
        <v>4338462000</v>
      </c>
      <c r="N65">
        <v>4338462000</v>
      </c>
      <c r="O65">
        <v>4338462000</v>
      </c>
      <c r="P65">
        <v>4338462000</v>
      </c>
      <c r="Q65">
        <f t="shared" si="2"/>
        <v>4338462000</v>
      </c>
      <c r="R65">
        <v>6366137000</v>
      </c>
      <c r="S65">
        <v>6366137000</v>
      </c>
      <c r="T65">
        <v>6366137000</v>
      </c>
      <c r="U65">
        <v>6366137000</v>
      </c>
      <c r="V65">
        <f t="shared" si="3"/>
        <v>6366137000</v>
      </c>
      <c r="W65">
        <v>6985367000</v>
      </c>
      <c r="X65">
        <v>6985367000</v>
      </c>
      <c r="Y65">
        <v>6985367000</v>
      </c>
      <c r="Z65">
        <v>6985367000</v>
      </c>
      <c r="AA65">
        <f t="shared" si="4"/>
        <v>6985367000</v>
      </c>
      <c r="AB65">
        <v>6603372000</v>
      </c>
      <c r="AC65">
        <v>6603372000</v>
      </c>
      <c r="AD65">
        <v>6603372000</v>
      </c>
      <c r="AE65">
        <v>6603372000</v>
      </c>
      <c r="AF65">
        <f t="shared" si="5"/>
        <v>6603372000</v>
      </c>
      <c r="AG65">
        <v>6457833000</v>
      </c>
      <c r="AH65">
        <v>6457833000</v>
      </c>
      <c r="AI65">
        <v>6457833000</v>
      </c>
      <c r="AJ65">
        <v>6457833000</v>
      </c>
      <c r="AK65">
        <f t="shared" si="6"/>
        <v>6457833000</v>
      </c>
      <c r="AL65">
        <v>6531411000</v>
      </c>
      <c r="AM65">
        <v>6531411000</v>
      </c>
      <c r="AN65">
        <v>6531411000</v>
      </c>
      <c r="AO65">
        <v>6531411000</v>
      </c>
      <c r="AP65">
        <f t="shared" si="7"/>
        <v>6531411000</v>
      </c>
    </row>
    <row r="66" spans="3:42" x14ac:dyDescent="0.3">
      <c r="C66">
        <v>52473000</v>
      </c>
      <c r="D66">
        <v>50654000</v>
      </c>
      <c r="E66">
        <v>50654000</v>
      </c>
      <c r="F66">
        <v>50654000</v>
      </c>
      <c r="G66">
        <f t="shared" si="0"/>
        <v>51108750</v>
      </c>
      <c r="H66">
        <v>50654000</v>
      </c>
      <c r="I66">
        <v>50654000</v>
      </c>
      <c r="J66">
        <v>50654000</v>
      </c>
      <c r="K66">
        <v>50654000</v>
      </c>
      <c r="L66">
        <f t="shared" si="1"/>
        <v>50654000</v>
      </c>
      <c r="M66">
        <v>50654000</v>
      </c>
      <c r="N66">
        <v>50654000</v>
      </c>
      <c r="O66">
        <v>50654000</v>
      </c>
      <c r="P66">
        <v>50654000</v>
      </c>
      <c r="Q66">
        <f t="shared" si="2"/>
        <v>50654000</v>
      </c>
      <c r="R66">
        <v>50557000</v>
      </c>
      <c r="S66">
        <v>50557000</v>
      </c>
      <c r="T66">
        <v>50557000</v>
      </c>
      <c r="U66">
        <v>50557000</v>
      </c>
      <c r="V66">
        <f t="shared" si="3"/>
        <v>50557000</v>
      </c>
      <c r="W66">
        <v>50557000</v>
      </c>
      <c r="X66">
        <v>39936000</v>
      </c>
      <c r="Y66">
        <v>39936000</v>
      </c>
      <c r="Z66">
        <v>39936000</v>
      </c>
      <c r="AA66">
        <f t="shared" si="4"/>
        <v>42591250</v>
      </c>
      <c r="AB66">
        <v>39936000</v>
      </c>
      <c r="AC66">
        <v>37618000</v>
      </c>
      <c r="AD66">
        <v>37618000</v>
      </c>
      <c r="AE66">
        <v>37618000</v>
      </c>
      <c r="AF66">
        <f t="shared" si="5"/>
        <v>38197500</v>
      </c>
      <c r="AG66">
        <v>37618000</v>
      </c>
      <c r="AH66">
        <v>41233000</v>
      </c>
      <c r="AI66">
        <v>41233000</v>
      </c>
      <c r="AJ66">
        <v>41233000</v>
      </c>
      <c r="AK66">
        <f t="shared" si="6"/>
        <v>40329250</v>
      </c>
      <c r="AL66">
        <v>41233000</v>
      </c>
      <c r="AM66">
        <v>29822000</v>
      </c>
      <c r="AN66">
        <v>29822000</v>
      </c>
      <c r="AO66">
        <v>29822000</v>
      </c>
      <c r="AP66">
        <f t="shared" si="7"/>
        <v>32674750</v>
      </c>
    </row>
    <row r="67" spans="3:42" x14ac:dyDescent="0.3">
      <c r="G67" t="e">
        <f t="shared" si="0"/>
        <v>#DIV/0!</v>
      </c>
      <c r="L67" t="e">
        <f t="shared" si="1"/>
        <v>#DIV/0!</v>
      </c>
      <c r="Q67" t="e">
        <f t="shared" si="2"/>
        <v>#DIV/0!</v>
      </c>
      <c r="S67">
        <v>10499000</v>
      </c>
      <c r="T67">
        <v>10499000</v>
      </c>
      <c r="U67">
        <v>10499000</v>
      </c>
      <c r="V67">
        <f t="shared" si="3"/>
        <v>10499000</v>
      </c>
      <c r="W67">
        <v>10499000</v>
      </c>
      <c r="X67">
        <v>31290000</v>
      </c>
      <c r="Y67">
        <v>31290000</v>
      </c>
      <c r="Z67">
        <v>31290000</v>
      </c>
      <c r="AA67">
        <f t="shared" si="4"/>
        <v>26092250</v>
      </c>
      <c r="AB67">
        <v>31290000</v>
      </c>
      <c r="AC67">
        <v>31200000</v>
      </c>
      <c r="AD67">
        <v>31200000</v>
      </c>
      <c r="AE67">
        <v>31200000</v>
      </c>
      <c r="AF67">
        <f t="shared" si="5"/>
        <v>31222500</v>
      </c>
      <c r="AG67">
        <v>31200000</v>
      </c>
      <c r="AH67">
        <v>15500000</v>
      </c>
      <c r="AI67">
        <v>15500000</v>
      </c>
      <c r="AJ67">
        <v>15500000</v>
      </c>
      <c r="AK67">
        <f t="shared" si="6"/>
        <v>19425000</v>
      </c>
      <c r="AL67">
        <v>15500000</v>
      </c>
      <c r="AM67">
        <v>3800000</v>
      </c>
      <c r="AN67">
        <v>3800000</v>
      </c>
      <c r="AO67">
        <v>3800000</v>
      </c>
      <c r="AP67">
        <f t="shared" si="7"/>
        <v>6725000</v>
      </c>
    </row>
    <row r="68" spans="3:42" x14ac:dyDescent="0.3">
      <c r="C68">
        <v>633700000</v>
      </c>
      <c r="D68">
        <v>630600000</v>
      </c>
      <c r="E68">
        <v>630600000</v>
      </c>
      <c r="F68">
        <v>630600000</v>
      </c>
      <c r="G68">
        <f t="shared" ref="G68:G131" si="8">AVERAGE(C68:F68)</f>
        <v>631375000</v>
      </c>
      <c r="H68">
        <v>630600000</v>
      </c>
      <c r="I68">
        <v>646700000</v>
      </c>
      <c r="J68">
        <v>646700000</v>
      </c>
      <c r="K68">
        <v>646700000</v>
      </c>
      <c r="L68">
        <f t="shared" ref="L68:L131" si="9">AVERAGE(H68:K68)</f>
        <v>642675000</v>
      </c>
      <c r="M68">
        <v>646700000</v>
      </c>
      <c r="N68">
        <v>572800000</v>
      </c>
      <c r="O68">
        <v>572800000</v>
      </c>
      <c r="P68">
        <v>572800000</v>
      </c>
      <c r="Q68">
        <f t="shared" ref="Q68:Q131" si="10">AVERAGE(M68:P68)</f>
        <v>591275000</v>
      </c>
      <c r="R68">
        <v>572800000</v>
      </c>
      <c r="S68">
        <v>487500000</v>
      </c>
      <c r="T68">
        <v>487500000</v>
      </c>
      <c r="U68">
        <v>487500000</v>
      </c>
      <c r="V68">
        <f t="shared" ref="V68:V131" si="11">AVERAGE(R68:U68)</f>
        <v>508825000</v>
      </c>
      <c r="W68">
        <v>487500000</v>
      </c>
      <c r="X68">
        <v>441000000</v>
      </c>
      <c r="Y68">
        <v>441000000</v>
      </c>
      <c r="Z68">
        <v>441000000</v>
      </c>
      <c r="AA68">
        <f t="shared" ref="AA68:AA131" si="12">AVERAGE(W68:Z68)</f>
        <v>452625000</v>
      </c>
      <c r="AB68">
        <v>441000000</v>
      </c>
      <c r="AC68">
        <v>445700000</v>
      </c>
      <c r="AD68">
        <v>445700000</v>
      </c>
      <c r="AE68">
        <v>445700000</v>
      </c>
      <c r="AF68">
        <f t="shared" ref="AF68:AF131" si="13">AVERAGE(AB68:AE68)</f>
        <v>444525000</v>
      </c>
      <c r="AG68">
        <v>445700000</v>
      </c>
      <c r="AH68">
        <v>481100000</v>
      </c>
      <c r="AI68">
        <v>481100000</v>
      </c>
      <c r="AJ68">
        <v>481100000</v>
      </c>
      <c r="AK68">
        <f t="shared" ref="AK68:AK131" si="14">AVERAGE(AG68:AJ68)</f>
        <v>472250000</v>
      </c>
      <c r="AL68">
        <v>481100000</v>
      </c>
      <c r="AM68">
        <v>468900000</v>
      </c>
      <c r="AN68">
        <v>468900000</v>
      </c>
      <c r="AO68">
        <v>468900000</v>
      </c>
      <c r="AP68">
        <f t="shared" ref="AP68:AP131" si="15">AVERAGE(AL68:AO68)</f>
        <v>471950000</v>
      </c>
    </row>
    <row r="69" spans="3:42" x14ac:dyDescent="0.3">
      <c r="C69">
        <v>79322000</v>
      </c>
      <c r="D69">
        <v>79322000</v>
      </c>
      <c r="E69">
        <v>79322000</v>
      </c>
      <c r="F69">
        <v>79322000</v>
      </c>
      <c r="G69">
        <f t="shared" si="8"/>
        <v>79322000</v>
      </c>
      <c r="H69">
        <v>59989000</v>
      </c>
      <c r="I69">
        <v>59989000</v>
      </c>
      <c r="J69">
        <v>59989000</v>
      </c>
      <c r="K69">
        <v>59989000</v>
      </c>
      <c r="L69">
        <f t="shared" si="9"/>
        <v>59989000</v>
      </c>
      <c r="M69">
        <v>81185000</v>
      </c>
      <c r="N69">
        <v>81185000</v>
      </c>
      <c r="O69">
        <v>81185000</v>
      </c>
      <c r="P69">
        <v>81185000</v>
      </c>
      <c r="Q69">
        <f t="shared" si="10"/>
        <v>81185000</v>
      </c>
      <c r="R69">
        <v>66309000</v>
      </c>
      <c r="S69">
        <v>66309000</v>
      </c>
      <c r="T69">
        <v>66309000</v>
      </c>
      <c r="U69">
        <v>66309000</v>
      </c>
      <c r="V69">
        <f t="shared" si="11"/>
        <v>66309000</v>
      </c>
      <c r="W69">
        <v>53620000</v>
      </c>
      <c r="X69">
        <v>53620000</v>
      </c>
      <c r="Y69">
        <v>53620000</v>
      </c>
      <c r="Z69">
        <v>53620000</v>
      </c>
      <c r="AA69">
        <f t="shared" si="12"/>
        <v>53620000</v>
      </c>
      <c r="AB69">
        <v>60476000</v>
      </c>
      <c r="AC69">
        <v>60476000</v>
      </c>
      <c r="AD69">
        <v>60476000</v>
      </c>
      <c r="AE69">
        <v>60476000</v>
      </c>
      <c r="AF69">
        <f t="shared" si="13"/>
        <v>60476000</v>
      </c>
      <c r="AG69">
        <v>64040000</v>
      </c>
      <c r="AH69">
        <v>64040000</v>
      </c>
      <c r="AI69">
        <v>64040000</v>
      </c>
      <c r="AJ69">
        <v>64040000</v>
      </c>
      <c r="AK69">
        <f t="shared" si="14"/>
        <v>64040000</v>
      </c>
      <c r="AL69">
        <v>69335000</v>
      </c>
      <c r="AM69">
        <v>69335000</v>
      </c>
      <c r="AN69">
        <v>69335000</v>
      </c>
      <c r="AO69">
        <v>69335000</v>
      </c>
      <c r="AP69">
        <f t="shared" si="15"/>
        <v>69335000</v>
      </c>
    </row>
    <row r="70" spans="3:42" x14ac:dyDescent="0.3">
      <c r="C70">
        <v>155545000</v>
      </c>
      <c r="D70">
        <v>155545000</v>
      </c>
      <c r="E70">
        <v>155545000</v>
      </c>
      <c r="F70">
        <v>155545000</v>
      </c>
      <c r="G70">
        <f t="shared" si="8"/>
        <v>155545000</v>
      </c>
      <c r="H70">
        <v>155545000</v>
      </c>
      <c r="I70">
        <v>146934000</v>
      </c>
      <c r="J70">
        <v>146934000</v>
      </c>
      <c r="K70">
        <v>146934000</v>
      </c>
      <c r="L70">
        <f t="shared" si="9"/>
        <v>149086750</v>
      </c>
      <c r="M70">
        <v>149375000</v>
      </c>
      <c r="N70">
        <v>149375000</v>
      </c>
      <c r="O70">
        <v>149375000</v>
      </c>
      <c r="P70">
        <v>149375000</v>
      </c>
      <c r="Q70">
        <f t="shared" si="10"/>
        <v>149375000</v>
      </c>
      <c r="R70">
        <v>172287000</v>
      </c>
      <c r="S70">
        <v>172287000</v>
      </c>
      <c r="T70">
        <v>172287000</v>
      </c>
      <c r="U70">
        <v>172287000</v>
      </c>
      <c r="V70">
        <f t="shared" si="11"/>
        <v>172287000</v>
      </c>
      <c r="W70">
        <v>122977000</v>
      </c>
      <c r="X70">
        <v>122977000</v>
      </c>
      <c r="Y70">
        <v>122977000</v>
      </c>
      <c r="Z70">
        <v>122977000</v>
      </c>
      <c r="AA70">
        <f t="shared" si="12"/>
        <v>122977000</v>
      </c>
      <c r="AB70">
        <v>147681000</v>
      </c>
      <c r="AC70">
        <v>147681000</v>
      </c>
      <c r="AD70">
        <v>147681000</v>
      </c>
      <c r="AE70">
        <v>147681000</v>
      </c>
      <c r="AF70">
        <f t="shared" si="13"/>
        <v>147681000</v>
      </c>
      <c r="AG70">
        <v>141419000</v>
      </c>
      <c r="AH70">
        <v>141419000</v>
      </c>
      <c r="AI70">
        <v>141419000</v>
      </c>
      <c r="AJ70">
        <v>141419000</v>
      </c>
      <c r="AK70">
        <f t="shared" si="14"/>
        <v>141419000</v>
      </c>
      <c r="AL70">
        <v>141898000</v>
      </c>
      <c r="AM70">
        <v>141898000</v>
      </c>
      <c r="AN70">
        <v>141898000</v>
      </c>
      <c r="AO70">
        <v>141898000</v>
      </c>
      <c r="AP70">
        <f t="shared" si="15"/>
        <v>141898000</v>
      </c>
    </row>
    <row r="71" spans="3:42" x14ac:dyDescent="0.3">
      <c r="C71">
        <v>104545000</v>
      </c>
      <c r="D71">
        <v>104545000</v>
      </c>
      <c r="E71">
        <v>110406000</v>
      </c>
      <c r="F71">
        <v>110406000</v>
      </c>
      <c r="G71">
        <f t="shared" si="8"/>
        <v>107475500</v>
      </c>
      <c r="H71">
        <v>110406000</v>
      </c>
      <c r="I71">
        <v>110406000</v>
      </c>
      <c r="J71">
        <v>89627000</v>
      </c>
      <c r="K71">
        <v>89627000</v>
      </c>
      <c r="L71">
        <f t="shared" si="9"/>
        <v>100016500</v>
      </c>
      <c r="M71">
        <v>89627000</v>
      </c>
      <c r="N71">
        <v>89627000</v>
      </c>
      <c r="O71">
        <v>102879000</v>
      </c>
      <c r="P71">
        <v>102879000</v>
      </c>
      <c r="Q71">
        <f t="shared" si="10"/>
        <v>96253000</v>
      </c>
      <c r="R71">
        <v>102879000</v>
      </c>
      <c r="S71">
        <v>102879000</v>
      </c>
      <c r="T71">
        <v>113318000</v>
      </c>
      <c r="U71">
        <v>113318000</v>
      </c>
      <c r="V71">
        <f t="shared" si="11"/>
        <v>108098500</v>
      </c>
      <c r="W71">
        <v>113318000</v>
      </c>
      <c r="X71">
        <v>113318000</v>
      </c>
      <c r="Y71">
        <v>141461000</v>
      </c>
      <c r="Z71">
        <v>141461000</v>
      </c>
      <c r="AA71">
        <f t="shared" si="12"/>
        <v>127389500</v>
      </c>
      <c r="AB71">
        <v>141461000</v>
      </c>
      <c r="AC71">
        <v>141461000</v>
      </c>
      <c r="AD71">
        <v>141461000</v>
      </c>
      <c r="AE71">
        <v>146047000</v>
      </c>
      <c r="AF71">
        <f t="shared" si="13"/>
        <v>142607500</v>
      </c>
      <c r="AG71">
        <v>146047000</v>
      </c>
      <c r="AH71">
        <v>146047000</v>
      </c>
      <c r="AI71">
        <v>140776000</v>
      </c>
      <c r="AJ71">
        <v>140776000</v>
      </c>
      <c r="AK71">
        <f t="shared" si="14"/>
        <v>143411500</v>
      </c>
      <c r="AL71">
        <v>140776000</v>
      </c>
      <c r="AM71">
        <v>140776000</v>
      </c>
      <c r="AN71">
        <v>153188000</v>
      </c>
      <c r="AO71">
        <v>153188000</v>
      </c>
      <c r="AP71">
        <f t="shared" si="15"/>
        <v>146982000</v>
      </c>
    </row>
    <row r="72" spans="3:42" x14ac:dyDescent="0.3">
      <c r="C72">
        <v>140666000</v>
      </c>
      <c r="D72">
        <v>140666000</v>
      </c>
      <c r="E72">
        <v>140666000</v>
      </c>
      <c r="F72">
        <v>140666000</v>
      </c>
      <c r="G72">
        <f t="shared" si="8"/>
        <v>140666000</v>
      </c>
      <c r="H72">
        <v>153547000</v>
      </c>
      <c r="I72">
        <v>153547000</v>
      </c>
      <c r="J72">
        <v>153547000</v>
      </c>
      <c r="K72">
        <v>153547000</v>
      </c>
      <c r="L72">
        <f t="shared" si="9"/>
        <v>153547000</v>
      </c>
      <c r="M72">
        <v>162056000</v>
      </c>
      <c r="N72">
        <v>162056000</v>
      </c>
      <c r="O72">
        <v>162056000</v>
      </c>
      <c r="P72">
        <v>162056000</v>
      </c>
      <c r="Q72">
        <f t="shared" si="10"/>
        <v>162056000</v>
      </c>
      <c r="R72">
        <v>161350000</v>
      </c>
      <c r="S72">
        <v>161350000</v>
      </c>
      <c r="T72">
        <v>161350000</v>
      </c>
      <c r="U72">
        <v>161350000</v>
      </c>
      <c r="V72">
        <f t="shared" si="11"/>
        <v>161350000</v>
      </c>
      <c r="W72">
        <v>159150000</v>
      </c>
      <c r="X72">
        <v>159150000</v>
      </c>
      <c r="Y72">
        <v>159150000</v>
      </c>
      <c r="Z72">
        <v>159150000</v>
      </c>
      <c r="AA72">
        <f t="shared" si="12"/>
        <v>159150000</v>
      </c>
      <c r="AB72">
        <v>173610000</v>
      </c>
      <c r="AC72">
        <v>173610000</v>
      </c>
      <c r="AD72">
        <v>173610000</v>
      </c>
      <c r="AE72">
        <v>173610000</v>
      </c>
      <c r="AF72">
        <f t="shared" si="13"/>
        <v>173610000</v>
      </c>
      <c r="AG72">
        <v>169766000</v>
      </c>
      <c r="AH72">
        <v>169766000</v>
      </c>
      <c r="AI72">
        <v>169766000</v>
      </c>
      <c r="AJ72">
        <v>169766000</v>
      </c>
      <c r="AK72">
        <f t="shared" si="14"/>
        <v>169766000</v>
      </c>
      <c r="AL72">
        <v>188330000</v>
      </c>
      <c r="AM72">
        <v>188330000</v>
      </c>
      <c r="AN72">
        <v>188330000</v>
      </c>
      <c r="AO72">
        <v>188330000</v>
      </c>
      <c r="AP72">
        <f t="shared" si="15"/>
        <v>188330000</v>
      </c>
    </row>
    <row r="73" spans="3:42" x14ac:dyDescent="0.3">
      <c r="C73">
        <v>2649000000</v>
      </c>
      <c r="D73">
        <v>2649000000</v>
      </c>
      <c r="E73">
        <v>2649000000</v>
      </c>
      <c r="F73">
        <v>2875000000</v>
      </c>
      <c r="G73">
        <f t="shared" si="8"/>
        <v>2705500000</v>
      </c>
      <c r="H73">
        <v>2875000000</v>
      </c>
      <c r="I73">
        <v>2875000000</v>
      </c>
      <c r="J73">
        <v>2875000000</v>
      </c>
      <c r="K73">
        <v>3127000000</v>
      </c>
      <c r="L73">
        <f t="shared" si="9"/>
        <v>2938000000</v>
      </c>
      <c r="M73">
        <v>3127000000</v>
      </c>
      <c r="N73">
        <v>3127000000</v>
      </c>
      <c r="O73">
        <v>3127000000</v>
      </c>
      <c r="P73">
        <v>3583000000</v>
      </c>
      <c r="Q73">
        <f t="shared" si="10"/>
        <v>3241000000</v>
      </c>
      <c r="R73">
        <v>3583000000</v>
      </c>
      <c r="S73">
        <v>3583000000</v>
      </c>
      <c r="T73">
        <v>3583000000</v>
      </c>
      <c r="U73">
        <v>3674000000</v>
      </c>
      <c r="V73">
        <f t="shared" si="11"/>
        <v>3605750000</v>
      </c>
      <c r="W73">
        <v>3674000000</v>
      </c>
      <c r="X73">
        <v>3674000000</v>
      </c>
      <c r="Y73">
        <v>3674000000</v>
      </c>
      <c r="Z73">
        <v>3966000000</v>
      </c>
      <c r="AA73">
        <f t="shared" si="12"/>
        <v>3747000000</v>
      </c>
      <c r="AB73">
        <v>3966000000</v>
      </c>
      <c r="AC73">
        <v>3966000000</v>
      </c>
      <c r="AD73">
        <v>3966000000</v>
      </c>
      <c r="AE73">
        <v>9229000000</v>
      </c>
      <c r="AF73">
        <f t="shared" si="13"/>
        <v>5281750000</v>
      </c>
      <c r="AG73">
        <v>9229000000</v>
      </c>
      <c r="AH73">
        <v>9229000000</v>
      </c>
      <c r="AI73">
        <v>9229000000</v>
      </c>
      <c r="AJ73">
        <v>9451000000</v>
      </c>
      <c r="AK73">
        <f t="shared" si="14"/>
        <v>9284500000</v>
      </c>
      <c r="AL73">
        <v>9451000000</v>
      </c>
      <c r="AM73">
        <v>9451000000</v>
      </c>
      <c r="AN73">
        <v>9451000000</v>
      </c>
      <c r="AO73">
        <v>10193000000</v>
      </c>
      <c r="AP73">
        <f t="shared" si="15"/>
        <v>9636500000</v>
      </c>
    </row>
    <row r="74" spans="3:42" x14ac:dyDescent="0.3">
      <c r="C74">
        <v>696171000</v>
      </c>
      <c r="D74">
        <v>696171000</v>
      </c>
      <c r="E74">
        <v>702356000</v>
      </c>
      <c r="F74">
        <v>702356000</v>
      </c>
      <c r="G74">
        <f t="shared" si="8"/>
        <v>699263500</v>
      </c>
      <c r="H74">
        <v>702356000</v>
      </c>
      <c r="I74">
        <v>702356000</v>
      </c>
      <c r="J74">
        <v>740121000</v>
      </c>
      <c r="K74">
        <v>740121000</v>
      </c>
      <c r="L74">
        <f t="shared" si="9"/>
        <v>721238500</v>
      </c>
      <c r="M74">
        <v>740121000</v>
      </c>
      <c r="N74">
        <v>740121000</v>
      </c>
      <c r="O74">
        <v>823068000</v>
      </c>
      <c r="P74">
        <v>823068000</v>
      </c>
      <c r="Q74">
        <f t="shared" si="10"/>
        <v>781594500</v>
      </c>
      <c r="R74">
        <v>823068000</v>
      </c>
      <c r="S74">
        <v>823068000</v>
      </c>
      <c r="T74">
        <v>769501000</v>
      </c>
      <c r="U74">
        <v>769501000</v>
      </c>
      <c r="V74">
        <f t="shared" si="11"/>
        <v>796284500</v>
      </c>
      <c r="W74">
        <v>769501000</v>
      </c>
      <c r="X74">
        <v>769501000</v>
      </c>
      <c r="Y74">
        <v>769501000</v>
      </c>
      <c r="Z74">
        <v>769501000</v>
      </c>
      <c r="AA74">
        <f t="shared" si="12"/>
        <v>769501000</v>
      </c>
      <c r="AB74">
        <v>831566000</v>
      </c>
      <c r="AC74">
        <v>831566000</v>
      </c>
      <c r="AD74">
        <v>940740000</v>
      </c>
      <c r="AE74">
        <v>940740000</v>
      </c>
      <c r="AF74">
        <f t="shared" si="13"/>
        <v>886153000</v>
      </c>
      <c r="AG74">
        <v>940740000</v>
      </c>
      <c r="AH74">
        <v>940740000</v>
      </c>
      <c r="AI74">
        <v>996927000</v>
      </c>
      <c r="AJ74">
        <v>996927000</v>
      </c>
      <c r="AK74">
        <f t="shared" si="14"/>
        <v>968833500</v>
      </c>
      <c r="AL74">
        <v>996927000</v>
      </c>
      <c r="AM74">
        <v>996927000</v>
      </c>
      <c r="AN74">
        <v>1099672000</v>
      </c>
      <c r="AO74">
        <v>1099672000</v>
      </c>
      <c r="AP74">
        <f t="shared" si="15"/>
        <v>1048299500</v>
      </c>
    </row>
    <row r="75" spans="3:42" x14ac:dyDescent="0.3">
      <c r="C75">
        <v>45785000</v>
      </c>
      <c r="D75">
        <v>45785000</v>
      </c>
      <c r="E75">
        <v>56419000</v>
      </c>
      <c r="F75">
        <v>56419000</v>
      </c>
      <c r="G75">
        <f t="shared" si="8"/>
        <v>51102000</v>
      </c>
      <c r="H75">
        <v>56419000</v>
      </c>
      <c r="I75">
        <v>56419000</v>
      </c>
      <c r="J75">
        <v>54293000</v>
      </c>
      <c r="K75">
        <v>54293000</v>
      </c>
      <c r="L75">
        <f t="shared" si="9"/>
        <v>55356000</v>
      </c>
      <c r="M75">
        <v>54293000</v>
      </c>
      <c r="N75">
        <v>54293000</v>
      </c>
      <c r="O75">
        <v>58893000</v>
      </c>
      <c r="P75">
        <v>58893000</v>
      </c>
      <c r="Q75">
        <f t="shared" si="10"/>
        <v>56593000</v>
      </c>
      <c r="R75">
        <v>58893000</v>
      </c>
      <c r="S75">
        <v>58893000</v>
      </c>
      <c r="T75">
        <v>300403000</v>
      </c>
      <c r="U75">
        <v>300403000</v>
      </c>
      <c r="V75">
        <f t="shared" si="11"/>
        <v>179648000</v>
      </c>
      <c r="W75">
        <v>300403000</v>
      </c>
      <c r="X75">
        <v>300403000</v>
      </c>
      <c r="Y75">
        <v>302578000</v>
      </c>
      <c r="Z75">
        <v>302578000</v>
      </c>
      <c r="AA75">
        <f t="shared" si="12"/>
        <v>301490500</v>
      </c>
      <c r="AB75">
        <v>302578000</v>
      </c>
      <c r="AC75">
        <v>302578000</v>
      </c>
      <c r="AD75">
        <v>285025000</v>
      </c>
      <c r="AE75">
        <v>285025000</v>
      </c>
      <c r="AF75">
        <f t="shared" si="13"/>
        <v>293801500</v>
      </c>
      <c r="AG75">
        <v>285025000</v>
      </c>
      <c r="AH75">
        <v>285025000</v>
      </c>
      <c r="AI75">
        <v>295456000</v>
      </c>
      <c r="AJ75">
        <v>295456000</v>
      </c>
      <c r="AK75">
        <f t="shared" si="14"/>
        <v>290240500</v>
      </c>
      <c r="AL75">
        <v>295456000</v>
      </c>
      <c r="AM75">
        <v>295456000</v>
      </c>
      <c r="AN75">
        <v>308342000</v>
      </c>
      <c r="AO75">
        <v>308342000</v>
      </c>
      <c r="AP75">
        <f t="shared" si="15"/>
        <v>301899000</v>
      </c>
    </row>
    <row r="76" spans="3:42" x14ac:dyDescent="0.3">
      <c r="G76" t="e">
        <f t="shared" si="8"/>
        <v>#DIV/0!</v>
      </c>
      <c r="J76">
        <v>283089000</v>
      </c>
      <c r="K76">
        <v>283089000</v>
      </c>
      <c r="L76">
        <f t="shared" si="9"/>
        <v>283089000</v>
      </c>
      <c r="M76">
        <v>283089000</v>
      </c>
      <c r="N76">
        <v>283089000</v>
      </c>
      <c r="O76">
        <v>288762000</v>
      </c>
      <c r="P76">
        <v>288762000</v>
      </c>
      <c r="Q76">
        <f t="shared" si="10"/>
        <v>285925500</v>
      </c>
      <c r="R76">
        <v>288762000</v>
      </c>
      <c r="S76">
        <v>288762000</v>
      </c>
      <c r="T76">
        <v>384388000</v>
      </c>
      <c r="U76">
        <v>384388000</v>
      </c>
      <c r="V76">
        <f t="shared" si="11"/>
        <v>336575000</v>
      </c>
      <c r="W76">
        <v>384388000</v>
      </c>
      <c r="X76">
        <v>384388000</v>
      </c>
      <c r="Y76">
        <v>417512000</v>
      </c>
      <c r="Z76">
        <v>417512000</v>
      </c>
      <c r="AA76">
        <f t="shared" si="12"/>
        <v>400950000</v>
      </c>
      <c r="AB76">
        <v>417512000</v>
      </c>
      <c r="AC76">
        <v>417512000</v>
      </c>
      <c r="AD76">
        <v>365373000</v>
      </c>
      <c r="AE76">
        <v>365373000</v>
      </c>
      <c r="AF76">
        <f t="shared" si="13"/>
        <v>391442500</v>
      </c>
      <c r="AG76">
        <v>365373000</v>
      </c>
      <c r="AH76">
        <v>365373000</v>
      </c>
      <c r="AI76">
        <v>359181000</v>
      </c>
      <c r="AJ76">
        <v>359181000</v>
      </c>
      <c r="AK76">
        <f t="shared" si="14"/>
        <v>362277000</v>
      </c>
      <c r="AL76">
        <v>359181000</v>
      </c>
      <c r="AM76">
        <v>359181000</v>
      </c>
      <c r="AN76">
        <v>342413000</v>
      </c>
      <c r="AO76">
        <v>342413000</v>
      </c>
      <c r="AP76">
        <f t="shared" si="15"/>
        <v>350797000</v>
      </c>
    </row>
    <row r="77" spans="3:42" x14ac:dyDescent="0.3">
      <c r="C77">
        <v>7111000</v>
      </c>
      <c r="D77">
        <v>7111000</v>
      </c>
      <c r="E77">
        <v>9374000</v>
      </c>
      <c r="F77">
        <v>9374000</v>
      </c>
      <c r="G77">
        <f t="shared" si="8"/>
        <v>8242500</v>
      </c>
      <c r="H77">
        <v>9374000</v>
      </c>
      <c r="I77">
        <v>9374000</v>
      </c>
      <c r="J77">
        <v>12771000</v>
      </c>
      <c r="K77">
        <v>12771000</v>
      </c>
      <c r="L77">
        <f t="shared" si="9"/>
        <v>11072500</v>
      </c>
      <c r="M77">
        <v>12771000</v>
      </c>
      <c r="N77">
        <v>12771000</v>
      </c>
      <c r="O77">
        <v>12806000</v>
      </c>
      <c r="P77">
        <v>12806000</v>
      </c>
      <c r="Q77">
        <f t="shared" si="10"/>
        <v>12788500</v>
      </c>
      <c r="R77">
        <v>12806000</v>
      </c>
      <c r="S77">
        <v>12806000</v>
      </c>
      <c r="T77">
        <v>10690000</v>
      </c>
      <c r="U77">
        <v>10690000</v>
      </c>
      <c r="V77">
        <f t="shared" si="11"/>
        <v>11748000</v>
      </c>
      <c r="W77">
        <v>10690000</v>
      </c>
      <c r="X77">
        <v>10690000</v>
      </c>
      <c r="Y77">
        <v>11603000</v>
      </c>
      <c r="Z77">
        <v>11603000</v>
      </c>
      <c r="AA77">
        <f t="shared" si="12"/>
        <v>11146500</v>
      </c>
      <c r="AB77">
        <v>11603000</v>
      </c>
      <c r="AC77">
        <v>11603000</v>
      </c>
      <c r="AD77">
        <v>11272000</v>
      </c>
      <c r="AE77">
        <v>11272000</v>
      </c>
      <c r="AF77">
        <f t="shared" si="13"/>
        <v>11437500</v>
      </c>
      <c r="AG77">
        <v>11272000</v>
      </c>
      <c r="AH77">
        <v>11272000</v>
      </c>
      <c r="AI77">
        <v>9772000</v>
      </c>
      <c r="AJ77">
        <v>9772000</v>
      </c>
      <c r="AK77">
        <f t="shared" si="14"/>
        <v>10522000</v>
      </c>
      <c r="AL77">
        <v>9772000</v>
      </c>
      <c r="AM77">
        <v>9772000</v>
      </c>
      <c r="AN77">
        <v>8951000</v>
      </c>
      <c r="AO77">
        <v>8951000</v>
      </c>
      <c r="AP77">
        <f t="shared" si="15"/>
        <v>9361500</v>
      </c>
    </row>
    <row r="78" spans="3:42" x14ac:dyDescent="0.3">
      <c r="C78">
        <v>5722000</v>
      </c>
      <c r="D78">
        <v>5722000</v>
      </c>
      <c r="E78">
        <v>5662000</v>
      </c>
      <c r="F78">
        <v>5662000</v>
      </c>
      <c r="G78">
        <f t="shared" si="8"/>
        <v>5692000</v>
      </c>
      <c r="H78">
        <v>5662000</v>
      </c>
      <c r="I78">
        <v>5662000</v>
      </c>
      <c r="J78">
        <v>6799000</v>
      </c>
      <c r="K78">
        <v>6799000</v>
      </c>
      <c r="L78">
        <f t="shared" si="9"/>
        <v>6230500</v>
      </c>
      <c r="M78">
        <v>6799000</v>
      </c>
      <c r="N78">
        <v>6799000</v>
      </c>
      <c r="O78">
        <v>35526870</v>
      </c>
      <c r="P78">
        <v>35526870</v>
      </c>
      <c r="Q78">
        <f t="shared" si="10"/>
        <v>21162935</v>
      </c>
      <c r="R78">
        <v>35526870</v>
      </c>
      <c r="S78">
        <v>35526870</v>
      </c>
      <c r="T78">
        <v>34197800</v>
      </c>
      <c r="U78">
        <v>34197800</v>
      </c>
      <c r="V78">
        <f t="shared" si="11"/>
        <v>34862335</v>
      </c>
      <c r="W78">
        <v>34197800</v>
      </c>
      <c r="X78">
        <v>34197800</v>
      </c>
      <c r="Y78">
        <v>33695630</v>
      </c>
      <c r="Z78">
        <v>33695630</v>
      </c>
      <c r="AA78">
        <f t="shared" si="12"/>
        <v>33946715</v>
      </c>
      <c r="AB78">
        <v>33695630</v>
      </c>
      <c r="AC78">
        <v>33695630</v>
      </c>
      <c r="AD78">
        <v>52817430</v>
      </c>
      <c r="AE78">
        <v>52817430</v>
      </c>
      <c r="AF78">
        <f t="shared" si="13"/>
        <v>43256530</v>
      </c>
      <c r="AG78">
        <v>52817430</v>
      </c>
      <c r="AH78">
        <v>52817430</v>
      </c>
      <c r="AI78">
        <v>60928460</v>
      </c>
      <c r="AJ78">
        <v>60928460</v>
      </c>
      <c r="AK78">
        <f t="shared" si="14"/>
        <v>56872945</v>
      </c>
      <c r="AL78">
        <v>60928460</v>
      </c>
      <c r="AM78">
        <v>60928460</v>
      </c>
      <c r="AN78">
        <v>51395940</v>
      </c>
      <c r="AO78">
        <v>51395940</v>
      </c>
      <c r="AP78">
        <f t="shared" si="15"/>
        <v>56162200</v>
      </c>
    </row>
    <row r="79" spans="3:42" x14ac:dyDescent="0.3">
      <c r="C79">
        <v>1014000</v>
      </c>
      <c r="D79">
        <v>3486000</v>
      </c>
      <c r="E79">
        <v>3486000</v>
      </c>
      <c r="F79">
        <v>3486000</v>
      </c>
      <c r="G79">
        <f t="shared" si="8"/>
        <v>2868000</v>
      </c>
      <c r="H79">
        <v>3486000</v>
      </c>
      <c r="I79">
        <v>9450000</v>
      </c>
      <c r="J79">
        <v>9450000</v>
      </c>
      <c r="K79">
        <v>9450000</v>
      </c>
      <c r="L79">
        <f t="shared" si="9"/>
        <v>7959000</v>
      </c>
      <c r="M79">
        <v>9450000</v>
      </c>
      <c r="N79">
        <v>11599000</v>
      </c>
      <c r="O79">
        <v>11599000</v>
      </c>
      <c r="P79">
        <v>11599000</v>
      </c>
      <c r="Q79">
        <f t="shared" si="10"/>
        <v>11061750</v>
      </c>
      <c r="R79">
        <v>11599000</v>
      </c>
      <c r="S79">
        <v>12690000</v>
      </c>
      <c r="T79">
        <v>12690000</v>
      </c>
      <c r="U79">
        <v>12690000</v>
      </c>
      <c r="V79">
        <f t="shared" si="11"/>
        <v>12417250</v>
      </c>
      <c r="W79">
        <v>12690000</v>
      </c>
      <c r="X79">
        <v>11291000</v>
      </c>
      <c r="Y79">
        <v>11291000</v>
      </c>
      <c r="Z79">
        <v>11291000</v>
      </c>
      <c r="AA79">
        <f t="shared" si="12"/>
        <v>11640750</v>
      </c>
      <c r="AB79">
        <v>11291000</v>
      </c>
      <c r="AC79">
        <v>11304000</v>
      </c>
      <c r="AD79">
        <v>11304000</v>
      </c>
      <c r="AE79">
        <v>11304000</v>
      </c>
      <c r="AF79">
        <f t="shared" si="13"/>
        <v>11300750</v>
      </c>
      <c r="AG79">
        <v>11304000</v>
      </c>
      <c r="AH79">
        <v>23712000</v>
      </c>
      <c r="AI79">
        <v>23712000</v>
      </c>
      <c r="AJ79">
        <v>23712000</v>
      </c>
      <c r="AK79">
        <f t="shared" si="14"/>
        <v>20610000</v>
      </c>
      <c r="AL79">
        <v>23712000</v>
      </c>
      <c r="AM79">
        <v>19630000</v>
      </c>
      <c r="AN79">
        <v>19630000</v>
      </c>
      <c r="AO79">
        <v>19630000</v>
      </c>
      <c r="AP79">
        <f t="shared" si="15"/>
        <v>20650500</v>
      </c>
    </row>
    <row r="80" spans="3:42" x14ac:dyDescent="0.3">
      <c r="C80">
        <v>1232000000</v>
      </c>
      <c r="D80">
        <v>1232000000</v>
      </c>
      <c r="E80">
        <v>1232000000</v>
      </c>
      <c r="F80">
        <v>1161000000</v>
      </c>
      <c r="G80">
        <f t="shared" si="8"/>
        <v>1214250000</v>
      </c>
      <c r="H80">
        <v>1161000000</v>
      </c>
      <c r="I80">
        <v>1161000000</v>
      </c>
      <c r="J80">
        <v>1161000000</v>
      </c>
      <c r="K80">
        <v>1188000000</v>
      </c>
      <c r="L80">
        <f t="shared" si="9"/>
        <v>1167750000</v>
      </c>
      <c r="M80">
        <v>1188000000</v>
      </c>
      <c r="N80">
        <v>1188000000</v>
      </c>
      <c r="O80">
        <v>1188000000</v>
      </c>
      <c r="P80">
        <v>1076000000</v>
      </c>
      <c r="Q80">
        <f t="shared" si="10"/>
        <v>1160000000</v>
      </c>
      <c r="R80">
        <v>1076000000</v>
      </c>
      <c r="S80">
        <v>1076000000</v>
      </c>
      <c r="T80">
        <v>1076000000</v>
      </c>
      <c r="U80">
        <v>1056000000</v>
      </c>
      <c r="V80">
        <f t="shared" si="11"/>
        <v>1071000000</v>
      </c>
      <c r="W80">
        <v>1056000000</v>
      </c>
      <c r="X80">
        <v>1056000000</v>
      </c>
      <c r="Y80">
        <v>1056000000</v>
      </c>
      <c r="Z80">
        <v>975000000</v>
      </c>
      <c r="AA80">
        <f t="shared" si="12"/>
        <v>1035750000</v>
      </c>
      <c r="AB80">
        <v>975000000</v>
      </c>
      <c r="AC80">
        <v>975000000</v>
      </c>
      <c r="AD80">
        <v>975000000</v>
      </c>
      <c r="AE80">
        <v>968000000</v>
      </c>
      <c r="AF80">
        <f t="shared" si="13"/>
        <v>973250000</v>
      </c>
      <c r="AG80">
        <v>968000000</v>
      </c>
      <c r="AH80">
        <v>968000000</v>
      </c>
      <c r="AI80">
        <v>968000000</v>
      </c>
      <c r="AJ80">
        <v>1046000000</v>
      </c>
      <c r="AK80">
        <f t="shared" si="14"/>
        <v>987500000</v>
      </c>
      <c r="AL80">
        <v>1046000000</v>
      </c>
      <c r="AM80">
        <v>1046000000</v>
      </c>
      <c r="AN80">
        <v>1046000000</v>
      </c>
      <c r="AO80">
        <v>1117000000</v>
      </c>
      <c r="AP80">
        <f t="shared" si="15"/>
        <v>1063750000</v>
      </c>
    </row>
    <row r="81" spans="3:42" x14ac:dyDescent="0.3">
      <c r="C81">
        <v>8737601.7577588595</v>
      </c>
      <c r="D81">
        <v>8737601.7577588595</v>
      </c>
      <c r="E81">
        <v>8737601.7577588595</v>
      </c>
      <c r="F81">
        <v>8737601.7577588595</v>
      </c>
      <c r="G81">
        <f t="shared" si="8"/>
        <v>8737601.7577588595</v>
      </c>
      <c r="H81">
        <v>25388001.2189833</v>
      </c>
      <c r="I81">
        <v>25388001.2189833</v>
      </c>
      <c r="J81">
        <v>25388001.2189833</v>
      </c>
      <c r="K81">
        <v>83386673.379990906</v>
      </c>
      <c r="L81">
        <f t="shared" si="9"/>
        <v>39887669.259235203</v>
      </c>
      <c r="M81">
        <v>83386673.379990906</v>
      </c>
      <c r="N81">
        <v>83386673.379990906</v>
      </c>
      <c r="O81">
        <v>83386673.379990906</v>
      </c>
      <c r="P81">
        <v>194431620.10646799</v>
      </c>
      <c r="Q81">
        <f t="shared" si="10"/>
        <v>111147910.06161018</v>
      </c>
      <c r="R81">
        <v>194431620.10646799</v>
      </c>
      <c r="S81">
        <v>194431620.10646799</v>
      </c>
      <c r="T81">
        <v>194431620.10646799</v>
      </c>
      <c r="U81">
        <v>79670373.701128095</v>
      </c>
      <c r="V81">
        <f t="shared" si="11"/>
        <v>165741308.50513303</v>
      </c>
      <c r="W81">
        <v>79670373.701128095</v>
      </c>
      <c r="X81">
        <v>79670373.701128095</v>
      </c>
      <c r="Y81">
        <v>79670373.701128095</v>
      </c>
      <c r="Z81">
        <v>79670373.701128095</v>
      </c>
      <c r="AA81">
        <f t="shared" si="12"/>
        <v>79670373.701128095</v>
      </c>
      <c r="AB81">
        <v>78912400.025190502</v>
      </c>
      <c r="AC81">
        <v>78912400.025190502</v>
      </c>
      <c r="AD81">
        <v>78912400.025190502</v>
      </c>
      <c r="AE81">
        <v>119008722.13761599</v>
      </c>
      <c r="AF81">
        <f t="shared" si="13"/>
        <v>88936480.553296879</v>
      </c>
      <c r="AG81">
        <v>119008722.13761599</v>
      </c>
      <c r="AH81">
        <v>119008722.13761599</v>
      </c>
      <c r="AI81">
        <v>119008722.13761599</v>
      </c>
      <c r="AJ81">
        <v>88441775.017964393</v>
      </c>
      <c r="AK81">
        <f t="shared" si="14"/>
        <v>111366985.35770309</v>
      </c>
      <c r="AL81">
        <v>88441775.017964393</v>
      </c>
      <c r="AM81">
        <v>88441775.017964393</v>
      </c>
      <c r="AN81">
        <v>88441775.017964393</v>
      </c>
      <c r="AO81">
        <v>88441775.017964393</v>
      </c>
      <c r="AP81">
        <f t="shared" si="15"/>
        <v>88441775.017964393</v>
      </c>
    </row>
    <row r="82" spans="3:42" x14ac:dyDescent="0.3">
      <c r="C82">
        <v>321200000</v>
      </c>
      <c r="D82">
        <v>321200000</v>
      </c>
      <c r="E82">
        <v>321200000</v>
      </c>
      <c r="F82">
        <v>321200000</v>
      </c>
      <c r="G82">
        <f t="shared" si="8"/>
        <v>321200000</v>
      </c>
      <c r="H82">
        <v>321200000</v>
      </c>
      <c r="I82">
        <v>321200000</v>
      </c>
      <c r="J82">
        <v>282800000</v>
      </c>
      <c r="K82">
        <v>282800000</v>
      </c>
      <c r="L82">
        <f t="shared" si="9"/>
        <v>302000000</v>
      </c>
      <c r="M82">
        <v>282800000</v>
      </c>
      <c r="N82">
        <v>282800000</v>
      </c>
      <c r="O82">
        <v>271700000</v>
      </c>
      <c r="P82">
        <v>271700000</v>
      </c>
      <c r="Q82">
        <f t="shared" si="10"/>
        <v>277250000</v>
      </c>
      <c r="R82">
        <v>327100000</v>
      </c>
      <c r="S82">
        <v>327100000</v>
      </c>
      <c r="T82">
        <v>327100000</v>
      </c>
      <c r="U82">
        <v>327100000</v>
      </c>
      <c r="V82">
        <f t="shared" si="11"/>
        <v>327100000</v>
      </c>
      <c r="W82">
        <v>311700000</v>
      </c>
      <c r="X82">
        <v>311700000</v>
      </c>
      <c r="Y82">
        <v>311700000</v>
      </c>
      <c r="Z82">
        <v>311700000</v>
      </c>
      <c r="AA82">
        <f t="shared" si="12"/>
        <v>311700000</v>
      </c>
      <c r="AB82">
        <v>163700000</v>
      </c>
      <c r="AC82">
        <v>163700000</v>
      </c>
      <c r="AD82">
        <v>163700000</v>
      </c>
      <c r="AE82">
        <v>163700000</v>
      </c>
      <c r="AF82">
        <f t="shared" si="13"/>
        <v>163700000</v>
      </c>
      <c r="AG82">
        <v>188400000</v>
      </c>
      <c r="AH82">
        <v>188400000</v>
      </c>
      <c r="AI82">
        <v>188400000</v>
      </c>
      <c r="AJ82">
        <v>188400000</v>
      </c>
      <c r="AK82">
        <f t="shared" si="14"/>
        <v>188400000</v>
      </c>
      <c r="AL82">
        <v>188400000</v>
      </c>
      <c r="AM82">
        <v>338200000</v>
      </c>
      <c r="AN82">
        <v>338200000</v>
      </c>
      <c r="AO82">
        <v>338200000</v>
      </c>
      <c r="AP82">
        <f t="shared" si="15"/>
        <v>300750000</v>
      </c>
    </row>
    <row r="83" spans="3:42" x14ac:dyDescent="0.3">
      <c r="C83">
        <v>192284050.17921099</v>
      </c>
      <c r="D83">
        <v>192284050.17921099</v>
      </c>
      <c r="E83">
        <v>192284050.17921099</v>
      </c>
      <c r="F83">
        <v>192284050.17921099</v>
      </c>
      <c r="G83">
        <f t="shared" si="8"/>
        <v>192284050.17921099</v>
      </c>
      <c r="H83">
        <v>212961092.71523201</v>
      </c>
      <c r="I83">
        <v>212961092.71523201</v>
      </c>
      <c r="J83">
        <v>212961092.71523201</v>
      </c>
      <c r="K83">
        <v>212961092.71523201</v>
      </c>
      <c r="L83">
        <f t="shared" si="9"/>
        <v>212961092.71523201</v>
      </c>
      <c r="M83">
        <v>287554323.72505498</v>
      </c>
      <c r="N83">
        <v>287554323.72505498</v>
      </c>
      <c r="O83">
        <v>396130836.32632101</v>
      </c>
      <c r="P83">
        <v>396130836.32632101</v>
      </c>
      <c r="Q83">
        <f t="shared" si="10"/>
        <v>341842580.02568799</v>
      </c>
      <c r="R83">
        <v>396130836.32632101</v>
      </c>
      <c r="S83">
        <v>396130836.32632101</v>
      </c>
      <c r="T83">
        <v>379309090.909091</v>
      </c>
      <c r="U83">
        <v>379309090.909091</v>
      </c>
      <c r="V83">
        <f t="shared" si="11"/>
        <v>387719963.617706</v>
      </c>
      <c r="W83">
        <v>379309090.909091</v>
      </c>
      <c r="X83">
        <v>379309090.909091</v>
      </c>
      <c r="Y83">
        <v>379309090.909091</v>
      </c>
      <c r="Z83">
        <v>246136067.89250401</v>
      </c>
      <c r="AA83">
        <f t="shared" si="12"/>
        <v>346015835.15494424</v>
      </c>
      <c r="AB83">
        <v>246136067.89250401</v>
      </c>
      <c r="AC83">
        <v>246136067.89250401</v>
      </c>
      <c r="AD83">
        <v>631894463.66781998</v>
      </c>
      <c r="AE83">
        <v>631894463.66781998</v>
      </c>
      <c r="AF83">
        <f t="shared" si="13"/>
        <v>439015265.78016198</v>
      </c>
      <c r="AG83">
        <v>631894463.66781998</v>
      </c>
      <c r="AH83">
        <v>631894463.66781998</v>
      </c>
      <c r="AI83">
        <v>952882109.22787201</v>
      </c>
      <c r="AJ83">
        <v>952882109.22787201</v>
      </c>
      <c r="AK83">
        <f t="shared" si="14"/>
        <v>792388286.44784594</v>
      </c>
      <c r="AL83">
        <v>952882109.22787201</v>
      </c>
      <c r="AM83">
        <v>952882109.22787201</v>
      </c>
      <c r="AN83">
        <v>1344203611.7767899</v>
      </c>
      <c r="AO83">
        <v>1344203611.7767899</v>
      </c>
      <c r="AP83">
        <f t="shared" si="15"/>
        <v>1148542860.502331</v>
      </c>
    </row>
    <row r="84" spans="3:42" x14ac:dyDescent="0.3">
      <c r="C84">
        <v>7968000</v>
      </c>
      <c r="D84">
        <v>7968000</v>
      </c>
      <c r="E84">
        <v>7968000</v>
      </c>
      <c r="F84">
        <v>7968000</v>
      </c>
      <c r="G84">
        <f t="shared" si="8"/>
        <v>7968000</v>
      </c>
      <c r="H84">
        <v>7016000</v>
      </c>
      <c r="I84">
        <v>7016000</v>
      </c>
      <c r="J84">
        <v>7016000</v>
      </c>
      <c r="K84">
        <v>7016000</v>
      </c>
      <c r="L84">
        <f t="shared" si="9"/>
        <v>7016000</v>
      </c>
      <c r="M84">
        <v>6885000</v>
      </c>
      <c r="N84">
        <v>6885000</v>
      </c>
      <c r="O84">
        <v>6885000</v>
      </c>
      <c r="P84">
        <v>6885000</v>
      </c>
      <c r="Q84">
        <f t="shared" si="10"/>
        <v>6885000</v>
      </c>
      <c r="R84">
        <v>7344000</v>
      </c>
      <c r="S84">
        <v>7344000</v>
      </c>
      <c r="T84">
        <v>7344000</v>
      </c>
      <c r="U84">
        <v>7344000</v>
      </c>
      <c r="V84">
        <f t="shared" si="11"/>
        <v>7344000</v>
      </c>
      <c r="W84">
        <v>7129000</v>
      </c>
      <c r="X84">
        <v>7129000</v>
      </c>
      <c r="Y84">
        <v>7129000</v>
      </c>
      <c r="Z84">
        <v>7129000</v>
      </c>
      <c r="AA84">
        <f t="shared" si="12"/>
        <v>7129000</v>
      </c>
      <c r="AB84">
        <v>7742000</v>
      </c>
      <c r="AC84">
        <v>7742000</v>
      </c>
      <c r="AD84">
        <v>7742000</v>
      </c>
      <c r="AE84">
        <v>7742000</v>
      </c>
      <c r="AF84">
        <f t="shared" si="13"/>
        <v>7742000</v>
      </c>
      <c r="AG84">
        <v>10747000</v>
      </c>
      <c r="AH84">
        <v>10747000</v>
      </c>
      <c r="AI84">
        <v>10747000</v>
      </c>
      <c r="AJ84">
        <v>10747000</v>
      </c>
      <c r="AK84">
        <f t="shared" si="14"/>
        <v>10747000</v>
      </c>
      <c r="AL84">
        <v>11806000</v>
      </c>
      <c r="AM84">
        <v>11806000</v>
      </c>
      <c r="AN84">
        <v>11806000</v>
      </c>
      <c r="AO84">
        <v>11806000</v>
      </c>
      <c r="AP84">
        <f t="shared" si="15"/>
        <v>11806000</v>
      </c>
    </row>
    <row r="85" spans="3:42" x14ac:dyDescent="0.3">
      <c r="C85">
        <v>55086918.429003</v>
      </c>
      <c r="D85">
        <v>55086918.429003</v>
      </c>
      <c r="E85">
        <v>76841767.182927698</v>
      </c>
      <c r="F85">
        <v>76841767.182927698</v>
      </c>
      <c r="G85">
        <f t="shared" si="8"/>
        <v>65964342.805965349</v>
      </c>
      <c r="H85">
        <v>76841767.182927698</v>
      </c>
      <c r="I85">
        <v>76841767.182927698</v>
      </c>
      <c r="J85">
        <v>68449814.126394004</v>
      </c>
      <c r="K85">
        <v>68449814.126394004</v>
      </c>
      <c r="L85">
        <f t="shared" si="9"/>
        <v>72645790.654660851</v>
      </c>
      <c r="M85">
        <v>68449814.126394004</v>
      </c>
      <c r="N85">
        <v>68449814.126394004</v>
      </c>
      <c r="O85">
        <v>64684444.444444403</v>
      </c>
      <c r="P85">
        <v>64684444.444444403</v>
      </c>
      <c r="Q85">
        <f t="shared" si="10"/>
        <v>66567129.285419211</v>
      </c>
      <c r="R85">
        <v>64684444.444444403</v>
      </c>
      <c r="S85">
        <v>64684444.444444403</v>
      </c>
      <c r="T85">
        <v>61033215.547703199</v>
      </c>
      <c r="U85">
        <v>61033215.547703199</v>
      </c>
      <c r="V85">
        <f t="shared" si="11"/>
        <v>62858829.996073805</v>
      </c>
      <c r="W85">
        <v>61033215.547703199</v>
      </c>
      <c r="X85">
        <v>61033215.547703199</v>
      </c>
      <c r="Y85">
        <v>81026169.026169002</v>
      </c>
      <c r="Z85">
        <v>81026169.026169002</v>
      </c>
      <c r="AA85">
        <f t="shared" si="12"/>
        <v>71029692.286936104</v>
      </c>
      <c r="AB85">
        <v>81026169.026169002</v>
      </c>
      <c r="AC85">
        <v>81026169.026169002</v>
      </c>
      <c r="AD85">
        <v>59542207.7922078</v>
      </c>
      <c r="AE85">
        <v>59542207.7922078</v>
      </c>
      <c r="AF85">
        <f t="shared" si="13"/>
        <v>70284188.409188405</v>
      </c>
      <c r="AG85">
        <v>59542207.7922078</v>
      </c>
      <c r="AH85">
        <v>59542207.7922078</v>
      </c>
      <c r="AI85">
        <v>44655404.6822742</v>
      </c>
      <c r="AJ85">
        <v>44655404.6822742</v>
      </c>
      <c r="AK85">
        <f t="shared" si="14"/>
        <v>52098806.237241</v>
      </c>
      <c r="AL85">
        <v>44655404.6822742</v>
      </c>
      <c r="AM85">
        <v>44655404.6822742</v>
      </c>
      <c r="AN85">
        <v>59789178.1089347</v>
      </c>
      <c r="AO85">
        <v>59789178.1089347</v>
      </c>
      <c r="AP85">
        <f t="shared" si="15"/>
        <v>52222291.395604447</v>
      </c>
    </row>
    <row r="86" spans="3:42" x14ac:dyDescent="0.3">
      <c r="G86" t="e">
        <f t="shared" si="8"/>
        <v>#DIV/0!</v>
      </c>
      <c r="H86">
        <v>0</v>
      </c>
      <c r="I86">
        <v>0</v>
      </c>
      <c r="J86">
        <v>0</v>
      </c>
      <c r="K86">
        <v>0</v>
      </c>
      <c r="L86">
        <f t="shared" si="9"/>
        <v>0</v>
      </c>
      <c r="M86">
        <v>1194000000</v>
      </c>
      <c r="N86">
        <v>1194000000</v>
      </c>
      <c r="O86">
        <v>1194000000</v>
      </c>
      <c r="P86">
        <v>1194000000</v>
      </c>
      <c r="Q86">
        <f t="shared" si="10"/>
        <v>1194000000</v>
      </c>
      <c r="R86">
        <v>1371000000</v>
      </c>
      <c r="S86">
        <v>1371000000</v>
      </c>
      <c r="T86">
        <v>1371000000</v>
      </c>
      <c r="U86">
        <v>1371000000</v>
      </c>
      <c r="V86">
        <f t="shared" si="11"/>
        <v>1371000000</v>
      </c>
      <c r="W86">
        <v>1371000000</v>
      </c>
      <c r="X86">
        <v>1371000000</v>
      </c>
      <c r="Y86">
        <v>1371000000</v>
      </c>
      <c r="Z86">
        <v>1371000000</v>
      </c>
      <c r="AA86">
        <f t="shared" si="12"/>
        <v>1371000000</v>
      </c>
      <c r="AB86">
        <v>399000000</v>
      </c>
      <c r="AC86">
        <v>399000000</v>
      </c>
      <c r="AD86">
        <v>399000000</v>
      </c>
      <c r="AE86">
        <v>399000000</v>
      </c>
      <c r="AF86">
        <f t="shared" si="13"/>
        <v>399000000</v>
      </c>
      <c r="AG86">
        <v>416000000</v>
      </c>
      <c r="AH86">
        <v>416000000</v>
      </c>
      <c r="AI86">
        <v>416000000</v>
      </c>
      <c r="AJ86">
        <v>416000000</v>
      </c>
      <c r="AK86">
        <f t="shared" si="14"/>
        <v>416000000</v>
      </c>
      <c r="AL86">
        <v>416000000</v>
      </c>
      <c r="AM86">
        <v>412000000</v>
      </c>
      <c r="AN86">
        <v>412000000</v>
      </c>
      <c r="AO86">
        <v>412000000</v>
      </c>
      <c r="AP86">
        <f t="shared" si="15"/>
        <v>413000000</v>
      </c>
    </row>
    <row r="87" spans="3:42" x14ac:dyDescent="0.3">
      <c r="C87">
        <v>67103000</v>
      </c>
      <c r="D87">
        <v>67103000</v>
      </c>
      <c r="E87">
        <v>67103000</v>
      </c>
      <c r="F87">
        <v>71738000</v>
      </c>
      <c r="G87">
        <f t="shared" si="8"/>
        <v>68261750</v>
      </c>
      <c r="H87">
        <v>71738000</v>
      </c>
      <c r="I87">
        <v>71738000</v>
      </c>
      <c r="J87">
        <v>71738000</v>
      </c>
      <c r="K87">
        <v>76473000</v>
      </c>
      <c r="L87">
        <f t="shared" si="9"/>
        <v>72921750</v>
      </c>
      <c r="M87">
        <v>76473000</v>
      </c>
      <c r="N87">
        <v>76473000</v>
      </c>
      <c r="O87">
        <v>76473000</v>
      </c>
      <c r="P87">
        <v>65102000</v>
      </c>
      <c r="Q87">
        <f t="shared" si="10"/>
        <v>73630250</v>
      </c>
      <c r="R87">
        <v>65102000</v>
      </c>
      <c r="S87">
        <v>65102000</v>
      </c>
      <c r="T87">
        <v>65102000</v>
      </c>
      <c r="U87">
        <v>55235000</v>
      </c>
      <c r="V87">
        <f t="shared" si="11"/>
        <v>62635250</v>
      </c>
      <c r="W87">
        <v>55235000</v>
      </c>
      <c r="X87">
        <v>55235000</v>
      </c>
      <c r="Y87">
        <v>55235000</v>
      </c>
      <c r="Z87">
        <v>54251000</v>
      </c>
      <c r="AA87">
        <f t="shared" si="12"/>
        <v>54989000</v>
      </c>
      <c r="AB87">
        <v>54251000</v>
      </c>
      <c r="AC87">
        <v>54251000</v>
      </c>
      <c r="AD87">
        <v>54251000</v>
      </c>
      <c r="AE87">
        <v>81142000</v>
      </c>
      <c r="AF87">
        <f t="shared" si="13"/>
        <v>60973750</v>
      </c>
      <c r="AG87">
        <v>81142000</v>
      </c>
      <c r="AH87">
        <v>81142000</v>
      </c>
      <c r="AI87">
        <v>81142000</v>
      </c>
      <c r="AJ87">
        <v>55394000</v>
      </c>
      <c r="AK87">
        <f t="shared" si="14"/>
        <v>74705000</v>
      </c>
      <c r="AL87">
        <v>55394000</v>
      </c>
      <c r="AM87">
        <v>55394000</v>
      </c>
      <c r="AN87">
        <v>55394000</v>
      </c>
      <c r="AO87">
        <v>62350000</v>
      </c>
      <c r="AP87">
        <f t="shared" si="15"/>
        <v>57133000</v>
      </c>
    </row>
    <row r="88" spans="3:42" x14ac:dyDescent="0.3">
      <c r="C88">
        <v>166500000</v>
      </c>
      <c r="D88">
        <v>166500000</v>
      </c>
      <c r="E88">
        <v>166500000</v>
      </c>
      <c r="F88">
        <v>344600000</v>
      </c>
      <c r="G88">
        <f t="shared" si="8"/>
        <v>211025000</v>
      </c>
      <c r="H88">
        <v>344600000</v>
      </c>
      <c r="I88">
        <v>344600000</v>
      </c>
      <c r="J88">
        <v>344600000</v>
      </c>
      <c r="K88">
        <v>462400000</v>
      </c>
      <c r="L88">
        <f t="shared" si="9"/>
        <v>374050000</v>
      </c>
      <c r="M88">
        <v>462400000</v>
      </c>
      <c r="N88">
        <v>462400000</v>
      </c>
      <c r="O88">
        <v>462400000</v>
      </c>
      <c r="P88">
        <v>460700000</v>
      </c>
      <c r="Q88">
        <f t="shared" si="10"/>
        <v>461975000</v>
      </c>
      <c r="R88">
        <v>460700000</v>
      </c>
      <c r="S88">
        <v>460700000</v>
      </c>
      <c r="T88">
        <v>460700000</v>
      </c>
      <c r="U88">
        <v>459300000</v>
      </c>
      <c r="V88">
        <f t="shared" si="11"/>
        <v>460350000</v>
      </c>
      <c r="W88">
        <v>459300000</v>
      </c>
      <c r="X88">
        <v>459300000</v>
      </c>
      <c r="Y88">
        <v>459300000</v>
      </c>
      <c r="Z88">
        <v>2784600000</v>
      </c>
      <c r="AA88">
        <f t="shared" si="12"/>
        <v>1040625000</v>
      </c>
      <c r="AB88">
        <v>2784600000</v>
      </c>
      <c r="AC88">
        <v>2784600000</v>
      </c>
      <c r="AD88">
        <v>2784600000</v>
      </c>
      <c r="AE88">
        <v>1713600000</v>
      </c>
      <c r="AF88">
        <f t="shared" si="13"/>
        <v>2516850000</v>
      </c>
      <c r="AG88">
        <v>1713600000</v>
      </c>
      <c r="AH88">
        <v>1713600000</v>
      </c>
      <c r="AI88">
        <v>1713600000</v>
      </c>
      <c r="AJ88">
        <v>1675700000</v>
      </c>
      <c r="AK88">
        <f t="shared" si="14"/>
        <v>1704125000</v>
      </c>
      <c r="AL88">
        <v>1675700000</v>
      </c>
      <c r="AM88">
        <v>1675700000</v>
      </c>
      <c r="AN88">
        <v>1675700000</v>
      </c>
      <c r="AO88">
        <v>1705100000</v>
      </c>
      <c r="AP88">
        <f t="shared" si="15"/>
        <v>1683050000</v>
      </c>
    </row>
    <row r="89" spans="3:42" x14ac:dyDescent="0.3">
      <c r="C89">
        <v>27893363.424783099</v>
      </c>
      <c r="D89">
        <v>27893363.424783099</v>
      </c>
      <c r="E89">
        <v>27893363.424783099</v>
      </c>
      <c r="F89">
        <v>35008499.787505299</v>
      </c>
      <c r="G89">
        <f t="shared" si="8"/>
        <v>29672147.51546365</v>
      </c>
      <c r="H89">
        <v>35008499.787505299</v>
      </c>
      <c r="I89">
        <v>35008499.787505299</v>
      </c>
      <c r="J89">
        <v>35008499.787505299</v>
      </c>
      <c r="K89">
        <v>35008499.787505299</v>
      </c>
      <c r="L89">
        <f t="shared" si="9"/>
        <v>35008499.787505299</v>
      </c>
      <c r="M89">
        <v>35909804.371961303</v>
      </c>
      <c r="N89">
        <v>35909804.371961303</v>
      </c>
      <c r="O89">
        <v>35909804.371961303</v>
      </c>
      <c r="P89">
        <v>72211023.440649703</v>
      </c>
      <c r="Q89">
        <f t="shared" si="10"/>
        <v>44985109.139133409</v>
      </c>
      <c r="R89">
        <v>72211023.440649703</v>
      </c>
      <c r="S89">
        <v>72211023.440649703</v>
      </c>
      <c r="T89">
        <v>72211023.440649703</v>
      </c>
      <c r="U89">
        <v>54435007.436856203</v>
      </c>
      <c r="V89">
        <f t="shared" si="11"/>
        <v>67767019.439701334</v>
      </c>
      <c r="W89">
        <v>54435007.436856203</v>
      </c>
      <c r="X89">
        <v>54435007.436856203</v>
      </c>
      <c r="Y89">
        <v>54435007.436856203</v>
      </c>
      <c r="Z89">
        <v>47653407.8951324</v>
      </c>
      <c r="AA89">
        <f t="shared" si="12"/>
        <v>52739607.551425248</v>
      </c>
      <c r="AB89">
        <v>47653407.8951324</v>
      </c>
      <c r="AC89">
        <v>47653407.8951324</v>
      </c>
      <c r="AD89">
        <v>47653407.8951324</v>
      </c>
      <c r="AE89">
        <v>34880499.6600096</v>
      </c>
      <c r="AF89">
        <f t="shared" si="13"/>
        <v>44460180.8363517</v>
      </c>
      <c r="AG89">
        <v>34880499.6600096</v>
      </c>
      <c r="AH89">
        <v>34880499.6600096</v>
      </c>
      <c r="AI89">
        <v>34880499.6600096</v>
      </c>
      <c r="AJ89">
        <v>61063795.596979</v>
      </c>
      <c r="AK89">
        <f t="shared" si="14"/>
        <v>41426323.64425195</v>
      </c>
      <c r="AL89">
        <v>61063795.596979</v>
      </c>
      <c r="AM89">
        <v>61063795.596979</v>
      </c>
      <c r="AN89">
        <v>61063795.596979</v>
      </c>
      <c r="AO89">
        <v>61434186.499953598</v>
      </c>
      <c r="AP89">
        <f t="shared" si="15"/>
        <v>61156393.322722651</v>
      </c>
    </row>
    <row r="90" spans="3:42" x14ac:dyDescent="0.3">
      <c r="C90">
        <v>774192880.79470205</v>
      </c>
      <c r="D90">
        <v>774192880.79470205</v>
      </c>
      <c r="E90">
        <v>434133037.694013</v>
      </c>
      <c r="F90">
        <v>434133037.694013</v>
      </c>
      <c r="G90">
        <f t="shared" si="8"/>
        <v>604162959.24435759</v>
      </c>
      <c r="H90">
        <v>661105182.14468896</v>
      </c>
      <c r="I90">
        <v>661105182.14468896</v>
      </c>
      <c r="J90">
        <v>661105182.14468896</v>
      </c>
      <c r="K90">
        <v>661105182.14468896</v>
      </c>
      <c r="L90">
        <f t="shared" si="9"/>
        <v>661105182.14468896</v>
      </c>
      <c r="M90">
        <v>661072727.27272701</v>
      </c>
      <c r="N90">
        <v>661072727.27272701</v>
      </c>
      <c r="O90">
        <v>661072727.27272701</v>
      </c>
      <c r="P90">
        <v>661072727.27272701</v>
      </c>
      <c r="Q90">
        <f t="shared" si="10"/>
        <v>661072727.27272701</v>
      </c>
      <c r="R90">
        <v>452102121.64073598</v>
      </c>
      <c r="S90">
        <v>452102121.64073598</v>
      </c>
      <c r="T90">
        <v>452102121.64073598</v>
      </c>
      <c r="U90">
        <v>452102121.64073598</v>
      </c>
      <c r="V90">
        <f t="shared" si="11"/>
        <v>452102121.64073598</v>
      </c>
      <c r="W90">
        <v>662122491.34948099</v>
      </c>
      <c r="X90">
        <v>662122491.34948099</v>
      </c>
      <c r="Y90">
        <v>662122491.34948099</v>
      </c>
      <c r="Z90">
        <v>662122491.34948099</v>
      </c>
      <c r="AA90">
        <f t="shared" si="12"/>
        <v>662122491.34948099</v>
      </c>
      <c r="AB90">
        <v>1156210169.4915299</v>
      </c>
      <c r="AC90">
        <v>1156210169.4915299</v>
      </c>
      <c r="AD90">
        <v>1156210169.4915299</v>
      </c>
      <c r="AE90">
        <v>1156210169.4915299</v>
      </c>
      <c r="AF90">
        <f t="shared" si="13"/>
        <v>1156210169.4915299</v>
      </c>
      <c r="AG90">
        <v>1853248031.4960599</v>
      </c>
      <c r="AH90">
        <v>1853248031.4960599</v>
      </c>
      <c r="AI90">
        <v>1853248031.4960599</v>
      </c>
      <c r="AJ90">
        <v>1853248031.4960599</v>
      </c>
      <c r="AK90">
        <f t="shared" si="14"/>
        <v>1853248031.4960599</v>
      </c>
      <c r="AL90">
        <v>2172339110.07026</v>
      </c>
      <c r="AM90">
        <v>2172339110.07026</v>
      </c>
      <c r="AN90">
        <v>2172339110.07026</v>
      </c>
      <c r="AO90">
        <v>2172339110.07026</v>
      </c>
      <c r="AP90">
        <f t="shared" si="15"/>
        <v>2172339110.07026</v>
      </c>
    </row>
    <row r="91" spans="3:42" x14ac:dyDescent="0.3">
      <c r="C91">
        <v>11878242.8225528</v>
      </c>
      <c r="D91">
        <v>11878242.8225528</v>
      </c>
      <c r="E91">
        <v>11878242.8225528</v>
      </c>
      <c r="F91">
        <v>11878242.8225528</v>
      </c>
      <c r="G91">
        <f t="shared" si="8"/>
        <v>11878242.8225528</v>
      </c>
      <c r="H91">
        <v>10722819.1950878</v>
      </c>
      <c r="I91">
        <v>10722819.1950878</v>
      </c>
      <c r="J91">
        <v>10722819.1950878</v>
      </c>
      <c r="K91">
        <v>10722819.1950878</v>
      </c>
      <c r="L91">
        <f t="shared" si="9"/>
        <v>10722819.1950878</v>
      </c>
      <c r="M91">
        <v>12459006.094113201</v>
      </c>
      <c r="N91">
        <v>12459006.094113201</v>
      </c>
      <c r="O91">
        <v>12459006.094113201</v>
      </c>
      <c r="P91">
        <v>12459006.094113201</v>
      </c>
      <c r="Q91">
        <f t="shared" si="10"/>
        <v>12459006.094113201</v>
      </c>
      <c r="R91">
        <v>12107874.3162448</v>
      </c>
      <c r="S91">
        <v>12107874.3162448</v>
      </c>
      <c r="T91">
        <v>12107874.3162448</v>
      </c>
      <c r="U91">
        <v>12107874.3162448</v>
      </c>
      <c r="V91">
        <f t="shared" si="11"/>
        <v>12107874.3162448</v>
      </c>
      <c r="W91">
        <v>80031618.724454403</v>
      </c>
      <c r="X91">
        <v>80031618.724454403</v>
      </c>
      <c r="Y91">
        <v>80031618.724454403</v>
      </c>
      <c r="Z91">
        <v>80031618.724454403</v>
      </c>
      <c r="AA91">
        <f t="shared" si="12"/>
        <v>80031618.724454403</v>
      </c>
      <c r="AB91">
        <v>102760226.139009</v>
      </c>
      <c r="AC91">
        <v>102760226.139009</v>
      </c>
      <c r="AD91">
        <v>102760226.139009</v>
      </c>
      <c r="AE91">
        <v>102760226.139009</v>
      </c>
      <c r="AF91">
        <f t="shared" si="13"/>
        <v>102760226.139009</v>
      </c>
      <c r="AG91">
        <v>87584960.853480205</v>
      </c>
      <c r="AH91">
        <v>87584960.853480205</v>
      </c>
      <c r="AI91">
        <v>87584960.853480205</v>
      </c>
      <c r="AJ91">
        <v>87584960.853480205</v>
      </c>
      <c r="AK91">
        <f t="shared" si="14"/>
        <v>87584960.853480205</v>
      </c>
      <c r="AL91">
        <v>109957081.545064</v>
      </c>
      <c r="AM91">
        <v>109957081.545064</v>
      </c>
      <c r="AN91">
        <v>109957081.545064</v>
      </c>
      <c r="AO91">
        <v>109957081.545064</v>
      </c>
      <c r="AP91">
        <f t="shared" si="15"/>
        <v>109957081.545064</v>
      </c>
    </row>
    <row r="92" spans="3:42" x14ac:dyDescent="0.3">
      <c r="C92">
        <v>263975320.461678</v>
      </c>
      <c r="D92">
        <v>263975320.461678</v>
      </c>
      <c r="E92">
        <v>263975320.461678</v>
      </c>
      <c r="F92">
        <v>263975320.461678</v>
      </c>
      <c r="G92">
        <f t="shared" si="8"/>
        <v>263975320.461678</v>
      </c>
      <c r="H92">
        <v>263975320.461678</v>
      </c>
      <c r="I92">
        <v>263975320.461678</v>
      </c>
      <c r="J92">
        <v>263975320.461678</v>
      </c>
      <c r="K92">
        <v>407975766.45251501</v>
      </c>
      <c r="L92">
        <f t="shared" si="9"/>
        <v>299975431.95938724</v>
      </c>
      <c r="M92">
        <v>407975766.45251501</v>
      </c>
      <c r="N92">
        <v>407975766.45251501</v>
      </c>
      <c r="O92">
        <v>407975766.45251501</v>
      </c>
      <c r="P92">
        <v>474602679.962605</v>
      </c>
      <c r="Q92">
        <f t="shared" si="10"/>
        <v>424632494.83003747</v>
      </c>
      <c r="R92">
        <v>474602679.962605</v>
      </c>
      <c r="S92">
        <v>474602679.962605</v>
      </c>
      <c r="T92">
        <v>474602679.962605</v>
      </c>
      <c r="U92">
        <v>572607628.81998706</v>
      </c>
      <c r="V92">
        <f t="shared" si="11"/>
        <v>499103917.17695051</v>
      </c>
      <c r="W92">
        <v>572607628.81998706</v>
      </c>
      <c r="X92">
        <v>572607628.81998706</v>
      </c>
      <c r="Y92">
        <v>572607628.81998706</v>
      </c>
      <c r="Z92">
        <v>572607628.81998706</v>
      </c>
      <c r="AA92">
        <f t="shared" si="12"/>
        <v>572607628.81998706</v>
      </c>
      <c r="AB92">
        <v>561384201.51626301</v>
      </c>
      <c r="AC92">
        <v>561384201.51626301</v>
      </c>
      <c r="AD92">
        <v>561384201.51626301</v>
      </c>
      <c r="AE92">
        <v>592507204.61095095</v>
      </c>
      <c r="AF92">
        <f t="shared" si="13"/>
        <v>569164952.28993499</v>
      </c>
      <c r="AG92">
        <v>592507204.61095095</v>
      </c>
      <c r="AH92">
        <v>592507204.61095095</v>
      </c>
      <c r="AI92">
        <v>592507204.61095095</v>
      </c>
      <c r="AJ92">
        <v>678335535.00660503</v>
      </c>
      <c r="AK92">
        <f t="shared" si="14"/>
        <v>613964287.2098645</v>
      </c>
      <c r="AL92">
        <v>678335535.00660503</v>
      </c>
      <c r="AM92">
        <v>678335535.00660503</v>
      </c>
      <c r="AN92">
        <v>678335535.00660503</v>
      </c>
      <c r="AO92">
        <v>616145233.85999799</v>
      </c>
      <c r="AP92">
        <f t="shared" si="15"/>
        <v>662787959.7199533</v>
      </c>
    </row>
    <row r="93" spans="3:42" x14ac:dyDescent="0.3">
      <c r="C93">
        <v>11620739.570996201</v>
      </c>
      <c r="D93">
        <v>11620739.570996201</v>
      </c>
      <c r="E93">
        <v>11620739.570996201</v>
      </c>
      <c r="F93">
        <v>11620739.570996201</v>
      </c>
      <c r="G93">
        <f t="shared" si="8"/>
        <v>11620739.570996201</v>
      </c>
      <c r="H93">
        <v>12856315.789473699</v>
      </c>
      <c r="I93">
        <v>12856315.789473699</v>
      </c>
      <c r="J93">
        <v>12856315.789473699</v>
      </c>
      <c r="K93">
        <v>12856315.789473699</v>
      </c>
      <c r="L93">
        <f t="shared" si="9"/>
        <v>12856315.789473699</v>
      </c>
      <c r="M93">
        <v>13333596.5258587</v>
      </c>
      <c r="N93">
        <v>13333596.5258587</v>
      </c>
      <c r="O93">
        <v>13333596.5258587</v>
      </c>
      <c r="P93">
        <v>13333596.5258587</v>
      </c>
      <c r="Q93">
        <f t="shared" si="10"/>
        <v>13333596.5258587</v>
      </c>
      <c r="R93">
        <v>14063692.5911304</v>
      </c>
      <c r="S93">
        <v>14063692.5911304</v>
      </c>
      <c r="T93">
        <v>14063692.5911304</v>
      </c>
      <c r="U93">
        <v>14063692.5911304</v>
      </c>
      <c r="V93">
        <f t="shared" si="11"/>
        <v>14063692.5911304</v>
      </c>
      <c r="W93">
        <v>12582971.443611</v>
      </c>
      <c r="X93">
        <v>12582971.443611</v>
      </c>
      <c r="Y93">
        <v>12582971.443611</v>
      </c>
      <c r="Z93">
        <v>12582971.443611</v>
      </c>
      <c r="AA93">
        <f t="shared" si="12"/>
        <v>12582971.443611</v>
      </c>
      <c r="AB93">
        <v>15982005.821645901</v>
      </c>
      <c r="AC93">
        <v>15982005.821645901</v>
      </c>
      <c r="AD93">
        <v>15982005.821645901</v>
      </c>
      <c r="AE93">
        <v>15982005.821645901</v>
      </c>
      <c r="AF93">
        <f t="shared" si="13"/>
        <v>15982005.821645901</v>
      </c>
      <c r="AG93">
        <v>22931669.9744826</v>
      </c>
      <c r="AH93">
        <v>22931669.9744826</v>
      </c>
      <c r="AI93">
        <v>22931669.9744826</v>
      </c>
      <c r="AJ93">
        <v>22931669.9744826</v>
      </c>
      <c r="AK93">
        <f t="shared" si="14"/>
        <v>22931669.9744826</v>
      </c>
      <c r="AL93">
        <v>26554916.7927383</v>
      </c>
      <c r="AM93">
        <v>26554916.7927383</v>
      </c>
      <c r="AN93">
        <v>26554916.7927383</v>
      </c>
      <c r="AO93">
        <v>26554916.7927383</v>
      </c>
      <c r="AP93">
        <f t="shared" si="15"/>
        <v>26554916.7927383</v>
      </c>
    </row>
    <row r="94" spans="3:42" x14ac:dyDescent="0.3">
      <c r="C94">
        <v>377656447.52018398</v>
      </c>
      <c r="D94">
        <v>377656447.52018398</v>
      </c>
      <c r="E94">
        <v>377656447.52018398</v>
      </c>
      <c r="F94">
        <v>208528681.293825</v>
      </c>
      <c r="G94">
        <f t="shared" si="8"/>
        <v>335374505.9635942</v>
      </c>
      <c r="H94">
        <v>208528681.293825</v>
      </c>
      <c r="I94">
        <v>208528681.293825</v>
      </c>
      <c r="J94">
        <v>208528681.293825</v>
      </c>
      <c r="K94">
        <v>238448282.26555201</v>
      </c>
      <c r="L94">
        <f t="shared" si="9"/>
        <v>216008581.53675675</v>
      </c>
      <c r="M94">
        <v>238448282.26555201</v>
      </c>
      <c r="N94">
        <v>238448282.26555201</v>
      </c>
      <c r="O94">
        <v>238448282.26555201</v>
      </c>
      <c r="P94">
        <v>292414070.986485</v>
      </c>
      <c r="Q94">
        <f t="shared" si="10"/>
        <v>251939729.44578525</v>
      </c>
      <c r="R94">
        <v>292414070.986485</v>
      </c>
      <c r="S94">
        <v>292414070.986485</v>
      </c>
      <c r="T94">
        <v>292414070.986485</v>
      </c>
      <c r="U94">
        <v>400478996.13899601</v>
      </c>
      <c r="V94">
        <f t="shared" si="11"/>
        <v>319430302.27461278</v>
      </c>
      <c r="W94">
        <v>400478996.13899601</v>
      </c>
      <c r="X94">
        <v>400478996.13899601</v>
      </c>
      <c r="Y94">
        <v>400478996.13899601</v>
      </c>
      <c r="Z94">
        <v>369422674.63123202</v>
      </c>
      <c r="AA94">
        <f t="shared" si="12"/>
        <v>392714915.76205498</v>
      </c>
      <c r="AB94">
        <v>369422674.63123202</v>
      </c>
      <c r="AC94">
        <v>369422674.63123202</v>
      </c>
      <c r="AD94">
        <v>369422674.63123202</v>
      </c>
      <c r="AE94">
        <v>120282015.810277</v>
      </c>
      <c r="AF94">
        <f t="shared" si="13"/>
        <v>307137509.92599326</v>
      </c>
      <c r="AG94">
        <v>120282015.810277</v>
      </c>
      <c r="AH94">
        <v>120282015.810277</v>
      </c>
      <c r="AI94">
        <v>120282015.810277</v>
      </c>
      <c r="AJ94">
        <v>147427553.34323901</v>
      </c>
      <c r="AK94">
        <f t="shared" si="14"/>
        <v>127068400.19351751</v>
      </c>
      <c r="AL94">
        <v>147427553.34323901</v>
      </c>
      <c r="AM94">
        <v>147427553.34323901</v>
      </c>
      <c r="AN94">
        <v>147427553.34323901</v>
      </c>
      <c r="AO94">
        <v>134379970.325555</v>
      </c>
      <c r="AP94">
        <f t="shared" si="15"/>
        <v>144165657.58881801</v>
      </c>
    </row>
    <row r="95" spans="3:42" x14ac:dyDescent="0.3">
      <c r="C95">
        <v>143627118.29273999</v>
      </c>
      <c r="D95">
        <v>143627118.29273999</v>
      </c>
      <c r="E95">
        <v>143627118.29273999</v>
      </c>
      <c r="F95">
        <v>142478341.00561801</v>
      </c>
      <c r="G95">
        <f t="shared" si="8"/>
        <v>143339923.97095948</v>
      </c>
      <c r="H95">
        <v>142478341.00561801</v>
      </c>
      <c r="I95">
        <v>142478341.00561801</v>
      </c>
      <c r="J95">
        <v>142478341.00561801</v>
      </c>
      <c r="K95">
        <v>184640090.68581101</v>
      </c>
      <c r="L95">
        <f t="shared" si="9"/>
        <v>153018778.42566627</v>
      </c>
      <c r="M95">
        <v>184640090.68581101</v>
      </c>
      <c r="N95">
        <v>184640090.68581101</v>
      </c>
      <c r="O95">
        <v>184640090.68581101</v>
      </c>
      <c r="P95">
        <v>228873673.74422601</v>
      </c>
      <c r="Q95">
        <f t="shared" si="10"/>
        <v>195698486.45041475</v>
      </c>
      <c r="R95">
        <v>228873673.74422601</v>
      </c>
      <c r="S95">
        <v>228873673.74422601</v>
      </c>
      <c r="T95">
        <v>228873673.74422601</v>
      </c>
      <c r="U95">
        <v>115264991.797389</v>
      </c>
      <c r="V95">
        <f t="shared" si="11"/>
        <v>200471503.25751677</v>
      </c>
      <c r="W95">
        <v>115264991.797389</v>
      </c>
      <c r="X95">
        <v>115264991.797389</v>
      </c>
      <c r="Y95">
        <v>115264991.797389</v>
      </c>
      <c r="Z95">
        <v>103515315.12331399</v>
      </c>
      <c r="AA95">
        <f t="shared" si="12"/>
        <v>112327572.62887025</v>
      </c>
      <c r="AB95">
        <v>103515315.12331399</v>
      </c>
      <c r="AC95">
        <v>103515315.12331399</v>
      </c>
      <c r="AD95">
        <v>103515315.12331399</v>
      </c>
      <c r="AE95">
        <v>127324791.174569</v>
      </c>
      <c r="AF95">
        <f t="shared" si="13"/>
        <v>109467684.13612774</v>
      </c>
      <c r="AG95">
        <v>127324791.174569</v>
      </c>
      <c r="AH95">
        <v>127324791.174569</v>
      </c>
      <c r="AI95">
        <v>127324791.174569</v>
      </c>
      <c r="AJ95">
        <v>152021299.875994</v>
      </c>
      <c r="AK95">
        <f t="shared" si="14"/>
        <v>133498918.34992525</v>
      </c>
      <c r="AL95">
        <v>152021299.875994</v>
      </c>
      <c r="AM95">
        <v>152021299.875994</v>
      </c>
      <c r="AN95">
        <v>152021299.875994</v>
      </c>
      <c r="AO95">
        <v>147892816.70650399</v>
      </c>
      <c r="AP95">
        <f t="shared" si="15"/>
        <v>150989179.0836215</v>
      </c>
    </row>
    <row r="96" spans="3:42" x14ac:dyDescent="0.3">
      <c r="C96">
        <v>1727241.62433876</v>
      </c>
      <c r="D96">
        <v>1716278.4576918001</v>
      </c>
      <c r="E96">
        <v>1716278.4576918001</v>
      </c>
      <c r="F96">
        <v>1716278.4576918001</v>
      </c>
      <c r="G96">
        <f t="shared" si="8"/>
        <v>1719019.2493535399</v>
      </c>
      <c r="H96">
        <v>1710526.31578947</v>
      </c>
      <c r="I96">
        <v>1710526.31578947</v>
      </c>
      <c r="J96">
        <v>1710526.31578947</v>
      </c>
      <c r="K96">
        <v>1710526.31578947</v>
      </c>
      <c r="L96">
        <f t="shared" si="9"/>
        <v>1710526.31578947</v>
      </c>
      <c r="M96">
        <v>3652849.05908672</v>
      </c>
      <c r="N96">
        <v>3652849.05908672</v>
      </c>
      <c r="O96">
        <v>3652849.05908672</v>
      </c>
      <c r="P96">
        <v>3652849.05908672</v>
      </c>
      <c r="Q96">
        <f t="shared" si="10"/>
        <v>3652849.05908672</v>
      </c>
      <c r="R96">
        <v>7352809.5802079197</v>
      </c>
      <c r="S96">
        <v>7352809.5802079197</v>
      </c>
      <c r="T96">
        <v>7352809.5802079197</v>
      </c>
      <c r="U96">
        <v>7352809.5802079197</v>
      </c>
      <c r="V96">
        <f t="shared" si="11"/>
        <v>7352809.5802079197</v>
      </c>
      <c r="W96">
        <v>11069614.4229504</v>
      </c>
      <c r="X96">
        <v>11069614.4229504</v>
      </c>
      <c r="Y96">
        <v>11069614.4229504</v>
      </c>
      <c r="Z96">
        <v>11069614.4229504</v>
      </c>
      <c r="AA96">
        <f t="shared" si="12"/>
        <v>11069614.4229504</v>
      </c>
      <c r="AB96">
        <v>11832759.9894152</v>
      </c>
      <c r="AC96">
        <v>11832759.9894152</v>
      </c>
      <c r="AD96">
        <v>11832759.9894152</v>
      </c>
      <c r="AE96">
        <v>11832759.9894152</v>
      </c>
      <c r="AF96">
        <f t="shared" si="13"/>
        <v>11832759.9894152</v>
      </c>
      <c r="AG96">
        <v>14206407.7119365</v>
      </c>
      <c r="AH96">
        <v>14206407.7119365</v>
      </c>
      <c r="AI96">
        <v>14206407.7119365</v>
      </c>
      <c r="AJ96">
        <v>14206407.7119365</v>
      </c>
      <c r="AK96">
        <f t="shared" si="14"/>
        <v>14206407.7119365</v>
      </c>
      <c r="AL96">
        <v>14170347.957639899</v>
      </c>
      <c r="AM96">
        <v>14170347.957639899</v>
      </c>
      <c r="AN96">
        <v>14170347.957639899</v>
      </c>
      <c r="AO96">
        <v>14170347.957639899</v>
      </c>
      <c r="AP96">
        <f t="shared" si="15"/>
        <v>14170347.957639899</v>
      </c>
    </row>
    <row r="97" spans="3:42" x14ac:dyDescent="0.3">
      <c r="C97">
        <v>175353535.353535</v>
      </c>
      <c r="D97">
        <v>175353535.353535</v>
      </c>
      <c r="E97">
        <v>175353535.353535</v>
      </c>
      <c r="F97">
        <v>168710359.408034</v>
      </c>
      <c r="G97">
        <f t="shared" si="8"/>
        <v>173692741.36715975</v>
      </c>
      <c r="H97">
        <v>168710359.408034</v>
      </c>
      <c r="I97">
        <v>168710359.408034</v>
      </c>
      <c r="J97">
        <v>168710359.408034</v>
      </c>
      <c r="K97">
        <v>168518326.23818901</v>
      </c>
      <c r="L97">
        <f t="shared" si="9"/>
        <v>168662351.11557275</v>
      </c>
      <c r="M97">
        <v>168518326.23818901</v>
      </c>
      <c r="N97">
        <v>168518326.23818901</v>
      </c>
      <c r="O97">
        <v>168518326.23818901</v>
      </c>
      <c r="P97">
        <v>162330564.05771801</v>
      </c>
      <c r="Q97">
        <f t="shared" si="10"/>
        <v>166971385.69307128</v>
      </c>
      <c r="R97">
        <v>162330564.05771801</v>
      </c>
      <c r="S97">
        <v>162330564.05771801</v>
      </c>
      <c r="T97">
        <v>162330564.05771801</v>
      </c>
      <c r="U97">
        <v>136196911.19691101</v>
      </c>
      <c r="V97">
        <f t="shared" si="11"/>
        <v>155797150.84251624</v>
      </c>
      <c r="W97">
        <v>136196911.19691101</v>
      </c>
      <c r="X97">
        <v>136196911.19691101</v>
      </c>
      <c r="Y97">
        <v>136196911.19691101</v>
      </c>
      <c r="Z97">
        <v>116703786.19153699</v>
      </c>
      <c r="AA97">
        <f t="shared" si="12"/>
        <v>131323629.94556752</v>
      </c>
      <c r="AB97">
        <v>116703786.19153699</v>
      </c>
      <c r="AC97">
        <v>116703786.19153699</v>
      </c>
      <c r="AD97">
        <v>116703786.19153699</v>
      </c>
      <c r="AE97">
        <v>99191374.663072795</v>
      </c>
      <c r="AF97">
        <f t="shared" si="13"/>
        <v>112325683.30942094</v>
      </c>
      <c r="AG97">
        <v>99191374.663072795</v>
      </c>
      <c r="AH97">
        <v>99191374.663072795</v>
      </c>
      <c r="AI97">
        <v>99191374.663072795</v>
      </c>
      <c r="AJ97">
        <v>103598644.57831299</v>
      </c>
      <c r="AK97">
        <f t="shared" si="14"/>
        <v>100293192.14188284</v>
      </c>
      <c r="AL97">
        <v>103598644.57831299</v>
      </c>
      <c r="AM97">
        <v>103598644.57831299</v>
      </c>
      <c r="AN97">
        <v>103598644.57831299</v>
      </c>
      <c r="AO97">
        <v>105054459.57210299</v>
      </c>
      <c r="AP97">
        <f t="shared" si="15"/>
        <v>103962598.3267605</v>
      </c>
    </row>
    <row r="98" spans="3:42" x14ac:dyDescent="0.3">
      <c r="C98">
        <v>766011800.92355096</v>
      </c>
      <c r="D98">
        <v>766011800.92355096</v>
      </c>
      <c r="E98">
        <v>766011800.92355096</v>
      </c>
      <c r="F98">
        <v>766011800.92355096</v>
      </c>
      <c r="G98">
        <f t="shared" si="8"/>
        <v>766011800.92355096</v>
      </c>
      <c r="H98">
        <v>1081894372.2943699</v>
      </c>
      <c r="I98">
        <v>1081894372.2943699</v>
      </c>
      <c r="J98">
        <v>1081894372.2943699</v>
      </c>
      <c r="K98">
        <v>1081894372.2943699</v>
      </c>
      <c r="L98">
        <f t="shared" si="9"/>
        <v>1081894372.2943699</v>
      </c>
      <c r="M98">
        <v>591183592.644979</v>
      </c>
      <c r="N98">
        <v>591183592.644979</v>
      </c>
      <c r="O98">
        <v>591183592.644979</v>
      </c>
      <c r="P98">
        <v>591183592.644979</v>
      </c>
      <c r="Q98">
        <f t="shared" si="10"/>
        <v>591183592.644979</v>
      </c>
      <c r="R98">
        <v>613538754.32525897</v>
      </c>
      <c r="S98">
        <v>613538754.32525897</v>
      </c>
      <c r="T98">
        <v>613538754.32525897</v>
      </c>
      <c r="U98">
        <v>613538754.32525897</v>
      </c>
      <c r="V98">
        <f t="shared" si="11"/>
        <v>613538754.32525897</v>
      </c>
      <c r="W98">
        <v>756107344.63276803</v>
      </c>
      <c r="X98">
        <v>756107344.63276803</v>
      </c>
      <c r="Y98">
        <v>756107344.63276803</v>
      </c>
      <c r="Z98">
        <v>756107344.63276803</v>
      </c>
      <c r="AA98">
        <f t="shared" si="12"/>
        <v>756107344.63276803</v>
      </c>
      <c r="AB98">
        <v>787381889.76377904</v>
      </c>
      <c r="AC98">
        <v>787381889.76377904</v>
      </c>
      <c r="AD98">
        <v>787381889.76377904</v>
      </c>
      <c r="AE98">
        <v>787381889.76377904</v>
      </c>
      <c r="AF98">
        <f t="shared" si="13"/>
        <v>787381889.76377904</v>
      </c>
      <c r="AG98">
        <v>787381889.76377904</v>
      </c>
      <c r="AH98">
        <v>1043388290.3981301</v>
      </c>
      <c r="AI98">
        <v>1043388290.3981301</v>
      </c>
      <c r="AJ98">
        <v>1043388290.3981301</v>
      </c>
      <c r="AK98">
        <f t="shared" si="14"/>
        <v>979386690.23954225</v>
      </c>
      <c r="AL98">
        <v>1039399100.61832</v>
      </c>
      <c r="AM98">
        <v>1039399100.61832</v>
      </c>
      <c r="AN98">
        <v>1039399100.61832</v>
      </c>
      <c r="AO98">
        <v>1039399100.61832</v>
      </c>
      <c r="AP98">
        <f t="shared" si="15"/>
        <v>1039399100.61832</v>
      </c>
    </row>
    <row r="99" spans="3:42" x14ac:dyDescent="0.3">
      <c r="C99">
        <v>30830069.251425099</v>
      </c>
      <c r="D99">
        <v>30830069.251425099</v>
      </c>
      <c r="E99">
        <v>31811813.835044399</v>
      </c>
      <c r="F99">
        <v>31811813.835044399</v>
      </c>
      <c r="G99">
        <f t="shared" si="8"/>
        <v>31320941.543234747</v>
      </c>
      <c r="H99">
        <v>31811813.835044399</v>
      </c>
      <c r="I99">
        <v>31811813.835044399</v>
      </c>
      <c r="J99">
        <v>30701097.886096898</v>
      </c>
      <c r="K99">
        <v>30701097.886096898</v>
      </c>
      <c r="L99">
        <f t="shared" si="9"/>
        <v>31256455.860570647</v>
      </c>
      <c r="M99">
        <v>30701097.886096898</v>
      </c>
      <c r="N99">
        <v>30701097.886096898</v>
      </c>
      <c r="O99">
        <v>32465587.202497099</v>
      </c>
      <c r="P99">
        <v>32465587.202497099</v>
      </c>
      <c r="Q99">
        <f t="shared" si="10"/>
        <v>31583342.544296999</v>
      </c>
      <c r="R99">
        <v>32465587.202497099</v>
      </c>
      <c r="S99">
        <v>32465587.202497099</v>
      </c>
      <c r="T99">
        <v>32465587.202497099</v>
      </c>
      <c r="U99">
        <v>29045152.324525099</v>
      </c>
      <c r="V99">
        <f t="shared" si="11"/>
        <v>31610478.483004101</v>
      </c>
      <c r="W99">
        <v>29045152.324525099</v>
      </c>
      <c r="X99">
        <v>29045152.324525099</v>
      </c>
      <c r="Y99">
        <v>29045152.324525099</v>
      </c>
      <c r="Z99">
        <v>29045152.324525099</v>
      </c>
      <c r="AA99">
        <f t="shared" si="12"/>
        <v>29045152.324525099</v>
      </c>
      <c r="AB99">
        <v>29045152.324525099</v>
      </c>
      <c r="AC99">
        <v>20870356.0307368</v>
      </c>
      <c r="AD99">
        <v>20870356.0307368</v>
      </c>
      <c r="AE99">
        <v>20870356.0307368</v>
      </c>
      <c r="AF99">
        <f t="shared" si="13"/>
        <v>22914055.104183875</v>
      </c>
      <c r="AG99">
        <v>22321773.267705601</v>
      </c>
      <c r="AH99">
        <v>22321773.267705601</v>
      </c>
      <c r="AI99">
        <v>22321773.267705601</v>
      </c>
      <c r="AJ99">
        <v>27585650.3027208</v>
      </c>
      <c r="AK99">
        <f t="shared" si="14"/>
        <v>23637742.5264594</v>
      </c>
      <c r="AL99">
        <v>27585650.3027208</v>
      </c>
      <c r="AM99">
        <v>27585650.3027208</v>
      </c>
      <c r="AN99">
        <v>27585650.3027208</v>
      </c>
      <c r="AO99">
        <v>12679600.508799201</v>
      </c>
      <c r="AP99">
        <f t="shared" si="15"/>
        <v>23859137.854240399</v>
      </c>
    </row>
    <row r="100" spans="3:42" x14ac:dyDescent="0.3">
      <c r="C100">
        <v>989081810.59974205</v>
      </c>
      <c r="D100">
        <v>1100179748.3523099</v>
      </c>
      <c r="E100">
        <v>1100179748.3523099</v>
      </c>
      <c r="F100">
        <v>1100179748.3523099</v>
      </c>
      <c r="G100">
        <f t="shared" si="8"/>
        <v>1072405263.9141681</v>
      </c>
      <c r="H100">
        <v>1100179748.3523099</v>
      </c>
      <c r="I100">
        <v>1406627911.9107201</v>
      </c>
      <c r="J100">
        <v>1406627911.9107201</v>
      </c>
      <c r="K100">
        <v>1406627911.9107201</v>
      </c>
      <c r="L100">
        <f t="shared" si="9"/>
        <v>1330015871.0211174</v>
      </c>
      <c r="M100">
        <v>1406627911.9107201</v>
      </c>
      <c r="N100">
        <v>1385927865.52918</v>
      </c>
      <c r="O100">
        <v>1385927865.52918</v>
      </c>
      <c r="P100">
        <v>1385927865.52918</v>
      </c>
      <c r="Q100">
        <f t="shared" si="10"/>
        <v>1391102877.1245651</v>
      </c>
      <c r="R100">
        <v>1385927865.52918</v>
      </c>
      <c r="S100">
        <v>1246374696.7513599</v>
      </c>
      <c r="T100">
        <v>1246374696.7513599</v>
      </c>
      <c r="U100">
        <v>1246374696.7513599</v>
      </c>
      <c r="V100">
        <f t="shared" si="11"/>
        <v>1281262988.9458151</v>
      </c>
      <c r="W100">
        <v>1246374696.7513599</v>
      </c>
      <c r="X100">
        <v>1211312784.8443</v>
      </c>
      <c r="Y100">
        <v>1211312784.8443</v>
      </c>
      <c r="Z100">
        <v>1211312784.8443</v>
      </c>
      <c r="AA100">
        <f t="shared" si="12"/>
        <v>1220078262.8210652</v>
      </c>
      <c r="AB100">
        <v>1211312784.8443</v>
      </c>
      <c r="AC100">
        <v>1276471421.48877</v>
      </c>
      <c r="AD100">
        <v>1276471421.48877</v>
      </c>
      <c r="AE100">
        <v>1276471421.48877</v>
      </c>
      <c r="AF100">
        <f t="shared" si="13"/>
        <v>1260181762.3276525</v>
      </c>
      <c r="AG100">
        <v>1276471421.48877</v>
      </c>
      <c r="AH100">
        <v>1332811276.4291301</v>
      </c>
      <c r="AI100">
        <v>1332811276.4291301</v>
      </c>
      <c r="AJ100">
        <v>1332811276.4291301</v>
      </c>
      <c r="AK100">
        <f t="shared" si="14"/>
        <v>1318726312.6940401</v>
      </c>
      <c r="AL100">
        <v>1332811276.4291301</v>
      </c>
      <c r="AM100">
        <v>974019874.88963604</v>
      </c>
      <c r="AN100">
        <v>974019874.88963604</v>
      </c>
      <c r="AO100">
        <v>974019874.88963604</v>
      </c>
      <c r="AP100">
        <f t="shared" si="15"/>
        <v>1063717725.2745095</v>
      </c>
    </row>
    <row r="101" spans="3:42" x14ac:dyDescent="0.3">
      <c r="C101">
        <v>6168166.0149809197</v>
      </c>
      <c r="D101">
        <v>6168166.0149809197</v>
      </c>
      <c r="E101">
        <v>6493691.5118111596</v>
      </c>
      <c r="F101">
        <v>6493691.5118111596</v>
      </c>
      <c r="G101">
        <f t="shared" si="8"/>
        <v>6330928.7633960396</v>
      </c>
      <c r="H101">
        <v>6493691.5118111596</v>
      </c>
      <c r="I101">
        <v>6493691.5118111596</v>
      </c>
      <c r="J101">
        <v>6493691.5118111596</v>
      </c>
      <c r="K101">
        <v>6493691.5118111596</v>
      </c>
      <c r="L101">
        <f t="shared" si="9"/>
        <v>6493691.5118111596</v>
      </c>
      <c r="M101">
        <v>10337552.742616</v>
      </c>
      <c r="N101">
        <v>10337552.742616</v>
      </c>
      <c r="O101">
        <v>11715102.0099933</v>
      </c>
      <c r="P101">
        <v>11715102.0099933</v>
      </c>
      <c r="Q101">
        <f t="shared" si="10"/>
        <v>11026327.376304649</v>
      </c>
      <c r="R101">
        <v>11715102.0099933</v>
      </c>
      <c r="S101">
        <v>11715102.0099933</v>
      </c>
      <c r="T101">
        <v>11715102.0099933</v>
      </c>
      <c r="U101">
        <v>11715102.0099933</v>
      </c>
      <c r="V101">
        <f t="shared" si="11"/>
        <v>11715102.0099933</v>
      </c>
      <c r="W101">
        <v>11715102.0099933</v>
      </c>
      <c r="X101">
        <v>11715102.0099933</v>
      </c>
      <c r="Y101">
        <v>11715102.0099933</v>
      </c>
      <c r="Z101">
        <v>7111189.4464254202</v>
      </c>
      <c r="AA101">
        <f t="shared" si="12"/>
        <v>10564123.869101331</v>
      </c>
      <c r="AB101">
        <v>3808948.7206810401</v>
      </c>
      <c r="AC101">
        <v>3808948.7206810401</v>
      </c>
      <c r="AD101">
        <v>5092305.4591520298</v>
      </c>
      <c r="AE101">
        <v>5092305.4591520298</v>
      </c>
      <c r="AF101">
        <f t="shared" si="13"/>
        <v>4450627.0899165347</v>
      </c>
      <c r="AG101">
        <v>5092305.4591520298</v>
      </c>
      <c r="AH101">
        <v>5092305.4591520298</v>
      </c>
      <c r="AI101">
        <v>5092305.4591520298</v>
      </c>
      <c r="AJ101">
        <v>5092305.4591520298</v>
      </c>
      <c r="AK101">
        <f t="shared" si="14"/>
        <v>5092305.4591520298</v>
      </c>
      <c r="AL101">
        <v>9137063.2431249507</v>
      </c>
      <c r="AM101">
        <v>9137063.2431249507</v>
      </c>
      <c r="AN101">
        <v>9137063.2431249507</v>
      </c>
      <c r="AO101">
        <v>9137063.2431249507</v>
      </c>
      <c r="AP101">
        <f t="shared" si="15"/>
        <v>9137063.2431249507</v>
      </c>
    </row>
    <row r="102" spans="3:42" x14ac:dyDescent="0.3">
      <c r="C102">
        <v>6102768</v>
      </c>
      <c r="D102">
        <v>6102768</v>
      </c>
      <c r="E102">
        <v>6102768</v>
      </c>
      <c r="F102">
        <v>6618404</v>
      </c>
      <c r="G102">
        <f t="shared" si="8"/>
        <v>6231677</v>
      </c>
      <c r="H102">
        <v>6618404</v>
      </c>
      <c r="I102">
        <v>6618404</v>
      </c>
      <c r="J102">
        <v>6618404</v>
      </c>
      <c r="K102">
        <v>4426000</v>
      </c>
      <c r="L102">
        <f t="shared" si="9"/>
        <v>6070303</v>
      </c>
      <c r="M102">
        <v>4426000</v>
      </c>
      <c r="N102">
        <v>4426000</v>
      </c>
      <c r="O102">
        <v>4426000</v>
      </c>
      <c r="P102">
        <v>4993000</v>
      </c>
      <c r="Q102">
        <f t="shared" si="10"/>
        <v>4567750</v>
      </c>
      <c r="R102">
        <v>4993000</v>
      </c>
      <c r="S102">
        <v>4993000</v>
      </c>
      <c r="T102">
        <v>4993000</v>
      </c>
      <c r="U102">
        <v>5859000</v>
      </c>
      <c r="V102">
        <f t="shared" si="11"/>
        <v>5209500</v>
      </c>
      <c r="W102">
        <v>5859000</v>
      </c>
      <c r="X102">
        <v>5859000</v>
      </c>
      <c r="Y102">
        <v>5859000</v>
      </c>
      <c r="Z102">
        <v>2685000</v>
      </c>
      <c r="AA102">
        <f t="shared" si="12"/>
        <v>5065500</v>
      </c>
      <c r="AB102">
        <v>2685000</v>
      </c>
      <c r="AC102">
        <v>2685000</v>
      </c>
      <c r="AD102">
        <v>2685000</v>
      </c>
      <c r="AE102">
        <v>8797000</v>
      </c>
      <c r="AF102">
        <f t="shared" si="13"/>
        <v>4213000</v>
      </c>
      <c r="AG102">
        <v>8797000</v>
      </c>
      <c r="AH102">
        <v>8797000</v>
      </c>
      <c r="AI102">
        <v>8797000</v>
      </c>
      <c r="AJ102">
        <v>5164000</v>
      </c>
      <c r="AK102">
        <f t="shared" si="14"/>
        <v>7888750</v>
      </c>
      <c r="AL102">
        <v>5164000</v>
      </c>
      <c r="AM102">
        <v>5164000</v>
      </c>
      <c r="AN102">
        <v>5164000</v>
      </c>
      <c r="AO102">
        <v>8631000</v>
      </c>
      <c r="AP102">
        <f t="shared" si="15"/>
        <v>6030750</v>
      </c>
    </row>
    <row r="103" spans="3:42" x14ac:dyDescent="0.3">
      <c r="C103">
        <v>17712000</v>
      </c>
      <c r="D103">
        <v>15639000</v>
      </c>
      <c r="E103">
        <v>15639000</v>
      </c>
      <c r="F103">
        <v>15639000</v>
      </c>
      <c r="G103">
        <f t="shared" si="8"/>
        <v>16157250</v>
      </c>
      <c r="H103">
        <v>15639000</v>
      </c>
      <c r="I103">
        <v>14349000</v>
      </c>
      <c r="J103">
        <v>14349000</v>
      </c>
      <c r="K103">
        <v>14349000</v>
      </c>
      <c r="L103">
        <f t="shared" si="9"/>
        <v>14671500</v>
      </c>
      <c r="M103">
        <v>14349000</v>
      </c>
      <c r="N103">
        <v>15731000</v>
      </c>
      <c r="O103">
        <v>15731000</v>
      </c>
      <c r="P103">
        <v>15731000</v>
      </c>
      <c r="Q103">
        <f t="shared" si="10"/>
        <v>15385500</v>
      </c>
      <c r="R103">
        <v>15731000</v>
      </c>
      <c r="S103">
        <v>15081000</v>
      </c>
      <c r="T103">
        <v>15081000</v>
      </c>
      <c r="U103">
        <v>15081000</v>
      </c>
      <c r="V103">
        <f t="shared" si="11"/>
        <v>15243500</v>
      </c>
      <c r="W103">
        <v>15081000</v>
      </c>
      <c r="X103">
        <v>24589000</v>
      </c>
      <c r="Y103">
        <v>24589000</v>
      </c>
      <c r="Z103">
        <v>24589000</v>
      </c>
      <c r="AA103">
        <f t="shared" si="12"/>
        <v>22212000</v>
      </c>
      <c r="AB103">
        <v>24589000</v>
      </c>
      <c r="AC103">
        <v>21459000</v>
      </c>
      <c r="AD103">
        <v>21459000</v>
      </c>
      <c r="AE103">
        <v>21459000</v>
      </c>
      <c r="AF103">
        <f t="shared" si="13"/>
        <v>22241500</v>
      </c>
      <c r="AG103">
        <v>21459000</v>
      </c>
      <c r="AH103">
        <v>31981000</v>
      </c>
      <c r="AI103">
        <v>31981000</v>
      </c>
      <c r="AJ103">
        <v>31981000</v>
      </c>
      <c r="AK103">
        <f t="shared" si="14"/>
        <v>29350500</v>
      </c>
      <c r="AL103">
        <v>31981000</v>
      </c>
      <c r="AM103">
        <v>39783000</v>
      </c>
      <c r="AN103">
        <v>39783000</v>
      </c>
      <c r="AO103">
        <v>39783000</v>
      </c>
      <c r="AP103">
        <f t="shared" si="15"/>
        <v>37832500</v>
      </c>
    </row>
    <row r="104" spans="3:42" x14ac:dyDescent="0.3">
      <c r="C104">
        <v>57106366.782006897</v>
      </c>
      <c r="D104">
        <v>46571341.325492002</v>
      </c>
      <c r="E104">
        <v>46571341.325492002</v>
      </c>
      <c r="F104">
        <v>46571341.325492002</v>
      </c>
      <c r="G104">
        <f t="shared" si="8"/>
        <v>49205097.689620726</v>
      </c>
      <c r="H104">
        <v>46571341.325492002</v>
      </c>
      <c r="I104">
        <v>42412906.220984198</v>
      </c>
      <c r="J104">
        <v>42412906.220984198</v>
      </c>
      <c r="K104">
        <v>42412906.220984198</v>
      </c>
      <c r="L104">
        <f t="shared" si="9"/>
        <v>43452514.997111149</v>
      </c>
      <c r="M104">
        <v>42412906.220984198</v>
      </c>
      <c r="N104">
        <v>51800378.931413397</v>
      </c>
      <c r="O104">
        <v>51800378.931413397</v>
      </c>
      <c r="P104">
        <v>51800378.931413397</v>
      </c>
      <c r="Q104">
        <f t="shared" si="10"/>
        <v>49453510.753806099</v>
      </c>
      <c r="R104">
        <v>51800378.931413397</v>
      </c>
      <c r="S104">
        <v>59785842.985843003</v>
      </c>
      <c r="T104">
        <v>59785842.985843003</v>
      </c>
      <c r="U104">
        <v>59785842.985843003</v>
      </c>
      <c r="V104">
        <f t="shared" si="11"/>
        <v>57789476.972235605</v>
      </c>
      <c r="W104">
        <v>59785842.985843003</v>
      </c>
      <c r="X104">
        <v>76265220.041448295</v>
      </c>
      <c r="Y104">
        <v>76265220.041448295</v>
      </c>
      <c r="Z104">
        <v>76265220.041448295</v>
      </c>
      <c r="AA104">
        <f t="shared" si="12"/>
        <v>72145375.777546972</v>
      </c>
      <c r="AB104">
        <v>76265220.041448295</v>
      </c>
      <c r="AC104">
        <v>142242094.86166</v>
      </c>
      <c r="AD104">
        <v>142242094.86166</v>
      </c>
      <c r="AE104">
        <v>142242094.86166</v>
      </c>
      <c r="AF104">
        <f t="shared" si="13"/>
        <v>125747876.15660708</v>
      </c>
      <c r="AG104">
        <v>142242094.86166</v>
      </c>
      <c r="AH104">
        <v>171156523.03120399</v>
      </c>
      <c r="AI104">
        <v>171156523.03120399</v>
      </c>
      <c r="AJ104">
        <v>171156523.03120399</v>
      </c>
      <c r="AK104">
        <f t="shared" si="14"/>
        <v>163927915.98881799</v>
      </c>
      <c r="AL104">
        <v>171156523.03120399</v>
      </c>
      <c r="AM104">
        <v>54852664.938058197</v>
      </c>
      <c r="AN104">
        <v>54852664.938058197</v>
      </c>
      <c r="AO104">
        <v>54852664.938058197</v>
      </c>
      <c r="AP104">
        <f t="shared" si="15"/>
        <v>83928629.461344644</v>
      </c>
    </row>
    <row r="105" spans="3:42" x14ac:dyDescent="0.3">
      <c r="C105">
        <v>3992151.0970368702</v>
      </c>
      <c r="D105">
        <v>3992151.0970368702</v>
      </c>
      <c r="E105">
        <v>3992151.0970368702</v>
      </c>
      <c r="F105">
        <v>4595891.3649025103</v>
      </c>
      <c r="G105">
        <f t="shared" si="8"/>
        <v>4143086.16400328</v>
      </c>
      <c r="H105">
        <v>4595891.3649025103</v>
      </c>
      <c r="I105">
        <v>4595891.3649025103</v>
      </c>
      <c r="J105">
        <v>4595891.3649025103</v>
      </c>
      <c r="K105">
        <v>5322268.5360616399</v>
      </c>
      <c r="L105">
        <f t="shared" si="9"/>
        <v>4777485.6576922927</v>
      </c>
      <c r="M105">
        <v>5322268.5360616399</v>
      </c>
      <c r="N105">
        <v>5322268.5360616399</v>
      </c>
      <c r="O105">
        <v>5322268.5360616399</v>
      </c>
      <c r="P105">
        <v>6992638.3526383499</v>
      </c>
      <c r="Q105">
        <f t="shared" si="10"/>
        <v>5739860.9902058169</v>
      </c>
      <c r="R105">
        <v>6992638.3526383499</v>
      </c>
      <c r="S105">
        <v>6992638.3526383499</v>
      </c>
      <c r="T105">
        <v>6992638.3526383499</v>
      </c>
      <c r="U105">
        <v>4684530.0499817096</v>
      </c>
      <c r="V105">
        <f t="shared" si="11"/>
        <v>6415611.27697419</v>
      </c>
      <c r="W105">
        <v>4684530.0499817096</v>
      </c>
      <c r="X105">
        <v>4684530.0499817096</v>
      </c>
      <c r="Y105">
        <v>4684530.0499817096</v>
      </c>
      <c r="Z105">
        <v>6734500.2823263695</v>
      </c>
      <c r="AA105">
        <f t="shared" si="12"/>
        <v>5197022.6080678748</v>
      </c>
      <c r="AB105">
        <v>6734500.2823263695</v>
      </c>
      <c r="AC105">
        <v>6734500.2823263695</v>
      </c>
      <c r="AD105">
        <v>6734500.2823263695</v>
      </c>
      <c r="AE105">
        <v>4946983.6552748904</v>
      </c>
      <c r="AF105">
        <f t="shared" si="13"/>
        <v>6287621.1255634995</v>
      </c>
      <c r="AG105">
        <v>4946983.6552748904</v>
      </c>
      <c r="AH105">
        <v>4946983.6552748904</v>
      </c>
      <c r="AI105">
        <v>4946983.6552748904</v>
      </c>
      <c r="AJ105">
        <v>5328118.6977816196</v>
      </c>
      <c r="AK105">
        <f t="shared" si="14"/>
        <v>5042267.4159015724</v>
      </c>
      <c r="AL105">
        <v>5328118.6977816196</v>
      </c>
      <c r="AM105">
        <v>5328118.6977816196</v>
      </c>
      <c r="AN105">
        <v>5328118.6977816196</v>
      </c>
      <c r="AO105">
        <v>5504584.58308338</v>
      </c>
      <c r="AP105">
        <f t="shared" si="15"/>
        <v>5372235.1691070599</v>
      </c>
    </row>
    <row r="106" spans="3:42" x14ac:dyDescent="0.3">
      <c r="C106">
        <v>30488311.6883117</v>
      </c>
      <c r="D106">
        <v>30488311.6883117</v>
      </c>
      <c r="E106">
        <v>30488311.6883117</v>
      </c>
      <c r="F106">
        <v>20509759.547383301</v>
      </c>
      <c r="G106">
        <f t="shared" si="8"/>
        <v>27993673.653079599</v>
      </c>
      <c r="H106">
        <v>20509759.547383301</v>
      </c>
      <c r="I106">
        <v>20509759.547383301</v>
      </c>
      <c r="J106">
        <v>20509759.547383301</v>
      </c>
      <c r="K106">
        <v>33240830.449827</v>
      </c>
      <c r="L106">
        <f t="shared" si="9"/>
        <v>23692527.272994228</v>
      </c>
      <c r="M106">
        <v>33240830.449827</v>
      </c>
      <c r="N106">
        <v>33240830.449827</v>
      </c>
      <c r="O106">
        <v>33240830.449827</v>
      </c>
      <c r="P106">
        <v>45450470.809792802</v>
      </c>
      <c r="Q106">
        <f t="shared" si="10"/>
        <v>36293240.539818451</v>
      </c>
      <c r="R106">
        <v>45450470.809792802</v>
      </c>
      <c r="S106">
        <v>45450470.809792802</v>
      </c>
      <c r="T106">
        <v>45450470.809792802</v>
      </c>
      <c r="U106">
        <v>74488616.912016407</v>
      </c>
      <c r="V106">
        <f t="shared" si="11"/>
        <v>52710007.335348696</v>
      </c>
      <c r="W106">
        <v>74488616.912016407</v>
      </c>
      <c r="X106">
        <v>74488616.912016407</v>
      </c>
      <c r="Y106">
        <v>74488616.912016407</v>
      </c>
      <c r="Z106">
        <v>73538173.302107707</v>
      </c>
      <c r="AA106">
        <f t="shared" si="12"/>
        <v>74251006.009539232</v>
      </c>
      <c r="AB106">
        <v>73538173.302107707</v>
      </c>
      <c r="AC106">
        <v>73538173.302107707</v>
      </c>
      <c r="AD106">
        <v>73538173.302107707</v>
      </c>
      <c r="AE106">
        <v>67665542.439572796</v>
      </c>
      <c r="AF106">
        <f t="shared" si="13"/>
        <v>72070015.586473987</v>
      </c>
      <c r="AG106">
        <v>67665542.439572796</v>
      </c>
      <c r="AH106">
        <v>67665542.439572796</v>
      </c>
      <c r="AI106">
        <v>67665542.439572796</v>
      </c>
      <c r="AJ106">
        <v>53579334.198011197</v>
      </c>
      <c r="AK106">
        <f t="shared" si="14"/>
        <v>64143990.379182391</v>
      </c>
      <c r="AL106">
        <v>53579334.198011197</v>
      </c>
      <c r="AM106">
        <v>53579334.198011197</v>
      </c>
      <c r="AN106">
        <v>53579334.198011197</v>
      </c>
      <c r="AO106">
        <v>59727977.0444763</v>
      </c>
      <c r="AP106">
        <f t="shared" si="15"/>
        <v>55116494.909627475</v>
      </c>
    </row>
    <row r="107" spans="3:42" x14ac:dyDescent="0.3">
      <c r="C107">
        <v>12417659.8049837</v>
      </c>
      <c r="D107">
        <v>12417659.8049837</v>
      </c>
      <c r="E107">
        <v>12417659.8049837</v>
      </c>
      <c r="F107">
        <v>11991811.3142264</v>
      </c>
      <c r="G107">
        <f t="shared" si="8"/>
        <v>12311197.682294376</v>
      </c>
      <c r="H107">
        <v>11991811.3142264</v>
      </c>
      <c r="I107">
        <v>11991811.3142264</v>
      </c>
      <c r="J107">
        <v>11991811.3142264</v>
      </c>
      <c r="K107">
        <v>9754388.0315702707</v>
      </c>
      <c r="L107">
        <f t="shared" si="9"/>
        <v>11432455.493562367</v>
      </c>
      <c r="M107">
        <v>9754388.0315702707</v>
      </c>
      <c r="N107">
        <v>9754388.0315702707</v>
      </c>
      <c r="O107">
        <v>9754388.0315702707</v>
      </c>
      <c r="P107">
        <v>10235805.720585501</v>
      </c>
      <c r="Q107">
        <f t="shared" si="10"/>
        <v>9874742.4538240787</v>
      </c>
      <c r="R107">
        <v>10235805.720585501</v>
      </c>
      <c r="S107">
        <v>10235805.720585501</v>
      </c>
      <c r="T107">
        <v>10235805.720585501</v>
      </c>
      <c r="U107">
        <v>9043122.6318638306</v>
      </c>
      <c r="V107">
        <f t="shared" si="11"/>
        <v>9937634.9484050833</v>
      </c>
      <c r="W107">
        <v>9043122.6318638306</v>
      </c>
      <c r="X107">
        <v>9043122.6318638306</v>
      </c>
      <c r="Y107">
        <v>9043122.6318638306</v>
      </c>
      <c r="Z107">
        <v>12047336.506487601</v>
      </c>
      <c r="AA107">
        <f t="shared" si="12"/>
        <v>9794176.1005197726</v>
      </c>
      <c r="AB107">
        <v>12047336.506487601</v>
      </c>
      <c r="AC107">
        <v>12047336.506487601</v>
      </c>
      <c r="AD107">
        <v>12047336.506487601</v>
      </c>
      <c r="AE107">
        <v>14745715.673350399</v>
      </c>
      <c r="AF107">
        <f t="shared" si="13"/>
        <v>12721931.298203301</v>
      </c>
      <c r="AG107">
        <v>14745715.673350399</v>
      </c>
      <c r="AH107">
        <v>14745715.673350399</v>
      </c>
      <c r="AI107">
        <v>14745715.673350399</v>
      </c>
      <c r="AJ107">
        <v>21025658.9526673</v>
      </c>
      <c r="AK107">
        <f t="shared" si="14"/>
        <v>16315701.493179623</v>
      </c>
      <c r="AL107">
        <v>21025658.9526673</v>
      </c>
      <c r="AM107">
        <v>21025658.9526673</v>
      </c>
      <c r="AN107">
        <v>21025658.9526673</v>
      </c>
      <c r="AO107">
        <v>20742190.279655602</v>
      </c>
      <c r="AP107">
        <f t="shared" si="15"/>
        <v>20954791.784414377</v>
      </c>
    </row>
    <row r="108" spans="3:42" x14ac:dyDescent="0.3">
      <c r="C108">
        <v>7899460.4553230703</v>
      </c>
      <c r="D108">
        <v>7899460.4553230703</v>
      </c>
      <c r="E108">
        <v>10841426.5034873</v>
      </c>
      <c r="F108">
        <v>10841426.5034873</v>
      </c>
      <c r="G108">
        <f t="shared" si="8"/>
        <v>9370443.4794051852</v>
      </c>
      <c r="H108">
        <v>10841426.5034873</v>
      </c>
      <c r="I108">
        <v>10841426.5034873</v>
      </c>
      <c r="J108">
        <v>14327148.308987999</v>
      </c>
      <c r="K108">
        <v>14327148.308987999</v>
      </c>
      <c r="L108">
        <f t="shared" si="9"/>
        <v>12584287.406237649</v>
      </c>
      <c r="M108">
        <v>14327148.308987999</v>
      </c>
      <c r="N108">
        <v>14327148.308987999</v>
      </c>
      <c r="O108">
        <v>11930253.980786899</v>
      </c>
      <c r="P108">
        <v>11930253.980786899</v>
      </c>
      <c r="Q108">
        <f t="shared" si="10"/>
        <v>13128701.144887449</v>
      </c>
      <c r="R108">
        <v>11930253.980786899</v>
      </c>
      <c r="S108">
        <v>11930253.980786899</v>
      </c>
      <c r="T108">
        <v>13610475.062508199</v>
      </c>
      <c r="U108">
        <v>13610475.062508199</v>
      </c>
      <c r="V108">
        <f t="shared" si="11"/>
        <v>12770364.52164755</v>
      </c>
      <c r="W108">
        <v>13610475.062508199</v>
      </c>
      <c r="X108">
        <v>13610475.062508199</v>
      </c>
      <c r="Y108">
        <v>13780773.4204793</v>
      </c>
      <c r="Z108">
        <v>13780773.4204793</v>
      </c>
      <c r="AA108">
        <f t="shared" si="12"/>
        <v>13695624.241493749</v>
      </c>
      <c r="AB108">
        <v>13780773.4204793</v>
      </c>
      <c r="AC108">
        <v>13780773.4204793</v>
      </c>
      <c r="AD108">
        <v>20057391.304347798</v>
      </c>
      <c r="AE108">
        <v>20057391.304347798</v>
      </c>
      <c r="AF108">
        <f t="shared" si="13"/>
        <v>16919082.362413548</v>
      </c>
      <c r="AG108">
        <v>20057391.304347798</v>
      </c>
      <c r="AH108">
        <v>20057391.304347798</v>
      </c>
      <c r="AI108">
        <v>14995405.8192956</v>
      </c>
      <c r="AJ108">
        <v>14995405.8192956</v>
      </c>
      <c r="AK108">
        <f t="shared" si="14"/>
        <v>17526398.561821699</v>
      </c>
      <c r="AL108">
        <v>14995405.8192956</v>
      </c>
      <c r="AM108">
        <v>14995405.8192956</v>
      </c>
      <c r="AN108">
        <v>18401935.667520601</v>
      </c>
      <c r="AO108">
        <v>18401935.667520601</v>
      </c>
      <c r="AP108">
        <f t="shared" si="15"/>
        <v>16698670.743408099</v>
      </c>
    </row>
    <row r="109" spans="3:42" x14ac:dyDescent="0.3">
      <c r="C109">
        <v>166844449.216234</v>
      </c>
      <c r="D109">
        <v>174878042.27375299</v>
      </c>
      <c r="E109">
        <v>174878042.27375299</v>
      </c>
      <c r="F109">
        <v>174878042.27375299</v>
      </c>
      <c r="G109">
        <f t="shared" si="8"/>
        <v>172869644.00937325</v>
      </c>
      <c r="H109">
        <v>174878042.27375299</v>
      </c>
      <c r="I109">
        <v>152880033.733924</v>
      </c>
      <c r="J109">
        <v>152880033.733924</v>
      </c>
      <c r="K109">
        <v>152880033.733924</v>
      </c>
      <c r="L109">
        <f t="shared" si="9"/>
        <v>158379535.86888126</v>
      </c>
      <c r="M109">
        <v>152880033.733924</v>
      </c>
      <c r="N109">
        <v>246916859.12240201</v>
      </c>
      <c r="O109">
        <v>246916859.12240201</v>
      </c>
      <c r="P109">
        <v>246916859.12240201</v>
      </c>
      <c r="Q109">
        <f t="shared" si="10"/>
        <v>223407652.7752825</v>
      </c>
      <c r="R109">
        <v>246916859.12240201</v>
      </c>
      <c r="S109">
        <v>412931469.17258799</v>
      </c>
      <c r="T109">
        <v>412931469.17258799</v>
      </c>
      <c r="U109">
        <v>412931469.17258799</v>
      </c>
      <c r="V109">
        <f t="shared" si="11"/>
        <v>371427816.66004151</v>
      </c>
      <c r="W109">
        <v>412931469.17258799</v>
      </c>
      <c r="X109">
        <v>311656924.46043199</v>
      </c>
      <c r="Y109">
        <v>311656924.46043199</v>
      </c>
      <c r="Z109">
        <v>311656924.46043199</v>
      </c>
      <c r="AA109">
        <f t="shared" si="12"/>
        <v>336975560.63847101</v>
      </c>
      <c r="AB109">
        <v>311656924.46043199</v>
      </c>
      <c r="AC109">
        <v>684088167.05336404</v>
      </c>
      <c r="AD109">
        <v>684088167.05336404</v>
      </c>
      <c r="AE109">
        <v>684088167.05336404</v>
      </c>
      <c r="AF109">
        <f t="shared" si="13"/>
        <v>590980356.4051311</v>
      </c>
      <c r="AG109">
        <v>684088167.05336404</v>
      </c>
      <c r="AH109">
        <v>684088167.05336404</v>
      </c>
      <c r="AI109">
        <v>627868565.71714103</v>
      </c>
      <c r="AJ109">
        <v>627868565.71714103</v>
      </c>
      <c r="AK109">
        <f t="shared" si="14"/>
        <v>655978366.38525259</v>
      </c>
      <c r="AL109">
        <v>627868565.71714103</v>
      </c>
      <c r="AM109">
        <v>627868565.71714103</v>
      </c>
      <c r="AN109">
        <v>763079509.49367094</v>
      </c>
      <c r="AO109">
        <v>763079509.49367094</v>
      </c>
      <c r="AP109">
        <f t="shared" si="15"/>
        <v>695474037.60540605</v>
      </c>
    </row>
    <row r="110" spans="3:42" x14ac:dyDescent="0.3">
      <c r="C110">
        <v>7951388.8888888899</v>
      </c>
      <c r="D110">
        <v>15388519.637462201</v>
      </c>
      <c r="E110">
        <v>15388519.637462201</v>
      </c>
      <c r="F110">
        <v>15388519.637462201</v>
      </c>
      <c r="G110">
        <f t="shared" si="8"/>
        <v>13529236.950318873</v>
      </c>
      <c r="H110">
        <v>15388519.637462201</v>
      </c>
      <c r="I110">
        <v>24038969.3812005</v>
      </c>
      <c r="J110">
        <v>24038969.3812005</v>
      </c>
      <c r="K110">
        <v>24038969.3812005</v>
      </c>
      <c r="L110">
        <f t="shared" si="9"/>
        <v>21876356.945265926</v>
      </c>
      <c r="M110">
        <v>24038969.3812005</v>
      </c>
      <c r="N110">
        <v>29982899.628252801</v>
      </c>
      <c r="O110">
        <v>29982899.628252801</v>
      </c>
      <c r="P110">
        <v>29982899.628252801</v>
      </c>
      <c r="Q110">
        <f t="shared" si="10"/>
        <v>28496917.066489726</v>
      </c>
      <c r="R110">
        <v>29982899.628252801</v>
      </c>
      <c r="S110">
        <v>27448888.888888899</v>
      </c>
      <c r="T110">
        <v>27448888.888888899</v>
      </c>
      <c r="U110">
        <v>27448888.888888899</v>
      </c>
      <c r="V110">
        <f t="shared" si="11"/>
        <v>28082391.573729873</v>
      </c>
      <c r="W110">
        <v>27448888.888888899</v>
      </c>
      <c r="X110">
        <v>22082685.512367502</v>
      </c>
      <c r="Y110">
        <v>22082685.512367502</v>
      </c>
      <c r="Z110">
        <v>22082685.512367502</v>
      </c>
      <c r="AA110">
        <f t="shared" si="12"/>
        <v>23424236.35649785</v>
      </c>
      <c r="AB110">
        <v>22082685.512367502</v>
      </c>
      <c r="AC110">
        <v>31632775.632775601</v>
      </c>
      <c r="AD110">
        <v>31632775.632775601</v>
      </c>
      <c r="AE110">
        <v>31632775.632775601</v>
      </c>
      <c r="AF110">
        <f t="shared" si="13"/>
        <v>29245253.102673579</v>
      </c>
      <c r="AG110">
        <v>31632775.632775601</v>
      </c>
      <c r="AH110">
        <v>23435714.285714298</v>
      </c>
      <c r="AI110">
        <v>23435714.285714298</v>
      </c>
      <c r="AJ110">
        <v>23435714.285714298</v>
      </c>
      <c r="AK110">
        <f t="shared" si="14"/>
        <v>25484979.622479625</v>
      </c>
      <c r="AL110">
        <v>23435714.285714298</v>
      </c>
      <c r="AM110">
        <v>26047859.531772599</v>
      </c>
      <c r="AN110">
        <v>26047859.531772599</v>
      </c>
      <c r="AO110">
        <v>26047859.531772599</v>
      </c>
      <c r="AP110">
        <f t="shared" si="15"/>
        <v>25394823.220258024</v>
      </c>
    </row>
    <row r="111" spans="3:42" x14ac:dyDescent="0.3">
      <c r="C111">
        <v>44600853.360563099</v>
      </c>
      <c r="D111">
        <v>44600853.360563099</v>
      </c>
      <c r="E111">
        <v>50492226.825248301</v>
      </c>
      <c r="F111">
        <v>50492226.825248301</v>
      </c>
      <c r="G111">
        <f t="shared" si="8"/>
        <v>47546540.0929057</v>
      </c>
      <c r="H111">
        <v>50492226.825248301</v>
      </c>
      <c r="I111">
        <v>50492226.825248301</v>
      </c>
      <c r="J111">
        <v>50492226.825248301</v>
      </c>
      <c r="K111">
        <v>62202423.719883099</v>
      </c>
      <c r="L111">
        <f t="shared" si="9"/>
        <v>53419776.048906997</v>
      </c>
      <c r="M111">
        <v>62202423.719883099</v>
      </c>
      <c r="N111">
        <v>62202423.719883099</v>
      </c>
      <c r="O111">
        <v>78416828.120675296</v>
      </c>
      <c r="P111">
        <v>78416828.120675296</v>
      </c>
      <c r="Q111">
        <f t="shared" si="10"/>
        <v>70309625.920279205</v>
      </c>
      <c r="R111">
        <v>78416828.120675296</v>
      </c>
      <c r="S111">
        <v>78416828.120675296</v>
      </c>
      <c r="T111">
        <v>75409528.279746503</v>
      </c>
      <c r="U111">
        <v>75409528.279746503</v>
      </c>
      <c r="V111">
        <f t="shared" si="11"/>
        <v>76913178.200210899</v>
      </c>
      <c r="W111">
        <v>75409528.279746503</v>
      </c>
      <c r="X111">
        <v>75409528.279746503</v>
      </c>
      <c r="Y111">
        <v>90660640.142954797</v>
      </c>
      <c r="Z111">
        <v>90660640.142954797</v>
      </c>
      <c r="AA111">
        <f t="shared" si="12"/>
        <v>83035084.21135065</v>
      </c>
      <c r="AB111">
        <v>90660640.142954797</v>
      </c>
      <c r="AC111">
        <v>90660640.142954797</v>
      </c>
      <c r="AD111">
        <v>100248799.39825299</v>
      </c>
      <c r="AE111">
        <v>100248799.39825299</v>
      </c>
      <c r="AF111">
        <f t="shared" si="13"/>
        <v>95454719.770603895</v>
      </c>
      <c r="AG111">
        <v>100248799.39825299</v>
      </c>
      <c r="AH111">
        <v>100248799.39825299</v>
      </c>
      <c r="AI111">
        <v>96356877.323420107</v>
      </c>
      <c r="AJ111">
        <v>96356877.323420107</v>
      </c>
      <c r="AK111">
        <f t="shared" si="14"/>
        <v>98302838.360836551</v>
      </c>
      <c r="AL111">
        <v>96356877.323420107</v>
      </c>
      <c r="AM111">
        <v>96356877.323420107</v>
      </c>
      <c r="AN111">
        <v>88162374.973398596</v>
      </c>
      <c r="AO111">
        <v>88162374.973398596</v>
      </c>
      <c r="AP111">
        <f t="shared" si="15"/>
        <v>92259626.148409337</v>
      </c>
    </row>
    <row r="112" spans="3:42" x14ac:dyDescent="0.3">
      <c r="C112">
        <v>180157000</v>
      </c>
      <c r="D112">
        <v>180157000</v>
      </c>
      <c r="E112">
        <v>147096000</v>
      </c>
      <c r="F112">
        <v>147096000</v>
      </c>
      <c r="G112">
        <f t="shared" si="8"/>
        <v>163626500</v>
      </c>
      <c r="H112">
        <v>147096000</v>
      </c>
      <c r="I112">
        <v>147096000</v>
      </c>
      <c r="J112">
        <v>137328000</v>
      </c>
      <c r="K112">
        <v>137328000</v>
      </c>
      <c r="L112">
        <f t="shared" si="9"/>
        <v>142212000</v>
      </c>
      <c r="M112">
        <v>137328000</v>
      </c>
      <c r="N112">
        <v>137328000</v>
      </c>
      <c r="O112">
        <v>109748000</v>
      </c>
      <c r="P112">
        <v>109748000</v>
      </c>
      <c r="Q112">
        <f t="shared" si="10"/>
        <v>123538000</v>
      </c>
      <c r="R112">
        <v>109748000</v>
      </c>
      <c r="S112">
        <v>109748000</v>
      </c>
      <c r="T112">
        <v>107132000</v>
      </c>
      <c r="U112">
        <v>107132000</v>
      </c>
      <c r="V112">
        <f t="shared" si="11"/>
        <v>108440000</v>
      </c>
      <c r="W112">
        <v>107132000</v>
      </c>
      <c r="X112">
        <v>107132000</v>
      </c>
      <c r="Y112">
        <v>123909000</v>
      </c>
      <c r="Z112">
        <v>123909000</v>
      </c>
      <c r="AA112">
        <f t="shared" si="12"/>
        <v>115520500</v>
      </c>
      <c r="AB112">
        <v>123909000</v>
      </c>
      <c r="AC112">
        <v>123909000</v>
      </c>
      <c r="AD112">
        <v>123909000</v>
      </c>
      <c r="AE112">
        <v>123909000</v>
      </c>
      <c r="AF112">
        <f t="shared" si="13"/>
        <v>123909000</v>
      </c>
      <c r="AG112">
        <v>127148000</v>
      </c>
      <c r="AH112">
        <v>127148000</v>
      </c>
      <c r="AI112">
        <v>127148000</v>
      </c>
      <c r="AJ112">
        <v>127148000</v>
      </c>
      <c r="AK112">
        <f t="shared" si="14"/>
        <v>127148000</v>
      </c>
      <c r="AL112">
        <v>112439000</v>
      </c>
      <c r="AM112">
        <v>112439000</v>
      </c>
      <c r="AN112">
        <v>112439000</v>
      </c>
      <c r="AO112">
        <v>112439000</v>
      </c>
      <c r="AP112">
        <f t="shared" si="15"/>
        <v>112439000</v>
      </c>
    </row>
    <row r="113" spans="3:42" x14ac:dyDescent="0.3">
      <c r="C113">
        <v>7416817.5645088302</v>
      </c>
      <c r="D113">
        <v>7416817.5645088302</v>
      </c>
      <c r="E113">
        <v>7416817.5645088302</v>
      </c>
      <c r="F113">
        <v>9128508.1240768097</v>
      </c>
      <c r="G113">
        <f t="shared" si="8"/>
        <v>7844740.2044008253</v>
      </c>
      <c r="H113">
        <v>9128508.1240768097</v>
      </c>
      <c r="I113">
        <v>9128508.1240768097</v>
      </c>
      <c r="J113">
        <v>9128508.1240768097</v>
      </c>
      <c r="K113">
        <v>9470190.9641360007</v>
      </c>
      <c r="L113">
        <f t="shared" si="9"/>
        <v>9213928.8340916075</v>
      </c>
      <c r="M113">
        <v>9470190.9641360007</v>
      </c>
      <c r="N113">
        <v>9470190.9641360007</v>
      </c>
      <c r="O113">
        <v>9470190.9641360007</v>
      </c>
      <c r="P113">
        <v>6596035.1377018001</v>
      </c>
      <c r="Q113">
        <f t="shared" si="10"/>
        <v>8751652.0075274501</v>
      </c>
      <c r="R113">
        <v>6596035.1377018001</v>
      </c>
      <c r="S113">
        <v>6596035.1377018001</v>
      </c>
      <c r="T113">
        <v>6596035.1377018001</v>
      </c>
      <c r="U113">
        <v>9107628.1362573504</v>
      </c>
      <c r="V113">
        <f t="shared" si="11"/>
        <v>7223933.3873406872</v>
      </c>
      <c r="W113">
        <v>9107628.1362573504</v>
      </c>
      <c r="X113">
        <v>9107628.1362573504</v>
      </c>
      <c r="Y113">
        <v>9107628.1362573504</v>
      </c>
      <c r="Z113">
        <v>8839851.1457857303</v>
      </c>
      <c r="AA113">
        <f t="shared" si="12"/>
        <v>9040683.8886394463</v>
      </c>
      <c r="AB113">
        <v>8839851.1457857303</v>
      </c>
      <c r="AC113">
        <v>8839851.1457857303</v>
      </c>
      <c r="AD113">
        <v>8839851.1457857303</v>
      </c>
      <c r="AE113">
        <v>10622196.0726631</v>
      </c>
      <c r="AF113">
        <f t="shared" si="13"/>
        <v>9285437.3775050733</v>
      </c>
      <c r="AG113">
        <v>10622196.0726631</v>
      </c>
      <c r="AH113">
        <v>10622196.0726631</v>
      </c>
      <c r="AI113">
        <v>10622196.0726631</v>
      </c>
      <c r="AJ113">
        <v>5610834.7153123301</v>
      </c>
      <c r="AK113">
        <f t="shared" si="14"/>
        <v>9369355.7333254088</v>
      </c>
      <c r="AL113">
        <v>5610834.7153123301</v>
      </c>
      <c r="AM113">
        <v>5610834.7153123301</v>
      </c>
      <c r="AN113">
        <v>5610834.7153123301</v>
      </c>
      <c r="AO113">
        <v>8214438.8849178003</v>
      </c>
      <c r="AP113">
        <f t="shared" si="15"/>
        <v>6261735.7577136969</v>
      </c>
    </row>
    <row r="114" spans="3:42" x14ac:dyDescent="0.3">
      <c r="C114">
        <v>584939986.88237906</v>
      </c>
      <c r="D114">
        <v>538706563.70656395</v>
      </c>
      <c r="E114">
        <v>538706563.70656395</v>
      </c>
      <c r="F114">
        <v>538706563.70656395</v>
      </c>
      <c r="G114">
        <f t="shared" si="8"/>
        <v>550264919.50051773</v>
      </c>
      <c r="H114">
        <v>538706563.70656395</v>
      </c>
      <c r="I114">
        <v>1038307349.66592</v>
      </c>
      <c r="J114">
        <v>1038307349.66592</v>
      </c>
      <c r="K114">
        <v>1038307349.66592</v>
      </c>
      <c r="L114">
        <f t="shared" si="9"/>
        <v>913407153.17608094</v>
      </c>
      <c r="M114">
        <v>1038307349.66592</v>
      </c>
      <c r="N114">
        <v>1387987061.9946101</v>
      </c>
      <c r="O114">
        <v>1387987061.9946101</v>
      </c>
      <c r="P114">
        <v>1387987061.9946101</v>
      </c>
      <c r="Q114">
        <f t="shared" si="10"/>
        <v>1300567133.9124374</v>
      </c>
      <c r="R114">
        <v>1387987061.9946101</v>
      </c>
      <c r="S114">
        <v>1624338667.1686699</v>
      </c>
      <c r="T114">
        <v>1624338667.1686699</v>
      </c>
      <c r="U114">
        <v>1624338667.1686699</v>
      </c>
      <c r="V114">
        <f t="shared" si="11"/>
        <v>1565250765.875155</v>
      </c>
      <c r="W114">
        <v>1624338667.1686699</v>
      </c>
      <c r="X114">
        <v>1857076502.73224</v>
      </c>
      <c r="Y114">
        <v>1857076502.73224</v>
      </c>
      <c r="Z114">
        <v>1857076502.73224</v>
      </c>
      <c r="AA114">
        <f t="shared" si="12"/>
        <v>1798892043.8413475</v>
      </c>
      <c r="AB114">
        <v>1857076502.73224</v>
      </c>
      <c r="AC114">
        <v>2009251147.4205999</v>
      </c>
      <c r="AD114">
        <v>2009251147.4205999</v>
      </c>
      <c r="AE114">
        <v>2009251147.4205999</v>
      </c>
      <c r="AF114">
        <f t="shared" si="13"/>
        <v>1971207486.2485099</v>
      </c>
      <c r="AG114">
        <v>2009251147.4205999</v>
      </c>
      <c r="AH114">
        <v>1859399816.8833499</v>
      </c>
      <c r="AI114">
        <v>1859399816.8833499</v>
      </c>
      <c r="AJ114">
        <v>1859399816.8833499</v>
      </c>
      <c r="AK114">
        <f t="shared" si="14"/>
        <v>1896862649.5176625</v>
      </c>
      <c r="AL114">
        <v>1859399816.8833499</v>
      </c>
      <c r="AM114">
        <v>2448496834.1104498</v>
      </c>
      <c r="AN114">
        <v>2448496834.1104498</v>
      </c>
      <c r="AO114">
        <v>2448496834.1104498</v>
      </c>
      <c r="AP114">
        <f t="shared" si="15"/>
        <v>2301222579.8036747</v>
      </c>
    </row>
    <row r="115" spans="3:42" x14ac:dyDescent="0.3">
      <c r="C115">
        <v>9884089.7295427006</v>
      </c>
      <c r="D115">
        <v>9884089.7295427006</v>
      </c>
      <c r="E115">
        <v>9884089.7295427006</v>
      </c>
      <c r="F115">
        <v>9884089.7295427006</v>
      </c>
      <c r="G115">
        <f t="shared" si="8"/>
        <v>9884089.7295427006</v>
      </c>
      <c r="H115">
        <v>14694899.281423001</v>
      </c>
      <c r="I115">
        <v>14694899.281423001</v>
      </c>
      <c r="J115">
        <v>14694899.281423001</v>
      </c>
      <c r="K115">
        <v>14694899.281423001</v>
      </c>
      <c r="L115">
        <f t="shared" si="9"/>
        <v>14694899.281423001</v>
      </c>
      <c r="M115">
        <v>16238133.153671799</v>
      </c>
      <c r="N115">
        <v>16238133.153671799</v>
      </c>
      <c r="O115">
        <v>16238133.153671799</v>
      </c>
      <c r="P115">
        <v>16238133.153671799</v>
      </c>
      <c r="Q115">
        <f t="shared" si="10"/>
        <v>16238133.153671799</v>
      </c>
      <c r="R115">
        <v>15769531.484934101</v>
      </c>
      <c r="S115">
        <v>15769531.484934101</v>
      </c>
      <c r="T115">
        <v>15769531.484934101</v>
      </c>
      <c r="U115">
        <v>15769531.484934101</v>
      </c>
      <c r="V115">
        <f t="shared" si="11"/>
        <v>15769531.484934101</v>
      </c>
      <c r="W115">
        <v>17834648.236291301</v>
      </c>
      <c r="X115">
        <v>17834648.236291301</v>
      </c>
      <c r="Y115">
        <v>17834648.236291301</v>
      </c>
      <c r="Z115">
        <v>17834648.236291301</v>
      </c>
      <c r="AA115">
        <f t="shared" si="12"/>
        <v>17834648.236291301</v>
      </c>
      <c r="AB115">
        <v>21885103.7258031</v>
      </c>
      <c r="AC115">
        <v>21885103.7258031</v>
      </c>
      <c r="AD115">
        <v>21885103.7258031</v>
      </c>
      <c r="AE115">
        <v>21885103.7258031</v>
      </c>
      <c r="AF115">
        <f t="shared" si="13"/>
        <v>21885103.7258031</v>
      </c>
      <c r="AG115">
        <v>22533035.027616601</v>
      </c>
      <c r="AH115">
        <v>22533035.027616601</v>
      </c>
      <c r="AI115">
        <v>22533035.027616601</v>
      </c>
      <c r="AJ115">
        <v>22533035.027616601</v>
      </c>
      <c r="AK115">
        <f t="shared" si="14"/>
        <v>22533035.027616601</v>
      </c>
      <c r="AL115">
        <v>22791574.752721801</v>
      </c>
      <c r="AM115">
        <v>22791574.752721801</v>
      </c>
      <c r="AN115">
        <v>22791574.752721801</v>
      </c>
      <c r="AO115">
        <v>22791574.752721801</v>
      </c>
      <c r="AP115">
        <f t="shared" si="15"/>
        <v>22791574.752721801</v>
      </c>
    </row>
    <row r="116" spans="3:42" x14ac:dyDescent="0.3">
      <c r="C116">
        <v>25129626.130948599</v>
      </c>
      <c r="D116">
        <v>25129626.130948599</v>
      </c>
      <c r="E116">
        <v>25129626.130948599</v>
      </c>
      <c r="F116">
        <v>31291455.3257901</v>
      </c>
      <c r="G116">
        <f t="shared" si="8"/>
        <v>26670083.429658972</v>
      </c>
      <c r="H116">
        <v>31291455.3257901</v>
      </c>
      <c r="I116">
        <v>31291455.3257901</v>
      </c>
      <c r="J116">
        <v>31291455.3257901</v>
      </c>
      <c r="K116">
        <v>18692463.0882493</v>
      </c>
      <c r="L116">
        <f t="shared" si="9"/>
        <v>28141707.266404897</v>
      </c>
      <c r="M116">
        <v>18692463.0882493</v>
      </c>
      <c r="N116">
        <v>18692463.0882493</v>
      </c>
      <c r="O116">
        <v>18692463.0882493</v>
      </c>
      <c r="P116">
        <v>18692463.0882493</v>
      </c>
      <c r="Q116">
        <f t="shared" si="10"/>
        <v>18692463.0882493</v>
      </c>
      <c r="R116">
        <v>18692463.0882493</v>
      </c>
      <c r="S116">
        <v>21566677.322724599</v>
      </c>
      <c r="T116">
        <v>21566677.322724599</v>
      </c>
      <c r="U116">
        <v>25611960.781726301</v>
      </c>
      <c r="V116">
        <f t="shared" si="11"/>
        <v>21859444.628856201</v>
      </c>
      <c r="W116">
        <v>25611960.781726301</v>
      </c>
      <c r="X116">
        <v>25611960.781726301</v>
      </c>
      <c r="Y116">
        <v>25611960.781726301</v>
      </c>
      <c r="Z116">
        <v>110756437.37690599</v>
      </c>
      <c r="AA116">
        <f t="shared" si="12"/>
        <v>46898079.93052122</v>
      </c>
      <c r="AB116">
        <v>110756437.37690599</v>
      </c>
      <c r="AC116">
        <v>110756437.37690599</v>
      </c>
      <c r="AD116">
        <v>110756437.37690599</v>
      </c>
      <c r="AE116">
        <v>155478676.56309</v>
      </c>
      <c r="AF116">
        <f t="shared" si="13"/>
        <v>121936997.17345199</v>
      </c>
      <c r="AG116">
        <v>155478676.56309</v>
      </c>
      <c r="AH116">
        <v>155478676.56309</v>
      </c>
      <c r="AI116">
        <v>155478676.56309</v>
      </c>
      <c r="AJ116">
        <v>155943995.87699699</v>
      </c>
      <c r="AK116">
        <f t="shared" si="14"/>
        <v>155595006.39156675</v>
      </c>
      <c r="AL116">
        <v>155943995.87699699</v>
      </c>
      <c r="AM116">
        <v>155943995.87699699</v>
      </c>
      <c r="AN116">
        <v>155943995.87699699</v>
      </c>
      <c r="AO116">
        <v>160094976.92462</v>
      </c>
      <c r="AP116">
        <f t="shared" si="15"/>
        <v>156981741.13890275</v>
      </c>
    </row>
    <row r="117" spans="3:42" x14ac:dyDescent="0.3">
      <c r="C117">
        <v>36693000</v>
      </c>
      <c r="D117">
        <v>36693000</v>
      </c>
      <c r="E117">
        <v>36693000</v>
      </c>
      <c r="F117">
        <v>36693000</v>
      </c>
      <c r="G117">
        <f t="shared" si="8"/>
        <v>36693000</v>
      </c>
      <c r="H117">
        <v>36475000</v>
      </c>
      <c r="I117">
        <v>36475000</v>
      </c>
      <c r="J117">
        <v>36475000</v>
      </c>
      <c r="K117">
        <v>36475000</v>
      </c>
      <c r="L117">
        <f t="shared" si="9"/>
        <v>36475000</v>
      </c>
      <c r="M117">
        <v>84965000</v>
      </c>
      <c r="N117">
        <v>84965000</v>
      </c>
      <c r="O117">
        <v>84965000</v>
      </c>
      <c r="P117">
        <v>84965000</v>
      </c>
      <c r="Q117">
        <f t="shared" si="10"/>
        <v>84965000</v>
      </c>
      <c r="R117">
        <v>135771000</v>
      </c>
      <c r="S117">
        <v>135771000</v>
      </c>
      <c r="T117">
        <v>135771000</v>
      </c>
      <c r="U117">
        <v>135771000</v>
      </c>
      <c r="V117">
        <f t="shared" si="11"/>
        <v>135771000</v>
      </c>
      <c r="W117">
        <v>139466000</v>
      </c>
      <c r="X117">
        <v>139466000</v>
      </c>
      <c r="Y117">
        <v>139466000</v>
      </c>
      <c r="Z117">
        <v>139466000</v>
      </c>
      <c r="AA117">
        <f t="shared" si="12"/>
        <v>139466000</v>
      </c>
      <c r="AB117">
        <v>123515000</v>
      </c>
      <c r="AC117">
        <v>123515000</v>
      </c>
      <c r="AD117">
        <v>123515000</v>
      </c>
      <c r="AE117">
        <v>123515000</v>
      </c>
      <c r="AF117">
        <f t="shared" si="13"/>
        <v>123515000</v>
      </c>
      <c r="AG117">
        <v>119899000</v>
      </c>
      <c r="AH117">
        <v>119899000</v>
      </c>
      <c r="AI117">
        <v>119899000</v>
      </c>
      <c r="AJ117">
        <v>119899000</v>
      </c>
      <c r="AK117">
        <f t="shared" si="14"/>
        <v>119899000</v>
      </c>
      <c r="AL117">
        <v>95516000</v>
      </c>
      <c r="AM117">
        <v>95516000</v>
      </c>
      <c r="AN117">
        <v>95516000</v>
      </c>
      <c r="AO117">
        <v>95516000</v>
      </c>
      <c r="AP117">
        <f t="shared" si="15"/>
        <v>95516000</v>
      </c>
    </row>
    <row r="118" spans="3:42" x14ac:dyDescent="0.3">
      <c r="C118">
        <v>705334089.04842901</v>
      </c>
      <c r="D118">
        <v>705334089.04842901</v>
      </c>
      <c r="E118">
        <v>705334089.04842901</v>
      </c>
      <c r="F118">
        <v>839615873.53529799</v>
      </c>
      <c r="G118">
        <f t="shared" si="8"/>
        <v>738904535.17014623</v>
      </c>
      <c r="H118">
        <v>839615873.53529799</v>
      </c>
      <c r="I118">
        <v>839615873.53529799</v>
      </c>
      <c r="J118">
        <v>839615873.53529799</v>
      </c>
      <c r="K118">
        <v>967772550.40199602</v>
      </c>
      <c r="L118">
        <f t="shared" si="9"/>
        <v>871655042.75197256</v>
      </c>
      <c r="M118">
        <v>967772550.40199602</v>
      </c>
      <c r="N118">
        <v>967772550.40199602</v>
      </c>
      <c r="O118">
        <v>967772550.40199602</v>
      </c>
      <c r="P118">
        <v>935365088.38608098</v>
      </c>
      <c r="Q118">
        <f t="shared" si="10"/>
        <v>959670684.89801717</v>
      </c>
      <c r="R118">
        <v>935365088.38608098</v>
      </c>
      <c r="S118">
        <v>935365088.38608098</v>
      </c>
      <c r="T118">
        <v>935365088.38608098</v>
      </c>
      <c r="U118">
        <v>1269711405.2335</v>
      </c>
      <c r="V118">
        <f t="shared" si="11"/>
        <v>1018951667.5979358</v>
      </c>
      <c r="W118">
        <v>1269711405.2335</v>
      </c>
      <c r="X118">
        <v>1269711405.2335</v>
      </c>
      <c r="Y118">
        <v>1269711405.2335</v>
      </c>
      <c r="Z118">
        <v>1545991684.2949901</v>
      </c>
      <c r="AA118">
        <f t="shared" si="12"/>
        <v>1338781474.9988725</v>
      </c>
      <c r="AB118">
        <v>1545991684.2949901</v>
      </c>
      <c r="AC118">
        <v>1545991684.2949901</v>
      </c>
      <c r="AD118">
        <v>1545991684.2949901</v>
      </c>
      <c r="AE118">
        <v>1564138046.7144699</v>
      </c>
      <c r="AF118">
        <f t="shared" si="13"/>
        <v>1550528274.8998599</v>
      </c>
      <c r="AG118">
        <v>1564138046.7144699</v>
      </c>
      <c r="AH118">
        <v>1564138046.7144699</v>
      </c>
      <c r="AI118">
        <v>1564138046.7144699</v>
      </c>
      <c r="AJ118">
        <v>1671820420.31724</v>
      </c>
      <c r="AK118">
        <f t="shared" si="14"/>
        <v>1591058640.1151624</v>
      </c>
      <c r="AL118">
        <v>1671820420.31724</v>
      </c>
      <c r="AM118">
        <v>1671820420.31724</v>
      </c>
      <c r="AN118">
        <v>1671820420.31724</v>
      </c>
      <c r="AO118">
        <v>1471072169.08568</v>
      </c>
      <c r="AP118">
        <f t="shared" si="15"/>
        <v>1621633357.5093501</v>
      </c>
    </row>
    <row r="119" spans="3:42" x14ac:dyDescent="0.3">
      <c r="C119">
        <v>525336.34882333595</v>
      </c>
      <c r="D119">
        <v>386254.38209794898</v>
      </c>
      <c r="E119">
        <v>386254.38209794898</v>
      </c>
      <c r="F119">
        <v>386254.38209794898</v>
      </c>
      <c r="G119">
        <f t="shared" si="8"/>
        <v>421024.87377929577</v>
      </c>
      <c r="H119">
        <v>386254.38209794898</v>
      </c>
      <c r="I119">
        <v>527355.79525002197</v>
      </c>
      <c r="J119">
        <v>527355.79525002197</v>
      </c>
      <c r="K119">
        <v>527355.79525002197</v>
      </c>
      <c r="L119">
        <f t="shared" si="9"/>
        <v>492080.44196200371</v>
      </c>
      <c r="M119">
        <v>527355.79525002197</v>
      </c>
      <c r="N119">
        <v>263025.88228913897</v>
      </c>
      <c r="O119">
        <v>263025.88228913897</v>
      </c>
      <c r="P119">
        <v>263025.88228913897</v>
      </c>
      <c r="Q119">
        <f t="shared" si="10"/>
        <v>329108.36052935978</v>
      </c>
      <c r="R119">
        <v>263025.88228913897</v>
      </c>
      <c r="S119">
        <v>183520.99835423101</v>
      </c>
      <c r="T119">
        <v>183520.99835423101</v>
      </c>
      <c r="U119">
        <v>1611221.8102162799</v>
      </c>
      <c r="V119">
        <f t="shared" si="11"/>
        <v>560322.4223034702</v>
      </c>
      <c r="W119">
        <v>1611221.8102162799</v>
      </c>
      <c r="X119">
        <v>1611221.8102162799</v>
      </c>
      <c r="Y119">
        <v>1611221.8102162799</v>
      </c>
      <c r="Z119">
        <v>4608651.2510029897</v>
      </c>
      <c r="AA119">
        <f t="shared" si="12"/>
        <v>2360579.1704129577</v>
      </c>
      <c r="AB119">
        <v>4608651.2510029897</v>
      </c>
      <c r="AC119">
        <v>4608651.2510029897</v>
      </c>
      <c r="AD119">
        <v>4608651.2510029897</v>
      </c>
      <c r="AE119">
        <v>1791979.4243860201</v>
      </c>
      <c r="AF119">
        <f t="shared" si="13"/>
        <v>3904483.2943487475</v>
      </c>
      <c r="AG119">
        <v>1791979.4243860201</v>
      </c>
      <c r="AH119">
        <v>1791979.4243860201</v>
      </c>
      <c r="AI119">
        <v>1791979.4243860201</v>
      </c>
      <c r="AJ119">
        <v>3556090.0188970999</v>
      </c>
      <c r="AK119">
        <f t="shared" si="14"/>
        <v>2233007.07301379</v>
      </c>
      <c r="AL119">
        <v>3556090.0188970999</v>
      </c>
      <c r="AM119">
        <v>3556090.0188970999</v>
      </c>
      <c r="AN119">
        <v>3556090.0188970999</v>
      </c>
      <c r="AO119">
        <v>2651327.67038994</v>
      </c>
      <c r="AP119">
        <f t="shared" si="15"/>
        <v>3329899.4317703098</v>
      </c>
    </row>
    <row r="120" spans="3:42" x14ac:dyDescent="0.3">
      <c r="C120">
        <v>280289560.57912099</v>
      </c>
      <c r="D120">
        <v>280289560.57912099</v>
      </c>
      <c r="E120">
        <v>280289560.57912099</v>
      </c>
      <c r="F120">
        <v>304081071.16654402</v>
      </c>
      <c r="G120">
        <f t="shared" si="8"/>
        <v>286237438.22597677</v>
      </c>
      <c r="H120">
        <v>304081071.16654402</v>
      </c>
      <c r="I120">
        <v>304081071.16654402</v>
      </c>
      <c r="J120">
        <v>304081071.16654402</v>
      </c>
      <c r="K120">
        <v>319806809.48737597</v>
      </c>
      <c r="L120">
        <f t="shared" si="9"/>
        <v>308012505.74675202</v>
      </c>
      <c r="M120">
        <v>319806809.48737597</v>
      </c>
      <c r="N120">
        <v>319806809.48737597</v>
      </c>
      <c r="O120">
        <v>319806809.48737597</v>
      </c>
      <c r="P120">
        <v>283075593.95248401</v>
      </c>
      <c r="Q120">
        <f t="shared" si="10"/>
        <v>310624005.60365295</v>
      </c>
      <c r="R120">
        <v>283075593.95248401</v>
      </c>
      <c r="S120">
        <v>283075593.95248401</v>
      </c>
      <c r="T120">
        <v>283075593.95248401</v>
      </c>
      <c r="U120">
        <v>268177980.41202301</v>
      </c>
      <c r="V120">
        <f t="shared" si="11"/>
        <v>279351190.56736875</v>
      </c>
      <c r="W120">
        <v>268177980.41202301</v>
      </c>
      <c r="X120">
        <v>268177980.41202301</v>
      </c>
      <c r="Y120">
        <v>268177980.41202301</v>
      </c>
      <c r="Z120">
        <v>441155512.75878698</v>
      </c>
      <c r="AA120">
        <f t="shared" si="12"/>
        <v>311422363.49871397</v>
      </c>
      <c r="AB120">
        <v>441155512.75878698</v>
      </c>
      <c r="AC120">
        <v>441155512.75878698</v>
      </c>
      <c r="AD120">
        <v>441155512.75878698</v>
      </c>
      <c r="AE120">
        <v>532075471.69811302</v>
      </c>
      <c r="AF120">
        <f t="shared" si="13"/>
        <v>463885502.49361849</v>
      </c>
      <c r="AG120">
        <v>532075471.69811302</v>
      </c>
      <c r="AH120">
        <v>532075471.69811302</v>
      </c>
      <c r="AI120">
        <v>532075471.69811302</v>
      </c>
      <c r="AJ120">
        <v>554305008.44119298</v>
      </c>
      <c r="AK120">
        <f t="shared" si="14"/>
        <v>537632855.883883</v>
      </c>
      <c r="AL120">
        <v>554305008.44119298</v>
      </c>
      <c r="AM120">
        <v>554305008.44119298</v>
      </c>
      <c r="AN120">
        <v>554305008.44119298</v>
      </c>
      <c r="AO120">
        <v>584943737.76908004</v>
      </c>
      <c r="AP120">
        <f t="shared" si="15"/>
        <v>561964690.77316475</v>
      </c>
    </row>
    <row r="121" spans="3:42" x14ac:dyDescent="0.3">
      <c r="C121">
        <v>913801.13466706499</v>
      </c>
      <c r="D121">
        <v>913801.13466706499</v>
      </c>
      <c r="E121">
        <v>913801.13466706499</v>
      </c>
      <c r="F121">
        <v>913801.13466706499</v>
      </c>
      <c r="G121">
        <f t="shared" si="8"/>
        <v>913801.13466706499</v>
      </c>
      <c r="H121">
        <v>913801.13466706499</v>
      </c>
      <c r="I121">
        <v>1283627.7506112501</v>
      </c>
      <c r="J121">
        <v>1283627.7506112501</v>
      </c>
      <c r="K121">
        <v>1283627.7506112501</v>
      </c>
      <c r="L121">
        <f t="shared" si="9"/>
        <v>1191171.096625204</v>
      </c>
      <c r="M121">
        <v>1446499.5171747799</v>
      </c>
      <c r="N121">
        <v>1446499.5171747799</v>
      </c>
      <c r="O121">
        <v>1446499.5171747799</v>
      </c>
      <c r="P121">
        <v>1446499.5171747799</v>
      </c>
      <c r="Q121">
        <f t="shared" si="10"/>
        <v>1446499.5171747799</v>
      </c>
      <c r="R121">
        <v>9632664.86694948</v>
      </c>
      <c r="S121">
        <v>9632664.86694948</v>
      </c>
      <c r="T121">
        <v>9632664.86694948</v>
      </c>
      <c r="U121">
        <v>9632664.86694948</v>
      </c>
      <c r="V121">
        <f t="shared" si="11"/>
        <v>9632664.86694948</v>
      </c>
      <c r="W121">
        <v>13294301.3270882</v>
      </c>
      <c r="X121">
        <v>13294301.3270882</v>
      </c>
      <c r="Y121">
        <v>13294301.3270882</v>
      </c>
      <c r="Z121">
        <v>13294301.3270882</v>
      </c>
      <c r="AA121">
        <f t="shared" si="12"/>
        <v>13294301.3270882</v>
      </c>
      <c r="AB121">
        <v>15062907.075528899</v>
      </c>
      <c r="AC121">
        <v>15062907.075528899</v>
      </c>
      <c r="AD121">
        <v>15062907.075528899</v>
      </c>
      <c r="AE121">
        <v>15062907.075528899</v>
      </c>
      <c r="AF121">
        <f t="shared" si="13"/>
        <v>15062907.075528899</v>
      </c>
      <c r="AG121">
        <v>16087922.001318499</v>
      </c>
      <c r="AH121">
        <v>16087922.001318499</v>
      </c>
      <c r="AI121">
        <v>16087922.001318499</v>
      </c>
      <c r="AJ121">
        <v>16087922.001318499</v>
      </c>
      <c r="AK121">
        <f t="shared" si="14"/>
        <v>16087922.001318499</v>
      </c>
      <c r="AL121">
        <v>18214503.145505</v>
      </c>
      <c r="AM121">
        <v>18214503.145505</v>
      </c>
      <c r="AN121">
        <v>18214503.145505</v>
      </c>
      <c r="AO121">
        <v>18214503.145505</v>
      </c>
      <c r="AP121">
        <f t="shared" si="15"/>
        <v>18214503.145505</v>
      </c>
    </row>
    <row r="122" spans="3:42" x14ac:dyDescent="0.3">
      <c r="C122">
        <v>347558620.40010899</v>
      </c>
      <c r="D122">
        <v>347558620.40010899</v>
      </c>
      <c r="E122">
        <v>347558620.40010899</v>
      </c>
      <c r="F122">
        <v>347558620.40010899</v>
      </c>
      <c r="G122">
        <f t="shared" si="8"/>
        <v>347558620.40010899</v>
      </c>
      <c r="H122">
        <v>347558620.40010899</v>
      </c>
      <c r="I122">
        <v>542678061.24375403</v>
      </c>
      <c r="J122">
        <v>542678061.24375403</v>
      </c>
      <c r="K122">
        <v>542678061.24375403</v>
      </c>
      <c r="L122">
        <f t="shared" si="9"/>
        <v>493898201.03284276</v>
      </c>
      <c r="M122">
        <v>622856135.68881595</v>
      </c>
      <c r="N122">
        <v>622856135.68881595</v>
      </c>
      <c r="O122">
        <v>622856135.68881595</v>
      </c>
      <c r="P122">
        <v>622856135.68881595</v>
      </c>
      <c r="Q122">
        <f t="shared" si="10"/>
        <v>622856135.68881595</v>
      </c>
      <c r="R122">
        <v>667187629.500705</v>
      </c>
      <c r="S122">
        <v>667187629.500705</v>
      </c>
      <c r="T122">
        <v>667187629.500705</v>
      </c>
      <c r="U122">
        <v>667187629.500705</v>
      </c>
      <c r="V122">
        <f t="shared" si="11"/>
        <v>667187629.500705</v>
      </c>
      <c r="W122">
        <v>1095261345.19207</v>
      </c>
      <c r="X122">
        <v>1095261345.19207</v>
      </c>
      <c r="Y122">
        <v>1095261345.19207</v>
      </c>
      <c r="Z122">
        <v>1095261345.19207</v>
      </c>
      <c r="AA122">
        <f t="shared" si="12"/>
        <v>1095261345.19207</v>
      </c>
      <c r="AB122">
        <v>1253483113.2832401</v>
      </c>
      <c r="AC122">
        <v>1253483113.2832401</v>
      </c>
      <c r="AD122">
        <v>1253483113.2832401</v>
      </c>
      <c r="AE122">
        <v>1253483113.2832401</v>
      </c>
      <c r="AF122">
        <f t="shared" si="13"/>
        <v>1253483113.2832401</v>
      </c>
      <c r="AG122">
        <v>1329447449.71415</v>
      </c>
      <c r="AH122">
        <v>1329447449.71415</v>
      </c>
      <c r="AI122">
        <v>1329447449.71415</v>
      </c>
      <c r="AJ122">
        <v>1329447449.71415</v>
      </c>
      <c r="AK122">
        <f t="shared" si="14"/>
        <v>1329447449.71415</v>
      </c>
      <c r="AL122">
        <v>1496879115.8449299</v>
      </c>
      <c r="AM122">
        <v>1496879115.8449299</v>
      </c>
      <c r="AN122">
        <v>1496879115.8449299</v>
      </c>
      <c r="AO122">
        <v>1496879115.8449299</v>
      </c>
      <c r="AP122">
        <f t="shared" si="15"/>
        <v>1496879115.8449299</v>
      </c>
    </row>
    <row r="123" spans="3:42" x14ac:dyDescent="0.3">
      <c r="C123">
        <v>5523800.6042296104</v>
      </c>
      <c r="D123">
        <v>5523800.6042296104</v>
      </c>
      <c r="E123">
        <v>5523800.6042296104</v>
      </c>
      <c r="F123">
        <v>5523800.6042296104</v>
      </c>
      <c r="G123">
        <f t="shared" si="8"/>
        <v>5523800.6042296104</v>
      </c>
      <c r="H123">
        <v>11586610.520305499</v>
      </c>
      <c r="I123">
        <v>11586610.520305499</v>
      </c>
      <c r="J123">
        <v>11586610.520305499</v>
      </c>
      <c r="K123">
        <v>11586610.520305499</v>
      </c>
      <c r="L123">
        <f t="shared" si="9"/>
        <v>11586610.520305499</v>
      </c>
      <c r="M123">
        <v>16395539.033457199</v>
      </c>
      <c r="N123">
        <v>16395539.033457199</v>
      </c>
      <c r="O123">
        <v>16395539.033457199</v>
      </c>
      <c r="P123">
        <v>16395539.033457199</v>
      </c>
      <c r="Q123">
        <f t="shared" si="10"/>
        <v>16395539.033457199</v>
      </c>
      <c r="R123">
        <v>16395539.033457199</v>
      </c>
      <c r="S123">
        <v>21935555.555555601</v>
      </c>
      <c r="T123">
        <v>21935555.555555601</v>
      </c>
      <c r="U123">
        <v>21935555.555555601</v>
      </c>
      <c r="V123">
        <f t="shared" si="11"/>
        <v>20550551.425030999</v>
      </c>
      <c r="W123">
        <v>24627561.837455802</v>
      </c>
      <c r="X123">
        <v>24627561.837455802</v>
      </c>
      <c r="Y123">
        <v>24627561.837455802</v>
      </c>
      <c r="Z123">
        <v>24627561.837455802</v>
      </c>
      <c r="AA123">
        <f t="shared" si="12"/>
        <v>24627561.837455802</v>
      </c>
      <c r="AB123">
        <v>40589446.589446597</v>
      </c>
      <c r="AC123">
        <v>40589446.589446597</v>
      </c>
      <c r="AD123">
        <v>40589446.589446597</v>
      </c>
      <c r="AE123">
        <v>40589446.589446597</v>
      </c>
      <c r="AF123">
        <f t="shared" si="13"/>
        <v>40589446.589446597</v>
      </c>
      <c r="AG123">
        <v>34839610.389610402</v>
      </c>
      <c r="AH123">
        <v>34839610.389610402</v>
      </c>
      <c r="AI123">
        <v>34839610.389610402</v>
      </c>
      <c r="AJ123">
        <v>34839610.389610402</v>
      </c>
      <c r="AK123">
        <f t="shared" si="14"/>
        <v>34839610.389610402</v>
      </c>
      <c r="AL123">
        <v>36673163.8795987</v>
      </c>
      <c r="AM123">
        <v>36673163.8795987</v>
      </c>
      <c r="AN123">
        <v>36673163.8795987</v>
      </c>
      <c r="AO123">
        <v>36673163.8795987</v>
      </c>
      <c r="AP123">
        <f t="shared" si="15"/>
        <v>36673163.8795987</v>
      </c>
    </row>
    <row r="124" spans="3:42" x14ac:dyDescent="0.3">
      <c r="C124">
        <v>45860443.440698303</v>
      </c>
      <c r="D124">
        <v>45860443.440698303</v>
      </c>
      <c r="E124">
        <v>56407783.401111603</v>
      </c>
      <c r="F124">
        <v>56407783.401111603</v>
      </c>
      <c r="G124">
        <f t="shared" si="8"/>
        <v>51134113.420904949</v>
      </c>
      <c r="H124">
        <v>56407783.401111603</v>
      </c>
      <c r="I124">
        <v>56407783.401111603</v>
      </c>
      <c r="J124">
        <v>56407783.401111603</v>
      </c>
      <c r="K124">
        <v>95720304.629248098</v>
      </c>
      <c r="L124">
        <f t="shared" si="9"/>
        <v>66235913.708145723</v>
      </c>
      <c r="M124">
        <v>95720304.629248098</v>
      </c>
      <c r="N124">
        <v>95720304.629248098</v>
      </c>
      <c r="O124">
        <v>95720304.629248098</v>
      </c>
      <c r="P124">
        <v>95720304.629248098</v>
      </c>
      <c r="Q124">
        <f t="shared" si="10"/>
        <v>95720304.629248098</v>
      </c>
      <c r="R124">
        <v>95720304.629248098</v>
      </c>
      <c r="S124">
        <v>115420973.844576</v>
      </c>
      <c r="T124">
        <v>115420973.844576</v>
      </c>
      <c r="U124">
        <v>115420973.844576</v>
      </c>
      <c r="V124">
        <f t="shared" si="11"/>
        <v>110495806.54074402</v>
      </c>
      <c r="W124">
        <v>115420973.844576</v>
      </c>
      <c r="X124">
        <v>135553231.20920399</v>
      </c>
      <c r="Y124">
        <v>135553231.20920399</v>
      </c>
      <c r="Z124">
        <v>165684438.46198899</v>
      </c>
      <c r="AA124">
        <f t="shared" si="12"/>
        <v>138052968.68124324</v>
      </c>
      <c r="AB124">
        <v>165684438.46198899</v>
      </c>
      <c r="AC124">
        <v>165684438.46198899</v>
      </c>
      <c r="AD124">
        <v>165684438.46198899</v>
      </c>
      <c r="AE124">
        <v>120328547.308019</v>
      </c>
      <c r="AF124">
        <f t="shared" si="13"/>
        <v>154345465.67349648</v>
      </c>
      <c r="AG124">
        <v>120328547.308019</v>
      </c>
      <c r="AH124">
        <v>120328547.308019</v>
      </c>
      <c r="AI124">
        <v>120328547.308019</v>
      </c>
      <c r="AJ124">
        <v>140158472.897533</v>
      </c>
      <c r="AK124">
        <f t="shared" si="14"/>
        <v>125286028.7053975</v>
      </c>
      <c r="AL124">
        <v>140158472.897533</v>
      </c>
      <c r="AM124">
        <v>140158472.897533</v>
      </c>
      <c r="AN124">
        <v>140158472.897533</v>
      </c>
      <c r="AO124">
        <v>122685215.22469801</v>
      </c>
      <c r="AP124">
        <f t="shared" si="15"/>
        <v>135790158.47932425</v>
      </c>
    </row>
    <row r="125" spans="3:42" x14ac:dyDescent="0.3">
      <c r="C125">
        <v>72364962.2657509</v>
      </c>
      <c r="D125">
        <v>72364962.2657509</v>
      </c>
      <c r="E125">
        <v>72364962.2657509</v>
      </c>
      <c r="F125">
        <v>72364962.2657509</v>
      </c>
      <c r="G125">
        <f t="shared" si="8"/>
        <v>72364962.2657509</v>
      </c>
      <c r="H125">
        <v>79177057.356608495</v>
      </c>
      <c r="I125">
        <v>79177057.356608495</v>
      </c>
      <c r="J125">
        <v>79177057.356608495</v>
      </c>
      <c r="K125">
        <v>79177057.356608495</v>
      </c>
      <c r="L125">
        <f t="shared" si="9"/>
        <v>79177057.356608495</v>
      </c>
      <c r="M125">
        <v>85600896.442244798</v>
      </c>
      <c r="N125">
        <v>85600896.442244798</v>
      </c>
      <c r="O125">
        <v>85600896.442244798</v>
      </c>
      <c r="P125">
        <v>85600896.442244798</v>
      </c>
      <c r="Q125">
        <f t="shared" si="10"/>
        <v>85600896.442244798</v>
      </c>
      <c r="R125">
        <v>81591024.987251401</v>
      </c>
      <c r="S125">
        <v>81591024.987251401</v>
      </c>
      <c r="T125">
        <v>81591024.987251401</v>
      </c>
      <c r="U125">
        <v>81591024.987251401</v>
      </c>
      <c r="V125">
        <f t="shared" si="11"/>
        <v>81591024.987251401</v>
      </c>
      <c r="W125">
        <v>76439123.790117204</v>
      </c>
      <c r="X125">
        <v>76439123.790117204</v>
      </c>
      <c r="Y125">
        <v>76439123.790117204</v>
      </c>
      <c r="Z125">
        <v>76439123.790117204</v>
      </c>
      <c r="AA125">
        <f t="shared" si="12"/>
        <v>76439123.790117204</v>
      </c>
      <c r="AB125">
        <v>80252479.711451799</v>
      </c>
      <c r="AC125">
        <v>80252479.711451799</v>
      </c>
      <c r="AD125">
        <v>80252479.711451799</v>
      </c>
      <c r="AE125">
        <v>80252479.711451799</v>
      </c>
      <c r="AF125">
        <f t="shared" si="13"/>
        <v>80252479.711451799</v>
      </c>
      <c r="AG125">
        <v>84601375.961149305</v>
      </c>
      <c r="AH125">
        <v>84601375.961149305</v>
      </c>
      <c r="AI125">
        <v>84601375.961149305</v>
      </c>
      <c r="AJ125">
        <v>84601375.961149305</v>
      </c>
      <c r="AK125">
        <f t="shared" si="14"/>
        <v>84601375.961149305</v>
      </c>
      <c r="AL125">
        <v>85662315.429060593</v>
      </c>
      <c r="AM125">
        <v>85662315.429060593</v>
      </c>
      <c r="AN125">
        <v>85662315.429060593</v>
      </c>
      <c r="AO125">
        <v>101130487.071557</v>
      </c>
      <c r="AP125">
        <f t="shared" si="15"/>
        <v>89529358.339684695</v>
      </c>
    </row>
    <row r="126" spans="3:42" x14ac:dyDescent="0.3">
      <c r="C126">
        <v>247178645.35008201</v>
      </c>
      <c r="D126">
        <v>247178645.35008201</v>
      </c>
      <c r="E126">
        <v>247178645.35008201</v>
      </c>
      <c r="F126">
        <v>247178645.35008201</v>
      </c>
      <c r="G126">
        <f t="shared" si="8"/>
        <v>247178645.35008201</v>
      </c>
      <c r="H126">
        <v>322689219.33085501</v>
      </c>
      <c r="I126">
        <v>322689219.33085501</v>
      </c>
      <c r="J126">
        <v>322689219.33085501</v>
      </c>
      <c r="K126">
        <v>322689219.33085501</v>
      </c>
      <c r="L126">
        <f t="shared" si="9"/>
        <v>322689219.33085501</v>
      </c>
      <c r="M126">
        <v>322689219.33085501</v>
      </c>
      <c r="N126">
        <v>401323703.703704</v>
      </c>
      <c r="O126">
        <v>401323703.703704</v>
      </c>
      <c r="P126">
        <v>401323703.703704</v>
      </c>
      <c r="Q126">
        <f t="shared" si="10"/>
        <v>381665082.61049175</v>
      </c>
      <c r="R126">
        <v>620442402.82685494</v>
      </c>
      <c r="S126">
        <v>620442402.82685494</v>
      </c>
      <c r="T126">
        <v>620442402.82685494</v>
      </c>
      <c r="U126">
        <v>620442402.82685494</v>
      </c>
      <c r="V126">
        <f t="shared" si="11"/>
        <v>620442402.82685494</v>
      </c>
      <c r="W126">
        <v>841732303.73230398</v>
      </c>
      <c r="X126">
        <v>841732303.73230398</v>
      </c>
      <c r="Y126">
        <v>841732303.73230398</v>
      </c>
      <c r="Z126">
        <v>841732303.73230398</v>
      </c>
      <c r="AA126">
        <f t="shared" si="12"/>
        <v>841732303.73230398</v>
      </c>
      <c r="AB126">
        <v>417714285.71428603</v>
      </c>
      <c r="AC126">
        <v>417714285.71428603</v>
      </c>
      <c r="AD126">
        <v>417714285.71428603</v>
      </c>
      <c r="AE126">
        <v>417714285.71428603</v>
      </c>
      <c r="AF126">
        <f t="shared" si="13"/>
        <v>417714285.71428603</v>
      </c>
      <c r="AG126">
        <v>780947157.19063497</v>
      </c>
      <c r="AH126">
        <v>780947157.19063497</v>
      </c>
      <c r="AI126">
        <v>780947157.19063497</v>
      </c>
      <c r="AJ126">
        <v>780947157.19063497</v>
      </c>
      <c r="AK126">
        <f t="shared" si="14"/>
        <v>780947157.19063497</v>
      </c>
      <c r="AL126">
        <v>714948265.76429999</v>
      </c>
      <c r="AM126">
        <v>714948265.76429999</v>
      </c>
      <c r="AN126">
        <v>714948265.76429999</v>
      </c>
      <c r="AO126">
        <v>714948265.76429999</v>
      </c>
      <c r="AP126">
        <f t="shared" si="15"/>
        <v>714948265.76429999</v>
      </c>
    </row>
    <row r="127" spans="3:42" x14ac:dyDescent="0.3">
      <c r="C127">
        <v>88251164.198772997</v>
      </c>
      <c r="D127">
        <v>120336083.296597</v>
      </c>
      <c r="E127">
        <v>120336083.296597</v>
      </c>
      <c r="F127">
        <v>166280694.24691299</v>
      </c>
      <c r="G127">
        <f t="shared" si="8"/>
        <v>123801006.25972</v>
      </c>
      <c r="H127">
        <v>166280694.24691299</v>
      </c>
      <c r="I127">
        <v>166280694.24691299</v>
      </c>
      <c r="J127">
        <v>166280694.24691299</v>
      </c>
      <c r="K127">
        <v>192966091.35404101</v>
      </c>
      <c r="L127">
        <f t="shared" si="9"/>
        <v>172952043.52369499</v>
      </c>
      <c r="M127">
        <v>192966091.35404101</v>
      </c>
      <c r="N127">
        <v>192966091.35404101</v>
      </c>
      <c r="O127">
        <v>192966091.35404101</v>
      </c>
      <c r="P127">
        <v>192966091.35404101</v>
      </c>
      <c r="Q127">
        <f t="shared" si="10"/>
        <v>192966091.35404101</v>
      </c>
      <c r="R127">
        <v>192966091.35404101</v>
      </c>
      <c r="S127">
        <v>199269468.025906</v>
      </c>
      <c r="T127">
        <v>199269468.025906</v>
      </c>
      <c r="U127">
        <v>244714374.31546199</v>
      </c>
      <c r="V127">
        <f t="shared" si="11"/>
        <v>209054850.43032876</v>
      </c>
      <c r="W127">
        <v>244714374.31546199</v>
      </c>
      <c r="X127">
        <v>244714374.31546199</v>
      </c>
      <c r="Y127">
        <v>244714374.31546199</v>
      </c>
      <c r="Z127">
        <v>319873076.081406</v>
      </c>
      <c r="AA127">
        <f t="shared" si="12"/>
        <v>263504049.75694799</v>
      </c>
      <c r="AB127">
        <v>319873076.081406</v>
      </c>
      <c r="AC127">
        <v>319873076.081406</v>
      </c>
      <c r="AD127">
        <v>319873076.081406</v>
      </c>
      <c r="AE127">
        <v>341908835.49293399</v>
      </c>
      <c r="AF127">
        <f t="shared" si="13"/>
        <v>325382015.93428802</v>
      </c>
      <c r="AG127">
        <v>341908835.49293399</v>
      </c>
      <c r="AH127">
        <v>341908835.49293399</v>
      </c>
      <c r="AI127">
        <v>341908835.49293399</v>
      </c>
      <c r="AJ127">
        <v>398108858.729886</v>
      </c>
      <c r="AK127">
        <f t="shared" si="14"/>
        <v>355958841.30217201</v>
      </c>
      <c r="AL127">
        <v>398108858.729886</v>
      </c>
      <c r="AM127">
        <v>398108858.729886</v>
      </c>
      <c r="AN127">
        <v>398108858.729886</v>
      </c>
      <c r="AO127">
        <v>401486188.21483499</v>
      </c>
      <c r="AP127">
        <f t="shared" si="15"/>
        <v>398953191.10112321</v>
      </c>
    </row>
    <row r="128" spans="3:42" x14ac:dyDescent="0.3">
      <c r="C128">
        <v>27758912.3867069</v>
      </c>
      <c r="D128">
        <v>27758912.3867069</v>
      </c>
      <c r="E128">
        <v>27758912.3867069</v>
      </c>
      <c r="F128">
        <v>27758912.3867069</v>
      </c>
      <c r="G128">
        <f t="shared" si="8"/>
        <v>27758912.3867069</v>
      </c>
      <c r="H128">
        <v>53332381.7000928</v>
      </c>
      <c r="I128">
        <v>53332381.7000928</v>
      </c>
      <c r="J128">
        <v>53332381.7000928</v>
      </c>
      <c r="K128">
        <v>53332381.7000928</v>
      </c>
      <c r="L128">
        <f t="shared" si="9"/>
        <v>53332381.7000928</v>
      </c>
      <c r="M128">
        <v>55508550.185873598</v>
      </c>
      <c r="N128">
        <v>55508550.185873598</v>
      </c>
      <c r="O128">
        <v>55508550.185873598</v>
      </c>
      <c r="P128">
        <v>55508550.185873598</v>
      </c>
      <c r="Q128">
        <f t="shared" si="10"/>
        <v>55508550.185873598</v>
      </c>
      <c r="R128">
        <v>65822222.222222202</v>
      </c>
      <c r="S128">
        <v>65822222.222222202</v>
      </c>
      <c r="T128">
        <v>65822222.222222202</v>
      </c>
      <c r="U128">
        <v>65822222.222222202</v>
      </c>
      <c r="V128">
        <f t="shared" si="11"/>
        <v>65822222.222222202</v>
      </c>
      <c r="W128">
        <v>79431802.120141298</v>
      </c>
      <c r="X128">
        <v>79431802.120141298</v>
      </c>
      <c r="Y128">
        <v>79431802.120141298</v>
      </c>
      <c r="Z128">
        <v>79431802.120141298</v>
      </c>
      <c r="AA128">
        <f t="shared" si="12"/>
        <v>79431802.120141298</v>
      </c>
      <c r="AB128">
        <v>101666237.666238</v>
      </c>
      <c r="AC128">
        <v>101666237.666238</v>
      </c>
      <c r="AD128">
        <v>101666237.666238</v>
      </c>
      <c r="AE128">
        <v>101666237.666238</v>
      </c>
      <c r="AF128">
        <f t="shared" si="13"/>
        <v>101666237.666238</v>
      </c>
      <c r="AG128">
        <v>82277714.285714298</v>
      </c>
      <c r="AH128">
        <v>82277714.285714298</v>
      </c>
      <c r="AI128">
        <v>82277714.285714298</v>
      </c>
      <c r="AJ128">
        <v>82277714.285714298</v>
      </c>
      <c r="AK128">
        <f t="shared" si="14"/>
        <v>82277714.285714298</v>
      </c>
      <c r="AL128">
        <v>59058073.578595303</v>
      </c>
      <c r="AM128">
        <v>59058073.578595303</v>
      </c>
      <c r="AN128">
        <v>59058073.578595303</v>
      </c>
      <c r="AO128">
        <v>59058073.578595303</v>
      </c>
      <c r="AP128">
        <f t="shared" si="15"/>
        <v>59058073.578595303</v>
      </c>
    </row>
    <row r="129" spans="3:42" x14ac:dyDescent="0.3">
      <c r="C129">
        <v>169004135.44093901</v>
      </c>
      <c r="D129">
        <v>169004135.44093901</v>
      </c>
      <c r="E129">
        <v>169004135.44093901</v>
      </c>
      <c r="F129">
        <v>216789800.25927299</v>
      </c>
      <c r="G129">
        <f t="shared" si="8"/>
        <v>180950551.64552251</v>
      </c>
      <c r="H129">
        <v>216789800.25927299</v>
      </c>
      <c r="I129">
        <v>216789800.25927299</v>
      </c>
      <c r="J129">
        <v>216789800.25927299</v>
      </c>
      <c r="K129">
        <v>268834144.55577099</v>
      </c>
      <c r="L129">
        <f t="shared" si="9"/>
        <v>229800886.33339748</v>
      </c>
      <c r="M129">
        <v>268834144.55577099</v>
      </c>
      <c r="N129">
        <v>268834144.55577099</v>
      </c>
      <c r="O129">
        <v>268834144.55577099</v>
      </c>
      <c r="P129">
        <v>282029150.23857701</v>
      </c>
      <c r="Q129">
        <f t="shared" si="10"/>
        <v>272132895.9764725</v>
      </c>
      <c r="R129">
        <v>282029150.23857701</v>
      </c>
      <c r="S129">
        <v>282029150.23857701</v>
      </c>
      <c r="T129">
        <v>282029150.23857701</v>
      </c>
      <c r="U129">
        <v>366609044.483446</v>
      </c>
      <c r="V129">
        <f t="shared" si="11"/>
        <v>303174123.79979426</v>
      </c>
      <c r="W129">
        <v>366609044.483446</v>
      </c>
      <c r="X129">
        <v>366609044.483446</v>
      </c>
      <c r="Y129">
        <v>366609044.483446</v>
      </c>
      <c r="Z129">
        <v>437182872.56546801</v>
      </c>
      <c r="AA129">
        <f t="shared" si="12"/>
        <v>384252501.50395149</v>
      </c>
      <c r="AB129">
        <v>437182872.56546801</v>
      </c>
      <c r="AC129">
        <v>437182872.56546801</v>
      </c>
      <c r="AD129">
        <v>437182872.56546801</v>
      </c>
      <c r="AE129">
        <v>949918228.70801401</v>
      </c>
      <c r="AF129">
        <f t="shared" si="13"/>
        <v>565366711.6011045</v>
      </c>
      <c r="AG129">
        <v>949918228.70801401</v>
      </c>
      <c r="AH129">
        <v>949918228.70801401</v>
      </c>
      <c r="AI129">
        <v>949918228.70801401</v>
      </c>
      <c r="AJ129">
        <v>921617133.36769199</v>
      </c>
      <c r="AK129">
        <f t="shared" si="14"/>
        <v>942842954.87293351</v>
      </c>
      <c r="AL129">
        <v>921617133.36769199</v>
      </c>
      <c r="AM129">
        <v>921617133.36769199</v>
      </c>
      <c r="AN129">
        <v>921617133.36769199</v>
      </c>
      <c r="AO129">
        <v>938549929.77058399</v>
      </c>
      <c r="AP129">
        <f t="shared" si="15"/>
        <v>925850332.46841502</v>
      </c>
    </row>
    <row r="130" spans="3:42" x14ac:dyDescent="0.3">
      <c r="C130">
        <v>86989466.561005801</v>
      </c>
      <c r="D130">
        <v>112157566.59739301</v>
      </c>
      <c r="E130">
        <v>112157566.59739301</v>
      </c>
      <c r="F130">
        <v>112157566.59739301</v>
      </c>
      <c r="G130">
        <f t="shared" si="8"/>
        <v>105865541.5882962</v>
      </c>
      <c r="H130">
        <v>112157566.59739301</v>
      </c>
      <c r="I130">
        <v>149147294.62701201</v>
      </c>
      <c r="J130">
        <v>149147294.62701201</v>
      </c>
      <c r="K130">
        <v>149147294.62701201</v>
      </c>
      <c r="L130">
        <f t="shared" si="9"/>
        <v>139899862.61960727</v>
      </c>
      <c r="M130">
        <v>149147294.62701201</v>
      </c>
      <c r="N130">
        <v>145690578.52136099</v>
      </c>
      <c r="O130">
        <v>145690578.52136099</v>
      </c>
      <c r="P130">
        <v>145690578.52136099</v>
      </c>
      <c r="Q130">
        <f t="shared" si="10"/>
        <v>146554757.54777375</v>
      </c>
      <c r="R130">
        <v>145690578.52136099</v>
      </c>
      <c r="S130">
        <v>120496335.500065</v>
      </c>
      <c r="T130">
        <v>120496335.500065</v>
      </c>
      <c r="U130">
        <v>120496335.500065</v>
      </c>
      <c r="V130">
        <f t="shared" si="11"/>
        <v>126794896.255389</v>
      </c>
      <c r="W130">
        <v>120496335.500065</v>
      </c>
      <c r="X130">
        <v>146825721.48691601</v>
      </c>
      <c r="Y130">
        <v>146825721.48691601</v>
      </c>
      <c r="Z130">
        <v>146825721.48691601</v>
      </c>
      <c r="AA130">
        <f t="shared" si="12"/>
        <v>140243374.99020326</v>
      </c>
      <c r="AB130">
        <v>146825721.48691601</v>
      </c>
      <c r="AC130">
        <v>170177255.81734601</v>
      </c>
      <c r="AD130">
        <v>170177255.81734601</v>
      </c>
      <c r="AE130">
        <v>170177255.81734601</v>
      </c>
      <c r="AF130">
        <f t="shared" si="13"/>
        <v>164339372.2347385</v>
      </c>
      <c r="AG130">
        <v>170177255.81734601</v>
      </c>
      <c r="AH130">
        <v>171851106.358592</v>
      </c>
      <c r="AI130">
        <v>171851106.358592</v>
      </c>
      <c r="AJ130">
        <v>171851106.358592</v>
      </c>
      <c r="AK130">
        <f t="shared" si="14"/>
        <v>171432643.72328052</v>
      </c>
      <c r="AL130">
        <v>171851106.358592</v>
      </c>
      <c r="AM130">
        <v>155704918.97154</v>
      </c>
      <c r="AN130">
        <v>155704918.97154</v>
      </c>
      <c r="AO130">
        <v>155704918.97154</v>
      </c>
      <c r="AP130">
        <f t="shared" si="15"/>
        <v>159741465.81830299</v>
      </c>
    </row>
    <row r="131" spans="3:42" x14ac:dyDescent="0.3">
      <c r="C131">
        <v>2334319.9613745599</v>
      </c>
      <c r="D131">
        <v>2334319.9613745599</v>
      </c>
      <c r="E131">
        <v>2334319.9613745599</v>
      </c>
      <c r="F131">
        <v>1939511.4092608199</v>
      </c>
      <c r="G131">
        <f t="shared" si="8"/>
        <v>2235617.823346125</v>
      </c>
      <c r="H131">
        <v>1939511.4092608199</v>
      </c>
      <c r="I131">
        <v>1939511.4092608199</v>
      </c>
      <c r="J131">
        <v>1939511.4092608199</v>
      </c>
      <c r="K131">
        <v>2257412.8557289499</v>
      </c>
      <c r="L131">
        <f t="shared" si="9"/>
        <v>2018986.7708778526</v>
      </c>
      <c r="M131">
        <v>2257412.8557289499</v>
      </c>
      <c r="N131">
        <v>2257412.8557289499</v>
      </c>
      <c r="O131">
        <v>2257412.8557289499</v>
      </c>
      <c r="P131">
        <v>2196331.9480458</v>
      </c>
      <c r="Q131">
        <f t="shared" si="10"/>
        <v>2242142.6288081622</v>
      </c>
      <c r="R131">
        <v>2196331.9480458</v>
      </c>
      <c r="S131">
        <v>2196331.9480458</v>
      </c>
      <c r="T131">
        <v>2196331.9480458</v>
      </c>
      <c r="U131">
        <v>3677702.8542774599</v>
      </c>
      <c r="V131">
        <f t="shared" si="11"/>
        <v>2566674.6746037151</v>
      </c>
      <c r="W131">
        <v>3677702.8542774599</v>
      </c>
      <c r="X131">
        <v>3677702.8542774599</v>
      </c>
      <c r="Y131">
        <v>3677702.8542774599</v>
      </c>
      <c r="Z131">
        <v>9316507.4038952496</v>
      </c>
      <c r="AA131">
        <f t="shared" si="12"/>
        <v>5087403.9916819073</v>
      </c>
      <c r="AB131">
        <v>9316507.4038952496</v>
      </c>
      <c r="AC131">
        <v>9316507.4038952496</v>
      </c>
      <c r="AD131">
        <v>9316507.4038952496</v>
      </c>
      <c r="AE131">
        <v>12462783.5786472</v>
      </c>
      <c r="AF131">
        <f t="shared" si="13"/>
        <v>10103076.447583236</v>
      </c>
      <c r="AG131">
        <v>12462783.5786472</v>
      </c>
      <c r="AH131">
        <v>12462783.5786472</v>
      </c>
      <c r="AI131">
        <v>12462783.5786472</v>
      </c>
      <c r="AJ131">
        <v>15686021.8748211</v>
      </c>
      <c r="AK131">
        <f t="shared" si="14"/>
        <v>13268593.152690675</v>
      </c>
      <c r="AL131">
        <v>15686021.8748211</v>
      </c>
      <c r="AM131">
        <v>15686021.8748211</v>
      </c>
      <c r="AN131">
        <v>15686021.8748211</v>
      </c>
      <c r="AO131">
        <v>19755200.3210488</v>
      </c>
      <c r="AP131">
        <f t="shared" si="15"/>
        <v>16703316.486378025</v>
      </c>
    </row>
    <row r="132" spans="3:42" x14ac:dyDescent="0.3">
      <c r="C132">
        <v>10055059.5238095</v>
      </c>
      <c r="D132">
        <v>10055059.5238095</v>
      </c>
      <c r="E132">
        <v>10055059.5238095</v>
      </c>
      <c r="F132">
        <v>10915468.856947299</v>
      </c>
      <c r="G132">
        <f t="shared" ref="G132:G195" si="16">AVERAGE(C132:F132)</f>
        <v>10270161.857093949</v>
      </c>
      <c r="H132">
        <v>10915468.856947299</v>
      </c>
      <c r="I132">
        <v>10915468.856947299</v>
      </c>
      <c r="J132">
        <v>10915468.856947299</v>
      </c>
      <c r="K132">
        <v>10978780.734254001</v>
      </c>
      <c r="L132">
        <f t="shared" ref="L132:L195" si="17">AVERAGE(H132:K132)</f>
        <v>10931296.826273974</v>
      </c>
      <c r="M132">
        <v>10978780.734254001</v>
      </c>
      <c r="N132">
        <v>10978780.734254001</v>
      </c>
      <c r="O132">
        <v>10978780.734254001</v>
      </c>
      <c r="P132">
        <v>12054785.478547901</v>
      </c>
      <c r="Q132">
        <f t="shared" ref="Q132:Q195" si="18">AVERAGE(M132:P132)</f>
        <v>11247781.920327475</v>
      </c>
      <c r="R132">
        <v>12054785.478547901</v>
      </c>
      <c r="S132">
        <v>12054785.478547901</v>
      </c>
      <c r="T132">
        <v>12054785.478547901</v>
      </c>
      <c r="U132">
        <v>13477251.1693324</v>
      </c>
      <c r="V132">
        <f t="shared" ref="V132:V195" si="19">AVERAGE(R132:U132)</f>
        <v>12410401.901244026</v>
      </c>
      <c r="W132">
        <v>13477251.1693324</v>
      </c>
      <c r="X132">
        <v>13477251.1693324</v>
      </c>
      <c r="Y132">
        <v>13477251.1693324</v>
      </c>
      <c r="Z132">
        <v>15600832.010162</v>
      </c>
      <c r="AA132">
        <f t="shared" ref="AA132:AA195" si="20">AVERAGE(W132:Z132)</f>
        <v>14008146.379539799</v>
      </c>
      <c r="AB132">
        <v>15600832.010162</v>
      </c>
      <c r="AC132">
        <v>15600832.010162</v>
      </c>
      <c r="AD132">
        <v>15600832.010162</v>
      </c>
      <c r="AE132">
        <v>17393448.225923199</v>
      </c>
      <c r="AF132">
        <f t="shared" ref="AF132:AF195" si="21">AVERAGE(AB132:AE132)</f>
        <v>16048986.0641023</v>
      </c>
      <c r="AG132">
        <v>17393448.225923199</v>
      </c>
      <c r="AH132">
        <v>17393448.225923199</v>
      </c>
      <c r="AI132">
        <v>17393448.225923199</v>
      </c>
      <c r="AJ132">
        <v>18025389.678778298</v>
      </c>
      <c r="AK132">
        <f t="shared" ref="AK132:AK195" si="22">AVERAGE(AG132:AJ132)</f>
        <v>17551433.589136973</v>
      </c>
      <c r="AL132">
        <v>18025389.678778298</v>
      </c>
      <c r="AM132">
        <v>18025389.678778298</v>
      </c>
      <c r="AN132">
        <v>18025389.678778298</v>
      </c>
      <c r="AO132">
        <v>21709324.766943801</v>
      </c>
      <c r="AP132">
        <f t="shared" ref="AP132:AP195" si="23">AVERAGE(AL132:AO132)</f>
        <v>18946373.450819675</v>
      </c>
    </row>
    <row r="133" spans="3:42" x14ac:dyDescent="0.3">
      <c r="C133">
        <v>48346534.653465301</v>
      </c>
      <c r="D133">
        <v>48346534.653465301</v>
      </c>
      <c r="E133">
        <v>48346534.653465301</v>
      </c>
      <c r="F133">
        <v>58565051.9031142</v>
      </c>
      <c r="G133">
        <f t="shared" si="16"/>
        <v>50901163.965877526</v>
      </c>
      <c r="H133">
        <v>58565051.9031142</v>
      </c>
      <c r="I133">
        <v>58565051.9031142</v>
      </c>
      <c r="J133">
        <v>58565051.9031142</v>
      </c>
      <c r="K133">
        <v>68299435.028248593</v>
      </c>
      <c r="L133">
        <f t="shared" si="17"/>
        <v>60998647.684397802</v>
      </c>
      <c r="M133">
        <v>68299435.028248593</v>
      </c>
      <c r="N133">
        <v>68299435.028248593</v>
      </c>
      <c r="O133">
        <v>68299435.028248593</v>
      </c>
      <c r="P133">
        <v>75014549.811708301</v>
      </c>
      <c r="Q133">
        <f t="shared" si="18"/>
        <v>69978213.724113524</v>
      </c>
      <c r="R133">
        <v>75014549.811708301</v>
      </c>
      <c r="S133">
        <v>75014549.811708301</v>
      </c>
      <c r="T133">
        <v>75014549.811708301</v>
      </c>
      <c r="U133">
        <v>98977049.180327907</v>
      </c>
      <c r="V133">
        <f t="shared" si="19"/>
        <v>81005174.653863207</v>
      </c>
      <c r="W133">
        <v>98977049.180327907</v>
      </c>
      <c r="X133">
        <v>98977049.180327907</v>
      </c>
      <c r="Y133">
        <v>98977049.180327907</v>
      </c>
      <c r="Z133">
        <v>78252388.982574493</v>
      </c>
      <c r="AA133">
        <f t="shared" si="20"/>
        <v>93795884.130889565</v>
      </c>
      <c r="AB133">
        <v>78252388.982574493</v>
      </c>
      <c r="AC133">
        <v>78252388.982574493</v>
      </c>
      <c r="AD133">
        <v>78252388.982574493</v>
      </c>
      <c r="AE133">
        <v>51251188.932122797</v>
      </c>
      <c r="AF133">
        <f t="shared" si="21"/>
        <v>71502088.969961569</v>
      </c>
      <c r="AG133">
        <v>51251188.932122797</v>
      </c>
      <c r="AH133">
        <v>51251188.932122797</v>
      </c>
      <c r="AI133">
        <v>51251188.932122797</v>
      </c>
      <c r="AJ133">
        <v>1167863988.5222399</v>
      </c>
      <c r="AK133">
        <f t="shared" si="22"/>
        <v>330404388.82965207</v>
      </c>
      <c r="AL133">
        <v>1167863988.5222399</v>
      </c>
      <c r="AM133">
        <v>1167863988.5222399</v>
      </c>
      <c r="AN133">
        <v>1167863988.5222399</v>
      </c>
      <c r="AO133">
        <v>1349405170.85518</v>
      </c>
      <c r="AP133">
        <f t="shared" si="23"/>
        <v>1213249284.1054749</v>
      </c>
    </row>
    <row r="134" spans="3:42" x14ac:dyDescent="0.3">
      <c r="C134">
        <v>27844991.6383138</v>
      </c>
      <c r="D134">
        <v>27844991.6383138</v>
      </c>
      <c r="E134">
        <v>27844991.6383138</v>
      </c>
      <c r="F134">
        <v>31632701.142655201</v>
      </c>
      <c r="G134">
        <f t="shared" si="16"/>
        <v>28791919.014399149</v>
      </c>
      <c r="H134">
        <v>31632701.142655201</v>
      </c>
      <c r="I134">
        <v>31632701.142655201</v>
      </c>
      <c r="J134">
        <v>31632701.142655201</v>
      </c>
      <c r="K134">
        <v>38773197.770564102</v>
      </c>
      <c r="L134">
        <f t="shared" si="17"/>
        <v>33417825.29963243</v>
      </c>
      <c r="M134">
        <v>38773197.770564102</v>
      </c>
      <c r="N134">
        <v>38773197.770564102</v>
      </c>
      <c r="O134">
        <v>38773197.770564102</v>
      </c>
      <c r="P134">
        <v>42676971.191435598</v>
      </c>
      <c r="Q134">
        <f t="shared" si="18"/>
        <v>39749141.125781976</v>
      </c>
      <c r="R134">
        <v>42676971.191435598</v>
      </c>
      <c r="S134">
        <v>42676971.191435598</v>
      </c>
      <c r="T134">
        <v>42676971.191435598</v>
      </c>
      <c r="U134">
        <v>54519136.728173703</v>
      </c>
      <c r="V134">
        <f t="shared" si="19"/>
        <v>45637512.575620122</v>
      </c>
      <c r="W134">
        <v>54519136.728173703</v>
      </c>
      <c r="X134">
        <v>54519136.728173703</v>
      </c>
      <c r="Y134">
        <v>54519136.728173703</v>
      </c>
      <c r="Z134">
        <v>66548255.047526501</v>
      </c>
      <c r="AA134">
        <f t="shared" si="20"/>
        <v>57526416.308011904</v>
      </c>
      <c r="AB134">
        <v>66548255.047526501</v>
      </c>
      <c r="AC134">
        <v>66548255.047526501</v>
      </c>
      <c r="AD134">
        <v>66548255.047526501</v>
      </c>
      <c r="AE134">
        <v>71416486.051877201</v>
      </c>
      <c r="AF134">
        <f t="shared" si="21"/>
        <v>67765312.798614174</v>
      </c>
      <c r="AG134">
        <v>71416486.051877201</v>
      </c>
      <c r="AH134">
        <v>71416486.051877201</v>
      </c>
      <c r="AI134">
        <v>71416486.051877201</v>
      </c>
      <c r="AJ134">
        <v>73617732.868426695</v>
      </c>
      <c r="AK134">
        <f t="shared" si="22"/>
        <v>71966797.756014571</v>
      </c>
      <c r="AL134">
        <v>73617732.868426695</v>
      </c>
      <c r="AM134">
        <v>73617732.868426695</v>
      </c>
      <c r="AN134">
        <v>73617732.868426695</v>
      </c>
      <c r="AO134">
        <v>81718518.518518493</v>
      </c>
      <c r="AP134">
        <f t="shared" si="23"/>
        <v>75642929.280949652</v>
      </c>
    </row>
    <row r="135" spans="3:42" x14ac:dyDescent="0.3">
      <c r="C135">
        <v>234712513.38245499</v>
      </c>
      <c r="D135">
        <v>234712513.38245499</v>
      </c>
      <c r="E135">
        <v>314674084.04969001</v>
      </c>
      <c r="F135">
        <v>314674084.04969001</v>
      </c>
      <c r="G135">
        <f t="shared" si="16"/>
        <v>274693298.7160725</v>
      </c>
      <c r="H135">
        <v>314674084.04969001</v>
      </c>
      <c r="I135">
        <v>314674084.04969001</v>
      </c>
      <c r="J135">
        <v>369274780.69878101</v>
      </c>
      <c r="K135">
        <v>369274780.69878101</v>
      </c>
      <c r="L135">
        <f t="shared" si="17"/>
        <v>341974432.37423551</v>
      </c>
      <c r="M135">
        <v>369274780.69878101</v>
      </c>
      <c r="N135">
        <v>369274780.69878101</v>
      </c>
      <c r="O135">
        <v>270801217.15862101</v>
      </c>
      <c r="P135">
        <v>270801217.15862101</v>
      </c>
      <c r="Q135">
        <f t="shared" si="18"/>
        <v>320037998.92870104</v>
      </c>
      <c r="R135">
        <v>270801217.15862101</v>
      </c>
      <c r="S135">
        <v>270801217.15862101</v>
      </c>
      <c r="T135">
        <v>243454163.9725</v>
      </c>
      <c r="U135">
        <v>243454163.9725</v>
      </c>
      <c r="V135">
        <f t="shared" si="19"/>
        <v>257127690.56556049</v>
      </c>
      <c r="W135">
        <v>243454163.9725</v>
      </c>
      <c r="X135">
        <v>243454163.9725</v>
      </c>
      <c r="Y135">
        <v>281555182.72667599</v>
      </c>
      <c r="Z135">
        <v>281555182.72667599</v>
      </c>
      <c r="AA135">
        <f t="shared" si="20"/>
        <v>262504673.34958798</v>
      </c>
      <c r="AB135">
        <v>281555182.72667599</v>
      </c>
      <c r="AC135">
        <v>281555182.72667599</v>
      </c>
      <c r="AD135">
        <v>268527138.28434002</v>
      </c>
      <c r="AE135">
        <v>268527138.28434002</v>
      </c>
      <c r="AF135">
        <f t="shared" si="21"/>
        <v>275041160.50550801</v>
      </c>
      <c r="AG135">
        <v>268527138.28434002</v>
      </c>
      <c r="AH135">
        <v>268527138.28434002</v>
      </c>
      <c r="AI135">
        <v>213406917.482678</v>
      </c>
      <c r="AJ135">
        <v>213406917.482678</v>
      </c>
      <c r="AK135">
        <f t="shared" si="22"/>
        <v>240967027.88350898</v>
      </c>
      <c r="AL135">
        <v>213406917.482678</v>
      </c>
      <c r="AM135">
        <v>213406917.482678</v>
      </c>
      <c r="AN135">
        <v>196036385.526052</v>
      </c>
      <c r="AO135">
        <v>196036385.526052</v>
      </c>
      <c r="AP135">
        <f t="shared" si="23"/>
        <v>204721651.504365</v>
      </c>
    </row>
    <row r="136" spans="3:42" x14ac:dyDescent="0.3">
      <c r="C136">
        <v>42748283.896970801</v>
      </c>
      <c r="D136">
        <v>42748283.896970801</v>
      </c>
      <c r="E136">
        <v>49568927.542068899</v>
      </c>
      <c r="F136">
        <v>49568927.542068899</v>
      </c>
      <c r="G136">
        <f t="shared" si="16"/>
        <v>46158605.719519854</v>
      </c>
      <c r="H136">
        <v>49568927.542068899</v>
      </c>
      <c r="I136">
        <v>49568927.542068899</v>
      </c>
      <c r="J136">
        <v>39548788.589557603</v>
      </c>
      <c r="K136">
        <v>39548788.589557603</v>
      </c>
      <c r="L136">
        <f t="shared" si="17"/>
        <v>44558858.065813243</v>
      </c>
      <c r="M136">
        <v>39548788.589557603</v>
      </c>
      <c r="N136">
        <v>39548788.589557603</v>
      </c>
      <c r="O136">
        <v>36742087.876958102</v>
      </c>
      <c r="P136">
        <v>36742087.876958102</v>
      </c>
      <c r="Q136">
        <f t="shared" si="18"/>
        <v>38145438.233257852</v>
      </c>
      <c r="R136">
        <v>36742087.876958102</v>
      </c>
      <c r="S136">
        <v>36742087.876958102</v>
      </c>
      <c r="T136">
        <v>47998838.759055696</v>
      </c>
      <c r="U136">
        <v>47998838.759055696</v>
      </c>
      <c r="V136">
        <f t="shared" si="19"/>
        <v>42370463.318006903</v>
      </c>
      <c r="W136">
        <v>47998838.759055696</v>
      </c>
      <c r="X136">
        <v>47998838.759055696</v>
      </c>
      <c r="Y136">
        <v>53952877.671602599</v>
      </c>
      <c r="Z136">
        <v>53952877.671602599</v>
      </c>
      <c r="AA136">
        <f t="shared" si="20"/>
        <v>50975858.215329148</v>
      </c>
      <c r="AB136">
        <v>53952877.671602599</v>
      </c>
      <c r="AC136">
        <v>53952877.671602599</v>
      </c>
      <c r="AD136">
        <v>54571504.451992601</v>
      </c>
      <c r="AE136">
        <v>54571504.451992601</v>
      </c>
      <c r="AF136">
        <f t="shared" si="21"/>
        <v>54262191.061797597</v>
      </c>
      <c r="AG136">
        <v>54571504.451992601</v>
      </c>
      <c r="AH136">
        <v>54571504.451992601</v>
      </c>
      <c r="AI136">
        <v>56299032.239592299</v>
      </c>
      <c r="AJ136">
        <v>56299032.239592299</v>
      </c>
      <c r="AK136">
        <f t="shared" si="22"/>
        <v>55435268.345792457</v>
      </c>
      <c r="AL136">
        <v>56299032.239592299</v>
      </c>
      <c r="AM136">
        <v>56299032.239592299</v>
      </c>
      <c r="AN136">
        <v>65859139.856865697</v>
      </c>
      <c r="AO136">
        <v>65859139.856865697</v>
      </c>
      <c r="AP136">
        <f t="shared" si="23"/>
        <v>61079086.048229001</v>
      </c>
    </row>
    <row r="137" spans="3:42" x14ac:dyDescent="0.3">
      <c r="C137">
        <v>42136364.590549402</v>
      </c>
      <c r="D137">
        <v>42136364.590549402</v>
      </c>
      <c r="E137">
        <v>42136364.590549402</v>
      </c>
      <c r="F137">
        <v>50205782.034662001</v>
      </c>
      <c r="G137">
        <f t="shared" si="16"/>
        <v>44153718.951577552</v>
      </c>
      <c r="H137">
        <v>50205782.034662001</v>
      </c>
      <c r="I137">
        <v>50205782.034662001</v>
      </c>
      <c r="J137">
        <v>50205782.034662001</v>
      </c>
      <c r="K137">
        <v>52245888.525834799</v>
      </c>
      <c r="L137">
        <f t="shared" si="17"/>
        <v>50715808.657455198</v>
      </c>
      <c r="M137">
        <v>52245888.525834799</v>
      </c>
      <c r="N137">
        <v>44429841.698338799</v>
      </c>
      <c r="O137">
        <v>44429841.698338799</v>
      </c>
      <c r="P137">
        <v>44429841.698338799</v>
      </c>
      <c r="Q137">
        <f t="shared" si="18"/>
        <v>46383853.405212805</v>
      </c>
      <c r="R137">
        <v>44429841.698338799</v>
      </c>
      <c r="S137">
        <v>66144548.105725698</v>
      </c>
      <c r="T137">
        <v>66144548.105725698</v>
      </c>
      <c r="U137">
        <v>66144548.105725698</v>
      </c>
      <c r="V137">
        <f t="shared" si="19"/>
        <v>60715871.503878973</v>
      </c>
      <c r="W137">
        <v>66144548.105725698</v>
      </c>
      <c r="X137">
        <v>73162156.247720495</v>
      </c>
      <c r="Y137">
        <v>73162156.247720495</v>
      </c>
      <c r="Z137">
        <v>73162156.247720495</v>
      </c>
      <c r="AA137">
        <f t="shared" si="20"/>
        <v>71407754.212221786</v>
      </c>
      <c r="AB137">
        <v>73162156.247720495</v>
      </c>
      <c r="AC137">
        <v>89287261.8498483</v>
      </c>
      <c r="AD137">
        <v>89287261.8498483</v>
      </c>
      <c r="AE137">
        <v>89287261.8498483</v>
      </c>
      <c r="AF137">
        <f t="shared" si="21"/>
        <v>85255985.449316353</v>
      </c>
      <c r="AG137">
        <v>89287261.8498483</v>
      </c>
      <c r="AH137">
        <v>105470136.860791</v>
      </c>
      <c r="AI137">
        <v>105470136.860791</v>
      </c>
      <c r="AJ137">
        <v>105470136.860791</v>
      </c>
      <c r="AK137">
        <f t="shared" si="22"/>
        <v>101424418.10805532</v>
      </c>
      <c r="AL137">
        <v>105470136.860791</v>
      </c>
      <c r="AM137">
        <v>115977526.58685</v>
      </c>
      <c r="AN137">
        <v>115977526.58685</v>
      </c>
      <c r="AO137">
        <v>115977526.58685</v>
      </c>
      <c r="AP137">
        <f t="shared" si="23"/>
        <v>113350679.15533525</v>
      </c>
    </row>
    <row r="138" spans="3:42" x14ac:dyDescent="0.3">
      <c r="C138">
        <v>108742474.34919</v>
      </c>
      <c r="D138">
        <v>108742474.34919</v>
      </c>
      <c r="E138">
        <v>108742474.34919</v>
      </c>
      <c r="F138">
        <v>122261653.558412</v>
      </c>
      <c r="G138">
        <f t="shared" si="16"/>
        <v>112122269.1514955</v>
      </c>
      <c r="H138">
        <v>122261653.558412</v>
      </c>
      <c r="I138">
        <v>122261653.558412</v>
      </c>
      <c r="J138">
        <v>122261653.558412</v>
      </c>
      <c r="K138">
        <v>131029974.787562</v>
      </c>
      <c r="L138">
        <f t="shared" si="17"/>
        <v>124453733.8656995</v>
      </c>
      <c r="M138">
        <v>131029974.787562</v>
      </c>
      <c r="N138">
        <v>131029974.787562</v>
      </c>
      <c r="O138">
        <v>131029974.787562</v>
      </c>
      <c r="P138">
        <v>129840217.576067</v>
      </c>
      <c r="Q138">
        <f t="shared" si="18"/>
        <v>130732535.48468825</v>
      </c>
      <c r="R138">
        <v>129840217.576067</v>
      </c>
      <c r="S138">
        <v>129840217.576067</v>
      </c>
      <c r="T138">
        <v>129840217.576067</v>
      </c>
      <c r="U138">
        <v>139964340.29546601</v>
      </c>
      <c r="V138">
        <f t="shared" si="19"/>
        <v>132371248.25591676</v>
      </c>
      <c r="W138">
        <v>139964340.29546601</v>
      </c>
      <c r="X138">
        <v>139964340.29546601</v>
      </c>
      <c r="Y138">
        <v>139964340.29546601</v>
      </c>
      <c r="Z138">
        <v>170744414.38733599</v>
      </c>
      <c r="AA138">
        <f t="shared" si="20"/>
        <v>147659358.81843349</v>
      </c>
      <c r="AB138">
        <v>170744414.38733599</v>
      </c>
      <c r="AC138">
        <v>170744414.38733599</v>
      </c>
      <c r="AD138">
        <v>170744414.38733599</v>
      </c>
      <c r="AE138">
        <v>183407527.31687599</v>
      </c>
      <c r="AF138">
        <f t="shared" si="21"/>
        <v>173910192.619721</v>
      </c>
      <c r="AG138">
        <v>183407527.31687599</v>
      </c>
      <c r="AH138">
        <v>183407527.31687599</v>
      </c>
      <c r="AI138">
        <v>183407527.31687599</v>
      </c>
      <c r="AJ138">
        <v>172458805.90627</v>
      </c>
      <c r="AK138">
        <f t="shared" si="22"/>
        <v>180670346.96422452</v>
      </c>
      <c r="AL138">
        <v>172458805.90627</v>
      </c>
      <c r="AM138">
        <v>172458805.90627</v>
      </c>
      <c r="AN138">
        <v>196512327.119663</v>
      </c>
      <c r="AO138">
        <v>196512327.119663</v>
      </c>
      <c r="AP138">
        <f t="shared" si="23"/>
        <v>184485566.51296651</v>
      </c>
    </row>
    <row r="139" spans="3:42" x14ac:dyDescent="0.3">
      <c r="C139">
        <v>9031221.5132178701</v>
      </c>
      <c r="D139">
        <v>9031221.5132178701</v>
      </c>
      <c r="E139">
        <v>9031221.5132178701</v>
      </c>
      <c r="F139">
        <v>9942062.5724217799</v>
      </c>
      <c r="G139">
        <f t="shared" si="16"/>
        <v>9258931.7780188471</v>
      </c>
      <c r="H139">
        <v>9942062.5724217799</v>
      </c>
      <c r="I139">
        <v>9942062.5724217799</v>
      </c>
      <c r="J139">
        <v>9942062.5724217799</v>
      </c>
      <c r="K139">
        <v>10041938.287701</v>
      </c>
      <c r="L139">
        <f t="shared" si="17"/>
        <v>9967031.5012415834</v>
      </c>
      <c r="M139">
        <v>10041938.287701</v>
      </c>
      <c r="N139">
        <v>10041938.287701</v>
      </c>
      <c r="O139">
        <v>10041938.287701</v>
      </c>
      <c r="P139">
        <v>13270025.1649969</v>
      </c>
      <c r="Q139">
        <f t="shared" si="18"/>
        <v>10848960.007024974</v>
      </c>
      <c r="R139">
        <v>13270025.1649969</v>
      </c>
      <c r="S139">
        <v>13270025.1649969</v>
      </c>
      <c r="T139">
        <v>13270025.1649969</v>
      </c>
      <c r="U139">
        <v>14940306.2548663</v>
      </c>
      <c r="V139">
        <f t="shared" si="19"/>
        <v>13687595.43746425</v>
      </c>
      <c r="W139">
        <v>14940306.2548663</v>
      </c>
      <c r="X139">
        <v>14940306.2548663</v>
      </c>
      <c r="Y139">
        <v>14940306.2548663</v>
      </c>
      <c r="Z139">
        <v>18513899.920571901</v>
      </c>
      <c r="AA139">
        <f t="shared" si="20"/>
        <v>15833704.6712927</v>
      </c>
      <c r="AB139">
        <v>18513899.920571901</v>
      </c>
      <c r="AC139">
        <v>18513899.920571901</v>
      </c>
      <c r="AD139">
        <v>18513899.920571901</v>
      </c>
      <c r="AE139">
        <v>19021136.0634082</v>
      </c>
      <c r="AF139">
        <f t="shared" si="21"/>
        <v>18640708.956280977</v>
      </c>
      <c r="AG139">
        <v>19021136.0634082</v>
      </c>
      <c r="AH139">
        <v>19021136.0634082</v>
      </c>
      <c r="AI139">
        <v>19021136.0634082</v>
      </c>
      <c r="AJ139">
        <v>19631995.911065701</v>
      </c>
      <c r="AK139">
        <f t="shared" si="22"/>
        <v>19173851.025322575</v>
      </c>
      <c r="AL139">
        <v>19631995.911065701</v>
      </c>
      <c r="AM139">
        <v>19631995.911065701</v>
      </c>
      <c r="AN139">
        <v>19631995.911065701</v>
      </c>
      <c r="AO139">
        <v>21542299.007509299</v>
      </c>
      <c r="AP139">
        <f t="shared" si="23"/>
        <v>20109571.685176603</v>
      </c>
    </row>
    <row r="140" spans="3:42" x14ac:dyDescent="0.3">
      <c r="C140">
        <v>12832016.6080388</v>
      </c>
      <c r="D140">
        <v>13394981.7410767</v>
      </c>
      <c r="E140">
        <v>13394981.7410767</v>
      </c>
      <c r="F140">
        <v>13394981.7410767</v>
      </c>
      <c r="G140">
        <f t="shared" si="16"/>
        <v>13254240.457817225</v>
      </c>
      <c r="H140">
        <v>13394981.7410767</v>
      </c>
      <c r="I140">
        <v>17328964.292276599</v>
      </c>
      <c r="J140">
        <v>17328964.292276599</v>
      </c>
      <c r="K140">
        <v>17328964.292276599</v>
      </c>
      <c r="L140">
        <f t="shared" si="17"/>
        <v>16345468.654476624</v>
      </c>
      <c r="M140">
        <v>17328964.292276599</v>
      </c>
      <c r="N140">
        <v>39327599.687255703</v>
      </c>
      <c r="O140">
        <v>39327599.687255703</v>
      </c>
      <c r="P140">
        <v>39327599.687255703</v>
      </c>
      <c r="Q140">
        <f t="shared" si="18"/>
        <v>33827940.838510931</v>
      </c>
      <c r="R140">
        <v>39327599.687255703</v>
      </c>
      <c r="S140">
        <v>44637151.985394798</v>
      </c>
      <c r="T140">
        <v>44637151.985394798</v>
      </c>
      <c r="U140">
        <v>44637151.985394798</v>
      </c>
      <c r="V140">
        <f t="shared" si="19"/>
        <v>43309763.910860024</v>
      </c>
      <c r="W140">
        <v>44637151.985394798</v>
      </c>
      <c r="X140">
        <v>111386248.525637</v>
      </c>
      <c r="Y140">
        <v>111386248.525637</v>
      </c>
      <c r="Z140">
        <v>111386248.525637</v>
      </c>
      <c r="AA140">
        <f t="shared" si="20"/>
        <v>94698974.390576452</v>
      </c>
      <c r="AB140">
        <v>111386248.525637</v>
      </c>
      <c r="AC140">
        <v>113806893.658673</v>
      </c>
      <c r="AD140">
        <v>113806893.658673</v>
      </c>
      <c r="AE140">
        <v>113806893.658673</v>
      </c>
      <c r="AF140">
        <f t="shared" si="21"/>
        <v>113201732.375414</v>
      </c>
      <c r="AG140">
        <v>113806893.658673</v>
      </c>
      <c r="AH140">
        <v>108085817.97481</v>
      </c>
      <c r="AI140">
        <v>108085817.97481</v>
      </c>
      <c r="AJ140">
        <v>108085817.97481</v>
      </c>
      <c r="AK140">
        <f t="shared" si="22"/>
        <v>109516086.89577575</v>
      </c>
      <c r="AL140">
        <v>108085817.97481</v>
      </c>
      <c r="AM140">
        <v>152012475.63352799</v>
      </c>
      <c r="AN140">
        <v>152012475.63352799</v>
      </c>
      <c r="AO140">
        <v>152012475.63352799</v>
      </c>
      <c r="AP140">
        <f t="shared" si="23"/>
        <v>141030811.2188485</v>
      </c>
    </row>
    <row r="141" spans="3:42" x14ac:dyDescent="0.3">
      <c r="C141">
        <v>7605688.2573972698</v>
      </c>
      <c r="D141">
        <v>7605688.2573972698</v>
      </c>
      <c r="E141">
        <v>7605688.2573972698</v>
      </c>
      <c r="F141">
        <v>13640065.2449707</v>
      </c>
      <c r="G141">
        <f t="shared" si="16"/>
        <v>9114282.5042906273</v>
      </c>
      <c r="H141">
        <v>13640065.2449707</v>
      </c>
      <c r="I141">
        <v>13640065.2449707</v>
      </c>
      <c r="J141">
        <v>13640065.2449707</v>
      </c>
      <c r="K141">
        <v>20742296.918767501</v>
      </c>
      <c r="L141">
        <f t="shared" si="17"/>
        <v>15415623.163419899</v>
      </c>
      <c r="M141">
        <v>20742296.918767501</v>
      </c>
      <c r="N141">
        <v>20742296.918767501</v>
      </c>
      <c r="O141">
        <v>20742296.918767501</v>
      </c>
      <c r="P141">
        <v>18753090.373406801</v>
      </c>
      <c r="Q141">
        <f t="shared" si="18"/>
        <v>20244995.282427326</v>
      </c>
      <c r="R141">
        <v>18753090.373406801</v>
      </c>
      <c r="S141">
        <v>18753090.373406801</v>
      </c>
      <c r="T141">
        <v>18753090.373406801</v>
      </c>
      <c r="U141">
        <v>38447751.793636002</v>
      </c>
      <c r="V141">
        <f t="shared" si="19"/>
        <v>23676755.728464104</v>
      </c>
      <c r="W141">
        <v>38447751.793636002</v>
      </c>
      <c r="X141">
        <v>38447751.793636002</v>
      </c>
      <c r="Y141">
        <v>38447751.793636002</v>
      </c>
      <c r="Z141">
        <v>62410699.890069596</v>
      </c>
      <c r="AA141">
        <f t="shared" si="20"/>
        <v>44438488.817744404</v>
      </c>
      <c r="AB141">
        <v>62410699.890069596</v>
      </c>
      <c r="AC141">
        <v>62410699.890069596</v>
      </c>
      <c r="AD141">
        <v>62410699.890069596</v>
      </c>
      <c r="AE141">
        <v>89256801.300927401</v>
      </c>
      <c r="AF141">
        <f t="shared" si="21"/>
        <v>69122225.242784053</v>
      </c>
      <c r="AG141">
        <v>89256801.300927401</v>
      </c>
      <c r="AH141">
        <v>89256801.300927401</v>
      </c>
      <c r="AI141">
        <v>89256801.300927401</v>
      </c>
      <c r="AJ141">
        <v>131900151.745068</v>
      </c>
      <c r="AK141">
        <f t="shared" si="22"/>
        <v>99917638.911962554</v>
      </c>
      <c r="AL141">
        <v>131900151.745068</v>
      </c>
      <c r="AM141">
        <v>131900151.745068</v>
      </c>
      <c r="AN141">
        <v>131900151.745068</v>
      </c>
      <c r="AO141">
        <v>179121053.71867999</v>
      </c>
      <c r="AP141">
        <f t="shared" si="23"/>
        <v>143705377.238471</v>
      </c>
    </row>
    <row r="142" spans="3:42" x14ac:dyDescent="0.3">
      <c r="C142">
        <v>6896981.1797398003</v>
      </c>
      <c r="D142">
        <v>6896981.1797398003</v>
      </c>
      <c r="E142">
        <v>6896981.1797398003</v>
      </c>
      <c r="F142">
        <v>6896981.1797398003</v>
      </c>
      <c r="G142">
        <f t="shared" si="16"/>
        <v>6896981.1797398003</v>
      </c>
      <c r="H142">
        <v>7538996.1389961401</v>
      </c>
      <c r="I142">
        <v>7538996.1389961401</v>
      </c>
      <c r="J142">
        <v>7538996.1389961401</v>
      </c>
      <c r="K142">
        <v>7538996.1389961401</v>
      </c>
      <c r="L142">
        <f t="shared" si="17"/>
        <v>7538996.1389961401</v>
      </c>
      <c r="M142">
        <v>6170718.0299890302</v>
      </c>
      <c r="N142">
        <v>6170718.0299890302</v>
      </c>
      <c r="O142">
        <v>6170718.0299890302</v>
      </c>
      <c r="P142">
        <v>6170718.0299890302</v>
      </c>
      <c r="Q142">
        <f t="shared" si="18"/>
        <v>6170718.0299890302</v>
      </c>
      <c r="R142">
        <v>5916996.0474308301</v>
      </c>
      <c r="S142">
        <v>5916996.0474308301</v>
      </c>
      <c r="T142">
        <v>5916996.0474308301</v>
      </c>
      <c r="U142">
        <v>5916996.0474308301</v>
      </c>
      <c r="V142">
        <f t="shared" si="19"/>
        <v>5916996.0474308301</v>
      </c>
      <c r="W142">
        <v>1533818.72213967</v>
      </c>
      <c r="X142">
        <v>1533818.72213967</v>
      </c>
      <c r="Y142">
        <v>1533818.72213967</v>
      </c>
      <c r="Z142">
        <v>1533818.72213967</v>
      </c>
      <c r="AA142">
        <f t="shared" si="20"/>
        <v>1533818.72213967</v>
      </c>
      <c r="AB142">
        <v>4419807.8363584001</v>
      </c>
      <c r="AC142">
        <v>4419807.8363584001</v>
      </c>
      <c r="AD142">
        <v>4419807.8363584001</v>
      </c>
      <c r="AE142">
        <v>4419807.8363584001</v>
      </c>
      <c r="AF142">
        <f t="shared" si="21"/>
        <v>4419807.8363584001</v>
      </c>
      <c r="AG142">
        <v>4285008.3983203396</v>
      </c>
      <c r="AH142">
        <v>4285008.3983203396</v>
      </c>
      <c r="AI142">
        <v>4285008.3983203396</v>
      </c>
      <c r="AJ142">
        <v>4285008.3983203396</v>
      </c>
      <c r="AK142">
        <f t="shared" si="22"/>
        <v>4285008.3983203396</v>
      </c>
      <c r="AL142">
        <v>10982435.5214928</v>
      </c>
      <c r="AM142">
        <v>10982435.5214928</v>
      </c>
      <c r="AN142">
        <v>10982435.5214928</v>
      </c>
      <c r="AO142">
        <v>10982435.5214928</v>
      </c>
      <c r="AP142">
        <f t="shared" si="23"/>
        <v>10982435.5214928</v>
      </c>
    </row>
    <row r="143" spans="3:42" x14ac:dyDescent="0.3">
      <c r="C143">
        <v>30533661.859478999</v>
      </c>
      <c r="D143">
        <v>39639336.463066198</v>
      </c>
      <c r="E143">
        <v>39639336.463066198</v>
      </c>
      <c r="F143">
        <v>39639336.463066198</v>
      </c>
      <c r="G143">
        <f t="shared" si="16"/>
        <v>37362917.812169395</v>
      </c>
      <c r="H143">
        <v>39639336.463066198</v>
      </c>
      <c r="I143">
        <v>45440998.142549202</v>
      </c>
      <c r="J143">
        <v>45440998.142549202</v>
      </c>
      <c r="K143">
        <v>45440998.142549202</v>
      </c>
      <c r="L143">
        <f t="shared" si="17"/>
        <v>43990582.722678453</v>
      </c>
      <c r="M143">
        <v>45440998.142549202</v>
      </c>
      <c r="N143">
        <v>41143663.789531</v>
      </c>
      <c r="O143">
        <v>41143663.789531</v>
      </c>
      <c r="P143">
        <v>41143663.789531</v>
      </c>
      <c r="Q143">
        <f t="shared" si="18"/>
        <v>42217997.377785549</v>
      </c>
      <c r="R143">
        <v>41143663.789531</v>
      </c>
      <c r="S143">
        <v>57287949.486018904</v>
      </c>
      <c r="T143">
        <v>57287949.486018904</v>
      </c>
      <c r="U143">
        <v>57287949.486018904</v>
      </c>
      <c r="V143">
        <f t="shared" si="19"/>
        <v>53251878.061896928</v>
      </c>
      <c r="W143">
        <v>57287949.486018904</v>
      </c>
      <c r="X143">
        <v>130687748.194617</v>
      </c>
      <c r="Y143">
        <v>130687748.194617</v>
      </c>
      <c r="Z143">
        <v>130687748.194617</v>
      </c>
      <c r="AA143">
        <f t="shared" si="20"/>
        <v>112337798.51746747</v>
      </c>
      <c r="AB143">
        <v>130687748.194617</v>
      </c>
      <c r="AC143">
        <v>129149606.519339</v>
      </c>
      <c r="AD143">
        <v>129149606.519339</v>
      </c>
      <c r="AE143">
        <v>129149606.519339</v>
      </c>
      <c r="AF143">
        <f t="shared" si="21"/>
        <v>129534141.93815848</v>
      </c>
      <c r="AG143">
        <v>129149606.519339</v>
      </c>
      <c r="AH143">
        <v>127095945.71379501</v>
      </c>
      <c r="AI143">
        <v>127095945.71379501</v>
      </c>
      <c r="AJ143">
        <v>127095945.71379501</v>
      </c>
      <c r="AK143">
        <f t="shared" si="22"/>
        <v>127609360.915181</v>
      </c>
      <c r="AL143">
        <v>127095945.71379501</v>
      </c>
      <c r="AM143">
        <v>120917597.485118</v>
      </c>
      <c r="AN143">
        <v>120917597.485118</v>
      </c>
      <c r="AO143">
        <v>120917597.485118</v>
      </c>
      <c r="AP143">
        <f t="shared" si="23"/>
        <v>122462184.54228726</v>
      </c>
    </row>
    <row r="144" spans="3:42" x14ac:dyDescent="0.3">
      <c r="C144">
        <v>2587972.1015923098</v>
      </c>
      <c r="D144">
        <v>2587972.1015923098</v>
      </c>
      <c r="E144">
        <v>4597973.4175549401</v>
      </c>
      <c r="F144">
        <v>4597973.4175549401</v>
      </c>
      <c r="G144">
        <f t="shared" si="16"/>
        <v>3592972.7595736254</v>
      </c>
      <c r="H144">
        <v>4597973.4175549401</v>
      </c>
      <c r="I144">
        <v>4597973.4175549401</v>
      </c>
      <c r="J144">
        <v>5309119.6210027598</v>
      </c>
      <c r="K144">
        <v>5309119.6210027598</v>
      </c>
      <c r="L144">
        <f t="shared" si="17"/>
        <v>4953546.5192788504</v>
      </c>
      <c r="M144">
        <v>5309119.6210027598</v>
      </c>
      <c r="N144">
        <v>5309119.6210027598</v>
      </c>
      <c r="O144">
        <v>6838488.9057874596</v>
      </c>
      <c r="P144">
        <v>6838488.9057874596</v>
      </c>
      <c r="Q144">
        <f t="shared" si="18"/>
        <v>6073804.2633951101</v>
      </c>
      <c r="R144">
        <v>6838488.9057874596</v>
      </c>
      <c r="S144">
        <v>6838488.9057874596</v>
      </c>
      <c r="T144">
        <v>6052662.0370370401</v>
      </c>
      <c r="U144">
        <v>6052662.0370370401</v>
      </c>
      <c r="V144">
        <f t="shared" si="19"/>
        <v>6445575.4714122498</v>
      </c>
      <c r="W144">
        <v>6052662.0370370401</v>
      </c>
      <c r="X144">
        <v>6052662.0370370401</v>
      </c>
      <c r="Y144">
        <v>7447919.9249296198</v>
      </c>
      <c r="Z144">
        <v>7447919.9249296198</v>
      </c>
      <c r="AA144">
        <f t="shared" si="20"/>
        <v>6750290.9809833299</v>
      </c>
      <c r="AB144">
        <v>7447919.9249296198</v>
      </c>
      <c r="AC144">
        <v>7447919.9249296198</v>
      </c>
      <c r="AD144">
        <v>6113368.1032116404</v>
      </c>
      <c r="AE144">
        <v>6113368.1032116404</v>
      </c>
      <c r="AF144">
        <f t="shared" si="21"/>
        <v>6780644.0140706301</v>
      </c>
      <c r="AG144">
        <v>6113368.1032116404</v>
      </c>
      <c r="AH144">
        <v>6113368.1032116404</v>
      </c>
      <c r="AI144">
        <v>5526590.9788278602</v>
      </c>
      <c r="AJ144">
        <v>5526590.9788278602</v>
      </c>
      <c r="AK144">
        <f t="shared" si="22"/>
        <v>5819979.5410197498</v>
      </c>
      <c r="AL144">
        <v>5526590.9788278602</v>
      </c>
      <c r="AM144">
        <v>5526590.9788278602</v>
      </c>
      <c r="AN144">
        <v>5018885.9504132196</v>
      </c>
      <c r="AO144">
        <v>5018885.9504132196</v>
      </c>
      <c r="AP144">
        <f t="shared" si="23"/>
        <v>5272738.4646205399</v>
      </c>
    </row>
    <row r="145" spans="3:42" x14ac:dyDescent="0.3">
      <c r="C145">
        <v>111044381.90084399</v>
      </c>
      <c r="D145">
        <v>111044381.90084399</v>
      </c>
      <c r="E145">
        <v>116294813.548648</v>
      </c>
      <c r="F145">
        <v>116294813.548648</v>
      </c>
      <c r="G145">
        <f t="shared" si="16"/>
        <v>113669597.72474599</v>
      </c>
      <c r="H145">
        <v>116294813.548648</v>
      </c>
      <c r="I145">
        <v>116294813.548648</v>
      </c>
      <c r="J145">
        <v>118410302.83081</v>
      </c>
      <c r="K145">
        <v>118410302.83081</v>
      </c>
      <c r="L145">
        <f t="shared" si="17"/>
        <v>117352558.18972901</v>
      </c>
      <c r="M145">
        <v>118410302.83081</v>
      </c>
      <c r="N145">
        <v>118410302.83081</v>
      </c>
      <c r="O145">
        <v>110906799.13991299</v>
      </c>
      <c r="P145">
        <v>110906799.13991299</v>
      </c>
      <c r="Q145">
        <f t="shared" si="18"/>
        <v>114658550.98536149</v>
      </c>
      <c r="R145">
        <v>110906799.13991299</v>
      </c>
      <c r="S145">
        <v>110906799.13991299</v>
      </c>
      <c r="T145">
        <v>137120395.32794201</v>
      </c>
      <c r="U145">
        <v>137120395.32794201</v>
      </c>
      <c r="V145">
        <f t="shared" si="19"/>
        <v>124013597.2339275</v>
      </c>
      <c r="W145">
        <v>137120395.32794201</v>
      </c>
      <c r="X145">
        <v>137120395.32794201</v>
      </c>
      <c r="Y145">
        <v>218373415.27591199</v>
      </c>
      <c r="Z145">
        <v>218373415.27591199</v>
      </c>
      <c r="AA145">
        <f t="shared" si="20"/>
        <v>177746905.301927</v>
      </c>
      <c r="AB145">
        <v>218373415.27591199</v>
      </c>
      <c r="AC145">
        <v>218373415.27591199</v>
      </c>
      <c r="AD145">
        <v>231067484.48591101</v>
      </c>
      <c r="AE145">
        <v>231067484.48591101</v>
      </c>
      <c r="AF145">
        <f t="shared" si="21"/>
        <v>224720449.8809115</v>
      </c>
      <c r="AG145">
        <v>231067484.48591101</v>
      </c>
      <c r="AH145">
        <v>231067484.48591101</v>
      </c>
      <c r="AK145">
        <f t="shared" si="22"/>
        <v>231067484.48591101</v>
      </c>
      <c r="AN145">
        <v>168379882.510564</v>
      </c>
      <c r="AO145">
        <v>168379882.510564</v>
      </c>
      <c r="AP145">
        <f t="shared" si="23"/>
        <v>168379882.510564</v>
      </c>
    </row>
    <row r="146" spans="3:42" x14ac:dyDescent="0.3">
      <c r="C146">
        <v>30186603.500460599</v>
      </c>
      <c r="D146">
        <v>30186603.500460599</v>
      </c>
      <c r="E146">
        <v>43549414.396631099</v>
      </c>
      <c r="F146">
        <v>43549414.396631099</v>
      </c>
      <c r="G146">
        <f t="shared" si="16"/>
        <v>36868008.948545851</v>
      </c>
      <c r="H146">
        <v>43549414.396631099</v>
      </c>
      <c r="I146">
        <v>43549414.396631099</v>
      </c>
      <c r="J146">
        <v>53493880.773786001</v>
      </c>
      <c r="K146">
        <v>53493880.773786001</v>
      </c>
      <c r="L146">
        <f t="shared" si="17"/>
        <v>48521647.58520855</v>
      </c>
      <c r="M146">
        <v>53493880.773786001</v>
      </c>
      <c r="N146">
        <v>53493880.773786001</v>
      </c>
      <c r="O146">
        <v>66595924.847843401</v>
      </c>
      <c r="P146">
        <v>66595924.847843401</v>
      </c>
      <c r="Q146">
        <f t="shared" si="18"/>
        <v>60044902.810814701</v>
      </c>
      <c r="R146">
        <v>66595924.847843401</v>
      </c>
      <c r="S146">
        <v>66595924.847843401</v>
      </c>
      <c r="T146">
        <v>83049900.765523106</v>
      </c>
      <c r="U146">
        <v>83049900.765523106</v>
      </c>
      <c r="V146">
        <f t="shared" si="19"/>
        <v>74822912.806683242</v>
      </c>
      <c r="W146">
        <v>83049900.765523106</v>
      </c>
      <c r="X146">
        <v>83049900.765523106</v>
      </c>
      <c r="Y146">
        <v>120949773.071104</v>
      </c>
      <c r="Z146">
        <v>120949773.071104</v>
      </c>
      <c r="AA146">
        <f t="shared" si="20"/>
        <v>101999836.91831355</v>
      </c>
      <c r="AB146">
        <v>120949773.071104</v>
      </c>
      <c r="AC146">
        <v>120949773.071104</v>
      </c>
      <c r="AD146">
        <v>131099710.14492799</v>
      </c>
      <c r="AE146">
        <v>131099710.14492799</v>
      </c>
      <c r="AF146">
        <f t="shared" si="21"/>
        <v>126024741.608016</v>
      </c>
      <c r="AG146">
        <v>131099710.14492799</v>
      </c>
      <c r="AH146">
        <v>131099710.14492799</v>
      </c>
      <c r="AI146">
        <v>134924897.720631</v>
      </c>
      <c r="AJ146">
        <v>134924897.720631</v>
      </c>
      <c r="AK146">
        <f t="shared" si="22"/>
        <v>133012303.93277949</v>
      </c>
      <c r="AL146">
        <v>134924897.720631</v>
      </c>
      <c r="AM146">
        <v>134924897.720631</v>
      </c>
      <c r="AN146">
        <v>272362102.53082401</v>
      </c>
      <c r="AO146">
        <v>272362102.53082401</v>
      </c>
      <c r="AP146">
        <f t="shared" si="23"/>
        <v>203643500.12572747</v>
      </c>
    </row>
    <row r="147" spans="3:42" x14ac:dyDescent="0.3">
      <c r="C147">
        <v>11917737.530363901</v>
      </c>
      <c r="D147">
        <v>11917737.530363901</v>
      </c>
      <c r="E147">
        <v>11917737.530363901</v>
      </c>
      <c r="F147">
        <v>11917737.530363901</v>
      </c>
      <c r="G147">
        <f t="shared" si="16"/>
        <v>11917737.530363901</v>
      </c>
      <c r="H147">
        <v>12412381.1977168</v>
      </c>
      <c r="I147">
        <v>12412381.1977168</v>
      </c>
      <c r="J147">
        <v>12412381.1977168</v>
      </c>
      <c r="K147">
        <v>12412381.1977168</v>
      </c>
      <c r="L147">
        <f t="shared" si="17"/>
        <v>12412381.1977168</v>
      </c>
      <c r="M147">
        <v>10027350.548787</v>
      </c>
      <c r="N147">
        <v>10027350.548787</v>
      </c>
      <c r="O147">
        <v>10027350.548787</v>
      </c>
      <c r="P147">
        <v>10027350.548787</v>
      </c>
      <c r="Q147">
        <f t="shared" si="18"/>
        <v>10027350.548787</v>
      </c>
      <c r="R147">
        <v>11410511.869729901</v>
      </c>
      <c r="S147">
        <v>11410511.869729901</v>
      </c>
      <c r="T147">
        <v>11410511.869729901</v>
      </c>
      <c r="U147">
        <v>11410511.869729901</v>
      </c>
      <c r="V147">
        <f t="shared" si="19"/>
        <v>11410511.869729901</v>
      </c>
      <c r="W147">
        <v>12568385.7320009</v>
      </c>
      <c r="X147">
        <v>12568385.7320009</v>
      </c>
      <c r="Y147">
        <v>12568385.7320009</v>
      </c>
      <c r="Z147">
        <v>12568385.7320009</v>
      </c>
      <c r="AA147">
        <f t="shared" si="20"/>
        <v>12568385.7320009</v>
      </c>
      <c r="AB147">
        <v>14170895.011252301</v>
      </c>
      <c r="AC147">
        <v>14170895.011252301</v>
      </c>
      <c r="AD147">
        <v>14170895.011252301</v>
      </c>
      <c r="AE147">
        <v>14170895.011252301</v>
      </c>
      <c r="AF147">
        <f t="shared" si="21"/>
        <v>14170895.011252301</v>
      </c>
      <c r="AG147">
        <v>12162858.6153582</v>
      </c>
      <c r="AH147">
        <v>12162858.6153582</v>
      </c>
      <c r="AI147">
        <v>12162858.6153582</v>
      </c>
      <c r="AJ147">
        <v>12162858.6153582</v>
      </c>
      <c r="AK147">
        <f t="shared" si="22"/>
        <v>12162858.6153582</v>
      </c>
      <c r="AL147">
        <v>10989231.489532501</v>
      </c>
      <c r="AM147">
        <v>10989231.489532501</v>
      </c>
      <c r="AN147">
        <v>10989231.489532501</v>
      </c>
      <c r="AO147">
        <v>10989231.489532501</v>
      </c>
      <c r="AP147">
        <f t="shared" si="23"/>
        <v>10989231.489532501</v>
      </c>
    </row>
    <row r="148" spans="3:42" x14ac:dyDescent="0.3">
      <c r="C148">
        <v>1220791.23929976</v>
      </c>
      <c r="D148">
        <v>1220791.23929976</v>
      </c>
      <c r="E148">
        <v>1220791.23929976</v>
      </c>
      <c r="F148">
        <v>1220791.23929976</v>
      </c>
      <c r="G148">
        <f t="shared" si="16"/>
        <v>1220791.23929976</v>
      </c>
      <c r="H148">
        <v>1266212.1715996</v>
      </c>
      <c r="I148">
        <v>1266212.1715996</v>
      </c>
      <c r="J148">
        <v>1266212.1715996</v>
      </c>
      <c r="K148">
        <v>1266212.1715996</v>
      </c>
      <c r="L148">
        <f t="shared" si="17"/>
        <v>1266212.1715996</v>
      </c>
      <c r="M148">
        <v>2510539.4476469099</v>
      </c>
      <c r="N148">
        <v>2510539.4476469099</v>
      </c>
      <c r="O148">
        <v>2510539.4476469099</v>
      </c>
      <c r="P148">
        <v>2510539.4476469099</v>
      </c>
      <c r="Q148">
        <f t="shared" si="18"/>
        <v>2510539.4476469099</v>
      </c>
      <c r="R148">
        <v>2748497.8540772502</v>
      </c>
      <c r="S148">
        <v>2748497.8540772502</v>
      </c>
      <c r="T148">
        <v>2748497.8540772502</v>
      </c>
      <c r="U148">
        <v>2748497.8540772502</v>
      </c>
      <c r="V148">
        <f t="shared" si="19"/>
        <v>2748497.8540772502</v>
      </c>
      <c r="W148">
        <v>3749498.19349659</v>
      </c>
      <c r="X148">
        <v>3749498.19349659</v>
      </c>
      <c r="Y148">
        <v>3749498.19349659</v>
      </c>
      <c r="Z148">
        <v>3749498.19349659</v>
      </c>
      <c r="AA148">
        <f t="shared" si="20"/>
        <v>3749498.19349659</v>
      </c>
      <c r="AB148">
        <v>3787916.1528976602</v>
      </c>
      <c r="AC148">
        <v>3787916.1528976602</v>
      </c>
      <c r="AD148">
        <v>3787916.1528976602</v>
      </c>
      <c r="AE148">
        <v>3787916.1528976602</v>
      </c>
      <c r="AF148">
        <f t="shared" si="21"/>
        <v>3787916.1528976602</v>
      </c>
      <c r="AG148">
        <v>5104582.6202700101</v>
      </c>
      <c r="AH148">
        <v>5104582.6202700101</v>
      </c>
      <c r="AI148">
        <v>5104582.6202700101</v>
      </c>
      <c r="AJ148">
        <v>5104582.6202700101</v>
      </c>
      <c r="AK148">
        <f t="shared" si="22"/>
        <v>5104582.6202700101</v>
      </c>
      <c r="AL148">
        <v>6316845.5904484801</v>
      </c>
      <c r="AM148">
        <v>6316845.5904484801</v>
      </c>
      <c r="AN148">
        <v>6316845.5904484801</v>
      </c>
      <c r="AO148">
        <v>6316845.5904484801</v>
      </c>
      <c r="AP148">
        <f t="shared" si="23"/>
        <v>6316845.5904484801</v>
      </c>
    </row>
    <row r="149" spans="3:42" x14ac:dyDescent="0.3">
      <c r="C149">
        <v>119881744.271988</v>
      </c>
      <c r="D149">
        <v>119881744.271988</v>
      </c>
      <c r="E149">
        <v>119881744.271988</v>
      </c>
      <c r="F149">
        <v>119881744.271988</v>
      </c>
      <c r="G149">
        <f t="shared" si="16"/>
        <v>119881744.271988</v>
      </c>
      <c r="H149">
        <v>140265451.97518301</v>
      </c>
      <c r="I149">
        <v>140265451.97518301</v>
      </c>
      <c r="J149">
        <v>140265451.97518301</v>
      </c>
      <c r="K149">
        <v>140265451.97518301</v>
      </c>
      <c r="L149">
        <f t="shared" si="17"/>
        <v>140265451.97518301</v>
      </c>
      <c r="M149">
        <v>146078933.88006201</v>
      </c>
      <c r="N149">
        <v>146078933.88006201</v>
      </c>
      <c r="O149">
        <v>146078933.88006201</v>
      </c>
      <c r="P149">
        <v>146078933.88006201</v>
      </c>
      <c r="Q149">
        <f t="shared" si="18"/>
        <v>146078933.88006201</v>
      </c>
      <c r="R149">
        <v>127906976.744186</v>
      </c>
      <c r="S149">
        <v>127906976.744186</v>
      </c>
      <c r="T149">
        <v>127906976.744186</v>
      </c>
      <c r="U149">
        <v>127906976.744186</v>
      </c>
      <c r="V149">
        <f t="shared" si="19"/>
        <v>127906976.744186</v>
      </c>
      <c r="W149">
        <v>134167255.11954001</v>
      </c>
      <c r="X149">
        <v>134167255.11954001</v>
      </c>
      <c r="Y149">
        <v>134167255.11954001</v>
      </c>
      <c r="Z149">
        <v>134167255.11954001</v>
      </c>
      <c r="AA149">
        <f t="shared" si="20"/>
        <v>134167255.11954001</v>
      </c>
      <c r="AB149">
        <v>105487273.783025</v>
      </c>
      <c r="AC149">
        <v>105487273.783025</v>
      </c>
      <c r="AD149">
        <v>105487273.783025</v>
      </c>
      <c r="AE149">
        <v>105487273.783025</v>
      </c>
      <c r="AF149">
        <f t="shared" si="21"/>
        <v>105487273.783025</v>
      </c>
      <c r="AG149">
        <v>80659945.004583001</v>
      </c>
      <c r="AH149">
        <v>80659945.004583001</v>
      </c>
      <c r="AI149">
        <v>80659945.004583001</v>
      </c>
      <c r="AJ149">
        <v>80659945.004583001</v>
      </c>
      <c r="AK149">
        <f t="shared" si="22"/>
        <v>80659945.004583001</v>
      </c>
      <c r="AL149">
        <v>73227885.178676099</v>
      </c>
      <c r="AM149">
        <v>73227885.178676099</v>
      </c>
      <c r="AN149">
        <v>73227885.178676099</v>
      </c>
      <c r="AO149">
        <v>73227885.178676099</v>
      </c>
      <c r="AP149">
        <f t="shared" si="23"/>
        <v>73227885.178676099</v>
      </c>
    </row>
    <row r="150" spans="3:42" x14ac:dyDescent="0.3">
      <c r="C150">
        <v>4225341.2508675903</v>
      </c>
      <c r="D150">
        <v>4225341.2508675903</v>
      </c>
      <c r="E150">
        <v>4225341.2508675903</v>
      </c>
      <c r="F150">
        <v>5083139.3415364102</v>
      </c>
      <c r="G150">
        <f t="shared" si="16"/>
        <v>4439790.7735347953</v>
      </c>
      <c r="H150">
        <v>5083139.3415364102</v>
      </c>
      <c r="I150">
        <v>5083139.3415364102</v>
      </c>
      <c r="J150">
        <v>5083139.3415364102</v>
      </c>
      <c r="K150">
        <v>3130861.2234362899</v>
      </c>
      <c r="L150">
        <f t="shared" si="17"/>
        <v>4595069.8120113797</v>
      </c>
      <c r="M150">
        <v>3130861.2234362899</v>
      </c>
      <c r="N150">
        <v>3130861.2234362899</v>
      </c>
      <c r="O150">
        <v>3130861.2234362899</v>
      </c>
      <c r="P150">
        <v>2742489.2703862698</v>
      </c>
      <c r="Q150">
        <f t="shared" si="18"/>
        <v>3033768.2351737847</v>
      </c>
      <c r="R150">
        <v>2742489.2703862698</v>
      </c>
      <c r="S150">
        <v>2742489.2703862698</v>
      </c>
      <c r="T150">
        <v>2742489.2703862698</v>
      </c>
      <c r="U150">
        <v>3427338.4183058999</v>
      </c>
      <c r="V150">
        <f t="shared" si="19"/>
        <v>2913701.5573661774</v>
      </c>
      <c r="W150">
        <v>3427338.4183058999</v>
      </c>
      <c r="X150">
        <v>3427338.4183058999</v>
      </c>
      <c r="Y150">
        <v>3427338.4183058999</v>
      </c>
      <c r="Z150">
        <v>4183312.78257296</v>
      </c>
      <c r="AA150">
        <f t="shared" si="20"/>
        <v>3616332.0093726651</v>
      </c>
      <c r="AB150">
        <v>4183312.78257296</v>
      </c>
      <c r="AC150">
        <v>4183312.78257296</v>
      </c>
      <c r="AD150">
        <v>4183312.78257296</v>
      </c>
      <c r="AE150">
        <v>3914689.1043924699</v>
      </c>
      <c r="AF150">
        <f t="shared" si="21"/>
        <v>4116156.8630278371</v>
      </c>
      <c r="AG150">
        <v>3914689.1043924699</v>
      </c>
      <c r="AH150">
        <v>3914689.1043924699</v>
      </c>
      <c r="AI150">
        <v>3914689.1043924699</v>
      </c>
      <c r="AJ150">
        <v>3648851.20898967</v>
      </c>
      <c r="AK150">
        <f t="shared" si="22"/>
        <v>3848229.6305417703</v>
      </c>
      <c r="AL150">
        <v>3648851.20898967</v>
      </c>
      <c r="AM150">
        <v>3648851.20898967</v>
      </c>
      <c r="AN150">
        <v>3648851.20898967</v>
      </c>
      <c r="AO150">
        <v>3614254.8808005499</v>
      </c>
      <c r="AP150">
        <f t="shared" si="23"/>
        <v>3640202.1269423896</v>
      </c>
    </row>
    <row r="151" spans="3:42" x14ac:dyDescent="0.3">
      <c r="C151">
        <v>558917993.07958496</v>
      </c>
      <c r="D151">
        <v>558917993.07958496</v>
      </c>
      <c r="E151">
        <v>558917993.07958496</v>
      </c>
      <c r="F151">
        <v>558917993.07958496</v>
      </c>
      <c r="G151">
        <f t="shared" si="16"/>
        <v>558917993.07958496</v>
      </c>
      <c r="H151">
        <v>774147269.30320096</v>
      </c>
      <c r="I151">
        <v>774147269.30320096</v>
      </c>
      <c r="J151">
        <v>774147269.30320096</v>
      </c>
      <c r="K151">
        <v>774147269.30320096</v>
      </c>
      <c r="L151">
        <f t="shared" si="17"/>
        <v>774147269.30320096</v>
      </c>
      <c r="M151">
        <v>774147269.30320096</v>
      </c>
      <c r="N151">
        <v>1251018058.88394</v>
      </c>
      <c r="O151">
        <v>1251018058.88394</v>
      </c>
      <c r="P151">
        <v>1251018058.88394</v>
      </c>
      <c r="Q151">
        <f t="shared" si="18"/>
        <v>1131800361.4887552</v>
      </c>
      <c r="R151">
        <v>1304919437.93911</v>
      </c>
      <c r="S151">
        <v>1304919437.93911</v>
      </c>
      <c r="T151">
        <v>1304919437.93911</v>
      </c>
      <c r="U151">
        <v>1304919437.93911</v>
      </c>
      <c r="V151">
        <f t="shared" si="19"/>
        <v>1304919437.93911</v>
      </c>
      <c r="W151">
        <v>1576083754.9184899</v>
      </c>
      <c r="X151">
        <v>1576083754.9184899</v>
      </c>
      <c r="Y151">
        <v>1576083754.9184899</v>
      </c>
      <c r="Z151">
        <v>1576083754.9184899</v>
      </c>
      <c r="AA151">
        <f t="shared" si="20"/>
        <v>1576083754.9184899</v>
      </c>
      <c r="AB151">
        <v>1027792477.3022</v>
      </c>
      <c r="AC151">
        <v>1027792477.3022</v>
      </c>
      <c r="AD151">
        <v>1027792477.3022</v>
      </c>
      <c r="AE151">
        <v>1027792477.3022</v>
      </c>
      <c r="AF151">
        <f t="shared" si="21"/>
        <v>1027792477.3022</v>
      </c>
      <c r="AG151">
        <v>1637103586.80057</v>
      </c>
      <c r="AH151">
        <v>1637103586.80057</v>
      </c>
      <c r="AI151">
        <v>1637103586.80057</v>
      </c>
      <c r="AJ151">
        <v>1637103586.80057</v>
      </c>
      <c r="AK151">
        <f t="shared" si="22"/>
        <v>1637103586.80057</v>
      </c>
      <c r="AL151">
        <v>1545200385.7048199</v>
      </c>
      <c r="AM151">
        <v>1545200385.7048199</v>
      </c>
      <c r="AN151">
        <v>1545200385.7048199</v>
      </c>
      <c r="AO151">
        <v>1545200385.7048199</v>
      </c>
      <c r="AP151">
        <f t="shared" si="23"/>
        <v>1545200385.7048199</v>
      </c>
    </row>
    <row r="152" spans="3:42" x14ac:dyDescent="0.3">
      <c r="C152">
        <v>14264138.6378459</v>
      </c>
      <c r="D152">
        <v>14264138.6378459</v>
      </c>
      <c r="E152">
        <v>14264138.6378459</v>
      </c>
      <c r="F152">
        <v>14264138.6378459</v>
      </c>
      <c r="G152">
        <f t="shared" si="16"/>
        <v>14264138.6378459</v>
      </c>
      <c r="H152">
        <v>18870785.749145899</v>
      </c>
      <c r="I152">
        <v>18870785.749145899</v>
      </c>
      <c r="J152">
        <v>18870785.749145899</v>
      </c>
      <c r="K152">
        <v>18870785.749145899</v>
      </c>
      <c r="L152">
        <f t="shared" si="17"/>
        <v>18870785.749145899</v>
      </c>
      <c r="M152">
        <v>16546243.2157395</v>
      </c>
      <c r="N152">
        <v>16546243.2157395</v>
      </c>
      <c r="O152">
        <v>16546243.2157395</v>
      </c>
      <c r="P152">
        <v>16546243.2157395</v>
      </c>
      <c r="Q152">
        <f t="shared" si="18"/>
        <v>16546243.2157395</v>
      </c>
      <c r="R152">
        <v>19152785.480211701</v>
      </c>
      <c r="S152">
        <v>19152785.480211701</v>
      </c>
      <c r="T152">
        <v>19152785.480211701</v>
      </c>
      <c r="U152">
        <v>19152785.480211701</v>
      </c>
      <c r="V152">
        <f t="shared" si="19"/>
        <v>19152785.480211701</v>
      </c>
      <c r="W152">
        <v>23510832.6596605</v>
      </c>
      <c r="X152">
        <v>23510832.6596605</v>
      </c>
      <c r="Y152">
        <v>23510832.6596605</v>
      </c>
      <c r="Z152">
        <v>23510832.6596605</v>
      </c>
      <c r="AA152">
        <f t="shared" si="20"/>
        <v>23510832.6596605</v>
      </c>
      <c r="AB152">
        <v>29355551.876379699</v>
      </c>
      <c r="AC152">
        <v>29355551.876379699</v>
      </c>
      <c r="AD152">
        <v>29355551.876379699</v>
      </c>
      <c r="AE152">
        <v>29355551.876379699</v>
      </c>
      <c r="AF152">
        <f t="shared" si="21"/>
        <v>29355551.876379699</v>
      </c>
      <c r="AG152">
        <v>17051097.9547901</v>
      </c>
      <c r="AH152">
        <v>17051097.9547901</v>
      </c>
      <c r="AI152">
        <v>17051097.9547901</v>
      </c>
      <c r="AJ152">
        <v>17051097.9547901</v>
      </c>
      <c r="AK152">
        <f t="shared" si="22"/>
        <v>17051097.9547901</v>
      </c>
      <c r="AL152">
        <v>19637683.302526198</v>
      </c>
      <c r="AM152">
        <v>19637683.302526198</v>
      </c>
      <c r="AN152">
        <v>19637683.302526198</v>
      </c>
      <c r="AO152">
        <v>19637683.302526198</v>
      </c>
      <c r="AP152">
        <f t="shared" si="23"/>
        <v>19637683.302526198</v>
      </c>
    </row>
    <row r="153" spans="3:42" x14ac:dyDescent="0.3">
      <c r="C153">
        <v>60054653</v>
      </c>
      <c r="D153">
        <v>60054653</v>
      </c>
      <c r="E153">
        <v>60054653</v>
      </c>
      <c r="F153">
        <v>60054653</v>
      </c>
      <c r="G153">
        <f t="shared" si="16"/>
        <v>60054653</v>
      </c>
      <c r="H153">
        <v>60393000</v>
      </c>
      <c r="I153">
        <v>60393000</v>
      </c>
      <c r="J153">
        <v>60393000</v>
      </c>
      <c r="K153">
        <v>60393000</v>
      </c>
      <c r="L153">
        <f t="shared" si="17"/>
        <v>60393000</v>
      </c>
      <c r="M153">
        <v>59773000</v>
      </c>
      <c r="N153">
        <v>59773000</v>
      </c>
      <c r="O153">
        <v>59773000</v>
      </c>
      <c r="P153">
        <v>59773000</v>
      </c>
      <c r="Q153">
        <f t="shared" si="18"/>
        <v>59773000</v>
      </c>
      <c r="R153">
        <v>59474000</v>
      </c>
      <c r="S153">
        <v>59474000</v>
      </c>
      <c r="T153">
        <v>59474000</v>
      </c>
      <c r="U153">
        <v>59474000</v>
      </c>
      <c r="V153">
        <f t="shared" si="19"/>
        <v>59474000</v>
      </c>
      <c r="W153">
        <v>64330000</v>
      </c>
      <c r="X153">
        <v>64330000</v>
      </c>
      <c r="Y153">
        <v>64330000</v>
      </c>
      <c r="Z153">
        <v>64330000</v>
      </c>
      <c r="AA153">
        <f t="shared" si="20"/>
        <v>64330000</v>
      </c>
      <c r="AB153">
        <v>58445000</v>
      </c>
      <c r="AC153">
        <v>58445000</v>
      </c>
      <c r="AD153">
        <v>58445000</v>
      </c>
      <c r="AE153">
        <v>58445000</v>
      </c>
      <c r="AF153">
        <f t="shared" si="21"/>
        <v>58445000</v>
      </c>
      <c r="AG153">
        <v>52157000</v>
      </c>
      <c r="AH153">
        <v>52157000</v>
      </c>
      <c r="AI153">
        <v>52157000</v>
      </c>
      <c r="AJ153">
        <v>52157000</v>
      </c>
      <c r="AK153">
        <f t="shared" si="22"/>
        <v>52157000</v>
      </c>
      <c r="AL153">
        <v>53921000</v>
      </c>
      <c r="AM153">
        <v>53921000</v>
      </c>
      <c r="AN153">
        <v>53921000</v>
      </c>
      <c r="AO153">
        <v>53921000</v>
      </c>
      <c r="AP153">
        <f t="shared" si="23"/>
        <v>53921000</v>
      </c>
    </row>
    <row r="154" spans="3:42" x14ac:dyDescent="0.3">
      <c r="C154">
        <v>6683567.0077049397</v>
      </c>
      <c r="D154">
        <v>6683567.0077049397</v>
      </c>
      <c r="E154">
        <v>6683567.0077049397</v>
      </c>
      <c r="F154">
        <v>6683567.0077049397</v>
      </c>
      <c r="G154">
        <f t="shared" si="16"/>
        <v>6683567.0077049397</v>
      </c>
      <c r="H154">
        <v>2578712.9987130002</v>
      </c>
      <c r="I154">
        <v>2578712.9987130002</v>
      </c>
      <c r="J154">
        <v>2578712.9987130002</v>
      </c>
      <c r="K154">
        <v>2578712.9987130002</v>
      </c>
      <c r="L154">
        <f t="shared" si="17"/>
        <v>2578712.9987130002</v>
      </c>
      <c r="M154">
        <v>3643252.4686090499</v>
      </c>
      <c r="N154">
        <v>3643252.4686090499</v>
      </c>
      <c r="O154">
        <v>3643252.4686090499</v>
      </c>
      <c r="P154">
        <v>3643252.4686090499</v>
      </c>
      <c r="Q154">
        <f t="shared" si="18"/>
        <v>3643252.4686090499</v>
      </c>
      <c r="R154">
        <v>4483738.0011293096</v>
      </c>
      <c r="S154">
        <v>4483738.0011293096</v>
      </c>
      <c r="T154">
        <v>4483738.0011293096</v>
      </c>
      <c r="U154">
        <v>4483738.0011293096</v>
      </c>
      <c r="V154">
        <f t="shared" si="19"/>
        <v>4483738.0011293096</v>
      </c>
      <c r="W154">
        <v>4532719.1679049004</v>
      </c>
      <c r="X154">
        <v>4532719.1679049004</v>
      </c>
      <c r="Y154">
        <v>4532719.1679049004</v>
      </c>
      <c r="Z154">
        <v>4532719.1679049004</v>
      </c>
      <c r="AA154">
        <f t="shared" si="20"/>
        <v>4532719.1679049004</v>
      </c>
      <c r="AB154">
        <v>7265571.8813022198</v>
      </c>
      <c r="AC154">
        <v>7265571.8813022198</v>
      </c>
      <c r="AD154">
        <v>7265571.8813022198</v>
      </c>
      <c r="AE154">
        <v>7265571.8813022198</v>
      </c>
      <c r="AF154">
        <f t="shared" si="21"/>
        <v>7265571.8813022198</v>
      </c>
      <c r="AG154">
        <v>5359568.0863827197</v>
      </c>
      <c r="AH154">
        <v>5359568.0863827197</v>
      </c>
      <c r="AI154">
        <v>5359568.0863827197</v>
      </c>
      <c r="AJ154">
        <v>5359568.0863827197</v>
      </c>
      <c r="AK154">
        <f t="shared" si="22"/>
        <v>5359568.0863827197</v>
      </c>
      <c r="AL154">
        <v>6517185.2715761401</v>
      </c>
      <c r="AM154">
        <v>6517185.2715761401</v>
      </c>
      <c r="AN154">
        <v>6517185.2715761401</v>
      </c>
      <c r="AO154">
        <v>6517185.2715761401</v>
      </c>
      <c r="AP154">
        <f t="shared" si="23"/>
        <v>6517185.2715761401</v>
      </c>
    </row>
    <row r="155" spans="3:42" x14ac:dyDescent="0.3">
      <c r="C155">
        <v>335068436.06054002</v>
      </c>
      <c r="D155">
        <v>335068436.06054002</v>
      </c>
      <c r="E155">
        <v>335068436.06054002</v>
      </c>
      <c r="F155">
        <v>335068436.06054002</v>
      </c>
      <c r="G155">
        <f t="shared" si="16"/>
        <v>335068436.06054002</v>
      </c>
      <c r="H155">
        <v>335068436.06054002</v>
      </c>
      <c r="I155">
        <v>436684709.692343</v>
      </c>
      <c r="J155">
        <v>436684709.692343</v>
      </c>
      <c r="K155">
        <v>445132310.42917502</v>
      </c>
      <c r="L155">
        <f t="shared" si="17"/>
        <v>413392541.46860027</v>
      </c>
      <c r="M155">
        <v>445132310.42917502</v>
      </c>
      <c r="N155">
        <v>445132310.42917502</v>
      </c>
      <c r="O155">
        <v>445132310.42917502</v>
      </c>
      <c r="P155">
        <v>445132310.42917502</v>
      </c>
      <c r="Q155">
        <f t="shared" si="18"/>
        <v>445132310.42917502</v>
      </c>
      <c r="R155">
        <v>445132310.42917502</v>
      </c>
      <c r="S155">
        <v>494722965.31398797</v>
      </c>
      <c r="T155">
        <v>494722965.31398797</v>
      </c>
      <c r="U155">
        <v>494722965.31398797</v>
      </c>
      <c r="V155">
        <f t="shared" si="19"/>
        <v>482325301.5927847</v>
      </c>
      <c r="W155">
        <v>494722965.31398797</v>
      </c>
      <c r="X155">
        <v>651089385.47485995</v>
      </c>
      <c r="Y155">
        <v>651089385.47485995</v>
      </c>
      <c r="Z155">
        <v>651089385.47485995</v>
      </c>
      <c r="AA155">
        <f t="shared" si="20"/>
        <v>611997780.43464196</v>
      </c>
      <c r="AB155">
        <v>707216138.32852995</v>
      </c>
      <c r="AC155">
        <v>707216138.32852995</v>
      </c>
      <c r="AD155">
        <v>707216138.32852995</v>
      </c>
      <c r="AE155">
        <v>753718103.44827604</v>
      </c>
      <c r="AF155">
        <f t="shared" si="21"/>
        <v>718841629.60846651</v>
      </c>
      <c r="AG155">
        <v>753718103.44827604</v>
      </c>
      <c r="AH155">
        <v>753718103.44827604</v>
      </c>
      <c r="AI155">
        <v>753718103.44827604</v>
      </c>
      <c r="AJ155">
        <v>784683221.47651005</v>
      </c>
      <c r="AK155">
        <f t="shared" si="22"/>
        <v>761459382.95533454</v>
      </c>
      <c r="AL155">
        <v>784683221.47651005</v>
      </c>
      <c r="AM155">
        <v>784683221.47651005</v>
      </c>
      <c r="AN155">
        <v>784683221.47651005</v>
      </c>
      <c r="AO155">
        <v>861992076.96660995</v>
      </c>
      <c r="AP155">
        <f t="shared" si="23"/>
        <v>804010435.34903502</v>
      </c>
    </row>
    <row r="156" spans="3:42" x14ac:dyDescent="0.3">
      <c r="G156" t="e">
        <f t="shared" si="16"/>
        <v>#DIV/0!</v>
      </c>
      <c r="I156">
        <v>87011596.788581595</v>
      </c>
      <c r="J156">
        <v>87011596.788581595</v>
      </c>
      <c r="K156">
        <v>85447338.618346497</v>
      </c>
      <c r="L156">
        <f t="shared" si="17"/>
        <v>86490177.398503229</v>
      </c>
      <c r="M156">
        <v>85447338.618346497</v>
      </c>
      <c r="N156">
        <v>85447338.618346497</v>
      </c>
      <c r="O156">
        <v>85447338.618346497</v>
      </c>
      <c r="P156">
        <v>72163265.306122497</v>
      </c>
      <c r="Q156">
        <f t="shared" si="18"/>
        <v>82126320.29029049</v>
      </c>
      <c r="R156">
        <v>72163265.306122497</v>
      </c>
      <c r="S156">
        <v>72163265.306122497</v>
      </c>
      <c r="T156">
        <v>72163265.306122497</v>
      </c>
      <c r="U156">
        <v>104929577.464789</v>
      </c>
      <c r="V156">
        <f t="shared" si="19"/>
        <v>80354843.345789135</v>
      </c>
      <c r="W156">
        <v>104929577.464789</v>
      </c>
      <c r="X156">
        <v>104929577.464789</v>
      </c>
      <c r="Y156">
        <v>104929577.464789</v>
      </c>
      <c r="Z156">
        <v>87368199.072121501</v>
      </c>
      <c r="AA156">
        <f t="shared" si="20"/>
        <v>100539232.86662212</v>
      </c>
      <c r="AB156">
        <v>87368199.072121501</v>
      </c>
      <c r="AC156">
        <v>87368199.072121501</v>
      </c>
      <c r="AD156">
        <v>87368199.072121501</v>
      </c>
      <c r="AE156">
        <v>100322927.87943999</v>
      </c>
      <c r="AF156">
        <f t="shared" si="21"/>
        <v>90606881.273951128</v>
      </c>
      <c r="AG156">
        <v>100322927.87943999</v>
      </c>
      <c r="AH156">
        <v>100322927.87943999</v>
      </c>
      <c r="AI156">
        <v>100322927.87943999</v>
      </c>
      <c r="AJ156">
        <v>137565895.02635801</v>
      </c>
      <c r="AK156">
        <f t="shared" si="22"/>
        <v>109633669.66616949</v>
      </c>
      <c r="AL156">
        <v>137565895.02635801</v>
      </c>
      <c r="AM156">
        <v>137565895.02635801</v>
      </c>
      <c r="AN156">
        <v>137565895.02635801</v>
      </c>
      <c r="AO156">
        <v>155377940.16898799</v>
      </c>
      <c r="AP156">
        <f t="shared" si="23"/>
        <v>142018906.3120155</v>
      </c>
    </row>
    <row r="157" spans="3:42" x14ac:dyDescent="0.3">
      <c r="C157">
        <v>17988235.2941176</v>
      </c>
      <c r="D157">
        <v>17988235.2941176</v>
      </c>
      <c r="E157">
        <v>17988235.2941176</v>
      </c>
      <c r="F157">
        <v>22241431.2617702</v>
      </c>
      <c r="G157">
        <f t="shared" si="16"/>
        <v>19051534.286030751</v>
      </c>
      <c r="H157">
        <v>22241431.2617702</v>
      </c>
      <c r="I157">
        <v>22241431.2617702</v>
      </c>
      <c r="J157">
        <v>22241431.2617702</v>
      </c>
      <c r="K157">
        <v>34492468.332762703</v>
      </c>
      <c r="L157">
        <f t="shared" si="17"/>
        <v>25304190.529518325</v>
      </c>
      <c r="M157">
        <v>34492468.332762703</v>
      </c>
      <c r="N157">
        <v>34492468.332762703</v>
      </c>
      <c r="O157">
        <v>34492468.332762703</v>
      </c>
      <c r="P157">
        <v>66601873.536299802</v>
      </c>
      <c r="Q157">
        <f t="shared" si="18"/>
        <v>42519819.63364698</v>
      </c>
      <c r="R157">
        <v>66601873.536299802</v>
      </c>
      <c r="S157">
        <v>66601873.536299802</v>
      </c>
      <c r="T157">
        <v>66601873.536299802</v>
      </c>
      <c r="U157">
        <v>79465992.130410403</v>
      </c>
      <c r="V157">
        <f t="shared" si="19"/>
        <v>69817903.184827447</v>
      </c>
      <c r="W157">
        <v>79465992.130410403</v>
      </c>
      <c r="X157">
        <v>79465992.130410403</v>
      </c>
      <c r="Y157">
        <v>79465992.130410403</v>
      </c>
      <c r="Z157">
        <v>79465992.130410403</v>
      </c>
      <c r="AA157">
        <f t="shared" si="20"/>
        <v>79465992.130410403</v>
      </c>
      <c r="AB157">
        <v>79465992.130410403</v>
      </c>
      <c r="AC157">
        <v>44865542.585386902</v>
      </c>
      <c r="AD157">
        <v>44865542.585386902</v>
      </c>
      <c r="AE157">
        <v>26833859.397417501</v>
      </c>
      <c r="AF157">
        <f t="shared" si="21"/>
        <v>49007734.174650431</v>
      </c>
      <c r="AG157">
        <v>26833859.397417501</v>
      </c>
      <c r="AH157">
        <v>26833859.397417501</v>
      </c>
      <c r="AI157">
        <v>26833859.397417501</v>
      </c>
      <c r="AJ157">
        <v>44011932.742722802</v>
      </c>
      <c r="AK157">
        <f t="shared" si="22"/>
        <v>31128377.733743824</v>
      </c>
      <c r="AL157">
        <v>44011932.742722802</v>
      </c>
      <c r="AM157">
        <v>44011932.742722802</v>
      </c>
      <c r="AN157">
        <v>44011932.742722802</v>
      </c>
      <c r="AO157">
        <v>48821066.1942342</v>
      </c>
      <c r="AP157">
        <f t="shared" si="23"/>
        <v>45214216.105600648</v>
      </c>
    </row>
    <row r="158" spans="3:42" x14ac:dyDescent="0.3">
      <c r="C158">
        <v>11590179.1449575</v>
      </c>
      <c r="D158">
        <v>11590179.1449575</v>
      </c>
      <c r="E158">
        <v>11590179.1449575</v>
      </c>
      <c r="F158">
        <v>11590179.1449575</v>
      </c>
      <c r="G158">
        <f t="shared" si="16"/>
        <v>11590179.1449575</v>
      </c>
      <c r="H158">
        <v>13155390.3345725</v>
      </c>
      <c r="I158">
        <v>13155390.3345725</v>
      </c>
      <c r="J158">
        <v>13155390.3345725</v>
      </c>
      <c r="K158">
        <v>13155390.3345725</v>
      </c>
      <c r="L158">
        <f t="shared" si="17"/>
        <v>13155390.3345725</v>
      </c>
      <c r="M158">
        <v>13518518.5185185</v>
      </c>
      <c r="N158">
        <v>13518518.5185185</v>
      </c>
      <c r="O158">
        <v>13518518.5185185</v>
      </c>
      <c r="P158">
        <v>13518518.5185185</v>
      </c>
      <c r="Q158">
        <f t="shared" si="18"/>
        <v>13518518.5185185</v>
      </c>
      <c r="R158">
        <v>17657950.530035298</v>
      </c>
      <c r="S158">
        <v>17657950.530035298</v>
      </c>
      <c r="T158">
        <v>17657950.530035298</v>
      </c>
      <c r="U158">
        <v>17657950.530035298</v>
      </c>
      <c r="V158">
        <f t="shared" si="19"/>
        <v>17657950.530035298</v>
      </c>
      <c r="W158">
        <v>25474045.4740455</v>
      </c>
      <c r="X158">
        <v>25474045.4740455</v>
      </c>
      <c r="Y158">
        <v>25474045.4740455</v>
      </c>
      <c r="Z158">
        <v>25474045.4740455</v>
      </c>
      <c r="AA158">
        <f t="shared" si="20"/>
        <v>25474045.4740455</v>
      </c>
      <c r="AB158">
        <v>17368474.025974002</v>
      </c>
      <c r="AC158">
        <v>17368474.025974002</v>
      </c>
      <c r="AD158">
        <v>17368474.025974002</v>
      </c>
      <c r="AE158">
        <v>17368474.025974002</v>
      </c>
      <c r="AF158">
        <f t="shared" si="21"/>
        <v>17368474.025974002</v>
      </c>
      <c r="AG158">
        <v>17610889.632107001</v>
      </c>
      <c r="AH158">
        <v>17610889.632107001</v>
      </c>
      <c r="AI158">
        <v>17610889.632107001</v>
      </c>
      <c r="AJ158">
        <v>17610889.632107001</v>
      </c>
      <c r="AK158">
        <f t="shared" si="22"/>
        <v>17610889.632107001</v>
      </c>
      <c r="AL158">
        <v>25557246.0467235</v>
      </c>
      <c r="AM158">
        <v>25557246.0467235</v>
      </c>
      <c r="AN158">
        <v>25557246.0467235</v>
      </c>
      <c r="AO158">
        <v>25557246.0467235</v>
      </c>
      <c r="AP158">
        <f t="shared" si="23"/>
        <v>25557246.0467235</v>
      </c>
    </row>
    <row r="159" spans="3:42" x14ac:dyDescent="0.3">
      <c r="C159">
        <v>19698438.070305701</v>
      </c>
      <c r="D159">
        <v>19698438.070305701</v>
      </c>
      <c r="E159">
        <v>19698438.070305701</v>
      </c>
      <c r="F159">
        <v>22644630.340171099</v>
      </c>
      <c r="G159">
        <f t="shared" si="16"/>
        <v>20434986.13777205</v>
      </c>
      <c r="H159">
        <v>22644630.340171099</v>
      </c>
      <c r="I159">
        <v>22644630.340171099</v>
      </c>
      <c r="J159">
        <v>22644630.340171099</v>
      </c>
      <c r="K159">
        <v>21010194.295457002</v>
      </c>
      <c r="L159">
        <f t="shared" si="17"/>
        <v>22236021.328992575</v>
      </c>
      <c r="M159">
        <v>21010194.295457002</v>
      </c>
      <c r="N159">
        <v>21010194.295457002</v>
      </c>
      <c r="O159">
        <v>21010194.295457002</v>
      </c>
      <c r="P159">
        <v>28649661.524656601</v>
      </c>
      <c r="Q159">
        <f t="shared" si="18"/>
        <v>22920061.102756903</v>
      </c>
      <c r="R159">
        <v>28649661.524656601</v>
      </c>
      <c r="S159">
        <v>28649661.524656601</v>
      </c>
      <c r="T159">
        <v>28649661.524656601</v>
      </c>
      <c r="U159">
        <v>16882340.068568099</v>
      </c>
      <c r="V159">
        <f t="shared" si="19"/>
        <v>25707831.160634477</v>
      </c>
      <c r="W159">
        <v>16882340.068568099</v>
      </c>
      <c r="X159">
        <v>16882340.068568099</v>
      </c>
      <c r="Y159">
        <v>16882340.068568099</v>
      </c>
      <c r="Z159">
        <v>16882340.068568099</v>
      </c>
      <c r="AA159">
        <f t="shared" si="20"/>
        <v>16882340.068568099</v>
      </c>
      <c r="AB159">
        <v>15078067.1223494</v>
      </c>
      <c r="AC159">
        <v>15078067.1223494</v>
      </c>
      <c r="AD159">
        <v>15078067.1223494</v>
      </c>
      <c r="AE159">
        <v>12744087.4992842</v>
      </c>
      <c r="AF159">
        <f t="shared" si="21"/>
        <v>14494572.216583101</v>
      </c>
      <c r="AG159">
        <v>12744087.4992842</v>
      </c>
      <c r="AH159">
        <v>12744087.4992842</v>
      </c>
      <c r="AI159">
        <v>12744087.4992842</v>
      </c>
      <c r="AJ159">
        <v>12611865.427061699</v>
      </c>
      <c r="AK159">
        <f t="shared" si="22"/>
        <v>12711031.981228575</v>
      </c>
      <c r="AL159">
        <v>12611865.427061699</v>
      </c>
      <c r="AM159">
        <v>12611865.427061699</v>
      </c>
      <c r="AN159">
        <v>12611865.427061699</v>
      </c>
      <c r="AO159">
        <v>12014239.4822006</v>
      </c>
      <c r="AP159">
        <f t="shared" si="23"/>
        <v>12462458.940846425</v>
      </c>
    </row>
    <row r="160" spans="3:42" x14ac:dyDescent="0.3">
      <c r="C160">
        <v>114866590.82635599</v>
      </c>
      <c r="D160">
        <v>114866590.82635599</v>
      </c>
      <c r="E160">
        <v>114270504.821327</v>
      </c>
      <c r="F160">
        <v>114270504.821327</v>
      </c>
      <c r="G160">
        <f t="shared" si="16"/>
        <v>114568547.82384148</v>
      </c>
      <c r="H160">
        <v>114270504.821327</v>
      </c>
      <c r="I160">
        <v>114270504.821327</v>
      </c>
      <c r="J160">
        <v>104763516.06805301</v>
      </c>
      <c r="K160">
        <v>104763516.06805301</v>
      </c>
      <c r="L160">
        <f t="shared" si="17"/>
        <v>109517010.44469</v>
      </c>
      <c r="M160">
        <v>104763516.06805301</v>
      </c>
      <c r="N160">
        <v>104763516.06805301</v>
      </c>
      <c r="O160">
        <v>104375183.854968</v>
      </c>
      <c r="P160">
        <v>104375183.854968</v>
      </c>
      <c r="Q160">
        <f t="shared" si="18"/>
        <v>104569349.96151051</v>
      </c>
      <c r="R160">
        <v>104375183.854968</v>
      </c>
      <c r="S160">
        <v>104375183.854968</v>
      </c>
      <c r="T160">
        <v>111543212.767803</v>
      </c>
      <c r="U160">
        <v>111543212.767803</v>
      </c>
      <c r="V160">
        <f t="shared" si="19"/>
        <v>107959198.3113855</v>
      </c>
      <c r="W160">
        <v>111543212.767803</v>
      </c>
      <c r="X160">
        <v>111543212.767803</v>
      </c>
      <c r="Y160">
        <v>131129642.42178001</v>
      </c>
      <c r="Z160">
        <v>131129642.42178001</v>
      </c>
      <c r="AA160">
        <f t="shared" si="20"/>
        <v>121336427.5947915</v>
      </c>
      <c r="AB160">
        <v>131129642.42178001</v>
      </c>
      <c r="AC160">
        <v>131129642.42178001</v>
      </c>
      <c r="AD160">
        <v>109938277.087034</v>
      </c>
      <c r="AE160">
        <v>109938277.087034</v>
      </c>
      <c r="AF160">
        <f t="shared" si="21"/>
        <v>120533959.754407</v>
      </c>
      <c r="AG160">
        <v>109938277.087034</v>
      </c>
      <c r="AH160">
        <v>109938277.087034</v>
      </c>
      <c r="AI160">
        <v>123728013.434507</v>
      </c>
      <c r="AJ160">
        <v>123728013.434507</v>
      </c>
      <c r="AK160">
        <f t="shared" si="22"/>
        <v>116833145.2607705</v>
      </c>
      <c r="AL160">
        <v>123728013.434507</v>
      </c>
      <c r="AM160">
        <v>123728013.434507</v>
      </c>
      <c r="AN160">
        <v>114708388.746803</v>
      </c>
      <c r="AO160">
        <v>114708388.746803</v>
      </c>
      <c r="AP160">
        <f t="shared" si="23"/>
        <v>119218201.090655</v>
      </c>
    </row>
    <row r="161" spans="3:42" x14ac:dyDescent="0.3">
      <c r="C161">
        <v>38104346.584826201</v>
      </c>
      <c r="D161">
        <v>38104346.584826201</v>
      </c>
      <c r="E161">
        <v>38104346.584826201</v>
      </c>
      <c r="F161">
        <v>30605947.955390301</v>
      </c>
      <c r="G161">
        <f t="shared" si="16"/>
        <v>36229746.927467227</v>
      </c>
      <c r="H161">
        <v>30605947.955390301</v>
      </c>
      <c r="I161">
        <v>30605947.955390301</v>
      </c>
      <c r="J161">
        <v>30605947.955390301</v>
      </c>
      <c r="K161">
        <v>30023703.703703701</v>
      </c>
      <c r="L161">
        <f t="shared" si="17"/>
        <v>30460386.89246865</v>
      </c>
      <c r="M161">
        <v>30023703.703703701</v>
      </c>
      <c r="N161">
        <v>30023703.703703701</v>
      </c>
      <c r="O161">
        <v>30023703.703703701</v>
      </c>
      <c r="P161">
        <v>31452296.819788001</v>
      </c>
      <c r="Q161">
        <f t="shared" si="18"/>
        <v>30380851.982724778</v>
      </c>
      <c r="R161">
        <v>31452296.819788001</v>
      </c>
      <c r="S161">
        <v>31452296.819788001</v>
      </c>
      <c r="T161">
        <v>31452296.819788001</v>
      </c>
      <c r="U161">
        <v>44810810.810810797</v>
      </c>
      <c r="V161">
        <f t="shared" si="19"/>
        <v>34791925.3175437</v>
      </c>
      <c r="W161">
        <v>44810810.810810797</v>
      </c>
      <c r="X161">
        <v>44810810.810810797</v>
      </c>
      <c r="Y161">
        <v>44810810.810810797</v>
      </c>
      <c r="Z161">
        <v>35392857.142857097</v>
      </c>
      <c r="AA161">
        <f t="shared" si="20"/>
        <v>42456322.393822372</v>
      </c>
      <c r="AB161">
        <v>35392857.142857097</v>
      </c>
      <c r="AC161">
        <v>35392857.142857097</v>
      </c>
      <c r="AD161">
        <v>35392857.142857097</v>
      </c>
      <c r="AE161">
        <v>35041899.665551797</v>
      </c>
      <c r="AF161">
        <f t="shared" si="21"/>
        <v>35305117.773530766</v>
      </c>
      <c r="AG161">
        <v>35041899.665551797</v>
      </c>
      <c r="AH161">
        <v>35041899.665551797</v>
      </c>
      <c r="AI161">
        <v>35041899.665551797</v>
      </c>
      <c r="AJ161">
        <v>33229498.275525499</v>
      </c>
      <c r="AK161">
        <f t="shared" si="22"/>
        <v>34588799.318045221</v>
      </c>
      <c r="AL161">
        <v>33229498.275525499</v>
      </c>
      <c r="AM161">
        <v>33229498.275525499</v>
      </c>
      <c r="AN161">
        <v>33229498.275525499</v>
      </c>
      <c r="AO161">
        <v>31487192.1443737</v>
      </c>
      <c r="AP161">
        <f t="shared" si="23"/>
        <v>32793921.74273755</v>
      </c>
    </row>
    <row r="162" spans="3:42" x14ac:dyDescent="0.3">
      <c r="C162">
        <v>52503356.992135003</v>
      </c>
      <c r="D162">
        <v>52503356.992135003</v>
      </c>
      <c r="E162">
        <v>52503356.992135003</v>
      </c>
      <c r="F162">
        <v>52503356.992135003</v>
      </c>
      <c r="G162">
        <f t="shared" si="16"/>
        <v>52503356.992135003</v>
      </c>
      <c r="H162">
        <v>60042954.524232</v>
      </c>
      <c r="I162">
        <v>60042954.524232</v>
      </c>
      <c r="J162">
        <v>60042954.524232</v>
      </c>
      <c r="K162">
        <v>60042954.524232</v>
      </c>
      <c r="L162">
        <f t="shared" si="17"/>
        <v>60042954.524232</v>
      </c>
      <c r="M162">
        <v>52243753.187149398</v>
      </c>
      <c r="N162">
        <v>52243753.187149398</v>
      </c>
      <c r="O162">
        <v>52243753.187149398</v>
      </c>
      <c r="P162">
        <v>52243753.187149398</v>
      </c>
      <c r="Q162">
        <f t="shared" si="18"/>
        <v>52243753.187149398</v>
      </c>
      <c r="R162">
        <v>48369842.078451402</v>
      </c>
      <c r="S162">
        <v>48369842.078451402</v>
      </c>
      <c r="T162">
        <v>48369842.078451402</v>
      </c>
      <c r="U162">
        <v>48369842.078451402</v>
      </c>
      <c r="V162">
        <f t="shared" si="19"/>
        <v>48369842.078451402</v>
      </c>
      <c r="W162">
        <v>52860434.826169699</v>
      </c>
      <c r="X162">
        <v>52860434.826169699</v>
      </c>
      <c r="Y162">
        <v>52860434.826169699</v>
      </c>
      <c r="Z162">
        <v>52860434.826169699</v>
      </c>
      <c r="AA162">
        <f t="shared" si="20"/>
        <v>52860434.826169699</v>
      </c>
      <c r="AB162">
        <v>52498988.263860799</v>
      </c>
      <c r="AC162">
        <v>52498988.263860799</v>
      </c>
      <c r="AD162">
        <v>52498988.263860799</v>
      </c>
      <c r="AE162">
        <v>52498988.263860799</v>
      </c>
      <c r="AF162">
        <f t="shared" si="21"/>
        <v>52498988.263860799</v>
      </c>
      <c r="AG162">
        <v>56377059.7046865</v>
      </c>
      <c r="AH162">
        <v>56377059.7046865</v>
      </c>
      <c r="AI162">
        <v>56377059.7046865</v>
      </c>
      <c r="AJ162">
        <v>72772098.616957307</v>
      </c>
      <c r="AK162">
        <f t="shared" si="22"/>
        <v>60475819.432754204</v>
      </c>
      <c r="AL162">
        <v>72772098.616957307</v>
      </c>
      <c r="AM162">
        <v>72772098.616957307</v>
      </c>
      <c r="AN162">
        <v>72772098.616957307</v>
      </c>
      <c r="AO162">
        <v>75697548.013045102</v>
      </c>
      <c r="AP162">
        <f t="shared" si="23"/>
        <v>73503460.965979248</v>
      </c>
    </row>
    <row r="163" spans="3:42" x14ac:dyDescent="0.3">
      <c r="C163">
        <v>1220791.23929976</v>
      </c>
      <c r="D163">
        <v>1220791.23929976</v>
      </c>
      <c r="E163">
        <v>1266212.1715996</v>
      </c>
      <c r="F163">
        <v>1266212.1715996</v>
      </c>
      <c r="G163">
        <f t="shared" si="16"/>
        <v>1243501.7054496799</v>
      </c>
      <c r="H163">
        <v>1266212.1715996</v>
      </c>
      <c r="I163">
        <v>1266212.1715996</v>
      </c>
      <c r="J163">
        <v>2510539.4476469099</v>
      </c>
      <c r="K163">
        <v>2510539.4476469099</v>
      </c>
      <c r="L163">
        <f t="shared" si="17"/>
        <v>1888375.8096232549</v>
      </c>
      <c r="M163">
        <v>2510539.4476469099</v>
      </c>
      <c r="N163">
        <v>2510539.4476469099</v>
      </c>
      <c r="O163">
        <v>2748497.8540772502</v>
      </c>
      <c r="P163">
        <v>2748497.8540772502</v>
      </c>
      <c r="Q163">
        <f t="shared" si="18"/>
        <v>2629518.65086208</v>
      </c>
      <c r="R163">
        <v>2748497.8540772502</v>
      </c>
      <c r="S163">
        <v>2748497.8540772502</v>
      </c>
      <c r="T163">
        <v>3749498.19349659</v>
      </c>
      <c r="U163">
        <v>3749498.19349659</v>
      </c>
      <c r="V163">
        <f t="shared" si="19"/>
        <v>3248998.0237869201</v>
      </c>
      <c r="W163">
        <v>3749498.19349659</v>
      </c>
      <c r="X163">
        <v>3749498.19349659</v>
      </c>
      <c r="Y163">
        <v>3787916.1528976602</v>
      </c>
      <c r="Z163">
        <v>3787916.1528976602</v>
      </c>
      <c r="AA163">
        <f t="shared" si="20"/>
        <v>3768707.1731971251</v>
      </c>
      <c r="AB163">
        <v>3787916.1528976602</v>
      </c>
      <c r="AC163">
        <v>3787916.1528976602</v>
      </c>
      <c r="AD163">
        <v>5104582.6202700101</v>
      </c>
      <c r="AE163">
        <v>5104582.6202700101</v>
      </c>
      <c r="AF163">
        <f t="shared" si="21"/>
        <v>4446249.3865838349</v>
      </c>
      <c r="AG163">
        <v>5104582.6202700101</v>
      </c>
      <c r="AH163">
        <v>5104582.6202700101</v>
      </c>
      <c r="AI163">
        <v>6316845.5904484801</v>
      </c>
      <c r="AJ163">
        <v>6316845.5904484801</v>
      </c>
      <c r="AK163">
        <f t="shared" si="22"/>
        <v>5710714.1053592451</v>
      </c>
      <c r="AL163">
        <v>6316845.5904484801</v>
      </c>
      <c r="AM163">
        <v>6316845.5904484801</v>
      </c>
      <c r="AN163">
        <v>9165113.3130579796</v>
      </c>
      <c r="AO163">
        <v>9165113.3130579796</v>
      </c>
      <c r="AP163">
        <f t="shared" si="23"/>
        <v>7740979.4517532308</v>
      </c>
    </row>
    <row r="164" spans="3:42" x14ac:dyDescent="0.3">
      <c r="C164">
        <v>29547000</v>
      </c>
      <c r="D164">
        <v>29547000</v>
      </c>
      <c r="E164">
        <v>29547000</v>
      </c>
      <c r="F164">
        <v>29547000</v>
      </c>
      <c r="G164">
        <f t="shared" si="16"/>
        <v>29547000</v>
      </c>
      <c r="H164">
        <v>41157000</v>
      </c>
      <c r="I164">
        <v>41157000</v>
      </c>
      <c r="J164">
        <v>41157000</v>
      </c>
      <c r="K164">
        <v>49115000</v>
      </c>
      <c r="L164">
        <f t="shared" si="17"/>
        <v>43146500</v>
      </c>
      <c r="M164">
        <v>49115000</v>
      </c>
      <c r="N164">
        <v>49115000</v>
      </c>
      <c r="O164">
        <v>49115000</v>
      </c>
      <c r="P164">
        <v>63747000</v>
      </c>
      <c r="Q164">
        <f t="shared" si="18"/>
        <v>52773000</v>
      </c>
      <c r="R164">
        <v>63747000</v>
      </c>
      <c r="S164">
        <v>63747000</v>
      </c>
      <c r="T164">
        <v>63747000</v>
      </c>
      <c r="U164">
        <v>80125000</v>
      </c>
      <c r="V164">
        <f t="shared" si="19"/>
        <v>67841500</v>
      </c>
      <c r="W164">
        <v>80125000</v>
      </c>
      <c r="X164">
        <v>80125000</v>
      </c>
      <c r="Y164">
        <v>80125000</v>
      </c>
      <c r="Z164">
        <v>89445000</v>
      </c>
      <c r="AA164">
        <f t="shared" si="20"/>
        <v>82455000</v>
      </c>
      <c r="AB164">
        <v>89445000</v>
      </c>
      <c r="AC164">
        <v>89445000</v>
      </c>
      <c r="AD164">
        <v>89445000</v>
      </c>
      <c r="AE164">
        <v>100444000</v>
      </c>
      <c r="AF164">
        <f t="shared" si="21"/>
        <v>92194750</v>
      </c>
      <c r="AG164">
        <v>100444000</v>
      </c>
      <c r="AH164">
        <v>100444000</v>
      </c>
      <c r="AI164">
        <v>100444000</v>
      </c>
      <c r="AJ164">
        <v>119804000</v>
      </c>
      <c r="AK164">
        <f t="shared" si="22"/>
        <v>105284000</v>
      </c>
      <c r="AL164">
        <v>119804000</v>
      </c>
      <c r="AM164">
        <v>119804000</v>
      </c>
      <c r="AN164">
        <v>119804000</v>
      </c>
      <c r="AO164">
        <v>72161000</v>
      </c>
      <c r="AP164">
        <f t="shared" si="23"/>
        <v>107893250</v>
      </c>
    </row>
    <row r="165" spans="3:42" x14ac:dyDescent="0.3">
      <c r="C165">
        <v>40561050.797480203</v>
      </c>
      <c r="D165">
        <v>40561050.797480203</v>
      </c>
      <c r="E165">
        <v>212997009.966777</v>
      </c>
      <c r="F165">
        <v>212997009.966777</v>
      </c>
      <c r="G165">
        <f t="shared" si="16"/>
        <v>126779030.3821286</v>
      </c>
      <c r="H165">
        <v>212997009.966777</v>
      </c>
      <c r="I165">
        <v>212997009.966777</v>
      </c>
      <c r="J165">
        <v>64610643.739792302</v>
      </c>
      <c r="K165">
        <v>64610643.739792302</v>
      </c>
      <c r="L165">
        <f t="shared" si="17"/>
        <v>138803826.85328466</v>
      </c>
      <c r="M165">
        <v>64610643.739792302</v>
      </c>
      <c r="N165">
        <v>64610643.739792302</v>
      </c>
      <c r="O165">
        <v>75628102.592388302</v>
      </c>
      <c r="P165">
        <v>75628102.592388302</v>
      </c>
      <c r="Q165">
        <f t="shared" si="18"/>
        <v>70119373.16609031</v>
      </c>
      <c r="R165">
        <v>75628102.592388302</v>
      </c>
      <c r="S165">
        <v>75628102.592388302</v>
      </c>
      <c r="T165">
        <v>92591646.390916497</v>
      </c>
      <c r="U165">
        <v>92591646.390916497</v>
      </c>
      <c r="V165">
        <f t="shared" si="19"/>
        <v>84109874.491652399</v>
      </c>
      <c r="W165">
        <v>92591646.390916497</v>
      </c>
      <c r="X165">
        <v>92591646.390916497</v>
      </c>
      <c r="Y165">
        <v>61186761.229314402</v>
      </c>
      <c r="Z165">
        <v>61186761.229314402</v>
      </c>
      <c r="AA165">
        <f t="shared" si="20"/>
        <v>76889203.810115442</v>
      </c>
      <c r="AB165">
        <v>61186761.229314402</v>
      </c>
      <c r="AC165">
        <v>61186761.229314402</v>
      </c>
      <c r="AD165">
        <v>50003845.078299798</v>
      </c>
      <c r="AE165">
        <v>50003845.078299798</v>
      </c>
      <c r="AF165">
        <f t="shared" si="21"/>
        <v>55595303.153807096</v>
      </c>
      <c r="AG165">
        <v>50003845.078299798</v>
      </c>
      <c r="AH165">
        <v>50003845.078299798</v>
      </c>
      <c r="AI165">
        <v>41052115.0592217</v>
      </c>
      <c r="AJ165">
        <v>41052115.0592217</v>
      </c>
      <c r="AK165">
        <f t="shared" si="22"/>
        <v>45527980.068760753</v>
      </c>
      <c r="AL165">
        <v>41052115.0592217</v>
      </c>
      <c r="AM165">
        <v>41052115.0592217</v>
      </c>
      <c r="AN165">
        <v>34419895.927207202</v>
      </c>
      <c r="AO165">
        <v>34419895.927207202</v>
      </c>
      <c r="AP165">
        <f t="shared" si="23"/>
        <v>37736005.493214451</v>
      </c>
    </row>
    <row r="166" spans="3:42" x14ac:dyDescent="0.3">
      <c r="C166">
        <v>13178779.8408488</v>
      </c>
      <c r="D166">
        <v>13178779.8408488</v>
      </c>
      <c r="E166">
        <v>19678481.3384813</v>
      </c>
      <c r="F166">
        <v>19678481.3384813</v>
      </c>
      <c r="G166">
        <f t="shared" si="16"/>
        <v>16428630.58966505</v>
      </c>
      <c r="H166">
        <v>19678481.3384813</v>
      </c>
      <c r="I166">
        <v>19678481.3384813</v>
      </c>
      <c r="J166">
        <v>26209435.572351601</v>
      </c>
      <c r="K166">
        <v>26209435.572351601</v>
      </c>
      <c r="L166">
        <f t="shared" si="17"/>
        <v>22943958.455416452</v>
      </c>
      <c r="M166">
        <v>26209435.572351601</v>
      </c>
      <c r="N166">
        <v>26209435.572351601</v>
      </c>
      <c r="O166">
        <v>31660079.051383398</v>
      </c>
      <c r="P166">
        <v>31660079.051383398</v>
      </c>
      <c r="Q166">
        <f t="shared" si="18"/>
        <v>28934757.311867498</v>
      </c>
      <c r="R166">
        <v>31660079.051383398</v>
      </c>
      <c r="S166">
        <v>31660079.051383398</v>
      </c>
      <c r="T166">
        <v>33380080.832095101</v>
      </c>
      <c r="U166">
        <v>33380080.832095101</v>
      </c>
      <c r="V166">
        <f t="shared" si="19"/>
        <v>32520079.94173925</v>
      </c>
      <c r="W166">
        <v>33380080.832095101</v>
      </c>
      <c r="X166">
        <v>33380080.832095101</v>
      </c>
      <c r="Y166">
        <v>39455257.8507635</v>
      </c>
      <c r="Z166">
        <v>39455257.8507635</v>
      </c>
      <c r="AA166">
        <f t="shared" si="20"/>
        <v>36417669.341429301</v>
      </c>
      <c r="AB166">
        <v>39455257.8507635</v>
      </c>
      <c r="AC166">
        <v>39455257.8507635</v>
      </c>
      <c r="AD166">
        <v>50845230.953809202</v>
      </c>
      <c r="AE166">
        <v>50845230.953809202</v>
      </c>
      <c r="AF166">
        <f t="shared" si="21"/>
        <v>45150244.402286351</v>
      </c>
      <c r="AG166">
        <v>50845230.953809202</v>
      </c>
      <c r="AH166">
        <v>50845230.953809202</v>
      </c>
      <c r="AI166">
        <v>55213862.0459847</v>
      </c>
      <c r="AJ166">
        <v>55213862.0459847</v>
      </c>
      <c r="AK166">
        <f t="shared" si="22"/>
        <v>53029546.499896944</v>
      </c>
      <c r="AL166">
        <v>55213862.0459847</v>
      </c>
      <c r="AM166">
        <v>55213862.0459847</v>
      </c>
      <c r="AN166">
        <v>61031281.725888297</v>
      </c>
      <c r="AO166">
        <v>61031281.725888297</v>
      </c>
      <c r="AP166">
        <f t="shared" si="23"/>
        <v>58122571.885936499</v>
      </c>
    </row>
    <row r="167" spans="3:42" x14ac:dyDescent="0.3">
      <c r="C167">
        <v>38597661.510578603</v>
      </c>
      <c r="D167">
        <v>39523028.322735503</v>
      </c>
      <c r="E167">
        <v>39523028.322735503</v>
      </c>
      <c r="F167">
        <v>39523028.322735503</v>
      </c>
      <c r="G167">
        <f t="shared" si="16"/>
        <v>39291686.619696274</v>
      </c>
      <c r="H167">
        <v>39523028.322735503</v>
      </c>
      <c r="I167">
        <v>34338554.801738098</v>
      </c>
      <c r="J167">
        <v>34338554.801738098</v>
      </c>
      <c r="K167">
        <v>34338554.801738098</v>
      </c>
      <c r="L167">
        <f t="shared" si="17"/>
        <v>35634673.18198745</v>
      </c>
      <c r="M167">
        <v>34338554.801738098</v>
      </c>
      <c r="N167">
        <v>38136208.284398504</v>
      </c>
      <c r="O167">
        <v>38136208.284398504</v>
      </c>
      <c r="P167">
        <v>38136208.284398504</v>
      </c>
      <c r="Q167">
        <f t="shared" si="18"/>
        <v>37186794.9137334</v>
      </c>
      <c r="R167">
        <v>38136208.284398504</v>
      </c>
      <c r="S167">
        <v>42125610.912539199</v>
      </c>
      <c r="T167">
        <v>42125610.912539199</v>
      </c>
      <c r="U167">
        <v>42125610.912539199</v>
      </c>
      <c r="V167">
        <f t="shared" si="19"/>
        <v>41128260.255504027</v>
      </c>
      <c r="W167">
        <v>42125610.912539199</v>
      </c>
      <c r="X167">
        <v>39240295.774451002</v>
      </c>
      <c r="Y167">
        <v>39240295.774451002</v>
      </c>
      <c r="Z167">
        <v>39240295.774451002</v>
      </c>
      <c r="AA167">
        <f t="shared" si="20"/>
        <v>39961624.558973052</v>
      </c>
      <c r="AB167">
        <v>39240295.774451002</v>
      </c>
      <c r="AC167">
        <v>44176201.110920198</v>
      </c>
      <c r="AD167">
        <v>44176201.110920198</v>
      </c>
      <c r="AE167">
        <v>44176201.110920198</v>
      </c>
      <c r="AF167">
        <f t="shared" si="21"/>
        <v>42942224.776802897</v>
      </c>
      <c r="AG167">
        <v>44176201.110920198</v>
      </c>
      <c r="AH167">
        <v>36165433.750250801</v>
      </c>
      <c r="AI167">
        <v>36165433.750250801</v>
      </c>
      <c r="AJ167">
        <v>36165433.750250801</v>
      </c>
      <c r="AK167">
        <f t="shared" si="22"/>
        <v>38168125.590418153</v>
      </c>
      <c r="AL167">
        <v>36165433.750250801</v>
      </c>
      <c r="AM167">
        <v>34685423.948220097</v>
      </c>
      <c r="AN167">
        <v>34685423.948220097</v>
      </c>
      <c r="AO167">
        <v>34685423.948220097</v>
      </c>
      <c r="AP167">
        <f t="shared" si="23"/>
        <v>35055426.398727775</v>
      </c>
    </row>
    <row r="168" spans="3:42" x14ac:dyDescent="0.3">
      <c r="C168">
        <v>17463901.758805301</v>
      </c>
      <c r="D168">
        <v>17463901.758805301</v>
      </c>
      <c r="E168">
        <v>33115701.119157299</v>
      </c>
      <c r="F168">
        <v>33115701.119157299</v>
      </c>
      <c r="G168">
        <f t="shared" si="16"/>
        <v>25289801.438981298</v>
      </c>
      <c r="H168">
        <v>33115701.119157299</v>
      </c>
      <c r="I168">
        <v>33115701.119157299</v>
      </c>
      <c r="J168">
        <v>36452732.260695502</v>
      </c>
      <c r="K168">
        <v>36452732.260695502</v>
      </c>
      <c r="L168">
        <f t="shared" si="17"/>
        <v>34784216.689926401</v>
      </c>
      <c r="M168">
        <v>36452732.260695502</v>
      </c>
      <c r="N168">
        <v>36452732.260695502</v>
      </c>
      <c r="O168">
        <v>64176453.600308098</v>
      </c>
      <c r="P168">
        <v>64176453.600308098</v>
      </c>
      <c r="Q168">
        <f t="shared" si="18"/>
        <v>50314592.930501796</v>
      </c>
      <c r="R168">
        <v>64176453.600308098</v>
      </c>
      <c r="S168">
        <v>64176453.600308098</v>
      </c>
      <c r="T168">
        <v>106538355.383002</v>
      </c>
      <c r="U168">
        <v>106538355.383002</v>
      </c>
      <c r="V168">
        <f t="shared" si="19"/>
        <v>85357404.491655052</v>
      </c>
      <c r="W168">
        <v>106538355.383002</v>
      </c>
      <c r="X168">
        <v>106538355.383002</v>
      </c>
      <c r="Y168">
        <v>95658502.872446105</v>
      </c>
      <c r="Z168">
        <v>95658502.872446105</v>
      </c>
      <c r="AA168">
        <f t="shared" si="20"/>
        <v>101098429.12772405</v>
      </c>
      <c r="AB168">
        <v>95658502.872446105</v>
      </c>
      <c r="AC168">
        <v>95658502.872446105</v>
      </c>
      <c r="AD168">
        <v>119183381.088825</v>
      </c>
      <c r="AE168">
        <v>119183381.088825</v>
      </c>
      <c r="AF168">
        <f t="shared" si="21"/>
        <v>107420941.98063555</v>
      </c>
      <c r="AG168">
        <v>119183381.088825</v>
      </c>
      <c r="AH168">
        <v>119183381.088825</v>
      </c>
      <c r="AI168">
        <v>133609021.264901</v>
      </c>
      <c r="AJ168">
        <v>133609021.264901</v>
      </c>
      <c r="AK168">
        <f t="shared" si="22"/>
        <v>126396201.176863</v>
      </c>
      <c r="AL168">
        <v>133609021.264901</v>
      </c>
      <c r="AM168">
        <v>133609021.264901</v>
      </c>
      <c r="AN168">
        <v>161929692.467289</v>
      </c>
      <c r="AO168">
        <v>161929692.467289</v>
      </c>
      <c r="AP168">
        <f t="shared" si="23"/>
        <v>147769356.86609501</v>
      </c>
    </row>
    <row r="169" spans="3:42" x14ac:dyDescent="0.3">
      <c r="C169">
        <v>53646153.846153803</v>
      </c>
      <c r="D169">
        <v>53646153.846153803</v>
      </c>
      <c r="E169">
        <v>53646153.846153803</v>
      </c>
      <c r="F169">
        <v>53646153.846153803</v>
      </c>
      <c r="G169">
        <f t="shared" si="16"/>
        <v>53646153.846153803</v>
      </c>
      <c r="H169">
        <v>55594882.808852397</v>
      </c>
      <c r="I169">
        <v>55594882.808852397</v>
      </c>
      <c r="J169">
        <v>55594882.808852397</v>
      </c>
      <c r="K169">
        <v>55594882.808852397</v>
      </c>
      <c r="L169">
        <f t="shared" si="17"/>
        <v>55594882.808852397</v>
      </c>
      <c r="M169">
        <v>50731812.000679903</v>
      </c>
      <c r="N169">
        <v>50731812.000679903</v>
      </c>
      <c r="O169">
        <v>50731812.000679903</v>
      </c>
      <c r="P169">
        <v>50731812.000679903</v>
      </c>
      <c r="Q169">
        <f t="shared" si="18"/>
        <v>50731812.000679903</v>
      </c>
      <c r="R169">
        <v>106452708.439463</v>
      </c>
      <c r="S169">
        <v>106452708.439463</v>
      </c>
      <c r="T169">
        <v>106452708.439463</v>
      </c>
      <c r="U169">
        <v>106452708.439463</v>
      </c>
      <c r="V169">
        <f t="shared" si="19"/>
        <v>106452708.439463</v>
      </c>
      <c r="W169">
        <v>193788197.57539299</v>
      </c>
      <c r="X169">
        <v>193788197.57539299</v>
      </c>
      <c r="Y169">
        <v>193788197.57539299</v>
      </c>
      <c r="Z169">
        <v>193788197.57539299</v>
      </c>
      <c r="AA169">
        <f t="shared" si="20"/>
        <v>193788197.57539299</v>
      </c>
      <c r="AB169">
        <v>158083771.752327</v>
      </c>
      <c r="AC169">
        <v>158083771.752327</v>
      </c>
      <c r="AD169">
        <v>158083771.752327</v>
      </c>
      <c r="AE169">
        <v>158083771.752327</v>
      </c>
      <c r="AF169">
        <f t="shared" si="21"/>
        <v>158083771.752327</v>
      </c>
      <c r="AG169">
        <v>59522790.498608999</v>
      </c>
      <c r="AH169">
        <v>59522790.498608999</v>
      </c>
      <c r="AI169">
        <v>59522790.498608999</v>
      </c>
      <c r="AJ169">
        <v>75405892.9645219</v>
      </c>
      <c r="AK169">
        <f t="shared" si="22"/>
        <v>63493566.115087226</v>
      </c>
      <c r="AL169">
        <v>75405892.9645219</v>
      </c>
      <c r="AM169">
        <v>75405892.9645219</v>
      </c>
      <c r="AN169">
        <v>75405892.9645219</v>
      </c>
      <c r="AO169">
        <v>76120304.384587497</v>
      </c>
      <c r="AP169">
        <f t="shared" si="23"/>
        <v>75584495.819538295</v>
      </c>
    </row>
    <row r="170" spans="3:42" x14ac:dyDescent="0.3">
      <c r="C170">
        <v>156113677.26832199</v>
      </c>
      <c r="D170">
        <v>156113677.26832199</v>
      </c>
      <c r="E170">
        <v>164960613.907832</v>
      </c>
      <c r="F170">
        <v>164960613.907832</v>
      </c>
      <c r="G170">
        <f t="shared" si="16"/>
        <v>160537145.58807701</v>
      </c>
      <c r="H170">
        <v>164960613.907832</v>
      </c>
      <c r="I170">
        <v>164960613.907832</v>
      </c>
      <c r="J170">
        <v>148432967.47534299</v>
      </c>
      <c r="K170">
        <v>148432967.47534299</v>
      </c>
      <c r="L170">
        <f t="shared" si="17"/>
        <v>156696790.69158751</v>
      </c>
      <c r="M170">
        <v>148432967.47534299</v>
      </c>
      <c r="N170">
        <v>148432967.47534299</v>
      </c>
      <c r="O170">
        <v>160636571.172194</v>
      </c>
      <c r="P170">
        <v>160636571.172194</v>
      </c>
      <c r="Q170">
        <f t="shared" si="18"/>
        <v>154534769.3237685</v>
      </c>
      <c r="R170">
        <v>160636571.172194</v>
      </c>
      <c r="S170">
        <v>160636571.172194</v>
      </c>
      <c r="T170">
        <v>179940185.27974299</v>
      </c>
      <c r="U170">
        <v>179940185.27974299</v>
      </c>
      <c r="V170">
        <f t="shared" si="19"/>
        <v>170288378.22596848</v>
      </c>
      <c r="W170">
        <v>179940185.27974299</v>
      </c>
      <c r="X170">
        <v>179940185.27974299</v>
      </c>
      <c r="Y170">
        <v>141609706.322249</v>
      </c>
      <c r="Z170">
        <v>141609706.322249</v>
      </c>
      <c r="AA170">
        <f t="shared" si="20"/>
        <v>160774945.80099601</v>
      </c>
      <c r="AB170">
        <v>141609706.322249</v>
      </c>
      <c r="AC170">
        <v>141609706.322249</v>
      </c>
      <c r="AD170">
        <v>113061902.30773599</v>
      </c>
      <c r="AE170">
        <v>113061902.30773599</v>
      </c>
      <c r="AF170">
        <f t="shared" si="21"/>
        <v>127335804.31499249</v>
      </c>
      <c r="AG170">
        <v>113061902.30773599</v>
      </c>
      <c r="AH170">
        <v>113061902.30773599</v>
      </c>
      <c r="AI170">
        <v>111676810.915658</v>
      </c>
      <c r="AJ170">
        <v>111676810.915658</v>
      </c>
      <c r="AK170">
        <f t="shared" si="22"/>
        <v>112369356.61169699</v>
      </c>
      <c r="AL170">
        <v>111676810.915658</v>
      </c>
      <c r="AM170">
        <v>111676810.915658</v>
      </c>
      <c r="AN170">
        <v>109289320.38835</v>
      </c>
      <c r="AO170">
        <v>109289320.38835</v>
      </c>
      <c r="AP170">
        <f t="shared" si="23"/>
        <v>110483065.652004</v>
      </c>
    </row>
    <row r="171" spans="3:42" x14ac:dyDescent="0.3">
      <c r="C171">
        <v>6422015.9151193602</v>
      </c>
      <c r="D171">
        <v>6422015.9151193602</v>
      </c>
      <c r="E171">
        <v>6752520.4788909899</v>
      </c>
      <c r="F171">
        <v>6752520.4788909899</v>
      </c>
      <c r="G171">
        <f t="shared" si="16"/>
        <v>6587268.1970051751</v>
      </c>
      <c r="H171">
        <v>6752520.4788909899</v>
      </c>
      <c r="I171">
        <v>6752520.4788909899</v>
      </c>
      <c r="J171">
        <v>7385897.4358974397</v>
      </c>
      <c r="K171">
        <v>7385897.4358974397</v>
      </c>
      <c r="L171">
        <f t="shared" si="17"/>
        <v>7069208.9573942143</v>
      </c>
      <c r="M171">
        <v>7385897.4358974397</v>
      </c>
      <c r="N171">
        <v>7385897.4358974397</v>
      </c>
      <c r="O171">
        <v>7824063.8428483699</v>
      </c>
      <c r="P171">
        <v>7824063.8428483699</v>
      </c>
      <c r="Q171">
        <f t="shared" si="18"/>
        <v>7604980.6393729039</v>
      </c>
      <c r="R171">
        <v>7824063.8428483699</v>
      </c>
      <c r="S171">
        <v>7824063.8428483699</v>
      </c>
      <c r="T171">
        <v>7769586.67489204</v>
      </c>
      <c r="U171">
        <v>7769586.67489204</v>
      </c>
      <c r="V171">
        <f t="shared" si="19"/>
        <v>7796825.2588702049</v>
      </c>
      <c r="W171">
        <v>7769586.67489204</v>
      </c>
      <c r="X171">
        <v>7769586.67489204</v>
      </c>
      <c r="Y171">
        <v>6060754.0833460502</v>
      </c>
      <c r="Z171">
        <v>6060754.0833460502</v>
      </c>
      <c r="AA171">
        <f t="shared" si="20"/>
        <v>6915170.3791190451</v>
      </c>
      <c r="AB171">
        <v>6060754.0833460502</v>
      </c>
      <c r="AC171">
        <v>6060754.0833460502</v>
      </c>
      <c r="AD171">
        <v>6060754.0833460502</v>
      </c>
      <c r="AE171">
        <v>5580356.5842977799</v>
      </c>
      <c r="AF171">
        <f t="shared" si="21"/>
        <v>5940654.7085839827</v>
      </c>
      <c r="AG171">
        <v>5580356.5842977799</v>
      </c>
      <c r="AH171">
        <v>5580356.5842977799</v>
      </c>
      <c r="AI171">
        <v>5580356.5842977799</v>
      </c>
      <c r="AJ171">
        <v>6843305.3317332398</v>
      </c>
      <c r="AK171">
        <f t="shared" si="22"/>
        <v>5896093.7711566444</v>
      </c>
      <c r="AL171">
        <v>6843305.3317332398</v>
      </c>
      <c r="AM171">
        <v>6843305.3317332398</v>
      </c>
      <c r="AN171">
        <v>7035447.6379253399</v>
      </c>
      <c r="AO171">
        <v>7035447.6379253399</v>
      </c>
      <c r="AP171">
        <f t="shared" si="23"/>
        <v>6939376.4848292898</v>
      </c>
    </row>
    <row r="172" spans="3:42" x14ac:dyDescent="0.3">
      <c r="C172">
        <v>74008648.739425197</v>
      </c>
      <c r="D172">
        <v>74008648.739425197</v>
      </c>
      <c r="E172">
        <v>82500346.116572097</v>
      </c>
      <c r="F172">
        <v>82500346.116572097</v>
      </c>
      <c r="G172">
        <f t="shared" si="16"/>
        <v>78254497.427998647</v>
      </c>
      <c r="H172">
        <v>115389725.72094899</v>
      </c>
      <c r="I172">
        <v>115389725.72094899</v>
      </c>
      <c r="J172">
        <v>115389725.72094899</v>
      </c>
      <c r="K172">
        <v>115389725.72094899</v>
      </c>
      <c r="L172">
        <f t="shared" si="17"/>
        <v>115389725.72094899</v>
      </c>
      <c r="M172">
        <v>99595069.797179699</v>
      </c>
      <c r="N172">
        <v>99595069.797179699</v>
      </c>
      <c r="O172">
        <v>99595069.797179699</v>
      </c>
      <c r="P172">
        <v>99595069.797179699</v>
      </c>
      <c r="Q172">
        <f t="shared" si="18"/>
        <v>99595069.797179699</v>
      </c>
      <c r="R172">
        <v>115067101.25229301</v>
      </c>
      <c r="S172">
        <v>115067101.25229301</v>
      </c>
      <c r="T172">
        <v>115067101.25229301</v>
      </c>
      <c r="U172">
        <v>115067101.25229301</v>
      </c>
      <c r="V172">
        <f t="shared" si="19"/>
        <v>115067101.25229301</v>
      </c>
      <c r="W172">
        <v>133127142.75293601</v>
      </c>
      <c r="X172">
        <v>133127142.75293601</v>
      </c>
      <c r="Y172">
        <v>133127142.75293601</v>
      </c>
      <c r="Z172">
        <v>133127142.75293601</v>
      </c>
      <c r="AA172">
        <f t="shared" si="20"/>
        <v>133127142.75293601</v>
      </c>
      <c r="AB172">
        <v>131995638.864427</v>
      </c>
      <c r="AC172">
        <v>131995638.864427</v>
      </c>
      <c r="AD172">
        <v>131995638.864427</v>
      </c>
      <c r="AE172">
        <v>131995638.864427</v>
      </c>
      <c r="AF172">
        <f t="shared" si="21"/>
        <v>131995638.864427</v>
      </c>
      <c r="AG172">
        <v>137122330.069289</v>
      </c>
      <c r="AH172">
        <v>137122330.069289</v>
      </c>
      <c r="AI172">
        <v>137122330.069289</v>
      </c>
      <c r="AJ172">
        <v>137122330.069289</v>
      </c>
      <c r="AK172">
        <f t="shared" si="22"/>
        <v>137122330.069289</v>
      </c>
      <c r="AL172">
        <v>141017564.042539</v>
      </c>
      <c r="AM172">
        <v>141017564.042539</v>
      </c>
      <c r="AN172">
        <v>141017564.042539</v>
      </c>
      <c r="AO172">
        <v>141017564.042539</v>
      </c>
      <c r="AP172">
        <f t="shared" si="23"/>
        <v>141017564.042539</v>
      </c>
    </row>
    <row r="173" spans="3:42" x14ac:dyDescent="0.3">
      <c r="C173">
        <v>4797279203.0421495</v>
      </c>
      <c r="D173">
        <v>4797279203.0421495</v>
      </c>
      <c r="E173">
        <v>5484489803.7485399</v>
      </c>
      <c r="F173">
        <v>5484489803.7485399</v>
      </c>
      <c r="G173">
        <f t="shared" si="16"/>
        <v>5140884503.3953447</v>
      </c>
      <c r="H173">
        <v>5484489803.7485399</v>
      </c>
      <c r="I173">
        <v>5484489803.7485399</v>
      </c>
      <c r="J173">
        <v>6151079136.69065</v>
      </c>
      <c r="K173">
        <v>6151079136.69065</v>
      </c>
      <c r="L173">
        <f t="shared" si="17"/>
        <v>5817784470.219595</v>
      </c>
      <c r="M173">
        <v>6151079136.69065</v>
      </c>
      <c r="N173">
        <v>6151079136.69065</v>
      </c>
      <c r="O173">
        <v>8179111494.1628199</v>
      </c>
      <c r="P173">
        <v>8179111494.1628199</v>
      </c>
      <c r="Q173">
        <f t="shared" si="18"/>
        <v>7165095315.4267349</v>
      </c>
      <c r="R173">
        <v>8179111494.1628199</v>
      </c>
      <c r="S173">
        <v>8179111494.1628199</v>
      </c>
      <c r="T173">
        <v>8179111494.1628199</v>
      </c>
      <c r="U173">
        <v>8577949786.6428499</v>
      </c>
      <c r="V173">
        <f t="shared" si="19"/>
        <v>8278821067.2828274</v>
      </c>
      <c r="W173">
        <v>8577949786.6428499</v>
      </c>
      <c r="X173">
        <v>8577949786.6428499</v>
      </c>
      <c r="Y173">
        <v>8577949786.6428499</v>
      </c>
      <c r="Z173">
        <v>7641836451.1269398</v>
      </c>
      <c r="AA173">
        <f t="shared" si="20"/>
        <v>8343921452.7638721</v>
      </c>
      <c r="AB173">
        <v>7641836451.1269398</v>
      </c>
      <c r="AC173">
        <v>7641836451.1269398</v>
      </c>
      <c r="AD173">
        <v>10130363142.931</v>
      </c>
      <c r="AE173">
        <v>10130363142.931</v>
      </c>
      <c r="AF173">
        <f t="shared" si="21"/>
        <v>8886099797.0289688</v>
      </c>
      <c r="AG173">
        <v>10130363142.931</v>
      </c>
      <c r="AH173">
        <v>10130363142.931</v>
      </c>
      <c r="AI173">
        <v>10130363142.931</v>
      </c>
      <c r="AJ173">
        <v>10201382064.361099</v>
      </c>
      <c r="AK173">
        <f t="shared" si="22"/>
        <v>10148117873.288525</v>
      </c>
      <c r="AL173">
        <v>10201382064.361099</v>
      </c>
      <c r="AM173">
        <v>10201382064.361099</v>
      </c>
      <c r="AN173">
        <v>10201382064.361099</v>
      </c>
      <c r="AO173">
        <v>10790884093.7689</v>
      </c>
      <c r="AP173">
        <f t="shared" si="23"/>
        <v>10348757571.713049</v>
      </c>
    </row>
    <row r="174" spans="3:42" x14ac:dyDescent="0.3">
      <c r="C174">
        <v>10797692.6246395</v>
      </c>
      <c r="D174">
        <v>10797692.6246395</v>
      </c>
      <c r="E174">
        <v>10631920.213204401</v>
      </c>
      <c r="F174">
        <v>10631920.213204401</v>
      </c>
      <c r="G174">
        <f t="shared" si="16"/>
        <v>10714806.418921949</v>
      </c>
      <c r="H174">
        <v>10631920.213204401</v>
      </c>
      <c r="I174">
        <v>11642307.692307699</v>
      </c>
      <c r="J174">
        <v>11642307.692307699</v>
      </c>
      <c r="K174">
        <v>11642307.692307699</v>
      </c>
      <c r="L174">
        <f t="shared" si="17"/>
        <v>11389710.822531875</v>
      </c>
      <c r="M174">
        <v>11642307.692307699</v>
      </c>
      <c r="N174">
        <v>17802747.252747301</v>
      </c>
      <c r="O174">
        <v>17802747.252747301</v>
      </c>
      <c r="P174">
        <v>17802747.252747301</v>
      </c>
      <c r="Q174">
        <f t="shared" si="18"/>
        <v>16262637.362637401</v>
      </c>
      <c r="R174">
        <v>17802747.252747301</v>
      </c>
      <c r="S174">
        <v>21419032.1782858</v>
      </c>
      <c r="T174">
        <v>21419032.1782858</v>
      </c>
      <c r="U174">
        <v>21419032.1782858</v>
      </c>
      <c r="V174">
        <f t="shared" si="19"/>
        <v>20514960.946901176</v>
      </c>
      <c r="W174">
        <v>21419032.1782858</v>
      </c>
      <c r="X174">
        <v>24913625.003433</v>
      </c>
      <c r="Y174">
        <v>24913625.003433</v>
      </c>
      <c r="Z174">
        <v>24913625.003433</v>
      </c>
      <c r="AA174">
        <f t="shared" si="20"/>
        <v>24039976.797146201</v>
      </c>
      <c r="AB174">
        <v>24913625.003433</v>
      </c>
      <c r="AC174">
        <v>23528167.078867801</v>
      </c>
      <c r="AD174">
        <v>23528167.078867801</v>
      </c>
      <c r="AE174">
        <v>23528167.078867801</v>
      </c>
      <c r="AF174">
        <f t="shared" si="21"/>
        <v>23874531.5600091</v>
      </c>
      <c r="AG174">
        <v>23528167.078867801</v>
      </c>
      <c r="AH174">
        <v>140894657.32729</v>
      </c>
      <c r="AI174">
        <v>140894657.32729</v>
      </c>
      <c r="AJ174">
        <v>140894657.32729</v>
      </c>
      <c r="AK174">
        <f t="shared" si="22"/>
        <v>111553034.76518445</v>
      </c>
      <c r="AL174">
        <v>140894657.32729</v>
      </c>
      <c r="AM174">
        <v>140894657.32729</v>
      </c>
      <c r="AN174">
        <v>157859909.353111</v>
      </c>
      <c r="AO174">
        <v>157859909.353111</v>
      </c>
      <c r="AP174">
        <f t="shared" si="23"/>
        <v>149377283.34020051</v>
      </c>
    </row>
    <row r="175" spans="3:42" x14ac:dyDescent="0.3">
      <c r="C175">
        <v>43741622.059286602</v>
      </c>
      <c r="D175">
        <v>60503291.639236301</v>
      </c>
      <c r="E175">
        <v>60503291.639236301</v>
      </c>
      <c r="F175">
        <v>60503291.639236301</v>
      </c>
      <c r="G175">
        <f t="shared" si="16"/>
        <v>56312874.244248874</v>
      </c>
      <c r="H175">
        <v>60503291.639236301</v>
      </c>
      <c r="I175">
        <v>55872321.494772702</v>
      </c>
      <c r="J175">
        <v>55872321.494772702</v>
      </c>
      <c r="K175">
        <v>55872321.494772702</v>
      </c>
      <c r="L175">
        <f t="shared" si="17"/>
        <v>57030064.030888602</v>
      </c>
      <c r="M175">
        <v>55872321.494772702</v>
      </c>
      <c r="N175">
        <v>55872321.494772702</v>
      </c>
      <c r="O175">
        <v>66443171.608265899</v>
      </c>
      <c r="P175">
        <v>66443171.608265899</v>
      </c>
      <c r="Q175">
        <f t="shared" si="18"/>
        <v>61157746.551519305</v>
      </c>
      <c r="R175">
        <v>66443171.608265899</v>
      </c>
      <c r="S175">
        <v>83279113.8425304</v>
      </c>
      <c r="T175">
        <v>83279113.8425304</v>
      </c>
      <c r="U175">
        <v>83279113.8425304</v>
      </c>
      <c r="V175">
        <f t="shared" si="19"/>
        <v>79070128.283964276</v>
      </c>
      <c r="W175">
        <v>83279113.8425304</v>
      </c>
      <c r="X175">
        <v>63671403.683066197</v>
      </c>
      <c r="Y175">
        <v>63671403.683066197</v>
      </c>
      <c r="Z175">
        <v>63671403.683066197</v>
      </c>
      <c r="AA175">
        <f t="shared" si="20"/>
        <v>68573331.222932249</v>
      </c>
      <c r="AB175">
        <v>63671403.683066197</v>
      </c>
      <c r="AC175">
        <v>74794248.627748802</v>
      </c>
      <c r="AD175">
        <v>74794248.627748802</v>
      </c>
      <c r="AE175">
        <v>74794248.627748802</v>
      </c>
      <c r="AF175">
        <f t="shared" si="21"/>
        <v>72013537.391578153</v>
      </c>
      <c r="AG175">
        <v>74794248.627748802</v>
      </c>
      <c r="AH175">
        <v>70713868.562987402</v>
      </c>
      <c r="AI175">
        <v>70713868.562987402</v>
      </c>
      <c r="AJ175">
        <v>70713868.562987402</v>
      </c>
      <c r="AK175">
        <f t="shared" si="22"/>
        <v>71733963.579177752</v>
      </c>
      <c r="AL175">
        <v>70713868.562987402</v>
      </c>
      <c r="AM175">
        <v>72718267.911521599</v>
      </c>
      <c r="AN175">
        <v>72718267.911521599</v>
      </c>
      <c r="AO175">
        <v>72718267.911521599</v>
      </c>
      <c r="AP175">
        <f t="shared" si="23"/>
        <v>72217168.074388057</v>
      </c>
    </row>
    <row r="176" spans="3:42" x14ac:dyDescent="0.3">
      <c r="C176">
        <v>4128065.7460840899</v>
      </c>
      <c r="D176">
        <v>4128065.7460840899</v>
      </c>
      <c r="E176">
        <v>4128065.7460840899</v>
      </c>
      <c r="F176">
        <v>4128065.7460840899</v>
      </c>
      <c r="G176">
        <f t="shared" si="16"/>
        <v>4128065.7460840899</v>
      </c>
      <c r="H176">
        <v>5752994.6090603797</v>
      </c>
      <c r="I176">
        <v>5752994.6090603797</v>
      </c>
      <c r="J176">
        <v>5752994.6090603797</v>
      </c>
      <c r="K176">
        <v>5752994.6090603797</v>
      </c>
      <c r="L176">
        <f t="shared" si="17"/>
        <v>5752994.6090603797</v>
      </c>
      <c r="M176">
        <v>6556478.44816468</v>
      </c>
      <c r="N176">
        <v>6556478.44816468</v>
      </c>
      <c r="O176">
        <v>6556478.44816468</v>
      </c>
      <c r="P176">
        <v>6556478.44816468</v>
      </c>
      <c r="Q176">
        <f t="shared" si="18"/>
        <v>6556478.44816468</v>
      </c>
      <c r="R176">
        <v>10089096.308867199</v>
      </c>
      <c r="S176">
        <v>10089096.308867199</v>
      </c>
      <c r="T176">
        <v>10089096.308867199</v>
      </c>
      <c r="U176">
        <v>10089096.308867199</v>
      </c>
      <c r="V176">
        <f t="shared" si="19"/>
        <v>10089096.308867199</v>
      </c>
      <c r="W176">
        <v>15584252.372403201</v>
      </c>
      <c r="X176">
        <v>15584252.372403201</v>
      </c>
      <c r="Y176">
        <v>15584252.372403201</v>
      </c>
      <c r="Z176">
        <v>15584252.372403201</v>
      </c>
      <c r="AA176">
        <f t="shared" si="20"/>
        <v>15584252.372403201</v>
      </c>
      <c r="AB176">
        <v>25787171.447373498</v>
      </c>
      <c r="AC176">
        <v>25787171.447373498</v>
      </c>
      <c r="AD176">
        <v>25787171.447373498</v>
      </c>
      <c r="AE176">
        <v>25787171.447373498</v>
      </c>
      <c r="AF176">
        <f t="shared" si="21"/>
        <v>25787171.447373498</v>
      </c>
      <c r="AG176">
        <v>22884486.405613199</v>
      </c>
      <c r="AH176">
        <v>22884486.405613199</v>
      </c>
      <c r="AI176">
        <v>22884486.405613199</v>
      </c>
      <c r="AJ176">
        <v>27266001.929880999</v>
      </c>
      <c r="AK176">
        <f t="shared" si="22"/>
        <v>23979865.286680147</v>
      </c>
      <c r="AL176">
        <v>27266001.929880999</v>
      </c>
      <c r="AM176">
        <v>27266001.929880999</v>
      </c>
      <c r="AN176">
        <v>27266001.929880999</v>
      </c>
      <c r="AO176">
        <v>35712262.268062502</v>
      </c>
      <c r="AP176">
        <f t="shared" si="23"/>
        <v>29377567.014426373</v>
      </c>
    </row>
    <row r="177" spans="3:42" x14ac:dyDescent="0.3">
      <c r="C177">
        <v>29071551.889506999</v>
      </c>
      <c r="D177">
        <v>29071551.889506999</v>
      </c>
      <c r="E177">
        <v>29071551.889506999</v>
      </c>
      <c r="F177">
        <v>28293958.352787402</v>
      </c>
      <c r="G177">
        <f t="shared" si="16"/>
        <v>28877153.505327102</v>
      </c>
      <c r="H177">
        <v>28293958.352787402</v>
      </c>
      <c r="I177">
        <v>28293958.352787402</v>
      </c>
      <c r="J177">
        <v>28293958.352787402</v>
      </c>
      <c r="K177">
        <v>26466088.730239701</v>
      </c>
      <c r="L177">
        <f t="shared" si="17"/>
        <v>27836990.947150476</v>
      </c>
      <c r="M177">
        <v>26466088.730239701</v>
      </c>
      <c r="N177">
        <v>26466088.730239701</v>
      </c>
      <c r="O177">
        <v>26466088.730239701</v>
      </c>
      <c r="P177">
        <v>27840040.753947999</v>
      </c>
      <c r="Q177">
        <f t="shared" si="18"/>
        <v>26809576.736166775</v>
      </c>
      <c r="R177">
        <v>27840040.753947999</v>
      </c>
      <c r="S177">
        <v>27840040.753947999</v>
      </c>
      <c r="T177">
        <v>27840040.753947999</v>
      </c>
      <c r="U177">
        <v>36379120.328624398</v>
      </c>
      <c r="V177">
        <f t="shared" si="19"/>
        <v>29974810.647617098</v>
      </c>
      <c r="W177">
        <v>36379120.328624398</v>
      </c>
      <c r="X177">
        <v>36379120.328624398</v>
      </c>
      <c r="Y177">
        <v>36379120.328624398</v>
      </c>
      <c r="Z177">
        <v>36240388.506677501</v>
      </c>
      <c r="AA177">
        <f t="shared" si="20"/>
        <v>36344437.373137675</v>
      </c>
      <c r="AB177">
        <v>36240388.506677501</v>
      </c>
      <c r="AC177">
        <v>36240388.506677501</v>
      </c>
      <c r="AD177">
        <v>36240388.506677501</v>
      </c>
      <c r="AE177">
        <v>43441044.297025502</v>
      </c>
      <c r="AF177">
        <f t="shared" si="21"/>
        <v>38040552.454264499</v>
      </c>
      <c r="AG177">
        <v>43441044.297025502</v>
      </c>
      <c r="AH177">
        <v>43441044.297025502</v>
      </c>
      <c r="AI177">
        <v>63920625.375826798</v>
      </c>
      <c r="AJ177">
        <v>63920625.375826798</v>
      </c>
      <c r="AK177">
        <f t="shared" si="22"/>
        <v>53680834.836426154</v>
      </c>
      <c r="AL177">
        <v>63920625.375826798</v>
      </c>
      <c r="AM177">
        <v>63920625.375826798</v>
      </c>
      <c r="AN177">
        <v>67206184.321777999</v>
      </c>
      <c r="AO177">
        <v>67206184.321777999</v>
      </c>
      <c r="AP177">
        <f t="shared" si="23"/>
        <v>65563404.848802403</v>
      </c>
    </row>
    <row r="178" spans="3:42" x14ac:dyDescent="0.3">
      <c r="C178">
        <v>217993477.84385201</v>
      </c>
      <c r="D178">
        <v>217993477.84385201</v>
      </c>
      <c r="E178">
        <v>217993477.84385201</v>
      </c>
      <c r="F178">
        <v>237043608.180035</v>
      </c>
      <c r="G178">
        <f t="shared" si="16"/>
        <v>222756010.42789775</v>
      </c>
      <c r="H178">
        <v>237043608.180035</v>
      </c>
      <c r="I178">
        <v>237043608.180035</v>
      </c>
      <c r="J178">
        <v>237043608.180035</v>
      </c>
      <c r="K178">
        <v>213700492.94577599</v>
      </c>
      <c r="L178">
        <f t="shared" si="17"/>
        <v>231207829.37147024</v>
      </c>
      <c r="M178">
        <v>213700492.94577599</v>
      </c>
      <c r="N178">
        <v>213700492.94577599</v>
      </c>
      <c r="O178">
        <v>213700492.94577599</v>
      </c>
      <c r="P178">
        <v>233715401.596196</v>
      </c>
      <c r="Q178">
        <f t="shared" si="18"/>
        <v>218704220.10838097</v>
      </c>
      <c r="R178">
        <v>233715401.596196</v>
      </c>
      <c r="S178">
        <v>233715401.596196</v>
      </c>
      <c r="T178">
        <v>233715401.596196</v>
      </c>
      <c r="U178">
        <v>252339444.94539601</v>
      </c>
      <c r="V178">
        <f t="shared" si="19"/>
        <v>238371412.433496</v>
      </c>
      <c r="W178">
        <v>252339444.94539601</v>
      </c>
      <c r="X178">
        <v>252339444.94539601</v>
      </c>
      <c r="Y178">
        <v>252339444.94539601</v>
      </c>
      <c r="Z178">
        <v>237970457.304735</v>
      </c>
      <c r="AA178">
        <f t="shared" si="20"/>
        <v>248747198.03523076</v>
      </c>
      <c r="AB178">
        <v>237970457.304735</v>
      </c>
      <c r="AC178">
        <v>237970457.304735</v>
      </c>
      <c r="AD178">
        <v>237970457.304735</v>
      </c>
      <c r="AE178">
        <v>219131179.11406001</v>
      </c>
      <c r="AF178">
        <f t="shared" si="21"/>
        <v>233260637.75706628</v>
      </c>
      <c r="AG178">
        <v>219131179.11406001</v>
      </c>
      <c r="AH178">
        <v>219131179.11406001</v>
      </c>
      <c r="AI178">
        <v>296368009.621167</v>
      </c>
      <c r="AJ178">
        <v>296368009.621167</v>
      </c>
      <c r="AK178">
        <f t="shared" si="22"/>
        <v>257749594.36761349</v>
      </c>
      <c r="AL178">
        <v>296368009.621167</v>
      </c>
      <c r="AM178">
        <v>296368009.621167</v>
      </c>
      <c r="AN178">
        <v>321246527.35837698</v>
      </c>
      <c r="AO178">
        <v>321246527.35837698</v>
      </c>
      <c r="AP178">
        <f t="shared" si="23"/>
        <v>308807268.48977196</v>
      </c>
    </row>
    <row r="179" spans="3:42" x14ac:dyDescent="0.3">
      <c r="C179">
        <v>275187032.418953</v>
      </c>
      <c r="D179">
        <v>275187032.418953</v>
      </c>
      <c r="E179">
        <v>275187032.418953</v>
      </c>
      <c r="F179">
        <v>311028107.199552</v>
      </c>
      <c r="G179">
        <f t="shared" si="16"/>
        <v>284147301.11410278</v>
      </c>
      <c r="H179">
        <v>311028107.199552</v>
      </c>
      <c r="I179">
        <v>311028107.199552</v>
      </c>
      <c r="J179">
        <v>341067482.57691699</v>
      </c>
      <c r="K179">
        <v>341067482.57691699</v>
      </c>
      <c r="L179">
        <f t="shared" si="17"/>
        <v>326047794.8882345</v>
      </c>
      <c r="M179">
        <v>341067482.57691699</v>
      </c>
      <c r="N179">
        <v>341067482.57691699</v>
      </c>
      <c r="O179">
        <v>353931057.90456802</v>
      </c>
      <c r="P179">
        <v>353931057.90456802</v>
      </c>
      <c r="Q179">
        <f t="shared" si="18"/>
        <v>347499270.2407425</v>
      </c>
      <c r="R179">
        <v>353931057.90456802</v>
      </c>
      <c r="S179">
        <v>353931057.90456802</v>
      </c>
      <c r="T179">
        <v>487716661.65714902</v>
      </c>
      <c r="U179">
        <v>487716661.65714902</v>
      </c>
      <c r="V179">
        <f t="shared" si="19"/>
        <v>420823859.78085852</v>
      </c>
      <c r="W179">
        <v>487716661.65714902</v>
      </c>
      <c r="X179">
        <v>487716661.65714902</v>
      </c>
      <c r="Y179">
        <v>446236341.56212097</v>
      </c>
      <c r="Z179">
        <v>446236341.56212097</v>
      </c>
      <c r="AA179">
        <f t="shared" si="20"/>
        <v>466976501.609635</v>
      </c>
      <c r="AB179">
        <v>446236341.56212097</v>
      </c>
      <c r="AC179">
        <v>446236341.56212097</v>
      </c>
      <c r="AD179">
        <v>446236341.56212097</v>
      </c>
      <c r="AE179">
        <v>446236341.56212097</v>
      </c>
      <c r="AF179">
        <f t="shared" si="21"/>
        <v>446236341.56212097</v>
      </c>
      <c r="AG179">
        <v>412903916.113846</v>
      </c>
      <c r="AH179">
        <v>412903916.113846</v>
      </c>
      <c r="AI179">
        <v>457678893.56584501</v>
      </c>
      <c r="AJ179">
        <v>457678893.56584501</v>
      </c>
      <c r="AK179">
        <f t="shared" si="22"/>
        <v>435291404.83984554</v>
      </c>
      <c r="AL179">
        <v>457678893.56584501</v>
      </c>
      <c r="AM179">
        <v>457678893.56584501</v>
      </c>
      <c r="AN179">
        <v>443423118.73414701</v>
      </c>
      <c r="AO179">
        <v>443423118.73414701</v>
      </c>
      <c r="AP179">
        <f t="shared" si="23"/>
        <v>450551006.14999604</v>
      </c>
    </row>
    <row r="180" spans="3:42" x14ac:dyDescent="0.3">
      <c r="C180">
        <v>40657835.8664262</v>
      </c>
      <c r="D180">
        <v>40657835.8664262</v>
      </c>
      <c r="E180">
        <v>40657835.8664262</v>
      </c>
      <c r="F180">
        <v>40657835.8664262</v>
      </c>
      <c r="G180">
        <f t="shared" si="16"/>
        <v>40657835.8664262</v>
      </c>
      <c r="H180">
        <v>33317941.249600399</v>
      </c>
      <c r="I180">
        <v>33317941.249600399</v>
      </c>
      <c r="J180">
        <v>33317941.249600399</v>
      </c>
      <c r="K180">
        <v>33317941.249600399</v>
      </c>
      <c r="L180">
        <f t="shared" si="17"/>
        <v>33317941.249600399</v>
      </c>
      <c r="M180">
        <v>39013736.952534303</v>
      </c>
      <c r="N180">
        <v>39013736.952534303</v>
      </c>
      <c r="O180">
        <v>39013736.952534303</v>
      </c>
      <c r="P180">
        <v>39013736.952534303</v>
      </c>
      <c r="Q180">
        <f t="shared" si="18"/>
        <v>39013736.952534303</v>
      </c>
      <c r="R180">
        <v>56221460.354511604</v>
      </c>
      <c r="S180">
        <v>56221460.354511604</v>
      </c>
      <c r="T180">
        <v>56221460.354511604</v>
      </c>
      <c r="U180">
        <v>56221460.354511604</v>
      </c>
      <c r="V180">
        <f t="shared" si="19"/>
        <v>56221460.354511604</v>
      </c>
      <c r="W180">
        <v>56221460.354511604</v>
      </c>
      <c r="X180">
        <v>67731790.162284598</v>
      </c>
      <c r="Y180">
        <v>67731790.162284598</v>
      </c>
      <c r="Z180">
        <v>67731790.162284598</v>
      </c>
      <c r="AA180">
        <f t="shared" si="20"/>
        <v>64854207.710341349</v>
      </c>
      <c r="AB180">
        <v>66439042.547099598</v>
      </c>
      <c r="AC180">
        <v>66439042.547099598</v>
      </c>
      <c r="AD180">
        <v>66439042.547099598</v>
      </c>
      <c r="AE180">
        <v>66439042.547099598</v>
      </c>
      <c r="AF180">
        <f t="shared" si="21"/>
        <v>66439042.547099598</v>
      </c>
      <c r="AG180">
        <v>64182997.792789802</v>
      </c>
      <c r="AH180">
        <v>64182997.792789802</v>
      </c>
      <c r="AI180">
        <v>64182997.792789802</v>
      </c>
      <c r="AJ180">
        <v>64182997.792789802</v>
      </c>
      <c r="AK180">
        <f t="shared" si="22"/>
        <v>64182997.792789802</v>
      </c>
      <c r="AL180">
        <v>65840776.699029103</v>
      </c>
      <c r="AM180">
        <v>65840776.699029103</v>
      </c>
      <c r="AN180">
        <v>65840776.699029103</v>
      </c>
      <c r="AO180">
        <v>65840776.699029103</v>
      </c>
      <c r="AP180">
        <f t="shared" si="23"/>
        <v>65840776.699029103</v>
      </c>
    </row>
    <row r="181" spans="3:42" x14ac:dyDescent="0.3">
      <c r="C181">
        <v>324498141.26394099</v>
      </c>
      <c r="D181">
        <v>324498141.26394099</v>
      </c>
      <c r="E181">
        <v>324498141.26394099</v>
      </c>
      <c r="F181">
        <v>324498141.26394099</v>
      </c>
      <c r="G181">
        <f t="shared" si="16"/>
        <v>324498141.26394099</v>
      </c>
      <c r="H181">
        <v>339656296.296296</v>
      </c>
      <c r="I181">
        <v>339656296.296296</v>
      </c>
      <c r="J181">
        <v>339656296.296296</v>
      </c>
      <c r="K181">
        <v>339656296.296296</v>
      </c>
      <c r="L181">
        <f t="shared" si="17"/>
        <v>339656296.296296</v>
      </c>
      <c r="M181">
        <v>422294699.64664298</v>
      </c>
      <c r="N181">
        <v>422294699.64664298</v>
      </c>
      <c r="O181">
        <v>422294699.64664298</v>
      </c>
      <c r="P181">
        <v>422294699.64664298</v>
      </c>
      <c r="Q181">
        <f t="shared" si="18"/>
        <v>422294699.64664298</v>
      </c>
      <c r="R181">
        <v>512959244.95924503</v>
      </c>
      <c r="S181">
        <v>512959244.95924503</v>
      </c>
      <c r="T181">
        <v>512959244.95924503</v>
      </c>
      <c r="U181">
        <v>512959244.95924503</v>
      </c>
      <c r="V181">
        <f t="shared" si="19"/>
        <v>512959244.95924503</v>
      </c>
      <c r="W181">
        <v>431218831.16883099</v>
      </c>
      <c r="X181">
        <v>431218831.16883099</v>
      </c>
      <c r="Y181">
        <v>431218831.16883099</v>
      </c>
      <c r="Z181">
        <v>431218831.16883099</v>
      </c>
      <c r="AA181">
        <f t="shared" si="20"/>
        <v>431218831.16883099</v>
      </c>
      <c r="AB181">
        <v>329446153.84615397</v>
      </c>
      <c r="AC181">
        <v>329446153.84615397</v>
      </c>
      <c r="AD181">
        <v>329446153.84615397</v>
      </c>
      <c r="AE181">
        <v>329446153.84615397</v>
      </c>
      <c r="AF181">
        <f t="shared" si="21"/>
        <v>329446153.84615397</v>
      </c>
      <c r="AG181">
        <v>353435283.39949298</v>
      </c>
      <c r="AH181">
        <v>353435283.39949298</v>
      </c>
      <c r="AI181">
        <v>353435283.39949298</v>
      </c>
      <c r="AJ181">
        <v>353435283.39949298</v>
      </c>
      <c r="AK181">
        <f t="shared" si="22"/>
        <v>353435283.39949298</v>
      </c>
      <c r="AL181">
        <v>386376326.963907</v>
      </c>
      <c r="AM181">
        <v>386376326.963907</v>
      </c>
      <c r="AN181">
        <v>386376326.963907</v>
      </c>
      <c r="AO181">
        <v>386376326.963907</v>
      </c>
      <c r="AP181">
        <f t="shared" si="23"/>
        <v>386376326.963907</v>
      </c>
    </row>
    <row r="182" spans="3:42" x14ac:dyDescent="0.3">
      <c r="C182">
        <v>63376338.001151003</v>
      </c>
      <c r="D182">
        <v>63376338.001151003</v>
      </c>
      <c r="E182">
        <v>65432962.928378001</v>
      </c>
      <c r="F182">
        <v>65432962.928378001</v>
      </c>
      <c r="G182">
        <f t="shared" si="16"/>
        <v>64404650.464764506</v>
      </c>
      <c r="H182">
        <v>65432962.928378001</v>
      </c>
      <c r="I182">
        <v>65432962.928378001</v>
      </c>
      <c r="J182">
        <v>59815570.2872684</v>
      </c>
      <c r="K182">
        <v>59815570.2872684</v>
      </c>
      <c r="L182">
        <f t="shared" si="17"/>
        <v>62624266.607823201</v>
      </c>
      <c r="M182">
        <v>59815570.2872684</v>
      </c>
      <c r="N182">
        <v>59815570.2872684</v>
      </c>
      <c r="O182">
        <v>64968746.816097803</v>
      </c>
      <c r="P182">
        <v>64968746.816097803</v>
      </c>
      <c r="Q182">
        <f t="shared" si="18"/>
        <v>62392158.551683098</v>
      </c>
      <c r="R182">
        <v>64968746.816097803</v>
      </c>
      <c r="S182">
        <v>64968746.816097803</v>
      </c>
      <c r="T182">
        <v>80382727.181645095</v>
      </c>
      <c r="U182">
        <v>80382727.181645095</v>
      </c>
      <c r="V182">
        <f t="shared" si="19"/>
        <v>72675736.998871446</v>
      </c>
      <c r="W182">
        <v>80382727.181645095</v>
      </c>
      <c r="X182">
        <v>80382727.181645095</v>
      </c>
      <c r="Y182">
        <v>92826790.7729664</v>
      </c>
      <c r="Z182">
        <v>92826790.7729664</v>
      </c>
      <c r="AA182">
        <f t="shared" si="20"/>
        <v>86604758.97730574</v>
      </c>
      <c r="AB182">
        <v>92826790.7729664</v>
      </c>
      <c r="AC182">
        <v>92826790.7729664</v>
      </c>
      <c r="AD182">
        <v>95484699.336614594</v>
      </c>
      <c r="AE182">
        <v>95484699.336614594</v>
      </c>
      <c r="AF182">
        <f t="shared" si="21"/>
        <v>94155745.054790497</v>
      </c>
      <c r="AG182">
        <v>95484699.336614594</v>
      </c>
      <c r="AH182">
        <v>100685508.11785901</v>
      </c>
      <c r="AI182">
        <v>100685508.11785901</v>
      </c>
      <c r="AJ182">
        <v>100685508.11785901</v>
      </c>
      <c r="AK182">
        <f t="shared" si="22"/>
        <v>99385305.922547907</v>
      </c>
      <c r="AL182">
        <v>100685508.11785901</v>
      </c>
      <c r="AM182">
        <v>101546080.444498</v>
      </c>
      <c r="AN182">
        <v>101546080.444498</v>
      </c>
      <c r="AO182">
        <v>101546080.444498</v>
      </c>
      <c r="AP182">
        <f t="shared" si="23"/>
        <v>101330937.36283825</v>
      </c>
    </row>
    <row r="183" spans="3:42" x14ac:dyDescent="0.3">
      <c r="C183">
        <v>19769296.975040399</v>
      </c>
      <c r="D183">
        <v>19769296.975040399</v>
      </c>
      <c r="E183">
        <v>19769296.975040399</v>
      </c>
      <c r="F183">
        <v>19769296.975040399</v>
      </c>
      <c r="G183">
        <f t="shared" si="16"/>
        <v>19769296.975040399</v>
      </c>
      <c r="H183">
        <v>26158861.213547599</v>
      </c>
      <c r="I183">
        <v>26158861.213547599</v>
      </c>
      <c r="J183">
        <v>26158861.213547599</v>
      </c>
      <c r="K183">
        <v>26158861.213547599</v>
      </c>
      <c r="L183">
        <f t="shared" si="17"/>
        <v>26158861.213547599</v>
      </c>
      <c r="M183">
        <v>33732391.501823597</v>
      </c>
      <c r="N183">
        <v>33732391.501823597</v>
      </c>
      <c r="O183">
        <v>33732391.501823597</v>
      </c>
      <c r="P183">
        <v>33732391.501823597</v>
      </c>
      <c r="Q183">
        <f t="shared" si="18"/>
        <v>33732391.501823597</v>
      </c>
      <c r="R183">
        <v>29423744.065167699</v>
      </c>
      <c r="S183">
        <v>29423744.065167699</v>
      </c>
      <c r="T183">
        <v>29423744.065167699</v>
      </c>
      <c r="U183">
        <v>29423744.065167699</v>
      </c>
      <c r="V183">
        <f t="shared" si="19"/>
        <v>29423744.065167699</v>
      </c>
      <c r="W183">
        <v>32237632.124147199</v>
      </c>
      <c r="X183">
        <v>32237632.124147199</v>
      </c>
      <c r="Y183">
        <v>32237632.124147199</v>
      </c>
      <c r="Z183">
        <v>32237632.124147199</v>
      </c>
      <c r="AA183">
        <f t="shared" si="20"/>
        <v>32237632.124147199</v>
      </c>
      <c r="AB183">
        <v>47306149.2450215</v>
      </c>
      <c r="AC183">
        <v>47306149.2450215</v>
      </c>
      <c r="AD183">
        <v>47306149.2450215</v>
      </c>
      <c r="AE183">
        <v>47306149.2450215</v>
      </c>
      <c r="AF183">
        <f t="shared" si="21"/>
        <v>47306149.2450215</v>
      </c>
      <c r="AG183">
        <v>50718455.151591398</v>
      </c>
      <c r="AH183">
        <v>50718455.151591398</v>
      </c>
      <c r="AI183">
        <v>50718455.151591398</v>
      </c>
      <c r="AJ183">
        <v>50718455.151591398</v>
      </c>
      <c r="AK183">
        <f t="shared" si="22"/>
        <v>50718455.151591398</v>
      </c>
      <c r="AL183">
        <v>52517794.766076803</v>
      </c>
      <c r="AM183">
        <v>52517794.766076803</v>
      </c>
      <c r="AN183">
        <v>52517794.766076803</v>
      </c>
      <c r="AO183">
        <v>52517794.766076803</v>
      </c>
      <c r="AP183">
        <f t="shared" si="23"/>
        <v>52517794.766076803</v>
      </c>
    </row>
    <row r="184" spans="3:42" x14ac:dyDescent="0.3">
      <c r="C184">
        <v>273000000</v>
      </c>
      <c r="D184">
        <v>273000000</v>
      </c>
      <c r="E184">
        <v>273000000</v>
      </c>
      <c r="F184">
        <v>273000000</v>
      </c>
      <c r="G184">
        <f t="shared" si="16"/>
        <v>273000000</v>
      </c>
      <c r="H184">
        <v>273000000</v>
      </c>
      <c r="I184">
        <v>199000000</v>
      </c>
      <c r="J184">
        <v>199000000</v>
      </c>
      <c r="K184">
        <v>199000000</v>
      </c>
      <c r="L184">
        <f t="shared" si="17"/>
        <v>217500000</v>
      </c>
      <c r="M184">
        <v>202000000</v>
      </c>
      <c r="N184">
        <v>202000000</v>
      </c>
      <c r="O184">
        <v>202000000</v>
      </c>
      <c r="P184">
        <v>202000000</v>
      </c>
      <c r="Q184">
        <f t="shared" si="18"/>
        <v>202000000</v>
      </c>
      <c r="R184">
        <v>207000000</v>
      </c>
      <c r="S184">
        <v>207000000</v>
      </c>
      <c r="T184">
        <v>207000000</v>
      </c>
      <c r="U184">
        <v>207000000</v>
      </c>
      <c r="V184">
        <f t="shared" si="19"/>
        <v>207000000</v>
      </c>
      <c r="W184">
        <v>212000000</v>
      </c>
      <c r="X184">
        <v>212000000</v>
      </c>
      <c r="Y184">
        <v>212000000</v>
      </c>
      <c r="Z184">
        <v>212000000</v>
      </c>
      <c r="AA184">
        <f t="shared" si="20"/>
        <v>212000000</v>
      </c>
      <c r="AB184">
        <v>257000000</v>
      </c>
      <c r="AC184">
        <v>257000000</v>
      </c>
      <c r="AD184">
        <v>257000000</v>
      </c>
      <c r="AE184">
        <v>257000000</v>
      </c>
      <c r="AF184">
        <f t="shared" si="21"/>
        <v>257000000</v>
      </c>
      <c r="AG184">
        <v>205000000</v>
      </c>
      <c r="AH184">
        <v>205000000</v>
      </c>
      <c r="AI184">
        <v>205000000</v>
      </c>
      <c r="AJ184">
        <v>205000000</v>
      </c>
      <c r="AK184">
        <f t="shared" si="22"/>
        <v>205000000</v>
      </c>
      <c r="AL184">
        <v>170000000</v>
      </c>
      <c r="AM184">
        <v>170000000</v>
      </c>
      <c r="AN184">
        <v>170000000</v>
      </c>
      <c r="AO184">
        <v>170000000</v>
      </c>
      <c r="AP184">
        <f t="shared" si="23"/>
        <v>170000000</v>
      </c>
    </row>
    <row r="185" spans="3:42" x14ac:dyDescent="0.3">
      <c r="C185">
        <v>192973075.93307599</v>
      </c>
      <c r="D185">
        <v>192973075.93307599</v>
      </c>
      <c r="E185">
        <v>192973075.93307599</v>
      </c>
      <c r="F185">
        <v>192973075.93307599</v>
      </c>
      <c r="G185">
        <f t="shared" si="16"/>
        <v>192973075.93307599</v>
      </c>
      <c r="H185">
        <v>274916835.30415702</v>
      </c>
      <c r="I185">
        <v>274916835.30415702</v>
      </c>
      <c r="J185">
        <v>274916835.30415702</v>
      </c>
      <c r="K185">
        <v>274916835.30415702</v>
      </c>
      <c r="L185">
        <f t="shared" si="17"/>
        <v>274916835.30415702</v>
      </c>
      <c r="M185">
        <v>390761405.98531902</v>
      </c>
      <c r="N185">
        <v>390761405.98531902</v>
      </c>
      <c r="O185">
        <v>390761405.98531902</v>
      </c>
      <c r="P185">
        <v>390761405.98531902</v>
      </c>
      <c r="Q185">
        <f t="shared" si="18"/>
        <v>390761405.98531902</v>
      </c>
      <c r="R185">
        <v>379243476.96879601</v>
      </c>
      <c r="S185">
        <v>379243476.96879601</v>
      </c>
      <c r="T185">
        <v>379243476.96879601</v>
      </c>
      <c r="U185">
        <v>379243476.96879601</v>
      </c>
      <c r="V185">
        <f t="shared" si="19"/>
        <v>379243476.96879601</v>
      </c>
      <c r="W185">
        <v>330666451.16681099</v>
      </c>
      <c r="X185">
        <v>330666451.16681099</v>
      </c>
      <c r="Y185">
        <v>330666451.16681099</v>
      </c>
      <c r="Z185">
        <v>330666451.16681099</v>
      </c>
      <c r="AA185">
        <f t="shared" si="20"/>
        <v>330666451.16681099</v>
      </c>
      <c r="AB185">
        <v>345636772.045591</v>
      </c>
      <c r="AC185">
        <v>345636772.045591</v>
      </c>
      <c r="AD185">
        <v>345636772.045591</v>
      </c>
      <c r="AE185">
        <v>345636772.045591</v>
      </c>
      <c r="AF185">
        <f t="shared" si="21"/>
        <v>345636772.045591</v>
      </c>
      <c r="AG185">
        <v>411833563.14561802</v>
      </c>
      <c r="AH185">
        <v>411833563.14561802</v>
      </c>
      <c r="AI185">
        <v>411833563.14561802</v>
      </c>
      <c r="AJ185">
        <v>411833563.14561802</v>
      </c>
      <c r="AK185">
        <f t="shared" si="22"/>
        <v>411833563.14561802</v>
      </c>
      <c r="AL185">
        <v>505624281.72588801</v>
      </c>
      <c r="AM185">
        <v>505624281.72588801</v>
      </c>
      <c r="AN185">
        <v>505624281.72588801</v>
      </c>
      <c r="AO185">
        <v>505624281.72588801</v>
      </c>
      <c r="AP185">
        <f t="shared" si="23"/>
        <v>505624281.72588801</v>
      </c>
    </row>
    <row r="186" spans="3:42" x14ac:dyDescent="0.3">
      <c r="C186">
        <v>69550605.752335101</v>
      </c>
      <c r="D186">
        <v>69550605.752335101</v>
      </c>
      <c r="E186">
        <v>69550605.752335101</v>
      </c>
      <c r="F186">
        <v>67216287.607449904</v>
      </c>
      <c r="G186">
        <f t="shared" si="16"/>
        <v>68967026.216113806</v>
      </c>
      <c r="H186">
        <v>67216287.607449904</v>
      </c>
      <c r="I186">
        <v>67216287.607449904</v>
      </c>
      <c r="J186">
        <v>67216287.607449904</v>
      </c>
      <c r="K186">
        <v>39363426.919900902</v>
      </c>
      <c r="L186">
        <f t="shared" si="17"/>
        <v>60253072.435562655</v>
      </c>
      <c r="M186">
        <v>39363426.919900902</v>
      </c>
      <c r="N186">
        <v>39363426.919900902</v>
      </c>
      <c r="O186">
        <v>39363426.919900902</v>
      </c>
      <c r="P186">
        <v>32467130.031856399</v>
      </c>
      <c r="Q186">
        <f t="shared" si="18"/>
        <v>37639352.697889775</v>
      </c>
      <c r="R186">
        <v>32467130.031856399</v>
      </c>
      <c r="S186">
        <v>32467130.031856399</v>
      </c>
      <c r="T186">
        <v>32467130.031856399</v>
      </c>
      <c r="U186">
        <v>30456931.9978914</v>
      </c>
      <c r="V186">
        <f t="shared" si="19"/>
        <v>31964580.523365147</v>
      </c>
      <c r="W186">
        <v>30456931.9978914</v>
      </c>
      <c r="X186">
        <v>30456931.9978914</v>
      </c>
      <c r="Y186">
        <v>30456931.9978914</v>
      </c>
      <c r="Z186">
        <v>21663320.6788745</v>
      </c>
      <c r="AA186">
        <f t="shared" si="20"/>
        <v>28258529.168137178</v>
      </c>
      <c r="AB186">
        <v>21663320.6788745</v>
      </c>
      <c r="AC186">
        <v>21663320.6788745</v>
      </c>
      <c r="AD186">
        <v>21663320.6788745</v>
      </c>
      <c r="AE186">
        <v>15004553.8009548</v>
      </c>
      <c r="AF186">
        <f t="shared" si="21"/>
        <v>19998628.959394574</v>
      </c>
      <c r="AG186">
        <v>15004553.8009548</v>
      </c>
      <c r="AH186">
        <v>15004553.8009548</v>
      </c>
      <c r="AI186">
        <v>15004553.8009548</v>
      </c>
      <c r="AJ186">
        <v>7302290.8492595898</v>
      </c>
      <c r="AK186">
        <f t="shared" si="22"/>
        <v>13078988.063030997</v>
      </c>
      <c r="AL186">
        <v>7302290.8492595898</v>
      </c>
      <c r="AM186">
        <v>7302290.8492595898</v>
      </c>
      <c r="AN186">
        <v>7302290.8492595898</v>
      </c>
      <c r="AO186">
        <v>5567132.7987482902</v>
      </c>
      <c r="AP186">
        <f t="shared" si="23"/>
        <v>6868501.3366317656</v>
      </c>
    </row>
    <row r="187" spans="3:42" x14ac:dyDescent="0.3">
      <c r="C187">
        <v>25410469.514757901</v>
      </c>
      <c r="D187">
        <v>25410469.514757901</v>
      </c>
      <c r="E187">
        <v>25410469.514757901</v>
      </c>
      <c r="F187">
        <v>20673936.4662144</v>
      </c>
      <c r="G187">
        <f t="shared" si="16"/>
        <v>24226336.252622027</v>
      </c>
      <c r="H187">
        <v>20673936.4662144</v>
      </c>
      <c r="I187">
        <v>20673936.4662144</v>
      </c>
      <c r="J187">
        <v>20673936.4662144</v>
      </c>
      <c r="K187">
        <v>23005766.616962001</v>
      </c>
      <c r="L187">
        <f t="shared" si="17"/>
        <v>21256894.003901299</v>
      </c>
      <c r="M187">
        <v>23005766.616962001</v>
      </c>
      <c r="N187">
        <v>23005766.616962001</v>
      </c>
      <c r="O187">
        <v>23005766.616962001</v>
      </c>
      <c r="P187">
        <v>25043402.144576602</v>
      </c>
      <c r="Q187">
        <f t="shared" si="18"/>
        <v>23515175.498865649</v>
      </c>
      <c r="R187">
        <v>25043402.144576602</v>
      </c>
      <c r="S187">
        <v>25043402.144576602</v>
      </c>
      <c r="T187">
        <v>25043402.144576602</v>
      </c>
      <c r="U187">
        <v>23684320.878936499</v>
      </c>
      <c r="V187">
        <f t="shared" si="19"/>
        <v>24703631.828166574</v>
      </c>
      <c r="W187">
        <v>23684320.878936499</v>
      </c>
      <c r="X187">
        <v>23684320.878936499</v>
      </c>
      <c r="Y187">
        <v>23684320.878936499</v>
      </c>
      <c r="Z187">
        <v>24108114.298803199</v>
      </c>
      <c r="AA187">
        <f t="shared" si="20"/>
        <v>23790269.233903173</v>
      </c>
      <c r="AB187">
        <v>24108114.298803199</v>
      </c>
      <c r="AC187">
        <v>24108114.298803199</v>
      </c>
      <c r="AD187">
        <v>24108114.298803199</v>
      </c>
      <c r="AE187">
        <v>41752391.144405097</v>
      </c>
      <c r="AF187">
        <f t="shared" si="21"/>
        <v>28519183.510203674</v>
      </c>
      <c r="AG187">
        <v>41752391.144405097</v>
      </c>
      <c r="AH187">
        <v>41752391.144405097</v>
      </c>
      <c r="AI187">
        <v>41752391.144405097</v>
      </c>
      <c r="AJ187">
        <v>40466019.4174757</v>
      </c>
      <c r="AK187">
        <f t="shared" si="22"/>
        <v>41430798.212672748</v>
      </c>
      <c r="AL187">
        <v>40466019.4174757</v>
      </c>
      <c r="AM187">
        <v>40466019.4174757</v>
      </c>
      <c r="AN187">
        <v>40466019.4174757</v>
      </c>
      <c r="AO187">
        <v>39728467.384420499</v>
      </c>
      <c r="AP187">
        <f t="shared" si="23"/>
        <v>40281631.409211904</v>
      </c>
    </row>
    <row r="188" spans="3:42" x14ac:dyDescent="0.3">
      <c r="C188">
        <v>10923420.0743494</v>
      </c>
      <c r="D188">
        <v>10923420.0743494</v>
      </c>
      <c r="E188">
        <v>10923420.0743494</v>
      </c>
      <c r="F188">
        <v>10923420.0743494</v>
      </c>
      <c r="G188">
        <f t="shared" si="16"/>
        <v>10923420.0743494</v>
      </c>
      <c r="H188">
        <v>11072592.592592601</v>
      </c>
      <c r="I188">
        <v>11072592.592592601</v>
      </c>
      <c r="J188">
        <v>11072592.592592601</v>
      </c>
      <c r="K188">
        <v>11072592.592592601</v>
      </c>
      <c r="L188">
        <f t="shared" si="17"/>
        <v>11072592.592592601</v>
      </c>
      <c r="M188">
        <v>11279151.943462901</v>
      </c>
      <c r="N188">
        <v>11279151.943462901</v>
      </c>
      <c r="O188">
        <v>11279151.943462901</v>
      </c>
      <c r="P188">
        <v>11279151.943462901</v>
      </c>
      <c r="Q188">
        <f t="shared" si="18"/>
        <v>11279151.943462901</v>
      </c>
      <c r="R188">
        <v>13609609.6096096</v>
      </c>
      <c r="S188">
        <v>13609609.6096096</v>
      </c>
      <c r="T188">
        <v>13609609.6096096</v>
      </c>
      <c r="U188">
        <v>13609609.6096096</v>
      </c>
      <c r="V188">
        <f t="shared" si="19"/>
        <v>13609609.6096096</v>
      </c>
      <c r="W188">
        <v>12074025.974026</v>
      </c>
      <c r="X188">
        <v>12074025.974026</v>
      </c>
      <c r="Y188">
        <v>12074025.974026</v>
      </c>
      <c r="Z188">
        <v>12074025.974026</v>
      </c>
      <c r="AA188">
        <f t="shared" si="20"/>
        <v>12074025.974026</v>
      </c>
      <c r="AB188">
        <v>9687752.5083611999</v>
      </c>
      <c r="AC188">
        <v>9687752.5083611999</v>
      </c>
      <c r="AD188">
        <v>9687752.5083611999</v>
      </c>
      <c r="AE188">
        <v>9687752.5083611999</v>
      </c>
      <c r="AF188">
        <f t="shared" si="21"/>
        <v>9687752.5083611999</v>
      </c>
      <c r="AG188">
        <v>10460655.951064</v>
      </c>
      <c r="AH188">
        <v>10460655.951064</v>
      </c>
      <c r="AI188">
        <v>10460655.951064</v>
      </c>
      <c r="AJ188">
        <v>10460655.951064</v>
      </c>
      <c r="AK188">
        <f t="shared" si="22"/>
        <v>10460655.951064</v>
      </c>
      <c r="AL188">
        <v>11313359.8726115</v>
      </c>
      <c r="AM188">
        <v>11313359.8726115</v>
      </c>
      <c r="AN188">
        <v>11313359.8726115</v>
      </c>
      <c r="AO188">
        <v>11313359.8726115</v>
      </c>
      <c r="AP188">
        <f t="shared" si="23"/>
        <v>11313359.8726115</v>
      </c>
    </row>
    <row r="189" spans="3:42" x14ac:dyDescent="0.3">
      <c r="C189">
        <v>38862369.760116301</v>
      </c>
      <c r="D189">
        <v>38862369.760116301</v>
      </c>
      <c r="E189">
        <v>38862369.760116301</v>
      </c>
      <c r="F189">
        <v>38862369.760116301</v>
      </c>
      <c r="G189">
        <f t="shared" si="16"/>
        <v>38862369.760116301</v>
      </c>
      <c r="H189">
        <v>36559173.062639304</v>
      </c>
      <c r="I189">
        <v>36559173.062639304</v>
      </c>
      <c r="J189">
        <v>36559173.062639304</v>
      </c>
      <c r="K189">
        <v>36559173.062639304</v>
      </c>
      <c r="L189">
        <f t="shared" si="17"/>
        <v>36559173.062639304</v>
      </c>
      <c r="M189">
        <v>39802254.300968997</v>
      </c>
      <c r="N189">
        <v>39802254.300968997</v>
      </c>
      <c r="O189">
        <v>39802254.300968997</v>
      </c>
      <c r="P189">
        <v>39802254.300968997</v>
      </c>
      <c r="Q189">
        <f t="shared" si="18"/>
        <v>39802254.300968997</v>
      </c>
      <c r="R189">
        <v>44938971.229293801</v>
      </c>
      <c r="S189">
        <v>44938971.229293801</v>
      </c>
      <c r="T189">
        <v>44938971.229293801</v>
      </c>
      <c r="U189">
        <v>44938971.229293801</v>
      </c>
      <c r="V189">
        <f t="shared" si="19"/>
        <v>44938971.229293801</v>
      </c>
      <c r="W189">
        <v>39348883.048620202</v>
      </c>
      <c r="X189">
        <v>39348883.048620202</v>
      </c>
      <c r="Y189">
        <v>39348883.048620202</v>
      </c>
      <c r="Z189">
        <v>39348883.048620202</v>
      </c>
      <c r="AA189">
        <f t="shared" si="20"/>
        <v>39348883.048620202</v>
      </c>
      <c r="AB189">
        <v>40606363.961387202</v>
      </c>
      <c r="AC189">
        <v>40606363.961387202</v>
      </c>
      <c r="AD189">
        <v>40606363.961387202</v>
      </c>
      <c r="AE189">
        <v>40606363.961387202</v>
      </c>
      <c r="AF189">
        <f t="shared" si="21"/>
        <v>40606363.961387202</v>
      </c>
      <c r="AG189">
        <v>49205744.663968898</v>
      </c>
      <c r="AH189">
        <v>49205744.663968898</v>
      </c>
      <c r="AI189">
        <v>49205744.663968898</v>
      </c>
      <c r="AJ189">
        <v>49205744.663968898</v>
      </c>
      <c r="AK189">
        <f t="shared" si="22"/>
        <v>49205744.663968898</v>
      </c>
      <c r="AL189">
        <v>55899618.199172802</v>
      </c>
      <c r="AM189">
        <v>55899618.199172802</v>
      </c>
      <c r="AN189">
        <v>55899618.199172802</v>
      </c>
      <c r="AO189">
        <v>55899618.199172802</v>
      </c>
      <c r="AP189">
        <f t="shared" si="23"/>
        <v>55899618.199172802</v>
      </c>
    </row>
    <row r="190" spans="3:42" x14ac:dyDescent="0.3">
      <c r="C190">
        <v>4286718.14671815</v>
      </c>
      <c r="D190">
        <v>4286718.14671815</v>
      </c>
      <c r="E190">
        <v>4286718.14671815</v>
      </c>
      <c r="F190">
        <v>4693916.8596854797</v>
      </c>
      <c r="G190">
        <f t="shared" si="16"/>
        <v>4388517.8249599822</v>
      </c>
      <c r="H190">
        <v>4693916.8596854797</v>
      </c>
      <c r="I190">
        <v>4693916.8596854797</v>
      </c>
      <c r="J190">
        <v>4693916.8596854797</v>
      </c>
      <c r="K190">
        <v>6715782.0440429104</v>
      </c>
      <c r="L190">
        <f t="shared" si="17"/>
        <v>5199383.1557748374</v>
      </c>
      <c r="M190">
        <v>6715782.0440429104</v>
      </c>
      <c r="N190">
        <v>6715782.0440429104</v>
      </c>
      <c r="O190">
        <v>6715782.0440429104</v>
      </c>
      <c r="P190">
        <v>8720326.89450223</v>
      </c>
      <c r="Q190">
        <f t="shared" si="18"/>
        <v>7216918.2566577401</v>
      </c>
      <c r="R190">
        <v>8720326.89450223</v>
      </c>
      <c r="S190">
        <v>8720326.89450223</v>
      </c>
      <c r="T190">
        <v>8720326.89450223</v>
      </c>
      <c r="U190">
        <v>8839613.9441083297</v>
      </c>
      <c r="V190">
        <f t="shared" si="19"/>
        <v>8750148.6569037549</v>
      </c>
      <c r="W190">
        <v>8839613.9441083297</v>
      </c>
      <c r="X190">
        <v>8839613.9441083297</v>
      </c>
      <c r="Y190">
        <v>8839613.9441083297</v>
      </c>
      <c r="Z190">
        <v>8547807.7384523097</v>
      </c>
      <c r="AA190">
        <f t="shared" si="20"/>
        <v>8766662.3926943243</v>
      </c>
      <c r="AB190">
        <v>8547807.7384523097</v>
      </c>
      <c r="AC190">
        <v>8547807.7384523097</v>
      </c>
      <c r="AD190">
        <v>8547807.7384523097</v>
      </c>
      <c r="AE190">
        <v>9677439.1869376898</v>
      </c>
      <c r="AF190">
        <f t="shared" si="21"/>
        <v>8830215.6005736552</v>
      </c>
      <c r="AG190">
        <v>9677439.1869376898</v>
      </c>
      <c r="AH190">
        <v>9677439.1869376898</v>
      </c>
      <c r="AI190">
        <v>9677439.1869376898</v>
      </c>
      <c r="AJ190">
        <v>13015127.5380711</v>
      </c>
      <c r="AK190">
        <f t="shared" si="22"/>
        <v>10511861.274721041</v>
      </c>
      <c r="AL190">
        <v>13015127.5380711</v>
      </c>
      <c r="AM190">
        <v>13015127.5380711</v>
      </c>
      <c r="AN190">
        <v>13015127.5380711</v>
      </c>
      <c r="AO190">
        <v>10189931.3276651</v>
      </c>
      <c r="AP190">
        <f t="shared" si="23"/>
        <v>12308828.4854696</v>
      </c>
    </row>
    <row r="191" spans="3:42" x14ac:dyDescent="0.3">
      <c r="C191">
        <v>34008620.6896552</v>
      </c>
      <c r="D191">
        <v>34008620.6896552</v>
      </c>
      <c r="E191">
        <v>34008620.6896552</v>
      </c>
      <c r="F191">
        <v>34008620.6896552</v>
      </c>
      <c r="G191">
        <f t="shared" si="16"/>
        <v>34008620.6896552</v>
      </c>
      <c r="H191">
        <v>35280908.543405302</v>
      </c>
      <c r="I191">
        <v>35280908.543405302</v>
      </c>
      <c r="J191">
        <v>35280908.543405302</v>
      </c>
      <c r="K191">
        <v>35280908.543405302</v>
      </c>
      <c r="L191">
        <f t="shared" si="17"/>
        <v>35280908.543405302</v>
      </c>
      <c r="M191">
        <v>41885836.909871198</v>
      </c>
      <c r="N191">
        <v>41885836.909871198</v>
      </c>
      <c r="O191">
        <v>41885836.909871198</v>
      </c>
      <c r="P191">
        <v>41885836.909871198</v>
      </c>
      <c r="Q191">
        <f t="shared" si="18"/>
        <v>41885836.909871198</v>
      </c>
      <c r="R191">
        <v>63066037.735849097</v>
      </c>
      <c r="S191">
        <v>63066037.735849097</v>
      </c>
      <c r="T191">
        <v>63066037.735849097</v>
      </c>
      <c r="U191">
        <v>63066037.735849097</v>
      </c>
      <c r="V191">
        <f t="shared" si="19"/>
        <v>63066037.735849097</v>
      </c>
      <c r="W191">
        <v>65502671.5988492</v>
      </c>
      <c r="X191">
        <v>65502671.5988492</v>
      </c>
      <c r="Y191">
        <v>65502671.5988492</v>
      </c>
      <c r="Z191">
        <v>65502671.5988492</v>
      </c>
      <c r="AA191">
        <f t="shared" si="20"/>
        <v>65502671.5988492</v>
      </c>
      <c r="AB191">
        <v>77039718.068387493</v>
      </c>
      <c r="AC191">
        <v>77039718.068387493</v>
      </c>
      <c r="AD191">
        <v>77039718.068387493</v>
      </c>
      <c r="AE191">
        <v>77039718.068387493</v>
      </c>
      <c r="AF191">
        <f t="shared" si="21"/>
        <v>77039718.068387493</v>
      </c>
      <c r="AG191">
        <v>88953061.427011997</v>
      </c>
      <c r="AH191">
        <v>88953061.427011997</v>
      </c>
      <c r="AI191">
        <v>88953061.427011997</v>
      </c>
      <c r="AJ191">
        <v>88953061.427011997</v>
      </c>
      <c r="AK191">
        <f t="shared" si="22"/>
        <v>88953061.427011997</v>
      </c>
      <c r="AL191">
        <v>117097027.37172601</v>
      </c>
      <c r="AM191">
        <v>117097027.37172601</v>
      </c>
      <c r="AN191">
        <v>117097027.37172601</v>
      </c>
      <c r="AO191">
        <v>117097027.37172601</v>
      </c>
      <c r="AP191">
        <f t="shared" si="23"/>
        <v>117097027.37172601</v>
      </c>
    </row>
    <row r="192" spans="3:42" x14ac:dyDescent="0.3">
      <c r="C192">
        <v>187282109.22787201</v>
      </c>
      <c r="D192">
        <v>187282109.22787201</v>
      </c>
      <c r="E192">
        <v>187282109.22787201</v>
      </c>
      <c r="F192">
        <v>187282109.22787201</v>
      </c>
      <c r="G192">
        <f t="shared" si="16"/>
        <v>187282109.22787201</v>
      </c>
      <c r="H192">
        <v>230592690.85929501</v>
      </c>
      <c r="I192">
        <v>230592690.85929501</v>
      </c>
      <c r="J192">
        <v>230592690.85929501</v>
      </c>
      <c r="K192">
        <v>230592690.85929501</v>
      </c>
      <c r="L192">
        <f t="shared" si="17"/>
        <v>230592690.85929501</v>
      </c>
      <c r="M192">
        <v>300090866.510539</v>
      </c>
      <c r="N192">
        <v>300090866.510539</v>
      </c>
      <c r="O192">
        <v>300090866.510539</v>
      </c>
      <c r="P192">
        <v>300090866.510539</v>
      </c>
      <c r="Q192">
        <f t="shared" si="18"/>
        <v>300090866.510539</v>
      </c>
      <c r="R192">
        <v>430218100.05621099</v>
      </c>
      <c r="S192">
        <v>430218100.05621099</v>
      </c>
      <c r="T192">
        <v>430218100.05621099</v>
      </c>
      <c r="U192">
        <v>430218100.05621099</v>
      </c>
      <c r="V192">
        <f t="shared" si="19"/>
        <v>430218100.05621099</v>
      </c>
      <c r="W192">
        <v>380872027.66969299</v>
      </c>
      <c r="X192">
        <v>380872027.66969299</v>
      </c>
      <c r="Y192">
        <v>380872027.66969299</v>
      </c>
      <c r="Z192">
        <v>380872027.66969299</v>
      </c>
      <c r="AA192">
        <f t="shared" si="20"/>
        <v>380872027.66969299</v>
      </c>
      <c r="AB192">
        <v>533503012.91248202</v>
      </c>
      <c r="AC192">
        <v>533503012.91248202</v>
      </c>
      <c r="AD192">
        <v>533503012.91248202</v>
      </c>
      <c r="AE192">
        <v>533503012.91248202</v>
      </c>
      <c r="AF192">
        <f t="shared" si="21"/>
        <v>533503012.91248202</v>
      </c>
      <c r="AG192">
        <v>938067859.94093895</v>
      </c>
      <c r="AH192">
        <v>938067859.94093895</v>
      </c>
      <c r="AI192">
        <v>938067859.94093895</v>
      </c>
      <c r="AJ192">
        <v>938067859.94093895</v>
      </c>
      <c r="AK192">
        <f t="shared" si="22"/>
        <v>938067859.94093895</v>
      </c>
      <c r="AL192">
        <v>2476874429.5914502</v>
      </c>
      <c r="AM192">
        <v>2476874429.5914502</v>
      </c>
      <c r="AN192">
        <v>2476874429.5914502</v>
      </c>
      <c r="AO192">
        <v>2476874429.5914502</v>
      </c>
      <c r="AP192">
        <f t="shared" si="23"/>
        <v>2476874429.5914502</v>
      </c>
    </row>
    <row r="193" spans="3:42" x14ac:dyDescent="0.3">
      <c r="C193">
        <v>6616572.5047081001</v>
      </c>
      <c r="D193">
        <v>6616572.5047081001</v>
      </c>
      <c r="E193">
        <v>6616572.5047081001</v>
      </c>
      <c r="F193">
        <v>6616572.5047081001</v>
      </c>
      <c r="G193">
        <f t="shared" si="16"/>
        <v>6616572.5047081001</v>
      </c>
      <c r="H193">
        <v>7429390.6196507998</v>
      </c>
      <c r="I193">
        <v>7429390.6196507998</v>
      </c>
      <c r="J193">
        <v>7429390.6196507998</v>
      </c>
      <c r="K193">
        <v>7429390.6196507998</v>
      </c>
      <c r="L193">
        <f t="shared" si="17"/>
        <v>7429390.6196507998</v>
      </c>
      <c r="M193">
        <v>6274941.4519906295</v>
      </c>
      <c r="N193">
        <v>6274941.4519906295</v>
      </c>
      <c r="O193">
        <v>6274941.4519906295</v>
      </c>
      <c r="P193">
        <v>6274941.4519906295</v>
      </c>
      <c r="Q193">
        <f t="shared" si="18"/>
        <v>6274941.4519906295</v>
      </c>
      <c r="R193">
        <v>9469926.9252388999</v>
      </c>
      <c r="S193">
        <v>9469926.9252388999</v>
      </c>
      <c r="T193">
        <v>9469926.9252388999</v>
      </c>
      <c r="U193">
        <v>9469926.9252388999</v>
      </c>
      <c r="V193">
        <f t="shared" si="19"/>
        <v>9469926.9252388999</v>
      </c>
      <c r="W193">
        <v>8939040.2075226996</v>
      </c>
      <c r="X193">
        <v>8939040.2075226996</v>
      </c>
      <c r="Y193">
        <v>8939040.2075226996</v>
      </c>
      <c r="Z193">
        <v>8939040.2075226996</v>
      </c>
      <c r="AA193">
        <f t="shared" si="20"/>
        <v>8939040.2075226996</v>
      </c>
      <c r="AB193">
        <v>8939040.2075226996</v>
      </c>
      <c r="AC193">
        <v>8939040.2075226996</v>
      </c>
      <c r="AD193">
        <v>14479770.444763299</v>
      </c>
      <c r="AE193">
        <v>14479770.444763299</v>
      </c>
      <c r="AF193">
        <f t="shared" si="21"/>
        <v>11709405.326143</v>
      </c>
      <c r="AG193">
        <v>19415416.139335901</v>
      </c>
      <c r="AH193">
        <v>19415416.139335901</v>
      </c>
      <c r="AI193">
        <v>19415416.139335901</v>
      </c>
      <c r="AJ193">
        <v>19415416.139335901</v>
      </c>
      <c r="AK193">
        <f t="shared" si="22"/>
        <v>19415416.139335901</v>
      </c>
      <c r="AL193">
        <v>16711762.4953025</v>
      </c>
      <c r="AM193">
        <v>16711762.4953025</v>
      </c>
      <c r="AN193">
        <v>16711762.4953025</v>
      </c>
      <c r="AO193">
        <v>16711762.4953025</v>
      </c>
      <c r="AP193">
        <f t="shared" si="23"/>
        <v>16711762.4953025</v>
      </c>
    </row>
    <row r="194" spans="3:42" x14ac:dyDescent="0.3">
      <c r="C194">
        <v>45136000</v>
      </c>
      <c r="D194">
        <v>45136000</v>
      </c>
      <c r="E194">
        <v>45136000</v>
      </c>
      <c r="F194">
        <v>45136000</v>
      </c>
      <c r="G194">
        <f t="shared" si="16"/>
        <v>45136000</v>
      </c>
      <c r="H194">
        <v>45136000</v>
      </c>
      <c r="I194">
        <v>66980000</v>
      </c>
      <c r="J194">
        <v>66980000</v>
      </c>
      <c r="K194">
        <v>66980000</v>
      </c>
      <c r="L194">
        <f t="shared" si="17"/>
        <v>61519000</v>
      </c>
      <c r="M194">
        <v>66980000</v>
      </c>
      <c r="N194">
        <v>73526000</v>
      </c>
      <c r="O194">
        <v>73526000</v>
      </c>
      <c r="P194">
        <v>73526000</v>
      </c>
      <c r="Q194">
        <f t="shared" si="18"/>
        <v>71889500</v>
      </c>
      <c r="R194">
        <v>73526000</v>
      </c>
      <c r="S194">
        <v>108762000</v>
      </c>
      <c r="T194">
        <v>108762000</v>
      </c>
      <c r="U194">
        <v>108762000</v>
      </c>
      <c r="V194">
        <f t="shared" si="19"/>
        <v>99953000</v>
      </c>
      <c r="W194">
        <v>108762000</v>
      </c>
      <c r="X194">
        <v>108703000</v>
      </c>
      <c r="Y194">
        <v>108703000</v>
      </c>
      <c r="Z194">
        <v>108703000</v>
      </c>
      <c r="AA194">
        <f t="shared" si="20"/>
        <v>108717750</v>
      </c>
      <c r="AB194">
        <v>108703000</v>
      </c>
      <c r="AC194">
        <v>107297000</v>
      </c>
      <c r="AD194">
        <v>107297000</v>
      </c>
      <c r="AE194">
        <v>107297000</v>
      </c>
      <c r="AF194">
        <f t="shared" si="21"/>
        <v>107648500</v>
      </c>
      <c r="AG194">
        <v>107297000</v>
      </c>
      <c r="AH194">
        <v>107504000</v>
      </c>
      <c r="AI194">
        <v>107504000</v>
      </c>
      <c r="AJ194">
        <v>107504000</v>
      </c>
      <c r="AK194">
        <f t="shared" si="22"/>
        <v>107452250</v>
      </c>
      <c r="AL194">
        <v>107504000</v>
      </c>
      <c r="AM194">
        <v>125878000</v>
      </c>
      <c r="AN194">
        <v>125878000</v>
      </c>
      <c r="AO194">
        <v>125878000</v>
      </c>
      <c r="AP194">
        <f t="shared" si="23"/>
        <v>121284500</v>
      </c>
    </row>
    <row r="195" spans="3:42" x14ac:dyDescent="0.3">
      <c r="C195">
        <v>36467047.195520401</v>
      </c>
      <c r="D195">
        <v>36467047.195520401</v>
      </c>
      <c r="E195">
        <v>36467047.195520401</v>
      </c>
      <c r="F195">
        <v>35000414.402254403</v>
      </c>
      <c r="G195">
        <f t="shared" si="16"/>
        <v>36100388.997203901</v>
      </c>
      <c r="H195">
        <v>35000414.402254403</v>
      </c>
      <c r="I195">
        <v>35000414.402254403</v>
      </c>
      <c r="J195">
        <v>35000414.402254403</v>
      </c>
      <c r="K195">
        <v>41953787.888784803</v>
      </c>
      <c r="L195">
        <f t="shared" si="17"/>
        <v>36738757.773887001</v>
      </c>
      <c r="M195">
        <v>41953787.888784803</v>
      </c>
      <c r="N195">
        <v>41953787.888784803</v>
      </c>
      <c r="O195">
        <v>41953787.888784803</v>
      </c>
      <c r="P195">
        <v>50546356.408198997</v>
      </c>
      <c r="Q195">
        <f t="shared" si="18"/>
        <v>44101930.018638358</v>
      </c>
      <c r="R195">
        <v>50546356.408198997</v>
      </c>
      <c r="S195">
        <v>50546356.408198997</v>
      </c>
      <c r="T195">
        <v>50546356.408198997</v>
      </c>
      <c r="U195">
        <v>51852783.718427204</v>
      </c>
      <c r="V195">
        <f t="shared" si="19"/>
        <v>50872963.235756047</v>
      </c>
      <c r="W195">
        <v>51852783.718427204</v>
      </c>
      <c r="X195">
        <v>51852783.718427204</v>
      </c>
      <c r="Y195">
        <v>51852783.718427204</v>
      </c>
      <c r="Z195">
        <v>58794307.965412602</v>
      </c>
      <c r="AA195">
        <f t="shared" si="20"/>
        <v>53588164.780173555</v>
      </c>
      <c r="AB195">
        <v>58794307.965412602</v>
      </c>
      <c r="AC195">
        <v>58794307.965412602</v>
      </c>
      <c r="AD195">
        <v>58794307.965412602</v>
      </c>
      <c r="AE195">
        <v>80484248.545247793</v>
      </c>
      <c r="AF195">
        <f t="shared" si="21"/>
        <v>64216793.110371396</v>
      </c>
      <c r="AG195">
        <v>80484248.545247793</v>
      </c>
      <c r="AH195">
        <v>80484248.545247793</v>
      </c>
      <c r="AI195">
        <v>80484248.545247793</v>
      </c>
      <c r="AJ195">
        <v>90278317.152103603</v>
      </c>
      <c r="AK195">
        <f t="shared" si="22"/>
        <v>82932765.696961746</v>
      </c>
      <c r="AL195">
        <v>90278317.152103603</v>
      </c>
      <c r="AM195">
        <v>90278317.152103603</v>
      </c>
      <c r="AN195">
        <v>90278317.152103603</v>
      </c>
      <c r="AO195">
        <v>119831908.380832</v>
      </c>
      <c r="AP195">
        <f t="shared" si="23"/>
        <v>97666714.959285706</v>
      </c>
    </row>
    <row r="196" spans="3:42" x14ac:dyDescent="0.3">
      <c r="C196">
        <v>7468346.0535214003</v>
      </c>
      <c r="D196">
        <v>7468346.0535214003</v>
      </c>
      <c r="E196">
        <v>7468346.0535214003</v>
      </c>
      <c r="F196">
        <v>7746799.6823506104</v>
      </c>
      <c r="G196">
        <f t="shared" ref="G196:G259" si="24">AVERAGE(C196:F196)</f>
        <v>7537959.4607287021</v>
      </c>
      <c r="H196">
        <v>7746799.6823506104</v>
      </c>
      <c r="I196">
        <v>7746799.6823506104</v>
      </c>
      <c r="J196">
        <v>7746799.6823506104</v>
      </c>
      <c r="K196">
        <v>8302436.7939752601</v>
      </c>
      <c r="L196">
        <f t="shared" ref="L196:L259" si="25">AVERAGE(H196:K196)</f>
        <v>7885708.960256773</v>
      </c>
      <c r="M196">
        <v>8302436.7939752601</v>
      </c>
      <c r="N196">
        <v>8302436.7939752601</v>
      </c>
      <c r="O196">
        <v>8302436.7939752601</v>
      </c>
      <c r="P196">
        <v>7475545.5808485597</v>
      </c>
      <c r="Q196">
        <f t="shared" ref="Q196:Q259" si="26">AVERAGE(M196:P196)</f>
        <v>8095713.990693585</v>
      </c>
      <c r="R196">
        <v>7475545.5808485597</v>
      </c>
      <c r="S196">
        <v>7475545.5808485597</v>
      </c>
      <c r="T196">
        <v>7475545.5808485597</v>
      </c>
      <c r="U196">
        <v>4126031.6957210801</v>
      </c>
      <c r="V196">
        <f t="shared" ref="V196:V259" si="27">AVERAGE(R196:U196)</f>
        <v>6638167.1095666895</v>
      </c>
      <c r="W196">
        <v>4126031.6957210801</v>
      </c>
      <c r="X196">
        <v>4126031.6957210801</v>
      </c>
      <c r="Y196">
        <v>4126031.6957210801</v>
      </c>
      <c r="Z196">
        <v>3737388.1063893801</v>
      </c>
      <c r="AA196">
        <f t="shared" ref="AA196:AA259" si="28">AVERAGE(W196:Z196)</f>
        <v>4028870.7983881552</v>
      </c>
      <c r="AB196">
        <v>3737388.1063893801</v>
      </c>
      <c r="AC196">
        <v>3737388.1063893801</v>
      </c>
      <c r="AD196">
        <v>3737388.1063893801</v>
      </c>
      <c r="AE196">
        <v>9927171.2449799199</v>
      </c>
      <c r="AF196">
        <f t="shared" ref="AF196:AF259" si="29">AVERAGE(AB196:AE196)</f>
        <v>5284833.8910370152</v>
      </c>
      <c r="AG196">
        <v>9927171.2449799199</v>
      </c>
      <c r="AH196">
        <v>9927171.2449799199</v>
      </c>
      <c r="AI196">
        <v>9927171.2449799199</v>
      </c>
      <c r="AJ196">
        <v>10478910.176952999</v>
      </c>
      <c r="AK196">
        <f t="shared" ref="AK196:AK259" si="30">AVERAGE(AG196:AJ196)</f>
        <v>10065105.977973189</v>
      </c>
      <c r="AL196">
        <v>10478910.176952999</v>
      </c>
      <c r="AM196">
        <v>10478910.176952999</v>
      </c>
      <c r="AN196">
        <v>10478910.176952999</v>
      </c>
      <c r="AO196">
        <v>10478910.176952999</v>
      </c>
      <c r="AP196">
        <f t="shared" ref="AP196:AP259" si="31">AVERAGE(AL196:AO196)</f>
        <v>10478910.176952999</v>
      </c>
    </row>
    <row r="197" spans="3:42" x14ac:dyDescent="0.3">
      <c r="C197">
        <v>106480363.036304</v>
      </c>
      <c r="D197">
        <v>106480363.036304</v>
      </c>
      <c r="E197">
        <v>106480363.036304</v>
      </c>
      <c r="F197">
        <v>137517415.975557</v>
      </c>
      <c r="G197">
        <f t="shared" si="24"/>
        <v>114239626.27111724</v>
      </c>
      <c r="H197">
        <v>137517415.975557</v>
      </c>
      <c r="I197">
        <v>137517415.975557</v>
      </c>
      <c r="J197">
        <v>137517415.975557</v>
      </c>
      <c r="K197">
        <v>200157055.214724</v>
      </c>
      <c r="L197">
        <f t="shared" si="25"/>
        <v>153177325.78534877</v>
      </c>
      <c r="M197">
        <v>200157055.214724</v>
      </c>
      <c r="N197">
        <v>200157055.214724</v>
      </c>
      <c r="O197">
        <v>200157055.214724</v>
      </c>
      <c r="P197">
        <v>285269732.07820398</v>
      </c>
      <c r="Q197">
        <f t="shared" si="26"/>
        <v>221435224.43059397</v>
      </c>
      <c r="R197">
        <v>285269732.07820398</v>
      </c>
      <c r="S197">
        <v>285269732.07820398</v>
      </c>
      <c r="T197">
        <v>285269732.07820398</v>
      </c>
      <c r="U197">
        <v>285269732.07820398</v>
      </c>
      <c r="V197">
        <f t="shared" si="27"/>
        <v>285269732.07820398</v>
      </c>
      <c r="W197">
        <v>318568929.38496602</v>
      </c>
      <c r="X197">
        <v>318568929.38496602</v>
      </c>
      <c r="Y197">
        <v>318568929.38496602</v>
      </c>
      <c r="Z197">
        <v>322230327.34567302</v>
      </c>
      <c r="AA197">
        <f t="shared" si="28"/>
        <v>319484278.87514275</v>
      </c>
      <c r="AB197">
        <v>322230327.34567302</v>
      </c>
      <c r="AC197">
        <v>322230327.34567302</v>
      </c>
      <c r="AD197">
        <v>322230327.34567302</v>
      </c>
      <c r="AE197">
        <v>328329600.27567202</v>
      </c>
      <c r="AF197">
        <f t="shared" si="29"/>
        <v>323755145.57817274</v>
      </c>
      <c r="AG197">
        <v>328329600.27567202</v>
      </c>
      <c r="AH197">
        <v>328329600.27567202</v>
      </c>
      <c r="AI197">
        <v>328329600.27567202</v>
      </c>
      <c r="AJ197">
        <v>401858724.49825799</v>
      </c>
      <c r="AK197">
        <f t="shared" si="30"/>
        <v>346711881.3313185</v>
      </c>
      <c r="AL197">
        <v>401858724.49825799</v>
      </c>
      <c r="AM197">
        <v>401858724.49825799</v>
      </c>
      <c r="AN197">
        <v>401858724.49825799</v>
      </c>
      <c r="AO197">
        <v>380622851.96850401</v>
      </c>
      <c r="AP197">
        <f t="shared" si="31"/>
        <v>396549756.36581945</v>
      </c>
    </row>
    <row r="198" spans="3:42" x14ac:dyDescent="0.3">
      <c r="C198">
        <v>885339696.57117295</v>
      </c>
      <c r="D198">
        <v>885339696.57117295</v>
      </c>
      <c r="E198">
        <v>743556044.94488502</v>
      </c>
      <c r="F198">
        <v>743556044.94488502</v>
      </c>
      <c r="G198">
        <f t="shared" si="24"/>
        <v>814447870.75802898</v>
      </c>
      <c r="H198">
        <v>743556044.94488502</v>
      </c>
      <c r="I198">
        <v>743556044.94488502</v>
      </c>
      <c r="J198">
        <v>861693564.34990299</v>
      </c>
      <c r="K198">
        <v>861693564.34990299</v>
      </c>
      <c r="L198">
        <f t="shared" si="25"/>
        <v>802624804.64739406</v>
      </c>
      <c r="M198">
        <v>861693564.34990299</v>
      </c>
      <c r="N198">
        <v>861693564.34990299</v>
      </c>
      <c r="O198">
        <v>675468670.21664596</v>
      </c>
      <c r="P198">
        <v>675468670.21664596</v>
      </c>
      <c r="Q198">
        <f t="shared" si="26"/>
        <v>768581117.28327441</v>
      </c>
      <c r="R198">
        <v>675468670.21664596</v>
      </c>
      <c r="S198">
        <v>675468670.21664596</v>
      </c>
      <c r="T198">
        <v>673739533.973526</v>
      </c>
      <c r="U198">
        <v>673739533.973526</v>
      </c>
      <c r="V198">
        <f t="shared" si="27"/>
        <v>674604102.09508598</v>
      </c>
      <c r="W198">
        <v>673739533.973526</v>
      </c>
      <c r="X198">
        <v>673739533.973526</v>
      </c>
      <c r="Y198">
        <v>578365687.45347297</v>
      </c>
      <c r="Z198">
        <v>578365687.45347297</v>
      </c>
      <c r="AA198">
        <f t="shared" si="28"/>
        <v>626052610.71349955</v>
      </c>
      <c r="AB198">
        <v>578365687.45347297</v>
      </c>
      <c r="AC198">
        <v>578365687.45347297</v>
      </c>
      <c r="AD198">
        <v>531068155.97618902</v>
      </c>
      <c r="AE198">
        <v>531068155.97618902</v>
      </c>
      <c r="AF198">
        <f t="shared" si="29"/>
        <v>554716921.71483099</v>
      </c>
      <c r="AG198">
        <v>531068155.97618902</v>
      </c>
      <c r="AH198">
        <v>531068155.97618902</v>
      </c>
      <c r="AI198">
        <v>486731391.58576101</v>
      </c>
      <c r="AJ198">
        <v>486731391.58576101</v>
      </c>
      <c r="AK198">
        <f t="shared" si="30"/>
        <v>508899773.78097504</v>
      </c>
      <c r="AL198">
        <v>486731391.58576101</v>
      </c>
      <c r="AM198">
        <v>486731391.58576101</v>
      </c>
      <c r="AN198">
        <v>523801984.37829798</v>
      </c>
      <c r="AO198">
        <v>523801984.37829798</v>
      </c>
      <c r="AP198">
        <f t="shared" si="31"/>
        <v>505266687.9820295</v>
      </c>
    </row>
    <row r="199" spans="3:42" x14ac:dyDescent="0.3">
      <c r="C199">
        <v>117352723.05909599</v>
      </c>
      <c r="D199">
        <v>117352723.05909599</v>
      </c>
      <c r="E199">
        <v>98583441.981747106</v>
      </c>
      <c r="F199">
        <v>98583441.981747106</v>
      </c>
      <c r="G199">
        <f t="shared" si="24"/>
        <v>107968082.52042155</v>
      </c>
      <c r="H199">
        <v>98583441.981747106</v>
      </c>
      <c r="I199">
        <v>98583441.981747106</v>
      </c>
      <c r="J199">
        <v>116939129.196145</v>
      </c>
      <c r="K199">
        <v>116939129.196145</v>
      </c>
      <c r="L199">
        <f t="shared" si="25"/>
        <v>107761285.58894606</v>
      </c>
      <c r="M199">
        <v>116939129.196145</v>
      </c>
      <c r="N199">
        <v>116939129.196145</v>
      </c>
      <c r="O199">
        <v>161701531.27433199</v>
      </c>
      <c r="P199">
        <v>161701531.27433199</v>
      </c>
      <c r="Q199">
        <f t="shared" si="26"/>
        <v>139320330.23523849</v>
      </c>
      <c r="R199">
        <v>161701531.27433199</v>
      </c>
      <c r="S199">
        <v>161701531.27433199</v>
      </c>
      <c r="T199">
        <v>177918983.320095</v>
      </c>
      <c r="U199">
        <v>177918983.320095</v>
      </c>
      <c r="V199">
        <f t="shared" si="27"/>
        <v>169810257.29721349</v>
      </c>
      <c r="W199">
        <v>177918983.320095</v>
      </c>
      <c r="X199">
        <v>177918983.320095</v>
      </c>
      <c r="Y199">
        <v>178863936.59180999</v>
      </c>
      <c r="Z199">
        <v>178863936.59180999</v>
      </c>
      <c r="AA199">
        <f t="shared" si="28"/>
        <v>178391459.9559525</v>
      </c>
      <c r="AB199">
        <v>178863936.59180999</v>
      </c>
      <c r="AC199">
        <v>178863936.59180999</v>
      </c>
      <c r="AD199">
        <v>222903711.27580401</v>
      </c>
      <c r="AE199">
        <v>222903711.27580401</v>
      </c>
      <c r="AF199">
        <f t="shared" si="29"/>
        <v>200883823.93380702</v>
      </c>
      <c r="AG199">
        <v>222903711.27580401</v>
      </c>
      <c r="AH199">
        <v>222903711.27580401</v>
      </c>
      <c r="AI199">
        <v>263088799.033766</v>
      </c>
      <c r="AJ199">
        <v>263088799.033766</v>
      </c>
      <c r="AK199">
        <f t="shared" si="30"/>
        <v>242996255.15478501</v>
      </c>
      <c r="AL199">
        <v>263088799.033766</v>
      </c>
      <c r="AM199">
        <v>263088799.033766</v>
      </c>
      <c r="AN199">
        <v>195352331.88429099</v>
      </c>
      <c r="AO199">
        <v>195352331.88429099</v>
      </c>
      <c r="AP199">
        <f t="shared" si="31"/>
        <v>229220565.45902848</v>
      </c>
    </row>
    <row r="200" spans="3:42" x14ac:dyDescent="0.3">
      <c r="C200">
        <v>215220842.28219301</v>
      </c>
      <c r="D200">
        <v>215220842.28219301</v>
      </c>
      <c r="E200">
        <v>215220842.28219301</v>
      </c>
      <c r="F200">
        <v>215220842.28219301</v>
      </c>
      <c r="G200">
        <f t="shared" si="24"/>
        <v>215220842.28219301</v>
      </c>
      <c r="H200">
        <v>222446030.93659699</v>
      </c>
      <c r="I200">
        <v>222446030.93659699</v>
      </c>
      <c r="J200">
        <v>222446030.93659699</v>
      </c>
      <c r="K200">
        <v>222446030.93659699</v>
      </c>
      <c r="L200">
        <f t="shared" si="25"/>
        <v>222446030.93659699</v>
      </c>
      <c r="M200">
        <v>230344710.47716099</v>
      </c>
      <c r="N200">
        <v>230344710.47716099</v>
      </c>
      <c r="O200">
        <v>230344710.47716099</v>
      </c>
      <c r="P200">
        <v>230344710.47716099</v>
      </c>
      <c r="Q200">
        <f t="shared" si="26"/>
        <v>230344710.47716099</v>
      </c>
      <c r="R200">
        <v>283959523.09387797</v>
      </c>
      <c r="S200">
        <v>283959523.09387797</v>
      </c>
      <c r="T200">
        <v>283959523.09387797</v>
      </c>
      <c r="U200">
        <v>283959523.09387797</v>
      </c>
      <c r="V200">
        <f t="shared" si="27"/>
        <v>283959523.09387797</v>
      </c>
      <c r="W200">
        <v>275505868.06960702</v>
      </c>
      <c r="X200">
        <v>275505868.06960702</v>
      </c>
      <c r="Y200">
        <v>275505868.06960702</v>
      </c>
      <c r="Z200">
        <v>275505868.06960702</v>
      </c>
      <c r="AA200">
        <f t="shared" si="28"/>
        <v>275505868.06960702</v>
      </c>
      <c r="AB200">
        <v>229007061.844639</v>
      </c>
      <c r="AC200">
        <v>229007061.844639</v>
      </c>
      <c r="AD200">
        <v>229007061.844639</v>
      </c>
      <c r="AE200">
        <v>173794347.56464201</v>
      </c>
      <c r="AF200">
        <f t="shared" si="29"/>
        <v>215203883.27463973</v>
      </c>
      <c r="AG200">
        <v>173794347.56464201</v>
      </c>
      <c r="AH200">
        <v>173794347.56464201</v>
      </c>
      <c r="AI200">
        <v>173794347.56464201</v>
      </c>
      <c r="AJ200">
        <v>155381084.67206201</v>
      </c>
      <c r="AK200">
        <f t="shared" si="30"/>
        <v>169191031.841497</v>
      </c>
      <c r="AL200">
        <v>155381084.67206201</v>
      </c>
      <c r="AM200">
        <v>155381084.67206201</v>
      </c>
      <c r="AN200">
        <v>155381084.67206201</v>
      </c>
      <c r="AO200">
        <v>141511837.77471101</v>
      </c>
      <c r="AP200">
        <f t="shared" si="31"/>
        <v>151913772.94772425</v>
      </c>
    </row>
    <row r="201" spans="3:42" x14ac:dyDescent="0.3">
      <c r="C201">
        <v>56908560.543406002</v>
      </c>
      <c r="D201">
        <v>56908560.543406002</v>
      </c>
      <c r="E201">
        <v>46771818.278691404</v>
      </c>
      <c r="F201">
        <v>46771818.278691404</v>
      </c>
      <c r="G201">
        <f t="shared" si="24"/>
        <v>51840189.411048703</v>
      </c>
      <c r="H201">
        <v>46771818.278691404</v>
      </c>
      <c r="I201">
        <v>46771818.278691404</v>
      </c>
      <c r="J201">
        <v>56111319.460023001</v>
      </c>
      <c r="K201">
        <v>56111319.460023001</v>
      </c>
      <c r="L201">
        <f t="shared" si="25"/>
        <v>51441568.869357198</v>
      </c>
      <c r="M201">
        <v>56111319.460023001</v>
      </c>
      <c r="N201">
        <v>56111319.460023001</v>
      </c>
      <c r="O201">
        <v>67842360.493106693</v>
      </c>
      <c r="P201">
        <v>67842360.493106693</v>
      </c>
      <c r="Q201">
        <f t="shared" si="26"/>
        <v>61976839.976564847</v>
      </c>
      <c r="R201">
        <v>67842360.493106693</v>
      </c>
      <c r="S201">
        <v>67842360.493106693</v>
      </c>
      <c r="T201">
        <v>74238681.315609202</v>
      </c>
      <c r="U201">
        <v>74238681.315609202</v>
      </c>
      <c r="V201">
        <f t="shared" si="27"/>
        <v>71040520.904357955</v>
      </c>
      <c r="W201">
        <v>74238681.315609202</v>
      </c>
      <c r="X201">
        <v>74238681.315609202</v>
      </c>
      <c r="Y201">
        <v>73814291.645192698</v>
      </c>
      <c r="Z201">
        <v>73814291.645192698</v>
      </c>
      <c r="AA201">
        <f t="shared" si="28"/>
        <v>74026486.48040095</v>
      </c>
      <c r="AB201">
        <v>73814291.645192698</v>
      </c>
      <c r="AC201">
        <v>73814291.645192698</v>
      </c>
      <c r="AD201">
        <v>61076481.840679497</v>
      </c>
      <c r="AE201">
        <v>61076481.840679497</v>
      </c>
      <c r="AF201">
        <f t="shared" si="29"/>
        <v>67445386.742936105</v>
      </c>
      <c r="AG201">
        <v>61076481.840679497</v>
      </c>
      <c r="AH201">
        <v>61076481.840679497</v>
      </c>
      <c r="AI201">
        <v>58789673.786407799</v>
      </c>
      <c r="AJ201">
        <v>58789673.786407799</v>
      </c>
      <c r="AK201">
        <f t="shared" si="30"/>
        <v>59933077.813543648</v>
      </c>
      <c r="AL201">
        <v>58789673.786407799</v>
      </c>
      <c r="AM201">
        <v>58789673.786407799</v>
      </c>
      <c r="AN201">
        <v>75355767.099429995</v>
      </c>
      <c r="AO201">
        <v>75355767.099429995</v>
      </c>
      <c r="AP201">
        <f t="shared" si="31"/>
        <v>67072720.442918897</v>
      </c>
    </row>
    <row r="202" spans="3:42" x14ac:dyDescent="0.3">
      <c r="C202">
        <v>11857000</v>
      </c>
      <c r="D202">
        <v>11857000</v>
      </c>
      <c r="E202">
        <v>17776000</v>
      </c>
      <c r="F202">
        <v>17776000</v>
      </c>
      <c r="G202">
        <f t="shared" si="24"/>
        <v>14816500</v>
      </c>
      <c r="H202">
        <v>17776000</v>
      </c>
      <c r="I202">
        <v>17776000</v>
      </c>
      <c r="J202">
        <v>19124000</v>
      </c>
      <c r="K202">
        <v>19124000</v>
      </c>
      <c r="L202">
        <f t="shared" si="25"/>
        <v>18450000</v>
      </c>
      <c r="M202">
        <v>19124000</v>
      </c>
      <c r="N202">
        <v>19124000</v>
      </c>
      <c r="O202">
        <v>21110000</v>
      </c>
      <c r="P202">
        <v>21110000</v>
      </c>
      <c r="Q202">
        <f t="shared" si="26"/>
        <v>20117000</v>
      </c>
      <c r="R202">
        <v>21110000</v>
      </c>
      <c r="S202">
        <v>21110000</v>
      </c>
      <c r="T202">
        <v>20873000</v>
      </c>
      <c r="U202">
        <v>20873000</v>
      </c>
      <c r="V202">
        <f t="shared" si="27"/>
        <v>20991500</v>
      </c>
      <c r="W202">
        <v>20873000</v>
      </c>
      <c r="X202">
        <v>20873000</v>
      </c>
      <c r="Y202">
        <v>18138000</v>
      </c>
      <c r="Z202">
        <v>18138000</v>
      </c>
      <c r="AA202">
        <f t="shared" si="28"/>
        <v>19505500</v>
      </c>
      <c r="AB202">
        <v>18138000</v>
      </c>
      <c r="AC202">
        <v>18138000</v>
      </c>
      <c r="AD202">
        <v>23905000</v>
      </c>
      <c r="AE202">
        <v>23905000</v>
      </c>
      <c r="AF202">
        <f t="shared" si="29"/>
        <v>21021500</v>
      </c>
      <c r="AG202">
        <v>23905000</v>
      </c>
      <c r="AH202">
        <v>23905000</v>
      </c>
      <c r="AI202">
        <v>31296000</v>
      </c>
      <c r="AJ202">
        <v>31296000</v>
      </c>
      <c r="AK202">
        <f t="shared" si="30"/>
        <v>27600500</v>
      </c>
      <c r="AL202">
        <v>31296000</v>
      </c>
      <c r="AM202">
        <v>31296000</v>
      </c>
      <c r="AN202">
        <v>41646000</v>
      </c>
      <c r="AO202">
        <v>41646000</v>
      </c>
      <c r="AP202">
        <f t="shared" si="31"/>
        <v>36471000</v>
      </c>
    </row>
    <row r="203" spans="3:42" x14ac:dyDescent="0.3">
      <c r="C203">
        <v>498000000</v>
      </c>
      <c r="D203">
        <v>498000000</v>
      </c>
      <c r="E203">
        <v>498000000</v>
      </c>
      <c r="F203">
        <v>508000000</v>
      </c>
      <c r="G203">
        <f t="shared" si="24"/>
        <v>500500000</v>
      </c>
      <c r="H203">
        <v>508000000</v>
      </c>
      <c r="I203">
        <v>508000000</v>
      </c>
      <c r="J203">
        <v>508000000</v>
      </c>
      <c r="K203">
        <v>668000000</v>
      </c>
      <c r="L203">
        <f t="shared" si="25"/>
        <v>548000000</v>
      </c>
      <c r="M203">
        <v>668000000</v>
      </c>
      <c r="N203">
        <v>668000000</v>
      </c>
      <c r="O203">
        <v>668000000</v>
      </c>
      <c r="P203">
        <v>1089000000</v>
      </c>
      <c r="Q203">
        <f t="shared" si="26"/>
        <v>773250000</v>
      </c>
      <c r="R203">
        <v>1089000000</v>
      </c>
      <c r="S203">
        <v>1089000000</v>
      </c>
      <c r="T203">
        <v>1089000000</v>
      </c>
      <c r="U203">
        <v>685000000</v>
      </c>
      <c r="V203">
        <f t="shared" si="27"/>
        <v>988000000</v>
      </c>
      <c r="W203">
        <v>685000000</v>
      </c>
      <c r="X203">
        <v>685000000</v>
      </c>
      <c r="Y203">
        <v>685000000</v>
      </c>
      <c r="Z203">
        <v>708000000</v>
      </c>
      <c r="AA203">
        <f t="shared" si="28"/>
        <v>690750000</v>
      </c>
      <c r="AB203">
        <v>708000000</v>
      </c>
      <c r="AC203">
        <v>708000000</v>
      </c>
      <c r="AD203">
        <v>708000000</v>
      </c>
      <c r="AE203">
        <v>705000000</v>
      </c>
      <c r="AF203">
        <f t="shared" si="29"/>
        <v>707250000</v>
      </c>
      <c r="AG203">
        <v>705000000</v>
      </c>
      <c r="AH203">
        <v>705000000</v>
      </c>
      <c r="AI203">
        <v>705000000</v>
      </c>
      <c r="AJ203">
        <v>663000000</v>
      </c>
      <c r="AK203">
        <f t="shared" si="30"/>
        <v>694500000</v>
      </c>
      <c r="AL203">
        <v>663000000</v>
      </c>
      <c r="AM203">
        <v>663000000</v>
      </c>
      <c r="AN203">
        <v>663000000</v>
      </c>
      <c r="AO203">
        <v>687000000</v>
      </c>
      <c r="AP203">
        <f t="shared" si="31"/>
        <v>669000000</v>
      </c>
    </row>
    <row r="204" spans="3:42" x14ac:dyDescent="0.3">
      <c r="E204">
        <v>11612297.6618705</v>
      </c>
      <c r="F204">
        <v>11612297.6618705</v>
      </c>
      <c r="G204">
        <f t="shared" si="24"/>
        <v>11612297.6618705</v>
      </c>
      <c r="H204">
        <v>11612297.6618705</v>
      </c>
      <c r="I204">
        <v>11612297.6618705</v>
      </c>
      <c r="J204">
        <v>12841716.937355001</v>
      </c>
      <c r="K204">
        <v>12841716.937355001</v>
      </c>
      <c r="L204">
        <f t="shared" si="25"/>
        <v>12227007.299612749</v>
      </c>
      <c r="M204">
        <v>12841716.937355001</v>
      </c>
      <c r="N204">
        <v>12841716.937355001</v>
      </c>
      <c r="O204">
        <v>15422488.755622201</v>
      </c>
      <c r="P204">
        <v>15422488.755622201</v>
      </c>
      <c r="Q204">
        <f t="shared" si="26"/>
        <v>14132102.846488601</v>
      </c>
      <c r="R204">
        <v>15422488.755622201</v>
      </c>
      <c r="S204">
        <v>15422488.755622201</v>
      </c>
      <c r="T204">
        <v>16899248.417721499</v>
      </c>
      <c r="U204">
        <v>16899248.417721499</v>
      </c>
      <c r="V204">
        <f t="shared" si="27"/>
        <v>16160868.586671848</v>
      </c>
      <c r="W204">
        <v>16899248.417721499</v>
      </c>
      <c r="X204">
        <v>16899248.417721499</v>
      </c>
      <c r="Y204">
        <v>20747276.785714298</v>
      </c>
      <c r="Z204">
        <v>20747276.785714298</v>
      </c>
      <c r="AA204">
        <f t="shared" si="28"/>
        <v>18823262.601717897</v>
      </c>
      <c r="AB204">
        <v>20747276.785714298</v>
      </c>
      <c r="AC204">
        <v>20747276.785714298</v>
      </c>
      <c r="AD204">
        <v>22812443.845462698</v>
      </c>
      <c r="AE204">
        <v>22812443.845462698</v>
      </c>
      <c r="AF204">
        <f t="shared" si="29"/>
        <v>21779860.315588497</v>
      </c>
      <c r="AG204">
        <v>22812443.845462698</v>
      </c>
      <c r="AH204">
        <v>22812443.845462698</v>
      </c>
      <c r="AI204">
        <v>24561922.547670498</v>
      </c>
      <c r="AJ204">
        <v>24561922.547670498</v>
      </c>
      <c r="AK204">
        <f t="shared" si="30"/>
        <v>23687183.1965666</v>
      </c>
      <c r="AL204">
        <v>24561922.547670498</v>
      </c>
      <c r="AM204">
        <v>24561922.547670498</v>
      </c>
      <c r="AN204">
        <v>50767593.957258701</v>
      </c>
      <c r="AO204">
        <v>50767593.957258701</v>
      </c>
      <c r="AP204">
        <f t="shared" si="31"/>
        <v>37664758.2524646</v>
      </c>
    </row>
    <row r="205" spans="3:42" x14ac:dyDescent="0.3">
      <c r="C205">
        <v>20953537.756630499</v>
      </c>
      <c r="D205">
        <v>20953537.756630499</v>
      </c>
      <c r="E205">
        <v>20953537.756630499</v>
      </c>
      <c r="F205">
        <v>20953537.756630499</v>
      </c>
      <c r="G205">
        <f t="shared" si="24"/>
        <v>20953537.756630499</v>
      </c>
      <c r="H205">
        <v>20505009.731742401</v>
      </c>
      <c r="I205">
        <v>20505009.731742401</v>
      </c>
      <c r="J205">
        <v>20505009.731742401</v>
      </c>
      <c r="K205">
        <v>20505009.731742401</v>
      </c>
      <c r="L205">
        <f t="shared" si="25"/>
        <v>20505009.731742401</v>
      </c>
      <c r="M205">
        <v>29135194.703371398</v>
      </c>
      <c r="N205">
        <v>29135194.703371398</v>
      </c>
      <c r="O205">
        <v>29135194.703371398</v>
      </c>
      <c r="P205">
        <v>29135194.703371398</v>
      </c>
      <c r="Q205">
        <f t="shared" si="26"/>
        <v>29135194.703371398</v>
      </c>
      <c r="R205">
        <v>36221107.233801797</v>
      </c>
      <c r="S205">
        <v>36221107.233801797</v>
      </c>
      <c r="T205">
        <v>36221107.233801797</v>
      </c>
      <c r="U205">
        <v>36221107.233801797</v>
      </c>
      <c r="V205">
        <f t="shared" si="27"/>
        <v>36221107.233801797</v>
      </c>
      <c r="W205">
        <v>37050284.122562699</v>
      </c>
      <c r="X205">
        <v>37050284.122562699</v>
      </c>
      <c r="Y205">
        <v>37050284.122562699</v>
      </c>
      <c r="Z205">
        <v>37050284.122562699</v>
      </c>
      <c r="AA205">
        <f t="shared" si="28"/>
        <v>37050284.122562699</v>
      </c>
      <c r="AB205">
        <v>30198801.677651301</v>
      </c>
      <c r="AC205">
        <v>30198801.677651301</v>
      </c>
      <c r="AD205">
        <v>9107372.21888154</v>
      </c>
      <c r="AE205">
        <v>9107372.21888154</v>
      </c>
      <c r="AF205">
        <f t="shared" si="29"/>
        <v>19653086.948266424</v>
      </c>
      <c r="AG205">
        <v>9107372.21888154</v>
      </c>
      <c r="AH205">
        <v>9107372.21888154</v>
      </c>
      <c r="AI205">
        <v>16325196.279743901</v>
      </c>
      <c r="AJ205">
        <v>16325196.279743901</v>
      </c>
      <c r="AK205">
        <f t="shared" si="30"/>
        <v>12716284.249312721</v>
      </c>
      <c r="AL205">
        <v>16325196.279743901</v>
      </c>
      <c r="AM205">
        <v>16325196.279743901</v>
      </c>
      <c r="AN205">
        <v>16044611.9545599</v>
      </c>
      <c r="AO205">
        <v>16044611.9545599</v>
      </c>
      <c r="AP205">
        <f t="shared" si="31"/>
        <v>16184904.117151899</v>
      </c>
    </row>
    <row r="206" spans="3:42" x14ac:dyDescent="0.3">
      <c r="C206">
        <v>29845373.050705001</v>
      </c>
      <c r="D206">
        <v>29845373.050705001</v>
      </c>
      <c r="E206">
        <v>29845373.050705001</v>
      </c>
      <c r="F206">
        <v>23805549.8895122</v>
      </c>
      <c r="G206">
        <f t="shared" si="24"/>
        <v>28335417.2604068</v>
      </c>
      <c r="H206">
        <v>23805549.8895122</v>
      </c>
      <c r="I206">
        <v>23805549.8895122</v>
      </c>
      <c r="J206">
        <v>23805549.8895122</v>
      </c>
      <c r="K206">
        <v>21991433.180505998</v>
      </c>
      <c r="L206">
        <f t="shared" si="25"/>
        <v>23352020.712260649</v>
      </c>
      <c r="M206">
        <v>21991433.180505998</v>
      </c>
      <c r="N206">
        <v>21991433.180505998</v>
      </c>
      <c r="O206">
        <v>21991433.180505998</v>
      </c>
      <c r="P206">
        <v>25698777.677587401</v>
      </c>
      <c r="Q206">
        <f t="shared" si="26"/>
        <v>22918269.304776348</v>
      </c>
      <c r="R206">
        <v>25698777.677587401</v>
      </c>
      <c r="S206">
        <v>25698777.677587401</v>
      </c>
      <c r="T206">
        <v>25698777.677587401</v>
      </c>
      <c r="U206">
        <v>26520295.4269526</v>
      </c>
      <c r="V206">
        <f t="shared" si="27"/>
        <v>25904157.1149287</v>
      </c>
      <c r="W206">
        <v>26520295.4269526</v>
      </c>
      <c r="X206">
        <v>26520295.4269526</v>
      </c>
      <c r="Y206">
        <v>26520295.4269526</v>
      </c>
      <c r="Z206">
        <v>27195741.493687101</v>
      </c>
      <c r="AA206">
        <f t="shared" si="28"/>
        <v>26689156.943636224</v>
      </c>
      <c r="AB206">
        <v>27195741.493687101</v>
      </c>
      <c r="AC206">
        <v>27195741.493687101</v>
      </c>
      <c r="AD206">
        <v>31836849.0679495</v>
      </c>
      <c r="AE206">
        <v>31836849.0679495</v>
      </c>
      <c r="AF206">
        <f t="shared" si="29"/>
        <v>29516295.280818302</v>
      </c>
      <c r="AG206">
        <v>31836849.0679495</v>
      </c>
      <c r="AH206">
        <v>31836849.0679495</v>
      </c>
      <c r="AI206">
        <v>29592933.929218501</v>
      </c>
      <c r="AJ206">
        <v>29592933.929218501</v>
      </c>
      <c r="AK206">
        <f t="shared" si="30"/>
        <v>30714891.498584002</v>
      </c>
      <c r="AL206">
        <v>29592933.929218501</v>
      </c>
      <c r="AM206">
        <v>29592933.929218501</v>
      </c>
      <c r="AN206">
        <v>23264210.638071999</v>
      </c>
      <c r="AO206">
        <v>23264210.638071999</v>
      </c>
      <c r="AP206">
        <f t="shared" si="31"/>
        <v>26428572.28364525</v>
      </c>
    </row>
    <row r="207" spans="3:42" x14ac:dyDescent="0.3">
      <c r="C207">
        <v>435758934.88187402</v>
      </c>
      <c r="D207">
        <v>408657197.41796702</v>
      </c>
      <c r="E207">
        <v>408657197.41796702</v>
      </c>
      <c r="F207">
        <v>408657197.41796702</v>
      </c>
      <c r="G207">
        <f t="shared" si="24"/>
        <v>415432631.78394377</v>
      </c>
      <c r="H207">
        <v>408657197.41796702</v>
      </c>
      <c r="I207">
        <v>454381339.10441399</v>
      </c>
      <c r="J207">
        <v>454381339.10441399</v>
      </c>
      <c r="K207">
        <v>454381339.10441399</v>
      </c>
      <c r="L207">
        <f t="shared" si="25"/>
        <v>442950303.68280226</v>
      </c>
      <c r="M207">
        <v>454381339.10441399</v>
      </c>
      <c r="N207">
        <v>454381339.10441399</v>
      </c>
      <c r="O207">
        <v>318544617.27416801</v>
      </c>
      <c r="P207">
        <v>318544617.27416801</v>
      </c>
      <c r="Q207">
        <f t="shared" si="26"/>
        <v>386462978.189291</v>
      </c>
      <c r="R207">
        <v>318544617.27416801</v>
      </c>
      <c r="S207">
        <v>318544617.27416801</v>
      </c>
      <c r="T207">
        <v>318544617.27416801</v>
      </c>
      <c r="U207">
        <v>234652513.16976801</v>
      </c>
      <c r="V207">
        <f t="shared" si="27"/>
        <v>297571591.24806803</v>
      </c>
      <c r="W207">
        <v>234652513.16976801</v>
      </c>
      <c r="X207">
        <v>234652513.16976801</v>
      </c>
      <c r="Y207">
        <v>302630335.22534603</v>
      </c>
      <c r="Z207">
        <v>302630335.22534603</v>
      </c>
      <c r="AA207">
        <f t="shared" si="28"/>
        <v>268641424.19755703</v>
      </c>
      <c r="AB207">
        <v>302630335.22534603</v>
      </c>
      <c r="AC207">
        <v>302630335.22534603</v>
      </c>
      <c r="AD207">
        <v>381630094.15623701</v>
      </c>
      <c r="AE207">
        <v>381630094.15623701</v>
      </c>
      <c r="AF207">
        <f t="shared" si="29"/>
        <v>342130214.69079149</v>
      </c>
      <c r="AG207">
        <v>381630094.15623701</v>
      </c>
      <c r="AH207">
        <v>381630094.15623701</v>
      </c>
      <c r="AI207">
        <v>396577185.24510002</v>
      </c>
      <c r="AJ207">
        <v>396577185.24510002</v>
      </c>
      <c r="AK207">
        <f t="shared" si="30"/>
        <v>389103639.70066851</v>
      </c>
      <c r="AL207">
        <v>396577185.24510002</v>
      </c>
      <c r="AM207">
        <v>460931818.29442602</v>
      </c>
      <c r="AN207">
        <v>460931818.29442602</v>
      </c>
      <c r="AO207">
        <v>460931818.29442602</v>
      </c>
      <c r="AP207">
        <f t="shared" si="31"/>
        <v>444843160.03209448</v>
      </c>
    </row>
    <row r="208" spans="3:42" x14ac:dyDescent="0.3">
      <c r="C208">
        <v>2097577.2937225802</v>
      </c>
      <c r="D208">
        <v>2525085.7688239999</v>
      </c>
      <c r="E208">
        <v>2525085.7688239999</v>
      </c>
      <c r="F208">
        <v>2525085.7688239999</v>
      </c>
      <c r="G208">
        <f t="shared" si="24"/>
        <v>2418208.6500486452</v>
      </c>
      <c r="H208">
        <v>2525085.7688239999</v>
      </c>
      <c r="I208">
        <v>2681503.1948676398</v>
      </c>
      <c r="J208">
        <v>2681503.1948676398</v>
      </c>
      <c r="K208">
        <v>2681503.1948676398</v>
      </c>
      <c r="L208">
        <f t="shared" si="25"/>
        <v>2642398.8383567296</v>
      </c>
      <c r="M208">
        <v>2681503.1948676398</v>
      </c>
      <c r="N208">
        <v>11197614.773018699</v>
      </c>
      <c r="O208">
        <v>11197614.773018699</v>
      </c>
      <c r="P208">
        <v>11197614.773018699</v>
      </c>
      <c r="Q208">
        <f t="shared" si="26"/>
        <v>9068586.8784809336</v>
      </c>
      <c r="R208">
        <v>11197614.773018699</v>
      </c>
      <c r="S208">
        <v>18914953.741338599</v>
      </c>
      <c r="T208">
        <v>18914953.741338599</v>
      </c>
      <c r="U208">
        <v>18914953.741338599</v>
      </c>
      <c r="V208">
        <f t="shared" si="27"/>
        <v>16985618.999258623</v>
      </c>
      <c r="W208">
        <v>18914953.741338599</v>
      </c>
      <c r="X208">
        <v>18914953.741338599</v>
      </c>
      <c r="Y208">
        <v>18772764.793891601</v>
      </c>
      <c r="Z208">
        <v>18772764.793891601</v>
      </c>
      <c r="AA208">
        <f t="shared" si="28"/>
        <v>18843859.267615102</v>
      </c>
      <c r="AB208">
        <v>18772764.793891601</v>
      </c>
      <c r="AC208">
        <v>20983853.3290447</v>
      </c>
      <c r="AD208">
        <v>20983853.3290447</v>
      </c>
      <c r="AE208">
        <v>20983853.3290447</v>
      </c>
      <c r="AF208">
        <f t="shared" si="29"/>
        <v>20431081.195256427</v>
      </c>
      <c r="AG208">
        <v>20983853.3290447</v>
      </c>
      <c r="AH208">
        <v>28577149.405750599</v>
      </c>
      <c r="AI208">
        <v>28577149.405750599</v>
      </c>
      <c r="AJ208">
        <v>28577149.405750599</v>
      </c>
      <c r="AK208">
        <f t="shared" si="30"/>
        <v>26678825.386574127</v>
      </c>
      <c r="AL208">
        <v>28577149.405750599</v>
      </c>
      <c r="AM208">
        <v>29710580.645161301</v>
      </c>
      <c r="AN208">
        <v>29710580.645161301</v>
      </c>
      <c r="AO208">
        <v>29710580.645161301</v>
      </c>
      <c r="AP208">
        <f t="shared" si="31"/>
        <v>29427222.835308626</v>
      </c>
    </row>
    <row r="209" spans="3:42" x14ac:dyDescent="0.3">
      <c r="C209">
        <v>35634583.836110502</v>
      </c>
      <c r="D209">
        <v>30818503.6526599</v>
      </c>
      <c r="E209">
        <v>30818503.6526599</v>
      </c>
      <c r="F209">
        <v>30818503.6526599</v>
      </c>
      <c r="G209">
        <f t="shared" si="24"/>
        <v>32022523.698522553</v>
      </c>
      <c r="H209">
        <v>41303229.041580297</v>
      </c>
      <c r="I209">
        <v>41303229.041580297</v>
      </c>
      <c r="J209">
        <v>41303229.041580297</v>
      </c>
      <c r="K209">
        <v>41303229.041580297</v>
      </c>
      <c r="L209">
        <f t="shared" si="25"/>
        <v>41303229.041580297</v>
      </c>
      <c r="M209">
        <v>42207309.067036301</v>
      </c>
      <c r="N209">
        <v>42207309.067036301</v>
      </c>
      <c r="O209">
        <v>42207309.067036301</v>
      </c>
      <c r="P209">
        <v>42207309.067036301</v>
      </c>
      <c r="Q209">
        <f t="shared" si="26"/>
        <v>42207309.067036301</v>
      </c>
      <c r="R209">
        <v>39722676.507177703</v>
      </c>
      <c r="S209">
        <v>39722676.507177703</v>
      </c>
      <c r="T209">
        <v>39722676.507177703</v>
      </c>
      <c r="U209">
        <v>39722676.507177703</v>
      </c>
      <c r="V209">
        <f t="shared" si="27"/>
        <v>39722676.507177703</v>
      </c>
      <c r="W209">
        <v>28532368.436122101</v>
      </c>
      <c r="X209">
        <v>28532368.436122101</v>
      </c>
      <c r="Y209">
        <v>28532368.436122101</v>
      </c>
      <c r="Z209">
        <v>28532368.436122101</v>
      </c>
      <c r="AA209">
        <f t="shared" si="28"/>
        <v>28532368.436122101</v>
      </c>
      <c r="AB209">
        <v>27288970.637415599</v>
      </c>
      <c r="AC209">
        <v>27288970.637415599</v>
      </c>
      <c r="AD209">
        <v>27288970.637415599</v>
      </c>
      <c r="AE209">
        <v>27288970.637415599</v>
      </c>
      <c r="AF209">
        <f t="shared" si="29"/>
        <v>27288970.637415599</v>
      </c>
      <c r="AG209">
        <v>20158433.656957898</v>
      </c>
      <c r="AH209">
        <v>20158433.656957898</v>
      </c>
      <c r="AI209">
        <v>20158433.656957898</v>
      </c>
      <c r="AJ209">
        <v>20158433.656957898</v>
      </c>
      <c r="AK209">
        <f t="shared" si="30"/>
        <v>20158433.656957898</v>
      </c>
      <c r="AL209">
        <v>8881728.9423685893</v>
      </c>
      <c r="AM209">
        <v>8881728.9423685893</v>
      </c>
      <c r="AN209">
        <v>8881728.9423685893</v>
      </c>
      <c r="AO209">
        <v>8881728.9423685893</v>
      </c>
      <c r="AP209">
        <f t="shared" si="31"/>
        <v>8881728.9423685893</v>
      </c>
    </row>
    <row r="210" spans="3:42" x14ac:dyDescent="0.3">
      <c r="C210">
        <v>3835568.1494637802</v>
      </c>
      <c r="D210">
        <v>6590179.8505783901</v>
      </c>
      <c r="E210">
        <v>6590179.8505783901</v>
      </c>
      <c r="F210">
        <v>6590179.8505783901</v>
      </c>
      <c r="G210">
        <f t="shared" si="24"/>
        <v>5901526.9252997376</v>
      </c>
      <c r="H210">
        <v>6590179.8505783901</v>
      </c>
      <c r="I210">
        <v>8346419.2871564096</v>
      </c>
      <c r="J210">
        <v>8346419.2871564096</v>
      </c>
      <c r="K210">
        <v>8346419.2871564096</v>
      </c>
      <c r="L210">
        <f t="shared" si="25"/>
        <v>7907359.4280119054</v>
      </c>
      <c r="M210">
        <v>8346419.2871564096</v>
      </c>
      <c r="N210">
        <v>10451528.1931578</v>
      </c>
      <c r="O210">
        <v>10451528.1931578</v>
      </c>
      <c r="P210">
        <v>10451528.1931578</v>
      </c>
      <c r="Q210">
        <f t="shared" si="26"/>
        <v>9925250.9666574523</v>
      </c>
      <c r="R210">
        <v>10451528.1931578</v>
      </c>
      <c r="S210">
        <v>10821766.539466901</v>
      </c>
      <c r="T210">
        <v>10821766.539466901</v>
      </c>
      <c r="U210">
        <v>10821766.539466901</v>
      </c>
      <c r="V210">
        <f t="shared" si="27"/>
        <v>10729206.952889627</v>
      </c>
      <c r="W210">
        <v>10821766.539466901</v>
      </c>
      <c r="X210">
        <v>17060356.181641199</v>
      </c>
      <c r="Y210">
        <v>17060356.181641199</v>
      </c>
      <c r="Z210">
        <v>17060356.181641199</v>
      </c>
      <c r="AA210">
        <f t="shared" si="28"/>
        <v>15500708.771097625</v>
      </c>
      <c r="AB210">
        <v>17060356.181641199</v>
      </c>
      <c r="AC210">
        <v>16128687.0443449</v>
      </c>
      <c r="AD210">
        <v>16128687.0443449</v>
      </c>
      <c r="AE210">
        <v>16128687.0443449</v>
      </c>
      <c r="AF210">
        <f t="shared" si="29"/>
        <v>16361604.328668976</v>
      </c>
      <c r="AG210">
        <v>16128687.0443449</v>
      </c>
      <c r="AH210">
        <v>15703559.8705502</v>
      </c>
      <c r="AI210">
        <v>15703559.8705502</v>
      </c>
      <c r="AJ210">
        <v>15703559.8705502</v>
      </c>
      <c r="AK210">
        <f t="shared" si="30"/>
        <v>15809841.663998876</v>
      </c>
      <c r="AL210">
        <v>15703559.8705502</v>
      </c>
      <c r="AM210">
        <v>10363890.6480895</v>
      </c>
      <c r="AN210">
        <v>10363890.6480895</v>
      </c>
      <c r="AO210">
        <v>10363890.6480895</v>
      </c>
      <c r="AP210">
        <f t="shared" si="31"/>
        <v>11698807.953704674</v>
      </c>
    </row>
    <row r="211" spans="3:42" x14ac:dyDescent="0.3">
      <c r="C211">
        <v>107921000</v>
      </c>
      <c r="D211">
        <v>132967000</v>
      </c>
      <c r="E211">
        <v>132967000</v>
      </c>
      <c r="F211">
        <v>132967000</v>
      </c>
      <c r="G211">
        <f t="shared" si="24"/>
        <v>126705500</v>
      </c>
      <c r="H211">
        <v>132967000</v>
      </c>
      <c r="I211">
        <v>160979000</v>
      </c>
      <c r="J211">
        <v>160979000</v>
      </c>
      <c r="K211">
        <v>160979000</v>
      </c>
      <c r="L211">
        <f t="shared" si="25"/>
        <v>153976000</v>
      </c>
      <c r="M211">
        <v>160979000</v>
      </c>
      <c r="N211">
        <v>213458000</v>
      </c>
      <c r="O211">
        <v>213458000</v>
      </c>
      <c r="P211">
        <v>213458000</v>
      </c>
      <c r="Q211">
        <f t="shared" si="26"/>
        <v>200338250</v>
      </c>
      <c r="R211">
        <v>213458000</v>
      </c>
      <c r="S211">
        <v>280671000</v>
      </c>
      <c r="T211">
        <v>280671000</v>
      </c>
      <c r="U211">
        <v>280671000</v>
      </c>
      <c r="V211">
        <f t="shared" si="27"/>
        <v>263867750</v>
      </c>
      <c r="W211">
        <v>280671000</v>
      </c>
      <c r="X211">
        <v>269482000</v>
      </c>
      <c r="Y211">
        <v>269482000</v>
      </c>
      <c r="Z211">
        <v>269482000</v>
      </c>
      <c r="AA211">
        <f t="shared" si="28"/>
        <v>272279250</v>
      </c>
      <c r="AB211">
        <v>269482000</v>
      </c>
      <c r="AC211">
        <v>401639000</v>
      </c>
      <c r="AD211">
        <v>401639000</v>
      </c>
      <c r="AE211">
        <v>401639000</v>
      </c>
      <c r="AF211">
        <f t="shared" si="29"/>
        <v>368599750</v>
      </c>
      <c r="AG211">
        <v>401639000</v>
      </c>
      <c r="AH211">
        <v>523423000</v>
      </c>
      <c r="AI211">
        <v>523423000</v>
      </c>
      <c r="AJ211">
        <v>523423000</v>
      </c>
      <c r="AK211">
        <f t="shared" si="30"/>
        <v>492977000</v>
      </c>
      <c r="AL211">
        <v>523423000</v>
      </c>
      <c r="AM211">
        <v>702236000</v>
      </c>
      <c r="AN211">
        <v>702236000</v>
      </c>
      <c r="AO211">
        <v>702236000</v>
      </c>
      <c r="AP211">
        <f t="shared" si="31"/>
        <v>657532750</v>
      </c>
    </row>
    <row r="212" spans="3:42" x14ac:dyDescent="0.3">
      <c r="C212">
        <v>103233591.387936</v>
      </c>
      <c r="D212">
        <v>92470903.041712597</v>
      </c>
      <c r="E212">
        <v>92470903.041712597</v>
      </c>
      <c r="F212">
        <v>92470903.041712597</v>
      </c>
      <c r="G212">
        <f t="shared" si="24"/>
        <v>95161575.128268436</v>
      </c>
      <c r="H212">
        <v>92470903.041712597</v>
      </c>
      <c r="I212">
        <v>105877462.688537</v>
      </c>
      <c r="J212">
        <v>105877462.688537</v>
      </c>
      <c r="K212">
        <v>105877462.688537</v>
      </c>
      <c r="L212">
        <f t="shared" si="25"/>
        <v>102525822.7768309</v>
      </c>
      <c r="M212">
        <v>105877462.688537</v>
      </c>
      <c r="N212">
        <v>146004814.355533</v>
      </c>
      <c r="O212">
        <v>146004814.355533</v>
      </c>
      <c r="P212">
        <v>146004814.355533</v>
      </c>
      <c r="Q212">
        <f t="shared" si="26"/>
        <v>135972976.438784</v>
      </c>
      <c r="R212">
        <v>146004814.355533</v>
      </c>
      <c r="S212">
        <v>140330719.44758901</v>
      </c>
      <c r="T212">
        <v>140330719.44758901</v>
      </c>
      <c r="U212">
        <v>140330719.44758901</v>
      </c>
      <c r="V212">
        <f t="shared" si="27"/>
        <v>141749243.17457503</v>
      </c>
      <c r="W212">
        <v>140330719.44758901</v>
      </c>
      <c r="X212">
        <v>133437840.004581</v>
      </c>
      <c r="Y212">
        <v>133437840.004581</v>
      </c>
      <c r="Z212">
        <v>133437840.004581</v>
      </c>
      <c r="AA212">
        <f t="shared" si="28"/>
        <v>135161059.86533299</v>
      </c>
      <c r="AB212">
        <v>133437840.004581</v>
      </c>
      <c r="AC212">
        <v>132916861.74837799</v>
      </c>
      <c r="AD212">
        <v>132916861.74837799</v>
      </c>
      <c r="AE212">
        <v>132916861.74837799</v>
      </c>
      <c r="AF212">
        <f t="shared" si="29"/>
        <v>133047106.31242874</v>
      </c>
      <c r="AG212">
        <v>132916861.74837799</v>
      </c>
      <c r="AH212">
        <v>151312621.35922301</v>
      </c>
      <c r="AI212">
        <v>151312621.35922301</v>
      </c>
      <c r="AJ212">
        <v>151312621.35922301</v>
      </c>
      <c r="AK212">
        <f t="shared" si="30"/>
        <v>146713681.45651174</v>
      </c>
      <c r="AL212">
        <v>151312621.35922301</v>
      </c>
      <c r="AM212">
        <v>140563647.87840399</v>
      </c>
      <c r="AN212">
        <v>140563647.87840399</v>
      </c>
      <c r="AO212">
        <v>140563647.87840399</v>
      </c>
      <c r="AP212">
        <f t="shared" si="31"/>
        <v>143250891.24860877</v>
      </c>
    </row>
    <row r="213" spans="3:42" x14ac:dyDescent="0.3">
      <c r="C213">
        <v>2851634.49163449</v>
      </c>
      <c r="D213">
        <v>4475167.6216018498</v>
      </c>
      <c r="E213">
        <v>4475167.6216018498</v>
      </c>
      <c r="F213">
        <v>4475167.6216018498</v>
      </c>
      <c r="G213">
        <f t="shared" si="24"/>
        <v>4069284.3391100098</v>
      </c>
      <c r="H213">
        <v>4475167.6216018498</v>
      </c>
      <c r="I213">
        <v>5664680.9712027097</v>
      </c>
      <c r="J213">
        <v>5664680.9712027097</v>
      </c>
      <c r="K213">
        <v>5664680.9712027097</v>
      </c>
      <c r="L213">
        <f t="shared" si="25"/>
        <v>5367302.633802494</v>
      </c>
      <c r="M213">
        <v>5664680.9712027097</v>
      </c>
      <c r="N213">
        <v>5829925.70579495</v>
      </c>
      <c r="O213">
        <v>5829925.70579495</v>
      </c>
      <c r="P213">
        <v>5829925.70579495</v>
      </c>
      <c r="Q213">
        <f t="shared" si="26"/>
        <v>5788614.5221468899</v>
      </c>
      <c r="R213">
        <v>5829925.70579495</v>
      </c>
      <c r="S213">
        <v>6213886.4880437898</v>
      </c>
      <c r="T213">
        <v>6213886.4880437898</v>
      </c>
      <c r="U213">
        <v>6213886.4880437898</v>
      </c>
      <c r="V213">
        <f t="shared" si="27"/>
        <v>6117896.2924815798</v>
      </c>
      <c r="W213">
        <v>6213886.4880437898</v>
      </c>
      <c r="X213">
        <v>5179754.0491901599</v>
      </c>
      <c r="Y213">
        <v>5179754.0491901599</v>
      </c>
      <c r="Z213">
        <v>5179754.0491901599</v>
      </c>
      <c r="AA213">
        <f t="shared" si="28"/>
        <v>5438287.1589035671</v>
      </c>
      <c r="AB213">
        <v>5179754.0491901599</v>
      </c>
      <c r="AC213">
        <v>8389140.2865711395</v>
      </c>
      <c r="AD213">
        <v>8389140.2865711395</v>
      </c>
      <c r="AE213">
        <v>8389140.2865711395</v>
      </c>
      <c r="AF213">
        <f t="shared" si="29"/>
        <v>7586793.7272258941</v>
      </c>
      <c r="AG213">
        <v>8389140.2865711395</v>
      </c>
      <c r="AH213">
        <v>8284631.97969543</v>
      </c>
      <c r="AI213">
        <v>8284631.97969543</v>
      </c>
      <c r="AJ213">
        <v>8284631.97969543</v>
      </c>
      <c r="AK213">
        <f t="shared" si="30"/>
        <v>8310759.0564143583</v>
      </c>
      <c r="AL213">
        <v>8284631.97969543</v>
      </c>
      <c r="AM213">
        <v>6708521.2557226997</v>
      </c>
      <c r="AN213">
        <v>6708521.2557226997</v>
      </c>
      <c r="AO213">
        <v>6708521.2557226997</v>
      </c>
      <c r="AP213">
        <f t="shared" si="31"/>
        <v>7102548.9367158823</v>
      </c>
    </row>
    <row r="214" spans="3:42" x14ac:dyDescent="0.3">
      <c r="C214">
        <v>542052650.49416006</v>
      </c>
      <c r="D214">
        <v>542052650.49416006</v>
      </c>
      <c r="E214">
        <v>542052650.49416006</v>
      </c>
      <c r="F214">
        <v>607242093.37349403</v>
      </c>
      <c r="G214">
        <f t="shared" si="24"/>
        <v>558350011.21399355</v>
      </c>
      <c r="H214">
        <v>607242093.37349403</v>
      </c>
      <c r="I214">
        <v>607242093.37349403</v>
      </c>
      <c r="J214">
        <v>607242093.37349403</v>
      </c>
      <c r="K214">
        <v>668070575.15976703</v>
      </c>
      <c r="L214">
        <f t="shared" si="25"/>
        <v>622449213.82006228</v>
      </c>
      <c r="M214">
        <v>668070575.15976703</v>
      </c>
      <c r="N214">
        <v>668070575.15976703</v>
      </c>
      <c r="O214">
        <v>668070575.15976703</v>
      </c>
      <c r="P214">
        <v>700879658.52762997</v>
      </c>
      <c r="Q214">
        <f t="shared" si="26"/>
        <v>676272846.00173271</v>
      </c>
      <c r="R214">
        <v>700879658.52762997</v>
      </c>
      <c r="S214">
        <v>700879658.52762997</v>
      </c>
      <c r="T214">
        <v>700879658.52762997</v>
      </c>
      <c r="U214">
        <v>592115290.23988295</v>
      </c>
      <c r="V214">
        <f t="shared" si="27"/>
        <v>673688566.45569324</v>
      </c>
      <c r="W214">
        <v>592115290.23988295</v>
      </c>
      <c r="X214">
        <v>592115290.23988295</v>
      </c>
      <c r="Y214">
        <v>592115290.23988295</v>
      </c>
      <c r="Z214">
        <v>625925687.72921097</v>
      </c>
      <c r="AA214">
        <f t="shared" si="28"/>
        <v>600567889.61221492</v>
      </c>
      <c r="AB214">
        <v>625925687.72921097</v>
      </c>
      <c r="AC214">
        <v>625925687.72921097</v>
      </c>
      <c r="AD214">
        <v>625925687.72921097</v>
      </c>
      <c r="AE214">
        <v>589850038.44130599</v>
      </c>
      <c r="AF214">
        <f t="shared" si="29"/>
        <v>616906775.40723479</v>
      </c>
      <c r="AG214">
        <v>589850038.44130599</v>
      </c>
      <c r="AH214">
        <v>589850038.44130599</v>
      </c>
      <c r="AI214">
        <v>589850038.44130599</v>
      </c>
      <c r="AJ214">
        <v>572021310.15889394</v>
      </c>
      <c r="AK214">
        <f t="shared" si="30"/>
        <v>585392856.37070298</v>
      </c>
      <c r="AL214">
        <v>572021310.15889394</v>
      </c>
      <c r="AM214">
        <v>572021310.15889394</v>
      </c>
      <c r="AN214">
        <v>572021310.15889394</v>
      </c>
      <c r="AO214">
        <v>645351984.57735395</v>
      </c>
      <c r="AP214">
        <f t="shared" si="31"/>
        <v>590353978.76350892</v>
      </c>
    </row>
    <row r="215" spans="3:42" x14ac:dyDescent="0.3">
      <c r="C215">
        <v>2756410.2564102602</v>
      </c>
      <c r="D215">
        <v>3232608.4836665099</v>
      </c>
      <c r="E215">
        <v>3232608.4836665099</v>
      </c>
      <c r="F215">
        <v>3232608.4836665099</v>
      </c>
      <c r="G215">
        <f t="shared" si="24"/>
        <v>3113558.9268524474</v>
      </c>
      <c r="H215">
        <v>3232608.4836665099</v>
      </c>
      <c r="I215">
        <v>3232608.4836665099</v>
      </c>
      <c r="J215">
        <v>2989576.42725599</v>
      </c>
      <c r="K215">
        <v>2989576.42725599</v>
      </c>
      <c r="L215">
        <f t="shared" si="25"/>
        <v>3111092.4554612502</v>
      </c>
      <c r="M215">
        <v>2989576.42725599</v>
      </c>
      <c r="N215">
        <v>2969642.6914153099</v>
      </c>
      <c r="O215">
        <v>2969642.6914153099</v>
      </c>
      <c r="P215">
        <v>2969642.6914153099</v>
      </c>
      <c r="Q215">
        <f t="shared" si="26"/>
        <v>2974626.1253754799</v>
      </c>
      <c r="R215">
        <v>2969642.6914153099</v>
      </c>
      <c r="S215">
        <v>1489567.8478824501</v>
      </c>
      <c r="T215">
        <v>1489567.8478824501</v>
      </c>
      <c r="U215">
        <v>1489567.8478824501</v>
      </c>
      <c r="V215">
        <f t="shared" si="27"/>
        <v>1859586.5587656647</v>
      </c>
      <c r="W215">
        <v>1489567.8478824501</v>
      </c>
      <c r="X215">
        <v>1390096.4912280701</v>
      </c>
      <c r="Y215">
        <v>1390096.4912280701</v>
      </c>
      <c r="Z215">
        <v>1390096.4912280701</v>
      </c>
      <c r="AA215">
        <f t="shared" si="28"/>
        <v>1414964.330391665</v>
      </c>
      <c r="AB215">
        <v>1390096.4912280701</v>
      </c>
      <c r="AC215">
        <v>2477874.42239739</v>
      </c>
      <c r="AD215">
        <v>2477874.42239739</v>
      </c>
      <c r="AE215">
        <v>2477874.42239739</v>
      </c>
      <c r="AF215">
        <f t="shared" si="29"/>
        <v>2205929.93960506</v>
      </c>
      <c r="AG215">
        <v>2477874.42239739</v>
      </c>
      <c r="AH215">
        <v>2511514.4418423101</v>
      </c>
      <c r="AI215">
        <v>2511514.4418423101</v>
      </c>
      <c r="AJ215">
        <v>2511514.4418423101</v>
      </c>
      <c r="AK215">
        <f t="shared" si="30"/>
        <v>2503104.4369810801</v>
      </c>
      <c r="AL215">
        <v>2511514.4418423101</v>
      </c>
      <c r="AM215">
        <v>2400244.6724546198</v>
      </c>
      <c r="AN215">
        <v>2400244.6724546198</v>
      </c>
      <c r="AO215">
        <v>2400244.6724546198</v>
      </c>
      <c r="AP215">
        <f t="shared" si="31"/>
        <v>2428062.1148015424</v>
      </c>
    </row>
    <row r="216" spans="3:42" x14ac:dyDescent="0.3">
      <c r="C216">
        <v>1243721.3028874299</v>
      </c>
      <c r="D216">
        <v>1243721.3028874299</v>
      </c>
      <c r="E216">
        <v>1243721.3028874299</v>
      </c>
      <c r="F216">
        <v>1243721.3028874299</v>
      </c>
      <c r="G216">
        <f t="shared" si="24"/>
        <v>1243721.3028874299</v>
      </c>
      <c r="H216">
        <v>1243721.3028874299</v>
      </c>
      <c r="I216">
        <v>2247311.0865968</v>
      </c>
      <c r="J216">
        <v>2718572.5871857302</v>
      </c>
      <c r="K216">
        <v>2718572.5871857302</v>
      </c>
      <c r="L216">
        <f t="shared" si="25"/>
        <v>2232044.3909639223</v>
      </c>
      <c r="M216">
        <v>2718572.5871857302</v>
      </c>
      <c r="N216">
        <v>2718572.5871857302</v>
      </c>
      <c r="O216">
        <v>2429246.8760553901</v>
      </c>
      <c r="P216">
        <v>2429246.8760553901</v>
      </c>
      <c r="Q216">
        <f t="shared" si="26"/>
        <v>2573909.7316205599</v>
      </c>
      <c r="R216">
        <v>2429246.8760553901</v>
      </c>
      <c r="S216">
        <v>2429246.8760553901</v>
      </c>
      <c r="T216">
        <v>2310892.0581655502</v>
      </c>
      <c r="U216">
        <v>2310892.0581655502</v>
      </c>
      <c r="V216">
        <f t="shared" si="27"/>
        <v>2370069.4671104699</v>
      </c>
      <c r="W216">
        <v>2310892.0581655502</v>
      </c>
      <c r="X216">
        <v>2310892.0581655502</v>
      </c>
      <c r="Y216">
        <v>2260575.2961082901</v>
      </c>
      <c r="Z216">
        <v>2260575.2961082901</v>
      </c>
      <c r="AA216">
        <f t="shared" si="28"/>
        <v>2285733.6771369204</v>
      </c>
      <c r="AB216">
        <v>2260575.2961082901</v>
      </c>
      <c r="AC216">
        <v>2260575.2961082901</v>
      </c>
      <c r="AD216">
        <v>1791331.14334719</v>
      </c>
      <c r="AE216">
        <v>1791331.14334719</v>
      </c>
      <c r="AF216">
        <f t="shared" si="29"/>
        <v>2025953.2197277399</v>
      </c>
      <c r="AG216">
        <v>1791331.14334719</v>
      </c>
      <c r="AH216">
        <v>1791331.14334719</v>
      </c>
      <c r="AI216">
        <v>1814704.3568464699</v>
      </c>
      <c r="AJ216">
        <v>1814704.3568464699</v>
      </c>
      <c r="AK216">
        <f t="shared" si="30"/>
        <v>1803017.7500968301</v>
      </c>
      <c r="AL216">
        <v>1814704.3568464699</v>
      </c>
      <c r="AM216">
        <v>1814704.3568464699</v>
      </c>
      <c r="AN216">
        <v>1613726.7904509299</v>
      </c>
      <c r="AO216">
        <v>1613726.7904509299</v>
      </c>
      <c r="AP216">
        <f t="shared" si="31"/>
        <v>1714215.5736486998</v>
      </c>
    </row>
    <row r="217" spans="3:42" x14ac:dyDescent="0.3">
      <c r="C217">
        <v>414854662.13665497</v>
      </c>
      <c r="D217">
        <v>414854662.13665497</v>
      </c>
      <c r="E217">
        <v>414854662.13665497</v>
      </c>
      <c r="F217">
        <v>414854662.13665497</v>
      </c>
      <c r="G217">
        <f t="shared" si="24"/>
        <v>414854662.13665497</v>
      </c>
      <c r="H217">
        <v>436469387.75510198</v>
      </c>
      <c r="I217">
        <v>436469387.75510198</v>
      </c>
      <c r="J217">
        <v>436469387.75510198</v>
      </c>
      <c r="K217">
        <v>436469387.75510198</v>
      </c>
      <c r="L217">
        <f t="shared" si="25"/>
        <v>436469387.75510198</v>
      </c>
      <c r="M217">
        <v>436469387.75510198</v>
      </c>
      <c r="N217">
        <v>589558037.88246703</v>
      </c>
      <c r="O217">
        <v>589558037.88246703</v>
      </c>
      <c r="P217">
        <v>589558037.88246703</v>
      </c>
      <c r="Q217">
        <f t="shared" si="26"/>
        <v>551285875.35062575</v>
      </c>
      <c r="R217">
        <v>570307886.96752405</v>
      </c>
      <c r="S217">
        <v>570307886.96752405</v>
      </c>
      <c r="T217">
        <v>570307886.96752405</v>
      </c>
      <c r="U217">
        <v>570307886.96752405</v>
      </c>
      <c r="V217">
        <f t="shared" si="27"/>
        <v>570307886.96752405</v>
      </c>
      <c r="W217">
        <v>601033369.21420896</v>
      </c>
      <c r="X217">
        <v>601033369.21420896</v>
      </c>
      <c r="Y217">
        <v>601033369.21420896</v>
      </c>
      <c r="Z217">
        <v>601033369.21420896</v>
      </c>
      <c r="AA217">
        <f t="shared" si="28"/>
        <v>601033369.21420896</v>
      </c>
      <c r="AB217">
        <v>797547559.01902401</v>
      </c>
      <c r="AC217">
        <v>797547559.01902401</v>
      </c>
      <c r="AD217">
        <v>797547559.01902401</v>
      </c>
      <c r="AE217">
        <v>797547559.01902401</v>
      </c>
      <c r="AF217">
        <f t="shared" si="29"/>
        <v>797547559.01902401</v>
      </c>
      <c r="AG217">
        <v>974628910.71020806</v>
      </c>
      <c r="AH217">
        <v>974628910.71020806</v>
      </c>
      <c r="AI217">
        <v>974628910.71020806</v>
      </c>
      <c r="AJ217">
        <v>974628910.71020806</v>
      </c>
      <c r="AK217">
        <f t="shared" si="30"/>
        <v>974628910.71020806</v>
      </c>
      <c r="AL217">
        <v>1113362594.48915</v>
      </c>
      <c r="AM217">
        <v>1113362594.48915</v>
      </c>
      <c r="AN217">
        <v>1113362594.48915</v>
      </c>
      <c r="AO217">
        <v>1113362594.48915</v>
      </c>
      <c r="AP217">
        <f t="shared" si="31"/>
        <v>1113362594.48915</v>
      </c>
    </row>
    <row r="218" spans="3:42" x14ac:dyDescent="0.3">
      <c r="C218">
        <v>2878370.8664940302</v>
      </c>
      <c r="D218">
        <v>2878370.8664940302</v>
      </c>
      <c r="E218">
        <v>6562947.7024355</v>
      </c>
      <c r="F218">
        <v>6562947.7024355</v>
      </c>
      <c r="G218">
        <f t="shared" si="24"/>
        <v>4720659.2844647653</v>
      </c>
      <c r="H218">
        <v>15497288.238476699</v>
      </c>
      <c r="I218">
        <v>15497288.238476699</v>
      </c>
      <c r="J218">
        <v>15497288.238476699</v>
      </c>
      <c r="K218">
        <v>15497288.238476699</v>
      </c>
      <c r="L218">
        <f t="shared" si="25"/>
        <v>15497288.238476699</v>
      </c>
      <c r="M218">
        <v>23278138.449193999</v>
      </c>
      <c r="N218">
        <v>23278138.449193999</v>
      </c>
      <c r="O218">
        <v>23278138.449193999</v>
      </c>
      <c r="P218">
        <v>23278138.449193999</v>
      </c>
      <c r="Q218">
        <f t="shared" si="26"/>
        <v>23278138.449193999</v>
      </c>
      <c r="R218">
        <v>18664821.5708475</v>
      </c>
      <c r="S218">
        <v>18664821.5708475</v>
      </c>
      <c r="T218">
        <v>18664821.5708475</v>
      </c>
      <c r="U218">
        <v>18664821.5708475</v>
      </c>
      <c r="V218">
        <f t="shared" si="27"/>
        <v>18664821.5708475</v>
      </c>
      <c r="W218">
        <v>19561358.300406601</v>
      </c>
      <c r="X218">
        <v>19561358.300406601</v>
      </c>
      <c r="Y218">
        <v>19561358.300406601</v>
      </c>
      <c r="Z218">
        <v>19561358.300406601</v>
      </c>
      <c r="AA218">
        <f t="shared" si="28"/>
        <v>19561358.300406601</v>
      </c>
      <c r="AB218">
        <v>17169420.105678599</v>
      </c>
      <c r="AC218">
        <v>17169420.105678599</v>
      </c>
      <c r="AD218">
        <v>17169420.105678599</v>
      </c>
      <c r="AE218">
        <v>17169420.105678599</v>
      </c>
      <c r="AF218">
        <f t="shared" si="29"/>
        <v>17169420.105678599</v>
      </c>
      <c r="AG218">
        <v>17207766.990291301</v>
      </c>
      <c r="AH218">
        <v>17207766.990291301</v>
      </c>
      <c r="AI218">
        <v>17207766.990291301</v>
      </c>
      <c r="AJ218">
        <v>17207766.990291301</v>
      </c>
      <c r="AK218">
        <f t="shared" si="30"/>
        <v>17207766.990291301</v>
      </c>
      <c r="AL218">
        <v>20238283.723875899</v>
      </c>
      <c r="AM218">
        <v>20238283.723875899</v>
      </c>
      <c r="AN218">
        <v>20238283.723875899</v>
      </c>
      <c r="AO218">
        <v>20238283.723875899</v>
      </c>
      <c r="AP218">
        <f t="shared" si="31"/>
        <v>20238283.723875899</v>
      </c>
    </row>
    <row r="219" spans="3:42" x14ac:dyDescent="0.3">
      <c r="C219">
        <v>144241584.67422101</v>
      </c>
      <c r="D219">
        <v>144241584.67422101</v>
      </c>
      <c r="E219">
        <v>144241584.67422101</v>
      </c>
      <c r="F219">
        <v>144241584.67422101</v>
      </c>
      <c r="G219">
        <f t="shared" si="24"/>
        <v>144241584.67422101</v>
      </c>
      <c r="H219">
        <v>169430332.14130199</v>
      </c>
      <c r="I219">
        <v>169430332.14130199</v>
      </c>
      <c r="J219">
        <v>169430332.14130199</v>
      </c>
      <c r="K219">
        <v>169430332.14130199</v>
      </c>
      <c r="L219">
        <f t="shared" si="25"/>
        <v>169430332.14130199</v>
      </c>
      <c r="M219">
        <v>183524691.808301</v>
      </c>
      <c r="N219">
        <v>183524691.808301</v>
      </c>
      <c r="O219">
        <v>183524691.808301</v>
      </c>
      <c r="P219">
        <v>183524691.808301</v>
      </c>
      <c r="Q219">
        <f t="shared" si="26"/>
        <v>183524691.808301</v>
      </c>
      <c r="R219">
        <v>222170503.62729099</v>
      </c>
      <c r="S219">
        <v>222170503.62729099</v>
      </c>
      <c r="T219">
        <v>222170503.62729099</v>
      </c>
      <c r="U219">
        <v>222170503.62729099</v>
      </c>
      <c r="V219">
        <f t="shared" si="27"/>
        <v>222170503.62729099</v>
      </c>
      <c r="W219">
        <v>135384813.60591</v>
      </c>
      <c r="X219">
        <v>135384813.60591</v>
      </c>
      <c r="Y219">
        <v>135384813.60591</v>
      </c>
      <c r="Z219">
        <v>135384813.60591</v>
      </c>
      <c r="AA219">
        <f t="shared" si="28"/>
        <v>135384813.60591</v>
      </c>
      <c r="AB219">
        <v>99224132.165072605</v>
      </c>
      <c r="AC219">
        <v>99224132.165072605</v>
      </c>
      <c r="AD219">
        <v>99224132.165072605</v>
      </c>
      <c r="AE219">
        <v>99224132.165072605</v>
      </c>
      <c r="AF219">
        <f t="shared" si="29"/>
        <v>99224132.165072605</v>
      </c>
      <c r="AG219">
        <v>96506148.867313907</v>
      </c>
      <c r="AH219">
        <v>96506148.867313907</v>
      </c>
      <c r="AI219">
        <v>96506148.867313907</v>
      </c>
      <c r="AJ219">
        <v>96506148.867313907</v>
      </c>
      <c r="AK219">
        <f t="shared" si="30"/>
        <v>96506148.867313907</v>
      </c>
      <c r="AL219">
        <v>151459256.91365799</v>
      </c>
      <c r="AM219">
        <v>151459256.91365799</v>
      </c>
      <c r="AN219">
        <v>151459256.91365799</v>
      </c>
      <c r="AO219">
        <v>151459256.91365799</v>
      </c>
      <c r="AP219">
        <f t="shared" si="31"/>
        <v>151459256.91365799</v>
      </c>
    </row>
    <row r="220" spans="3:42" x14ac:dyDescent="0.3">
      <c r="C220">
        <v>110130288.57833301</v>
      </c>
      <c r="D220">
        <v>110130288.57833301</v>
      </c>
      <c r="E220">
        <v>139206499.66147599</v>
      </c>
      <c r="F220">
        <v>139206499.66147599</v>
      </c>
      <c r="G220">
        <f t="shared" si="24"/>
        <v>124668394.11990449</v>
      </c>
      <c r="H220">
        <v>139206499.66147599</v>
      </c>
      <c r="I220">
        <v>139206499.66147599</v>
      </c>
      <c r="J220">
        <v>194720506.68011099</v>
      </c>
      <c r="K220">
        <v>194720506.68011099</v>
      </c>
      <c r="L220">
        <f t="shared" si="25"/>
        <v>166963503.17079347</v>
      </c>
      <c r="M220">
        <v>194720506.68011099</v>
      </c>
      <c r="N220">
        <v>194720506.68011099</v>
      </c>
      <c r="O220">
        <v>177254037.97308499</v>
      </c>
      <c r="P220">
        <v>177254037.97308499</v>
      </c>
      <c r="Q220">
        <f t="shared" si="26"/>
        <v>185987272.32659799</v>
      </c>
      <c r="R220">
        <v>177254037.97308499</v>
      </c>
      <c r="S220">
        <v>177254037.97308499</v>
      </c>
      <c r="T220">
        <v>158665997.87127301</v>
      </c>
      <c r="U220">
        <v>158665997.87127301</v>
      </c>
      <c r="V220">
        <f t="shared" si="27"/>
        <v>167960017.92217901</v>
      </c>
      <c r="W220">
        <v>158665997.87127301</v>
      </c>
      <c r="X220">
        <v>158665997.87127301</v>
      </c>
      <c r="Y220">
        <v>199157311.51916</v>
      </c>
      <c r="Z220">
        <v>199157311.51916</v>
      </c>
      <c r="AA220">
        <f t="shared" si="28"/>
        <v>178911654.69521651</v>
      </c>
      <c r="AB220">
        <v>199157311.51916</v>
      </c>
      <c r="AC220">
        <v>199157311.51916</v>
      </c>
      <c r="AD220">
        <v>159938481.79137</v>
      </c>
      <c r="AE220">
        <v>159938481.79137</v>
      </c>
      <c r="AF220">
        <f t="shared" si="29"/>
        <v>179547896.655265</v>
      </c>
      <c r="AG220">
        <v>159938481.79137</v>
      </c>
      <c r="AH220">
        <v>159938481.79137</v>
      </c>
      <c r="AI220">
        <v>159024923.25303099</v>
      </c>
      <c r="AJ220">
        <v>159024923.25303099</v>
      </c>
      <c r="AK220">
        <f t="shared" si="30"/>
        <v>159481702.5222005</v>
      </c>
      <c r="AL220">
        <v>159024923.25303099</v>
      </c>
      <c r="AM220">
        <v>159024923.25303099</v>
      </c>
      <c r="AN220">
        <v>189760545.44707799</v>
      </c>
      <c r="AO220">
        <v>189760545.44707799</v>
      </c>
      <c r="AP220">
        <f t="shared" si="31"/>
        <v>174392734.3500545</v>
      </c>
    </row>
    <row r="221" spans="3:42" x14ac:dyDescent="0.3">
      <c r="C221">
        <v>36298927.559418097</v>
      </c>
      <c r="D221">
        <v>32240495.388294902</v>
      </c>
      <c r="E221">
        <v>32240495.388294902</v>
      </c>
      <c r="F221">
        <v>45209221.308771297</v>
      </c>
      <c r="G221">
        <f t="shared" si="24"/>
        <v>36497284.911194801</v>
      </c>
      <c r="H221">
        <v>45209221.308771297</v>
      </c>
      <c r="I221">
        <v>45209221.308771297</v>
      </c>
      <c r="J221">
        <v>45209221.308771297</v>
      </c>
      <c r="K221">
        <v>60649631.628857002</v>
      </c>
      <c r="L221">
        <f t="shared" si="25"/>
        <v>49069323.888792723</v>
      </c>
      <c r="M221">
        <v>60649631.628857002</v>
      </c>
      <c r="N221">
        <v>60649631.628857002</v>
      </c>
      <c r="O221">
        <v>60649631.628857002</v>
      </c>
      <c r="P221">
        <v>34411037.027718402</v>
      </c>
      <c r="Q221">
        <f t="shared" si="26"/>
        <v>54089982.978572346</v>
      </c>
      <c r="R221">
        <v>34411037.027718402</v>
      </c>
      <c r="S221">
        <v>34411037.027718402</v>
      </c>
      <c r="T221">
        <v>34411037.027718402</v>
      </c>
      <c r="U221">
        <v>36019011.624577701</v>
      </c>
      <c r="V221">
        <f t="shared" si="27"/>
        <v>34813030.676933229</v>
      </c>
      <c r="W221">
        <v>36019011.624577701</v>
      </c>
      <c r="X221">
        <v>36019011.624577701</v>
      </c>
      <c r="Y221">
        <v>36019011.624577701</v>
      </c>
      <c r="Z221">
        <v>33138920.4735469</v>
      </c>
      <c r="AA221">
        <f t="shared" si="28"/>
        <v>35298988.836819999</v>
      </c>
      <c r="AB221">
        <v>33138920.4735469</v>
      </c>
      <c r="AC221">
        <v>33138920.4735469</v>
      </c>
      <c r="AD221">
        <v>33138920.4735469</v>
      </c>
      <c r="AE221">
        <v>32137216.828478999</v>
      </c>
      <c r="AF221">
        <f t="shared" si="29"/>
        <v>32888494.562279925</v>
      </c>
      <c r="AG221">
        <v>32137216.828478999</v>
      </c>
      <c r="AH221">
        <v>32137216.828478999</v>
      </c>
      <c r="AI221">
        <v>32137216.828478999</v>
      </c>
      <c r="AJ221">
        <v>44034990.500316702</v>
      </c>
      <c r="AK221">
        <f t="shared" si="30"/>
        <v>35111660.246438429</v>
      </c>
      <c r="AL221">
        <v>44034990.500316702</v>
      </c>
      <c r="AM221">
        <v>44034990.500316702</v>
      </c>
      <c r="AN221">
        <v>44034990.500316702</v>
      </c>
      <c r="AO221">
        <v>46319102.729746804</v>
      </c>
      <c r="AP221">
        <f t="shared" si="31"/>
        <v>44606018.557674229</v>
      </c>
    </row>
    <row r="222" spans="3:42" x14ac:dyDescent="0.3">
      <c r="C222">
        <v>37756522.551125199</v>
      </c>
      <c r="D222">
        <v>37991772.904980503</v>
      </c>
      <c r="E222">
        <v>37991772.904980503</v>
      </c>
      <c r="F222">
        <v>37991772.904980503</v>
      </c>
      <c r="G222">
        <f t="shared" si="24"/>
        <v>37932960.316516683</v>
      </c>
      <c r="H222">
        <v>37991772.904980503</v>
      </c>
      <c r="I222">
        <v>39756597.045338802</v>
      </c>
      <c r="J222">
        <v>39756597.045338802</v>
      </c>
      <c r="K222">
        <v>39756597.045338802</v>
      </c>
      <c r="L222">
        <f t="shared" si="25"/>
        <v>39315391.010249227</v>
      </c>
      <c r="M222">
        <v>39756597.045338802</v>
      </c>
      <c r="N222">
        <v>46628594.329225503</v>
      </c>
      <c r="O222">
        <v>46628594.329225503</v>
      </c>
      <c r="P222">
        <v>46628594.329225503</v>
      </c>
      <c r="Q222">
        <f t="shared" si="26"/>
        <v>44910595.008253828</v>
      </c>
      <c r="R222">
        <v>46628594.329225503</v>
      </c>
      <c r="S222">
        <v>48239579.117766097</v>
      </c>
      <c r="T222">
        <v>48239579.117766097</v>
      </c>
      <c r="U222">
        <v>48239579.117766097</v>
      </c>
      <c r="V222">
        <f t="shared" si="27"/>
        <v>47836832.920630947</v>
      </c>
      <c r="W222">
        <v>48239579.117766097</v>
      </c>
      <c r="X222">
        <v>41675583.137171</v>
      </c>
      <c r="Y222">
        <v>41675583.137171</v>
      </c>
      <c r="Z222">
        <v>41675583.137171</v>
      </c>
      <c r="AA222">
        <f t="shared" si="28"/>
        <v>43316582.132319778</v>
      </c>
      <c r="AB222">
        <v>42657847.263980798</v>
      </c>
      <c r="AC222">
        <v>42657847.263980798</v>
      </c>
      <c r="AD222">
        <v>42657847.263980798</v>
      </c>
      <c r="AE222">
        <v>42657847.263980798</v>
      </c>
      <c r="AF222">
        <f t="shared" si="29"/>
        <v>42657847.263980798</v>
      </c>
      <c r="AG222">
        <v>42505133.4702259</v>
      </c>
      <c r="AH222">
        <v>42505133.4702259</v>
      </c>
      <c r="AI222">
        <v>42505133.4702259</v>
      </c>
      <c r="AJ222">
        <v>42505133.4702259</v>
      </c>
      <c r="AK222">
        <f t="shared" si="30"/>
        <v>42505133.4702259</v>
      </c>
      <c r="AL222">
        <v>34791379.127295896</v>
      </c>
      <c r="AM222">
        <v>34791379.127295896</v>
      </c>
      <c r="AN222">
        <v>34791379.127295896</v>
      </c>
      <c r="AO222">
        <v>34791379.127295896</v>
      </c>
      <c r="AP222">
        <f t="shared" si="31"/>
        <v>34791379.127295896</v>
      </c>
    </row>
    <row r="223" spans="3:42" x14ac:dyDescent="0.3">
      <c r="C223">
        <v>545446903.23115396</v>
      </c>
      <c r="D223">
        <v>545446903.23115396</v>
      </c>
      <c r="E223">
        <v>545446903.23115396</v>
      </c>
      <c r="F223">
        <v>545446903.23115396</v>
      </c>
      <c r="G223">
        <f t="shared" si="24"/>
        <v>545446903.23115396</v>
      </c>
      <c r="H223">
        <v>216828756.548475</v>
      </c>
      <c r="I223">
        <v>216828756.548475</v>
      </c>
      <c r="J223">
        <v>216828756.548475</v>
      </c>
      <c r="K223">
        <v>216828756.548475</v>
      </c>
      <c r="L223">
        <f t="shared" si="25"/>
        <v>216828756.548475</v>
      </c>
      <c r="M223">
        <v>222812750.747684</v>
      </c>
      <c r="N223">
        <v>222812750.747684</v>
      </c>
      <c r="O223">
        <v>222812750.747684</v>
      </c>
      <c r="P223">
        <v>222812750.747684</v>
      </c>
      <c r="Q223">
        <f t="shared" si="26"/>
        <v>222812750.747684</v>
      </c>
      <c r="R223">
        <v>233775038.09004599</v>
      </c>
      <c r="S223">
        <v>233775038.09004599</v>
      </c>
      <c r="T223">
        <v>233775038.09004599</v>
      </c>
      <c r="U223">
        <v>233775038.09004599</v>
      </c>
      <c r="V223">
        <f t="shared" si="27"/>
        <v>233775038.09004599</v>
      </c>
      <c r="W223">
        <v>224108114.298803</v>
      </c>
      <c r="X223">
        <v>224108114.298803</v>
      </c>
      <c r="Y223">
        <v>224108114.298803</v>
      </c>
      <c r="Z223">
        <v>224108114.298803</v>
      </c>
      <c r="AA223">
        <f t="shared" si="28"/>
        <v>224108114.298803</v>
      </c>
      <c r="AB223">
        <v>210372550.33108199</v>
      </c>
      <c r="AC223">
        <v>210372550.33108199</v>
      </c>
      <c r="AD223">
        <v>210372550.33108199</v>
      </c>
      <c r="AE223">
        <v>210372550.33108199</v>
      </c>
      <c r="AF223">
        <f t="shared" si="29"/>
        <v>210372550.33108199</v>
      </c>
      <c r="AG223">
        <v>222653721.68284801</v>
      </c>
      <c r="AH223">
        <v>222653721.68284801</v>
      </c>
      <c r="AI223">
        <v>222653721.68284801</v>
      </c>
      <c r="AJ223">
        <v>222653721.68284801</v>
      </c>
      <c r="AK223">
        <f t="shared" si="30"/>
        <v>222653721.68284801</v>
      </c>
      <c r="AL223">
        <v>292774963.05678701</v>
      </c>
      <c r="AM223">
        <v>292774963.05678701</v>
      </c>
      <c r="AN223">
        <v>292774963.05678701</v>
      </c>
      <c r="AO223">
        <v>292774963.05678701</v>
      </c>
      <c r="AP223">
        <f t="shared" si="31"/>
        <v>292774963.05678701</v>
      </c>
    </row>
    <row r="224" spans="3:42" x14ac:dyDescent="0.3">
      <c r="C224">
        <v>84243837.726805896</v>
      </c>
      <c r="D224">
        <v>84243837.726805896</v>
      </c>
      <c r="E224">
        <v>84243837.726805896</v>
      </c>
      <c r="F224">
        <v>92311943.793910995</v>
      </c>
      <c r="G224">
        <f t="shared" si="24"/>
        <v>86260864.243582174</v>
      </c>
      <c r="H224">
        <v>92311943.793910995</v>
      </c>
      <c r="I224">
        <v>92311943.793910995</v>
      </c>
      <c r="J224">
        <v>92311943.793910995</v>
      </c>
      <c r="K224">
        <v>149379426.644182</v>
      </c>
      <c r="L224">
        <f t="shared" si="25"/>
        <v>106578814.50647876</v>
      </c>
      <c r="M224">
        <v>149379426.644182</v>
      </c>
      <c r="N224">
        <v>149379426.644182</v>
      </c>
      <c r="O224">
        <v>149379426.644182</v>
      </c>
      <c r="P224">
        <v>120731517.509728</v>
      </c>
      <c r="Q224">
        <f t="shared" si="26"/>
        <v>142217449.36056849</v>
      </c>
      <c r="R224">
        <v>120731517.509728</v>
      </c>
      <c r="S224">
        <v>120731517.509728</v>
      </c>
      <c r="T224">
        <v>120731517.509728</v>
      </c>
      <c r="U224">
        <v>182686944.04591101</v>
      </c>
      <c r="V224">
        <f t="shared" si="27"/>
        <v>136220374.14377373</v>
      </c>
      <c r="W224">
        <v>182686944.04591101</v>
      </c>
      <c r="X224">
        <v>182686944.04591101</v>
      </c>
      <c r="Y224">
        <v>182686944.04591101</v>
      </c>
      <c r="Z224">
        <v>225989875.24859899</v>
      </c>
      <c r="AA224">
        <f t="shared" si="28"/>
        <v>193512676.84658301</v>
      </c>
      <c r="AB224">
        <v>225989875.24859899</v>
      </c>
      <c r="AC224">
        <v>225989875.24859899</v>
      </c>
      <c r="AD224">
        <v>225989875.24859899</v>
      </c>
      <c r="AE224">
        <v>197990551.350191</v>
      </c>
      <c r="AF224">
        <f t="shared" si="29"/>
        <v>218990044.27399698</v>
      </c>
      <c r="AG224">
        <v>197990551.350191</v>
      </c>
      <c r="AH224">
        <v>197990551.350191</v>
      </c>
      <c r="AI224">
        <v>197990551.350191</v>
      </c>
      <c r="AJ224">
        <v>242430769.23076901</v>
      </c>
      <c r="AK224">
        <f t="shared" si="30"/>
        <v>209100605.82033551</v>
      </c>
      <c r="AL224">
        <v>242430769.23076901</v>
      </c>
      <c r="AM224">
        <v>242430769.23076901</v>
      </c>
      <c r="AN224">
        <v>242430769.23076901</v>
      </c>
      <c r="AO224">
        <v>230553391.48107401</v>
      </c>
      <c r="AP224">
        <f t="shared" si="31"/>
        <v>239461424.79334524</v>
      </c>
    </row>
    <row r="225" spans="3:42" x14ac:dyDescent="0.3">
      <c r="C225">
        <v>268000000</v>
      </c>
      <c r="D225">
        <v>268000000</v>
      </c>
      <c r="E225">
        <v>268000000</v>
      </c>
      <c r="F225">
        <v>268000000</v>
      </c>
      <c r="G225">
        <f t="shared" si="24"/>
        <v>268000000</v>
      </c>
      <c r="H225">
        <v>308000000</v>
      </c>
      <c r="I225">
        <v>308000000</v>
      </c>
      <c r="J225">
        <v>308000000</v>
      </c>
      <c r="K225">
        <v>308000000</v>
      </c>
      <c r="L225">
        <f t="shared" si="25"/>
        <v>308000000</v>
      </c>
      <c r="M225">
        <v>372000000</v>
      </c>
      <c r="N225">
        <v>372000000</v>
      </c>
      <c r="O225">
        <v>372000000</v>
      </c>
      <c r="P225">
        <v>372000000</v>
      </c>
      <c r="Q225">
        <f t="shared" si="26"/>
        <v>372000000</v>
      </c>
      <c r="R225">
        <v>456000000</v>
      </c>
      <c r="S225">
        <v>456000000</v>
      </c>
      <c r="T225">
        <v>456000000</v>
      </c>
      <c r="U225">
        <v>456000000</v>
      </c>
      <c r="V225">
        <f t="shared" si="27"/>
        <v>456000000</v>
      </c>
      <c r="W225">
        <v>431000000</v>
      </c>
      <c r="X225">
        <v>431000000</v>
      </c>
      <c r="Y225">
        <v>431000000</v>
      </c>
      <c r="Z225">
        <v>431000000</v>
      </c>
      <c r="AA225">
        <f t="shared" si="28"/>
        <v>431000000</v>
      </c>
      <c r="AB225">
        <v>345000000</v>
      </c>
      <c r="AC225">
        <v>345000000</v>
      </c>
      <c r="AD225">
        <v>345000000</v>
      </c>
      <c r="AE225">
        <v>345000000</v>
      </c>
      <c r="AF225">
        <f t="shared" si="29"/>
        <v>345000000</v>
      </c>
      <c r="AG225">
        <v>386000000</v>
      </c>
      <c r="AH225">
        <v>386000000</v>
      </c>
      <c r="AI225">
        <v>386000000</v>
      </c>
      <c r="AJ225">
        <v>386000000</v>
      </c>
      <c r="AK225">
        <f t="shared" si="30"/>
        <v>386000000</v>
      </c>
      <c r="AL225">
        <v>391000000</v>
      </c>
      <c r="AM225">
        <v>391000000</v>
      </c>
      <c r="AN225">
        <v>391000000</v>
      </c>
      <c r="AO225">
        <v>391000000</v>
      </c>
      <c r="AP225">
        <f t="shared" si="31"/>
        <v>391000000</v>
      </c>
    </row>
    <row r="226" spans="3:42" x14ac:dyDescent="0.3">
      <c r="C226">
        <v>16212600.1965451</v>
      </c>
      <c r="D226">
        <v>16212600.1965451</v>
      </c>
      <c r="E226">
        <v>16212600.1965451</v>
      </c>
      <c r="F226">
        <v>20117179.768015701</v>
      </c>
      <c r="G226">
        <f t="shared" si="24"/>
        <v>17188745.089412749</v>
      </c>
      <c r="H226">
        <v>20117179.768015701</v>
      </c>
      <c r="I226">
        <v>20117179.768015701</v>
      </c>
      <c r="J226">
        <v>20117179.768015701</v>
      </c>
      <c r="K226">
        <v>20117179.768015701</v>
      </c>
      <c r="L226">
        <f t="shared" si="25"/>
        <v>20117179.768015701</v>
      </c>
      <c r="M226">
        <v>31744109.7089503</v>
      </c>
      <c r="N226">
        <v>31744109.7089503</v>
      </c>
      <c r="O226">
        <v>31744109.7089503</v>
      </c>
      <c r="P226">
        <v>31331683.929494999</v>
      </c>
      <c r="Q226">
        <f t="shared" si="26"/>
        <v>31641003.264086477</v>
      </c>
      <c r="R226">
        <v>31331683.929494999</v>
      </c>
      <c r="S226">
        <v>31331683.929494999</v>
      </c>
      <c r="T226">
        <v>31331683.929494999</v>
      </c>
      <c r="U226">
        <v>28958369.123289201</v>
      </c>
      <c r="V226">
        <f t="shared" si="27"/>
        <v>30738355.227943547</v>
      </c>
      <c r="W226">
        <v>28958369.123289201</v>
      </c>
      <c r="X226">
        <v>28958369.123289201</v>
      </c>
      <c r="Y226">
        <v>28958369.123289201</v>
      </c>
      <c r="Z226">
        <v>24932111.564443801</v>
      </c>
      <c r="AA226">
        <f t="shared" si="28"/>
        <v>27951804.733577851</v>
      </c>
      <c r="AB226">
        <v>24932111.564443801</v>
      </c>
      <c r="AC226">
        <v>24932111.564443801</v>
      </c>
      <c r="AD226">
        <v>24932111.564443801</v>
      </c>
      <c r="AE226">
        <v>23377346.278317198</v>
      </c>
      <c r="AF226">
        <f t="shared" si="29"/>
        <v>24543420.242912151</v>
      </c>
      <c r="AG226">
        <v>23377346.278317198</v>
      </c>
      <c r="AH226">
        <v>23377346.278317198</v>
      </c>
      <c r="AI226">
        <v>23377346.278317198</v>
      </c>
      <c r="AJ226">
        <v>26041006.966434401</v>
      </c>
      <c r="AK226">
        <f t="shared" si="30"/>
        <v>24043261.4503465</v>
      </c>
      <c r="AL226">
        <v>26041006.966434401</v>
      </c>
      <c r="AM226">
        <v>26041006.966434401</v>
      </c>
      <c r="AN226">
        <v>26041006.966434401</v>
      </c>
      <c r="AO226">
        <v>30205899.331995498</v>
      </c>
      <c r="AP226">
        <f t="shared" si="31"/>
        <v>27082230.057824675</v>
      </c>
    </row>
    <row r="227" spans="3:42" x14ac:dyDescent="0.3">
      <c r="C227">
        <v>91723542.116630703</v>
      </c>
      <c r="D227">
        <v>91723542.116630703</v>
      </c>
      <c r="E227">
        <v>91723542.116630703</v>
      </c>
      <c r="F227">
        <v>91723542.116630703</v>
      </c>
      <c r="G227">
        <f t="shared" si="24"/>
        <v>91723542.116630703</v>
      </c>
      <c r="H227">
        <v>78698074.974670693</v>
      </c>
      <c r="I227">
        <v>78698074.974670693</v>
      </c>
      <c r="J227">
        <v>78698074.974670693</v>
      </c>
      <c r="K227">
        <v>78698074.974670693</v>
      </c>
      <c r="L227">
        <f t="shared" si="25"/>
        <v>78698074.974670693</v>
      </c>
      <c r="M227">
        <v>88107847.857486799</v>
      </c>
      <c r="N227">
        <v>88107847.857486799</v>
      </c>
      <c r="O227">
        <v>88107847.857486799</v>
      </c>
      <c r="P227">
        <v>88107847.857486799</v>
      </c>
      <c r="Q227">
        <f t="shared" si="26"/>
        <v>88107847.857486799</v>
      </c>
      <c r="R227">
        <v>90924938.474159196</v>
      </c>
      <c r="S227">
        <v>90924938.474159196</v>
      </c>
      <c r="T227">
        <v>90924938.474159196</v>
      </c>
      <c r="U227">
        <v>90924938.474159196</v>
      </c>
      <c r="V227">
        <f t="shared" si="27"/>
        <v>90924938.474159196</v>
      </c>
      <c r="W227">
        <v>94305008.441192999</v>
      </c>
      <c r="X227">
        <v>94305008.441192999</v>
      </c>
      <c r="Y227">
        <v>94305008.441192999</v>
      </c>
      <c r="Z227">
        <v>94305008.441192999</v>
      </c>
      <c r="AA227">
        <f t="shared" si="28"/>
        <v>94305008.441192999</v>
      </c>
      <c r="AB227">
        <v>67000978.473581202</v>
      </c>
      <c r="AC227">
        <v>67000978.473581202</v>
      </c>
      <c r="AD227">
        <v>67000978.473581202</v>
      </c>
      <c r="AE227">
        <v>67000978.473581202</v>
      </c>
      <c r="AF227">
        <f t="shared" si="29"/>
        <v>67000978.473581202</v>
      </c>
      <c r="AG227">
        <v>54752524.008864798</v>
      </c>
      <c r="AH227">
        <v>54752524.008864798</v>
      </c>
      <c r="AI227">
        <v>54752524.008864798</v>
      </c>
      <c r="AJ227">
        <v>54752524.008864798</v>
      </c>
      <c r="AK227">
        <f t="shared" si="30"/>
        <v>54752524.008864798</v>
      </c>
      <c r="AL227">
        <v>47163082.243596703</v>
      </c>
      <c r="AM227">
        <v>47163082.243596703</v>
      </c>
      <c r="AN227">
        <v>47163082.243596703</v>
      </c>
      <c r="AO227">
        <v>47163082.243596703</v>
      </c>
      <c r="AP227">
        <f t="shared" si="31"/>
        <v>47163082.243596703</v>
      </c>
    </row>
    <row r="228" spans="3:42" x14ac:dyDescent="0.3">
      <c r="C228">
        <v>4241494.0542213703</v>
      </c>
      <c r="D228">
        <v>4241494.0542213703</v>
      </c>
      <c r="E228">
        <v>4241494.0542213703</v>
      </c>
      <c r="F228">
        <v>6354636.7364780596</v>
      </c>
      <c r="G228">
        <f t="shared" si="24"/>
        <v>4769779.724785543</v>
      </c>
      <c r="H228">
        <v>6354636.7364780596</v>
      </c>
      <c r="I228">
        <v>6354636.7364780596</v>
      </c>
      <c r="J228">
        <v>6354636.7364780596</v>
      </c>
      <c r="K228">
        <v>8638497.0505257808</v>
      </c>
      <c r="L228">
        <f t="shared" si="25"/>
        <v>6925601.8149899896</v>
      </c>
      <c r="M228">
        <v>8638497.0505257808</v>
      </c>
      <c r="N228">
        <v>8638497.0505257808</v>
      </c>
      <c r="O228">
        <v>8638497.0505257808</v>
      </c>
      <c r="P228">
        <v>10052645.8405915</v>
      </c>
      <c r="Q228">
        <f t="shared" si="26"/>
        <v>8992034.2480422109</v>
      </c>
      <c r="R228">
        <v>10052645.8405915</v>
      </c>
      <c r="S228">
        <v>10052645.8405915</v>
      </c>
      <c r="T228">
        <v>10052645.8405915</v>
      </c>
      <c r="U228">
        <v>7798844.3481401196</v>
      </c>
      <c r="V228">
        <f t="shared" si="27"/>
        <v>9489195.4674786553</v>
      </c>
      <c r="W228">
        <v>7798844.3481401196</v>
      </c>
      <c r="X228">
        <v>7798844.3481401196</v>
      </c>
      <c r="Y228">
        <v>7798844.3481401196</v>
      </c>
      <c r="Z228">
        <v>15782952.717915701</v>
      </c>
      <c r="AA228">
        <f t="shared" si="28"/>
        <v>9794871.4405840151</v>
      </c>
      <c r="AB228">
        <v>15782952.717915701</v>
      </c>
      <c r="AC228">
        <v>15782952.717915701</v>
      </c>
      <c r="AD228">
        <v>15782952.717915701</v>
      </c>
      <c r="AE228">
        <v>19764360.489821099</v>
      </c>
      <c r="AF228">
        <f t="shared" si="29"/>
        <v>16778304.660892051</v>
      </c>
      <c r="AG228">
        <v>19764360.489821099</v>
      </c>
      <c r="AH228">
        <v>19764360.489821099</v>
      </c>
      <c r="AI228">
        <v>19764360.489821099</v>
      </c>
      <c r="AJ228">
        <v>2079354.8387096799</v>
      </c>
      <c r="AK228">
        <f t="shared" si="30"/>
        <v>15343109.077043245</v>
      </c>
      <c r="AL228">
        <v>2079354.8387096799</v>
      </c>
      <c r="AM228">
        <v>2079354.8387096799</v>
      </c>
      <c r="AN228">
        <v>2079354.8387096799</v>
      </c>
      <c r="AO228">
        <v>3866491.2687972402</v>
      </c>
      <c r="AP228">
        <f t="shared" si="31"/>
        <v>2526138.9462315701</v>
      </c>
    </row>
    <row r="229" spans="3:42" x14ac:dyDescent="0.3">
      <c r="C229">
        <v>167054091.064704</v>
      </c>
      <c r="D229">
        <v>167054091.064704</v>
      </c>
      <c r="E229">
        <v>247649180.327869</v>
      </c>
      <c r="F229">
        <v>247649180.327869</v>
      </c>
      <c r="G229">
        <f t="shared" si="24"/>
        <v>207351635.6962865</v>
      </c>
      <c r="H229">
        <v>247649180.327869</v>
      </c>
      <c r="I229">
        <v>247649180.327869</v>
      </c>
      <c r="J229">
        <v>374530073.07476097</v>
      </c>
      <c r="K229">
        <v>374530073.07476097</v>
      </c>
      <c r="L229">
        <f t="shared" si="25"/>
        <v>311089626.70131499</v>
      </c>
      <c r="M229">
        <v>374530073.07476097</v>
      </c>
      <c r="N229">
        <v>374530073.07476097</v>
      </c>
      <c r="O229">
        <v>447260268.05015099</v>
      </c>
      <c r="P229">
        <v>447260268.05015099</v>
      </c>
      <c r="Q229">
        <f t="shared" si="26"/>
        <v>410895170.56245601</v>
      </c>
      <c r="R229">
        <v>447260268.05015099</v>
      </c>
      <c r="S229">
        <v>447260268.05015099</v>
      </c>
      <c r="T229">
        <v>590480344.33285499</v>
      </c>
      <c r="U229">
        <v>590480344.33285499</v>
      </c>
      <c r="V229">
        <f t="shared" si="27"/>
        <v>518870306.19150299</v>
      </c>
      <c r="W229">
        <v>590480344.33285499</v>
      </c>
      <c r="X229">
        <v>590480344.33285499</v>
      </c>
      <c r="Y229">
        <v>755160007.23196495</v>
      </c>
      <c r="Z229">
        <v>755160007.23196495</v>
      </c>
      <c r="AA229">
        <f t="shared" si="28"/>
        <v>672820175.78241003</v>
      </c>
      <c r="AB229">
        <v>755160007.23196495</v>
      </c>
      <c r="AC229">
        <v>755160007.23196495</v>
      </c>
      <c r="AD229">
        <v>806252751.38240194</v>
      </c>
      <c r="AE229">
        <v>806252751.38240194</v>
      </c>
      <c r="AF229">
        <f t="shared" si="29"/>
        <v>780706379.30718338</v>
      </c>
      <c r="AG229">
        <v>806252751.38240194</v>
      </c>
      <c r="AH229">
        <v>806252751.38240194</v>
      </c>
      <c r="AI229">
        <v>927502808.30280805</v>
      </c>
      <c r="AJ229">
        <v>927502808.30280805</v>
      </c>
      <c r="AK229">
        <f t="shared" si="30"/>
        <v>866877779.84260488</v>
      </c>
      <c r="AL229">
        <v>927502808.30280805</v>
      </c>
      <c r="AM229">
        <v>927502808.30280805</v>
      </c>
      <c r="AN229">
        <v>891271064.44237399</v>
      </c>
      <c r="AO229">
        <v>891271064.44237399</v>
      </c>
      <c r="AP229">
        <f t="shared" si="31"/>
        <v>909386936.37259102</v>
      </c>
    </row>
    <row r="230" spans="3:42" x14ac:dyDescent="0.3">
      <c r="C230">
        <v>27312564.190345801</v>
      </c>
      <c r="D230">
        <v>32346135.831381701</v>
      </c>
      <c r="E230">
        <v>32346135.831381701</v>
      </c>
      <c r="F230">
        <v>32346135.831381701</v>
      </c>
      <c r="G230">
        <f t="shared" si="24"/>
        <v>31087742.92112273</v>
      </c>
      <c r="H230">
        <v>32346135.831381701</v>
      </c>
      <c r="I230">
        <v>43611017.425520003</v>
      </c>
      <c r="J230">
        <v>43611017.425520003</v>
      </c>
      <c r="K230">
        <v>43611017.425520003</v>
      </c>
      <c r="L230">
        <f t="shared" si="25"/>
        <v>40794797.026985429</v>
      </c>
      <c r="M230">
        <v>43611017.425520003</v>
      </c>
      <c r="N230">
        <v>35916558.581928201</v>
      </c>
      <c r="O230">
        <v>35916558.581928201</v>
      </c>
      <c r="P230">
        <v>35916558.581928201</v>
      </c>
      <c r="Q230">
        <f t="shared" si="26"/>
        <v>37840173.292826146</v>
      </c>
      <c r="R230">
        <v>35916558.581928201</v>
      </c>
      <c r="S230">
        <v>45652223.816355802</v>
      </c>
      <c r="T230">
        <v>45652223.816355802</v>
      </c>
      <c r="U230">
        <v>45652223.816355802</v>
      </c>
      <c r="V230">
        <f t="shared" si="27"/>
        <v>43218307.507748902</v>
      </c>
      <c r="W230">
        <v>45652223.816355802</v>
      </c>
      <c r="X230">
        <v>51071536.189959601</v>
      </c>
      <c r="Y230">
        <v>51071536.189959601</v>
      </c>
      <c r="Z230">
        <v>51071536.189959601</v>
      </c>
      <c r="AA230">
        <f t="shared" si="28"/>
        <v>49716708.096558645</v>
      </c>
      <c r="AB230">
        <v>51071536.189959601</v>
      </c>
      <c r="AC230">
        <v>54340473.506200701</v>
      </c>
      <c r="AD230">
        <v>54340473.506200701</v>
      </c>
      <c r="AE230">
        <v>54340473.506200701</v>
      </c>
      <c r="AF230">
        <f t="shared" si="29"/>
        <v>53523239.177140422</v>
      </c>
      <c r="AG230">
        <v>54340473.506200701</v>
      </c>
      <c r="AH230">
        <v>36689133.089133099</v>
      </c>
      <c r="AI230">
        <v>36689133.089133099</v>
      </c>
      <c r="AJ230">
        <v>36689133.089133099</v>
      </c>
      <c r="AK230">
        <f t="shared" si="30"/>
        <v>41101968.193399996</v>
      </c>
      <c r="AL230">
        <v>36689133.089133099</v>
      </c>
      <c r="AM230">
        <v>32197053.095097002</v>
      </c>
      <c r="AN230">
        <v>32197053.095097002</v>
      </c>
      <c r="AO230">
        <v>32197053.095097002</v>
      </c>
      <c r="AP230">
        <f t="shared" si="31"/>
        <v>33320073.093606029</v>
      </c>
    </row>
    <row r="231" spans="3:42" x14ac:dyDescent="0.3">
      <c r="C231">
        <v>236291007.98912099</v>
      </c>
      <c r="D231">
        <v>236291007.98912099</v>
      </c>
      <c r="E231">
        <v>236291007.98912099</v>
      </c>
      <c r="F231">
        <v>119935472.91560499</v>
      </c>
      <c r="G231">
        <f t="shared" si="24"/>
        <v>207202124.22074199</v>
      </c>
      <c r="H231">
        <v>119935472.91560499</v>
      </c>
      <c r="I231">
        <v>119935472.91560499</v>
      </c>
      <c r="J231">
        <v>119935472.91560499</v>
      </c>
      <c r="K231">
        <v>140717362.98967999</v>
      </c>
      <c r="L231">
        <f t="shared" si="25"/>
        <v>125130945.43412374</v>
      </c>
      <c r="M231">
        <v>140717362.98967999</v>
      </c>
      <c r="N231">
        <v>140717362.98967999</v>
      </c>
      <c r="O231">
        <v>140717362.98967999</v>
      </c>
      <c r="P231">
        <v>157173209.227034</v>
      </c>
      <c r="Q231">
        <f t="shared" si="26"/>
        <v>144831324.5490185</v>
      </c>
      <c r="R231">
        <v>157173209.227034</v>
      </c>
      <c r="S231">
        <v>157173209.227034</v>
      </c>
      <c r="T231">
        <v>157173209.227034</v>
      </c>
      <c r="U231">
        <v>150106997.646052</v>
      </c>
      <c r="V231">
        <f t="shared" si="27"/>
        <v>155406656.33178851</v>
      </c>
      <c r="W231">
        <v>150106997.646052</v>
      </c>
      <c r="X231">
        <v>150106997.646052</v>
      </c>
      <c r="Y231">
        <v>168382441.371016</v>
      </c>
      <c r="Z231">
        <v>168382441.371016</v>
      </c>
      <c r="AA231">
        <f t="shared" si="28"/>
        <v>159244719.50853401</v>
      </c>
      <c r="AB231">
        <v>168382441.371016</v>
      </c>
      <c r="AC231">
        <v>168382441.371016</v>
      </c>
      <c r="AD231">
        <v>168389902.16209701</v>
      </c>
      <c r="AE231">
        <v>168389902.16209701</v>
      </c>
      <c r="AF231">
        <f t="shared" si="29"/>
        <v>168386171.7665565</v>
      </c>
      <c r="AG231">
        <v>168389902.16209701</v>
      </c>
      <c r="AH231">
        <v>168389902.16209701</v>
      </c>
      <c r="AI231">
        <v>146215097.14407101</v>
      </c>
      <c r="AJ231">
        <v>146215097.14407101</v>
      </c>
      <c r="AK231">
        <f t="shared" si="30"/>
        <v>157302499.65308401</v>
      </c>
      <c r="AL231">
        <v>146215097.14407101</v>
      </c>
      <c r="AM231">
        <v>146215097.14407101</v>
      </c>
      <c r="AN231">
        <v>132580676.422134</v>
      </c>
      <c r="AO231">
        <v>132580676.422134</v>
      </c>
      <c r="AP231">
        <f t="shared" si="31"/>
        <v>139397886.78310251</v>
      </c>
    </row>
    <row r="232" spans="3:42" x14ac:dyDescent="0.3">
      <c r="C232">
        <v>131146329.554902</v>
      </c>
      <c r="D232">
        <v>131146329.554902</v>
      </c>
      <c r="E232">
        <v>131146329.554902</v>
      </c>
      <c r="F232">
        <v>131146329.554902</v>
      </c>
      <c r="G232">
        <f t="shared" si="24"/>
        <v>131146329.554902</v>
      </c>
      <c r="H232">
        <v>202932380.188198</v>
      </c>
      <c r="I232">
        <v>202932380.188198</v>
      </c>
      <c r="J232">
        <v>202932380.188198</v>
      </c>
      <c r="K232">
        <v>202932380.188198</v>
      </c>
      <c r="L232">
        <f t="shared" si="25"/>
        <v>202932380.188198</v>
      </c>
      <c r="M232">
        <v>202791406.326442</v>
      </c>
      <c r="N232">
        <v>202791406.326442</v>
      </c>
      <c r="O232">
        <v>202791406.326442</v>
      </c>
      <c r="P232">
        <v>202791406.326442</v>
      </c>
      <c r="Q232">
        <f t="shared" si="26"/>
        <v>202791406.326442</v>
      </c>
      <c r="R232">
        <v>198448147.51188201</v>
      </c>
      <c r="S232">
        <v>198448147.51188201</v>
      </c>
      <c r="T232">
        <v>198448147.51188201</v>
      </c>
      <c r="U232">
        <v>198448147.51188201</v>
      </c>
      <c r="V232">
        <f t="shared" si="27"/>
        <v>198448147.51188201</v>
      </c>
      <c r="W232">
        <v>98679686.977459699</v>
      </c>
      <c r="X232">
        <v>98679686.977459699</v>
      </c>
      <c r="Y232">
        <v>98679686.977459699</v>
      </c>
      <c r="Z232">
        <v>98679686.977459699</v>
      </c>
      <c r="AA232">
        <f t="shared" si="28"/>
        <v>98679686.977459699</v>
      </c>
      <c r="AB232">
        <v>98679686.977459699</v>
      </c>
      <c r="AC232">
        <v>96872491.9093851</v>
      </c>
      <c r="AD232">
        <v>96872491.9093851</v>
      </c>
      <c r="AE232">
        <v>96872491.9093851</v>
      </c>
      <c r="AF232">
        <f t="shared" si="29"/>
        <v>97324290.676403746</v>
      </c>
      <c r="AG232">
        <v>101033090.563648</v>
      </c>
      <c r="AH232">
        <v>101033090.563648</v>
      </c>
      <c r="AI232">
        <v>101033090.563648</v>
      </c>
      <c r="AJ232">
        <v>101033090.563648</v>
      </c>
      <c r="AK232">
        <f t="shared" si="30"/>
        <v>101033090.563648</v>
      </c>
      <c r="AL232">
        <v>94381064.958627701</v>
      </c>
      <c r="AM232">
        <v>94381064.958627701</v>
      </c>
      <c r="AN232">
        <v>94381064.958627701</v>
      </c>
      <c r="AO232">
        <v>94381064.958627701</v>
      </c>
      <c r="AP232">
        <f t="shared" si="31"/>
        <v>94381064.958627701</v>
      </c>
    </row>
    <row r="233" spans="3:42" x14ac:dyDescent="0.3">
      <c r="G233" t="e">
        <f t="shared" si="24"/>
        <v>#DIV/0!</v>
      </c>
      <c r="J233">
        <v>335604461.60446203</v>
      </c>
      <c r="K233">
        <v>335604461.60446203</v>
      </c>
      <c r="L233">
        <f t="shared" si="25"/>
        <v>335604461.60446203</v>
      </c>
      <c r="M233">
        <v>335604461.60446203</v>
      </c>
      <c r="N233">
        <v>335604461.60446203</v>
      </c>
      <c r="O233">
        <v>254695006.49350601</v>
      </c>
      <c r="P233">
        <v>254695006.49350601</v>
      </c>
      <c r="Q233">
        <f t="shared" si="26"/>
        <v>295149734.04898399</v>
      </c>
      <c r="R233">
        <v>254695006.49350601</v>
      </c>
      <c r="S233">
        <v>254695006.49350601</v>
      </c>
      <c r="T233">
        <v>258322916.38795999</v>
      </c>
      <c r="U233">
        <v>258322916.38795999</v>
      </c>
      <c r="V233">
        <f t="shared" si="27"/>
        <v>256508961.44073299</v>
      </c>
      <c r="W233">
        <v>258322916.38795999</v>
      </c>
      <c r="X233">
        <v>258322916.38795999</v>
      </c>
      <c r="Y233">
        <v>286026081.86373401</v>
      </c>
      <c r="Z233">
        <v>286026081.86373401</v>
      </c>
      <c r="AA233">
        <f t="shared" si="28"/>
        <v>272174499.12584698</v>
      </c>
      <c r="AB233">
        <v>286026081.86373401</v>
      </c>
      <c r="AC233">
        <v>286026081.86373401</v>
      </c>
      <c r="AD233">
        <v>171150743.09978801</v>
      </c>
      <c r="AE233">
        <v>171150743.09978801</v>
      </c>
      <c r="AF233">
        <f t="shared" si="29"/>
        <v>228588412.48176098</v>
      </c>
      <c r="AG233">
        <v>171150743.09978801</v>
      </c>
      <c r="AH233">
        <v>171150743.09978801</v>
      </c>
      <c r="AI233">
        <v>173672896.671718</v>
      </c>
      <c r="AJ233">
        <v>173672896.671718</v>
      </c>
      <c r="AK233">
        <f t="shared" si="30"/>
        <v>172411819.88575301</v>
      </c>
      <c r="AL233">
        <v>173672896.671718</v>
      </c>
      <c r="AM233">
        <v>173672896.671718</v>
      </c>
      <c r="AN233">
        <v>158026573.42657301</v>
      </c>
      <c r="AO233">
        <v>158026573.42657301</v>
      </c>
      <c r="AP233">
        <f t="shared" si="31"/>
        <v>165849735.04914552</v>
      </c>
    </row>
    <row r="234" spans="3:42" x14ac:dyDescent="0.3">
      <c r="C234">
        <v>329969000</v>
      </c>
      <c r="D234">
        <v>383944000</v>
      </c>
      <c r="E234">
        <v>383944000</v>
      </c>
      <c r="F234">
        <v>383944000</v>
      </c>
      <c r="G234">
        <f t="shared" si="24"/>
        <v>370450250</v>
      </c>
      <c r="H234">
        <v>383944000</v>
      </c>
      <c r="I234">
        <v>414268000</v>
      </c>
      <c r="J234">
        <v>414268000</v>
      </c>
      <c r="K234">
        <v>414268000</v>
      </c>
      <c r="L234">
        <f t="shared" si="25"/>
        <v>406687000</v>
      </c>
      <c r="M234">
        <v>414268000</v>
      </c>
      <c r="N234">
        <v>459172000</v>
      </c>
      <c r="O234">
        <v>459172000</v>
      </c>
      <c r="P234">
        <v>459172000</v>
      </c>
      <c r="Q234">
        <f t="shared" si="26"/>
        <v>447946000</v>
      </c>
      <c r="R234">
        <v>459172000</v>
      </c>
      <c r="S234">
        <v>376304000</v>
      </c>
      <c r="T234">
        <v>376304000</v>
      </c>
      <c r="U234">
        <v>376304000</v>
      </c>
      <c r="V234">
        <f t="shared" si="27"/>
        <v>397021000</v>
      </c>
      <c r="W234">
        <v>376304000</v>
      </c>
      <c r="X234">
        <v>448981000</v>
      </c>
      <c r="Y234">
        <v>448981000</v>
      </c>
      <c r="Z234">
        <v>448981000</v>
      </c>
      <c r="AA234">
        <f t="shared" si="28"/>
        <v>430811750</v>
      </c>
      <c r="AB234">
        <v>448981000</v>
      </c>
      <c r="AC234">
        <v>478277000</v>
      </c>
      <c r="AD234">
        <v>478277000</v>
      </c>
      <c r="AE234">
        <v>478277000</v>
      </c>
      <c r="AF234">
        <f t="shared" si="29"/>
        <v>470953000</v>
      </c>
      <c r="AG234">
        <v>478277000</v>
      </c>
      <c r="AH234">
        <v>489069000</v>
      </c>
      <c r="AI234">
        <v>489069000</v>
      </c>
      <c r="AJ234">
        <v>489069000</v>
      </c>
      <c r="AK234">
        <f t="shared" si="30"/>
        <v>486371000</v>
      </c>
      <c r="AL234">
        <v>489069000</v>
      </c>
      <c r="AM234">
        <v>530171000</v>
      </c>
      <c r="AN234">
        <v>530171000</v>
      </c>
      <c r="AO234">
        <v>530171000</v>
      </c>
      <c r="AP234">
        <f t="shared" si="31"/>
        <v>519895500</v>
      </c>
    </row>
    <row r="235" spans="3:42" x14ac:dyDescent="0.3">
      <c r="C235">
        <v>10752277.749447601</v>
      </c>
      <c r="D235">
        <v>10752277.749447601</v>
      </c>
      <c r="E235">
        <v>10752277.749447601</v>
      </c>
      <c r="F235">
        <v>13110307.3526915</v>
      </c>
      <c r="G235">
        <f t="shared" si="24"/>
        <v>11341785.150258576</v>
      </c>
      <c r="H235">
        <v>13110307.3526915</v>
      </c>
      <c r="I235">
        <v>13110307.3526915</v>
      </c>
      <c r="J235">
        <v>13110307.3526915</v>
      </c>
      <c r="K235">
        <v>15954363.290251501</v>
      </c>
      <c r="L235">
        <f t="shared" si="25"/>
        <v>13821321.337081499</v>
      </c>
      <c r="M235">
        <v>15954363.290251501</v>
      </c>
      <c r="N235">
        <v>15954363.290251501</v>
      </c>
      <c r="O235">
        <v>15954363.290251501</v>
      </c>
      <c r="P235">
        <v>21191521.651153401</v>
      </c>
      <c r="Q235">
        <f t="shared" si="26"/>
        <v>17263652.880476974</v>
      </c>
      <c r="R235">
        <v>21191521.651153401</v>
      </c>
      <c r="S235">
        <v>21191521.651153401</v>
      </c>
      <c r="T235">
        <v>21191521.651153401</v>
      </c>
      <c r="U235">
        <v>16862433.126471199</v>
      </c>
      <c r="V235">
        <f t="shared" si="27"/>
        <v>20109249.519982852</v>
      </c>
      <c r="W235">
        <v>16862433.126471199</v>
      </c>
      <c r="X235">
        <v>16862433.126471199</v>
      </c>
      <c r="Y235">
        <v>18681515.333734199</v>
      </c>
      <c r="Z235">
        <v>18681515.333734199</v>
      </c>
      <c r="AA235">
        <f t="shared" si="28"/>
        <v>17771974.230102699</v>
      </c>
      <c r="AB235">
        <v>18681515.333734199</v>
      </c>
      <c r="AC235">
        <v>18681515.333734199</v>
      </c>
      <c r="AD235">
        <v>18673257.639811601</v>
      </c>
      <c r="AE235">
        <v>18673257.639811601</v>
      </c>
      <c r="AF235">
        <f t="shared" si="29"/>
        <v>18677386.486772902</v>
      </c>
      <c r="AG235">
        <v>18673257.639811601</v>
      </c>
      <c r="AH235">
        <v>18673257.639811601</v>
      </c>
      <c r="AI235">
        <v>16874126.765049402</v>
      </c>
      <c r="AJ235">
        <v>16874126.765049402</v>
      </c>
      <c r="AK235">
        <f t="shared" si="30"/>
        <v>17773692.202430502</v>
      </c>
      <c r="AL235">
        <v>16874126.765049402</v>
      </c>
      <c r="AM235">
        <v>16874126.765049402</v>
      </c>
      <c r="AN235">
        <v>15718218.819653099</v>
      </c>
      <c r="AO235">
        <v>15718218.819653099</v>
      </c>
      <c r="AP235">
        <f t="shared" si="31"/>
        <v>16296172.792351251</v>
      </c>
    </row>
    <row r="236" spans="3:42" x14ac:dyDescent="0.3">
      <c r="C236">
        <v>6938205.9800664503</v>
      </c>
      <c r="D236">
        <v>6938205.9800664503</v>
      </c>
      <c r="E236">
        <v>10116174.8483177</v>
      </c>
      <c r="F236">
        <v>10116174.8483177</v>
      </c>
      <c r="G236">
        <f t="shared" si="24"/>
        <v>8527190.4141920749</v>
      </c>
      <c r="H236">
        <v>10116174.8483177</v>
      </c>
      <c r="I236">
        <v>17440794.809407901</v>
      </c>
      <c r="J236">
        <v>17440794.809407901</v>
      </c>
      <c r="K236">
        <v>17440794.809407901</v>
      </c>
      <c r="L236">
        <f t="shared" si="25"/>
        <v>15609639.819135353</v>
      </c>
      <c r="M236">
        <v>17440794.809407901</v>
      </c>
      <c r="N236">
        <v>14768321.513002399</v>
      </c>
      <c r="O236">
        <v>14768321.513002399</v>
      </c>
      <c r="P236">
        <v>14768321.513002399</v>
      </c>
      <c r="Q236">
        <f t="shared" si="26"/>
        <v>15436439.837103773</v>
      </c>
      <c r="R236">
        <v>14768321.513002399</v>
      </c>
      <c r="S236">
        <v>10067463.6465324</v>
      </c>
      <c r="T236">
        <v>10067463.6465324</v>
      </c>
      <c r="U236">
        <v>10067463.6465324</v>
      </c>
      <c r="V236">
        <f t="shared" si="27"/>
        <v>11242678.1131499</v>
      </c>
      <c r="W236">
        <v>10067463.6465324</v>
      </c>
      <c r="X236">
        <v>4215566.8358714096</v>
      </c>
      <c r="Y236">
        <v>4215566.8358714096</v>
      </c>
      <c r="Z236">
        <v>4215566.8358714096</v>
      </c>
      <c r="AA236">
        <f t="shared" si="28"/>
        <v>5678541.0385366576</v>
      </c>
      <c r="AB236">
        <v>4215566.8358714096</v>
      </c>
      <c r="AC236">
        <v>2973923.66057153</v>
      </c>
      <c r="AD236">
        <v>2973923.66057153</v>
      </c>
      <c r="AE236">
        <v>2973923.66057153</v>
      </c>
      <c r="AF236">
        <f t="shared" si="29"/>
        <v>3284334.4543965003</v>
      </c>
      <c r="AG236">
        <v>2973923.66057153</v>
      </c>
      <c r="AH236">
        <v>6120980.2904564301</v>
      </c>
      <c r="AI236">
        <v>6120980.2904564301</v>
      </c>
      <c r="AJ236">
        <v>6120980.2904564301</v>
      </c>
      <c r="AK236">
        <f t="shared" si="30"/>
        <v>5334216.1329852045</v>
      </c>
      <c r="AL236">
        <v>6120980.2904564301</v>
      </c>
      <c r="AM236">
        <v>2810013.2625994701</v>
      </c>
      <c r="AN236">
        <v>2810013.2625994701</v>
      </c>
      <c r="AO236">
        <v>2810013.2625994701</v>
      </c>
      <c r="AP236">
        <f t="shared" si="31"/>
        <v>3637755.0195637103</v>
      </c>
    </row>
    <row r="237" spans="3:42" x14ac:dyDescent="0.3">
      <c r="C237">
        <v>57830426.597520702</v>
      </c>
      <c r="D237">
        <v>72582837.386680007</v>
      </c>
      <c r="E237">
        <v>72582837.386680007</v>
      </c>
      <c r="F237">
        <v>72582837.386680007</v>
      </c>
      <c r="G237">
        <f t="shared" si="24"/>
        <v>68894734.689390182</v>
      </c>
      <c r="H237">
        <v>72582837.386680007</v>
      </c>
      <c r="I237">
        <v>94701291.122620195</v>
      </c>
      <c r="J237">
        <v>94701291.122620195</v>
      </c>
      <c r="K237">
        <v>94701291.122620195</v>
      </c>
      <c r="L237">
        <f t="shared" si="25"/>
        <v>89171677.688635141</v>
      </c>
      <c r="M237">
        <v>94701291.122620195</v>
      </c>
      <c r="N237">
        <v>99967850.603150606</v>
      </c>
      <c r="O237">
        <v>99967850.603150606</v>
      </c>
      <c r="P237">
        <v>99967850.603150606</v>
      </c>
      <c r="Q237">
        <f t="shared" si="26"/>
        <v>98651210.733018011</v>
      </c>
      <c r="R237">
        <v>99967850.603150606</v>
      </c>
      <c r="S237">
        <v>110416308.76710799</v>
      </c>
      <c r="T237">
        <v>110416308.76710799</v>
      </c>
      <c r="U237">
        <v>110416308.76710799</v>
      </c>
      <c r="V237">
        <f t="shared" si="27"/>
        <v>107804194.22611865</v>
      </c>
      <c r="W237">
        <v>110416308.76710799</v>
      </c>
      <c r="X237">
        <v>110416308.76710799</v>
      </c>
      <c r="Y237">
        <v>119527790.783225</v>
      </c>
      <c r="Z237">
        <v>119527790.783225</v>
      </c>
      <c r="AA237">
        <f t="shared" si="28"/>
        <v>114972049.7751665</v>
      </c>
      <c r="AB237">
        <v>119527790.783225</v>
      </c>
      <c r="AC237">
        <v>135735922.33009699</v>
      </c>
      <c r="AD237">
        <v>135735922.33009699</v>
      </c>
      <c r="AE237">
        <v>135735922.33009699</v>
      </c>
      <c r="AF237">
        <f t="shared" si="29"/>
        <v>131683889.44337898</v>
      </c>
      <c r="AG237">
        <v>135735922.33009699</v>
      </c>
      <c r="AH237">
        <v>141881728.94236901</v>
      </c>
      <c r="AI237">
        <v>141881728.94236901</v>
      </c>
      <c r="AJ237">
        <v>141881728.94236901</v>
      </c>
      <c r="AK237">
        <f t="shared" si="30"/>
        <v>140345277.28930101</v>
      </c>
      <c r="AL237">
        <v>141881728.94236901</v>
      </c>
      <c r="AM237">
        <v>140338675.53674001</v>
      </c>
      <c r="AN237">
        <v>140338675.53674001</v>
      </c>
      <c r="AO237">
        <v>140338675.53674001</v>
      </c>
      <c r="AP237">
        <f t="shared" si="31"/>
        <v>140724438.88814726</v>
      </c>
    </row>
    <row r="238" spans="3:42" x14ac:dyDescent="0.3">
      <c r="C238">
        <v>10222040.716810901</v>
      </c>
      <c r="D238">
        <v>15493054.771315601</v>
      </c>
      <c r="E238">
        <v>15493054.771315601</v>
      </c>
      <c r="F238">
        <v>15493054.771315601</v>
      </c>
      <c r="G238">
        <f t="shared" si="24"/>
        <v>14175301.257689428</v>
      </c>
      <c r="H238">
        <v>15493054.771315601</v>
      </c>
      <c r="I238">
        <v>21989123.328380398</v>
      </c>
      <c r="J238">
        <v>21989123.328380398</v>
      </c>
      <c r="K238">
        <v>21989123.328380398</v>
      </c>
      <c r="L238">
        <f t="shared" si="25"/>
        <v>20365106.189114198</v>
      </c>
      <c r="M238">
        <v>21989123.328380398</v>
      </c>
      <c r="N238">
        <v>15909104.0046096</v>
      </c>
      <c r="O238">
        <v>15909104.0046096</v>
      </c>
      <c r="P238">
        <v>15909104.0046096</v>
      </c>
      <c r="Q238">
        <f t="shared" si="26"/>
        <v>17429108.835552298</v>
      </c>
      <c r="R238">
        <v>15909104.0046096</v>
      </c>
      <c r="S238">
        <v>12955877.3245351</v>
      </c>
      <c r="T238">
        <v>12955877.3245351</v>
      </c>
      <c r="U238">
        <v>12955877.3245351</v>
      </c>
      <c r="V238">
        <f t="shared" si="27"/>
        <v>13694183.994553726</v>
      </c>
      <c r="W238">
        <v>12955877.3245351</v>
      </c>
      <c r="X238">
        <v>14863254.248583799</v>
      </c>
      <c r="Y238">
        <v>14863254.248583799</v>
      </c>
      <c r="Z238">
        <v>14863254.248583799</v>
      </c>
      <c r="AA238">
        <f t="shared" si="28"/>
        <v>14386410.017571624</v>
      </c>
      <c r="AB238">
        <v>14863254.248583799</v>
      </c>
      <c r="AC238">
        <v>16292492.0685279</v>
      </c>
      <c r="AD238">
        <v>16292492.0685279</v>
      </c>
      <c r="AE238">
        <v>16292492.0685279</v>
      </c>
      <c r="AF238">
        <f t="shared" si="29"/>
        <v>15935182.613541875</v>
      </c>
      <c r="AG238">
        <v>16292492.0685279</v>
      </c>
      <c r="AH238">
        <v>22431586.330935299</v>
      </c>
      <c r="AI238">
        <v>22431586.330935299</v>
      </c>
      <c r="AJ238">
        <v>22431586.330935299</v>
      </c>
      <c r="AK238">
        <f t="shared" si="30"/>
        <v>20896812.765333451</v>
      </c>
      <c r="AL238">
        <v>22431586.330935299</v>
      </c>
      <c r="AM238">
        <v>21088457.772337802</v>
      </c>
      <c r="AN238">
        <v>21088457.772337802</v>
      </c>
      <c r="AO238">
        <v>21088457.772337802</v>
      </c>
      <c r="AP238">
        <f t="shared" si="31"/>
        <v>21424239.911987178</v>
      </c>
    </row>
    <row r="239" spans="3:42" x14ac:dyDescent="0.3">
      <c r="C239">
        <v>93641199.126464203</v>
      </c>
      <c r="D239">
        <v>110497578.267886</v>
      </c>
      <c r="E239">
        <v>110497578.267886</v>
      </c>
      <c r="F239">
        <v>110497578.267886</v>
      </c>
      <c r="G239">
        <f t="shared" si="24"/>
        <v>106283483.48253055</v>
      </c>
      <c r="H239">
        <v>110497578.267886</v>
      </c>
      <c r="I239">
        <v>120891146.735065</v>
      </c>
      <c r="J239">
        <v>120891146.735065</v>
      </c>
      <c r="K239">
        <v>120891146.735065</v>
      </c>
      <c r="L239">
        <f t="shared" si="25"/>
        <v>118292754.61827025</v>
      </c>
      <c r="M239">
        <v>120891146.735065</v>
      </c>
      <c r="N239">
        <v>120891146.735065</v>
      </c>
      <c r="O239">
        <v>95835299.524564207</v>
      </c>
      <c r="P239">
        <v>95835299.524564207</v>
      </c>
      <c r="Q239">
        <f t="shared" si="26"/>
        <v>108363223.12981461</v>
      </c>
      <c r="R239">
        <v>95835299.524564207</v>
      </c>
      <c r="S239">
        <v>95835299.524564207</v>
      </c>
      <c r="T239">
        <v>155973358.664547</v>
      </c>
      <c r="U239">
        <v>155973358.664547</v>
      </c>
      <c r="V239">
        <f t="shared" si="27"/>
        <v>125904329.09455559</v>
      </c>
      <c r="W239">
        <v>155973358.664547</v>
      </c>
      <c r="X239">
        <v>155973358.664547</v>
      </c>
      <c r="Y239">
        <v>168091629.156627</v>
      </c>
      <c r="Z239">
        <v>168091629.156627</v>
      </c>
      <c r="AA239">
        <f t="shared" si="28"/>
        <v>162032493.91058701</v>
      </c>
      <c r="AB239">
        <v>168091629.156627</v>
      </c>
      <c r="AC239">
        <v>168091629.156627</v>
      </c>
      <c r="AD239">
        <v>165234811.04877001</v>
      </c>
      <c r="AE239">
        <v>165234811.04877001</v>
      </c>
      <c r="AF239">
        <f t="shared" si="29"/>
        <v>166663220.1026985</v>
      </c>
      <c r="AG239">
        <v>165234811.04877001</v>
      </c>
      <c r="AH239">
        <v>165234811.04877001</v>
      </c>
      <c r="AI239">
        <v>183240422.24709401</v>
      </c>
      <c r="AJ239">
        <v>183240422.24709401</v>
      </c>
      <c r="AK239">
        <f t="shared" si="30"/>
        <v>174237616.64793202</v>
      </c>
      <c r="AL239">
        <v>183240422.24709401</v>
      </c>
      <c r="AM239">
        <v>170130449.41400701</v>
      </c>
      <c r="AN239">
        <v>170130449.41400701</v>
      </c>
      <c r="AO239">
        <v>170130449.41400701</v>
      </c>
      <c r="AP239">
        <f t="shared" si="31"/>
        <v>173407942.62227875</v>
      </c>
    </row>
    <row r="240" spans="3:42" x14ac:dyDescent="0.3">
      <c r="C240">
        <v>13479947.389319001</v>
      </c>
      <c r="D240">
        <v>13479947.389319001</v>
      </c>
      <c r="E240">
        <v>14348570.199031699</v>
      </c>
      <c r="F240">
        <v>14348570.199031699</v>
      </c>
      <c r="G240">
        <f t="shared" si="24"/>
        <v>13914258.794175349</v>
      </c>
      <c r="H240">
        <v>14348570.199031699</v>
      </c>
      <c r="I240">
        <v>8883820.6690178495</v>
      </c>
      <c r="J240">
        <v>8883820.6690178495</v>
      </c>
      <c r="K240">
        <v>8883820.6690178495</v>
      </c>
      <c r="L240">
        <f t="shared" si="25"/>
        <v>10250008.051521312</v>
      </c>
      <c r="M240">
        <v>8883820.6690178495</v>
      </c>
      <c r="N240">
        <v>7261500.7923930297</v>
      </c>
      <c r="O240">
        <v>7261500.7923930297</v>
      </c>
      <c r="P240">
        <v>7261500.7923930297</v>
      </c>
      <c r="Q240">
        <f t="shared" si="26"/>
        <v>7667080.7615492344</v>
      </c>
      <c r="R240">
        <v>7261500.7923930297</v>
      </c>
      <c r="S240">
        <v>12415055.609504599</v>
      </c>
      <c r="T240">
        <v>12415055.609504599</v>
      </c>
      <c r="U240">
        <v>12415055.609504599</v>
      </c>
      <c r="V240">
        <f t="shared" si="27"/>
        <v>11126666.905226707</v>
      </c>
      <c r="W240">
        <v>12415055.609504599</v>
      </c>
      <c r="X240">
        <v>7386478.7505577896</v>
      </c>
      <c r="Y240">
        <v>7386478.7505577896</v>
      </c>
      <c r="Z240">
        <v>7386478.7505577896</v>
      </c>
      <c r="AA240">
        <f t="shared" si="28"/>
        <v>8643622.9652944915</v>
      </c>
      <c r="AB240">
        <v>7386478.7505577896</v>
      </c>
      <c r="AC240">
        <v>3073355.5804920201</v>
      </c>
      <c r="AD240">
        <v>3073355.5804920201</v>
      </c>
      <c r="AE240">
        <v>3073355.5804920201</v>
      </c>
      <c r="AF240">
        <f t="shared" si="29"/>
        <v>4151636.3730084621</v>
      </c>
      <c r="AG240">
        <v>3073355.5804920201</v>
      </c>
      <c r="AH240">
        <v>3073355.5804920201</v>
      </c>
      <c r="AI240">
        <v>5160699.1460065497</v>
      </c>
      <c r="AJ240">
        <v>5160699.1460065497</v>
      </c>
      <c r="AK240">
        <f t="shared" si="30"/>
        <v>4117027.3632492851</v>
      </c>
      <c r="AL240">
        <v>5160699.1460065497</v>
      </c>
      <c r="AM240">
        <v>3599183.7446403098</v>
      </c>
      <c r="AN240">
        <v>3599183.7446403098</v>
      </c>
      <c r="AO240">
        <v>3599183.7446403098</v>
      </c>
      <c r="AP240">
        <f t="shared" si="31"/>
        <v>3989562.5949818697</v>
      </c>
    </row>
    <row r="241" spans="3:42" x14ac:dyDescent="0.3">
      <c r="C241">
        <v>19944224.422442202</v>
      </c>
      <c r="D241">
        <v>19944224.422442202</v>
      </c>
      <c r="E241">
        <v>19944224.422442202</v>
      </c>
      <c r="F241">
        <v>28811369.509043898</v>
      </c>
      <c r="G241">
        <f t="shared" si="24"/>
        <v>22161010.694092628</v>
      </c>
      <c r="H241">
        <v>26312286.4401397</v>
      </c>
      <c r="I241">
        <v>26312286.4401397</v>
      </c>
      <c r="J241">
        <v>26312286.4401397</v>
      </c>
      <c r="K241">
        <v>26312286.4401397</v>
      </c>
      <c r="L241">
        <f t="shared" si="25"/>
        <v>26312286.4401397</v>
      </c>
      <c r="M241">
        <v>31300249.094858799</v>
      </c>
      <c r="N241">
        <v>31300249.094858799</v>
      </c>
      <c r="O241">
        <v>31300249.094858799</v>
      </c>
      <c r="P241">
        <v>31300249.094858799</v>
      </c>
      <c r="Q241">
        <f t="shared" si="26"/>
        <v>31300249.094858799</v>
      </c>
      <c r="R241">
        <v>36873496.577145897</v>
      </c>
      <c r="S241">
        <v>36873496.577145897</v>
      </c>
      <c r="T241">
        <v>36873496.577145897</v>
      </c>
      <c r="U241">
        <v>36873496.577145897</v>
      </c>
      <c r="V241">
        <f t="shared" si="27"/>
        <v>36873496.577145897</v>
      </c>
      <c r="W241">
        <v>43660272.108843498</v>
      </c>
      <c r="X241">
        <v>43660272.108843498</v>
      </c>
      <c r="Y241">
        <v>43660272.108843498</v>
      </c>
      <c r="Z241">
        <v>43660272.108843498</v>
      </c>
      <c r="AA241">
        <f t="shared" si="28"/>
        <v>43660272.108843498</v>
      </c>
      <c r="AB241">
        <v>9938521.6178521607</v>
      </c>
      <c r="AC241">
        <v>9938521.6178521607</v>
      </c>
      <c r="AD241">
        <v>9938521.6178521607</v>
      </c>
      <c r="AE241">
        <v>9938521.6178521607</v>
      </c>
      <c r="AF241">
        <f t="shared" si="29"/>
        <v>9938521.6178521607</v>
      </c>
      <c r="AG241">
        <v>11554278.7385554</v>
      </c>
      <c r="AH241">
        <v>11554278.7385554</v>
      </c>
      <c r="AI241">
        <v>11554278.7385554</v>
      </c>
      <c r="AJ241">
        <v>11554278.7385554</v>
      </c>
      <c r="AK241">
        <f t="shared" si="30"/>
        <v>11554278.7385554</v>
      </c>
      <c r="AL241">
        <v>12203061.224489801</v>
      </c>
      <c r="AM241">
        <v>12203061.224489801</v>
      </c>
      <c r="AN241">
        <v>12203061.224489801</v>
      </c>
      <c r="AO241">
        <v>12203061.224489801</v>
      </c>
      <c r="AP241">
        <f t="shared" si="31"/>
        <v>12203061.224489801</v>
      </c>
    </row>
    <row r="242" spans="3:42" x14ac:dyDescent="0.3">
      <c r="C242">
        <v>1792340.0316272599</v>
      </c>
      <c r="D242">
        <v>1792340.0316272599</v>
      </c>
      <c r="E242">
        <v>1792340.0316272599</v>
      </c>
      <c r="F242">
        <v>1792340.0316272599</v>
      </c>
      <c r="G242">
        <f t="shared" si="24"/>
        <v>1792340.0316272599</v>
      </c>
      <c r="H242">
        <v>2245447.5506540099</v>
      </c>
      <c r="I242">
        <v>2245447.5506540099</v>
      </c>
      <c r="J242">
        <v>2245447.5506540099</v>
      </c>
      <c r="K242">
        <v>2245447.5506540099</v>
      </c>
      <c r="L242">
        <f t="shared" si="25"/>
        <v>2245447.5506540099</v>
      </c>
      <c r="M242">
        <v>2245447.5506540099</v>
      </c>
      <c r="N242">
        <v>2245447.5506540099</v>
      </c>
      <c r="O242">
        <v>3344043.1489438601</v>
      </c>
      <c r="P242">
        <v>3344043.1489438601</v>
      </c>
      <c r="Q242">
        <f t="shared" si="26"/>
        <v>2794745.349798935</v>
      </c>
      <c r="R242">
        <v>3344043.1489438601</v>
      </c>
      <c r="S242">
        <v>3344043.1489438601</v>
      </c>
      <c r="T242">
        <v>3292703.6578445002</v>
      </c>
      <c r="U242">
        <v>3292703.6578445002</v>
      </c>
      <c r="V242">
        <f t="shared" si="27"/>
        <v>3318373.4033941804</v>
      </c>
      <c r="W242">
        <v>3292703.6578445002</v>
      </c>
      <c r="X242">
        <v>3292703.6578445002</v>
      </c>
      <c r="Y242">
        <v>2094390.4792537801</v>
      </c>
      <c r="Z242">
        <v>2094390.4792537801</v>
      </c>
      <c r="AA242">
        <f t="shared" si="28"/>
        <v>2693547.0685491404</v>
      </c>
      <c r="AB242">
        <v>2094390.4792537801</v>
      </c>
      <c r="AC242">
        <v>2563453.9859131398</v>
      </c>
      <c r="AD242">
        <v>2563453.9859131398</v>
      </c>
      <c r="AE242">
        <v>2563453.9859131398</v>
      </c>
      <c r="AF242">
        <f t="shared" si="29"/>
        <v>2446188.1092483001</v>
      </c>
      <c r="AG242">
        <v>2563453.9859131398</v>
      </c>
      <c r="AH242">
        <v>4269183.2258064495</v>
      </c>
      <c r="AI242">
        <v>4269183.2258064495</v>
      </c>
      <c r="AJ242">
        <v>4269183.2258064495</v>
      </c>
      <c r="AK242">
        <f t="shared" si="30"/>
        <v>3842750.9158331221</v>
      </c>
      <c r="AL242">
        <v>4269183.2258064495</v>
      </c>
      <c r="AM242">
        <v>2974447.3677422702</v>
      </c>
      <c r="AN242">
        <v>2974447.3677422702</v>
      </c>
      <c r="AO242">
        <v>2974447.3677422702</v>
      </c>
      <c r="AP242">
        <f t="shared" si="31"/>
        <v>3298131.3322583148</v>
      </c>
    </row>
    <row r="243" spans="3:42" x14ac:dyDescent="0.3">
      <c r="C243">
        <v>1852777.8375470701</v>
      </c>
      <c r="D243">
        <v>1852777.8375470701</v>
      </c>
      <c r="E243">
        <v>1852777.8375470701</v>
      </c>
      <c r="F243">
        <v>1852777.8375470701</v>
      </c>
      <c r="G243">
        <f t="shared" si="24"/>
        <v>1852777.8375470701</v>
      </c>
      <c r="H243">
        <v>1897780.2714545301</v>
      </c>
      <c r="I243">
        <v>1897780.2714545301</v>
      </c>
      <c r="J243">
        <v>1897780.2714545301</v>
      </c>
      <c r="K243">
        <v>1897780.2714545301</v>
      </c>
      <c r="L243">
        <f t="shared" si="25"/>
        <v>1897780.2714545301</v>
      </c>
      <c r="M243">
        <v>1249114.8969889099</v>
      </c>
      <c r="N243">
        <v>1249114.8969889099</v>
      </c>
      <c r="O243">
        <v>1249114.8969889099</v>
      </c>
      <c r="P243">
        <v>1249114.8969889099</v>
      </c>
      <c r="Q243">
        <f t="shared" si="26"/>
        <v>1249114.8969889099</v>
      </c>
      <c r="R243">
        <v>1136560.4778068999</v>
      </c>
      <c r="S243">
        <v>1136560.4778068999</v>
      </c>
      <c r="T243">
        <v>1136560.4778068999</v>
      </c>
      <c r="U243">
        <v>1136560.4778068999</v>
      </c>
      <c r="V243">
        <f t="shared" si="27"/>
        <v>1136560.4778068999</v>
      </c>
      <c r="W243">
        <v>1244801.5975011201</v>
      </c>
      <c r="X243">
        <v>1244801.5975011201</v>
      </c>
      <c r="Y243">
        <v>1244801.5975011201</v>
      </c>
      <c r="Z243">
        <v>1244801.5975011201</v>
      </c>
      <c r="AA243">
        <f t="shared" si="28"/>
        <v>1244801.5975011201</v>
      </c>
      <c r="AB243">
        <v>3699956.80621493</v>
      </c>
      <c r="AC243">
        <v>3699956.80621493</v>
      </c>
      <c r="AD243">
        <v>3699956.80621493</v>
      </c>
      <c r="AE243">
        <v>3699956.80621493</v>
      </c>
      <c r="AF243">
        <f t="shared" si="29"/>
        <v>3699956.80621493</v>
      </c>
      <c r="AG243">
        <v>3699956.80621493</v>
      </c>
      <c r="AH243">
        <v>7833852.4133779798</v>
      </c>
      <c r="AI243">
        <v>7833852.4133779798</v>
      </c>
      <c r="AJ243">
        <v>7833852.4133779798</v>
      </c>
      <c r="AK243">
        <f t="shared" si="30"/>
        <v>6800378.5115872175</v>
      </c>
      <c r="AL243">
        <v>9469549.7284421101</v>
      </c>
      <c r="AM243">
        <v>9469549.7284421101</v>
      </c>
      <c r="AN243">
        <v>9469549.7284421101</v>
      </c>
      <c r="AO243">
        <v>9469549.7284421101</v>
      </c>
      <c r="AP243">
        <f t="shared" si="31"/>
        <v>9469549.7284421101</v>
      </c>
    </row>
    <row r="244" spans="3:42" x14ac:dyDescent="0.3">
      <c r="C244">
        <v>976940130.11176896</v>
      </c>
      <c r="D244">
        <v>976940130.11176896</v>
      </c>
      <c r="E244">
        <v>976940130.11176896</v>
      </c>
      <c r="F244">
        <v>976940130.11176896</v>
      </c>
      <c r="G244">
        <f t="shared" si="24"/>
        <v>976940130.11176896</v>
      </c>
      <c r="H244">
        <v>999838062.586622</v>
      </c>
      <c r="I244">
        <v>999838062.586622</v>
      </c>
      <c r="J244">
        <v>999838062.586622</v>
      </c>
      <c r="K244">
        <v>999838062.586622</v>
      </c>
      <c r="L244">
        <f t="shared" si="25"/>
        <v>999838062.586622</v>
      </c>
      <c r="M244">
        <v>911357123.88700199</v>
      </c>
      <c r="N244">
        <v>911357123.88700199</v>
      </c>
      <c r="O244">
        <v>911357123.88700199</v>
      </c>
      <c r="P244">
        <v>911357123.88700199</v>
      </c>
      <c r="Q244">
        <f t="shared" si="26"/>
        <v>911357123.88700199</v>
      </c>
      <c r="R244">
        <v>828800893.31729901</v>
      </c>
      <c r="S244">
        <v>828800893.31729901</v>
      </c>
      <c r="T244">
        <v>828800893.31729901</v>
      </c>
      <c r="U244">
        <v>828800893.31729901</v>
      </c>
      <c r="V244">
        <f t="shared" si="27"/>
        <v>828800893.31729901</v>
      </c>
      <c r="W244">
        <v>726573473.346264</v>
      </c>
      <c r="X244">
        <v>726573473.346264</v>
      </c>
      <c r="Y244">
        <v>726573473.346264</v>
      </c>
      <c r="Z244">
        <v>726573473.346264</v>
      </c>
      <c r="AA244">
        <f t="shared" si="28"/>
        <v>726573473.346264</v>
      </c>
      <c r="AB244">
        <v>234396116.50485399</v>
      </c>
      <c r="AC244">
        <v>234396116.50485399</v>
      </c>
      <c r="AD244">
        <v>234396116.50485399</v>
      </c>
      <c r="AE244">
        <v>234396116.50485399</v>
      </c>
      <c r="AF244">
        <f t="shared" si="29"/>
        <v>234396116.50485399</v>
      </c>
      <c r="AG244">
        <v>234396116.50485399</v>
      </c>
      <c r="AH244">
        <v>121106449.22947</v>
      </c>
      <c r="AI244">
        <v>121106449.22947</v>
      </c>
      <c r="AJ244">
        <v>121106449.22947</v>
      </c>
      <c r="AK244">
        <f t="shared" si="30"/>
        <v>149428866.048316</v>
      </c>
      <c r="AL244">
        <v>481989993.677324</v>
      </c>
      <c r="AM244">
        <v>481989993.677324</v>
      </c>
      <c r="AN244">
        <v>481989993.677324</v>
      </c>
      <c r="AO244">
        <v>481989993.677324</v>
      </c>
      <c r="AP244">
        <f t="shared" si="31"/>
        <v>481989993.677324</v>
      </c>
    </row>
    <row r="245" spans="3:42" x14ac:dyDescent="0.3">
      <c r="C245">
        <v>35085897.799675003</v>
      </c>
      <c r="D245">
        <v>35085897.799675003</v>
      </c>
      <c r="E245">
        <v>34282151.168022998</v>
      </c>
      <c r="F245">
        <v>34282151.168022998</v>
      </c>
      <c r="G245">
        <f t="shared" si="24"/>
        <v>34684024.483848996</v>
      </c>
      <c r="H245">
        <v>33434598.615029499</v>
      </c>
      <c r="I245">
        <v>33434598.615029499</v>
      </c>
      <c r="J245">
        <v>33434598.615029499</v>
      </c>
      <c r="K245">
        <v>33434598.615029499</v>
      </c>
      <c r="L245">
        <f t="shared" si="25"/>
        <v>33434598.615029499</v>
      </c>
      <c r="M245">
        <v>39367217.641517997</v>
      </c>
      <c r="N245">
        <v>39367217.641517997</v>
      </c>
      <c r="O245">
        <v>39367217.641517997</v>
      </c>
      <c r="P245">
        <v>39367217.641517997</v>
      </c>
      <c r="Q245">
        <f t="shared" si="26"/>
        <v>39367217.641517997</v>
      </c>
      <c r="R245">
        <v>24246246.711035401</v>
      </c>
      <c r="S245">
        <v>24246246.711035401</v>
      </c>
      <c r="T245">
        <v>24246246.711035401</v>
      </c>
      <c r="U245">
        <v>24246246.711035401</v>
      </c>
      <c r="V245">
        <f t="shared" si="27"/>
        <v>24246246.711035401</v>
      </c>
      <c r="W245">
        <v>18949630.106143501</v>
      </c>
      <c r="X245">
        <v>18949630.106143501</v>
      </c>
      <c r="Y245">
        <v>18949630.106143501</v>
      </c>
      <c r="Z245">
        <v>18949630.106143501</v>
      </c>
      <c r="AA245">
        <f t="shared" si="28"/>
        <v>18949630.106143501</v>
      </c>
      <c r="AB245">
        <v>24155238.7942468</v>
      </c>
      <c r="AC245">
        <v>24155238.7942468</v>
      </c>
      <c r="AD245">
        <v>24155238.7942468</v>
      </c>
      <c r="AE245">
        <v>24155238.7942468</v>
      </c>
      <c r="AF245">
        <f t="shared" si="29"/>
        <v>24155238.7942468</v>
      </c>
      <c r="AG245">
        <v>24155238.7942468</v>
      </c>
      <c r="AH245">
        <v>21276774.1935484</v>
      </c>
      <c r="AI245">
        <v>21276774.1935484</v>
      </c>
      <c r="AJ245">
        <v>21276774.1935484</v>
      </c>
      <c r="AK245">
        <f t="shared" si="30"/>
        <v>21996390.343722999</v>
      </c>
      <c r="AL245">
        <v>21276774.1935484</v>
      </c>
      <c r="AM245">
        <v>12876267.120637599</v>
      </c>
      <c r="AN245">
        <v>12876267.120637599</v>
      </c>
      <c r="AO245">
        <v>12876267.120637599</v>
      </c>
      <c r="AP245">
        <f t="shared" si="31"/>
        <v>14976393.8888653</v>
      </c>
    </row>
    <row r="246" spans="3:42" x14ac:dyDescent="0.3">
      <c r="C246">
        <v>171746761.15047899</v>
      </c>
      <c r="D246">
        <v>171746761.15047899</v>
      </c>
      <c r="E246">
        <v>171746761.15047899</v>
      </c>
      <c r="F246">
        <v>171746761.15047899</v>
      </c>
      <c r="G246">
        <f t="shared" si="24"/>
        <v>171746761.15047899</v>
      </c>
      <c r="H246">
        <v>195416373.72803</v>
      </c>
      <c r="I246">
        <v>195416373.72803</v>
      </c>
      <c r="J246">
        <v>195416373.72803</v>
      </c>
      <c r="K246">
        <v>195416373.72803</v>
      </c>
      <c r="L246">
        <f t="shared" si="25"/>
        <v>195416373.72803</v>
      </c>
      <c r="M246">
        <v>233849865.779019</v>
      </c>
      <c r="N246">
        <v>233849865.779019</v>
      </c>
      <c r="O246">
        <v>233849865.779019</v>
      </c>
      <c r="P246">
        <v>233849865.779019</v>
      </c>
      <c r="Q246">
        <f t="shared" si="26"/>
        <v>233849865.779019</v>
      </c>
      <c r="R246">
        <v>229965651.27197301</v>
      </c>
      <c r="S246">
        <v>229965651.27197301</v>
      </c>
      <c r="T246">
        <v>229965651.27197301</v>
      </c>
      <c r="U246">
        <v>229965651.27197301</v>
      </c>
      <c r="V246">
        <f t="shared" si="27"/>
        <v>229965651.27197301</v>
      </c>
      <c r="W246">
        <v>247360320.327553</v>
      </c>
      <c r="X246">
        <v>247360320.327553</v>
      </c>
      <c r="Y246">
        <v>247360320.327553</v>
      </c>
      <c r="Z246">
        <v>247360320.327553</v>
      </c>
      <c r="AA246">
        <f t="shared" si="28"/>
        <v>247360320.327553</v>
      </c>
      <c r="AB246">
        <v>252803616.727364</v>
      </c>
      <c r="AC246">
        <v>252803616.727364</v>
      </c>
      <c r="AD246">
        <v>252803616.727364</v>
      </c>
      <c r="AE246">
        <v>252803616.727364</v>
      </c>
      <c r="AF246">
        <f t="shared" si="29"/>
        <v>252803616.727364</v>
      </c>
      <c r="AG246">
        <v>221511304.44180301</v>
      </c>
      <c r="AH246">
        <v>221511304.44180301</v>
      </c>
      <c r="AI246">
        <v>221511304.44180301</v>
      </c>
      <c r="AJ246">
        <v>221511304.44180301</v>
      </c>
      <c r="AK246">
        <f t="shared" si="30"/>
        <v>221511304.44180301</v>
      </c>
      <c r="AL246">
        <v>210296777.99607101</v>
      </c>
      <c r="AM246">
        <v>210296777.99607101</v>
      </c>
      <c r="AN246">
        <v>210296777.99607101</v>
      </c>
      <c r="AO246">
        <v>210296777.99607101</v>
      </c>
      <c r="AP246">
        <f t="shared" si="31"/>
        <v>210296777.99607101</v>
      </c>
    </row>
    <row r="247" spans="3:42" x14ac:dyDescent="0.3">
      <c r="C247">
        <v>832662540.74240196</v>
      </c>
      <c r="D247">
        <v>832662540.74240196</v>
      </c>
      <c r="E247">
        <v>832662540.74240196</v>
      </c>
      <c r="F247">
        <v>832662540.74240196</v>
      </c>
      <c r="G247">
        <f t="shared" si="24"/>
        <v>832662540.74240196</v>
      </c>
      <c r="H247">
        <v>951199941.64417505</v>
      </c>
      <c r="I247">
        <v>951199941.64417505</v>
      </c>
      <c r="J247">
        <v>951199941.64417505</v>
      </c>
      <c r="K247">
        <v>951199941.64417505</v>
      </c>
      <c r="L247">
        <f t="shared" si="25"/>
        <v>951199941.64417505</v>
      </c>
      <c r="M247">
        <v>884667533.30258203</v>
      </c>
      <c r="N247">
        <v>884667533.30258203</v>
      </c>
      <c r="O247">
        <v>884667533.30258203</v>
      </c>
      <c r="P247">
        <v>884667533.30258203</v>
      </c>
      <c r="Q247">
        <f t="shared" si="26"/>
        <v>884667533.30258203</v>
      </c>
      <c r="R247">
        <v>961747695.12684</v>
      </c>
      <c r="S247">
        <v>961747695.12684</v>
      </c>
      <c r="T247">
        <v>961747695.12684</v>
      </c>
      <c r="U247">
        <v>961747695.12684</v>
      </c>
      <c r="V247">
        <f t="shared" si="27"/>
        <v>961747695.12684</v>
      </c>
      <c r="W247">
        <v>977593472.00856102</v>
      </c>
      <c r="X247">
        <v>977593472.00856102</v>
      </c>
      <c r="Y247">
        <v>977593472.00856102</v>
      </c>
      <c r="Z247">
        <v>977593472.00856102</v>
      </c>
      <c r="AA247">
        <f t="shared" si="28"/>
        <v>977593472.00856102</v>
      </c>
      <c r="AB247">
        <v>874822006.47249198</v>
      </c>
      <c r="AC247">
        <v>874822006.47249198</v>
      </c>
      <c r="AD247">
        <v>874822006.47249198</v>
      </c>
      <c r="AE247">
        <v>874822006.47249198</v>
      </c>
      <c r="AF247">
        <f t="shared" si="29"/>
        <v>874822006.47249198</v>
      </c>
      <c r="AG247">
        <v>959863837.87207103</v>
      </c>
      <c r="AH247">
        <v>959863837.87207103</v>
      </c>
      <c r="AI247">
        <v>959863837.87207103</v>
      </c>
      <c r="AJ247">
        <v>959863837.87207103</v>
      </c>
      <c r="AK247">
        <f t="shared" si="30"/>
        <v>959863837.87207103</v>
      </c>
      <c r="AL247">
        <v>1025098276.38343</v>
      </c>
      <c r="AM247">
        <v>1025098276.38343</v>
      </c>
      <c r="AN247">
        <v>1025098276.38343</v>
      </c>
      <c r="AO247">
        <v>1025098276.38343</v>
      </c>
      <c r="AP247">
        <f t="shared" si="31"/>
        <v>1025098276.38343</v>
      </c>
    </row>
    <row r="248" spans="3:42" x14ac:dyDescent="0.3">
      <c r="C248">
        <v>46834958.630791403</v>
      </c>
      <c r="D248">
        <v>46834958.630791403</v>
      </c>
      <c r="E248">
        <v>46834958.630791403</v>
      </c>
      <c r="F248">
        <v>46834958.630791403</v>
      </c>
      <c r="G248">
        <f t="shared" si="24"/>
        <v>46834958.630791403</v>
      </c>
      <c r="H248">
        <v>56542417.390035696</v>
      </c>
      <c r="I248">
        <v>56542417.390035696</v>
      </c>
      <c r="J248">
        <v>56542417.390035696</v>
      </c>
      <c r="K248">
        <v>56542417.390035696</v>
      </c>
      <c r="L248">
        <f t="shared" si="25"/>
        <v>56542417.390035696</v>
      </c>
      <c r="M248">
        <v>56542417.390035696</v>
      </c>
      <c r="N248">
        <v>57160229.798297502</v>
      </c>
      <c r="O248">
        <v>57160229.798297502</v>
      </c>
      <c r="P248">
        <v>57160229.798297502</v>
      </c>
      <c r="Q248">
        <f t="shared" si="26"/>
        <v>57005776.696232051</v>
      </c>
      <c r="R248">
        <v>52903281.223157503</v>
      </c>
      <c r="S248">
        <v>52903281.223157503</v>
      </c>
      <c r="T248">
        <v>52903281.223157503</v>
      </c>
      <c r="U248">
        <v>52903281.223157503</v>
      </c>
      <c r="V248">
        <f t="shared" si="27"/>
        <v>52903281.223157503</v>
      </c>
      <c r="W248">
        <v>49247541.970436797</v>
      </c>
      <c r="X248">
        <v>49247541.970436797</v>
      </c>
      <c r="Y248">
        <v>49247541.970436797</v>
      </c>
      <c r="Z248">
        <v>49247541.970436797</v>
      </c>
      <c r="AA248">
        <f t="shared" si="28"/>
        <v>49247541.970436797</v>
      </c>
      <c r="AB248">
        <v>54367637.540453099</v>
      </c>
      <c r="AC248">
        <v>54367637.540453099</v>
      </c>
      <c r="AD248">
        <v>54367637.540453099</v>
      </c>
      <c r="AE248">
        <v>54367637.540453099</v>
      </c>
      <c r="AF248">
        <f t="shared" si="29"/>
        <v>54367637.540453099</v>
      </c>
      <c r="AG248">
        <v>51410439.096474603</v>
      </c>
      <c r="AH248">
        <v>51410439.096474603</v>
      </c>
      <c r="AI248">
        <v>51410439.096474603</v>
      </c>
      <c r="AJ248">
        <v>51410439.096474603</v>
      </c>
      <c r="AK248">
        <f t="shared" si="30"/>
        <v>51410439.096474603</v>
      </c>
      <c r="AL248">
        <v>56117876.680320002</v>
      </c>
      <c r="AM248">
        <v>56117876.680320002</v>
      </c>
      <c r="AN248">
        <v>56117876.680320002</v>
      </c>
      <c r="AO248">
        <v>56117876.680320002</v>
      </c>
      <c r="AP248">
        <f t="shared" si="31"/>
        <v>56117876.680320002</v>
      </c>
    </row>
    <row r="249" spans="3:42" x14ac:dyDescent="0.3">
      <c r="C249">
        <v>3222443620.43256</v>
      </c>
      <c r="D249">
        <v>3222443620.43256</v>
      </c>
      <c r="E249">
        <v>3222443620.43256</v>
      </c>
      <c r="F249">
        <v>3082646436.64746</v>
      </c>
      <c r="G249">
        <f t="shared" si="24"/>
        <v>3187494324.4862852</v>
      </c>
      <c r="H249">
        <v>3082646436.64746</v>
      </c>
      <c r="I249">
        <v>3082646436.64746</v>
      </c>
      <c r="J249">
        <v>3082646436.64746</v>
      </c>
      <c r="K249">
        <v>2749472330.5517101</v>
      </c>
      <c r="L249">
        <f t="shared" si="25"/>
        <v>2999352910.1235223</v>
      </c>
      <c r="M249">
        <v>2749472330.5517101</v>
      </c>
      <c r="N249">
        <v>2749472330.5517101</v>
      </c>
      <c r="O249">
        <v>2749472330.5517101</v>
      </c>
      <c r="P249">
        <v>3324171104.6212001</v>
      </c>
      <c r="Q249">
        <f t="shared" si="26"/>
        <v>2893147024.0690827</v>
      </c>
      <c r="R249">
        <v>3324171104.6212001</v>
      </c>
      <c r="S249">
        <v>3324171104.6212001</v>
      </c>
      <c r="T249">
        <v>3324171104.6212001</v>
      </c>
      <c r="U249">
        <v>3294762892.1142402</v>
      </c>
      <c r="V249">
        <f t="shared" si="27"/>
        <v>3316819051.4944601</v>
      </c>
      <c r="W249">
        <v>3294762892.1142402</v>
      </c>
      <c r="X249">
        <v>3294762892.1142402</v>
      </c>
      <c r="Y249">
        <v>3294762892.1142402</v>
      </c>
      <c r="Z249">
        <v>3219417475.7281599</v>
      </c>
      <c r="AA249">
        <f t="shared" si="28"/>
        <v>3275926538.0177202</v>
      </c>
      <c r="AB249">
        <v>3219417475.7281599</v>
      </c>
      <c r="AC249">
        <v>3219417475.7281599</v>
      </c>
      <c r="AD249">
        <v>3219417475.7281599</v>
      </c>
      <c r="AE249">
        <v>2938304834.2832999</v>
      </c>
      <c r="AF249">
        <f t="shared" si="29"/>
        <v>3149139315.3669448</v>
      </c>
      <c r="AG249">
        <v>2938304834.2832999</v>
      </c>
      <c r="AH249">
        <v>2938304834.2832999</v>
      </c>
      <c r="AI249">
        <v>2938304834.2832999</v>
      </c>
      <c r="AJ249">
        <v>3557192731.6711102</v>
      </c>
      <c r="AK249">
        <f t="shared" si="30"/>
        <v>3093026808.6302524</v>
      </c>
      <c r="AL249">
        <v>3557192731.6711102</v>
      </c>
      <c r="AM249">
        <v>3557192731.6711102</v>
      </c>
      <c r="AN249">
        <v>3557192731.6711102</v>
      </c>
      <c r="AO249">
        <v>2810137301.1552601</v>
      </c>
      <c r="AP249">
        <f t="shared" si="31"/>
        <v>3370428874.0421476</v>
      </c>
    </row>
    <row r="250" spans="3:42" x14ac:dyDescent="0.3">
      <c r="C250">
        <v>20152808.751534</v>
      </c>
      <c r="D250">
        <v>20152808.751534</v>
      </c>
      <c r="E250">
        <v>20152808.751534</v>
      </c>
      <c r="F250">
        <v>21638339.776788998</v>
      </c>
      <c r="G250">
        <f t="shared" si="24"/>
        <v>20524191.507847749</v>
      </c>
      <c r="H250">
        <v>21638339.776788998</v>
      </c>
      <c r="I250">
        <v>21638339.776788998</v>
      </c>
      <c r="J250">
        <v>21638339.776788998</v>
      </c>
      <c r="K250">
        <v>23248207.321675699</v>
      </c>
      <c r="L250">
        <f t="shared" si="25"/>
        <v>22040806.663010675</v>
      </c>
      <c r="M250">
        <v>23248207.321675699</v>
      </c>
      <c r="N250">
        <v>23248207.321675699</v>
      </c>
      <c r="O250">
        <v>23248207.321675699</v>
      </c>
      <c r="P250">
        <v>23933459.313978098</v>
      </c>
      <c r="Q250">
        <f t="shared" si="26"/>
        <v>23419520.3197513</v>
      </c>
      <c r="R250">
        <v>23933459.313978098</v>
      </c>
      <c r="S250">
        <v>23933459.313978098</v>
      </c>
      <c r="T250">
        <v>23933459.313978098</v>
      </c>
      <c r="U250">
        <v>23852585.111363798</v>
      </c>
      <c r="V250">
        <f t="shared" si="27"/>
        <v>23913240.763324521</v>
      </c>
      <c r="W250">
        <v>23852585.111363798</v>
      </c>
      <c r="X250">
        <v>23852585.111363798</v>
      </c>
      <c r="Y250">
        <v>23852585.111363798</v>
      </c>
      <c r="Z250">
        <v>23852585.111363798</v>
      </c>
      <c r="AA250">
        <f t="shared" si="28"/>
        <v>23852585.111363798</v>
      </c>
      <c r="AB250">
        <v>24998058.252427202</v>
      </c>
      <c r="AC250">
        <v>24998058.252427202</v>
      </c>
      <c r="AD250">
        <v>24998058.252427202</v>
      </c>
      <c r="AE250">
        <v>36594891.281401701</v>
      </c>
      <c r="AF250">
        <f t="shared" si="29"/>
        <v>27897266.509670824</v>
      </c>
      <c r="AG250">
        <v>36594891.281401701</v>
      </c>
      <c r="AH250">
        <v>36594891.281401701</v>
      </c>
      <c r="AI250">
        <v>36594891.281401701</v>
      </c>
      <c r="AJ250">
        <v>37039887.841218397</v>
      </c>
      <c r="AK250">
        <f t="shared" si="30"/>
        <v>36706140.421355873</v>
      </c>
      <c r="AL250">
        <v>37039887.841218397</v>
      </c>
      <c r="AM250">
        <v>37039887.841218397</v>
      </c>
      <c r="AN250">
        <v>37039887.841218397</v>
      </c>
      <c r="AO250">
        <v>37039887.841218397</v>
      </c>
      <c r="AP250">
        <f t="shared" si="31"/>
        <v>37039887.841218397</v>
      </c>
    </row>
    <row r="251" spans="3:42" x14ac:dyDescent="0.3">
      <c r="C251">
        <v>244645588.985212</v>
      </c>
      <c r="D251">
        <v>244645588.985212</v>
      </c>
      <c r="E251">
        <v>299006622.51655602</v>
      </c>
      <c r="F251">
        <v>299006622.51655602</v>
      </c>
      <c r="G251">
        <f t="shared" si="24"/>
        <v>271826105.750884</v>
      </c>
      <c r="H251">
        <v>299006622.51655602</v>
      </c>
      <c r="I251">
        <v>299006622.51655602</v>
      </c>
      <c r="J251">
        <v>418645426.30998898</v>
      </c>
      <c r="K251">
        <v>418645426.30998898</v>
      </c>
      <c r="L251">
        <f t="shared" si="25"/>
        <v>358826024.4132725</v>
      </c>
      <c r="M251">
        <v>418645426.30998898</v>
      </c>
      <c r="N251">
        <v>418645426.30998898</v>
      </c>
      <c r="O251">
        <v>359662080.129502</v>
      </c>
      <c r="P251">
        <v>359662080.129502</v>
      </c>
      <c r="Q251">
        <f t="shared" si="26"/>
        <v>389153753.21974552</v>
      </c>
      <c r="R251">
        <v>359662080.129502</v>
      </c>
      <c r="S251">
        <v>359662080.129502</v>
      </c>
      <c r="T251">
        <v>198031243.31264701</v>
      </c>
      <c r="U251">
        <v>198031243.31264701</v>
      </c>
      <c r="V251">
        <f t="shared" si="27"/>
        <v>278846661.72107452</v>
      </c>
      <c r="W251">
        <v>198031243.31264701</v>
      </c>
      <c r="X251">
        <v>166506313.89055899</v>
      </c>
      <c r="Y251">
        <v>166506313.89055899</v>
      </c>
      <c r="Z251">
        <v>166506313.89055899</v>
      </c>
      <c r="AA251">
        <f t="shared" si="28"/>
        <v>174387546.24608099</v>
      </c>
      <c r="AB251">
        <v>166506313.89055899</v>
      </c>
      <c r="AC251">
        <v>156504408.74501801</v>
      </c>
      <c r="AD251">
        <v>156504408.74501801</v>
      </c>
      <c r="AE251">
        <v>156504408.74501801</v>
      </c>
      <c r="AF251">
        <f t="shared" si="29"/>
        <v>159004885.03140324</v>
      </c>
      <c r="AG251">
        <v>156504408.74501801</v>
      </c>
      <c r="AH251">
        <v>123633082.06816</v>
      </c>
      <c r="AI251">
        <v>123633082.06816</v>
      </c>
      <c r="AJ251">
        <v>123633082.06816</v>
      </c>
      <c r="AK251">
        <f t="shared" si="30"/>
        <v>131850913.7373745</v>
      </c>
      <c r="AL251">
        <v>123633082.06816</v>
      </c>
      <c r="AM251">
        <v>84853183.448008493</v>
      </c>
      <c r="AN251">
        <v>84853183.448008493</v>
      </c>
      <c r="AO251">
        <v>84853183.448008493</v>
      </c>
      <c r="AP251">
        <f t="shared" si="31"/>
        <v>94548158.103046358</v>
      </c>
    </row>
    <row r="252" spans="3:42" x14ac:dyDescent="0.3">
      <c r="C252">
        <v>6377007.7007700801</v>
      </c>
      <c r="D252">
        <v>6377007.7007700801</v>
      </c>
      <c r="E252">
        <v>6663646.65911665</v>
      </c>
      <c r="F252">
        <v>6663646.65911665</v>
      </c>
      <c r="G252">
        <f t="shared" si="24"/>
        <v>6520327.1799433641</v>
      </c>
      <c r="H252">
        <v>6663646.65911665</v>
      </c>
      <c r="I252">
        <v>6663646.65911665</v>
      </c>
      <c r="J252">
        <v>6156927.2847307399</v>
      </c>
      <c r="K252">
        <v>6156927.2847307399</v>
      </c>
      <c r="L252">
        <f t="shared" si="25"/>
        <v>6410286.9719236949</v>
      </c>
      <c r="M252">
        <v>6156927.2847307399</v>
      </c>
      <c r="N252">
        <v>6156927.2847307399</v>
      </c>
      <c r="O252">
        <v>8443899.7214484699</v>
      </c>
      <c r="P252">
        <v>8443899.7214484699</v>
      </c>
      <c r="Q252">
        <f t="shared" si="26"/>
        <v>7300413.5030896049</v>
      </c>
      <c r="R252">
        <v>8443899.7214484699</v>
      </c>
      <c r="S252">
        <v>8443899.7214484699</v>
      </c>
      <c r="T252">
        <v>17008292.3906531</v>
      </c>
      <c r="U252">
        <v>17008292.3906531</v>
      </c>
      <c r="V252">
        <f t="shared" si="27"/>
        <v>12726096.056050785</v>
      </c>
      <c r="W252">
        <v>17008292.3906531</v>
      </c>
      <c r="X252">
        <v>17008292.3906531</v>
      </c>
      <c r="Y252">
        <v>19051168.224299099</v>
      </c>
      <c r="Z252">
        <v>19051168.224299099</v>
      </c>
      <c r="AA252">
        <f t="shared" si="28"/>
        <v>18029730.3074761</v>
      </c>
      <c r="AB252">
        <v>19051168.224299099</v>
      </c>
      <c r="AC252">
        <v>19051168.224299099</v>
      </c>
      <c r="AD252">
        <v>16032451.861360701</v>
      </c>
      <c r="AE252">
        <v>16032451.861360701</v>
      </c>
      <c r="AF252">
        <f t="shared" si="29"/>
        <v>17541810.042829901</v>
      </c>
      <c r="AG252">
        <v>16032451.861360701</v>
      </c>
      <c r="AH252">
        <v>16032451.861360701</v>
      </c>
      <c r="AI252">
        <v>24493564.810100801</v>
      </c>
      <c r="AJ252">
        <v>24493564.810100801</v>
      </c>
      <c r="AK252">
        <f t="shared" si="30"/>
        <v>20263008.335730754</v>
      </c>
      <c r="AL252">
        <v>24493564.810100801</v>
      </c>
      <c r="AM252">
        <v>24493564.810100801</v>
      </c>
      <c r="AN252">
        <v>30275082.086829599</v>
      </c>
      <c r="AO252">
        <v>30275082.086829599</v>
      </c>
      <c r="AP252">
        <f t="shared" si="31"/>
        <v>27384323.448465202</v>
      </c>
    </row>
    <row r="253" spans="3:42" x14ac:dyDescent="0.3">
      <c r="C253">
        <v>5995242.6916712597</v>
      </c>
      <c r="D253">
        <v>5995242.6916712597</v>
      </c>
      <c r="E253">
        <v>5995242.6916712597</v>
      </c>
      <c r="F253">
        <v>6964314.6796431504</v>
      </c>
      <c r="G253">
        <f t="shared" si="24"/>
        <v>6237510.6886642324</v>
      </c>
      <c r="H253">
        <v>6964314.6796431504</v>
      </c>
      <c r="I253">
        <v>6964314.6796431504</v>
      </c>
      <c r="J253">
        <v>6964314.6796431504</v>
      </c>
      <c r="K253">
        <v>6096926.71394799</v>
      </c>
      <c r="L253">
        <f t="shared" si="25"/>
        <v>6747467.6882193601</v>
      </c>
      <c r="M253">
        <v>6096926.71394799</v>
      </c>
      <c r="N253">
        <v>6096926.71394799</v>
      </c>
      <c r="O253">
        <v>6096926.71394799</v>
      </c>
      <c r="P253">
        <v>6396812.0805369103</v>
      </c>
      <c r="Q253">
        <f t="shared" si="26"/>
        <v>6171898.0555952201</v>
      </c>
      <c r="R253">
        <v>6396812.0805369103</v>
      </c>
      <c r="S253">
        <v>6396812.0805369103</v>
      </c>
      <c r="T253">
        <v>6396812.0805369103</v>
      </c>
      <c r="U253">
        <v>6256514.3824027097</v>
      </c>
      <c r="V253">
        <f t="shared" si="27"/>
        <v>6361737.6560033606</v>
      </c>
      <c r="W253">
        <v>6256514.3824027097</v>
      </c>
      <c r="X253">
        <v>6256514.3824027097</v>
      </c>
      <c r="Y253">
        <v>6256514.3824027097</v>
      </c>
      <c r="Z253">
        <v>5759469.7520276699</v>
      </c>
      <c r="AA253">
        <f t="shared" si="28"/>
        <v>6132253.22480895</v>
      </c>
      <c r="AB253">
        <v>5759469.7520276699</v>
      </c>
      <c r="AC253">
        <v>5759469.7520276699</v>
      </c>
      <c r="AD253">
        <v>5759469.7520276699</v>
      </c>
      <c r="AE253">
        <v>6363135.3734439798</v>
      </c>
      <c r="AF253">
        <f t="shared" si="29"/>
        <v>5910386.1573817478</v>
      </c>
      <c r="AG253">
        <v>6363135.3734439798</v>
      </c>
      <c r="AH253">
        <v>6363135.3734439798</v>
      </c>
      <c r="AI253">
        <v>6363135.3734439798</v>
      </c>
      <c r="AJ253">
        <v>7945954.9071618002</v>
      </c>
      <c r="AK253">
        <f t="shared" si="30"/>
        <v>6758840.2568734344</v>
      </c>
      <c r="AL253">
        <v>7945954.9071618002</v>
      </c>
      <c r="AM253">
        <v>7945954.9071618002</v>
      </c>
      <c r="AN253">
        <v>7945954.9071618002</v>
      </c>
      <c r="AO253">
        <v>9823921.7681306899</v>
      </c>
      <c r="AP253">
        <f t="shared" si="31"/>
        <v>8415446.6224040221</v>
      </c>
    </row>
    <row r="254" spans="3:42" x14ac:dyDescent="0.3">
      <c r="C254">
        <v>6970000</v>
      </c>
      <c r="D254">
        <v>6970000</v>
      </c>
      <c r="E254">
        <v>6970000</v>
      </c>
      <c r="F254">
        <v>8803000</v>
      </c>
      <c r="G254">
        <f t="shared" si="24"/>
        <v>7428250</v>
      </c>
      <c r="H254">
        <v>8803000</v>
      </c>
      <c r="I254">
        <v>8803000</v>
      </c>
      <c r="J254">
        <v>8803000</v>
      </c>
      <c r="K254">
        <v>8803000</v>
      </c>
      <c r="L254">
        <f t="shared" si="25"/>
        <v>8803000</v>
      </c>
      <c r="M254">
        <v>12664000</v>
      </c>
      <c r="N254">
        <v>12664000</v>
      </c>
      <c r="O254">
        <v>12664000</v>
      </c>
      <c r="P254">
        <v>12446000</v>
      </c>
      <c r="Q254">
        <f t="shared" si="26"/>
        <v>12609500</v>
      </c>
      <c r="R254">
        <v>12446000</v>
      </c>
      <c r="S254">
        <v>12446000</v>
      </c>
      <c r="T254">
        <v>12446000</v>
      </c>
      <c r="U254">
        <v>17781000</v>
      </c>
      <c r="V254">
        <f t="shared" si="27"/>
        <v>13779750</v>
      </c>
      <c r="W254">
        <v>17781000</v>
      </c>
      <c r="X254">
        <v>17781000</v>
      </c>
      <c r="Y254">
        <v>17781000</v>
      </c>
      <c r="Z254">
        <v>27008000</v>
      </c>
      <c r="AA254">
        <f t="shared" si="28"/>
        <v>20087750</v>
      </c>
      <c r="AB254">
        <v>27008000</v>
      </c>
      <c r="AC254">
        <v>27008000</v>
      </c>
      <c r="AD254">
        <v>27008000</v>
      </c>
      <c r="AE254">
        <v>66282000</v>
      </c>
      <c r="AF254">
        <f t="shared" si="29"/>
        <v>36826500</v>
      </c>
      <c r="AG254">
        <v>66282000</v>
      </c>
      <c r="AH254">
        <v>66282000</v>
      </c>
      <c r="AI254">
        <v>66282000</v>
      </c>
      <c r="AJ254">
        <v>148900000</v>
      </c>
      <c r="AK254">
        <f t="shared" si="30"/>
        <v>86936500</v>
      </c>
      <c r="AL254">
        <v>148900000</v>
      </c>
      <c r="AM254">
        <v>148900000</v>
      </c>
      <c r="AN254">
        <v>148900000</v>
      </c>
      <c r="AO254">
        <v>335900000</v>
      </c>
      <c r="AP254">
        <f t="shared" si="31"/>
        <v>195650000</v>
      </c>
    </row>
    <row r="255" spans="3:42" x14ac:dyDescent="0.3">
      <c r="C255">
        <v>20877616.222207699</v>
      </c>
      <c r="D255">
        <v>20877616.222207699</v>
      </c>
      <c r="E255">
        <v>20877616.222207699</v>
      </c>
      <c r="F255">
        <v>35889821.688753203</v>
      </c>
      <c r="G255">
        <f t="shared" si="24"/>
        <v>24630667.588844076</v>
      </c>
      <c r="H255">
        <v>35889821.688753203</v>
      </c>
      <c r="I255">
        <v>35889821.688753203</v>
      </c>
      <c r="J255">
        <v>35889821.688753203</v>
      </c>
      <c r="K255">
        <v>43348947.773194402</v>
      </c>
      <c r="L255">
        <f t="shared" si="25"/>
        <v>37754603.209863499</v>
      </c>
      <c r="M255">
        <v>43348947.773194402</v>
      </c>
      <c r="N255">
        <v>43348947.773194402</v>
      </c>
      <c r="O255">
        <v>43348947.773194402</v>
      </c>
      <c r="P255">
        <v>49109798.619511798</v>
      </c>
      <c r="Q255">
        <f t="shared" si="26"/>
        <v>44789160.484773755</v>
      </c>
      <c r="R255">
        <v>49109798.619511798</v>
      </c>
      <c r="S255">
        <v>49109798.619511798</v>
      </c>
      <c r="T255">
        <v>49109798.619511798</v>
      </c>
      <c r="U255">
        <v>60604288.4990253</v>
      </c>
      <c r="V255">
        <f t="shared" si="27"/>
        <v>51983421.089390174</v>
      </c>
      <c r="W255">
        <v>60604288.4990253</v>
      </c>
      <c r="X255">
        <v>60604288.4990253</v>
      </c>
      <c r="Y255">
        <v>60604288.4990253</v>
      </c>
      <c r="Z255">
        <v>63065237.507711299</v>
      </c>
      <c r="AA255">
        <f t="shared" si="28"/>
        <v>61219525.751196802</v>
      </c>
      <c r="AB255">
        <v>63065237.507711299</v>
      </c>
      <c r="AC255">
        <v>63065237.507711299</v>
      </c>
      <c r="AD255">
        <v>63065237.507711299</v>
      </c>
      <c r="AE255">
        <v>21013923.013923001</v>
      </c>
      <c r="AF255">
        <f t="shared" si="29"/>
        <v>52552408.884264223</v>
      </c>
      <c r="AG255">
        <v>21013923.013923001</v>
      </c>
      <c r="AH255">
        <v>21013923.013923001</v>
      </c>
      <c r="AI255">
        <v>21013923.013923001</v>
      </c>
      <c r="AJ255">
        <v>22410134.600158401</v>
      </c>
      <c r="AK255">
        <f t="shared" si="30"/>
        <v>21362975.910481848</v>
      </c>
      <c r="AL255">
        <v>22410134.600158401</v>
      </c>
      <c r="AM255">
        <v>22410134.600158401</v>
      </c>
      <c r="AN255">
        <v>22410134.600158401</v>
      </c>
      <c r="AO255">
        <v>28527237.060509998</v>
      </c>
      <c r="AP255">
        <f t="shared" si="31"/>
        <v>23939410.215246301</v>
      </c>
    </row>
    <row r="256" spans="3:42" x14ac:dyDescent="0.3">
      <c r="C256">
        <v>431722020.44407803</v>
      </c>
      <c r="D256">
        <v>431722020.44407803</v>
      </c>
      <c r="E256">
        <v>441947565.54307097</v>
      </c>
      <c r="F256">
        <v>441947565.54307097</v>
      </c>
      <c r="G256">
        <f t="shared" si="24"/>
        <v>436834792.9935745</v>
      </c>
      <c r="H256">
        <v>441947565.54307097</v>
      </c>
      <c r="I256">
        <v>441947565.54307097</v>
      </c>
      <c r="J256">
        <v>441051127.83760101</v>
      </c>
      <c r="K256">
        <v>441051127.83760101</v>
      </c>
      <c r="L256">
        <f t="shared" si="25"/>
        <v>441499346.69033599</v>
      </c>
      <c r="M256">
        <v>441051127.83760101</v>
      </c>
      <c r="N256">
        <v>441051127.83760101</v>
      </c>
      <c r="O256">
        <v>477432881.02032501</v>
      </c>
      <c r="P256">
        <v>477432881.02032501</v>
      </c>
      <c r="Q256">
        <f t="shared" si="26"/>
        <v>459242004.42896301</v>
      </c>
      <c r="R256">
        <v>477432881.02032501</v>
      </c>
      <c r="S256">
        <v>477432881.02032501</v>
      </c>
      <c r="T256">
        <v>730650887.57396495</v>
      </c>
      <c r="U256">
        <v>730650887.57396495</v>
      </c>
      <c r="V256">
        <f t="shared" si="27"/>
        <v>604041884.29714501</v>
      </c>
      <c r="W256">
        <v>730650887.57396495</v>
      </c>
      <c r="X256">
        <v>730650887.57396495</v>
      </c>
      <c r="Y256">
        <v>746891521.44115901</v>
      </c>
      <c r="Z256">
        <v>746891521.44115901</v>
      </c>
      <c r="AA256">
        <f t="shared" si="28"/>
        <v>738771204.50756192</v>
      </c>
      <c r="AB256">
        <v>746891521.44115901</v>
      </c>
      <c r="AC256">
        <v>746891521.44115901</v>
      </c>
      <c r="AD256">
        <v>717297710.09263694</v>
      </c>
      <c r="AE256">
        <v>717297710.09263694</v>
      </c>
      <c r="AF256">
        <f t="shared" si="29"/>
        <v>732094615.76689804</v>
      </c>
      <c r="AG256">
        <v>717297710.09263694</v>
      </c>
      <c r="AH256">
        <v>717297710.09263694</v>
      </c>
      <c r="AI256">
        <v>837741344.95767295</v>
      </c>
      <c r="AJ256">
        <v>837741344.95767295</v>
      </c>
      <c r="AK256">
        <f t="shared" si="30"/>
        <v>777519527.52515495</v>
      </c>
      <c r="AL256">
        <v>837741344.95767295</v>
      </c>
      <c r="AM256">
        <v>837741344.95767295</v>
      </c>
      <c r="AN256">
        <v>697826086.95652199</v>
      </c>
      <c r="AO256">
        <v>697826086.95652199</v>
      </c>
      <c r="AP256">
        <f t="shared" si="31"/>
        <v>767783715.95709753</v>
      </c>
    </row>
    <row r="257" spans="3:42" x14ac:dyDescent="0.3">
      <c r="C257">
        <v>4510000</v>
      </c>
      <c r="D257">
        <v>5411000</v>
      </c>
      <c r="E257">
        <v>6017000</v>
      </c>
      <c r="F257">
        <v>6017000</v>
      </c>
      <c r="G257">
        <f t="shared" si="24"/>
        <v>5488750</v>
      </c>
      <c r="H257">
        <v>6017000</v>
      </c>
      <c r="I257">
        <v>6017000</v>
      </c>
      <c r="J257">
        <v>6294000</v>
      </c>
      <c r="K257">
        <v>6294000</v>
      </c>
      <c r="L257">
        <f t="shared" si="25"/>
        <v>6155500</v>
      </c>
      <c r="M257">
        <v>6294000</v>
      </c>
      <c r="N257">
        <v>6294000</v>
      </c>
      <c r="O257">
        <v>5924790</v>
      </c>
      <c r="P257">
        <v>5924790</v>
      </c>
      <c r="Q257">
        <f t="shared" si="26"/>
        <v>6109395</v>
      </c>
      <c r="R257">
        <v>5924790</v>
      </c>
      <c r="S257">
        <v>5924790</v>
      </c>
      <c r="T257">
        <v>8104240</v>
      </c>
      <c r="U257">
        <v>8104240</v>
      </c>
      <c r="V257">
        <f t="shared" si="27"/>
        <v>7014515</v>
      </c>
      <c r="W257">
        <v>8104240</v>
      </c>
      <c r="X257">
        <v>8104240</v>
      </c>
      <c r="Y257">
        <v>14331250</v>
      </c>
      <c r="Z257">
        <v>14331250</v>
      </c>
      <c r="AA257">
        <f t="shared" si="28"/>
        <v>11217745</v>
      </c>
      <c r="AB257">
        <v>14331250</v>
      </c>
      <c r="AC257">
        <v>14331250</v>
      </c>
      <c r="AD257">
        <v>25870790</v>
      </c>
      <c r="AE257">
        <v>25870790</v>
      </c>
      <c r="AF257">
        <f t="shared" si="29"/>
        <v>20101020</v>
      </c>
      <c r="AG257">
        <v>25870790</v>
      </c>
      <c r="AH257">
        <v>25870790</v>
      </c>
      <c r="AI257">
        <v>25870790</v>
      </c>
      <c r="AJ257">
        <v>25870790</v>
      </c>
      <c r="AK257">
        <f t="shared" si="30"/>
        <v>25870790</v>
      </c>
      <c r="AL257">
        <v>25870790</v>
      </c>
      <c r="AM257">
        <v>25870790</v>
      </c>
      <c r="AN257">
        <v>25870790</v>
      </c>
      <c r="AO257">
        <v>34403830</v>
      </c>
      <c r="AP257">
        <f t="shared" si="31"/>
        <v>28004050</v>
      </c>
    </row>
    <row r="258" spans="3:42" x14ac:dyDescent="0.3">
      <c r="C258">
        <v>22039715.976331402</v>
      </c>
      <c r="D258">
        <v>22039715.976331402</v>
      </c>
      <c r="E258">
        <v>10778341.348722899</v>
      </c>
      <c r="F258">
        <v>10778341.348722899</v>
      </c>
      <c r="G258">
        <f t="shared" si="24"/>
        <v>16409028.66252715</v>
      </c>
      <c r="H258">
        <v>10778341.348722899</v>
      </c>
      <c r="I258">
        <v>10778341.348722899</v>
      </c>
      <c r="J258">
        <v>9043797.9397781305</v>
      </c>
      <c r="K258">
        <v>9043797.9397781305</v>
      </c>
      <c r="L258">
        <f t="shared" si="25"/>
        <v>9911069.6442505158</v>
      </c>
      <c r="M258">
        <v>9043797.9397781305</v>
      </c>
      <c r="N258">
        <v>9043797.9397781305</v>
      </c>
      <c r="O258">
        <v>81202604.554634094</v>
      </c>
      <c r="P258">
        <v>81202604.554634094</v>
      </c>
      <c r="Q258">
        <f t="shared" si="26"/>
        <v>45123201.247206114</v>
      </c>
      <c r="R258">
        <v>81202604.554634094</v>
      </c>
      <c r="S258">
        <v>81202604.554634094</v>
      </c>
      <c r="T258">
        <v>24356827.371709101</v>
      </c>
      <c r="U258">
        <v>24356827.371709101</v>
      </c>
      <c r="V258">
        <f t="shared" si="27"/>
        <v>52779715.963171601</v>
      </c>
      <c r="W258">
        <v>24356827.371709101</v>
      </c>
      <c r="X258">
        <v>24356827.371709101</v>
      </c>
      <c r="Y258">
        <v>4302027.1730686203</v>
      </c>
      <c r="Z258">
        <v>4302027.1730686203</v>
      </c>
      <c r="AA258">
        <f t="shared" si="28"/>
        <v>14329427.272388861</v>
      </c>
      <c r="AB258">
        <v>4302027.1730686203</v>
      </c>
      <c r="AC258">
        <v>4302027.1730686203</v>
      </c>
      <c r="AD258">
        <v>5958485.12095105</v>
      </c>
      <c r="AE258">
        <v>5958485.12095105</v>
      </c>
      <c r="AF258">
        <f t="shared" si="29"/>
        <v>5130256.1470098346</v>
      </c>
      <c r="AG258">
        <v>5958485.12095105</v>
      </c>
      <c r="AH258">
        <v>5958485.12095105</v>
      </c>
      <c r="AI258">
        <v>7371639.4187708404</v>
      </c>
      <c r="AJ258">
        <v>7371639.4187708404</v>
      </c>
      <c r="AK258">
        <f t="shared" si="30"/>
        <v>6665062.2698609456</v>
      </c>
      <c r="AL258">
        <v>7371639.4187708404</v>
      </c>
      <c r="AM258">
        <v>7371639.4187708404</v>
      </c>
      <c r="AN258">
        <v>7124040.1866593501</v>
      </c>
      <c r="AO258">
        <v>7124040.1866593501</v>
      </c>
      <c r="AP258">
        <f t="shared" si="31"/>
        <v>7247839.8027150957</v>
      </c>
    </row>
    <row r="259" spans="3:42" x14ac:dyDescent="0.3">
      <c r="C259">
        <v>30859000</v>
      </c>
      <c r="D259">
        <v>30859000</v>
      </c>
      <c r="E259">
        <v>35684000</v>
      </c>
      <c r="F259">
        <v>35684000</v>
      </c>
      <c r="G259">
        <f t="shared" si="24"/>
        <v>33271500</v>
      </c>
      <c r="H259">
        <v>35684000</v>
      </c>
      <c r="I259">
        <v>35684000</v>
      </c>
      <c r="J259">
        <v>44614000</v>
      </c>
      <c r="K259">
        <v>44614000</v>
      </c>
      <c r="L259">
        <f t="shared" si="25"/>
        <v>40149000</v>
      </c>
      <c r="M259">
        <v>44614000</v>
      </c>
      <c r="N259">
        <v>44614000</v>
      </c>
      <c r="O259">
        <v>42704000</v>
      </c>
      <c r="P259">
        <v>42704000</v>
      </c>
      <c r="Q259">
        <f t="shared" si="26"/>
        <v>43659000</v>
      </c>
      <c r="R259">
        <v>42704000</v>
      </c>
      <c r="S259">
        <v>42704000</v>
      </c>
      <c r="T259">
        <v>42541000</v>
      </c>
      <c r="U259">
        <v>42541000</v>
      </c>
      <c r="V259">
        <f t="shared" si="27"/>
        <v>42622500</v>
      </c>
      <c r="W259">
        <v>42541000</v>
      </c>
      <c r="X259">
        <v>42541000</v>
      </c>
      <c r="Y259">
        <v>43967000</v>
      </c>
      <c r="Z259">
        <v>43967000</v>
      </c>
      <c r="AA259">
        <f t="shared" si="28"/>
        <v>43254000</v>
      </c>
      <c r="AB259">
        <v>43967000</v>
      </c>
      <c r="AC259">
        <v>43967000</v>
      </c>
      <c r="AD259">
        <v>60954000</v>
      </c>
      <c r="AE259">
        <v>60954000</v>
      </c>
      <c r="AF259">
        <f t="shared" si="29"/>
        <v>52460500</v>
      </c>
      <c r="AG259">
        <v>60954000</v>
      </c>
      <c r="AH259">
        <v>60954000</v>
      </c>
      <c r="AI259">
        <v>52880000</v>
      </c>
      <c r="AJ259">
        <v>52880000</v>
      </c>
      <c r="AK259">
        <f t="shared" si="30"/>
        <v>56917000</v>
      </c>
      <c r="AL259">
        <v>52880000</v>
      </c>
      <c r="AM259">
        <v>52880000</v>
      </c>
      <c r="AN259">
        <v>22417000</v>
      </c>
      <c r="AO259">
        <v>22417000</v>
      </c>
      <c r="AP259">
        <f t="shared" si="31"/>
        <v>37648500</v>
      </c>
    </row>
    <row r="260" spans="3:42" x14ac:dyDescent="0.3">
      <c r="C260">
        <v>14029151.6440171</v>
      </c>
      <c r="D260">
        <v>19809018.201875299</v>
      </c>
      <c r="E260">
        <v>19809018.201875299</v>
      </c>
      <c r="F260">
        <v>28356042.1735604</v>
      </c>
      <c r="G260">
        <f t="shared" ref="G260:G323" si="32">AVERAGE(C260:F260)</f>
        <v>20500807.555332024</v>
      </c>
      <c r="H260">
        <v>28356042.1735604</v>
      </c>
      <c r="I260">
        <v>28356042.1735604</v>
      </c>
      <c r="J260">
        <v>28356042.1735604</v>
      </c>
      <c r="K260">
        <v>28643363.728470098</v>
      </c>
      <c r="L260">
        <f t="shared" ref="L260:L323" si="33">AVERAGE(H260:K260)</f>
        <v>28427872.562287826</v>
      </c>
      <c r="M260">
        <v>28643363.728470098</v>
      </c>
      <c r="N260">
        <v>28643363.728470098</v>
      </c>
      <c r="O260">
        <v>28643363.728470098</v>
      </c>
      <c r="P260">
        <v>31824314.876957498</v>
      </c>
      <c r="Q260">
        <f t="shared" ref="Q260:Q323" si="34">AVERAGE(M260:P260)</f>
        <v>29438601.515591949</v>
      </c>
      <c r="R260">
        <v>31824314.876957498</v>
      </c>
      <c r="S260">
        <v>31824314.876957498</v>
      </c>
      <c r="T260">
        <v>31824314.876957498</v>
      </c>
      <c r="U260">
        <v>31694077.834179401</v>
      </c>
      <c r="V260">
        <f t="shared" ref="V260:V323" si="35">AVERAGE(R260:U260)</f>
        <v>31791755.616262972</v>
      </c>
      <c r="W260">
        <v>31694077.834179401</v>
      </c>
      <c r="X260">
        <v>31694077.834179401</v>
      </c>
      <c r="Y260">
        <v>31694077.834179401</v>
      </c>
      <c r="Z260">
        <v>28272624.204192001</v>
      </c>
      <c r="AA260">
        <f t="shared" ref="AA260:AA323" si="36">AVERAGE(W260:Z260)</f>
        <v>30838714.42668255</v>
      </c>
      <c r="AB260">
        <v>28272624.204192001</v>
      </c>
      <c r="AC260">
        <v>28272624.204192001</v>
      </c>
      <c r="AD260">
        <v>28272624.204192001</v>
      </c>
      <c r="AE260">
        <v>35914483.921161801</v>
      </c>
      <c r="AF260">
        <f t="shared" ref="AF260:AF323" si="37">AVERAGE(AB260:AE260)</f>
        <v>30183089.133434452</v>
      </c>
      <c r="AG260">
        <v>35914483.921161801</v>
      </c>
      <c r="AH260">
        <v>35914483.921161801</v>
      </c>
      <c r="AI260">
        <v>35914483.921161801</v>
      </c>
      <c r="AJ260">
        <v>40019562.334217504</v>
      </c>
      <c r="AK260">
        <f t="shared" ref="AK260:AK323" si="38">AVERAGE(AG260:AJ260)</f>
        <v>36940753.52442573</v>
      </c>
      <c r="AL260">
        <v>40019562.334217504</v>
      </c>
      <c r="AM260">
        <v>40019562.334217504</v>
      </c>
      <c r="AN260">
        <v>40019562.334217504</v>
      </c>
      <c r="AO260">
        <v>40019562.334217504</v>
      </c>
      <c r="AP260">
        <f t="shared" ref="AP260:AP323" si="39">AVERAGE(AL260:AO260)</f>
        <v>40019562.334217504</v>
      </c>
    </row>
    <row r="261" spans="3:42" x14ac:dyDescent="0.3">
      <c r="C261">
        <v>2532338.8581952099</v>
      </c>
      <c r="D261">
        <v>2532338.8581952099</v>
      </c>
      <c r="E261">
        <v>2532338.8581952099</v>
      </c>
      <c r="F261">
        <v>2500928.07424594</v>
      </c>
      <c r="G261">
        <f t="shared" si="32"/>
        <v>2524486.1622078922</v>
      </c>
      <c r="H261">
        <v>2500928.07424594</v>
      </c>
      <c r="I261">
        <v>2500928.07424594</v>
      </c>
      <c r="J261">
        <v>2500928.07424594</v>
      </c>
      <c r="K261">
        <v>2606568.71218669</v>
      </c>
      <c r="L261">
        <f t="shared" si="33"/>
        <v>2527338.2337311273</v>
      </c>
      <c r="M261">
        <v>2606568.71218669</v>
      </c>
      <c r="N261">
        <v>2606568.71218669</v>
      </c>
      <c r="O261">
        <v>2606568.71218669</v>
      </c>
      <c r="P261">
        <v>2711618.0701754401</v>
      </c>
      <c r="Q261">
        <f t="shared" si="34"/>
        <v>2632831.0516838776</v>
      </c>
      <c r="R261">
        <v>2711618.0701754401</v>
      </c>
      <c r="S261">
        <v>2711618.0701754401</v>
      </c>
      <c r="T261">
        <v>2711618.0701754401</v>
      </c>
      <c r="U261">
        <v>2938809.1872791499</v>
      </c>
      <c r="V261">
        <f t="shared" si="35"/>
        <v>2768415.8494513677</v>
      </c>
      <c r="W261">
        <v>2938809.1872791499</v>
      </c>
      <c r="X261">
        <v>2938809.1872791499</v>
      </c>
      <c r="Y261">
        <v>2938809.1872791499</v>
      </c>
      <c r="Z261">
        <v>2843275.87822014</v>
      </c>
      <c r="AA261">
        <f t="shared" si="36"/>
        <v>2914925.8600143977</v>
      </c>
      <c r="AB261">
        <v>2843275.87822014</v>
      </c>
      <c r="AC261">
        <v>2843275.87822014</v>
      </c>
      <c r="AD261">
        <v>2843275.87822014</v>
      </c>
      <c r="AE261">
        <v>2565072.4546172102</v>
      </c>
      <c r="AF261">
        <f t="shared" si="37"/>
        <v>2773725.0223194072</v>
      </c>
      <c r="AG261">
        <v>2565072.4546172102</v>
      </c>
      <c r="AH261">
        <v>2565072.4546172102</v>
      </c>
      <c r="AI261">
        <v>2565072.4546172102</v>
      </c>
      <c r="AJ261">
        <v>2775178.4156142399</v>
      </c>
      <c r="AK261">
        <f t="shared" si="38"/>
        <v>2617598.9448664677</v>
      </c>
      <c r="AL261">
        <v>2775178.4156142399</v>
      </c>
      <c r="AM261">
        <v>2775178.4156142399</v>
      </c>
      <c r="AN261">
        <v>2775178.4156142399</v>
      </c>
      <c r="AO261">
        <v>4001217.4501692401</v>
      </c>
      <c r="AP261">
        <f t="shared" si="39"/>
        <v>3081688.1742529897</v>
      </c>
    </row>
    <row r="262" spans="3:42" x14ac:dyDescent="0.3">
      <c r="C262">
        <v>23149038.677241001</v>
      </c>
      <c r="D262">
        <v>23149038.677241001</v>
      </c>
      <c r="E262">
        <v>23149038.677241001</v>
      </c>
      <c r="F262">
        <v>21600341.381574102</v>
      </c>
      <c r="G262">
        <f t="shared" si="32"/>
        <v>22761864.353324279</v>
      </c>
      <c r="H262">
        <v>21600341.381574102</v>
      </c>
      <c r="I262">
        <v>21600341.381574102</v>
      </c>
      <c r="J262">
        <v>21600341.381574102</v>
      </c>
      <c r="K262">
        <v>20872136.2575307</v>
      </c>
      <c r="L262">
        <f t="shared" si="33"/>
        <v>21418290.10056325</v>
      </c>
      <c r="M262">
        <v>20872136.2575307</v>
      </c>
      <c r="N262">
        <v>20872136.2575307</v>
      </c>
      <c r="O262">
        <v>20872136.2575307</v>
      </c>
      <c r="P262">
        <v>14233559.525854699</v>
      </c>
      <c r="Q262">
        <f t="shared" si="34"/>
        <v>19212492.074611701</v>
      </c>
      <c r="R262">
        <v>14233559.525854699</v>
      </c>
      <c r="S262">
        <v>14233559.525854699</v>
      </c>
      <c r="T262">
        <v>14233559.525854699</v>
      </c>
      <c r="U262">
        <v>6780605.9795331396</v>
      </c>
      <c r="V262">
        <f t="shared" si="35"/>
        <v>12370321.13927431</v>
      </c>
      <c r="W262">
        <v>6780605.9795331396</v>
      </c>
      <c r="X262">
        <v>6780605.9795331396</v>
      </c>
      <c r="Y262">
        <v>6780605.9795331396</v>
      </c>
      <c r="Z262">
        <v>6659869.2556634303</v>
      </c>
      <c r="AA262">
        <f t="shared" si="36"/>
        <v>6750421.7985657118</v>
      </c>
      <c r="AB262">
        <v>6659869.2556634303</v>
      </c>
      <c r="AC262">
        <v>6659869.2556634303</v>
      </c>
      <c r="AD262">
        <v>6659869.2556634303</v>
      </c>
      <c r="AE262">
        <v>6121256.8608824098</v>
      </c>
      <c r="AF262">
        <f t="shared" si="37"/>
        <v>6525216.1569681745</v>
      </c>
      <c r="AG262">
        <v>6121256.8608824098</v>
      </c>
      <c r="AH262">
        <v>6121256.8608824098</v>
      </c>
      <c r="AI262">
        <v>6121256.8608824098</v>
      </c>
      <c r="AJ262">
        <v>8303973.66467823</v>
      </c>
      <c r="AK262">
        <f t="shared" si="38"/>
        <v>6666936.0618313653</v>
      </c>
      <c r="AL262">
        <v>8303973.66467823</v>
      </c>
      <c r="AM262">
        <v>8303973.66467823</v>
      </c>
      <c r="AN262">
        <v>8303973.66467823</v>
      </c>
      <c r="AO262">
        <v>7824802.51617976</v>
      </c>
      <c r="AP262">
        <f t="shared" si="39"/>
        <v>8184180.877553612</v>
      </c>
    </row>
    <row r="263" spans="3:42" x14ac:dyDescent="0.3">
      <c r="C263">
        <v>632218844.98480201</v>
      </c>
      <c r="D263">
        <v>632218844.98480201</v>
      </c>
      <c r="E263">
        <v>632218844.98480201</v>
      </c>
      <c r="F263">
        <v>667761194.02985096</v>
      </c>
      <c r="G263">
        <f t="shared" si="32"/>
        <v>641104432.24606419</v>
      </c>
      <c r="H263">
        <v>667761194.02985096</v>
      </c>
      <c r="I263">
        <v>667761194.02985096</v>
      </c>
      <c r="J263">
        <v>667761194.02985096</v>
      </c>
      <c r="K263">
        <v>695047169.81132102</v>
      </c>
      <c r="L263">
        <f t="shared" si="33"/>
        <v>674582687.97521853</v>
      </c>
      <c r="M263">
        <v>695047169.81132102</v>
      </c>
      <c r="N263">
        <v>695047169.81132102</v>
      </c>
      <c r="O263">
        <v>695047169.81132102</v>
      </c>
      <c r="P263">
        <v>828351153.62971306</v>
      </c>
      <c r="Q263">
        <f t="shared" si="34"/>
        <v>728373165.76591897</v>
      </c>
      <c r="R263">
        <v>828351153.62971306</v>
      </c>
      <c r="S263">
        <v>828351153.62971306</v>
      </c>
      <c r="T263">
        <v>828351153.62971306</v>
      </c>
      <c r="U263">
        <v>725599315.06849301</v>
      </c>
      <c r="V263">
        <f t="shared" si="35"/>
        <v>802663193.98940802</v>
      </c>
      <c r="W263">
        <v>725599315.06849301</v>
      </c>
      <c r="X263">
        <v>725599315.06849301</v>
      </c>
      <c r="Y263">
        <v>725599315.06849301</v>
      </c>
      <c r="Z263">
        <v>709972913.07559705</v>
      </c>
      <c r="AA263">
        <f t="shared" si="36"/>
        <v>721692714.57026911</v>
      </c>
      <c r="AB263">
        <v>709972913.07559705</v>
      </c>
      <c r="AC263">
        <v>709972913.07559705</v>
      </c>
      <c r="AD263">
        <v>709972913.07559705</v>
      </c>
      <c r="AE263">
        <v>575856478.97978997</v>
      </c>
      <c r="AF263">
        <f t="shared" si="37"/>
        <v>676443804.55164528</v>
      </c>
      <c r="AG263">
        <v>575856478.97978997</v>
      </c>
      <c r="AH263">
        <v>575856478.97978997</v>
      </c>
      <c r="AI263">
        <v>575856478.97978997</v>
      </c>
      <c r="AJ263">
        <v>544440078.58546197</v>
      </c>
      <c r="AK263">
        <f t="shared" si="38"/>
        <v>568002378.88120794</v>
      </c>
      <c r="AL263">
        <v>544440078.58546197</v>
      </c>
      <c r="AM263">
        <v>544440078.58546197</v>
      </c>
      <c r="AN263">
        <v>544440078.58546197</v>
      </c>
      <c r="AO263">
        <v>482921931.219145</v>
      </c>
      <c r="AP263">
        <f t="shared" si="39"/>
        <v>529060541.74388272</v>
      </c>
    </row>
    <row r="264" spans="3:42" x14ac:dyDescent="0.3">
      <c r="C264">
        <v>19933168.9947959</v>
      </c>
      <c r="D264">
        <v>31181518.151815198</v>
      </c>
      <c r="E264">
        <v>31181518.151815198</v>
      </c>
      <c r="F264">
        <v>31181518.151815198</v>
      </c>
      <c r="G264">
        <f t="shared" si="32"/>
        <v>28369430.862560377</v>
      </c>
      <c r="H264">
        <v>31181518.151815198</v>
      </c>
      <c r="I264">
        <v>37501831.501831502</v>
      </c>
      <c r="J264">
        <v>37501831.501831502</v>
      </c>
      <c r="K264">
        <v>37501831.501831502</v>
      </c>
      <c r="L264">
        <f t="shared" si="33"/>
        <v>35921753.164327428</v>
      </c>
      <c r="M264">
        <v>37501831.501831502</v>
      </c>
      <c r="N264">
        <v>34789442.815249301</v>
      </c>
      <c r="O264">
        <v>34789442.815249301</v>
      </c>
      <c r="P264">
        <v>34789442.815249301</v>
      </c>
      <c r="Q264">
        <f t="shared" si="34"/>
        <v>35467539.986894846</v>
      </c>
      <c r="R264">
        <v>34789442.815249301</v>
      </c>
      <c r="S264">
        <v>62480707.395498402</v>
      </c>
      <c r="T264">
        <v>62480707.395498402</v>
      </c>
      <c r="U264">
        <v>62480707.395498402</v>
      </c>
      <c r="V264">
        <f t="shared" si="35"/>
        <v>55557891.250436127</v>
      </c>
      <c r="W264">
        <v>62480707.395498402</v>
      </c>
      <c r="X264">
        <v>82064884.251711801</v>
      </c>
      <c r="Y264">
        <v>82064884.251711801</v>
      </c>
      <c r="Z264">
        <v>82064884.251711801</v>
      </c>
      <c r="AA264">
        <f t="shared" si="36"/>
        <v>77168840.037658453</v>
      </c>
      <c r="AB264">
        <v>82064884.251711801</v>
      </c>
      <c r="AC264">
        <v>113453440.63064501</v>
      </c>
      <c r="AD264">
        <v>113453440.63064501</v>
      </c>
      <c r="AE264">
        <v>113453440.63064501</v>
      </c>
      <c r="AF264">
        <f t="shared" si="37"/>
        <v>105606301.53591171</v>
      </c>
      <c r="AG264">
        <v>113453440.63064501</v>
      </c>
      <c r="AH264">
        <v>130782250.39619701</v>
      </c>
      <c r="AI264">
        <v>130782250.39619701</v>
      </c>
      <c r="AJ264">
        <v>130782250.39619701</v>
      </c>
      <c r="AK264">
        <f t="shared" si="38"/>
        <v>126450047.95480901</v>
      </c>
      <c r="AL264">
        <v>130782250.39619701</v>
      </c>
      <c r="AM264">
        <v>127944368.445052</v>
      </c>
      <c r="AN264">
        <v>127944368.445052</v>
      </c>
      <c r="AO264">
        <v>127944368.445052</v>
      </c>
      <c r="AP264">
        <f t="shared" si="39"/>
        <v>128653838.93283826</v>
      </c>
    </row>
    <row r="265" spans="3:42" x14ac:dyDescent="0.3">
      <c r="C265">
        <v>2083413.6871472499</v>
      </c>
      <c r="D265">
        <v>2083413.6871472499</v>
      </c>
      <c r="E265">
        <v>2699923.0571941501</v>
      </c>
      <c r="F265">
        <v>2699923.0571941501</v>
      </c>
      <c r="G265">
        <f t="shared" si="32"/>
        <v>2391668.3721706998</v>
      </c>
      <c r="H265">
        <v>2699923.0571941501</v>
      </c>
      <c r="I265">
        <v>2699923.0571941501</v>
      </c>
      <c r="J265">
        <v>3013329.2042478002</v>
      </c>
      <c r="K265">
        <v>3013329.2042478002</v>
      </c>
      <c r="L265">
        <f t="shared" si="33"/>
        <v>2856626.1307209753</v>
      </c>
      <c r="M265">
        <v>3013329.2042478002</v>
      </c>
      <c r="N265">
        <v>3013329.2042478002</v>
      </c>
      <c r="O265">
        <v>2724681.4218645198</v>
      </c>
      <c r="P265">
        <v>2724681.4218645198</v>
      </c>
      <c r="Q265">
        <f t="shared" si="34"/>
        <v>2869005.3130561598</v>
      </c>
      <c r="R265">
        <v>2724681.4218645198</v>
      </c>
      <c r="S265">
        <v>2724681.4218645198</v>
      </c>
      <c r="T265">
        <v>3004953.3612093902</v>
      </c>
      <c r="U265">
        <v>3004953.3612093902</v>
      </c>
      <c r="V265">
        <f t="shared" si="35"/>
        <v>2864817.3915369553</v>
      </c>
      <c r="W265">
        <v>3004953.3612093902</v>
      </c>
      <c r="X265">
        <v>3004953.3612093902</v>
      </c>
      <c r="Y265">
        <v>4025443.9165089298</v>
      </c>
      <c r="Z265">
        <v>4025443.9165089298</v>
      </c>
      <c r="AA265">
        <f t="shared" si="36"/>
        <v>3515198.6388591598</v>
      </c>
      <c r="AB265">
        <v>4025443.9165089298</v>
      </c>
      <c r="AC265">
        <v>4025443.9165089298</v>
      </c>
      <c r="AD265">
        <v>3543741.9354838701</v>
      </c>
      <c r="AE265">
        <v>3543741.9354838701</v>
      </c>
      <c r="AF265">
        <f t="shared" si="37"/>
        <v>3784592.9259963995</v>
      </c>
      <c r="AG265">
        <v>3543741.9354838701</v>
      </c>
      <c r="AH265">
        <v>3543741.9354838701</v>
      </c>
      <c r="AI265">
        <v>4059944.80125874</v>
      </c>
      <c r="AJ265">
        <v>4059944.80125874</v>
      </c>
      <c r="AK265">
        <f t="shared" si="38"/>
        <v>3801843.3683713051</v>
      </c>
      <c r="AL265">
        <v>4059944.80125874</v>
      </c>
      <c r="AM265">
        <v>4059944.80125874</v>
      </c>
      <c r="AN265">
        <v>3511568.5212412002</v>
      </c>
      <c r="AO265">
        <v>3511568.5212412002</v>
      </c>
      <c r="AP265">
        <f t="shared" si="39"/>
        <v>3785756.6612499701</v>
      </c>
    </row>
    <row r="266" spans="3:42" x14ac:dyDescent="0.3">
      <c r="C266">
        <v>78698074.974670693</v>
      </c>
      <c r="D266">
        <v>78698074.974670693</v>
      </c>
      <c r="E266">
        <v>88107847.857486799</v>
      </c>
      <c r="F266">
        <v>88107847.857486799</v>
      </c>
      <c r="G266">
        <f t="shared" si="32"/>
        <v>83402961.416078746</v>
      </c>
      <c r="H266">
        <v>88107847.857486799</v>
      </c>
      <c r="I266">
        <v>88107847.857486799</v>
      </c>
      <c r="J266">
        <v>90924938.474159196</v>
      </c>
      <c r="K266">
        <v>90924938.474159196</v>
      </c>
      <c r="L266">
        <f t="shared" si="33"/>
        <v>89516393.165822998</v>
      </c>
      <c r="M266">
        <v>90924938.474159196</v>
      </c>
      <c r="N266">
        <v>90924938.474159196</v>
      </c>
      <c r="O266">
        <v>94305008.441192999</v>
      </c>
      <c r="P266">
        <v>94305008.441192999</v>
      </c>
      <c r="Q266">
        <f t="shared" si="34"/>
        <v>92614973.457676098</v>
      </c>
      <c r="R266">
        <v>94305008.441192999</v>
      </c>
      <c r="S266">
        <v>94305008.441192999</v>
      </c>
      <c r="T266">
        <v>67000978.473581202</v>
      </c>
      <c r="U266">
        <v>67000978.473581202</v>
      </c>
      <c r="V266">
        <f t="shared" si="35"/>
        <v>80652993.457387105</v>
      </c>
      <c r="W266">
        <v>67000978.473581202</v>
      </c>
      <c r="X266">
        <v>67000978.473581202</v>
      </c>
      <c r="Y266">
        <v>54752524.008864798</v>
      </c>
      <c r="Z266">
        <v>54752524.008864798</v>
      </c>
      <c r="AA266">
        <f t="shared" si="36"/>
        <v>60876751.241223</v>
      </c>
      <c r="AB266">
        <v>54752524.008864798</v>
      </c>
      <c r="AC266">
        <v>54752524.008864798</v>
      </c>
      <c r="AD266">
        <v>47163082.243596703</v>
      </c>
      <c r="AE266">
        <v>47163082.243596703</v>
      </c>
      <c r="AF266">
        <f t="shared" si="37"/>
        <v>50957803.126230754</v>
      </c>
      <c r="AG266">
        <v>47163082.243596703</v>
      </c>
      <c r="AH266">
        <v>47163082.243596703</v>
      </c>
      <c r="AI266">
        <v>38939096.267190598</v>
      </c>
      <c r="AJ266">
        <v>38939096.267190598</v>
      </c>
      <c r="AK266">
        <f t="shared" si="38"/>
        <v>43051089.255393654</v>
      </c>
      <c r="AL266">
        <v>38939096.267190598</v>
      </c>
      <c r="AM266">
        <v>38939096.267190598</v>
      </c>
      <c r="AN266">
        <v>34658187.599364102</v>
      </c>
      <c r="AO266">
        <v>34658187.599364102</v>
      </c>
      <c r="AP266">
        <f t="shared" si="39"/>
        <v>36798641.933277354</v>
      </c>
    </row>
    <row r="267" spans="3:42" x14ac:dyDescent="0.3">
      <c r="C267">
        <v>51286734.640248097</v>
      </c>
      <c r="D267">
        <v>51286734.640248097</v>
      </c>
      <c r="E267">
        <v>55564867.210553698</v>
      </c>
      <c r="F267">
        <v>55564867.210553698</v>
      </c>
      <c r="G267">
        <f t="shared" si="32"/>
        <v>53425800.925400898</v>
      </c>
      <c r="H267">
        <v>55564867.210553698</v>
      </c>
      <c r="I267">
        <v>55564867.210553698</v>
      </c>
      <c r="J267">
        <v>46825767.392458797</v>
      </c>
      <c r="K267">
        <v>46825767.392458797</v>
      </c>
      <c r="L267">
        <f t="shared" si="33"/>
        <v>51195317.301506251</v>
      </c>
      <c r="M267">
        <v>46825767.392458797</v>
      </c>
      <c r="N267">
        <v>46825767.392458797</v>
      </c>
      <c r="O267">
        <v>34395908.703979596</v>
      </c>
      <c r="P267">
        <v>34395908.703979596</v>
      </c>
      <c r="Q267">
        <f t="shared" si="34"/>
        <v>40610838.048219196</v>
      </c>
      <c r="R267">
        <v>34395908.703979596</v>
      </c>
      <c r="S267">
        <v>34395908.703979596</v>
      </c>
      <c r="T267">
        <v>31424865.203158099</v>
      </c>
      <c r="U267">
        <v>31424865.203158099</v>
      </c>
      <c r="V267">
        <f t="shared" si="35"/>
        <v>32910386.953568846</v>
      </c>
      <c r="W267">
        <v>31424865.203158099</v>
      </c>
      <c r="X267">
        <v>31424865.203158099</v>
      </c>
      <c r="Y267">
        <v>26823544.886550501</v>
      </c>
      <c r="Z267">
        <v>26823544.886550501</v>
      </c>
      <c r="AA267">
        <f t="shared" si="36"/>
        <v>29124205.044854302</v>
      </c>
      <c r="AB267">
        <v>26823544.886550501</v>
      </c>
      <c r="AC267">
        <v>26823544.886550501</v>
      </c>
      <c r="AD267">
        <v>31632151.128468301</v>
      </c>
      <c r="AE267">
        <v>31632151.128468301</v>
      </c>
      <c r="AF267">
        <f t="shared" si="37"/>
        <v>29227848.007509403</v>
      </c>
      <c r="AG267">
        <v>31632151.128468301</v>
      </c>
      <c r="AH267">
        <v>31632151.128468301</v>
      </c>
      <c r="AI267">
        <v>33648122.424410798</v>
      </c>
      <c r="AJ267">
        <v>33648122.424410798</v>
      </c>
      <c r="AK267">
        <f t="shared" si="38"/>
        <v>32640136.776439548</v>
      </c>
      <c r="AL267">
        <v>33648122.424410798</v>
      </c>
      <c r="AM267">
        <v>33648122.424410798</v>
      </c>
      <c r="AN267">
        <v>25322074.691972099</v>
      </c>
      <c r="AO267">
        <v>25322074.691972099</v>
      </c>
      <c r="AP267">
        <f t="shared" si="39"/>
        <v>29485098.558191448</v>
      </c>
    </row>
    <row r="268" spans="3:42" x14ac:dyDescent="0.3">
      <c r="C268">
        <v>4483738.0011293096</v>
      </c>
      <c r="D268">
        <v>4532719.1679049004</v>
      </c>
      <c r="E268">
        <v>4532719.1679049004</v>
      </c>
      <c r="F268">
        <v>4532719.1679049004</v>
      </c>
      <c r="G268">
        <f t="shared" si="32"/>
        <v>4520473.8762110025</v>
      </c>
      <c r="H268">
        <v>4532719.1679049004</v>
      </c>
      <c r="I268">
        <v>7265571.8813022198</v>
      </c>
      <c r="J268">
        <v>7265571.8813022198</v>
      </c>
      <c r="K268">
        <v>7265571.8813022198</v>
      </c>
      <c r="L268">
        <f t="shared" si="33"/>
        <v>6582358.7029528897</v>
      </c>
      <c r="M268">
        <v>7265571.8813022198</v>
      </c>
      <c r="N268">
        <v>5359568.0863827197</v>
      </c>
      <c r="O268">
        <v>5359568.0863827197</v>
      </c>
      <c r="P268">
        <v>5359568.0863827197</v>
      </c>
      <c r="Q268">
        <f t="shared" si="34"/>
        <v>5836069.0351125952</v>
      </c>
      <c r="R268">
        <v>5359568.0863827197</v>
      </c>
      <c r="S268">
        <v>6517185.2715761401</v>
      </c>
      <c r="T268">
        <v>6517185.2715761401</v>
      </c>
      <c r="U268">
        <v>6517185.2715761401</v>
      </c>
      <c r="V268">
        <f t="shared" si="35"/>
        <v>6227780.9752777852</v>
      </c>
      <c r="W268">
        <v>6517185.2715761401</v>
      </c>
      <c r="X268">
        <v>6205590.7360406099</v>
      </c>
      <c r="Y268">
        <v>6205590.7360406099</v>
      </c>
      <c r="Z268">
        <v>6205590.7360406099</v>
      </c>
      <c r="AA268">
        <f t="shared" si="36"/>
        <v>6283489.3699244931</v>
      </c>
      <c r="AB268">
        <v>6205590.7360406099</v>
      </c>
      <c r="AC268">
        <v>7371302.1582733802</v>
      </c>
      <c r="AD268">
        <v>7371302.1582733802</v>
      </c>
      <c r="AE268">
        <v>7371302.1582733802</v>
      </c>
      <c r="AF268">
        <f t="shared" si="37"/>
        <v>7079874.3027151879</v>
      </c>
      <c r="AG268">
        <v>7371302.1582733802</v>
      </c>
      <c r="AH268">
        <v>8830615.3610771094</v>
      </c>
      <c r="AI268">
        <v>8830615.3610771094</v>
      </c>
      <c r="AJ268">
        <v>8830615.3610771094</v>
      </c>
      <c r="AK268">
        <f t="shared" si="38"/>
        <v>8465787.0603761766</v>
      </c>
      <c r="AL268">
        <v>8830615.3610771094</v>
      </c>
      <c r="AM268">
        <v>8377458.6626139795</v>
      </c>
      <c r="AN268">
        <v>8377458.6626139795</v>
      </c>
      <c r="AO268">
        <v>8377458.6626139795</v>
      </c>
      <c r="AP268">
        <f t="shared" si="39"/>
        <v>8490747.8372297622</v>
      </c>
    </row>
    <row r="269" spans="3:42" x14ac:dyDescent="0.3">
      <c r="C269">
        <v>39773821.934257902</v>
      </c>
      <c r="D269">
        <v>84904807.061054796</v>
      </c>
      <c r="E269">
        <v>84904807.061054796</v>
      </c>
      <c r="F269">
        <v>84904807.061054796</v>
      </c>
      <c r="G269">
        <f t="shared" si="32"/>
        <v>73622060.779355571</v>
      </c>
      <c r="H269">
        <v>84904807.061054796</v>
      </c>
      <c r="I269">
        <v>82948239.471072495</v>
      </c>
      <c r="J269">
        <v>82948239.471072495</v>
      </c>
      <c r="K269">
        <v>82948239.471072495</v>
      </c>
      <c r="L269">
        <f t="shared" si="33"/>
        <v>83437381.368568063</v>
      </c>
      <c r="M269">
        <v>82948239.471072495</v>
      </c>
      <c r="N269">
        <v>70557750.672851205</v>
      </c>
      <c r="O269">
        <v>70557750.672851205</v>
      </c>
      <c r="P269">
        <v>70557750.672851205</v>
      </c>
      <c r="Q269">
        <f t="shared" si="34"/>
        <v>73655372.872406527</v>
      </c>
      <c r="R269">
        <v>70557750.672851205</v>
      </c>
      <c r="S269">
        <v>60426727.309210099</v>
      </c>
      <c r="T269">
        <v>60426727.309210099</v>
      </c>
      <c r="U269">
        <v>60426727.309210099</v>
      </c>
      <c r="V269">
        <f t="shared" si="35"/>
        <v>62959483.15012037</v>
      </c>
      <c r="W269">
        <v>60426727.309210099</v>
      </c>
      <c r="X269">
        <v>38326213.592233002</v>
      </c>
      <c r="Y269">
        <v>38326213.592233002</v>
      </c>
      <c r="Z269">
        <v>38326213.592233002</v>
      </c>
      <c r="AA269">
        <f t="shared" si="36"/>
        <v>43851342.021477275</v>
      </c>
      <c r="AB269">
        <v>38326213.592233002</v>
      </c>
      <c r="AC269">
        <v>35275490.8169728</v>
      </c>
      <c r="AD269">
        <v>35275490.8169728</v>
      </c>
      <c r="AE269">
        <v>35275490.8169728</v>
      </c>
      <c r="AF269">
        <f t="shared" si="37"/>
        <v>36038171.510787845</v>
      </c>
      <c r="AG269">
        <v>35275490.8169728</v>
      </c>
      <c r="AH269">
        <v>14364845.9191247</v>
      </c>
      <c r="AI269">
        <v>14364845.9191247</v>
      </c>
      <c r="AJ269">
        <v>14364845.9191247</v>
      </c>
      <c r="AK269">
        <f t="shared" si="38"/>
        <v>19592507.143586725</v>
      </c>
      <c r="AL269">
        <v>14364845.9191247</v>
      </c>
      <c r="AM269">
        <v>19491925.240428202</v>
      </c>
      <c r="AN269">
        <v>19491925.240428202</v>
      </c>
      <c r="AO269">
        <v>19491925.240428202</v>
      </c>
      <c r="AP269">
        <f t="shared" si="39"/>
        <v>18210155.410102326</v>
      </c>
    </row>
    <row r="270" spans="3:42" x14ac:dyDescent="0.3">
      <c r="C270">
        <v>1969000000</v>
      </c>
      <c r="D270">
        <v>1802000000</v>
      </c>
      <c r="E270">
        <v>1802000000</v>
      </c>
      <c r="F270">
        <v>1802000000</v>
      </c>
      <c r="G270">
        <f t="shared" si="32"/>
        <v>1843750000</v>
      </c>
      <c r="H270">
        <v>1802000000</v>
      </c>
      <c r="I270">
        <v>1606000000</v>
      </c>
      <c r="J270">
        <v>1606000000</v>
      </c>
      <c r="K270">
        <v>1606000000</v>
      </c>
      <c r="L270">
        <f t="shared" si="33"/>
        <v>1655000000</v>
      </c>
      <c r="M270">
        <v>1606000000</v>
      </c>
      <c r="N270">
        <v>1298000000</v>
      </c>
      <c r="O270">
        <v>1298000000</v>
      </c>
      <c r="P270">
        <v>1298000000</v>
      </c>
      <c r="Q270">
        <f t="shared" si="34"/>
        <v>1375000000</v>
      </c>
      <c r="R270">
        <v>1298000000</v>
      </c>
      <c r="S270">
        <v>1084000000</v>
      </c>
      <c r="T270">
        <v>1084000000</v>
      </c>
      <c r="U270">
        <v>1084000000</v>
      </c>
      <c r="V270">
        <f t="shared" si="35"/>
        <v>1137500000</v>
      </c>
      <c r="W270">
        <v>1084000000</v>
      </c>
      <c r="X270">
        <v>859000000</v>
      </c>
      <c r="Y270">
        <v>859000000</v>
      </c>
      <c r="Z270">
        <v>859000000</v>
      </c>
      <c r="AA270">
        <f t="shared" si="36"/>
        <v>915250000</v>
      </c>
      <c r="AB270">
        <v>859000000</v>
      </c>
      <c r="AC270">
        <v>637000000</v>
      </c>
      <c r="AD270">
        <v>637000000</v>
      </c>
      <c r="AE270">
        <v>637000000</v>
      </c>
      <c r="AF270">
        <f t="shared" si="37"/>
        <v>692500000</v>
      </c>
      <c r="AG270">
        <v>637000000</v>
      </c>
      <c r="AH270">
        <v>411000000</v>
      </c>
      <c r="AI270">
        <v>411000000</v>
      </c>
      <c r="AJ270">
        <v>411000000</v>
      </c>
      <c r="AK270">
        <f t="shared" si="38"/>
        <v>467500000</v>
      </c>
      <c r="AL270">
        <v>411000000</v>
      </c>
      <c r="AM270">
        <v>310000000</v>
      </c>
      <c r="AN270">
        <v>310000000</v>
      </c>
      <c r="AO270">
        <v>310000000</v>
      </c>
      <c r="AP270">
        <f t="shared" si="39"/>
        <v>335250000</v>
      </c>
    </row>
    <row r="271" spans="3:42" x14ac:dyDescent="0.3">
      <c r="C271">
        <v>55651355.166572601</v>
      </c>
      <c r="D271">
        <v>65423714.710252598</v>
      </c>
      <c r="E271">
        <v>65423714.710252598</v>
      </c>
      <c r="F271">
        <v>65423714.710252598</v>
      </c>
      <c r="G271">
        <f t="shared" si="32"/>
        <v>62980624.824332595</v>
      </c>
      <c r="H271">
        <v>65423714.710252598</v>
      </c>
      <c r="I271">
        <v>63527254.393546499</v>
      </c>
      <c r="J271">
        <v>63527254.393546499</v>
      </c>
      <c r="K271">
        <v>63527254.393546499</v>
      </c>
      <c r="L271">
        <f t="shared" si="33"/>
        <v>64001369.472723022</v>
      </c>
      <c r="M271">
        <v>63527254.393546499</v>
      </c>
      <c r="N271">
        <v>61992621.475704797</v>
      </c>
      <c r="O271">
        <v>61992621.475704797</v>
      </c>
      <c r="P271">
        <v>61992621.475704797</v>
      </c>
      <c r="Q271">
        <f t="shared" si="34"/>
        <v>62376279.705165222</v>
      </c>
      <c r="R271">
        <v>61992621.475704797</v>
      </c>
      <c r="S271">
        <v>76418693.768743694</v>
      </c>
      <c r="T271">
        <v>76418693.768743694</v>
      </c>
      <c r="U271">
        <v>76418693.768743694</v>
      </c>
      <c r="V271">
        <f t="shared" si="35"/>
        <v>72812175.695483968</v>
      </c>
      <c r="W271">
        <v>76418693.768743694</v>
      </c>
      <c r="X271">
        <v>74662626.903553307</v>
      </c>
      <c r="Y271">
        <v>74662626.903553307</v>
      </c>
      <c r="Z271">
        <v>74662626.903553307</v>
      </c>
      <c r="AA271">
        <f t="shared" si="36"/>
        <v>75101643.619850904</v>
      </c>
      <c r="AB271">
        <v>74662626.903553307</v>
      </c>
      <c r="AC271">
        <v>81028449.967298895</v>
      </c>
      <c r="AD271">
        <v>81028449.967298895</v>
      </c>
      <c r="AE271">
        <v>81028449.967298895</v>
      </c>
      <c r="AF271">
        <f t="shared" si="37"/>
        <v>79436994.201362491</v>
      </c>
      <c r="AG271">
        <v>81028449.967298895</v>
      </c>
      <c r="AH271">
        <v>74402815.177478597</v>
      </c>
      <c r="AI271">
        <v>74402815.177478597</v>
      </c>
      <c r="AJ271">
        <v>74402815.177478597</v>
      </c>
      <c r="AK271">
        <f t="shared" si="38"/>
        <v>76059223.874933675</v>
      </c>
      <c r="AL271">
        <v>74402815.177478597</v>
      </c>
      <c r="AM271">
        <v>72151428.571428597</v>
      </c>
      <c r="AN271">
        <v>72151428.571428597</v>
      </c>
      <c r="AO271">
        <v>72151428.571428597</v>
      </c>
      <c r="AP271">
        <f t="shared" si="39"/>
        <v>72714275.222941101</v>
      </c>
    </row>
    <row r="272" spans="3:42" x14ac:dyDescent="0.3">
      <c r="C272">
        <v>2883995584.9889598</v>
      </c>
      <c r="D272">
        <v>2121260394.75003</v>
      </c>
      <c r="E272">
        <v>2121260394.75003</v>
      </c>
      <c r="F272">
        <v>2121260394.75003</v>
      </c>
      <c r="G272">
        <f t="shared" si="32"/>
        <v>2311944192.3097625</v>
      </c>
      <c r="H272">
        <v>2121260394.75003</v>
      </c>
      <c r="I272">
        <v>3104532577.9036798</v>
      </c>
      <c r="J272">
        <v>3104532577.9036798</v>
      </c>
      <c r="K272">
        <v>3104532577.9036798</v>
      </c>
      <c r="L272">
        <f t="shared" si="33"/>
        <v>2858714532.1152673</v>
      </c>
      <c r="M272">
        <v>3104532577.9036798</v>
      </c>
      <c r="N272">
        <v>3249004921.8917198</v>
      </c>
      <c r="O272">
        <v>3249004921.8917198</v>
      </c>
      <c r="P272">
        <v>3249004921.8917198</v>
      </c>
      <c r="Q272">
        <f t="shared" si="34"/>
        <v>3212886835.8947096</v>
      </c>
      <c r="R272">
        <v>3298015634.3956699</v>
      </c>
      <c r="S272">
        <v>3298015634.3956699</v>
      </c>
      <c r="T272">
        <v>3298015634.3956699</v>
      </c>
      <c r="U272">
        <v>3298015634.3956699</v>
      </c>
      <c r="V272">
        <f t="shared" si="35"/>
        <v>3298015634.3956699</v>
      </c>
      <c r="W272">
        <v>3014397874.13939</v>
      </c>
      <c r="X272">
        <v>3014397874.13939</v>
      </c>
      <c r="Y272">
        <v>3014397874.13939</v>
      </c>
      <c r="Z272">
        <v>3014397874.13939</v>
      </c>
      <c r="AA272">
        <f t="shared" si="36"/>
        <v>3014397874.13939</v>
      </c>
      <c r="AB272">
        <v>3790211275.0822802</v>
      </c>
      <c r="AC272">
        <v>3790211275.0822802</v>
      </c>
      <c r="AD272">
        <v>3790211275.0822802</v>
      </c>
      <c r="AE272">
        <v>3790211275.0822802</v>
      </c>
      <c r="AF272">
        <f t="shared" si="37"/>
        <v>3790211275.0822802</v>
      </c>
      <c r="AG272">
        <v>3362651419.7112098</v>
      </c>
      <c r="AH272">
        <v>3362651419.7112098</v>
      </c>
      <c r="AI272">
        <v>3362651419.7112098</v>
      </c>
      <c r="AJ272">
        <v>3362651419.7112098</v>
      </c>
      <c r="AK272">
        <f t="shared" si="38"/>
        <v>3362651419.7112098</v>
      </c>
      <c r="AL272">
        <v>2885098235.0982399</v>
      </c>
      <c r="AM272">
        <v>2885098235.0982399</v>
      </c>
      <c r="AN272">
        <v>2885098235.0982399</v>
      </c>
      <c r="AO272">
        <v>2885098235.0982399</v>
      </c>
      <c r="AP272">
        <f t="shared" si="39"/>
        <v>2885098235.0982399</v>
      </c>
    </row>
    <row r="273" spans="3:42" x14ac:dyDescent="0.3">
      <c r="C273">
        <v>11608000</v>
      </c>
      <c r="D273">
        <v>12880000</v>
      </c>
      <c r="E273">
        <v>12880000</v>
      </c>
      <c r="F273">
        <v>12880000</v>
      </c>
      <c r="G273">
        <f t="shared" si="32"/>
        <v>12562000</v>
      </c>
      <c r="H273">
        <v>12880000</v>
      </c>
      <c r="I273">
        <v>22868000</v>
      </c>
      <c r="J273">
        <v>22868000</v>
      </c>
      <c r="K273">
        <v>22868000</v>
      </c>
      <c r="L273">
        <f t="shared" si="33"/>
        <v>20371000</v>
      </c>
      <c r="M273">
        <v>22868000</v>
      </c>
      <c r="N273">
        <v>18846000</v>
      </c>
      <c r="O273">
        <v>18846000</v>
      </c>
      <c r="P273">
        <v>18846000</v>
      </c>
      <c r="Q273">
        <f t="shared" si="34"/>
        <v>19851500</v>
      </c>
      <c r="R273">
        <v>18846000</v>
      </c>
      <c r="S273">
        <v>26119000</v>
      </c>
      <c r="T273">
        <v>26119000</v>
      </c>
      <c r="U273">
        <v>26119000</v>
      </c>
      <c r="V273">
        <f t="shared" si="35"/>
        <v>24300750</v>
      </c>
      <c r="W273">
        <v>26119000</v>
      </c>
      <c r="X273">
        <v>27823000</v>
      </c>
      <c r="Y273">
        <v>27823000</v>
      </c>
      <c r="Z273">
        <v>27823000</v>
      </c>
      <c r="AA273">
        <f t="shared" si="36"/>
        <v>27397000</v>
      </c>
      <c r="AB273">
        <v>27823000</v>
      </c>
      <c r="AC273">
        <v>130602000</v>
      </c>
      <c r="AD273">
        <v>130602000</v>
      </c>
      <c r="AE273">
        <v>130602000</v>
      </c>
      <c r="AF273">
        <f t="shared" si="37"/>
        <v>104907250</v>
      </c>
      <c r="AG273">
        <v>130602000</v>
      </c>
      <c r="AH273">
        <v>221032000</v>
      </c>
      <c r="AI273">
        <v>221032000</v>
      </c>
      <c r="AJ273">
        <v>221032000</v>
      </c>
      <c r="AK273">
        <f t="shared" si="38"/>
        <v>198424500</v>
      </c>
      <c r="AL273">
        <v>221032000</v>
      </c>
      <c r="AM273">
        <v>222863000</v>
      </c>
      <c r="AN273">
        <v>222863000</v>
      </c>
      <c r="AO273">
        <v>222863000</v>
      </c>
      <c r="AP273">
        <f t="shared" si="39"/>
        <v>222405250</v>
      </c>
    </row>
    <row r="274" spans="3:42" x14ac:dyDescent="0.3">
      <c r="C274">
        <v>42774664.628969297</v>
      </c>
      <c r="D274">
        <v>42774664.628969297</v>
      </c>
      <c r="E274">
        <v>45195872.157098502</v>
      </c>
      <c r="F274">
        <v>45195872.157098502</v>
      </c>
      <c r="G274">
        <f t="shared" si="32"/>
        <v>43985268.393033899</v>
      </c>
      <c r="H274">
        <v>45195872.157098502</v>
      </c>
      <c r="I274">
        <v>45195872.157098502</v>
      </c>
      <c r="J274">
        <v>44445568.595710203</v>
      </c>
      <c r="K274">
        <v>44445568.595710203</v>
      </c>
      <c r="L274">
        <f t="shared" si="33"/>
        <v>44820720.37640436</v>
      </c>
      <c r="M274">
        <v>44445568.595710203</v>
      </c>
      <c r="N274">
        <v>44445568.595710203</v>
      </c>
      <c r="O274">
        <v>34720736.143804803</v>
      </c>
      <c r="P274">
        <v>34720736.143804803</v>
      </c>
      <c r="Q274">
        <f t="shared" si="34"/>
        <v>39583152.369757503</v>
      </c>
      <c r="R274">
        <v>34720736.143804803</v>
      </c>
      <c r="S274">
        <v>38171978.352375202</v>
      </c>
      <c r="T274">
        <v>38171978.352375202</v>
      </c>
      <c r="U274">
        <v>38171978.352375202</v>
      </c>
      <c r="V274">
        <f t="shared" si="35"/>
        <v>37309167.800232604</v>
      </c>
      <c r="W274">
        <v>38171978.352375202</v>
      </c>
      <c r="X274">
        <v>32455610.580988001</v>
      </c>
      <c r="Y274">
        <v>32455610.580988001</v>
      </c>
      <c r="Z274">
        <v>32455610.580988001</v>
      </c>
      <c r="AA274">
        <f t="shared" si="36"/>
        <v>33884702.523834802</v>
      </c>
      <c r="AB274">
        <v>32455610.580988001</v>
      </c>
      <c r="AC274">
        <v>26892451.427964799</v>
      </c>
      <c r="AD274">
        <v>26892451.427964799</v>
      </c>
      <c r="AE274">
        <v>26892451.427964799</v>
      </c>
      <c r="AF274">
        <f t="shared" si="37"/>
        <v>28283241.216220602</v>
      </c>
      <c r="AG274">
        <v>26892451.427964799</v>
      </c>
      <c r="AH274">
        <v>20564008.140323699</v>
      </c>
      <c r="AI274">
        <v>20564008.140323699</v>
      </c>
      <c r="AJ274">
        <v>20564008.140323699</v>
      </c>
      <c r="AK274">
        <f t="shared" si="38"/>
        <v>22146118.962233976</v>
      </c>
      <c r="AL274">
        <v>20564008.140323699</v>
      </c>
      <c r="AM274">
        <v>17141192.141192101</v>
      </c>
      <c r="AN274">
        <v>17141192.141192101</v>
      </c>
      <c r="AO274">
        <v>17141192.141192101</v>
      </c>
      <c r="AP274">
        <f t="shared" si="39"/>
        <v>17996896.140974998</v>
      </c>
    </row>
    <row r="275" spans="3:42" x14ac:dyDescent="0.3">
      <c r="C275">
        <v>200157055.214724</v>
      </c>
      <c r="D275">
        <v>285269732.07820398</v>
      </c>
      <c r="E275">
        <v>285269732.07820398</v>
      </c>
      <c r="F275">
        <v>285269732.07820398</v>
      </c>
      <c r="G275">
        <f t="shared" si="32"/>
        <v>263991562.86233395</v>
      </c>
      <c r="H275">
        <v>285269732.07820398</v>
      </c>
      <c r="I275">
        <v>285269732.07820398</v>
      </c>
      <c r="J275">
        <v>318568929.38496602</v>
      </c>
      <c r="K275">
        <v>318568929.38496602</v>
      </c>
      <c r="L275">
        <f t="shared" si="33"/>
        <v>301919330.73158503</v>
      </c>
      <c r="M275">
        <v>318568929.38496602</v>
      </c>
      <c r="N275">
        <v>322230327.34567302</v>
      </c>
      <c r="O275">
        <v>322230327.34567302</v>
      </c>
      <c r="P275">
        <v>322230327.34567302</v>
      </c>
      <c r="Q275">
        <f t="shared" si="34"/>
        <v>321314977.85549629</v>
      </c>
      <c r="R275">
        <v>322230327.34567302</v>
      </c>
      <c r="S275">
        <v>328329600.27567202</v>
      </c>
      <c r="T275">
        <v>328329600.27567202</v>
      </c>
      <c r="U275">
        <v>328329600.27567202</v>
      </c>
      <c r="V275">
        <f t="shared" si="35"/>
        <v>326804782.04317224</v>
      </c>
      <c r="W275">
        <v>328329600.27567202</v>
      </c>
      <c r="X275">
        <v>401858724.49825799</v>
      </c>
      <c r="Y275">
        <v>401858724.49825799</v>
      </c>
      <c r="Z275">
        <v>401858724.49825799</v>
      </c>
      <c r="AA275">
        <f t="shared" si="36"/>
        <v>383476443.44261158</v>
      </c>
      <c r="AB275">
        <v>401858724.49825799</v>
      </c>
      <c r="AC275">
        <v>380622851.96850401</v>
      </c>
      <c r="AD275">
        <v>380622851.96850401</v>
      </c>
      <c r="AE275">
        <v>380622851.96850401</v>
      </c>
      <c r="AF275">
        <f t="shared" si="37"/>
        <v>385931820.10094249</v>
      </c>
      <c r="AG275">
        <v>380622851.96850401</v>
      </c>
      <c r="AH275">
        <v>391802210.54903901</v>
      </c>
      <c r="AI275">
        <v>391802210.54903901</v>
      </c>
      <c r="AJ275">
        <v>391802210.54903901</v>
      </c>
      <c r="AK275">
        <f t="shared" si="38"/>
        <v>389007370.90390527</v>
      </c>
      <c r="AL275">
        <v>391802210.54903901</v>
      </c>
      <c r="AM275">
        <v>376835970.62937099</v>
      </c>
      <c r="AN275">
        <v>376835970.62937099</v>
      </c>
      <c r="AO275">
        <v>376835970.62937099</v>
      </c>
      <c r="AP275">
        <f t="shared" si="39"/>
        <v>380577530.60928798</v>
      </c>
    </row>
    <row r="276" spans="3:42" x14ac:dyDescent="0.3">
      <c r="C276">
        <v>152223991.73627999</v>
      </c>
      <c r="D276">
        <v>152223991.73627999</v>
      </c>
      <c r="E276">
        <v>152223991.73627999</v>
      </c>
      <c r="F276">
        <v>152223991.73627999</v>
      </c>
      <c r="G276">
        <f t="shared" si="32"/>
        <v>152223991.73627999</v>
      </c>
      <c r="H276">
        <v>176488267.10816801</v>
      </c>
      <c r="I276">
        <v>176488267.10816801</v>
      </c>
      <c r="J276">
        <v>176488267.10816801</v>
      </c>
      <c r="K276">
        <v>176488267.10816801</v>
      </c>
      <c r="L276">
        <f t="shared" si="33"/>
        <v>176488267.10816801</v>
      </c>
      <c r="M276">
        <v>147493896.66307899</v>
      </c>
      <c r="N276">
        <v>147493896.66307899</v>
      </c>
      <c r="O276">
        <v>147493896.66307899</v>
      </c>
      <c r="P276">
        <v>147493896.66307899</v>
      </c>
      <c r="Q276">
        <f t="shared" si="34"/>
        <v>147493896.66307899</v>
      </c>
      <c r="R276">
        <v>161173247.07332101</v>
      </c>
      <c r="S276">
        <v>161173247.07332101</v>
      </c>
      <c r="T276">
        <v>161173247.07332101</v>
      </c>
      <c r="U276">
        <v>161173247.07332101</v>
      </c>
      <c r="V276">
        <f t="shared" si="35"/>
        <v>161173247.07332101</v>
      </c>
      <c r="W276">
        <v>153436729.91941801</v>
      </c>
      <c r="X276">
        <v>153436729.91941801</v>
      </c>
      <c r="Y276">
        <v>153436729.91941801</v>
      </c>
      <c r="Z276">
        <v>153436729.91941801</v>
      </c>
      <c r="AA276">
        <f t="shared" si="36"/>
        <v>153436729.91941801</v>
      </c>
      <c r="AB276">
        <v>135684297.901775</v>
      </c>
      <c r="AC276">
        <v>135684297.901775</v>
      </c>
      <c r="AD276">
        <v>135684297.901775</v>
      </c>
      <c r="AE276">
        <v>135684297.901775</v>
      </c>
      <c r="AF276">
        <f t="shared" si="37"/>
        <v>135684297.901775</v>
      </c>
      <c r="AG276">
        <v>81996828.110161394</v>
      </c>
      <c r="AH276">
        <v>81996828.110161394</v>
      </c>
      <c r="AI276">
        <v>81996828.110161394</v>
      </c>
      <c r="AJ276">
        <v>81996828.110161394</v>
      </c>
      <c r="AK276">
        <f t="shared" si="38"/>
        <v>81996828.110161394</v>
      </c>
      <c r="AL276">
        <v>55265867.312834203</v>
      </c>
      <c r="AM276">
        <v>55265867.312834203</v>
      </c>
      <c r="AN276">
        <v>55265867.312834203</v>
      </c>
      <c r="AO276">
        <v>55265867.312834203</v>
      </c>
      <c r="AP276">
        <f t="shared" si="39"/>
        <v>55265867.312834203</v>
      </c>
    </row>
    <row r="277" spans="3:42" x14ac:dyDescent="0.3">
      <c r="C277">
        <v>62600120</v>
      </c>
      <c r="D277">
        <v>93121760</v>
      </c>
      <c r="E277">
        <v>93121760</v>
      </c>
      <c r="F277">
        <v>93121760</v>
      </c>
      <c r="G277">
        <f t="shared" si="32"/>
        <v>85491350</v>
      </c>
      <c r="H277">
        <v>93121760</v>
      </c>
      <c r="I277">
        <v>35239000</v>
      </c>
      <c r="J277">
        <v>35239000</v>
      </c>
      <c r="K277">
        <v>35239000</v>
      </c>
      <c r="L277">
        <f t="shared" si="33"/>
        <v>49709690</v>
      </c>
      <c r="M277">
        <v>35239000</v>
      </c>
      <c r="N277">
        <v>68918000</v>
      </c>
      <c r="O277">
        <v>68918000</v>
      </c>
      <c r="P277">
        <v>68918000</v>
      </c>
      <c r="Q277">
        <f t="shared" si="34"/>
        <v>60498250</v>
      </c>
      <c r="R277">
        <v>68918000</v>
      </c>
      <c r="S277">
        <v>92034000</v>
      </c>
      <c r="T277">
        <v>92034000</v>
      </c>
      <c r="U277">
        <v>92034000</v>
      </c>
      <c r="V277">
        <f t="shared" si="35"/>
        <v>86255000</v>
      </c>
      <c r="W277">
        <v>92034000</v>
      </c>
      <c r="X277">
        <v>92800000</v>
      </c>
      <c r="Y277">
        <v>92800000</v>
      </c>
      <c r="Z277">
        <v>92800000</v>
      </c>
      <c r="AA277">
        <f t="shared" si="36"/>
        <v>92608500</v>
      </c>
      <c r="AB277">
        <v>92800000</v>
      </c>
      <c r="AC277">
        <v>172400000</v>
      </c>
      <c r="AD277">
        <v>172400000</v>
      </c>
      <c r="AE277">
        <v>172400000</v>
      </c>
      <c r="AF277">
        <f t="shared" si="37"/>
        <v>152500000</v>
      </c>
      <c r="AG277">
        <v>172400000</v>
      </c>
      <c r="AH277">
        <v>113500000</v>
      </c>
      <c r="AI277">
        <v>113500000</v>
      </c>
      <c r="AJ277">
        <v>113500000</v>
      </c>
      <c r="AK277">
        <f t="shared" si="38"/>
        <v>128225000</v>
      </c>
      <c r="AL277">
        <v>113500000</v>
      </c>
      <c r="AM277">
        <v>109700000</v>
      </c>
      <c r="AN277">
        <v>109700000</v>
      </c>
      <c r="AO277">
        <v>109700000</v>
      </c>
      <c r="AP277">
        <f t="shared" si="39"/>
        <v>110650000</v>
      </c>
    </row>
    <row r="278" spans="3:42" x14ac:dyDescent="0.3">
      <c r="C278">
        <v>59121686.4379609</v>
      </c>
      <c r="D278">
        <v>59121686.4379609</v>
      </c>
      <c r="E278">
        <v>59121686.4379609</v>
      </c>
      <c r="F278">
        <v>59121686.4379609</v>
      </c>
      <c r="G278">
        <f t="shared" si="32"/>
        <v>59121686.4379609</v>
      </c>
      <c r="H278">
        <v>45462739.302694097</v>
      </c>
      <c r="I278">
        <v>45462739.302694097</v>
      </c>
      <c r="J278">
        <v>45462739.302694097</v>
      </c>
      <c r="K278">
        <v>45462739.302694097</v>
      </c>
      <c r="L278">
        <f t="shared" si="33"/>
        <v>45462739.302694097</v>
      </c>
      <c r="M278">
        <v>45462739.302694097</v>
      </c>
      <c r="N278">
        <v>41621202.741374098</v>
      </c>
      <c r="O278">
        <v>41621202.741374098</v>
      </c>
      <c r="P278">
        <v>41621202.741374098</v>
      </c>
      <c r="Q278">
        <f t="shared" si="34"/>
        <v>42581586.881704099</v>
      </c>
      <c r="R278">
        <v>41621202.741374098</v>
      </c>
      <c r="S278">
        <v>41621202.741374098</v>
      </c>
      <c r="T278">
        <v>113576060.312361</v>
      </c>
      <c r="U278">
        <v>113576060.312361</v>
      </c>
      <c r="V278">
        <f t="shared" si="35"/>
        <v>77598631.526867554</v>
      </c>
      <c r="W278">
        <v>113576060.312361</v>
      </c>
      <c r="X278">
        <v>108737892.38670699</v>
      </c>
      <c r="Y278">
        <v>108737892.38670699</v>
      </c>
      <c r="Z278">
        <v>108737892.38670699</v>
      </c>
      <c r="AA278">
        <f t="shared" si="36"/>
        <v>109947434.36812051</v>
      </c>
      <c r="AB278">
        <v>108737892.38670699</v>
      </c>
      <c r="AC278">
        <v>132193544.825251</v>
      </c>
      <c r="AD278">
        <v>132193544.825251</v>
      </c>
      <c r="AE278">
        <v>132193544.825251</v>
      </c>
      <c r="AF278">
        <f t="shared" si="37"/>
        <v>126329631.71561499</v>
      </c>
      <c r="AG278">
        <v>17446473.6160076</v>
      </c>
      <c r="AH278">
        <v>17446473.6160076</v>
      </c>
      <c r="AI278">
        <v>17446473.6160076</v>
      </c>
      <c r="AJ278">
        <v>17446473.6160076</v>
      </c>
      <c r="AK278">
        <f t="shared" si="38"/>
        <v>17446473.6160076</v>
      </c>
      <c r="AL278">
        <v>9915356.0893036891</v>
      </c>
      <c r="AM278">
        <v>9915356.0893036891</v>
      </c>
      <c r="AN278">
        <v>9915356.0893036891</v>
      </c>
      <c r="AO278">
        <v>9915356.0893036891</v>
      </c>
      <c r="AP278">
        <f t="shared" si="39"/>
        <v>9915356.0893036891</v>
      </c>
    </row>
    <row r="279" spans="3:42" x14ac:dyDescent="0.3">
      <c r="C279">
        <v>10064009.1696383</v>
      </c>
      <c r="D279">
        <v>10064009.1696383</v>
      </c>
      <c r="E279">
        <v>11557449.1533914</v>
      </c>
      <c r="F279">
        <v>11557449.1533914</v>
      </c>
      <c r="G279">
        <f t="shared" si="32"/>
        <v>10810729.16151485</v>
      </c>
      <c r="H279">
        <v>11557449.1533914</v>
      </c>
      <c r="I279">
        <v>11557449.1533914</v>
      </c>
      <c r="J279">
        <v>12283731.2828814</v>
      </c>
      <c r="K279">
        <v>12283731.2828814</v>
      </c>
      <c r="L279">
        <f t="shared" si="33"/>
        <v>11920590.2181364</v>
      </c>
      <c r="M279">
        <v>12283731.2828814</v>
      </c>
      <c r="N279">
        <v>12283731.2828814</v>
      </c>
      <c r="O279">
        <v>13266638.1339611</v>
      </c>
      <c r="P279">
        <v>13266638.1339611</v>
      </c>
      <c r="Q279">
        <f t="shared" si="34"/>
        <v>12775184.708421249</v>
      </c>
      <c r="R279">
        <v>13266638.1339611</v>
      </c>
      <c r="S279">
        <v>13946253.7582682</v>
      </c>
      <c r="T279">
        <v>13946253.7582682</v>
      </c>
      <c r="U279">
        <v>13946253.7582682</v>
      </c>
      <c r="V279">
        <f t="shared" si="35"/>
        <v>13776349.852191424</v>
      </c>
      <c r="W279">
        <v>13946253.7582682</v>
      </c>
      <c r="X279">
        <v>15045875.105689101</v>
      </c>
      <c r="Y279">
        <v>15045875.105689101</v>
      </c>
      <c r="Z279">
        <v>15045875.105689101</v>
      </c>
      <c r="AA279">
        <f t="shared" si="36"/>
        <v>14770969.768833876</v>
      </c>
      <c r="AB279">
        <v>15045875.105689101</v>
      </c>
      <c r="AC279">
        <v>14276197.048519</v>
      </c>
      <c r="AD279">
        <v>14276197.048519</v>
      </c>
      <c r="AE279">
        <v>14276197.048519</v>
      </c>
      <c r="AF279">
        <f t="shared" si="37"/>
        <v>14468616.562811526</v>
      </c>
      <c r="AG279">
        <v>14276197.048519</v>
      </c>
      <c r="AH279">
        <v>13337319.5077042</v>
      </c>
      <c r="AI279">
        <v>13337319.5077042</v>
      </c>
      <c r="AJ279">
        <v>13337319.5077042</v>
      </c>
      <c r="AK279">
        <f t="shared" si="38"/>
        <v>13572038.892907899</v>
      </c>
      <c r="AL279">
        <v>13337319.5077042</v>
      </c>
      <c r="AM279">
        <v>10892007.992008001</v>
      </c>
      <c r="AN279">
        <v>10892007.992008001</v>
      </c>
      <c r="AO279">
        <v>10892007.992008001</v>
      </c>
      <c r="AP279">
        <f t="shared" si="39"/>
        <v>11503335.87093205</v>
      </c>
    </row>
    <row r="280" spans="3:42" x14ac:dyDescent="0.3">
      <c r="C280">
        <v>38447751.793636002</v>
      </c>
      <c r="D280">
        <v>38447751.793636002</v>
      </c>
      <c r="E280">
        <v>62410699.890069596</v>
      </c>
      <c r="F280">
        <v>62410699.890069596</v>
      </c>
      <c r="G280">
        <f t="shared" si="32"/>
        <v>50429225.841852799</v>
      </c>
      <c r="H280">
        <v>62410699.890069596</v>
      </c>
      <c r="I280">
        <v>62410699.890069596</v>
      </c>
      <c r="J280">
        <v>89256801.300927401</v>
      </c>
      <c r="K280">
        <v>89256801.300927401</v>
      </c>
      <c r="L280">
        <f t="shared" si="33"/>
        <v>75833750.595498502</v>
      </c>
      <c r="M280">
        <v>89256801.300927401</v>
      </c>
      <c r="N280">
        <v>89256801.300927401</v>
      </c>
      <c r="O280">
        <v>131900151.745068</v>
      </c>
      <c r="P280">
        <v>131900151.745068</v>
      </c>
      <c r="Q280">
        <f t="shared" si="34"/>
        <v>110578476.52299771</v>
      </c>
      <c r="R280">
        <v>131900151.745068</v>
      </c>
      <c r="S280">
        <v>131900151.745068</v>
      </c>
      <c r="T280">
        <v>179121053.71867999</v>
      </c>
      <c r="U280">
        <v>179121053.71867999</v>
      </c>
      <c r="V280">
        <f t="shared" si="35"/>
        <v>155510602.73187399</v>
      </c>
      <c r="W280">
        <v>179121053.71867999</v>
      </c>
      <c r="X280">
        <v>179121053.71867999</v>
      </c>
      <c r="Y280">
        <v>219518627.30935299</v>
      </c>
      <c r="Z280">
        <v>219518627.30935299</v>
      </c>
      <c r="AA280">
        <f t="shared" si="36"/>
        <v>199319840.51401648</v>
      </c>
      <c r="AB280">
        <v>219518627.30935299</v>
      </c>
      <c r="AC280">
        <v>219518627.30935299</v>
      </c>
      <c r="AD280">
        <v>219518627.30935299</v>
      </c>
      <c r="AE280">
        <v>219518627.30935299</v>
      </c>
      <c r="AF280">
        <f t="shared" si="37"/>
        <v>219518627.30935299</v>
      </c>
      <c r="AG280">
        <v>251840857.65730101</v>
      </c>
      <c r="AH280">
        <v>251840857.65730101</v>
      </c>
      <c r="AI280">
        <v>251840857.65730101</v>
      </c>
      <c r="AJ280">
        <v>193531251.00731701</v>
      </c>
      <c r="AK280">
        <f t="shared" si="38"/>
        <v>237263455.99480504</v>
      </c>
      <c r="AL280">
        <v>193531251.00731701</v>
      </c>
      <c r="AM280">
        <v>193531251.00731701</v>
      </c>
      <c r="AN280">
        <v>193531251.00731701</v>
      </c>
      <c r="AO280">
        <v>176873122.71838099</v>
      </c>
      <c r="AP280">
        <f t="shared" si="39"/>
        <v>189366718.93508297</v>
      </c>
    </row>
    <row r="281" spans="3:42" x14ac:dyDescent="0.3">
      <c r="C281">
        <v>28816437.425709002</v>
      </c>
      <c r="D281">
        <v>28816437.425709002</v>
      </c>
      <c r="E281">
        <v>38192565.875162803</v>
      </c>
      <c r="F281">
        <v>38192565.875162803</v>
      </c>
      <c r="G281">
        <f t="shared" si="32"/>
        <v>33504501.650435902</v>
      </c>
      <c r="H281">
        <v>38192565.875162803</v>
      </c>
      <c r="I281">
        <v>38192565.875162803</v>
      </c>
      <c r="J281">
        <v>38354917.0376366</v>
      </c>
      <c r="K281">
        <v>38354917.0376366</v>
      </c>
      <c r="L281">
        <f t="shared" si="33"/>
        <v>38273741.456399702</v>
      </c>
      <c r="M281">
        <v>38354917.0376366</v>
      </c>
      <c r="N281">
        <v>38354917.0376366</v>
      </c>
      <c r="O281">
        <v>34731435.908409998</v>
      </c>
      <c r="P281">
        <v>34731435.908409998</v>
      </c>
      <c r="Q281">
        <f t="shared" si="34"/>
        <v>36543176.473023295</v>
      </c>
      <c r="R281">
        <v>34731435.908409998</v>
      </c>
      <c r="S281">
        <v>41767889.356584497</v>
      </c>
      <c r="T281">
        <v>41767889.356584497</v>
      </c>
      <c r="U281">
        <v>41767889.356584497</v>
      </c>
      <c r="V281">
        <f t="shared" si="35"/>
        <v>40008775.99454087</v>
      </c>
      <c r="W281">
        <v>41767889.356584497</v>
      </c>
      <c r="X281">
        <v>46346177.0745259</v>
      </c>
      <c r="Y281">
        <v>46346177.0745259</v>
      </c>
      <c r="Z281">
        <v>46346177.0745259</v>
      </c>
      <c r="AA281">
        <f t="shared" si="36"/>
        <v>45201605.145040549</v>
      </c>
      <c r="AB281">
        <v>46346177.0745259</v>
      </c>
      <c r="AC281">
        <v>48189829.068903297</v>
      </c>
      <c r="AD281">
        <v>48189829.068903297</v>
      </c>
      <c r="AE281">
        <v>48189829.068903297</v>
      </c>
      <c r="AF281">
        <f t="shared" si="37"/>
        <v>47728916.070308946</v>
      </c>
      <c r="AG281">
        <v>48189829.068903297</v>
      </c>
      <c r="AH281">
        <v>38608392.286074199</v>
      </c>
      <c r="AI281">
        <v>38608392.286074199</v>
      </c>
      <c r="AJ281">
        <v>38608392.286074199</v>
      </c>
      <c r="AK281">
        <f t="shared" si="38"/>
        <v>41003751.481781468</v>
      </c>
      <c r="AL281">
        <v>38608392.286074199</v>
      </c>
      <c r="AM281">
        <v>28363303.363303401</v>
      </c>
      <c r="AN281">
        <v>28363303.363303401</v>
      </c>
      <c r="AO281">
        <v>28363303.363303401</v>
      </c>
      <c r="AP281">
        <f t="shared" si="39"/>
        <v>30924575.5939961</v>
      </c>
    </row>
    <row r="282" spans="3:42" x14ac:dyDescent="0.3">
      <c r="C282">
        <v>162177627.88083199</v>
      </c>
      <c r="D282">
        <v>162177627.88083199</v>
      </c>
      <c r="E282">
        <v>162177627.88083199</v>
      </c>
      <c r="F282">
        <v>162177627.88083199</v>
      </c>
      <c r="G282">
        <f t="shared" si="32"/>
        <v>162177627.88083199</v>
      </c>
      <c r="H282">
        <v>143253350.62689099</v>
      </c>
      <c r="I282">
        <v>143253350.62689099</v>
      </c>
      <c r="J282">
        <v>143253350.62689099</v>
      </c>
      <c r="K282">
        <v>143253350.62689099</v>
      </c>
      <c r="L282">
        <f t="shared" si="33"/>
        <v>143253350.62689099</v>
      </c>
      <c r="M282">
        <v>279150645.62410301</v>
      </c>
      <c r="N282">
        <v>279150645.62410301</v>
      </c>
      <c r="O282">
        <v>279150645.62410301</v>
      </c>
      <c r="P282">
        <v>279150645.62410301</v>
      </c>
      <c r="Q282">
        <f t="shared" si="34"/>
        <v>279150645.62410301</v>
      </c>
      <c r="R282">
        <v>326349062.85783201</v>
      </c>
      <c r="S282">
        <v>326349062.85783201</v>
      </c>
      <c r="T282">
        <v>326349062.85783201</v>
      </c>
      <c r="U282">
        <v>326349062.85783201</v>
      </c>
      <c r="V282">
        <f t="shared" si="35"/>
        <v>326349062.85783201</v>
      </c>
      <c r="W282">
        <v>337326998.44312</v>
      </c>
      <c r="X282">
        <v>337326998.44312</v>
      </c>
      <c r="Y282">
        <v>337326998.44312</v>
      </c>
      <c r="Z282">
        <v>337326998.44312</v>
      </c>
      <c r="AA282">
        <f t="shared" si="36"/>
        <v>337326998.44312</v>
      </c>
      <c r="AB282">
        <v>347085225.88522601</v>
      </c>
      <c r="AC282">
        <v>347085225.88522601</v>
      </c>
      <c r="AD282">
        <v>347085225.88522601</v>
      </c>
      <c r="AE282">
        <v>347085225.88522601</v>
      </c>
      <c r="AF282">
        <f t="shared" si="37"/>
        <v>347085225.88522601</v>
      </c>
      <c r="AG282">
        <v>324006689.81285501</v>
      </c>
      <c r="AH282">
        <v>324006689.81285501</v>
      </c>
      <c r="AI282">
        <v>324006689.81285501</v>
      </c>
      <c r="AJ282">
        <v>324006689.81285501</v>
      </c>
      <c r="AK282">
        <f t="shared" si="38"/>
        <v>324006689.81285501</v>
      </c>
      <c r="AL282">
        <v>312924727.13586801</v>
      </c>
      <c r="AM282">
        <v>312924727.13586801</v>
      </c>
      <c r="AN282">
        <v>312924727.13586801</v>
      </c>
      <c r="AO282">
        <v>312924727.13586801</v>
      </c>
      <c r="AP282">
        <f t="shared" si="39"/>
        <v>312924727.13586801</v>
      </c>
    </row>
    <row r="283" spans="3:42" x14ac:dyDescent="0.3">
      <c r="C283">
        <v>881232137.18640804</v>
      </c>
      <c r="D283">
        <v>881232137.18640804</v>
      </c>
      <c r="E283">
        <v>881232137.18640804</v>
      </c>
      <c r="F283">
        <v>881232137.18640804</v>
      </c>
      <c r="G283">
        <f t="shared" si="32"/>
        <v>881232137.18640804</v>
      </c>
      <c r="H283">
        <v>959304851.55684304</v>
      </c>
      <c r="I283">
        <v>959304851.55684304</v>
      </c>
      <c r="J283">
        <v>959304851.55684304</v>
      </c>
      <c r="K283">
        <v>959304851.55684304</v>
      </c>
      <c r="L283">
        <f t="shared" si="33"/>
        <v>959304851.55684304</v>
      </c>
      <c r="M283">
        <v>887309110.05792499</v>
      </c>
      <c r="N283">
        <v>887309110.05792499</v>
      </c>
      <c r="O283">
        <v>887309110.05792499</v>
      </c>
      <c r="P283">
        <v>887309110.05792499</v>
      </c>
      <c r="Q283">
        <f t="shared" si="34"/>
        <v>887309110.05792499</v>
      </c>
      <c r="R283">
        <v>1059964726.63139</v>
      </c>
      <c r="S283">
        <v>1059964726.63139</v>
      </c>
      <c r="T283">
        <v>1059964726.63139</v>
      </c>
      <c r="U283">
        <v>1059964726.63139</v>
      </c>
      <c r="V283">
        <f t="shared" si="35"/>
        <v>1059964726.63139</v>
      </c>
      <c r="W283">
        <v>1687587168.7587199</v>
      </c>
      <c r="X283">
        <v>1687587168.7587199</v>
      </c>
      <c r="Y283">
        <v>1687587168.7587199</v>
      </c>
      <c r="Z283">
        <v>1687587168.7587199</v>
      </c>
      <c r="AA283">
        <f t="shared" si="36"/>
        <v>1687587168.7587199</v>
      </c>
      <c r="AB283">
        <v>1534893184.1302099</v>
      </c>
      <c r="AC283">
        <v>1534893184.1302099</v>
      </c>
      <c r="AD283">
        <v>1534893184.1302099</v>
      </c>
      <c r="AE283">
        <v>1534893184.1302099</v>
      </c>
      <c r="AF283">
        <f t="shared" si="37"/>
        <v>1534893184.1302099</v>
      </c>
      <c r="AG283">
        <v>1508055853.9205201</v>
      </c>
      <c r="AH283">
        <v>1508055853.9205201</v>
      </c>
      <c r="AI283">
        <v>1508055853.9205201</v>
      </c>
      <c r="AJ283">
        <v>1508055853.9205201</v>
      </c>
      <c r="AK283">
        <f t="shared" si="38"/>
        <v>1508055853.9205201</v>
      </c>
      <c r="AL283">
        <v>1636027259.31477</v>
      </c>
      <c r="AM283">
        <v>1636027259.31477</v>
      </c>
      <c r="AN283">
        <v>1636027259.31477</v>
      </c>
      <c r="AO283">
        <v>1636027259.31477</v>
      </c>
      <c r="AP283">
        <f t="shared" si="39"/>
        <v>1636027259.31477</v>
      </c>
    </row>
    <row r="284" spans="3:42" x14ac:dyDescent="0.3">
      <c r="C284">
        <v>12882662.2210823</v>
      </c>
      <c r="D284">
        <v>12882662.2210823</v>
      </c>
      <c r="E284">
        <v>12882662.2210823</v>
      </c>
      <c r="F284">
        <v>12882662.2210823</v>
      </c>
      <c r="G284">
        <f t="shared" si="32"/>
        <v>12882662.2210823</v>
      </c>
      <c r="H284">
        <v>12395127.6790668</v>
      </c>
      <c r="I284">
        <v>12395127.6790668</v>
      </c>
      <c r="J284">
        <v>12395127.6790668</v>
      </c>
      <c r="K284">
        <v>12395127.6790668</v>
      </c>
      <c r="L284">
        <f t="shared" si="33"/>
        <v>12395127.6790668</v>
      </c>
      <c r="M284">
        <v>10929938.605994901</v>
      </c>
      <c r="N284">
        <v>10929938.605994901</v>
      </c>
      <c r="O284">
        <v>10929938.605994901</v>
      </c>
      <c r="P284">
        <v>10929938.605994901</v>
      </c>
      <c r="Q284">
        <f t="shared" si="34"/>
        <v>10929938.605994901</v>
      </c>
      <c r="R284">
        <v>13140816.982952701</v>
      </c>
      <c r="S284">
        <v>13140816.982952701</v>
      </c>
      <c r="T284">
        <v>13140816.982952701</v>
      </c>
      <c r="U284">
        <v>13140816.982952701</v>
      </c>
      <c r="V284">
        <f t="shared" si="35"/>
        <v>13140816.982952701</v>
      </c>
      <c r="W284">
        <v>17579608.812660199</v>
      </c>
      <c r="X284">
        <v>17579608.812660199</v>
      </c>
      <c r="Y284">
        <v>17579608.812660199</v>
      </c>
      <c r="Z284">
        <v>17579608.812660199</v>
      </c>
      <c r="AA284">
        <f t="shared" si="36"/>
        <v>17579608.812660199</v>
      </c>
      <c r="AB284">
        <v>22806838.709677398</v>
      </c>
      <c r="AC284">
        <v>22806838.709677398</v>
      </c>
      <c r="AD284">
        <v>22806838.709677398</v>
      </c>
      <c r="AE284">
        <v>22806838.709677398</v>
      </c>
      <c r="AF284">
        <f t="shared" si="37"/>
        <v>22806838.709677398</v>
      </c>
      <c r="AG284">
        <v>21944465.9392814</v>
      </c>
      <c r="AH284">
        <v>21944465.9392814</v>
      </c>
      <c r="AI284">
        <v>21944465.9392814</v>
      </c>
      <c r="AJ284">
        <v>21944465.9392814</v>
      </c>
      <c r="AK284">
        <f t="shared" si="38"/>
        <v>21944465.9392814</v>
      </c>
      <c r="AL284">
        <v>23023291.805308402</v>
      </c>
      <c r="AM284">
        <v>23023291.805308402</v>
      </c>
      <c r="AN284">
        <v>23023291.805308402</v>
      </c>
      <c r="AO284">
        <v>23023291.805308402</v>
      </c>
      <c r="AP284">
        <f t="shared" si="39"/>
        <v>23023291.805308402</v>
      </c>
    </row>
    <row r="285" spans="3:42" x14ac:dyDescent="0.3">
      <c r="C285">
        <v>41636874.648679003</v>
      </c>
      <c r="D285">
        <v>41636874.648679003</v>
      </c>
      <c r="E285">
        <v>41636874.648679003</v>
      </c>
      <c r="F285">
        <v>41124945.957630798</v>
      </c>
      <c r="G285">
        <f t="shared" si="32"/>
        <v>41508892.475916952</v>
      </c>
      <c r="H285">
        <v>41124945.957630798</v>
      </c>
      <c r="I285">
        <v>41124945.957630798</v>
      </c>
      <c r="J285">
        <v>41124945.957630798</v>
      </c>
      <c r="K285">
        <v>61527690.100430399</v>
      </c>
      <c r="L285">
        <f t="shared" si="33"/>
        <v>46225631.993330702</v>
      </c>
      <c r="M285">
        <v>61527690.100430399</v>
      </c>
      <c r="N285">
        <v>61527690.100430399</v>
      </c>
      <c r="O285">
        <v>61527690.100430399</v>
      </c>
      <c r="P285">
        <v>79746278.551196307</v>
      </c>
      <c r="Q285">
        <f t="shared" si="34"/>
        <v>66082337.213121876</v>
      </c>
      <c r="R285">
        <v>79746278.551196307</v>
      </c>
      <c r="S285">
        <v>79746278.551196307</v>
      </c>
      <c r="T285">
        <v>79746278.551196307</v>
      </c>
      <c r="U285">
        <v>122456648.95044801</v>
      </c>
      <c r="V285">
        <f t="shared" si="35"/>
        <v>90423871.151009232</v>
      </c>
      <c r="W285">
        <v>122456648.95044801</v>
      </c>
      <c r="X285">
        <v>122456648.95044801</v>
      </c>
      <c r="Y285">
        <v>122456648.95044801</v>
      </c>
      <c r="Z285">
        <v>130777533.57753401</v>
      </c>
      <c r="AA285">
        <f t="shared" si="36"/>
        <v>124536870.1072195</v>
      </c>
      <c r="AB285">
        <v>130777533.57753401</v>
      </c>
      <c r="AC285">
        <v>130777533.57753401</v>
      </c>
      <c r="AD285">
        <v>130777533.57753401</v>
      </c>
      <c r="AE285">
        <v>154587179.27004799</v>
      </c>
      <c r="AF285">
        <f t="shared" si="37"/>
        <v>136729945.00066251</v>
      </c>
      <c r="AG285">
        <v>154587179.27004799</v>
      </c>
      <c r="AH285">
        <v>154587179.27004799</v>
      </c>
      <c r="AI285">
        <v>154587179.27004799</v>
      </c>
      <c r="AJ285">
        <v>134917576.21377501</v>
      </c>
      <c r="AK285">
        <f t="shared" si="38"/>
        <v>149669778.50597975</v>
      </c>
      <c r="AL285">
        <v>134917576.21377501</v>
      </c>
      <c r="AM285">
        <v>134917576.21377501</v>
      </c>
      <c r="AN285">
        <v>134917576.21377501</v>
      </c>
      <c r="AO285">
        <v>77204303.791074201</v>
      </c>
      <c r="AP285">
        <f t="shared" si="39"/>
        <v>120489258.1080998</v>
      </c>
    </row>
    <row r="286" spans="3:42" x14ac:dyDescent="0.3">
      <c r="C286">
        <v>9390922.8441754896</v>
      </c>
      <c r="D286">
        <v>9390922.8441754896</v>
      </c>
      <c r="E286">
        <v>9390922.8441754896</v>
      </c>
      <c r="F286">
        <v>9390922.8441754896</v>
      </c>
      <c r="G286">
        <f t="shared" si="32"/>
        <v>9390922.8441754896</v>
      </c>
      <c r="H286">
        <v>14223768.115941999</v>
      </c>
      <c r="I286">
        <v>14223768.115941999</v>
      </c>
      <c r="J286">
        <v>14223768.115941999</v>
      </c>
      <c r="K286">
        <v>14223768.115941999</v>
      </c>
      <c r="L286">
        <f t="shared" si="33"/>
        <v>14223768.115941999</v>
      </c>
      <c r="M286">
        <v>19156633.547633</v>
      </c>
      <c r="N286">
        <v>19156633.547633</v>
      </c>
      <c r="O286">
        <v>19156633.547633</v>
      </c>
      <c r="P286">
        <v>19156633.547633</v>
      </c>
      <c r="Q286">
        <f t="shared" si="34"/>
        <v>19156633.547633</v>
      </c>
      <c r="R286">
        <v>21623621.025308199</v>
      </c>
      <c r="S286">
        <v>21623621.025308199</v>
      </c>
      <c r="T286">
        <v>21623621.025308199</v>
      </c>
      <c r="U286">
        <v>21623621.025308199</v>
      </c>
      <c r="V286">
        <f t="shared" si="35"/>
        <v>21623621.025308199</v>
      </c>
      <c r="W286">
        <v>25495424.424108598</v>
      </c>
      <c r="X286">
        <v>25495424.424108598</v>
      </c>
      <c r="Y286">
        <v>25495424.424108598</v>
      </c>
      <c r="Z286">
        <v>25495424.424108598</v>
      </c>
      <c r="AA286">
        <f t="shared" si="36"/>
        <v>25495424.424108598</v>
      </c>
      <c r="AB286">
        <v>28835132.4828263</v>
      </c>
      <c r="AC286">
        <v>28835132.4828263</v>
      </c>
      <c r="AD286">
        <v>28835132.4828263</v>
      </c>
      <c r="AE286">
        <v>28835132.4828263</v>
      </c>
      <c r="AF286">
        <f t="shared" si="37"/>
        <v>28835132.4828263</v>
      </c>
      <c r="AG286">
        <v>26411046.6890449</v>
      </c>
      <c r="AH286">
        <v>26411046.6890449</v>
      </c>
      <c r="AI286">
        <v>26411046.6890449</v>
      </c>
      <c r="AJ286">
        <v>26411046.6890449</v>
      </c>
      <c r="AK286">
        <f t="shared" si="38"/>
        <v>26411046.6890449</v>
      </c>
      <c r="AL286">
        <v>24919027.1816881</v>
      </c>
      <c r="AM286">
        <v>24919027.1816881</v>
      </c>
      <c r="AN286">
        <v>24919027.1816881</v>
      </c>
      <c r="AO286">
        <v>24919027.1816881</v>
      </c>
      <c r="AP286">
        <f t="shared" si="39"/>
        <v>24919027.1816881</v>
      </c>
    </row>
    <row r="287" spans="3:42" x14ac:dyDescent="0.3">
      <c r="C287">
        <v>93338392.355255798</v>
      </c>
      <c r="D287">
        <v>93338392.355255798</v>
      </c>
      <c r="E287">
        <v>93338392.355255798</v>
      </c>
      <c r="F287">
        <v>64396454.820579298</v>
      </c>
      <c r="G287">
        <f t="shared" si="32"/>
        <v>86102907.971586674</v>
      </c>
      <c r="H287">
        <v>64396454.820579298</v>
      </c>
      <c r="I287">
        <v>64396454.820579298</v>
      </c>
      <c r="J287">
        <v>116196843.615495</v>
      </c>
      <c r="K287">
        <v>116196843.615495</v>
      </c>
      <c r="L287">
        <f t="shared" si="33"/>
        <v>90296649.218037158</v>
      </c>
      <c r="M287">
        <v>116196843.615495</v>
      </c>
      <c r="N287">
        <v>116196843.615495</v>
      </c>
      <c r="O287">
        <v>124680889.53173</v>
      </c>
      <c r="P287">
        <v>124680889.53173</v>
      </c>
      <c r="Q287">
        <f t="shared" si="34"/>
        <v>120438866.5736125</v>
      </c>
      <c r="R287">
        <v>124680889.53173</v>
      </c>
      <c r="S287">
        <v>124680889.53173</v>
      </c>
      <c r="T287">
        <v>98884415.096365497</v>
      </c>
      <c r="U287">
        <v>98884415.096365497</v>
      </c>
      <c r="V287">
        <f t="shared" si="35"/>
        <v>111782652.31404775</v>
      </c>
      <c r="W287">
        <v>98884415.096365497</v>
      </c>
      <c r="X287">
        <v>98884415.096365497</v>
      </c>
      <c r="Y287">
        <v>162115750.91575101</v>
      </c>
      <c r="Z287">
        <v>162115750.91575101</v>
      </c>
      <c r="AA287">
        <f t="shared" si="36"/>
        <v>130500083.00605825</v>
      </c>
      <c r="AB287">
        <v>162115750.91575101</v>
      </c>
      <c r="AC287">
        <v>162115750.91575101</v>
      </c>
      <c r="AD287">
        <v>116358709.458887</v>
      </c>
      <c r="AE287">
        <v>116358709.458887</v>
      </c>
      <c r="AF287">
        <f t="shared" si="37"/>
        <v>139237230.18731901</v>
      </c>
      <c r="AG287">
        <v>116358709.458887</v>
      </c>
      <c r="AH287">
        <v>116358709.458887</v>
      </c>
      <c r="AI287">
        <v>113035378.246142</v>
      </c>
      <c r="AJ287">
        <v>113035378.246142</v>
      </c>
      <c r="AK287">
        <f t="shared" si="38"/>
        <v>114697043.85251451</v>
      </c>
      <c r="AL287">
        <v>113035378.246142</v>
      </c>
      <c r="AM287">
        <v>113035378.246142</v>
      </c>
      <c r="AN287">
        <v>78912686.586012706</v>
      </c>
      <c r="AO287">
        <v>78912686.586012706</v>
      </c>
      <c r="AP287">
        <f t="shared" si="39"/>
        <v>95974032.416077361</v>
      </c>
    </row>
    <row r="288" spans="3:42" x14ac:dyDescent="0.3">
      <c r="C288">
        <v>83979238.7543253</v>
      </c>
      <c r="D288">
        <v>98445980.731043607</v>
      </c>
      <c r="E288">
        <v>98445980.731043607</v>
      </c>
      <c r="F288">
        <v>98445980.731043607</v>
      </c>
      <c r="G288">
        <f t="shared" si="32"/>
        <v>94829295.23686403</v>
      </c>
      <c r="H288">
        <v>98445980.731043607</v>
      </c>
      <c r="I288">
        <v>84069237.147595406</v>
      </c>
      <c r="J288">
        <v>84069237.147595406</v>
      </c>
      <c r="K288">
        <v>84069237.147595406</v>
      </c>
      <c r="L288">
        <f t="shared" si="33"/>
        <v>87663423.043457448</v>
      </c>
      <c r="M288">
        <v>84069237.147595406</v>
      </c>
      <c r="N288">
        <v>105957112.22301599</v>
      </c>
      <c r="O288">
        <v>105957112.22301599</v>
      </c>
      <c r="P288">
        <v>105957112.22301599</v>
      </c>
      <c r="Q288">
        <f t="shared" si="34"/>
        <v>100485143.45416084</v>
      </c>
      <c r="R288">
        <v>105957112.22301599</v>
      </c>
      <c r="S288">
        <v>153723733.50708601</v>
      </c>
      <c r="T288">
        <v>153723733.50708601</v>
      </c>
      <c r="U288">
        <v>153723733.50708601</v>
      </c>
      <c r="V288">
        <f t="shared" si="35"/>
        <v>141782078.18606851</v>
      </c>
      <c r="W288">
        <v>153723733.50708601</v>
      </c>
      <c r="X288">
        <v>125199209.486166</v>
      </c>
      <c r="Y288">
        <v>125199209.486166</v>
      </c>
      <c r="Z288">
        <v>125199209.486166</v>
      </c>
      <c r="AA288">
        <f t="shared" si="36"/>
        <v>132330340.49139601</v>
      </c>
      <c r="AB288">
        <v>125199209.486166</v>
      </c>
      <c r="AC288">
        <v>148954093.705632</v>
      </c>
      <c r="AD288">
        <v>148954093.705632</v>
      </c>
      <c r="AE288">
        <v>148954093.705632</v>
      </c>
      <c r="AF288">
        <f t="shared" si="37"/>
        <v>143015372.65076548</v>
      </c>
      <c r="AG288">
        <v>148954093.705632</v>
      </c>
      <c r="AH288">
        <v>159780934.03948</v>
      </c>
      <c r="AI288">
        <v>159780934.03948</v>
      </c>
      <c r="AJ288">
        <v>159780934.03948</v>
      </c>
      <c r="AK288">
        <f t="shared" si="38"/>
        <v>157074223.956018</v>
      </c>
      <c r="AL288">
        <v>159780934.03948</v>
      </c>
      <c r="AM288">
        <v>146911142.45416099</v>
      </c>
      <c r="AN288">
        <v>146911142.45416099</v>
      </c>
      <c r="AO288">
        <v>146911142.45416099</v>
      </c>
      <c r="AP288">
        <f t="shared" si="39"/>
        <v>150128590.35049075</v>
      </c>
    </row>
    <row r="289" spans="3:42" x14ac:dyDescent="0.3">
      <c r="C289">
        <v>3370717.1101848902</v>
      </c>
      <c r="D289">
        <v>3370717.1101848902</v>
      </c>
      <c r="E289">
        <v>3370717.1101848902</v>
      </c>
      <c r="F289">
        <v>3370717.1101848902</v>
      </c>
      <c r="G289">
        <f t="shared" si="32"/>
        <v>3370717.1101848902</v>
      </c>
      <c r="H289">
        <v>4271301.9017432602</v>
      </c>
      <c r="I289">
        <v>4271301.9017432602</v>
      </c>
      <c r="J289">
        <v>4271301.9017432602</v>
      </c>
      <c r="K289">
        <v>4271301.9017432602</v>
      </c>
      <c r="L289">
        <f t="shared" si="33"/>
        <v>4271301.9017432602</v>
      </c>
      <c r="M289">
        <v>4986577.6822927902</v>
      </c>
      <c r="N289">
        <v>4986577.6822927902</v>
      </c>
      <c r="O289">
        <v>4986577.6822927902</v>
      </c>
      <c r="P289">
        <v>4986577.6822927902</v>
      </c>
      <c r="Q289">
        <f t="shared" si="34"/>
        <v>4986577.6822927902</v>
      </c>
      <c r="R289">
        <v>5956369.2904953202</v>
      </c>
      <c r="S289">
        <v>5956369.2904953202</v>
      </c>
      <c r="T289">
        <v>5956369.2904953202</v>
      </c>
      <c r="U289">
        <v>5956369.2904953202</v>
      </c>
      <c r="V289">
        <f t="shared" si="35"/>
        <v>5956369.2904953202</v>
      </c>
      <c r="W289">
        <v>3736538.4635304301</v>
      </c>
      <c r="X289">
        <v>3736538.4635304301</v>
      </c>
      <c r="Y289">
        <v>3736538.4635304301</v>
      </c>
      <c r="Z289">
        <v>3736538.4635304301</v>
      </c>
      <c r="AA289">
        <f t="shared" si="36"/>
        <v>3736538.4635304301</v>
      </c>
      <c r="AB289">
        <v>9161777.7547872495</v>
      </c>
      <c r="AC289">
        <v>9161777.7547872495</v>
      </c>
      <c r="AD289">
        <v>9161777.7547872495</v>
      </c>
      <c r="AE289">
        <v>9161777.7547872495</v>
      </c>
      <c r="AF289">
        <f t="shared" si="37"/>
        <v>9161777.7547872495</v>
      </c>
      <c r="AG289">
        <v>9476054.5593139604</v>
      </c>
      <c r="AH289">
        <v>9476054.5593139604</v>
      </c>
      <c r="AI289">
        <v>9476054.5593139604</v>
      </c>
      <c r="AJ289">
        <v>9476054.5593139604</v>
      </c>
      <c r="AK289">
        <f t="shared" si="38"/>
        <v>9476054.5593139604</v>
      </c>
      <c r="AL289">
        <v>9373111.2361606695</v>
      </c>
      <c r="AM289">
        <v>9373111.2361606695</v>
      </c>
      <c r="AN289">
        <v>9373111.2361606695</v>
      </c>
      <c r="AO289">
        <v>9373111.2361606695</v>
      </c>
      <c r="AP289">
        <f t="shared" si="39"/>
        <v>9373111.2361606695</v>
      </c>
    </row>
    <row r="290" spans="3:42" x14ac:dyDescent="0.3">
      <c r="C290">
        <v>704905.26862185297</v>
      </c>
      <c r="D290">
        <v>704905.26862185297</v>
      </c>
      <c r="E290">
        <v>704905.26862185297</v>
      </c>
      <c r="F290">
        <v>704905.26862185297</v>
      </c>
      <c r="G290">
        <f t="shared" si="32"/>
        <v>704905.26862185297</v>
      </c>
      <c r="H290">
        <v>930368.016944665</v>
      </c>
      <c r="I290">
        <v>930368.016944665</v>
      </c>
      <c r="J290">
        <v>930368.016944665</v>
      </c>
      <c r="K290">
        <v>930368.016944665</v>
      </c>
      <c r="L290">
        <f t="shared" si="33"/>
        <v>930368.016944665</v>
      </c>
      <c r="M290">
        <v>1148745.0462351399</v>
      </c>
      <c r="N290">
        <v>1148745.0462351399</v>
      </c>
      <c r="O290">
        <v>1148745.0462351399</v>
      </c>
      <c r="P290">
        <v>1148745.0462351399</v>
      </c>
      <c r="Q290">
        <f t="shared" si="34"/>
        <v>1148745.0462351399</v>
      </c>
      <c r="R290">
        <v>1406706.9881023399</v>
      </c>
      <c r="S290">
        <v>1406706.9881023399</v>
      </c>
      <c r="T290">
        <v>1406706.9881023399</v>
      </c>
      <c r="U290">
        <v>1406706.9881023399</v>
      </c>
      <c r="V290">
        <f t="shared" si="35"/>
        <v>1406706.9881023399</v>
      </c>
      <c r="W290">
        <v>1556214.88210891</v>
      </c>
      <c r="X290">
        <v>1556214.88210891</v>
      </c>
      <c r="Y290">
        <v>1556214.88210891</v>
      </c>
      <c r="Z290">
        <v>1556214.88210891</v>
      </c>
      <c r="AA290">
        <f t="shared" si="36"/>
        <v>1556214.88210891</v>
      </c>
      <c r="AB290">
        <v>1546718.1881607899</v>
      </c>
      <c r="AC290">
        <v>1546718.1881607899</v>
      </c>
      <c r="AD290">
        <v>1546718.1881607899</v>
      </c>
      <c r="AE290">
        <v>1546718.1881607899</v>
      </c>
      <c r="AF290">
        <f t="shared" si="37"/>
        <v>1546718.1881607899</v>
      </c>
      <c r="AG290">
        <v>2000230.7736687199</v>
      </c>
      <c r="AH290">
        <v>2000230.7736687199</v>
      </c>
      <c r="AI290">
        <v>2000230.7736687199</v>
      </c>
      <c r="AJ290">
        <v>2000230.7736687199</v>
      </c>
      <c r="AK290">
        <f t="shared" si="38"/>
        <v>2000230.7736687199</v>
      </c>
      <c r="AL290">
        <v>2000230.7736687199</v>
      </c>
      <c r="AM290">
        <v>2000230.7736687199</v>
      </c>
      <c r="AN290">
        <v>1609768.6375321299</v>
      </c>
      <c r="AO290">
        <v>1609768.6375321299</v>
      </c>
      <c r="AP290">
        <f t="shared" si="39"/>
        <v>1804999.7056004249</v>
      </c>
    </row>
    <row r="291" spans="3:42" x14ac:dyDescent="0.3">
      <c r="C291">
        <v>1754916.79273828</v>
      </c>
      <c r="D291">
        <v>1754916.79273828</v>
      </c>
      <c r="E291">
        <v>1754916.79273828</v>
      </c>
      <c r="F291">
        <v>2871014.4927536198</v>
      </c>
      <c r="G291">
        <f t="shared" si="32"/>
        <v>2033941.2177421148</v>
      </c>
      <c r="H291">
        <v>2871014.4927536198</v>
      </c>
      <c r="I291">
        <v>2871014.4927536198</v>
      </c>
      <c r="J291">
        <v>2871014.4927536198</v>
      </c>
      <c r="K291">
        <v>1792811.2215078899</v>
      </c>
      <c r="L291">
        <f t="shared" si="33"/>
        <v>2601463.6749421875</v>
      </c>
      <c r="M291">
        <v>1792811.2215078899</v>
      </c>
      <c r="N291">
        <v>1792811.2215078899</v>
      </c>
      <c r="O291">
        <v>1792811.2215078899</v>
      </c>
      <c r="P291">
        <v>2294938.3517196602</v>
      </c>
      <c r="Q291">
        <f t="shared" si="34"/>
        <v>1918343.0040608323</v>
      </c>
      <c r="R291">
        <v>2294938.3517196602</v>
      </c>
      <c r="S291">
        <v>2294938.3517196602</v>
      </c>
      <c r="T291">
        <v>2294938.3517196602</v>
      </c>
      <c r="U291">
        <v>1990533.2912590699</v>
      </c>
      <c r="V291">
        <f t="shared" si="35"/>
        <v>2218837.0866045123</v>
      </c>
      <c r="W291">
        <v>1990533.2912590699</v>
      </c>
      <c r="X291">
        <v>1990533.2912590699</v>
      </c>
      <c r="Y291">
        <v>1990533.2912590699</v>
      </c>
      <c r="Z291">
        <v>4520117.7625122704</v>
      </c>
      <c r="AA291">
        <f t="shared" si="36"/>
        <v>2622929.4090723703</v>
      </c>
      <c r="AB291">
        <v>4520117.7625122704</v>
      </c>
      <c r="AC291">
        <v>4520117.7625122704</v>
      </c>
      <c r="AD291">
        <v>4520117.7625122704</v>
      </c>
      <c r="AE291">
        <v>4085444.00366189</v>
      </c>
      <c r="AF291">
        <f t="shared" si="37"/>
        <v>4411449.3227996752</v>
      </c>
      <c r="AG291">
        <v>4085444.00366189</v>
      </c>
      <c r="AH291">
        <v>4085444.00366189</v>
      </c>
      <c r="AI291">
        <v>4085444.00366189</v>
      </c>
      <c r="AJ291">
        <v>3810872.6752503598</v>
      </c>
      <c r="AK291">
        <f t="shared" si="38"/>
        <v>4016801.1715590078</v>
      </c>
      <c r="AL291">
        <v>3810872.6752503598</v>
      </c>
      <c r="AM291">
        <v>3810872.6752503598</v>
      </c>
      <c r="AN291">
        <v>3810872.6752503598</v>
      </c>
      <c r="AO291">
        <v>9769696.9696969707</v>
      </c>
      <c r="AP291">
        <f t="shared" si="39"/>
        <v>5300578.7488620132</v>
      </c>
    </row>
    <row r="292" spans="3:42" x14ac:dyDescent="0.3">
      <c r="C292">
        <v>2245447.5506540099</v>
      </c>
      <c r="D292">
        <v>2245447.5506540099</v>
      </c>
      <c r="E292">
        <v>2245447.5506540099</v>
      </c>
      <c r="F292">
        <v>2245447.5506540099</v>
      </c>
      <c r="G292">
        <f t="shared" si="32"/>
        <v>2245447.5506540099</v>
      </c>
      <c r="H292">
        <v>2245447.5506540099</v>
      </c>
      <c r="I292">
        <v>2245447.5506540099</v>
      </c>
      <c r="J292">
        <v>3344043.1489438601</v>
      </c>
      <c r="K292">
        <v>3344043.1489438601</v>
      </c>
      <c r="L292">
        <f t="shared" si="33"/>
        <v>2794745.349798935</v>
      </c>
      <c r="M292">
        <v>3344043.1489438601</v>
      </c>
      <c r="N292">
        <v>3344043.1489438601</v>
      </c>
      <c r="O292">
        <v>3292703.6578445002</v>
      </c>
      <c r="P292">
        <v>3292703.6578445002</v>
      </c>
      <c r="Q292">
        <f t="shared" si="34"/>
        <v>3318373.4033941804</v>
      </c>
      <c r="R292">
        <v>3292703.6578445002</v>
      </c>
      <c r="S292">
        <v>3292703.6578445002</v>
      </c>
      <c r="T292">
        <v>2094390.4792537801</v>
      </c>
      <c r="U292">
        <v>2094390.4792537801</v>
      </c>
      <c r="V292">
        <f t="shared" si="35"/>
        <v>2693547.0685491404</v>
      </c>
      <c r="W292">
        <v>2094390.4792537801</v>
      </c>
      <c r="X292">
        <v>2563453.9859131398</v>
      </c>
      <c r="Y292">
        <v>2563453.9859131398</v>
      </c>
      <c r="Z292">
        <v>2563453.9859131398</v>
      </c>
      <c r="AA292">
        <f t="shared" si="36"/>
        <v>2446188.1092483001</v>
      </c>
      <c r="AB292">
        <v>2563453.9859131398</v>
      </c>
      <c r="AC292">
        <v>4269183.2258064495</v>
      </c>
      <c r="AD292">
        <v>4269183.2258064495</v>
      </c>
      <c r="AE292">
        <v>4269183.2258064495</v>
      </c>
      <c r="AF292">
        <f t="shared" si="37"/>
        <v>3842750.9158331221</v>
      </c>
      <c r="AG292">
        <v>4269183.2258064495</v>
      </c>
      <c r="AH292">
        <v>2974447.3677422702</v>
      </c>
      <c r="AI292">
        <v>2974447.3677422702</v>
      </c>
      <c r="AJ292">
        <v>2974447.3677422702</v>
      </c>
      <c r="AK292">
        <f t="shared" si="38"/>
        <v>3298131.3322583148</v>
      </c>
      <c r="AL292">
        <v>2974447.3677422702</v>
      </c>
      <c r="AM292">
        <v>2552204.0805798499</v>
      </c>
      <c r="AN292">
        <v>2552204.0805798499</v>
      </c>
      <c r="AO292">
        <v>2552204.0805798499</v>
      </c>
      <c r="AP292">
        <f t="shared" si="39"/>
        <v>2657764.9023704547</v>
      </c>
    </row>
    <row r="293" spans="3:42" x14ac:dyDescent="0.3">
      <c r="C293">
        <v>19874602</v>
      </c>
      <c r="D293">
        <v>19874602</v>
      </c>
      <c r="E293">
        <v>19874602</v>
      </c>
      <c r="F293">
        <v>21304906</v>
      </c>
      <c r="G293">
        <f t="shared" si="32"/>
        <v>20232178</v>
      </c>
      <c r="H293">
        <v>21304906</v>
      </c>
      <c r="I293">
        <v>21304906</v>
      </c>
      <c r="J293">
        <v>21304906</v>
      </c>
      <c r="K293">
        <v>14375000</v>
      </c>
      <c r="L293">
        <f t="shared" si="33"/>
        <v>19572429.5</v>
      </c>
      <c r="M293">
        <v>14375000</v>
      </c>
      <c r="N293">
        <v>14375000</v>
      </c>
      <c r="O293">
        <v>14375000</v>
      </c>
      <c r="P293">
        <v>18778000</v>
      </c>
      <c r="Q293">
        <f t="shared" si="34"/>
        <v>15475750</v>
      </c>
      <c r="R293">
        <v>18778000</v>
      </c>
      <c r="S293">
        <v>18778000</v>
      </c>
      <c r="T293">
        <v>18778000</v>
      </c>
      <c r="U293">
        <v>21442000</v>
      </c>
      <c r="V293">
        <f t="shared" si="35"/>
        <v>19444000</v>
      </c>
      <c r="W293">
        <v>21442000</v>
      </c>
      <c r="X293">
        <v>21442000</v>
      </c>
      <c r="Y293">
        <v>21442000</v>
      </c>
      <c r="Z293">
        <v>19946000</v>
      </c>
      <c r="AA293">
        <f t="shared" si="36"/>
        <v>21068000</v>
      </c>
      <c r="AB293">
        <v>19946000</v>
      </c>
      <c r="AC293">
        <v>19946000</v>
      </c>
      <c r="AD293">
        <v>19946000</v>
      </c>
      <c r="AE293">
        <v>20409000</v>
      </c>
      <c r="AF293">
        <f t="shared" si="37"/>
        <v>20061750</v>
      </c>
      <c r="AG293">
        <v>20409000</v>
      </c>
      <c r="AH293">
        <v>20409000</v>
      </c>
      <c r="AI293">
        <v>20409000</v>
      </c>
      <c r="AJ293">
        <v>21687000</v>
      </c>
      <c r="AK293">
        <f t="shared" si="38"/>
        <v>20728500</v>
      </c>
      <c r="AL293">
        <v>21687000</v>
      </c>
      <c r="AM293">
        <v>21687000</v>
      </c>
      <c r="AN293">
        <v>21687000</v>
      </c>
      <c r="AO293">
        <v>21435000</v>
      </c>
      <c r="AP293">
        <f t="shared" si="39"/>
        <v>21624000</v>
      </c>
    </row>
    <row r="294" spans="3:42" x14ac:dyDescent="0.3">
      <c r="C294">
        <v>283100625.902744</v>
      </c>
      <c r="D294">
        <v>283100625.902744</v>
      </c>
      <c r="E294">
        <v>283100625.902744</v>
      </c>
      <c r="F294">
        <v>283100625.902744</v>
      </c>
      <c r="G294">
        <f t="shared" si="32"/>
        <v>283100625.902744</v>
      </c>
      <c r="H294">
        <v>307783018.86792499</v>
      </c>
      <c r="I294">
        <v>307783018.86792499</v>
      </c>
      <c r="J294">
        <v>307783018.86792499</v>
      </c>
      <c r="K294">
        <v>307783018.86792499</v>
      </c>
      <c r="L294">
        <f t="shared" si="33"/>
        <v>307783018.86792499</v>
      </c>
      <c r="M294">
        <v>313134496.34214997</v>
      </c>
      <c r="N294">
        <v>313134496.34214997</v>
      </c>
      <c r="O294">
        <v>313134496.34214997</v>
      </c>
      <c r="P294">
        <v>313134496.34214997</v>
      </c>
      <c r="Q294">
        <f t="shared" si="34"/>
        <v>313134496.34214997</v>
      </c>
      <c r="R294">
        <v>320229941.29158503</v>
      </c>
      <c r="S294">
        <v>320229941.29158503</v>
      </c>
      <c r="T294">
        <v>320229941.29158503</v>
      </c>
      <c r="U294">
        <v>320229941.29158503</v>
      </c>
      <c r="V294">
        <f t="shared" si="35"/>
        <v>320229941.29158503</v>
      </c>
      <c r="W294">
        <v>321472543.70844603</v>
      </c>
      <c r="X294">
        <v>321472543.70844603</v>
      </c>
      <c r="Y294">
        <v>321472543.70844603</v>
      </c>
      <c r="Z294">
        <v>321472543.70844603</v>
      </c>
      <c r="AA294">
        <f t="shared" si="36"/>
        <v>321472543.70844603</v>
      </c>
      <c r="AB294">
        <v>277110126.44547701</v>
      </c>
      <c r="AC294">
        <v>277110126.44547701</v>
      </c>
      <c r="AD294">
        <v>277110126.44547701</v>
      </c>
      <c r="AE294">
        <v>277110126.44547701</v>
      </c>
      <c r="AF294">
        <f t="shared" si="37"/>
        <v>277110126.44547701</v>
      </c>
      <c r="AG294">
        <v>252691552.062868</v>
      </c>
      <c r="AH294">
        <v>252691552.062868</v>
      </c>
      <c r="AI294">
        <v>252691552.062868</v>
      </c>
      <c r="AJ294">
        <v>252691552.062868</v>
      </c>
      <c r="AK294">
        <f t="shared" si="38"/>
        <v>252691552.062868</v>
      </c>
      <c r="AL294">
        <v>224801271.86009499</v>
      </c>
      <c r="AM294">
        <v>224801271.86009499</v>
      </c>
      <c r="AN294">
        <v>224801271.86009499</v>
      </c>
      <c r="AO294">
        <v>224801271.86009499</v>
      </c>
      <c r="AP294">
        <f t="shared" si="39"/>
        <v>224801271.86009499</v>
      </c>
    </row>
    <row r="295" spans="3:42" x14ac:dyDescent="0.3">
      <c r="C295">
        <v>18324193.700047001</v>
      </c>
      <c r="D295">
        <v>18324193.700047001</v>
      </c>
      <c r="E295">
        <v>18324193.700047001</v>
      </c>
      <c r="F295">
        <v>18324193.700047001</v>
      </c>
      <c r="G295">
        <f t="shared" si="32"/>
        <v>18324193.700047001</v>
      </c>
      <c r="H295">
        <v>23282071.801711701</v>
      </c>
      <c r="I295">
        <v>23282071.801711701</v>
      </c>
      <c r="J295">
        <v>23282071.801711701</v>
      </c>
      <c r="K295">
        <v>23282071.801711701</v>
      </c>
      <c r="L295">
        <f t="shared" si="33"/>
        <v>23282071.801711701</v>
      </c>
      <c r="M295">
        <v>22898482.834994499</v>
      </c>
      <c r="N295">
        <v>22898482.834994499</v>
      </c>
      <c r="O295">
        <v>22898482.834994499</v>
      </c>
      <c r="P295">
        <v>24324869.014256101</v>
      </c>
      <c r="Q295">
        <f t="shared" si="34"/>
        <v>23255079.379809901</v>
      </c>
      <c r="R295">
        <v>24324869.014256101</v>
      </c>
      <c r="S295">
        <v>24324869.014256101</v>
      </c>
      <c r="T295">
        <v>24324869.014256101</v>
      </c>
      <c r="U295">
        <v>32429255.8078488</v>
      </c>
      <c r="V295">
        <f t="shared" si="35"/>
        <v>26350965.712654274</v>
      </c>
      <c r="W295">
        <v>32429255.8078488</v>
      </c>
      <c r="X295">
        <v>32429255.8078488</v>
      </c>
      <c r="Y295">
        <v>32429255.8078488</v>
      </c>
      <c r="Z295">
        <v>16546391.190579999</v>
      </c>
      <c r="AA295">
        <f t="shared" si="36"/>
        <v>28458539.6535316</v>
      </c>
      <c r="AB295">
        <v>16546391.190579999</v>
      </c>
      <c r="AC295">
        <v>16546391.190579999</v>
      </c>
      <c r="AD295">
        <v>16546391.190579999</v>
      </c>
      <c r="AE295">
        <v>13618661.178084901</v>
      </c>
      <c r="AF295">
        <f t="shared" si="37"/>
        <v>15814458.687456226</v>
      </c>
      <c r="AG295">
        <v>13618661.178084901</v>
      </c>
      <c r="AH295">
        <v>13618661.178084901</v>
      </c>
      <c r="AI295">
        <v>13618661.178084901</v>
      </c>
      <c r="AJ295">
        <v>11143009.1961853</v>
      </c>
      <c r="AK295">
        <f t="shared" si="38"/>
        <v>12999748.18261</v>
      </c>
      <c r="AL295">
        <v>11143009.1961853</v>
      </c>
      <c r="AM295">
        <v>11143009.1961853</v>
      </c>
      <c r="AN295">
        <v>11143009.1961853</v>
      </c>
      <c r="AO295">
        <v>13588102.1234405</v>
      </c>
      <c r="AP295">
        <f t="shared" si="39"/>
        <v>11754282.427999102</v>
      </c>
    </row>
    <row r="296" spans="3:42" x14ac:dyDescent="0.3">
      <c r="C296">
        <v>820404429.46557498</v>
      </c>
      <c r="D296">
        <v>820404429.46557498</v>
      </c>
      <c r="E296">
        <v>820404429.46557498</v>
      </c>
      <c r="F296">
        <v>820404429.46557498</v>
      </c>
      <c r="G296">
        <f t="shared" si="32"/>
        <v>820404429.46557498</v>
      </c>
      <c r="H296">
        <v>777502050.86136198</v>
      </c>
      <c r="I296">
        <v>777502050.86136198</v>
      </c>
      <c r="J296">
        <v>777502050.86136198</v>
      </c>
      <c r="K296">
        <v>777502050.86136198</v>
      </c>
      <c r="L296">
        <f t="shared" si="33"/>
        <v>777502050.86136198</v>
      </c>
      <c r="M296">
        <v>825188519.97748995</v>
      </c>
      <c r="N296">
        <v>825188519.97748995</v>
      </c>
      <c r="O296">
        <v>825188519.97748995</v>
      </c>
      <c r="P296">
        <v>825188519.97748995</v>
      </c>
      <c r="Q296">
        <f t="shared" si="34"/>
        <v>825188519.97748995</v>
      </c>
      <c r="R296">
        <v>760371819.96086097</v>
      </c>
      <c r="S296">
        <v>760371819.96086097</v>
      </c>
      <c r="T296">
        <v>760371819.96086097</v>
      </c>
      <c r="U296">
        <v>760371819.96086097</v>
      </c>
      <c r="V296">
        <f t="shared" si="35"/>
        <v>760371819.96086097</v>
      </c>
      <c r="W296">
        <v>593228268.89928603</v>
      </c>
      <c r="X296">
        <v>593228268.89928603</v>
      </c>
      <c r="Y296">
        <v>593228268.89928603</v>
      </c>
      <c r="Z296">
        <v>593228268.89928603</v>
      </c>
      <c r="AA296">
        <f t="shared" si="36"/>
        <v>593228268.89928603</v>
      </c>
      <c r="AB296">
        <v>439187290.60845101</v>
      </c>
      <c r="AC296">
        <v>439187290.60845101</v>
      </c>
      <c r="AD296">
        <v>439187290.60845101</v>
      </c>
      <c r="AE296">
        <v>439187290.60845101</v>
      </c>
      <c r="AF296">
        <f t="shared" si="37"/>
        <v>439187290.60845101</v>
      </c>
      <c r="AG296">
        <v>375943025.54027498</v>
      </c>
      <c r="AH296">
        <v>375943025.54027498</v>
      </c>
      <c r="AI296">
        <v>375943025.54027498</v>
      </c>
      <c r="AJ296">
        <v>375943025.54027498</v>
      </c>
      <c r="AK296">
        <f t="shared" si="38"/>
        <v>375943025.54027498</v>
      </c>
      <c r="AL296">
        <v>318810141.410761</v>
      </c>
      <c r="AM296">
        <v>318810141.410761</v>
      </c>
      <c r="AN296">
        <v>318810141.410761</v>
      </c>
      <c r="AO296">
        <v>318810141.410761</v>
      </c>
      <c r="AP296">
        <f t="shared" si="39"/>
        <v>318810141.410761</v>
      </c>
    </row>
    <row r="297" spans="3:42" x14ac:dyDescent="0.3">
      <c r="C297">
        <v>1764227.64227642</v>
      </c>
      <c r="D297">
        <v>1764227.64227642</v>
      </c>
      <c r="E297">
        <v>1764227.64227642</v>
      </c>
      <c r="F297">
        <v>14929042.9042904</v>
      </c>
      <c r="G297">
        <f t="shared" si="32"/>
        <v>5055431.4577799151</v>
      </c>
      <c r="H297">
        <v>14929042.9042904</v>
      </c>
      <c r="I297">
        <v>14929042.9042904</v>
      </c>
      <c r="J297">
        <v>14929042.9042904</v>
      </c>
      <c r="K297">
        <v>18747970.318638202</v>
      </c>
      <c r="L297">
        <f t="shared" si="33"/>
        <v>15883774.75787735</v>
      </c>
      <c r="M297">
        <v>18747970.318638202</v>
      </c>
      <c r="N297">
        <v>18747970.318638202</v>
      </c>
      <c r="O297">
        <v>18747970.318638202</v>
      </c>
      <c r="P297">
        <v>11836809.8159509</v>
      </c>
      <c r="Q297">
        <f t="shared" si="34"/>
        <v>17020180.192966375</v>
      </c>
      <c r="R297">
        <v>11836809.8159509</v>
      </c>
      <c r="S297">
        <v>11836809.8159509</v>
      </c>
      <c r="T297">
        <v>11836809.8159509</v>
      </c>
      <c r="U297">
        <v>8365677.0456191199</v>
      </c>
      <c r="V297">
        <f t="shared" si="35"/>
        <v>10969026.623367956</v>
      </c>
      <c r="W297">
        <v>8365677.0456191199</v>
      </c>
      <c r="X297">
        <v>8365677.0456191199</v>
      </c>
      <c r="Y297">
        <v>8365677.0456191199</v>
      </c>
      <c r="Z297">
        <v>8365677.0456191199</v>
      </c>
      <c r="AA297">
        <f t="shared" si="36"/>
        <v>8365677.0456191199</v>
      </c>
      <c r="AB297">
        <v>23590523.917995401</v>
      </c>
      <c r="AC297">
        <v>23590523.917995401</v>
      </c>
      <c r="AD297">
        <v>23590523.917995401</v>
      </c>
      <c r="AE297">
        <v>27567064.8308562</v>
      </c>
      <c r="AF297">
        <f t="shared" si="37"/>
        <v>24584659.146210603</v>
      </c>
      <c r="AG297">
        <v>27567064.8308562</v>
      </c>
      <c r="AH297">
        <v>27567064.8308562</v>
      </c>
      <c r="AI297">
        <v>27567064.8308562</v>
      </c>
      <c r="AJ297">
        <v>14374214.3349414</v>
      </c>
      <c r="AK297">
        <f t="shared" si="38"/>
        <v>24268852.2068775</v>
      </c>
      <c r="AL297">
        <v>14374214.3349414</v>
      </c>
      <c r="AM297">
        <v>14374214.3349414</v>
      </c>
      <c r="AN297">
        <v>14374214.3349414</v>
      </c>
      <c r="AO297">
        <v>11908581.854370501</v>
      </c>
      <c r="AP297">
        <f t="shared" si="39"/>
        <v>13757806.214798674</v>
      </c>
    </row>
    <row r="298" spans="3:42" x14ac:dyDescent="0.3">
      <c r="C298">
        <v>261288204.828944</v>
      </c>
      <c r="D298">
        <v>261288204.828944</v>
      </c>
      <c r="E298">
        <v>261288204.828944</v>
      </c>
      <c r="F298">
        <v>261288204.828944</v>
      </c>
      <c r="G298">
        <f t="shared" si="32"/>
        <v>261288204.828944</v>
      </c>
      <c r="H298">
        <v>279839532.57572597</v>
      </c>
      <c r="I298">
        <v>279839532.57572597</v>
      </c>
      <c r="J298">
        <v>264559354.06287599</v>
      </c>
      <c r="K298">
        <v>264559354.06287599</v>
      </c>
      <c r="L298">
        <f t="shared" si="33"/>
        <v>272199443.31930101</v>
      </c>
      <c r="M298">
        <v>264559354.06287599</v>
      </c>
      <c r="N298">
        <v>258845562.169754</v>
      </c>
      <c r="O298">
        <v>258845562.169754</v>
      </c>
      <c r="P298">
        <v>258845562.169754</v>
      </c>
      <c r="Q298">
        <f t="shared" si="34"/>
        <v>260274010.14303452</v>
      </c>
      <c r="R298">
        <v>258845562.169754</v>
      </c>
      <c r="S298">
        <v>287637540.45307398</v>
      </c>
      <c r="T298">
        <v>287637540.45307398</v>
      </c>
      <c r="U298">
        <v>287637540.45307398</v>
      </c>
      <c r="V298">
        <f t="shared" si="35"/>
        <v>280439545.88224399</v>
      </c>
      <c r="W298">
        <v>287637540.45307398</v>
      </c>
      <c r="X298">
        <v>336710998.52227098</v>
      </c>
      <c r="Y298">
        <v>336710998.52227098</v>
      </c>
      <c r="Z298">
        <v>336710998.52227098</v>
      </c>
      <c r="AA298">
        <f t="shared" si="36"/>
        <v>324442634.00497168</v>
      </c>
      <c r="AB298">
        <v>336710998.52227098</v>
      </c>
      <c r="AC298">
        <v>368227176.51263201</v>
      </c>
      <c r="AD298">
        <v>368227176.51263201</v>
      </c>
      <c r="AE298">
        <v>368227176.51263201</v>
      </c>
      <c r="AF298">
        <f t="shared" si="37"/>
        <v>360348132.01504177</v>
      </c>
      <c r="AG298">
        <v>368227176.51263201</v>
      </c>
      <c r="AH298">
        <v>342103671.44498903</v>
      </c>
      <c r="AI298">
        <v>342103671.44498903</v>
      </c>
      <c r="AJ298">
        <v>342103671.44498903</v>
      </c>
      <c r="AK298">
        <f t="shared" si="38"/>
        <v>348634547.71189976</v>
      </c>
      <c r="AL298">
        <v>342103671.44498903</v>
      </c>
      <c r="AM298">
        <v>325474310.66126603</v>
      </c>
      <c r="AN298">
        <v>325474310.66126603</v>
      </c>
      <c r="AO298">
        <v>325474310.66126603</v>
      </c>
      <c r="AP298">
        <f t="shared" si="39"/>
        <v>329631650.85719681</v>
      </c>
    </row>
    <row r="299" spans="3:42" x14ac:dyDescent="0.3">
      <c r="C299">
        <v>5714922.9521492301</v>
      </c>
      <c r="D299">
        <v>5714922.9521492301</v>
      </c>
      <c r="E299">
        <v>5714922.9521492301</v>
      </c>
      <c r="F299">
        <v>4963863.5596082397</v>
      </c>
      <c r="G299">
        <f t="shared" si="32"/>
        <v>5527158.1040139822</v>
      </c>
      <c r="H299">
        <v>4963863.5596082397</v>
      </c>
      <c r="I299">
        <v>4963863.5596082397</v>
      </c>
      <c r="J299">
        <v>4963863.5596082397</v>
      </c>
      <c r="K299">
        <v>4902824.3847874701</v>
      </c>
      <c r="L299">
        <f t="shared" si="33"/>
        <v>4948603.7659030473</v>
      </c>
      <c r="M299">
        <v>4902824.3847874701</v>
      </c>
      <c r="N299">
        <v>4902824.3847874701</v>
      </c>
      <c r="O299">
        <v>4902824.3847874701</v>
      </c>
      <c r="P299">
        <v>6332994.9238578696</v>
      </c>
      <c r="Q299">
        <f t="shared" si="34"/>
        <v>5260367.0195550695</v>
      </c>
      <c r="R299">
        <v>6332994.9238578696</v>
      </c>
      <c r="S299">
        <v>6332994.9238578696</v>
      </c>
      <c r="T299">
        <v>6332994.9238578696</v>
      </c>
      <c r="U299">
        <v>5442600.0755835902</v>
      </c>
      <c r="V299">
        <f t="shared" si="35"/>
        <v>6110396.2117893007</v>
      </c>
      <c r="W299">
        <v>5442600.0755835902</v>
      </c>
      <c r="X299">
        <v>5442600.0755835902</v>
      </c>
      <c r="Y299">
        <v>5442600.0755835902</v>
      </c>
      <c r="Z299">
        <v>6995591.2863070499</v>
      </c>
      <c r="AA299">
        <f t="shared" si="36"/>
        <v>5830847.8782644551</v>
      </c>
      <c r="AB299">
        <v>6995591.2863070499</v>
      </c>
      <c r="AC299">
        <v>6995591.2863070499</v>
      </c>
      <c r="AD299">
        <v>6995591.2863070499</v>
      </c>
      <c r="AE299">
        <v>3988395.2254641899</v>
      </c>
      <c r="AF299">
        <f t="shared" si="37"/>
        <v>6243792.2710963348</v>
      </c>
      <c r="AG299">
        <v>3988395.2254641899</v>
      </c>
      <c r="AH299">
        <v>3988395.2254641899</v>
      </c>
      <c r="AI299">
        <v>3988395.2254641899</v>
      </c>
      <c r="AJ299">
        <v>5863150.7546209898</v>
      </c>
      <c r="AK299">
        <f t="shared" si="38"/>
        <v>4457084.1077533904</v>
      </c>
      <c r="AL299">
        <v>5863150.7546209898</v>
      </c>
      <c r="AM299">
        <v>5863150.7546209898</v>
      </c>
      <c r="AN299">
        <v>5863150.7546209898</v>
      </c>
      <c r="AO299">
        <v>8787755.2060765196</v>
      </c>
      <c r="AP299">
        <f t="shared" si="39"/>
        <v>6594301.8674848713</v>
      </c>
    </row>
    <row r="300" spans="3:42" x14ac:dyDescent="0.3">
      <c r="C300">
        <v>6727584.7275847299</v>
      </c>
      <c r="D300">
        <v>6727584.7275847299</v>
      </c>
      <c r="E300">
        <v>6727584.7275847299</v>
      </c>
      <c r="F300">
        <v>7956493.5064935097</v>
      </c>
      <c r="G300">
        <f t="shared" si="32"/>
        <v>7034811.9223119244</v>
      </c>
      <c r="H300">
        <v>7956493.5064935097</v>
      </c>
      <c r="I300">
        <v>7956493.5064935097</v>
      </c>
      <c r="J300">
        <v>7956493.5064935097</v>
      </c>
      <c r="K300">
        <v>8906033.4448160492</v>
      </c>
      <c r="L300">
        <f t="shared" si="33"/>
        <v>8193878.4910741448</v>
      </c>
      <c r="M300">
        <v>8906033.4448160492</v>
      </c>
      <c r="N300">
        <v>8906033.4448160492</v>
      </c>
      <c r="O300">
        <v>8906033.4448160492</v>
      </c>
      <c r="P300">
        <v>8868614.5636754092</v>
      </c>
      <c r="Q300">
        <f t="shared" si="34"/>
        <v>8896678.7245308887</v>
      </c>
      <c r="R300">
        <v>8868614.5636754092</v>
      </c>
      <c r="S300">
        <v>8868614.5636754092</v>
      </c>
      <c r="T300">
        <v>8868614.5636754092</v>
      </c>
      <c r="U300">
        <v>3233375.79617834</v>
      </c>
      <c r="V300">
        <f t="shared" si="35"/>
        <v>7459804.8718011416</v>
      </c>
      <c r="W300">
        <v>3233375.79617834</v>
      </c>
      <c r="X300">
        <v>3233375.79617834</v>
      </c>
      <c r="Y300">
        <v>3233375.79617834</v>
      </c>
      <c r="Z300">
        <v>22974120.2222596</v>
      </c>
      <c r="AA300">
        <f t="shared" si="36"/>
        <v>8168561.9026986547</v>
      </c>
      <c r="AB300">
        <v>22974120.2222596</v>
      </c>
      <c r="AC300">
        <v>22974120.2222596</v>
      </c>
      <c r="AD300">
        <v>22974120.2222596</v>
      </c>
      <c r="AE300">
        <v>31738713.286713298</v>
      </c>
      <c r="AF300">
        <f t="shared" si="37"/>
        <v>25165268.488373026</v>
      </c>
      <c r="AG300">
        <v>31738713.286713298</v>
      </c>
      <c r="AH300">
        <v>31738713.286713298</v>
      </c>
      <c r="AI300">
        <v>31738713.286713298</v>
      </c>
      <c r="AJ300">
        <v>39852483.394043297</v>
      </c>
      <c r="AK300">
        <f t="shared" si="38"/>
        <v>33767155.813545793</v>
      </c>
      <c r="AL300">
        <v>39852483.394043297</v>
      </c>
      <c r="AM300">
        <v>39852483.394043297</v>
      </c>
      <c r="AN300">
        <v>39852483.394043297</v>
      </c>
      <c r="AO300">
        <v>32577844.824630599</v>
      </c>
      <c r="AP300">
        <f t="shared" si="39"/>
        <v>38033823.75169012</v>
      </c>
    </row>
    <row r="301" spans="3:42" x14ac:dyDescent="0.3">
      <c r="C301">
        <v>23994105.534105498</v>
      </c>
      <c r="D301">
        <v>23994105.534105498</v>
      </c>
      <c r="E301">
        <v>23994105.534105498</v>
      </c>
      <c r="F301">
        <v>23994105.534105498</v>
      </c>
      <c r="G301">
        <f t="shared" si="32"/>
        <v>23994105.534105498</v>
      </c>
      <c r="H301">
        <v>16008344.1558442</v>
      </c>
      <c r="I301">
        <v>16008344.1558442</v>
      </c>
      <c r="J301">
        <v>16008344.1558442</v>
      </c>
      <c r="K301">
        <v>16008344.1558442</v>
      </c>
      <c r="L301">
        <f t="shared" si="33"/>
        <v>16008344.1558442</v>
      </c>
      <c r="M301">
        <v>16013919.7324415</v>
      </c>
      <c r="N301">
        <v>16013919.7324415</v>
      </c>
      <c r="O301">
        <v>16013919.7324415</v>
      </c>
      <c r="P301">
        <v>16013919.7324415</v>
      </c>
      <c r="Q301">
        <f t="shared" si="34"/>
        <v>16013919.7324415</v>
      </c>
      <c r="R301">
        <v>18289978.525411598</v>
      </c>
      <c r="S301">
        <v>18289978.525411598</v>
      </c>
      <c r="T301">
        <v>18289978.525411598</v>
      </c>
      <c r="U301">
        <v>18289978.525411598</v>
      </c>
      <c r="V301">
        <f t="shared" si="35"/>
        <v>18289978.525411598</v>
      </c>
      <c r="W301">
        <v>19133742.038216598</v>
      </c>
      <c r="X301">
        <v>19133742.038216598</v>
      </c>
      <c r="Y301">
        <v>19133742.038216598</v>
      </c>
      <c r="Z301">
        <v>19133742.038216598</v>
      </c>
      <c r="AA301">
        <f t="shared" si="36"/>
        <v>19133742.038216598</v>
      </c>
      <c r="AB301">
        <v>22301318.965033401</v>
      </c>
      <c r="AC301">
        <v>22301318.965033401</v>
      </c>
      <c r="AD301">
        <v>22301318.965033401</v>
      </c>
      <c r="AE301">
        <v>22301318.965033401</v>
      </c>
      <c r="AF301">
        <f t="shared" si="37"/>
        <v>22301318.965033401</v>
      </c>
      <c r="AG301">
        <v>20443300.699300699</v>
      </c>
      <c r="AH301">
        <v>20443300.699300699</v>
      </c>
      <c r="AI301">
        <v>20443300.699300699</v>
      </c>
      <c r="AJ301">
        <v>20443300.699300699</v>
      </c>
      <c r="AK301">
        <f t="shared" si="38"/>
        <v>20443300.699300699</v>
      </c>
      <c r="AL301">
        <v>20816828.797943</v>
      </c>
      <c r="AM301">
        <v>20816828.797943</v>
      </c>
      <c r="AN301">
        <v>20816828.797943</v>
      </c>
      <c r="AO301">
        <v>20816828.797943</v>
      </c>
      <c r="AP301">
        <f t="shared" si="39"/>
        <v>20816828.797943</v>
      </c>
    </row>
    <row r="302" spans="3:42" x14ac:dyDescent="0.3">
      <c r="C302">
        <v>6084670.5734158503</v>
      </c>
      <c r="D302">
        <v>6084670.5734158503</v>
      </c>
      <c r="E302">
        <v>5182411.1396115804</v>
      </c>
      <c r="F302">
        <v>5182411.1396115804</v>
      </c>
      <c r="G302">
        <f t="shared" si="32"/>
        <v>5633540.8565137153</v>
      </c>
      <c r="H302">
        <v>5182411.1396115804</v>
      </c>
      <c r="I302">
        <v>5182411.1396115804</v>
      </c>
      <c r="J302">
        <v>8615567.1779545508</v>
      </c>
      <c r="K302">
        <v>8615567.1779545508</v>
      </c>
      <c r="L302">
        <f t="shared" si="33"/>
        <v>6898989.1587830661</v>
      </c>
      <c r="M302">
        <v>8615567.1779545508</v>
      </c>
      <c r="N302">
        <v>8615567.1779545508</v>
      </c>
      <c r="O302">
        <v>13740212.4430956</v>
      </c>
      <c r="P302">
        <v>13740212.4430956</v>
      </c>
      <c r="Q302">
        <f t="shared" si="34"/>
        <v>11177889.810525076</v>
      </c>
      <c r="R302">
        <v>13740212.4430956</v>
      </c>
      <c r="S302">
        <v>13740212.4430956</v>
      </c>
      <c r="T302">
        <v>8811865.4570298195</v>
      </c>
      <c r="U302">
        <v>8811865.4570298195</v>
      </c>
      <c r="V302">
        <f t="shared" si="35"/>
        <v>11276038.950062711</v>
      </c>
      <c r="W302">
        <v>8811865.4570298195</v>
      </c>
      <c r="X302">
        <v>8811865.4570298195</v>
      </c>
      <c r="Y302">
        <v>8023145.6958957296</v>
      </c>
      <c r="Z302">
        <v>8023145.6958957296</v>
      </c>
      <c r="AA302">
        <f t="shared" si="36"/>
        <v>8417505.5764627755</v>
      </c>
      <c r="AB302">
        <v>8023145.6958957296</v>
      </c>
      <c r="AC302">
        <v>8023145.6958957296</v>
      </c>
      <c r="AD302">
        <v>7149677.0570064597</v>
      </c>
      <c r="AE302">
        <v>7149677.0570064597</v>
      </c>
      <c r="AF302">
        <f t="shared" si="37"/>
        <v>7586411.3764510946</v>
      </c>
      <c r="AG302">
        <v>7149677.0570064597</v>
      </c>
      <c r="AH302">
        <v>7149677.0570064597</v>
      </c>
      <c r="AI302">
        <v>7388389.2595816003</v>
      </c>
      <c r="AJ302">
        <v>7388389.2595816003</v>
      </c>
      <c r="AK302">
        <f t="shared" si="38"/>
        <v>7269033.1582940295</v>
      </c>
      <c r="AL302">
        <v>7388389.2595816003</v>
      </c>
      <c r="AM302">
        <v>7388389.2595816003</v>
      </c>
      <c r="AN302">
        <v>6568290.6917638397</v>
      </c>
      <c r="AO302">
        <v>6568290.6917638397</v>
      </c>
      <c r="AP302">
        <f t="shared" si="39"/>
        <v>6978339.97567272</v>
      </c>
    </row>
    <row r="303" spans="3:42" x14ac:dyDescent="0.3">
      <c r="C303">
        <v>19543150.074294198</v>
      </c>
      <c r="D303">
        <v>19543150.074294198</v>
      </c>
      <c r="E303">
        <v>15779775.280898901</v>
      </c>
      <c r="F303">
        <v>15779775.280898901</v>
      </c>
      <c r="G303">
        <f t="shared" si="32"/>
        <v>17661462.67759655</v>
      </c>
      <c r="H303">
        <v>15779775.280898901</v>
      </c>
      <c r="I303">
        <v>15779775.280898901</v>
      </c>
      <c r="J303">
        <v>18234007.198560301</v>
      </c>
      <c r="K303">
        <v>18234007.198560301</v>
      </c>
      <c r="L303">
        <f t="shared" si="33"/>
        <v>17006891.239729602</v>
      </c>
      <c r="M303">
        <v>18234007.198560301</v>
      </c>
      <c r="N303">
        <v>18234007.198560301</v>
      </c>
      <c r="O303">
        <v>19752425.858047299</v>
      </c>
      <c r="P303">
        <v>19752425.858047299</v>
      </c>
      <c r="Q303">
        <f t="shared" si="34"/>
        <v>18993216.528303802</v>
      </c>
      <c r="R303">
        <v>19752425.858047299</v>
      </c>
      <c r="S303">
        <v>19752425.858047299</v>
      </c>
      <c r="T303">
        <v>15383100.571066</v>
      </c>
      <c r="U303">
        <v>15383100.571066</v>
      </c>
      <c r="V303">
        <f t="shared" si="35"/>
        <v>17567763.214556649</v>
      </c>
      <c r="W303">
        <v>15383100.571066</v>
      </c>
      <c r="X303">
        <v>15383100.571066</v>
      </c>
      <c r="Y303">
        <v>23442053.629823402</v>
      </c>
      <c r="Z303">
        <v>23442053.629823402</v>
      </c>
      <c r="AA303">
        <f t="shared" si="36"/>
        <v>19412577.100444701</v>
      </c>
      <c r="AB303">
        <v>23442053.629823402</v>
      </c>
      <c r="AC303">
        <v>23442053.629823402</v>
      </c>
      <c r="AD303">
        <v>18472337.8212974</v>
      </c>
      <c r="AE303">
        <v>18472337.8212974</v>
      </c>
      <c r="AF303">
        <f t="shared" si="37"/>
        <v>20957195.725560401</v>
      </c>
      <c r="AG303">
        <v>18472337.8212974</v>
      </c>
      <c r="AH303">
        <v>18472337.8212974</v>
      </c>
      <c r="AI303">
        <v>29155835.8662614</v>
      </c>
      <c r="AJ303">
        <v>29155835.8662614</v>
      </c>
      <c r="AK303">
        <f t="shared" si="38"/>
        <v>23814086.8437794</v>
      </c>
      <c r="AL303">
        <v>29155835.8662614</v>
      </c>
      <c r="AM303">
        <v>29155835.8662614</v>
      </c>
      <c r="AN303">
        <v>50238478.622987203</v>
      </c>
      <c r="AO303">
        <v>50238478.622987203</v>
      </c>
      <c r="AP303">
        <f t="shared" si="39"/>
        <v>39697157.244624302</v>
      </c>
    </row>
    <row r="304" spans="3:42" x14ac:dyDescent="0.3">
      <c r="C304">
        <v>606418473.13854802</v>
      </c>
      <c r="D304">
        <v>675516567.84094906</v>
      </c>
      <c r="E304">
        <v>675516567.84094906</v>
      </c>
      <c r="F304">
        <v>675516567.84094906</v>
      </c>
      <c r="G304">
        <f t="shared" si="32"/>
        <v>658242044.16534877</v>
      </c>
      <c r="H304">
        <v>675516567.84094906</v>
      </c>
      <c r="I304">
        <v>676399971.60301006</v>
      </c>
      <c r="J304">
        <v>676399971.60301006</v>
      </c>
      <c r="K304">
        <v>676399971.60301006</v>
      </c>
      <c r="L304">
        <f t="shared" si="33"/>
        <v>676179120.6624949</v>
      </c>
      <c r="M304">
        <v>676399971.60301006</v>
      </c>
      <c r="N304">
        <v>770216845.46907103</v>
      </c>
      <c r="O304">
        <v>770216845.46907103</v>
      </c>
      <c r="P304">
        <v>770216845.46907103</v>
      </c>
      <c r="Q304">
        <f t="shared" si="34"/>
        <v>746762627.00255573</v>
      </c>
      <c r="R304">
        <v>770216845.46907103</v>
      </c>
      <c r="S304">
        <v>524415027.92868602</v>
      </c>
      <c r="T304">
        <v>524415027.92868602</v>
      </c>
      <c r="U304">
        <v>524415027.92868602</v>
      </c>
      <c r="V304">
        <f t="shared" si="35"/>
        <v>585865482.31378233</v>
      </c>
      <c r="W304">
        <v>524415027.92868602</v>
      </c>
      <c r="X304">
        <v>599670661.12333906</v>
      </c>
      <c r="Y304">
        <v>599670661.12333906</v>
      </c>
      <c r="Z304">
        <v>599670661.12333906</v>
      </c>
      <c r="AA304">
        <f t="shared" si="36"/>
        <v>580856752.8246758</v>
      </c>
      <c r="AB304">
        <v>599670661.12333906</v>
      </c>
      <c r="AC304">
        <v>465624601.65710598</v>
      </c>
      <c r="AD304">
        <v>465624601.65710598</v>
      </c>
      <c r="AE304">
        <v>465624601.65710598</v>
      </c>
      <c r="AF304">
        <f t="shared" si="37"/>
        <v>499136116.52366424</v>
      </c>
      <c r="AG304">
        <v>465624601.65710598</v>
      </c>
      <c r="AH304">
        <v>423709626.84227002</v>
      </c>
      <c r="AI304">
        <v>423709626.84227002</v>
      </c>
      <c r="AJ304">
        <v>423709626.84227002</v>
      </c>
      <c r="AK304">
        <f t="shared" si="38"/>
        <v>434188370.54597902</v>
      </c>
      <c r="AL304">
        <v>423709626.84227002</v>
      </c>
      <c r="AM304">
        <v>437114627.28551298</v>
      </c>
      <c r="AN304">
        <v>437114627.28551298</v>
      </c>
      <c r="AO304">
        <v>437114627.28551298</v>
      </c>
      <c r="AP304">
        <f t="shared" si="39"/>
        <v>433763377.17470223</v>
      </c>
    </row>
    <row r="305" spans="3:42" x14ac:dyDescent="0.3">
      <c r="C305">
        <v>173182580.78634501</v>
      </c>
      <c r="D305">
        <v>173182580.78634501</v>
      </c>
      <c r="E305">
        <v>177304342.964174</v>
      </c>
      <c r="F305">
        <v>177304342.964174</v>
      </c>
      <c r="G305">
        <f t="shared" si="32"/>
        <v>175243461.87525952</v>
      </c>
      <c r="H305">
        <v>177304342.964174</v>
      </c>
      <c r="I305">
        <v>177304342.964174</v>
      </c>
      <c r="J305">
        <v>184354492.35526499</v>
      </c>
      <c r="K305">
        <v>184354492.35526499</v>
      </c>
      <c r="L305">
        <f t="shared" si="33"/>
        <v>180829417.6597195</v>
      </c>
      <c r="M305">
        <v>184354492.35526499</v>
      </c>
      <c r="N305">
        <v>184354492.35526499</v>
      </c>
      <c r="O305">
        <v>307326600.22741002</v>
      </c>
      <c r="P305">
        <v>307326600.22741002</v>
      </c>
      <c r="Q305">
        <f t="shared" si="34"/>
        <v>245840546.29133749</v>
      </c>
      <c r="R305">
        <v>307326600.22741002</v>
      </c>
      <c r="S305">
        <v>307326600.22741002</v>
      </c>
      <c r="T305">
        <v>323715210.35598701</v>
      </c>
      <c r="U305">
        <v>323715210.35598701</v>
      </c>
      <c r="V305">
        <f t="shared" si="35"/>
        <v>315520905.29169852</v>
      </c>
      <c r="W305">
        <v>323715210.35598701</v>
      </c>
      <c r="X305">
        <v>323715210.35598701</v>
      </c>
      <c r="Y305">
        <v>262742769.68545499</v>
      </c>
      <c r="Z305">
        <v>262742769.68545499</v>
      </c>
      <c r="AA305">
        <f t="shared" si="36"/>
        <v>293228990.02072102</v>
      </c>
      <c r="AB305">
        <v>262742769.68545499</v>
      </c>
      <c r="AC305">
        <v>262742769.68545499</v>
      </c>
      <c r="AD305">
        <v>284156472.49635798</v>
      </c>
      <c r="AE305">
        <v>284156472.49635798</v>
      </c>
      <c r="AF305">
        <f t="shared" si="37"/>
        <v>273449621.0909065</v>
      </c>
      <c r="AG305">
        <v>284156472.49635798</v>
      </c>
      <c r="AH305">
        <v>284156472.49635798</v>
      </c>
      <c r="AI305">
        <v>249458295.53015199</v>
      </c>
      <c r="AJ305">
        <v>249458295.53015199</v>
      </c>
      <c r="AK305">
        <f t="shared" si="38"/>
        <v>266807384.01325497</v>
      </c>
      <c r="AL305">
        <v>249458295.53015199</v>
      </c>
      <c r="AM305">
        <v>249458295.53015199</v>
      </c>
      <c r="AN305">
        <v>249458295.53015199</v>
      </c>
      <c r="AO305">
        <v>245545117.88534001</v>
      </c>
      <c r="AP305">
        <f t="shared" si="39"/>
        <v>248480001.118949</v>
      </c>
    </row>
    <row r="306" spans="3:42" x14ac:dyDescent="0.3">
      <c r="C306">
        <v>252584433.58377701</v>
      </c>
      <c r="D306">
        <v>252584433.58377701</v>
      </c>
      <c r="E306">
        <v>266746341.25885901</v>
      </c>
      <c r="F306">
        <v>266746341.25885901</v>
      </c>
      <c r="G306">
        <f t="shared" si="32"/>
        <v>259665387.42131802</v>
      </c>
      <c r="H306">
        <v>266746341.25885901</v>
      </c>
      <c r="I306">
        <v>266746341.25885901</v>
      </c>
      <c r="J306">
        <v>282514459.14218599</v>
      </c>
      <c r="K306">
        <v>282514459.14218599</v>
      </c>
      <c r="L306">
        <f t="shared" si="33"/>
        <v>274630400.20052248</v>
      </c>
      <c r="M306">
        <v>282514459.14218599</v>
      </c>
      <c r="N306">
        <v>282514459.14218599</v>
      </c>
      <c r="O306">
        <v>284799678.95124102</v>
      </c>
      <c r="P306">
        <v>284799678.95124102</v>
      </c>
      <c r="Q306">
        <f t="shared" si="34"/>
        <v>283657069.04671347</v>
      </c>
      <c r="R306">
        <v>284799678.95124102</v>
      </c>
      <c r="S306">
        <v>284799678.95124102</v>
      </c>
      <c r="T306">
        <v>282410355.987055</v>
      </c>
      <c r="U306">
        <v>282410355.987055</v>
      </c>
      <c r="V306">
        <f t="shared" si="35"/>
        <v>283605017.46914804</v>
      </c>
      <c r="W306">
        <v>282410355.987055</v>
      </c>
      <c r="X306">
        <v>282410355.987055</v>
      </c>
      <c r="Y306">
        <v>325452554.359299</v>
      </c>
      <c r="Z306">
        <v>325452554.359299</v>
      </c>
      <c r="AA306">
        <f t="shared" si="36"/>
        <v>303931455.173177</v>
      </c>
      <c r="AB306">
        <v>325452554.359299</v>
      </c>
      <c r="AC306">
        <v>325452554.359299</v>
      </c>
      <c r="AD306">
        <v>353715259.64208198</v>
      </c>
      <c r="AE306">
        <v>353715259.64208198</v>
      </c>
      <c r="AF306">
        <f t="shared" si="37"/>
        <v>339583907.00069046</v>
      </c>
      <c r="AG306">
        <v>353715259.64208198</v>
      </c>
      <c r="AH306">
        <v>353715259.64208198</v>
      </c>
      <c r="AI306">
        <v>290391338.53505099</v>
      </c>
      <c r="AJ306">
        <v>290391338.53505099</v>
      </c>
      <c r="AK306">
        <f t="shared" si="38"/>
        <v>322053299.08856648</v>
      </c>
      <c r="AL306">
        <v>290391338.53505099</v>
      </c>
      <c r="AM306">
        <v>290391338.53505099</v>
      </c>
      <c r="AN306">
        <v>304938043.67893499</v>
      </c>
      <c r="AO306">
        <v>304938043.67893499</v>
      </c>
      <c r="AP306">
        <f t="shared" si="39"/>
        <v>297664691.10699302</v>
      </c>
    </row>
    <row r="307" spans="3:42" x14ac:dyDescent="0.3">
      <c r="C307">
        <v>868200000</v>
      </c>
      <c r="D307">
        <v>868200000</v>
      </c>
      <c r="E307">
        <v>845216000</v>
      </c>
      <c r="F307">
        <v>845216000</v>
      </c>
      <c r="G307">
        <f t="shared" si="32"/>
        <v>856708000</v>
      </c>
      <c r="H307">
        <v>845216000</v>
      </c>
      <c r="I307">
        <v>845216000</v>
      </c>
      <c r="J307">
        <v>788985000</v>
      </c>
      <c r="K307">
        <v>788985000</v>
      </c>
      <c r="L307">
        <f t="shared" si="33"/>
        <v>817100500</v>
      </c>
      <c r="M307">
        <v>788985000</v>
      </c>
      <c r="N307">
        <v>788985000</v>
      </c>
      <c r="O307">
        <v>744029000</v>
      </c>
      <c r="P307">
        <v>744029000</v>
      </c>
      <c r="Q307">
        <f t="shared" si="34"/>
        <v>766507000</v>
      </c>
      <c r="R307">
        <v>744029000</v>
      </c>
      <c r="S307">
        <v>744029000</v>
      </c>
      <c r="T307">
        <v>784518000</v>
      </c>
      <c r="U307">
        <v>784518000</v>
      </c>
      <c r="V307">
        <f t="shared" si="35"/>
        <v>764273500</v>
      </c>
      <c r="W307">
        <v>784518000</v>
      </c>
      <c r="X307">
        <v>784518000</v>
      </c>
      <c r="Y307">
        <v>952504000</v>
      </c>
      <c r="Z307">
        <v>952504000</v>
      </c>
      <c r="AA307">
        <f t="shared" si="36"/>
        <v>868511000</v>
      </c>
      <c r="AB307">
        <v>952504000</v>
      </c>
      <c r="AC307">
        <v>952504000</v>
      </c>
      <c r="AD307">
        <v>982531000</v>
      </c>
      <c r="AE307">
        <v>982531000</v>
      </c>
      <c r="AF307">
        <f t="shared" si="37"/>
        <v>967517500</v>
      </c>
      <c r="AG307">
        <v>982531000</v>
      </c>
      <c r="AH307">
        <v>982531000</v>
      </c>
      <c r="AI307">
        <v>985976000</v>
      </c>
      <c r="AJ307">
        <v>985976000</v>
      </c>
      <c r="AK307">
        <f t="shared" si="38"/>
        <v>984253500</v>
      </c>
      <c r="AL307">
        <v>985976000</v>
      </c>
      <c r="AM307">
        <v>985976000</v>
      </c>
      <c r="AN307">
        <v>909782000</v>
      </c>
      <c r="AO307">
        <v>909782000</v>
      </c>
      <c r="AP307">
        <f t="shared" si="39"/>
        <v>947879000</v>
      </c>
    </row>
    <row r="308" spans="3:42" x14ac:dyDescent="0.3">
      <c r="C308">
        <v>92746444.373196498</v>
      </c>
      <c r="D308">
        <v>92746444.373196498</v>
      </c>
      <c r="E308">
        <v>65226970.681457996</v>
      </c>
      <c r="F308">
        <v>65226970.681457996</v>
      </c>
      <c r="G308">
        <f t="shared" si="32"/>
        <v>78986707.52732724</v>
      </c>
      <c r="H308">
        <v>65226970.681457996</v>
      </c>
      <c r="I308">
        <v>65226970.681457996</v>
      </c>
      <c r="J308">
        <v>65738910.3510506</v>
      </c>
      <c r="K308">
        <v>65738910.3510506</v>
      </c>
      <c r="L308">
        <f t="shared" si="33"/>
        <v>65482940.516254306</v>
      </c>
      <c r="M308">
        <v>65738910.3510506</v>
      </c>
      <c r="N308">
        <v>65738910.3510506</v>
      </c>
      <c r="O308">
        <v>72167149.477911606</v>
      </c>
      <c r="P308">
        <v>72167149.477911606</v>
      </c>
      <c r="Q308">
        <f t="shared" si="34"/>
        <v>68953029.914481103</v>
      </c>
      <c r="R308">
        <v>72167149.477911606</v>
      </c>
      <c r="S308">
        <v>72167149.477911606</v>
      </c>
      <c r="T308">
        <v>71069481.588260695</v>
      </c>
      <c r="U308">
        <v>71069481.588260695</v>
      </c>
      <c r="V308">
        <f t="shared" si="35"/>
        <v>71618315.533086151</v>
      </c>
      <c r="W308">
        <v>71069481.588260695</v>
      </c>
      <c r="X308">
        <v>71069481.588260695</v>
      </c>
      <c r="Y308">
        <v>71069481.588260695</v>
      </c>
      <c r="Z308">
        <v>68430360.153869301</v>
      </c>
      <c r="AA308">
        <f t="shared" si="36"/>
        <v>70409701.229662836</v>
      </c>
      <c r="AB308">
        <v>68430360.153869301</v>
      </c>
      <c r="AC308">
        <v>68430360.153869301</v>
      </c>
      <c r="AD308">
        <v>66289745.993330203</v>
      </c>
      <c r="AE308">
        <v>66289745.993330203</v>
      </c>
      <c r="AF308">
        <f t="shared" si="37"/>
        <v>67360053.073599756</v>
      </c>
      <c r="AG308">
        <v>66289745.993330203</v>
      </c>
      <c r="AH308">
        <v>66289745.993330203</v>
      </c>
      <c r="AI308">
        <v>74854286.769146293</v>
      </c>
      <c r="AJ308">
        <v>74854286.769146293</v>
      </c>
      <c r="AK308">
        <f t="shared" si="38"/>
        <v>70572016.381238252</v>
      </c>
      <c r="AL308">
        <v>74854286.769146293</v>
      </c>
      <c r="AM308">
        <v>74854286.769146293</v>
      </c>
      <c r="AN308">
        <v>74734316.549640402</v>
      </c>
      <c r="AO308">
        <v>74734316.549640402</v>
      </c>
      <c r="AP308">
        <f t="shared" si="39"/>
        <v>74794301.659393355</v>
      </c>
    </row>
    <row r="309" spans="3:42" x14ac:dyDescent="0.3">
      <c r="C309">
        <v>77861406.696080998</v>
      </c>
      <c r="D309">
        <v>77861406.696080998</v>
      </c>
      <c r="E309">
        <v>82605242.255758494</v>
      </c>
      <c r="F309">
        <v>82605242.255758494</v>
      </c>
      <c r="G309">
        <f t="shared" si="32"/>
        <v>80233324.475919753</v>
      </c>
      <c r="H309">
        <v>82605242.255758494</v>
      </c>
      <c r="I309">
        <v>82605242.255758494</v>
      </c>
      <c r="J309">
        <v>81902245.706737101</v>
      </c>
      <c r="K309">
        <v>81902245.706737101</v>
      </c>
      <c r="L309">
        <f t="shared" si="33"/>
        <v>82253743.981247798</v>
      </c>
      <c r="M309">
        <v>81902245.706737101</v>
      </c>
      <c r="N309">
        <v>81902245.706737101</v>
      </c>
      <c r="O309">
        <v>94556606.184513196</v>
      </c>
      <c r="P309">
        <v>94556606.184513196</v>
      </c>
      <c r="Q309">
        <f t="shared" si="34"/>
        <v>88229425.945625156</v>
      </c>
      <c r="R309">
        <v>94556606.184513196</v>
      </c>
      <c r="S309">
        <v>94556606.184513196</v>
      </c>
      <c r="T309">
        <v>97673685.8688232</v>
      </c>
      <c r="U309">
        <v>97673685.8688232</v>
      </c>
      <c r="V309">
        <f t="shared" si="35"/>
        <v>96115146.026668191</v>
      </c>
      <c r="W309">
        <v>97673685.8688232</v>
      </c>
      <c r="X309">
        <v>97673685.8688232</v>
      </c>
      <c r="Y309">
        <v>144367519.991413</v>
      </c>
      <c r="Z309">
        <v>144367519.991413</v>
      </c>
      <c r="AA309">
        <f t="shared" si="36"/>
        <v>121020602.9301181</v>
      </c>
      <c r="AB309">
        <v>144367519.991413</v>
      </c>
      <c r="AC309">
        <v>144367519.991413</v>
      </c>
      <c r="AD309">
        <v>128656320.313852</v>
      </c>
      <c r="AE309">
        <v>128656320.313852</v>
      </c>
      <c r="AF309">
        <f t="shared" si="37"/>
        <v>136511920.1526325</v>
      </c>
      <c r="AG309">
        <v>128656320.313852</v>
      </c>
      <c r="AH309">
        <v>128656320.313852</v>
      </c>
      <c r="AI309">
        <v>128656320.313852</v>
      </c>
      <c r="AJ309">
        <v>128656320.313852</v>
      </c>
      <c r="AK309">
        <f t="shared" si="38"/>
        <v>128656320.313852</v>
      </c>
      <c r="AL309">
        <v>121593830.33419</v>
      </c>
      <c r="AM309">
        <v>121593830.33419</v>
      </c>
      <c r="AN309">
        <v>121593830.33419</v>
      </c>
      <c r="AO309">
        <v>121593830.33419</v>
      </c>
      <c r="AP309">
        <f t="shared" si="39"/>
        <v>121593830.33419</v>
      </c>
    </row>
    <row r="310" spans="3:42" x14ac:dyDescent="0.3">
      <c r="C310">
        <v>5488000</v>
      </c>
      <c r="D310">
        <v>5488000</v>
      </c>
      <c r="E310">
        <v>10214000</v>
      </c>
      <c r="F310">
        <v>10214000</v>
      </c>
      <c r="G310">
        <f t="shared" si="32"/>
        <v>7851000</v>
      </c>
      <c r="H310">
        <v>10214000</v>
      </c>
      <c r="I310">
        <v>10214000</v>
      </c>
      <c r="J310">
        <v>10101770</v>
      </c>
      <c r="K310">
        <v>10101770</v>
      </c>
      <c r="L310">
        <f t="shared" si="33"/>
        <v>10157885</v>
      </c>
      <c r="M310">
        <v>10101770</v>
      </c>
      <c r="N310">
        <v>10101770</v>
      </c>
      <c r="O310">
        <v>14366080</v>
      </c>
      <c r="P310">
        <v>14366080</v>
      </c>
      <c r="Q310">
        <f t="shared" si="34"/>
        <v>12233925</v>
      </c>
      <c r="R310">
        <v>14366080</v>
      </c>
      <c r="S310">
        <v>14366080</v>
      </c>
      <c r="T310">
        <v>17097420</v>
      </c>
      <c r="U310">
        <v>17097420</v>
      </c>
      <c r="V310">
        <f t="shared" si="35"/>
        <v>15731750</v>
      </c>
      <c r="W310">
        <v>17097420</v>
      </c>
      <c r="X310">
        <v>17097420</v>
      </c>
      <c r="Y310">
        <v>19248570</v>
      </c>
      <c r="Z310">
        <v>19248570</v>
      </c>
      <c r="AA310">
        <f t="shared" si="36"/>
        <v>18172995</v>
      </c>
      <c r="AB310">
        <v>19248570</v>
      </c>
      <c r="AC310">
        <v>19248570</v>
      </c>
      <c r="AD310">
        <v>17738790</v>
      </c>
      <c r="AE310">
        <v>17738790</v>
      </c>
      <c r="AF310">
        <f t="shared" si="37"/>
        <v>18493680</v>
      </c>
      <c r="AG310">
        <v>17738790</v>
      </c>
      <c r="AH310">
        <v>17738790</v>
      </c>
      <c r="AI310">
        <v>22296900</v>
      </c>
      <c r="AJ310">
        <v>22296900</v>
      </c>
      <c r="AK310">
        <f t="shared" si="38"/>
        <v>20017845</v>
      </c>
      <c r="AL310">
        <v>22296900</v>
      </c>
      <c r="AM310">
        <v>22296900</v>
      </c>
      <c r="AN310">
        <v>12525240</v>
      </c>
      <c r="AO310">
        <v>12525240</v>
      </c>
      <c r="AP310">
        <f t="shared" si="39"/>
        <v>17411070</v>
      </c>
    </row>
    <row r="311" spans="3:42" x14ac:dyDescent="0.3">
      <c r="C311">
        <v>9429381.2119268999</v>
      </c>
      <c r="D311">
        <v>9429381.2119268999</v>
      </c>
      <c r="E311">
        <v>8436689.3819334395</v>
      </c>
      <c r="F311">
        <v>8436689.3819334395</v>
      </c>
      <c r="G311">
        <f t="shared" si="32"/>
        <v>8933035.2969301697</v>
      </c>
      <c r="H311">
        <v>8436689.3819334395</v>
      </c>
      <c r="I311">
        <v>8436689.3819334395</v>
      </c>
      <c r="J311">
        <v>6836205.6116529899</v>
      </c>
      <c r="K311">
        <v>6836205.6116529899</v>
      </c>
      <c r="L311">
        <f t="shared" si="33"/>
        <v>7636447.4967932142</v>
      </c>
      <c r="M311">
        <v>6836205.6116529899</v>
      </c>
      <c r="N311">
        <v>6836205.6116529899</v>
      </c>
      <c r="O311">
        <v>11489982.427487699</v>
      </c>
      <c r="P311">
        <v>11489982.427487699</v>
      </c>
      <c r="Q311">
        <f t="shared" si="34"/>
        <v>9163094.0195703451</v>
      </c>
      <c r="R311">
        <v>11489982.427487699</v>
      </c>
      <c r="S311">
        <v>11489982.427487699</v>
      </c>
      <c r="T311">
        <v>11489982.427487699</v>
      </c>
      <c r="U311">
        <v>11489982.427487699</v>
      </c>
      <c r="V311">
        <f t="shared" si="35"/>
        <v>11489982.427487699</v>
      </c>
      <c r="W311">
        <v>-26576237.0565386</v>
      </c>
      <c r="X311">
        <v>-26576237.0565386</v>
      </c>
      <c r="Y311">
        <v>60616715.953124397</v>
      </c>
      <c r="Z311">
        <v>60616715.953124397</v>
      </c>
      <c r="AA311">
        <f t="shared" si="36"/>
        <v>17020239.448292896</v>
      </c>
      <c r="AB311">
        <v>60616715.953124397</v>
      </c>
      <c r="AC311">
        <v>60616715.953124397</v>
      </c>
      <c r="AD311">
        <v>12121990.1286327</v>
      </c>
      <c r="AE311">
        <v>12121990.1286327</v>
      </c>
      <c r="AF311">
        <f t="shared" si="37"/>
        <v>36369353.040878549</v>
      </c>
      <c r="AG311">
        <v>12121990.1286327</v>
      </c>
      <c r="AH311">
        <v>12121990.1286327</v>
      </c>
      <c r="AI311">
        <v>5333845.41129106</v>
      </c>
      <c r="AJ311">
        <v>5333845.41129106</v>
      </c>
      <c r="AK311">
        <f t="shared" si="38"/>
        <v>8727917.7699618805</v>
      </c>
      <c r="AL311">
        <v>5333845.41129106</v>
      </c>
      <c r="AM311">
        <v>5333845.41129106</v>
      </c>
      <c r="AN311">
        <v>3726683.1014085701</v>
      </c>
      <c r="AO311">
        <v>3726683.1014085701</v>
      </c>
      <c r="AP311">
        <f t="shared" si="39"/>
        <v>4530264.2563498151</v>
      </c>
    </row>
    <row r="312" spans="3:42" x14ac:dyDescent="0.3">
      <c r="C312">
        <v>53952877.671602599</v>
      </c>
      <c r="D312">
        <v>54571504.451992601</v>
      </c>
      <c r="E312">
        <v>54571504.451992601</v>
      </c>
      <c r="F312">
        <v>54571504.451992601</v>
      </c>
      <c r="G312">
        <f t="shared" si="32"/>
        <v>54416847.756895103</v>
      </c>
      <c r="H312">
        <v>54571504.451992601</v>
      </c>
      <c r="I312">
        <v>56299032.239592299</v>
      </c>
      <c r="J312">
        <v>56299032.239592299</v>
      </c>
      <c r="K312">
        <v>56299032.239592299</v>
      </c>
      <c r="L312">
        <f t="shared" si="33"/>
        <v>55867150.292692378</v>
      </c>
      <c r="M312">
        <v>56299032.239592299</v>
      </c>
      <c r="N312">
        <v>65859139.856865697</v>
      </c>
      <c r="O312">
        <v>65859139.856865697</v>
      </c>
      <c r="P312">
        <v>65859139.856865697</v>
      </c>
      <c r="Q312">
        <f t="shared" si="34"/>
        <v>63469112.952547349</v>
      </c>
      <c r="R312">
        <v>65859139.856865697</v>
      </c>
      <c r="S312">
        <v>85888673.139158607</v>
      </c>
      <c r="T312">
        <v>85888673.139158607</v>
      </c>
      <c r="U312">
        <v>85888673.139158607</v>
      </c>
      <c r="V312">
        <f t="shared" si="35"/>
        <v>80881289.818585381</v>
      </c>
      <c r="W312">
        <v>85888673.139158607</v>
      </c>
      <c r="X312">
        <v>105487386.53156</v>
      </c>
      <c r="Y312">
        <v>105487386.53156</v>
      </c>
      <c r="Z312">
        <v>105487386.53156</v>
      </c>
      <c r="AA312">
        <f t="shared" si="36"/>
        <v>100587708.18345965</v>
      </c>
      <c r="AB312">
        <v>105487386.53156</v>
      </c>
      <c r="AC312">
        <v>119207191.35717601</v>
      </c>
      <c r="AD312">
        <v>119207191.35717601</v>
      </c>
      <c r="AE312">
        <v>119207191.35717601</v>
      </c>
      <c r="AF312">
        <f t="shared" si="37"/>
        <v>115777240.15077201</v>
      </c>
      <c r="AG312">
        <v>119207191.35717601</v>
      </c>
      <c r="AH312">
        <v>119207191.35717601</v>
      </c>
      <c r="AI312">
        <v>119207191.35717601</v>
      </c>
      <c r="AJ312">
        <v>119207191.35717601</v>
      </c>
      <c r="AK312">
        <f t="shared" si="38"/>
        <v>119207191.35717601</v>
      </c>
      <c r="AL312">
        <v>125821085.102522</v>
      </c>
      <c r="AM312">
        <v>125821085.102522</v>
      </c>
      <c r="AN312">
        <v>125821085.102522</v>
      </c>
      <c r="AO312">
        <v>125821085.102522</v>
      </c>
      <c r="AP312">
        <f t="shared" si="39"/>
        <v>125821085.102522</v>
      </c>
    </row>
    <row r="313" spans="3:42" x14ac:dyDescent="0.3">
      <c r="C313">
        <v>20355000</v>
      </c>
      <c r="D313">
        <v>24396000</v>
      </c>
      <c r="E313">
        <v>24396000</v>
      </c>
      <c r="F313">
        <v>24396000</v>
      </c>
      <c r="G313">
        <f t="shared" si="32"/>
        <v>23385750</v>
      </c>
      <c r="H313">
        <v>24396000</v>
      </c>
      <c r="I313">
        <v>25065000</v>
      </c>
      <c r="J313">
        <v>25065000</v>
      </c>
      <c r="K313">
        <v>25065000</v>
      </c>
      <c r="L313">
        <f t="shared" si="33"/>
        <v>24897750</v>
      </c>
      <c r="M313">
        <v>25065000</v>
      </c>
      <c r="N313">
        <v>27051000</v>
      </c>
      <c r="O313">
        <v>27051000</v>
      </c>
      <c r="P313">
        <v>27051000</v>
      </c>
      <c r="Q313">
        <f t="shared" si="34"/>
        <v>26554500</v>
      </c>
      <c r="R313">
        <v>27051000</v>
      </c>
      <c r="S313">
        <v>29604000</v>
      </c>
      <c r="T313">
        <v>29604000</v>
      </c>
      <c r="U313">
        <v>29604000</v>
      </c>
      <c r="V313">
        <f t="shared" si="35"/>
        <v>28965750</v>
      </c>
      <c r="W313">
        <v>29604000</v>
      </c>
      <c r="X313">
        <v>32385000</v>
      </c>
      <c r="Y313">
        <v>32385000</v>
      </c>
      <c r="Z313">
        <v>32385000</v>
      </c>
      <c r="AA313">
        <f t="shared" si="36"/>
        <v>31689750</v>
      </c>
      <c r="AB313">
        <v>32385000</v>
      </c>
      <c r="AC313">
        <v>41730000</v>
      </c>
      <c r="AD313">
        <v>41730000</v>
      </c>
      <c r="AE313">
        <v>41730000</v>
      </c>
      <c r="AF313">
        <f t="shared" si="37"/>
        <v>39393750</v>
      </c>
      <c r="AG313">
        <v>41730000</v>
      </c>
      <c r="AH313">
        <v>47081000</v>
      </c>
      <c r="AI313">
        <v>47081000</v>
      </c>
      <c r="AJ313">
        <v>47081000</v>
      </c>
      <c r="AK313">
        <f t="shared" si="38"/>
        <v>45743250</v>
      </c>
      <c r="AL313">
        <v>47081000</v>
      </c>
      <c r="AM313">
        <v>48292000</v>
      </c>
      <c r="AN313">
        <v>48292000</v>
      </c>
      <c r="AO313">
        <v>48292000</v>
      </c>
      <c r="AP313">
        <f t="shared" si="39"/>
        <v>47989250</v>
      </c>
    </row>
    <row r="314" spans="3:42" x14ac:dyDescent="0.3">
      <c r="C314">
        <v>6439350.3480278403</v>
      </c>
      <c r="D314">
        <v>9363818.0909545198</v>
      </c>
      <c r="E314">
        <v>9363818.0909545198</v>
      </c>
      <c r="F314">
        <v>9363818.0909545198</v>
      </c>
      <c r="G314">
        <f t="shared" si="32"/>
        <v>8632701.1552228499</v>
      </c>
      <c r="H314">
        <v>9363818.0909545198</v>
      </c>
      <c r="I314">
        <v>11684810.1265823</v>
      </c>
      <c r="J314">
        <v>11684810.1265823</v>
      </c>
      <c r="K314">
        <v>11684810.1265823</v>
      </c>
      <c r="L314">
        <f t="shared" si="33"/>
        <v>11104562.117675357</v>
      </c>
      <c r="M314">
        <v>11684810.1265823</v>
      </c>
      <c r="N314">
        <v>15752723.2142857</v>
      </c>
      <c r="O314">
        <v>15752723.2142857</v>
      </c>
      <c r="P314">
        <v>15752723.2142857</v>
      </c>
      <c r="Q314">
        <f t="shared" si="34"/>
        <v>14735744.94235985</v>
      </c>
      <c r="R314">
        <v>15752723.2142857</v>
      </c>
      <c r="S314">
        <v>17571473.495058399</v>
      </c>
      <c r="T314">
        <v>17571473.495058399</v>
      </c>
      <c r="U314">
        <v>17571473.495058399</v>
      </c>
      <c r="V314">
        <f t="shared" si="35"/>
        <v>17116785.924865223</v>
      </c>
      <c r="W314">
        <v>17571473.495058399</v>
      </c>
      <c r="X314">
        <v>19487340.279142901</v>
      </c>
      <c r="Y314">
        <v>19487340.279142901</v>
      </c>
      <c r="Z314">
        <v>19487340.279142901</v>
      </c>
      <c r="AA314">
        <f t="shared" si="36"/>
        <v>19008373.583121777</v>
      </c>
      <c r="AB314">
        <v>19487340.279142901</v>
      </c>
      <c r="AC314">
        <v>19487340.279142901</v>
      </c>
      <c r="AD314">
        <v>19487340.279142901</v>
      </c>
      <c r="AE314">
        <v>878279.29255711101</v>
      </c>
      <c r="AF314">
        <f t="shared" si="37"/>
        <v>14835075.032496454</v>
      </c>
      <c r="AG314">
        <v>878279.29255711101</v>
      </c>
      <c r="AH314">
        <v>878279.29255711101</v>
      </c>
      <c r="AI314">
        <v>791600.69994167099</v>
      </c>
      <c r="AJ314">
        <v>791600.69994167099</v>
      </c>
      <c r="AK314">
        <f t="shared" si="38"/>
        <v>834939.996249391</v>
      </c>
      <c r="AL314">
        <v>791600.69994167099</v>
      </c>
      <c r="AM314">
        <v>167626.558854745</v>
      </c>
      <c r="AN314">
        <v>167626.558854745</v>
      </c>
      <c r="AO314">
        <v>167626.558854745</v>
      </c>
      <c r="AP314">
        <f t="shared" si="39"/>
        <v>323620.0941264765</v>
      </c>
    </row>
    <row r="315" spans="3:42" x14ac:dyDescent="0.3">
      <c r="C315">
        <v>894977785.93721294</v>
      </c>
      <c r="D315">
        <v>825239186.96209502</v>
      </c>
      <c r="E315">
        <v>825239186.96209502</v>
      </c>
      <c r="F315">
        <v>825239186.96209502</v>
      </c>
      <c r="G315">
        <f t="shared" si="32"/>
        <v>842673836.70587444</v>
      </c>
      <c r="H315">
        <v>825239186.96209502</v>
      </c>
      <c r="I315">
        <v>1038225953.40362</v>
      </c>
      <c r="J315">
        <v>1038225953.40362</v>
      </c>
      <c r="K315">
        <v>1038225953.40362</v>
      </c>
      <c r="L315">
        <f t="shared" si="33"/>
        <v>984979261.79323864</v>
      </c>
      <c r="M315">
        <v>1038225953.40362</v>
      </c>
      <c r="N315">
        <v>983346902.44001102</v>
      </c>
      <c r="O315">
        <v>983346902.44001102</v>
      </c>
      <c r="P315">
        <v>983346902.44001102</v>
      </c>
      <c r="Q315">
        <f t="shared" si="34"/>
        <v>997066665.18091321</v>
      </c>
      <c r="R315">
        <v>983346902.44001102</v>
      </c>
      <c r="S315">
        <v>983346902.44001102</v>
      </c>
      <c r="T315">
        <v>983346902.44001102</v>
      </c>
      <c r="U315">
        <v>878992643.26277697</v>
      </c>
      <c r="V315">
        <f t="shared" si="35"/>
        <v>957258337.64570248</v>
      </c>
      <c r="W315">
        <v>878992643.26277697</v>
      </c>
      <c r="X315">
        <v>995080922.24934304</v>
      </c>
      <c r="Y315">
        <v>995080922.24934304</v>
      </c>
      <c r="Z315">
        <v>995080922.24934304</v>
      </c>
      <c r="AA315">
        <f t="shared" si="36"/>
        <v>966058852.50270152</v>
      </c>
      <c r="AB315">
        <v>995080922.24934304</v>
      </c>
      <c r="AC315">
        <v>898761616.08410394</v>
      </c>
      <c r="AD315">
        <v>898761616.08410394</v>
      </c>
      <c r="AE315">
        <v>898761616.08410394</v>
      </c>
      <c r="AF315">
        <f t="shared" si="37"/>
        <v>922841442.62541378</v>
      </c>
      <c r="AG315">
        <v>898761616.08410394</v>
      </c>
      <c r="AH315">
        <v>802598480.73792696</v>
      </c>
      <c r="AI315">
        <v>802598480.73792696</v>
      </c>
      <c r="AJ315">
        <v>802598480.73792696</v>
      </c>
      <c r="AK315">
        <f t="shared" si="38"/>
        <v>826639264.57447124</v>
      </c>
      <c r="AL315">
        <v>802598480.73792696</v>
      </c>
      <c r="AM315">
        <v>825137216.07454801</v>
      </c>
      <c r="AN315">
        <v>825137216.07454801</v>
      </c>
      <c r="AO315">
        <v>825137216.07454801</v>
      </c>
      <c r="AP315">
        <f t="shared" si="39"/>
        <v>819502532.24039268</v>
      </c>
    </row>
    <row r="316" spans="3:42" x14ac:dyDescent="0.3">
      <c r="C316">
        <v>28853662.5756712</v>
      </c>
      <c r="D316">
        <v>30093156.523116399</v>
      </c>
      <c r="E316">
        <v>30093156.523116399</v>
      </c>
      <c r="F316">
        <v>30093156.523116399</v>
      </c>
      <c r="G316">
        <f t="shared" si="32"/>
        <v>29783283.036255099</v>
      </c>
      <c r="H316">
        <v>30093156.523116399</v>
      </c>
      <c r="I316">
        <v>34236717.6442158</v>
      </c>
      <c r="J316">
        <v>34236717.6442158</v>
      </c>
      <c r="K316">
        <v>34236717.6442158</v>
      </c>
      <c r="L316">
        <f t="shared" si="33"/>
        <v>33200827.363940947</v>
      </c>
      <c r="M316">
        <v>34236717.6442158</v>
      </c>
      <c r="N316">
        <v>36069085.162664503</v>
      </c>
      <c r="O316">
        <v>36069085.162664503</v>
      </c>
      <c r="P316">
        <v>36069085.162664503</v>
      </c>
      <c r="Q316">
        <f t="shared" si="34"/>
        <v>35610993.283052325</v>
      </c>
      <c r="R316">
        <v>36069085.162664503</v>
      </c>
      <c r="S316">
        <v>30160961.081551399</v>
      </c>
      <c r="T316">
        <v>30160961.081551399</v>
      </c>
      <c r="U316">
        <v>30160961.081551399</v>
      </c>
      <c r="V316">
        <f t="shared" si="35"/>
        <v>31637992.101829678</v>
      </c>
      <c r="W316">
        <v>30160961.081551399</v>
      </c>
      <c r="X316">
        <v>39150997.663131401</v>
      </c>
      <c r="Y316">
        <v>39150997.663131401</v>
      </c>
      <c r="Z316">
        <v>39150997.663131401</v>
      </c>
      <c r="AA316">
        <f t="shared" si="36"/>
        <v>36903488.517736405</v>
      </c>
      <c r="AB316">
        <v>39150997.663131401</v>
      </c>
      <c r="AC316">
        <v>37803768.359626099</v>
      </c>
      <c r="AD316">
        <v>37803768.359626099</v>
      </c>
      <c r="AE316">
        <v>37803768.359626099</v>
      </c>
      <c r="AF316">
        <f t="shared" si="37"/>
        <v>38140575.685502425</v>
      </c>
      <c r="AG316">
        <v>37803768.359626099</v>
      </c>
      <c r="AH316">
        <v>37465872.591006398</v>
      </c>
      <c r="AI316">
        <v>37465872.591006398</v>
      </c>
      <c r="AJ316">
        <v>37465872.591006398</v>
      </c>
      <c r="AK316">
        <f t="shared" si="38"/>
        <v>37550346.533161327</v>
      </c>
      <c r="AL316">
        <v>37465872.591006398</v>
      </c>
      <c r="AM316">
        <v>48509921.038937502</v>
      </c>
      <c r="AN316">
        <v>48509921.038937502</v>
      </c>
      <c r="AO316">
        <v>48509921.038937502</v>
      </c>
      <c r="AP316">
        <f t="shared" si="39"/>
        <v>45748908.926954731</v>
      </c>
    </row>
    <row r="317" spans="3:42" x14ac:dyDescent="0.3">
      <c r="C317">
        <v>66111981.205951497</v>
      </c>
      <c r="D317">
        <v>60207014.445926398</v>
      </c>
      <c r="E317">
        <v>60207014.445926398</v>
      </c>
      <c r="F317">
        <v>60207014.445926398</v>
      </c>
      <c r="G317">
        <f t="shared" si="32"/>
        <v>61683256.135932676</v>
      </c>
      <c r="H317">
        <v>60207014.445926398</v>
      </c>
      <c r="I317">
        <v>58075317.028113998</v>
      </c>
      <c r="J317">
        <v>58075317.028113998</v>
      </c>
      <c r="K317">
        <v>58075317.028113998</v>
      </c>
      <c r="L317">
        <f t="shared" si="33"/>
        <v>58608241.382567093</v>
      </c>
      <c r="M317">
        <v>58075317.028113998</v>
      </c>
      <c r="N317">
        <v>55132670.281138897</v>
      </c>
      <c r="O317">
        <v>55132670.281138897</v>
      </c>
      <c r="P317">
        <v>55132670.281138897</v>
      </c>
      <c r="Q317">
        <f t="shared" si="34"/>
        <v>55868331.96788267</v>
      </c>
      <c r="R317">
        <v>55132670.281138897</v>
      </c>
      <c r="S317">
        <v>70503221.312902704</v>
      </c>
      <c r="T317">
        <v>70503221.312902704</v>
      </c>
      <c r="U317">
        <v>70503221.312902704</v>
      </c>
      <c r="V317">
        <f t="shared" si="35"/>
        <v>66660583.554961756</v>
      </c>
      <c r="W317">
        <v>70503221.312902704</v>
      </c>
      <c r="X317">
        <v>59137882.2197055</v>
      </c>
      <c r="Y317">
        <v>59137882.2197055</v>
      </c>
      <c r="Z317">
        <v>59137882.2197055</v>
      </c>
      <c r="AA317">
        <f t="shared" si="36"/>
        <v>61979216.993004799</v>
      </c>
      <c r="AB317">
        <v>59137882.2197055</v>
      </c>
      <c r="AC317">
        <v>63617264.383915097</v>
      </c>
      <c r="AD317">
        <v>63617264.383915097</v>
      </c>
      <c r="AE317">
        <v>63617264.383915097</v>
      </c>
      <c r="AF317">
        <f t="shared" si="37"/>
        <v>62497418.842862695</v>
      </c>
      <c r="AG317">
        <v>63617264.383915097</v>
      </c>
      <c r="AH317">
        <v>56330934.082896002</v>
      </c>
      <c r="AI317">
        <v>56330934.082896002</v>
      </c>
      <c r="AJ317">
        <v>56330934.082896002</v>
      </c>
      <c r="AK317">
        <f t="shared" si="38"/>
        <v>58152516.65815077</v>
      </c>
      <c r="AL317">
        <v>56330934.082896002</v>
      </c>
      <c r="AM317">
        <v>65354055.705928601</v>
      </c>
      <c r="AN317">
        <v>65354055.705928601</v>
      </c>
      <c r="AO317">
        <v>65354055.705928601</v>
      </c>
      <c r="AP317">
        <f t="shared" si="39"/>
        <v>63098275.300170451</v>
      </c>
    </row>
    <row r="318" spans="3:42" x14ac:dyDescent="0.3">
      <c r="C318">
        <v>27029202.735919598</v>
      </c>
      <c r="D318">
        <v>27029202.735919598</v>
      </c>
      <c r="E318">
        <v>23088362.123613302</v>
      </c>
      <c r="F318">
        <v>23088362.123613302</v>
      </c>
      <c r="G318">
        <f t="shared" si="32"/>
        <v>25058782.42976645</v>
      </c>
      <c r="H318">
        <v>23088362.123613302</v>
      </c>
      <c r="I318">
        <v>23088362.123613302</v>
      </c>
      <c r="J318">
        <v>24062685.412280299</v>
      </c>
      <c r="K318">
        <v>24062685.412280299</v>
      </c>
      <c r="L318">
        <f t="shared" si="33"/>
        <v>23575523.767946802</v>
      </c>
      <c r="M318">
        <v>24062685.412280299</v>
      </c>
      <c r="N318">
        <v>24062685.412280299</v>
      </c>
      <c r="O318">
        <v>27169112.431949999</v>
      </c>
      <c r="P318">
        <v>27169112.431949999</v>
      </c>
      <c r="Q318">
        <f t="shared" si="34"/>
        <v>25615898.922115151</v>
      </c>
      <c r="R318">
        <v>27169112.431949999</v>
      </c>
      <c r="S318">
        <v>27169112.431949999</v>
      </c>
      <c r="T318">
        <v>27641329.572723299</v>
      </c>
      <c r="U318">
        <v>27641329.572723299</v>
      </c>
      <c r="V318">
        <f t="shared" si="35"/>
        <v>27405221.002336651</v>
      </c>
      <c r="W318">
        <v>27641329.572723299</v>
      </c>
      <c r="X318">
        <v>27641329.572723299</v>
      </c>
      <c r="Y318">
        <v>30986678.9906324</v>
      </c>
      <c r="Z318">
        <v>30986678.9906324</v>
      </c>
      <c r="AA318">
        <f t="shared" si="36"/>
        <v>29314004.28167785</v>
      </c>
      <c r="AB318">
        <v>30986678.9906324</v>
      </c>
      <c r="AC318">
        <v>30986678.9906324</v>
      </c>
      <c r="AD318">
        <v>31748539.599809401</v>
      </c>
      <c r="AE318">
        <v>31748539.599809401</v>
      </c>
      <c r="AF318">
        <f t="shared" si="37"/>
        <v>31367609.295220904</v>
      </c>
      <c r="AG318">
        <v>31748539.599809401</v>
      </c>
      <c r="AH318">
        <v>31748539.599809401</v>
      </c>
      <c r="AI318">
        <v>36534225.391161099</v>
      </c>
      <c r="AJ318">
        <v>36534225.391161099</v>
      </c>
      <c r="AK318">
        <f t="shared" si="38"/>
        <v>34141382.495485246</v>
      </c>
      <c r="AL318">
        <v>36534225.391161099</v>
      </c>
      <c r="AM318">
        <v>36534225.391161099</v>
      </c>
      <c r="AN318">
        <v>63835701.731988601</v>
      </c>
      <c r="AO318">
        <v>63835701.731988601</v>
      </c>
      <c r="AP318">
        <f t="shared" si="39"/>
        <v>50184963.561574854</v>
      </c>
    </row>
    <row r="319" spans="3:42" x14ac:dyDescent="0.3">
      <c r="C319">
        <v>16784594.0622948</v>
      </c>
      <c r="D319">
        <v>15939111.837967001</v>
      </c>
      <c r="E319">
        <v>15939111.837967001</v>
      </c>
      <c r="F319">
        <v>15939111.837967001</v>
      </c>
      <c r="G319">
        <f t="shared" si="32"/>
        <v>16150482.39404895</v>
      </c>
      <c r="H319">
        <v>15939111.837967001</v>
      </c>
      <c r="I319">
        <v>13174998.5684018</v>
      </c>
      <c r="J319">
        <v>13174998.5684018</v>
      </c>
      <c r="K319">
        <v>13174998.5684018</v>
      </c>
      <c r="L319">
        <f t="shared" si="33"/>
        <v>13866026.885793099</v>
      </c>
      <c r="M319">
        <v>13174998.5684018</v>
      </c>
      <c r="N319">
        <v>15232425.9246873</v>
      </c>
      <c r="O319">
        <v>15232425.9246873</v>
      </c>
      <c r="P319">
        <v>15232425.9246873</v>
      </c>
      <c r="Q319">
        <f t="shared" si="34"/>
        <v>14718069.085615925</v>
      </c>
      <c r="R319">
        <v>15232425.9246873</v>
      </c>
      <c r="S319">
        <v>16335275.080906199</v>
      </c>
      <c r="T319">
        <v>16335275.080906199</v>
      </c>
      <c r="U319">
        <v>16335275.080906199</v>
      </c>
      <c r="V319">
        <f t="shared" si="35"/>
        <v>16059562.791851474</v>
      </c>
      <c r="W319">
        <v>16335275.080906199</v>
      </c>
      <c r="X319">
        <v>16335275.080906199</v>
      </c>
      <c r="Y319">
        <v>16068978.256280299</v>
      </c>
      <c r="Z319">
        <v>16068978.256280299</v>
      </c>
      <c r="AA319">
        <f t="shared" si="36"/>
        <v>16202126.66859325</v>
      </c>
      <c r="AB319">
        <v>16068978.256280299</v>
      </c>
      <c r="AC319">
        <v>16719355.6368035</v>
      </c>
      <c r="AD319">
        <v>16719355.6368035</v>
      </c>
      <c r="AE319">
        <v>16719355.6368035</v>
      </c>
      <c r="AF319">
        <f t="shared" si="37"/>
        <v>16556761.291672701</v>
      </c>
      <c r="AG319">
        <v>16719355.6368035</v>
      </c>
      <c r="AH319">
        <v>16011613.137361599</v>
      </c>
      <c r="AI319">
        <v>16011613.137361599</v>
      </c>
      <c r="AJ319">
        <v>16011613.137361599</v>
      </c>
      <c r="AK319">
        <f t="shared" si="38"/>
        <v>16188548.762222076</v>
      </c>
      <c r="AL319">
        <v>16011613.137361599</v>
      </c>
      <c r="AM319">
        <v>14867345.054897301</v>
      </c>
      <c r="AN319">
        <v>14867345.054897301</v>
      </c>
      <c r="AO319">
        <v>14867345.054897301</v>
      </c>
      <c r="AP319">
        <f t="shared" si="39"/>
        <v>15153412.075513376</v>
      </c>
    </row>
    <row r="320" spans="3:42" x14ac:dyDescent="0.3">
      <c r="C320">
        <v>21401998.686993901</v>
      </c>
      <c r="D320">
        <v>21401998.686993901</v>
      </c>
      <c r="E320">
        <v>21956640.2482493</v>
      </c>
      <c r="F320">
        <v>21956640.2482493</v>
      </c>
      <c r="G320">
        <f t="shared" si="32"/>
        <v>21679319.467621602</v>
      </c>
      <c r="H320">
        <v>21956640.2482493</v>
      </c>
      <c r="I320">
        <v>21956640.2482493</v>
      </c>
      <c r="J320">
        <v>21628586.153581899</v>
      </c>
      <c r="K320">
        <v>21628586.153581899</v>
      </c>
      <c r="L320">
        <f t="shared" si="33"/>
        <v>21792613.200915601</v>
      </c>
      <c r="M320">
        <v>21628586.153581899</v>
      </c>
      <c r="N320">
        <v>21628586.153581899</v>
      </c>
      <c r="O320">
        <v>18441575.8143268</v>
      </c>
      <c r="P320">
        <v>18441575.8143268</v>
      </c>
      <c r="Q320">
        <f t="shared" si="34"/>
        <v>20035080.983954348</v>
      </c>
      <c r="R320">
        <v>18441575.8143268</v>
      </c>
      <c r="S320">
        <v>18441575.8143268</v>
      </c>
      <c r="T320">
        <v>18441575.8143268</v>
      </c>
      <c r="U320">
        <v>15811003.236245999</v>
      </c>
      <c r="V320">
        <f t="shared" si="35"/>
        <v>17783932.6698066</v>
      </c>
      <c r="W320">
        <v>15811003.236245999</v>
      </c>
      <c r="X320">
        <v>11650306.1009077</v>
      </c>
      <c r="Y320">
        <v>11650306.1009077</v>
      </c>
      <c r="Z320">
        <v>11650306.1009077</v>
      </c>
      <c r="AA320">
        <f t="shared" si="36"/>
        <v>12690480.384742275</v>
      </c>
      <c r="AB320">
        <v>11650306.1009077</v>
      </c>
      <c r="AC320">
        <v>11650306.1009077</v>
      </c>
      <c r="AD320">
        <v>11650306.1009077</v>
      </c>
      <c r="AE320">
        <v>12799076.3394453</v>
      </c>
      <c r="AF320">
        <f t="shared" si="37"/>
        <v>11937498.660542101</v>
      </c>
      <c r="AG320">
        <v>12799076.3394453</v>
      </c>
      <c r="AH320">
        <v>12799076.3394453</v>
      </c>
      <c r="AI320">
        <v>12799076.3394453</v>
      </c>
      <c r="AJ320">
        <v>10655706.7682816</v>
      </c>
      <c r="AK320">
        <f t="shared" si="38"/>
        <v>12263233.946654376</v>
      </c>
      <c r="AL320">
        <v>10655706.7682816</v>
      </c>
      <c r="AM320">
        <v>10655706.7682816</v>
      </c>
      <c r="AN320">
        <v>10655706.7682816</v>
      </c>
      <c r="AO320">
        <v>10655706.7682816</v>
      </c>
      <c r="AP320">
        <f t="shared" si="39"/>
        <v>10655706.7682816</v>
      </c>
    </row>
    <row r="321" spans="3:42" x14ac:dyDescent="0.3">
      <c r="C321">
        <v>5301823.4645827096</v>
      </c>
      <c r="D321">
        <v>5301823.4645827096</v>
      </c>
      <c r="E321">
        <v>5301823.4645827096</v>
      </c>
      <c r="F321">
        <v>8297976.5277215699</v>
      </c>
      <c r="G321">
        <f t="shared" si="32"/>
        <v>6050861.7303674249</v>
      </c>
      <c r="H321">
        <v>8297976.5277215699</v>
      </c>
      <c r="I321">
        <v>8297976.5277215699</v>
      </c>
      <c r="J321">
        <v>8297976.5277215699</v>
      </c>
      <c r="K321">
        <v>5234421.1427348601</v>
      </c>
      <c r="L321">
        <f t="shared" si="33"/>
        <v>7532087.6814748924</v>
      </c>
      <c r="M321">
        <v>5234421.1427348601</v>
      </c>
      <c r="N321">
        <v>5234421.1427348601</v>
      </c>
      <c r="O321">
        <v>6416632.5917017404</v>
      </c>
      <c r="P321">
        <v>6416632.5917017404</v>
      </c>
      <c r="Q321">
        <f t="shared" si="34"/>
        <v>5825526.8672183007</v>
      </c>
      <c r="R321">
        <v>6416632.5917017404</v>
      </c>
      <c r="S321">
        <v>6416632.5917017404</v>
      </c>
      <c r="T321">
        <v>6642275.6371542402</v>
      </c>
      <c r="U321">
        <v>6642275.6371542402</v>
      </c>
      <c r="V321">
        <f t="shared" si="35"/>
        <v>6529454.1144279903</v>
      </c>
      <c r="W321">
        <v>6642275.6371542402</v>
      </c>
      <c r="X321">
        <v>6642275.6371542402</v>
      </c>
      <c r="Y321">
        <v>6263870.8992462102</v>
      </c>
      <c r="Z321">
        <v>6263870.8992462102</v>
      </c>
      <c r="AA321">
        <f t="shared" si="36"/>
        <v>6453073.2682002243</v>
      </c>
      <c r="AB321">
        <v>6263870.8992462102</v>
      </c>
      <c r="AC321">
        <v>6263870.8992462102</v>
      </c>
      <c r="AD321">
        <v>5779862.38976645</v>
      </c>
      <c r="AE321">
        <v>5779862.38976645</v>
      </c>
      <c r="AF321">
        <f t="shared" si="37"/>
        <v>6021866.6445063306</v>
      </c>
      <c r="AG321">
        <v>5779862.38976645</v>
      </c>
      <c r="AH321">
        <v>5779862.38976645</v>
      </c>
      <c r="AI321">
        <v>5890609.3906093901</v>
      </c>
      <c r="AJ321">
        <v>5890609.3906093901</v>
      </c>
      <c r="AK321">
        <f t="shared" si="38"/>
        <v>5835235.8901879201</v>
      </c>
      <c r="AL321">
        <v>5890609.3906093901</v>
      </c>
      <c r="AM321">
        <v>5890609.3906093901</v>
      </c>
      <c r="AN321">
        <v>9435474.4136460591</v>
      </c>
      <c r="AO321">
        <v>9435474.4136460591</v>
      </c>
      <c r="AP321">
        <f t="shared" si="39"/>
        <v>7663041.9021277241</v>
      </c>
    </row>
    <row r="322" spans="3:42" x14ac:dyDescent="0.3">
      <c r="C322">
        <v>33115401.1154011</v>
      </c>
      <c r="D322">
        <v>28866233.766233802</v>
      </c>
      <c r="E322">
        <v>28866233.766233802</v>
      </c>
      <c r="F322">
        <v>28866233.766233802</v>
      </c>
      <c r="G322">
        <f t="shared" si="32"/>
        <v>29928525.603525627</v>
      </c>
      <c r="H322">
        <v>28866233.766233802</v>
      </c>
      <c r="I322">
        <v>19664882.9431438</v>
      </c>
      <c r="J322">
        <v>19664882.9431438</v>
      </c>
      <c r="K322">
        <v>19664882.9431438</v>
      </c>
      <c r="L322">
        <f t="shared" si="33"/>
        <v>21965220.6489163</v>
      </c>
      <c r="M322">
        <v>19664882.9431438</v>
      </c>
      <c r="N322">
        <v>16881160.929264002</v>
      </c>
      <c r="O322">
        <v>16881160.929264002</v>
      </c>
      <c r="P322">
        <v>16881160.929264002</v>
      </c>
      <c r="Q322">
        <f t="shared" si="34"/>
        <v>17577091.432733953</v>
      </c>
      <c r="R322">
        <v>16881160.929264002</v>
      </c>
      <c r="S322">
        <v>17201438.428874701</v>
      </c>
      <c r="T322">
        <v>17201438.428874701</v>
      </c>
      <c r="U322">
        <v>17201438.428874701</v>
      </c>
      <c r="V322">
        <f t="shared" si="35"/>
        <v>17121369.053972028</v>
      </c>
      <c r="W322">
        <v>17201438.428874701</v>
      </c>
      <c r="X322">
        <v>16216675.0855924</v>
      </c>
      <c r="Y322">
        <v>16216675.0855924</v>
      </c>
      <c r="Z322">
        <v>16216675.0855924</v>
      </c>
      <c r="AA322">
        <f t="shared" si="36"/>
        <v>16462865.921412975</v>
      </c>
      <c r="AB322">
        <v>16216675.0855924</v>
      </c>
      <c r="AC322">
        <v>15049235.431235399</v>
      </c>
      <c r="AD322">
        <v>15049235.431235399</v>
      </c>
      <c r="AE322">
        <v>15049235.431235399</v>
      </c>
      <c r="AF322">
        <f t="shared" si="37"/>
        <v>15341095.344824649</v>
      </c>
      <c r="AG322">
        <v>15049235.431235399</v>
      </c>
      <c r="AH322">
        <v>15290109.2779087</v>
      </c>
      <c r="AI322">
        <v>15290109.2779087</v>
      </c>
      <c r="AJ322">
        <v>15290109.2779087</v>
      </c>
      <c r="AK322">
        <f t="shared" si="38"/>
        <v>15229890.816240374</v>
      </c>
      <c r="AL322">
        <v>15290109.2779087</v>
      </c>
      <c r="AM322">
        <v>5149751.4314122098</v>
      </c>
      <c r="AN322">
        <v>5149751.4314122098</v>
      </c>
      <c r="AO322">
        <v>5149751.4314122098</v>
      </c>
      <c r="AP322">
        <f t="shared" si="39"/>
        <v>7684840.893036332</v>
      </c>
    </row>
    <row r="323" spans="3:42" x14ac:dyDescent="0.3">
      <c r="C323">
        <v>68645000</v>
      </c>
      <c r="D323">
        <v>50557000</v>
      </c>
      <c r="E323">
        <v>50557000</v>
      </c>
      <c r="F323">
        <v>50557000</v>
      </c>
      <c r="G323">
        <f t="shared" si="32"/>
        <v>55079000</v>
      </c>
      <c r="H323">
        <v>50557000</v>
      </c>
      <c r="I323">
        <v>53289000</v>
      </c>
      <c r="J323">
        <v>53289000</v>
      </c>
      <c r="K323">
        <v>53289000</v>
      </c>
      <c r="L323">
        <f t="shared" si="33"/>
        <v>52606000</v>
      </c>
      <c r="M323">
        <v>53289000</v>
      </c>
      <c r="N323">
        <v>47000000</v>
      </c>
      <c r="O323">
        <v>47000000</v>
      </c>
      <c r="P323">
        <v>47000000</v>
      </c>
      <c r="Q323">
        <f t="shared" si="34"/>
        <v>48572250</v>
      </c>
      <c r="R323">
        <v>47000000</v>
      </c>
      <c r="S323">
        <v>39600000</v>
      </c>
      <c r="T323">
        <v>39600000</v>
      </c>
      <c r="U323">
        <v>39600000</v>
      </c>
      <c r="V323">
        <f t="shared" si="35"/>
        <v>41450000</v>
      </c>
      <c r="W323">
        <v>39600000</v>
      </c>
      <c r="X323">
        <v>45700000</v>
      </c>
      <c r="Y323">
        <v>45700000</v>
      </c>
      <c r="Z323">
        <v>45700000</v>
      </c>
      <c r="AA323">
        <f t="shared" si="36"/>
        <v>44175000</v>
      </c>
      <c r="AB323">
        <v>45700000</v>
      </c>
      <c r="AC323">
        <v>39500000</v>
      </c>
      <c r="AD323">
        <v>39500000</v>
      </c>
      <c r="AE323">
        <v>39500000</v>
      </c>
      <c r="AF323">
        <f t="shared" si="37"/>
        <v>41050000</v>
      </c>
      <c r="AG323">
        <v>39500000</v>
      </c>
      <c r="AH323">
        <v>39300000</v>
      </c>
      <c r="AI323">
        <v>39300000</v>
      </c>
      <c r="AJ323">
        <v>39300000</v>
      </c>
      <c r="AK323">
        <f t="shared" si="38"/>
        <v>39350000</v>
      </c>
      <c r="AL323">
        <v>39300000</v>
      </c>
      <c r="AM323">
        <v>25000000</v>
      </c>
      <c r="AN323">
        <v>25000000</v>
      </c>
      <c r="AO323">
        <v>25000000</v>
      </c>
      <c r="AP323">
        <f t="shared" si="39"/>
        <v>28575000</v>
      </c>
    </row>
    <row r="324" spans="3:42" x14ac:dyDescent="0.3">
      <c r="C324">
        <v>47375142.771265402</v>
      </c>
      <c r="D324">
        <v>47375142.771265402</v>
      </c>
      <c r="E324">
        <v>47375142.771265402</v>
      </c>
      <c r="F324">
        <v>46740064.751112901</v>
      </c>
      <c r="G324">
        <f t="shared" ref="G324:G387" si="40">AVERAGE(C324:F324)</f>
        <v>47216373.266227283</v>
      </c>
      <c r="H324">
        <v>46740064.751112901</v>
      </c>
      <c r="I324">
        <v>46740064.751112901</v>
      </c>
      <c r="J324">
        <v>46740064.751112901</v>
      </c>
      <c r="K324">
        <v>40717462.015835702</v>
      </c>
      <c r="L324">
        <f t="shared" ref="L324:L387" si="41">AVERAGE(H324:K324)</f>
        <v>45234414.067293599</v>
      </c>
      <c r="M324">
        <v>40717462.015835702</v>
      </c>
      <c r="N324">
        <v>40717462.015835702</v>
      </c>
      <c r="O324">
        <v>42190330.727600701</v>
      </c>
      <c r="P324">
        <v>42190330.727600701</v>
      </c>
      <c r="Q324">
        <f t="shared" ref="Q324:Q387" si="42">AVERAGE(M324:P324)</f>
        <v>41453896.371718198</v>
      </c>
      <c r="R324">
        <v>42190330.727600701</v>
      </c>
      <c r="S324">
        <v>42190330.727600701</v>
      </c>
      <c r="T324">
        <v>44558678.584370099</v>
      </c>
      <c r="U324">
        <v>44558678.584370099</v>
      </c>
      <c r="V324">
        <f t="shared" ref="V324:V387" si="43">AVERAGE(R324:U324)</f>
        <v>43374504.6559854</v>
      </c>
      <c r="W324">
        <v>44558678.584370099</v>
      </c>
      <c r="X324">
        <v>44558678.584370099</v>
      </c>
      <c r="Y324">
        <v>45476175.814842299</v>
      </c>
      <c r="Z324">
        <v>45476175.814842299</v>
      </c>
      <c r="AA324">
        <f t="shared" ref="AA324:AA387" si="44">AVERAGE(W324:Z324)</f>
        <v>45017427.199606195</v>
      </c>
      <c r="AB324">
        <v>45476175.814842299</v>
      </c>
      <c r="AC324">
        <v>45476175.814842299</v>
      </c>
      <c r="AD324">
        <v>38617821.494330801</v>
      </c>
      <c r="AE324">
        <v>38617821.494330801</v>
      </c>
      <c r="AF324">
        <f t="shared" ref="AF324:AF387" si="45">AVERAGE(AB324:AE324)</f>
        <v>42046998.654586546</v>
      </c>
      <c r="AG324">
        <v>38617821.494330801</v>
      </c>
      <c r="AH324">
        <v>38617821.494330801</v>
      </c>
      <c r="AI324">
        <v>38043856.143856101</v>
      </c>
      <c r="AJ324">
        <v>38043856.143856101</v>
      </c>
      <c r="AK324">
        <f t="shared" ref="AK324:AK387" si="46">AVERAGE(AG324:AJ324)</f>
        <v>38330838.819093451</v>
      </c>
      <c r="AL324">
        <v>38043856.143856101</v>
      </c>
      <c r="AM324">
        <v>38043856.143856101</v>
      </c>
      <c r="AN324">
        <v>48357142.857142903</v>
      </c>
      <c r="AO324">
        <v>48357142.857142903</v>
      </c>
      <c r="AP324">
        <f t="shared" ref="AP324:AP387" si="47">AVERAGE(AL324:AO324)</f>
        <v>43200499.500499502</v>
      </c>
    </row>
    <row r="325" spans="3:42" x14ac:dyDescent="0.3">
      <c r="C325">
        <v>11478000</v>
      </c>
      <c r="D325">
        <v>9096000</v>
      </c>
      <c r="E325">
        <v>9096000</v>
      </c>
      <c r="F325">
        <v>9096000</v>
      </c>
      <c r="G325">
        <f t="shared" si="40"/>
        <v>9691500</v>
      </c>
      <c r="H325">
        <v>9096000</v>
      </c>
      <c r="I325">
        <v>6458000</v>
      </c>
      <c r="J325">
        <v>6458000</v>
      </c>
      <c r="K325">
        <v>6458000</v>
      </c>
      <c r="L325">
        <f t="shared" si="41"/>
        <v>7117500</v>
      </c>
      <c r="M325">
        <v>6458000</v>
      </c>
      <c r="N325">
        <v>8196000</v>
      </c>
      <c r="O325">
        <v>8196000</v>
      </c>
      <c r="P325">
        <v>8196000</v>
      </c>
      <c r="Q325">
        <f t="shared" si="42"/>
        <v>7761500</v>
      </c>
      <c r="R325">
        <v>8196000</v>
      </c>
      <c r="S325">
        <v>8490000</v>
      </c>
      <c r="T325">
        <v>8490000</v>
      </c>
      <c r="U325">
        <v>8490000</v>
      </c>
      <c r="V325">
        <f t="shared" si="43"/>
        <v>8416500</v>
      </c>
      <c r="W325">
        <v>8490000</v>
      </c>
      <c r="X325">
        <v>9739000</v>
      </c>
      <c r="Y325">
        <v>9739000</v>
      </c>
      <c r="Z325">
        <v>9739000</v>
      </c>
      <c r="AA325">
        <f t="shared" si="44"/>
        <v>9426750</v>
      </c>
      <c r="AB325">
        <v>9739000</v>
      </c>
      <c r="AC325">
        <v>11811000</v>
      </c>
      <c r="AD325">
        <v>11811000</v>
      </c>
      <c r="AE325">
        <v>11811000</v>
      </c>
      <c r="AF325">
        <f t="shared" si="45"/>
        <v>11293000</v>
      </c>
      <c r="AG325">
        <v>11811000</v>
      </c>
      <c r="AH325">
        <v>16494000</v>
      </c>
      <c r="AI325">
        <v>16494000</v>
      </c>
      <c r="AJ325">
        <v>16494000</v>
      </c>
      <c r="AK325">
        <f t="shared" si="46"/>
        <v>15323250</v>
      </c>
      <c r="AL325">
        <v>16494000</v>
      </c>
      <c r="AM325">
        <v>12707000</v>
      </c>
      <c r="AN325">
        <v>12707000</v>
      </c>
      <c r="AO325">
        <v>12707000</v>
      </c>
      <c r="AP325">
        <f t="shared" si="47"/>
        <v>13653750</v>
      </c>
    </row>
    <row r="326" spans="3:42" x14ac:dyDescent="0.3">
      <c r="C326">
        <v>1798154212.5632601</v>
      </c>
      <c r="D326">
        <v>1176083427.1840401</v>
      </c>
      <c r="E326">
        <v>1176083427.1840401</v>
      </c>
      <c r="F326">
        <v>1176083427.1840401</v>
      </c>
      <c r="G326">
        <f t="shared" si="40"/>
        <v>1331601123.5288451</v>
      </c>
      <c r="H326">
        <v>1176083427.1840401</v>
      </c>
      <c r="I326">
        <v>1270192556.21608</v>
      </c>
      <c r="J326">
        <v>1270192556.21608</v>
      </c>
      <c r="K326">
        <v>1270192556.21608</v>
      </c>
      <c r="L326">
        <f t="shared" si="41"/>
        <v>1246665273.9580698</v>
      </c>
      <c r="M326">
        <v>1270192556.21608</v>
      </c>
      <c r="N326">
        <v>1233250659.05439</v>
      </c>
      <c r="O326">
        <v>1233250659.05439</v>
      </c>
      <c r="P326">
        <v>1233250659.05439</v>
      </c>
      <c r="Q326">
        <f t="shared" si="42"/>
        <v>1242486133.3448124</v>
      </c>
      <c r="R326">
        <v>1233250659.05439</v>
      </c>
      <c r="S326">
        <v>1236581690.51281</v>
      </c>
      <c r="T326">
        <v>1236581690.51281</v>
      </c>
      <c r="U326">
        <v>1236581690.51281</v>
      </c>
      <c r="V326">
        <f t="shared" si="43"/>
        <v>1235748932.6482048</v>
      </c>
      <c r="W326">
        <v>1236581690.51281</v>
      </c>
      <c r="X326">
        <v>933127488.421224</v>
      </c>
      <c r="Y326">
        <v>933127488.421224</v>
      </c>
      <c r="Z326">
        <v>933127488.421224</v>
      </c>
      <c r="AA326">
        <f t="shared" si="44"/>
        <v>1008991038.9441205</v>
      </c>
      <c r="AB326">
        <v>933127488.421224</v>
      </c>
      <c r="AC326">
        <v>933127488.421224</v>
      </c>
      <c r="AD326">
        <v>933127488.421224</v>
      </c>
      <c r="AE326">
        <v>1053293819.63875</v>
      </c>
      <c r="AF326">
        <f t="shared" si="45"/>
        <v>963169071.22560549</v>
      </c>
      <c r="AG326">
        <v>1053293819.63875</v>
      </c>
      <c r="AH326">
        <v>948858504.37599301</v>
      </c>
      <c r="AI326">
        <v>948858504.37599301</v>
      </c>
      <c r="AJ326">
        <v>948858504.37599301</v>
      </c>
      <c r="AK326">
        <f t="shared" si="46"/>
        <v>974967333.1916821</v>
      </c>
      <c r="AL326">
        <v>948858504.37599301</v>
      </c>
      <c r="AM326">
        <v>897983847.19684005</v>
      </c>
      <c r="AN326">
        <v>897983847.19684005</v>
      </c>
      <c r="AO326">
        <v>897983847.19684005</v>
      </c>
      <c r="AP326">
        <f t="shared" si="47"/>
        <v>910702511.49162841</v>
      </c>
    </row>
    <row r="327" spans="3:42" x14ac:dyDescent="0.3">
      <c r="C327">
        <v>4351248.8755622199</v>
      </c>
      <c r="D327">
        <v>7164022.5474683503</v>
      </c>
      <c r="E327">
        <v>7164022.5474683503</v>
      </c>
      <c r="F327">
        <v>7164022.5474683503</v>
      </c>
      <c r="G327">
        <f t="shared" si="40"/>
        <v>6460829.1294918172</v>
      </c>
      <c r="H327">
        <v>7164022.5474683503</v>
      </c>
      <c r="I327">
        <v>7164022.5474683503</v>
      </c>
      <c r="J327">
        <v>7164022.5474683503</v>
      </c>
      <c r="K327">
        <v>7164022.5474683503</v>
      </c>
      <c r="L327">
        <f t="shared" si="41"/>
        <v>7164022.5474683503</v>
      </c>
      <c r="M327">
        <v>7164022.5474683503</v>
      </c>
      <c r="N327">
        <v>13343396.2264151</v>
      </c>
      <c r="O327">
        <v>13343396.2264151</v>
      </c>
      <c r="P327">
        <v>13343396.2264151</v>
      </c>
      <c r="Q327">
        <f t="shared" si="42"/>
        <v>11798552.806678412</v>
      </c>
      <c r="R327">
        <v>13343396.2264151</v>
      </c>
      <c r="S327">
        <v>13714389.620601499</v>
      </c>
      <c r="T327">
        <v>13714389.620601499</v>
      </c>
      <c r="U327">
        <v>13714389.620601499</v>
      </c>
      <c r="V327">
        <f t="shared" si="43"/>
        <v>13621641.272054899</v>
      </c>
      <c r="W327">
        <v>13714389.620601499</v>
      </c>
      <c r="X327">
        <v>13714389.620601499</v>
      </c>
      <c r="Y327">
        <v>13714389.620601499</v>
      </c>
      <c r="Z327">
        <v>17224410.464259401</v>
      </c>
      <c r="AA327">
        <f t="shared" si="44"/>
        <v>14591894.831515975</v>
      </c>
      <c r="AB327">
        <v>17224410.464259401</v>
      </c>
      <c r="AC327">
        <v>17224410.464259401</v>
      </c>
      <c r="AD327">
        <v>19923789.684193</v>
      </c>
      <c r="AE327">
        <v>19923789.684193</v>
      </c>
      <c r="AF327">
        <f t="shared" si="45"/>
        <v>18574100.074226201</v>
      </c>
      <c r="AG327">
        <v>19923789.684193</v>
      </c>
      <c r="AH327">
        <v>19923789.684193</v>
      </c>
      <c r="AI327">
        <v>19923789.684193</v>
      </c>
      <c r="AJ327">
        <v>5036503.7338655395</v>
      </c>
      <c r="AK327">
        <f t="shared" si="46"/>
        <v>16201968.196611134</v>
      </c>
      <c r="AL327">
        <v>5036503.7338655395</v>
      </c>
      <c r="AM327">
        <v>5036503.7338655395</v>
      </c>
      <c r="AN327">
        <v>5036503.7338655395</v>
      </c>
      <c r="AO327">
        <v>6325630.1886792397</v>
      </c>
      <c r="AP327">
        <f t="shared" si="47"/>
        <v>5358785.3475689646</v>
      </c>
    </row>
    <row r="328" spans="3:42" x14ac:dyDescent="0.3">
      <c r="C328">
        <v>18558611.131373599</v>
      </c>
      <c r="D328">
        <v>18558611.131373599</v>
      </c>
      <c r="E328">
        <v>18066563.229476798</v>
      </c>
      <c r="F328">
        <v>18066563.229476798</v>
      </c>
      <c r="G328">
        <f t="shared" si="40"/>
        <v>18312587.180425197</v>
      </c>
      <c r="H328">
        <v>18066563.229476798</v>
      </c>
      <c r="I328">
        <v>18066563.229476798</v>
      </c>
      <c r="J328">
        <v>17220695.1841035</v>
      </c>
      <c r="K328">
        <v>17220695.1841035</v>
      </c>
      <c r="L328">
        <f t="shared" si="41"/>
        <v>17643629.206790149</v>
      </c>
      <c r="M328">
        <v>17220695.1841035</v>
      </c>
      <c r="N328">
        <v>17220695.1841035</v>
      </c>
      <c r="O328">
        <v>16900541.769781299</v>
      </c>
      <c r="P328">
        <v>16900541.769781299</v>
      </c>
      <c r="Q328">
        <f t="shared" si="42"/>
        <v>17060618.476942398</v>
      </c>
      <c r="R328">
        <v>16900541.769781299</v>
      </c>
      <c r="S328">
        <v>16900541.769781299</v>
      </c>
      <c r="T328">
        <v>19127508.0906149</v>
      </c>
      <c r="U328">
        <v>19127508.0906149</v>
      </c>
      <c r="V328">
        <f t="shared" si="43"/>
        <v>18014024.930198099</v>
      </c>
      <c r="W328">
        <v>19127508.0906149</v>
      </c>
      <c r="X328">
        <v>19127508.0906149</v>
      </c>
      <c r="Y328">
        <v>19127508.0906149</v>
      </c>
      <c r="Z328">
        <v>20458623.601435501</v>
      </c>
      <c r="AA328">
        <f t="shared" si="44"/>
        <v>19460286.968320049</v>
      </c>
      <c r="AB328">
        <v>20458623.601435501</v>
      </c>
      <c r="AC328">
        <v>23136872.199466702</v>
      </c>
      <c r="AD328">
        <v>23136872.199466702</v>
      </c>
      <c r="AE328">
        <v>23136872.199466702</v>
      </c>
      <c r="AF328">
        <f t="shared" si="45"/>
        <v>22467310.049958903</v>
      </c>
      <c r="AG328">
        <v>23136872.199466702</v>
      </c>
      <c r="AH328">
        <v>23136872.199466702</v>
      </c>
      <c r="AI328">
        <v>21790358.6765862</v>
      </c>
      <c r="AJ328">
        <v>21790358.6765862</v>
      </c>
      <c r="AK328">
        <f t="shared" si="46"/>
        <v>22463615.438026451</v>
      </c>
      <c r="AL328">
        <v>21790358.6765862</v>
      </c>
      <c r="AM328">
        <v>21790358.6765862</v>
      </c>
      <c r="AN328">
        <v>15437495.248748399</v>
      </c>
      <c r="AO328">
        <v>15437495.248748399</v>
      </c>
      <c r="AP328">
        <f t="shared" si="47"/>
        <v>18613926.962667301</v>
      </c>
    </row>
    <row r="329" spans="3:42" x14ac:dyDescent="0.3">
      <c r="C329">
        <v>509042235.02808398</v>
      </c>
      <c r="D329">
        <v>458021274.513915</v>
      </c>
      <c r="E329">
        <v>458021274.513915</v>
      </c>
      <c r="F329">
        <v>458021274.513915</v>
      </c>
      <c r="G329">
        <f t="shared" si="40"/>
        <v>470776514.64245725</v>
      </c>
      <c r="H329">
        <v>458021274.513915</v>
      </c>
      <c r="I329">
        <v>456031323.36940998</v>
      </c>
      <c r="J329">
        <v>456031323.36940998</v>
      </c>
      <c r="K329">
        <v>456031323.36940998</v>
      </c>
      <c r="L329">
        <f t="shared" si="41"/>
        <v>456528811.15553623</v>
      </c>
      <c r="M329">
        <v>456031323.36940998</v>
      </c>
      <c r="N329">
        <v>407364055.91599202</v>
      </c>
      <c r="O329">
        <v>407364055.91599202</v>
      </c>
      <c r="P329">
        <v>407364055.91599202</v>
      </c>
      <c r="Q329">
        <f t="shared" si="42"/>
        <v>419530872.77934653</v>
      </c>
      <c r="R329">
        <v>407364055.91599202</v>
      </c>
      <c r="S329">
        <v>487466666.66666698</v>
      </c>
      <c r="T329">
        <v>487466666.66666698</v>
      </c>
      <c r="U329">
        <v>487466666.66666698</v>
      </c>
      <c r="V329">
        <f t="shared" si="43"/>
        <v>467441013.97899824</v>
      </c>
      <c r="W329">
        <v>487466666.66666698</v>
      </c>
      <c r="X329">
        <v>577232425.585814</v>
      </c>
      <c r="Y329">
        <v>577232425.585814</v>
      </c>
      <c r="Z329">
        <v>577232425.585814</v>
      </c>
      <c r="AA329">
        <f t="shared" si="44"/>
        <v>554790985.85602725</v>
      </c>
      <c r="AB329">
        <v>577232425.585814</v>
      </c>
      <c r="AC329">
        <v>1979724826.1264</v>
      </c>
      <c r="AD329">
        <v>1979724826.1264</v>
      </c>
      <c r="AE329">
        <v>1979724826.1264</v>
      </c>
      <c r="AF329">
        <f t="shared" si="45"/>
        <v>1629101725.9912534</v>
      </c>
      <c r="AG329">
        <v>1979724826.1264</v>
      </c>
      <c r="AH329">
        <v>1912810742.15206</v>
      </c>
      <c r="AI329">
        <v>1912810742.15206</v>
      </c>
      <c r="AJ329">
        <v>1912810742.15206</v>
      </c>
      <c r="AK329">
        <f t="shared" si="46"/>
        <v>1929539263.1456451</v>
      </c>
      <c r="AL329">
        <v>1912810742.15206</v>
      </c>
      <c r="AM329">
        <v>1912810742.15206</v>
      </c>
      <c r="AN329">
        <v>2196169676.69769</v>
      </c>
      <c r="AO329">
        <v>2196169676.69769</v>
      </c>
      <c r="AP329">
        <f t="shared" si="47"/>
        <v>2054490209.424875</v>
      </c>
    </row>
    <row r="330" spans="3:42" x14ac:dyDescent="0.3">
      <c r="C330">
        <v>119820000</v>
      </c>
      <c r="D330">
        <v>119820000</v>
      </c>
      <c r="E330">
        <v>119820000</v>
      </c>
      <c r="F330">
        <v>119820000</v>
      </c>
      <c r="G330">
        <f t="shared" si="40"/>
        <v>119820000</v>
      </c>
      <c r="H330">
        <v>67381000</v>
      </c>
      <c r="I330">
        <v>67381000</v>
      </c>
      <c r="J330">
        <v>67381000</v>
      </c>
      <c r="K330">
        <v>67381000</v>
      </c>
      <c r="L330">
        <f t="shared" si="41"/>
        <v>67381000</v>
      </c>
      <c r="M330">
        <v>37337000</v>
      </c>
      <c r="N330">
        <v>37337000</v>
      </c>
      <c r="O330">
        <v>37337000</v>
      </c>
      <c r="P330">
        <v>37337000</v>
      </c>
      <c r="Q330">
        <f t="shared" si="42"/>
        <v>37337000</v>
      </c>
      <c r="R330">
        <v>95344000</v>
      </c>
      <c r="S330">
        <v>95344000</v>
      </c>
      <c r="T330">
        <v>95344000</v>
      </c>
      <c r="U330">
        <v>95344000</v>
      </c>
      <c r="V330">
        <f t="shared" si="43"/>
        <v>95344000</v>
      </c>
      <c r="W330">
        <v>139945000</v>
      </c>
      <c r="X330">
        <v>139945000</v>
      </c>
      <c r="Y330">
        <v>139945000</v>
      </c>
      <c r="Z330">
        <v>139945000</v>
      </c>
      <c r="AA330">
        <f t="shared" si="44"/>
        <v>139945000</v>
      </c>
      <c r="AB330">
        <v>222434000</v>
      </c>
      <c r="AC330">
        <v>222434000</v>
      </c>
      <c r="AD330">
        <v>222434000</v>
      </c>
      <c r="AE330">
        <v>222434000</v>
      </c>
      <c r="AF330">
        <f t="shared" si="45"/>
        <v>222434000</v>
      </c>
      <c r="AG330">
        <v>242337000</v>
      </c>
      <c r="AH330">
        <v>242337000</v>
      </c>
      <c r="AI330">
        <v>242337000</v>
      </c>
      <c r="AJ330">
        <v>242337000</v>
      </c>
      <c r="AK330">
        <f t="shared" si="46"/>
        <v>242337000</v>
      </c>
      <c r="AL330">
        <v>208746000</v>
      </c>
      <c r="AM330">
        <v>208746000</v>
      </c>
      <c r="AN330">
        <v>208746000</v>
      </c>
      <c r="AO330">
        <v>208746000</v>
      </c>
      <c r="AP330">
        <f t="shared" si="47"/>
        <v>208746000</v>
      </c>
    </row>
    <row r="331" spans="3:42" x14ac:dyDescent="0.3">
      <c r="C331">
        <v>167558360.885683</v>
      </c>
      <c r="D331">
        <v>167558360.885683</v>
      </c>
      <c r="E331">
        <v>167037636.58437899</v>
      </c>
      <c r="F331">
        <v>167037636.58437899</v>
      </c>
      <c r="G331">
        <f t="shared" si="40"/>
        <v>167297998.73503098</v>
      </c>
      <c r="H331">
        <v>167037636.58437899</v>
      </c>
      <c r="I331">
        <v>167037636.58437899</v>
      </c>
      <c r="J331">
        <v>143954632.998074</v>
      </c>
      <c r="K331">
        <v>143954632.998074</v>
      </c>
      <c r="L331">
        <f t="shared" si="41"/>
        <v>155496134.79122651</v>
      </c>
      <c r="M331">
        <v>143954632.998074</v>
      </c>
      <c r="N331">
        <v>167708959.71136501</v>
      </c>
      <c r="O331">
        <v>167708959.71136501</v>
      </c>
      <c r="P331">
        <v>167708959.71136501</v>
      </c>
      <c r="Q331">
        <f t="shared" si="42"/>
        <v>161770378.03304225</v>
      </c>
      <c r="R331">
        <v>167708959.71136501</v>
      </c>
      <c r="S331">
        <v>166964609.252325</v>
      </c>
      <c r="T331">
        <v>166964609.252325</v>
      </c>
      <c r="U331">
        <v>166964609.252325</v>
      </c>
      <c r="V331">
        <f t="shared" si="43"/>
        <v>167150696.86708501</v>
      </c>
      <c r="W331">
        <v>166964609.252325</v>
      </c>
      <c r="X331">
        <v>131457691.899352</v>
      </c>
      <c r="Y331">
        <v>131457691.899352</v>
      </c>
      <c r="Z331">
        <v>131457691.899352</v>
      </c>
      <c r="AA331">
        <f t="shared" si="44"/>
        <v>140334421.23759526</v>
      </c>
      <c r="AB331">
        <v>131457691.899352</v>
      </c>
      <c r="AC331">
        <v>96569435.022773504</v>
      </c>
      <c r="AD331">
        <v>96569435.022773504</v>
      </c>
      <c r="AE331">
        <v>96569435.022773504</v>
      </c>
      <c r="AF331">
        <f t="shared" si="45"/>
        <v>105291499.24191813</v>
      </c>
      <c r="AG331">
        <v>96569435.022773504</v>
      </c>
      <c r="AH331">
        <v>84390609.390609398</v>
      </c>
      <c r="AI331">
        <v>84390609.390609398</v>
      </c>
      <c r="AJ331">
        <v>84390609.390609398</v>
      </c>
      <c r="AK331">
        <f t="shared" si="46"/>
        <v>87435315.798650414</v>
      </c>
      <c r="AL331">
        <v>84390609.390609398</v>
      </c>
      <c r="AM331">
        <v>89490049.7512438</v>
      </c>
      <c r="AN331">
        <v>89490049.7512438</v>
      </c>
      <c r="AO331">
        <v>89490049.7512438</v>
      </c>
      <c r="AP331">
        <f t="shared" si="47"/>
        <v>88215189.661085203</v>
      </c>
    </row>
    <row r="332" spans="3:42" x14ac:dyDescent="0.3">
      <c r="C332">
        <v>4594810.1392646004</v>
      </c>
      <c r="D332">
        <v>4594810.1392646004</v>
      </c>
      <c r="E332">
        <v>4538911.3719141996</v>
      </c>
      <c r="F332">
        <v>4538911.3719141996</v>
      </c>
      <c r="G332">
        <f t="shared" si="40"/>
        <v>4566860.7555894004</v>
      </c>
      <c r="H332">
        <v>4538911.3719141996</v>
      </c>
      <c r="I332">
        <v>4538911.3719141996</v>
      </c>
      <c r="J332">
        <v>4181286.1117055402</v>
      </c>
      <c r="K332">
        <v>4181286.1117055402</v>
      </c>
      <c r="L332">
        <f t="shared" si="41"/>
        <v>4360098.7418098701</v>
      </c>
      <c r="M332">
        <v>4181286.1117055402</v>
      </c>
      <c r="N332">
        <v>4838917.6187612796</v>
      </c>
      <c r="O332">
        <v>4838917.6187612796</v>
      </c>
      <c r="P332">
        <v>4838917.6187612796</v>
      </c>
      <c r="Q332">
        <f t="shared" si="42"/>
        <v>4674509.7419973444</v>
      </c>
      <c r="R332">
        <v>4838917.6187612796</v>
      </c>
      <c r="S332">
        <v>4080480.7343882099</v>
      </c>
      <c r="T332">
        <v>4080480.7343882099</v>
      </c>
      <c r="U332">
        <v>4080480.7343882099</v>
      </c>
      <c r="V332">
        <f t="shared" si="43"/>
        <v>4270089.9554814771</v>
      </c>
      <c r="W332">
        <v>4080480.7343882099</v>
      </c>
      <c r="X332">
        <v>3634865.6969954302</v>
      </c>
      <c r="Y332">
        <v>3634865.6969954302</v>
      </c>
      <c r="Z332">
        <v>3634865.6969954302</v>
      </c>
      <c r="AA332">
        <f t="shared" si="44"/>
        <v>3746269.4563436247</v>
      </c>
      <c r="AB332">
        <v>3634865.6969954302</v>
      </c>
      <c r="AC332">
        <v>2130167.65190425</v>
      </c>
      <c r="AD332">
        <v>2130167.65190425</v>
      </c>
      <c r="AE332">
        <v>2130167.65190425</v>
      </c>
      <c r="AF332">
        <f t="shared" si="45"/>
        <v>2506342.1631770451</v>
      </c>
      <c r="AG332">
        <v>2130167.65190425</v>
      </c>
      <c r="AH332">
        <v>811505.16150516097</v>
      </c>
      <c r="AI332">
        <v>811505.16150516097</v>
      </c>
      <c r="AJ332">
        <v>811505.16150516097</v>
      </c>
      <c r="AK332">
        <f t="shared" si="46"/>
        <v>1141170.7841049333</v>
      </c>
      <c r="AL332">
        <v>811505.16150516097</v>
      </c>
      <c r="AM332">
        <v>878527.00781805301</v>
      </c>
      <c r="AN332">
        <v>878527.00781805301</v>
      </c>
      <c r="AO332">
        <v>878527.00781805301</v>
      </c>
      <c r="AP332">
        <f t="shared" si="47"/>
        <v>861771.54623982997</v>
      </c>
    </row>
    <row r="333" spans="3:42" x14ac:dyDescent="0.3">
      <c r="C333">
        <v>202791406.326442</v>
      </c>
      <c r="D333">
        <v>202791406.326442</v>
      </c>
      <c r="E333">
        <v>202791406.326442</v>
      </c>
      <c r="F333">
        <v>198448147.51188201</v>
      </c>
      <c r="G333">
        <f t="shared" si="40"/>
        <v>201705591.62280202</v>
      </c>
      <c r="H333">
        <v>198448147.51188201</v>
      </c>
      <c r="I333">
        <v>198448147.51188201</v>
      </c>
      <c r="J333">
        <v>198448147.51188201</v>
      </c>
      <c r="K333">
        <v>98679686.977459699</v>
      </c>
      <c r="L333">
        <f t="shared" si="41"/>
        <v>173506032.37827641</v>
      </c>
      <c r="M333">
        <v>98679686.977459699</v>
      </c>
      <c r="N333">
        <v>98679686.977459699</v>
      </c>
      <c r="O333">
        <v>98679686.977459699</v>
      </c>
      <c r="P333">
        <v>98679686.977459699</v>
      </c>
      <c r="Q333">
        <f t="shared" si="42"/>
        <v>98679686.977459699</v>
      </c>
      <c r="R333">
        <v>96872491.9093851</v>
      </c>
      <c r="S333">
        <v>96872491.9093851</v>
      </c>
      <c r="T333">
        <v>96872491.9093851</v>
      </c>
      <c r="U333">
        <v>101033090.563648</v>
      </c>
      <c r="V333">
        <f t="shared" si="43"/>
        <v>97912641.572950825</v>
      </c>
      <c r="W333">
        <v>101033090.563648</v>
      </c>
      <c r="X333">
        <v>101033090.563648</v>
      </c>
      <c r="Y333">
        <v>101033090.563648</v>
      </c>
      <c r="Z333">
        <v>94381064.958627701</v>
      </c>
      <c r="AA333">
        <f t="shared" si="44"/>
        <v>99370084.162392929</v>
      </c>
      <c r="AB333">
        <v>94381064.958627701</v>
      </c>
      <c r="AC333">
        <v>94381064.958627701</v>
      </c>
      <c r="AD333">
        <v>94381064.958627701</v>
      </c>
      <c r="AE333">
        <v>64356136.2124236</v>
      </c>
      <c r="AF333">
        <f t="shared" si="45"/>
        <v>86874832.772076681</v>
      </c>
      <c r="AG333">
        <v>64356136.2124236</v>
      </c>
      <c r="AH333">
        <v>64356136.2124236</v>
      </c>
      <c r="AI333">
        <v>64356136.2124236</v>
      </c>
      <c r="AJ333">
        <v>58457227.875457503</v>
      </c>
      <c r="AK333">
        <f t="shared" si="46"/>
        <v>62881409.128182076</v>
      </c>
      <c r="AL333">
        <v>58457227.875457503</v>
      </c>
      <c r="AM333">
        <v>58457227.875457503</v>
      </c>
      <c r="AN333">
        <v>58457227.875457503</v>
      </c>
      <c r="AO333">
        <v>58047729.184188403</v>
      </c>
      <c r="AP333">
        <f t="shared" si="47"/>
        <v>58354853.202640228</v>
      </c>
    </row>
    <row r="334" spans="3:42" x14ac:dyDescent="0.3">
      <c r="C334">
        <v>183524691.808301</v>
      </c>
      <c r="D334">
        <v>222170503.62729099</v>
      </c>
      <c r="E334">
        <v>222170503.62729099</v>
      </c>
      <c r="F334">
        <v>222170503.62729099</v>
      </c>
      <c r="G334">
        <f t="shared" si="40"/>
        <v>212509050.6725435</v>
      </c>
      <c r="H334">
        <v>222170503.62729099</v>
      </c>
      <c r="I334">
        <v>135384813.60591</v>
      </c>
      <c r="J334">
        <v>135384813.60591</v>
      </c>
      <c r="K334">
        <v>135384813.60591</v>
      </c>
      <c r="L334">
        <f t="shared" si="41"/>
        <v>157081236.11125526</v>
      </c>
      <c r="M334">
        <v>135384813.60591</v>
      </c>
      <c r="N334">
        <v>99224132.165072605</v>
      </c>
      <c r="O334">
        <v>99224132.165072605</v>
      </c>
      <c r="P334">
        <v>99224132.165072605</v>
      </c>
      <c r="Q334">
        <f t="shared" si="42"/>
        <v>108264302.52528197</v>
      </c>
      <c r="R334">
        <v>99224132.165072605</v>
      </c>
      <c r="S334">
        <v>96506148.867313907</v>
      </c>
      <c r="T334">
        <v>96506148.867313907</v>
      </c>
      <c r="U334">
        <v>96506148.867313907</v>
      </c>
      <c r="V334">
        <f t="shared" si="43"/>
        <v>97185644.691753581</v>
      </c>
      <c r="W334">
        <v>96506148.867313907</v>
      </c>
      <c r="X334">
        <v>151459256.91365799</v>
      </c>
      <c r="Y334">
        <v>151459256.91365799</v>
      </c>
      <c r="Z334">
        <v>151459256.91365799</v>
      </c>
      <c r="AA334">
        <f t="shared" si="44"/>
        <v>137720979.90207198</v>
      </c>
      <c r="AB334">
        <v>151459256.91365799</v>
      </c>
      <c r="AC334">
        <v>161356076.64183399</v>
      </c>
      <c r="AD334">
        <v>161356076.64183399</v>
      </c>
      <c r="AE334">
        <v>161356076.64183399</v>
      </c>
      <c r="AF334">
        <f t="shared" si="45"/>
        <v>158881871.70978999</v>
      </c>
      <c r="AG334">
        <v>161356076.64183399</v>
      </c>
      <c r="AH334">
        <v>108977197.12091</v>
      </c>
      <c r="AI334">
        <v>108977197.12091</v>
      </c>
      <c r="AJ334">
        <v>108977197.12091</v>
      </c>
      <c r="AK334">
        <f t="shared" si="46"/>
        <v>122071917.001141</v>
      </c>
      <c r="AL334">
        <v>108977197.12091</v>
      </c>
      <c r="AM334">
        <v>91498789.109588295</v>
      </c>
      <c r="AN334">
        <v>91498789.109588295</v>
      </c>
      <c r="AO334">
        <v>91498789.109588295</v>
      </c>
      <c r="AP334">
        <f t="shared" si="47"/>
        <v>95868391.112418711</v>
      </c>
    </row>
    <row r="335" spans="3:42" x14ac:dyDescent="0.3">
      <c r="C335">
        <v>149584209.99899799</v>
      </c>
      <c r="D335">
        <v>149584209.99899799</v>
      </c>
      <c r="E335">
        <v>138081748.280049</v>
      </c>
      <c r="F335">
        <v>138081748.280049</v>
      </c>
      <c r="G335">
        <f t="shared" si="40"/>
        <v>143832979.13952348</v>
      </c>
      <c r="H335">
        <v>138081748.280049</v>
      </c>
      <c r="I335">
        <v>138081748.280049</v>
      </c>
      <c r="J335">
        <v>130280333.832656</v>
      </c>
      <c r="K335">
        <v>130280333.832656</v>
      </c>
      <c r="L335">
        <f t="shared" si="41"/>
        <v>134181041.0563525</v>
      </c>
      <c r="M335">
        <v>130280333.832656</v>
      </c>
      <c r="N335">
        <v>131749849.66927201</v>
      </c>
      <c r="O335">
        <v>131749849.66927201</v>
      </c>
      <c r="P335">
        <v>131749849.66927201</v>
      </c>
      <c r="Q335">
        <f t="shared" si="42"/>
        <v>131382470.71011801</v>
      </c>
      <c r="R335">
        <v>131749849.66927201</v>
      </c>
      <c r="S335">
        <v>91846841.405966893</v>
      </c>
      <c r="T335">
        <v>91846841.405966893</v>
      </c>
      <c r="U335">
        <v>91846841.405966893</v>
      </c>
      <c r="V335">
        <f t="shared" si="43"/>
        <v>101822593.47179316</v>
      </c>
      <c r="W335">
        <v>91846841.405966893</v>
      </c>
      <c r="X335">
        <v>76165198.0040344</v>
      </c>
      <c r="Y335">
        <v>76165198.0040344</v>
      </c>
      <c r="Z335">
        <v>76165198.0040344</v>
      </c>
      <c r="AA335">
        <f t="shared" si="44"/>
        <v>80085608.854517519</v>
      </c>
      <c r="AB335">
        <v>76165198.0040344</v>
      </c>
      <c r="AC335">
        <v>72991568.950479701</v>
      </c>
      <c r="AD335">
        <v>72991568.950479701</v>
      </c>
      <c r="AE335">
        <v>72991568.950479701</v>
      </c>
      <c r="AF335">
        <f t="shared" si="45"/>
        <v>73784976.213868365</v>
      </c>
      <c r="AG335">
        <v>72991568.950479701</v>
      </c>
      <c r="AH335">
        <v>67107892.107892103</v>
      </c>
      <c r="AI335">
        <v>67107892.107892103</v>
      </c>
      <c r="AJ335">
        <v>67107892.107892103</v>
      </c>
      <c r="AK335">
        <f t="shared" si="46"/>
        <v>68578811.318539008</v>
      </c>
      <c r="AL335">
        <v>67107892.107892103</v>
      </c>
      <c r="AM335">
        <v>68852167.732764706</v>
      </c>
      <c r="AN335">
        <v>68852167.732764706</v>
      </c>
      <c r="AO335">
        <v>68852167.732764706</v>
      </c>
      <c r="AP335">
        <f t="shared" si="47"/>
        <v>68416098.826546565</v>
      </c>
    </row>
    <row r="336" spans="3:42" x14ac:dyDescent="0.3">
      <c r="C336">
        <v>188043000</v>
      </c>
      <c r="D336">
        <v>198932000</v>
      </c>
      <c r="E336">
        <v>198932000</v>
      </c>
      <c r="F336">
        <v>198932000</v>
      </c>
      <c r="G336">
        <f t="shared" si="40"/>
        <v>196209750</v>
      </c>
      <c r="H336">
        <v>198932000</v>
      </c>
      <c r="I336">
        <v>221121000</v>
      </c>
      <c r="J336">
        <v>221121000</v>
      </c>
      <c r="K336">
        <v>221121000</v>
      </c>
      <c r="L336">
        <f t="shared" si="41"/>
        <v>215573750</v>
      </c>
      <c r="M336">
        <v>221121000</v>
      </c>
      <c r="N336">
        <v>175458000</v>
      </c>
      <c r="O336">
        <v>175458000</v>
      </c>
      <c r="P336">
        <v>192365000</v>
      </c>
      <c r="Q336">
        <f t="shared" si="42"/>
        <v>191100500</v>
      </c>
      <c r="R336">
        <v>192365000</v>
      </c>
      <c r="S336">
        <v>192365000</v>
      </c>
      <c r="T336">
        <v>192365000</v>
      </c>
      <c r="U336">
        <v>201900000</v>
      </c>
      <c r="V336">
        <f t="shared" si="43"/>
        <v>194748750</v>
      </c>
      <c r="W336">
        <v>201900000</v>
      </c>
      <c r="X336">
        <v>201900000</v>
      </c>
      <c r="Y336">
        <v>201900000</v>
      </c>
      <c r="Z336">
        <v>201900000</v>
      </c>
      <c r="AA336">
        <f t="shared" si="44"/>
        <v>201900000</v>
      </c>
      <c r="AB336">
        <v>196330000</v>
      </c>
      <c r="AC336">
        <v>196330000</v>
      </c>
      <c r="AD336">
        <v>196330000</v>
      </c>
      <c r="AE336">
        <v>196330000</v>
      </c>
      <c r="AF336">
        <f t="shared" si="45"/>
        <v>196330000</v>
      </c>
      <c r="AG336">
        <v>154522000</v>
      </c>
      <c r="AH336">
        <v>154522000</v>
      </c>
      <c r="AI336">
        <v>154522000</v>
      </c>
      <c r="AJ336">
        <v>154522000</v>
      </c>
      <c r="AK336">
        <f t="shared" si="46"/>
        <v>154522000</v>
      </c>
      <c r="AL336">
        <v>100822000</v>
      </c>
      <c r="AM336">
        <v>100822000</v>
      </c>
      <c r="AN336">
        <v>100822000</v>
      </c>
      <c r="AO336">
        <v>100822000</v>
      </c>
      <c r="AP336">
        <f t="shared" si="47"/>
        <v>100822000</v>
      </c>
    </row>
    <row r="337" spans="3:42" x14ac:dyDescent="0.3">
      <c r="C337">
        <v>283959523.09387797</v>
      </c>
      <c r="D337">
        <v>283959523.09387797</v>
      </c>
      <c r="E337">
        <v>275505868.06960702</v>
      </c>
      <c r="F337">
        <v>275505868.06960702</v>
      </c>
      <c r="G337">
        <f t="shared" si="40"/>
        <v>279732695.58174253</v>
      </c>
      <c r="H337">
        <v>275505868.06960702</v>
      </c>
      <c r="I337">
        <v>275505868.06960702</v>
      </c>
      <c r="J337">
        <v>229007061.844639</v>
      </c>
      <c r="K337">
        <v>229007061.844639</v>
      </c>
      <c r="L337">
        <f t="shared" si="41"/>
        <v>252256464.95712304</v>
      </c>
      <c r="M337">
        <v>229007061.844639</v>
      </c>
      <c r="N337">
        <v>173794347.56464201</v>
      </c>
      <c r="O337">
        <v>173794347.56464201</v>
      </c>
      <c r="P337">
        <v>173794347.56464201</v>
      </c>
      <c r="Q337">
        <f t="shared" si="42"/>
        <v>187597526.13464123</v>
      </c>
      <c r="R337">
        <v>173794347.56464201</v>
      </c>
      <c r="S337">
        <v>155381084.67206201</v>
      </c>
      <c r="T337">
        <v>155381084.67206201</v>
      </c>
      <c r="U337">
        <v>155381084.67206201</v>
      </c>
      <c r="V337">
        <f t="shared" si="43"/>
        <v>159984400.39520702</v>
      </c>
      <c r="W337">
        <v>155381084.67206201</v>
      </c>
      <c r="X337">
        <v>141511837.77471101</v>
      </c>
      <c r="Y337">
        <v>141511837.77471101</v>
      </c>
      <c r="Z337">
        <v>141511837.77471101</v>
      </c>
      <c r="AA337">
        <f t="shared" si="44"/>
        <v>144979149.49904877</v>
      </c>
      <c r="AB337">
        <v>141511837.77471101</v>
      </c>
      <c r="AC337">
        <v>115757340.8276</v>
      </c>
      <c r="AD337">
        <v>115757340.8276</v>
      </c>
      <c r="AE337">
        <v>115757340.8276</v>
      </c>
      <c r="AF337">
        <f t="shared" si="45"/>
        <v>122195965.06437775</v>
      </c>
      <c r="AG337">
        <v>115757340.8276</v>
      </c>
      <c r="AH337">
        <v>104129204.12920401</v>
      </c>
      <c r="AI337">
        <v>104129204.12920401</v>
      </c>
      <c r="AJ337">
        <v>104129204.12920401</v>
      </c>
      <c r="AK337">
        <f t="shared" si="46"/>
        <v>107036238.303803</v>
      </c>
      <c r="AL337">
        <v>104129204.12920401</v>
      </c>
      <c r="AM337">
        <v>121401918.976546</v>
      </c>
      <c r="AN337">
        <v>121401918.976546</v>
      </c>
      <c r="AO337">
        <v>121401918.976546</v>
      </c>
      <c r="AP337">
        <f t="shared" si="47"/>
        <v>117083740.2647105</v>
      </c>
    </row>
    <row r="338" spans="3:42" x14ac:dyDescent="0.3">
      <c r="C338">
        <v>131003781.61913</v>
      </c>
      <c r="D338">
        <v>131003781.61913</v>
      </c>
      <c r="E338">
        <v>131003781.61913</v>
      </c>
      <c r="F338">
        <v>131003781.61913</v>
      </c>
      <c r="G338">
        <f t="shared" si="40"/>
        <v>131003781.61913</v>
      </c>
      <c r="H338">
        <v>143427488.90222001</v>
      </c>
      <c r="I338">
        <v>143427488.90222001</v>
      </c>
      <c r="J338">
        <v>143427488.90222001</v>
      </c>
      <c r="K338">
        <v>143427488.90222001</v>
      </c>
      <c r="L338">
        <f t="shared" si="41"/>
        <v>143427488.90222001</v>
      </c>
      <c r="M338">
        <v>187958255.91469499</v>
      </c>
      <c r="N338">
        <v>187958255.91469499</v>
      </c>
      <c r="O338">
        <v>187958255.91469499</v>
      </c>
      <c r="P338">
        <v>187958255.91469499</v>
      </c>
      <c r="Q338">
        <f t="shared" si="42"/>
        <v>187958255.91469499</v>
      </c>
      <c r="R338">
        <v>192773932.741117</v>
      </c>
      <c r="S338">
        <v>192773932.741117</v>
      </c>
      <c r="T338">
        <v>192773932.741117</v>
      </c>
      <c r="U338">
        <v>192773932.741117</v>
      </c>
      <c r="V338">
        <f t="shared" si="43"/>
        <v>192773932.741117</v>
      </c>
      <c r="W338">
        <v>242598507.19424501</v>
      </c>
      <c r="X338">
        <v>242598507.19424501</v>
      </c>
      <c r="Y338">
        <v>242598507.19424501</v>
      </c>
      <c r="Z338">
        <v>242598507.19424501</v>
      </c>
      <c r="AA338">
        <f t="shared" si="44"/>
        <v>242598507.19424501</v>
      </c>
      <c r="AB338">
        <v>263090661.56670699</v>
      </c>
      <c r="AC338">
        <v>263090661.56670699</v>
      </c>
      <c r="AD338">
        <v>263090661.56670699</v>
      </c>
      <c r="AE338">
        <v>263090661.56670699</v>
      </c>
      <c r="AF338">
        <f t="shared" si="45"/>
        <v>263090661.56670699</v>
      </c>
      <c r="AG338">
        <v>285287902.12765998</v>
      </c>
      <c r="AH338">
        <v>285287902.12765998</v>
      </c>
      <c r="AI338">
        <v>285287902.12765998</v>
      </c>
      <c r="AJ338">
        <v>285287902.12765998</v>
      </c>
      <c r="AK338">
        <f t="shared" si="46"/>
        <v>285287902.12765998</v>
      </c>
      <c r="AL338">
        <v>303438728.48417503</v>
      </c>
      <c r="AM338">
        <v>303438728.48417503</v>
      </c>
      <c r="AN338">
        <v>303438728.48417503</v>
      </c>
      <c r="AO338">
        <v>303438728.48417503</v>
      </c>
      <c r="AP338">
        <f t="shared" si="47"/>
        <v>303438728.48417503</v>
      </c>
    </row>
    <row r="339" spans="3:42" x14ac:dyDescent="0.3">
      <c r="C339">
        <v>3081129.3575338498</v>
      </c>
      <c r="D339">
        <v>3081129.3575338498</v>
      </c>
      <c r="E339">
        <v>3081129.3575338498</v>
      </c>
      <c r="F339">
        <v>3081129.3575338498</v>
      </c>
      <c r="G339">
        <f t="shared" si="40"/>
        <v>3081129.3575338498</v>
      </c>
      <c r="H339">
        <v>4257438.51229754</v>
      </c>
      <c r="I339">
        <v>4257438.51229754</v>
      </c>
      <c r="J339">
        <v>4257438.51229754</v>
      </c>
      <c r="K339">
        <v>4257438.51229754</v>
      </c>
      <c r="L339">
        <f t="shared" si="41"/>
        <v>4257438.51229754</v>
      </c>
      <c r="M339">
        <v>2495457.8473842102</v>
      </c>
      <c r="N339">
        <v>2495457.8473842102</v>
      </c>
      <c r="O339">
        <v>2495457.8473842102</v>
      </c>
      <c r="P339">
        <v>2495457.8473842102</v>
      </c>
      <c r="Q339">
        <f t="shared" si="42"/>
        <v>2495457.8473842102</v>
      </c>
      <c r="R339">
        <v>2893475.5710659898</v>
      </c>
      <c r="S339">
        <v>2893475.5710659898</v>
      </c>
      <c r="T339">
        <v>2893475.5710659898</v>
      </c>
      <c r="U339">
        <v>2893475.5710659898</v>
      </c>
      <c r="V339">
        <f t="shared" si="43"/>
        <v>2893475.5710659898</v>
      </c>
      <c r="W339">
        <v>3225690.9744931301</v>
      </c>
      <c r="X339">
        <v>3225690.9744931301</v>
      </c>
      <c r="Y339">
        <v>3225690.9744931301</v>
      </c>
      <c r="Z339">
        <v>3225690.9744931301</v>
      </c>
      <c r="AA339">
        <f t="shared" si="44"/>
        <v>3225690.9744931301</v>
      </c>
      <c r="AB339">
        <v>3477562.42350061</v>
      </c>
      <c r="AC339">
        <v>3477562.42350061</v>
      </c>
      <c r="AD339">
        <v>3477562.42350061</v>
      </c>
      <c r="AE339">
        <v>3477562.42350061</v>
      </c>
      <c r="AF339">
        <f t="shared" si="45"/>
        <v>3477562.42350061</v>
      </c>
      <c r="AG339">
        <v>4543944.3768996997</v>
      </c>
      <c r="AH339">
        <v>4543944.3768996997</v>
      </c>
      <c r="AI339">
        <v>4543944.3768996997</v>
      </c>
      <c r="AJ339">
        <v>4543944.3768996997</v>
      </c>
      <c r="AK339">
        <f t="shared" si="46"/>
        <v>4543944.3768996997</v>
      </c>
      <c r="AL339">
        <v>4595297.3348139897</v>
      </c>
      <c r="AM339">
        <v>4595297.3348139897</v>
      </c>
      <c r="AN339">
        <v>4595297.3348139897</v>
      </c>
      <c r="AO339">
        <v>4595297.3348139897</v>
      </c>
      <c r="AP339">
        <f t="shared" si="47"/>
        <v>4595297.3348139897</v>
      </c>
    </row>
    <row r="340" spans="3:42" x14ac:dyDescent="0.3">
      <c r="C340">
        <v>296761688.31168801</v>
      </c>
      <c r="D340">
        <v>296761688.31168801</v>
      </c>
      <c r="E340">
        <v>296761688.31168801</v>
      </c>
      <c r="F340">
        <v>296761688.31168801</v>
      </c>
      <c r="G340">
        <f t="shared" si="40"/>
        <v>296761688.31168801</v>
      </c>
      <c r="H340">
        <v>360495638.79598701</v>
      </c>
      <c r="I340">
        <v>360495638.79598701</v>
      </c>
      <c r="J340">
        <v>360495638.79598701</v>
      </c>
      <c r="K340">
        <v>360495638.79598701</v>
      </c>
      <c r="L340">
        <f t="shared" si="41"/>
        <v>360495638.79598701</v>
      </c>
      <c r="M340">
        <v>356430532.96023899</v>
      </c>
      <c r="N340">
        <v>356430532.96023899</v>
      </c>
      <c r="O340">
        <v>356430532.96023899</v>
      </c>
      <c r="P340">
        <v>356430532.96023899</v>
      </c>
      <c r="Q340">
        <f t="shared" si="42"/>
        <v>356430532.96023899</v>
      </c>
      <c r="R340">
        <v>306638455.41401303</v>
      </c>
      <c r="S340">
        <v>306638455.41401303</v>
      </c>
      <c r="T340">
        <v>306638455.41401303</v>
      </c>
      <c r="U340">
        <v>306638455.41401303</v>
      </c>
      <c r="V340">
        <f t="shared" si="43"/>
        <v>306638455.41401303</v>
      </c>
      <c r="W340">
        <v>319977167.87337899</v>
      </c>
      <c r="X340">
        <v>319977167.87337899</v>
      </c>
      <c r="Y340">
        <v>319977167.87337899</v>
      </c>
      <c r="Z340">
        <v>319977167.87337899</v>
      </c>
      <c r="AA340">
        <f t="shared" si="44"/>
        <v>319977167.87337899</v>
      </c>
      <c r="AB340">
        <v>278244107.226107</v>
      </c>
      <c r="AC340">
        <v>278244107.226107</v>
      </c>
      <c r="AD340">
        <v>278244107.226107</v>
      </c>
      <c r="AE340">
        <v>278244107.226107</v>
      </c>
      <c r="AF340">
        <f t="shared" si="45"/>
        <v>278244107.226107</v>
      </c>
      <c r="AG340">
        <v>299691112.06342399</v>
      </c>
      <c r="AH340">
        <v>299691112.06342399</v>
      </c>
      <c r="AI340">
        <v>299691112.06342399</v>
      </c>
      <c r="AJ340">
        <v>299691112.06342399</v>
      </c>
      <c r="AK340">
        <f t="shared" si="46"/>
        <v>299691112.06342399</v>
      </c>
      <c r="AL340">
        <v>350711893.57835901</v>
      </c>
      <c r="AM340">
        <v>350711893.57835901</v>
      </c>
      <c r="AN340">
        <v>350711893.57835901</v>
      </c>
      <c r="AO340">
        <v>350711893.57835901</v>
      </c>
      <c r="AP340">
        <f t="shared" si="47"/>
        <v>350711893.57835901</v>
      </c>
    </row>
    <row r="341" spans="3:42" x14ac:dyDescent="0.3">
      <c r="C341">
        <v>5567734.80662983</v>
      </c>
      <c r="D341">
        <v>6862082.9732065704</v>
      </c>
      <c r="E341">
        <v>6862082.9732065704</v>
      </c>
      <c r="F341">
        <v>6862082.9732065704</v>
      </c>
      <c r="G341">
        <f t="shared" si="40"/>
        <v>6538495.9315623865</v>
      </c>
      <c r="H341">
        <v>6862082.9732065704</v>
      </c>
      <c r="I341">
        <v>6798561.4035087703</v>
      </c>
      <c r="J341">
        <v>6798561.4035087703</v>
      </c>
      <c r="K341">
        <v>6798561.4035087703</v>
      </c>
      <c r="L341">
        <f t="shared" si="41"/>
        <v>6814441.7959332205</v>
      </c>
      <c r="M341">
        <v>6798561.4035087703</v>
      </c>
      <c r="N341">
        <v>8450022.6510827206</v>
      </c>
      <c r="O341">
        <v>8450022.6510827206</v>
      </c>
      <c r="P341">
        <v>8450022.6510827206</v>
      </c>
      <c r="Q341">
        <f t="shared" si="42"/>
        <v>8037157.3391892333</v>
      </c>
      <c r="R341">
        <v>8450022.6510827206</v>
      </c>
      <c r="S341">
        <v>8676580.7962529305</v>
      </c>
      <c r="T341">
        <v>8676580.7962529305</v>
      </c>
      <c r="U341">
        <v>8676580.7962529305</v>
      </c>
      <c r="V341">
        <f t="shared" si="43"/>
        <v>8619941.2599603776</v>
      </c>
      <c r="W341">
        <v>8676580.7962529305</v>
      </c>
      <c r="X341">
        <v>8676580.7962529305</v>
      </c>
      <c r="Y341">
        <v>10448105.7616417</v>
      </c>
      <c r="Z341">
        <v>10448105.7616417</v>
      </c>
      <c r="AA341">
        <f t="shared" si="44"/>
        <v>9562343.2789473161</v>
      </c>
      <c r="AB341">
        <v>10448105.7616417</v>
      </c>
      <c r="AC341">
        <v>12012353.6165327</v>
      </c>
      <c r="AD341">
        <v>12012353.6165327</v>
      </c>
      <c r="AE341">
        <v>12012353.6165327</v>
      </c>
      <c r="AF341">
        <f t="shared" si="45"/>
        <v>11621291.65280995</v>
      </c>
      <c r="AG341">
        <v>12012353.6165327</v>
      </c>
      <c r="AH341">
        <v>13653328.3189169</v>
      </c>
      <c r="AI341">
        <v>13653328.3189169</v>
      </c>
      <c r="AJ341">
        <v>13653328.3189169</v>
      </c>
      <c r="AK341">
        <f t="shared" si="46"/>
        <v>13243084.643320851</v>
      </c>
      <c r="AL341">
        <v>13653328.3189169</v>
      </c>
      <c r="AM341">
        <v>14950409.3567251</v>
      </c>
      <c r="AN341">
        <v>14950409.3567251</v>
      </c>
      <c r="AO341">
        <v>14950409.3567251</v>
      </c>
      <c r="AP341">
        <f t="shared" si="47"/>
        <v>14626139.097273048</v>
      </c>
    </row>
    <row r="342" spans="3:42" x14ac:dyDescent="0.3">
      <c r="C342">
        <v>44461414.437522903</v>
      </c>
      <c r="D342">
        <v>44461414.437522903</v>
      </c>
      <c r="E342">
        <v>89341332.278527394</v>
      </c>
      <c r="F342">
        <v>89341332.278527394</v>
      </c>
      <c r="G342">
        <f t="shared" si="40"/>
        <v>66901373.358025149</v>
      </c>
      <c r="H342">
        <v>89341332.278527394</v>
      </c>
      <c r="I342">
        <v>89341332.278527394</v>
      </c>
      <c r="J342">
        <v>101732324.734446</v>
      </c>
      <c r="K342">
        <v>101732324.734446</v>
      </c>
      <c r="L342">
        <f t="shared" si="41"/>
        <v>95536828.506486699</v>
      </c>
      <c r="M342">
        <v>101732324.734446</v>
      </c>
      <c r="N342">
        <v>101732324.734446</v>
      </c>
      <c r="O342">
        <v>145242960.64443401</v>
      </c>
      <c r="P342">
        <v>145242960.64443401</v>
      </c>
      <c r="Q342">
        <f t="shared" si="42"/>
        <v>123487642.68944001</v>
      </c>
      <c r="R342">
        <v>145242960.64443401</v>
      </c>
      <c r="S342">
        <v>145242960.64443401</v>
      </c>
      <c r="T342">
        <v>138196205.51837</v>
      </c>
      <c r="U342">
        <v>138196205.51837</v>
      </c>
      <c r="V342">
        <f t="shared" si="43"/>
        <v>141719583.081402</v>
      </c>
      <c r="W342">
        <v>138196205.51837</v>
      </c>
      <c r="X342">
        <v>138196205.51837</v>
      </c>
      <c r="Y342">
        <v>204913669.326197</v>
      </c>
      <c r="Z342">
        <v>204913669.326197</v>
      </c>
      <c r="AA342">
        <f t="shared" si="44"/>
        <v>171554937.4222835</v>
      </c>
      <c r="AB342">
        <v>204913669.326197</v>
      </c>
      <c r="AC342">
        <v>204913669.326197</v>
      </c>
      <c r="AD342">
        <v>236445867.58211699</v>
      </c>
      <c r="AE342">
        <v>236445867.58211699</v>
      </c>
      <c r="AF342">
        <f t="shared" si="45"/>
        <v>220679768.45415699</v>
      </c>
      <c r="AG342">
        <v>236445867.58211699</v>
      </c>
      <c r="AH342">
        <v>236445867.58211699</v>
      </c>
      <c r="AI342">
        <v>232407692.42618001</v>
      </c>
      <c r="AJ342">
        <v>232407692.42618001</v>
      </c>
      <c r="AK342">
        <f t="shared" si="46"/>
        <v>234426780.00414851</v>
      </c>
      <c r="AL342">
        <v>232407692.42618001</v>
      </c>
      <c r="AM342">
        <v>232407692.42618001</v>
      </c>
      <c r="AN342">
        <v>225367202.93821099</v>
      </c>
      <c r="AO342">
        <v>225367202.93821099</v>
      </c>
      <c r="AP342">
        <f t="shared" si="47"/>
        <v>228887447.68219548</v>
      </c>
    </row>
    <row r="343" spans="3:42" x14ac:dyDescent="0.3">
      <c r="C343">
        <v>19988179.6690307</v>
      </c>
      <c r="D343">
        <v>19988179.6690307</v>
      </c>
      <c r="E343">
        <v>19988179.6690307</v>
      </c>
      <c r="F343">
        <v>19988179.6690307</v>
      </c>
      <c r="G343">
        <f t="shared" si="40"/>
        <v>19988179.6690307</v>
      </c>
      <c r="H343">
        <v>29818931.767337799</v>
      </c>
      <c r="I343">
        <v>29818931.767337799</v>
      </c>
      <c r="J343">
        <v>29818931.767337799</v>
      </c>
      <c r="K343">
        <v>29818931.767337799</v>
      </c>
      <c r="L343">
        <f t="shared" si="41"/>
        <v>29818931.767337799</v>
      </c>
      <c r="M343">
        <v>33068697.123519499</v>
      </c>
      <c r="N343">
        <v>33068697.123519499</v>
      </c>
      <c r="O343">
        <v>33068697.123519499</v>
      </c>
      <c r="P343">
        <v>33068697.123519499</v>
      </c>
      <c r="Q343">
        <f t="shared" si="42"/>
        <v>33068697.123519499</v>
      </c>
      <c r="R343">
        <v>32711416.0295357</v>
      </c>
      <c r="S343">
        <v>32711416.0295357</v>
      </c>
      <c r="T343">
        <v>32711416.0295357</v>
      </c>
      <c r="U343">
        <v>32711416.0295357</v>
      </c>
      <c r="V343">
        <f t="shared" si="43"/>
        <v>32711416.0295357</v>
      </c>
      <c r="W343">
        <v>39809387.966805004</v>
      </c>
      <c r="X343">
        <v>39809387.966805004</v>
      </c>
      <c r="Y343">
        <v>39809387.966805004</v>
      </c>
      <c r="Z343">
        <v>39809387.966805004</v>
      </c>
      <c r="AA343">
        <f t="shared" si="44"/>
        <v>39809387.966805004</v>
      </c>
      <c r="AB343">
        <v>44416114.058355398</v>
      </c>
      <c r="AC343">
        <v>44416114.058355398</v>
      </c>
      <c r="AD343">
        <v>44416114.058355398</v>
      </c>
      <c r="AE343">
        <v>44416114.058355398</v>
      </c>
      <c r="AF343">
        <f t="shared" si="45"/>
        <v>44416114.058355398</v>
      </c>
      <c r="AG343">
        <v>55153750.494601801</v>
      </c>
      <c r="AH343">
        <v>55153750.494601801</v>
      </c>
      <c r="AI343">
        <v>55153750.494601801</v>
      </c>
      <c r="AJ343">
        <v>55153750.494601801</v>
      </c>
      <c r="AK343">
        <f t="shared" si="46"/>
        <v>55153750.494601801</v>
      </c>
      <c r="AL343">
        <v>52728315.448729403</v>
      </c>
      <c r="AM343">
        <v>52728315.448729403</v>
      </c>
      <c r="AN343">
        <v>52728315.448729403</v>
      </c>
      <c r="AO343">
        <v>52728315.448729403</v>
      </c>
      <c r="AP343">
        <f t="shared" si="47"/>
        <v>52728315.448729403</v>
      </c>
    </row>
    <row r="344" spans="3:42" x14ac:dyDescent="0.3">
      <c r="C344">
        <v>2674931.5471045799</v>
      </c>
      <c r="D344">
        <v>2674931.5471045799</v>
      </c>
      <c r="E344">
        <v>2674931.5471045799</v>
      </c>
      <c r="F344">
        <v>2674931.5471045799</v>
      </c>
      <c r="G344">
        <f t="shared" si="40"/>
        <v>2674931.5471045799</v>
      </c>
      <c r="H344">
        <v>3695331.1403508801</v>
      </c>
      <c r="I344">
        <v>3695331.1403508801</v>
      </c>
      <c r="J344">
        <v>3695331.1403508801</v>
      </c>
      <c r="K344">
        <v>3695331.1403508801</v>
      </c>
      <c r="L344">
        <f t="shared" si="41"/>
        <v>3695331.1403508801</v>
      </c>
      <c r="M344">
        <v>4311835.3719307799</v>
      </c>
      <c r="N344">
        <v>4311835.3719307799</v>
      </c>
      <c r="O344">
        <v>4311835.3719307799</v>
      </c>
      <c r="P344">
        <v>4311835.3719307799</v>
      </c>
      <c r="Q344">
        <f t="shared" si="42"/>
        <v>4311835.3719307799</v>
      </c>
      <c r="R344">
        <v>4050237.6268540202</v>
      </c>
      <c r="S344">
        <v>4050237.6268540202</v>
      </c>
      <c r="T344">
        <v>4050237.6268540202</v>
      </c>
      <c r="U344">
        <v>4050237.6268540202</v>
      </c>
      <c r="V344">
        <f t="shared" si="43"/>
        <v>4050237.6268540202</v>
      </c>
      <c r="W344">
        <v>4050237.6268540202</v>
      </c>
      <c r="X344">
        <v>4050237.6268540202</v>
      </c>
      <c r="Y344">
        <v>4488990.6866614101</v>
      </c>
      <c r="Z344">
        <v>4488990.6866614101</v>
      </c>
      <c r="AA344">
        <f t="shared" si="44"/>
        <v>4269614.1567577152</v>
      </c>
      <c r="AB344">
        <v>4595261.5384615399</v>
      </c>
      <c r="AC344">
        <v>4595261.5384615399</v>
      </c>
      <c r="AD344">
        <v>4595261.5384615399</v>
      </c>
      <c r="AE344">
        <v>4595261.5384615399</v>
      </c>
      <c r="AF344">
        <f t="shared" si="45"/>
        <v>4595261.5384615399</v>
      </c>
      <c r="AG344">
        <v>4879216.9236555099</v>
      </c>
      <c r="AH344">
        <v>4879216.9236555099</v>
      </c>
      <c r="AI344">
        <v>4879216.9236555099</v>
      </c>
      <c r="AJ344">
        <v>4879216.9236555099</v>
      </c>
      <c r="AK344">
        <f t="shared" si="46"/>
        <v>4879216.9236555099</v>
      </c>
      <c r="AL344">
        <v>6109669.1434468497</v>
      </c>
      <c r="AM344">
        <v>6109669.1434468497</v>
      </c>
      <c r="AN344">
        <v>6109669.1434468497</v>
      </c>
      <c r="AO344">
        <v>6109669.1434468497</v>
      </c>
      <c r="AP344">
        <f t="shared" si="47"/>
        <v>6109669.1434468497</v>
      </c>
    </row>
    <row r="345" spans="3:42" x14ac:dyDescent="0.3">
      <c r="C345">
        <v>20050332.012678299</v>
      </c>
      <c r="D345">
        <v>20050332.012678299</v>
      </c>
      <c r="E345">
        <v>20050332.012678299</v>
      </c>
      <c r="F345">
        <v>15811306.5526576</v>
      </c>
      <c r="G345">
        <f t="shared" si="40"/>
        <v>18990575.647673126</v>
      </c>
      <c r="H345">
        <v>15811306.5526576</v>
      </c>
      <c r="I345">
        <v>15811306.5526576</v>
      </c>
      <c r="J345">
        <v>15811306.5526576</v>
      </c>
      <c r="K345">
        <v>22000930.8344489</v>
      </c>
      <c r="L345">
        <f t="shared" si="41"/>
        <v>17358712.623105425</v>
      </c>
      <c r="M345">
        <v>22000930.8344489</v>
      </c>
      <c r="N345">
        <v>22000930.8344489</v>
      </c>
      <c r="O345">
        <v>22000930.8344489</v>
      </c>
      <c r="P345">
        <v>27765402.675873999</v>
      </c>
      <c r="Q345">
        <f t="shared" si="42"/>
        <v>23442048.794805173</v>
      </c>
      <c r="R345">
        <v>27765402.675873999</v>
      </c>
      <c r="S345">
        <v>27765402.675873999</v>
      </c>
      <c r="T345">
        <v>27765402.675873999</v>
      </c>
      <c r="U345">
        <v>27765402.675873999</v>
      </c>
      <c r="V345">
        <f t="shared" si="43"/>
        <v>27765402.675873999</v>
      </c>
      <c r="W345">
        <v>31359044.994545002</v>
      </c>
      <c r="X345">
        <v>31359044.994545002</v>
      </c>
      <c r="Y345">
        <v>31359044.994545002</v>
      </c>
      <c r="Z345">
        <v>22591313.959028099</v>
      </c>
      <c r="AA345">
        <f t="shared" si="44"/>
        <v>29167112.235665776</v>
      </c>
      <c r="AB345">
        <v>22591313.959028099</v>
      </c>
      <c r="AC345">
        <v>22591313.959028099</v>
      </c>
      <c r="AD345">
        <v>22591313.959028099</v>
      </c>
      <c r="AE345">
        <v>19240278.094976701</v>
      </c>
      <c r="AF345">
        <f t="shared" si="45"/>
        <v>21753554.993015252</v>
      </c>
      <c r="AG345">
        <v>19240278.094976701</v>
      </c>
      <c r="AH345">
        <v>19240278.094976701</v>
      </c>
      <c r="AI345">
        <v>19240278.094976701</v>
      </c>
      <c r="AJ345">
        <v>18483193.335886601</v>
      </c>
      <c r="AK345">
        <f t="shared" si="46"/>
        <v>19051006.905204177</v>
      </c>
      <c r="AL345">
        <v>18483193.335886601</v>
      </c>
      <c r="AM345">
        <v>18483193.335886601</v>
      </c>
      <c r="AN345">
        <v>18483193.335886601</v>
      </c>
      <c r="AO345">
        <v>19321467.780310899</v>
      </c>
      <c r="AP345">
        <f t="shared" si="47"/>
        <v>18692761.946992677</v>
      </c>
    </row>
    <row r="346" spans="3:42" x14ac:dyDescent="0.3">
      <c r="C346">
        <v>40841558.441558398</v>
      </c>
      <c r="D346">
        <v>40841558.441558398</v>
      </c>
      <c r="E346">
        <v>44888294.314381301</v>
      </c>
      <c r="F346">
        <v>44888294.314381301</v>
      </c>
      <c r="G346">
        <f t="shared" si="40"/>
        <v>42864926.377969846</v>
      </c>
      <c r="H346">
        <v>44888294.314381301</v>
      </c>
      <c r="I346">
        <v>44888294.314381301</v>
      </c>
      <c r="J346">
        <v>44753042.233357199</v>
      </c>
      <c r="K346">
        <v>44753042.233357199</v>
      </c>
      <c r="L346">
        <f t="shared" si="41"/>
        <v>44820668.273869246</v>
      </c>
      <c r="M346">
        <v>44753042.233357199</v>
      </c>
      <c r="N346">
        <v>44753042.233357199</v>
      </c>
      <c r="O346">
        <v>38078025.477706999</v>
      </c>
      <c r="P346">
        <v>38078025.477706999</v>
      </c>
      <c r="Q346">
        <f t="shared" si="42"/>
        <v>41415533.855532095</v>
      </c>
      <c r="R346">
        <v>38078025.477706999</v>
      </c>
      <c r="S346">
        <v>38078025.477706999</v>
      </c>
      <c r="T346">
        <v>41621485.098501399</v>
      </c>
      <c r="U346">
        <v>41621485.098501399</v>
      </c>
      <c r="V346">
        <f t="shared" si="43"/>
        <v>39849755.288104199</v>
      </c>
      <c r="W346">
        <v>41621485.098501399</v>
      </c>
      <c r="X346">
        <v>41621485.098501399</v>
      </c>
      <c r="Y346">
        <v>41567365.967366003</v>
      </c>
      <c r="Z346">
        <v>41567365.967366003</v>
      </c>
      <c r="AA346">
        <f t="shared" si="44"/>
        <v>41594425.532933705</v>
      </c>
      <c r="AB346">
        <v>41567365.967366003</v>
      </c>
      <c r="AC346">
        <v>41567365.967366003</v>
      </c>
      <c r="AD346">
        <v>46439254.338975802</v>
      </c>
      <c r="AE346">
        <v>46439254.338975802</v>
      </c>
      <c r="AF346">
        <f t="shared" si="45"/>
        <v>44003310.153170899</v>
      </c>
      <c r="AG346">
        <v>46439254.338975802</v>
      </c>
      <c r="AH346">
        <v>46439254.338975802</v>
      </c>
      <c r="AI346">
        <v>36290328.110535897</v>
      </c>
      <c r="AJ346">
        <v>36290328.110535897</v>
      </c>
      <c r="AK346">
        <f t="shared" si="46"/>
        <v>41364791.224755846</v>
      </c>
      <c r="AL346">
        <v>36290328.110535897</v>
      </c>
      <c r="AM346">
        <v>36290328.110535897</v>
      </c>
      <c r="AN346">
        <v>33867921.853290603</v>
      </c>
      <c r="AO346">
        <v>33867921.853290603</v>
      </c>
      <c r="AP346">
        <f t="shared" si="47"/>
        <v>35079124.981913254</v>
      </c>
    </row>
    <row r="347" spans="3:42" x14ac:dyDescent="0.3">
      <c r="C347">
        <v>431218831.16883099</v>
      </c>
      <c r="D347">
        <v>431218831.16883099</v>
      </c>
      <c r="E347">
        <v>329446153.84615397</v>
      </c>
      <c r="F347">
        <v>329446153.84615397</v>
      </c>
      <c r="G347">
        <f t="shared" si="40"/>
        <v>380332492.50749248</v>
      </c>
      <c r="H347">
        <v>329446153.84615397</v>
      </c>
      <c r="I347">
        <v>329446153.84615397</v>
      </c>
      <c r="J347">
        <v>353435283.39949298</v>
      </c>
      <c r="K347">
        <v>353435283.39949298</v>
      </c>
      <c r="L347">
        <f t="shared" si="41"/>
        <v>341440718.62282348</v>
      </c>
      <c r="M347">
        <v>353435283.39949298</v>
      </c>
      <c r="N347">
        <v>353435283.39949298</v>
      </c>
      <c r="O347">
        <v>386376326.963907</v>
      </c>
      <c r="P347">
        <v>386376326.963907</v>
      </c>
      <c r="Q347">
        <f t="shared" si="42"/>
        <v>369905805.18169999</v>
      </c>
      <c r="R347">
        <v>386376326.963907</v>
      </c>
      <c r="S347">
        <v>386376326.963907</v>
      </c>
      <c r="T347">
        <v>459562215.861256</v>
      </c>
      <c r="U347">
        <v>459562215.861256</v>
      </c>
      <c r="V347">
        <f t="shared" si="43"/>
        <v>422969271.41258156</v>
      </c>
      <c r="W347">
        <v>459562215.861256</v>
      </c>
      <c r="X347">
        <v>459562215.861256</v>
      </c>
      <c r="Y347">
        <v>374427972.02797198</v>
      </c>
      <c r="Z347">
        <v>374427972.02797198</v>
      </c>
      <c r="AA347">
        <f t="shared" si="44"/>
        <v>416995093.94461399</v>
      </c>
      <c r="AB347">
        <v>374427972.02797198</v>
      </c>
      <c r="AC347">
        <v>374427972.02797198</v>
      </c>
      <c r="AD347">
        <v>420506535.247482</v>
      </c>
      <c r="AE347">
        <v>420506535.247482</v>
      </c>
      <c r="AF347">
        <f t="shared" si="45"/>
        <v>397467253.63772702</v>
      </c>
      <c r="AG347">
        <v>420506535.247482</v>
      </c>
      <c r="AH347">
        <v>420506535.247482</v>
      </c>
      <c r="AI347">
        <v>415860733.02019399</v>
      </c>
      <c r="AJ347">
        <v>415860733.02019399</v>
      </c>
      <c r="AK347">
        <f t="shared" si="46"/>
        <v>418183634.133838</v>
      </c>
      <c r="AL347">
        <v>415860733.02019399</v>
      </c>
      <c r="AM347">
        <v>415860733.02019399</v>
      </c>
      <c r="AN347">
        <v>385452405.93189102</v>
      </c>
      <c r="AO347">
        <v>385452405.93189102</v>
      </c>
      <c r="AP347">
        <f t="shared" si="47"/>
        <v>400656569.47604251</v>
      </c>
    </row>
    <row r="348" spans="3:42" x14ac:dyDescent="0.3">
      <c r="C348">
        <v>3271802.3255814002</v>
      </c>
      <c r="D348">
        <v>3228901.4165943898</v>
      </c>
      <c r="E348">
        <v>3228901.4165943898</v>
      </c>
      <c r="F348">
        <v>3228901.4165943898</v>
      </c>
      <c r="G348">
        <f t="shared" si="40"/>
        <v>3239626.6438411423</v>
      </c>
      <c r="H348">
        <v>3228901.4165943898</v>
      </c>
      <c r="I348">
        <v>3661639.6629941701</v>
      </c>
      <c r="J348">
        <v>3661639.6629941701</v>
      </c>
      <c r="K348">
        <v>3661639.6629941701</v>
      </c>
      <c r="L348">
        <f t="shared" si="41"/>
        <v>3553455.1013942254</v>
      </c>
      <c r="M348">
        <v>3661639.6629941701</v>
      </c>
      <c r="N348">
        <v>3812077.1885786001</v>
      </c>
      <c r="O348">
        <v>3812077.1885786001</v>
      </c>
      <c r="P348">
        <v>3812077.1885786001</v>
      </c>
      <c r="Q348">
        <f t="shared" si="42"/>
        <v>3774467.8071824927</v>
      </c>
      <c r="R348">
        <v>3812077.1885786001</v>
      </c>
      <c r="S348">
        <v>3858635.0245499201</v>
      </c>
      <c r="T348">
        <v>3858635.0245499201</v>
      </c>
      <c r="U348">
        <v>3858635.0245499201</v>
      </c>
      <c r="V348">
        <f t="shared" si="43"/>
        <v>3846995.5655570901</v>
      </c>
      <c r="W348">
        <v>3858635.0245499201</v>
      </c>
      <c r="X348">
        <v>4854321.2530712504</v>
      </c>
      <c r="Y348">
        <v>4854321.2530712504</v>
      </c>
      <c r="Z348">
        <v>4854321.2530712504</v>
      </c>
      <c r="AA348">
        <f t="shared" si="44"/>
        <v>4605399.6959409174</v>
      </c>
      <c r="AB348">
        <v>4854321.2530712504</v>
      </c>
      <c r="AC348">
        <v>8859446.7244262006</v>
      </c>
      <c r="AD348">
        <v>8859446.7244262006</v>
      </c>
      <c r="AE348">
        <v>8859446.7244262006</v>
      </c>
      <c r="AF348">
        <f t="shared" si="45"/>
        <v>7858165.356587464</v>
      </c>
      <c r="AG348">
        <v>8859446.7244262006</v>
      </c>
      <c r="AH348">
        <v>78155405.405405402</v>
      </c>
      <c r="AI348">
        <v>78155405.405405402</v>
      </c>
      <c r="AJ348">
        <v>78155405.405405402</v>
      </c>
      <c r="AK348">
        <f t="shared" si="46"/>
        <v>60831415.735160604</v>
      </c>
      <c r="AL348">
        <v>78155405.405405402</v>
      </c>
      <c r="AM348">
        <v>90710978.520286396</v>
      </c>
      <c r="AN348">
        <v>90710978.520286396</v>
      </c>
      <c r="AO348">
        <v>90710978.520286396</v>
      </c>
      <c r="AP348">
        <f t="shared" si="47"/>
        <v>87572085.241566136</v>
      </c>
    </row>
    <row r="349" spans="3:42" x14ac:dyDescent="0.3">
      <c r="C349">
        <v>54300000</v>
      </c>
      <c r="D349">
        <v>54300000</v>
      </c>
      <c r="E349">
        <v>54300000</v>
      </c>
      <c r="F349">
        <v>54300000</v>
      </c>
      <c r="G349">
        <f t="shared" si="40"/>
        <v>54300000</v>
      </c>
      <c r="H349">
        <v>55600000</v>
      </c>
      <c r="I349">
        <v>55600000</v>
      </c>
      <c r="J349">
        <v>55600000</v>
      </c>
      <c r="K349">
        <v>55600000</v>
      </c>
      <c r="L349">
        <f t="shared" si="41"/>
        <v>55600000</v>
      </c>
      <c r="M349">
        <v>55000000</v>
      </c>
      <c r="N349">
        <v>55000000</v>
      </c>
      <c r="O349">
        <v>55000000</v>
      </c>
      <c r="P349">
        <v>55000000</v>
      </c>
      <c r="Q349">
        <f t="shared" si="42"/>
        <v>55000000</v>
      </c>
      <c r="R349">
        <v>56400000</v>
      </c>
      <c r="S349">
        <v>56400000</v>
      </c>
      <c r="T349">
        <v>56400000</v>
      </c>
      <c r="U349">
        <v>56400000</v>
      </c>
      <c r="V349">
        <f t="shared" si="43"/>
        <v>56400000</v>
      </c>
      <c r="W349">
        <v>50300000</v>
      </c>
      <c r="X349">
        <v>50300000</v>
      </c>
      <c r="Y349">
        <v>50300000</v>
      </c>
      <c r="Z349">
        <v>50300000</v>
      </c>
      <c r="AA349">
        <f t="shared" si="44"/>
        <v>50300000</v>
      </c>
      <c r="AB349">
        <v>46800000</v>
      </c>
      <c r="AC349">
        <v>46800000</v>
      </c>
      <c r="AD349">
        <v>46800000</v>
      </c>
      <c r="AE349">
        <v>46800000</v>
      </c>
      <c r="AF349">
        <f t="shared" si="45"/>
        <v>46800000</v>
      </c>
      <c r="AG349">
        <v>42400000</v>
      </c>
      <c r="AH349">
        <v>42400000</v>
      </c>
      <c r="AI349">
        <v>42400000</v>
      </c>
      <c r="AJ349">
        <v>42400000</v>
      </c>
      <c r="AK349">
        <f t="shared" si="46"/>
        <v>42400000</v>
      </c>
      <c r="AL349">
        <v>42600000</v>
      </c>
      <c r="AM349">
        <v>42600000</v>
      </c>
      <c r="AN349">
        <v>42600000</v>
      </c>
      <c r="AO349">
        <v>42600000</v>
      </c>
      <c r="AP349">
        <f t="shared" si="47"/>
        <v>42600000</v>
      </c>
    </row>
    <row r="350" spans="3:42" x14ac:dyDescent="0.3">
      <c r="C350">
        <v>8436689.3819334395</v>
      </c>
      <c r="D350">
        <v>8436689.3819334395</v>
      </c>
      <c r="E350">
        <v>6836205.6116529899</v>
      </c>
      <c r="F350">
        <v>6836205.6116529899</v>
      </c>
      <c r="G350">
        <f t="shared" si="40"/>
        <v>7636447.4967932142</v>
      </c>
      <c r="H350">
        <v>6836205.6116529899</v>
      </c>
      <c r="I350">
        <v>6836205.6116529899</v>
      </c>
      <c r="J350">
        <v>11489982.427487699</v>
      </c>
      <c r="K350">
        <v>11489982.427487699</v>
      </c>
      <c r="L350">
        <f t="shared" si="41"/>
        <v>9163094.0195703451</v>
      </c>
      <c r="M350">
        <v>11489982.427487699</v>
      </c>
      <c r="N350">
        <v>11489982.427487699</v>
      </c>
      <c r="O350">
        <v>11489982.427487699</v>
      </c>
      <c r="P350">
        <v>11489982.427487699</v>
      </c>
      <c r="Q350">
        <f t="shared" si="42"/>
        <v>11489982.427487699</v>
      </c>
      <c r="R350">
        <v>-26576237.0565386</v>
      </c>
      <c r="S350">
        <v>-26576237.0565386</v>
      </c>
      <c r="T350">
        <v>60616715.953124397</v>
      </c>
      <c r="U350">
        <v>60616715.953124397</v>
      </c>
      <c r="V350">
        <f t="shared" si="43"/>
        <v>17020239.448292896</v>
      </c>
      <c r="W350">
        <v>60616715.953124397</v>
      </c>
      <c r="X350">
        <v>60616715.953124397</v>
      </c>
      <c r="Y350">
        <v>12121990.1286327</v>
      </c>
      <c r="Z350">
        <v>12121990.1286327</v>
      </c>
      <c r="AA350">
        <f t="shared" si="44"/>
        <v>36369353.040878549</v>
      </c>
      <c r="AB350">
        <v>12121990.1286327</v>
      </c>
      <c r="AC350">
        <v>12121990.1286327</v>
      </c>
      <c r="AD350">
        <v>5333845.41129106</v>
      </c>
      <c r="AE350">
        <v>5333845.41129106</v>
      </c>
      <c r="AF350">
        <f t="shared" si="45"/>
        <v>8727917.7699618805</v>
      </c>
      <c r="AG350">
        <v>5333845.41129106</v>
      </c>
      <c r="AH350">
        <v>5333845.41129106</v>
      </c>
      <c r="AI350">
        <v>3726683.1014085701</v>
      </c>
      <c r="AJ350">
        <v>3726683.1014085701</v>
      </c>
      <c r="AK350">
        <f t="shared" si="46"/>
        <v>4530264.2563498151</v>
      </c>
      <c r="AL350">
        <v>3726683.1014085701</v>
      </c>
      <c r="AM350">
        <v>3726683.1014085701</v>
      </c>
      <c r="AN350">
        <v>5088498.1056994796</v>
      </c>
      <c r="AO350">
        <v>5088498.1056994796</v>
      </c>
      <c r="AP350">
        <f t="shared" si="47"/>
        <v>4407590.6035540253</v>
      </c>
    </row>
    <row r="351" spans="3:42" x14ac:dyDescent="0.3">
      <c r="C351">
        <v>429817866.67784899</v>
      </c>
      <c r="D351">
        <v>429817866.67784899</v>
      </c>
      <c r="E351">
        <v>212845730.97405899</v>
      </c>
      <c r="F351">
        <v>212845730.97405899</v>
      </c>
      <c r="G351">
        <f t="shared" si="40"/>
        <v>321331798.82595396</v>
      </c>
      <c r="H351">
        <v>212845730.97405899</v>
      </c>
      <c r="I351">
        <v>212845730.97405899</v>
      </c>
      <c r="J351">
        <v>174052571.734332</v>
      </c>
      <c r="K351">
        <v>174052571.734332</v>
      </c>
      <c r="L351">
        <f t="shared" si="41"/>
        <v>193449151.35419548</v>
      </c>
      <c r="M351">
        <v>174052571.734332</v>
      </c>
      <c r="N351">
        <v>174052571.734332</v>
      </c>
      <c r="O351">
        <v>139471844.66019401</v>
      </c>
      <c r="P351">
        <v>139471844.66019401</v>
      </c>
      <c r="Q351">
        <f t="shared" si="42"/>
        <v>156762208.197263</v>
      </c>
      <c r="R351">
        <v>139471844.66019401</v>
      </c>
      <c r="S351">
        <v>139471844.66019401</v>
      </c>
      <c r="T351">
        <v>177591302.51213801</v>
      </c>
      <c r="U351">
        <v>177591302.51213801</v>
      </c>
      <c r="V351">
        <f t="shared" si="43"/>
        <v>158531573.58616602</v>
      </c>
      <c r="W351">
        <v>177591302.51213801</v>
      </c>
      <c r="X351">
        <v>177591302.51213801</v>
      </c>
      <c r="Y351">
        <v>140819748.74233699</v>
      </c>
      <c r="Z351">
        <v>140819748.74233699</v>
      </c>
      <c r="AA351">
        <f t="shared" si="44"/>
        <v>159205525.6272375</v>
      </c>
      <c r="AB351">
        <v>140819748.74233699</v>
      </c>
      <c r="AC351">
        <v>140819748.74233699</v>
      </c>
      <c r="AD351">
        <v>127223129.498579</v>
      </c>
      <c r="AE351">
        <v>127223129.498579</v>
      </c>
      <c r="AF351">
        <f t="shared" si="45"/>
        <v>134021439.12045801</v>
      </c>
      <c r="AG351">
        <v>127223129.498579</v>
      </c>
      <c r="AH351">
        <v>127223129.498579</v>
      </c>
      <c r="AI351">
        <v>104476493.522008</v>
      </c>
      <c r="AJ351">
        <v>104476493.522008</v>
      </c>
      <c r="AK351">
        <f t="shared" si="46"/>
        <v>115849811.5102935</v>
      </c>
      <c r="AL351">
        <v>104476493.522008</v>
      </c>
      <c r="AM351">
        <v>104476493.522008</v>
      </c>
      <c r="AN351">
        <v>85426829.268292695</v>
      </c>
      <c r="AO351">
        <v>85426829.268292695</v>
      </c>
      <c r="AP351">
        <f t="shared" si="47"/>
        <v>94951661.395150334</v>
      </c>
    </row>
    <row r="352" spans="3:42" x14ac:dyDescent="0.3">
      <c r="C352">
        <v>64232691.658223599</v>
      </c>
      <c r="D352">
        <v>64232691.658223599</v>
      </c>
      <c r="E352">
        <v>69991261.185682297</v>
      </c>
      <c r="F352">
        <v>69991261.185682297</v>
      </c>
      <c r="G352">
        <f t="shared" si="40"/>
        <v>67111976.421952948</v>
      </c>
      <c r="H352">
        <v>69991261.185682297</v>
      </c>
      <c r="I352">
        <v>69991261.185682297</v>
      </c>
      <c r="J352">
        <v>81851776.649746194</v>
      </c>
      <c r="K352">
        <v>81851776.649746194</v>
      </c>
      <c r="L352">
        <f t="shared" si="41"/>
        <v>75921518.917714238</v>
      </c>
      <c r="M352">
        <v>81851776.649746194</v>
      </c>
      <c r="N352">
        <v>81851776.649746194</v>
      </c>
      <c r="O352">
        <v>76863280.909328699</v>
      </c>
      <c r="P352">
        <v>76863280.909328699</v>
      </c>
      <c r="Q352">
        <f t="shared" si="42"/>
        <v>79357528.779537439</v>
      </c>
      <c r="R352">
        <v>76863280.909328699</v>
      </c>
      <c r="S352">
        <v>76863280.909328699</v>
      </c>
      <c r="T352">
        <v>99699494.294605806</v>
      </c>
      <c r="U352">
        <v>99699494.294605806</v>
      </c>
      <c r="V352">
        <f t="shared" si="43"/>
        <v>88281387.601967245</v>
      </c>
      <c r="W352">
        <v>99699494.294605806</v>
      </c>
      <c r="X352">
        <v>99699494.294605806</v>
      </c>
      <c r="Y352">
        <v>97461870.026525199</v>
      </c>
      <c r="Z352">
        <v>97461870.026525199</v>
      </c>
      <c r="AA352">
        <f t="shared" si="44"/>
        <v>98580682.16056551</v>
      </c>
      <c r="AB352">
        <v>97461870.026525199</v>
      </c>
      <c r="AC352">
        <v>97461870.026525199</v>
      </c>
      <c r="AD352">
        <v>85679158.894353107</v>
      </c>
      <c r="AE352">
        <v>85679158.894353107</v>
      </c>
      <c r="AF352">
        <f t="shared" si="45"/>
        <v>91570514.460439146</v>
      </c>
      <c r="AG352">
        <v>85679158.894353107</v>
      </c>
      <c r="AH352">
        <v>85679158.894353107</v>
      </c>
      <c r="AI352">
        <v>73152703.081589505</v>
      </c>
      <c r="AJ352">
        <v>73152703.081589505</v>
      </c>
      <c r="AK352">
        <f t="shared" si="46"/>
        <v>79415930.987971306</v>
      </c>
      <c r="AL352">
        <v>73152703.081589505</v>
      </c>
      <c r="AM352">
        <v>73152703.081589505</v>
      </c>
      <c r="AN352">
        <v>85116557.0830843</v>
      </c>
      <c r="AO352">
        <v>85116557.0830843</v>
      </c>
      <c r="AP352">
        <f t="shared" si="47"/>
        <v>79134630.082336903</v>
      </c>
    </row>
    <row r="353" spans="3:42" x14ac:dyDescent="0.3">
      <c r="C353">
        <v>268366000</v>
      </c>
      <c r="D353">
        <v>268366000</v>
      </c>
      <c r="E353">
        <v>266004000</v>
      </c>
      <c r="F353">
        <v>266004000</v>
      </c>
      <c r="G353">
        <f t="shared" si="40"/>
        <v>267185000</v>
      </c>
      <c r="H353">
        <v>266004000</v>
      </c>
      <c r="I353">
        <v>266004000</v>
      </c>
      <c r="J353">
        <v>291620000</v>
      </c>
      <c r="K353">
        <v>291620000</v>
      </c>
      <c r="L353">
        <f t="shared" si="41"/>
        <v>278812000</v>
      </c>
      <c r="M353">
        <v>291620000</v>
      </c>
      <c r="N353">
        <v>291620000</v>
      </c>
      <c r="O353">
        <v>367381000</v>
      </c>
      <c r="P353">
        <v>367381000</v>
      </c>
      <c r="Q353">
        <f t="shared" si="42"/>
        <v>329500500</v>
      </c>
      <c r="R353">
        <v>367381000</v>
      </c>
      <c r="S353">
        <v>367381000</v>
      </c>
      <c r="T353">
        <v>410327000</v>
      </c>
      <c r="U353">
        <v>410327000</v>
      </c>
      <c r="V353">
        <f t="shared" si="43"/>
        <v>388854000</v>
      </c>
      <c r="W353">
        <v>410327000</v>
      </c>
      <c r="X353">
        <v>410327000</v>
      </c>
      <c r="Y353">
        <v>454568000</v>
      </c>
      <c r="Z353">
        <v>454568000</v>
      </c>
      <c r="AA353">
        <f t="shared" si="44"/>
        <v>432447500</v>
      </c>
      <c r="AB353">
        <v>454568000</v>
      </c>
      <c r="AC353">
        <v>454568000</v>
      </c>
      <c r="AD353">
        <v>454568000</v>
      </c>
      <c r="AE353">
        <v>454568000</v>
      </c>
      <c r="AF353">
        <f t="shared" si="45"/>
        <v>454568000</v>
      </c>
      <c r="AG353">
        <v>409612000</v>
      </c>
      <c r="AH353">
        <v>409612000</v>
      </c>
      <c r="AI353">
        <v>281424000</v>
      </c>
      <c r="AJ353">
        <v>281424000</v>
      </c>
      <c r="AK353">
        <f t="shared" si="46"/>
        <v>345518000</v>
      </c>
      <c r="AL353">
        <v>281424000</v>
      </c>
      <c r="AM353">
        <v>281424000</v>
      </c>
      <c r="AN353">
        <v>304381000</v>
      </c>
      <c r="AO353">
        <v>304381000</v>
      </c>
      <c r="AP353">
        <f t="shared" si="47"/>
        <v>292902500</v>
      </c>
    </row>
    <row r="354" spans="3:42" x14ac:dyDescent="0.3">
      <c r="C354">
        <v>17093642.591125201</v>
      </c>
      <c r="D354">
        <v>19181023.606754601</v>
      </c>
      <c r="E354">
        <v>19181023.606754601</v>
      </c>
      <c r="F354">
        <v>19181023.606754601</v>
      </c>
      <c r="G354">
        <f t="shared" si="40"/>
        <v>18659178.352847252</v>
      </c>
      <c r="H354">
        <v>19181023.606754601</v>
      </c>
      <c r="I354">
        <v>23030138.197233401</v>
      </c>
      <c r="J354">
        <v>23030138.197233401</v>
      </c>
      <c r="K354">
        <v>23030138.197233401</v>
      </c>
      <c r="L354">
        <f t="shared" si="41"/>
        <v>22067859.549613699</v>
      </c>
      <c r="M354">
        <v>23030138.197233401</v>
      </c>
      <c r="N354">
        <v>14795813.5174795</v>
      </c>
      <c r="O354">
        <v>14795813.5174795</v>
      </c>
      <c r="P354">
        <v>14795813.5174795</v>
      </c>
      <c r="Q354">
        <f t="shared" si="42"/>
        <v>16854394.687417977</v>
      </c>
      <c r="R354">
        <v>14795813.5174795</v>
      </c>
      <c r="S354">
        <v>79291821.8840525</v>
      </c>
      <c r="T354">
        <v>79291821.8840525</v>
      </c>
      <c r="U354">
        <v>79291821.8840525</v>
      </c>
      <c r="V354">
        <f t="shared" si="43"/>
        <v>63167819.792409256</v>
      </c>
      <c r="W354">
        <v>79291821.8840525</v>
      </c>
      <c r="X354">
        <v>167717991.824678</v>
      </c>
      <c r="Y354">
        <v>167717991.824678</v>
      </c>
      <c r="Z354">
        <v>167717991.824678</v>
      </c>
      <c r="AA354">
        <f t="shared" si="44"/>
        <v>145611449.33952165</v>
      </c>
      <c r="AB354">
        <v>167717991.824678</v>
      </c>
      <c r="AC354">
        <v>65272505.947479203</v>
      </c>
      <c r="AD354">
        <v>65272505.947479203</v>
      </c>
      <c r="AE354">
        <v>65272505.947479203</v>
      </c>
      <c r="AF354">
        <f t="shared" si="45"/>
        <v>90883877.416778892</v>
      </c>
      <c r="AG354">
        <v>65272505.947479203</v>
      </c>
      <c r="AH354">
        <v>60624005.378952302</v>
      </c>
      <c r="AI354">
        <v>60624005.378952302</v>
      </c>
      <c r="AJ354">
        <v>60624005.378952302</v>
      </c>
      <c r="AK354">
        <f t="shared" si="46"/>
        <v>61786130.521084026</v>
      </c>
      <c r="AL354">
        <v>60624005.378952302</v>
      </c>
      <c r="AM354">
        <v>138857520.74611399</v>
      </c>
      <c r="AN354">
        <v>138857520.74611399</v>
      </c>
      <c r="AO354">
        <v>138857520.74611399</v>
      </c>
      <c r="AP354">
        <f t="shared" si="47"/>
        <v>119299141.90432358</v>
      </c>
    </row>
    <row r="355" spans="3:42" x14ac:dyDescent="0.3">
      <c r="C355">
        <v>1727798.9919046899</v>
      </c>
      <c r="D355">
        <v>1727798.9919046899</v>
      </c>
      <c r="E355">
        <v>1727798.9919046899</v>
      </c>
      <c r="F355">
        <v>2139168.1763284998</v>
      </c>
      <c r="G355">
        <f t="shared" si="40"/>
        <v>1830641.2880106424</v>
      </c>
      <c r="H355">
        <v>2139168.1763284998</v>
      </c>
      <c r="I355">
        <v>1816538.1870092801</v>
      </c>
      <c r="J355">
        <v>1816538.1870092801</v>
      </c>
      <c r="K355">
        <v>1816538.1870092801</v>
      </c>
      <c r="L355">
        <f t="shared" si="41"/>
        <v>1897195.6843390851</v>
      </c>
      <c r="M355">
        <v>1816538.1870092801</v>
      </c>
      <c r="N355">
        <v>1672518.87990376</v>
      </c>
      <c r="O355">
        <v>1672518.87990376</v>
      </c>
      <c r="P355">
        <v>1672518.87990376</v>
      </c>
      <c r="Q355">
        <f t="shared" si="42"/>
        <v>1708523.70668014</v>
      </c>
      <c r="R355">
        <v>1672518.87990376</v>
      </c>
      <c r="S355">
        <v>2778194.1309255101</v>
      </c>
      <c r="T355">
        <v>2778194.1309255101</v>
      </c>
      <c r="U355">
        <v>2778194.1309255101</v>
      </c>
      <c r="V355">
        <f t="shared" si="43"/>
        <v>2501775.3181700725</v>
      </c>
      <c r="W355">
        <v>2778194.1309255101</v>
      </c>
      <c r="X355">
        <v>3904518.36536123</v>
      </c>
      <c r="Y355">
        <v>3904518.36536123</v>
      </c>
      <c r="Z355">
        <v>3904518.36536123</v>
      </c>
      <c r="AA355">
        <f t="shared" si="44"/>
        <v>3622937.3067523004</v>
      </c>
      <c r="AB355">
        <v>3904518.36536123</v>
      </c>
      <c r="AC355">
        <v>4846286.2658872698</v>
      </c>
      <c r="AD355">
        <v>4846286.2658872698</v>
      </c>
      <c r="AE355">
        <v>4846286.2658872698</v>
      </c>
      <c r="AF355">
        <f t="shared" si="45"/>
        <v>4610844.2907557599</v>
      </c>
      <c r="AG355">
        <v>4846286.2658872698</v>
      </c>
      <c r="AH355">
        <v>4846286.2658872698</v>
      </c>
      <c r="AI355">
        <v>4846286.2658872698</v>
      </c>
      <c r="AJ355">
        <v>4225498.57549858</v>
      </c>
      <c r="AK355">
        <f t="shared" si="46"/>
        <v>4691089.3432900971</v>
      </c>
      <c r="AL355">
        <v>4225498.57549858</v>
      </c>
      <c r="AM355">
        <v>3761673.5492284298</v>
      </c>
      <c r="AN355">
        <v>3761673.5492284298</v>
      </c>
      <c r="AO355">
        <v>3761673.5492284298</v>
      </c>
      <c r="AP355">
        <f t="shared" si="47"/>
        <v>3877629.8057959676</v>
      </c>
    </row>
    <row r="356" spans="3:42" x14ac:dyDescent="0.3">
      <c r="C356">
        <v>6095587.9556259904</v>
      </c>
      <c r="D356">
        <v>7511799.3984445501</v>
      </c>
      <c r="E356">
        <v>7511799.3984445501</v>
      </c>
      <c r="F356">
        <v>7511799.3984445501</v>
      </c>
      <c r="G356">
        <f t="shared" si="40"/>
        <v>7157746.5377399102</v>
      </c>
      <c r="H356">
        <v>7511799.3984445501</v>
      </c>
      <c r="I356">
        <v>8622606.53279786</v>
      </c>
      <c r="J356">
        <v>8622606.53279786</v>
      </c>
      <c r="K356">
        <v>8622606.53279786</v>
      </c>
      <c r="L356">
        <f t="shared" si="41"/>
        <v>8344904.7492095325</v>
      </c>
      <c r="M356">
        <v>8622606.53279786</v>
      </c>
      <c r="N356">
        <v>8312678.1786793303</v>
      </c>
      <c r="O356">
        <v>8312678.1786793303</v>
      </c>
      <c r="P356">
        <v>8312678.1786793303</v>
      </c>
      <c r="Q356">
        <f t="shared" si="42"/>
        <v>8390160.2672089636</v>
      </c>
      <c r="R356">
        <v>8312678.1786793303</v>
      </c>
      <c r="S356">
        <v>8791569.9183627404</v>
      </c>
      <c r="T356">
        <v>8791569.9183627404</v>
      </c>
      <c r="U356">
        <v>8791569.9183627404</v>
      </c>
      <c r="V356">
        <f t="shared" si="43"/>
        <v>8671846.9834418874</v>
      </c>
      <c r="W356">
        <v>8791569.9183627404</v>
      </c>
      <c r="X356">
        <v>11154345.8885183</v>
      </c>
      <c r="Y356">
        <v>11154345.8885183</v>
      </c>
      <c r="Z356">
        <v>11154345.8885183</v>
      </c>
      <c r="AA356">
        <f t="shared" si="44"/>
        <v>10563651.89597941</v>
      </c>
      <c r="AB356">
        <v>11154345.8885183</v>
      </c>
      <c r="AC356">
        <v>4884608.0519718202</v>
      </c>
      <c r="AD356">
        <v>4884608.0519718202</v>
      </c>
      <c r="AE356">
        <v>4884608.0519718202</v>
      </c>
      <c r="AF356">
        <f t="shared" si="45"/>
        <v>6452042.5111084394</v>
      </c>
      <c r="AG356">
        <v>4884608.0519718202</v>
      </c>
      <c r="AH356">
        <v>3643870.0965998601</v>
      </c>
      <c r="AI356">
        <v>3643870.0965998601</v>
      </c>
      <c r="AJ356">
        <v>3643870.0965998601</v>
      </c>
      <c r="AK356">
        <f t="shared" si="46"/>
        <v>3954054.5854428504</v>
      </c>
      <c r="AL356">
        <v>3643870.0965998601</v>
      </c>
      <c r="AM356">
        <v>3258522.7274611401</v>
      </c>
      <c r="AN356">
        <v>3258522.7274611401</v>
      </c>
      <c r="AO356">
        <v>3258522.7274611401</v>
      </c>
      <c r="AP356">
        <f t="shared" si="47"/>
        <v>3354859.5697458205</v>
      </c>
    </row>
    <row r="357" spans="3:42" x14ac:dyDescent="0.3">
      <c r="C357">
        <v>290694.48256931099</v>
      </c>
      <c r="D357">
        <v>290694.48256931099</v>
      </c>
      <c r="E357">
        <v>1254679.3494937101</v>
      </c>
      <c r="F357">
        <v>1254679.3494937101</v>
      </c>
      <c r="G357">
        <f t="shared" si="40"/>
        <v>772686.91603151057</v>
      </c>
      <c r="H357">
        <v>1254679.3494937101</v>
      </c>
      <c r="I357">
        <v>1254679.3494937101</v>
      </c>
      <c r="J357">
        <v>1996694.2148760301</v>
      </c>
      <c r="K357">
        <v>1996694.2148760301</v>
      </c>
      <c r="L357">
        <f t="shared" si="41"/>
        <v>1625686.78218487</v>
      </c>
      <c r="M357">
        <v>1996694.2148760301</v>
      </c>
      <c r="N357">
        <v>1996694.2148760301</v>
      </c>
      <c r="O357">
        <v>2197680.11762784</v>
      </c>
      <c r="P357">
        <v>2197680.11762784</v>
      </c>
      <c r="Q357">
        <f t="shared" si="42"/>
        <v>2097187.1662519351</v>
      </c>
      <c r="R357">
        <v>2197680.11762784</v>
      </c>
      <c r="S357">
        <v>2197680.11762784</v>
      </c>
      <c r="T357">
        <v>3087968.9521345398</v>
      </c>
      <c r="U357">
        <v>3087968.9521345398</v>
      </c>
      <c r="V357">
        <f t="shared" si="43"/>
        <v>2642824.5348811899</v>
      </c>
      <c r="W357">
        <v>3087968.9521345398</v>
      </c>
      <c r="X357">
        <v>3087968.9521345398</v>
      </c>
      <c r="Y357">
        <v>3642966.59515783</v>
      </c>
      <c r="Z357">
        <v>3642966.59515783</v>
      </c>
      <c r="AA357">
        <f t="shared" si="44"/>
        <v>3365467.7736461847</v>
      </c>
      <c r="AB357">
        <v>3642966.59515783</v>
      </c>
      <c r="AC357">
        <v>3642966.59515783</v>
      </c>
      <c r="AD357">
        <v>2461372.23122636</v>
      </c>
      <c r="AE357">
        <v>2461372.23122636</v>
      </c>
      <c r="AF357">
        <f t="shared" si="45"/>
        <v>3052169.4131920952</v>
      </c>
      <c r="AG357">
        <v>2461372.23122636</v>
      </c>
      <c r="AH357">
        <v>2461372.23122636</v>
      </c>
      <c r="AI357">
        <v>3206153.8461538502</v>
      </c>
      <c r="AJ357">
        <v>3206153.8461538502</v>
      </c>
      <c r="AK357">
        <f t="shared" si="46"/>
        <v>2833763.0386901051</v>
      </c>
      <c r="AL357">
        <v>3206153.8461538502</v>
      </c>
      <c r="AM357">
        <v>3206153.8461538502</v>
      </c>
      <c r="AN357">
        <v>5045886.0759493699</v>
      </c>
      <c r="AO357">
        <v>5045886.0759493699</v>
      </c>
      <c r="AP357">
        <f t="shared" si="47"/>
        <v>4126019.9610516103</v>
      </c>
    </row>
    <row r="358" spans="3:42" x14ac:dyDescent="0.3">
      <c r="C358">
        <v>2021443.29896907</v>
      </c>
      <c r="D358">
        <v>2330452.12765957</v>
      </c>
      <c r="E358">
        <v>2330452.12765957</v>
      </c>
      <c r="F358">
        <v>2330452.12765957</v>
      </c>
      <c r="G358">
        <f t="shared" si="40"/>
        <v>2253199.9204869452</v>
      </c>
      <c r="H358">
        <v>2006935.73378588</v>
      </c>
      <c r="I358">
        <v>2006935.73378588</v>
      </c>
      <c r="J358">
        <v>2006935.73378588</v>
      </c>
      <c r="K358">
        <v>1877316.4907956601</v>
      </c>
      <c r="L358">
        <f t="shared" si="41"/>
        <v>1974530.923038325</v>
      </c>
      <c r="M358">
        <v>1877316.4907956601</v>
      </c>
      <c r="N358">
        <v>1877316.4907956601</v>
      </c>
      <c r="O358">
        <v>1877316.4907956601</v>
      </c>
      <c r="P358">
        <v>1877316.4907956601</v>
      </c>
      <c r="Q358">
        <f t="shared" si="42"/>
        <v>1877316.4907956601</v>
      </c>
      <c r="R358">
        <v>1877316.4907956601</v>
      </c>
      <c r="S358">
        <v>1877316.4907956601</v>
      </c>
      <c r="T358">
        <v>2105921.6965742302</v>
      </c>
      <c r="U358">
        <v>2105921.6965742302</v>
      </c>
      <c r="V358">
        <f t="shared" si="43"/>
        <v>1991619.0936849453</v>
      </c>
      <c r="W358">
        <v>2303345.0435313899</v>
      </c>
      <c r="X358">
        <v>2303345.0435313899</v>
      </c>
      <c r="Y358">
        <v>2303345.0435313899</v>
      </c>
      <c r="Z358">
        <v>5383839.0700483099</v>
      </c>
      <c r="AA358">
        <f t="shared" si="44"/>
        <v>3073468.5501606199</v>
      </c>
      <c r="AB358">
        <v>5383839.0700483099</v>
      </c>
      <c r="AC358">
        <v>5383839.0700483099</v>
      </c>
      <c r="AD358">
        <v>5383839.0700483099</v>
      </c>
      <c r="AE358">
        <v>5030977.8729478996</v>
      </c>
      <c r="AF358">
        <f t="shared" si="45"/>
        <v>5295623.7707732078</v>
      </c>
      <c r="AG358">
        <v>5030977.8729478996</v>
      </c>
      <c r="AH358">
        <v>5030977.8729478996</v>
      </c>
      <c r="AI358">
        <v>5030977.8729478996</v>
      </c>
      <c r="AJ358">
        <v>5943580.83272071</v>
      </c>
      <c r="AK358">
        <f t="shared" si="46"/>
        <v>5259128.6128911022</v>
      </c>
      <c r="AL358">
        <v>5943580.83272071</v>
      </c>
      <c r="AM358">
        <v>5943580.83272071</v>
      </c>
      <c r="AN358">
        <v>5943580.83272071</v>
      </c>
      <c r="AO358">
        <v>3258839.0841664001</v>
      </c>
      <c r="AP358">
        <f t="shared" si="47"/>
        <v>5272395.395582132</v>
      </c>
    </row>
    <row r="359" spans="3:42" x14ac:dyDescent="0.3">
      <c r="C359">
        <v>6989406.1975270901</v>
      </c>
      <c r="D359">
        <v>7010103.2217704104</v>
      </c>
      <c r="E359">
        <v>7010103.2217704104</v>
      </c>
      <c r="F359">
        <v>7010103.2217704104</v>
      </c>
      <c r="G359">
        <f t="shared" si="40"/>
        <v>7004928.9657095801</v>
      </c>
      <c r="H359">
        <v>7010103.2217704104</v>
      </c>
      <c r="I359">
        <v>8056368.9353677398</v>
      </c>
      <c r="J359">
        <v>8056368.9353677398</v>
      </c>
      <c r="K359">
        <v>8056368.9353677398</v>
      </c>
      <c r="L359">
        <f t="shared" si="41"/>
        <v>7794802.5069684079</v>
      </c>
      <c r="M359">
        <v>8056368.9353677398</v>
      </c>
      <c r="N359">
        <v>8056368.9353677398</v>
      </c>
      <c r="O359">
        <v>8056368.9353677398</v>
      </c>
      <c r="P359">
        <v>7778196.2338949498</v>
      </c>
      <c r="Q359">
        <f t="shared" si="42"/>
        <v>7986825.7599995416</v>
      </c>
      <c r="R359">
        <v>7778196.2338949498</v>
      </c>
      <c r="S359">
        <v>8474883.8009984493</v>
      </c>
      <c r="T359">
        <v>8474883.8009984493</v>
      </c>
      <c r="U359">
        <v>8474883.8009984493</v>
      </c>
      <c r="V359">
        <f t="shared" si="43"/>
        <v>8300711.9092225749</v>
      </c>
      <c r="W359">
        <v>8474883.8009984493</v>
      </c>
      <c r="X359">
        <v>33718430.320308603</v>
      </c>
      <c r="Y359">
        <v>33718430.320308603</v>
      </c>
      <c r="Z359">
        <v>33718430.320308603</v>
      </c>
      <c r="AA359">
        <f t="shared" si="44"/>
        <v>27407543.690481067</v>
      </c>
      <c r="AB359">
        <v>33718430.320308603</v>
      </c>
      <c r="AC359">
        <v>46112713.472485803</v>
      </c>
      <c r="AD359">
        <v>46112713.472485803</v>
      </c>
      <c r="AE359">
        <v>46112713.472485803</v>
      </c>
      <c r="AF359">
        <f t="shared" si="45"/>
        <v>43014142.684441507</v>
      </c>
      <c r="AG359">
        <v>46112713.472485803</v>
      </c>
      <c r="AH359">
        <v>75612616.181624293</v>
      </c>
      <c r="AI359">
        <v>75612616.181624293</v>
      </c>
      <c r="AJ359">
        <v>75612616.181624293</v>
      </c>
      <c r="AK359">
        <f t="shared" si="46"/>
        <v>68237640.504339665</v>
      </c>
      <c r="AL359">
        <v>75612616.181624293</v>
      </c>
      <c r="AM359">
        <v>81120595.579395205</v>
      </c>
      <c r="AN359">
        <v>81120595.579395205</v>
      </c>
      <c r="AO359">
        <v>81120595.579395205</v>
      </c>
      <c r="AP359">
        <f t="shared" si="47"/>
        <v>79743600.729952484</v>
      </c>
    </row>
    <row r="360" spans="3:42" x14ac:dyDescent="0.3">
      <c r="C360">
        <v>81725897.103329003</v>
      </c>
      <c r="D360">
        <v>159441032.99856499</v>
      </c>
      <c r="E360">
        <v>159441032.99856499</v>
      </c>
      <c r="F360">
        <v>159441032.99856499</v>
      </c>
      <c r="G360">
        <f t="shared" si="40"/>
        <v>140012249.02475598</v>
      </c>
      <c r="H360">
        <v>159441032.99856499</v>
      </c>
      <c r="I360">
        <v>141245103.356837</v>
      </c>
      <c r="J360">
        <v>141245103.356837</v>
      </c>
      <c r="K360">
        <v>141245103.356837</v>
      </c>
      <c r="L360">
        <f t="shared" si="41"/>
        <v>145794085.76726902</v>
      </c>
      <c r="M360">
        <v>141245103.356837</v>
      </c>
      <c r="N360">
        <v>206435818.97245899</v>
      </c>
      <c r="O360">
        <v>206435818.97245899</v>
      </c>
      <c r="P360">
        <v>206435818.97245899</v>
      </c>
      <c r="Q360">
        <f t="shared" si="42"/>
        <v>190138140.06855348</v>
      </c>
      <c r="R360">
        <v>206435818.97245899</v>
      </c>
      <c r="S360">
        <v>200452258.85225901</v>
      </c>
      <c r="T360">
        <v>200452258.85225901</v>
      </c>
      <c r="U360">
        <v>200452258.85225901</v>
      </c>
      <c r="V360">
        <f t="shared" si="43"/>
        <v>201948148.88230902</v>
      </c>
      <c r="W360">
        <v>200452258.85225901</v>
      </c>
      <c r="X360">
        <v>187540858.66711801</v>
      </c>
      <c r="Y360">
        <v>187540858.66711801</v>
      </c>
      <c r="Z360">
        <v>187540858.66711801</v>
      </c>
      <c r="AA360">
        <f t="shared" si="44"/>
        <v>190768708.71340328</v>
      </c>
      <c r="AB360">
        <v>187540858.66711801</v>
      </c>
      <c r="AC360">
        <v>194415882.574332</v>
      </c>
      <c r="AD360">
        <v>194415882.574332</v>
      </c>
      <c r="AE360">
        <v>194415882.574332</v>
      </c>
      <c r="AF360">
        <f t="shared" si="45"/>
        <v>192697126.59752852</v>
      </c>
      <c r="AG360">
        <v>194415882.574332</v>
      </c>
      <c r="AH360">
        <v>138629050.58975101</v>
      </c>
      <c r="AI360">
        <v>138629050.58975101</v>
      </c>
      <c r="AJ360">
        <v>138629050.58975101</v>
      </c>
      <c r="AK360">
        <f t="shared" si="46"/>
        <v>152575758.58589625</v>
      </c>
      <c r="AL360">
        <v>138629050.58975101</v>
      </c>
      <c r="AM360">
        <v>183025943.68621701</v>
      </c>
      <c r="AN360">
        <v>183025943.68621701</v>
      </c>
      <c r="AO360">
        <v>183025943.68621701</v>
      </c>
      <c r="AP360">
        <f t="shared" si="47"/>
        <v>171926720.41210049</v>
      </c>
    </row>
    <row r="361" spans="3:42" x14ac:dyDescent="0.3">
      <c r="C361">
        <v>34567000</v>
      </c>
      <c r="D361">
        <v>32713920</v>
      </c>
      <c r="E361">
        <v>32713920</v>
      </c>
      <c r="F361">
        <v>32713920</v>
      </c>
      <c r="G361">
        <f t="shared" si="40"/>
        <v>33177190</v>
      </c>
      <c r="H361">
        <v>32713920</v>
      </c>
      <c r="I361">
        <v>50011940</v>
      </c>
      <c r="J361">
        <v>50011940</v>
      </c>
      <c r="K361">
        <v>50011940</v>
      </c>
      <c r="L361">
        <f t="shared" si="41"/>
        <v>45687435</v>
      </c>
      <c r="M361">
        <v>50011940</v>
      </c>
      <c r="N361">
        <v>78775510</v>
      </c>
      <c r="O361">
        <v>78775510</v>
      </c>
      <c r="P361">
        <v>78775510</v>
      </c>
      <c r="Q361">
        <f t="shared" si="42"/>
        <v>71584617.5</v>
      </c>
      <c r="R361">
        <v>78775510</v>
      </c>
      <c r="S361">
        <v>33778840</v>
      </c>
      <c r="T361">
        <v>33778840</v>
      </c>
      <c r="U361">
        <v>33778840</v>
      </c>
      <c r="V361">
        <f t="shared" si="43"/>
        <v>45028007.5</v>
      </c>
      <c r="W361">
        <v>33778840</v>
      </c>
      <c r="X361">
        <v>16026630</v>
      </c>
      <c r="Y361">
        <v>16026630</v>
      </c>
      <c r="Z361">
        <v>16026630</v>
      </c>
      <c r="AA361">
        <f t="shared" si="44"/>
        <v>20464682.5</v>
      </c>
      <c r="AB361">
        <v>16026630</v>
      </c>
      <c r="AC361">
        <v>19880820</v>
      </c>
      <c r="AD361">
        <v>19880820</v>
      </c>
      <c r="AE361">
        <v>19880820</v>
      </c>
      <c r="AF361">
        <f t="shared" si="45"/>
        <v>18917272.5</v>
      </c>
      <c r="AG361">
        <v>19880820</v>
      </c>
      <c r="AH361">
        <v>23552280</v>
      </c>
      <c r="AI361">
        <v>23552280</v>
      </c>
      <c r="AJ361">
        <v>23552280</v>
      </c>
      <c r="AK361">
        <f t="shared" si="46"/>
        <v>22634415</v>
      </c>
      <c r="AL361">
        <v>23552280</v>
      </c>
      <c r="AM361">
        <v>35751270</v>
      </c>
      <c r="AN361">
        <v>35751270</v>
      </c>
      <c r="AO361">
        <v>35751270</v>
      </c>
      <c r="AP361">
        <f t="shared" si="47"/>
        <v>32701522.5</v>
      </c>
    </row>
    <row r="362" spans="3:42" x14ac:dyDescent="0.3">
      <c r="C362">
        <v>27561556.791104</v>
      </c>
      <c r="D362">
        <v>23335799.207397599</v>
      </c>
      <c r="E362">
        <v>23335799.207397599</v>
      </c>
      <c r="F362">
        <v>23335799.207397599</v>
      </c>
      <c r="G362">
        <f t="shared" si="40"/>
        <v>24392238.603324197</v>
      </c>
      <c r="H362">
        <v>23335799.207397599</v>
      </c>
      <c r="I362">
        <v>27380526.450293899</v>
      </c>
      <c r="J362">
        <v>27380526.450293899</v>
      </c>
      <c r="K362">
        <v>27380526.450293899</v>
      </c>
      <c r="L362">
        <f t="shared" si="41"/>
        <v>26369344.639569823</v>
      </c>
      <c r="M362">
        <v>27380526.450293899</v>
      </c>
      <c r="N362">
        <v>25570550.858583201</v>
      </c>
      <c r="O362">
        <v>25570550.858583201</v>
      </c>
      <c r="P362">
        <v>25570550.858583201</v>
      </c>
      <c r="Q362">
        <f t="shared" si="42"/>
        <v>26023044.756510872</v>
      </c>
      <c r="R362">
        <v>25570550.858583201</v>
      </c>
      <c r="S362">
        <v>24884344.9793377</v>
      </c>
      <c r="T362">
        <v>24884344.9793377</v>
      </c>
      <c r="U362">
        <v>24884344.9793377</v>
      </c>
      <c r="V362">
        <f t="shared" si="43"/>
        <v>25055896.449149072</v>
      </c>
      <c r="W362">
        <v>24884344.9793377</v>
      </c>
      <c r="X362">
        <v>24644320.0830785</v>
      </c>
      <c r="Y362">
        <v>24644320.0830785</v>
      </c>
      <c r="Z362">
        <v>24644320.0830785</v>
      </c>
      <c r="AA362">
        <f t="shared" si="44"/>
        <v>24704326.307143301</v>
      </c>
      <c r="AB362">
        <v>24644320.0830785</v>
      </c>
      <c r="AC362">
        <v>22459383.033419002</v>
      </c>
      <c r="AD362">
        <v>22459383.033419002</v>
      </c>
      <c r="AE362">
        <v>22459383.033419002</v>
      </c>
      <c r="AF362">
        <f t="shared" si="45"/>
        <v>23005617.295833874</v>
      </c>
      <c r="AG362">
        <v>22459383.033419002</v>
      </c>
      <c r="AH362">
        <v>20589824.0559728</v>
      </c>
      <c r="AI362">
        <v>20589824.0559728</v>
      </c>
      <c r="AJ362">
        <v>20589824.0559728</v>
      </c>
      <c r="AK362">
        <f t="shared" si="46"/>
        <v>21057213.800334349</v>
      </c>
      <c r="AL362">
        <v>20589824.0559728</v>
      </c>
      <c r="AM362">
        <v>23268926.1134918</v>
      </c>
      <c r="AN362">
        <v>23268926.1134918</v>
      </c>
      <c r="AO362">
        <v>23268926.1134918</v>
      </c>
      <c r="AP362">
        <f t="shared" si="47"/>
        <v>22599150.599112052</v>
      </c>
    </row>
    <row r="363" spans="3:42" x14ac:dyDescent="0.3">
      <c r="C363">
        <v>9237876.1828881409</v>
      </c>
      <c r="D363">
        <v>12948007.2152551</v>
      </c>
      <c r="E363">
        <v>12948007.2152551</v>
      </c>
      <c r="F363">
        <v>12948007.2152551</v>
      </c>
      <c r="G363">
        <f t="shared" si="40"/>
        <v>12020474.45716336</v>
      </c>
      <c r="H363">
        <v>12948007.2152551</v>
      </c>
      <c r="I363">
        <v>11621577.15203</v>
      </c>
      <c r="J363">
        <v>11621577.15203</v>
      </c>
      <c r="K363">
        <v>11621577.15203</v>
      </c>
      <c r="L363">
        <f t="shared" si="41"/>
        <v>11953184.667836275</v>
      </c>
      <c r="M363">
        <v>11621577.15203</v>
      </c>
      <c r="N363">
        <v>12360144.983818799</v>
      </c>
      <c r="O363">
        <v>12360144.983818799</v>
      </c>
      <c r="P363">
        <v>12360144.983818799</v>
      </c>
      <c r="Q363">
        <f t="shared" si="42"/>
        <v>12175503.025871599</v>
      </c>
      <c r="R363">
        <v>12360144.983818799</v>
      </c>
      <c r="S363">
        <v>17101595.1551615</v>
      </c>
      <c r="T363">
        <v>17101595.1551615</v>
      </c>
      <c r="U363">
        <v>17101595.1551615</v>
      </c>
      <c r="V363">
        <f t="shared" si="43"/>
        <v>15916232.612325825</v>
      </c>
      <c r="W363">
        <v>17101595.1551615</v>
      </c>
      <c r="X363">
        <v>17101595.1551615</v>
      </c>
      <c r="Y363">
        <v>24214902.2734145</v>
      </c>
      <c r="Z363">
        <v>24214902.2734145</v>
      </c>
      <c r="AA363">
        <f t="shared" si="44"/>
        <v>20658248.714288</v>
      </c>
      <c r="AB363">
        <v>24214902.2734145</v>
      </c>
      <c r="AC363">
        <v>24214902.2734145</v>
      </c>
      <c r="AD363">
        <v>22968414.68578</v>
      </c>
      <c r="AE363">
        <v>22968414.68578</v>
      </c>
      <c r="AF363">
        <f t="shared" si="45"/>
        <v>23591658.479597252</v>
      </c>
      <c r="AG363">
        <v>22968414.68578</v>
      </c>
      <c r="AH363">
        <v>29191320.685049001</v>
      </c>
      <c r="AI363">
        <v>29191320.685049001</v>
      </c>
      <c r="AJ363">
        <v>29191320.685049001</v>
      </c>
      <c r="AK363">
        <f t="shared" si="46"/>
        <v>27635594.185231749</v>
      </c>
      <c r="AL363">
        <v>29191320.685049001</v>
      </c>
      <c r="AM363">
        <v>33565506.728343099</v>
      </c>
      <c r="AN363">
        <v>33565506.728343099</v>
      </c>
      <c r="AO363">
        <v>33565506.728343099</v>
      </c>
      <c r="AP363">
        <f t="shared" si="47"/>
        <v>32471960.217519574</v>
      </c>
    </row>
    <row r="364" spans="3:42" x14ac:dyDescent="0.3">
      <c r="C364">
        <v>56162991.7855599</v>
      </c>
      <c r="D364">
        <v>70778192.252510801</v>
      </c>
      <c r="E364">
        <v>70778192.252510801</v>
      </c>
      <c r="F364">
        <v>70778192.252510801</v>
      </c>
      <c r="G364">
        <f t="shared" si="40"/>
        <v>67124392.135773078</v>
      </c>
      <c r="H364">
        <v>70778192.252510801</v>
      </c>
      <c r="I364">
        <v>108507201.83209801</v>
      </c>
      <c r="J364">
        <v>108507201.83209801</v>
      </c>
      <c r="K364">
        <v>108507201.83209801</v>
      </c>
      <c r="L364">
        <f t="shared" si="41"/>
        <v>99074949.437201202</v>
      </c>
      <c r="M364">
        <v>108507201.83209801</v>
      </c>
      <c r="N364">
        <v>94310946.475546196</v>
      </c>
      <c r="O364">
        <v>94310946.475546196</v>
      </c>
      <c r="P364">
        <v>94310946.475546196</v>
      </c>
      <c r="Q364">
        <f t="shared" si="42"/>
        <v>97860010.314684138</v>
      </c>
      <c r="R364">
        <v>94310946.475546196</v>
      </c>
      <c r="S364">
        <v>81339682.539682493</v>
      </c>
      <c r="T364">
        <v>81339682.539682493</v>
      </c>
      <c r="U364">
        <v>81339682.539682493</v>
      </c>
      <c r="V364">
        <f t="shared" si="43"/>
        <v>84582498.523648426</v>
      </c>
      <c r="W364">
        <v>81339682.539682493</v>
      </c>
      <c r="X364">
        <v>85265898.890676603</v>
      </c>
      <c r="Y364">
        <v>85265898.890676603</v>
      </c>
      <c r="Z364">
        <v>85265898.890676603</v>
      </c>
      <c r="AA364">
        <f t="shared" si="44"/>
        <v>84284344.802928075</v>
      </c>
      <c r="AB364">
        <v>85265898.890676603</v>
      </c>
      <c r="AC364">
        <v>126377493.413624</v>
      </c>
      <c r="AD364">
        <v>126377493.413624</v>
      </c>
      <c r="AE364">
        <v>126377493.413624</v>
      </c>
      <c r="AF364">
        <f t="shared" si="45"/>
        <v>116099594.78288715</v>
      </c>
      <c r="AG364">
        <v>126377493.413624</v>
      </c>
      <c r="AH364">
        <v>76708509.079887897</v>
      </c>
      <c r="AI364">
        <v>76708509.079887897</v>
      </c>
      <c r="AJ364">
        <v>76708509.079887897</v>
      </c>
      <c r="AK364">
        <f t="shared" si="46"/>
        <v>89125755.163321912</v>
      </c>
      <c r="AL364">
        <v>76708509.079887897</v>
      </c>
      <c r="AM364">
        <v>77063506.7010943</v>
      </c>
      <c r="AN364">
        <v>77063506.7010943</v>
      </c>
      <c r="AO364">
        <v>77063506.7010943</v>
      </c>
      <c r="AP364">
        <f t="shared" si="47"/>
        <v>76974757.295792699</v>
      </c>
    </row>
    <row r="365" spans="3:42" x14ac:dyDescent="0.3">
      <c r="C365">
        <v>349622309.11356503</v>
      </c>
      <c r="D365">
        <v>349622309.11356503</v>
      </c>
      <c r="E365">
        <v>349622309.11356503</v>
      </c>
      <c r="F365">
        <v>361695671.57519001</v>
      </c>
      <c r="G365">
        <f t="shared" si="40"/>
        <v>352640649.7289713</v>
      </c>
      <c r="H365">
        <v>361695671.57519001</v>
      </c>
      <c r="I365">
        <v>361695671.57519001</v>
      </c>
      <c r="J365">
        <v>420063875.70133799</v>
      </c>
      <c r="K365">
        <v>420063875.70133799</v>
      </c>
      <c r="L365">
        <f t="shared" si="41"/>
        <v>390879773.638264</v>
      </c>
      <c r="M365">
        <v>420063875.70133799</v>
      </c>
      <c r="N365">
        <v>420063875.70133799</v>
      </c>
      <c r="O365">
        <v>462208908.61893803</v>
      </c>
      <c r="P365">
        <v>462208908.61893803</v>
      </c>
      <c r="Q365">
        <f t="shared" si="42"/>
        <v>441136392.16013801</v>
      </c>
      <c r="R365">
        <v>462208908.61893803</v>
      </c>
      <c r="S365">
        <v>462208908.61893803</v>
      </c>
      <c r="T365">
        <v>498065745.59314001</v>
      </c>
      <c r="U365">
        <v>498065745.59314001</v>
      </c>
      <c r="V365">
        <f t="shared" si="43"/>
        <v>480137327.10603905</v>
      </c>
      <c r="W365">
        <v>498065745.59314001</v>
      </c>
      <c r="X365">
        <v>498065745.59314001</v>
      </c>
      <c r="Y365">
        <v>479872815.44514602</v>
      </c>
      <c r="Z365">
        <v>479872815.44514602</v>
      </c>
      <c r="AA365">
        <f t="shared" si="44"/>
        <v>488969280.51914304</v>
      </c>
      <c r="AB365">
        <v>479872815.44514602</v>
      </c>
      <c r="AC365">
        <v>479872815.44514602</v>
      </c>
      <c r="AD365">
        <v>498268862.50478703</v>
      </c>
      <c r="AE365">
        <v>498268862.50478703</v>
      </c>
      <c r="AF365">
        <f t="shared" si="45"/>
        <v>489070838.97496653</v>
      </c>
      <c r="AG365">
        <v>498268862.50478703</v>
      </c>
      <c r="AH365">
        <v>498268862.50478703</v>
      </c>
      <c r="AI365">
        <v>521944870.46632099</v>
      </c>
      <c r="AJ365">
        <v>521944870.46632099</v>
      </c>
      <c r="AK365">
        <f t="shared" si="46"/>
        <v>510106866.48555398</v>
      </c>
      <c r="AL365">
        <v>521944870.46632099</v>
      </c>
      <c r="AM365">
        <v>521944870.46632099</v>
      </c>
      <c r="AN365">
        <v>632260847.54822397</v>
      </c>
      <c r="AO365">
        <v>632260847.54822397</v>
      </c>
      <c r="AP365">
        <f t="shared" si="47"/>
        <v>577102859.00727248</v>
      </c>
    </row>
    <row r="366" spans="3:42" x14ac:dyDescent="0.3">
      <c r="C366">
        <v>276655000</v>
      </c>
      <c r="D366">
        <v>278951000</v>
      </c>
      <c r="E366">
        <v>278951000</v>
      </c>
      <c r="F366">
        <v>278951000</v>
      </c>
      <c r="G366">
        <f t="shared" si="40"/>
        <v>278377000</v>
      </c>
      <c r="H366">
        <v>278951000</v>
      </c>
      <c r="I366">
        <v>284475000</v>
      </c>
      <c r="J366">
        <v>284475000</v>
      </c>
      <c r="K366">
        <v>284475000</v>
      </c>
      <c r="L366">
        <f t="shared" si="41"/>
        <v>283094000</v>
      </c>
      <c r="M366">
        <v>284475000</v>
      </c>
      <c r="N366">
        <v>288687000</v>
      </c>
      <c r="O366">
        <v>288687000</v>
      </c>
      <c r="P366">
        <v>288687000</v>
      </c>
      <c r="Q366">
        <f t="shared" si="42"/>
        <v>287634000</v>
      </c>
      <c r="R366">
        <v>288687000</v>
      </c>
      <c r="S366">
        <v>291011000</v>
      </c>
      <c r="T366">
        <v>291011000</v>
      </c>
      <c r="U366">
        <v>291011000</v>
      </c>
      <c r="V366">
        <f t="shared" si="43"/>
        <v>290430000</v>
      </c>
      <c r="W366">
        <v>291011000</v>
      </c>
      <c r="X366">
        <v>307722000</v>
      </c>
      <c r="Y366">
        <v>307722000</v>
      </c>
      <c r="Z366">
        <v>307722000</v>
      </c>
      <c r="AA366">
        <f t="shared" si="44"/>
        <v>303544250</v>
      </c>
      <c r="AB366">
        <v>307722000</v>
      </c>
      <c r="AC366">
        <v>322256000</v>
      </c>
      <c r="AD366">
        <v>322256000</v>
      </c>
      <c r="AE366">
        <v>322256000</v>
      </c>
      <c r="AF366">
        <f t="shared" si="45"/>
        <v>318622500</v>
      </c>
      <c r="AG366">
        <v>322256000</v>
      </c>
      <c r="AH366">
        <v>352896000</v>
      </c>
      <c r="AI366">
        <v>352896000</v>
      </c>
      <c r="AJ366">
        <v>352896000</v>
      </c>
      <c r="AK366">
        <f t="shared" si="46"/>
        <v>345236000</v>
      </c>
      <c r="AL366">
        <v>352896000</v>
      </c>
      <c r="AM366">
        <v>358281000</v>
      </c>
      <c r="AN366">
        <v>358281000</v>
      </c>
      <c r="AO366">
        <v>358281000</v>
      </c>
      <c r="AP366">
        <f t="shared" si="47"/>
        <v>356934750</v>
      </c>
    </row>
    <row r="367" spans="3:42" x14ac:dyDescent="0.3">
      <c r="C367">
        <v>497659794.61178201</v>
      </c>
      <c r="D367">
        <v>497659794.61178201</v>
      </c>
      <c r="E367">
        <v>497659794.61178201</v>
      </c>
      <c r="F367">
        <v>497659794.61178201</v>
      </c>
      <c r="G367">
        <f t="shared" si="40"/>
        <v>497659794.61178201</v>
      </c>
      <c r="H367">
        <v>150189201.24944201</v>
      </c>
      <c r="I367">
        <v>150189201.24944201</v>
      </c>
      <c r="J367">
        <v>150189201.24944201</v>
      </c>
      <c r="K367">
        <v>179066033.66422099</v>
      </c>
      <c r="L367">
        <f t="shared" si="41"/>
        <v>157408409.35313678</v>
      </c>
      <c r="M367">
        <v>179066033.66422099</v>
      </c>
      <c r="N367">
        <v>179066033.66422099</v>
      </c>
      <c r="O367">
        <v>179066033.66422099</v>
      </c>
      <c r="P367">
        <v>152977690.831797</v>
      </c>
      <c r="Q367">
        <f t="shared" si="42"/>
        <v>172543947.95611498</v>
      </c>
      <c r="R367">
        <v>152977690.831797</v>
      </c>
      <c r="S367">
        <v>152977690.831797</v>
      </c>
      <c r="T367">
        <v>152977690.831797</v>
      </c>
      <c r="U367">
        <v>223435921.86755601</v>
      </c>
      <c r="V367">
        <f t="shared" si="43"/>
        <v>170592248.59073675</v>
      </c>
      <c r="W367">
        <v>223435921.86755601</v>
      </c>
      <c r="X367">
        <v>223435921.86755601</v>
      </c>
      <c r="Y367">
        <v>223435921.86755601</v>
      </c>
      <c r="Z367">
        <v>76168908.408820599</v>
      </c>
      <c r="AA367">
        <f t="shared" si="44"/>
        <v>186619168.50287217</v>
      </c>
      <c r="AB367">
        <v>76168908.408820599</v>
      </c>
      <c r="AC367">
        <v>76168908.408820599</v>
      </c>
      <c r="AD367">
        <v>76168908.408820599</v>
      </c>
      <c r="AE367">
        <v>64976381.973701</v>
      </c>
      <c r="AF367">
        <f t="shared" si="45"/>
        <v>73370776.800040692</v>
      </c>
      <c r="AG367">
        <v>64976381.973701</v>
      </c>
      <c r="AH367">
        <v>64976381.973701</v>
      </c>
      <c r="AI367">
        <v>64976381.973701</v>
      </c>
      <c r="AJ367">
        <v>96171606.217616603</v>
      </c>
      <c r="AK367">
        <f t="shared" si="46"/>
        <v>72775188.034679905</v>
      </c>
      <c r="AL367">
        <v>96171606.217616603</v>
      </c>
      <c r="AM367">
        <v>96171606.217616603</v>
      </c>
      <c r="AN367">
        <v>96171606.217616603</v>
      </c>
      <c r="AO367">
        <v>38202500.070332102</v>
      </c>
      <c r="AP367">
        <f t="shared" si="47"/>
        <v>81679329.680795476</v>
      </c>
    </row>
    <row r="368" spans="3:42" x14ac:dyDescent="0.3">
      <c r="C368">
        <v>18664821.5708475</v>
      </c>
      <c r="D368">
        <v>19561358.300406601</v>
      </c>
      <c r="E368">
        <v>19561358.300406601</v>
      </c>
      <c r="F368">
        <v>19561358.300406601</v>
      </c>
      <c r="G368">
        <f t="shared" si="40"/>
        <v>19337224.118016828</v>
      </c>
      <c r="H368">
        <v>19561358.300406601</v>
      </c>
      <c r="I368">
        <v>17169420.105678599</v>
      </c>
      <c r="J368">
        <v>17169420.105678599</v>
      </c>
      <c r="K368">
        <v>17169420.105678599</v>
      </c>
      <c r="L368">
        <f t="shared" si="41"/>
        <v>17767404.6543606</v>
      </c>
      <c r="M368">
        <v>17169420.105678599</v>
      </c>
      <c r="N368">
        <v>17207766.990291301</v>
      </c>
      <c r="O368">
        <v>17207766.990291301</v>
      </c>
      <c r="P368">
        <v>17207766.990291301</v>
      </c>
      <c r="Q368">
        <f t="shared" si="42"/>
        <v>17198180.269138124</v>
      </c>
      <c r="R368">
        <v>17207766.990291301</v>
      </c>
      <c r="S368">
        <v>20238283.723875899</v>
      </c>
      <c r="T368">
        <v>20238283.723875899</v>
      </c>
      <c r="U368">
        <v>20238283.723875899</v>
      </c>
      <c r="V368">
        <f t="shared" si="43"/>
        <v>19480654.540479749</v>
      </c>
      <c r="W368">
        <v>20238283.723875899</v>
      </c>
      <c r="X368">
        <v>30581136.4323611</v>
      </c>
      <c r="Y368">
        <v>30581136.4323611</v>
      </c>
      <c r="Z368">
        <v>30581136.4323611</v>
      </c>
      <c r="AA368">
        <f t="shared" si="44"/>
        <v>27995423.2552398</v>
      </c>
      <c r="AB368">
        <v>30581136.4323611</v>
      </c>
      <c r="AC368">
        <v>23307324.744450498</v>
      </c>
      <c r="AD368">
        <v>23307324.744450498</v>
      </c>
      <c r="AE368">
        <v>23307324.744450498</v>
      </c>
      <c r="AF368">
        <f t="shared" si="45"/>
        <v>25125777.666428149</v>
      </c>
      <c r="AG368">
        <v>23307324.744450498</v>
      </c>
      <c r="AH368">
        <v>23307324.744450498</v>
      </c>
      <c r="AI368">
        <v>20325582.910698202</v>
      </c>
      <c r="AJ368">
        <v>20325582.910698202</v>
      </c>
      <c r="AK368">
        <f t="shared" si="46"/>
        <v>21816453.82757435</v>
      </c>
      <c r="AL368">
        <v>20325582.910698202</v>
      </c>
      <c r="AM368">
        <v>20325582.910698202</v>
      </c>
      <c r="AN368">
        <v>5845248.1076534903</v>
      </c>
      <c r="AO368">
        <v>5845248.1076534903</v>
      </c>
      <c r="AP368">
        <f t="shared" si="47"/>
        <v>13085415.509175846</v>
      </c>
    </row>
    <row r="369" spans="3:42" x14ac:dyDescent="0.3">
      <c r="C369">
        <v>44084783.488466203</v>
      </c>
      <c r="D369">
        <v>44084783.488466203</v>
      </c>
      <c r="E369">
        <v>41641771.881018601</v>
      </c>
      <c r="F369">
        <v>41641771.881018601</v>
      </c>
      <c r="G369">
        <f t="shared" si="40"/>
        <v>42863277.684742406</v>
      </c>
      <c r="H369">
        <v>41641771.881018601</v>
      </c>
      <c r="I369">
        <v>45399122.068550803</v>
      </c>
      <c r="J369">
        <v>45399122.068550803</v>
      </c>
      <c r="K369">
        <v>45399122.068550803</v>
      </c>
      <c r="L369">
        <f t="shared" si="41"/>
        <v>44459784.521667749</v>
      </c>
      <c r="M369">
        <v>45399122.068550803</v>
      </c>
      <c r="N369">
        <v>51184744.534364097</v>
      </c>
      <c r="O369">
        <v>51184744.534364097</v>
      </c>
      <c r="P369">
        <v>51184744.534364097</v>
      </c>
      <c r="Q369">
        <f t="shared" si="42"/>
        <v>49738338.917910777</v>
      </c>
      <c r="R369">
        <v>51184744.534364097</v>
      </c>
      <c r="S369">
        <v>42914046.077078201</v>
      </c>
      <c r="T369">
        <v>42914046.077078201</v>
      </c>
      <c r="U369">
        <v>42914046.077078201</v>
      </c>
      <c r="V369">
        <f t="shared" si="43"/>
        <v>44981720.691399671</v>
      </c>
      <c r="W369">
        <v>42914046.077078201</v>
      </c>
      <c r="X369">
        <v>40214420.001938201</v>
      </c>
      <c r="Y369">
        <v>40214420.001938201</v>
      </c>
      <c r="Z369">
        <v>40214420.001938201</v>
      </c>
      <c r="AA369">
        <f t="shared" si="44"/>
        <v>40889326.520723201</v>
      </c>
      <c r="AB369">
        <v>40214420.001938201</v>
      </c>
      <c r="AC369">
        <v>36502805.5278055</v>
      </c>
      <c r="AD369">
        <v>36502805.5278055</v>
      </c>
      <c r="AE369">
        <v>36502805.5278055</v>
      </c>
      <c r="AF369">
        <f t="shared" si="45"/>
        <v>37430709.146338679</v>
      </c>
      <c r="AG369">
        <v>36502805.5278055</v>
      </c>
      <c r="AH369">
        <v>39978082.800284296</v>
      </c>
      <c r="AI369">
        <v>39978082.800284296</v>
      </c>
      <c r="AJ369">
        <v>39978082.800284296</v>
      </c>
      <c r="AK369">
        <f t="shared" si="46"/>
        <v>39109263.482164599</v>
      </c>
      <c r="AL369">
        <v>39978082.800284296</v>
      </c>
      <c r="AM369">
        <v>39391829.771951899</v>
      </c>
      <c r="AN369">
        <v>39391829.771951899</v>
      </c>
      <c r="AO369">
        <v>39391829.771951899</v>
      </c>
      <c r="AP369">
        <f t="shared" si="47"/>
        <v>39538393.029035002</v>
      </c>
    </row>
    <row r="370" spans="3:42" x14ac:dyDescent="0.3">
      <c r="C370">
        <v>128919942.611191</v>
      </c>
      <c r="D370">
        <v>128919942.611191</v>
      </c>
      <c r="E370">
        <v>128919942.611191</v>
      </c>
      <c r="F370">
        <v>128919942.611191</v>
      </c>
      <c r="G370">
        <f t="shared" si="40"/>
        <v>128919942.611191</v>
      </c>
      <c r="H370">
        <v>137334418.128126</v>
      </c>
      <c r="I370">
        <v>137334418.128126</v>
      </c>
      <c r="J370">
        <v>137334418.128126</v>
      </c>
      <c r="K370">
        <v>137334418.128126</v>
      </c>
      <c r="L370">
        <f t="shared" si="41"/>
        <v>137334418.128126</v>
      </c>
      <c r="M370">
        <v>145327213.18516099</v>
      </c>
      <c r="N370">
        <v>145327213.18516099</v>
      </c>
      <c r="O370">
        <v>145327213.18516099</v>
      </c>
      <c r="P370">
        <v>145327213.18516099</v>
      </c>
      <c r="Q370">
        <f t="shared" si="42"/>
        <v>145327213.18516099</v>
      </c>
      <c r="R370">
        <v>99547741.147741199</v>
      </c>
      <c r="S370">
        <v>99547741.147741199</v>
      </c>
      <c r="T370">
        <v>99547741.147741199</v>
      </c>
      <c r="U370">
        <v>99547741.147741199</v>
      </c>
      <c r="V370">
        <f t="shared" si="43"/>
        <v>99547741.147741199</v>
      </c>
      <c r="W370">
        <v>74036328.224235699</v>
      </c>
      <c r="X370">
        <v>74036328.224235699</v>
      </c>
      <c r="Y370">
        <v>74036328.224235699</v>
      </c>
      <c r="Z370">
        <v>74036328.224235699</v>
      </c>
      <c r="AA370">
        <f t="shared" si="44"/>
        <v>74036328.224235699</v>
      </c>
      <c r="AB370">
        <v>52710199.473089904</v>
      </c>
      <c r="AC370">
        <v>52710199.473089904</v>
      </c>
      <c r="AD370">
        <v>52710199.473089904</v>
      </c>
      <c r="AE370">
        <v>52710199.473089904</v>
      </c>
      <c r="AF370">
        <f t="shared" si="45"/>
        <v>52710199.473089904</v>
      </c>
      <c r="AG370">
        <v>52710199.473089904</v>
      </c>
      <c r="AH370">
        <v>52710199.473089904</v>
      </c>
      <c r="AI370">
        <v>52710199.473089904</v>
      </c>
      <c r="AJ370">
        <v>37704139.620640002</v>
      </c>
      <c r="AK370">
        <f t="shared" si="46"/>
        <v>48958684.50997743</v>
      </c>
      <c r="AL370">
        <v>55400528.710193001</v>
      </c>
      <c r="AM370">
        <v>55400528.710193001</v>
      </c>
      <c r="AN370">
        <v>55400528.710193001</v>
      </c>
      <c r="AO370">
        <v>55400528.710193001</v>
      </c>
      <c r="AP370">
        <f t="shared" si="47"/>
        <v>55400528.710193001</v>
      </c>
    </row>
    <row r="371" spans="3:42" x14ac:dyDescent="0.3">
      <c r="C371">
        <v>161198615.77181199</v>
      </c>
      <c r="D371">
        <v>161198615.77181199</v>
      </c>
      <c r="E371">
        <v>161198615.77181199</v>
      </c>
      <c r="F371">
        <v>161198615.77181199</v>
      </c>
      <c r="G371">
        <f t="shared" si="40"/>
        <v>161198615.77181199</v>
      </c>
      <c r="H371">
        <v>143359390.86294401</v>
      </c>
      <c r="I371">
        <v>143359390.86294401</v>
      </c>
      <c r="J371">
        <v>143359390.86294401</v>
      </c>
      <c r="K371">
        <v>143359390.86294401</v>
      </c>
      <c r="L371">
        <f t="shared" si="41"/>
        <v>143359390.86294401</v>
      </c>
      <c r="M371">
        <v>107085089.68284</v>
      </c>
      <c r="N371">
        <v>107085089.68284</v>
      </c>
      <c r="O371">
        <v>107085089.68284</v>
      </c>
      <c r="P371">
        <v>107085089.68284</v>
      </c>
      <c r="Q371">
        <f t="shared" si="42"/>
        <v>107085089.68284</v>
      </c>
      <c r="R371">
        <v>122058156.120332</v>
      </c>
      <c r="S371">
        <v>122058156.120332</v>
      </c>
      <c r="T371">
        <v>122058156.120332</v>
      </c>
      <c r="U371">
        <v>122058156.120332</v>
      </c>
      <c r="V371">
        <f t="shared" si="43"/>
        <v>122058156.120332</v>
      </c>
      <c r="W371">
        <v>115969496.02122</v>
      </c>
      <c r="X371">
        <v>115969496.02122</v>
      </c>
      <c r="Y371">
        <v>115969496.02122</v>
      </c>
      <c r="Z371">
        <v>115969496.02122</v>
      </c>
      <c r="AA371">
        <f t="shared" si="44"/>
        <v>115969496.02122</v>
      </c>
      <c r="AB371">
        <v>124019557.967328</v>
      </c>
      <c r="AC371">
        <v>124019557.967328</v>
      </c>
      <c r="AD371">
        <v>124019557.967328</v>
      </c>
      <c r="AE371">
        <v>124019557.967328</v>
      </c>
      <c r="AF371">
        <f t="shared" si="45"/>
        <v>124019557.967328</v>
      </c>
      <c r="AG371">
        <v>104944052.20095301</v>
      </c>
      <c r="AH371">
        <v>104944052.20095301</v>
      </c>
      <c r="AI371">
        <v>104944052.20095301</v>
      </c>
      <c r="AJ371">
        <v>104944052.20095301</v>
      </c>
      <c r="AK371">
        <f t="shared" si="46"/>
        <v>104944052.20095301</v>
      </c>
      <c r="AL371">
        <v>107757800.35863701</v>
      </c>
      <c r="AM371">
        <v>107757800.35863701</v>
      </c>
      <c r="AN371">
        <v>107757800.35863701</v>
      </c>
      <c r="AO371">
        <v>107757800.35863701</v>
      </c>
      <c r="AP371">
        <f t="shared" si="47"/>
        <v>107757800.35863701</v>
      </c>
    </row>
    <row r="372" spans="3:42" x14ac:dyDescent="0.3">
      <c r="C372">
        <v>68452113.038996696</v>
      </c>
      <c r="D372">
        <v>68452113.038996696</v>
      </c>
      <c r="E372">
        <v>68452113.038996696</v>
      </c>
      <c r="F372">
        <v>68452113.038996696</v>
      </c>
      <c r="G372">
        <f t="shared" si="40"/>
        <v>68452113.038996696</v>
      </c>
      <c r="H372">
        <v>70942732.927563399</v>
      </c>
      <c r="I372">
        <v>70942732.927563399</v>
      </c>
      <c r="J372">
        <v>70942732.927563399</v>
      </c>
      <c r="K372">
        <v>70942732.927563399</v>
      </c>
      <c r="L372">
        <f t="shared" si="41"/>
        <v>70942732.927563399</v>
      </c>
      <c r="M372">
        <v>74159870.550161794</v>
      </c>
      <c r="N372">
        <v>74159870.550161794</v>
      </c>
      <c r="O372">
        <v>74159870.550161794</v>
      </c>
      <c r="P372">
        <v>74159870.550161794</v>
      </c>
      <c r="Q372">
        <f t="shared" si="42"/>
        <v>74159870.550161794</v>
      </c>
      <c r="R372">
        <v>68391123.073675305</v>
      </c>
      <c r="S372">
        <v>68391123.073675305</v>
      </c>
      <c r="T372">
        <v>68391123.073675305</v>
      </c>
      <c r="U372">
        <v>68391123.073675305</v>
      </c>
      <c r="V372">
        <f t="shared" si="43"/>
        <v>68391123.073675305</v>
      </c>
      <c r="W372">
        <v>74078524.892102197</v>
      </c>
      <c r="X372">
        <v>74078524.892102197</v>
      </c>
      <c r="Y372">
        <v>74078524.892102197</v>
      </c>
      <c r="Z372">
        <v>74078524.892102197</v>
      </c>
      <c r="AA372">
        <f t="shared" si="44"/>
        <v>74078524.892102197</v>
      </c>
      <c r="AB372">
        <v>68245327.526764706</v>
      </c>
      <c r="AC372">
        <v>68245327.526764706</v>
      </c>
      <c r="AD372">
        <v>68245327.526764706</v>
      </c>
      <c r="AE372">
        <v>68245327.526764706</v>
      </c>
      <c r="AF372">
        <f t="shared" si="45"/>
        <v>68245327.526764706</v>
      </c>
      <c r="AG372">
        <v>107853954.67034499</v>
      </c>
      <c r="AH372">
        <v>107853954.67034499</v>
      </c>
      <c r="AI372">
        <v>107853954.67034499</v>
      </c>
      <c r="AJ372">
        <v>107853954.67034499</v>
      </c>
      <c r="AK372">
        <f t="shared" si="46"/>
        <v>107853954.67034499</v>
      </c>
      <c r="AL372">
        <v>94440706.476030305</v>
      </c>
      <c r="AM372">
        <v>94440706.476030305</v>
      </c>
      <c r="AN372">
        <v>94440706.476030305</v>
      </c>
      <c r="AO372">
        <v>94440706.476030305</v>
      </c>
      <c r="AP372">
        <f t="shared" si="47"/>
        <v>94440706.476030305</v>
      </c>
    </row>
    <row r="373" spans="3:42" x14ac:dyDescent="0.3">
      <c r="C373">
        <v>23321320.2654595</v>
      </c>
      <c r="D373">
        <v>23321320.2654595</v>
      </c>
      <c r="E373">
        <v>23321320.2654595</v>
      </c>
      <c r="F373">
        <v>23321320.2654595</v>
      </c>
      <c r="G373">
        <f t="shared" si="40"/>
        <v>23321320.2654595</v>
      </c>
      <c r="H373">
        <v>25249362.670713201</v>
      </c>
      <c r="I373">
        <v>25249362.670713201</v>
      </c>
      <c r="J373">
        <v>25249362.670713201</v>
      </c>
      <c r="K373">
        <v>25249362.670713201</v>
      </c>
      <c r="L373">
        <f t="shared" si="41"/>
        <v>25249362.670713201</v>
      </c>
      <c r="M373">
        <v>24302864.678498201</v>
      </c>
      <c r="N373">
        <v>24302864.678498201</v>
      </c>
      <c r="O373">
        <v>24302864.678498201</v>
      </c>
      <c r="P373">
        <v>24302864.678498201</v>
      </c>
      <c r="Q373">
        <f t="shared" si="42"/>
        <v>24302864.678498201</v>
      </c>
      <c r="R373">
        <v>25965785.4609075</v>
      </c>
      <c r="S373">
        <v>25965785.4609075</v>
      </c>
      <c r="T373">
        <v>25965785.4609075</v>
      </c>
      <c r="U373">
        <v>25965785.4609075</v>
      </c>
      <c r="V373">
        <f t="shared" si="43"/>
        <v>25965785.4609075</v>
      </c>
      <c r="W373">
        <v>33316822.769545902</v>
      </c>
      <c r="X373">
        <v>33316822.769545902</v>
      </c>
      <c r="Y373">
        <v>33316822.769545902</v>
      </c>
      <c r="Z373">
        <v>33316822.769545902</v>
      </c>
      <c r="AA373">
        <f t="shared" si="44"/>
        <v>33316822.769545902</v>
      </c>
      <c r="AB373">
        <v>33096570.286561601</v>
      </c>
      <c r="AC373">
        <v>33096570.286561601</v>
      </c>
      <c r="AD373">
        <v>33096570.286561601</v>
      </c>
      <c r="AE373">
        <v>33096570.286561601</v>
      </c>
      <c r="AF373">
        <f t="shared" si="45"/>
        <v>33096570.286561601</v>
      </c>
      <c r="AG373">
        <v>32200073.9360145</v>
      </c>
      <c r="AH373">
        <v>32200073.9360145</v>
      </c>
      <c r="AI373">
        <v>32200073.9360145</v>
      </c>
      <c r="AJ373">
        <v>32200073.9360145</v>
      </c>
      <c r="AK373">
        <f t="shared" si="46"/>
        <v>32200073.9360145</v>
      </c>
      <c r="AL373">
        <v>33102920.927552901</v>
      </c>
      <c r="AM373">
        <v>33102920.927552901</v>
      </c>
      <c r="AN373">
        <v>33102920.927552901</v>
      </c>
      <c r="AO373">
        <v>33102920.927552901</v>
      </c>
      <c r="AP373">
        <f t="shared" si="47"/>
        <v>33102920.927552901</v>
      </c>
    </row>
    <row r="374" spans="3:42" x14ac:dyDescent="0.3">
      <c r="C374">
        <v>94384864.427357301</v>
      </c>
      <c r="D374">
        <v>94384864.427357301</v>
      </c>
      <c r="E374">
        <v>79820243.954632998</v>
      </c>
      <c r="F374">
        <v>79820243.954632998</v>
      </c>
      <c r="G374">
        <f t="shared" si="40"/>
        <v>87102554.190995157</v>
      </c>
      <c r="H374">
        <v>79820243.954632998</v>
      </c>
      <c r="I374">
        <v>73962717.979554996</v>
      </c>
      <c r="J374">
        <v>73962717.979554996</v>
      </c>
      <c r="K374">
        <v>73962717.979554996</v>
      </c>
      <c r="L374">
        <f t="shared" si="41"/>
        <v>75427099.473324507</v>
      </c>
      <c r="M374">
        <v>73962717.979554996</v>
      </c>
      <c r="N374">
        <v>63836212.102911003</v>
      </c>
      <c r="O374">
        <v>63836212.102911003</v>
      </c>
      <c r="P374">
        <v>63836212.102911003</v>
      </c>
      <c r="Q374">
        <f t="shared" si="42"/>
        <v>66367838.572071999</v>
      </c>
      <c r="R374">
        <v>63836212.102911003</v>
      </c>
      <c r="S374">
        <v>57309693.173372999</v>
      </c>
      <c r="T374">
        <v>57309693.173372999</v>
      </c>
      <c r="U374">
        <v>57309693.173372999</v>
      </c>
      <c r="V374">
        <f t="shared" si="43"/>
        <v>58941322.905757502</v>
      </c>
      <c r="W374">
        <v>57309693.173372999</v>
      </c>
      <c r="X374">
        <v>63678651.032076798</v>
      </c>
      <c r="Y374">
        <v>63678651.032076798</v>
      </c>
      <c r="Z374">
        <v>63678651.032076798</v>
      </c>
      <c r="AA374">
        <f t="shared" si="44"/>
        <v>62086411.56740085</v>
      </c>
      <c r="AB374">
        <v>63678651.032076798</v>
      </c>
      <c r="AC374">
        <v>53904428.904428899</v>
      </c>
      <c r="AD374">
        <v>53904428.904428899</v>
      </c>
      <c r="AE374">
        <v>53904428.904428899</v>
      </c>
      <c r="AF374">
        <f t="shared" si="45"/>
        <v>56347984.436340876</v>
      </c>
      <c r="AG374">
        <v>53904428.904428899</v>
      </c>
      <c r="AH374">
        <v>65129708.599857897</v>
      </c>
      <c r="AI374">
        <v>65129708.599857897</v>
      </c>
      <c r="AJ374">
        <v>65129708.599857897</v>
      </c>
      <c r="AK374">
        <f t="shared" si="46"/>
        <v>62323388.676000647</v>
      </c>
      <c r="AL374">
        <v>65129708.599857897</v>
      </c>
      <c r="AM374">
        <v>67319087.807505801</v>
      </c>
      <c r="AN374">
        <v>67319087.807505801</v>
      </c>
      <c r="AO374">
        <v>67319087.807505801</v>
      </c>
      <c r="AP374">
        <f t="shared" si="47"/>
        <v>66771743.005593821</v>
      </c>
    </row>
    <row r="375" spans="3:42" x14ac:dyDescent="0.3">
      <c r="C375">
        <v>101929794.422493</v>
      </c>
      <c r="D375">
        <v>101929794.422493</v>
      </c>
      <c r="E375">
        <v>101929794.422493</v>
      </c>
      <c r="F375">
        <v>101929794.422493</v>
      </c>
      <c r="G375">
        <f t="shared" si="40"/>
        <v>101929794.422493</v>
      </c>
      <c r="H375">
        <v>119590662.831918</v>
      </c>
      <c r="I375">
        <v>119590662.831918</v>
      </c>
      <c r="J375">
        <v>119590662.831918</v>
      </c>
      <c r="K375">
        <v>119590662.831918</v>
      </c>
      <c r="L375">
        <f t="shared" si="41"/>
        <v>119590662.831918</v>
      </c>
      <c r="M375">
        <v>134627831.71520999</v>
      </c>
      <c r="N375">
        <v>134627831.71520999</v>
      </c>
      <c r="O375">
        <v>134627831.71520999</v>
      </c>
      <c r="P375">
        <v>134627831.71520999</v>
      </c>
      <c r="Q375">
        <f t="shared" si="42"/>
        <v>134627831.71520999</v>
      </c>
      <c r="R375">
        <v>158064175.63859001</v>
      </c>
      <c r="S375">
        <v>158064175.63859001</v>
      </c>
      <c r="T375">
        <v>158064175.63859001</v>
      </c>
      <c r="U375">
        <v>158064175.63859001</v>
      </c>
      <c r="V375">
        <f t="shared" si="43"/>
        <v>158064175.63859001</v>
      </c>
      <c r="W375">
        <v>186518954.2843</v>
      </c>
      <c r="X375">
        <v>186518954.2843</v>
      </c>
      <c r="Y375">
        <v>186518954.2843</v>
      </c>
      <c r="Z375">
        <v>186518954.2843</v>
      </c>
      <c r="AA375">
        <f t="shared" si="44"/>
        <v>186518954.2843</v>
      </c>
      <c r="AB375">
        <v>166696909.21187899</v>
      </c>
      <c r="AC375">
        <v>166696909.21187899</v>
      </c>
      <c r="AD375">
        <v>166696909.21187899</v>
      </c>
      <c r="AE375">
        <v>166696909.21187899</v>
      </c>
      <c r="AF375">
        <f t="shared" si="45"/>
        <v>166696909.21187899</v>
      </c>
      <c r="AG375">
        <v>142266048.37045601</v>
      </c>
      <c r="AH375">
        <v>142266048.37045601</v>
      </c>
      <c r="AI375">
        <v>142266048.37045601</v>
      </c>
      <c r="AJ375">
        <v>142266048.37045601</v>
      </c>
      <c r="AK375">
        <f t="shared" si="46"/>
        <v>142266048.37045601</v>
      </c>
      <c r="AL375">
        <v>120899915.895711</v>
      </c>
      <c r="AM375">
        <v>120899915.895711</v>
      </c>
      <c r="AN375">
        <v>120899915.895711</v>
      </c>
      <c r="AO375">
        <v>120899915.895711</v>
      </c>
      <c r="AP375">
        <f t="shared" si="47"/>
        <v>120899915.895711</v>
      </c>
    </row>
    <row r="376" spans="3:42" x14ac:dyDescent="0.3">
      <c r="C376">
        <v>2526000</v>
      </c>
      <c r="D376">
        <v>2526000</v>
      </c>
      <c r="E376">
        <v>278000</v>
      </c>
      <c r="F376">
        <v>278000</v>
      </c>
      <c r="G376">
        <f t="shared" si="40"/>
        <v>1402000</v>
      </c>
      <c r="H376">
        <v>278000</v>
      </c>
      <c r="I376">
        <v>278000</v>
      </c>
      <c r="J376">
        <v>16966000</v>
      </c>
      <c r="K376">
        <v>16966000</v>
      </c>
      <c r="L376">
        <f t="shared" si="41"/>
        <v>8622000</v>
      </c>
      <c r="M376">
        <v>16966000</v>
      </c>
      <c r="N376">
        <v>16966000</v>
      </c>
      <c r="O376">
        <v>1900000</v>
      </c>
      <c r="P376">
        <v>1900000</v>
      </c>
      <c r="Q376">
        <f t="shared" si="42"/>
        <v>9433000</v>
      </c>
      <c r="R376">
        <v>1900000</v>
      </c>
      <c r="S376">
        <v>1900000</v>
      </c>
      <c r="T376">
        <v>1091000</v>
      </c>
      <c r="U376">
        <v>1091000</v>
      </c>
      <c r="V376">
        <f t="shared" si="43"/>
        <v>1495500</v>
      </c>
      <c r="W376">
        <v>1091000</v>
      </c>
      <c r="X376">
        <v>1091000</v>
      </c>
      <c r="Y376">
        <v>287000</v>
      </c>
      <c r="Z376">
        <v>287000</v>
      </c>
      <c r="AA376">
        <f t="shared" si="44"/>
        <v>689000</v>
      </c>
      <c r="AB376">
        <v>287000</v>
      </c>
      <c r="AC376">
        <v>287000</v>
      </c>
      <c r="AD376">
        <v>97000</v>
      </c>
      <c r="AE376">
        <v>97000</v>
      </c>
      <c r="AF376">
        <f t="shared" si="45"/>
        <v>192000</v>
      </c>
      <c r="AG376">
        <v>97000</v>
      </c>
      <c r="AH376">
        <v>97000</v>
      </c>
      <c r="AI376">
        <v>215000</v>
      </c>
      <c r="AJ376">
        <v>215000</v>
      </c>
      <c r="AK376">
        <f t="shared" si="46"/>
        <v>156000</v>
      </c>
      <c r="AL376">
        <v>215000</v>
      </c>
      <c r="AM376">
        <v>215000</v>
      </c>
      <c r="AN376">
        <v>261000</v>
      </c>
      <c r="AO376">
        <v>261000</v>
      </c>
      <c r="AP376">
        <f t="shared" si="47"/>
        <v>238000</v>
      </c>
    </row>
    <row r="377" spans="3:42" x14ac:dyDescent="0.3">
      <c r="C377">
        <v>1137748317.3011401</v>
      </c>
      <c r="D377">
        <v>1137748317.3011401</v>
      </c>
      <c r="E377">
        <v>1137748317.3011401</v>
      </c>
      <c r="F377">
        <v>1137748317.3011401</v>
      </c>
      <c r="G377">
        <f t="shared" si="40"/>
        <v>1137748317.3011401</v>
      </c>
      <c r="H377">
        <v>1215100953.64275</v>
      </c>
      <c r="I377">
        <v>1215100953.64275</v>
      </c>
      <c r="J377">
        <v>1215100953.64275</v>
      </c>
      <c r="K377">
        <v>1215100953.64275</v>
      </c>
      <c r="L377">
        <f t="shared" si="41"/>
        <v>1215100953.64275</v>
      </c>
      <c r="M377">
        <v>1239053735.3603499</v>
      </c>
      <c r="N377">
        <v>1239053735.3603499</v>
      </c>
      <c r="O377">
        <v>1239053735.3603499</v>
      </c>
      <c r="P377">
        <v>1239053735.3603499</v>
      </c>
      <c r="Q377">
        <f t="shared" si="42"/>
        <v>1239053735.3603499</v>
      </c>
      <c r="R377">
        <v>1262176700.22065</v>
      </c>
      <c r="S377">
        <v>1262176700.22065</v>
      </c>
      <c r="T377">
        <v>1262176700.22065</v>
      </c>
      <c r="U377">
        <v>1262176700.22065</v>
      </c>
      <c r="V377">
        <f t="shared" si="43"/>
        <v>1262176700.22065</v>
      </c>
      <c r="W377">
        <v>1371174416.51829</v>
      </c>
      <c r="X377">
        <v>1371174416.51829</v>
      </c>
      <c r="Y377">
        <v>1371174416.51829</v>
      </c>
      <c r="Z377">
        <v>1371174416.51829</v>
      </c>
      <c r="AA377">
        <f t="shared" si="44"/>
        <v>1371174416.51829</v>
      </c>
      <c r="AB377">
        <v>1215097042.8241999</v>
      </c>
      <c r="AC377">
        <v>1215097042.8241999</v>
      </c>
      <c r="AD377">
        <v>1215097042.8241999</v>
      </c>
      <c r="AE377">
        <v>1215097042.8241999</v>
      </c>
      <c r="AF377">
        <f t="shared" si="45"/>
        <v>1215097042.8241999</v>
      </c>
      <c r="AG377">
        <v>1260853589.59864</v>
      </c>
      <c r="AH377">
        <v>1260853589.59864</v>
      </c>
      <c r="AI377">
        <v>1260853589.59864</v>
      </c>
      <c r="AJ377">
        <v>1260853589.59864</v>
      </c>
      <c r="AK377">
        <f t="shared" si="46"/>
        <v>1260853589.59864</v>
      </c>
      <c r="AL377">
        <v>1264817106.0562799</v>
      </c>
      <c r="AM377">
        <v>1264817106.0562799</v>
      </c>
      <c r="AN377">
        <v>1264817106.0562799</v>
      </c>
      <c r="AO377">
        <v>1264817106.0562799</v>
      </c>
      <c r="AP377">
        <f t="shared" si="47"/>
        <v>1264817106.0562799</v>
      </c>
    </row>
    <row r="378" spans="3:42" x14ac:dyDescent="0.3">
      <c r="C378">
        <v>379750138.44936699</v>
      </c>
      <c r="D378">
        <v>379750138.44936699</v>
      </c>
      <c r="E378">
        <v>434532834.82142901</v>
      </c>
      <c r="F378">
        <v>434532834.82142901</v>
      </c>
      <c r="G378">
        <f t="shared" si="40"/>
        <v>407141486.63539797</v>
      </c>
      <c r="H378">
        <v>434532834.82142901</v>
      </c>
      <c r="I378">
        <v>434532834.82142901</v>
      </c>
      <c r="J378">
        <v>491153189.57771802</v>
      </c>
      <c r="K378">
        <v>491153189.57771802</v>
      </c>
      <c r="L378">
        <f t="shared" si="41"/>
        <v>462843012.19957352</v>
      </c>
      <c r="M378">
        <v>491153189.57771802</v>
      </c>
      <c r="N378">
        <v>542037527.02968395</v>
      </c>
      <c r="O378">
        <v>542037527.02968395</v>
      </c>
      <c r="P378">
        <v>542037527.02968395</v>
      </c>
      <c r="Q378">
        <f t="shared" si="42"/>
        <v>529316442.6666925</v>
      </c>
      <c r="R378">
        <v>542037527.02968395</v>
      </c>
      <c r="S378">
        <v>565107424.46573305</v>
      </c>
      <c r="T378">
        <v>565107424.46573305</v>
      </c>
      <c r="U378">
        <v>565107424.46573305</v>
      </c>
      <c r="V378">
        <f t="shared" si="43"/>
        <v>559339950.10672081</v>
      </c>
      <c r="W378">
        <v>565107424.46573305</v>
      </c>
      <c r="X378">
        <v>565107424.46573305</v>
      </c>
      <c r="Y378">
        <v>583501508.20764899</v>
      </c>
      <c r="Z378">
        <v>583501508.20764899</v>
      </c>
      <c r="AA378">
        <f t="shared" si="44"/>
        <v>574304466.33669102</v>
      </c>
      <c r="AB378">
        <v>583501508.20764899</v>
      </c>
      <c r="AC378">
        <v>491295734.03252703</v>
      </c>
      <c r="AD378">
        <v>491295734.03252703</v>
      </c>
      <c r="AE378">
        <v>491295734.03252703</v>
      </c>
      <c r="AF378">
        <f t="shared" si="45"/>
        <v>514347177.57630748</v>
      </c>
      <c r="AG378">
        <v>491295734.03252703</v>
      </c>
      <c r="AH378">
        <v>346581132.075472</v>
      </c>
      <c r="AI378">
        <v>346581132.075472</v>
      </c>
      <c r="AJ378">
        <v>346581132.075472</v>
      </c>
      <c r="AK378">
        <f t="shared" si="46"/>
        <v>382759782.56473577</v>
      </c>
      <c r="AL378">
        <v>346581132.075472</v>
      </c>
      <c r="AM378">
        <v>392644564.37933701</v>
      </c>
      <c r="AN378">
        <v>392644564.37933701</v>
      </c>
      <c r="AO378">
        <v>392644564.37933701</v>
      </c>
      <c r="AP378">
        <f t="shared" si="47"/>
        <v>381128706.30337077</v>
      </c>
    </row>
    <row r="379" spans="3:42" x14ac:dyDescent="0.3">
      <c r="C379">
        <v>33797054.009819999</v>
      </c>
      <c r="D379">
        <v>33797054.009819999</v>
      </c>
      <c r="E379">
        <v>33797054.009819999</v>
      </c>
      <c r="F379">
        <v>33797054.009819999</v>
      </c>
      <c r="G379">
        <f t="shared" si="40"/>
        <v>33797054.009819999</v>
      </c>
      <c r="H379">
        <v>47414424.951267101</v>
      </c>
      <c r="I379">
        <v>47414424.951267101</v>
      </c>
      <c r="J379">
        <v>47414424.951267101</v>
      </c>
      <c r="K379">
        <v>47414424.951267101</v>
      </c>
      <c r="L379">
        <f t="shared" si="41"/>
        <v>47414424.951267101</v>
      </c>
      <c r="M379">
        <v>42811536.088834099</v>
      </c>
      <c r="N379">
        <v>42811536.088834099</v>
      </c>
      <c r="O379">
        <v>42811536.088834099</v>
      </c>
      <c r="P379">
        <v>42811536.088834099</v>
      </c>
      <c r="Q379">
        <f t="shared" si="42"/>
        <v>42811536.088834099</v>
      </c>
      <c r="R379">
        <v>47386568.386568397</v>
      </c>
      <c r="S379">
        <v>47386568.386568397</v>
      </c>
      <c r="T379">
        <v>47386568.386568397</v>
      </c>
      <c r="U379">
        <v>47386568.386568397</v>
      </c>
      <c r="V379">
        <f t="shared" si="43"/>
        <v>47386568.386568397</v>
      </c>
      <c r="W379">
        <v>51129849.564528897</v>
      </c>
      <c r="X379">
        <v>51129849.564528897</v>
      </c>
      <c r="Y379">
        <v>51129849.564528897</v>
      </c>
      <c r="Z379">
        <v>51129849.564528897</v>
      </c>
      <c r="AA379">
        <f t="shared" si="44"/>
        <v>51129849.564528897</v>
      </c>
      <c r="AB379">
        <v>52732005.432322301</v>
      </c>
      <c r="AC379">
        <v>52732005.432322301</v>
      </c>
      <c r="AD379">
        <v>52732005.432322301</v>
      </c>
      <c r="AE379">
        <v>52732005.432322301</v>
      </c>
      <c r="AF379">
        <f t="shared" si="45"/>
        <v>52732005.432322301</v>
      </c>
      <c r="AG379">
        <v>47613403.880070597</v>
      </c>
      <c r="AH379">
        <v>47613403.880070597</v>
      </c>
      <c r="AI379">
        <v>47613403.880070597</v>
      </c>
      <c r="AJ379">
        <v>47613403.880070597</v>
      </c>
      <c r="AK379">
        <f t="shared" si="46"/>
        <v>47613403.880070597</v>
      </c>
      <c r="AL379">
        <v>47648155.822627403</v>
      </c>
      <c r="AM379">
        <v>47648155.822627403</v>
      </c>
      <c r="AN379">
        <v>47648155.822627403</v>
      </c>
      <c r="AO379">
        <v>47648155.822627403</v>
      </c>
      <c r="AP379">
        <f t="shared" si="47"/>
        <v>47648155.822627403</v>
      </c>
    </row>
    <row r="380" spans="3:42" x14ac:dyDescent="0.3">
      <c r="C380">
        <v>1128159537.3074501</v>
      </c>
      <c r="D380">
        <v>1128159537.3074501</v>
      </c>
      <c r="E380">
        <v>1128159537.3074501</v>
      </c>
      <c r="F380">
        <v>1128159537.3074501</v>
      </c>
      <c r="G380">
        <f t="shared" si="40"/>
        <v>1128159537.3074501</v>
      </c>
      <c r="H380">
        <v>3451741020.66751</v>
      </c>
      <c r="I380">
        <v>3451741020.66751</v>
      </c>
      <c r="J380">
        <v>3451741020.66751</v>
      </c>
      <c r="K380">
        <v>3451741020.66751</v>
      </c>
      <c r="L380">
        <f t="shared" si="41"/>
        <v>3451741020.66751</v>
      </c>
      <c r="M380">
        <v>3200933333.3333302</v>
      </c>
      <c r="N380">
        <v>3200933333.3333302</v>
      </c>
      <c r="O380">
        <v>3200933333.3333302</v>
      </c>
      <c r="P380">
        <v>3200933333.3333302</v>
      </c>
      <c r="Q380">
        <f t="shared" si="42"/>
        <v>3200933333.3333302</v>
      </c>
      <c r="R380">
        <v>3163162339.0331402</v>
      </c>
      <c r="S380">
        <v>3163162339.0331402</v>
      </c>
      <c r="T380">
        <v>3163162339.0331402</v>
      </c>
      <c r="U380">
        <v>3163162339.0331402</v>
      </c>
      <c r="V380">
        <f t="shared" si="43"/>
        <v>3163162339.0331402</v>
      </c>
      <c r="W380">
        <v>3254031393.4629002</v>
      </c>
      <c r="X380">
        <v>3254031393.4629002</v>
      </c>
      <c r="Y380">
        <v>3254031393.4629002</v>
      </c>
      <c r="Z380">
        <v>3254031393.4629002</v>
      </c>
      <c r="AA380">
        <f t="shared" si="44"/>
        <v>3254031393.4629002</v>
      </c>
      <c r="AB380">
        <v>2781040343.5553098</v>
      </c>
      <c r="AC380">
        <v>2781040343.5553098</v>
      </c>
      <c r="AD380">
        <v>2781040343.5553098</v>
      </c>
      <c r="AE380">
        <v>2781040343.5553098</v>
      </c>
      <c r="AF380">
        <f t="shared" si="45"/>
        <v>2781040343.5553098</v>
      </c>
      <c r="AG380">
        <v>890930810.91647601</v>
      </c>
      <c r="AH380">
        <v>890930810.91647601</v>
      </c>
      <c r="AI380">
        <v>890930810.91647601</v>
      </c>
      <c r="AJ380">
        <v>890930810.91647601</v>
      </c>
      <c r="AK380">
        <f t="shared" si="46"/>
        <v>890930810.91647601</v>
      </c>
      <c r="AL380">
        <v>1036708368.37679</v>
      </c>
      <c r="AM380">
        <v>1036708368.37679</v>
      </c>
      <c r="AN380">
        <v>1036708368.37679</v>
      </c>
      <c r="AO380">
        <v>1036708368.37679</v>
      </c>
      <c r="AP380">
        <f t="shared" si="47"/>
        <v>1036708368.37679</v>
      </c>
    </row>
    <row r="381" spans="3:42" x14ac:dyDescent="0.3">
      <c r="C381">
        <v>1086928369.0813401</v>
      </c>
      <c r="D381">
        <v>1086928369.0813401</v>
      </c>
      <c r="E381">
        <v>1101519366.57394</v>
      </c>
      <c r="F381">
        <v>1101519366.57394</v>
      </c>
      <c r="G381">
        <f t="shared" si="40"/>
        <v>1094223867.8276401</v>
      </c>
      <c r="H381">
        <v>1101519366.57394</v>
      </c>
      <c r="I381">
        <v>1311797955.5021</v>
      </c>
      <c r="J381">
        <v>1311797955.5021</v>
      </c>
      <c r="K381">
        <v>1311797955.5021</v>
      </c>
      <c r="L381">
        <f t="shared" si="41"/>
        <v>1259228308.2700601</v>
      </c>
      <c r="M381">
        <v>1311797955.5021</v>
      </c>
      <c r="N381">
        <v>1330039859.8864601</v>
      </c>
      <c r="O381">
        <v>1330039859.8864601</v>
      </c>
      <c r="P381">
        <v>1330039859.8864601</v>
      </c>
      <c r="Q381">
        <f t="shared" si="42"/>
        <v>1325479383.7903702</v>
      </c>
      <c r="R381">
        <v>1330039859.8864601</v>
      </c>
      <c r="S381">
        <v>1176175814.84234</v>
      </c>
      <c r="T381">
        <v>1176175814.84234</v>
      </c>
      <c r="U381">
        <v>1176175814.84234</v>
      </c>
      <c r="V381">
        <f t="shared" si="43"/>
        <v>1214641826.10337</v>
      </c>
      <c r="W381">
        <v>1176175814.84234</v>
      </c>
      <c r="X381">
        <v>1191656168.2333601</v>
      </c>
      <c r="Y381">
        <v>1191656168.2333601</v>
      </c>
      <c r="Z381">
        <v>1191656168.2333601</v>
      </c>
      <c r="AA381">
        <f t="shared" si="44"/>
        <v>1187786079.8856051</v>
      </c>
      <c r="AB381">
        <v>1191656168.2333601</v>
      </c>
      <c r="AC381">
        <v>1100158175.15818</v>
      </c>
      <c r="AD381">
        <v>1100158175.15818</v>
      </c>
      <c r="AE381">
        <v>1100158175.15818</v>
      </c>
      <c r="AF381">
        <f t="shared" si="45"/>
        <v>1123032673.426975</v>
      </c>
      <c r="AG381">
        <v>1100158175.15818</v>
      </c>
      <c r="AH381">
        <v>1431849680.1705799</v>
      </c>
      <c r="AI381">
        <v>1431849680.1705799</v>
      </c>
      <c r="AJ381">
        <v>1431849680.1705799</v>
      </c>
      <c r="AK381">
        <f t="shared" si="46"/>
        <v>1348926803.91748</v>
      </c>
      <c r="AL381">
        <v>1431849680.1705799</v>
      </c>
      <c r="AM381">
        <v>1482052433.1118701</v>
      </c>
      <c r="AN381">
        <v>1482052433.1118701</v>
      </c>
      <c r="AO381">
        <v>1482052433.1118701</v>
      </c>
      <c r="AP381">
        <f t="shared" si="47"/>
        <v>1469501744.8765473</v>
      </c>
    </row>
    <row r="382" spans="3:42" x14ac:dyDescent="0.3">
      <c r="C382">
        <v>5171183.51132436</v>
      </c>
      <c r="D382">
        <v>5171183.51132436</v>
      </c>
      <c r="E382">
        <v>5171183.51132436</v>
      </c>
      <c r="F382">
        <v>5171183.51132436</v>
      </c>
      <c r="G382">
        <f t="shared" si="40"/>
        <v>5171183.51132436</v>
      </c>
      <c r="H382">
        <v>4918080.4117079498</v>
      </c>
      <c r="I382">
        <v>4918080.4117079498</v>
      </c>
      <c r="J382">
        <v>4918080.4117079498</v>
      </c>
      <c r="K382">
        <v>4918080.4117079498</v>
      </c>
      <c r="L382">
        <f t="shared" si="41"/>
        <v>4918080.4117079498</v>
      </c>
      <c r="M382">
        <v>8224810.3938913997</v>
      </c>
      <c r="N382">
        <v>8224810.3938913997</v>
      </c>
      <c r="O382">
        <v>8224810.3938913997</v>
      </c>
      <c r="P382">
        <v>8224810.3938913997</v>
      </c>
      <c r="Q382">
        <f t="shared" si="42"/>
        <v>8224810.3938913997</v>
      </c>
      <c r="R382">
        <v>8224810.3938913997</v>
      </c>
      <c r="S382">
        <v>9387553.5483871009</v>
      </c>
      <c r="T382">
        <v>9387553.5483871009</v>
      </c>
      <c r="U382">
        <v>9387553.5483871009</v>
      </c>
      <c r="V382">
        <f t="shared" si="43"/>
        <v>9096867.7597631756</v>
      </c>
      <c r="W382">
        <v>9387553.5483871009</v>
      </c>
      <c r="X382">
        <v>9130432.8200366292</v>
      </c>
      <c r="Y382">
        <v>9130432.8200366292</v>
      </c>
      <c r="Z382">
        <v>9130432.8200366292</v>
      </c>
      <c r="AA382">
        <f t="shared" si="44"/>
        <v>9194713.0021242462</v>
      </c>
      <c r="AB382">
        <v>9130432.8200366292</v>
      </c>
      <c r="AC382">
        <v>7392978.9264618596</v>
      </c>
      <c r="AD382">
        <v>7392978.9264618596</v>
      </c>
      <c r="AE382">
        <v>7392978.9264618596</v>
      </c>
      <c r="AF382">
        <f t="shared" si="45"/>
        <v>7827342.3998555522</v>
      </c>
      <c r="AG382">
        <v>7392978.9264618596</v>
      </c>
      <c r="AH382">
        <v>4747429.0654314104</v>
      </c>
      <c r="AI382">
        <v>4747429.0654314104</v>
      </c>
      <c r="AJ382">
        <v>4747429.0654314104</v>
      </c>
      <c r="AK382">
        <f t="shared" si="46"/>
        <v>5408816.5306890216</v>
      </c>
      <c r="AL382">
        <v>4747429.0654314104</v>
      </c>
      <c r="AM382">
        <v>9831102.2555809207</v>
      </c>
      <c r="AN382">
        <v>9831102.2555809207</v>
      </c>
      <c r="AO382">
        <v>9831102.2555809207</v>
      </c>
      <c r="AP382">
        <f t="shared" si="47"/>
        <v>8560183.9580435418</v>
      </c>
    </row>
    <row r="383" spans="3:42" x14ac:dyDescent="0.3">
      <c r="C383">
        <v>10714135.950014699</v>
      </c>
      <c r="D383">
        <v>9896638.6073412392</v>
      </c>
      <c r="E383">
        <v>9896638.6073412392</v>
      </c>
      <c r="F383">
        <v>9113771.6540699601</v>
      </c>
      <c r="G383">
        <f t="shared" si="40"/>
        <v>9905296.2046917845</v>
      </c>
      <c r="H383">
        <v>9113771.6540699601</v>
      </c>
      <c r="I383">
        <v>9113771.6540699601</v>
      </c>
      <c r="J383">
        <v>9113771.6540699601</v>
      </c>
      <c r="K383">
        <v>8849190.9385113306</v>
      </c>
      <c r="L383">
        <f t="shared" si="41"/>
        <v>9047626.4751803018</v>
      </c>
      <c r="M383">
        <v>8849190.9385113306</v>
      </c>
      <c r="N383">
        <v>8849190.9385113306</v>
      </c>
      <c r="O383">
        <v>8849190.9385113306</v>
      </c>
      <c r="P383">
        <v>8849190.9385113306</v>
      </c>
      <c r="Q383">
        <f t="shared" si="42"/>
        <v>8849190.9385113306</v>
      </c>
      <c r="R383">
        <v>8849190.9385113306</v>
      </c>
      <c r="S383">
        <v>8416455.5625923593</v>
      </c>
      <c r="T383">
        <v>8416455.5625923593</v>
      </c>
      <c r="U383">
        <v>7781015.4768122695</v>
      </c>
      <c r="V383">
        <f t="shared" si="43"/>
        <v>8365779.3851270797</v>
      </c>
      <c r="W383">
        <v>7781015.4768122695</v>
      </c>
      <c r="X383">
        <v>7781015.4768122695</v>
      </c>
      <c r="Y383">
        <v>7781015.4768122695</v>
      </c>
      <c r="Z383">
        <v>5978346.3376277797</v>
      </c>
      <c r="AA383">
        <f t="shared" si="44"/>
        <v>7330348.1920161471</v>
      </c>
      <c r="AB383">
        <v>5978346.3376277797</v>
      </c>
      <c r="AC383">
        <v>5978346.3376277797</v>
      </c>
      <c r="AD383">
        <v>5978346.3376277797</v>
      </c>
      <c r="AE383">
        <v>5978346.3376277797</v>
      </c>
      <c r="AF383">
        <f t="shared" si="45"/>
        <v>5978346.3376277797</v>
      </c>
      <c r="AG383">
        <v>5978346.3376277797</v>
      </c>
      <c r="AH383">
        <v>5978346.3376277797</v>
      </c>
      <c r="AI383">
        <v>4765369.6202256698</v>
      </c>
      <c r="AJ383">
        <v>4765369.6202256698</v>
      </c>
      <c r="AK383">
        <f t="shared" si="46"/>
        <v>5371857.9789267248</v>
      </c>
      <c r="AL383">
        <v>4765369.6202256698</v>
      </c>
      <c r="AM383">
        <v>3637510.5130361598</v>
      </c>
      <c r="AN383">
        <v>3637510.5130361598</v>
      </c>
      <c r="AO383">
        <v>5026331.25802234</v>
      </c>
      <c r="AP383">
        <f t="shared" si="47"/>
        <v>4266680.4760800824</v>
      </c>
    </row>
    <row r="384" spans="3:42" x14ac:dyDescent="0.3">
      <c r="C384">
        <v>998305.52631579002</v>
      </c>
      <c r="D384">
        <v>998305.52631579002</v>
      </c>
      <c r="E384">
        <v>998305.52631579002</v>
      </c>
      <c r="F384">
        <v>998305.52631579002</v>
      </c>
      <c r="G384">
        <f t="shared" si="40"/>
        <v>998305.52631579002</v>
      </c>
      <c r="H384">
        <v>5094442.4209477203</v>
      </c>
      <c r="I384">
        <v>5094442.4209477203</v>
      </c>
      <c r="J384">
        <v>5094442.4209477203</v>
      </c>
      <c r="K384">
        <v>5094442.4209477203</v>
      </c>
      <c r="L384">
        <f t="shared" si="41"/>
        <v>5094442.4209477203</v>
      </c>
      <c r="M384">
        <v>10910644.262295101</v>
      </c>
      <c r="N384">
        <v>10910644.262295101</v>
      </c>
      <c r="O384">
        <v>10910644.262295101</v>
      </c>
      <c r="P384">
        <v>10910644.262295101</v>
      </c>
      <c r="Q384">
        <f t="shared" si="42"/>
        <v>10910644.262295101</v>
      </c>
      <c r="R384">
        <v>10910644.262295101</v>
      </c>
      <c r="S384">
        <v>12056930.465666899</v>
      </c>
      <c r="T384">
        <v>12056930.465666899</v>
      </c>
      <c r="U384">
        <v>12056930.465666899</v>
      </c>
      <c r="V384">
        <f t="shared" si="43"/>
        <v>11770358.914823949</v>
      </c>
      <c r="W384">
        <v>12056930.465666899</v>
      </c>
      <c r="X384">
        <v>9886131.5729047097</v>
      </c>
      <c r="Y384">
        <v>9886131.5729047097</v>
      </c>
      <c r="Z384">
        <v>9886131.5729047097</v>
      </c>
      <c r="AA384">
        <f t="shared" si="44"/>
        <v>10428831.296095258</v>
      </c>
      <c r="AB384">
        <v>9085382.0233170409</v>
      </c>
      <c r="AC384">
        <v>9085382.0233170409</v>
      </c>
      <c r="AD384">
        <v>9085382.0233170409</v>
      </c>
      <c r="AE384">
        <v>9085382.0233170409</v>
      </c>
      <c r="AF384">
        <f t="shared" si="45"/>
        <v>9085382.0233170409</v>
      </c>
      <c r="AG384">
        <v>9496912.6934984494</v>
      </c>
      <c r="AH384">
        <v>9496912.6934984494</v>
      </c>
      <c r="AI384">
        <v>9496912.6934984494</v>
      </c>
      <c r="AJ384">
        <v>9496912.6934984494</v>
      </c>
      <c r="AK384">
        <f t="shared" si="46"/>
        <v>9496912.6934984494</v>
      </c>
      <c r="AL384">
        <v>9247597.8776693903</v>
      </c>
      <c r="AM384">
        <v>9247597.8776693903</v>
      </c>
      <c r="AN384">
        <v>9247597.8776693903</v>
      </c>
      <c r="AO384">
        <v>9247597.8776693903</v>
      </c>
      <c r="AP384">
        <f t="shared" si="47"/>
        <v>9247597.8776693903</v>
      </c>
    </row>
    <row r="385" spans="3:42" x14ac:dyDescent="0.3">
      <c r="C385">
        <v>304148118.17078102</v>
      </c>
      <c r="D385">
        <v>267793708.538412</v>
      </c>
      <c r="E385">
        <v>267793708.538412</v>
      </c>
      <c r="F385">
        <v>267793708.538412</v>
      </c>
      <c r="G385">
        <f t="shared" si="40"/>
        <v>276882310.94650424</v>
      </c>
      <c r="H385">
        <v>285772699.93986797</v>
      </c>
      <c r="I385">
        <v>285772699.93986797</v>
      </c>
      <c r="J385">
        <v>285772699.93986797</v>
      </c>
      <c r="K385">
        <v>285772699.93986797</v>
      </c>
      <c r="L385">
        <f t="shared" si="41"/>
        <v>285772699.93986797</v>
      </c>
      <c r="M385">
        <v>288778838.02391601</v>
      </c>
      <c r="N385">
        <v>288778838.02391601</v>
      </c>
      <c r="O385">
        <v>288778838.02391601</v>
      </c>
      <c r="P385">
        <v>288778838.02391601</v>
      </c>
      <c r="Q385">
        <f t="shared" si="42"/>
        <v>288778838.02391601</v>
      </c>
      <c r="R385">
        <v>249474466.50387499</v>
      </c>
      <c r="S385">
        <v>249474466.50387499</v>
      </c>
      <c r="T385">
        <v>249474466.50387499</v>
      </c>
      <c r="U385">
        <v>249474466.50387499</v>
      </c>
      <c r="V385">
        <f t="shared" si="43"/>
        <v>249474466.50387499</v>
      </c>
      <c r="W385">
        <v>223616629.51836401</v>
      </c>
      <c r="X385">
        <v>223616629.51836401</v>
      </c>
      <c r="Y385">
        <v>223616629.51836401</v>
      </c>
      <c r="Z385">
        <v>223616629.51836401</v>
      </c>
      <c r="AA385">
        <f t="shared" si="44"/>
        <v>223616629.51836401</v>
      </c>
      <c r="AB385">
        <v>194996669.99667001</v>
      </c>
      <c r="AC385">
        <v>194996669.99667001</v>
      </c>
      <c r="AD385">
        <v>194996669.99667001</v>
      </c>
      <c r="AE385">
        <v>194996669.99667001</v>
      </c>
      <c r="AF385">
        <f t="shared" si="45"/>
        <v>194996669.99667001</v>
      </c>
      <c r="AG385">
        <v>185127931.769723</v>
      </c>
      <c r="AH385">
        <v>185127931.769723</v>
      </c>
      <c r="AI385">
        <v>185127931.769723</v>
      </c>
      <c r="AJ385">
        <v>185127931.769723</v>
      </c>
      <c r="AK385">
        <f t="shared" si="46"/>
        <v>185127931.769723</v>
      </c>
      <c r="AL385">
        <v>174995510.86370999</v>
      </c>
      <c r="AM385">
        <v>174995510.86370999</v>
      </c>
      <c r="AN385">
        <v>174995510.86370999</v>
      </c>
      <c r="AO385">
        <v>174995510.86370999</v>
      </c>
      <c r="AP385">
        <f t="shared" si="47"/>
        <v>174995510.86370999</v>
      </c>
    </row>
    <row r="386" spans="3:42" x14ac:dyDescent="0.3">
      <c r="C386">
        <v>224688370.535714</v>
      </c>
      <c r="D386">
        <v>224688370.535714</v>
      </c>
      <c r="E386">
        <v>224688370.535714</v>
      </c>
      <c r="F386">
        <v>224688370.535714</v>
      </c>
      <c r="G386">
        <f t="shared" si="40"/>
        <v>224688370.535714</v>
      </c>
      <c r="H386">
        <v>243212314.690027</v>
      </c>
      <c r="I386">
        <v>243212314.690027</v>
      </c>
      <c r="J386">
        <v>243212314.690027</v>
      </c>
      <c r="K386">
        <v>243212314.690027</v>
      </c>
      <c r="L386">
        <f t="shared" si="41"/>
        <v>243212314.690027</v>
      </c>
      <c r="M386">
        <v>312905336.34755301</v>
      </c>
      <c r="N386">
        <v>312905336.34755301</v>
      </c>
      <c r="O386">
        <v>312905336.34755301</v>
      </c>
      <c r="P386">
        <v>312905336.34755301</v>
      </c>
      <c r="Q386">
        <f t="shared" si="42"/>
        <v>312905336.34755301</v>
      </c>
      <c r="R386">
        <v>328535892.59395701</v>
      </c>
      <c r="S386">
        <v>328535892.59395701</v>
      </c>
      <c r="T386">
        <v>328535892.59395701</v>
      </c>
      <c r="U386">
        <v>328535892.59395701</v>
      </c>
      <c r="V386">
        <f t="shared" si="43"/>
        <v>328535892.59395701</v>
      </c>
      <c r="W386">
        <v>315162806.93275601</v>
      </c>
      <c r="X386">
        <v>315162806.93275601</v>
      </c>
      <c r="Y386">
        <v>315162806.93275601</v>
      </c>
      <c r="Z386">
        <v>315162806.93275601</v>
      </c>
      <c r="AA386">
        <f t="shared" si="44"/>
        <v>315162806.93275601</v>
      </c>
      <c r="AB386">
        <v>304376385.84936398</v>
      </c>
      <c r="AC386">
        <v>304376385.84936398</v>
      </c>
      <c r="AD386">
        <v>304376385.84936398</v>
      </c>
      <c r="AE386">
        <v>304376385.84936398</v>
      </c>
      <c r="AF386">
        <f t="shared" si="45"/>
        <v>304376385.84936398</v>
      </c>
      <c r="AG386">
        <v>201173237.73584899</v>
      </c>
      <c r="AH386">
        <v>201173237.73584899</v>
      </c>
      <c r="AI386">
        <v>201173237.73584899</v>
      </c>
      <c r="AJ386">
        <v>201173237.73584899</v>
      </c>
      <c r="AK386">
        <f t="shared" si="46"/>
        <v>201173237.73584899</v>
      </c>
      <c r="AL386">
        <v>225313045.489591</v>
      </c>
      <c r="AM386">
        <v>225313045.489591</v>
      </c>
      <c r="AN386">
        <v>225313045.489591</v>
      </c>
      <c r="AO386">
        <v>225313045.489591</v>
      </c>
      <c r="AP386">
        <f t="shared" si="47"/>
        <v>225313045.489591</v>
      </c>
    </row>
    <row r="387" spans="3:42" x14ac:dyDescent="0.3">
      <c r="C387">
        <v>2115191.5455746399</v>
      </c>
      <c r="D387">
        <v>2115191.5455746399</v>
      </c>
      <c r="E387">
        <v>2115191.5455746399</v>
      </c>
      <c r="F387">
        <v>2115191.5455746399</v>
      </c>
      <c r="G387">
        <f t="shared" si="40"/>
        <v>2115191.5455746399</v>
      </c>
      <c r="H387">
        <v>2997416.02067183</v>
      </c>
      <c r="I387">
        <v>2997416.02067183</v>
      </c>
      <c r="J387">
        <v>2997416.02067183</v>
      </c>
      <c r="K387">
        <v>2997416.02067183</v>
      </c>
      <c r="L387">
        <f t="shared" si="41"/>
        <v>2997416.02067183</v>
      </c>
      <c r="M387">
        <v>3444572.8089061598</v>
      </c>
      <c r="N387">
        <v>3444572.8089061598</v>
      </c>
      <c r="O387">
        <v>3444572.8089061598</v>
      </c>
      <c r="P387">
        <v>3444572.8089061598</v>
      </c>
      <c r="Q387">
        <f t="shared" si="42"/>
        <v>3444572.8089061598</v>
      </c>
      <c r="R387">
        <v>3466430.5264852699</v>
      </c>
      <c r="S387">
        <v>3466430.5264852699</v>
      </c>
      <c r="T387">
        <v>3466430.5264852699</v>
      </c>
      <c r="U387">
        <v>3466430.5264852699</v>
      </c>
      <c r="V387">
        <f t="shared" si="43"/>
        <v>3466430.5264852699</v>
      </c>
      <c r="W387">
        <v>4334794.89990192</v>
      </c>
      <c r="X387">
        <v>4334794.89990192</v>
      </c>
      <c r="Y387">
        <v>4334794.89990192</v>
      </c>
      <c r="Z387">
        <v>4334794.89990192</v>
      </c>
      <c r="AA387">
        <f t="shared" si="44"/>
        <v>4334794.89990192</v>
      </c>
      <c r="AB387">
        <v>3912853.4704370201</v>
      </c>
      <c r="AC387">
        <v>3912853.4704370201</v>
      </c>
      <c r="AD387">
        <v>3912853.4704370201</v>
      </c>
      <c r="AE387">
        <v>3912853.4704370201</v>
      </c>
      <c r="AF387">
        <f t="shared" si="45"/>
        <v>3912853.4704370201</v>
      </c>
      <c r="AG387">
        <v>3741382.8583187601</v>
      </c>
      <c r="AH387">
        <v>3741382.8583187601</v>
      </c>
      <c r="AI387">
        <v>3741382.8583187601</v>
      </c>
      <c r="AJ387">
        <v>3741382.8583187601</v>
      </c>
      <c r="AK387">
        <f t="shared" si="46"/>
        <v>3741382.8583187601</v>
      </c>
      <c r="AL387">
        <v>5217244.5136995204</v>
      </c>
      <c r="AM387">
        <v>5217244.5136995204</v>
      </c>
      <c r="AN387">
        <v>5217244.5136995204</v>
      </c>
      <c r="AO387">
        <v>5217244.5136995204</v>
      </c>
      <c r="AP387">
        <f t="shared" si="47"/>
        <v>5217244.5136995204</v>
      </c>
    </row>
    <row r="388" spans="3:42" x14ac:dyDescent="0.3">
      <c r="C388">
        <v>27631462.2683338</v>
      </c>
      <c r="D388">
        <v>27631462.2683338</v>
      </c>
      <c r="E388">
        <v>27631462.2683338</v>
      </c>
      <c r="F388">
        <v>27631462.2683338</v>
      </c>
      <c r="G388">
        <f t="shared" ref="G388:G451" si="48">AVERAGE(C388:F388)</f>
        <v>27631462.2683338</v>
      </c>
      <c r="H388">
        <v>34985148.649753399</v>
      </c>
      <c r="I388">
        <v>34133786.003118999</v>
      </c>
      <c r="J388">
        <v>34133786.003118999</v>
      </c>
      <c r="K388">
        <v>34133786.003118999</v>
      </c>
      <c r="L388">
        <f t="shared" ref="L388:L451" si="49">AVERAGE(H388:K388)</f>
        <v>34346626.664777599</v>
      </c>
      <c r="M388">
        <v>34133786.003118999</v>
      </c>
      <c r="N388">
        <v>37223029.059464604</v>
      </c>
      <c r="O388">
        <v>37223029.059464604</v>
      </c>
      <c r="P388">
        <v>37223029.059464604</v>
      </c>
      <c r="Q388">
        <f t="shared" ref="Q388:Q451" si="50">AVERAGE(M388:P388)</f>
        <v>36450718.295378201</v>
      </c>
      <c r="R388">
        <v>37223029.059464604</v>
      </c>
      <c r="S388">
        <v>63394827.203530297</v>
      </c>
      <c r="T388">
        <v>63394827.203530297</v>
      </c>
      <c r="U388">
        <v>63394827.203530297</v>
      </c>
      <c r="V388">
        <f t="shared" ref="V388:V451" si="51">AVERAGE(R388:U388)</f>
        <v>56851877.667513877</v>
      </c>
      <c r="W388">
        <v>63394827.203530297</v>
      </c>
      <c r="X388">
        <v>78557133.590051502</v>
      </c>
      <c r="Y388">
        <v>78557133.590051502</v>
      </c>
      <c r="Z388">
        <v>78557133.590051502</v>
      </c>
      <c r="AA388">
        <f t="shared" ref="AA388:AA451" si="52">AVERAGE(W388:Z388)</f>
        <v>74766556.993421197</v>
      </c>
      <c r="AB388">
        <v>78557133.590051502</v>
      </c>
      <c r="AC388">
        <v>69036959.100982696</v>
      </c>
      <c r="AD388">
        <v>69036959.100982696</v>
      </c>
      <c r="AE388">
        <v>69036959.100982696</v>
      </c>
      <c r="AF388">
        <f t="shared" ref="AF388:AF451" si="53">AVERAGE(AB388:AE388)</f>
        <v>71417002.723249897</v>
      </c>
      <c r="AG388">
        <v>69036959.100982696</v>
      </c>
      <c r="AH388">
        <v>77560116.536939606</v>
      </c>
      <c r="AI388">
        <v>77560116.536939606</v>
      </c>
      <c r="AJ388">
        <v>77560116.536939606</v>
      </c>
      <c r="AK388">
        <f t="shared" ref="AK388:AK451" si="54">AVERAGE(AG388:AJ388)</f>
        <v>75429327.177950382</v>
      </c>
      <c r="AL388">
        <v>77560116.536939606</v>
      </c>
      <c r="AM388">
        <v>85492211.541511998</v>
      </c>
      <c r="AN388">
        <v>85492211.541511998</v>
      </c>
      <c r="AO388">
        <v>85492211.541511998</v>
      </c>
      <c r="AP388">
        <f t="shared" ref="AP388:AP451" si="55">AVERAGE(AL388:AO388)</f>
        <v>83509187.7903689</v>
      </c>
    </row>
    <row r="389" spans="3:42" x14ac:dyDescent="0.3">
      <c r="C389">
        <v>6828257.0796525003</v>
      </c>
      <c r="D389">
        <v>6828257.0796525003</v>
      </c>
      <c r="E389">
        <v>6828257.0796525003</v>
      </c>
      <c r="F389">
        <v>6828257.0796525003</v>
      </c>
      <c r="G389">
        <f t="shared" si="48"/>
        <v>6828257.0796525003</v>
      </c>
      <c r="H389">
        <v>16484685.887708699</v>
      </c>
      <c r="I389">
        <v>16484685.887708699</v>
      </c>
      <c r="J389">
        <v>16484685.887708699</v>
      </c>
      <c r="K389">
        <v>33396698.390505102</v>
      </c>
      <c r="L389">
        <f t="shared" si="49"/>
        <v>20712689.0134078</v>
      </c>
      <c r="M389">
        <v>33396698.390505102</v>
      </c>
      <c r="N389">
        <v>33396698.390505102</v>
      </c>
      <c r="O389">
        <v>33396698.390505102</v>
      </c>
      <c r="P389">
        <v>91943825.941798702</v>
      </c>
      <c r="Q389">
        <f t="shared" si="50"/>
        <v>48033480.278328501</v>
      </c>
      <c r="R389">
        <v>91943825.941798702</v>
      </c>
      <c r="S389">
        <v>91943825.941798702</v>
      </c>
      <c r="T389">
        <v>91943825.941798702</v>
      </c>
      <c r="U389">
        <v>103494122.602706</v>
      </c>
      <c r="V389">
        <f t="shared" si="51"/>
        <v>94831400.107025534</v>
      </c>
      <c r="W389">
        <v>103494122.602706</v>
      </c>
      <c r="X389">
        <v>103494122.602706</v>
      </c>
      <c r="Y389">
        <v>103494122.602706</v>
      </c>
      <c r="Z389">
        <v>103494122.602706</v>
      </c>
      <c r="AA389">
        <f t="shared" si="52"/>
        <v>103494122.602706</v>
      </c>
      <c r="AB389">
        <v>56159280.211456001</v>
      </c>
      <c r="AC389">
        <v>56159280.211456001</v>
      </c>
      <c r="AD389">
        <v>56159280.211456001</v>
      </c>
      <c r="AE389">
        <v>56159280.211456001</v>
      </c>
      <c r="AF389">
        <f t="shared" si="53"/>
        <v>56159280.211456001</v>
      </c>
      <c r="AG389">
        <v>95071405.246376395</v>
      </c>
      <c r="AH389">
        <v>95071405.246376395</v>
      </c>
      <c r="AI389">
        <v>95071405.246376395</v>
      </c>
      <c r="AJ389">
        <v>95071405.246376395</v>
      </c>
      <c r="AK389">
        <f t="shared" si="54"/>
        <v>95071405.246376395</v>
      </c>
      <c r="AL389">
        <v>103708736.85726599</v>
      </c>
      <c r="AM389">
        <v>103708736.85726599</v>
      </c>
      <c r="AN389">
        <v>103708736.85726599</v>
      </c>
      <c r="AO389">
        <v>103708736.85726599</v>
      </c>
      <c r="AP389">
        <f t="shared" si="55"/>
        <v>103708736.85726599</v>
      </c>
    </row>
    <row r="390" spans="3:42" x14ac:dyDescent="0.3">
      <c r="C390">
        <v>167140339.00291499</v>
      </c>
      <c r="D390">
        <v>167140339.00291499</v>
      </c>
      <c r="E390">
        <v>167140339.00291499</v>
      </c>
      <c r="F390">
        <v>157877508.34597901</v>
      </c>
      <c r="G390">
        <f t="shared" si="48"/>
        <v>164824631.33868098</v>
      </c>
      <c r="H390">
        <v>157877508.34597901</v>
      </c>
      <c r="I390">
        <v>157877508.34597901</v>
      </c>
      <c r="J390">
        <v>157877508.34597901</v>
      </c>
      <c r="K390">
        <v>201361734.377731</v>
      </c>
      <c r="L390">
        <f t="shared" si="49"/>
        <v>168748564.853917</v>
      </c>
      <c r="M390">
        <v>201361734.377731</v>
      </c>
      <c r="N390">
        <v>201361734.377731</v>
      </c>
      <c r="O390">
        <v>201361734.377731</v>
      </c>
      <c r="P390">
        <v>188273162.54955801</v>
      </c>
      <c r="Q390">
        <f t="shared" si="50"/>
        <v>198089591.42068776</v>
      </c>
      <c r="R390">
        <v>188273162.54955801</v>
      </c>
      <c r="S390">
        <v>188273162.54955801</v>
      </c>
      <c r="T390">
        <v>188273162.54955801</v>
      </c>
      <c r="U390">
        <v>282110738.886962</v>
      </c>
      <c r="V390">
        <f t="shared" si="51"/>
        <v>211732556.63390899</v>
      </c>
      <c r="W390">
        <v>282110738.886962</v>
      </c>
      <c r="X390">
        <v>282110738.886962</v>
      </c>
      <c r="Y390">
        <v>282110738.886962</v>
      </c>
      <c r="Z390">
        <v>322370267.22109401</v>
      </c>
      <c r="AA390">
        <f t="shared" si="52"/>
        <v>292175620.97049499</v>
      </c>
      <c r="AB390">
        <v>322370267.22109401</v>
      </c>
      <c r="AC390">
        <v>322370267.22109401</v>
      </c>
      <c r="AD390">
        <v>322370267.22109401</v>
      </c>
      <c r="AE390">
        <v>394419619.22952503</v>
      </c>
      <c r="AF390">
        <f t="shared" si="53"/>
        <v>340382605.22320175</v>
      </c>
      <c r="AG390">
        <v>394419619.22952503</v>
      </c>
      <c r="AH390">
        <v>394419619.22952503</v>
      </c>
      <c r="AI390">
        <v>394419619.22952503</v>
      </c>
      <c r="AJ390">
        <v>426474476.45110202</v>
      </c>
      <c r="AK390">
        <f t="shared" si="54"/>
        <v>402433333.53491926</v>
      </c>
      <c r="AL390">
        <v>426474476.45110202</v>
      </c>
      <c r="AM390">
        <v>426474476.45110202</v>
      </c>
      <c r="AN390">
        <v>426474476.45110202</v>
      </c>
      <c r="AO390">
        <v>576205188.816993</v>
      </c>
      <c r="AP390">
        <f t="shared" si="55"/>
        <v>463907154.54257476</v>
      </c>
    </row>
    <row r="391" spans="3:42" x14ac:dyDescent="0.3">
      <c r="C391">
        <v>132921893.970053</v>
      </c>
      <c r="D391">
        <v>133212069.334475</v>
      </c>
      <c r="E391">
        <v>133212069.334475</v>
      </c>
      <c r="F391">
        <v>133212069.334475</v>
      </c>
      <c r="G391">
        <f t="shared" si="48"/>
        <v>133139525.49336949</v>
      </c>
      <c r="H391">
        <v>128105832.832231</v>
      </c>
      <c r="I391">
        <v>128105832.832231</v>
      </c>
      <c r="J391">
        <v>128105832.832231</v>
      </c>
      <c r="K391">
        <v>128105832.832231</v>
      </c>
      <c r="L391">
        <f t="shared" si="49"/>
        <v>128105832.832231</v>
      </c>
      <c r="M391">
        <v>137806498.36936799</v>
      </c>
      <c r="N391">
        <v>137806498.36936799</v>
      </c>
      <c r="O391">
        <v>137806498.36936799</v>
      </c>
      <c r="P391">
        <v>137806498.36936799</v>
      </c>
      <c r="Q391">
        <f t="shared" si="50"/>
        <v>137806498.36936799</v>
      </c>
      <c r="R391">
        <v>119014757.40524501</v>
      </c>
      <c r="S391">
        <v>119014757.40524501</v>
      </c>
      <c r="T391">
        <v>119014757.40524501</v>
      </c>
      <c r="U391">
        <v>119014757.40524501</v>
      </c>
      <c r="V391">
        <f t="shared" si="51"/>
        <v>119014757.40524501</v>
      </c>
      <c r="W391">
        <v>109545498.594825</v>
      </c>
      <c r="X391">
        <v>109545498.594825</v>
      </c>
      <c r="Y391">
        <v>109545498.594825</v>
      </c>
      <c r="Z391">
        <v>109545498.594825</v>
      </c>
      <c r="AA391">
        <f t="shared" si="52"/>
        <v>109545498.594825</v>
      </c>
      <c r="AB391">
        <v>93006993.006992996</v>
      </c>
      <c r="AC391">
        <v>93006993.006992996</v>
      </c>
      <c r="AD391">
        <v>93006993.006992996</v>
      </c>
      <c r="AE391">
        <v>93006993.006992996</v>
      </c>
      <c r="AF391">
        <f t="shared" si="53"/>
        <v>93006993.006992996</v>
      </c>
      <c r="AG391">
        <v>101146055.43709999</v>
      </c>
      <c r="AH391">
        <v>101146055.43709999</v>
      </c>
      <c r="AI391">
        <v>101146055.43709999</v>
      </c>
      <c r="AJ391">
        <v>101146055.43709999</v>
      </c>
      <c r="AK391">
        <f t="shared" si="54"/>
        <v>101146055.43709999</v>
      </c>
      <c r="AL391">
        <v>107532770.69491801</v>
      </c>
      <c r="AM391">
        <v>107532770.69491801</v>
      </c>
      <c r="AN391">
        <v>107532770.69491801</v>
      </c>
      <c r="AO391">
        <v>107532770.69491801</v>
      </c>
      <c r="AP391">
        <f t="shared" si="55"/>
        <v>107532770.69491801</v>
      </c>
    </row>
    <row r="392" spans="3:42" x14ac:dyDescent="0.3">
      <c r="C392">
        <v>6004230.5112727601</v>
      </c>
      <c r="D392">
        <v>9235509.8102283701</v>
      </c>
      <c r="E392">
        <v>9235509.8102283701</v>
      </c>
      <c r="F392">
        <v>9235509.8102283701</v>
      </c>
      <c r="G392">
        <f t="shared" si="48"/>
        <v>8427689.9854894672</v>
      </c>
      <c r="H392">
        <v>9235509.8102283701</v>
      </c>
      <c r="I392">
        <v>9235509.8102283701</v>
      </c>
      <c r="J392">
        <v>29075211.4961177</v>
      </c>
      <c r="K392">
        <v>29075211.4961177</v>
      </c>
      <c r="L392">
        <f t="shared" si="49"/>
        <v>19155360.653173033</v>
      </c>
      <c r="M392">
        <v>29075211.4961177</v>
      </c>
      <c r="N392">
        <v>29075211.4961177</v>
      </c>
      <c r="O392">
        <v>32330064.516128998</v>
      </c>
      <c r="P392">
        <v>32330064.516128998</v>
      </c>
      <c r="Q392">
        <f t="shared" si="50"/>
        <v>30702638.006123349</v>
      </c>
      <c r="R392">
        <v>32330064.516128998</v>
      </c>
      <c r="S392">
        <v>32330064.516128998</v>
      </c>
      <c r="T392">
        <v>40799349.996130899</v>
      </c>
      <c r="U392">
        <v>40799349.996130899</v>
      </c>
      <c r="V392">
        <f t="shared" si="51"/>
        <v>36564707.25612995</v>
      </c>
      <c r="W392">
        <v>40799349.996130899</v>
      </c>
      <c r="X392">
        <v>40799349.996130899</v>
      </c>
      <c r="Y392">
        <v>36246485.594160303</v>
      </c>
      <c r="Z392">
        <v>36246485.594160303</v>
      </c>
      <c r="AA392">
        <f t="shared" si="52"/>
        <v>38522917.795145601</v>
      </c>
      <c r="AB392">
        <v>36246485.594160303</v>
      </c>
      <c r="AC392">
        <v>36246485.594160303</v>
      </c>
      <c r="AD392">
        <v>33257635.3853499</v>
      </c>
      <c r="AE392">
        <v>33257635.3853499</v>
      </c>
      <c r="AF392">
        <f t="shared" si="53"/>
        <v>34752060.489755102</v>
      </c>
      <c r="AG392">
        <v>33257635.3853499</v>
      </c>
      <c r="AH392">
        <v>33257635.3853499</v>
      </c>
      <c r="AI392">
        <v>23213396.783636998</v>
      </c>
      <c r="AJ392">
        <v>23213396.783636998</v>
      </c>
      <c r="AK392">
        <f t="shared" si="54"/>
        <v>28235516.084493451</v>
      </c>
      <c r="AL392">
        <v>23213396.783636998</v>
      </c>
      <c r="AM392">
        <v>23213396.783636998</v>
      </c>
      <c r="AN392">
        <v>19895297.340194002</v>
      </c>
      <c r="AO392">
        <v>19895297.340194002</v>
      </c>
      <c r="AP392">
        <f t="shared" si="55"/>
        <v>21554347.061915502</v>
      </c>
    </row>
    <row r="393" spans="3:42" x14ac:dyDescent="0.3">
      <c r="C393">
        <v>359662080.129502</v>
      </c>
      <c r="D393">
        <v>198031243.31264701</v>
      </c>
      <c r="E393">
        <v>198031243.31264701</v>
      </c>
      <c r="F393">
        <v>198031243.31264701</v>
      </c>
      <c r="G393">
        <f t="shared" si="48"/>
        <v>238438952.51686075</v>
      </c>
      <c r="H393">
        <v>166506313.89055899</v>
      </c>
      <c r="I393">
        <v>166506313.89055899</v>
      </c>
      <c r="J393">
        <v>166506313.89055899</v>
      </c>
      <c r="K393">
        <v>166506313.89055899</v>
      </c>
      <c r="L393">
        <f t="shared" si="49"/>
        <v>166506313.89055899</v>
      </c>
      <c r="M393">
        <v>156504408.74501801</v>
      </c>
      <c r="N393">
        <v>156504408.74501801</v>
      </c>
      <c r="O393">
        <v>156504408.74501801</v>
      </c>
      <c r="P393">
        <v>156504408.74501801</v>
      </c>
      <c r="Q393">
        <f t="shared" si="50"/>
        <v>156504408.74501801</v>
      </c>
      <c r="R393">
        <v>123633082.06816</v>
      </c>
      <c r="S393">
        <v>123633082.06816</v>
      </c>
      <c r="T393">
        <v>123633082.06816</v>
      </c>
      <c r="U393">
        <v>123633082.06816</v>
      </c>
      <c r="V393">
        <f t="shared" si="51"/>
        <v>123633082.06816</v>
      </c>
      <c r="W393">
        <v>84853183.448008493</v>
      </c>
      <c r="X393">
        <v>84853183.448008493</v>
      </c>
      <c r="Y393">
        <v>84853183.448008493</v>
      </c>
      <c r="Z393">
        <v>84853183.448008493</v>
      </c>
      <c r="AA393">
        <f t="shared" si="52"/>
        <v>84853183.448008493</v>
      </c>
      <c r="AB393">
        <v>63761238.761238798</v>
      </c>
      <c r="AC393">
        <v>63761238.761238798</v>
      </c>
      <c r="AD393">
        <v>63761238.761238798</v>
      </c>
      <c r="AE393">
        <v>63761238.761238798</v>
      </c>
      <c r="AF393">
        <f t="shared" si="53"/>
        <v>63761238.761238798</v>
      </c>
      <c r="AG393">
        <v>76368159.203980103</v>
      </c>
      <c r="AH393">
        <v>76368159.203980103</v>
      </c>
      <c r="AI393">
        <v>76368159.203980103</v>
      </c>
      <c r="AJ393">
        <v>76368159.203980103</v>
      </c>
      <c r="AK393">
        <f t="shared" si="54"/>
        <v>76368159.203980103</v>
      </c>
      <c r="AL393">
        <v>72014724.367031798</v>
      </c>
      <c r="AM393">
        <v>72014724.367031798</v>
      </c>
      <c r="AN393">
        <v>72014724.367031798</v>
      </c>
      <c r="AO393">
        <v>72014724.367031798</v>
      </c>
      <c r="AP393">
        <f t="shared" si="55"/>
        <v>72014724.367031798</v>
      </c>
    </row>
    <row r="394" spans="3:42" x14ac:dyDescent="0.3">
      <c r="C394">
        <v>243606482.27681401</v>
      </c>
      <c r="D394">
        <v>243606482.27681401</v>
      </c>
      <c r="E394">
        <v>243606482.27681401</v>
      </c>
      <c r="F394">
        <v>243606482.27681401</v>
      </c>
      <c r="G394">
        <f t="shared" si="48"/>
        <v>243606482.27681401</v>
      </c>
      <c r="H394">
        <v>222109557.88910401</v>
      </c>
      <c r="I394">
        <v>222109557.88910401</v>
      </c>
      <c r="J394">
        <v>222109557.88910401</v>
      </c>
      <c r="K394">
        <v>222109557.88910401</v>
      </c>
      <c r="L394">
        <f t="shared" si="49"/>
        <v>222109557.88910401</v>
      </c>
      <c r="M394">
        <v>222686084.14239499</v>
      </c>
      <c r="N394">
        <v>222686084.14239499</v>
      </c>
      <c r="O394">
        <v>222686084.14239499</v>
      </c>
      <c r="P394">
        <v>222686084.14239499</v>
      </c>
      <c r="Q394">
        <f t="shared" si="50"/>
        <v>222686084.14239499</v>
      </c>
      <c r="R394">
        <v>237926166.35001099</v>
      </c>
      <c r="S394">
        <v>237926166.35001099</v>
      </c>
      <c r="T394">
        <v>237926166.35001099</v>
      </c>
      <c r="U394">
        <v>237926166.35001099</v>
      </c>
      <c r="V394">
        <f t="shared" si="51"/>
        <v>237926166.35001099</v>
      </c>
      <c r="W394">
        <v>259706682.79407299</v>
      </c>
      <c r="X394">
        <v>259706682.79407299</v>
      </c>
      <c r="Y394">
        <v>259706682.79407299</v>
      </c>
      <c r="Z394">
        <v>259706682.79407299</v>
      </c>
      <c r="AA394">
        <f t="shared" si="52"/>
        <v>259706682.79407299</v>
      </c>
      <c r="AB394">
        <v>234257545.51503101</v>
      </c>
      <c r="AC394">
        <v>234257545.51503101</v>
      </c>
      <c r="AD394">
        <v>234257545.51503101</v>
      </c>
      <c r="AE394">
        <v>234257545.51503101</v>
      </c>
      <c r="AF394">
        <f t="shared" si="53"/>
        <v>234257545.51503101</v>
      </c>
      <c r="AG394">
        <v>187264473.66992101</v>
      </c>
      <c r="AH394">
        <v>187264473.66992101</v>
      </c>
      <c r="AI394">
        <v>187264473.66992101</v>
      </c>
      <c r="AJ394">
        <v>187264473.66992101</v>
      </c>
      <c r="AK394">
        <f t="shared" si="54"/>
        <v>187264473.66992101</v>
      </c>
      <c r="AL394">
        <v>183134987.38435701</v>
      </c>
      <c r="AM394">
        <v>183134987.38435701</v>
      </c>
      <c r="AN394">
        <v>183134987.38435701</v>
      </c>
      <c r="AO394">
        <v>183134987.38435701</v>
      </c>
      <c r="AP394">
        <f t="shared" si="55"/>
        <v>183134987.38435701</v>
      </c>
    </row>
    <row r="395" spans="3:42" x14ac:dyDescent="0.3">
      <c r="C395">
        <v>21758861.593082499</v>
      </c>
      <c r="D395">
        <v>21758861.593082499</v>
      </c>
      <c r="E395">
        <v>21758861.593082499</v>
      </c>
      <c r="F395">
        <v>29535281.920941699</v>
      </c>
      <c r="G395">
        <f t="shared" si="48"/>
        <v>23702966.675047297</v>
      </c>
      <c r="H395">
        <v>29535281.920941699</v>
      </c>
      <c r="I395">
        <v>29535281.920941699</v>
      </c>
      <c r="J395">
        <v>29535281.920941699</v>
      </c>
      <c r="K395">
        <v>30736569.579287998</v>
      </c>
      <c r="L395">
        <f t="shared" si="49"/>
        <v>29835603.835528277</v>
      </c>
      <c r="M395">
        <v>30736569.579287998</v>
      </c>
      <c r="N395">
        <v>30736569.579287998</v>
      </c>
      <c r="O395">
        <v>30736569.579287998</v>
      </c>
      <c r="P395">
        <v>56181655.055942602</v>
      </c>
      <c r="Q395">
        <f t="shared" si="50"/>
        <v>37097840.948451646</v>
      </c>
      <c r="R395">
        <v>56181655.055942602</v>
      </c>
      <c r="S395">
        <v>56181655.055942602</v>
      </c>
      <c r="T395">
        <v>56181655.055942602</v>
      </c>
      <c r="U395">
        <v>41453390.878852002</v>
      </c>
      <c r="V395">
        <f t="shared" si="51"/>
        <v>52499589.011669956</v>
      </c>
      <c r="W395">
        <v>41453390.878852002</v>
      </c>
      <c r="X395">
        <v>41453390.878852002</v>
      </c>
      <c r="Y395">
        <v>41453390.878852002</v>
      </c>
      <c r="Z395">
        <v>42652876.066049702</v>
      </c>
      <c r="AA395">
        <f t="shared" si="52"/>
        <v>41753262.175651424</v>
      </c>
      <c r="AB395">
        <v>42652876.066049702</v>
      </c>
      <c r="AC395">
        <v>42652876.066049702</v>
      </c>
      <c r="AD395">
        <v>42652876.066049702</v>
      </c>
      <c r="AE395">
        <v>70465133.958145499</v>
      </c>
      <c r="AF395">
        <f t="shared" si="53"/>
        <v>49605940.539073654</v>
      </c>
      <c r="AG395">
        <v>70465133.958145499</v>
      </c>
      <c r="AH395">
        <v>70465133.958145499</v>
      </c>
      <c r="AI395">
        <v>70465133.958145499</v>
      </c>
      <c r="AJ395">
        <v>71408746.846089199</v>
      </c>
      <c r="AK395">
        <f t="shared" si="54"/>
        <v>70701037.18013142</v>
      </c>
      <c r="AL395">
        <v>71408746.846089199</v>
      </c>
      <c r="AM395">
        <v>71408746.846089199</v>
      </c>
      <c r="AN395">
        <v>71408746.846089199</v>
      </c>
      <c r="AO395">
        <v>84227636.424706995</v>
      </c>
      <c r="AP395">
        <f t="shared" si="55"/>
        <v>74613469.240743652</v>
      </c>
    </row>
    <row r="396" spans="3:42" x14ac:dyDescent="0.3">
      <c r="C396">
        <v>15455457.280933701</v>
      </c>
      <c r="D396">
        <v>15455457.280933701</v>
      </c>
      <c r="E396">
        <v>15455457.280933701</v>
      </c>
      <c r="F396">
        <v>14930256.719503799</v>
      </c>
      <c r="G396">
        <f t="shared" si="48"/>
        <v>15324157.140576225</v>
      </c>
      <c r="H396">
        <v>14930256.719503799</v>
      </c>
      <c r="I396">
        <v>14930256.719503799</v>
      </c>
      <c r="J396">
        <v>14930256.719503799</v>
      </c>
      <c r="K396">
        <v>15161255.5979433</v>
      </c>
      <c r="L396">
        <f t="shared" si="49"/>
        <v>14988006.439113675</v>
      </c>
      <c r="M396">
        <v>15161255.5979433</v>
      </c>
      <c r="N396">
        <v>15161255.5979433</v>
      </c>
      <c r="O396">
        <v>15161255.5979433</v>
      </c>
      <c r="P396">
        <v>15774751.181102401</v>
      </c>
      <c r="Q396">
        <f t="shared" si="50"/>
        <v>15314629.493733076</v>
      </c>
      <c r="R396">
        <v>15774751.181102401</v>
      </c>
      <c r="S396">
        <v>15774751.181102401</v>
      </c>
      <c r="T396">
        <v>15774751.181102401</v>
      </c>
      <c r="U396">
        <v>13841784.5578182</v>
      </c>
      <c r="V396">
        <f t="shared" si="51"/>
        <v>15291509.525281351</v>
      </c>
      <c r="W396">
        <v>13841784.5578182</v>
      </c>
      <c r="X396">
        <v>13841784.5578182</v>
      </c>
      <c r="Y396">
        <v>13841784.5578182</v>
      </c>
      <c r="Z396">
        <v>14779455.9440559</v>
      </c>
      <c r="AA396">
        <f t="shared" si="52"/>
        <v>14076202.404377624</v>
      </c>
      <c r="AB396">
        <v>14779455.9440559</v>
      </c>
      <c r="AC396">
        <v>14779455.9440559</v>
      </c>
      <c r="AD396">
        <v>14779455.9440559</v>
      </c>
      <c r="AE396">
        <v>12082058.748403599</v>
      </c>
      <c r="AF396">
        <f t="shared" si="53"/>
        <v>14105106.645142825</v>
      </c>
      <c r="AG396">
        <v>12082058.748403599</v>
      </c>
      <c r="AH396">
        <v>12082058.748403599</v>
      </c>
      <c r="AI396">
        <v>12082058.748403599</v>
      </c>
      <c r="AJ396">
        <v>6174698.8888888899</v>
      </c>
      <c r="AK396">
        <f t="shared" si="54"/>
        <v>10605218.783524921</v>
      </c>
      <c r="AL396">
        <v>6174698.8888888899</v>
      </c>
      <c r="AM396">
        <v>6174698.8888888899</v>
      </c>
      <c r="AN396">
        <v>6174698.8888888899</v>
      </c>
      <c r="AO396">
        <v>8181406.4443188198</v>
      </c>
      <c r="AP396">
        <f t="shared" si="55"/>
        <v>6676375.7777463729</v>
      </c>
    </row>
    <row r="397" spans="3:42" x14ac:dyDescent="0.3">
      <c r="C397">
        <v>1943346.1475986801</v>
      </c>
      <c r="D397">
        <v>1943346.1475986801</v>
      </c>
      <c r="E397">
        <v>2508271.1464478099</v>
      </c>
      <c r="F397">
        <v>2508271.1464478099</v>
      </c>
      <c r="G397">
        <f t="shared" si="48"/>
        <v>2225808.6470232448</v>
      </c>
      <c r="H397">
        <v>2508271.1464478099</v>
      </c>
      <c r="I397">
        <v>2508271.1464478099</v>
      </c>
      <c r="J397">
        <v>4046451.6713422998</v>
      </c>
      <c r="K397">
        <v>4046451.6713422998</v>
      </c>
      <c r="L397">
        <f t="shared" si="49"/>
        <v>3277361.4088950548</v>
      </c>
      <c r="M397">
        <v>4046451.6713422998</v>
      </c>
      <c r="N397">
        <v>4046451.6713422998</v>
      </c>
      <c r="O397">
        <v>6201739.8443804001</v>
      </c>
      <c r="P397">
        <v>6201739.8443804001</v>
      </c>
      <c r="Q397">
        <f t="shared" si="50"/>
        <v>5124095.7578613497</v>
      </c>
      <c r="R397">
        <v>6201739.8443804001</v>
      </c>
      <c r="S397">
        <v>6201739.8443804001</v>
      </c>
      <c r="T397">
        <v>7261884.3928825604</v>
      </c>
      <c r="U397">
        <v>7261884.3928825604</v>
      </c>
      <c r="V397">
        <f t="shared" si="51"/>
        <v>6731812.1186314803</v>
      </c>
      <c r="W397">
        <v>7261884.3928825604</v>
      </c>
      <c r="X397">
        <v>7261884.3928825604</v>
      </c>
      <c r="Y397">
        <v>6846105.92653252</v>
      </c>
      <c r="Z397">
        <v>6846105.92653252</v>
      </c>
      <c r="AA397">
        <f t="shared" si="52"/>
        <v>7053995.1597075406</v>
      </c>
      <c r="AB397">
        <v>6846105.92653252</v>
      </c>
      <c r="AC397">
        <v>6846105.92653252</v>
      </c>
      <c r="AD397">
        <v>5530788.1112099597</v>
      </c>
      <c r="AE397">
        <v>5530788.1112099597</v>
      </c>
      <c r="AF397">
        <f t="shared" si="53"/>
        <v>6188447.0188712394</v>
      </c>
      <c r="AG397">
        <v>5530788.1112099597</v>
      </c>
      <c r="AH397">
        <v>5530788.1112099597</v>
      </c>
      <c r="AI397">
        <v>5623516.5568730803</v>
      </c>
      <c r="AJ397">
        <v>5623516.5568730803</v>
      </c>
      <c r="AK397">
        <f t="shared" si="54"/>
        <v>5577152.33404152</v>
      </c>
      <c r="AL397">
        <v>5623516.5568730803</v>
      </c>
      <c r="AM397">
        <v>5623516.5568730803</v>
      </c>
      <c r="AN397">
        <v>6140626.6198237902</v>
      </c>
      <c r="AO397">
        <v>6140626.6198237902</v>
      </c>
      <c r="AP397">
        <f t="shared" si="55"/>
        <v>5882071.5883484352</v>
      </c>
    </row>
    <row r="398" spans="3:42" x14ac:dyDescent="0.3">
      <c r="C398">
        <v>2503684.8662513699</v>
      </c>
      <c r="D398">
        <v>2503684.8662513699</v>
      </c>
      <c r="E398">
        <v>2503684.8662513699</v>
      </c>
      <c r="F398">
        <v>4038541.7298937798</v>
      </c>
      <c r="G398">
        <f t="shared" si="48"/>
        <v>2887399.0821619723</v>
      </c>
      <c r="H398">
        <v>4038541.7298937798</v>
      </c>
      <c r="I398">
        <v>4038541.7298937798</v>
      </c>
      <c r="J398">
        <v>4038541.7298937798</v>
      </c>
      <c r="K398">
        <v>6662592.3513243003</v>
      </c>
      <c r="L398">
        <f t="shared" si="49"/>
        <v>4694554.3852514103</v>
      </c>
      <c r="M398">
        <v>6662592.3513243003</v>
      </c>
      <c r="N398">
        <v>6662592.3513243003</v>
      </c>
      <c r="O398">
        <v>6662592.3513243003</v>
      </c>
      <c r="P398">
        <v>7800929.3590793097</v>
      </c>
      <c r="Q398">
        <f t="shared" si="50"/>
        <v>6947176.6032630522</v>
      </c>
      <c r="R398">
        <v>7800929.3590793097</v>
      </c>
      <c r="S398">
        <v>7800929.3590793097</v>
      </c>
      <c r="T398">
        <v>7800929.3590793097</v>
      </c>
      <c r="U398">
        <v>8153119.57976114</v>
      </c>
      <c r="V398">
        <f t="shared" si="51"/>
        <v>7888976.9142497675</v>
      </c>
      <c r="W398">
        <v>8153119.57976114</v>
      </c>
      <c r="X398">
        <v>8153119.57976114</v>
      </c>
      <c r="Y398">
        <v>8153119.57976114</v>
      </c>
      <c r="Z398">
        <v>10670354.2532959</v>
      </c>
      <c r="AA398">
        <f t="shared" si="52"/>
        <v>8782428.2481448296</v>
      </c>
      <c r="AB398">
        <v>10670354.2532959</v>
      </c>
      <c r="AC398">
        <v>10670354.2532959</v>
      </c>
      <c r="AD398">
        <v>10049304.5393632</v>
      </c>
      <c r="AE398">
        <v>10049304.5393632</v>
      </c>
      <c r="AF398">
        <f t="shared" si="53"/>
        <v>10359829.39632955</v>
      </c>
      <c r="AG398">
        <v>10049304.5393632</v>
      </c>
      <c r="AH398">
        <v>10049304.5393632</v>
      </c>
      <c r="AI398">
        <v>10049304.5393632</v>
      </c>
      <c r="AJ398">
        <v>19168448.7973499</v>
      </c>
      <c r="AK398">
        <f t="shared" si="54"/>
        <v>12329090.603859875</v>
      </c>
      <c r="AL398">
        <v>19168448.7973499</v>
      </c>
      <c r="AM398">
        <v>19168448.7973499</v>
      </c>
      <c r="AN398">
        <v>19168448.7973499</v>
      </c>
      <c r="AO398">
        <v>19855208.029141001</v>
      </c>
      <c r="AP398">
        <f t="shared" si="55"/>
        <v>19340138.605297677</v>
      </c>
    </row>
    <row r="399" spans="3:42" x14ac:dyDescent="0.3">
      <c r="C399">
        <v>516622363.37901801</v>
      </c>
      <c r="D399">
        <v>516622363.37901801</v>
      </c>
      <c r="E399">
        <v>724672781.61393404</v>
      </c>
      <c r="F399">
        <v>724672781.61393404</v>
      </c>
      <c r="G399">
        <f t="shared" si="48"/>
        <v>620647572.49647605</v>
      </c>
      <c r="H399">
        <v>724672781.61393404</v>
      </c>
      <c r="I399">
        <v>1065137369.0727201</v>
      </c>
      <c r="J399">
        <v>1065137369.0727201</v>
      </c>
      <c r="K399">
        <v>1065137369.0727201</v>
      </c>
      <c r="L399">
        <f t="shared" si="49"/>
        <v>980021222.20802355</v>
      </c>
      <c r="M399">
        <v>1065137369.0727201</v>
      </c>
      <c r="N399">
        <v>1179076038.1089301</v>
      </c>
      <c r="O399">
        <v>1179076038.1089301</v>
      </c>
      <c r="P399">
        <v>1179076038.1089301</v>
      </c>
      <c r="Q399">
        <f t="shared" si="50"/>
        <v>1150591370.8498776</v>
      </c>
      <c r="R399">
        <v>1179076038.1089301</v>
      </c>
      <c r="S399">
        <v>1092263818.1428499</v>
      </c>
      <c r="T399">
        <v>1092263818.1428499</v>
      </c>
      <c r="U399">
        <v>1092263818.1428499</v>
      </c>
      <c r="V399">
        <f t="shared" si="51"/>
        <v>1113966873.1343699</v>
      </c>
      <c r="W399">
        <v>1092263818.1428499</v>
      </c>
      <c r="X399">
        <v>847028907.922912</v>
      </c>
      <c r="Y399">
        <v>847028907.922912</v>
      </c>
      <c r="Z399">
        <v>847028907.922912</v>
      </c>
      <c r="AA399">
        <f t="shared" si="52"/>
        <v>908337635.47789657</v>
      </c>
      <c r="AB399">
        <v>847028907.922912</v>
      </c>
      <c r="AC399">
        <v>847028907.922912</v>
      </c>
      <c r="AD399">
        <v>847028907.922912</v>
      </c>
      <c r="AE399">
        <v>802914093.07902896</v>
      </c>
      <c r="AF399">
        <f t="shared" si="53"/>
        <v>836000204.21194124</v>
      </c>
      <c r="AG399">
        <v>802914093.07902896</v>
      </c>
      <c r="AH399">
        <v>802914093.07902896</v>
      </c>
      <c r="AI399">
        <v>802914093.07902896</v>
      </c>
      <c r="AJ399">
        <v>651221488.94291997</v>
      </c>
      <c r="AK399">
        <f t="shared" si="54"/>
        <v>764990942.04500175</v>
      </c>
      <c r="AL399">
        <v>651221488.94291997</v>
      </c>
      <c r="AM399">
        <v>790179115.38930202</v>
      </c>
      <c r="AN399">
        <v>790179115.38930202</v>
      </c>
      <c r="AO399">
        <v>790179115.38930202</v>
      </c>
      <c r="AP399">
        <f t="shared" si="55"/>
        <v>755439708.77770662</v>
      </c>
    </row>
    <row r="400" spans="3:42" x14ac:dyDescent="0.3">
      <c r="C400">
        <v>177254037.97308499</v>
      </c>
      <c r="D400">
        <v>158665997.87127301</v>
      </c>
      <c r="E400">
        <v>158665997.87127301</v>
      </c>
      <c r="F400">
        <v>158665997.87127301</v>
      </c>
      <c r="G400">
        <f t="shared" si="48"/>
        <v>163313007.89672601</v>
      </c>
      <c r="H400">
        <v>158665997.87127301</v>
      </c>
      <c r="I400">
        <v>199157311.51916</v>
      </c>
      <c r="J400">
        <v>199157311.51916</v>
      </c>
      <c r="K400">
        <v>199157311.51916</v>
      </c>
      <c r="L400">
        <f t="shared" si="49"/>
        <v>189034483.10718825</v>
      </c>
      <c r="M400">
        <v>199157311.51916</v>
      </c>
      <c r="N400">
        <v>159938481.79137</v>
      </c>
      <c r="O400">
        <v>159938481.79137</v>
      </c>
      <c r="P400">
        <v>159938481.79137</v>
      </c>
      <c r="Q400">
        <f t="shared" si="50"/>
        <v>169743189.2233175</v>
      </c>
      <c r="R400">
        <v>159938481.79137</v>
      </c>
      <c r="S400">
        <v>159024923.25303099</v>
      </c>
      <c r="T400">
        <v>159024923.25303099</v>
      </c>
      <c r="U400">
        <v>159024923.25303099</v>
      </c>
      <c r="V400">
        <f t="shared" si="51"/>
        <v>159253312.88761574</v>
      </c>
      <c r="W400">
        <v>159024923.25303099</v>
      </c>
      <c r="X400">
        <v>189760545.44707799</v>
      </c>
      <c r="Y400">
        <v>189760545.44707799</v>
      </c>
      <c r="Z400">
        <v>189760545.44707799</v>
      </c>
      <c r="AA400">
        <f t="shared" si="52"/>
        <v>182076639.89856625</v>
      </c>
      <c r="AB400">
        <v>189760545.44707799</v>
      </c>
      <c r="AC400">
        <v>196416760.386161</v>
      </c>
      <c r="AD400">
        <v>196416760.386161</v>
      </c>
      <c r="AE400">
        <v>196416760.386161</v>
      </c>
      <c r="AF400">
        <f t="shared" si="53"/>
        <v>194752706.65139022</v>
      </c>
      <c r="AG400">
        <v>196416760.386161</v>
      </c>
      <c r="AH400">
        <v>196416760.386161</v>
      </c>
      <c r="AI400">
        <v>196416760.386161</v>
      </c>
      <c r="AJ400">
        <v>225616824.71296301</v>
      </c>
      <c r="AK400">
        <f t="shared" si="54"/>
        <v>203716776.4678615</v>
      </c>
      <c r="AL400">
        <v>225616824.71296301</v>
      </c>
      <c r="AM400">
        <v>225616824.71296301</v>
      </c>
      <c r="AN400">
        <v>225616824.71296301</v>
      </c>
      <c r="AO400">
        <v>218000296.99690399</v>
      </c>
      <c r="AP400">
        <f t="shared" si="55"/>
        <v>223712692.78394827</v>
      </c>
    </row>
    <row r="401" spans="3:42" x14ac:dyDescent="0.3">
      <c r="C401">
        <v>2621462.7937953798</v>
      </c>
      <c r="D401">
        <v>2621462.7937953798</v>
      </c>
      <c r="E401">
        <v>2621462.7937953798</v>
      </c>
      <c r="F401">
        <v>2199959.77688532</v>
      </c>
      <c r="G401">
        <f t="shared" si="48"/>
        <v>2516087.039567865</v>
      </c>
      <c r="H401">
        <v>2199959.77688532</v>
      </c>
      <c r="I401">
        <v>2199959.77688532</v>
      </c>
      <c r="J401">
        <v>1609715.0194216699</v>
      </c>
      <c r="K401">
        <v>1609715.0194216699</v>
      </c>
      <c r="L401">
        <f t="shared" si="49"/>
        <v>1904837.3981534948</v>
      </c>
      <c r="M401">
        <v>1609715.0194216699</v>
      </c>
      <c r="N401">
        <v>1609715.0194216699</v>
      </c>
      <c r="O401">
        <v>2107084.2142884</v>
      </c>
      <c r="P401">
        <v>2107084.2142884</v>
      </c>
      <c r="Q401">
        <f t="shared" si="50"/>
        <v>1858399.6168550351</v>
      </c>
      <c r="R401">
        <v>2107084.2142884</v>
      </c>
      <c r="S401">
        <v>2107084.2142884</v>
      </c>
      <c r="T401">
        <v>3137869.6141019501</v>
      </c>
      <c r="U401">
        <v>3137869.6141019501</v>
      </c>
      <c r="V401">
        <f t="shared" si="51"/>
        <v>2622476.9141951753</v>
      </c>
      <c r="W401">
        <v>3137869.6141019501</v>
      </c>
      <c r="X401">
        <v>3137869.6141019501</v>
      </c>
      <c r="Y401">
        <v>4901413.6792021198</v>
      </c>
      <c r="Z401">
        <v>4901413.6792021198</v>
      </c>
      <c r="AA401">
        <f t="shared" si="52"/>
        <v>4019641.6466520354</v>
      </c>
      <c r="AB401">
        <v>4901413.6792021198</v>
      </c>
      <c r="AC401">
        <v>4901413.6792021198</v>
      </c>
      <c r="AD401">
        <v>4828750.5766202798</v>
      </c>
      <c r="AE401">
        <v>4828750.5766202798</v>
      </c>
      <c r="AF401">
        <f t="shared" si="53"/>
        <v>4865082.1279111998</v>
      </c>
      <c r="AG401">
        <v>4828750.5766202798</v>
      </c>
      <c r="AH401">
        <v>4828750.5766202798</v>
      </c>
      <c r="AI401">
        <v>11583739.8300518</v>
      </c>
      <c r="AJ401">
        <v>11583739.8300518</v>
      </c>
      <c r="AK401">
        <f t="shared" si="54"/>
        <v>8206245.2033360396</v>
      </c>
      <c r="AL401">
        <v>11583739.8300518</v>
      </c>
      <c r="AM401">
        <v>11583739.8300518</v>
      </c>
      <c r="AN401">
        <v>41695237.356639802</v>
      </c>
      <c r="AO401">
        <v>41695237.356639802</v>
      </c>
      <c r="AP401">
        <f t="shared" si="55"/>
        <v>26639488.593345802</v>
      </c>
    </row>
    <row r="402" spans="3:42" x14ac:dyDescent="0.3">
      <c r="C402">
        <v>8651459.8807483297</v>
      </c>
      <c r="D402">
        <v>8651459.8807483297</v>
      </c>
      <c r="E402">
        <v>9913405.1593323201</v>
      </c>
      <c r="F402">
        <v>9913405.1593323201</v>
      </c>
      <c r="G402">
        <f t="shared" si="48"/>
        <v>9282432.5200403258</v>
      </c>
      <c r="H402">
        <v>9913405.1593323201</v>
      </c>
      <c r="I402">
        <v>9913405.1593323201</v>
      </c>
      <c r="J402">
        <v>6606935.2865472902</v>
      </c>
      <c r="K402">
        <v>6606935.2865472902</v>
      </c>
      <c r="L402">
        <f t="shared" si="49"/>
        <v>8260170.2229398042</v>
      </c>
      <c r="M402">
        <v>6606935.2865472902</v>
      </c>
      <c r="N402">
        <v>6606935.2865472902</v>
      </c>
      <c r="O402">
        <v>8434566.0583297201</v>
      </c>
      <c r="P402">
        <v>8434566.0583297201</v>
      </c>
      <c r="Q402">
        <f t="shared" si="50"/>
        <v>7520750.6724385051</v>
      </c>
      <c r="R402">
        <v>8434566.0583297201</v>
      </c>
      <c r="S402">
        <v>8434566.0583297201</v>
      </c>
      <c r="T402">
        <v>8220551.0679419199</v>
      </c>
      <c r="U402">
        <v>8220551.0679419199</v>
      </c>
      <c r="V402">
        <f t="shared" si="51"/>
        <v>8327558.5631358195</v>
      </c>
      <c r="W402">
        <v>8220551.0679419199</v>
      </c>
      <c r="X402">
        <v>8220551.0679419199</v>
      </c>
      <c r="Y402">
        <v>8027547.3036134504</v>
      </c>
      <c r="Z402">
        <v>8027547.3036134504</v>
      </c>
      <c r="AA402">
        <f t="shared" si="52"/>
        <v>8124049.1857776856</v>
      </c>
      <c r="AB402">
        <v>8027547.3036134504</v>
      </c>
      <c r="AC402">
        <v>8027547.3036134504</v>
      </c>
      <c r="AD402">
        <v>10814083.270436401</v>
      </c>
      <c r="AE402">
        <v>10814083.270436401</v>
      </c>
      <c r="AF402">
        <f t="shared" si="53"/>
        <v>9420815.2870249245</v>
      </c>
      <c r="AG402">
        <v>10814083.270436401</v>
      </c>
      <c r="AH402">
        <v>10814083.270436401</v>
      </c>
      <c r="AI402">
        <v>10814083.270436401</v>
      </c>
      <c r="AJ402">
        <v>17747840.990926102</v>
      </c>
      <c r="AK402">
        <f t="shared" si="54"/>
        <v>12547522.700558826</v>
      </c>
      <c r="AL402">
        <v>17747840.990926102</v>
      </c>
      <c r="AM402">
        <v>17747840.990926102</v>
      </c>
      <c r="AN402">
        <v>17747840.990926102</v>
      </c>
      <c r="AO402">
        <v>11358799.9323732</v>
      </c>
      <c r="AP402">
        <f t="shared" si="55"/>
        <v>16150580.726287875</v>
      </c>
    </row>
    <row r="403" spans="3:42" x14ac:dyDescent="0.3">
      <c r="C403">
        <v>14105038.3553237</v>
      </c>
      <c r="D403">
        <v>14105038.3553237</v>
      </c>
      <c r="E403">
        <v>14105038.3553237</v>
      </c>
      <c r="F403">
        <v>17459976.8595041</v>
      </c>
      <c r="G403">
        <f t="shared" si="48"/>
        <v>14943772.981368799</v>
      </c>
      <c r="H403">
        <v>17459976.8595041</v>
      </c>
      <c r="I403">
        <v>17459976.8595041</v>
      </c>
      <c r="J403">
        <v>17459976.8595041</v>
      </c>
      <c r="K403">
        <v>17459976.8595041</v>
      </c>
      <c r="L403">
        <f t="shared" si="49"/>
        <v>17459976.8595041</v>
      </c>
      <c r="M403">
        <v>20492511.0276099</v>
      </c>
      <c r="N403">
        <v>20492511.0276099</v>
      </c>
      <c r="O403">
        <v>20492511.0276099</v>
      </c>
      <c r="P403">
        <v>24393683.699870601</v>
      </c>
      <c r="Q403">
        <f t="shared" si="50"/>
        <v>21467804.195675075</v>
      </c>
      <c r="R403">
        <v>24393683.699870601</v>
      </c>
      <c r="S403">
        <v>24393683.699870601</v>
      </c>
      <c r="T403">
        <v>24393683.699870601</v>
      </c>
      <c r="U403">
        <v>23750493.4109715</v>
      </c>
      <c r="V403">
        <f t="shared" si="51"/>
        <v>24232886.127645828</v>
      </c>
      <c r="W403">
        <v>23750493.4109715</v>
      </c>
      <c r="X403">
        <v>23750493.4109715</v>
      </c>
      <c r="Y403">
        <v>23750493.4109715</v>
      </c>
      <c r="Z403">
        <v>24832517.558076698</v>
      </c>
      <c r="AA403">
        <f t="shared" si="52"/>
        <v>24020999.4477478</v>
      </c>
      <c r="AB403">
        <v>24832517.558076698</v>
      </c>
      <c r="AC403">
        <v>24832517.558076698</v>
      </c>
      <c r="AD403">
        <v>24832517.558076698</v>
      </c>
      <c r="AE403">
        <v>22750317.9487179</v>
      </c>
      <c r="AF403">
        <f t="shared" si="53"/>
        <v>24311967.655736998</v>
      </c>
      <c r="AG403">
        <v>22750317.9487179</v>
      </c>
      <c r="AH403">
        <v>22750317.9487179</v>
      </c>
      <c r="AI403">
        <v>22750317.9487179</v>
      </c>
      <c r="AJ403">
        <v>22684003.164556999</v>
      </c>
      <c r="AK403">
        <f t="shared" si="54"/>
        <v>22733739.252677675</v>
      </c>
      <c r="AL403">
        <v>22684003.164556999</v>
      </c>
      <c r="AM403">
        <v>22684003.164556999</v>
      </c>
      <c r="AN403">
        <v>22684003.164556999</v>
      </c>
      <c r="AO403">
        <v>27248788.192646299</v>
      </c>
      <c r="AP403">
        <f t="shared" si="55"/>
        <v>23825199.421579324</v>
      </c>
    </row>
    <row r="404" spans="3:42" x14ac:dyDescent="0.3">
      <c r="C404">
        <v>34006944.139234401</v>
      </c>
      <c r="D404">
        <v>34006944.139234401</v>
      </c>
      <c r="E404">
        <v>43622640.364188202</v>
      </c>
      <c r="F404">
        <v>43622640.364188202</v>
      </c>
      <c r="G404">
        <f t="shared" si="48"/>
        <v>38814792.251711302</v>
      </c>
      <c r="H404">
        <v>43622640.364188202</v>
      </c>
      <c r="I404">
        <v>43622640.364188202</v>
      </c>
      <c r="J404">
        <v>51869419.596752398</v>
      </c>
      <c r="K404">
        <v>51869419.596752398</v>
      </c>
      <c r="L404">
        <f t="shared" si="49"/>
        <v>47746029.9804703</v>
      </c>
      <c r="M404">
        <v>51869419.596752398</v>
      </c>
      <c r="N404">
        <v>51869419.596752398</v>
      </c>
      <c r="O404">
        <v>59365669.892939098</v>
      </c>
      <c r="P404">
        <v>59365669.892939098</v>
      </c>
      <c r="Q404">
        <f t="shared" si="50"/>
        <v>55617544.744845748</v>
      </c>
      <c r="R404">
        <v>59365669.892939098</v>
      </c>
      <c r="S404">
        <v>59365669.892939098</v>
      </c>
      <c r="T404">
        <v>65941946.247749299</v>
      </c>
      <c r="U404">
        <v>65941946.247749299</v>
      </c>
      <c r="V404">
        <f t="shared" si="51"/>
        <v>62653808.070344202</v>
      </c>
      <c r="W404">
        <v>65941946.247749299</v>
      </c>
      <c r="X404">
        <v>65941946.247749299</v>
      </c>
      <c r="Y404">
        <v>65941946.247749299</v>
      </c>
      <c r="Z404">
        <v>57639594.816748902</v>
      </c>
      <c r="AA404">
        <f t="shared" si="52"/>
        <v>63866358.389999196</v>
      </c>
      <c r="AB404">
        <v>57639594.816748902</v>
      </c>
      <c r="AC404">
        <v>57639594.816748902</v>
      </c>
      <c r="AD404">
        <v>44298864.774110101</v>
      </c>
      <c r="AE404">
        <v>44298864.774110101</v>
      </c>
      <c r="AF404">
        <f t="shared" si="53"/>
        <v>50969229.795429505</v>
      </c>
      <c r="AG404">
        <v>44298864.774110101</v>
      </c>
      <c r="AH404">
        <v>44298864.774110101</v>
      </c>
      <c r="AI404">
        <v>36640829.6125594</v>
      </c>
      <c r="AJ404">
        <v>36640829.6125594</v>
      </c>
      <c r="AK404">
        <f t="shared" si="54"/>
        <v>40469847.193334751</v>
      </c>
      <c r="AL404">
        <v>36640829.6125594</v>
      </c>
      <c r="AM404">
        <v>36640829.6125594</v>
      </c>
      <c r="AN404">
        <v>30357013.971074201</v>
      </c>
      <c r="AO404">
        <v>30357013.971074201</v>
      </c>
      <c r="AP404">
        <f t="shared" si="55"/>
        <v>33498921.791816801</v>
      </c>
    </row>
    <row r="405" spans="3:42" x14ac:dyDescent="0.3">
      <c r="C405">
        <v>6855213.2319547599</v>
      </c>
      <c r="D405">
        <v>6855213.2319547599</v>
      </c>
      <c r="E405">
        <v>10014438.543247299</v>
      </c>
      <c r="F405">
        <v>10014438.543247299</v>
      </c>
      <c r="G405">
        <f t="shared" si="48"/>
        <v>8434825.8876010291</v>
      </c>
      <c r="H405">
        <v>10014438.543247299</v>
      </c>
      <c r="I405">
        <v>10014438.543247299</v>
      </c>
      <c r="J405">
        <v>13891846.073182</v>
      </c>
      <c r="K405">
        <v>13891846.073182</v>
      </c>
      <c r="L405">
        <f t="shared" si="49"/>
        <v>11953142.30821465</v>
      </c>
      <c r="M405">
        <v>13891846.073182</v>
      </c>
      <c r="N405">
        <v>13891846.073182</v>
      </c>
      <c r="O405">
        <v>10817388.1639139</v>
      </c>
      <c r="P405">
        <v>10817388.1639139</v>
      </c>
      <c r="Q405">
        <f t="shared" si="50"/>
        <v>12354617.11854795</v>
      </c>
      <c r="R405">
        <v>10817388.1639139</v>
      </c>
      <c r="S405">
        <v>10817388.1639139</v>
      </c>
      <c r="T405">
        <v>11363037.4812098</v>
      </c>
      <c r="U405">
        <v>11363037.4812098</v>
      </c>
      <c r="V405">
        <f t="shared" si="51"/>
        <v>11090212.822561849</v>
      </c>
      <c r="W405">
        <v>11363037.4812098</v>
      </c>
      <c r="X405">
        <v>11363037.4812098</v>
      </c>
      <c r="Y405">
        <v>20782625.793765899</v>
      </c>
      <c r="Z405">
        <v>20782625.793765899</v>
      </c>
      <c r="AA405">
        <f t="shared" si="52"/>
        <v>16072831.637487851</v>
      </c>
      <c r="AB405">
        <v>20782625.793765899</v>
      </c>
      <c r="AC405">
        <v>20782625.793765899</v>
      </c>
      <c r="AD405">
        <v>15151545.724804001</v>
      </c>
      <c r="AE405">
        <v>15151545.724804001</v>
      </c>
      <c r="AF405">
        <f t="shared" si="53"/>
        <v>17967085.759284951</v>
      </c>
      <c r="AG405">
        <v>15151545.724804001</v>
      </c>
      <c r="AH405">
        <v>15151545.724804001</v>
      </c>
      <c r="AI405">
        <v>12405123.1456143</v>
      </c>
      <c r="AJ405">
        <v>12405123.1456143</v>
      </c>
      <c r="AK405">
        <f t="shared" si="54"/>
        <v>13778334.435209151</v>
      </c>
      <c r="AL405">
        <v>12405123.1456143</v>
      </c>
      <c r="AM405">
        <v>12405123.1456143</v>
      </c>
      <c r="AN405">
        <v>12340894.210227</v>
      </c>
      <c r="AO405">
        <v>12340894.210227</v>
      </c>
      <c r="AP405">
        <f t="shared" si="55"/>
        <v>12373008.677920649</v>
      </c>
    </row>
    <row r="406" spans="3:42" x14ac:dyDescent="0.3">
      <c r="C406">
        <v>8148869.5652173897</v>
      </c>
      <c r="D406">
        <v>8148869.5652173897</v>
      </c>
      <c r="E406">
        <v>9481063.3174985405</v>
      </c>
      <c r="F406">
        <v>9481063.3174985405</v>
      </c>
      <c r="G406">
        <f t="shared" si="48"/>
        <v>8814966.4413579646</v>
      </c>
      <c r="H406">
        <v>9481063.3174985405</v>
      </c>
      <c r="I406">
        <v>9481063.3174985405</v>
      </c>
      <c r="J406">
        <v>12297430.997876899</v>
      </c>
      <c r="K406">
        <v>12297430.997876899</v>
      </c>
      <c r="L406">
        <f t="shared" si="49"/>
        <v>10889247.15768772</v>
      </c>
      <c r="M406">
        <v>12297430.997876899</v>
      </c>
      <c r="N406">
        <v>12297430.997876899</v>
      </c>
      <c r="O406">
        <v>10289712.072739501</v>
      </c>
      <c r="P406">
        <v>10289712.072739501</v>
      </c>
      <c r="Q406">
        <f t="shared" si="50"/>
        <v>11293571.535308201</v>
      </c>
      <c r="R406">
        <v>10289712.072739501</v>
      </c>
      <c r="S406">
        <v>10289712.072739501</v>
      </c>
      <c r="T406">
        <v>7258205.1282051299</v>
      </c>
      <c r="U406">
        <v>7258205.1282051299</v>
      </c>
      <c r="V406">
        <f t="shared" si="51"/>
        <v>8773958.6004723143</v>
      </c>
      <c r="W406">
        <v>7258205.1282051299</v>
      </c>
      <c r="X406">
        <v>7258205.1282051299</v>
      </c>
      <c r="Y406">
        <v>8650987.7865866702</v>
      </c>
      <c r="Z406">
        <v>8650987.7865866702</v>
      </c>
      <c r="AA406">
        <f t="shared" si="52"/>
        <v>7954596.4573959</v>
      </c>
      <c r="AB406">
        <v>8650987.7865866702</v>
      </c>
      <c r="AC406">
        <v>8650987.7865866702</v>
      </c>
      <c r="AD406">
        <v>9588840.1275414005</v>
      </c>
      <c r="AE406">
        <v>9588840.1275414005</v>
      </c>
      <c r="AF406">
        <f t="shared" si="53"/>
        <v>9119913.9570640363</v>
      </c>
      <c r="AG406">
        <v>9588840.1275414005</v>
      </c>
      <c r="AH406">
        <v>9588840.1275414005</v>
      </c>
      <c r="AI406">
        <v>9623435.5062806606</v>
      </c>
      <c r="AJ406">
        <v>9623435.5062806606</v>
      </c>
      <c r="AK406">
        <f t="shared" si="54"/>
        <v>9606137.8169110306</v>
      </c>
      <c r="AL406">
        <v>9623435.5062806606</v>
      </c>
      <c r="AM406">
        <v>9623435.5062806606</v>
      </c>
      <c r="AN406">
        <v>10210176.827659</v>
      </c>
      <c r="AO406">
        <v>10210176.827659</v>
      </c>
      <c r="AP406">
        <f t="shared" si="55"/>
        <v>9916806.1669698302</v>
      </c>
    </row>
    <row r="407" spans="3:42" x14ac:dyDescent="0.3">
      <c r="C407">
        <v>4018517.70462503</v>
      </c>
      <c r="D407">
        <v>4018517.70462503</v>
      </c>
      <c r="E407">
        <v>4491462.82245827</v>
      </c>
      <c r="F407">
        <v>4491462.82245827</v>
      </c>
      <c r="G407">
        <f t="shared" si="48"/>
        <v>4254990.26354165</v>
      </c>
      <c r="H407">
        <v>4491462.82245827</v>
      </c>
      <c r="I407">
        <v>4491462.82245827</v>
      </c>
      <c r="J407">
        <v>4491462.82245827</v>
      </c>
      <c r="K407">
        <v>10130122.8173311</v>
      </c>
      <c r="L407">
        <f t="shared" si="49"/>
        <v>5901127.8211764768</v>
      </c>
      <c r="M407">
        <v>10130122.8173311</v>
      </c>
      <c r="N407">
        <v>10130122.8173311</v>
      </c>
      <c r="O407">
        <v>5103783.2458547996</v>
      </c>
      <c r="P407">
        <v>5103783.2458547996</v>
      </c>
      <c r="Q407">
        <f t="shared" si="50"/>
        <v>7616953.0315929493</v>
      </c>
      <c r="R407">
        <v>5103783.2458547996</v>
      </c>
      <c r="S407">
        <v>5103783.2458547996</v>
      </c>
      <c r="T407">
        <v>5312757.48715661</v>
      </c>
      <c r="U407">
        <v>5312757.48715661</v>
      </c>
      <c r="V407">
        <f t="shared" si="51"/>
        <v>5208270.3665057048</v>
      </c>
      <c r="W407">
        <v>5312757.48715661</v>
      </c>
      <c r="X407">
        <v>5312757.48715661</v>
      </c>
      <c r="Y407">
        <v>5312757.48715661</v>
      </c>
      <c r="Z407">
        <v>4511518.8730941601</v>
      </c>
      <c r="AA407">
        <f t="shared" si="52"/>
        <v>5112447.8336409973</v>
      </c>
      <c r="AB407">
        <v>4511518.8730941601</v>
      </c>
      <c r="AC407">
        <v>4511518.8730941601</v>
      </c>
      <c r="AD407">
        <v>4511518.8730941601</v>
      </c>
      <c r="AE407">
        <v>8226441.3672001399</v>
      </c>
      <c r="AF407">
        <f t="shared" si="53"/>
        <v>5440249.4966206551</v>
      </c>
      <c r="AG407">
        <v>8226441.3672001399</v>
      </c>
      <c r="AH407">
        <v>8226441.3672001399</v>
      </c>
      <c r="AI407">
        <v>16232801.3826876</v>
      </c>
      <c r="AJ407">
        <v>16232801.3826876</v>
      </c>
      <c r="AK407">
        <f t="shared" si="54"/>
        <v>12229621.374943869</v>
      </c>
      <c r="AL407">
        <v>16232801.3826876</v>
      </c>
      <c r="AM407">
        <v>16232801.3826876</v>
      </c>
      <c r="AN407">
        <v>16232801.3826876</v>
      </c>
      <c r="AO407">
        <v>102296328.17423099</v>
      </c>
      <c r="AP407">
        <f t="shared" si="55"/>
        <v>37748683.080573447</v>
      </c>
    </row>
    <row r="408" spans="3:42" x14ac:dyDescent="0.3">
      <c r="C408">
        <v>17001925.957628898</v>
      </c>
      <c r="D408">
        <v>17001925.957628898</v>
      </c>
      <c r="E408">
        <v>17001925.957628898</v>
      </c>
      <c r="F408">
        <v>18869512.928442601</v>
      </c>
      <c r="G408">
        <f t="shared" si="48"/>
        <v>17468822.700332325</v>
      </c>
      <c r="H408">
        <v>18869512.928442601</v>
      </c>
      <c r="I408">
        <v>18869512.928442601</v>
      </c>
      <c r="J408">
        <v>18869512.928442601</v>
      </c>
      <c r="K408">
        <v>19736683.174296401</v>
      </c>
      <c r="L408">
        <f t="shared" si="49"/>
        <v>19086305.48990605</v>
      </c>
      <c r="M408">
        <v>19736683.174296401</v>
      </c>
      <c r="N408">
        <v>19736683.174296401</v>
      </c>
      <c r="O408">
        <v>19736683.174296401</v>
      </c>
      <c r="P408">
        <v>17209894.893300802</v>
      </c>
      <c r="Q408">
        <f t="shared" si="50"/>
        <v>19104986.1040475</v>
      </c>
      <c r="R408">
        <v>17209894.893300802</v>
      </c>
      <c r="S408">
        <v>17209894.893300802</v>
      </c>
      <c r="T408">
        <v>17209894.893300802</v>
      </c>
      <c r="U408">
        <v>16823335.594534401</v>
      </c>
      <c r="V408">
        <f t="shared" si="51"/>
        <v>17113255.0686092</v>
      </c>
      <c r="W408">
        <v>16823335.594534401</v>
      </c>
      <c r="X408">
        <v>16823335.594534401</v>
      </c>
      <c r="Y408">
        <v>16823335.594534401</v>
      </c>
      <c r="Z408">
        <v>15318015.3180153</v>
      </c>
      <c r="AA408">
        <f t="shared" si="52"/>
        <v>16447005.525404627</v>
      </c>
      <c r="AB408">
        <v>15318015.3180153</v>
      </c>
      <c r="AC408">
        <v>15318015.3180153</v>
      </c>
      <c r="AD408">
        <v>15318015.3180153</v>
      </c>
      <c r="AE408">
        <v>18878820.184790298</v>
      </c>
      <c r="AF408">
        <f t="shared" si="53"/>
        <v>16208216.534709049</v>
      </c>
      <c r="AG408">
        <v>18878820.184790298</v>
      </c>
      <c r="AH408">
        <v>18878820.184790298</v>
      </c>
      <c r="AI408">
        <v>18878820.184790298</v>
      </c>
      <c r="AJ408">
        <v>20461483.210630301</v>
      </c>
      <c r="AK408">
        <f t="shared" si="54"/>
        <v>19274485.941250298</v>
      </c>
      <c r="AL408">
        <v>20461483.210630301</v>
      </c>
      <c r="AM408">
        <v>20461483.210630301</v>
      </c>
      <c r="AN408">
        <v>20461483.210630301</v>
      </c>
      <c r="AO408">
        <v>22915490.306794699</v>
      </c>
      <c r="AP408">
        <f t="shared" si="55"/>
        <v>21074984.984671403</v>
      </c>
    </row>
    <row r="409" spans="3:42" x14ac:dyDescent="0.3">
      <c r="C409">
        <v>16934168.388051402</v>
      </c>
      <c r="D409">
        <v>16934168.388051402</v>
      </c>
      <c r="E409">
        <v>16934168.388051402</v>
      </c>
      <c r="F409">
        <v>31498622.15478</v>
      </c>
      <c r="G409">
        <f t="shared" si="48"/>
        <v>20575281.829733551</v>
      </c>
      <c r="H409">
        <v>31498622.15478</v>
      </c>
      <c r="I409">
        <v>31498622.15478</v>
      </c>
      <c r="J409">
        <v>33807216.511225201</v>
      </c>
      <c r="K409">
        <v>33807216.511225201</v>
      </c>
      <c r="L409">
        <f t="shared" si="49"/>
        <v>32652919.333002597</v>
      </c>
      <c r="M409">
        <v>33807216.511225201</v>
      </c>
      <c r="N409">
        <v>33807216.511225201</v>
      </c>
      <c r="O409">
        <v>41934752.2511677</v>
      </c>
      <c r="P409">
        <v>41934752.2511677</v>
      </c>
      <c r="Q409">
        <f t="shared" si="50"/>
        <v>37870984.381196454</v>
      </c>
      <c r="R409">
        <v>41934752.2511677</v>
      </c>
      <c r="S409">
        <v>41934752.2511677</v>
      </c>
      <c r="T409">
        <v>49041876.868691899</v>
      </c>
      <c r="U409">
        <v>49041876.868691899</v>
      </c>
      <c r="V409">
        <f t="shared" si="51"/>
        <v>45488314.559929796</v>
      </c>
      <c r="W409">
        <v>49041876.868691899</v>
      </c>
      <c r="X409">
        <v>49041876.868691899</v>
      </c>
      <c r="Y409">
        <v>41155952.035586499</v>
      </c>
      <c r="Z409">
        <v>41155952.035586499</v>
      </c>
      <c r="AA409">
        <f t="shared" si="52"/>
        <v>45098914.452139199</v>
      </c>
      <c r="AB409">
        <v>41155952.035586499</v>
      </c>
      <c r="AC409">
        <v>41155952.035586499</v>
      </c>
      <c r="AD409">
        <v>49173811.2475162</v>
      </c>
      <c r="AE409">
        <v>49173811.2475162</v>
      </c>
      <c r="AF409">
        <f t="shared" si="53"/>
        <v>45164881.641551346</v>
      </c>
      <c r="AG409">
        <v>49173811.2475162</v>
      </c>
      <c r="AH409">
        <v>49173811.2475162</v>
      </c>
      <c r="AI409">
        <v>49854990.638052702</v>
      </c>
      <c r="AJ409">
        <v>49854990.638052702</v>
      </c>
      <c r="AK409">
        <f t="shared" si="54"/>
        <v>49514400.942784451</v>
      </c>
      <c r="AL409">
        <v>49854990.638052702</v>
      </c>
      <c r="AM409">
        <v>49854990.638052702</v>
      </c>
      <c r="AN409">
        <v>60423695.495135501</v>
      </c>
      <c r="AO409">
        <v>60423695.495135501</v>
      </c>
      <c r="AP409">
        <f t="shared" si="55"/>
        <v>55139343.066594094</v>
      </c>
    </row>
    <row r="410" spans="3:42" x14ac:dyDescent="0.3">
      <c r="C410">
        <v>47894118.994445398</v>
      </c>
      <c r="D410">
        <v>126362116.24640501</v>
      </c>
      <c r="E410">
        <v>126362116.24640501</v>
      </c>
      <c r="F410">
        <v>126362116.24640501</v>
      </c>
      <c r="G410">
        <f t="shared" si="48"/>
        <v>106745116.9334151</v>
      </c>
      <c r="H410">
        <v>126362116.24640501</v>
      </c>
      <c r="I410">
        <v>176412944.98381901</v>
      </c>
      <c r="J410">
        <v>176412944.98381901</v>
      </c>
      <c r="K410">
        <v>176412944.98381901</v>
      </c>
      <c r="L410">
        <f t="shared" si="49"/>
        <v>163900237.79946551</v>
      </c>
      <c r="M410">
        <v>176412944.98381901</v>
      </c>
      <c r="N410">
        <v>203064967.278869</v>
      </c>
      <c r="O410">
        <v>203064967.278869</v>
      </c>
      <c r="P410">
        <v>203064967.278869</v>
      </c>
      <c r="Q410">
        <f t="shared" si="50"/>
        <v>196401961.70510653</v>
      </c>
      <c r="R410">
        <v>203064967.278869</v>
      </c>
      <c r="S410">
        <v>225751161.44816801</v>
      </c>
      <c r="T410">
        <v>225751161.44816801</v>
      </c>
      <c r="U410">
        <v>225751161.44816801</v>
      </c>
      <c r="V410">
        <f t="shared" si="51"/>
        <v>220079612.90584326</v>
      </c>
      <c r="W410">
        <v>225751161.44816801</v>
      </c>
      <c r="X410">
        <v>211615556.765257</v>
      </c>
      <c r="Y410">
        <v>211615556.765257</v>
      </c>
      <c r="Z410">
        <v>211615556.765257</v>
      </c>
      <c r="AA410">
        <f t="shared" si="52"/>
        <v>215149457.93598476</v>
      </c>
      <c r="AB410">
        <v>211615556.765257</v>
      </c>
      <c r="AC410">
        <v>198718519.56429699</v>
      </c>
      <c r="AD410">
        <v>198718519.56429699</v>
      </c>
      <c r="AE410">
        <v>198718519.56429699</v>
      </c>
      <c r="AF410">
        <f t="shared" si="53"/>
        <v>201942778.86453697</v>
      </c>
      <c r="AG410">
        <v>198718519.56429699</v>
      </c>
      <c r="AH410">
        <v>193273759.46173301</v>
      </c>
      <c r="AI410">
        <v>193273759.46173301</v>
      </c>
      <c r="AJ410">
        <v>193273759.46173301</v>
      </c>
      <c r="AK410">
        <f t="shared" si="54"/>
        <v>194634949.48737401</v>
      </c>
      <c r="AL410">
        <v>193273759.46173301</v>
      </c>
      <c r="AM410">
        <v>225141253.10396999</v>
      </c>
      <c r="AN410">
        <v>225141253.10396999</v>
      </c>
      <c r="AO410">
        <v>225141253.10396999</v>
      </c>
      <c r="AP410">
        <f t="shared" si="55"/>
        <v>217174379.69341075</v>
      </c>
    </row>
    <row r="411" spans="3:42" x14ac:dyDescent="0.3">
      <c r="C411">
        <v>26119509.820763901</v>
      </c>
      <c r="D411">
        <v>26119509.820763901</v>
      </c>
      <c r="E411">
        <v>23811116.313290101</v>
      </c>
      <c r="F411">
        <v>23811116.313290101</v>
      </c>
      <c r="G411">
        <f t="shared" si="48"/>
        <v>24965313.067027003</v>
      </c>
      <c r="H411">
        <v>23811116.313290101</v>
      </c>
      <c r="I411">
        <v>23811116.313290101</v>
      </c>
      <c r="J411">
        <v>25086084.1423948</v>
      </c>
      <c r="K411">
        <v>25086084.1423948</v>
      </c>
      <c r="L411">
        <f t="shared" si="49"/>
        <v>24448600.22784245</v>
      </c>
      <c r="M411">
        <v>25086084.1423948</v>
      </c>
      <c r="N411">
        <v>25086084.1423948</v>
      </c>
      <c r="O411">
        <v>27873654.211526301</v>
      </c>
      <c r="P411">
        <v>27873654.211526301</v>
      </c>
      <c r="Q411">
        <f t="shared" si="50"/>
        <v>26479869.17696055</v>
      </c>
      <c r="R411">
        <v>27873654.211526301</v>
      </c>
      <c r="S411">
        <v>27873654.211526301</v>
      </c>
      <c r="T411">
        <v>28908376.171756901</v>
      </c>
      <c r="U411">
        <v>28908376.171756901</v>
      </c>
      <c r="V411">
        <f t="shared" si="51"/>
        <v>28391015.191641599</v>
      </c>
      <c r="W411">
        <v>28908376.171756901</v>
      </c>
      <c r="X411">
        <v>28908376.171756901</v>
      </c>
      <c r="Y411">
        <v>24975503.538377799</v>
      </c>
      <c r="Z411">
        <v>24975503.538377799</v>
      </c>
      <c r="AA411">
        <f t="shared" si="52"/>
        <v>26941939.85506735</v>
      </c>
      <c r="AB411">
        <v>24975503.538377799</v>
      </c>
      <c r="AC411">
        <v>24975503.538377799</v>
      </c>
      <c r="AD411">
        <v>21447421.292123199</v>
      </c>
      <c r="AE411">
        <v>21447421.292123199</v>
      </c>
      <c r="AF411">
        <f t="shared" si="53"/>
        <v>23211462.415250499</v>
      </c>
      <c r="AG411">
        <v>21447421.292123199</v>
      </c>
      <c r="AH411">
        <v>21447421.292123199</v>
      </c>
      <c r="AI411">
        <v>20403700.58873</v>
      </c>
      <c r="AJ411">
        <v>20403700.58873</v>
      </c>
      <c r="AK411">
        <f t="shared" si="54"/>
        <v>20925560.940426599</v>
      </c>
      <c r="AL411">
        <v>20403700.58873</v>
      </c>
      <c r="AM411">
        <v>20403700.58873</v>
      </c>
      <c r="AN411">
        <v>30391909.885917898</v>
      </c>
      <c r="AO411">
        <v>30391909.885917898</v>
      </c>
      <c r="AP411">
        <f t="shared" si="55"/>
        <v>25397805.237323951</v>
      </c>
    </row>
    <row r="412" spans="3:42" x14ac:dyDescent="0.3">
      <c r="C412">
        <v>16907843.6543166</v>
      </c>
      <c r="D412">
        <v>24305731.4112291</v>
      </c>
      <c r="E412">
        <v>24305731.4112291</v>
      </c>
      <c r="F412">
        <v>24305731.4112291</v>
      </c>
      <c r="G412">
        <f t="shared" si="48"/>
        <v>22456259.472000975</v>
      </c>
      <c r="H412">
        <v>24305731.4112291</v>
      </c>
      <c r="I412">
        <v>24305731.4112291</v>
      </c>
      <c r="J412">
        <v>36876434.325299099</v>
      </c>
      <c r="K412">
        <v>36876434.325299099</v>
      </c>
      <c r="L412">
        <f t="shared" si="49"/>
        <v>30591082.868264098</v>
      </c>
      <c r="M412">
        <v>36876434.325299099</v>
      </c>
      <c r="N412">
        <v>33033497.054621901</v>
      </c>
      <c r="O412">
        <v>33033497.054621901</v>
      </c>
      <c r="P412">
        <v>33033497.054621901</v>
      </c>
      <c r="Q412">
        <f t="shared" si="50"/>
        <v>33994231.3722912</v>
      </c>
      <c r="R412">
        <v>33033497.054621901</v>
      </c>
      <c r="S412">
        <v>33033497.054621901</v>
      </c>
      <c r="T412">
        <v>40274893.040619798</v>
      </c>
      <c r="U412">
        <v>40274893.040619798</v>
      </c>
      <c r="V412">
        <f t="shared" si="51"/>
        <v>36654195.047620848</v>
      </c>
      <c r="W412">
        <v>40274893.040619798</v>
      </c>
      <c r="X412">
        <v>39550788.124939598</v>
      </c>
      <c r="Y412">
        <v>39550788.124939598</v>
      </c>
      <c r="Z412">
        <v>39550788.124939598</v>
      </c>
      <c r="AA412">
        <f t="shared" si="52"/>
        <v>39731814.353859648</v>
      </c>
      <c r="AB412">
        <v>39550788.124939598</v>
      </c>
      <c r="AC412">
        <v>36520702.084071398</v>
      </c>
      <c r="AD412">
        <v>36520702.084071398</v>
      </c>
      <c r="AE412">
        <v>36520702.084071398</v>
      </c>
      <c r="AF412">
        <f t="shared" si="53"/>
        <v>37278223.594288446</v>
      </c>
      <c r="AG412">
        <v>36520702.084071398</v>
      </c>
      <c r="AH412">
        <v>43630763.358778603</v>
      </c>
      <c r="AI412">
        <v>43630763.358778603</v>
      </c>
      <c r="AJ412">
        <v>43630763.358778603</v>
      </c>
      <c r="AK412">
        <f t="shared" si="54"/>
        <v>41853248.040101796</v>
      </c>
      <c r="AL412">
        <v>43630763.358778603</v>
      </c>
      <c r="AM412">
        <v>43630763.358778603</v>
      </c>
      <c r="AN412">
        <v>54509349.399812497</v>
      </c>
      <c r="AO412">
        <v>54509349.399812497</v>
      </c>
      <c r="AP412">
        <f t="shared" si="55"/>
        <v>49070056.37929555</v>
      </c>
    </row>
    <row r="413" spans="3:42" x14ac:dyDescent="0.3">
      <c r="C413">
        <v>9162064.8734177202</v>
      </c>
      <c r="D413">
        <v>10499933.0357143</v>
      </c>
      <c r="E413">
        <v>10499933.0357143</v>
      </c>
      <c r="F413">
        <v>40065700.808625303</v>
      </c>
      <c r="G413">
        <f t="shared" si="48"/>
        <v>17556907.938367903</v>
      </c>
      <c r="H413">
        <v>40065700.808625303</v>
      </c>
      <c r="I413">
        <v>40065700.808625303</v>
      </c>
      <c r="J413">
        <v>38012463.141340703</v>
      </c>
      <c r="K413">
        <v>38012463.141340703</v>
      </c>
      <c r="L413">
        <f t="shared" si="49"/>
        <v>39039081.974983007</v>
      </c>
      <c r="M413">
        <v>38012463.141340703</v>
      </c>
      <c r="N413">
        <v>38012463.141340703</v>
      </c>
      <c r="O413">
        <v>32539148.8577745</v>
      </c>
      <c r="P413">
        <v>32539148.8577745</v>
      </c>
      <c r="Q413">
        <f t="shared" si="50"/>
        <v>35275805.999557599</v>
      </c>
      <c r="R413">
        <v>32539148.8577745</v>
      </c>
      <c r="S413">
        <v>32539148.8577745</v>
      </c>
      <c r="T413">
        <v>107290042.49645901</v>
      </c>
      <c r="U413">
        <v>107290042.49645901</v>
      </c>
      <c r="V413">
        <f t="shared" si="51"/>
        <v>69914595.677116752</v>
      </c>
      <c r="W413">
        <v>107290042.49645901</v>
      </c>
      <c r="X413">
        <v>107290042.49645901</v>
      </c>
      <c r="Y413">
        <v>72334392.506257907</v>
      </c>
      <c r="Z413">
        <v>72334392.506257907</v>
      </c>
      <c r="AA413">
        <f t="shared" si="52"/>
        <v>89812217.501358449</v>
      </c>
      <c r="AB413">
        <v>72334392.506257907</v>
      </c>
      <c r="AC413">
        <v>72334392.506257907</v>
      </c>
      <c r="AD413">
        <v>77508377.358490601</v>
      </c>
      <c r="AE413">
        <v>77508377.358490601</v>
      </c>
      <c r="AF413">
        <f t="shared" si="53"/>
        <v>74921384.932374254</v>
      </c>
      <c r="AG413">
        <v>77508377.358490601</v>
      </c>
      <c r="AH413">
        <v>77508377.358490601</v>
      </c>
      <c r="AI413">
        <v>75877609.868928298</v>
      </c>
      <c r="AJ413">
        <v>75877609.868928298</v>
      </c>
      <c r="AK413">
        <f t="shared" si="54"/>
        <v>76692993.61370945</v>
      </c>
      <c r="AL413">
        <v>75877609.868928298</v>
      </c>
      <c r="AM413">
        <v>75877609.868928298</v>
      </c>
      <c r="AN413">
        <v>84532867.455075994</v>
      </c>
      <c r="AO413">
        <v>84532867.455075994</v>
      </c>
      <c r="AP413">
        <f t="shared" si="55"/>
        <v>80205238.662002146</v>
      </c>
    </row>
    <row r="414" spans="3:42" x14ac:dyDescent="0.3">
      <c r="C414">
        <v>209664190.75323299</v>
      </c>
      <c r="D414">
        <v>192151755.35029</v>
      </c>
      <c r="E414">
        <v>192151755.35029</v>
      </c>
      <c r="F414">
        <v>192151755.35029</v>
      </c>
      <c r="G414">
        <f t="shared" si="48"/>
        <v>196529864.20102578</v>
      </c>
      <c r="H414">
        <v>196821216.80621499</v>
      </c>
      <c r="I414">
        <v>196821216.80621499</v>
      </c>
      <c r="J414">
        <v>196821216.80621499</v>
      </c>
      <c r="K414">
        <v>226618826.351529</v>
      </c>
      <c r="L414">
        <f t="shared" si="49"/>
        <v>204270619.19254348</v>
      </c>
      <c r="M414">
        <v>226618826.351529</v>
      </c>
      <c r="N414">
        <v>226618826.351529</v>
      </c>
      <c r="O414">
        <v>226618826.351529</v>
      </c>
      <c r="P414">
        <v>345237282.88708901</v>
      </c>
      <c r="Q414">
        <f t="shared" si="50"/>
        <v>256273440.48541901</v>
      </c>
      <c r="R414">
        <v>345237282.88708901</v>
      </c>
      <c r="S414">
        <v>345237282.88708901</v>
      </c>
      <c r="T414">
        <v>345237282.88708901</v>
      </c>
      <c r="U414">
        <v>332206667.92021197</v>
      </c>
      <c r="V414">
        <f t="shared" si="51"/>
        <v>341979629.14536977</v>
      </c>
      <c r="W414">
        <v>332206667.92021197</v>
      </c>
      <c r="X414">
        <v>332206667.92021197</v>
      </c>
      <c r="Y414">
        <v>332206667.92021197</v>
      </c>
      <c r="Z414">
        <v>258251412.48563799</v>
      </c>
      <c r="AA414">
        <f t="shared" si="52"/>
        <v>313717854.06156844</v>
      </c>
      <c r="AB414">
        <v>258251412.48563799</v>
      </c>
      <c r="AC414">
        <v>258251412.48563799</v>
      </c>
      <c r="AD414">
        <v>258251412.48563799</v>
      </c>
      <c r="AE414">
        <v>259566368.33989599</v>
      </c>
      <c r="AF414">
        <f t="shared" si="53"/>
        <v>258580151.44920248</v>
      </c>
      <c r="AG414">
        <v>259566368.33989599</v>
      </c>
      <c r="AH414">
        <v>259566368.33989599</v>
      </c>
      <c r="AI414">
        <v>259566368.33989599</v>
      </c>
      <c r="AJ414">
        <v>292204240.89199799</v>
      </c>
      <c r="AK414">
        <f t="shared" si="54"/>
        <v>267725836.47792149</v>
      </c>
      <c r="AL414">
        <v>292204240.89199799</v>
      </c>
      <c r="AM414">
        <v>292204240.89199799</v>
      </c>
      <c r="AN414">
        <v>292204240.89199799</v>
      </c>
      <c r="AO414">
        <v>260139849.85179201</v>
      </c>
      <c r="AP414">
        <f t="shared" si="55"/>
        <v>284188143.1319465</v>
      </c>
    </row>
    <row r="415" spans="3:42" x14ac:dyDescent="0.3">
      <c r="C415">
        <v>5760156.25</v>
      </c>
      <c r="D415">
        <v>5760156.25</v>
      </c>
      <c r="E415">
        <v>9802605.5705300998</v>
      </c>
      <c r="F415">
        <v>9802605.5705300998</v>
      </c>
      <c r="G415">
        <f t="shared" si="48"/>
        <v>7781380.9102650508</v>
      </c>
      <c r="H415">
        <v>9802605.5705300998</v>
      </c>
      <c r="I415">
        <v>9802605.5705300998</v>
      </c>
      <c r="J415">
        <v>9759111.4605858102</v>
      </c>
      <c r="K415">
        <v>9759111.4605858102</v>
      </c>
      <c r="L415">
        <f t="shared" si="49"/>
        <v>9780858.515557956</v>
      </c>
      <c r="M415">
        <v>9759111.4605858102</v>
      </c>
      <c r="N415">
        <v>9759111.4605858102</v>
      </c>
      <c r="O415">
        <v>3832240.2358142999</v>
      </c>
      <c r="P415">
        <v>3832240.2358142999</v>
      </c>
      <c r="Q415">
        <f t="shared" si="50"/>
        <v>6795675.8482000548</v>
      </c>
      <c r="R415">
        <v>3832240.2358142999</v>
      </c>
      <c r="S415">
        <v>3832240.2358142999</v>
      </c>
      <c r="T415">
        <v>3733505.5412049</v>
      </c>
      <c r="U415">
        <v>3733505.5412049</v>
      </c>
      <c r="V415">
        <f t="shared" si="51"/>
        <v>3782872.8885096</v>
      </c>
      <c r="W415">
        <v>3733505.5412049</v>
      </c>
      <c r="X415">
        <v>3733505.5412049</v>
      </c>
      <c r="Y415">
        <v>4088996.2155574802</v>
      </c>
      <c r="Z415">
        <v>4088996.2155574802</v>
      </c>
      <c r="AA415">
        <f t="shared" si="52"/>
        <v>3911250.8783811904</v>
      </c>
      <c r="AB415">
        <v>4088996.2155574802</v>
      </c>
      <c r="AC415">
        <v>4088996.2155574802</v>
      </c>
      <c r="AD415">
        <v>4425705.6603773599</v>
      </c>
      <c r="AE415">
        <v>4425705.6603773599</v>
      </c>
      <c r="AF415">
        <f t="shared" si="53"/>
        <v>4257350.9379674206</v>
      </c>
      <c r="AG415">
        <v>4425705.6603773599</v>
      </c>
      <c r="AH415">
        <v>4425705.6603773599</v>
      </c>
      <c r="AI415">
        <v>4279953.7393986098</v>
      </c>
      <c r="AJ415">
        <v>4279953.7393986098</v>
      </c>
      <c r="AK415">
        <f t="shared" si="54"/>
        <v>4352829.6998879854</v>
      </c>
      <c r="AL415">
        <v>4279953.7393986098</v>
      </c>
      <c r="AM415">
        <v>4279953.7393986098</v>
      </c>
      <c r="AN415">
        <v>4203532.4834894799</v>
      </c>
      <c r="AO415">
        <v>4203532.4834894799</v>
      </c>
      <c r="AP415">
        <f t="shared" si="55"/>
        <v>4241743.1114440449</v>
      </c>
    </row>
    <row r="416" spans="3:42" x14ac:dyDescent="0.3">
      <c r="C416">
        <v>78821810.681906104</v>
      </c>
      <c r="D416">
        <v>91000446.229361907</v>
      </c>
      <c r="E416">
        <v>91000446.229361907</v>
      </c>
      <c r="F416">
        <v>91000446.229361907</v>
      </c>
      <c r="G416">
        <f t="shared" si="48"/>
        <v>87955787.342497945</v>
      </c>
      <c r="H416">
        <v>91000446.229361907</v>
      </c>
      <c r="I416">
        <v>94609408.718170106</v>
      </c>
      <c r="J416">
        <v>94609408.718170106</v>
      </c>
      <c r="K416">
        <v>94609408.718170106</v>
      </c>
      <c r="L416">
        <f t="shared" si="49"/>
        <v>93707168.095968053</v>
      </c>
      <c r="M416">
        <v>94609408.718170106</v>
      </c>
      <c r="N416">
        <v>111887250.29156201</v>
      </c>
      <c r="O416">
        <v>111887250.29156201</v>
      </c>
      <c r="P416">
        <v>111887250.29156201</v>
      </c>
      <c r="Q416">
        <f t="shared" si="50"/>
        <v>107567789.89821404</v>
      </c>
      <c r="R416">
        <v>111887250.29156201</v>
      </c>
      <c r="S416">
        <v>113113863.74463999</v>
      </c>
      <c r="T416">
        <v>113113863.74463999</v>
      </c>
      <c r="U416">
        <v>113113863.74463999</v>
      </c>
      <c r="V416">
        <f t="shared" si="51"/>
        <v>112807210.3813705</v>
      </c>
      <c r="W416">
        <v>113113863.74463999</v>
      </c>
      <c r="X416">
        <v>44196175.313386403</v>
      </c>
      <c r="Y416">
        <v>44196175.313386403</v>
      </c>
      <c r="Z416">
        <v>44196175.313386403</v>
      </c>
      <c r="AA416">
        <f t="shared" si="52"/>
        <v>61425597.421199806</v>
      </c>
      <c r="AB416">
        <v>44196175.313386403</v>
      </c>
      <c r="AC416">
        <v>47841184.731265202</v>
      </c>
      <c r="AD416">
        <v>47841184.731265202</v>
      </c>
      <c r="AE416">
        <v>47841184.731265202</v>
      </c>
      <c r="AF416">
        <f t="shared" si="53"/>
        <v>46929932.376795501</v>
      </c>
      <c r="AG416">
        <v>47841184.731265202</v>
      </c>
      <c r="AH416">
        <v>44487461.1398964</v>
      </c>
      <c r="AI416">
        <v>44487461.1398964</v>
      </c>
      <c r="AJ416">
        <v>44487461.1398964</v>
      </c>
      <c r="AK416">
        <f t="shared" si="54"/>
        <v>45325892.037738599</v>
      </c>
      <c r="AL416">
        <v>44487461.1398964</v>
      </c>
      <c r="AM416">
        <v>63115991.6351735</v>
      </c>
      <c r="AN416">
        <v>63115991.6351735</v>
      </c>
      <c r="AO416">
        <v>63115991.6351735</v>
      </c>
      <c r="AP416">
        <f t="shared" si="55"/>
        <v>58458859.011354223</v>
      </c>
    </row>
    <row r="417" spans="3:42" x14ac:dyDescent="0.3">
      <c r="C417">
        <v>7875005.0662667695</v>
      </c>
      <c r="D417">
        <v>7875005.0662667695</v>
      </c>
      <c r="E417">
        <v>7875005.0662667695</v>
      </c>
      <c r="F417">
        <v>11286598.5806762</v>
      </c>
      <c r="G417">
        <f t="shared" si="48"/>
        <v>8727903.4448691271</v>
      </c>
      <c r="H417">
        <v>11286598.5806762</v>
      </c>
      <c r="I417">
        <v>11286598.5806762</v>
      </c>
      <c r="J417">
        <v>11286598.5806762</v>
      </c>
      <c r="K417">
        <v>12578389.7739706</v>
      </c>
      <c r="L417">
        <f t="shared" si="49"/>
        <v>11609546.378999799</v>
      </c>
      <c r="M417">
        <v>12578389.7739706</v>
      </c>
      <c r="N417">
        <v>12578389.7739706</v>
      </c>
      <c r="O417">
        <v>12578389.7739706</v>
      </c>
      <c r="P417">
        <v>12578389.7739706</v>
      </c>
      <c r="Q417">
        <f t="shared" si="50"/>
        <v>12578389.7739706</v>
      </c>
      <c r="R417">
        <v>11604178.683586501</v>
      </c>
      <c r="S417">
        <v>11604178.683586501</v>
      </c>
      <c r="T417">
        <v>11604178.683586501</v>
      </c>
      <c r="U417">
        <v>10111261.050370401</v>
      </c>
      <c r="V417">
        <f t="shared" si="51"/>
        <v>11230949.275282476</v>
      </c>
      <c r="W417">
        <v>10111261.050370401</v>
      </c>
      <c r="X417">
        <v>10111261.050370401</v>
      </c>
      <c r="Y417">
        <v>10111261.050370401</v>
      </c>
      <c r="Z417">
        <v>11139843.557196001</v>
      </c>
      <c r="AA417">
        <f t="shared" si="52"/>
        <v>10368406.6770768</v>
      </c>
      <c r="AB417">
        <v>11139843.557196001</v>
      </c>
      <c r="AC417">
        <v>11139843.557196001</v>
      </c>
      <c r="AD417">
        <v>11139843.557196001</v>
      </c>
      <c r="AE417">
        <v>11139843.557196001</v>
      </c>
      <c r="AF417">
        <f t="shared" si="53"/>
        <v>11139843.557196001</v>
      </c>
      <c r="AG417">
        <v>11139843.557196001</v>
      </c>
      <c r="AH417">
        <v>11524764.1911957</v>
      </c>
      <c r="AI417">
        <v>11524764.1911957</v>
      </c>
      <c r="AJ417">
        <v>11524764.1911957</v>
      </c>
      <c r="AK417">
        <f t="shared" si="54"/>
        <v>11428534.032695774</v>
      </c>
      <c r="AL417">
        <v>8129406.0017464301</v>
      </c>
      <c r="AM417">
        <v>8129406.0017464301</v>
      </c>
      <c r="AN417">
        <v>8129406.0017464301</v>
      </c>
      <c r="AO417">
        <v>8213203.2231832603</v>
      </c>
      <c r="AP417">
        <f t="shared" si="55"/>
        <v>8150355.3071056372</v>
      </c>
    </row>
    <row r="418" spans="3:42" x14ac:dyDescent="0.3">
      <c r="C418">
        <v>9577000</v>
      </c>
      <c r="D418">
        <v>9577000</v>
      </c>
      <c r="E418">
        <v>9577000</v>
      </c>
      <c r="F418">
        <v>9577000</v>
      </c>
      <c r="G418">
        <f t="shared" si="48"/>
        <v>9577000</v>
      </c>
      <c r="H418">
        <v>13242000</v>
      </c>
      <c r="I418">
        <v>13242000</v>
      </c>
      <c r="J418">
        <v>13242000</v>
      </c>
      <c r="K418">
        <v>17257000</v>
      </c>
      <c r="L418">
        <f t="shared" si="49"/>
        <v>14245750</v>
      </c>
      <c r="M418">
        <v>17257000</v>
      </c>
      <c r="N418">
        <v>17257000</v>
      </c>
      <c r="O418">
        <v>17257000</v>
      </c>
      <c r="P418">
        <v>13739000</v>
      </c>
      <c r="Q418">
        <f t="shared" si="50"/>
        <v>16377500</v>
      </c>
      <c r="R418">
        <v>13739000</v>
      </c>
      <c r="S418">
        <v>13739000</v>
      </c>
      <c r="T418">
        <v>13739000</v>
      </c>
      <c r="U418">
        <v>15629000</v>
      </c>
      <c r="V418">
        <f t="shared" si="51"/>
        <v>14211500</v>
      </c>
      <c r="W418">
        <v>15629000</v>
      </c>
      <c r="X418">
        <v>15629000</v>
      </c>
      <c r="Y418">
        <v>15629000</v>
      </c>
      <c r="Z418">
        <v>17297000</v>
      </c>
      <c r="AA418">
        <f t="shared" si="52"/>
        <v>16046000</v>
      </c>
      <c r="AB418">
        <v>17297000</v>
      </c>
      <c r="AC418">
        <v>17297000</v>
      </c>
      <c r="AD418">
        <v>17297000</v>
      </c>
      <c r="AE418">
        <v>20510000</v>
      </c>
      <c r="AF418">
        <f t="shared" si="53"/>
        <v>18100250</v>
      </c>
      <c r="AG418">
        <v>20510000</v>
      </c>
      <c r="AH418">
        <v>20510000</v>
      </c>
      <c r="AI418">
        <v>20510000</v>
      </c>
      <c r="AJ418">
        <v>17122000</v>
      </c>
      <c r="AK418">
        <f t="shared" si="54"/>
        <v>19663000</v>
      </c>
      <c r="AL418">
        <v>17122000</v>
      </c>
      <c r="AM418">
        <v>17122000</v>
      </c>
      <c r="AN418">
        <v>17122000</v>
      </c>
      <c r="AO418">
        <v>12612000</v>
      </c>
      <c r="AP418">
        <f t="shared" si="55"/>
        <v>15994500</v>
      </c>
    </row>
    <row r="419" spans="3:42" x14ac:dyDescent="0.3">
      <c r="C419">
        <v>5328091.7028316101</v>
      </c>
      <c r="D419">
        <v>5811926.06871932</v>
      </c>
      <c r="E419">
        <v>5811926.06871932</v>
      </c>
      <c r="F419">
        <v>5811926.06871932</v>
      </c>
      <c r="G419">
        <f t="shared" si="48"/>
        <v>5690967.4772473928</v>
      </c>
      <c r="H419">
        <v>5811926.06871932</v>
      </c>
      <c r="I419">
        <v>5024518.5066896901</v>
      </c>
      <c r="J419">
        <v>5024518.5066896901</v>
      </c>
      <c r="K419">
        <v>5024518.5066896901</v>
      </c>
      <c r="L419">
        <f t="shared" si="49"/>
        <v>5221370.3971970975</v>
      </c>
      <c r="M419">
        <v>5024518.5066896901</v>
      </c>
      <c r="N419">
        <v>5957535.7586245798</v>
      </c>
      <c r="O419">
        <v>5957535.7586245798</v>
      </c>
      <c r="P419">
        <v>5957535.7586245798</v>
      </c>
      <c r="Q419">
        <f t="shared" si="50"/>
        <v>5724281.4456408573</v>
      </c>
      <c r="R419">
        <v>5957535.7586245798</v>
      </c>
      <c r="S419">
        <v>5864389.7760838503</v>
      </c>
      <c r="T419">
        <v>5864389.7760838503</v>
      </c>
      <c r="U419">
        <v>5864389.7760838503</v>
      </c>
      <c r="V419">
        <f t="shared" si="51"/>
        <v>5887676.271719032</v>
      </c>
      <c r="W419">
        <v>5864389.7760838503</v>
      </c>
      <c r="X419">
        <v>4545459.2826425098</v>
      </c>
      <c r="Y419">
        <v>4545459.2826425098</v>
      </c>
      <c r="Z419">
        <v>4545459.2826425098</v>
      </c>
      <c r="AA419">
        <f t="shared" si="52"/>
        <v>4875191.9060028447</v>
      </c>
      <c r="AB419">
        <v>4545459.2826425098</v>
      </c>
      <c r="AC419">
        <v>2295641.41452828</v>
      </c>
      <c r="AD419">
        <v>2295641.41452828</v>
      </c>
      <c r="AE419">
        <v>2295641.41452828</v>
      </c>
      <c r="AF419">
        <f t="shared" si="53"/>
        <v>2858095.8815568378</v>
      </c>
      <c r="AG419">
        <v>2295641.41452828</v>
      </c>
      <c r="AH419">
        <v>3603390.8559585498</v>
      </c>
      <c r="AI419">
        <v>3603390.8559585498</v>
      </c>
      <c r="AJ419">
        <v>3603390.8559585498</v>
      </c>
      <c r="AK419">
        <f t="shared" si="54"/>
        <v>3276453.4956009821</v>
      </c>
      <c r="AL419">
        <v>3603390.8559585498</v>
      </c>
      <c r="AM419">
        <v>4604715.3427046901</v>
      </c>
      <c r="AN419">
        <v>4604715.3427046901</v>
      </c>
      <c r="AO419">
        <v>4604715.3427046901</v>
      </c>
      <c r="AP419">
        <f t="shared" si="55"/>
        <v>4354384.2210181551</v>
      </c>
    </row>
    <row r="420" spans="3:42" x14ac:dyDescent="0.3">
      <c r="C420">
        <v>173333089.04360601</v>
      </c>
      <c r="D420">
        <v>173333089.04360601</v>
      </c>
      <c r="E420">
        <v>128406656.997612</v>
      </c>
      <c r="F420">
        <v>128406656.997612</v>
      </c>
      <c r="G420">
        <f t="shared" si="48"/>
        <v>150869873.02060902</v>
      </c>
      <c r="H420">
        <v>128406656.997612</v>
      </c>
      <c r="I420">
        <v>143782843.70258</v>
      </c>
      <c r="J420">
        <v>143782843.70258</v>
      </c>
      <c r="K420">
        <v>143782843.70258</v>
      </c>
      <c r="L420">
        <f t="shared" si="49"/>
        <v>139938797.02633798</v>
      </c>
      <c r="M420">
        <v>143782843.70258</v>
      </c>
      <c r="N420">
        <v>175644986.415418</v>
      </c>
      <c r="O420">
        <v>175644986.415418</v>
      </c>
      <c r="P420">
        <v>175644986.415418</v>
      </c>
      <c r="Q420">
        <f t="shared" si="50"/>
        <v>167679450.73720852</v>
      </c>
      <c r="R420">
        <v>175644986.415418</v>
      </c>
      <c r="S420">
        <v>248534339.73772499</v>
      </c>
      <c r="T420">
        <v>248534339.73772499</v>
      </c>
      <c r="U420">
        <v>248534339.73772499</v>
      </c>
      <c r="V420">
        <f t="shared" si="51"/>
        <v>230312001.40714824</v>
      </c>
      <c r="W420">
        <v>248534339.73772499</v>
      </c>
      <c r="X420">
        <v>257989738.507029</v>
      </c>
      <c r="Y420">
        <v>257989738.507029</v>
      </c>
      <c r="Z420">
        <v>257989738.507029</v>
      </c>
      <c r="AA420">
        <f t="shared" si="52"/>
        <v>255625888.81470299</v>
      </c>
      <c r="AB420">
        <v>257989738.507029</v>
      </c>
      <c r="AC420">
        <v>257989738.507029</v>
      </c>
      <c r="AD420">
        <v>237144162.39564201</v>
      </c>
      <c r="AE420">
        <v>237144162.39564201</v>
      </c>
      <c r="AF420">
        <f t="shared" si="53"/>
        <v>247566950.45133552</v>
      </c>
      <c r="AG420">
        <v>237144162.39564201</v>
      </c>
      <c r="AH420">
        <v>223856309.97674099</v>
      </c>
      <c r="AI420">
        <v>223856309.97674099</v>
      </c>
      <c r="AJ420">
        <v>223856309.97674099</v>
      </c>
      <c r="AK420">
        <f t="shared" si="54"/>
        <v>227178273.08146623</v>
      </c>
      <c r="AL420">
        <v>223856309.97674099</v>
      </c>
      <c r="AM420">
        <v>320394737.14532602</v>
      </c>
      <c r="AN420">
        <v>320394737.14532602</v>
      </c>
      <c r="AO420">
        <v>320394737.14532602</v>
      </c>
      <c r="AP420">
        <f t="shared" si="55"/>
        <v>296260130.35317975</v>
      </c>
    </row>
    <row r="421" spans="3:42" x14ac:dyDescent="0.3">
      <c r="C421">
        <v>248604000</v>
      </c>
      <c r="D421">
        <v>248604000</v>
      </c>
      <c r="E421">
        <v>248604000</v>
      </c>
      <c r="F421">
        <v>248604000</v>
      </c>
      <c r="G421">
        <f t="shared" si="48"/>
        <v>248604000</v>
      </c>
      <c r="H421">
        <v>251653000</v>
      </c>
      <c r="I421">
        <v>251653000</v>
      </c>
      <c r="J421">
        <v>251653000</v>
      </c>
      <c r="K421">
        <v>251653000</v>
      </c>
      <c r="L421">
        <f t="shared" si="49"/>
        <v>251653000</v>
      </c>
      <c r="M421">
        <v>240063000</v>
      </c>
      <c r="N421">
        <v>240063000</v>
      </c>
      <c r="O421">
        <v>240063000</v>
      </c>
      <c r="P421">
        <v>240063000</v>
      </c>
      <c r="Q421">
        <f t="shared" si="50"/>
        <v>240063000</v>
      </c>
      <c r="R421">
        <v>269852000</v>
      </c>
      <c r="S421">
        <v>269852000</v>
      </c>
      <c r="T421">
        <v>269852000</v>
      </c>
      <c r="U421">
        <v>269852000</v>
      </c>
      <c r="V421">
        <f t="shared" si="51"/>
        <v>269852000</v>
      </c>
      <c r="W421">
        <v>269852000</v>
      </c>
      <c r="X421">
        <v>358931000</v>
      </c>
      <c r="Y421">
        <v>358931000</v>
      </c>
      <c r="Z421">
        <v>358931000</v>
      </c>
      <c r="AA421">
        <f t="shared" si="52"/>
        <v>336661250</v>
      </c>
      <c r="AB421">
        <v>393657000</v>
      </c>
      <c r="AC421">
        <v>393657000</v>
      </c>
      <c r="AD421">
        <v>393657000</v>
      </c>
      <c r="AE421">
        <v>393657000</v>
      </c>
      <c r="AF421">
        <f t="shared" si="53"/>
        <v>393657000</v>
      </c>
      <c r="AG421">
        <v>368224000</v>
      </c>
      <c r="AH421">
        <v>368224000</v>
      </c>
      <c r="AI421">
        <v>368224000</v>
      </c>
      <c r="AJ421">
        <v>368224000</v>
      </c>
      <c r="AK421">
        <f t="shared" si="54"/>
        <v>368224000</v>
      </c>
      <c r="AL421">
        <v>446906000</v>
      </c>
      <c r="AM421">
        <v>446906000</v>
      </c>
      <c r="AN421">
        <v>446906000</v>
      </c>
      <c r="AO421">
        <v>446906000</v>
      </c>
      <c r="AP421">
        <f t="shared" si="55"/>
        <v>446906000</v>
      </c>
    </row>
    <row r="422" spans="3:42" x14ac:dyDescent="0.3">
      <c r="C422">
        <v>100346000</v>
      </c>
      <c r="D422">
        <v>100346000</v>
      </c>
      <c r="E422">
        <v>144061000</v>
      </c>
      <c r="F422">
        <v>144061000</v>
      </c>
      <c r="G422">
        <f t="shared" si="48"/>
        <v>122203500</v>
      </c>
      <c r="H422">
        <v>144061000</v>
      </c>
      <c r="I422">
        <v>144061000</v>
      </c>
      <c r="J422">
        <v>170730000</v>
      </c>
      <c r="K422">
        <v>170730000</v>
      </c>
      <c r="L422">
        <f t="shared" si="49"/>
        <v>157395500</v>
      </c>
      <c r="M422">
        <v>170730000</v>
      </c>
      <c r="N422">
        <v>170730000</v>
      </c>
      <c r="O422">
        <v>191090000</v>
      </c>
      <c r="P422">
        <v>191090000</v>
      </c>
      <c r="Q422">
        <f t="shared" si="50"/>
        <v>180910000</v>
      </c>
      <c r="R422">
        <v>191090000</v>
      </c>
      <c r="S422">
        <v>191090000</v>
      </c>
      <c r="T422">
        <v>191090000</v>
      </c>
      <c r="U422">
        <v>204813000</v>
      </c>
      <c r="V422">
        <f t="shared" si="51"/>
        <v>194520750</v>
      </c>
      <c r="W422">
        <v>204813000</v>
      </c>
      <c r="X422">
        <v>204813000</v>
      </c>
      <c r="Y422">
        <v>242286000</v>
      </c>
      <c r="Z422">
        <v>242286000</v>
      </c>
      <c r="AA422">
        <f t="shared" si="52"/>
        <v>223549500</v>
      </c>
      <c r="AB422">
        <v>242286000</v>
      </c>
      <c r="AC422">
        <v>242286000</v>
      </c>
      <c r="AD422">
        <v>233692000</v>
      </c>
      <c r="AE422">
        <v>233692000</v>
      </c>
      <c r="AF422">
        <f t="shared" si="53"/>
        <v>237989000</v>
      </c>
      <c r="AG422">
        <v>233692000</v>
      </c>
      <c r="AH422">
        <v>233692000</v>
      </c>
      <c r="AI422">
        <v>146209000</v>
      </c>
      <c r="AJ422">
        <v>146209000</v>
      </c>
      <c r="AK422">
        <f t="shared" si="54"/>
        <v>189950500</v>
      </c>
      <c r="AL422">
        <v>146209000</v>
      </c>
      <c r="AM422">
        <v>146209000</v>
      </c>
      <c r="AN422">
        <v>146209000</v>
      </c>
      <c r="AO422">
        <v>159229000</v>
      </c>
      <c r="AP422">
        <f t="shared" si="55"/>
        <v>149464000</v>
      </c>
    </row>
    <row r="423" spans="3:42" x14ac:dyDescent="0.3">
      <c r="C423">
        <v>3946000</v>
      </c>
      <c r="D423">
        <v>4417000</v>
      </c>
      <c r="E423">
        <v>4417000</v>
      </c>
      <c r="F423">
        <v>4417000</v>
      </c>
      <c r="G423">
        <f t="shared" si="48"/>
        <v>4299250</v>
      </c>
      <c r="H423">
        <v>4417000</v>
      </c>
      <c r="I423">
        <v>6971000</v>
      </c>
      <c r="J423">
        <v>6971000</v>
      </c>
      <c r="K423">
        <v>6971000</v>
      </c>
      <c r="L423">
        <f t="shared" si="49"/>
        <v>6332500</v>
      </c>
      <c r="M423">
        <v>6971000</v>
      </c>
      <c r="N423">
        <v>23161000</v>
      </c>
      <c r="O423">
        <v>23161000</v>
      </c>
      <c r="P423">
        <v>23161000</v>
      </c>
      <c r="Q423">
        <f t="shared" si="50"/>
        <v>19113500</v>
      </c>
      <c r="R423">
        <v>23161000</v>
      </c>
      <c r="S423">
        <v>29162000</v>
      </c>
      <c r="T423">
        <v>29162000</v>
      </c>
      <c r="U423">
        <v>29162000</v>
      </c>
      <c r="V423">
        <f t="shared" si="51"/>
        <v>27661750</v>
      </c>
      <c r="W423">
        <v>29162000</v>
      </c>
      <c r="X423">
        <v>28532000</v>
      </c>
      <c r="Y423">
        <v>28532000</v>
      </c>
      <c r="Z423">
        <v>28532000</v>
      </c>
      <c r="AA423">
        <f t="shared" si="52"/>
        <v>28689500</v>
      </c>
      <c r="AB423">
        <v>28532000</v>
      </c>
      <c r="AC423">
        <v>59730000</v>
      </c>
      <c r="AD423">
        <v>59730000</v>
      </c>
      <c r="AE423">
        <v>59730000</v>
      </c>
      <c r="AF423">
        <f t="shared" si="53"/>
        <v>51930500</v>
      </c>
      <c r="AG423">
        <v>59730000</v>
      </c>
      <c r="AH423">
        <v>59730000</v>
      </c>
      <c r="AI423">
        <v>99544000</v>
      </c>
      <c r="AJ423">
        <v>99544000</v>
      </c>
      <c r="AK423">
        <f t="shared" si="54"/>
        <v>79637000</v>
      </c>
      <c r="AL423">
        <v>99544000</v>
      </c>
      <c r="AM423">
        <v>99544000</v>
      </c>
      <c r="AN423">
        <v>135670000</v>
      </c>
      <c r="AO423">
        <v>135670000</v>
      </c>
      <c r="AP423">
        <f t="shared" si="55"/>
        <v>117607000</v>
      </c>
    </row>
    <row r="424" spans="3:42" x14ac:dyDescent="0.3">
      <c r="C424">
        <v>714000</v>
      </c>
      <c r="D424">
        <v>714000</v>
      </c>
      <c r="E424">
        <v>714000</v>
      </c>
      <c r="F424">
        <v>1688000</v>
      </c>
      <c r="G424">
        <f t="shared" si="48"/>
        <v>957500</v>
      </c>
      <c r="H424">
        <v>1688000</v>
      </c>
      <c r="I424">
        <v>1688000</v>
      </c>
      <c r="J424">
        <v>1688000</v>
      </c>
      <c r="K424">
        <v>1688000</v>
      </c>
      <c r="L424">
        <f t="shared" si="49"/>
        <v>1688000</v>
      </c>
      <c r="M424">
        <v>1665000</v>
      </c>
      <c r="N424">
        <v>1665000</v>
      </c>
      <c r="O424">
        <v>1665000</v>
      </c>
      <c r="P424">
        <v>7369000</v>
      </c>
      <c r="Q424">
        <f t="shared" si="50"/>
        <v>3091000</v>
      </c>
      <c r="R424">
        <v>7369000</v>
      </c>
      <c r="S424">
        <v>7369000</v>
      </c>
      <c r="T424">
        <v>7369000</v>
      </c>
      <c r="U424">
        <v>6450000</v>
      </c>
      <c r="V424">
        <f t="shared" si="51"/>
        <v>7139250</v>
      </c>
      <c r="W424">
        <v>6450000</v>
      </c>
      <c r="X424">
        <v>6450000</v>
      </c>
      <c r="Y424">
        <v>6450000</v>
      </c>
      <c r="Z424">
        <v>6102000</v>
      </c>
      <c r="AA424">
        <f t="shared" si="52"/>
        <v>6363000</v>
      </c>
      <c r="AB424">
        <v>6102000</v>
      </c>
      <c r="AC424">
        <v>6102000</v>
      </c>
      <c r="AD424">
        <v>6102000</v>
      </c>
      <c r="AE424">
        <v>11339000</v>
      </c>
      <c r="AF424">
        <f t="shared" si="53"/>
        <v>7411250</v>
      </c>
      <c r="AG424">
        <v>11339000</v>
      </c>
      <c r="AH424">
        <v>11339000</v>
      </c>
      <c r="AI424">
        <v>11339000</v>
      </c>
      <c r="AJ424">
        <v>11339000</v>
      </c>
      <c r="AK424">
        <f t="shared" si="54"/>
        <v>11339000</v>
      </c>
      <c r="AL424">
        <v>10379000</v>
      </c>
      <c r="AM424">
        <v>10379000</v>
      </c>
      <c r="AN424">
        <v>10379000</v>
      </c>
      <c r="AO424">
        <v>10904000</v>
      </c>
      <c r="AP424">
        <f t="shared" si="55"/>
        <v>10510250</v>
      </c>
    </row>
    <row r="425" spans="3:42" x14ac:dyDescent="0.3">
      <c r="C425">
        <v>21206000</v>
      </c>
      <c r="D425">
        <v>21206000</v>
      </c>
      <c r="E425">
        <v>21206000</v>
      </c>
      <c r="F425">
        <v>21206000</v>
      </c>
      <c r="G425">
        <f t="shared" si="48"/>
        <v>21206000</v>
      </c>
      <c r="H425">
        <v>29989000</v>
      </c>
      <c r="I425">
        <v>29989000</v>
      </c>
      <c r="J425">
        <v>29989000</v>
      </c>
      <c r="K425">
        <v>29989000</v>
      </c>
      <c r="L425">
        <f t="shared" si="49"/>
        <v>29989000</v>
      </c>
      <c r="M425">
        <v>40550000</v>
      </c>
      <c r="N425">
        <v>40550000</v>
      </c>
      <c r="O425">
        <v>40550000</v>
      </c>
      <c r="P425">
        <v>40550000</v>
      </c>
      <c r="Q425">
        <f t="shared" si="50"/>
        <v>40550000</v>
      </c>
      <c r="R425">
        <v>68481000</v>
      </c>
      <c r="S425">
        <v>68481000</v>
      </c>
      <c r="T425">
        <v>68481000</v>
      </c>
      <c r="U425">
        <v>68481000</v>
      </c>
      <c r="V425">
        <f t="shared" si="51"/>
        <v>68481000</v>
      </c>
      <c r="W425">
        <v>81399000</v>
      </c>
      <c r="X425">
        <v>81399000</v>
      </c>
      <c r="Y425">
        <v>81399000</v>
      </c>
      <c r="Z425">
        <v>81399000</v>
      </c>
      <c r="AA425">
        <f t="shared" si="52"/>
        <v>81399000</v>
      </c>
      <c r="AB425">
        <v>109011000</v>
      </c>
      <c r="AC425">
        <v>109011000</v>
      </c>
      <c r="AD425">
        <v>109011000</v>
      </c>
      <c r="AE425">
        <v>109011000</v>
      </c>
      <c r="AF425">
        <f t="shared" si="53"/>
        <v>109011000</v>
      </c>
      <c r="AG425">
        <v>165253000</v>
      </c>
      <c r="AH425">
        <v>165253000</v>
      </c>
      <c r="AI425">
        <v>165253000</v>
      </c>
      <c r="AJ425">
        <v>165253000</v>
      </c>
      <c r="AK425">
        <f t="shared" si="54"/>
        <v>165253000</v>
      </c>
      <c r="AL425">
        <v>140934000</v>
      </c>
      <c r="AM425">
        <v>140934000</v>
      </c>
      <c r="AN425">
        <v>140934000</v>
      </c>
      <c r="AO425">
        <v>140934000</v>
      </c>
      <c r="AP425">
        <f t="shared" si="55"/>
        <v>140934000</v>
      </c>
    </row>
    <row r="426" spans="3:42" x14ac:dyDescent="0.3">
      <c r="C426">
        <v>22487000</v>
      </c>
      <c r="D426">
        <v>22487000</v>
      </c>
      <c r="E426">
        <v>29085000</v>
      </c>
      <c r="F426">
        <v>29085000</v>
      </c>
      <c r="G426">
        <f t="shared" si="48"/>
        <v>25786000</v>
      </c>
      <c r="H426">
        <v>29085000</v>
      </c>
      <c r="I426">
        <v>29085000</v>
      </c>
      <c r="J426">
        <v>25173000</v>
      </c>
      <c r="K426">
        <v>25173000</v>
      </c>
      <c r="L426">
        <f t="shared" si="49"/>
        <v>27129000</v>
      </c>
      <c r="M426">
        <v>25173000</v>
      </c>
      <c r="N426">
        <v>25173000</v>
      </c>
      <c r="O426">
        <v>19834000</v>
      </c>
      <c r="P426">
        <v>19834000</v>
      </c>
      <c r="Q426">
        <f t="shared" si="50"/>
        <v>22503500</v>
      </c>
      <c r="R426">
        <v>19834000</v>
      </c>
      <c r="S426">
        <v>19834000</v>
      </c>
      <c r="T426">
        <v>19834000</v>
      </c>
      <c r="U426">
        <v>21748000</v>
      </c>
      <c r="V426">
        <f t="shared" si="51"/>
        <v>20312500</v>
      </c>
      <c r="W426">
        <v>21748000</v>
      </c>
      <c r="X426">
        <v>21748000</v>
      </c>
      <c r="Y426">
        <v>21748000</v>
      </c>
      <c r="Z426">
        <v>25196000</v>
      </c>
      <c r="AA426">
        <f t="shared" si="52"/>
        <v>22610000</v>
      </c>
      <c r="AB426">
        <v>25196000</v>
      </c>
      <c r="AC426">
        <v>25196000</v>
      </c>
      <c r="AD426">
        <v>24569000</v>
      </c>
      <c r="AE426">
        <v>24569000</v>
      </c>
      <c r="AF426">
        <f t="shared" si="53"/>
        <v>24882500</v>
      </c>
      <c r="AG426">
        <v>24569000</v>
      </c>
      <c r="AH426">
        <v>24569000</v>
      </c>
      <c r="AI426">
        <v>34716000</v>
      </c>
      <c r="AJ426">
        <v>34716000</v>
      </c>
      <c r="AK426">
        <f t="shared" si="54"/>
        <v>29642500</v>
      </c>
      <c r="AL426">
        <v>34716000</v>
      </c>
      <c r="AM426">
        <v>34716000</v>
      </c>
      <c r="AN426">
        <v>26935000</v>
      </c>
      <c r="AO426">
        <v>26935000</v>
      </c>
      <c r="AP426">
        <f t="shared" si="55"/>
        <v>30825500</v>
      </c>
    </row>
    <row r="427" spans="3:42" x14ac:dyDescent="0.3">
      <c r="C427">
        <v>7743000</v>
      </c>
      <c r="D427">
        <v>7743000</v>
      </c>
      <c r="E427">
        <v>7743000</v>
      </c>
      <c r="F427">
        <v>14810000</v>
      </c>
      <c r="G427">
        <f t="shared" si="48"/>
        <v>9509750</v>
      </c>
      <c r="H427">
        <v>14810000</v>
      </c>
      <c r="I427">
        <v>14810000</v>
      </c>
      <c r="J427">
        <v>14810000</v>
      </c>
      <c r="K427">
        <v>30121000</v>
      </c>
      <c r="L427">
        <f t="shared" si="49"/>
        <v>18637750</v>
      </c>
      <c r="M427">
        <v>30121000</v>
      </c>
      <c r="N427">
        <v>30121000</v>
      </c>
      <c r="O427">
        <v>30121000</v>
      </c>
      <c r="P427">
        <v>44270000</v>
      </c>
      <c r="Q427">
        <f t="shared" si="50"/>
        <v>33658250</v>
      </c>
      <c r="R427">
        <v>44270000</v>
      </c>
      <c r="S427">
        <v>44270000</v>
      </c>
      <c r="T427">
        <v>44270000</v>
      </c>
      <c r="U427">
        <v>49721000</v>
      </c>
      <c r="V427">
        <f t="shared" si="51"/>
        <v>45632750</v>
      </c>
      <c r="W427">
        <v>49721000</v>
      </c>
      <c r="X427">
        <v>49721000</v>
      </c>
      <c r="Y427">
        <v>49721000</v>
      </c>
      <c r="Z427">
        <v>51960000</v>
      </c>
      <c r="AA427">
        <f t="shared" si="52"/>
        <v>50280750</v>
      </c>
      <c r="AB427">
        <v>51960000</v>
      </c>
      <c r="AC427">
        <v>51960000</v>
      </c>
      <c r="AD427">
        <v>51960000</v>
      </c>
      <c r="AE427">
        <v>59792000</v>
      </c>
      <c r="AF427">
        <f t="shared" si="53"/>
        <v>53918000</v>
      </c>
      <c r="AG427">
        <v>59792000</v>
      </c>
      <c r="AH427">
        <v>59792000</v>
      </c>
      <c r="AI427">
        <v>59792000</v>
      </c>
      <c r="AJ427">
        <v>59560000</v>
      </c>
      <c r="AK427">
        <f t="shared" si="54"/>
        <v>59734000</v>
      </c>
      <c r="AL427">
        <v>59560000</v>
      </c>
      <c r="AM427">
        <v>59560000</v>
      </c>
      <c r="AN427">
        <v>59560000</v>
      </c>
      <c r="AO427">
        <v>41173000</v>
      </c>
      <c r="AP427">
        <f t="shared" si="55"/>
        <v>54963250</v>
      </c>
    </row>
    <row r="428" spans="3:42" x14ac:dyDescent="0.3">
      <c r="C428">
        <v>8078000</v>
      </c>
      <c r="D428">
        <v>8078000</v>
      </c>
      <c r="E428">
        <v>10274000</v>
      </c>
      <c r="F428">
        <v>10274000</v>
      </c>
      <c r="G428">
        <f t="shared" si="48"/>
        <v>9176000</v>
      </c>
      <c r="H428">
        <v>10274000</v>
      </c>
      <c r="I428">
        <v>10274000</v>
      </c>
      <c r="J428">
        <v>8467000</v>
      </c>
      <c r="K428">
        <v>8467000</v>
      </c>
      <c r="L428">
        <f t="shared" si="49"/>
        <v>9370500</v>
      </c>
      <c r="M428">
        <v>8467000</v>
      </c>
      <c r="N428">
        <v>8467000</v>
      </c>
      <c r="O428">
        <v>8470000</v>
      </c>
      <c r="P428">
        <v>8470000</v>
      </c>
      <c r="Q428">
        <f t="shared" si="50"/>
        <v>8468500</v>
      </c>
      <c r="R428">
        <v>8470000</v>
      </c>
      <c r="S428">
        <v>8470000</v>
      </c>
      <c r="T428">
        <v>13142000</v>
      </c>
      <c r="U428">
        <v>13142000</v>
      </c>
      <c r="V428">
        <f t="shared" si="51"/>
        <v>10806000</v>
      </c>
      <c r="W428">
        <v>13142000</v>
      </c>
      <c r="X428">
        <v>13142000</v>
      </c>
      <c r="Y428">
        <v>21343000</v>
      </c>
      <c r="Z428">
        <v>21343000</v>
      </c>
      <c r="AA428">
        <f t="shared" si="52"/>
        <v>17242500</v>
      </c>
      <c r="AB428">
        <v>21343000</v>
      </c>
      <c r="AC428">
        <v>21343000</v>
      </c>
      <c r="AD428">
        <v>42944000</v>
      </c>
      <c r="AE428">
        <v>42944000</v>
      </c>
      <c r="AF428">
        <f t="shared" si="53"/>
        <v>32143500</v>
      </c>
      <c r="AG428">
        <v>42944000</v>
      </c>
      <c r="AH428">
        <v>42944000</v>
      </c>
      <c r="AI428">
        <v>84216000</v>
      </c>
      <c r="AJ428">
        <v>84216000</v>
      </c>
      <c r="AK428">
        <f t="shared" si="54"/>
        <v>63580000</v>
      </c>
      <c r="AL428">
        <v>84216000</v>
      </c>
      <c r="AM428">
        <v>84216000</v>
      </c>
      <c r="AN428">
        <v>129588000</v>
      </c>
      <c r="AO428">
        <v>129588000</v>
      </c>
      <c r="AP428">
        <f t="shared" si="55"/>
        <v>106902000</v>
      </c>
    </row>
    <row r="429" spans="3:42" x14ac:dyDescent="0.3">
      <c r="C429">
        <v>2584000</v>
      </c>
      <c r="D429">
        <v>2970000</v>
      </c>
      <c r="E429">
        <v>2970000</v>
      </c>
      <c r="F429">
        <v>2970000</v>
      </c>
      <c r="G429">
        <f t="shared" si="48"/>
        <v>2873500</v>
      </c>
      <c r="H429">
        <v>2970000</v>
      </c>
      <c r="I429">
        <v>3478000</v>
      </c>
      <c r="J429">
        <v>3478000</v>
      </c>
      <c r="K429">
        <v>3478000</v>
      </c>
      <c r="L429">
        <f t="shared" si="49"/>
        <v>3351000</v>
      </c>
      <c r="M429">
        <v>3478000</v>
      </c>
      <c r="N429">
        <v>4079000</v>
      </c>
      <c r="O429">
        <v>4079000</v>
      </c>
      <c r="P429">
        <v>4079000</v>
      </c>
      <c r="Q429">
        <f t="shared" si="50"/>
        <v>3928750</v>
      </c>
      <c r="R429">
        <v>4079000</v>
      </c>
      <c r="S429">
        <v>5172000</v>
      </c>
      <c r="T429">
        <v>5172000</v>
      </c>
      <c r="U429">
        <v>5172000</v>
      </c>
      <c r="V429">
        <f t="shared" si="51"/>
        <v>4898750</v>
      </c>
      <c r="W429">
        <v>5172000</v>
      </c>
      <c r="X429">
        <v>7030000</v>
      </c>
      <c r="Y429">
        <v>7030000</v>
      </c>
      <c r="Z429">
        <v>7030000</v>
      </c>
      <c r="AA429">
        <f t="shared" si="52"/>
        <v>6565500</v>
      </c>
      <c r="AB429">
        <v>7030000</v>
      </c>
      <c r="AC429">
        <v>8953000</v>
      </c>
      <c r="AD429">
        <v>8953000</v>
      </c>
      <c r="AE429">
        <v>8953000</v>
      </c>
      <c r="AF429">
        <f t="shared" si="53"/>
        <v>8472250</v>
      </c>
      <c r="AG429">
        <v>8953000</v>
      </c>
      <c r="AH429">
        <v>6875000</v>
      </c>
      <c r="AI429">
        <v>6875000</v>
      </c>
      <c r="AJ429">
        <v>6875000</v>
      </c>
      <c r="AK429">
        <f t="shared" si="54"/>
        <v>7394500</v>
      </c>
      <c r="AL429">
        <v>6875000</v>
      </c>
      <c r="AM429">
        <v>7077000</v>
      </c>
      <c r="AN429">
        <v>7077000</v>
      </c>
      <c r="AO429">
        <v>7077000</v>
      </c>
      <c r="AP429">
        <f t="shared" si="55"/>
        <v>7026500</v>
      </c>
    </row>
    <row r="430" spans="3:42" x14ac:dyDescent="0.3">
      <c r="C430">
        <v>24795000</v>
      </c>
      <c r="D430">
        <v>24795000</v>
      </c>
      <c r="E430">
        <v>29712000</v>
      </c>
      <c r="F430">
        <v>29712000</v>
      </c>
      <c r="G430">
        <f t="shared" si="48"/>
        <v>27253500</v>
      </c>
      <c r="H430">
        <v>29712000</v>
      </c>
      <c r="I430">
        <v>29712000</v>
      </c>
      <c r="J430">
        <v>27727000</v>
      </c>
      <c r="K430">
        <v>27727000</v>
      </c>
      <c r="L430">
        <f t="shared" si="49"/>
        <v>28719500</v>
      </c>
      <c r="M430">
        <v>27727000</v>
      </c>
      <c r="N430">
        <v>27727000</v>
      </c>
      <c r="O430">
        <v>31613000</v>
      </c>
      <c r="P430">
        <v>31613000</v>
      </c>
      <c r="Q430">
        <f t="shared" si="50"/>
        <v>29670000</v>
      </c>
      <c r="R430">
        <v>31613000</v>
      </c>
      <c r="S430">
        <v>31613000</v>
      </c>
      <c r="T430">
        <v>34239000</v>
      </c>
      <c r="U430">
        <v>34239000</v>
      </c>
      <c r="V430">
        <f t="shared" si="51"/>
        <v>32926000</v>
      </c>
      <c r="W430">
        <v>34239000</v>
      </c>
      <c r="X430">
        <v>34239000</v>
      </c>
      <c r="Y430">
        <v>57664000</v>
      </c>
      <c r="Z430">
        <v>57664000</v>
      </c>
      <c r="AA430">
        <f t="shared" si="52"/>
        <v>45951500</v>
      </c>
      <c r="AB430">
        <v>57664000</v>
      </c>
      <c r="AC430">
        <v>57664000</v>
      </c>
      <c r="AD430">
        <v>72740000</v>
      </c>
      <c r="AE430">
        <v>72740000</v>
      </c>
      <c r="AF430">
        <f t="shared" si="53"/>
        <v>65202000</v>
      </c>
      <c r="AG430">
        <v>72740000</v>
      </c>
      <c r="AH430">
        <v>72740000</v>
      </c>
      <c r="AI430">
        <v>65017000</v>
      </c>
      <c r="AJ430">
        <v>65017000</v>
      </c>
      <c r="AK430">
        <f t="shared" si="54"/>
        <v>68878500</v>
      </c>
      <c r="AL430">
        <v>65017000</v>
      </c>
      <c r="AM430">
        <v>65017000</v>
      </c>
      <c r="AN430">
        <v>69079000</v>
      </c>
      <c r="AO430">
        <v>69079000</v>
      </c>
      <c r="AP430">
        <f t="shared" si="55"/>
        <v>67048000</v>
      </c>
    </row>
    <row r="431" spans="3:42" x14ac:dyDescent="0.3">
      <c r="C431">
        <v>79469000</v>
      </c>
      <c r="D431">
        <v>75107000</v>
      </c>
      <c r="E431">
        <v>75107000</v>
      </c>
      <c r="F431">
        <v>75107000</v>
      </c>
      <c r="G431">
        <f t="shared" si="48"/>
        <v>76197500</v>
      </c>
      <c r="H431">
        <v>75107000</v>
      </c>
      <c r="I431">
        <v>89386000</v>
      </c>
      <c r="J431">
        <v>89386000</v>
      </c>
      <c r="K431">
        <v>89386000</v>
      </c>
      <c r="L431">
        <f t="shared" si="49"/>
        <v>85816250</v>
      </c>
      <c r="M431">
        <v>89386000</v>
      </c>
      <c r="N431">
        <v>102183000</v>
      </c>
      <c r="O431">
        <v>102183000</v>
      </c>
      <c r="P431">
        <v>102183000</v>
      </c>
      <c r="Q431">
        <f t="shared" si="50"/>
        <v>98983750</v>
      </c>
      <c r="R431">
        <v>102183000</v>
      </c>
      <c r="S431">
        <v>114041000</v>
      </c>
      <c r="T431">
        <v>114041000</v>
      </c>
      <c r="U431">
        <v>114041000</v>
      </c>
      <c r="V431">
        <f t="shared" si="51"/>
        <v>111076500</v>
      </c>
      <c r="W431">
        <v>114041000</v>
      </c>
      <c r="X431">
        <v>114746000</v>
      </c>
      <c r="Y431">
        <v>114746000</v>
      </c>
      <c r="Z431">
        <v>114746000</v>
      </c>
      <c r="AA431">
        <f t="shared" si="52"/>
        <v>114569750</v>
      </c>
      <c r="AB431">
        <v>114746000</v>
      </c>
      <c r="AC431">
        <v>125064000</v>
      </c>
      <c r="AD431">
        <v>125064000</v>
      </c>
      <c r="AE431">
        <v>125064000</v>
      </c>
      <c r="AF431">
        <f t="shared" si="53"/>
        <v>122484500</v>
      </c>
      <c r="AG431">
        <v>125064000</v>
      </c>
      <c r="AH431">
        <v>131966000</v>
      </c>
      <c r="AI431">
        <v>131966000</v>
      </c>
      <c r="AJ431">
        <v>131966000</v>
      </c>
      <c r="AK431">
        <f t="shared" si="54"/>
        <v>130240500</v>
      </c>
      <c r="AL431">
        <v>131966000</v>
      </c>
      <c r="AM431">
        <v>145852000</v>
      </c>
      <c r="AN431">
        <v>145852000</v>
      </c>
      <c r="AO431">
        <v>145852000</v>
      </c>
      <c r="AP431">
        <f t="shared" si="55"/>
        <v>142380500</v>
      </c>
    </row>
    <row r="432" spans="3:42" x14ac:dyDescent="0.3">
      <c r="C432">
        <v>150905000</v>
      </c>
      <c r="D432">
        <v>150905000</v>
      </c>
      <c r="E432">
        <v>150905000</v>
      </c>
      <c r="F432">
        <v>187152000</v>
      </c>
      <c r="G432">
        <f t="shared" si="48"/>
        <v>159966750</v>
      </c>
      <c r="H432">
        <v>187152000</v>
      </c>
      <c r="I432">
        <v>187152000</v>
      </c>
      <c r="J432">
        <v>187152000</v>
      </c>
      <c r="K432">
        <v>281796000</v>
      </c>
      <c r="L432">
        <f t="shared" si="49"/>
        <v>210813000</v>
      </c>
      <c r="M432">
        <v>281796000</v>
      </c>
      <c r="N432">
        <v>281796000</v>
      </c>
      <c r="O432">
        <v>281796000</v>
      </c>
      <c r="P432">
        <v>314523000</v>
      </c>
      <c r="Q432">
        <f t="shared" si="50"/>
        <v>289977750</v>
      </c>
      <c r="R432">
        <v>314523000</v>
      </c>
      <c r="S432">
        <v>314523000</v>
      </c>
      <c r="T432">
        <v>314523000</v>
      </c>
      <c r="U432">
        <v>282780000</v>
      </c>
      <c r="V432">
        <f t="shared" si="51"/>
        <v>306587250</v>
      </c>
      <c r="W432">
        <v>282780000</v>
      </c>
      <c r="X432">
        <v>282780000</v>
      </c>
      <c r="Y432">
        <v>282780000</v>
      </c>
      <c r="Z432">
        <v>176173000</v>
      </c>
      <c r="AA432">
        <f t="shared" si="52"/>
        <v>256128250</v>
      </c>
      <c r="AB432">
        <v>176173000</v>
      </c>
      <c r="AC432">
        <v>176173000</v>
      </c>
      <c r="AD432">
        <v>176173000</v>
      </c>
      <c r="AE432">
        <v>180090000</v>
      </c>
      <c r="AF432">
        <f t="shared" si="53"/>
        <v>177152250</v>
      </c>
      <c r="AG432">
        <v>180090000</v>
      </c>
      <c r="AH432">
        <v>180090000</v>
      </c>
      <c r="AI432">
        <v>180090000</v>
      </c>
      <c r="AJ432">
        <v>211990000</v>
      </c>
      <c r="AK432">
        <f t="shared" si="54"/>
        <v>188065000</v>
      </c>
      <c r="AL432">
        <v>211990000</v>
      </c>
      <c r="AM432">
        <v>211990000</v>
      </c>
      <c r="AN432">
        <v>211990000</v>
      </c>
      <c r="AO432">
        <v>174684000</v>
      </c>
      <c r="AP432">
        <f t="shared" si="55"/>
        <v>202663500</v>
      </c>
    </row>
    <row r="433" spans="3:42" x14ac:dyDescent="0.3">
      <c r="C433">
        <v>33755000</v>
      </c>
      <c r="D433">
        <v>33755000</v>
      </c>
      <c r="E433">
        <v>33755000</v>
      </c>
      <c r="F433">
        <v>33749000</v>
      </c>
      <c r="G433">
        <f t="shared" si="48"/>
        <v>33753500</v>
      </c>
      <c r="H433">
        <v>33749000</v>
      </c>
      <c r="I433">
        <v>33749000</v>
      </c>
      <c r="J433">
        <v>33749000</v>
      </c>
      <c r="K433">
        <v>31257000</v>
      </c>
      <c r="L433">
        <f t="shared" si="49"/>
        <v>33126000</v>
      </c>
      <c r="M433">
        <v>31257000</v>
      </c>
      <c r="N433">
        <v>31257000</v>
      </c>
      <c r="O433">
        <v>31257000</v>
      </c>
      <c r="P433">
        <v>34172000</v>
      </c>
      <c r="Q433">
        <f t="shared" si="50"/>
        <v>31985750</v>
      </c>
      <c r="R433">
        <v>34172000</v>
      </c>
      <c r="S433">
        <v>34172000</v>
      </c>
      <c r="T433">
        <v>34172000</v>
      </c>
      <c r="U433">
        <v>36470000</v>
      </c>
      <c r="V433">
        <f t="shared" si="51"/>
        <v>34746500</v>
      </c>
      <c r="W433">
        <v>36470000</v>
      </c>
      <c r="X433">
        <v>36470000</v>
      </c>
      <c r="Y433">
        <v>36470000</v>
      </c>
      <c r="Z433">
        <v>39968000</v>
      </c>
      <c r="AA433">
        <f t="shared" si="52"/>
        <v>37344500</v>
      </c>
      <c r="AB433">
        <v>39968000</v>
      </c>
      <c r="AC433">
        <v>39968000</v>
      </c>
      <c r="AD433">
        <v>39968000</v>
      </c>
      <c r="AE433">
        <v>46332000</v>
      </c>
      <c r="AF433">
        <f t="shared" si="53"/>
        <v>41559000</v>
      </c>
      <c r="AG433">
        <v>46332000</v>
      </c>
      <c r="AH433">
        <v>46332000</v>
      </c>
      <c r="AI433">
        <v>46332000</v>
      </c>
      <c r="AJ433">
        <v>53631000</v>
      </c>
      <c r="AK433">
        <f t="shared" si="54"/>
        <v>48156750</v>
      </c>
      <c r="AL433">
        <v>53631000</v>
      </c>
      <c r="AM433">
        <v>53631000</v>
      </c>
      <c r="AN433">
        <v>53631000</v>
      </c>
      <c r="AO433">
        <v>50161000</v>
      </c>
      <c r="AP433">
        <f t="shared" si="55"/>
        <v>52763500</v>
      </c>
    </row>
    <row r="434" spans="3:42" x14ac:dyDescent="0.3">
      <c r="C434">
        <v>210700000</v>
      </c>
      <c r="D434">
        <v>210700000</v>
      </c>
      <c r="E434">
        <v>210700000</v>
      </c>
      <c r="F434">
        <v>232000000</v>
      </c>
      <c r="G434">
        <f t="shared" si="48"/>
        <v>216025000</v>
      </c>
      <c r="H434">
        <v>232000000</v>
      </c>
      <c r="I434">
        <v>232000000</v>
      </c>
      <c r="J434">
        <v>232000000</v>
      </c>
      <c r="K434">
        <v>255000000</v>
      </c>
      <c r="L434">
        <f t="shared" si="49"/>
        <v>237750000</v>
      </c>
      <c r="M434">
        <v>255000000</v>
      </c>
      <c r="N434">
        <v>255000000</v>
      </c>
      <c r="O434">
        <v>255000000</v>
      </c>
      <c r="P434">
        <v>334400000</v>
      </c>
      <c r="Q434">
        <f t="shared" si="50"/>
        <v>274850000</v>
      </c>
      <c r="R434">
        <v>334400000</v>
      </c>
      <c r="S434">
        <v>334400000</v>
      </c>
      <c r="T434">
        <v>334400000</v>
      </c>
      <c r="U434">
        <v>483900000</v>
      </c>
      <c r="V434">
        <f t="shared" si="51"/>
        <v>371775000</v>
      </c>
      <c r="W434">
        <v>483900000</v>
      </c>
      <c r="X434">
        <v>483900000</v>
      </c>
      <c r="Y434">
        <v>483900000</v>
      </c>
      <c r="Z434">
        <v>518800000</v>
      </c>
      <c r="AA434">
        <f t="shared" si="52"/>
        <v>492625000</v>
      </c>
      <c r="AB434">
        <v>518800000</v>
      </c>
      <c r="AC434">
        <v>518800000</v>
      </c>
      <c r="AD434">
        <v>518800000</v>
      </c>
      <c r="AE434">
        <v>440900000</v>
      </c>
      <c r="AF434">
        <f t="shared" si="53"/>
        <v>499325000</v>
      </c>
      <c r="AG434">
        <v>440900000</v>
      </c>
      <c r="AH434">
        <v>440900000</v>
      </c>
      <c r="AI434">
        <v>440900000</v>
      </c>
      <c r="AJ434">
        <v>472500000</v>
      </c>
      <c r="AK434">
        <f t="shared" si="54"/>
        <v>448800000</v>
      </c>
      <c r="AL434">
        <v>472500000</v>
      </c>
      <c r="AM434">
        <v>472500000</v>
      </c>
      <c r="AN434">
        <v>472500000</v>
      </c>
      <c r="AO434">
        <v>494000000</v>
      </c>
      <c r="AP434">
        <f t="shared" si="55"/>
        <v>477875000</v>
      </c>
    </row>
    <row r="435" spans="3:42" x14ac:dyDescent="0.3">
      <c r="C435">
        <v>2024000</v>
      </c>
      <c r="D435">
        <v>1868000</v>
      </c>
      <c r="E435">
        <v>1868000</v>
      </c>
      <c r="F435">
        <v>1868000</v>
      </c>
      <c r="G435">
        <f t="shared" si="48"/>
        <v>1907000</v>
      </c>
      <c r="H435">
        <v>1868000</v>
      </c>
      <c r="I435">
        <v>3067000</v>
      </c>
      <c r="J435">
        <v>3067000</v>
      </c>
      <c r="K435">
        <v>3067000</v>
      </c>
      <c r="L435">
        <f t="shared" si="49"/>
        <v>2767250</v>
      </c>
      <c r="M435">
        <v>3067000</v>
      </c>
      <c r="N435">
        <v>3091000</v>
      </c>
      <c r="O435">
        <v>3091000</v>
      </c>
      <c r="P435">
        <v>3091000</v>
      </c>
      <c r="Q435">
        <f t="shared" si="50"/>
        <v>3085000</v>
      </c>
      <c r="R435">
        <v>3091000</v>
      </c>
      <c r="S435">
        <v>4492000</v>
      </c>
      <c r="T435">
        <v>4492000</v>
      </c>
      <c r="U435">
        <v>4492000</v>
      </c>
      <c r="V435">
        <f t="shared" si="51"/>
        <v>4141750</v>
      </c>
      <c r="W435">
        <v>4492000</v>
      </c>
      <c r="X435">
        <v>4452000</v>
      </c>
      <c r="Y435">
        <v>4452000</v>
      </c>
      <c r="Z435">
        <v>4452000</v>
      </c>
      <c r="AA435">
        <f t="shared" si="52"/>
        <v>4462000</v>
      </c>
      <c r="AB435">
        <v>4452000</v>
      </c>
      <c r="AC435">
        <v>11306000</v>
      </c>
      <c r="AD435">
        <v>11306000</v>
      </c>
      <c r="AE435">
        <v>11306000</v>
      </c>
      <c r="AF435">
        <f t="shared" si="53"/>
        <v>9592500</v>
      </c>
      <c r="AG435">
        <v>11306000</v>
      </c>
      <c r="AH435">
        <v>21029000</v>
      </c>
      <c r="AI435">
        <v>21029000</v>
      </c>
      <c r="AJ435">
        <v>21029000</v>
      </c>
      <c r="AK435">
        <f t="shared" si="54"/>
        <v>18598250</v>
      </c>
      <c r="AL435">
        <v>21029000</v>
      </c>
      <c r="AM435">
        <v>28602000</v>
      </c>
      <c r="AN435">
        <v>28602000</v>
      </c>
      <c r="AO435">
        <v>28602000</v>
      </c>
      <c r="AP435">
        <f t="shared" si="55"/>
        <v>26708750</v>
      </c>
    </row>
    <row r="436" spans="3:42" x14ac:dyDescent="0.3">
      <c r="C436">
        <v>686000000</v>
      </c>
      <c r="D436">
        <v>686000000</v>
      </c>
      <c r="E436">
        <v>655000000</v>
      </c>
      <c r="F436">
        <v>655000000</v>
      </c>
      <c r="G436">
        <f t="shared" si="48"/>
        <v>670500000</v>
      </c>
      <c r="H436">
        <v>655000000</v>
      </c>
      <c r="I436">
        <v>655000000</v>
      </c>
      <c r="J436">
        <v>716000000</v>
      </c>
      <c r="K436">
        <v>716000000</v>
      </c>
      <c r="L436">
        <f t="shared" si="49"/>
        <v>685500000</v>
      </c>
      <c r="M436">
        <v>716000000</v>
      </c>
      <c r="N436">
        <v>716000000</v>
      </c>
      <c r="O436">
        <v>768000000</v>
      </c>
      <c r="P436">
        <v>768000000</v>
      </c>
      <c r="Q436">
        <f t="shared" si="50"/>
        <v>742000000</v>
      </c>
      <c r="R436">
        <v>768000000</v>
      </c>
      <c r="S436">
        <v>768000000</v>
      </c>
      <c r="T436">
        <v>768000000</v>
      </c>
      <c r="U436">
        <v>564000000</v>
      </c>
      <c r="V436">
        <f t="shared" si="51"/>
        <v>717000000</v>
      </c>
      <c r="W436">
        <v>564000000</v>
      </c>
      <c r="X436">
        <v>564000000</v>
      </c>
      <c r="Y436">
        <v>664000000</v>
      </c>
      <c r="Z436">
        <v>664000000</v>
      </c>
      <c r="AA436">
        <f t="shared" si="52"/>
        <v>614000000</v>
      </c>
      <c r="AB436">
        <v>664000000</v>
      </c>
      <c r="AC436">
        <v>664000000</v>
      </c>
      <c r="AD436">
        <v>730000000</v>
      </c>
      <c r="AE436">
        <v>730000000</v>
      </c>
      <c r="AF436">
        <f t="shared" si="53"/>
        <v>697000000</v>
      </c>
      <c r="AG436">
        <v>730000000</v>
      </c>
      <c r="AH436">
        <v>730000000</v>
      </c>
      <c r="AI436">
        <v>666000000</v>
      </c>
      <c r="AJ436">
        <v>666000000</v>
      </c>
      <c r="AK436">
        <f t="shared" si="54"/>
        <v>698000000</v>
      </c>
      <c r="AL436">
        <v>666000000</v>
      </c>
      <c r="AM436">
        <v>666000000</v>
      </c>
      <c r="AN436">
        <v>714000000</v>
      </c>
      <c r="AO436">
        <v>714000000</v>
      </c>
      <c r="AP436">
        <f t="shared" si="55"/>
        <v>690000000</v>
      </c>
    </row>
    <row r="437" spans="3:42" x14ac:dyDescent="0.3">
      <c r="C437">
        <v>81466000</v>
      </c>
      <c r="D437">
        <v>117950000</v>
      </c>
      <c r="E437">
        <v>117950000</v>
      </c>
      <c r="F437">
        <v>117950000</v>
      </c>
      <c r="G437">
        <f t="shared" si="48"/>
        <v>108829000</v>
      </c>
      <c r="H437">
        <v>117950000</v>
      </c>
      <c r="I437">
        <v>163265000</v>
      </c>
      <c r="J437">
        <v>163265000</v>
      </c>
      <c r="K437">
        <v>163265000</v>
      </c>
      <c r="L437">
        <f t="shared" si="49"/>
        <v>151936250</v>
      </c>
      <c r="M437">
        <v>163265000</v>
      </c>
      <c r="N437">
        <v>222713000</v>
      </c>
      <c r="O437">
        <v>222713000</v>
      </c>
      <c r="P437">
        <v>222713000</v>
      </c>
      <c r="Q437">
        <f t="shared" si="50"/>
        <v>207851000</v>
      </c>
      <c r="R437">
        <v>222713000</v>
      </c>
      <c r="S437">
        <v>292472000</v>
      </c>
      <c r="T437">
        <v>292472000</v>
      </c>
      <c r="U437">
        <v>292472000</v>
      </c>
      <c r="V437">
        <f t="shared" si="51"/>
        <v>275032250</v>
      </c>
      <c r="W437">
        <v>292472000</v>
      </c>
      <c r="X437">
        <v>379604000</v>
      </c>
      <c r="Y437">
        <v>379604000</v>
      </c>
      <c r="Z437">
        <v>379604000</v>
      </c>
      <c r="AA437">
        <f t="shared" si="52"/>
        <v>357821000</v>
      </c>
      <c r="AB437">
        <v>379604000</v>
      </c>
      <c r="AC437">
        <v>491610000</v>
      </c>
      <c r="AD437">
        <v>491610000</v>
      </c>
      <c r="AE437">
        <v>491610000</v>
      </c>
      <c r="AF437">
        <f t="shared" si="53"/>
        <v>463608500</v>
      </c>
      <c r="AG437">
        <v>491610000</v>
      </c>
      <c r="AH437">
        <v>598487000</v>
      </c>
      <c r="AI437">
        <v>598487000</v>
      </c>
      <c r="AJ437">
        <v>598487000</v>
      </c>
      <c r="AK437">
        <f t="shared" si="54"/>
        <v>571767750</v>
      </c>
      <c r="AL437">
        <v>598487000</v>
      </c>
      <c r="AM437">
        <v>668468000</v>
      </c>
      <c r="AN437">
        <v>668468000</v>
      </c>
      <c r="AO437">
        <v>668468000</v>
      </c>
      <c r="AP437">
        <f t="shared" si="55"/>
        <v>650972750</v>
      </c>
    </row>
    <row r="438" spans="3:42" x14ac:dyDescent="0.3">
      <c r="C438">
        <v>89866000</v>
      </c>
      <c r="D438">
        <v>68201000</v>
      </c>
      <c r="E438">
        <v>68201000</v>
      </c>
      <c r="F438">
        <v>68201000</v>
      </c>
      <c r="G438">
        <f t="shared" si="48"/>
        <v>73617250</v>
      </c>
      <c r="H438">
        <v>68201000</v>
      </c>
      <c r="I438">
        <v>65243000</v>
      </c>
      <c r="J438">
        <v>65243000</v>
      </c>
      <c r="K438">
        <v>65243000</v>
      </c>
      <c r="L438">
        <f t="shared" si="49"/>
        <v>65982500</v>
      </c>
      <c r="M438">
        <v>65243000</v>
      </c>
      <c r="N438">
        <v>74681000</v>
      </c>
      <c r="O438">
        <v>74681000</v>
      </c>
      <c r="P438">
        <v>74681000</v>
      </c>
      <c r="Q438">
        <f t="shared" si="50"/>
        <v>72321500</v>
      </c>
      <c r="R438">
        <v>74681000</v>
      </c>
      <c r="S438">
        <v>95907000</v>
      </c>
      <c r="T438">
        <v>95907000</v>
      </c>
      <c r="U438">
        <v>95907000</v>
      </c>
      <c r="V438">
        <f t="shared" si="51"/>
        <v>90600500</v>
      </c>
      <c r="W438">
        <v>95907000</v>
      </c>
      <c r="X438">
        <v>110696000</v>
      </c>
      <c r="Y438">
        <v>110696000</v>
      </c>
      <c r="Z438">
        <v>110696000</v>
      </c>
      <c r="AA438">
        <f t="shared" si="52"/>
        <v>106998750</v>
      </c>
      <c r="AB438">
        <v>110696000</v>
      </c>
      <c r="AC438">
        <v>102554000</v>
      </c>
      <c r="AD438">
        <v>102554000</v>
      </c>
      <c r="AE438">
        <v>102554000</v>
      </c>
      <c r="AF438">
        <f t="shared" si="53"/>
        <v>104589500</v>
      </c>
      <c r="AG438">
        <v>102554000</v>
      </c>
      <c r="AH438">
        <v>99151000</v>
      </c>
      <c r="AI438">
        <v>99151000</v>
      </c>
      <c r="AJ438">
        <v>99151000</v>
      </c>
      <c r="AK438">
        <f t="shared" si="54"/>
        <v>100001750</v>
      </c>
      <c r="AL438">
        <v>99151000</v>
      </c>
      <c r="AM438">
        <v>102578000</v>
      </c>
      <c r="AN438">
        <v>102578000</v>
      </c>
      <c r="AO438">
        <v>102578000</v>
      </c>
      <c r="AP438">
        <f t="shared" si="55"/>
        <v>101721250</v>
      </c>
    </row>
    <row r="439" spans="3:42" x14ac:dyDescent="0.3">
      <c r="C439">
        <v>101514000</v>
      </c>
      <c r="D439">
        <v>101514000</v>
      </c>
      <c r="E439">
        <v>101514000</v>
      </c>
      <c r="F439">
        <v>101514000</v>
      </c>
      <c r="G439">
        <f t="shared" si="48"/>
        <v>101514000</v>
      </c>
      <c r="H439">
        <v>97700000</v>
      </c>
      <c r="I439">
        <v>97700000</v>
      </c>
      <c r="J439">
        <v>97700000</v>
      </c>
      <c r="K439">
        <v>97700000</v>
      </c>
      <c r="L439">
        <f t="shared" si="49"/>
        <v>97700000</v>
      </c>
      <c r="M439">
        <v>97736000</v>
      </c>
      <c r="N439">
        <v>97736000</v>
      </c>
      <c r="O439">
        <v>97736000</v>
      </c>
      <c r="P439">
        <v>97736000</v>
      </c>
      <c r="Q439">
        <f t="shared" si="50"/>
        <v>97736000</v>
      </c>
      <c r="R439">
        <v>97736000</v>
      </c>
      <c r="S439">
        <v>82203000</v>
      </c>
      <c r="T439">
        <v>82203000</v>
      </c>
      <c r="U439">
        <v>82203000</v>
      </c>
      <c r="V439">
        <f t="shared" si="51"/>
        <v>86086250</v>
      </c>
      <c r="W439">
        <v>58503000</v>
      </c>
      <c r="X439">
        <v>58503000</v>
      </c>
      <c r="Y439">
        <v>58503000</v>
      </c>
      <c r="Z439">
        <v>58503000</v>
      </c>
      <c r="AA439">
        <f t="shared" si="52"/>
        <v>58503000</v>
      </c>
      <c r="AB439">
        <v>41403000</v>
      </c>
      <c r="AC439">
        <v>41403000</v>
      </c>
      <c r="AD439">
        <v>41403000</v>
      </c>
      <c r="AE439">
        <v>41403000</v>
      </c>
      <c r="AF439">
        <f t="shared" si="53"/>
        <v>41403000</v>
      </c>
      <c r="AG439">
        <v>40256000</v>
      </c>
      <c r="AH439">
        <v>40256000</v>
      </c>
      <c r="AI439">
        <v>40256000</v>
      </c>
      <c r="AJ439">
        <v>40256000</v>
      </c>
      <c r="AK439">
        <f t="shared" si="54"/>
        <v>40256000</v>
      </c>
      <c r="AL439">
        <v>51630000</v>
      </c>
      <c r="AM439">
        <v>51630000</v>
      </c>
      <c r="AN439">
        <v>51630000</v>
      </c>
      <c r="AO439">
        <v>51630000</v>
      </c>
      <c r="AP439">
        <f t="shared" si="55"/>
        <v>51630000</v>
      </c>
    </row>
    <row r="440" spans="3:42" x14ac:dyDescent="0.3">
      <c r="C440">
        <v>15242000</v>
      </c>
      <c r="D440">
        <v>17787000</v>
      </c>
      <c r="E440">
        <v>17787000</v>
      </c>
      <c r="F440">
        <v>17787000</v>
      </c>
      <c r="G440">
        <f t="shared" si="48"/>
        <v>17150750</v>
      </c>
      <c r="H440">
        <v>17787000</v>
      </c>
      <c r="I440">
        <v>26055000</v>
      </c>
      <c r="J440">
        <v>26055000</v>
      </c>
      <c r="K440">
        <v>26055000</v>
      </c>
      <c r="L440">
        <f t="shared" si="49"/>
        <v>23988000</v>
      </c>
      <c r="M440">
        <v>26055000</v>
      </c>
      <c r="N440">
        <v>34188000</v>
      </c>
      <c r="O440">
        <v>34188000</v>
      </c>
      <c r="P440">
        <v>34188000</v>
      </c>
      <c r="Q440">
        <f t="shared" si="50"/>
        <v>32154750</v>
      </c>
      <c r="R440">
        <v>34188000</v>
      </c>
      <c r="S440">
        <v>55132000</v>
      </c>
      <c r="T440">
        <v>55132000</v>
      </c>
      <c r="U440">
        <v>55132000</v>
      </c>
      <c r="V440">
        <f t="shared" si="51"/>
        <v>49896000</v>
      </c>
      <c r="W440">
        <v>55132000</v>
      </c>
      <c r="X440">
        <v>81790000</v>
      </c>
      <c r="Y440">
        <v>81790000</v>
      </c>
      <c r="Z440">
        <v>81790000</v>
      </c>
      <c r="AA440">
        <f t="shared" si="52"/>
        <v>75125500</v>
      </c>
      <c r="AB440">
        <v>81790000</v>
      </c>
      <c r="AC440">
        <v>112756000</v>
      </c>
      <c r="AD440">
        <v>112756000</v>
      </c>
      <c r="AE440">
        <v>112756000</v>
      </c>
      <c r="AF440">
        <f t="shared" si="53"/>
        <v>105014500</v>
      </c>
      <c r="AG440">
        <v>112756000</v>
      </c>
      <c r="AH440">
        <v>167890000</v>
      </c>
      <c r="AI440">
        <v>167890000</v>
      </c>
      <c r="AJ440">
        <v>167890000</v>
      </c>
      <c r="AK440">
        <f t="shared" si="54"/>
        <v>154106500</v>
      </c>
      <c r="AL440">
        <v>167890000</v>
      </c>
      <c r="AM440">
        <v>208813000</v>
      </c>
      <c r="AN440">
        <v>208813000</v>
      </c>
      <c r="AO440">
        <v>208813000</v>
      </c>
      <c r="AP440">
        <f t="shared" si="55"/>
        <v>198582250</v>
      </c>
    </row>
    <row r="441" spans="3:42" x14ac:dyDescent="0.3">
      <c r="C441">
        <v>12466000</v>
      </c>
      <c r="D441">
        <v>12466000</v>
      </c>
      <c r="E441">
        <v>12466000</v>
      </c>
      <c r="F441">
        <v>12466000</v>
      </c>
      <c r="G441">
        <f t="shared" si="48"/>
        <v>12466000</v>
      </c>
      <c r="H441">
        <v>12239000</v>
      </c>
      <c r="I441">
        <v>12239000</v>
      </c>
      <c r="J441">
        <v>12239000</v>
      </c>
      <c r="K441">
        <v>12239000</v>
      </c>
      <c r="L441">
        <f t="shared" si="49"/>
        <v>12239000</v>
      </c>
      <c r="M441">
        <v>19004000</v>
      </c>
      <c r="N441">
        <v>19004000</v>
      </c>
      <c r="O441">
        <v>19004000</v>
      </c>
      <c r="P441">
        <v>19004000</v>
      </c>
      <c r="Q441">
        <f t="shared" si="50"/>
        <v>19004000</v>
      </c>
      <c r="R441">
        <v>17901000</v>
      </c>
      <c r="S441">
        <v>17901000</v>
      </c>
      <c r="T441">
        <v>17901000</v>
      </c>
      <c r="U441">
        <v>17901000</v>
      </c>
      <c r="V441">
        <f t="shared" si="51"/>
        <v>17901000</v>
      </c>
      <c r="W441">
        <v>20326000</v>
      </c>
      <c r="X441">
        <v>20326000</v>
      </c>
      <c r="Y441">
        <v>20326000</v>
      </c>
      <c r="Z441">
        <v>20326000</v>
      </c>
      <c r="AA441">
        <f t="shared" si="52"/>
        <v>20326000</v>
      </c>
      <c r="AB441">
        <v>14115000</v>
      </c>
      <c r="AC441">
        <v>14115000</v>
      </c>
      <c r="AD441">
        <v>14115000</v>
      </c>
      <c r="AE441">
        <v>14115000</v>
      </c>
      <c r="AF441">
        <f t="shared" si="53"/>
        <v>14115000</v>
      </c>
      <c r="AG441">
        <v>7930000</v>
      </c>
      <c r="AH441">
        <v>7930000</v>
      </c>
      <c r="AI441">
        <v>7930000</v>
      </c>
      <c r="AJ441">
        <v>7930000</v>
      </c>
      <c r="AK441">
        <f t="shared" si="54"/>
        <v>7930000</v>
      </c>
      <c r="AL441">
        <v>10093000</v>
      </c>
      <c r="AM441">
        <v>10093000</v>
      </c>
      <c r="AN441">
        <v>10093000</v>
      </c>
      <c r="AO441">
        <v>10093000</v>
      </c>
      <c r="AP441">
        <f t="shared" si="55"/>
        <v>10093000</v>
      </c>
    </row>
    <row r="442" spans="3:42" x14ac:dyDescent="0.3">
      <c r="C442">
        <v>7885000</v>
      </c>
      <c r="D442">
        <v>7885000</v>
      </c>
      <c r="E442">
        <v>7885000</v>
      </c>
      <c r="F442">
        <v>7885000</v>
      </c>
      <c r="G442">
        <f t="shared" si="48"/>
        <v>7885000</v>
      </c>
      <c r="H442">
        <v>9413000</v>
      </c>
      <c r="I442">
        <v>9413000</v>
      </c>
      <c r="J442">
        <v>9413000</v>
      </c>
      <c r="K442">
        <v>9413000</v>
      </c>
      <c r="L442">
        <f t="shared" si="49"/>
        <v>9413000</v>
      </c>
      <c r="M442">
        <v>13506000</v>
      </c>
      <c r="N442">
        <v>13506000</v>
      </c>
      <c r="O442">
        <v>13506000</v>
      </c>
      <c r="P442">
        <v>13506000</v>
      </c>
      <c r="Q442">
        <f t="shared" si="50"/>
        <v>13506000</v>
      </c>
      <c r="R442">
        <v>12607000</v>
      </c>
      <c r="S442">
        <v>12607000</v>
      </c>
      <c r="T442">
        <v>12607000</v>
      </c>
      <c r="U442">
        <v>12607000</v>
      </c>
      <c r="V442">
        <f t="shared" si="51"/>
        <v>12607000</v>
      </c>
      <c r="W442">
        <v>16025000</v>
      </c>
      <c r="X442">
        <v>16025000</v>
      </c>
      <c r="Y442">
        <v>16025000</v>
      </c>
      <c r="Z442">
        <v>16025000</v>
      </c>
      <c r="AA442">
        <f t="shared" si="52"/>
        <v>16025000</v>
      </c>
      <c r="AB442">
        <v>28628000</v>
      </c>
      <c r="AC442">
        <v>28628000</v>
      </c>
      <c r="AD442">
        <v>28628000</v>
      </c>
      <c r="AE442">
        <v>28628000</v>
      </c>
      <c r="AF442">
        <f t="shared" si="53"/>
        <v>28628000</v>
      </c>
      <c r="AG442">
        <v>24125000</v>
      </c>
      <c r="AH442">
        <v>24125000</v>
      </c>
      <c r="AI442">
        <v>24125000</v>
      </c>
      <c r="AJ442">
        <v>24125000</v>
      </c>
      <c r="AK442">
        <f t="shared" si="54"/>
        <v>24125000</v>
      </c>
      <c r="AL442">
        <v>46864000</v>
      </c>
      <c r="AM442">
        <v>46864000</v>
      </c>
      <c r="AN442">
        <v>46864000</v>
      </c>
      <c r="AO442">
        <v>46864000</v>
      </c>
      <c r="AP442">
        <f t="shared" si="55"/>
        <v>46864000</v>
      </c>
    </row>
    <row r="443" spans="3:42" x14ac:dyDescent="0.3">
      <c r="C443">
        <v>13572000</v>
      </c>
      <c r="D443">
        <v>14234000</v>
      </c>
      <c r="E443">
        <v>14234000</v>
      </c>
      <c r="F443">
        <v>14234000</v>
      </c>
      <c r="G443">
        <f t="shared" si="48"/>
        <v>14068500</v>
      </c>
      <c r="H443">
        <v>14234000</v>
      </c>
      <c r="I443">
        <v>16817000</v>
      </c>
      <c r="J443">
        <v>16817000</v>
      </c>
      <c r="K443">
        <v>16817000</v>
      </c>
      <c r="L443">
        <f t="shared" si="49"/>
        <v>16171250</v>
      </c>
      <c r="M443">
        <v>16817000</v>
      </c>
      <c r="N443">
        <v>23036000</v>
      </c>
      <c r="O443">
        <v>23036000</v>
      </c>
      <c r="P443">
        <v>23036000</v>
      </c>
      <c r="Q443">
        <f t="shared" si="50"/>
        <v>21481250</v>
      </c>
      <c r="R443">
        <v>23036000</v>
      </c>
      <c r="S443">
        <v>26795000</v>
      </c>
      <c r="T443">
        <v>26795000</v>
      </c>
      <c r="U443">
        <v>26795000</v>
      </c>
      <c r="V443">
        <f t="shared" si="51"/>
        <v>25855250</v>
      </c>
      <c r="W443">
        <v>26795000</v>
      </c>
      <c r="X443">
        <v>28806000</v>
      </c>
      <c r="Y443">
        <v>28806000</v>
      </c>
      <c r="Z443">
        <v>28806000</v>
      </c>
      <c r="AA443">
        <f t="shared" si="52"/>
        <v>28303250</v>
      </c>
      <c r="AB443">
        <v>28806000</v>
      </c>
      <c r="AC443">
        <v>33875000</v>
      </c>
      <c r="AD443">
        <v>33875000</v>
      </c>
      <c r="AE443">
        <v>33875000</v>
      </c>
      <c r="AF443">
        <f t="shared" si="53"/>
        <v>32607750</v>
      </c>
      <c r="AG443">
        <v>33875000</v>
      </c>
      <c r="AH443">
        <v>40453000</v>
      </c>
      <c r="AI443">
        <v>40453000</v>
      </c>
      <c r="AJ443">
        <v>40453000</v>
      </c>
      <c r="AK443">
        <f t="shared" si="54"/>
        <v>38808500</v>
      </c>
      <c r="AL443">
        <v>40453000</v>
      </c>
      <c r="AM443">
        <v>44263000</v>
      </c>
      <c r="AN443">
        <v>44263000</v>
      </c>
      <c r="AO443">
        <v>44263000</v>
      </c>
      <c r="AP443">
        <f t="shared" si="55"/>
        <v>43310500</v>
      </c>
    </row>
    <row r="444" spans="3:42" x14ac:dyDescent="0.3">
      <c r="C444">
        <v>19269000</v>
      </c>
      <c r="D444">
        <v>19269000</v>
      </c>
      <c r="E444">
        <v>19269000</v>
      </c>
      <c r="F444">
        <v>20450000</v>
      </c>
      <c r="G444">
        <f t="shared" si="48"/>
        <v>19564250</v>
      </c>
      <c r="H444">
        <v>20450000</v>
      </c>
      <c r="I444">
        <v>20450000</v>
      </c>
      <c r="J444">
        <v>20450000</v>
      </c>
      <c r="K444">
        <v>18478000</v>
      </c>
      <c r="L444">
        <f t="shared" si="49"/>
        <v>19957000</v>
      </c>
      <c r="M444">
        <v>18478000</v>
      </c>
      <c r="N444">
        <v>18478000</v>
      </c>
      <c r="O444">
        <v>18478000</v>
      </c>
      <c r="P444">
        <v>15118000</v>
      </c>
      <c r="Q444">
        <f t="shared" si="50"/>
        <v>17638000</v>
      </c>
      <c r="R444">
        <v>15118000</v>
      </c>
      <c r="S444">
        <v>15118000</v>
      </c>
      <c r="T444">
        <v>15118000</v>
      </c>
      <c r="U444">
        <v>19444000</v>
      </c>
      <c r="V444">
        <f t="shared" si="51"/>
        <v>16199500</v>
      </c>
      <c r="W444">
        <v>19444000</v>
      </c>
      <c r="X444">
        <v>19444000</v>
      </c>
      <c r="Y444">
        <v>19444000</v>
      </c>
      <c r="Z444">
        <v>19444000</v>
      </c>
      <c r="AA444">
        <f t="shared" si="52"/>
        <v>19444000</v>
      </c>
      <c r="AB444">
        <v>19444000</v>
      </c>
      <c r="AC444">
        <v>19444000</v>
      </c>
      <c r="AD444">
        <v>19444000</v>
      </c>
      <c r="AE444">
        <v>23369000</v>
      </c>
      <c r="AF444">
        <f t="shared" si="53"/>
        <v>20425250</v>
      </c>
      <c r="AG444">
        <v>23369000</v>
      </c>
      <c r="AH444">
        <v>23369000</v>
      </c>
      <c r="AI444">
        <v>23369000</v>
      </c>
      <c r="AJ444">
        <v>21572000</v>
      </c>
      <c r="AK444">
        <f t="shared" si="54"/>
        <v>22919750</v>
      </c>
      <c r="AL444">
        <v>21572000</v>
      </c>
      <c r="AM444">
        <v>21572000</v>
      </c>
      <c r="AN444">
        <v>21572000</v>
      </c>
      <c r="AO444">
        <v>32153000</v>
      </c>
      <c r="AP444">
        <f t="shared" si="55"/>
        <v>24217250</v>
      </c>
    </row>
    <row r="445" spans="3:42" x14ac:dyDescent="0.3">
      <c r="C445">
        <v>31895000</v>
      </c>
      <c r="D445">
        <v>31895000</v>
      </c>
      <c r="E445">
        <v>31895000</v>
      </c>
      <c r="F445">
        <v>31895000</v>
      </c>
      <c r="G445">
        <f t="shared" si="48"/>
        <v>31895000</v>
      </c>
      <c r="H445">
        <v>33634000</v>
      </c>
      <c r="I445">
        <v>33634000</v>
      </c>
      <c r="J445">
        <v>33634000</v>
      </c>
      <c r="K445">
        <v>33634000</v>
      </c>
      <c r="L445">
        <f t="shared" si="49"/>
        <v>33634000</v>
      </c>
      <c r="M445">
        <v>36766000</v>
      </c>
      <c r="N445">
        <v>36766000</v>
      </c>
      <c r="O445">
        <v>36766000</v>
      </c>
      <c r="P445">
        <v>36766000</v>
      </c>
      <c r="Q445">
        <f t="shared" si="50"/>
        <v>36766000</v>
      </c>
      <c r="R445">
        <v>40601000</v>
      </c>
      <c r="S445">
        <v>40601000</v>
      </c>
      <c r="T445">
        <v>40601000</v>
      </c>
      <c r="U445">
        <v>40601000</v>
      </c>
      <c r="V445">
        <f t="shared" si="51"/>
        <v>40601000</v>
      </c>
      <c r="W445">
        <v>44083000</v>
      </c>
      <c r="X445">
        <v>44083000</v>
      </c>
      <c r="Y445">
        <v>44083000</v>
      </c>
      <c r="Z445">
        <v>44083000</v>
      </c>
      <c r="AA445">
        <f t="shared" si="52"/>
        <v>44083000</v>
      </c>
      <c r="AB445">
        <v>49042000</v>
      </c>
      <c r="AC445">
        <v>49042000</v>
      </c>
      <c r="AD445">
        <v>49042000</v>
      </c>
      <c r="AE445">
        <v>49042000</v>
      </c>
      <c r="AF445">
        <f t="shared" si="53"/>
        <v>49042000</v>
      </c>
      <c r="AG445">
        <v>51693000</v>
      </c>
      <c r="AH445">
        <v>51693000</v>
      </c>
      <c r="AI445">
        <v>51693000</v>
      </c>
      <c r="AJ445">
        <v>51693000</v>
      </c>
      <c r="AK445">
        <f t="shared" si="54"/>
        <v>51693000</v>
      </c>
      <c r="AL445">
        <v>56057000</v>
      </c>
      <c r="AM445">
        <v>56057000</v>
      </c>
      <c r="AN445">
        <v>56057000</v>
      </c>
      <c r="AO445">
        <v>56057000</v>
      </c>
      <c r="AP445">
        <f t="shared" si="55"/>
        <v>56057000</v>
      </c>
    </row>
    <row r="446" spans="3:42" x14ac:dyDescent="0.3">
      <c r="C446">
        <v>13962000</v>
      </c>
      <c r="D446">
        <v>13962000</v>
      </c>
      <c r="E446">
        <v>13962000</v>
      </c>
      <c r="F446">
        <v>13962000</v>
      </c>
      <c r="G446">
        <f t="shared" si="48"/>
        <v>13962000</v>
      </c>
      <c r="H446">
        <v>14341000</v>
      </c>
      <c r="I446">
        <v>14341000</v>
      </c>
      <c r="J446">
        <v>14341000</v>
      </c>
      <c r="K446">
        <v>14341000</v>
      </c>
      <c r="L446">
        <f t="shared" si="49"/>
        <v>14341000</v>
      </c>
      <c r="M446">
        <v>17086000</v>
      </c>
      <c r="N446">
        <v>17086000</v>
      </c>
      <c r="O446">
        <v>17086000</v>
      </c>
      <c r="P446">
        <v>17086000</v>
      </c>
      <c r="Q446">
        <f t="shared" si="50"/>
        <v>17086000</v>
      </c>
      <c r="R446">
        <v>25557000</v>
      </c>
      <c r="S446">
        <v>25557000</v>
      </c>
      <c r="T446">
        <v>25557000</v>
      </c>
      <c r="U446">
        <v>25557000</v>
      </c>
      <c r="V446">
        <f t="shared" si="51"/>
        <v>25557000</v>
      </c>
      <c r="W446">
        <v>26832000</v>
      </c>
      <c r="X446">
        <v>26832000</v>
      </c>
      <c r="Y446">
        <v>26832000</v>
      </c>
      <c r="Z446">
        <v>26832000</v>
      </c>
      <c r="AA446">
        <f t="shared" si="52"/>
        <v>26832000</v>
      </c>
      <c r="AB446">
        <v>31441000</v>
      </c>
      <c r="AC446">
        <v>31441000</v>
      </c>
      <c r="AD446">
        <v>31441000</v>
      </c>
      <c r="AE446">
        <v>31441000</v>
      </c>
      <c r="AF446">
        <f t="shared" si="53"/>
        <v>31441000</v>
      </c>
      <c r="AG446">
        <v>55699000</v>
      </c>
      <c r="AH446">
        <v>55699000</v>
      </c>
      <c r="AI446">
        <v>55699000</v>
      </c>
      <c r="AJ446">
        <v>55699000</v>
      </c>
      <c r="AK446">
        <f t="shared" si="54"/>
        <v>55699000</v>
      </c>
      <c r="AL446">
        <v>63344000</v>
      </c>
      <c r="AM446">
        <v>63344000</v>
      </c>
      <c r="AN446">
        <v>63344000</v>
      </c>
      <c r="AO446">
        <v>63344000</v>
      </c>
      <c r="AP446">
        <f t="shared" si="55"/>
        <v>63344000</v>
      </c>
    </row>
    <row r="447" spans="3:42" x14ac:dyDescent="0.3">
      <c r="C447">
        <v>31187000</v>
      </c>
      <c r="D447">
        <v>31187000</v>
      </c>
      <c r="E447">
        <v>31187000</v>
      </c>
      <c r="F447">
        <v>31187000</v>
      </c>
      <c r="G447">
        <f t="shared" si="48"/>
        <v>31187000</v>
      </c>
      <c r="H447">
        <v>37612000</v>
      </c>
      <c r="I447">
        <v>37612000</v>
      </c>
      <c r="J447">
        <v>37612000</v>
      </c>
      <c r="K447">
        <v>37612000</v>
      </c>
      <c r="L447">
        <f t="shared" si="49"/>
        <v>37612000</v>
      </c>
      <c r="M447">
        <v>37612000</v>
      </c>
      <c r="N447">
        <v>41801000</v>
      </c>
      <c r="O447">
        <v>41801000</v>
      </c>
      <c r="P447">
        <v>41801000</v>
      </c>
      <c r="Q447">
        <f t="shared" si="50"/>
        <v>40753750</v>
      </c>
      <c r="R447">
        <v>34570000</v>
      </c>
      <c r="S447">
        <v>34570000</v>
      </c>
      <c r="T447">
        <v>34570000</v>
      </c>
      <c r="U447">
        <v>34570000</v>
      </c>
      <c r="V447">
        <f t="shared" si="51"/>
        <v>34570000</v>
      </c>
      <c r="W447">
        <v>33530000</v>
      </c>
      <c r="X447">
        <v>33530000</v>
      </c>
      <c r="Y447">
        <v>33530000</v>
      </c>
      <c r="Z447">
        <v>33530000</v>
      </c>
      <c r="AA447">
        <f t="shared" si="52"/>
        <v>33530000</v>
      </c>
      <c r="AB447">
        <v>39060000</v>
      </c>
      <c r="AC447">
        <v>39060000</v>
      </c>
      <c r="AD447">
        <v>39060000</v>
      </c>
      <c r="AE447">
        <v>39060000</v>
      </c>
      <c r="AF447">
        <f t="shared" si="53"/>
        <v>39060000</v>
      </c>
      <c r="AG447">
        <v>39060000</v>
      </c>
      <c r="AH447">
        <v>44005000</v>
      </c>
      <c r="AI447">
        <v>44005000</v>
      </c>
      <c r="AJ447">
        <v>44005000</v>
      </c>
      <c r="AK447">
        <f t="shared" si="54"/>
        <v>42768750</v>
      </c>
      <c r="AL447">
        <v>49959000</v>
      </c>
      <c r="AM447">
        <v>49959000</v>
      </c>
      <c r="AN447">
        <v>49959000</v>
      </c>
      <c r="AO447">
        <v>49959000</v>
      </c>
      <c r="AP447">
        <f t="shared" si="55"/>
        <v>49959000</v>
      </c>
    </row>
    <row r="448" spans="3:42" x14ac:dyDescent="0.3">
      <c r="C448">
        <v>11892000</v>
      </c>
      <c r="D448">
        <v>11892000</v>
      </c>
      <c r="E448">
        <v>11892000</v>
      </c>
      <c r="F448">
        <v>11892000</v>
      </c>
      <c r="G448">
        <f t="shared" si="48"/>
        <v>11892000</v>
      </c>
      <c r="H448">
        <v>21361000</v>
      </c>
      <c r="I448">
        <v>21361000</v>
      </c>
      <c r="J448">
        <v>21361000</v>
      </c>
      <c r="K448">
        <v>21361000</v>
      </c>
      <c r="L448">
        <f t="shared" si="49"/>
        <v>21361000</v>
      </c>
      <c r="M448">
        <v>24600000</v>
      </c>
      <c r="N448">
        <v>24600000</v>
      </c>
      <c r="O448">
        <v>24600000</v>
      </c>
      <c r="P448">
        <v>24600000</v>
      </c>
      <c r="Q448">
        <f t="shared" si="50"/>
        <v>24600000</v>
      </c>
      <c r="R448">
        <v>26983000</v>
      </c>
      <c r="S448">
        <v>26983000</v>
      </c>
      <c r="T448">
        <v>26983000</v>
      </c>
      <c r="U448">
        <v>26983000</v>
      </c>
      <c r="V448">
        <f t="shared" si="51"/>
        <v>26983000</v>
      </c>
      <c r="W448">
        <v>25583000</v>
      </c>
      <c r="X448">
        <v>25583000</v>
      </c>
      <c r="Y448">
        <v>25583000</v>
      </c>
      <c r="Z448">
        <v>25583000</v>
      </c>
      <c r="AA448">
        <f t="shared" si="52"/>
        <v>25583000</v>
      </c>
      <c r="AB448">
        <v>17675000</v>
      </c>
      <c r="AC448">
        <v>17675000</v>
      </c>
      <c r="AD448">
        <v>17675000</v>
      </c>
      <c r="AE448">
        <v>17675000</v>
      </c>
      <c r="AF448">
        <f t="shared" si="53"/>
        <v>17675000</v>
      </c>
      <c r="AG448">
        <v>10598000</v>
      </c>
      <c r="AH448">
        <v>10598000</v>
      </c>
      <c r="AI448">
        <v>10598000</v>
      </c>
      <c r="AJ448">
        <v>10598000</v>
      </c>
      <c r="AK448">
        <f t="shared" si="54"/>
        <v>10598000</v>
      </c>
      <c r="AL448">
        <v>7213000</v>
      </c>
      <c r="AM448">
        <v>7213000</v>
      </c>
      <c r="AN448">
        <v>7213000</v>
      </c>
      <c r="AO448">
        <v>7213000</v>
      </c>
      <c r="AP448">
        <f t="shared" si="55"/>
        <v>7213000</v>
      </c>
    </row>
    <row r="449" spans="3:42" x14ac:dyDescent="0.3">
      <c r="C449">
        <v>47817000</v>
      </c>
      <c r="D449">
        <v>47817000</v>
      </c>
      <c r="E449">
        <v>47817000</v>
      </c>
      <c r="F449">
        <v>47817000</v>
      </c>
      <c r="G449">
        <f t="shared" si="48"/>
        <v>47817000</v>
      </c>
      <c r="H449">
        <v>68057000</v>
      </c>
      <c r="I449">
        <v>68057000</v>
      </c>
      <c r="J449">
        <v>68057000</v>
      </c>
      <c r="K449">
        <v>68057000</v>
      </c>
      <c r="L449">
        <f t="shared" si="49"/>
        <v>68057000</v>
      </c>
      <c r="M449">
        <v>100032000</v>
      </c>
      <c r="N449">
        <v>100032000</v>
      </c>
      <c r="O449">
        <v>100032000</v>
      </c>
      <c r="P449">
        <v>100032000</v>
      </c>
      <c r="Q449">
        <f t="shared" si="50"/>
        <v>100032000</v>
      </c>
      <c r="R449">
        <v>149344000</v>
      </c>
      <c r="S449">
        <v>149344000</v>
      </c>
      <c r="T449">
        <v>149344000</v>
      </c>
      <c r="U449">
        <v>149344000</v>
      </c>
      <c r="V449">
        <f t="shared" si="51"/>
        <v>149344000</v>
      </c>
      <c r="W449">
        <v>185708000</v>
      </c>
      <c r="X449">
        <v>185708000</v>
      </c>
      <c r="Y449">
        <v>185708000</v>
      </c>
      <c r="Z449">
        <v>185708000</v>
      </c>
      <c r="AA449">
        <f t="shared" si="52"/>
        <v>185708000</v>
      </c>
      <c r="AB449">
        <v>199000000</v>
      </c>
      <c r="AC449">
        <v>199000000</v>
      </c>
      <c r="AD449">
        <v>199000000</v>
      </c>
      <c r="AE449">
        <v>199000000</v>
      </c>
      <c r="AF449">
        <f t="shared" si="53"/>
        <v>199000000</v>
      </c>
      <c r="AG449">
        <v>336000000</v>
      </c>
      <c r="AH449">
        <v>336000000</v>
      </c>
      <c r="AI449">
        <v>336000000</v>
      </c>
      <c r="AJ449">
        <v>336000000</v>
      </c>
      <c r="AK449">
        <f t="shared" si="54"/>
        <v>336000000</v>
      </c>
      <c r="AL449">
        <v>420000000</v>
      </c>
      <c r="AM449">
        <v>420000000</v>
      </c>
      <c r="AN449">
        <v>420000000</v>
      </c>
      <c r="AO449">
        <v>420000000</v>
      </c>
      <c r="AP449">
        <f t="shared" si="55"/>
        <v>420000000</v>
      </c>
    </row>
    <row r="450" spans="3:42" x14ac:dyDescent="0.3">
      <c r="C450">
        <v>243000</v>
      </c>
      <c r="D450">
        <v>7694000</v>
      </c>
      <c r="E450">
        <v>7694000</v>
      </c>
      <c r="F450">
        <v>7694000</v>
      </c>
      <c r="G450">
        <f t="shared" si="48"/>
        <v>5831250</v>
      </c>
      <c r="H450">
        <v>7694000</v>
      </c>
      <c r="I450">
        <v>43705000</v>
      </c>
      <c r="J450">
        <v>43705000</v>
      </c>
      <c r="K450">
        <v>43705000</v>
      </c>
      <c r="L450">
        <f t="shared" si="49"/>
        <v>34702250</v>
      </c>
      <c r="M450">
        <v>43705000</v>
      </c>
      <c r="N450">
        <v>104250000</v>
      </c>
      <c r="O450">
        <v>104250000</v>
      </c>
      <c r="P450">
        <v>104250000</v>
      </c>
      <c r="Q450">
        <f t="shared" si="50"/>
        <v>89113750</v>
      </c>
      <c r="R450">
        <v>104250000</v>
      </c>
      <c r="S450">
        <v>179856000</v>
      </c>
      <c r="T450">
        <v>179856000</v>
      </c>
      <c r="U450">
        <v>179856000</v>
      </c>
      <c r="V450">
        <f t="shared" si="51"/>
        <v>160954500</v>
      </c>
      <c r="W450">
        <v>179856000</v>
      </c>
      <c r="X450">
        <v>469359000</v>
      </c>
      <c r="Y450">
        <v>469359000</v>
      </c>
      <c r="Z450">
        <v>469359000</v>
      </c>
      <c r="AA450">
        <f t="shared" si="52"/>
        <v>396983250</v>
      </c>
      <c r="AB450">
        <v>469359000</v>
      </c>
      <c r="AC450">
        <v>846883000</v>
      </c>
      <c r="AD450">
        <v>846883000</v>
      </c>
      <c r="AE450">
        <v>846883000</v>
      </c>
      <c r="AF450">
        <f t="shared" si="53"/>
        <v>752502000</v>
      </c>
      <c r="AG450">
        <v>846883000</v>
      </c>
      <c r="AH450">
        <v>863209000</v>
      </c>
      <c r="AI450">
        <v>863209000</v>
      </c>
      <c r="AJ450">
        <v>863209000</v>
      </c>
      <c r="AK450">
        <f t="shared" si="54"/>
        <v>859127500</v>
      </c>
      <c r="AL450">
        <v>863209000</v>
      </c>
      <c r="AM450">
        <v>859084000</v>
      </c>
      <c r="AN450">
        <v>859084000</v>
      </c>
      <c r="AO450">
        <v>859084000</v>
      </c>
      <c r="AP450">
        <f t="shared" si="55"/>
        <v>860115250</v>
      </c>
    </row>
    <row r="451" spans="3:42" x14ac:dyDescent="0.3">
      <c r="C451">
        <v>20853000</v>
      </c>
      <c r="D451">
        <v>20853000</v>
      </c>
      <c r="E451">
        <v>26035000</v>
      </c>
      <c r="F451">
        <v>26035000</v>
      </c>
      <c r="G451">
        <f t="shared" si="48"/>
        <v>23444000</v>
      </c>
      <c r="H451">
        <v>26035000</v>
      </c>
      <c r="I451">
        <v>26035000</v>
      </c>
      <c r="J451">
        <v>34342000</v>
      </c>
      <c r="K451">
        <v>34342000</v>
      </c>
      <c r="L451">
        <f t="shared" si="49"/>
        <v>30188500</v>
      </c>
      <c r="M451">
        <v>34342000</v>
      </c>
      <c r="N451">
        <v>34342000</v>
      </c>
      <c r="O451">
        <v>51668000</v>
      </c>
      <c r="P451">
        <v>51668000</v>
      </c>
      <c r="Q451">
        <f t="shared" si="50"/>
        <v>43005000</v>
      </c>
      <c r="R451">
        <v>51668000</v>
      </c>
      <c r="S451">
        <v>51668000</v>
      </c>
      <c r="T451">
        <v>95867000</v>
      </c>
      <c r="U451">
        <v>95867000</v>
      </c>
      <c r="V451">
        <f t="shared" si="51"/>
        <v>73767500</v>
      </c>
      <c r="W451">
        <v>95867000</v>
      </c>
      <c r="X451">
        <v>95867000</v>
      </c>
      <c r="Y451">
        <v>128948000</v>
      </c>
      <c r="Z451">
        <v>128948000</v>
      </c>
      <c r="AA451">
        <f t="shared" si="52"/>
        <v>112407500</v>
      </c>
      <c r="AB451">
        <v>128948000</v>
      </c>
      <c r="AC451">
        <v>128948000</v>
      </c>
      <c r="AD451">
        <v>262108000</v>
      </c>
      <c r="AE451">
        <v>262108000</v>
      </c>
      <c r="AF451">
        <f t="shared" si="53"/>
        <v>195528000</v>
      </c>
      <c r="AG451">
        <v>262108000</v>
      </c>
      <c r="AH451">
        <v>262108000</v>
      </c>
      <c r="AI451">
        <v>307800000</v>
      </c>
      <c r="AJ451">
        <v>307800000</v>
      </c>
      <c r="AK451">
        <f t="shared" si="54"/>
        <v>284954000</v>
      </c>
      <c r="AL451">
        <v>307800000</v>
      </c>
      <c r="AM451">
        <v>307800000</v>
      </c>
      <c r="AN451">
        <v>333050000</v>
      </c>
      <c r="AO451">
        <v>333050000</v>
      </c>
      <c r="AP451">
        <f t="shared" si="55"/>
        <v>320425000</v>
      </c>
    </row>
  </sheetData>
  <mergeCells count="2">
    <mergeCell ref="C2:U2"/>
    <mergeCell ref="W2:AO2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FF6D4-82B0-4DC0-91BE-833F06088912}">
  <dimension ref="A2:AQ451"/>
  <sheetViews>
    <sheetView workbookViewId="0">
      <selection activeCell="G3" sqref="G3:G451"/>
    </sheetView>
  </sheetViews>
  <sheetFormatPr defaultRowHeight="14.4" x14ac:dyDescent="0.3"/>
  <cols>
    <col min="1" max="1" width="21.44140625" customWidth="1"/>
    <col min="2" max="2" width="19.21875" customWidth="1"/>
    <col min="7" max="7" width="10" bestFit="1" customWidth="1"/>
    <col min="12" max="12" width="10" bestFit="1" customWidth="1"/>
    <col min="17" max="17" width="10" bestFit="1" customWidth="1"/>
    <col min="22" max="22" width="11" bestFit="1" customWidth="1"/>
    <col min="31" max="31" width="10" bestFit="1" customWidth="1"/>
    <col min="36" max="36" width="11" bestFit="1" customWidth="1"/>
    <col min="41" max="41" width="11" bestFit="1" customWidth="1"/>
    <col min="42" max="42" width="23.77734375" customWidth="1"/>
    <col min="43" max="43" width="21.33203125" customWidth="1"/>
  </cols>
  <sheetData>
    <row r="2" spans="1:43" x14ac:dyDescent="0.3">
      <c r="C2" s="21" t="s">
        <v>20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18"/>
      <c r="W2" s="21" t="s">
        <v>2913</v>
      </c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18"/>
    </row>
    <row r="3" spans="1:43" x14ac:dyDescent="0.3">
      <c r="A3" s="14" t="s">
        <v>2914</v>
      </c>
      <c r="B3" s="14"/>
      <c r="C3">
        <v>190015000</v>
      </c>
      <c r="D3">
        <v>190015000</v>
      </c>
      <c r="E3">
        <v>190015000</v>
      </c>
      <c r="F3">
        <v>190015000</v>
      </c>
      <c r="G3">
        <f>AVERAGE(C3:F3)</f>
        <v>190015000</v>
      </c>
      <c r="H3">
        <v>341431000</v>
      </c>
      <c r="I3">
        <v>341431000</v>
      </c>
      <c r="J3">
        <v>341431000</v>
      </c>
      <c r="K3">
        <v>341431000</v>
      </c>
      <c r="L3">
        <f>AVERAGE(H3:K3)</f>
        <v>341431000</v>
      </c>
      <c r="M3">
        <v>525231000</v>
      </c>
      <c r="N3">
        <v>525231000</v>
      </c>
      <c r="O3">
        <v>525231000</v>
      </c>
      <c r="P3">
        <v>525231000</v>
      </c>
      <c r="Q3">
        <f>AVERAGE(M3:P3)</f>
        <v>525231000</v>
      </c>
      <c r="R3">
        <v>1307681000</v>
      </c>
      <c r="S3">
        <v>1307681000</v>
      </c>
      <c r="T3">
        <v>1307681000</v>
      </c>
      <c r="U3">
        <v>1307681000</v>
      </c>
      <c r="V3">
        <f>AVERAGE(R3:U3)</f>
        <v>1307681000</v>
      </c>
      <c r="W3">
        <v>975848000</v>
      </c>
      <c r="X3">
        <v>975848000</v>
      </c>
      <c r="Y3">
        <v>975848000</v>
      </c>
      <c r="Z3">
        <v>975848000</v>
      </c>
      <c r="AA3">
        <v>866615000</v>
      </c>
      <c r="AB3">
        <v>866615000</v>
      </c>
      <c r="AC3">
        <v>866615000</v>
      </c>
      <c r="AD3">
        <v>866615000</v>
      </c>
      <c r="AE3">
        <f>AVERAGE(AA3:AD3)</f>
        <v>866615000</v>
      </c>
      <c r="AF3">
        <v>1267809000</v>
      </c>
      <c r="AG3">
        <v>1267809000</v>
      </c>
      <c r="AH3">
        <v>1267809000</v>
      </c>
      <c r="AI3">
        <v>1267809000</v>
      </c>
      <c r="AJ3">
        <f>AVERAGE(AF3:AI3)</f>
        <v>1267809000</v>
      </c>
      <c r="AK3">
        <v>1322400000</v>
      </c>
      <c r="AL3">
        <v>1322400000</v>
      </c>
      <c r="AM3">
        <v>1322400000</v>
      </c>
      <c r="AN3">
        <v>1322400000</v>
      </c>
      <c r="AO3">
        <f>AVERAGE(AK3:AN3)</f>
        <v>1322400000</v>
      </c>
      <c r="AP3" t="s">
        <v>2929</v>
      </c>
    </row>
    <row r="4" spans="1:43" x14ac:dyDescent="0.3">
      <c r="A4" s="14" t="s">
        <v>2904</v>
      </c>
      <c r="B4" s="13">
        <f>AVERAGE(C3:U451)</f>
        <v>1675973909.4044893</v>
      </c>
      <c r="C4">
        <v>109657000</v>
      </c>
      <c r="D4">
        <v>109657000</v>
      </c>
      <c r="E4">
        <v>109657000</v>
      </c>
      <c r="F4">
        <v>109657000</v>
      </c>
      <c r="G4">
        <f t="shared" ref="G4:G67" si="0">AVERAGE(C4:F4)</f>
        <v>109657000</v>
      </c>
      <c r="H4">
        <v>152109000</v>
      </c>
      <c r="I4">
        <v>152109000</v>
      </c>
      <c r="J4">
        <v>152109000</v>
      </c>
      <c r="K4">
        <v>152109000</v>
      </c>
      <c r="L4">
        <f t="shared" ref="L4:L67" si="1">AVERAGE(H4:K4)</f>
        <v>152109000</v>
      </c>
      <c r="M4">
        <v>216158000</v>
      </c>
      <c r="N4">
        <v>216158000</v>
      </c>
      <c r="O4">
        <v>216158000</v>
      </c>
      <c r="P4">
        <v>216158000</v>
      </c>
      <c r="Q4">
        <f t="shared" ref="Q4:Q67" si="2">AVERAGE(M4:P4)</f>
        <v>216158000</v>
      </c>
      <c r="R4">
        <v>271655000</v>
      </c>
      <c r="S4">
        <v>271655000</v>
      </c>
      <c r="T4">
        <v>271655000</v>
      </c>
      <c r="U4">
        <v>271655000</v>
      </c>
      <c r="V4">
        <f t="shared" ref="V4:V67" si="3">AVERAGE(R4:U4)</f>
        <v>271655000</v>
      </c>
      <c r="W4">
        <v>330008000</v>
      </c>
      <c r="X4">
        <v>330008000</v>
      </c>
      <c r="Y4">
        <v>330008000</v>
      </c>
      <c r="Z4">
        <v>330008000</v>
      </c>
      <c r="AA4">
        <v>364149000</v>
      </c>
      <c r="AB4">
        <v>364149000</v>
      </c>
      <c r="AC4">
        <v>364149000</v>
      </c>
      <c r="AD4">
        <v>364149000</v>
      </c>
      <c r="AE4">
        <f t="shared" ref="AE4:AE67" si="4">AVERAGE(AA4:AD4)</f>
        <v>364149000</v>
      </c>
      <c r="AF4">
        <v>405308000</v>
      </c>
      <c r="AG4">
        <v>405308000</v>
      </c>
      <c r="AH4">
        <v>405308000</v>
      </c>
      <c r="AI4">
        <v>405308000</v>
      </c>
      <c r="AJ4">
        <f t="shared" ref="AJ4:AJ67" si="5">AVERAGE(AF4:AI4)</f>
        <v>405308000</v>
      </c>
      <c r="AK4">
        <v>486166000</v>
      </c>
      <c r="AL4">
        <v>486166000</v>
      </c>
      <c r="AM4">
        <v>486166000</v>
      </c>
      <c r="AN4">
        <v>486166000</v>
      </c>
      <c r="AO4">
        <f t="shared" ref="AO4:AO67" si="6">AVERAGE(AK4:AN4)</f>
        <v>486166000</v>
      </c>
      <c r="AP4" s="14" t="s">
        <v>2904</v>
      </c>
      <c r="AQ4" s="13">
        <f>AVERAGE(X3:AN451)</f>
        <v>1978746620.4835181</v>
      </c>
    </row>
    <row r="5" spans="1:43" x14ac:dyDescent="0.3">
      <c r="A5" s="14" t="s">
        <v>2905</v>
      </c>
      <c r="B5" s="13">
        <f>MEDIAN(C3:U451)</f>
        <v>312939000</v>
      </c>
      <c r="C5">
        <v>30353000</v>
      </c>
      <c r="D5">
        <v>24116000</v>
      </c>
      <c r="E5">
        <v>24116000</v>
      </c>
      <c r="F5">
        <v>24116000</v>
      </c>
      <c r="G5">
        <f t="shared" si="0"/>
        <v>25675250</v>
      </c>
      <c r="H5">
        <v>24116000</v>
      </c>
      <c r="I5">
        <v>33019000</v>
      </c>
      <c r="J5">
        <v>33019000</v>
      </c>
      <c r="K5">
        <v>33019000</v>
      </c>
      <c r="L5">
        <f t="shared" si="1"/>
        <v>30793250</v>
      </c>
      <c r="M5">
        <v>33019000</v>
      </c>
      <c r="N5">
        <v>44666000</v>
      </c>
      <c r="O5">
        <v>44666000</v>
      </c>
      <c r="P5">
        <v>44666000</v>
      </c>
      <c r="Q5">
        <f t="shared" si="2"/>
        <v>41754250</v>
      </c>
      <c r="R5">
        <v>44666000</v>
      </c>
      <c r="S5">
        <v>48320000</v>
      </c>
      <c r="T5">
        <v>48320000</v>
      </c>
      <c r="U5">
        <v>48320000</v>
      </c>
      <c r="V5">
        <f t="shared" si="3"/>
        <v>47406500</v>
      </c>
      <c r="W5">
        <v>48320000</v>
      </c>
      <c r="X5">
        <v>52713000</v>
      </c>
      <c r="Y5">
        <v>52713000</v>
      </c>
      <c r="Z5">
        <v>52713000</v>
      </c>
      <c r="AA5">
        <v>52713000</v>
      </c>
      <c r="AB5">
        <v>36825000</v>
      </c>
      <c r="AC5">
        <v>36825000</v>
      </c>
      <c r="AD5">
        <v>36825000</v>
      </c>
      <c r="AE5">
        <f t="shared" si="4"/>
        <v>40797000</v>
      </c>
      <c r="AF5">
        <v>36825000</v>
      </c>
      <c r="AG5">
        <v>33692000</v>
      </c>
      <c r="AH5">
        <v>33692000</v>
      </c>
      <c r="AI5">
        <v>33692000</v>
      </c>
      <c r="AJ5">
        <f t="shared" si="5"/>
        <v>34475250</v>
      </c>
      <c r="AK5">
        <v>33692000</v>
      </c>
      <c r="AL5">
        <v>36187000</v>
      </c>
      <c r="AM5">
        <v>36187000</v>
      </c>
      <c r="AN5">
        <v>36187000</v>
      </c>
      <c r="AO5">
        <f t="shared" si="6"/>
        <v>35563250</v>
      </c>
      <c r="AP5" s="14" t="s">
        <v>2905</v>
      </c>
      <c r="AQ5" s="13">
        <f>MEDIAN(W3:AN451)</f>
        <v>412082957.61947697</v>
      </c>
    </row>
    <row r="6" spans="1:43" x14ac:dyDescent="0.3">
      <c r="A6" s="14" t="s">
        <v>2906</v>
      </c>
      <c r="B6" s="13">
        <f>_xlfn.MODE.SNGL(C3:U451)</f>
        <v>45364965.375737399</v>
      </c>
      <c r="C6">
        <v>806151000</v>
      </c>
      <c r="D6">
        <v>806151000</v>
      </c>
      <c r="E6">
        <v>1302031000</v>
      </c>
      <c r="F6">
        <v>1302031000</v>
      </c>
      <c r="G6">
        <f t="shared" si="0"/>
        <v>1054091000</v>
      </c>
      <c r="H6">
        <v>1302031000</v>
      </c>
      <c r="I6">
        <v>2092593000</v>
      </c>
      <c r="J6">
        <v>2092593000</v>
      </c>
      <c r="K6">
        <v>2092593000</v>
      </c>
      <c r="L6">
        <f t="shared" si="1"/>
        <v>1894952500</v>
      </c>
      <c r="M6">
        <v>2092593000</v>
      </c>
      <c r="N6">
        <v>3343147000</v>
      </c>
      <c r="O6">
        <v>3343147000</v>
      </c>
      <c r="P6">
        <v>3343147000</v>
      </c>
      <c r="Q6">
        <f t="shared" si="2"/>
        <v>3030508500</v>
      </c>
      <c r="R6">
        <v>3343147000</v>
      </c>
      <c r="S6">
        <v>4022517000</v>
      </c>
      <c r="T6">
        <v>4022517000</v>
      </c>
      <c r="U6">
        <v>4022517000</v>
      </c>
      <c r="V6">
        <f t="shared" si="3"/>
        <v>3852674500</v>
      </c>
      <c r="W6">
        <v>4022517000</v>
      </c>
      <c r="X6">
        <v>4555900000</v>
      </c>
      <c r="Y6">
        <v>4555900000</v>
      </c>
      <c r="Z6">
        <v>4555900000</v>
      </c>
      <c r="AA6">
        <v>4555900000</v>
      </c>
      <c r="AB6">
        <v>5664633000</v>
      </c>
      <c r="AC6">
        <v>5664633000</v>
      </c>
      <c r="AD6">
        <v>5664633000</v>
      </c>
      <c r="AE6">
        <f t="shared" si="4"/>
        <v>5387449750</v>
      </c>
      <c r="AF6">
        <v>5664633000</v>
      </c>
      <c r="AG6">
        <v>6899846000</v>
      </c>
      <c r="AH6">
        <v>6899846000</v>
      </c>
      <c r="AI6">
        <v>6899846000</v>
      </c>
      <c r="AJ6">
        <f t="shared" si="5"/>
        <v>6591042750</v>
      </c>
      <c r="AK6">
        <v>6899846000</v>
      </c>
      <c r="AL6">
        <v>7484151000</v>
      </c>
      <c r="AM6">
        <v>7484151000</v>
      </c>
      <c r="AN6">
        <v>7484151000</v>
      </c>
      <c r="AO6">
        <f t="shared" si="6"/>
        <v>7338074750</v>
      </c>
      <c r="AP6" s="14" t="s">
        <v>2906</v>
      </c>
      <c r="AQ6" s="13">
        <f>_xlfn.MODE.SNGL(W3:AN451)</f>
        <v>527501620</v>
      </c>
    </row>
    <row r="7" spans="1:43" x14ac:dyDescent="0.3">
      <c r="A7" s="14" t="s">
        <v>2907</v>
      </c>
      <c r="B7" s="13">
        <f>_xlfn.STDEV.S(C3:U451)</f>
        <v>4467974036.2024412</v>
      </c>
      <c r="C7">
        <v>906997000</v>
      </c>
      <c r="D7">
        <v>1053821000</v>
      </c>
      <c r="E7">
        <v>1053821000</v>
      </c>
      <c r="F7">
        <v>1053821000</v>
      </c>
      <c r="G7">
        <f t="shared" si="0"/>
        <v>1017115000</v>
      </c>
      <c r="H7">
        <v>1053821000</v>
      </c>
      <c r="I7">
        <v>1629332000</v>
      </c>
      <c r="J7">
        <v>1629332000</v>
      </c>
      <c r="K7">
        <v>1629332000</v>
      </c>
      <c r="L7">
        <f t="shared" si="1"/>
        <v>1485454250</v>
      </c>
      <c r="M7">
        <v>1629332000</v>
      </c>
      <c r="N7">
        <v>1825469000</v>
      </c>
      <c r="O7">
        <v>1825469000</v>
      </c>
      <c r="P7">
        <v>1825469000</v>
      </c>
      <c r="Q7">
        <f t="shared" si="2"/>
        <v>1776434750</v>
      </c>
      <c r="R7">
        <v>1825469000</v>
      </c>
      <c r="S7">
        <v>1825469000</v>
      </c>
      <c r="T7">
        <v>1898597000</v>
      </c>
      <c r="U7">
        <v>1898597000</v>
      </c>
      <c r="V7">
        <f t="shared" si="3"/>
        <v>1862033000</v>
      </c>
      <c r="W7">
        <v>1898597000</v>
      </c>
      <c r="X7">
        <v>1901819000</v>
      </c>
      <c r="Y7">
        <v>1901819000</v>
      </c>
      <c r="Z7">
        <v>1901819000</v>
      </c>
      <c r="AA7">
        <v>1901819000</v>
      </c>
      <c r="AB7">
        <v>1823300000</v>
      </c>
      <c r="AC7">
        <v>1823300000</v>
      </c>
      <c r="AD7">
        <v>1823300000</v>
      </c>
      <c r="AE7">
        <f t="shared" si="4"/>
        <v>1842929750</v>
      </c>
      <c r="AF7">
        <v>1823300000</v>
      </c>
      <c r="AG7">
        <v>3885800000</v>
      </c>
      <c r="AH7">
        <v>3885800000</v>
      </c>
      <c r="AI7">
        <v>3885800000</v>
      </c>
      <c r="AJ7">
        <f t="shared" si="5"/>
        <v>3370175000</v>
      </c>
      <c r="AK7">
        <v>3885800000</v>
      </c>
      <c r="AL7">
        <v>3983700000</v>
      </c>
      <c r="AM7">
        <v>3983700000</v>
      </c>
      <c r="AN7">
        <v>3983700000</v>
      </c>
      <c r="AO7">
        <f t="shared" si="6"/>
        <v>3959225000</v>
      </c>
      <c r="AP7" s="14" t="s">
        <v>2907</v>
      </c>
      <c r="AQ7" s="13">
        <f>_xlfn.STDEV.S(W3:AN451)</f>
        <v>5168209724.1175213</v>
      </c>
    </row>
    <row r="8" spans="1:43" x14ac:dyDescent="0.3">
      <c r="A8" s="14" t="s">
        <v>2908</v>
      </c>
      <c r="B8" s="13">
        <f>MAX(C3:U451)</f>
        <v>60909500901.984398</v>
      </c>
      <c r="C8">
        <v>124638000</v>
      </c>
      <c r="D8">
        <v>124638000</v>
      </c>
      <c r="E8">
        <v>124638000</v>
      </c>
      <c r="F8">
        <v>124638000</v>
      </c>
      <c r="G8">
        <f t="shared" si="0"/>
        <v>124638000</v>
      </c>
      <c r="H8">
        <v>176863000</v>
      </c>
      <c r="I8">
        <v>176863000</v>
      </c>
      <c r="J8">
        <v>176863000</v>
      </c>
      <c r="K8">
        <v>176863000</v>
      </c>
      <c r="L8">
        <f t="shared" si="1"/>
        <v>176863000</v>
      </c>
      <c r="M8">
        <v>192886000</v>
      </c>
      <c r="N8">
        <v>192886000</v>
      </c>
      <c r="O8">
        <v>192886000</v>
      </c>
      <c r="P8">
        <v>192886000</v>
      </c>
      <c r="Q8">
        <f t="shared" si="2"/>
        <v>192886000</v>
      </c>
      <c r="R8">
        <v>202751000</v>
      </c>
      <c r="S8">
        <v>202751000</v>
      </c>
      <c r="T8">
        <v>202751000</v>
      </c>
      <c r="U8">
        <v>202751000</v>
      </c>
      <c r="V8">
        <f t="shared" si="3"/>
        <v>202751000</v>
      </c>
      <c r="W8">
        <v>204628000</v>
      </c>
      <c r="X8">
        <v>204628000</v>
      </c>
      <c r="Y8">
        <v>204628000</v>
      </c>
      <c r="Z8">
        <v>204628000</v>
      </c>
      <c r="AA8">
        <v>190810000</v>
      </c>
      <c r="AB8">
        <v>190810000</v>
      </c>
      <c r="AC8">
        <v>190810000</v>
      </c>
      <c r="AD8">
        <v>190810000</v>
      </c>
      <c r="AE8">
        <f t="shared" si="4"/>
        <v>190810000</v>
      </c>
      <c r="AF8">
        <v>186279000</v>
      </c>
      <c r="AG8">
        <v>186279000</v>
      </c>
      <c r="AH8">
        <v>186279000</v>
      </c>
      <c r="AI8">
        <v>186279000</v>
      </c>
      <c r="AJ8">
        <f t="shared" si="5"/>
        <v>186279000</v>
      </c>
      <c r="AK8">
        <v>191140000</v>
      </c>
      <c r="AL8">
        <v>191140000</v>
      </c>
      <c r="AM8">
        <v>191140000</v>
      </c>
      <c r="AN8">
        <v>191140000</v>
      </c>
      <c r="AO8">
        <f t="shared" si="6"/>
        <v>191140000</v>
      </c>
      <c r="AP8" s="14" t="s">
        <v>2908</v>
      </c>
      <c r="AQ8" s="13">
        <f>MAX(W3:AN451)</f>
        <v>61203294892.916</v>
      </c>
    </row>
    <row r="9" spans="1:43" x14ac:dyDescent="0.3">
      <c r="A9" s="14" t="s">
        <v>2909</v>
      </c>
      <c r="B9" s="13">
        <f>MIN(C3:U451)</f>
        <v>53000</v>
      </c>
      <c r="C9">
        <v>6533000000</v>
      </c>
      <c r="D9">
        <v>6533000000</v>
      </c>
      <c r="E9">
        <v>6533000000</v>
      </c>
      <c r="F9">
        <v>6533000000</v>
      </c>
      <c r="G9">
        <f t="shared" si="0"/>
        <v>6533000000</v>
      </c>
      <c r="H9">
        <v>6814000000</v>
      </c>
      <c r="I9">
        <v>6814000000</v>
      </c>
      <c r="J9">
        <v>6814000000</v>
      </c>
      <c r="K9">
        <v>6814000000</v>
      </c>
      <c r="L9">
        <f t="shared" si="1"/>
        <v>6814000000</v>
      </c>
      <c r="M9">
        <v>6378000000</v>
      </c>
      <c r="N9">
        <v>6378000000</v>
      </c>
      <c r="O9">
        <v>6378000000</v>
      </c>
      <c r="P9">
        <v>6378000000</v>
      </c>
      <c r="Q9">
        <f t="shared" si="2"/>
        <v>6378000000</v>
      </c>
      <c r="R9">
        <v>5536000000</v>
      </c>
      <c r="S9">
        <v>5536000000</v>
      </c>
      <c r="T9">
        <v>5536000000</v>
      </c>
      <c r="U9">
        <v>5536000000</v>
      </c>
      <c r="V9">
        <f t="shared" si="3"/>
        <v>5536000000</v>
      </c>
      <c r="W9">
        <v>6090000000</v>
      </c>
      <c r="X9">
        <v>6090000000</v>
      </c>
      <c r="Y9">
        <v>6090000000</v>
      </c>
      <c r="Z9">
        <v>6090000000</v>
      </c>
      <c r="AA9">
        <v>6286000000</v>
      </c>
      <c r="AB9">
        <v>6286000000</v>
      </c>
      <c r="AC9">
        <v>6286000000</v>
      </c>
      <c r="AD9">
        <v>6286000000</v>
      </c>
      <c r="AE9">
        <f t="shared" si="4"/>
        <v>6286000000</v>
      </c>
      <c r="AF9">
        <v>6949000000</v>
      </c>
      <c r="AG9">
        <v>6949000000</v>
      </c>
      <c r="AH9">
        <v>6949000000</v>
      </c>
      <c r="AI9">
        <v>6949000000</v>
      </c>
      <c r="AJ9">
        <f t="shared" si="5"/>
        <v>6949000000</v>
      </c>
      <c r="AK9">
        <v>9328000000</v>
      </c>
      <c r="AL9">
        <v>9328000000</v>
      </c>
      <c r="AM9">
        <v>9328000000</v>
      </c>
      <c r="AN9">
        <v>9328000000</v>
      </c>
      <c r="AO9">
        <f t="shared" si="6"/>
        <v>9328000000</v>
      </c>
      <c r="AP9" s="14" t="s">
        <v>2909</v>
      </c>
      <c r="AQ9" s="13">
        <f>MIN(W3:AN451)</f>
        <v>1547000</v>
      </c>
    </row>
    <row r="10" spans="1:43" x14ac:dyDescent="0.3">
      <c r="A10" s="14" t="s">
        <v>2901</v>
      </c>
      <c r="B10" s="13">
        <f>KURT(C3:U451)</f>
        <v>58.815807538253388</v>
      </c>
      <c r="C10">
        <v>646503000</v>
      </c>
      <c r="D10">
        <v>646503000</v>
      </c>
      <c r="E10">
        <v>646503000</v>
      </c>
      <c r="F10">
        <v>646503000</v>
      </c>
      <c r="G10">
        <f t="shared" si="0"/>
        <v>646503000</v>
      </c>
      <c r="H10">
        <v>606449000</v>
      </c>
      <c r="I10">
        <v>606449000</v>
      </c>
      <c r="J10">
        <v>606449000</v>
      </c>
      <c r="K10">
        <v>606449000</v>
      </c>
      <c r="L10">
        <f t="shared" si="1"/>
        <v>606449000</v>
      </c>
      <c r="M10">
        <v>600293000</v>
      </c>
      <c r="N10">
        <v>600293000</v>
      </c>
      <c r="O10">
        <v>600293000</v>
      </c>
      <c r="P10">
        <v>600293000</v>
      </c>
      <c r="Q10">
        <f t="shared" si="2"/>
        <v>600293000</v>
      </c>
      <c r="R10">
        <v>543277000</v>
      </c>
      <c r="S10">
        <v>543277000</v>
      </c>
      <c r="T10">
        <v>543277000</v>
      </c>
      <c r="U10">
        <v>543277000</v>
      </c>
      <c r="V10">
        <f t="shared" si="3"/>
        <v>543277000</v>
      </c>
      <c r="W10">
        <v>462838000</v>
      </c>
      <c r="X10">
        <v>462838000</v>
      </c>
      <c r="Y10">
        <v>462838000</v>
      </c>
      <c r="Z10">
        <v>462838000</v>
      </c>
      <c r="AA10">
        <v>401347000</v>
      </c>
      <c r="AB10">
        <v>401347000</v>
      </c>
      <c r="AC10">
        <v>401347000</v>
      </c>
      <c r="AD10">
        <v>401347000</v>
      </c>
      <c r="AE10">
        <f t="shared" si="4"/>
        <v>401347000</v>
      </c>
      <c r="AF10">
        <v>286599000</v>
      </c>
      <c r="AG10">
        <v>286599000</v>
      </c>
      <c r="AH10">
        <v>286599000</v>
      </c>
      <c r="AI10">
        <v>286599000</v>
      </c>
      <c r="AJ10">
        <f t="shared" si="5"/>
        <v>286599000</v>
      </c>
      <c r="AK10">
        <v>317671000</v>
      </c>
      <c r="AL10">
        <v>317671000</v>
      </c>
      <c r="AM10">
        <v>317671000</v>
      </c>
      <c r="AN10">
        <v>317671000</v>
      </c>
      <c r="AO10">
        <f t="shared" si="6"/>
        <v>317671000</v>
      </c>
      <c r="AP10" s="14" t="s">
        <v>2901</v>
      </c>
      <c r="AQ10" s="13">
        <f>KURT(W3:AN451)</f>
        <v>52.754368225988436</v>
      </c>
    </row>
    <row r="11" spans="1:43" x14ac:dyDescent="0.3">
      <c r="A11" s="14" t="s">
        <v>2902</v>
      </c>
      <c r="B11" s="13">
        <f>SKEW(C3:U451)</f>
        <v>6.6679956134274558</v>
      </c>
      <c r="C11">
        <v>40976000</v>
      </c>
      <c r="D11">
        <v>40976000</v>
      </c>
      <c r="E11">
        <v>40976000</v>
      </c>
      <c r="F11">
        <v>40976000</v>
      </c>
      <c r="G11">
        <f t="shared" si="0"/>
        <v>40976000</v>
      </c>
      <c r="H11">
        <v>95109000</v>
      </c>
      <c r="I11">
        <v>95109000</v>
      </c>
      <c r="J11">
        <v>95109000</v>
      </c>
      <c r="K11">
        <v>95109000</v>
      </c>
      <c r="L11">
        <f t="shared" si="1"/>
        <v>95109000</v>
      </c>
      <c r="M11">
        <v>201285000</v>
      </c>
      <c r="N11">
        <v>201285000</v>
      </c>
      <c r="O11">
        <v>201285000</v>
      </c>
      <c r="P11">
        <v>201285000</v>
      </c>
      <c r="Q11">
        <f t="shared" si="2"/>
        <v>201285000</v>
      </c>
      <c r="R11">
        <v>207020000</v>
      </c>
      <c r="S11">
        <v>207020000</v>
      </c>
      <c r="T11">
        <v>207020000</v>
      </c>
      <c r="U11">
        <v>207020000</v>
      </c>
      <c r="V11">
        <f t="shared" si="3"/>
        <v>207020000</v>
      </c>
      <c r="W11">
        <v>125826000</v>
      </c>
      <c r="X11">
        <v>125826000</v>
      </c>
      <c r="Y11">
        <v>125826000</v>
      </c>
      <c r="Z11">
        <v>125826000</v>
      </c>
      <c r="AA11">
        <v>101476000</v>
      </c>
      <c r="AB11">
        <v>101476000</v>
      </c>
      <c r="AC11">
        <v>101476000</v>
      </c>
      <c r="AD11">
        <v>101476000</v>
      </c>
      <c r="AE11">
        <f t="shared" si="4"/>
        <v>101476000</v>
      </c>
      <c r="AF11">
        <v>96452000</v>
      </c>
      <c r="AG11">
        <v>96452000</v>
      </c>
      <c r="AH11">
        <v>96452000</v>
      </c>
      <c r="AI11">
        <v>96452000</v>
      </c>
      <c r="AJ11">
        <f t="shared" si="5"/>
        <v>96452000</v>
      </c>
      <c r="AK11">
        <v>74045000</v>
      </c>
      <c r="AL11">
        <v>74045000</v>
      </c>
      <c r="AM11">
        <v>74045000</v>
      </c>
      <c r="AN11">
        <v>74045000</v>
      </c>
      <c r="AO11">
        <f t="shared" si="6"/>
        <v>74045000</v>
      </c>
      <c r="AP11" s="14" t="s">
        <v>2902</v>
      </c>
      <c r="AQ11" s="13">
        <f>SKEW(W3:AN451)</f>
        <v>6.4303446398348703</v>
      </c>
    </row>
    <row r="12" spans="1:43" x14ac:dyDescent="0.3">
      <c r="A12" s="14" t="s">
        <v>2910</v>
      </c>
      <c r="B12" s="13">
        <f>_xlfn.VAR.S(C3:U451)</f>
        <v>1.9962791988179132E+19</v>
      </c>
      <c r="C12">
        <v>267900000</v>
      </c>
      <c r="D12">
        <v>267900000</v>
      </c>
      <c r="E12">
        <v>267900000</v>
      </c>
      <c r="F12">
        <v>267900000</v>
      </c>
      <c r="G12">
        <f t="shared" si="0"/>
        <v>267900000</v>
      </c>
      <c r="H12">
        <v>604100000</v>
      </c>
      <c r="I12">
        <v>604100000</v>
      </c>
      <c r="J12">
        <v>604100000</v>
      </c>
      <c r="K12">
        <v>604100000</v>
      </c>
      <c r="L12">
        <f t="shared" si="1"/>
        <v>604100000</v>
      </c>
      <c r="M12">
        <v>908800000</v>
      </c>
      <c r="N12">
        <v>908800000</v>
      </c>
      <c r="O12">
        <v>908800000</v>
      </c>
      <c r="P12">
        <v>908800000</v>
      </c>
      <c r="Q12">
        <f t="shared" si="2"/>
        <v>908800000</v>
      </c>
      <c r="R12">
        <v>948200000</v>
      </c>
      <c r="S12">
        <v>948200000</v>
      </c>
      <c r="T12">
        <v>948200000</v>
      </c>
      <c r="U12">
        <v>948200000</v>
      </c>
      <c r="V12">
        <f t="shared" si="3"/>
        <v>948200000</v>
      </c>
      <c r="W12">
        <v>1276400000</v>
      </c>
      <c r="X12">
        <v>1276400000</v>
      </c>
      <c r="Y12">
        <v>1276400000</v>
      </c>
      <c r="Z12">
        <v>1276400000</v>
      </c>
      <c r="AA12">
        <v>992100000</v>
      </c>
      <c r="AB12">
        <v>992100000</v>
      </c>
      <c r="AC12">
        <v>992100000</v>
      </c>
      <c r="AD12">
        <v>992100000</v>
      </c>
      <c r="AE12">
        <f t="shared" si="4"/>
        <v>992100000</v>
      </c>
      <c r="AF12">
        <v>869000000</v>
      </c>
      <c r="AG12">
        <v>869000000</v>
      </c>
      <c r="AH12">
        <v>869000000</v>
      </c>
      <c r="AI12">
        <v>869000000</v>
      </c>
      <c r="AJ12">
        <f t="shared" si="5"/>
        <v>869000000</v>
      </c>
      <c r="AK12">
        <v>716200000</v>
      </c>
      <c r="AL12">
        <v>716200000</v>
      </c>
      <c r="AM12">
        <v>716200000</v>
      </c>
      <c r="AN12">
        <v>716200000</v>
      </c>
      <c r="AO12">
        <f t="shared" si="6"/>
        <v>716200000</v>
      </c>
      <c r="AP12" s="14" t="s">
        <v>2910</v>
      </c>
      <c r="AQ12" s="13">
        <f>_xlfn.VAR.S(W3:AN451)</f>
        <v>2.6710391752462901E+19</v>
      </c>
    </row>
    <row r="13" spans="1:43" x14ac:dyDescent="0.3">
      <c r="A13" s="14" t="s">
        <v>2903</v>
      </c>
      <c r="B13" s="14">
        <f>SUM(C3:U451)</f>
        <v>14297733421129.697</v>
      </c>
      <c r="C13">
        <v>510249000</v>
      </c>
      <c r="D13">
        <v>874206000</v>
      </c>
      <c r="E13">
        <v>874206000</v>
      </c>
      <c r="F13">
        <v>874206000</v>
      </c>
      <c r="G13">
        <f t="shared" si="0"/>
        <v>783216750</v>
      </c>
      <c r="H13">
        <v>874206000</v>
      </c>
      <c r="I13">
        <v>1466298000</v>
      </c>
      <c r="J13">
        <v>1466298000</v>
      </c>
      <c r="K13">
        <v>1466298000</v>
      </c>
      <c r="L13">
        <f t="shared" si="1"/>
        <v>1318275000</v>
      </c>
      <c r="M13">
        <v>1466298000</v>
      </c>
      <c r="N13">
        <v>2191389000</v>
      </c>
      <c r="O13">
        <v>2191389000</v>
      </c>
      <c r="P13">
        <v>2191389000</v>
      </c>
      <c r="Q13">
        <f t="shared" si="2"/>
        <v>2010116250</v>
      </c>
      <c r="R13">
        <v>2191389000</v>
      </c>
      <c r="S13">
        <v>2758512000</v>
      </c>
      <c r="T13">
        <v>2758512000</v>
      </c>
      <c r="U13">
        <v>2758512000</v>
      </c>
      <c r="V13">
        <f t="shared" si="3"/>
        <v>2616731250</v>
      </c>
      <c r="W13">
        <v>2758512000</v>
      </c>
      <c r="X13">
        <v>3533759000</v>
      </c>
      <c r="Y13">
        <v>3533759000</v>
      </c>
      <c r="Z13">
        <v>3533759000</v>
      </c>
      <c r="AA13">
        <v>3533759000</v>
      </c>
      <c r="AB13">
        <v>3969944000</v>
      </c>
      <c r="AC13">
        <v>3969944000</v>
      </c>
      <c r="AD13">
        <v>3969944000</v>
      </c>
      <c r="AE13">
        <f t="shared" si="4"/>
        <v>3860897750</v>
      </c>
      <c r="AF13">
        <v>3969944000</v>
      </c>
      <c r="AG13">
        <v>4597691000</v>
      </c>
      <c r="AH13">
        <v>4597691000</v>
      </c>
      <c r="AI13">
        <v>4597691000</v>
      </c>
      <c r="AJ13">
        <f t="shared" si="5"/>
        <v>4440754250</v>
      </c>
      <c r="AK13">
        <v>4597691000</v>
      </c>
      <c r="AL13">
        <v>5260262000</v>
      </c>
      <c r="AM13">
        <v>5260262000</v>
      </c>
      <c r="AN13">
        <v>5260262000</v>
      </c>
      <c r="AO13">
        <f t="shared" si="6"/>
        <v>5094619250</v>
      </c>
      <c r="AP13" s="14" t="s">
        <v>2903</v>
      </c>
      <c r="AQ13" s="14">
        <f>SUM(W3:AN451)</f>
        <v>15936728255030.318</v>
      </c>
    </row>
    <row r="14" spans="1:43" x14ac:dyDescent="0.3">
      <c r="A14" s="14" t="s">
        <v>2928</v>
      </c>
      <c r="B14">
        <f>COUNT(C3:U451)</f>
        <v>8531</v>
      </c>
      <c r="C14">
        <v>397690000</v>
      </c>
      <c r="D14">
        <v>397690000</v>
      </c>
      <c r="E14">
        <v>397690000</v>
      </c>
      <c r="F14">
        <v>397690000</v>
      </c>
      <c r="G14">
        <f t="shared" si="0"/>
        <v>397690000</v>
      </c>
      <c r="H14">
        <v>410111000</v>
      </c>
      <c r="I14">
        <v>410111000</v>
      </c>
      <c r="J14">
        <v>410111000</v>
      </c>
      <c r="K14">
        <v>410111000</v>
      </c>
      <c r="L14">
        <f t="shared" si="1"/>
        <v>410111000</v>
      </c>
      <c r="M14">
        <v>455268000</v>
      </c>
      <c r="N14">
        <v>455268000</v>
      </c>
      <c r="O14">
        <v>455268000</v>
      </c>
      <c r="P14">
        <v>455268000</v>
      </c>
      <c r="Q14">
        <f t="shared" si="2"/>
        <v>455268000</v>
      </c>
      <c r="R14">
        <v>499393000</v>
      </c>
      <c r="S14">
        <v>499393000</v>
      </c>
      <c r="T14">
        <v>499393000</v>
      </c>
      <c r="U14">
        <v>499393000</v>
      </c>
      <c r="V14">
        <f t="shared" si="3"/>
        <v>499393000</v>
      </c>
      <c r="W14">
        <v>595819000</v>
      </c>
      <c r="X14">
        <v>595819000</v>
      </c>
      <c r="Y14">
        <v>595819000</v>
      </c>
      <c r="Z14">
        <v>595819000</v>
      </c>
      <c r="AA14">
        <v>629554000</v>
      </c>
      <c r="AB14">
        <v>629554000</v>
      </c>
      <c r="AC14">
        <v>629554000</v>
      </c>
      <c r="AD14">
        <v>629554000</v>
      </c>
      <c r="AE14">
        <f t="shared" si="4"/>
        <v>629554000</v>
      </c>
      <c r="AF14">
        <v>779836000</v>
      </c>
      <c r="AG14">
        <v>779836000</v>
      </c>
      <c r="AH14">
        <v>779836000</v>
      </c>
      <c r="AI14">
        <v>779836000</v>
      </c>
      <c r="AJ14">
        <f t="shared" si="5"/>
        <v>779836000</v>
      </c>
      <c r="AK14">
        <v>1093959000</v>
      </c>
      <c r="AL14">
        <v>1093959000</v>
      </c>
      <c r="AM14">
        <v>1093959000</v>
      </c>
      <c r="AN14">
        <v>1093959000</v>
      </c>
      <c r="AO14">
        <f t="shared" si="6"/>
        <v>1093959000</v>
      </c>
      <c r="AP14" s="14" t="s">
        <v>2928</v>
      </c>
      <c r="AQ14">
        <f>COUNT(W3:AN451)</f>
        <v>8082</v>
      </c>
    </row>
    <row r="15" spans="1:43" x14ac:dyDescent="0.3">
      <c r="C15">
        <v>29597000</v>
      </c>
      <c r="D15">
        <v>29597000</v>
      </c>
      <c r="E15">
        <v>29597000</v>
      </c>
      <c r="F15">
        <v>29597000</v>
      </c>
      <c r="G15">
        <f t="shared" si="0"/>
        <v>29597000</v>
      </c>
      <c r="H15">
        <v>77345000</v>
      </c>
      <c r="I15">
        <v>77345000</v>
      </c>
      <c r="J15">
        <v>77345000</v>
      </c>
      <c r="K15">
        <v>77345000</v>
      </c>
      <c r="L15">
        <f t="shared" si="1"/>
        <v>77345000</v>
      </c>
      <c r="M15">
        <v>71324000</v>
      </c>
      <c r="N15">
        <v>71324000</v>
      </c>
      <c r="O15">
        <v>71324000</v>
      </c>
      <c r="P15">
        <v>71324000</v>
      </c>
      <c r="Q15">
        <f t="shared" si="2"/>
        <v>71324000</v>
      </c>
      <c r="R15">
        <v>76994000</v>
      </c>
      <c r="S15">
        <v>76994000</v>
      </c>
      <c r="T15">
        <v>76994000</v>
      </c>
      <c r="U15">
        <v>76994000</v>
      </c>
      <c r="V15">
        <f t="shared" si="3"/>
        <v>76994000</v>
      </c>
      <c r="W15">
        <v>75612000</v>
      </c>
      <c r="X15">
        <v>75612000</v>
      </c>
      <c r="Y15">
        <v>75612000</v>
      </c>
      <c r="Z15">
        <v>75612000</v>
      </c>
      <c r="AA15">
        <v>54564000</v>
      </c>
      <c r="AB15">
        <v>54564000</v>
      </c>
      <c r="AC15">
        <v>54564000</v>
      </c>
      <c r="AD15">
        <v>54564000</v>
      </c>
      <c r="AE15">
        <f t="shared" si="4"/>
        <v>54564000</v>
      </c>
      <c r="AF15">
        <v>49474000</v>
      </c>
      <c r="AG15">
        <v>49474000</v>
      </c>
      <c r="AH15">
        <v>49474000</v>
      </c>
      <c r="AI15">
        <v>49474000</v>
      </c>
      <c r="AJ15">
        <f t="shared" si="5"/>
        <v>49474000</v>
      </c>
      <c r="AK15">
        <v>49474000</v>
      </c>
      <c r="AL15">
        <v>37130000</v>
      </c>
      <c r="AM15">
        <v>37130000</v>
      </c>
      <c r="AN15">
        <v>37130000</v>
      </c>
      <c r="AO15">
        <f t="shared" si="6"/>
        <v>40216000</v>
      </c>
    </row>
    <row r="16" spans="1:43" x14ac:dyDescent="0.3">
      <c r="C16">
        <v>76877000</v>
      </c>
      <c r="D16">
        <v>106723000</v>
      </c>
      <c r="E16">
        <v>106723000</v>
      </c>
      <c r="F16">
        <v>106723000</v>
      </c>
      <c r="G16">
        <f t="shared" si="0"/>
        <v>99261500</v>
      </c>
      <c r="H16">
        <v>106723000</v>
      </c>
      <c r="I16">
        <v>150691000</v>
      </c>
      <c r="J16">
        <v>150691000</v>
      </c>
      <c r="K16">
        <v>150691000</v>
      </c>
      <c r="L16">
        <f t="shared" si="1"/>
        <v>139699000</v>
      </c>
      <c r="M16">
        <v>150691000</v>
      </c>
      <c r="N16">
        <v>225232000</v>
      </c>
      <c r="O16">
        <v>225232000</v>
      </c>
      <c r="P16">
        <v>225232000</v>
      </c>
      <c r="Q16">
        <f t="shared" si="2"/>
        <v>206596750</v>
      </c>
      <c r="R16">
        <v>225232000</v>
      </c>
      <c r="S16">
        <v>277381000</v>
      </c>
      <c r="T16">
        <v>277381000</v>
      </c>
      <c r="U16">
        <v>277381000</v>
      </c>
      <c r="V16">
        <f t="shared" si="3"/>
        <v>264343750</v>
      </c>
      <c r="W16">
        <v>277381000</v>
      </c>
      <c r="X16">
        <v>292311000</v>
      </c>
      <c r="Y16">
        <v>292311000</v>
      </c>
      <c r="Z16">
        <v>292311000</v>
      </c>
      <c r="AA16">
        <v>292311000</v>
      </c>
      <c r="AB16">
        <v>255823000</v>
      </c>
      <c r="AC16">
        <v>255823000</v>
      </c>
      <c r="AD16">
        <v>255823000</v>
      </c>
      <c r="AE16">
        <f t="shared" si="4"/>
        <v>264945000</v>
      </c>
      <c r="AF16">
        <v>255823000</v>
      </c>
      <c r="AG16">
        <v>447527000</v>
      </c>
      <c r="AH16">
        <v>447527000</v>
      </c>
      <c r="AI16">
        <v>447527000</v>
      </c>
      <c r="AJ16">
        <f t="shared" si="5"/>
        <v>399601000</v>
      </c>
      <c r="AK16">
        <v>447527000</v>
      </c>
      <c r="AL16">
        <v>507462000</v>
      </c>
      <c r="AM16">
        <v>507462000</v>
      </c>
      <c r="AN16">
        <v>507462000</v>
      </c>
      <c r="AO16">
        <f t="shared" si="6"/>
        <v>492478250</v>
      </c>
    </row>
    <row r="17" spans="3:41" x14ac:dyDescent="0.3">
      <c r="C17">
        <v>75043000</v>
      </c>
      <c r="D17">
        <v>104154000</v>
      </c>
      <c r="E17">
        <v>104154000</v>
      </c>
      <c r="F17">
        <v>104154000</v>
      </c>
      <c r="G17">
        <f t="shared" si="0"/>
        <v>96876250</v>
      </c>
      <c r="H17">
        <v>104154000</v>
      </c>
      <c r="I17">
        <v>156340000</v>
      </c>
      <c r="J17">
        <v>156340000</v>
      </c>
      <c r="K17">
        <v>156340000</v>
      </c>
      <c r="L17">
        <f t="shared" si="1"/>
        <v>143293500</v>
      </c>
      <c r="M17">
        <v>156340000</v>
      </c>
      <c r="N17">
        <v>207476000</v>
      </c>
      <c r="O17">
        <v>207476000</v>
      </c>
      <c r="P17">
        <v>207476000</v>
      </c>
      <c r="Q17">
        <f t="shared" si="2"/>
        <v>194692000</v>
      </c>
      <c r="R17">
        <v>207476000</v>
      </c>
      <c r="S17">
        <v>171967000</v>
      </c>
      <c r="T17">
        <v>171967000</v>
      </c>
      <c r="U17">
        <v>171967000</v>
      </c>
      <c r="V17">
        <f t="shared" si="3"/>
        <v>180844250</v>
      </c>
      <c r="W17">
        <v>171967000</v>
      </c>
      <c r="X17">
        <v>159362000</v>
      </c>
      <c r="Y17">
        <v>159362000</v>
      </c>
      <c r="Z17">
        <v>159362000</v>
      </c>
      <c r="AA17">
        <v>159362000</v>
      </c>
      <c r="AB17">
        <v>130766000</v>
      </c>
      <c r="AC17">
        <v>130766000</v>
      </c>
      <c r="AD17">
        <v>130766000</v>
      </c>
      <c r="AE17">
        <f t="shared" si="4"/>
        <v>137915000</v>
      </c>
      <c r="AF17">
        <v>130766000</v>
      </c>
      <c r="AG17">
        <v>123276000</v>
      </c>
      <c r="AH17">
        <v>123276000</v>
      </c>
      <c r="AI17">
        <v>123276000</v>
      </c>
      <c r="AJ17">
        <f t="shared" si="5"/>
        <v>125148500</v>
      </c>
      <c r="AK17">
        <v>123276000</v>
      </c>
      <c r="AL17">
        <v>204328000</v>
      </c>
      <c r="AM17">
        <v>204328000</v>
      </c>
      <c r="AN17">
        <v>204328000</v>
      </c>
      <c r="AO17">
        <f t="shared" si="6"/>
        <v>184065000</v>
      </c>
    </row>
    <row r="18" spans="3:41" x14ac:dyDescent="0.3">
      <c r="C18">
        <v>32183000000</v>
      </c>
      <c r="D18">
        <v>33674000000</v>
      </c>
      <c r="E18">
        <v>33674000000</v>
      </c>
      <c r="F18">
        <v>33674000000</v>
      </c>
      <c r="G18">
        <f t="shared" si="0"/>
        <v>33301250000</v>
      </c>
      <c r="H18">
        <v>33674000000</v>
      </c>
      <c r="I18">
        <v>35925000000</v>
      </c>
      <c r="J18">
        <v>35925000000</v>
      </c>
      <c r="K18">
        <v>35925000000</v>
      </c>
      <c r="L18">
        <f t="shared" si="1"/>
        <v>35362250000</v>
      </c>
      <c r="M18">
        <v>35925000000</v>
      </c>
      <c r="N18">
        <v>37028000000</v>
      </c>
      <c r="O18">
        <v>37028000000</v>
      </c>
      <c r="P18">
        <v>37028000000</v>
      </c>
      <c r="Q18">
        <f t="shared" si="2"/>
        <v>36752250000</v>
      </c>
      <c r="R18">
        <v>37028000000</v>
      </c>
      <c r="S18">
        <v>34180000000</v>
      </c>
      <c r="T18">
        <v>34180000000</v>
      </c>
      <c r="U18">
        <v>34180000000</v>
      </c>
      <c r="V18">
        <f t="shared" si="3"/>
        <v>34892000000</v>
      </c>
      <c r="W18">
        <v>34180000000</v>
      </c>
      <c r="X18">
        <v>29352000000</v>
      </c>
      <c r="Y18">
        <v>29352000000</v>
      </c>
      <c r="Z18">
        <v>29352000000</v>
      </c>
      <c r="AA18">
        <v>29352000000</v>
      </c>
      <c r="AB18">
        <v>23253000000</v>
      </c>
      <c r="AC18">
        <v>23253000000</v>
      </c>
      <c r="AD18">
        <v>23253000000</v>
      </c>
      <c r="AE18">
        <f t="shared" si="4"/>
        <v>24777750000</v>
      </c>
      <c r="AF18">
        <v>23253000000</v>
      </c>
      <c r="AG18">
        <v>19843000000</v>
      </c>
      <c r="AH18">
        <v>19843000000</v>
      </c>
      <c r="AI18">
        <v>19843000000</v>
      </c>
      <c r="AJ18">
        <f t="shared" si="5"/>
        <v>20695500000</v>
      </c>
      <c r="AK18">
        <v>19843000000</v>
      </c>
      <c r="AL18">
        <v>49455000000</v>
      </c>
      <c r="AM18">
        <v>49455000000</v>
      </c>
      <c r="AN18">
        <v>49455000000</v>
      </c>
      <c r="AO18">
        <f t="shared" si="6"/>
        <v>42052000000</v>
      </c>
    </row>
    <row r="19" spans="3:41" x14ac:dyDescent="0.3">
      <c r="C19">
        <v>1435730000</v>
      </c>
      <c r="D19">
        <v>1435730000</v>
      </c>
      <c r="E19">
        <v>1950251000</v>
      </c>
      <c r="F19">
        <v>1950251000</v>
      </c>
      <c r="G19">
        <f t="shared" si="0"/>
        <v>1692990500</v>
      </c>
      <c r="H19">
        <v>1950251000</v>
      </c>
      <c r="I19">
        <v>1950251000</v>
      </c>
      <c r="J19">
        <v>2114156000</v>
      </c>
      <c r="K19">
        <v>2114156000</v>
      </c>
      <c r="L19">
        <f t="shared" si="1"/>
        <v>2032203500</v>
      </c>
      <c r="M19">
        <v>2114156000</v>
      </c>
      <c r="N19">
        <v>2114156000</v>
      </c>
      <c r="O19">
        <v>2249936000</v>
      </c>
      <c r="P19">
        <v>2249936000</v>
      </c>
      <c r="Q19">
        <f t="shared" si="2"/>
        <v>2182046000</v>
      </c>
      <c r="R19">
        <v>2249936000</v>
      </c>
      <c r="S19">
        <v>2249936000</v>
      </c>
      <c r="T19">
        <v>1582856000</v>
      </c>
      <c r="U19">
        <v>1582856000</v>
      </c>
      <c r="V19">
        <f t="shared" si="3"/>
        <v>1916396000</v>
      </c>
      <c r="W19">
        <v>1582856000</v>
      </c>
      <c r="X19">
        <v>1582856000</v>
      </c>
      <c r="Y19">
        <v>1408242000</v>
      </c>
      <c r="Z19">
        <v>1408242000</v>
      </c>
      <c r="AA19">
        <v>1408242000</v>
      </c>
      <c r="AB19">
        <v>1408242000</v>
      </c>
      <c r="AC19">
        <v>1374421000</v>
      </c>
      <c r="AD19">
        <v>1374421000</v>
      </c>
      <c r="AE19">
        <f t="shared" si="4"/>
        <v>1391331500</v>
      </c>
      <c r="AF19">
        <v>1374421000</v>
      </c>
      <c r="AG19">
        <v>1374421000</v>
      </c>
      <c r="AH19">
        <v>1406408000</v>
      </c>
      <c r="AI19">
        <v>1406408000</v>
      </c>
      <c r="AJ19">
        <f t="shared" si="5"/>
        <v>1390414500</v>
      </c>
      <c r="AK19">
        <v>1406408000</v>
      </c>
      <c r="AL19">
        <v>1406408000</v>
      </c>
      <c r="AM19">
        <v>1303161000</v>
      </c>
      <c r="AN19">
        <v>1303161000</v>
      </c>
      <c r="AO19">
        <f t="shared" si="6"/>
        <v>1354784500</v>
      </c>
    </row>
    <row r="20" spans="3:41" x14ac:dyDescent="0.3">
      <c r="C20">
        <v>697421000</v>
      </c>
      <c r="D20">
        <v>697421000</v>
      </c>
      <c r="E20">
        <v>697421000</v>
      </c>
      <c r="F20">
        <v>697421000</v>
      </c>
      <c r="G20">
        <f t="shared" si="0"/>
        <v>697421000</v>
      </c>
      <c r="H20">
        <v>767685000</v>
      </c>
      <c r="I20">
        <v>767685000</v>
      </c>
      <c r="J20">
        <v>767685000</v>
      </c>
      <c r="K20">
        <v>767685000</v>
      </c>
      <c r="L20">
        <f t="shared" si="1"/>
        <v>767685000</v>
      </c>
      <c r="M20">
        <v>783898000</v>
      </c>
      <c r="N20">
        <v>783898000</v>
      </c>
      <c r="O20">
        <v>783898000</v>
      </c>
      <c r="P20">
        <v>783898000</v>
      </c>
      <c r="Q20">
        <f t="shared" si="2"/>
        <v>783898000</v>
      </c>
      <c r="R20">
        <v>736274000</v>
      </c>
      <c r="S20">
        <v>736274000</v>
      </c>
      <c r="T20">
        <v>736274000</v>
      </c>
      <c r="U20">
        <v>736274000</v>
      </c>
      <c r="V20">
        <f t="shared" si="3"/>
        <v>736274000</v>
      </c>
      <c r="W20">
        <v>752402000</v>
      </c>
      <c r="X20">
        <v>752402000</v>
      </c>
      <c r="Y20">
        <v>752402000</v>
      </c>
      <c r="Z20">
        <v>752402000</v>
      </c>
      <c r="AA20">
        <v>776451000</v>
      </c>
      <c r="AB20">
        <v>776451000</v>
      </c>
      <c r="AC20">
        <v>776451000</v>
      </c>
      <c r="AD20">
        <v>776451000</v>
      </c>
      <c r="AE20">
        <f t="shared" si="4"/>
        <v>776451000</v>
      </c>
      <c r="AF20">
        <v>902896000</v>
      </c>
      <c r="AG20">
        <v>902896000</v>
      </c>
      <c r="AH20">
        <v>902896000</v>
      </c>
      <c r="AI20">
        <v>902896000</v>
      </c>
      <c r="AJ20">
        <f t="shared" si="5"/>
        <v>902896000</v>
      </c>
      <c r="AK20">
        <v>966886000</v>
      </c>
      <c r="AL20">
        <v>966886000</v>
      </c>
      <c r="AM20">
        <v>966886000</v>
      </c>
      <c r="AN20">
        <v>966886000</v>
      </c>
      <c r="AO20">
        <f t="shared" si="6"/>
        <v>966886000</v>
      </c>
    </row>
    <row r="21" spans="3:41" x14ac:dyDescent="0.3">
      <c r="C21">
        <v>380183000</v>
      </c>
      <c r="D21">
        <v>380183000</v>
      </c>
      <c r="E21">
        <v>380183000</v>
      </c>
      <c r="F21">
        <v>380183000</v>
      </c>
      <c r="G21">
        <f t="shared" si="0"/>
        <v>380183000</v>
      </c>
      <c r="H21">
        <v>469234000</v>
      </c>
      <c r="I21">
        <v>469234000</v>
      </c>
      <c r="J21">
        <v>469234000</v>
      </c>
      <c r="K21">
        <v>469234000</v>
      </c>
      <c r="L21">
        <f t="shared" si="1"/>
        <v>469234000</v>
      </c>
      <c r="M21">
        <v>363883000</v>
      </c>
      <c r="N21">
        <v>363883000</v>
      </c>
      <c r="O21">
        <v>363883000</v>
      </c>
      <c r="P21">
        <v>363883000</v>
      </c>
      <c r="Q21">
        <f t="shared" si="2"/>
        <v>363883000</v>
      </c>
      <c r="R21">
        <v>395933000</v>
      </c>
      <c r="S21">
        <v>395933000</v>
      </c>
      <c r="T21">
        <v>395933000</v>
      </c>
      <c r="U21">
        <v>395933000</v>
      </c>
      <c r="V21">
        <f t="shared" si="3"/>
        <v>395933000</v>
      </c>
      <c r="W21">
        <v>426546000</v>
      </c>
      <c r="X21">
        <v>426546000</v>
      </c>
      <c r="Y21">
        <v>426546000</v>
      </c>
      <c r="Z21">
        <v>426546000</v>
      </c>
      <c r="AA21">
        <v>500380000</v>
      </c>
      <c r="AB21">
        <v>500380000</v>
      </c>
      <c r="AC21">
        <v>500380000</v>
      </c>
      <c r="AD21">
        <v>500380000</v>
      </c>
      <c r="AE21">
        <f t="shared" si="4"/>
        <v>500380000</v>
      </c>
      <c r="AF21">
        <v>616348000</v>
      </c>
      <c r="AG21">
        <v>616348000</v>
      </c>
      <c r="AH21">
        <v>616348000</v>
      </c>
      <c r="AI21">
        <v>616348000</v>
      </c>
      <c r="AJ21">
        <f t="shared" si="5"/>
        <v>616348000</v>
      </c>
      <c r="AK21">
        <v>857423000</v>
      </c>
      <c r="AL21">
        <v>857423000</v>
      </c>
      <c r="AM21">
        <v>857423000</v>
      </c>
      <c r="AN21">
        <v>857423000</v>
      </c>
      <c r="AO21">
        <f t="shared" si="6"/>
        <v>857423000</v>
      </c>
    </row>
    <row r="22" spans="3:41" x14ac:dyDescent="0.3">
      <c r="C22">
        <v>128263000</v>
      </c>
      <c r="D22">
        <v>128263000</v>
      </c>
      <c r="E22">
        <v>128263000</v>
      </c>
      <c r="F22">
        <v>128263000</v>
      </c>
      <c r="G22">
        <f t="shared" si="0"/>
        <v>128263000</v>
      </c>
      <c r="H22">
        <v>167676000</v>
      </c>
      <c r="I22">
        <v>167676000</v>
      </c>
      <c r="J22">
        <v>167676000</v>
      </c>
      <c r="K22">
        <v>167676000</v>
      </c>
      <c r="L22">
        <f t="shared" si="1"/>
        <v>167676000</v>
      </c>
      <c r="M22">
        <v>272119000</v>
      </c>
      <c r="N22">
        <v>272119000</v>
      </c>
      <c r="O22">
        <v>272119000</v>
      </c>
      <c r="P22">
        <v>272119000</v>
      </c>
      <c r="Q22">
        <f t="shared" si="2"/>
        <v>272119000</v>
      </c>
      <c r="R22">
        <v>459832000</v>
      </c>
      <c r="S22">
        <v>459832000</v>
      </c>
      <c r="T22">
        <v>459832000</v>
      </c>
      <c r="U22">
        <v>459832000</v>
      </c>
      <c r="V22">
        <f t="shared" si="3"/>
        <v>459832000</v>
      </c>
      <c r="W22">
        <v>573266000</v>
      </c>
      <c r="X22">
        <v>573266000</v>
      </c>
      <c r="Y22">
        <v>573266000</v>
      </c>
      <c r="Z22">
        <v>573266000</v>
      </c>
      <c r="AA22">
        <v>651098000</v>
      </c>
      <c r="AB22">
        <v>651098000</v>
      </c>
      <c r="AC22">
        <v>651098000</v>
      </c>
      <c r="AD22">
        <v>651098000</v>
      </c>
      <c r="AE22">
        <f t="shared" si="4"/>
        <v>651098000</v>
      </c>
      <c r="AF22">
        <v>800592000</v>
      </c>
      <c r="AG22">
        <v>800592000</v>
      </c>
      <c r="AH22">
        <v>800592000</v>
      </c>
      <c r="AI22">
        <v>800592000</v>
      </c>
      <c r="AJ22">
        <f t="shared" si="5"/>
        <v>800592000</v>
      </c>
      <c r="AK22">
        <v>862853000</v>
      </c>
      <c r="AL22">
        <v>862853000</v>
      </c>
      <c r="AM22">
        <v>862853000</v>
      </c>
      <c r="AN22">
        <v>862853000</v>
      </c>
      <c r="AO22">
        <f t="shared" si="6"/>
        <v>862853000</v>
      </c>
    </row>
    <row r="23" spans="3:41" x14ac:dyDescent="0.3">
      <c r="C23">
        <v>534838000</v>
      </c>
      <c r="D23">
        <v>534838000</v>
      </c>
      <c r="E23">
        <v>1032925000</v>
      </c>
      <c r="F23">
        <v>1032925000</v>
      </c>
      <c r="G23">
        <f t="shared" si="0"/>
        <v>783881500</v>
      </c>
      <c r="H23">
        <v>1032925000</v>
      </c>
      <c r="I23">
        <v>1032925000</v>
      </c>
      <c r="J23">
        <v>1414187000</v>
      </c>
      <c r="K23">
        <v>1414187000</v>
      </c>
      <c r="L23">
        <f t="shared" si="1"/>
        <v>1223556000</v>
      </c>
      <c r="M23">
        <v>1414187000</v>
      </c>
      <c r="N23">
        <v>1414187000</v>
      </c>
      <c r="O23">
        <v>1244420000</v>
      </c>
      <c r="P23">
        <v>1244420000</v>
      </c>
      <c r="Q23">
        <f t="shared" si="2"/>
        <v>1329303500</v>
      </c>
      <c r="R23">
        <v>1244420000</v>
      </c>
      <c r="S23">
        <v>1244420000</v>
      </c>
      <c r="T23">
        <v>861465000</v>
      </c>
      <c r="U23">
        <v>861465000</v>
      </c>
      <c r="V23">
        <f t="shared" si="3"/>
        <v>1052942500</v>
      </c>
      <c r="W23">
        <v>861465000</v>
      </c>
      <c r="X23">
        <v>861465000</v>
      </c>
      <c r="Y23">
        <v>761783000</v>
      </c>
      <c r="Z23">
        <v>761783000</v>
      </c>
      <c r="AA23">
        <v>761783000</v>
      </c>
      <c r="AB23">
        <v>761783000</v>
      </c>
      <c r="AC23">
        <v>531123000</v>
      </c>
      <c r="AD23">
        <v>531123000</v>
      </c>
      <c r="AE23">
        <f t="shared" si="4"/>
        <v>646453000</v>
      </c>
      <c r="AF23">
        <v>531123000</v>
      </c>
      <c r="AG23">
        <v>531123000</v>
      </c>
      <c r="AH23">
        <v>537433000</v>
      </c>
      <c r="AI23">
        <v>537433000</v>
      </c>
      <c r="AJ23">
        <f t="shared" si="5"/>
        <v>534278000</v>
      </c>
      <c r="AK23">
        <v>537433000</v>
      </c>
      <c r="AL23">
        <v>537433000</v>
      </c>
      <c r="AM23">
        <v>531599000</v>
      </c>
      <c r="AN23">
        <v>531599000</v>
      </c>
      <c r="AO23">
        <f t="shared" si="6"/>
        <v>534516000</v>
      </c>
    </row>
    <row r="24" spans="3:41" x14ac:dyDescent="0.3">
      <c r="C24">
        <v>421095000</v>
      </c>
      <c r="D24">
        <v>599105000</v>
      </c>
      <c r="E24">
        <v>599105000</v>
      </c>
      <c r="F24">
        <v>599105000</v>
      </c>
      <c r="G24">
        <f t="shared" si="0"/>
        <v>554602500</v>
      </c>
      <c r="H24">
        <v>599105000</v>
      </c>
      <c r="I24">
        <v>423489000</v>
      </c>
      <c r="J24">
        <v>423489000</v>
      </c>
      <c r="K24">
        <v>423489000</v>
      </c>
      <c r="L24">
        <f t="shared" si="1"/>
        <v>467393000</v>
      </c>
      <c r="M24">
        <v>423489000</v>
      </c>
      <c r="N24">
        <v>332846000</v>
      </c>
      <c r="O24">
        <v>332846000</v>
      </c>
      <c r="P24">
        <v>332846000</v>
      </c>
      <c r="Q24">
        <f t="shared" si="2"/>
        <v>355506750</v>
      </c>
      <c r="R24">
        <v>332846000</v>
      </c>
      <c r="S24">
        <v>290580000</v>
      </c>
      <c r="T24">
        <v>290580000</v>
      </c>
      <c r="U24">
        <v>290580000</v>
      </c>
      <c r="V24">
        <f t="shared" si="3"/>
        <v>301146500</v>
      </c>
      <c r="W24">
        <v>290580000</v>
      </c>
      <c r="X24">
        <v>277085000</v>
      </c>
      <c r="Y24">
        <v>277085000</v>
      </c>
      <c r="Z24">
        <v>277085000</v>
      </c>
      <c r="AA24">
        <v>277085000</v>
      </c>
      <c r="AB24">
        <v>269259000</v>
      </c>
      <c r="AC24">
        <v>269259000</v>
      </c>
      <c r="AD24">
        <v>269259000</v>
      </c>
      <c r="AE24">
        <f t="shared" si="4"/>
        <v>271215500</v>
      </c>
      <c r="AF24">
        <v>269259000</v>
      </c>
      <c r="AG24">
        <v>263024000</v>
      </c>
      <c r="AH24">
        <v>263024000</v>
      </c>
      <c r="AI24">
        <v>263024000</v>
      </c>
      <c r="AJ24">
        <f t="shared" si="5"/>
        <v>264582750</v>
      </c>
      <c r="AK24">
        <v>263024000</v>
      </c>
      <c r="AL24">
        <v>270552000</v>
      </c>
      <c r="AM24">
        <v>270552000</v>
      </c>
      <c r="AN24">
        <v>270552000</v>
      </c>
      <c r="AO24">
        <f t="shared" si="6"/>
        <v>268670000</v>
      </c>
    </row>
    <row r="25" spans="3:41" x14ac:dyDescent="0.3">
      <c r="C25">
        <v>5147000</v>
      </c>
      <c r="D25">
        <v>7165000</v>
      </c>
      <c r="E25">
        <v>7165000</v>
      </c>
      <c r="F25">
        <v>7165000</v>
      </c>
      <c r="G25">
        <f t="shared" si="0"/>
        <v>6660500</v>
      </c>
      <c r="H25">
        <v>7165000</v>
      </c>
      <c r="I25">
        <v>3540000</v>
      </c>
      <c r="J25">
        <v>3540000</v>
      </c>
      <c r="K25">
        <v>3540000</v>
      </c>
      <c r="L25">
        <f t="shared" si="1"/>
        <v>4446250</v>
      </c>
      <c r="M25">
        <v>3540000</v>
      </c>
      <c r="N25">
        <v>2968000</v>
      </c>
      <c r="O25">
        <v>2968000</v>
      </c>
      <c r="P25">
        <v>2968000</v>
      </c>
      <c r="Q25">
        <f t="shared" si="2"/>
        <v>3111000</v>
      </c>
      <c r="R25">
        <v>2968000</v>
      </c>
      <c r="S25">
        <v>2050000</v>
      </c>
      <c r="T25">
        <v>2050000</v>
      </c>
      <c r="U25">
        <v>2050000</v>
      </c>
      <c r="V25">
        <f t="shared" si="3"/>
        <v>2279500</v>
      </c>
      <c r="W25">
        <v>2050000</v>
      </c>
      <c r="X25">
        <v>2740000</v>
      </c>
      <c r="Y25">
        <v>2740000</v>
      </c>
      <c r="Z25">
        <v>2740000</v>
      </c>
      <c r="AA25">
        <v>2740000</v>
      </c>
      <c r="AB25">
        <v>2364000</v>
      </c>
      <c r="AC25">
        <v>2364000</v>
      </c>
      <c r="AD25">
        <v>2364000</v>
      </c>
      <c r="AE25">
        <f t="shared" si="4"/>
        <v>2458000</v>
      </c>
      <c r="AF25">
        <v>2364000</v>
      </c>
      <c r="AG25">
        <v>2497000</v>
      </c>
      <c r="AH25">
        <v>2497000</v>
      </c>
      <c r="AI25">
        <v>2497000</v>
      </c>
      <c r="AJ25">
        <f t="shared" si="5"/>
        <v>2463750</v>
      </c>
      <c r="AK25">
        <v>2497000</v>
      </c>
      <c r="AL25">
        <v>5776000</v>
      </c>
      <c r="AM25">
        <v>5776000</v>
      </c>
      <c r="AN25">
        <v>5776000</v>
      </c>
      <c r="AO25">
        <f t="shared" si="6"/>
        <v>4956250</v>
      </c>
    </row>
    <row r="26" spans="3:41" x14ac:dyDescent="0.3">
      <c r="C26">
        <v>543277000</v>
      </c>
      <c r="D26">
        <v>543277000</v>
      </c>
      <c r="E26">
        <v>543277000</v>
      </c>
      <c r="F26">
        <v>543277000</v>
      </c>
      <c r="G26">
        <f t="shared" si="0"/>
        <v>543277000</v>
      </c>
      <c r="H26">
        <v>462838000</v>
      </c>
      <c r="I26">
        <v>462838000</v>
      </c>
      <c r="J26">
        <v>462838000</v>
      </c>
      <c r="K26">
        <v>462838000</v>
      </c>
      <c r="L26">
        <f t="shared" si="1"/>
        <v>462838000</v>
      </c>
      <c r="M26">
        <v>401347000</v>
      </c>
      <c r="N26">
        <v>401347000</v>
      </c>
      <c r="O26">
        <v>401347000</v>
      </c>
      <c r="P26">
        <v>401347000</v>
      </c>
      <c r="Q26">
        <f t="shared" si="2"/>
        <v>401347000</v>
      </c>
      <c r="R26">
        <v>286599000</v>
      </c>
      <c r="S26">
        <v>286599000</v>
      </c>
      <c r="T26">
        <v>286599000</v>
      </c>
      <c r="U26">
        <v>286599000</v>
      </c>
      <c r="V26">
        <f t="shared" si="3"/>
        <v>286599000</v>
      </c>
      <c r="W26">
        <v>317671000</v>
      </c>
      <c r="X26">
        <v>317671000</v>
      </c>
      <c r="Y26">
        <v>317671000</v>
      </c>
      <c r="Z26">
        <v>317671000</v>
      </c>
      <c r="AA26">
        <v>351564000</v>
      </c>
      <c r="AB26">
        <v>351564000</v>
      </c>
      <c r="AC26">
        <v>351564000</v>
      </c>
      <c r="AD26">
        <v>351564000</v>
      </c>
      <c r="AE26">
        <f t="shared" si="4"/>
        <v>351564000</v>
      </c>
      <c r="AF26">
        <v>382512000</v>
      </c>
      <c r="AG26">
        <v>382512000</v>
      </c>
      <c r="AH26">
        <v>382512000</v>
      </c>
      <c r="AI26">
        <v>382512000</v>
      </c>
      <c r="AJ26">
        <f t="shared" si="5"/>
        <v>382512000</v>
      </c>
      <c r="AK26">
        <v>423901000</v>
      </c>
      <c r="AL26">
        <v>423901000</v>
      </c>
      <c r="AM26">
        <v>423901000</v>
      </c>
      <c r="AN26">
        <v>423901000</v>
      </c>
      <c r="AO26">
        <f t="shared" si="6"/>
        <v>423901000</v>
      </c>
    </row>
    <row r="27" spans="3:41" x14ac:dyDescent="0.3">
      <c r="C27">
        <v>810617000</v>
      </c>
      <c r="D27">
        <v>810617000</v>
      </c>
      <c r="E27">
        <v>810617000</v>
      </c>
      <c r="F27">
        <v>810617000</v>
      </c>
      <c r="G27">
        <f t="shared" si="0"/>
        <v>810617000</v>
      </c>
      <c r="H27">
        <v>1023570000</v>
      </c>
      <c r="I27">
        <v>1023570000</v>
      </c>
      <c r="J27">
        <v>1023570000</v>
      </c>
      <c r="K27">
        <v>1023570000</v>
      </c>
      <c r="L27">
        <f t="shared" si="1"/>
        <v>1023570000</v>
      </c>
      <c r="M27">
        <v>870075000</v>
      </c>
      <c r="N27">
        <v>870075000</v>
      </c>
      <c r="O27">
        <v>870075000</v>
      </c>
      <c r="P27">
        <v>870075000</v>
      </c>
      <c r="Q27">
        <f t="shared" si="2"/>
        <v>870075000</v>
      </c>
      <c r="R27">
        <v>812290000</v>
      </c>
      <c r="S27">
        <v>812290000</v>
      </c>
      <c r="T27">
        <v>812290000</v>
      </c>
      <c r="U27">
        <v>812290000</v>
      </c>
      <c r="V27">
        <f t="shared" si="3"/>
        <v>812290000</v>
      </c>
      <c r="W27">
        <v>831011000</v>
      </c>
      <c r="X27">
        <v>831011000</v>
      </c>
      <c r="Y27">
        <v>831011000</v>
      </c>
      <c r="Z27">
        <v>831011000</v>
      </c>
      <c r="AA27">
        <v>827070000</v>
      </c>
      <c r="AB27">
        <v>827070000</v>
      </c>
      <c r="AC27">
        <v>827070000</v>
      </c>
      <c r="AD27">
        <v>827070000</v>
      </c>
      <c r="AE27">
        <f t="shared" si="4"/>
        <v>827070000</v>
      </c>
      <c r="AF27">
        <v>861003000</v>
      </c>
      <c r="AG27">
        <v>861003000</v>
      </c>
      <c r="AH27">
        <v>861003000</v>
      </c>
      <c r="AI27">
        <v>861003000</v>
      </c>
      <c r="AJ27">
        <f t="shared" si="5"/>
        <v>861003000</v>
      </c>
      <c r="AK27">
        <v>862453000</v>
      </c>
      <c r="AL27">
        <v>862453000</v>
      </c>
      <c r="AM27">
        <v>862453000</v>
      </c>
      <c r="AN27">
        <v>862453000</v>
      </c>
      <c r="AO27">
        <f t="shared" si="6"/>
        <v>862453000</v>
      </c>
    </row>
    <row r="28" spans="3:41" x14ac:dyDescent="0.3">
      <c r="C28">
        <v>1589000000</v>
      </c>
      <c r="D28">
        <v>1589000000</v>
      </c>
      <c r="E28">
        <v>1589000000</v>
      </c>
      <c r="F28">
        <v>1589000000</v>
      </c>
      <c r="G28">
        <f t="shared" si="0"/>
        <v>1589000000</v>
      </c>
      <c r="H28">
        <v>1793000000</v>
      </c>
      <c r="I28">
        <v>1793000000</v>
      </c>
      <c r="J28">
        <v>1793000000</v>
      </c>
      <c r="K28">
        <v>1793000000</v>
      </c>
      <c r="L28">
        <f t="shared" si="1"/>
        <v>1793000000</v>
      </c>
      <c r="M28">
        <v>1590000000</v>
      </c>
      <c r="N28">
        <v>1590000000</v>
      </c>
      <c r="O28">
        <v>1590000000</v>
      </c>
      <c r="P28">
        <v>1590000000</v>
      </c>
      <c r="Q28">
        <f t="shared" si="2"/>
        <v>1590000000</v>
      </c>
      <c r="R28">
        <v>1590000000</v>
      </c>
      <c r="S28">
        <v>1590000000</v>
      </c>
      <c r="T28">
        <v>1590000000</v>
      </c>
      <c r="U28">
        <v>1554000000</v>
      </c>
      <c r="V28">
        <f t="shared" si="3"/>
        <v>1581000000</v>
      </c>
      <c r="W28">
        <v>1687000000</v>
      </c>
      <c r="X28">
        <v>1687000000</v>
      </c>
      <c r="Y28">
        <v>1687000000</v>
      </c>
      <c r="Z28">
        <v>1687000000</v>
      </c>
      <c r="AA28">
        <v>1888000000</v>
      </c>
      <c r="AB28">
        <v>1888000000</v>
      </c>
      <c r="AC28">
        <v>1888000000</v>
      </c>
      <c r="AD28">
        <v>1888000000</v>
      </c>
      <c r="AE28">
        <f t="shared" si="4"/>
        <v>1888000000</v>
      </c>
      <c r="AF28">
        <v>1959000000</v>
      </c>
      <c r="AG28">
        <v>1959000000</v>
      </c>
      <c r="AH28">
        <v>1959000000</v>
      </c>
      <c r="AI28">
        <v>1959000000</v>
      </c>
      <c r="AJ28">
        <f t="shared" si="5"/>
        <v>1959000000</v>
      </c>
      <c r="AK28">
        <v>602000000</v>
      </c>
      <c r="AL28">
        <v>602000000</v>
      </c>
      <c r="AM28">
        <v>602000000</v>
      </c>
      <c r="AN28">
        <v>602000000</v>
      </c>
      <c r="AO28">
        <f t="shared" si="6"/>
        <v>602000000</v>
      </c>
    </row>
    <row r="29" spans="3:41" x14ac:dyDescent="0.3">
      <c r="C29">
        <v>1122951000</v>
      </c>
      <c r="D29">
        <v>1122951000</v>
      </c>
      <c r="E29">
        <v>1122951000</v>
      </c>
      <c r="F29">
        <v>1122951000</v>
      </c>
      <c r="G29">
        <f t="shared" si="0"/>
        <v>1122951000</v>
      </c>
      <c r="H29">
        <v>1172400000</v>
      </c>
      <c r="I29">
        <v>1172400000</v>
      </c>
      <c r="J29">
        <v>1172400000</v>
      </c>
      <c r="K29">
        <v>1172400000</v>
      </c>
      <c r="L29">
        <f t="shared" si="1"/>
        <v>1172400000</v>
      </c>
      <c r="M29">
        <v>1296119000</v>
      </c>
      <c r="N29">
        <v>1296119000</v>
      </c>
      <c r="O29">
        <v>1296119000</v>
      </c>
      <c r="P29">
        <v>1296119000</v>
      </c>
      <c r="Q29">
        <f t="shared" si="2"/>
        <v>1296119000</v>
      </c>
      <c r="R29">
        <v>1729382000</v>
      </c>
      <c r="S29">
        <v>1729382000</v>
      </c>
      <c r="T29">
        <v>1729382000</v>
      </c>
      <c r="U29">
        <v>1729382000</v>
      </c>
      <c r="V29">
        <f t="shared" si="3"/>
        <v>1729382000</v>
      </c>
      <c r="W29">
        <v>1678232000</v>
      </c>
      <c r="X29">
        <v>1678232000</v>
      </c>
      <c r="Y29">
        <v>1678232000</v>
      </c>
      <c r="Z29">
        <v>1678232000</v>
      </c>
      <c r="AA29">
        <v>1698732000</v>
      </c>
      <c r="AB29">
        <v>1698732000</v>
      </c>
      <c r="AC29">
        <v>1698732000</v>
      </c>
      <c r="AD29">
        <v>1698732000</v>
      </c>
      <c r="AE29">
        <f t="shared" si="4"/>
        <v>1698732000</v>
      </c>
      <c r="AF29">
        <v>1663960000</v>
      </c>
      <c r="AG29">
        <v>1663960000</v>
      </c>
      <c r="AH29">
        <v>1663960000</v>
      </c>
      <c r="AI29">
        <v>1663960000</v>
      </c>
      <c r="AJ29">
        <f t="shared" si="5"/>
        <v>1663960000</v>
      </c>
      <c r="AK29">
        <v>2303222000</v>
      </c>
      <c r="AL29">
        <v>2303222000</v>
      </c>
      <c r="AM29">
        <v>2303222000</v>
      </c>
      <c r="AN29">
        <v>2303222000</v>
      </c>
      <c r="AO29">
        <f t="shared" si="6"/>
        <v>2303222000</v>
      </c>
    </row>
    <row r="30" spans="3:41" x14ac:dyDescent="0.3">
      <c r="C30">
        <v>151205000</v>
      </c>
      <c r="D30">
        <v>151205000</v>
      </c>
      <c r="E30">
        <v>115118000</v>
      </c>
      <c r="F30">
        <v>115118000</v>
      </c>
      <c r="G30">
        <f t="shared" si="0"/>
        <v>133161500</v>
      </c>
      <c r="H30">
        <v>115118000</v>
      </c>
      <c r="I30">
        <v>115118000</v>
      </c>
      <c r="J30">
        <v>101987000</v>
      </c>
      <c r="K30">
        <v>101987000</v>
      </c>
      <c r="L30">
        <f t="shared" si="1"/>
        <v>108552500</v>
      </c>
      <c r="M30">
        <v>101987000</v>
      </c>
      <c r="N30">
        <v>101987000</v>
      </c>
      <c r="O30">
        <v>101105000</v>
      </c>
      <c r="P30">
        <v>101105000</v>
      </c>
      <c r="Q30">
        <f t="shared" si="2"/>
        <v>101546000</v>
      </c>
      <c r="R30">
        <v>101105000</v>
      </c>
      <c r="S30">
        <v>101105000</v>
      </c>
      <c r="T30">
        <v>117142000</v>
      </c>
      <c r="U30">
        <v>117142000</v>
      </c>
      <c r="V30">
        <f t="shared" si="3"/>
        <v>109123500</v>
      </c>
      <c r="W30">
        <v>117142000</v>
      </c>
      <c r="X30">
        <v>117142000</v>
      </c>
      <c r="Y30">
        <v>117142000</v>
      </c>
      <c r="Z30">
        <v>117142000</v>
      </c>
      <c r="AA30">
        <v>117142000</v>
      </c>
      <c r="AB30">
        <v>128903000</v>
      </c>
      <c r="AC30">
        <v>125326000</v>
      </c>
      <c r="AD30">
        <v>125326000</v>
      </c>
      <c r="AE30">
        <f t="shared" si="4"/>
        <v>124174250</v>
      </c>
      <c r="AF30">
        <v>125326000</v>
      </c>
      <c r="AG30">
        <v>125326000</v>
      </c>
      <c r="AH30">
        <v>125309000</v>
      </c>
      <c r="AI30">
        <v>125309000</v>
      </c>
      <c r="AJ30">
        <f t="shared" si="5"/>
        <v>125317500</v>
      </c>
      <c r="AK30">
        <v>125309000</v>
      </c>
      <c r="AL30">
        <v>125309000</v>
      </c>
      <c r="AM30">
        <v>145066000</v>
      </c>
      <c r="AN30">
        <v>145066000</v>
      </c>
      <c r="AO30">
        <f t="shared" si="6"/>
        <v>135187500</v>
      </c>
    </row>
    <row r="31" spans="3:41" x14ac:dyDescent="0.3">
      <c r="C31">
        <v>1210498000</v>
      </c>
      <c r="D31">
        <v>1210498000</v>
      </c>
      <c r="E31">
        <v>1139052000</v>
      </c>
      <c r="F31">
        <v>1139052000</v>
      </c>
      <c r="G31">
        <f t="shared" si="0"/>
        <v>1174775000</v>
      </c>
      <c r="H31">
        <v>1139052000</v>
      </c>
      <c r="I31">
        <v>1139052000</v>
      </c>
      <c r="J31">
        <v>1138491000</v>
      </c>
      <c r="K31">
        <v>1138491000</v>
      </c>
      <c r="L31">
        <f t="shared" si="1"/>
        <v>1138771500</v>
      </c>
      <c r="M31">
        <v>1138491000</v>
      </c>
      <c r="N31">
        <v>1138491000</v>
      </c>
      <c r="O31">
        <v>1186350000</v>
      </c>
      <c r="P31">
        <v>1186350000</v>
      </c>
      <c r="Q31">
        <f t="shared" si="2"/>
        <v>1162420500</v>
      </c>
      <c r="R31">
        <v>1186350000</v>
      </c>
      <c r="S31">
        <v>1186350000</v>
      </c>
      <c r="T31">
        <v>992662000</v>
      </c>
      <c r="U31">
        <v>992662000</v>
      </c>
      <c r="V31">
        <f t="shared" si="3"/>
        <v>1089506000</v>
      </c>
      <c r="W31">
        <v>992662000</v>
      </c>
      <c r="X31">
        <v>992662000</v>
      </c>
      <c r="Y31">
        <v>960330000</v>
      </c>
      <c r="Z31">
        <v>960330000</v>
      </c>
      <c r="AA31">
        <v>960330000</v>
      </c>
      <c r="AB31">
        <v>960330000</v>
      </c>
      <c r="AC31">
        <v>952579000</v>
      </c>
      <c r="AD31">
        <v>952579000</v>
      </c>
      <c r="AE31">
        <f t="shared" si="4"/>
        <v>956454500</v>
      </c>
      <c r="AF31">
        <v>952579000</v>
      </c>
      <c r="AG31">
        <v>952579000</v>
      </c>
      <c r="AH31">
        <v>749375000</v>
      </c>
      <c r="AI31">
        <v>749375000</v>
      </c>
      <c r="AJ31">
        <f t="shared" si="5"/>
        <v>850977000</v>
      </c>
      <c r="AK31">
        <v>749375000</v>
      </c>
      <c r="AL31">
        <v>749375000</v>
      </c>
      <c r="AM31">
        <v>942216000</v>
      </c>
      <c r="AN31">
        <v>942216000</v>
      </c>
      <c r="AO31">
        <f t="shared" si="6"/>
        <v>845795500</v>
      </c>
    </row>
    <row r="32" spans="3:41" x14ac:dyDescent="0.3">
      <c r="C32">
        <v>3004340000</v>
      </c>
      <c r="D32">
        <v>3004340000</v>
      </c>
      <c r="E32">
        <v>1709474000</v>
      </c>
      <c r="F32">
        <v>1709474000</v>
      </c>
      <c r="G32">
        <f t="shared" si="0"/>
        <v>2356907000</v>
      </c>
      <c r="H32">
        <v>1709474000</v>
      </c>
      <c r="I32">
        <v>1709474000</v>
      </c>
      <c r="J32">
        <v>255151000</v>
      </c>
      <c r="K32">
        <v>255151000</v>
      </c>
      <c r="L32">
        <f t="shared" si="1"/>
        <v>982312500</v>
      </c>
      <c r="M32">
        <v>255151000</v>
      </c>
      <c r="N32">
        <v>255151000</v>
      </c>
      <c r="O32">
        <v>783744000</v>
      </c>
      <c r="P32">
        <v>783744000</v>
      </c>
      <c r="Q32">
        <f t="shared" si="2"/>
        <v>519447500</v>
      </c>
      <c r="R32">
        <v>783744000</v>
      </c>
      <c r="S32">
        <v>783744000</v>
      </c>
      <c r="T32">
        <v>1012515000</v>
      </c>
      <c r="U32">
        <v>1012515000</v>
      </c>
      <c r="V32">
        <f t="shared" si="3"/>
        <v>898129500</v>
      </c>
      <c r="W32">
        <v>1012515000</v>
      </c>
      <c r="X32">
        <v>1012515000</v>
      </c>
      <c r="Y32">
        <v>1038989000</v>
      </c>
      <c r="Z32">
        <v>1038989000</v>
      </c>
      <c r="AA32">
        <v>1038989000</v>
      </c>
      <c r="AB32">
        <v>1038989000</v>
      </c>
      <c r="AC32">
        <v>1165750000</v>
      </c>
      <c r="AD32">
        <v>1165750000</v>
      </c>
      <c r="AE32">
        <f t="shared" si="4"/>
        <v>1102369500</v>
      </c>
      <c r="AF32">
        <v>1165750000</v>
      </c>
      <c r="AG32">
        <v>1165750000</v>
      </c>
      <c r="AH32">
        <v>1132653000</v>
      </c>
      <c r="AI32">
        <v>1132653000</v>
      </c>
      <c r="AJ32">
        <f t="shared" si="5"/>
        <v>1149201500</v>
      </c>
      <c r="AK32">
        <v>1132653000</v>
      </c>
      <c r="AL32">
        <v>1132653000</v>
      </c>
      <c r="AM32">
        <v>1098313000</v>
      </c>
      <c r="AN32">
        <v>1098313000</v>
      </c>
      <c r="AO32">
        <f t="shared" si="6"/>
        <v>1115483000</v>
      </c>
    </row>
    <row r="33" spans="3:41" x14ac:dyDescent="0.3">
      <c r="C33">
        <v>599105000</v>
      </c>
      <c r="D33">
        <v>423489000</v>
      </c>
      <c r="E33">
        <v>423489000</v>
      </c>
      <c r="F33">
        <v>423489000</v>
      </c>
      <c r="G33">
        <f t="shared" si="0"/>
        <v>467393000</v>
      </c>
      <c r="H33">
        <v>423489000</v>
      </c>
      <c r="I33">
        <v>332846000</v>
      </c>
      <c r="J33">
        <v>332846000</v>
      </c>
      <c r="K33">
        <v>332846000</v>
      </c>
      <c r="L33">
        <f t="shared" si="1"/>
        <v>355506750</v>
      </c>
      <c r="M33">
        <v>332846000</v>
      </c>
      <c r="N33">
        <v>290580000</v>
      </c>
      <c r="O33">
        <v>290580000</v>
      </c>
      <c r="P33">
        <v>290580000</v>
      </c>
      <c r="Q33">
        <f t="shared" si="2"/>
        <v>301146500</v>
      </c>
      <c r="R33">
        <v>290580000</v>
      </c>
      <c r="S33">
        <v>277085000</v>
      </c>
      <c r="T33">
        <v>277085000</v>
      </c>
      <c r="U33">
        <v>277085000</v>
      </c>
      <c r="V33">
        <f t="shared" si="3"/>
        <v>280458750</v>
      </c>
      <c r="W33">
        <v>277085000</v>
      </c>
      <c r="X33">
        <v>269259000</v>
      </c>
      <c r="Y33">
        <v>269259000</v>
      </c>
      <c r="Z33">
        <v>269259000</v>
      </c>
      <c r="AA33">
        <v>269259000</v>
      </c>
      <c r="AB33">
        <v>263024000</v>
      </c>
      <c r="AC33">
        <v>263024000</v>
      </c>
      <c r="AD33">
        <v>263024000</v>
      </c>
      <c r="AE33">
        <f t="shared" si="4"/>
        <v>264582750</v>
      </c>
      <c r="AF33">
        <v>263024000</v>
      </c>
      <c r="AG33">
        <v>270552000</v>
      </c>
      <c r="AH33">
        <v>270552000</v>
      </c>
      <c r="AI33">
        <v>270552000</v>
      </c>
      <c r="AJ33">
        <f t="shared" si="5"/>
        <v>268670000</v>
      </c>
      <c r="AK33">
        <v>270552000</v>
      </c>
      <c r="AL33">
        <v>347871000</v>
      </c>
      <c r="AM33">
        <v>347871000</v>
      </c>
      <c r="AN33">
        <v>347871000</v>
      </c>
      <c r="AO33">
        <f t="shared" si="6"/>
        <v>328541250</v>
      </c>
    </row>
    <row r="34" spans="3:41" x14ac:dyDescent="0.3">
      <c r="C34">
        <v>2374278000</v>
      </c>
      <c r="D34">
        <v>2194447000</v>
      </c>
      <c r="E34">
        <v>2194447000</v>
      </c>
      <c r="F34">
        <v>2194447000</v>
      </c>
      <c r="G34">
        <f t="shared" si="0"/>
        <v>2239404750</v>
      </c>
      <c r="H34">
        <v>2194447000</v>
      </c>
      <c r="I34">
        <v>2432102000</v>
      </c>
      <c r="J34">
        <v>2432102000</v>
      </c>
      <c r="K34">
        <v>2432102000</v>
      </c>
      <c r="L34">
        <f t="shared" si="1"/>
        <v>2372688250</v>
      </c>
      <c r="M34">
        <v>2432102000</v>
      </c>
      <c r="N34">
        <v>2428550000</v>
      </c>
      <c r="O34">
        <v>2428550000</v>
      </c>
      <c r="P34">
        <v>2428550000</v>
      </c>
      <c r="Q34">
        <f t="shared" si="2"/>
        <v>2429438000</v>
      </c>
      <c r="R34">
        <v>2428550000</v>
      </c>
      <c r="S34">
        <v>2361101000</v>
      </c>
      <c r="T34">
        <v>2361101000</v>
      </c>
      <c r="U34">
        <v>2361101000</v>
      </c>
      <c r="V34">
        <f t="shared" si="3"/>
        <v>2377963250</v>
      </c>
      <c r="W34">
        <v>2361101000</v>
      </c>
      <c r="X34">
        <v>2500493000</v>
      </c>
      <c r="Y34">
        <v>2500493000</v>
      </c>
      <c r="Z34">
        <v>2500493000</v>
      </c>
      <c r="AA34">
        <v>2500493000</v>
      </c>
      <c r="AB34">
        <v>2690866000</v>
      </c>
      <c r="AC34">
        <v>2690866000</v>
      </c>
      <c r="AD34">
        <v>2690866000</v>
      </c>
      <c r="AE34">
        <f t="shared" si="4"/>
        <v>2643272750</v>
      </c>
      <c r="AF34">
        <v>2690866000</v>
      </c>
      <c r="AG34">
        <v>2819876000</v>
      </c>
      <c r="AH34">
        <v>2819876000</v>
      </c>
      <c r="AI34">
        <v>2819876000</v>
      </c>
      <c r="AJ34">
        <f t="shared" si="5"/>
        <v>2787623500</v>
      </c>
      <c r="AK34">
        <v>2819876000</v>
      </c>
      <c r="AL34">
        <v>2939785000</v>
      </c>
      <c r="AM34">
        <v>2939785000</v>
      </c>
      <c r="AN34">
        <v>2939785000</v>
      </c>
      <c r="AO34">
        <f t="shared" si="6"/>
        <v>2909807750</v>
      </c>
    </row>
    <row r="35" spans="3:41" x14ac:dyDescent="0.3">
      <c r="C35">
        <v>520440000</v>
      </c>
      <c r="D35">
        <v>520440000</v>
      </c>
      <c r="E35">
        <v>520440000</v>
      </c>
      <c r="F35">
        <v>520440000</v>
      </c>
      <c r="G35">
        <f t="shared" si="0"/>
        <v>520440000</v>
      </c>
      <c r="H35">
        <v>532777000</v>
      </c>
      <c r="I35">
        <v>532777000</v>
      </c>
      <c r="J35">
        <v>532777000</v>
      </c>
      <c r="K35">
        <v>532777000</v>
      </c>
      <c r="L35">
        <f t="shared" si="1"/>
        <v>532777000</v>
      </c>
      <c r="M35">
        <v>521115000</v>
      </c>
      <c r="N35">
        <v>521115000</v>
      </c>
      <c r="O35">
        <v>521115000</v>
      </c>
      <c r="P35">
        <v>521115000</v>
      </c>
      <c r="Q35">
        <f t="shared" si="2"/>
        <v>521115000</v>
      </c>
      <c r="R35">
        <v>510146000</v>
      </c>
      <c r="S35">
        <v>510146000</v>
      </c>
      <c r="T35">
        <v>510146000</v>
      </c>
      <c r="U35">
        <v>510146000</v>
      </c>
      <c r="V35">
        <f t="shared" si="3"/>
        <v>510146000</v>
      </c>
      <c r="W35">
        <v>438224000</v>
      </c>
      <c r="X35">
        <v>438224000</v>
      </c>
      <c r="Y35">
        <v>438224000</v>
      </c>
      <c r="Z35">
        <v>438224000</v>
      </c>
      <c r="AA35">
        <v>407715000</v>
      </c>
      <c r="AB35">
        <v>407715000</v>
      </c>
      <c r="AC35">
        <v>407715000</v>
      </c>
      <c r="AD35">
        <v>407715000</v>
      </c>
      <c r="AE35">
        <f t="shared" si="4"/>
        <v>407715000</v>
      </c>
      <c r="AF35">
        <v>372469000</v>
      </c>
      <c r="AG35">
        <v>372469000</v>
      </c>
      <c r="AH35">
        <v>372469000</v>
      </c>
      <c r="AI35">
        <v>372469000</v>
      </c>
      <c r="AJ35">
        <f t="shared" si="5"/>
        <v>372469000</v>
      </c>
      <c r="AK35">
        <v>394530000</v>
      </c>
      <c r="AL35">
        <v>394530000</v>
      </c>
      <c r="AM35">
        <v>394530000</v>
      </c>
      <c r="AN35">
        <v>394530000</v>
      </c>
      <c r="AO35">
        <f t="shared" si="6"/>
        <v>394530000</v>
      </c>
    </row>
    <row r="36" spans="3:41" x14ac:dyDescent="0.3">
      <c r="C36">
        <v>110643000</v>
      </c>
      <c r="D36">
        <v>110643000</v>
      </c>
      <c r="E36">
        <v>132786000</v>
      </c>
      <c r="F36">
        <v>132786000</v>
      </c>
      <c r="G36">
        <f t="shared" si="0"/>
        <v>121714500</v>
      </c>
      <c r="H36">
        <v>132786000</v>
      </c>
      <c r="I36">
        <v>132786000</v>
      </c>
      <c r="J36">
        <v>182527000</v>
      </c>
      <c r="K36">
        <v>182527000</v>
      </c>
      <c r="L36">
        <f t="shared" si="1"/>
        <v>157656500</v>
      </c>
      <c r="M36">
        <v>182527000</v>
      </c>
      <c r="N36">
        <v>182527000</v>
      </c>
      <c r="O36">
        <v>133771000</v>
      </c>
      <c r="P36">
        <v>133771000</v>
      </c>
      <c r="Q36">
        <f t="shared" si="2"/>
        <v>158149000</v>
      </c>
      <c r="R36">
        <v>133771000</v>
      </c>
      <c r="S36">
        <v>133771000</v>
      </c>
      <c r="T36">
        <v>123290000</v>
      </c>
      <c r="U36">
        <v>123290000</v>
      </c>
      <c r="V36">
        <f t="shared" si="3"/>
        <v>128530500</v>
      </c>
      <c r="W36">
        <v>123290000</v>
      </c>
      <c r="X36">
        <v>123290000</v>
      </c>
      <c r="Y36">
        <v>112315000</v>
      </c>
      <c r="Z36">
        <v>112315000</v>
      </c>
      <c r="AA36">
        <v>112315000</v>
      </c>
      <c r="AB36">
        <v>112315000</v>
      </c>
      <c r="AC36">
        <v>171822000</v>
      </c>
      <c r="AD36">
        <v>171822000</v>
      </c>
      <c r="AE36">
        <f t="shared" si="4"/>
        <v>142068500</v>
      </c>
      <c r="AF36">
        <v>171822000</v>
      </c>
      <c r="AG36">
        <v>171822000</v>
      </c>
      <c r="AH36">
        <v>243424000</v>
      </c>
      <c r="AI36">
        <v>243424000</v>
      </c>
      <c r="AJ36">
        <f t="shared" si="5"/>
        <v>207623000</v>
      </c>
      <c r="AK36">
        <v>243424000</v>
      </c>
      <c r="AL36">
        <v>243424000</v>
      </c>
      <c r="AM36">
        <v>256108000</v>
      </c>
      <c r="AN36">
        <v>256108000</v>
      </c>
      <c r="AO36">
        <f t="shared" si="6"/>
        <v>249766000</v>
      </c>
    </row>
    <row r="37" spans="3:41" x14ac:dyDescent="0.3">
      <c r="C37">
        <v>1519436000</v>
      </c>
      <c r="D37">
        <v>1519436000</v>
      </c>
      <c r="E37">
        <v>1519436000</v>
      </c>
      <c r="F37">
        <v>1519436000</v>
      </c>
      <c r="G37">
        <f t="shared" si="0"/>
        <v>1519436000</v>
      </c>
      <c r="H37">
        <v>388139000</v>
      </c>
      <c r="I37">
        <v>388139000</v>
      </c>
      <c r="J37">
        <v>388139000</v>
      </c>
      <c r="K37">
        <v>388139000</v>
      </c>
      <c r="L37">
        <f t="shared" si="1"/>
        <v>388139000</v>
      </c>
      <c r="M37">
        <v>386393000</v>
      </c>
      <c r="N37">
        <v>386393000</v>
      </c>
      <c r="O37">
        <v>386393000</v>
      </c>
      <c r="P37">
        <v>386393000</v>
      </c>
      <c r="Q37">
        <f t="shared" si="2"/>
        <v>386393000</v>
      </c>
      <c r="R37">
        <v>289890000</v>
      </c>
      <c r="S37">
        <v>289890000</v>
      </c>
      <c r="T37">
        <v>289890000</v>
      </c>
      <c r="U37">
        <v>289890000</v>
      </c>
      <c r="V37">
        <f t="shared" si="3"/>
        <v>289890000</v>
      </c>
      <c r="W37">
        <v>371961000</v>
      </c>
      <c r="X37">
        <v>371961000</v>
      </c>
      <c r="Y37">
        <v>371961000</v>
      </c>
      <c r="Z37">
        <v>371961000</v>
      </c>
      <c r="AA37">
        <v>371961000</v>
      </c>
      <c r="AB37">
        <v>371961000</v>
      </c>
      <c r="AC37">
        <v>403815000</v>
      </c>
      <c r="AD37">
        <v>403815000</v>
      </c>
      <c r="AE37">
        <f t="shared" si="4"/>
        <v>387888000</v>
      </c>
      <c r="AF37">
        <v>403815000</v>
      </c>
      <c r="AG37">
        <v>460963000</v>
      </c>
      <c r="AH37">
        <v>460963000</v>
      </c>
      <c r="AI37">
        <v>460963000</v>
      </c>
      <c r="AJ37">
        <f t="shared" si="5"/>
        <v>446676000</v>
      </c>
      <c r="AK37">
        <v>637866000</v>
      </c>
      <c r="AL37">
        <v>637866000</v>
      </c>
      <c r="AM37">
        <v>637866000</v>
      </c>
      <c r="AN37">
        <v>637866000</v>
      </c>
      <c r="AO37">
        <f t="shared" si="6"/>
        <v>637866000</v>
      </c>
    </row>
    <row r="38" spans="3:41" x14ac:dyDescent="0.3">
      <c r="C38">
        <v>325700000</v>
      </c>
      <c r="D38">
        <v>325700000</v>
      </c>
      <c r="E38">
        <v>305288000</v>
      </c>
      <c r="F38">
        <v>305288000</v>
      </c>
      <c r="G38">
        <f t="shared" si="0"/>
        <v>315494000</v>
      </c>
      <c r="H38">
        <v>305288000</v>
      </c>
      <c r="I38">
        <v>305288000</v>
      </c>
      <c r="J38">
        <v>305288000</v>
      </c>
      <c r="K38">
        <v>276353000</v>
      </c>
      <c r="L38">
        <f t="shared" si="1"/>
        <v>298054250</v>
      </c>
      <c r="M38">
        <v>276353000</v>
      </c>
      <c r="N38">
        <v>276353000</v>
      </c>
      <c r="O38">
        <v>265587000</v>
      </c>
      <c r="P38">
        <v>265587000</v>
      </c>
      <c r="Q38">
        <f t="shared" si="2"/>
        <v>270970000</v>
      </c>
      <c r="R38">
        <v>265587000</v>
      </c>
      <c r="S38">
        <v>265587000</v>
      </c>
      <c r="T38">
        <v>305576000</v>
      </c>
      <c r="U38">
        <v>305576000</v>
      </c>
      <c r="V38">
        <f t="shared" si="3"/>
        <v>285581500</v>
      </c>
      <c r="W38">
        <v>305576000</v>
      </c>
      <c r="X38">
        <v>305576000</v>
      </c>
      <c r="Y38">
        <v>403149000</v>
      </c>
      <c r="Z38">
        <v>403149000</v>
      </c>
      <c r="AA38">
        <v>403149000</v>
      </c>
      <c r="AB38">
        <v>403149000</v>
      </c>
      <c r="AC38">
        <v>537454000</v>
      </c>
      <c r="AD38">
        <v>537454000</v>
      </c>
      <c r="AE38">
        <f t="shared" si="4"/>
        <v>470301500</v>
      </c>
      <c r="AF38">
        <v>537454000</v>
      </c>
      <c r="AG38">
        <v>537454000</v>
      </c>
      <c r="AH38">
        <v>675459000</v>
      </c>
      <c r="AI38">
        <v>675459000</v>
      </c>
      <c r="AJ38">
        <f t="shared" si="5"/>
        <v>606456500</v>
      </c>
      <c r="AK38">
        <v>675459000</v>
      </c>
      <c r="AL38">
        <v>675459000</v>
      </c>
      <c r="AM38">
        <v>753086000</v>
      </c>
      <c r="AN38">
        <v>753086000</v>
      </c>
      <c r="AO38">
        <f t="shared" si="6"/>
        <v>714272500</v>
      </c>
    </row>
    <row r="39" spans="3:41" x14ac:dyDescent="0.3">
      <c r="C39">
        <v>2169800000</v>
      </c>
      <c r="D39">
        <v>2169800000</v>
      </c>
      <c r="E39">
        <v>2169800000</v>
      </c>
      <c r="F39">
        <v>1732700000</v>
      </c>
      <c r="G39">
        <f t="shared" si="0"/>
        <v>2060525000</v>
      </c>
      <c r="H39">
        <v>1732700000</v>
      </c>
      <c r="I39">
        <v>1732700000</v>
      </c>
      <c r="J39">
        <v>1732700000</v>
      </c>
      <c r="K39">
        <v>709000000</v>
      </c>
      <c r="L39">
        <f t="shared" si="1"/>
        <v>1476775000</v>
      </c>
      <c r="M39">
        <v>709000000</v>
      </c>
      <c r="N39">
        <v>709000000</v>
      </c>
      <c r="O39">
        <v>709000000</v>
      </c>
      <c r="P39">
        <v>710200000</v>
      </c>
      <c r="Q39">
        <f t="shared" si="2"/>
        <v>709300000</v>
      </c>
      <c r="R39">
        <v>710200000</v>
      </c>
      <c r="S39">
        <v>710200000</v>
      </c>
      <c r="T39">
        <v>710200000</v>
      </c>
      <c r="U39">
        <v>942400000</v>
      </c>
      <c r="V39">
        <f t="shared" si="3"/>
        <v>768250000</v>
      </c>
      <c r="W39">
        <v>942400000</v>
      </c>
      <c r="X39">
        <v>942400000</v>
      </c>
      <c r="Y39">
        <v>942400000</v>
      </c>
      <c r="Z39">
        <v>1089700000</v>
      </c>
      <c r="AA39">
        <v>1089700000</v>
      </c>
      <c r="AB39">
        <v>1089700000</v>
      </c>
      <c r="AC39">
        <v>1089700000</v>
      </c>
      <c r="AD39">
        <v>1357300000</v>
      </c>
      <c r="AE39">
        <f t="shared" si="4"/>
        <v>1156600000</v>
      </c>
      <c r="AF39">
        <v>1357300000</v>
      </c>
      <c r="AG39">
        <v>1357300000</v>
      </c>
      <c r="AH39">
        <v>1357300000</v>
      </c>
      <c r="AI39">
        <v>1504500000</v>
      </c>
      <c r="AJ39">
        <f t="shared" si="5"/>
        <v>1394100000</v>
      </c>
      <c r="AK39">
        <v>1504500000</v>
      </c>
      <c r="AL39">
        <v>1504500000</v>
      </c>
      <c r="AM39">
        <v>1504500000</v>
      </c>
      <c r="AN39">
        <v>1508200000</v>
      </c>
      <c r="AO39">
        <f t="shared" si="6"/>
        <v>1505425000</v>
      </c>
    </row>
    <row r="40" spans="3:41" x14ac:dyDescent="0.3">
      <c r="C40">
        <v>370681000</v>
      </c>
      <c r="D40">
        <v>370681000</v>
      </c>
      <c r="E40">
        <v>500576000</v>
      </c>
      <c r="F40">
        <v>500576000</v>
      </c>
      <c r="G40">
        <f t="shared" si="0"/>
        <v>435628500</v>
      </c>
      <c r="H40">
        <v>500576000</v>
      </c>
      <c r="I40">
        <v>500576000</v>
      </c>
      <c r="J40">
        <v>640027000</v>
      </c>
      <c r="K40">
        <v>640027000</v>
      </c>
      <c r="L40">
        <f t="shared" si="1"/>
        <v>570301500</v>
      </c>
      <c r="M40">
        <v>640027000</v>
      </c>
      <c r="N40">
        <v>640027000</v>
      </c>
      <c r="O40">
        <v>853019000</v>
      </c>
      <c r="P40">
        <v>853019000</v>
      </c>
      <c r="Q40">
        <f t="shared" si="2"/>
        <v>746523000</v>
      </c>
      <c r="R40">
        <v>853019000</v>
      </c>
      <c r="S40">
        <v>853019000</v>
      </c>
      <c r="T40">
        <v>1019338000</v>
      </c>
      <c r="U40">
        <v>1019338000</v>
      </c>
      <c r="V40">
        <f t="shared" si="3"/>
        <v>936178500</v>
      </c>
      <c r="W40">
        <v>1019338000</v>
      </c>
      <c r="X40">
        <v>1019338000</v>
      </c>
      <c r="Y40">
        <v>1170160000</v>
      </c>
      <c r="Z40">
        <v>1170160000</v>
      </c>
      <c r="AA40">
        <v>1170160000</v>
      </c>
      <c r="AB40">
        <v>1170160000</v>
      </c>
      <c r="AC40">
        <v>1170160000</v>
      </c>
      <c r="AD40">
        <v>1170160000</v>
      </c>
      <c r="AE40">
        <f t="shared" si="4"/>
        <v>1170160000</v>
      </c>
      <c r="AF40">
        <v>1363690000</v>
      </c>
      <c r="AG40">
        <v>1363690000</v>
      </c>
      <c r="AH40">
        <v>1363690000</v>
      </c>
      <c r="AI40">
        <v>1363690000</v>
      </c>
      <c r="AJ40">
        <f t="shared" si="5"/>
        <v>1363690000</v>
      </c>
      <c r="AK40">
        <v>1363690000</v>
      </c>
      <c r="AL40">
        <v>1684158000</v>
      </c>
      <c r="AM40">
        <v>2011458000</v>
      </c>
      <c r="AN40">
        <v>2011458000</v>
      </c>
      <c r="AO40">
        <f t="shared" si="6"/>
        <v>1767691000</v>
      </c>
    </row>
    <row r="41" spans="3:41" x14ac:dyDescent="0.3">
      <c r="C41">
        <v>7369492000</v>
      </c>
      <c r="D41">
        <v>7369492000</v>
      </c>
      <c r="E41">
        <v>7369492000</v>
      </c>
      <c r="F41">
        <v>8356007000</v>
      </c>
      <c r="G41">
        <f t="shared" si="0"/>
        <v>7616120750</v>
      </c>
      <c r="H41">
        <v>8356007000</v>
      </c>
      <c r="I41">
        <v>8356007000</v>
      </c>
      <c r="J41">
        <v>8356007000</v>
      </c>
      <c r="K41">
        <v>9447815000</v>
      </c>
      <c r="L41">
        <f t="shared" si="1"/>
        <v>8628959000</v>
      </c>
      <c r="M41">
        <v>9447815000</v>
      </c>
      <c r="N41">
        <v>9447815000</v>
      </c>
      <c r="O41">
        <v>9447815000</v>
      </c>
      <c r="P41">
        <v>10192240000</v>
      </c>
      <c r="Q41">
        <f t="shared" si="2"/>
        <v>9633921250</v>
      </c>
      <c r="R41">
        <v>10192240000</v>
      </c>
      <c r="S41">
        <v>10192240000</v>
      </c>
      <c r="T41">
        <v>10192240000</v>
      </c>
      <c r="U41">
        <v>10963360000</v>
      </c>
      <c r="V41">
        <f t="shared" si="3"/>
        <v>10385020000</v>
      </c>
      <c r="W41">
        <v>10963360000</v>
      </c>
      <c r="X41">
        <v>10963360000</v>
      </c>
      <c r="Y41">
        <v>10963360000</v>
      </c>
      <c r="Z41">
        <v>11621173000</v>
      </c>
      <c r="AA41">
        <v>11621173000</v>
      </c>
      <c r="AB41">
        <v>11621173000</v>
      </c>
      <c r="AC41">
        <v>11621173000</v>
      </c>
      <c r="AD41">
        <v>12384316000</v>
      </c>
      <c r="AE41">
        <f t="shared" si="4"/>
        <v>11811958750</v>
      </c>
      <c r="AF41">
        <v>12384316000</v>
      </c>
      <c r="AG41">
        <v>12384316000</v>
      </c>
      <c r="AH41">
        <v>12384316000</v>
      </c>
      <c r="AI41">
        <v>13470152000</v>
      </c>
      <c r="AJ41">
        <f t="shared" si="5"/>
        <v>12655775000</v>
      </c>
      <c r="AK41">
        <v>13470152000</v>
      </c>
      <c r="AL41">
        <v>13470152000</v>
      </c>
      <c r="AM41">
        <v>13470152000</v>
      </c>
      <c r="AN41">
        <v>12138095000</v>
      </c>
      <c r="AO41">
        <f t="shared" si="6"/>
        <v>13137137750</v>
      </c>
    </row>
    <row r="42" spans="3:41" x14ac:dyDescent="0.3">
      <c r="C42">
        <v>4762000000</v>
      </c>
      <c r="D42">
        <v>4762000000</v>
      </c>
      <c r="E42">
        <v>4762000000</v>
      </c>
      <c r="F42">
        <v>4872000000</v>
      </c>
      <c r="G42">
        <f t="shared" si="0"/>
        <v>4789500000</v>
      </c>
      <c r="H42">
        <v>4872000000</v>
      </c>
      <c r="I42">
        <v>4872000000</v>
      </c>
      <c r="J42">
        <v>4872000000</v>
      </c>
      <c r="K42">
        <v>4996000000</v>
      </c>
      <c r="L42">
        <f t="shared" si="1"/>
        <v>4903000000</v>
      </c>
      <c r="M42">
        <v>4996000000</v>
      </c>
      <c r="N42">
        <v>4996000000</v>
      </c>
      <c r="O42">
        <v>4996000000</v>
      </c>
      <c r="P42">
        <v>5675000000</v>
      </c>
      <c r="Q42">
        <f t="shared" si="2"/>
        <v>5165750000</v>
      </c>
      <c r="R42">
        <v>5675000000</v>
      </c>
      <c r="S42">
        <v>5675000000</v>
      </c>
      <c r="T42">
        <v>5675000000</v>
      </c>
      <c r="U42">
        <v>5177000000</v>
      </c>
      <c r="V42">
        <f t="shared" si="3"/>
        <v>5550500000</v>
      </c>
      <c r="W42">
        <v>5177000000</v>
      </c>
      <c r="X42">
        <v>5177000000</v>
      </c>
      <c r="Y42">
        <v>5177000000</v>
      </c>
      <c r="Z42">
        <v>5399000000</v>
      </c>
      <c r="AA42">
        <v>5399000000</v>
      </c>
      <c r="AB42">
        <v>5399000000</v>
      </c>
      <c r="AC42">
        <v>5399000000</v>
      </c>
      <c r="AD42">
        <v>4978000000</v>
      </c>
      <c r="AE42">
        <f t="shared" si="4"/>
        <v>5293750000</v>
      </c>
      <c r="AF42">
        <v>4978000000</v>
      </c>
      <c r="AG42">
        <v>4978000000</v>
      </c>
      <c r="AH42">
        <v>4978000000</v>
      </c>
      <c r="AI42">
        <v>5847000000</v>
      </c>
      <c r="AJ42">
        <f t="shared" si="5"/>
        <v>5195250000</v>
      </c>
      <c r="AK42">
        <v>5847000000</v>
      </c>
      <c r="AL42">
        <v>5847000000</v>
      </c>
      <c r="AM42">
        <v>5847000000</v>
      </c>
      <c r="AN42">
        <v>4803000000</v>
      </c>
      <c r="AO42">
        <f t="shared" si="6"/>
        <v>5586000000</v>
      </c>
    </row>
    <row r="43" spans="3:41" x14ac:dyDescent="0.3">
      <c r="C43">
        <v>780159000</v>
      </c>
      <c r="D43">
        <v>780159000</v>
      </c>
      <c r="E43">
        <v>780159000</v>
      </c>
      <c r="F43">
        <v>820665000</v>
      </c>
      <c r="G43">
        <f t="shared" si="0"/>
        <v>790285500</v>
      </c>
      <c r="H43">
        <v>820665000</v>
      </c>
      <c r="I43">
        <v>820665000</v>
      </c>
      <c r="J43">
        <v>820665000</v>
      </c>
      <c r="K43">
        <v>988341000</v>
      </c>
      <c r="L43">
        <f t="shared" si="1"/>
        <v>862584000</v>
      </c>
      <c r="M43">
        <v>988341000</v>
      </c>
      <c r="N43">
        <v>988341000</v>
      </c>
      <c r="O43">
        <v>988341000</v>
      </c>
      <c r="P43">
        <v>1217383000</v>
      </c>
      <c r="Q43">
        <f t="shared" si="2"/>
        <v>1045601500</v>
      </c>
      <c r="R43">
        <v>1217383000</v>
      </c>
      <c r="S43">
        <v>1217383000</v>
      </c>
      <c r="T43">
        <v>1217383000</v>
      </c>
      <c r="U43">
        <v>1523923000</v>
      </c>
      <c r="V43">
        <f t="shared" si="3"/>
        <v>1294018000</v>
      </c>
      <c r="W43">
        <v>1523923000</v>
      </c>
      <c r="X43">
        <v>1523923000</v>
      </c>
      <c r="Y43">
        <v>1523923000</v>
      </c>
      <c r="Z43">
        <v>1856038000</v>
      </c>
      <c r="AA43">
        <v>1856038000</v>
      </c>
      <c r="AB43">
        <v>1856038000</v>
      </c>
      <c r="AC43">
        <v>1856038000</v>
      </c>
      <c r="AD43">
        <v>2099492000</v>
      </c>
      <c r="AE43">
        <f t="shared" si="4"/>
        <v>1916901500</v>
      </c>
      <c r="AF43">
        <v>2099492000</v>
      </c>
      <c r="AG43">
        <v>2099492000</v>
      </c>
      <c r="AH43">
        <v>2099492000</v>
      </c>
      <c r="AI43">
        <v>2247434000</v>
      </c>
      <c r="AJ43">
        <f t="shared" si="5"/>
        <v>2136477500</v>
      </c>
      <c r="AK43">
        <v>2247434000</v>
      </c>
      <c r="AL43">
        <v>2247434000</v>
      </c>
      <c r="AM43">
        <v>2247434000</v>
      </c>
      <c r="AN43">
        <v>2375748000</v>
      </c>
      <c r="AO43">
        <f t="shared" si="6"/>
        <v>2279512500</v>
      </c>
    </row>
    <row r="44" spans="3:41" x14ac:dyDescent="0.3">
      <c r="C44">
        <v>17953000000</v>
      </c>
      <c r="D44">
        <v>17953000000</v>
      </c>
      <c r="E44">
        <v>19729000000</v>
      </c>
      <c r="F44">
        <v>19729000000</v>
      </c>
      <c r="G44">
        <f t="shared" si="0"/>
        <v>18841000000</v>
      </c>
      <c r="H44">
        <v>19729000000</v>
      </c>
      <c r="I44">
        <v>19729000000</v>
      </c>
      <c r="J44">
        <v>21808000000</v>
      </c>
      <c r="K44">
        <v>21808000000</v>
      </c>
      <c r="L44">
        <f t="shared" si="1"/>
        <v>20768500000</v>
      </c>
      <c r="M44">
        <v>21808000000</v>
      </c>
      <c r="N44">
        <v>21808000000</v>
      </c>
      <c r="O44">
        <v>23502000000</v>
      </c>
      <c r="P44">
        <v>23502000000</v>
      </c>
      <c r="Q44">
        <f t="shared" si="2"/>
        <v>22655000000</v>
      </c>
      <c r="R44">
        <v>23502000000</v>
      </c>
      <c r="S44">
        <v>23502000000</v>
      </c>
      <c r="T44">
        <v>24455000000</v>
      </c>
      <c r="U44">
        <v>24455000000</v>
      </c>
      <c r="V44">
        <f t="shared" si="3"/>
        <v>23978500000</v>
      </c>
      <c r="W44">
        <v>24455000000</v>
      </c>
      <c r="X44">
        <v>24455000000</v>
      </c>
      <c r="Y44">
        <v>24455000000</v>
      </c>
      <c r="Z44">
        <v>25477000000</v>
      </c>
      <c r="AA44">
        <v>25477000000</v>
      </c>
      <c r="AB44">
        <v>25477000000</v>
      </c>
      <c r="AC44">
        <v>26858000000</v>
      </c>
      <c r="AD44">
        <v>26858000000</v>
      </c>
      <c r="AE44">
        <f t="shared" si="4"/>
        <v>26167500000</v>
      </c>
      <c r="AF44">
        <v>26858000000</v>
      </c>
      <c r="AG44">
        <v>26858000000</v>
      </c>
      <c r="AH44">
        <v>28374000000</v>
      </c>
      <c r="AI44">
        <v>28374000000</v>
      </c>
      <c r="AJ44">
        <f t="shared" si="5"/>
        <v>27616000000</v>
      </c>
      <c r="AK44">
        <v>28374000000</v>
      </c>
      <c r="AL44">
        <v>28374000000</v>
      </c>
      <c r="AM44">
        <v>30052000000</v>
      </c>
      <c r="AN44">
        <v>30052000000</v>
      </c>
      <c r="AO44">
        <f t="shared" si="6"/>
        <v>29213000000</v>
      </c>
    </row>
    <row r="45" spans="3:41" x14ac:dyDescent="0.3">
      <c r="C45">
        <v>29248000000</v>
      </c>
      <c r="D45">
        <v>29248000000</v>
      </c>
      <c r="E45">
        <v>29248000000</v>
      </c>
      <c r="F45">
        <v>29248000000</v>
      </c>
      <c r="G45">
        <f t="shared" si="0"/>
        <v>29248000000</v>
      </c>
      <c r="H45">
        <v>30498000000</v>
      </c>
      <c r="I45">
        <v>30498000000</v>
      </c>
      <c r="J45">
        <v>30498000000</v>
      </c>
      <c r="K45">
        <v>30498000000</v>
      </c>
      <c r="L45">
        <f t="shared" si="1"/>
        <v>30498000000</v>
      </c>
      <c r="M45">
        <v>32168000000</v>
      </c>
      <c r="N45">
        <v>32168000000</v>
      </c>
      <c r="O45">
        <v>32168000000</v>
      </c>
      <c r="P45">
        <v>32168000000</v>
      </c>
      <c r="Q45">
        <f t="shared" si="2"/>
        <v>32168000000</v>
      </c>
      <c r="R45">
        <v>34113000000</v>
      </c>
      <c r="S45">
        <v>34113000000</v>
      </c>
      <c r="T45">
        <v>34113000000</v>
      </c>
      <c r="U45">
        <v>34113000000</v>
      </c>
      <c r="V45">
        <f t="shared" si="3"/>
        <v>34113000000</v>
      </c>
      <c r="W45">
        <v>33256000000</v>
      </c>
      <c r="X45">
        <v>33256000000</v>
      </c>
      <c r="Y45">
        <v>33256000000</v>
      </c>
      <c r="Z45">
        <v>33256000000</v>
      </c>
      <c r="AA45">
        <v>35858000000</v>
      </c>
      <c r="AB45">
        <v>35858000000</v>
      </c>
      <c r="AC45">
        <v>35858000000</v>
      </c>
      <c r="AD45">
        <v>35858000000</v>
      </c>
      <c r="AE45">
        <f t="shared" si="4"/>
        <v>35858000000</v>
      </c>
      <c r="AF45">
        <v>40492000000</v>
      </c>
      <c r="AG45">
        <v>40492000000</v>
      </c>
      <c r="AH45">
        <v>40492000000</v>
      </c>
      <c r="AI45">
        <v>40492000000</v>
      </c>
      <c r="AJ45">
        <f t="shared" si="5"/>
        <v>40492000000</v>
      </c>
      <c r="AK45">
        <v>38754000000</v>
      </c>
      <c r="AL45">
        <v>38754000000</v>
      </c>
      <c r="AM45">
        <v>38754000000</v>
      </c>
      <c r="AN45">
        <v>38754000000</v>
      </c>
      <c r="AO45">
        <f t="shared" si="6"/>
        <v>38754000000</v>
      </c>
    </row>
    <row r="46" spans="3:41" x14ac:dyDescent="0.3">
      <c r="C46">
        <v>3648488000</v>
      </c>
      <c r="D46">
        <v>3648488000</v>
      </c>
      <c r="E46">
        <v>3747866000</v>
      </c>
      <c r="F46">
        <v>3747866000</v>
      </c>
      <c r="G46">
        <f t="shared" si="0"/>
        <v>3698177000</v>
      </c>
      <c r="H46">
        <v>3747866000</v>
      </c>
      <c r="I46">
        <v>3747866000</v>
      </c>
      <c r="J46">
        <v>3948865000</v>
      </c>
      <c r="K46">
        <v>3948865000</v>
      </c>
      <c r="L46">
        <f t="shared" si="1"/>
        <v>3848365500</v>
      </c>
      <c r="M46">
        <v>3948865000</v>
      </c>
      <c r="N46">
        <v>3948865000</v>
      </c>
      <c r="O46">
        <v>4396800000</v>
      </c>
      <c r="P46">
        <v>4396800000</v>
      </c>
      <c r="Q46">
        <f t="shared" si="2"/>
        <v>4172832500</v>
      </c>
      <c r="R46">
        <v>4396800000</v>
      </c>
      <c r="S46">
        <v>4396800000</v>
      </c>
      <c r="T46">
        <v>7010000000</v>
      </c>
      <c r="U46">
        <v>7010000000</v>
      </c>
      <c r="V46">
        <f t="shared" si="3"/>
        <v>5703400000</v>
      </c>
      <c r="W46">
        <v>7010000000</v>
      </c>
      <c r="X46">
        <v>7010000000</v>
      </c>
      <c r="Y46">
        <v>9673900000</v>
      </c>
      <c r="Z46">
        <v>9673900000</v>
      </c>
      <c r="AA46">
        <v>9673900000</v>
      </c>
      <c r="AB46">
        <v>9673900000</v>
      </c>
      <c r="AC46">
        <v>10825200000</v>
      </c>
      <c r="AD46">
        <v>10825200000</v>
      </c>
      <c r="AE46">
        <f t="shared" si="4"/>
        <v>10249550000</v>
      </c>
      <c r="AF46">
        <v>10825200000</v>
      </c>
      <c r="AG46">
        <v>10825200000</v>
      </c>
      <c r="AH46">
        <v>10127000000</v>
      </c>
      <c r="AI46">
        <v>10127000000</v>
      </c>
      <c r="AJ46">
        <f t="shared" si="5"/>
        <v>10476100000</v>
      </c>
      <c r="AK46">
        <v>10127000000</v>
      </c>
      <c r="AL46">
        <v>10127000000</v>
      </c>
      <c r="AM46">
        <v>8907400000</v>
      </c>
      <c r="AN46">
        <v>8907400000</v>
      </c>
      <c r="AO46">
        <f t="shared" si="6"/>
        <v>9517200000</v>
      </c>
    </row>
    <row r="47" spans="3:41" x14ac:dyDescent="0.3">
      <c r="C47">
        <v>7970003000</v>
      </c>
      <c r="D47">
        <v>8421055000</v>
      </c>
      <c r="E47">
        <v>8421055000</v>
      </c>
      <c r="F47">
        <v>8421055000</v>
      </c>
      <c r="G47">
        <f t="shared" si="0"/>
        <v>8308292000</v>
      </c>
      <c r="H47">
        <v>8421055000</v>
      </c>
      <c r="I47">
        <v>6250930000</v>
      </c>
      <c r="J47">
        <v>6250930000</v>
      </c>
      <c r="K47">
        <v>6250930000</v>
      </c>
      <c r="L47">
        <f t="shared" si="1"/>
        <v>6793461250</v>
      </c>
      <c r="M47">
        <v>6250930000</v>
      </c>
      <c r="N47">
        <v>6600954000</v>
      </c>
      <c r="O47">
        <v>6600954000</v>
      </c>
      <c r="P47">
        <v>6600954000</v>
      </c>
      <c r="Q47">
        <f t="shared" si="2"/>
        <v>6513448000</v>
      </c>
      <c r="R47">
        <v>6600954000</v>
      </c>
      <c r="S47">
        <v>6126553000</v>
      </c>
      <c r="T47">
        <v>6126553000</v>
      </c>
      <c r="U47">
        <v>6126553000</v>
      </c>
      <c r="V47">
        <f t="shared" si="3"/>
        <v>6245153250</v>
      </c>
      <c r="W47">
        <v>6126553000</v>
      </c>
      <c r="X47">
        <v>6567790000</v>
      </c>
      <c r="Y47">
        <v>6567790000</v>
      </c>
      <c r="Z47">
        <v>6567790000</v>
      </c>
      <c r="AA47">
        <v>6567790000</v>
      </c>
      <c r="AB47">
        <v>6921202000</v>
      </c>
      <c r="AC47">
        <v>6921202000</v>
      </c>
      <c r="AD47">
        <v>6921202000</v>
      </c>
      <c r="AE47">
        <f t="shared" si="4"/>
        <v>6832849000</v>
      </c>
      <c r="AF47">
        <v>6921202000</v>
      </c>
      <c r="AG47">
        <v>6688683000</v>
      </c>
      <c r="AH47">
        <v>6688683000</v>
      </c>
      <c r="AI47">
        <v>6688683000</v>
      </c>
      <c r="AJ47">
        <f t="shared" si="5"/>
        <v>6746812750</v>
      </c>
      <c r="AK47">
        <v>6688683000</v>
      </c>
      <c r="AL47">
        <v>5551909000</v>
      </c>
      <c r="AM47">
        <v>5551909000</v>
      </c>
      <c r="AN47">
        <v>5551909000</v>
      </c>
      <c r="AO47">
        <f t="shared" si="6"/>
        <v>5836102500</v>
      </c>
    </row>
    <row r="48" spans="3:41" x14ac:dyDescent="0.3">
      <c r="C48">
        <v>2046564000</v>
      </c>
      <c r="D48">
        <v>2277823000</v>
      </c>
      <c r="E48">
        <v>2277823000</v>
      </c>
      <c r="F48">
        <v>2277823000</v>
      </c>
      <c r="G48">
        <f t="shared" si="0"/>
        <v>2220008250</v>
      </c>
      <c r="H48">
        <v>2277823000</v>
      </c>
      <c r="I48">
        <v>2654541000</v>
      </c>
      <c r="J48">
        <v>2654541000</v>
      </c>
      <c r="K48">
        <v>2654541000</v>
      </c>
      <c r="L48">
        <f t="shared" si="1"/>
        <v>2560361500</v>
      </c>
      <c r="M48">
        <v>2654541000</v>
      </c>
      <c r="N48">
        <v>3197536000</v>
      </c>
      <c r="O48">
        <v>3197536000</v>
      </c>
      <c r="P48">
        <v>3197536000</v>
      </c>
      <c r="Q48">
        <f t="shared" si="2"/>
        <v>3061787250</v>
      </c>
      <c r="R48">
        <v>3197536000</v>
      </c>
      <c r="S48">
        <v>3590869000</v>
      </c>
      <c r="T48">
        <v>3590869000</v>
      </c>
      <c r="U48">
        <v>3590869000</v>
      </c>
      <c r="V48">
        <f t="shared" si="3"/>
        <v>3492535750</v>
      </c>
      <c r="W48">
        <v>3590869000</v>
      </c>
      <c r="X48">
        <v>3919776000</v>
      </c>
      <c r="Y48">
        <v>3919776000</v>
      </c>
      <c r="Z48">
        <v>3919776000</v>
      </c>
      <c r="AA48">
        <v>3919776000</v>
      </c>
      <c r="AB48">
        <v>3919776000</v>
      </c>
      <c r="AC48">
        <v>4144615000</v>
      </c>
      <c r="AD48">
        <v>4144615000</v>
      </c>
      <c r="AE48">
        <f t="shared" si="4"/>
        <v>4032195500</v>
      </c>
      <c r="AF48">
        <v>4144615000</v>
      </c>
      <c r="AG48">
        <v>3939436000</v>
      </c>
      <c r="AH48">
        <v>3939436000</v>
      </c>
      <c r="AI48">
        <v>3939436000</v>
      </c>
      <c r="AJ48">
        <f t="shared" si="5"/>
        <v>3990730750</v>
      </c>
      <c r="AK48">
        <v>3939436000</v>
      </c>
      <c r="AL48">
        <v>3573761000</v>
      </c>
      <c r="AM48">
        <v>3573761000</v>
      </c>
      <c r="AN48">
        <v>3573761000</v>
      </c>
      <c r="AO48">
        <f t="shared" si="6"/>
        <v>3665179750</v>
      </c>
    </row>
    <row r="49" spans="3:41" x14ac:dyDescent="0.3">
      <c r="C49">
        <v>3500721000</v>
      </c>
      <c r="D49">
        <v>3500721000</v>
      </c>
      <c r="E49">
        <v>3500721000</v>
      </c>
      <c r="F49">
        <v>3500721000</v>
      </c>
      <c r="G49">
        <f t="shared" si="0"/>
        <v>3500721000</v>
      </c>
      <c r="H49">
        <v>2895028000</v>
      </c>
      <c r="I49">
        <v>2895028000</v>
      </c>
      <c r="J49">
        <v>2895028000</v>
      </c>
      <c r="K49">
        <v>2895028000</v>
      </c>
      <c r="L49">
        <f t="shared" si="1"/>
        <v>2895028000</v>
      </c>
      <c r="M49">
        <v>3068068000</v>
      </c>
      <c r="N49">
        <v>3068068000</v>
      </c>
      <c r="O49">
        <v>3068068000</v>
      </c>
      <c r="P49">
        <v>3068068000</v>
      </c>
      <c r="Q49">
        <f t="shared" si="2"/>
        <v>3068068000</v>
      </c>
      <c r="R49">
        <v>3239478000</v>
      </c>
      <c r="S49">
        <v>3239478000</v>
      </c>
      <c r="T49">
        <v>3239478000</v>
      </c>
      <c r="U49">
        <v>3239478000</v>
      </c>
      <c r="V49">
        <f t="shared" si="3"/>
        <v>3239478000</v>
      </c>
      <c r="W49">
        <v>3332703000</v>
      </c>
      <c r="X49">
        <v>3332703000</v>
      </c>
      <c r="Y49">
        <v>3332703000</v>
      </c>
      <c r="Z49">
        <v>3332703000</v>
      </c>
      <c r="AA49">
        <v>3356748000</v>
      </c>
      <c r="AB49">
        <v>3356748000</v>
      </c>
      <c r="AC49">
        <v>3356748000</v>
      </c>
      <c r="AD49">
        <v>3356748000</v>
      </c>
      <c r="AE49">
        <f t="shared" si="4"/>
        <v>3356748000</v>
      </c>
      <c r="AF49">
        <v>3311432000</v>
      </c>
      <c r="AG49">
        <v>3311432000</v>
      </c>
      <c r="AH49">
        <v>3311432000</v>
      </c>
      <c r="AI49">
        <v>3311432000</v>
      </c>
      <c r="AJ49">
        <f t="shared" si="5"/>
        <v>3311432000</v>
      </c>
      <c r="AK49">
        <v>2977885000</v>
      </c>
      <c r="AL49">
        <v>2977885000</v>
      </c>
      <c r="AM49">
        <v>2977885000</v>
      </c>
      <c r="AN49">
        <v>2977885000</v>
      </c>
      <c r="AO49">
        <f t="shared" si="6"/>
        <v>2977885000</v>
      </c>
    </row>
    <row r="50" spans="3:41" x14ac:dyDescent="0.3">
      <c r="C50">
        <v>1191902000</v>
      </c>
      <c r="D50">
        <v>1191902000</v>
      </c>
      <c r="E50">
        <v>1390300000</v>
      </c>
      <c r="F50">
        <v>1390300000</v>
      </c>
      <c r="G50">
        <f t="shared" si="0"/>
        <v>1291101000</v>
      </c>
      <c r="H50">
        <v>1390300000</v>
      </c>
      <c r="I50">
        <v>1390300000</v>
      </c>
      <c r="J50">
        <v>1615253000</v>
      </c>
      <c r="K50">
        <v>1615253000</v>
      </c>
      <c r="L50">
        <f t="shared" si="1"/>
        <v>1502776500</v>
      </c>
      <c r="M50">
        <v>1615253000</v>
      </c>
      <c r="N50">
        <v>1615253000</v>
      </c>
      <c r="O50">
        <v>1879950000</v>
      </c>
      <c r="P50">
        <v>1879950000</v>
      </c>
      <c r="Q50">
        <f t="shared" si="2"/>
        <v>1747601500</v>
      </c>
      <c r="R50">
        <v>1879950000</v>
      </c>
      <c r="S50">
        <v>1879950000</v>
      </c>
      <c r="T50">
        <v>2025739000</v>
      </c>
      <c r="U50">
        <v>2025739000</v>
      </c>
      <c r="V50">
        <f t="shared" si="3"/>
        <v>1952844500</v>
      </c>
      <c r="W50">
        <v>2025739000</v>
      </c>
      <c r="X50">
        <v>2025739000</v>
      </c>
      <c r="Y50">
        <v>2107400000</v>
      </c>
      <c r="Z50">
        <v>2107400000</v>
      </c>
      <c r="AA50">
        <v>2107400000</v>
      </c>
      <c r="AB50">
        <v>2107400000</v>
      </c>
      <c r="AC50">
        <v>2383300000</v>
      </c>
      <c r="AD50">
        <v>2383300000</v>
      </c>
      <c r="AE50">
        <f t="shared" si="4"/>
        <v>2245350000</v>
      </c>
      <c r="AF50">
        <v>2383300000</v>
      </c>
      <c r="AG50">
        <v>2383300000</v>
      </c>
      <c r="AH50">
        <v>2504100000</v>
      </c>
      <c r="AI50">
        <v>2504100000</v>
      </c>
      <c r="AJ50">
        <f t="shared" si="5"/>
        <v>2443700000</v>
      </c>
      <c r="AK50">
        <v>2504100000</v>
      </c>
      <c r="AL50">
        <v>2504100000</v>
      </c>
      <c r="AM50">
        <v>2698000000</v>
      </c>
      <c r="AN50">
        <v>2698000000</v>
      </c>
      <c r="AO50">
        <f t="shared" si="6"/>
        <v>2601050000</v>
      </c>
    </row>
    <row r="51" spans="3:41" x14ac:dyDescent="0.3">
      <c r="C51">
        <v>6100404000</v>
      </c>
      <c r="D51">
        <v>6100404000</v>
      </c>
      <c r="E51">
        <v>6100404000</v>
      </c>
      <c r="F51">
        <v>6100404000</v>
      </c>
      <c r="G51">
        <f t="shared" si="0"/>
        <v>6100404000</v>
      </c>
      <c r="H51">
        <v>6871992000</v>
      </c>
      <c r="I51">
        <v>6871992000</v>
      </c>
      <c r="J51">
        <v>6871992000</v>
      </c>
      <c r="K51">
        <v>6871992000</v>
      </c>
      <c r="L51">
        <f t="shared" si="1"/>
        <v>6871992000</v>
      </c>
      <c r="M51">
        <v>7660927000</v>
      </c>
      <c r="N51">
        <v>7660927000</v>
      </c>
      <c r="O51">
        <v>7660927000</v>
      </c>
      <c r="P51">
        <v>7660927000</v>
      </c>
      <c r="Q51">
        <f t="shared" si="2"/>
        <v>7660927000</v>
      </c>
      <c r="R51">
        <v>8582237000</v>
      </c>
      <c r="S51">
        <v>8582237000</v>
      </c>
      <c r="T51">
        <v>8582237000</v>
      </c>
      <c r="U51">
        <v>8582237000</v>
      </c>
      <c r="V51">
        <f t="shared" si="3"/>
        <v>8582237000</v>
      </c>
      <c r="W51">
        <v>9169822000</v>
      </c>
      <c r="X51">
        <v>9169822000</v>
      </c>
      <c r="Y51">
        <v>9169822000</v>
      </c>
      <c r="Z51">
        <v>9169822000</v>
      </c>
      <c r="AA51">
        <v>9495246000</v>
      </c>
      <c r="AB51">
        <v>9495246000</v>
      </c>
      <c r="AC51">
        <v>9495246000</v>
      </c>
      <c r="AD51">
        <v>9495246000</v>
      </c>
      <c r="AE51">
        <f t="shared" si="4"/>
        <v>9495246000</v>
      </c>
      <c r="AF51">
        <v>10457668000</v>
      </c>
      <c r="AG51">
        <v>10457668000</v>
      </c>
      <c r="AH51">
        <v>10457668000</v>
      </c>
      <c r="AI51">
        <v>10457668000</v>
      </c>
      <c r="AJ51">
        <f t="shared" si="5"/>
        <v>10457668000</v>
      </c>
      <c r="AK51">
        <v>11796380000</v>
      </c>
      <c r="AL51">
        <v>11796380000</v>
      </c>
      <c r="AM51">
        <v>11796380000</v>
      </c>
      <c r="AN51">
        <v>11796380000</v>
      </c>
      <c r="AO51">
        <f t="shared" si="6"/>
        <v>11796380000</v>
      </c>
    </row>
    <row r="52" spans="3:41" x14ac:dyDescent="0.3">
      <c r="C52">
        <v>7405300000</v>
      </c>
      <c r="D52">
        <v>7405300000</v>
      </c>
      <c r="E52">
        <v>7405300000</v>
      </c>
      <c r="F52">
        <v>7405300000</v>
      </c>
      <c r="G52">
        <f t="shared" si="0"/>
        <v>7405300000</v>
      </c>
      <c r="H52">
        <v>8287200000</v>
      </c>
      <c r="I52">
        <v>8287200000</v>
      </c>
      <c r="J52">
        <v>8287200000</v>
      </c>
      <c r="K52">
        <v>8287200000</v>
      </c>
      <c r="L52">
        <f t="shared" si="1"/>
        <v>8287200000</v>
      </c>
      <c r="M52">
        <v>6404100000</v>
      </c>
      <c r="N52">
        <v>6404100000</v>
      </c>
      <c r="O52">
        <v>6404100000</v>
      </c>
      <c r="P52">
        <v>6404100000</v>
      </c>
      <c r="Q52">
        <f t="shared" si="2"/>
        <v>6404100000</v>
      </c>
      <c r="R52">
        <v>6559700000</v>
      </c>
      <c r="S52">
        <v>6559700000</v>
      </c>
      <c r="T52">
        <v>6559700000</v>
      </c>
      <c r="U52">
        <v>6559700000</v>
      </c>
      <c r="V52">
        <f t="shared" si="3"/>
        <v>6559700000</v>
      </c>
      <c r="W52">
        <v>7205000000</v>
      </c>
      <c r="X52">
        <v>7205000000</v>
      </c>
      <c r="Y52">
        <v>7205000000</v>
      </c>
      <c r="Z52">
        <v>7205000000</v>
      </c>
      <c r="AA52">
        <v>8126500000</v>
      </c>
      <c r="AB52">
        <v>8126500000</v>
      </c>
      <c r="AC52">
        <v>8126500000</v>
      </c>
      <c r="AD52">
        <v>8126500000</v>
      </c>
      <c r="AE52">
        <f t="shared" si="4"/>
        <v>8126500000</v>
      </c>
      <c r="AF52">
        <v>8734200000</v>
      </c>
      <c r="AG52">
        <v>8734200000</v>
      </c>
      <c r="AH52">
        <v>8734200000</v>
      </c>
      <c r="AI52">
        <v>8734200000</v>
      </c>
      <c r="AJ52">
        <f t="shared" si="5"/>
        <v>8734200000</v>
      </c>
      <c r="AK52">
        <v>9305400000</v>
      </c>
      <c r="AL52">
        <v>9305400000</v>
      </c>
      <c r="AM52">
        <v>9305400000</v>
      </c>
      <c r="AN52">
        <v>9305400000</v>
      </c>
      <c r="AO52">
        <f t="shared" si="6"/>
        <v>9305400000</v>
      </c>
    </row>
    <row r="53" spans="3:41" x14ac:dyDescent="0.3">
      <c r="C53">
        <v>104704000</v>
      </c>
      <c r="D53">
        <v>104704000</v>
      </c>
      <c r="E53">
        <v>144688000</v>
      </c>
      <c r="F53">
        <v>153602000</v>
      </c>
      <c r="G53">
        <f t="shared" si="0"/>
        <v>126924500</v>
      </c>
      <c r="H53">
        <v>153602000</v>
      </c>
      <c r="I53">
        <v>153602000</v>
      </c>
      <c r="J53">
        <v>153602000</v>
      </c>
      <c r="K53">
        <v>194480000</v>
      </c>
      <c r="L53">
        <f t="shared" si="1"/>
        <v>163821500</v>
      </c>
      <c r="M53">
        <v>194480000</v>
      </c>
      <c r="N53">
        <v>194480000</v>
      </c>
      <c r="O53">
        <v>194480000</v>
      </c>
      <c r="P53">
        <v>241877000</v>
      </c>
      <c r="Q53">
        <f t="shared" si="2"/>
        <v>206329250</v>
      </c>
      <c r="R53">
        <v>241877000</v>
      </c>
      <c r="S53">
        <v>241877000</v>
      </c>
      <c r="T53">
        <v>241877000</v>
      </c>
      <c r="U53">
        <v>285387000</v>
      </c>
      <c r="V53">
        <f t="shared" si="3"/>
        <v>252754500</v>
      </c>
      <c r="W53">
        <v>285387000</v>
      </c>
      <c r="X53">
        <v>285387000</v>
      </c>
      <c r="Y53">
        <v>285387000</v>
      </c>
      <c r="Z53">
        <v>285387000</v>
      </c>
      <c r="AA53">
        <v>285387000</v>
      </c>
      <c r="AB53">
        <v>276971000</v>
      </c>
      <c r="AC53">
        <v>276971000</v>
      </c>
      <c r="AD53">
        <v>306437000</v>
      </c>
      <c r="AE53">
        <f t="shared" si="4"/>
        <v>286441500</v>
      </c>
      <c r="AF53">
        <v>306437000</v>
      </c>
      <c r="AG53">
        <v>306437000</v>
      </c>
      <c r="AH53">
        <v>306437000</v>
      </c>
      <c r="AI53">
        <v>323667000</v>
      </c>
      <c r="AJ53">
        <f t="shared" si="5"/>
        <v>310744500</v>
      </c>
      <c r="AK53">
        <v>323667000</v>
      </c>
      <c r="AL53">
        <v>323667000</v>
      </c>
      <c r="AM53">
        <v>323667000</v>
      </c>
      <c r="AN53">
        <v>389104000</v>
      </c>
      <c r="AO53">
        <f t="shared" si="6"/>
        <v>340026250</v>
      </c>
    </row>
    <row r="54" spans="3:41" x14ac:dyDescent="0.3">
      <c r="C54">
        <v>16741000000</v>
      </c>
      <c r="D54">
        <v>16741000000</v>
      </c>
      <c r="E54">
        <v>13879000000</v>
      </c>
      <c r="F54">
        <v>13879000000</v>
      </c>
      <c r="G54">
        <f t="shared" si="0"/>
        <v>15310000000</v>
      </c>
      <c r="H54">
        <v>13879000000</v>
      </c>
      <c r="I54">
        <v>13879000000</v>
      </c>
      <c r="J54">
        <v>13866000000</v>
      </c>
      <c r="K54">
        <v>13866000000</v>
      </c>
      <c r="L54">
        <f t="shared" si="1"/>
        <v>13872500000</v>
      </c>
      <c r="M54">
        <v>13866000000</v>
      </c>
      <c r="N54">
        <v>13866000000</v>
      </c>
      <c r="O54">
        <v>14308000000</v>
      </c>
      <c r="P54">
        <v>14308000000</v>
      </c>
      <c r="Q54">
        <f t="shared" si="2"/>
        <v>14087000000</v>
      </c>
      <c r="R54">
        <v>14308000000</v>
      </c>
      <c r="S54">
        <v>14308000000</v>
      </c>
      <c r="T54">
        <v>15235000000</v>
      </c>
      <c r="U54">
        <v>15235000000</v>
      </c>
      <c r="V54">
        <f t="shared" si="3"/>
        <v>14771500000</v>
      </c>
      <c r="W54">
        <v>15235000000</v>
      </c>
      <c r="X54">
        <v>15235000000</v>
      </c>
      <c r="Y54">
        <v>16480000000</v>
      </c>
      <c r="Z54">
        <v>16480000000</v>
      </c>
      <c r="AA54">
        <v>16480000000</v>
      </c>
      <c r="AB54">
        <v>16480000000</v>
      </c>
      <c r="AC54">
        <v>17532000000</v>
      </c>
      <c r="AD54">
        <v>17532000000</v>
      </c>
      <c r="AE54">
        <f t="shared" si="4"/>
        <v>17006000000</v>
      </c>
      <c r="AF54">
        <v>17532000000</v>
      </c>
      <c r="AG54">
        <v>17532000000</v>
      </c>
      <c r="AH54">
        <v>19154000000</v>
      </c>
      <c r="AI54">
        <v>19154000000</v>
      </c>
      <c r="AJ54">
        <f t="shared" si="5"/>
        <v>18343000000</v>
      </c>
      <c r="AK54">
        <v>19154000000</v>
      </c>
      <c r="AL54">
        <v>19154000000</v>
      </c>
      <c r="AM54">
        <v>22697000000</v>
      </c>
      <c r="AN54">
        <v>22697000000</v>
      </c>
      <c r="AO54">
        <f t="shared" si="6"/>
        <v>20925500000</v>
      </c>
    </row>
    <row r="55" spans="3:41" x14ac:dyDescent="0.3">
      <c r="C55">
        <v>955132000</v>
      </c>
      <c r="D55">
        <v>1053466000</v>
      </c>
      <c r="E55">
        <v>1053466000</v>
      </c>
      <c r="F55">
        <v>1053466000</v>
      </c>
      <c r="G55">
        <f t="shared" si="0"/>
        <v>1028882500</v>
      </c>
      <c r="H55">
        <v>1053466000</v>
      </c>
      <c r="I55">
        <v>1187008000</v>
      </c>
      <c r="J55">
        <v>1187008000</v>
      </c>
      <c r="K55">
        <v>1187008000</v>
      </c>
      <c r="L55">
        <f t="shared" si="1"/>
        <v>1153622500</v>
      </c>
      <c r="M55">
        <v>1187008000</v>
      </c>
      <c r="N55">
        <v>1602931000</v>
      </c>
      <c r="O55">
        <v>1602931000</v>
      </c>
      <c r="P55">
        <v>1602931000</v>
      </c>
      <c r="Q55">
        <f t="shared" si="2"/>
        <v>1498950250</v>
      </c>
      <c r="R55">
        <v>1602931000</v>
      </c>
      <c r="S55">
        <v>1787171000</v>
      </c>
      <c r="T55">
        <v>1787171000</v>
      </c>
      <c r="U55">
        <v>1787171000</v>
      </c>
      <c r="V55">
        <f t="shared" si="3"/>
        <v>1741111000</v>
      </c>
      <c r="W55">
        <v>1787171000</v>
      </c>
      <c r="X55">
        <v>1662450000</v>
      </c>
      <c r="Y55">
        <v>1662450000</v>
      </c>
      <c r="Z55">
        <v>1662450000</v>
      </c>
      <c r="AA55">
        <v>1662450000</v>
      </c>
      <c r="AB55">
        <v>1711534000</v>
      </c>
      <c r="AC55">
        <v>1711534000</v>
      </c>
      <c r="AD55">
        <v>1711534000</v>
      </c>
      <c r="AE55">
        <f t="shared" si="4"/>
        <v>1699263000</v>
      </c>
      <c r="AF55">
        <v>1711534000</v>
      </c>
      <c r="AG55">
        <v>1677483000</v>
      </c>
      <c r="AH55">
        <v>1677483000</v>
      </c>
      <c r="AI55">
        <v>1677483000</v>
      </c>
      <c r="AJ55">
        <f t="shared" si="5"/>
        <v>1685995750</v>
      </c>
      <c r="AK55">
        <v>1677483000</v>
      </c>
      <c r="AL55">
        <v>1717577000</v>
      </c>
      <c r="AM55">
        <v>1717577000</v>
      </c>
      <c r="AN55">
        <v>1717577000</v>
      </c>
      <c r="AO55">
        <f t="shared" si="6"/>
        <v>1707553500</v>
      </c>
    </row>
    <row r="56" spans="3:41" x14ac:dyDescent="0.3">
      <c r="C56">
        <v>1126774000</v>
      </c>
      <c r="D56">
        <v>1126774000</v>
      </c>
      <c r="E56">
        <v>1126774000</v>
      </c>
      <c r="F56">
        <v>1126774000</v>
      </c>
      <c r="G56">
        <f t="shared" si="0"/>
        <v>1126774000</v>
      </c>
      <c r="H56">
        <v>1404159000</v>
      </c>
      <c r="I56">
        <v>1404159000</v>
      </c>
      <c r="J56">
        <v>1404159000</v>
      </c>
      <c r="K56">
        <v>1404159000</v>
      </c>
      <c r="L56">
        <f t="shared" si="1"/>
        <v>1404159000</v>
      </c>
      <c r="M56">
        <v>1547816000</v>
      </c>
      <c r="N56">
        <v>1547816000</v>
      </c>
      <c r="O56">
        <v>1547816000</v>
      </c>
      <c r="P56">
        <v>1547816000</v>
      </c>
      <c r="Q56">
        <f t="shared" si="2"/>
        <v>1547816000</v>
      </c>
      <c r="R56">
        <v>1739088000</v>
      </c>
      <c r="S56">
        <v>1739088000</v>
      </c>
      <c r="T56">
        <v>1739088000</v>
      </c>
      <c r="U56">
        <v>1739088000</v>
      </c>
      <c r="V56">
        <f t="shared" si="3"/>
        <v>1739088000</v>
      </c>
      <c r="W56">
        <v>1972548000</v>
      </c>
      <c r="X56">
        <v>1972548000</v>
      </c>
      <c r="Y56">
        <v>1972548000</v>
      </c>
      <c r="Z56">
        <v>1972548000</v>
      </c>
      <c r="AA56">
        <v>2090513000</v>
      </c>
      <c r="AB56">
        <v>2090513000</v>
      </c>
      <c r="AC56">
        <v>2090513000</v>
      </c>
      <c r="AD56">
        <v>2090513000</v>
      </c>
      <c r="AE56">
        <f t="shared" si="4"/>
        <v>2090513000</v>
      </c>
      <c r="AF56">
        <v>1159031000</v>
      </c>
      <c r="AG56">
        <v>1159031000</v>
      </c>
      <c r="AH56">
        <v>1159031000</v>
      </c>
      <c r="AI56">
        <v>1159031000</v>
      </c>
      <c r="AJ56">
        <f t="shared" si="5"/>
        <v>1159031000</v>
      </c>
      <c r="AK56">
        <v>1640583000</v>
      </c>
      <c r="AL56">
        <v>1640583000</v>
      </c>
      <c r="AM56">
        <v>1640583000</v>
      </c>
      <c r="AN56">
        <v>1640583000</v>
      </c>
      <c r="AO56">
        <f t="shared" si="6"/>
        <v>1640583000</v>
      </c>
    </row>
    <row r="57" spans="3:41" x14ac:dyDescent="0.3">
      <c r="C57">
        <v>1380945000</v>
      </c>
      <c r="D57">
        <v>1380945000</v>
      </c>
      <c r="E57">
        <v>1380945000</v>
      </c>
      <c r="F57">
        <v>1451449000</v>
      </c>
      <c r="G57">
        <f t="shared" si="0"/>
        <v>1398571000</v>
      </c>
      <c r="H57">
        <v>1451449000</v>
      </c>
      <c r="I57">
        <v>1451449000</v>
      </c>
      <c r="J57">
        <v>1451449000</v>
      </c>
      <c r="K57">
        <v>1475670000</v>
      </c>
      <c r="L57">
        <f t="shared" si="1"/>
        <v>1457504250</v>
      </c>
      <c r="M57">
        <v>1475670000</v>
      </c>
      <c r="N57">
        <v>1475670000</v>
      </c>
      <c r="O57">
        <v>1475670000</v>
      </c>
      <c r="P57">
        <v>1516691000</v>
      </c>
      <c r="Q57">
        <f t="shared" si="2"/>
        <v>1485925250</v>
      </c>
      <c r="R57">
        <v>1516691000</v>
      </c>
      <c r="S57">
        <v>1516691000</v>
      </c>
      <c r="T57">
        <v>1516691000</v>
      </c>
      <c r="U57">
        <v>1631801000</v>
      </c>
      <c r="V57">
        <f t="shared" si="3"/>
        <v>1545468500</v>
      </c>
      <c r="W57">
        <v>1631801000</v>
      </c>
      <c r="X57">
        <v>1631801000</v>
      </c>
      <c r="Y57">
        <v>1631801000</v>
      </c>
      <c r="Z57">
        <v>2129954000</v>
      </c>
      <c r="AA57">
        <v>2129954000</v>
      </c>
      <c r="AB57">
        <v>2129954000</v>
      </c>
      <c r="AC57">
        <v>2129954000</v>
      </c>
      <c r="AD57">
        <v>2129954000</v>
      </c>
      <c r="AE57">
        <f t="shared" si="4"/>
        <v>2129954000</v>
      </c>
      <c r="AF57">
        <v>2094561000</v>
      </c>
      <c r="AG57">
        <v>2094561000</v>
      </c>
      <c r="AH57">
        <v>2094561000</v>
      </c>
      <c r="AI57">
        <v>2080718000</v>
      </c>
      <c r="AJ57">
        <f t="shared" si="5"/>
        <v>2091100250</v>
      </c>
      <c r="AK57">
        <v>2080718000</v>
      </c>
      <c r="AL57">
        <v>2080718000</v>
      </c>
      <c r="AM57">
        <v>2080718000</v>
      </c>
      <c r="AN57">
        <v>2301379000</v>
      </c>
      <c r="AO57">
        <f t="shared" si="6"/>
        <v>2135883250</v>
      </c>
    </row>
    <row r="58" spans="3:41" x14ac:dyDescent="0.3">
      <c r="C58">
        <v>2262227000</v>
      </c>
      <c r="D58">
        <v>2262227000</v>
      </c>
      <c r="E58">
        <v>2262227000</v>
      </c>
      <c r="F58">
        <v>2002805000</v>
      </c>
      <c r="G58">
        <f t="shared" si="0"/>
        <v>2197371500</v>
      </c>
      <c r="H58">
        <v>2002805000</v>
      </c>
      <c r="I58">
        <v>2002805000</v>
      </c>
      <c r="J58">
        <v>2002805000</v>
      </c>
      <c r="K58">
        <v>2579274000</v>
      </c>
      <c r="L58">
        <f t="shared" si="1"/>
        <v>2146922250</v>
      </c>
      <c r="M58">
        <v>2579274000</v>
      </c>
      <c r="N58">
        <v>2579274000</v>
      </c>
      <c r="O58">
        <v>2579274000</v>
      </c>
      <c r="P58">
        <v>2500813000</v>
      </c>
      <c r="Q58">
        <f t="shared" si="2"/>
        <v>2559658750</v>
      </c>
      <c r="R58">
        <v>2500813000</v>
      </c>
      <c r="S58">
        <v>2500813000</v>
      </c>
      <c r="T58">
        <v>2500813000</v>
      </c>
      <c r="U58">
        <v>2500813000</v>
      </c>
      <c r="V58">
        <f t="shared" si="3"/>
        <v>2500813000</v>
      </c>
      <c r="W58">
        <v>2500813000</v>
      </c>
      <c r="X58">
        <v>2281803000</v>
      </c>
      <c r="Y58">
        <v>2281803000</v>
      </c>
      <c r="Z58">
        <v>1410653000</v>
      </c>
      <c r="AA58">
        <v>1410653000</v>
      </c>
      <c r="AB58">
        <v>1410653000</v>
      </c>
      <c r="AC58">
        <v>1410653000</v>
      </c>
      <c r="AD58">
        <v>1168306000</v>
      </c>
      <c r="AE58">
        <f t="shared" si="4"/>
        <v>1350066250</v>
      </c>
      <c r="AF58">
        <v>1168306000</v>
      </c>
      <c r="AG58">
        <v>1168306000</v>
      </c>
      <c r="AH58">
        <v>1168306000</v>
      </c>
      <c r="AI58">
        <v>1069883000</v>
      </c>
      <c r="AJ58">
        <f t="shared" si="5"/>
        <v>1143700250</v>
      </c>
      <c r="AK58">
        <v>1069883000</v>
      </c>
      <c r="AL58">
        <v>1069883000</v>
      </c>
      <c r="AM58">
        <v>1069883000</v>
      </c>
      <c r="AN58">
        <v>915932000</v>
      </c>
      <c r="AO58">
        <f t="shared" si="6"/>
        <v>1031395250</v>
      </c>
    </row>
    <row r="59" spans="3:41" x14ac:dyDescent="0.3">
      <c r="C59">
        <v>22972800000</v>
      </c>
      <c r="D59">
        <v>22972800000</v>
      </c>
      <c r="E59">
        <v>22972800000</v>
      </c>
      <c r="F59">
        <v>22972800000</v>
      </c>
      <c r="G59">
        <f t="shared" si="0"/>
        <v>22972800000</v>
      </c>
      <c r="H59">
        <v>22011900000</v>
      </c>
      <c r="I59">
        <v>22011900000</v>
      </c>
      <c r="J59">
        <v>22011900000</v>
      </c>
      <c r="K59">
        <v>22011900000</v>
      </c>
      <c r="L59">
        <f t="shared" si="1"/>
        <v>22011900000</v>
      </c>
      <c r="M59">
        <v>22636000000</v>
      </c>
      <c r="N59">
        <v>22636000000</v>
      </c>
      <c r="O59">
        <v>22636000000</v>
      </c>
      <c r="P59">
        <v>22636000000</v>
      </c>
      <c r="Q59">
        <f t="shared" si="2"/>
        <v>22636000000</v>
      </c>
      <c r="R59">
        <v>24197700000</v>
      </c>
      <c r="S59">
        <v>24197700000</v>
      </c>
      <c r="T59">
        <v>24197700000</v>
      </c>
      <c r="U59">
        <v>24197700000</v>
      </c>
      <c r="V59">
        <f t="shared" si="3"/>
        <v>24197700000</v>
      </c>
      <c r="W59">
        <v>23850000000</v>
      </c>
      <c r="X59">
        <v>23850000000</v>
      </c>
      <c r="Y59">
        <v>23850000000</v>
      </c>
      <c r="Z59">
        <v>23850000000</v>
      </c>
      <c r="AA59">
        <v>27428000000</v>
      </c>
      <c r="AB59">
        <v>27428000000</v>
      </c>
      <c r="AC59">
        <v>27428000000</v>
      </c>
      <c r="AD59">
        <v>27428000000</v>
      </c>
      <c r="AE59">
        <f t="shared" si="4"/>
        <v>27428000000</v>
      </c>
      <c r="AF59">
        <v>45987000000</v>
      </c>
      <c r="AG59">
        <v>45987000000</v>
      </c>
      <c r="AH59">
        <v>45987000000</v>
      </c>
      <c r="AI59">
        <v>45987000000</v>
      </c>
      <c r="AJ59">
        <f t="shared" si="5"/>
        <v>45987000000</v>
      </c>
      <c r="AK59">
        <v>48047000000</v>
      </c>
      <c r="AL59">
        <v>48047000000</v>
      </c>
      <c r="AM59">
        <v>48047000000</v>
      </c>
      <c r="AN59">
        <v>48047000000</v>
      </c>
      <c r="AO59">
        <f t="shared" si="6"/>
        <v>48047000000</v>
      </c>
    </row>
    <row r="60" spans="3:41" x14ac:dyDescent="0.3">
      <c r="C60">
        <v>2299000000</v>
      </c>
      <c r="D60">
        <v>2430000000</v>
      </c>
      <c r="E60">
        <v>2430000000</v>
      </c>
      <c r="F60">
        <v>2430000000</v>
      </c>
      <c r="G60">
        <f t="shared" si="0"/>
        <v>2397250000</v>
      </c>
      <c r="H60">
        <v>2430000000</v>
      </c>
      <c r="I60">
        <v>2637000000</v>
      </c>
      <c r="J60">
        <v>2637000000</v>
      </c>
      <c r="K60">
        <v>2637000000</v>
      </c>
      <c r="L60">
        <f t="shared" si="1"/>
        <v>2585250000</v>
      </c>
      <c r="M60">
        <v>2637000000</v>
      </c>
      <c r="N60">
        <v>2645000000</v>
      </c>
      <c r="O60">
        <v>2645000000</v>
      </c>
      <c r="P60">
        <v>2645000000</v>
      </c>
      <c r="Q60">
        <f t="shared" si="2"/>
        <v>2643000000</v>
      </c>
      <c r="R60">
        <v>2645000000</v>
      </c>
      <c r="S60">
        <v>1064000000</v>
      </c>
      <c r="T60">
        <v>1064000000</v>
      </c>
      <c r="U60">
        <v>1064000000</v>
      </c>
      <c r="V60">
        <f t="shared" si="3"/>
        <v>1459250000</v>
      </c>
      <c r="W60">
        <v>1064000000</v>
      </c>
      <c r="X60">
        <v>1643000000</v>
      </c>
      <c r="Y60">
        <v>1643000000</v>
      </c>
      <c r="Z60">
        <v>1643000000</v>
      </c>
      <c r="AA60">
        <v>1643000000</v>
      </c>
      <c r="AB60">
        <v>2026000000</v>
      </c>
      <c r="AC60">
        <v>2026000000</v>
      </c>
      <c r="AD60">
        <v>2026000000</v>
      </c>
      <c r="AE60">
        <f t="shared" si="4"/>
        <v>1930250000</v>
      </c>
      <c r="AF60">
        <v>2026000000</v>
      </c>
      <c r="AG60">
        <v>1618000000</v>
      </c>
      <c r="AH60">
        <v>1618000000</v>
      </c>
      <c r="AI60">
        <v>1618000000</v>
      </c>
      <c r="AJ60">
        <f t="shared" si="5"/>
        <v>1720000000</v>
      </c>
      <c r="AK60">
        <v>1618000000</v>
      </c>
      <c r="AL60">
        <v>1950000000</v>
      </c>
      <c r="AM60">
        <v>1950000000</v>
      </c>
      <c r="AN60">
        <v>1950000000</v>
      </c>
      <c r="AO60">
        <f t="shared" si="6"/>
        <v>1867000000</v>
      </c>
    </row>
    <row r="61" spans="3:41" x14ac:dyDescent="0.3">
      <c r="C61">
        <v>5363723000</v>
      </c>
      <c r="D61">
        <v>5666275000</v>
      </c>
      <c r="E61">
        <v>5666275000</v>
      </c>
      <c r="F61">
        <v>5666275000</v>
      </c>
      <c r="G61">
        <f t="shared" si="0"/>
        <v>5590637000</v>
      </c>
      <c r="H61">
        <v>5666275000</v>
      </c>
      <c r="I61">
        <v>5152729000</v>
      </c>
      <c r="J61">
        <v>5152729000</v>
      </c>
      <c r="K61">
        <v>5152729000</v>
      </c>
      <c r="L61">
        <f t="shared" si="1"/>
        <v>5281115500</v>
      </c>
      <c r="M61">
        <v>5152729000</v>
      </c>
      <c r="N61">
        <v>7498612000</v>
      </c>
      <c r="O61">
        <v>7498612000</v>
      </c>
      <c r="P61">
        <v>7498612000</v>
      </c>
      <c r="Q61">
        <f t="shared" si="2"/>
        <v>6912141250</v>
      </c>
      <c r="R61">
        <v>7498612000</v>
      </c>
      <c r="S61">
        <v>8518757000</v>
      </c>
      <c r="T61">
        <v>8518757000</v>
      </c>
      <c r="U61">
        <v>8518757000</v>
      </c>
      <c r="V61">
        <f t="shared" si="3"/>
        <v>8263720750</v>
      </c>
      <c r="W61">
        <v>8518757000</v>
      </c>
      <c r="X61">
        <v>7088055000</v>
      </c>
      <c r="Y61">
        <v>7088055000</v>
      </c>
      <c r="Z61">
        <v>7088055000</v>
      </c>
      <c r="AA61">
        <v>7088055000</v>
      </c>
      <c r="AB61">
        <v>6881629000</v>
      </c>
      <c r="AC61">
        <v>6881629000</v>
      </c>
      <c r="AD61">
        <v>6881629000</v>
      </c>
      <c r="AE61">
        <f t="shared" si="4"/>
        <v>6933235500</v>
      </c>
      <c r="AF61">
        <v>6881629000</v>
      </c>
      <c r="AG61">
        <v>7535698000</v>
      </c>
      <c r="AH61">
        <v>7535698000</v>
      </c>
      <c r="AI61">
        <v>7535698000</v>
      </c>
      <c r="AJ61">
        <f t="shared" si="5"/>
        <v>7372180750</v>
      </c>
      <c r="AK61">
        <v>7535698000</v>
      </c>
      <c r="AL61">
        <v>8121382000</v>
      </c>
      <c r="AM61">
        <v>8121382000</v>
      </c>
      <c r="AN61">
        <v>8121382000</v>
      </c>
      <c r="AO61">
        <f t="shared" si="6"/>
        <v>7974961000</v>
      </c>
    </row>
    <row r="62" spans="3:41" x14ac:dyDescent="0.3">
      <c r="C62">
        <v>1084863000</v>
      </c>
      <c r="D62">
        <v>1084863000</v>
      </c>
      <c r="E62">
        <v>1130066000</v>
      </c>
      <c r="F62">
        <v>1130066000</v>
      </c>
      <c r="G62">
        <f t="shared" si="0"/>
        <v>1107464500</v>
      </c>
      <c r="H62">
        <v>1130066000</v>
      </c>
      <c r="I62">
        <v>1130066000</v>
      </c>
      <c r="J62">
        <v>1571183000</v>
      </c>
      <c r="K62">
        <v>1571183000</v>
      </c>
      <c r="L62">
        <f t="shared" si="1"/>
        <v>1350624500</v>
      </c>
      <c r="M62">
        <v>1571183000</v>
      </c>
      <c r="N62">
        <v>1571183000</v>
      </c>
      <c r="O62">
        <v>1625068000</v>
      </c>
      <c r="P62">
        <v>1625068000</v>
      </c>
      <c r="Q62">
        <f t="shared" si="2"/>
        <v>1598125500</v>
      </c>
      <c r="R62">
        <v>1625068000</v>
      </c>
      <c r="S62">
        <v>1625068000</v>
      </c>
      <c r="T62">
        <v>1762740000</v>
      </c>
      <c r="U62">
        <v>1762740000</v>
      </c>
      <c r="V62">
        <f t="shared" si="3"/>
        <v>1693904000</v>
      </c>
      <c r="W62">
        <v>1762740000</v>
      </c>
      <c r="X62">
        <v>1762740000</v>
      </c>
      <c r="Y62">
        <v>965252000</v>
      </c>
      <c r="Z62">
        <v>965252000</v>
      </c>
      <c r="AA62">
        <v>965252000</v>
      </c>
      <c r="AB62">
        <v>965252000</v>
      </c>
      <c r="AC62">
        <v>870526000</v>
      </c>
      <c r="AD62">
        <v>870526000</v>
      </c>
      <c r="AE62">
        <f t="shared" si="4"/>
        <v>917889000</v>
      </c>
      <c r="AF62">
        <v>870526000</v>
      </c>
      <c r="AG62">
        <v>870526000</v>
      </c>
      <c r="AH62">
        <v>959577000</v>
      </c>
      <c r="AI62">
        <v>959577000</v>
      </c>
      <c r="AJ62">
        <f t="shared" si="5"/>
        <v>915051500</v>
      </c>
      <c r="AK62">
        <v>959577000</v>
      </c>
      <c r="AL62">
        <v>959577000</v>
      </c>
      <c r="AM62">
        <v>1154010000</v>
      </c>
      <c r="AN62">
        <v>1154010000</v>
      </c>
      <c r="AO62">
        <f t="shared" si="6"/>
        <v>1056793500</v>
      </c>
    </row>
    <row r="63" spans="3:41" x14ac:dyDescent="0.3">
      <c r="C63">
        <v>45006000</v>
      </c>
      <c r="D63">
        <v>45006000</v>
      </c>
      <c r="E63">
        <v>86708000</v>
      </c>
      <c r="F63">
        <v>86708000</v>
      </c>
      <c r="G63">
        <f t="shared" si="0"/>
        <v>65857000</v>
      </c>
      <c r="H63">
        <v>86708000</v>
      </c>
      <c r="I63">
        <v>86708000</v>
      </c>
      <c r="J63">
        <v>97871000</v>
      </c>
      <c r="K63">
        <v>97871000</v>
      </c>
      <c r="L63">
        <f t="shared" si="1"/>
        <v>92289500</v>
      </c>
      <c r="M63">
        <v>97871000</v>
      </c>
      <c r="N63">
        <v>97871000</v>
      </c>
      <c r="O63">
        <v>77300000</v>
      </c>
      <c r="P63">
        <v>77300000</v>
      </c>
      <c r="Q63">
        <f t="shared" si="2"/>
        <v>87585500</v>
      </c>
      <c r="R63">
        <v>77300000</v>
      </c>
      <c r="S63">
        <v>77300000</v>
      </c>
      <c r="T63">
        <v>68551000</v>
      </c>
      <c r="U63">
        <v>68551000</v>
      </c>
      <c r="V63">
        <f t="shared" si="3"/>
        <v>72925500</v>
      </c>
      <c r="W63">
        <v>68551000</v>
      </c>
      <c r="X63">
        <v>68551000</v>
      </c>
      <c r="Y63">
        <v>67634000</v>
      </c>
      <c r="Z63">
        <v>67634000</v>
      </c>
      <c r="AA63">
        <v>67634000</v>
      </c>
      <c r="AB63">
        <v>67634000</v>
      </c>
      <c r="AC63">
        <v>68545000</v>
      </c>
      <c r="AD63">
        <v>68545000</v>
      </c>
      <c r="AE63">
        <f t="shared" si="4"/>
        <v>68089500</v>
      </c>
      <c r="AF63">
        <v>68545000</v>
      </c>
      <c r="AG63">
        <v>68545000</v>
      </c>
      <c r="AH63">
        <v>70196000</v>
      </c>
      <c r="AI63">
        <v>70196000</v>
      </c>
      <c r="AJ63">
        <f t="shared" si="5"/>
        <v>69370500</v>
      </c>
      <c r="AK63">
        <v>70196000</v>
      </c>
      <c r="AL63">
        <v>70196000</v>
      </c>
      <c r="AM63">
        <v>71973000</v>
      </c>
      <c r="AN63">
        <v>71973000</v>
      </c>
      <c r="AO63">
        <f t="shared" si="6"/>
        <v>71084500</v>
      </c>
    </row>
    <row r="64" spans="3:41" x14ac:dyDescent="0.3">
      <c r="C64">
        <v>30645000</v>
      </c>
      <c r="D64">
        <v>30645000</v>
      </c>
      <c r="E64">
        <v>36205000</v>
      </c>
      <c r="F64">
        <v>36205000</v>
      </c>
      <c r="G64">
        <f t="shared" si="0"/>
        <v>33425000</v>
      </c>
      <c r="H64">
        <v>36205000</v>
      </c>
      <c r="I64">
        <v>36205000</v>
      </c>
      <c r="J64">
        <v>58328000</v>
      </c>
      <c r="K64">
        <v>58328000</v>
      </c>
      <c r="L64">
        <f t="shared" si="1"/>
        <v>47266500</v>
      </c>
      <c r="M64">
        <v>58328000</v>
      </c>
      <c r="N64">
        <v>58328000</v>
      </c>
      <c r="O64">
        <v>75912000</v>
      </c>
      <c r="P64">
        <v>75912000</v>
      </c>
      <c r="Q64">
        <f t="shared" si="2"/>
        <v>67120000</v>
      </c>
      <c r="R64">
        <v>75912000</v>
      </c>
      <c r="S64">
        <v>75912000</v>
      </c>
      <c r="T64">
        <v>96294000</v>
      </c>
      <c r="U64">
        <v>96294000</v>
      </c>
      <c r="V64">
        <f t="shared" si="3"/>
        <v>86103000</v>
      </c>
      <c r="W64">
        <v>96294000</v>
      </c>
      <c r="X64">
        <v>96294000</v>
      </c>
      <c r="Y64">
        <v>85849050</v>
      </c>
      <c r="Z64">
        <v>85849050</v>
      </c>
      <c r="AA64">
        <v>85849050</v>
      </c>
      <c r="AB64">
        <v>85849050</v>
      </c>
      <c r="AC64">
        <v>89330390</v>
      </c>
      <c r="AD64">
        <v>89330390</v>
      </c>
      <c r="AE64">
        <f t="shared" si="4"/>
        <v>87589720</v>
      </c>
      <c r="AF64">
        <v>89330390</v>
      </c>
      <c r="AG64">
        <v>89330390</v>
      </c>
      <c r="AH64">
        <v>93222660</v>
      </c>
      <c r="AI64">
        <v>93222660</v>
      </c>
      <c r="AJ64">
        <f t="shared" si="5"/>
        <v>91276525</v>
      </c>
      <c r="AK64">
        <v>93222660</v>
      </c>
      <c r="AL64">
        <v>93222660</v>
      </c>
      <c r="AM64">
        <v>120931640</v>
      </c>
      <c r="AN64">
        <v>120931640</v>
      </c>
      <c r="AO64">
        <f t="shared" si="6"/>
        <v>107077150</v>
      </c>
    </row>
    <row r="65" spans="3:41" x14ac:dyDescent="0.3">
      <c r="C65">
        <v>16816439000</v>
      </c>
      <c r="D65">
        <v>16816439000</v>
      </c>
      <c r="E65">
        <v>16816439000</v>
      </c>
      <c r="F65">
        <v>16816439000</v>
      </c>
      <c r="G65">
        <f t="shared" si="0"/>
        <v>16816439000</v>
      </c>
      <c r="H65">
        <v>17163044000</v>
      </c>
      <c r="I65">
        <v>17163044000</v>
      </c>
      <c r="J65">
        <v>17163044000</v>
      </c>
      <c r="K65">
        <v>17163044000</v>
      </c>
      <c r="L65">
        <f t="shared" si="1"/>
        <v>17163044000</v>
      </c>
      <c r="M65">
        <v>17399383000</v>
      </c>
      <c r="N65">
        <v>17399383000</v>
      </c>
      <c r="O65">
        <v>17399383000</v>
      </c>
      <c r="P65">
        <v>17399383000</v>
      </c>
      <c r="Q65">
        <f t="shared" si="2"/>
        <v>17399383000</v>
      </c>
      <c r="R65">
        <v>24326846000</v>
      </c>
      <c r="S65">
        <v>24326846000</v>
      </c>
      <c r="T65">
        <v>24326846000</v>
      </c>
      <c r="U65">
        <v>24326846000</v>
      </c>
      <c r="V65">
        <f t="shared" si="3"/>
        <v>24326846000</v>
      </c>
      <c r="W65">
        <v>26289268000</v>
      </c>
      <c r="X65">
        <v>26289268000</v>
      </c>
      <c r="Y65">
        <v>26289268000</v>
      </c>
      <c r="Z65">
        <v>26289268000</v>
      </c>
      <c r="AA65">
        <v>25669117000</v>
      </c>
      <c r="AB65">
        <v>25669117000</v>
      </c>
      <c r="AC65">
        <v>25669117000</v>
      </c>
      <c r="AD65">
        <v>25669117000</v>
      </c>
      <c r="AE65">
        <f t="shared" si="4"/>
        <v>25669117000</v>
      </c>
      <c r="AF65">
        <v>25214907000</v>
      </c>
      <c r="AG65">
        <v>25214907000</v>
      </c>
      <c r="AH65">
        <v>25214907000</v>
      </c>
      <c r="AI65">
        <v>25214907000</v>
      </c>
      <c r="AJ65">
        <f t="shared" si="5"/>
        <v>25214907000</v>
      </c>
      <c r="AK65">
        <v>26121222000</v>
      </c>
      <c r="AL65">
        <v>26121222000</v>
      </c>
      <c r="AM65">
        <v>26121222000</v>
      </c>
      <c r="AN65">
        <v>26121222000</v>
      </c>
      <c r="AO65">
        <f t="shared" si="6"/>
        <v>26121222000</v>
      </c>
    </row>
    <row r="66" spans="3:41" x14ac:dyDescent="0.3">
      <c r="C66">
        <v>218775000</v>
      </c>
      <c r="D66">
        <v>190778000</v>
      </c>
      <c r="E66">
        <v>190778000</v>
      </c>
      <c r="F66">
        <v>190778000</v>
      </c>
      <c r="G66">
        <f t="shared" si="0"/>
        <v>197777250</v>
      </c>
      <c r="H66">
        <v>190778000</v>
      </c>
      <c r="I66">
        <v>190778000</v>
      </c>
      <c r="J66">
        <v>190778000</v>
      </c>
      <c r="K66">
        <v>190778000</v>
      </c>
      <c r="L66">
        <f t="shared" si="1"/>
        <v>190778000</v>
      </c>
      <c r="M66">
        <v>190778000</v>
      </c>
      <c r="N66">
        <v>190778000</v>
      </c>
      <c r="O66">
        <v>190778000</v>
      </c>
      <c r="P66">
        <v>190778000</v>
      </c>
      <c r="Q66">
        <f t="shared" si="2"/>
        <v>190778000</v>
      </c>
      <c r="R66">
        <v>228536000</v>
      </c>
      <c r="S66">
        <v>228536000</v>
      </c>
      <c r="T66">
        <v>228536000</v>
      </c>
      <c r="U66">
        <v>228536000</v>
      </c>
      <c r="V66">
        <f t="shared" si="3"/>
        <v>228536000</v>
      </c>
      <c r="W66">
        <v>228536000</v>
      </c>
      <c r="X66">
        <v>168177000</v>
      </c>
      <c r="Y66">
        <v>168177000</v>
      </c>
      <c r="Z66">
        <v>168177000</v>
      </c>
      <c r="AA66">
        <v>168177000</v>
      </c>
      <c r="AB66">
        <v>165990000</v>
      </c>
      <c r="AC66">
        <v>165990000</v>
      </c>
      <c r="AD66">
        <v>165990000</v>
      </c>
      <c r="AE66">
        <f t="shared" si="4"/>
        <v>166536750</v>
      </c>
      <c r="AF66">
        <v>165990000</v>
      </c>
      <c r="AG66">
        <v>140967000</v>
      </c>
      <c r="AH66">
        <v>140967000</v>
      </c>
      <c r="AI66">
        <v>140967000</v>
      </c>
      <c r="AJ66">
        <f t="shared" si="5"/>
        <v>147222750</v>
      </c>
      <c r="AK66">
        <v>140967000</v>
      </c>
      <c r="AL66">
        <v>119483000</v>
      </c>
      <c r="AM66">
        <v>119483000</v>
      </c>
      <c r="AN66">
        <v>119483000</v>
      </c>
      <c r="AO66">
        <f t="shared" si="6"/>
        <v>124854000</v>
      </c>
    </row>
    <row r="67" spans="3:41" x14ac:dyDescent="0.3">
      <c r="C67">
        <v>6767485000</v>
      </c>
      <c r="D67">
        <v>8741557000</v>
      </c>
      <c r="E67">
        <v>8741557000</v>
      </c>
      <c r="F67">
        <v>8741557000</v>
      </c>
      <c r="G67">
        <f t="shared" si="0"/>
        <v>8248039000</v>
      </c>
      <c r="H67">
        <v>8741557000</v>
      </c>
      <c r="I67">
        <v>9918690000</v>
      </c>
      <c r="J67">
        <v>9918690000</v>
      </c>
      <c r="K67">
        <v>9918690000</v>
      </c>
      <c r="L67">
        <f t="shared" si="1"/>
        <v>9624406750</v>
      </c>
      <c r="M67">
        <v>9918690000</v>
      </c>
      <c r="N67">
        <v>9621316000</v>
      </c>
      <c r="O67">
        <v>9621316000</v>
      </c>
      <c r="P67">
        <v>9621316000</v>
      </c>
      <c r="Q67">
        <f t="shared" si="2"/>
        <v>9695659500</v>
      </c>
      <c r="R67">
        <v>9621316000</v>
      </c>
      <c r="S67">
        <v>8318674000</v>
      </c>
      <c r="T67">
        <v>8318674000</v>
      </c>
      <c r="U67">
        <v>8318674000</v>
      </c>
      <c r="V67">
        <f t="shared" si="3"/>
        <v>8644334500</v>
      </c>
      <c r="W67">
        <v>8318674000</v>
      </c>
      <c r="X67">
        <v>4871025000</v>
      </c>
      <c r="Y67">
        <v>4871025000</v>
      </c>
      <c r="Z67">
        <v>4871025000</v>
      </c>
      <c r="AA67">
        <v>4871025000</v>
      </c>
      <c r="AB67">
        <v>4334600000</v>
      </c>
      <c r="AC67">
        <v>4334600000</v>
      </c>
      <c r="AD67">
        <v>4334600000</v>
      </c>
      <c r="AE67">
        <f t="shared" si="4"/>
        <v>4468706250</v>
      </c>
      <c r="AF67">
        <v>4334600000</v>
      </c>
      <c r="AG67">
        <v>4868800000</v>
      </c>
      <c r="AH67">
        <v>4868800000</v>
      </c>
      <c r="AI67">
        <v>4868800000</v>
      </c>
      <c r="AJ67">
        <f t="shared" si="5"/>
        <v>4735250000</v>
      </c>
      <c r="AK67">
        <v>4868800000</v>
      </c>
      <c r="AL67">
        <v>4850500000</v>
      </c>
      <c r="AM67">
        <v>4850500000</v>
      </c>
      <c r="AN67">
        <v>4850500000</v>
      </c>
      <c r="AO67">
        <f t="shared" si="6"/>
        <v>4855075000</v>
      </c>
    </row>
    <row r="68" spans="3:41" x14ac:dyDescent="0.3">
      <c r="C68">
        <v>16960000000</v>
      </c>
      <c r="D68">
        <v>17089200000</v>
      </c>
      <c r="E68">
        <v>17089200000</v>
      </c>
      <c r="F68">
        <v>17089200000</v>
      </c>
      <c r="G68">
        <f t="shared" ref="G68:G131" si="7">AVERAGE(C68:F68)</f>
        <v>17056900000</v>
      </c>
      <c r="H68">
        <v>17089200000</v>
      </c>
      <c r="I68">
        <v>17838900000</v>
      </c>
      <c r="J68">
        <v>17838900000</v>
      </c>
      <c r="K68">
        <v>17838900000</v>
      </c>
      <c r="L68">
        <f t="shared" ref="L68:L131" si="8">AVERAGE(H68:K68)</f>
        <v>17651475000</v>
      </c>
      <c r="M68">
        <v>17838900000</v>
      </c>
      <c r="N68">
        <v>15995000000</v>
      </c>
      <c r="O68">
        <v>15995000000</v>
      </c>
      <c r="P68">
        <v>15995000000</v>
      </c>
      <c r="Q68">
        <f t="shared" ref="Q68:Q131" si="9">AVERAGE(M68:P68)</f>
        <v>16455975000</v>
      </c>
      <c r="R68">
        <v>15995000000</v>
      </c>
      <c r="S68">
        <v>13570500000</v>
      </c>
      <c r="T68">
        <v>13570500000</v>
      </c>
      <c r="U68">
        <v>13570500000</v>
      </c>
      <c r="V68">
        <f t="shared" ref="V68:V131" si="10">AVERAGE(R68:U68)</f>
        <v>14176625000</v>
      </c>
      <c r="W68">
        <v>13570500000</v>
      </c>
      <c r="X68">
        <v>9739600000</v>
      </c>
      <c r="Y68">
        <v>9739600000</v>
      </c>
      <c r="Z68">
        <v>9739600000</v>
      </c>
      <c r="AA68">
        <v>9739600000</v>
      </c>
      <c r="AB68">
        <v>11954600000</v>
      </c>
      <c r="AC68">
        <v>11954600000</v>
      </c>
      <c r="AD68">
        <v>11954600000</v>
      </c>
      <c r="AE68">
        <f t="shared" ref="AE68:AE131" si="11">AVERAGE(AA68:AD68)</f>
        <v>11400850000</v>
      </c>
      <c r="AF68">
        <v>11954600000</v>
      </c>
      <c r="AG68">
        <v>14156500000</v>
      </c>
      <c r="AH68">
        <v>14156500000</v>
      </c>
      <c r="AI68">
        <v>14156500000</v>
      </c>
      <c r="AJ68">
        <f t="shared" ref="AJ68:AJ131" si="12">AVERAGE(AF68:AI68)</f>
        <v>13606025000</v>
      </c>
      <c r="AK68">
        <v>14156500000</v>
      </c>
      <c r="AL68">
        <v>14567000000</v>
      </c>
      <c r="AM68">
        <v>14567000000</v>
      </c>
      <c r="AN68">
        <v>14567000000</v>
      </c>
      <c r="AO68">
        <f t="shared" ref="AO68:AO131" si="13">AVERAGE(AK68:AN68)</f>
        <v>14464375000</v>
      </c>
    </row>
    <row r="69" spans="3:41" x14ac:dyDescent="0.3">
      <c r="C69">
        <v>197384000</v>
      </c>
      <c r="D69">
        <v>197384000</v>
      </c>
      <c r="E69">
        <v>197384000</v>
      </c>
      <c r="F69">
        <v>197384000</v>
      </c>
      <c r="G69">
        <f t="shared" si="7"/>
        <v>197384000</v>
      </c>
      <c r="H69">
        <v>201179000</v>
      </c>
      <c r="I69">
        <v>201179000</v>
      </c>
      <c r="J69">
        <v>201179000</v>
      </c>
      <c r="K69">
        <v>201179000</v>
      </c>
      <c r="L69">
        <f t="shared" si="8"/>
        <v>201179000</v>
      </c>
      <c r="M69">
        <v>234364000</v>
      </c>
      <c r="N69">
        <v>234364000</v>
      </c>
      <c r="O69">
        <v>234364000</v>
      </c>
      <c r="P69">
        <v>234364000</v>
      </c>
      <c r="Q69">
        <f t="shared" si="9"/>
        <v>234364000</v>
      </c>
      <c r="R69">
        <v>281794000</v>
      </c>
      <c r="S69">
        <v>281794000</v>
      </c>
      <c r="T69">
        <v>281794000</v>
      </c>
      <c r="U69">
        <v>281794000</v>
      </c>
      <c r="V69">
        <f t="shared" si="10"/>
        <v>281794000</v>
      </c>
      <c r="W69">
        <v>279564000</v>
      </c>
      <c r="X69">
        <v>279564000</v>
      </c>
      <c r="Y69">
        <v>279564000</v>
      </c>
      <c r="Z69">
        <v>279564000</v>
      </c>
      <c r="AA69">
        <v>287272000</v>
      </c>
      <c r="AB69">
        <v>287272000</v>
      </c>
      <c r="AC69">
        <v>287272000</v>
      </c>
      <c r="AD69">
        <v>287272000</v>
      </c>
      <c r="AE69">
        <f t="shared" si="11"/>
        <v>287272000</v>
      </c>
      <c r="AF69">
        <v>323361000</v>
      </c>
      <c r="AG69">
        <v>323361000</v>
      </c>
      <c r="AH69">
        <v>323361000</v>
      </c>
      <c r="AI69">
        <v>323361000</v>
      </c>
      <c r="AJ69">
        <f t="shared" si="12"/>
        <v>323361000</v>
      </c>
      <c r="AK69">
        <v>349870000</v>
      </c>
      <c r="AL69">
        <v>349870000</v>
      </c>
      <c r="AM69">
        <v>349870000</v>
      </c>
      <c r="AN69">
        <v>349870000</v>
      </c>
      <c r="AO69">
        <f t="shared" si="13"/>
        <v>349870000</v>
      </c>
    </row>
    <row r="70" spans="3:41" x14ac:dyDescent="0.3">
      <c r="C70">
        <v>582420000</v>
      </c>
      <c r="D70">
        <v>582420000</v>
      </c>
      <c r="E70">
        <v>582420000</v>
      </c>
      <c r="F70">
        <v>582420000</v>
      </c>
      <c r="G70">
        <f t="shared" si="7"/>
        <v>582420000</v>
      </c>
      <c r="H70">
        <v>582420000</v>
      </c>
      <c r="I70">
        <v>601439000</v>
      </c>
      <c r="J70">
        <v>601439000</v>
      </c>
      <c r="K70">
        <v>601439000</v>
      </c>
      <c r="L70">
        <f t="shared" si="8"/>
        <v>596684250</v>
      </c>
      <c r="M70">
        <v>615426000</v>
      </c>
      <c r="N70">
        <v>615426000</v>
      </c>
      <c r="O70">
        <v>615426000</v>
      </c>
      <c r="P70">
        <v>615426000</v>
      </c>
      <c r="Q70">
        <f t="shared" si="9"/>
        <v>615426000</v>
      </c>
      <c r="R70">
        <v>638139000</v>
      </c>
      <c r="S70">
        <v>638139000</v>
      </c>
      <c r="T70">
        <v>638139000</v>
      </c>
      <c r="U70">
        <v>638139000</v>
      </c>
      <c r="V70">
        <f t="shared" si="10"/>
        <v>638139000</v>
      </c>
      <c r="W70">
        <v>500091000</v>
      </c>
      <c r="X70">
        <v>500091000</v>
      </c>
      <c r="Y70">
        <v>500091000</v>
      </c>
      <c r="Z70">
        <v>500091000</v>
      </c>
      <c r="AA70">
        <v>548334000</v>
      </c>
      <c r="AB70">
        <v>548334000</v>
      </c>
      <c r="AC70">
        <v>548334000</v>
      </c>
      <c r="AD70">
        <v>548334000</v>
      </c>
      <c r="AE70">
        <f t="shared" si="11"/>
        <v>548334000</v>
      </c>
      <c r="AF70">
        <v>586960000</v>
      </c>
      <c r="AG70">
        <v>586960000</v>
      </c>
      <c r="AH70">
        <v>586960000</v>
      </c>
      <c r="AI70">
        <v>586960000</v>
      </c>
      <c r="AJ70">
        <f t="shared" si="12"/>
        <v>586960000</v>
      </c>
      <c r="AK70">
        <v>538740000</v>
      </c>
      <c r="AL70">
        <v>538740000</v>
      </c>
      <c r="AM70">
        <v>538740000</v>
      </c>
      <c r="AN70">
        <v>538740000</v>
      </c>
      <c r="AO70">
        <f t="shared" si="13"/>
        <v>538740000</v>
      </c>
    </row>
    <row r="71" spans="3:41" x14ac:dyDescent="0.3">
      <c r="C71">
        <v>948848000</v>
      </c>
      <c r="D71">
        <v>948848000</v>
      </c>
      <c r="E71">
        <v>1021608000</v>
      </c>
      <c r="F71">
        <v>1021608000</v>
      </c>
      <c r="G71">
        <f t="shared" si="7"/>
        <v>985228000</v>
      </c>
      <c r="H71">
        <v>1021608000</v>
      </c>
      <c r="I71">
        <v>1021608000</v>
      </c>
      <c r="J71">
        <v>999676000</v>
      </c>
      <c r="K71">
        <v>999676000</v>
      </c>
      <c r="L71">
        <f t="shared" si="8"/>
        <v>1010642000</v>
      </c>
      <c r="M71">
        <v>999676000</v>
      </c>
      <c r="N71">
        <v>999676000</v>
      </c>
      <c r="O71">
        <v>1073272000</v>
      </c>
      <c r="P71">
        <v>1073272000</v>
      </c>
      <c r="Q71">
        <f t="shared" si="9"/>
        <v>1036474000</v>
      </c>
      <c r="R71">
        <v>1073272000</v>
      </c>
      <c r="S71">
        <v>1073272000</v>
      </c>
      <c r="T71">
        <v>850605000</v>
      </c>
      <c r="U71">
        <v>850605000</v>
      </c>
      <c r="V71">
        <f t="shared" si="10"/>
        <v>961938500</v>
      </c>
      <c r="W71">
        <v>850605000</v>
      </c>
      <c r="X71">
        <v>850605000</v>
      </c>
      <c r="Y71">
        <v>1106211000</v>
      </c>
      <c r="Z71">
        <v>1106211000</v>
      </c>
      <c r="AA71">
        <v>1106211000</v>
      </c>
      <c r="AB71">
        <v>1106211000</v>
      </c>
      <c r="AC71">
        <v>1106211000</v>
      </c>
      <c r="AD71">
        <v>1187535000</v>
      </c>
      <c r="AE71">
        <f t="shared" si="11"/>
        <v>1126542000</v>
      </c>
      <c r="AF71">
        <v>1187535000</v>
      </c>
      <c r="AG71">
        <v>1187535000</v>
      </c>
      <c r="AH71">
        <v>1155163000</v>
      </c>
      <c r="AI71">
        <v>1155163000</v>
      </c>
      <c r="AJ71">
        <f t="shared" si="12"/>
        <v>1171349000</v>
      </c>
      <c r="AK71">
        <v>1155163000</v>
      </c>
      <c r="AL71">
        <v>1155163000</v>
      </c>
      <c r="AM71">
        <v>1214862000</v>
      </c>
      <c r="AN71">
        <v>1214862000</v>
      </c>
      <c r="AO71">
        <f t="shared" si="13"/>
        <v>1185012500</v>
      </c>
    </row>
    <row r="72" spans="3:41" x14ac:dyDescent="0.3">
      <c r="C72">
        <v>382512000</v>
      </c>
      <c r="D72">
        <v>382512000</v>
      </c>
      <c r="E72">
        <v>382512000</v>
      </c>
      <c r="F72">
        <v>382512000</v>
      </c>
      <c r="G72">
        <f t="shared" si="7"/>
        <v>382512000</v>
      </c>
      <c r="H72">
        <v>423901000</v>
      </c>
      <c r="I72">
        <v>423901000</v>
      </c>
      <c r="J72">
        <v>423901000</v>
      </c>
      <c r="K72">
        <v>423901000</v>
      </c>
      <c r="L72">
        <f t="shared" si="8"/>
        <v>423901000</v>
      </c>
      <c r="M72">
        <v>445628000</v>
      </c>
      <c r="N72">
        <v>445628000</v>
      </c>
      <c r="O72">
        <v>445628000</v>
      </c>
      <c r="P72">
        <v>445628000</v>
      </c>
      <c r="Q72">
        <f t="shared" si="9"/>
        <v>445628000</v>
      </c>
      <c r="R72">
        <v>481923000</v>
      </c>
      <c r="S72">
        <v>481923000</v>
      </c>
      <c r="T72">
        <v>481923000</v>
      </c>
      <c r="U72">
        <v>481923000</v>
      </c>
      <c r="V72">
        <f t="shared" si="10"/>
        <v>481923000</v>
      </c>
      <c r="W72">
        <v>458161000</v>
      </c>
      <c r="X72">
        <v>458161000</v>
      </c>
      <c r="Y72">
        <v>458161000</v>
      </c>
      <c r="Z72">
        <v>458161000</v>
      </c>
      <c r="AA72">
        <v>462396000</v>
      </c>
      <c r="AB72">
        <v>462396000</v>
      </c>
      <c r="AC72">
        <v>462396000</v>
      </c>
      <c r="AD72">
        <v>462396000</v>
      </c>
      <c r="AE72">
        <f t="shared" si="11"/>
        <v>462396000</v>
      </c>
      <c r="AF72">
        <v>506526000</v>
      </c>
      <c r="AG72">
        <v>506526000</v>
      </c>
      <c r="AH72">
        <v>506526000</v>
      </c>
      <c r="AI72">
        <v>506526000</v>
      </c>
      <c r="AJ72">
        <f t="shared" si="12"/>
        <v>506526000</v>
      </c>
      <c r="AK72">
        <v>555465000</v>
      </c>
      <c r="AL72">
        <v>555465000</v>
      </c>
      <c r="AM72">
        <v>555465000</v>
      </c>
      <c r="AN72">
        <v>555465000</v>
      </c>
      <c r="AO72">
        <f t="shared" si="13"/>
        <v>555465000</v>
      </c>
    </row>
    <row r="73" spans="3:41" x14ac:dyDescent="0.3">
      <c r="C73">
        <v>11208000000</v>
      </c>
      <c r="D73">
        <v>11208000000</v>
      </c>
      <c r="E73">
        <v>11208000000</v>
      </c>
      <c r="F73">
        <v>13128000000</v>
      </c>
      <c r="G73">
        <f t="shared" si="7"/>
        <v>11688000000</v>
      </c>
      <c r="H73">
        <v>13128000000</v>
      </c>
      <c r="I73">
        <v>13128000000</v>
      </c>
      <c r="J73">
        <v>13128000000</v>
      </c>
      <c r="K73">
        <v>14232000000</v>
      </c>
      <c r="L73">
        <f t="shared" si="8"/>
        <v>13404000000</v>
      </c>
      <c r="M73">
        <v>14232000000</v>
      </c>
      <c r="N73">
        <v>14232000000</v>
      </c>
      <c r="O73">
        <v>14232000000</v>
      </c>
      <c r="P73">
        <v>15350000000</v>
      </c>
      <c r="Q73">
        <f t="shared" si="9"/>
        <v>14511500000</v>
      </c>
      <c r="R73">
        <v>15350000000</v>
      </c>
      <c r="S73">
        <v>15350000000</v>
      </c>
      <c r="T73">
        <v>15350000000</v>
      </c>
      <c r="U73">
        <v>12623000000</v>
      </c>
      <c r="V73">
        <f t="shared" si="10"/>
        <v>14668250000</v>
      </c>
      <c r="W73">
        <v>12623000000</v>
      </c>
      <c r="X73">
        <v>12623000000</v>
      </c>
      <c r="Y73">
        <v>12623000000</v>
      </c>
      <c r="Z73">
        <v>14351000000</v>
      </c>
      <c r="AA73">
        <v>14351000000</v>
      </c>
      <c r="AB73">
        <v>14351000000</v>
      </c>
      <c r="AC73">
        <v>14351000000</v>
      </c>
      <c r="AD73">
        <v>37119000000</v>
      </c>
      <c r="AE73">
        <f t="shared" si="11"/>
        <v>20043000000</v>
      </c>
      <c r="AF73">
        <v>37119000000</v>
      </c>
      <c r="AG73">
        <v>37119000000</v>
      </c>
      <c r="AH73">
        <v>37119000000</v>
      </c>
      <c r="AI73">
        <v>37160000000</v>
      </c>
      <c r="AJ73">
        <f t="shared" si="12"/>
        <v>37129250000</v>
      </c>
      <c r="AK73">
        <v>37160000000</v>
      </c>
      <c r="AL73">
        <v>37160000000</v>
      </c>
      <c r="AM73">
        <v>37160000000</v>
      </c>
      <c r="AN73">
        <v>38287000000</v>
      </c>
      <c r="AO73">
        <f t="shared" si="13"/>
        <v>37441750000</v>
      </c>
    </row>
    <row r="74" spans="3:41" x14ac:dyDescent="0.3">
      <c r="C74">
        <v>1737187000</v>
      </c>
      <c r="D74">
        <v>1737187000</v>
      </c>
      <c r="E74">
        <v>1880222000</v>
      </c>
      <c r="F74">
        <v>1880222000</v>
      </c>
      <c r="G74">
        <f t="shared" si="7"/>
        <v>1808704500</v>
      </c>
      <c r="H74">
        <v>1880222000</v>
      </c>
      <c r="I74">
        <v>1880222000</v>
      </c>
      <c r="J74">
        <v>2014506000</v>
      </c>
      <c r="K74">
        <v>2014506000</v>
      </c>
      <c r="L74">
        <f t="shared" si="8"/>
        <v>1947364000</v>
      </c>
      <c r="M74">
        <v>2014506000</v>
      </c>
      <c r="N74">
        <v>2014506000</v>
      </c>
      <c r="O74">
        <v>2154864000</v>
      </c>
      <c r="P74">
        <v>2154864000</v>
      </c>
      <c r="Q74">
        <f t="shared" si="9"/>
        <v>2084685000</v>
      </c>
      <c r="R74">
        <v>2154864000</v>
      </c>
      <c r="S74">
        <v>2154864000</v>
      </c>
      <c r="T74">
        <v>2452161000</v>
      </c>
      <c r="U74">
        <v>2452161000</v>
      </c>
      <c r="V74">
        <f t="shared" si="10"/>
        <v>2303512500</v>
      </c>
      <c r="W74">
        <v>2452161000</v>
      </c>
      <c r="X74">
        <v>2452161000</v>
      </c>
      <c r="Y74">
        <v>2452161000</v>
      </c>
      <c r="Z74">
        <v>2452161000</v>
      </c>
      <c r="AA74">
        <v>2705837000</v>
      </c>
      <c r="AB74">
        <v>2705837000</v>
      </c>
      <c r="AC74">
        <v>2864427000</v>
      </c>
      <c r="AD74">
        <v>2864427000</v>
      </c>
      <c r="AE74">
        <f t="shared" si="11"/>
        <v>2785132000</v>
      </c>
      <c r="AF74">
        <v>2864427000</v>
      </c>
      <c r="AG74">
        <v>2864427000</v>
      </c>
      <c r="AH74">
        <v>2999733000</v>
      </c>
      <c r="AI74">
        <v>2999733000</v>
      </c>
      <c r="AJ74">
        <f t="shared" si="12"/>
        <v>2932080000</v>
      </c>
      <c r="AK74">
        <v>2999733000</v>
      </c>
      <c r="AL74">
        <v>2999733000</v>
      </c>
      <c r="AM74">
        <v>3163041000</v>
      </c>
      <c r="AN74">
        <v>3163041000</v>
      </c>
      <c r="AO74">
        <f t="shared" si="13"/>
        <v>3081387000</v>
      </c>
    </row>
    <row r="75" spans="3:41" x14ac:dyDescent="0.3">
      <c r="C75">
        <v>1046556000</v>
      </c>
      <c r="D75">
        <v>1046556000</v>
      </c>
      <c r="E75">
        <v>1302118000</v>
      </c>
      <c r="F75">
        <v>1302118000</v>
      </c>
      <c r="G75">
        <f t="shared" si="7"/>
        <v>1174337000</v>
      </c>
      <c r="H75">
        <v>1302118000</v>
      </c>
      <c r="I75">
        <v>1302118000</v>
      </c>
      <c r="J75">
        <v>1433298000</v>
      </c>
      <c r="K75">
        <v>1433298000</v>
      </c>
      <c r="L75">
        <f t="shared" si="8"/>
        <v>1367708000</v>
      </c>
      <c r="M75">
        <v>1433298000</v>
      </c>
      <c r="N75">
        <v>1433298000</v>
      </c>
      <c r="O75">
        <v>1543583000</v>
      </c>
      <c r="P75">
        <v>1543583000</v>
      </c>
      <c r="Q75">
        <f t="shared" si="9"/>
        <v>1488440500</v>
      </c>
      <c r="R75">
        <v>1543583000</v>
      </c>
      <c r="S75">
        <v>1543583000</v>
      </c>
      <c r="T75">
        <v>1558559000</v>
      </c>
      <c r="U75">
        <v>1558559000</v>
      </c>
      <c r="V75">
        <f t="shared" si="10"/>
        <v>1551071000</v>
      </c>
      <c r="W75">
        <v>1558559000</v>
      </c>
      <c r="X75">
        <v>1558559000</v>
      </c>
      <c r="Y75">
        <v>1562677000</v>
      </c>
      <c r="Z75">
        <v>1562677000</v>
      </c>
      <c r="AA75">
        <v>1562677000</v>
      </c>
      <c r="AB75">
        <v>1562677000</v>
      </c>
      <c r="AC75">
        <v>1579335000</v>
      </c>
      <c r="AD75">
        <v>1579335000</v>
      </c>
      <c r="AE75">
        <f t="shared" si="11"/>
        <v>1571006000</v>
      </c>
      <c r="AF75">
        <v>1579335000</v>
      </c>
      <c r="AG75">
        <v>1579335000</v>
      </c>
      <c r="AH75">
        <v>1599109000</v>
      </c>
      <c r="AI75">
        <v>1599109000</v>
      </c>
      <c r="AJ75">
        <f t="shared" si="12"/>
        <v>1589222000</v>
      </c>
      <c r="AK75">
        <v>1599109000</v>
      </c>
      <c r="AL75">
        <v>1599109000</v>
      </c>
      <c r="AM75">
        <v>1616633000</v>
      </c>
      <c r="AN75">
        <v>1616633000</v>
      </c>
      <c r="AO75">
        <f t="shared" si="13"/>
        <v>1607871000</v>
      </c>
    </row>
    <row r="76" spans="3:41" x14ac:dyDescent="0.3">
      <c r="C76">
        <v>252645000</v>
      </c>
      <c r="D76">
        <v>252645000</v>
      </c>
      <c r="E76">
        <v>262843000</v>
      </c>
      <c r="F76">
        <v>262843000</v>
      </c>
      <c r="G76">
        <f t="shared" si="7"/>
        <v>257744000</v>
      </c>
      <c r="H76">
        <v>262843000</v>
      </c>
      <c r="I76">
        <v>262843000</v>
      </c>
      <c r="J76">
        <v>1193392000</v>
      </c>
      <c r="K76">
        <v>1193392000</v>
      </c>
      <c r="L76">
        <f t="shared" si="8"/>
        <v>728117500</v>
      </c>
      <c r="M76">
        <v>1193392000</v>
      </c>
      <c r="N76">
        <v>1193392000</v>
      </c>
      <c r="O76">
        <v>1197465000</v>
      </c>
      <c r="P76">
        <v>1197465000</v>
      </c>
      <c r="Q76">
        <f t="shared" si="9"/>
        <v>1195428500</v>
      </c>
      <c r="R76">
        <v>1197465000</v>
      </c>
      <c r="S76">
        <v>1197465000</v>
      </c>
      <c r="T76">
        <v>1274619000</v>
      </c>
      <c r="U76">
        <v>1274619000</v>
      </c>
      <c r="V76">
        <f t="shared" si="10"/>
        <v>1236042000</v>
      </c>
      <c r="W76">
        <v>1274619000</v>
      </c>
      <c r="X76">
        <v>1274619000</v>
      </c>
      <c r="Y76">
        <v>1119090000</v>
      </c>
      <c r="Z76">
        <v>1119090000</v>
      </c>
      <c r="AA76">
        <v>1119090000</v>
      </c>
      <c r="AB76">
        <v>1119090000</v>
      </c>
      <c r="AC76">
        <v>1070986000</v>
      </c>
      <c r="AD76">
        <v>1070986000</v>
      </c>
      <c r="AE76">
        <f t="shared" si="11"/>
        <v>1095038000</v>
      </c>
      <c r="AF76">
        <v>1070986000</v>
      </c>
      <c r="AG76">
        <v>1070986000</v>
      </c>
      <c r="AH76">
        <v>1029490000</v>
      </c>
      <c r="AI76">
        <v>1029490000</v>
      </c>
      <c r="AJ76">
        <f t="shared" si="12"/>
        <v>1050238000</v>
      </c>
      <c r="AK76">
        <v>1029490000</v>
      </c>
      <c r="AL76">
        <v>1029490000</v>
      </c>
      <c r="AM76">
        <v>973649000</v>
      </c>
      <c r="AN76">
        <v>973649000</v>
      </c>
      <c r="AO76">
        <f t="shared" si="13"/>
        <v>1001569500</v>
      </c>
    </row>
    <row r="77" spans="3:41" x14ac:dyDescent="0.3">
      <c r="C77">
        <v>2806000</v>
      </c>
      <c r="D77">
        <v>2806000</v>
      </c>
      <c r="E77">
        <v>4324000</v>
      </c>
      <c r="F77">
        <v>4324000</v>
      </c>
      <c r="G77">
        <f t="shared" si="7"/>
        <v>3565000</v>
      </c>
      <c r="H77">
        <v>4324000</v>
      </c>
      <c r="I77">
        <v>4324000</v>
      </c>
      <c r="J77">
        <v>9109000</v>
      </c>
      <c r="K77">
        <v>9109000</v>
      </c>
      <c r="L77">
        <f t="shared" si="8"/>
        <v>6716500</v>
      </c>
      <c r="M77">
        <v>9109000</v>
      </c>
      <c r="N77">
        <v>9109000</v>
      </c>
      <c r="O77">
        <v>5726000</v>
      </c>
      <c r="P77">
        <v>5726000</v>
      </c>
      <c r="Q77">
        <f t="shared" si="9"/>
        <v>7417500</v>
      </c>
      <c r="R77">
        <v>5726000</v>
      </c>
      <c r="S77">
        <v>5726000</v>
      </c>
      <c r="T77">
        <v>4371000</v>
      </c>
      <c r="U77">
        <v>4371000</v>
      </c>
      <c r="V77">
        <f t="shared" si="10"/>
        <v>5048500</v>
      </c>
      <c r="W77">
        <v>4371000</v>
      </c>
      <c r="X77">
        <v>4371000</v>
      </c>
      <c r="Y77">
        <v>7830000</v>
      </c>
      <c r="Z77">
        <v>7830000</v>
      </c>
      <c r="AA77">
        <v>7830000</v>
      </c>
      <c r="AB77">
        <v>7830000</v>
      </c>
      <c r="AC77">
        <v>5226000</v>
      </c>
      <c r="AD77">
        <v>5226000</v>
      </c>
      <c r="AE77">
        <f t="shared" si="11"/>
        <v>6528000</v>
      </c>
      <c r="AF77">
        <v>5226000</v>
      </c>
      <c r="AG77">
        <v>5226000</v>
      </c>
      <c r="AH77">
        <v>1547000</v>
      </c>
      <c r="AI77">
        <v>1547000</v>
      </c>
      <c r="AJ77">
        <f t="shared" si="12"/>
        <v>3386500</v>
      </c>
      <c r="AK77">
        <v>1547000</v>
      </c>
      <c r="AL77">
        <v>1547000</v>
      </c>
      <c r="AM77">
        <v>8168000</v>
      </c>
      <c r="AN77">
        <v>8168000</v>
      </c>
      <c r="AO77">
        <f t="shared" si="13"/>
        <v>4857500</v>
      </c>
    </row>
    <row r="78" spans="3:41" x14ac:dyDescent="0.3">
      <c r="C78">
        <v>73000</v>
      </c>
      <c r="D78">
        <v>73000</v>
      </c>
      <c r="E78">
        <v>436000</v>
      </c>
      <c r="F78">
        <v>436000</v>
      </c>
      <c r="G78">
        <f t="shared" si="7"/>
        <v>254500</v>
      </c>
      <c r="H78">
        <v>436000</v>
      </c>
      <c r="I78">
        <v>436000</v>
      </c>
      <c r="J78">
        <v>8291000</v>
      </c>
      <c r="K78">
        <v>8291000</v>
      </c>
      <c r="L78">
        <f t="shared" si="8"/>
        <v>4363500</v>
      </c>
      <c r="M78">
        <v>8291000</v>
      </c>
      <c r="N78">
        <v>8291000</v>
      </c>
      <c r="O78">
        <v>20759000</v>
      </c>
      <c r="P78">
        <v>20759000</v>
      </c>
      <c r="Q78">
        <f t="shared" si="9"/>
        <v>14525000</v>
      </c>
      <c r="R78">
        <v>20759000</v>
      </c>
      <c r="S78">
        <v>20759000</v>
      </c>
      <c r="T78">
        <v>31376820</v>
      </c>
      <c r="U78">
        <v>31376820</v>
      </c>
      <c r="V78">
        <f t="shared" si="10"/>
        <v>26067910</v>
      </c>
      <c r="W78">
        <v>31376820</v>
      </c>
      <c r="X78">
        <v>31376820</v>
      </c>
      <c r="Y78">
        <v>53169010</v>
      </c>
      <c r="Z78">
        <v>53169010</v>
      </c>
      <c r="AA78">
        <v>53169010</v>
      </c>
      <c r="AB78">
        <v>53169010</v>
      </c>
      <c r="AC78">
        <v>108981590</v>
      </c>
      <c r="AD78">
        <v>108981590</v>
      </c>
      <c r="AE78">
        <f t="shared" si="11"/>
        <v>81075300</v>
      </c>
      <c r="AF78">
        <v>108981590</v>
      </c>
      <c r="AG78">
        <v>108981590</v>
      </c>
      <c r="AH78">
        <v>127111350</v>
      </c>
      <c r="AI78">
        <v>127111350</v>
      </c>
      <c r="AJ78">
        <f t="shared" si="12"/>
        <v>118046470</v>
      </c>
      <c r="AK78">
        <v>127111350</v>
      </c>
      <c r="AL78">
        <v>127111350</v>
      </c>
      <c r="AM78">
        <v>83221560</v>
      </c>
      <c r="AN78">
        <v>83221560</v>
      </c>
      <c r="AO78">
        <f t="shared" si="13"/>
        <v>105166455</v>
      </c>
    </row>
    <row r="79" spans="3:41" x14ac:dyDescent="0.3">
      <c r="C79">
        <v>1372000</v>
      </c>
      <c r="D79">
        <v>4381000</v>
      </c>
      <c r="E79">
        <v>4381000</v>
      </c>
      <c r="F79">
        <v>4381000</v>
      </c>
      <c r="G79">
        <f t="shared" si="7"/>
        <v>3628750</v>
      </c>
      <c r="H79">
        <v>4381000</v>
      </c>
      <c r="I79">
        <v>18144000</v>
      </c>
      <c r="J79">
        <v>18144000</v>
      </c>
      <c r="K79">
        <v>18144000</v>
      </c>
      <c r="L79">
        <f t="shared" si="8"/>
        <v>14703250</v>
      </c>
      <c r="M79">
        <v>18144000</v>
      </c>
      <c r="N79">
        <v>47421000</v>
      </c>
      <c r="O79">
        <v>47421000</v>
      </c>
      <c r="P79">
        <v>47421000</v>
      </c>
      <c r="Q79">
        <f t="shared" si="9"/>
        <v>40101750</v>
      </c>
      <c r="R79">
        <v>47421000</v>
      </c>
      <c r="S79">
        <v>37699000</v>
      </c>
      <c r="T79">
        <v>37699000</v>
      </c>
      <c r="U79">
        <v>37699000</v>
      </c>
      <c r="V79">
        <f t="shared" si="10"/>
        <v>40129500</v>
      </c>
      <c r="W79">
        <v>37699000</v>
      </c>
      <c r="X79">
        <v>35353000</v>
      </c>
      <c r="Y79">
        <v>35353000</v>
      </c>
      <c r="Z79">
        <v>35353000</v>
      </c>
      <c r="AA79">
        <v>35353000</v>
      </c>
      <c r="AB79">
        <v>139767000</v>
      </c>
      <c r="AC79">
        <v>139767000</v>
      </c>
      <c r="AD79">
        <v>139767000</v>
      </c>
      <c r="AE79">
        <f t="shared" si="11"/>
        <v>113663500</v>
      </c>
      <c r="AF79">
        <v>139767000</v>
      </c>
      <c r="AG79">
        <v>99956000</v>
      </c>
      <c r="AH79">
        <v>99956000</v>
      </c>
      <c r="AI79">
        <v>99956000</v>
      </c>
      <c r="AJ79">
        <f t="shared" si="12"/>
        <v>109908750</v>
      </c>
      <c r="AK79">
        <v>99956000</v>
      </c>
      <c r="AL79">
        <v>42629000</v>
      </c>
      <c r="AM79">
        <v>42629000</v>
      </c>
      <c r="AN79">
        <v>42629000</v>
      </c>
      <c r="AO79">
        <f t="shared" si="13"/>
        <v>56960750</v>
      </c>
    </row>
    <row r="80" spans="3:41" x14ac:dyDescent="0.3">
      <c r="C80">
        <v>3516000000</v>
      </c>
      <c r="D80">
        <v>3516000000</v>
      </c>
      <c r="E80">
        <v>3516000000</v>
      </c>
      <c r="F80">
        <v>3383000000</v>
      </c>
      <c r="G80">
        <f t="shared" si="7"/>
        <v>3482750000</v>
      </c>
      <c r="H80">
        <v>3383000000</v>
      </c>
      <c r="I80">
        <v>3383000000</v>
      </c>
      <c r="J80">
        <v>3383000000</v>
      </c>
      <c r="K80">
        <v>3506000000</v>
      </c>
      <c r="L80">
        <f t="shared" si="8"/>
        <v>3413750000</v>
      </c>
      <c r="M80">
        <v>3506000000</v>
      </c>
      <c r="N80">
        <v>3506000000</v>
      </c>
      <c r="O80">
        <v>3506000000</v>
      </c>
      <c r="P80">
        <v>3205000000</v>
      </c>
      <c r="Q80">
        <f t="shared" si="9"/>
        <v>3430750000</v>
      </c>
      <c r="R80">
        <v>3205000000</v>
      </c>
      <c r="S80">
        <v>3205000000</v>
      </c>
      <c r="T80">
        <v>3205000000</v>
      </c>
      <c r="U80">
        <v>2988000000</v>
      </c>
      <c r="V80">
        <f t="shared" si="10"/>
        <v>3150750000</v>
      </c>
      <c r="W80">
        <v>2988000000</v>
      </c>
      <c r="X80">
        <v>2988000000</v>
      </c>
      <c r="Y80">
        <v>2988000000</v>
      </c>
      <c r="Z80">
        <v>2869000000</v>
      </c>
      <c r="AA80">
        <v>2869000000</v>
      </c>
      <c r="AB80">
        <v>2869000000</v>
      </c>
      <c r="AC80">
        <v>2869000000</v>
      </c>
      <c r="AD80">
        <v>2780000000</v>
      </c>
      <c r="AE80">
        <f t="shared" si="11"/>
        <v>2846750000</v>
      </c>
      <c r="AF80">
        <v>2780000000</v>
      </c>
      <c r="AG80">
        <v>2780000000</v>
      </c>
      <c r="AH80">
        <v>2780000000</v>
      </c>
      <c r="AI80">
        <v>2871000000</v>
      </c>
      <c r="AJ80">
        <f t="shared" si="12"/>
        <v>2802750000</v>
      </c>
      <c r="AK80">
        <v>2871000000</v>
      </c>
      <c r="AL80">
        <v>2871000000</v>
      </c>
      <c r="AM80">
        <v>2871000000</v>
      </c>
      <c r="AN80">
        <v>3027000000</v>
      </c>
      <c r="AO80">
        <f t="shared" si="13"/>
        <v>2910000000</v>
      </c>
    </row>
    <row r="81" spans="3:41" x14ac:dyDescent="0.3">
      <c r="C81">
        <v>9420079.0991485901</v>
      </c>
      <c r="D81">
        <v>9420079.0991485901</v>
      </c>
      <c r="E81">
        <v>9420079.0991485901</v>
      </c>
      <c r="F81">
        <v>9420079.0991485901</v>
      </c>
      <c r="G81">
        <f t="shared" si="7"/>
        <v>9420079.0991485901</v>
      </c>
      <c r="H81">
        <v>21041516.930975098</v>
      </c>
      <c r="I81">
        <v>21041516.930975098</v>
      </c>
      <c r="J81">
        <v>21041516.930975098</v>
      </c>
      <c r="K81">
        <v>58947303.761139899</v>
      </c>
      <c r="L81">
        <f t="shared" si="8"/>
        <v>30517963.638516299</v>
      </c>
      <c r="M81">
        <v>58947303.761139899</v>
      </c>
      <c r="N81">
        <v>58947303.761139899</v>
      </c>
      <c r="O81">
        <v>58947303.761139899</v>
      </c>
      <c r="P81">
        <v>170979413.01172999</v>
      </c>
      <c r="Q81">
        <f t="shared" si="9"/>
        <v>86955331.073787421</v>
      </c>
      <c r="R81">
        <v>170979413.01172999</v>
      </c>
      <c r="S81">
        <v>170979413.01172999</v>
      </c>
      <c r="T81">
        <v>170979413.01172999</v>
      </c>
      <c r="U81">
        <v>227704814.39599699</v>
      </c>
      <c r="V81">
        <f t="shared" si="10"/>
        <v>185160763.35779673</v>
      </c>
      <c r="W81">
        <v>227704814.39599699</v>
      </c>
      <c r="X81">
        <v>227704814.39599699</v>
      </c>
      <c r="Y81">
        <v>227704814.39599699</v>
      </c>
      <c r="Z81">
        <v>227704814.39599699</v>
      </c>
      <c r="AA81">
        <v>309003505.67835897</v>
      </c>
      <c r="AB81">
        <v>309003505.67835897</v>
      </c>
      <c r="AC81">
        <v>309003505.67835897</v>
      </c>
      <c r="AD81">
        <v>581650787.25787604</v>
      </c>
      <c r="AE81">
        <f t="shared" si="11"/>
        <v>377165326.07323825</v>
      </c>
      <c r="AF81">
        <v>581650787.25787604</v>
      </c>
      <c r="AG81">
        <v>581650787.25787604</v>
      </c>
      <c r="AH81">
        <v>581650787.25787604</v>
      </c>
      <c r="AI81">
        <v>443265046.02952898</v>
      </c>
      <c r="AJ81">
        <f t="shared" si="12"/>
        <v>547054351.95078933</v>
      </c>
      <c r="AK81">
        <v>443265046.02952898</v>
      </c>
      <c r="AL81">
        <v>443265046.02952898</v>
      </c>
      <c r="AM81">
        <v>443265046.02952898</v>
      </c>
      <c r="AN81">
        <v>443265046.02952898</v>
      </c>
      <c r="AO81">
        <f t="shared" si="13"/>
        <v>443265046.02952898</v>
      </c>
    </row>
    <row r="82" spans="3:41" x14ac:dyDescent="0.3">
      <c r="C82">
        <v>890900000</v>
      </c>
      <c r="D82">
        <v>890900000</v>
      </c>
      <c r="E82">
        <v>890900000</v>
      </c>
      <c r="F82">
        <v>890900000</v>
      </c>
      <c r="G82">
        <f t="shared" si="7"/>
        <v>890900000</v>
      </c>
      <c r="H82">
        <v>890900000</v>
      </c>
      <c r="I82">
        <v>890900000</v>
      </c>
      <c r="J82">
        <v>828400000</v>
      </c>
      <c r="K82">
        <v>828400000</v>
      </c>
      <c r="L82">
        <f t="shared" si="8"/>
        <v>859650000</v>
      </c>
      <c r="M82">
        <v>828400000</v>
      </c>
      <c r="N82">
        <v>828400000</v>
      </c>
      <c r="O82">
        <v>790500000</v>
      </c>
      <c r="P82">
        <v>790500000</v>
      </c>
      <c r="Q82">
        <f t="shared" si="9"/>
        <v>809450000</v>
      </c>
      <c r="R82">
        <v>955100000</v>
      </c>
      <c r="S82">
        <v>955100000</v>
      </c>
      <c r="T82">
        <v>955100000</v>
      </c>
      <c r="U82">
        <v>955100000</v>
      </c>
      <c r="V82">
        <f t="shared" si="10"/>
        <v>955100000</v>
      </c>
      <c r="W82">
        <v>938700000</v>
      </c>
      <c r="X82">
        <v>938700000</v>
      </c>
      <c r="Y82">
        <v>938700000</v>
      </c>
      <c r="Z82">
        <v>938700000</v>
      </c>
      <c r="AA82">
        <v>468600000</v>
      </c>
      <c r="AB82">
        <v>468600000</v>
      </c>
      <c r="AC82">
        <v>468600000</v>
      </c>
      <c r="AD82">
        <v>468600000</v>
      </c>
      <c r="AE82">
        <f t="shared" si="11"/>
        <v>468600000</v>
      </c>
      <c r="AF82">
        <v>622700000</v>
      </c>
      <c r="AG82">
        <v>622700000</v>
      </c>
      <c r="AH82">
        <v>622700000</v>
      </c>
      <c r="AI82">
        <v>622700000</v>
      </c>
      <c r="AJ82">
        <f t="shared" si="12"/>
        <v>622700000</v>
      </c>
      <c r="AK82">
        <v>622700000</v>
      </c>
      <c r="AL82">
        <v>765200000</v>
      </c>
      <c r="AM82">
        <v>765200000</v>
      </c>
      <c r="AN82">
        <v>765200000</v>
      </c>
      <c r="AO82">
        <f t="shared" si="13"/>
        <v>729575000</v>
      </c>
    </row>
    <row r="83" spans="3:41" x14ac:dyDescent="0.3">
      <c r="C83">
        <v>1161527777.7777801</v>
      </c>
      <c r="D83">
        <v>1161527777.7777801</v>
      </c>
      <c r="E83">
        <v>1161527777.7777801</v>
      </c>
      <c r="F83">
        <v>1161527777.7777801</v>
      </c>
      <c r="G83">
        <f t="shared" si="7"/>
        <v>1161527777.7777801</v>
      </c>
      <c r="H83">
        <v>1392822019.8675499</v>
      </c>
      <c r="I83">
        <v>1392822019.8675499</v>
      </c>
      <c r="J83">
        <v>1392822019.8675499</v>
      </c>
      <c r="K83">
        <v>1392822019.8675499</v>
      </c>
      <c r="L83">
        <f t="shared" si="8"/>
        <v>1392822019.8675499</v>
      </c>
      <c r="M83">
        <v>1225955099.77827</v>
      </c>
      <c r="N83">
        <v>1225955099.77827</v>
      </c>
      <c r="O83">
        <v>1419551564.9050801</v>
      </c>
      <c r="P83">
        <v>1419551564.9050801</v>
      </c>
      <c r="Q83">
        <f t="shared" si="9"/>
        <v>1322753332.341675</v>
      </c>
      <c r="R83">
        <v>1419551564.9050801</v>
      </c>
      <c r="S83">
        <v>1419551564.9050801</v>
      </c>
      <c r="T83">
        <v>1275425974.02597</v>
      </c>
      <c r="U83">
        <v>1275425974.02597</v>
      </c>
      <c r="V83">
        <f t="shared" si="10"/>
        <v>1347488769.4655252</v>
      </c>
      <c r="W83">
        <v>1275425974.02597</v>
      </c>
      <c r="X83">
        <v>1275425974.02597</v>
      </c>
      <c r="Y83">
        <v>1275425974.02597</v>
      </c>
      <c r="Z83">
        <v>966051202.26308298</v>
      </c>
      <c r="AA83">
        <v>966051202.26308298</v>
      </c>
      <c r="AB83">
        <v>966051202.26308298</v>
      </c>
      <c r="AC83">
        <v>2092171972.3183401</v>
      </c>
      <c r="AD83">
        <v>2092171972.3183401</v>
      </c>
      <c r="AE83">
        <f t="shared" si="11"/>
        <v>1529111587.2907116</v>
      </c>
      <c r="AF83">
        <v>2092171972.3183401</v>
      </c>
      <c r="AG83">
        <v>2092171972.3183401</v>
      </c>
      <c r="AH83">
        <v>2764981920.9039502</v>
      </c>
      <c r="AI83">
        <v>2764981920.9039502</v>
      </c>
      <c r="AJ83">
        <f t="shared" si="12"/>
        <v>2428576946.611145</v>
      </c>
      <c r="AK83">
        <v>2764981920.9039502</v>
      </c>
      <c r="AL83">
        <v>2764981920.9039502</v>
      </c>
      <c r="AM83">
        <v>3197991270.1129699</v>
      </c>
      <c r="AN83">
        <v>3197991270.1129699</v>
      </c>
      <c r="AO83">
        <f t="shared" si="13"/>
        <v>2981486595.50846</v>
      </c>
    </row>
    <row r="84" spans="3:41" x14ac:dyDescent="0.3">
      <c r="C84">
        <v>34019000</v>
      </c>
      <c r="D84">
        <v>34019000</v>
      </c>
      <c r="E84">
        <v>34019000</v>
      </c>
      <c r="F84">
        <v>34019000</v>
      </c>
      <c r="G84">
        <f t="shared" si="7"/>
        <v>34019000</v>
      </c>
      <c r="H84">
        <v>15049000</v>
      </c>
      <c r="I84">
        <v>15049000</v>
      </c>
      <c r="J84">
        <v>15049000</v>
      </c>
      <c r="K84">
        <v>15049000</v>
      </c>
      <c r="L84">
        <f t="shared" si="8"/>
        <v>15049000</v>
      </c>
      <c r="M84">
        <v>64308000</v>
      </c>
      <c r="N84">
        <v>64308000</v>
      </c>
      <c r="O84">
        <v>64308000</v>
      </c>
      <c r="P84">
        <v>64308000</v>
      </c>
      <c r="Q84">
        <f t="shared" si="9"/>
        <v>64308000</v>
      </c>
      <c r="R84">
        <v>30847000</v>
      </c>
      <c r="S84">
        <v>30847000</v>
      </c>
      <c r="T84">
        <v>30847000</v>
      </c>
      <c r="U84">
        <v>30847000</v>
      </c>
      <c r="V84">
        <f t="shared" si="10"/>
        <v>30847000</v>
      </c>
      <c r="W84">
        <v>17865000</v>
      </c>
      <c r="X84">
        <v>17865000</v>
      </c>
      <c r="Y84">
        <v>17865000</v>
      </c>
      <c r="Z84">
        <v>17865000</v>
      </c>
      <c r="AA84">
        <v>6031000</v>
      </c>
      <c r="AB84">
        <v>6031000</v>
      </c>
      <c r="AC84">
        <v>6031000</v>
      </c>
      <c r="AD84">
        <v>6031000</v>
      </c>
      <c r="AE84">
        <f t="shared" si="11"/>
        <v>6031000</v>
      </c>
      <c r="AF84">
        <v>11992000</v>
      </c>
      <c r="AG84">
        <v>11992000</v>
      </c>
      <c r="AH84">
        <v>11992000</v>
      </c>
      <c r="AI84">
        <v>11992000</v>
      </c>
      <c r="AJ84">
        <f t="shared" si="12"/>
        <v>11992000</v>
      </c>
      <c r="AK84">
        <v>13518000</v>
      </c>
      <c r="AL84">
        <v>13518000</v>
      </c>
      <c r="AM84">
        <v>13518000</v>
      </c>
      <c r="AN84">
        <v>13518000</v>
      </c>
      <c r="AO84">
        <f t="shared" si="13"/>
        <v>13518000</v>
      </c>
    </row>
    <row r="85" spans="3:41" x14ac:dyDescent="0.3">
      <c r="C85">
        <v>580995401.81268895</v>
      </c>
      <c r="D85">
        <v>580995401.81268895</v>
      </c>
      <c r="E85">
        <v>885052458.78238499</v>
      </c>
      <c r="F85">
        <v>885052458.78238499</v>
      </c>
      <c r="G85">
        <f t="shared" si="7"/>
        <v>733023930.29753697</v>
      </c>
      <c r="H85">
        <v>885052458.78238499</v>
      </c>
      <c r="I85">
        <v>885052458.78238499</v>
      </c>
      <c r="J85">
        <v>1166312267.65799</v>
      </c>
      <c r="K85">
        <v>1166312267.65799</v>
      </c>
      <c r="L85">
        <f t="shared" si="8"/>
        <v>1025682363.2201875</v>
      </c>
      <c r="M85">
        <v>1166312267.65799</v>
      </c>
      <c r="N85">
        <v>1166312267.65799</v>
      </c>
      <c r="O85">
        <v>995740740.74074101</v>
      </c>
      <c r="P85">
        <v>995740740.74074101</v>
      </c>
      <c r="Q85">
        <f t="shared" si="9"/>
        <v>1081026504.1993654</v>
      </c>
      <c r="R85">
        <v>995740740.74074101</v>
      </c>
      <c r="S85">
        <v>995740740.74074101</v>
      </c>
      <c r="T85">
        <v>1570553356.89046</v>
      </c>
      <c r="U85">
        <v>1570553356.89046</v>
      </c>
      <c r="V85">
        <f t="shared" si="10"/>
        <v>1283147048.8156004</v>
      </c>
      <c r="W85">
        <v>1570553356.89046</v>
      </c>
      <c r="X85">
        <v>1570553356.89046</v>
      </c>
      <c r="Y85">
        <v>1866023166.02317</v>
      </c>
      <c r="Z85">
        <v>1866023166.02317</v>
      </c>
      <c r="AA85">
        <v>1866023166.02317</v>
      </c>
      <c r="AB85">
        <v>1866023166.02317</v>
      </c>
      <c r="AC85">
        <v>1506774675.3246701</v>
      </c>
      <c r="AD85">
        <v>1506774675.3246701</v>
      </c>
      <c r="AE85">
        <f t="shared" si="11"/>
        <v>1686398920.6739199</v>
      </c>
      <c r="AF85">
        <v>1506774675.3246701</v>
      </c>
      <c r="AG85">
        <v>1506774675.3246701</v>
      </c>
      <c r="AH85">
        <v>1376227010.0334401</v>
      </c>
      <c r="AI85">
        <v>1376227010.0334401</v>
      </c>
      <c r="AJ85">
        <f t="shared" si="12"/>
        <v>1441500842.6790552</v>
      </c>
      <c r="AK85">
        <v>1376227010.0334401</v>
      </c>
      <c r="AL85">
        <v>1376227010.0334401</v>
      </c>
      <c r="AM85">
        <v>1893272525.54175</v>
      </c>
      <c r="AN85">
        <v>1893272525.54175</v>
      </c>
      <c r="AO85">
        <f t="shared" si="13"/>
        <v>1634749767.787595</v>
      </c>
    </row>
    <row r="86" spans="3:41" x14ac:dyDescent="0.3">
      <c r="C86">
        <v>424000000</v>
      </c>
      <c r="D86">
        <v>424000000</v>
      </c>
      <c r="E86">
        <v>424000000</v>
      </c>
      <c r="F86">
        <v>424000000</v>
      </c>
      <c r="G86">
        <f t="shared" si="7"/>
        <v>424000000</v>
      </c>
      <c r="H86">
        <v>1491000000</v>
      </c>
      <c r="I86">
        <v>1491000000</v>
      </c>
      <c r="J86">
        <v>1491000000</v>
      </c>
      <c r="K86">
        <v>1491000000</v>
      </c>
      <c r="L86">
        <f t="shared" si="8"/>
        <v>1491000000</v>
      </c>
      <c r="M86">
        <v>3505000000</v>
      </c>
      <c r="N86">
        <v>3505000000</v>
      </c>
      <c r="O86">
        <v>3505000000</v>
      </c>
      <c r="P86">
        <v>3505000000</v>
      </c>
      <c r="Q86">
        <f t="shared" si="9"/>
        <v>3505000000</v>
      </c>
      <c r="R86">
        <v>3659000000</v>
      </c>
      <c r="S86">
        <v>3659000000</v>
      </c>
      <c r="T86">
        <v>3659000000</v>
      </c>
      <c r="U86">
        <v>3659000000</v>
      </c>
      <c r="V86">
        <f t="shared" si="10"/>
        <v>3659000000</v>
      </c>
      <c r="W86">
        <v>3659000000</v>
      </c>
      <c r="X86">
        <v>3659000000</v>
      </c>
      <c r="Y86">
        <v>3659000000</v>
      </c>
      <c r="Z86">
        <v>3659000000</v>
      </c>
      <c r="AA86">
        <v>2903000000</v>
      </c>
      <c r="AB86">
        <v>2903000000</v>
      </c>
      <c r="AC86">
        <v>2763000000</v>
      </c>
      <c r="AD86">
        <v>2763000000</v>
      </c>
      <c r="AE86">
        <f t="shared" si="11"/>
        <v>2833000000</v>
      </c>
      <c r="AF86">
        <v>2487000000</v>
      </c>
      <c r="AG86">
        <v>2487000000</v>
      </c>
      <c r="AH86">
        <v>2487000000</v>
      </c>
      <c r="AI86">
        <v>2487000000</v>
      </c>
      <c r="AJ86">
        <f t="shared" si="12"/>
        <v>2487000000</v>
      </c>
      <c r="AK86">
        <v>2487000000</v>
      </c>
      <c r="AL86">
        <v>1968000000</v>
      </c>
      <c r="AM86">
        <v>1968000000</v>
      </c>
      <c r="AN86">
        <v>1968000000</v>
      </c>
      <c r="AO86">
        <f t="shared" si="13"/>
        <v>2097750000</v>
      </c>
    </row>
    <row r="87" spans="3:41" x14ac:dyDescent="0.3">
      <c r="C87">
        <v>761762000</v>
      </c>
      <c r="D87">
        <v>761762000</v>
      </c>
      <c r="E87">
        <v>761762000</v>
      </c>
      <c r="F87">
        <v>788160000</v>
      </c>
      <c r="G87">
        <f t="shared" si="7"/>
        <v>768361500</v>
      </c>
      <c r="H87">
        <v>788160000</v>
      </c>
      <c r="I87">
        <v>788160000</v>
      </c>
      <c r="J87">
        <v>788160000</v>
      </c>
      <c r="K87">
        <v>913482000</v>
      </c>
      <c r="L87">
        <f t="shared" si="8"/>
        <v>819490500</v>
      </c>
      <c r="M87">
        <v>913482000</v>
      </c>
      <c r="N87">
        <v>913482000</v>
      </c>
      <c r="O87">
        <v>913482000</v>
      </c>
      <c r="P87">
        <v>882707000</v>
      </c>
      <c r="Q87">
        <f t="shared" si="9"/>
        <v>905788250</v>
      </c>
      <c r="R87">
        <v>882707000</v>
      </c>
      <c r="S87">
        <v>882707000</v>
      </c>
      <c r="T87">
        <v>882707000</v>
      </c>
      <c r="U87">
        <v>992336000</v>
      </c>
      <c r="V87">
        <f t="shared" si="10"/>
        <v>910114250</v>
      </c>
      <c r="W87">
        <v>992336000</v>
      </c>
      <c r="X87">
        <v>992336000</v>
      </c>
      <c r="Y87">
        <v>992336000</v>
      </c>
      <c r="Z87">
        <v>1120658000</v>
      </c>
      <c r="AA87">
        <v>1120658000</v>
      </c>
      <c r="AB87">
        <v>1120658000</v>
      </c>
      <c r="AC87">
        <v>1120658000</v>
      </c>
      <c r="AD87">
        <v>1129468000</v>
      </c>
      <c r="AE87">
        <f t="shared" si="11"/>
        <v>1122860500</v>
      </c>
      <c r="AF87">
        <v>1129468000</v>
      </c>
      <c r="AG87">
        <v>1129468000</v>
      </c>
      <c r="AH87">
        <v>1129468000</v>
      </c>
      <c r="AI87">
        <v>888021000</v>
      </c>
      <c r="AJ87">
        <f t="shared" si="12"/>
        <v>1069106250</v>
      </c>
      <c r="AK87">
        <v>888021000</v>
      </c>
      <c r="AL87">
        <v>888021000</v>
      </c>
      <c r="AM87">
        <v>888021000</v>
      </c>
      <c r="AN87">
        <v>1308419000</v>
      </c>
      <c r="AO87">
        <f t="shared" si="13"/>
        <v>993120500</v>
      </c>
    </row>
    <row r="88" spans="3:41" x14ac:dyDescent="0.3">
      <c r="C88">
        <v>2055700000</v>
      </c>
      <c r="D88">
        <v>2055700000</v>
      </c>
      <c r="E88">
        <v>2055700000</v>
      </c>
      <c r="F88">
        <v>3712500000</v>
      </c>
      <c r="G88">
        <f t="shared" si="7"/>
        <v>2469900000</v>
      </c>
      <c r="H88">
        <v>3712500000</v>
      </c>
      <c r="I88">
        <v>3712500000</v>
      </c>
      <c r="J88">
        <v>3712500000</v>
      </c>
      <c r="K88">
        <v>4273100000</v>
      </c>
      <c r="L88">
        <f t="shared" si="8"/>
        <v>3852650000</v>
      </c>
      <c r="M88">
        <v>4273100000</v>
      </c>
      <c r="N88">
        <v>4273100000</v>
      </c>
      <c r="O88">
        <v>4273100000</v>
      </c>
      <c r="P88">
        <v>4418300000</v>
      </c>
      <c r="Q88">
        <f t="shared" si="9"/>
        <v>4309400000</v>
      </c>
      <c r="R88">
        <v>4418300000</v>
      </c>
      <c r="S88">
        <v>4418300000</v>
      </c>
      <c r="T88">
        <v>4418300000</v>
      </c>
      <c r="U88">
        <v>4432100000</v>
      </c>
      <c r="V88">
        <f t="shared" si="10"/>
        <v>4421750000</v>
      </c>
      <c r="W88">
        <v>4432100000</v>
      </c>
      <c r="X88">
        <v>4432100000</v>
      </c>
      <c r="Y88">
        <v>4432100000</v>
      </c>
      <c r="Z88">
        <v>4482800000</v>
      </c>
      <c r="AA88">
        <v>4482800000</v>
      </c>
      <c r="AB88">
        <v>4482800000</v>
      </c>
      <c r="AC88">
        <v>4482800000</v>
      </c>
      <c r="AD88">
        <v>3026800000</v>
      </c>
      <c r="AE88">
        <f t="shared" si="11"/>
        <v>4118800000</v>
      </c>
      <c r="AF88">
        <v>3026800000</v>
      </c>
      <c r="AG88">
        <v>3026800000</v>
      </c>
      <c r="AH88">
        <v>3026800000</v>
      </c>
      <c r="AI88">
        <v>3026500000</v>
      </c>
      <c r="AJ88">
        <f t="shared" si="12"/>
        <v>3026725000</v>
      </c>
      <c r="AK88">
        <v>3026500000</v>
      </c>
      <c r="AL88">
        <v>3026500000</v>
      </c>
      <c r="AM88">
        <v>3026500000</v>
      </c>
      <c r="AN88">
        <v>3131900000</v>
      </c>
      <c r="AO88">
        <f t="shared" si="13"/>
        <v>3052850000</v>
      </c>
    </row>
    <row r="89" spans="3:41" x14ac:dyDescent="0.3">
      <c r="C89">
        <v>83280438.206737697</v>
      </c>
      <c r="D89">
        <v>83280438.206737697</v>
      </c>
      <c r="E89">
        <v>83280438.206737697</v>
      </c>
      <c r="F89">
        <v>86846578.835529104</v>
      </c>
      <c r="G89">
        <f t="shared" si="7"/>
        <v>84171973.363935545</v>
      </c>
      <c r="H89">
        <v>86846578.835529104</v>
      </c>
      <c r="I89">
        <v>86846578.835529104</v>
      </c>
      <c r="J89">
        <v>86846578.835529104</v>
      </c>
      <c r="K89">
        <v>86846578.835529104</v>
      </c>
      <c r="L89">
        <f t="shared" si="8"/>
        <v>86846578.835529104</v>
      </c>
      <c r="M89">
        <v>81964702.729604498</v>
      </c>
      <c r="N89">
        <v>81964702.729604498</v>
      </c>
      <c r="O89">
        <v>81964702.729604498</v>
      </c>
      <c r="P89">
        <v>113263836.894546</v>
      </c>
      <c r="Q89">
        <f t="shared" si="9"/>
        <v>89789486.27083987</v>
      </c>
      <c r="R89">
        <v>113263836.894546</v>
      </c>
      <c r="S89">
        <v>113263836.894546</v>
      </c>
      <c r="T89">
        <v>113263836.894546</v>
      </c>
      <c r="U89">
        <v>164861896.88486099</v>
      </c>
      <c r="V89">
        <f t="shared" si="10"/>
        <v>126163351.89212474</v>
      </c>
      <c r="W89">
        <v>164861896.88486099</v>
      </c>
      <c r="X89">
        <v>164861896.88486099</v>
      </c>
      <c r="Y89">
        <v>164861896.88486099</v>
      </c>
      <c r="Z89">
        <v>691500556.20696902</v>
      </c>
      <c r="AA89">
        <v>691500556.20696902</v>
      </c>
      <c r="AB89">
        <v>691500556.20696902</v>
      </c>
      <c r="AC89">
        <v>691500556.20696902</v>
      </c>
      <c r="AD89">
        <v>581509557.50875199</v>
      </c>
      <c r="AE89">
        <f t="shared" si="11"/>
        <v>664002806.53241479</v>
      </c>
      <c r="AF89">
        <v>581509557.50875199</v>
      </c>
      <c r="AG89">
        <v>581509557.50875199</v>
      </c>
      <c r="AH89">
        <v>581509557.50875199</v>
      </c>
      <c r="AI89">
        <v>921069931.19366598</v>
      </c>
      <c r="AJ89">
        <f t="shared" si="12"/>
        <v>666399650.92998052</v>
      </c>
      <c r="AK89">
        <v>921069931.19366598</v>
      </c>
      <c r="AL89">
        <v>921069931.19366598</v>
      </c>
      <c r="AM89">
        <v>921069931.19366598</v>
      </c>
      <c r="AN89">
        <v>1187366531.52177</v>
      </c>
      <c r="AO89">
        <f t="shared" si="13"/>
        <v>987644081.27569199</v>
      </c>
    </row>
    <row r="90" spans="3:41" x14ac:dyDescent="0.3">
      <c r="C90">
        <v>2612312913.90728</v>
      </c>
      <c r="D90">
        <v>2612312913.90728</v>
      </c>
      <c r="E90">
        <v>1800595343.6807101</v>
      </c>
      <c r="F90">
        <v>1800595343.6807101</v>
      </c>
      <c r="G90">
        <f t="shared" si="7"/>
        <v>2206454128.7939949</v>
      </c>
      <c r="H90">
        <v>2693866085.1718798</v>
      </c>
      <c r="I90">
        <v>2693866085.1718798</v>
      </c>
      <c r="J90">
        <v>2693866085.1718798</v>
      </c>
      <c r="K90">
        <v>2693866085.1718798</v>
      </c>
      <c r="L90">
        <f t="shared" si="8"/>
        <v>2693866085.1718798</v>
      </c>
      <c r="M90">
        <v>2824928571.4285698</v>
      </c>
      <c r="N90">
        <v>2824928571.4285698</v>
      </c>
      <c r="O90">
        <v>2824928571.4285698</v>
      </c>
      <c r="P90">
        <v>2824928571.4285698</v>
      </c>
      <c r="Q90">
        <f t="shared" si="9"/>
        <v>2824928571.4285698</v>
      </c>
      <c r="R90">
        <v>2072221216.4073501</v>
      </c>
      <c r="S90">
        <v>2072221216.4073501</v>
      </c>
      <c r="T90">
        <v>2072221216.4073501</v>
      </c>
      <c r="U90">
        <v>2072221216.4073501</v>
      </c>
      <c r="V90">
        <f t="shared" si="10"/>
        <v>2072221216.4073501</v>
      </c>
      <c r="W90">
        <v>3004763667.8200698</v>
      </c>
      <c r="X90">
        <v>3004763667.8200698</v>
      </c>
      <c r="Y90">
        <v>3004763667.8200698</v>
      </c>
      <c r="Z90">
        <v>3004763667.8200698</v>
      </c>
      <c r="AA90">
        <v>4522339736.3465204</v>
      </c>
      <c r="AB90">
        <v>4522339736.3465204</v>
      </c>
      <c r="AC90">
        <v>4522339736.3465204</v>
      </c>
      <c r="AD90">
        <v>4522339736.3465204</v>
      </c>
      <c r="AE90">
        <f t="shared" si="11"/>
        <v>4522339736.3465204</v>
      </c>
      <c r="AF90">
        <v>6829238702.4991398</v>
      </c>
      <c r="AG90">
        <v>6829238702.4991398</v>
      </c>
      <c r="AH90">
        <v>6829238702.4991398</v>
      </c>
      <c r="AI90">
        <v>6829238702.4991398</v>
      </c>
      <c r="AJ90">
        <f t="shared" si="12"/>
        <v>6829238702.4991398</v>
      </c>
      <c r="AK90">
        <v>8249956440.2810297</v>
      </c>
      <c r="AL90">
        <v>8249956440.2810297</v>
      </c>
      <c r="AM90">
        <v>8249956440.2810297</v>
      </c>
      <c r="AN90">
        <v>8249956440.2810297</v>
      </c>
      <c r="AO90">
        <f t="shared" si="13"/>
        <v>8249956440.2810297</v>
      </c>
    </row>
    <row r="91" spans="3:41" x14ac:dyDescent="0.3">
      <c r="C91">
        <v>604383258.38810098</v>
      </c>
      <c r="D91">
        <v>604383258.38810098</v>
      </c>
      <c r="E91">
        <v>604383258.38810098</v>
      </c>
      <c r="F91">
        <v>604383258.38810098</v>
      </c>
      <c r="G91">
        <f t="shared" si="7"/>
        <v>604383258.38810098</v>
      </c>
      <c r="H91">
        <v>637658679.83714902</v>
      </c>
      <c r="I91">
        <v>637658679.83714902</v>
      </c>
      <c r="J91">
        <v>637658679.83714902</v>
      </c>
      <c r="K91">
        <v>637658679.83714902</v>
      </c>
      <c r="L91">
        <f t="shared" si="8"/>
        <v>637658679.83714902</v>
      </c>
      <c r="M91">
        <v>483745052.45963401</v>
      </c>
      <c r="N91">
        <v>483745052.45963401</v>
      </c>
      <c r="O91">
        <v>483745052.45963401</v>
      </c>
      <c r="P91">
        <v>483745052.45963401</v>
      </c>
      <c r="Q91">
        <f t="shared" si="9"/>
        <v>483745052.45963401</v>
      </c>
      <c r="R91">
        <v>403850655.13293499</v>
      </c>
      <c r="S91">
        <v>403850655.13293499</v>
      </c>
      <c r="T91">
        <v>403850655.13293499</v>
      </c>
      <c r="U91">
        <v>403850655.13293499</v>
      </c>
      <c r="V91">
        <f t="shared" si="10"/>
        <v>403850655.13293499</v>
      </c>
      <c r="W91">
        <v>478975861.803038</v>
      </c>
      <c r="X91">
        <v>478975861.803038</v>
      </c>
      <c r="Y91">
        <v>478975861.803038</v>
      </c>
      <c r="Z91">
        <v>478975861.803038</v>
      </c>
      <c r="AA91">
        <v>631692716.99368095</v>
      </c>
      <c r="AB91">
        <v>631692716.99368095</v>
      </c>
      <c r="AC91">
        <v>631692716.99368095</v>
      </c>
      <c r="AD91">
        <v>631692716.99368095</v>
      </c>
      <c r="AE91">
        <f t="shared" si="11"/>
        <v>631692716.99368095</v>
      </c>
      <c r="AF91">
        <v>430009463.99380499</v>
      </c>
      <c r="AG91">
        <v>430009463.99380499</v>
      </c>
      <c r="AH91">
        <v>430009463.99380499</v>
      </c>
      <c r="AI91">
        <v>430009463.99380499</v>
      </c>
      <c r="AJ91">
        <f t="shared" si="12"/>
        <v>430009463.99380499</v>
      </c>
      <c r="AK91">
        <v>769785407.72532201</v>
      </c>
      <c r="AL91">
        <v>769785407.72532201</v>
      </c>
      <c r="AM91">
        <v>769785407.72532201</v>
      </c>
      <c r="AN91">
        <v>769785407.72532201</v>
      </c>
      <c r="AO91">
        <f t="shared" si="13"/>
        <v>769785407.72532201</v>
      </c>
    </row>
    <row r="92" spans="3:41" x14ac:dyDescent="0.3">
      <c r="C92">
        <v>1521833945.0029299</v>
      </c>
      <c r="D92">
        <v>1521833945.0029299</v>
      </c>
      <c r="E92">
        <v>1521833945.0029299</v>
      </c>
      <c r="F92">
        <v>1521833945.0029299</v>
      </c>
      <c r="G92">
        <f t="shared" si="7"/>
        <v>1521833945.0029299</v>
      </c>
      <c r="H92">
        <v>1521833945.0029299</v>
      </c>
      <c r="I92">
        <v>1521833945.0029299</v>
      </c>
      <c r="J92">
        <v>1521833945.0029299</v>
      </c>
      <c r="K92">
        <v>1759462068.5063701</v>
      </c>
      <c r="L92">
        <f t="shared" si="8"/>
        <v>1581240975.8787899</v>
      </c>
      <c r="M92">
        <v>1759462068.5063701</v>
      </c>
      <c r="N92">
        <v>1759462068.5063701</v>
      </c>
      <c r="O92">
        <v>1759462068.5063701</v>
      </c>
      <c r="P92">
        <v>2005141788.7192299</v>
      </c>
      <c r="Q92">
        <f t="shared" si="9"/>
        <v>1820881998.5595849</v>
      </c>
      <c r="R92">
        <v>2005141788.7192299</v>
      </c>
      <c r="S92">
        <v>2005141788.7192299</v>
      </c>
      <c r="T92">
        <v>2005141788.7192299</v>
      </c>
      <c r="U92">
        <v>2756323890.2520599</v>
      </c>
      <c r="V92">
        <f t="shared" si="10"/>
        <v>2192937314.1024375</v>
      </c>
      <c r="W92">
        <v>2756323890.2520599</v>
      </c>
      <c r="X92">
        <v>2756323890.2520599</v>
      </c>
      <c r="Y92">
        <v>2756323890.2520599</v>
      </c>
      <c r="Z92">
        <v>2756323890.2520599</v>
      </c>
      <c r="AA92">
        <v>2487975870.2209201</v>
      </c>
      <c r="AB92">
        <v>2487975870.2209201</v>
      </c>
      <c r="AC92">
        <v>2487975870.2209201</v>
      </c>
      <c r="AD92">
        <v>2942747358.30932</v>
      </c>
      <c r="AE92">
        <f t="shared" si="11"/>
        <v>2601668742.2430201</v>
      </c>
      <c r="AF92">
        <v>2942747358.30932</v>
      </c>
      <c r="AG92">
        <v>2942747358.30932</v>
      </c>
      <c r="AH92">
        <v>2942747358.30932</v>
      </c>
      <c r="AI92">
        <v>3478423601.93747</v>
      </c>
      <c r="AJ92">
        <f t="shared" si="12"/>
        <v>3076666419.2163572</v>
      </c>
      <c r="AK92">
        <v>3478423601.93747</v>
      </c>
      <c r="AL92">
        <v>3478423601.93747</v>
      </c>
      <c r="AM92">
        <v>3478423601.93747</v>
      </c>
      <c r="AN92">
        <v>3385424296.3273001</v>
      </c>
      <c r="AO92">
        <f t="shared" si="13"/>
        <v>3455173775.5349274</v>
      </c>
    </row>
    <row r="93" spans="3:41" x14ac:dyDescent="0.3">
      <c r="C93">
        <v>150466377.15488899</v>
      </c>
      <c r="D93">
        <v>150466377.15488899</v>
      </c>
      <c r="E93">
        <v>150466377.15488899</v>
      </c>
      <c r="F93">
        <v>150466377.15488899</v>
      </c>
      <c r="G93">
        <f t="shared" si="7"/>
        <v>150466377.15488899</v>
      </c>
      <c r="H93">
        <v>130937631.57894699</v>
      </c>
      <c r="I93">
        <v>130937631.57894699</v>
      </c>
      <c r="J93">
        <v>130937631.57894699</v>
      </c>
      <c r="K93">
        <v>130937631.57894699</v>
      </c>
      <c r="L93">
        <f t="shared" si="8"/>
        <v>130937631.57894699</v>
      </c>
      <c r="M93">
        <v>136428214.23871601</v>
      </c>
      <c r="N93">
        <v>136428214.23871601</v>
      </c>
      <c r="O93">
        <v>136428214.23871601</v>
      </c>
      <c r="P93">
        <v>136428214.23871601</v>
      </c>
      <c r="Q93">
        <f t="shared" si="9"/>
        <v>136428214.23871601</v>
      </c>
      <c r="R93">
        <v>151786550.86195499</v>
      </c>
      <c r="S93">
        <v>151786550.86195499</v>
      </c>
      <c r="T93">
        <v>151786550.86195499</v>
      </c>
      <c r="U93">
        <v>151786550.86195499</v>
      </c>
      <c r="V93">
        <f t="shared" si="10"/>
        <v>151786550.86195499</v>
      </c>
      <c r="W93">
        <v>183429661.79760501</v>
      </c>
      <c r="X93">
        <v>183429661.79760501</v>
      </c>
      <c r="Y93">
        <v>183429661.79760501</v>
      </c>
      <c r="Z93">
        <v>183429661.79760501</v>
      </c>
      <c r="AA93">
        <v>215458851.54802901</v>
      </c>
      <c r="AB93">
        <v>215458851.54802901</v>
      </c>
      <c r="AC93">
        <v>215458851.54802901</v>
      </c>
      <c r="AD93">
        <v>215458851.54802901</v>
      </c>
      <c r="AE93">
        <f t="shared" si="11"/>
        <v>215458851.54802901</v>
      </c>
      <c r="AF93">
        <v>314732066.91238999</v>
      </c>
      <c r="AG93">
        <v>314732066.91238999</v>
      </c>
      <c r="AH93">
        <v>314732066.91238999</v>
      </c>
      <c r="AI93">
        <v>314732066.91238999</v>
      </c>
      <c r="AJ93">
        <f t="shared" si="12"/>
        <v>314732066.91238999</v>
      </c>
      <c r="AK93">
        <v>422773978.81997001</v>
      </c>
      <c r="AL93">
        <v>422773978.81997001</v>
      </c>
      <c r="AM93">
        <v>422773978.81997001</v>
      </c>
      <c r="AN93">
        <v>422773978.81997001</v>
      </c>
      <c r="AO93">
        <f t="shared" si="13"/>
        <v>422773978.81997001</v>
      </c>
    </row>
    <row r="94" spans="3:41" x14ac:dyDescent="0.3">
      <c r="C94">
        <v>1661972779.70012</v>
      </c>
      <c r="D94">
        <v>1661972779.70012</v>
      </c>
      <c r="E94">
        <v>1661972779.70012</v>
      </c>
      <c r="F94">
        <v>1632032187.28794</v>
      </c>
      <c r="G94">
        <f t="shared" si="7"/>
        <v>1654487631.597075</v>
      </c>
      <c r="H94">
        <v>1632032187.28794</v>
      </c>
      <c r="I94">
        <v>1632032187.28794</v>
      </c>
      <c r="J94">
        <v>1632032187.28794</v>
      </c>
      <c r="K94">
        <v>1773995636.026</v>
      </c>
      <c r="L94">
        <f t="shared" si="8"/>
        <v>1667523049.472455</v>
      </c>
      <c r="M94">
        <v>1773995636.026</v>
      </c>
      <c r="N94">
        <v>1773995636.026</v>
      </c>
      <c r="O94">
        <v>1773995636.026</v>
      </c>
      <c r="P94">
        <v>2281066565.6182899</v>
      </c>
      <c r="Q94">
        <f t="shared" si="9"/>
        <v>1900763368.4240725</v>
      </c>
      <c r="R94">
        <v>2281066565.6182899</v>
      </c>
      <c r="S94">
        <v>2281066565.6182899</v>
      </c>
      <c r="T94">
        <v>2281066565.6182899</v>
      </c>
      <c r="U94">
        <v>3978028571.4285698</v>
      </c>
      <c r="V94">
        <f t="shared" si="10"/>
        <v>2705307067.0708599</v>
      </c>
      <c r="W94">
        <v>3978028571.4285698</v>
      </c>
      <c r="X94">
        <v>3978028571.4285698</v>
      </c>
      <c r="Y94">
        <v>3978028571.4285698</v>
      </c>
      <c r="Z94">
        <v>4562529025.9661102</v>
      </c>
      <c r="AA94">
        <v>4562529025.9661102</v>
      </c>
      <c r="AB94">
        <v>4562529025.9661102</v>
      </c>
      <c r="AC94">
        <v>4562529025.9661102</v>
      </c>
      <c r="AD94">
        <v>5797866939.58216</v>
      </c>
      <c r="AE94">
        <f t="shared" si="11"/>
        <v>4871363504.3701229</v>
      </c>
      <c r="AF94">
        <v>5797866939.58216</v>
      </c>
      <c r="AG94">
        <v>5797866939.58216</v>
      </c>
      <c r="AH94">
        <v>5797866939.58216</v>
      </c>
      <c r="AI94">
        <v>6761309485.5869198</v>
      </c>
      <c r="AJ94">
        <f t="shared" si="12"/>
        <v>6038727576.0833492</v>
      </c>
      <c r="AK94">
        <v>6761309485.5869198</v>
      </c>
      <c r="AL94">
        <v>6761309485.5869198</v>
      </c>
      <c r="AM94">
        <v>6761309485.5869198</v>
      </c>
      <c r="AN94">
        <v>7049664870.3543596</v>
      </c>
      <c r="AO94">
        <f t="shared" si="13"/>
        <v>6833398331.778779</v>
      </c>
    </row>
    <row r="95" spans="3:41" x14ac:dyDescent="0.3">
      <c r="C95">
        <v>631873282.14066994</v>
      </c>
      <c r="D95">
        <v>631873282.14066994</v>
      </c>
      <c r="E95">
        <v>631873282.14066994</v>
      </c>
      <c r="F95">
        <v>641868416.60062897</v>
      </c>
      <c r="G95">
        <f t="shared" si="7"/>
        <v>634372065.7556597</v>
      </c>
      <c r="H95">
        <v>641868416.60062897</v>
      </c>
      <c r="I95">
        <v>641868416.60062897</v>
      </c>
      <c r="J95">
        <v>641868416.60062897</v>
      </c>
      <c r="K95">
        <v>817136889.392699</v>
      </c>
      <c r="L95">
        <f t="shared" si="8"/>
        <v>685685534.79864645</v>
      </c>
      <c r="M95">
        <v>817136889.392699</v>
      </c>
      <c r="N95">
        <v>817136889.392699</v>
      </c>
      <c r="O95">
        <v>817136889.392699</v>
      </c>
      <c r="P95">
        <v>989888361.67293894</v>
      </c>
      <c r="Q95">
        <f t="shared" si="9"/>
        <v>860324757.4627589</v>
      </c>
      <c r="R95">
        <v>989888361.67293894</v>
      </c>
      <c r="S95">
        <v>989888361.67293894</v>
      </c>
      <c r="T95">
        <v>989888361.67293894</v>
      </c>
      <c r="U95">
        <v>1118358935.42308</v>
      </c>
      <c r="V95">
        <f t="shared" si="10"/>
        <v>1022006005.1104742</v>
      </c>
      <c r="W95">
        <v>1118358935.42308</v>
      </c>
      <c r="X95">
        <v>1118358935.42308</v>
      </c>
      <c r="Y95">
        <v>1118358935.42308</v>
      </c>
      <c r="Z95">
        <v>1017414366.7341599</v>
      </c>
      <c r="AA95">
        <v>1017414366.7341599</v>
      </c>
      <c r="AB95">
        <v>1017414366.7341599</v>
      </c>
      <c r="AC95">
        <v>1017414366.7341599</v>
      </c>
      <c r="AD95">
        <v>1162494556.6830699</v>
      </c>
      <c r="AE95">
        <f t="shared" si="11"/>
        <v>1053684414.2213874</v>
      </c>
      <c r="AF95">
        <v>1162494556.6830699</v>
      </c>
      <c r="AG95">
        <v>1162494556.6830699</v>
      </c>
      <c r="AH95">
        <v>1162494556.6830699</v>
      </c>
      <c r="AI95">
        <v>1456072653.0016799</v>
      </c>
      <c r="AJ95">
        <f t="shared" si="12"/>
        <v>1235889080.7627225</v>
      </c>
      <c r="AK95">
        <v>1456072653.0016799</v>
      </c>
      <c r="AL95">
        <v>1456072653.0016799</v>
      </c>
      <c r="AM95">
        <v>1456072653.0016799</v>
      </c>
      <c r="AN95">
        <v>1407529947.8620701</v>
      </c>
      <c r="AO95">
        <f t="shared" si="13"/>
        <v>1443936976.7167773</v>
      </c>
    </row>
    <row r="96" spans="3:41" x14ac:dyDescent="0.3">
      <c r="C96">
        <v>195528857.54138499</v>
      </c>
      <c r="D96">
        <v>151341755.49414399</v>
      </c>
      <c r="E96">
        <v>151341755.49414399</v>
      </c>
      <c r="F96">
        <v>151341755.49414399</v>
      </c>
      <c r="G96">
        <f t="shared" si="7"/>
        <v>162388531.00595424</v>
      </c>
      <c r="H96">
        <v>153328157.89473701</v>
      </c>
      <c r="I96">
        <v>153328157.89473701</v>
      </c>
      <c r="J96">
        <v>153328157.89473701</v>
      </c>
      <c r="K96">
        <v>153328157.89473701</v>
      </c>
      <c r="L96">
        <f t="shared" si="8"/>
        <v>153328157.89473701</v>
      </c>
      <c r="M96">
        <v>189355704.69798699</v>
      </c>
      <c r="N96">
        <v>189355704.69798699</v>
      </c>
      <c r="O96">
        <v>189355704.69798699</v>
      </c>
      <c r="P96">
        <v>189355704.69798699</v>
      </c>
      <c r="Q96">
        <f t="shared" si="9"/>
        <v>189355704.69798699</v>
      </c>
      <c r="R96">
        <v>206178970.91722599</v>
      </c>
      <c r="S96">
        <v>206178970.91722599</v>
      </c>
      <c r="T96">
        <v>206178970.91722599</v>
      </c>
      <c r="U96">
        <v>206178970.91722599</v>
      </c>
      <c r="V96">
        <f t="shared" si="10"/>
        <v>206178970.91722599</v>
      </c>
      <c r="W96">
        <v>490203974.20713198</v>
      </c>
      <c r="X96">
        <v>490203974.20713198</v>
      </c>
      <c r="Y96">
        <v>490203974.20713198</v>
      </c>
      <c r="Z96">
        <v>490203974.20713198</v>
      </c>
      <c r="AA96">
        <v>447957131.51627398</v>
      </c>
      <c r="AB96">
        <v>447957131.51627398</v>
      </c>
      <c r="AC96">
        <v>447957131.51627398</v>
      </c>
      <c r="AD96">
        <v>447957131.51627398</v>
      </c>
      <c r="AE96">
        <f t="shared" si="11"/>
        <v>447957131.51627398</v>
      </c>
      <c r="AF96">
        <v>464333427.84235901</v>
      </c>
      <c r="AG96">
        <v>464333427.84235901</v>
      </c>
      <c r="AH96">
        <v>464333427.84235901</v>
      </c>
      <c r="AI96">
        <v>464333427.84235901</v>
      </c>
      <c r="AJ96">
        <f t="shared" si="12"/>
        <v>464333427.84235901</v>
      </c>
      <c r="AK96">
        <v>578863237.518911</v>
      </c>
      <c r="AL96">
        <v>578863237.518911</v>
      </c>
      <c r="AM96">
        <v>578863237.518911</v>
      </c>
      <c r="AN96">
        <v>578863237.518911</v>
      </c>
      <c r="AO96">
        <f t="shared" si="13"/>
        <v>578863237.518911</v>
      </c>
    </row>
    <row r="97" spans="3:41" x14ac:dyDescent="0.3">
      <c r="C97">
        <v>889191919.19191897</v>
      </c>
      <c r="D97">
        <v>889191919.19191897</v>
      </c>
      <c r="E97">
        <v>889191919.19191897</v>
      </c>
      <c r="F97">
        <v>797568710.35940802</v>
      </c>
      <c r="G97">
        <f t="shared" si="7"/>
        <v>866286116.98379123</v>
      </c>
      <c r="H97">
        <v>797568710.35940802</v>
      </c>
      <c r="I97">
        <v>797568710.35940802</v>
      </c>
      <c r="J97">
        <v>797568710.35940802</v>
      </c>
      <c r="K97">
        <v>819852559.44346404</v>
      </c>
      <c r="L97">
        <f t="shared" si="8"/>
        <v>803139672.63042212</v>
      </c>
      <c r="M97">
        <v>819852559.44346404</v>
      </c>
      <c r="N97">
        <v>819852559.44346404</v>
      </c>
      <c r="O97">
        <v>819852559.44346404</v>
      </c>
      <c r="P97">
        <v>733384346.30520296</v>
      </c>
      <c r="Q97">
        <f t="shared" si="9"/>
        <v>798235506.15889871</v>
      </c>
      <c r="R97">
        <v>733384346.30520296</v>
      </c>
      <c r="S97">
        <v>733384346.30520296</v>
      </c>
      <c r="T97">
        <v>733384346.30520296</v>
      </c>
      <c r="U97">
        <v>572490347.49034798</v>
      </c>
      <c r="V97">
        <f t="shared" si="10"/>
        <v>693160846.60148919</v>
      </c>
      <c r="W97">
        <v>572490347.49034798</v>
      </c>
      <c r="X97">
        <v>572490347.49034798</v>
      </c>
      <c r="Y97">
        <v>572490347.49034798</v>
      </c>
      <c r="Z97">
        <v>544766146.99331903</v>
      </c>
      <c r="AA97">
        <v>544766146.99331903</v>
      </c>
      <c r="AB97">
        <v>544766146.99331903</v>
      </c>
      <c r="AC97">
        <v>544766146.99331903</v>
      </c>
      <c r="AD97">
        <v>484995507.63701701</v>
      </c>
      <c r="AE97">
        <f t="shared" si="11"/>
        <v>529823487.15424353</v>
      </c>
      <c r="AF97">
        <v>484995507.63701701</v>
      </c>
      <c r="AG97">
        <v>484995507.63701701</v>
      </c>
      <c r="AH97">
        <v>484995507.63701701</v>
      </c>
      <c r="AI97">
        <v>524703783.88554198</v>
      </c>
      <c r="AJ97">
        <f t="shared" si="12"/>
        <v>494922576.69914824</v>
      </c>
      <c r="AK97">
        <v>524703783.88554198</v>
      </c>
      <c r="AL97">
        <v>524703783.88554198</v>
      </c>
      <c r="AM97">
        <v>524703783.88554198</v>
      </c>
      <c r="AN97">
        <v>575214967.12049603</v>
      </c>
      <c r="AO97">
        <f t="shared" si="13"/>
        <v>537331579.69428051</v>
      </c>
    </row>
    <row r="98" spans="3:41" x14ac:dyDescent="0.3">
      <c r="C98">
        <v>3445104155.9774199</v>
      </c>
      <c r="D98">
        <v>3445104155.9774199</v>
      </c>
      <c r="E98">
        <v>3445104155.9774199</v>
      </c>
      <c r="F98">
        <v>3445104155.9774199</v>
      </c>
      <c r="G98">
        <f t="shared" si="7"/>
        <v>3445104155.9774199</v>
      </c>
      <c r="H98">
        <v>3348519913.41991</v>
      </c>
      <c r="I98">
        <v>3348519913.41991</v>
      </c>
      <c r="J98">
        <v>3348519913.41991</v>
      </c>
      <c r="K98">
        <v>3348519913.41991</v>
      </c>
      <c r="L98">
        <f t="shared" si="8"/>
        <v>3348519913.41991</v>
      </c>
      <c r="M98">
        <v>2085326732.67327</v>
      </c>
      <c r="N98">
        <v>2085326732.67327</v>
      </c>
      <c r="O98">
        <v>2085326732.67327</v>
      </c>
      <c r="P98">
        <v>2085326732.67327</v>
      </c>
      <c r="Q98">
        <f t="shared" si="9"/>
        <v>2085326732.67327</v>
      </c>
      <c r="R98">
        <v>2437235294.11765</v>
      </c>
      <c r="S98">
        <v>2437235294.11765</v>
      </c>
      <c r="T98">
        <v>2437235294.11765</v>
      </c>
      <c r="U98">
        <v>2437235294.11765</v>
      </c>
      <c r="V98">
        <f t="shared" si="10"/>
        <v>2437235294.11765</v>
      </c>
      <c r="W98">
        <v>2761908851.2241101</v>
      </c>
      <c r="X98">
        <v>2761908851.2241101</v>
      </c>
      <c r="Y98">
        <v>2761908851.2241101</v>
      </c>
      <c r="Z98">
        <v>2761908851.2241101</v>
      </c>
      <c r="AA98">
        <v>3237464053.4063702</v>
      </c>
      <c r="AB98">
        <v>3237464053.4063702</v>
      </c>
      <c r="AC98">
        <v>3237464053.4063702</v>
      </c>
      <c r="AD98">
        <v>3237464053.4063702</v>
      </c>
      <c r="AE98">
        <f t="shared" si="11"/>
        <v>3237464053.4063702</v>
      </c>
      <c r="AF98">
        <v>3237464053.4063702</v>
      </c>
      <c r="AG98">
        <v>3850211241.2178001</v>
      </c>
      <c r="AH98">
        <v>3850211241.2178001</v>
      </c>
      <c r="AI98">
        <v>3850211241.2178001</v>
      </c>
      <c r="AJ98">
        <f t="shared" si="12"/>
        <v>3697024444.2649426</v>
      </c>
      <c r="AK98">
        <v>4848090500.2810602</v>
      </c>
      <c r="AL98">
        <v>4848090500.2810602</v>
      </c>
      <c r="AM98">
        <v>4848090500.2810602</v>
      </c>
      <c r="AN98">
        <v>4848090500.2810602</v>
      </c>
      <c r="AO98">
        <f t="shared" si="13"/>
        <v>4848090500.2810602</v>
      </c>
    </row>
    <row r="99" spans="3:41" x14ac:dyDescent="0.3">
      <c r="C99">
        <v>124674139.53926601</v>
      </c>
      <c r="D99">
        <v>124674139.53926601</v>
      </c>
      <c r="E99">
        <v>119721463.99665201</v>
      </c>
      <c r="F99">
        <v>119721463.99665201</v>
      </c>
      <c r="G99">
        <f t="shared" si="7"/>
        <v>122197801.767959</v>
      </c>
      <c r="H99">
        <v>119721463.99665201</v>
      </c>
      <c r="I99">
        <v>119721463.99665201</v>
      </c>
      <c r="J99">
        <v>94499000.776707202</v>
      </c>
      <c r="K99">
        <v>94499000.776707202</v>
      </c>
      <c r="L99">
        <f t="shared" si="8"/>
        <v>107110232.38667959</v>
      </c>
      <c r="M99">
        <v>94499000.776707202</v>
      </c>
      <c r="N99">
        <v>94499000.776707202</v>
      </c>
      <c r="O99">
        <v>76532310.925956205</v>
      </c>
      <c r="P99">
        <v>76532310.925956205</v>
      </c>
      <c r="Q99">
        <f t="shared" si="9"/>
        <v>85515655.851331696</v>
      </c>
      <c r="R99">
        <v>76532310.925956205</v>
      </c>
      <c r="S99">
        <v>76532310.925956205</v>
      </c>
      <c r="T99">
        <v>76532310.925956205</v>
      </c>
      <c r="U99">
        <v>83731540.057214901</v>
      </c>
      <c r="V99">
        <f t="shared" si="10"/>
        <v>78332118.208770886</v>
      </c>
      <c r="W99">
        <v>83731540.057214901</v>
      </c>
      <c r="X99">
        <v>83731540.057214901</v>
      </c>
      <c r="Y99">
        <v>83731540.057214901</v>
      </c>
      <c r="Z99">
        <v>83731540.057214901</v>
      </c>
      <c r="AA99">
        <v>83731540.057214901</v>
      </c>
      <c r="AB99">
        <v>68009688.724706694</v>
      </c>
      <c r="AC99">
        <v>68009688.724706694</v>
      </c>
      <c r="AD99">
        <v>68009688.724706694</v>
      </c>
      <c r="AE99">
        <f t="shared" si="11"/>
        <v>71940151.557833746</v>
      </c>
      <c r="AF99">
        <v>81954418.653752297</v>
      </c>
      <c r="AG99">
        <v>81954418.653752297</v>
      </c>
      <c r="AH99">
        <v>81954418.653752297</v>
      </c>
      <c r="AI99">
        <v>91227875.118535295</v>
      </c>
      <c r="AJ99">
        <f t="shared" si="12"/>
        <v>84272782.76994805</v>
      </c>
      <c r="AK99">
        <v>91227875.118535295</v>
      </c>
      <c r="AL99">
        <v>91227875.118535295</v>
      </c>
      <c r="AM99">
        <v>91227875.118535295</v>
      </c>
      <c r="AN99">
        <v>10899890.971610701</v>
      </c>
      <c r="AO99">
        <f t="shared" si="13"/>
        <v>71145879.081804156</v>
      </c>
    </row>
    <row r="100" spans="3:41" x14ac:dyDescent="0.3">
      <c r="C100">
        <v>5629944145.3736696</v>
      </c>
      <c r="D100">
        <v>6179029358.8975401</v>
      </c>
      <c r="E100">
        <v>6179029358.8975401</v>
      </c>
      <c r="F100">
        <v>6179029358.8975401</v>
      </c>
      <c r="G100">
        <f t="shared" si="7"/>
        <v>6041758055.516573</v>
      </c>
      <c r="H100">
        <v>6179029358.8975401</v>
      </c>
      <c r="I100">
        <v>7235399782.1813002</v>
      </c>
      <c r="J100">
        <v>7235399782.1813002</v>
      </c>
      <c r="K100">
        <v>7235399782.1813002</v>
      </c>
      <c r="L100">
        <f t="shared" si="8"/>
        <v>6971307176.3603601</v>
      </c>
      <c r="M100">
        <v>7235399782.1813002</v>
      </c>
      <c r="N100">
        <v>6996030070.1072702</v>
      </c>
      <c r="O100">
        <v>6996030070.1072702</v>
      </c>
      <c r="P100">
        <v>6996030070.1072702</v>
      </c>
      <c r="Q100">
        <f t="shared" si="9"/>
        <v>7055872498.1257772</v>
      </c>
      <c r="R100">
        <v>6996030070.1072702</v>
      </c>
      <c r="S100">
        <v>7017492658.1908998</v>
      </c>
      <c r="T100">
        <v>7017492658.1908998</v>
      </c>
      <c r="U100">
        <v>7017492658.1908998</v>
      </c>
      <c r="V100">
        <f t="shared" si="10"/>
        <v>7012127011.1699924</v>
      </c>
      <c r="W100">
        <v>7017492658.1908998</v>
      </c>
      <c r="X100">
        <v>6712241754.4026804</v>
      </c>
      <c r="Y100">
        <v>6712241754.4026804</v>
      </c>
      <c r="Z100">
        <v>6712241754.4026804</v>
      </c>
      <c r="AA100">
        <v>6712241754.4026804</v>
      </c>
      <c r="AB100">
        <v>7072207663.43225</v>
      </c>
      <c r="AC100">
        <v>7072207663.43225</v>
      </c>
      <c r="AD100">
        <v>7072207663.43225</v>
      </c>
      <c r="AE100">
        <f t="shared" si="11"/>
        <v>6982216186.1748581</v>
      </c>
      <c r="AF100">
        <v>7072207663.43225</v>
      </c>
      <c r="AG100">
        <v>7200274079.8747101</v>
      </c>
      <c r="AH100">
        <v>7200274079.8747101</v>
      </c>
      <c r="AI100">
        <v>7200274079.8747101</v>
      </c>
      <c r="AJ100">
        <f t="shared" si="12"/>
        <v>7168257475.7640953</v>
      </c>
      <c r="AK100">
        <v>7200274079.8747101</v>
      </c>
      <c r="AL100">
        <v>5056449946.4617796</v>
      </c>
      <c r="AM100">
        <v>5056449946.4617796</v>
      </c>
      <c r="AN100">
        <v>5056449946.4617796</v>
      </c>
      <c r="AO100">
        <f t="shared" si="13"/>
        <v>5592405979.8150129</v>
      </c>
    </row>
    <row r="101" spans="3:41" x14ac:dyDescent="0.3">
      <c r="C101">
        <v>101675498.186272</v>
      </c>
      <c r="D101">
        <v>101675498.186272</v>
      </c>
      <c r="E101">
        <v>124781629.25500201</v>
      </c>
      <c r="F101">
        <v>124781629.25500201</v>
      </c>
      <c r="G101">
        <f t="shared" si="7"/>
        <v>113228563.72063701</v>
      </c>
      <c r="H101">
        <v>124781629.25500201</v>
      </c>
      <c r="I101">
        <v>124781629.25500201</v>
      </c>
      <c r="J101">
        <v>124781629.25500201</v>
      </c>
      <c r="K101">
        <v>124781629.25500201</v>
      </c>
      <c r="L101">
        <f t="shared" si="8"/>
        <v>124781629.25500201</v>
      </c>
      <c r="M101">
        <v>66717047.673027299</v>
      </c>
      <c r="N101">
        <v>66717047.673027299</v>
      </c>
      <c r="O101">
        <v>69711653.430329904</v>
      </c>
      <c r="P101">
        <v>69711653.430329904</v>
      </c>
      <c r="Q101">
        <f t="shared" si="9"/>
        <v>68214350.551678598</v>
      </c>
      <c r="R101">
        <v>69711653.430329904</v>
      </c>
      <c r="S101">
        <v>69711653.430329904</v>
      </c>
      <c r="T101">
        <v>69711653.430329904</v>
      </c>
      <c r="U101">
        <v>69711653.430329904</v>
      </c>
      <c r="V101">
        <f t="shared" si="10"/>
        <v>69711653.430329904</v>
      </c>
      <c r="W101">
        <v>69711653.430329904</v>
      </c>
      <c r="X101">
        <v>69711653.430329904</v>
      </c>
      <c r="Y101">
        <v>69711653.430329904</v>
      </c>
      <c r="Z101">
        <v>53319684.911262698</v>
      </c>
      <c r="AA101">
        <v>18198178.998093799</v>
      </c>
      <c r="AB101">
        <v>18198178.998093799</v>
      </c>
      <c r="AC101">
        <v>45875615.259761699</v>
      </c>
      <c r="AD101">
        <v>45875615.259761699</v>
      </c>
      <c r="AE101">
        <f t="shared" si="11"/>
        <v>32036897.128927745</v>
      </c>
      <c r="AF101">
        <v>45875615.259761699</v>
      </c>
      <c r="AG101">
        <v>45875615.259761699</v>
      </c>
      <c r="AH101">
        <v>45875615.259761699</v>
      </c>
      <c r="AI101">
        <v>45875615.259761699</v>
      </c>
      <c r="AJ101">
        <f t="shared" si="12"/>
        <v>45875615.259761699</v>
      </c>
      <c r="AK101">
        <v>78815376.759792805</v>
      </c>
      <c r="AL101">
        <v>78815376.759792805</v>
      </c>
      <c r="AM101">
        <v>78815376.759792805</v>
      </c>
      <c r="AN101">
        <v>78815376.759792805</v>
      </c>
      <c r="AO101">
        <f t="shared" si="13"/>
        <v>78815376.759792805</v>
      </c>
    </row>
    <row r="102" spans="3:41" x14ac:dyDescent="0.3">
      <c r="C102">
        <v>63253012</v>
      </c>
      <c r="D102">
        <v>63253012</v>
      </c>
      <c r="E102">
        <v>63253012</v>
      </c>
      <c r="F102">
        <v>201795369</v>
      </c>
      <c r="G102">
        <f t="shared" si="7"/>
        <v>97888601.25</v>
      </c>
      <c r="H102">
        <v>201795369</v>
      </c>
      <c r="I102">
        <v>201795369</v>
      </c>
      <c r="J102">
        <v>201795369</v>
      </c>
      <c r="K102">
        <v>62811000</v>
      </c>
      <c r="L102">
        <f t="shared" si="8"/>
        <v>167049276.75</v>
      </c>
      <c r="M102">
        <v>62811000</v>
      </c>
      <c r="N102">
        <v>62811000</v>
      </c>
      <c r="O102">
        <v>62811000</v>
      </c>
      <c r="P102">
        <v>345671000</v>
      </c>
      <c r="Q102">
        <f t="shared" si="9"/>
        <v>133526000</v>
      </c>
      <c r="R102">
        <v>345671000</v>
      </c>
      <c r="S102">
        <v>345671000</v>
      </c>
      <c r="T102">
        <v>345671000</v>
      </c>
      <c r="U102">
        <v>29533000</v>
      </c>
      <c r="V102">
        <f t="shared" si="10"/>
        <v>266636500</v>
      </c>
      <c r="W102">
        <v>29533000</v>
      </c>
      <c r="X102">
        <v>29533000</v>
      </c>
      <c r="Y102">
        <v>29533000</v>
      </c>
      <c r="Z102">
        <v>110816000</v>
      </c>
      <c r="AA102">
        <v>110816000</v>
      </c>
      <c r="AB102">
        <v>110816000</v>
      </c>
      <c r="AC102">
        <v>110816000</v>
      </c>
      <c r="AD102">
        <v>391115000</v>
      </c>
      <c r="AE102">
        <f t="shared" si="11"/>
        <v>180890750</v>
      </c>
      <c r="AF102">
        <v>391115000</v>
      </c>
      <c r="AG102">
        <v>391115000</v>
      </c>
      <c r="AH102">
        <v>391115000</v>
      </c>
      <c r="AI102">
        <v>343056000</v>
      </c>
      <c r="AJ102">
        <f t="shared" si="12"/>
        <v>379100250</v>
      </c>
      <c r="AK102">
        <v>343056000</v>
      </c>
      <c r="AL102">
        <v>343056000</v>
      </c>
      <c r="AM102">
        <v>343056000</v>
      </c>
      <c r="AN102">
        <v>452688000</v>
      </c>
      <c r="AO102">
        <f t="shared" si="13"/>
        <v>370464000</v>
      </c>
    </row>
    <row r="103" spans="3:41" x14ac:dyDescent="0.3">
      <c r="C103">
        <v>200372000</v>
      </c>
      <c r="D103">
        <v>182303000</v>
      </c>
      <c r="E103">
        <v>182303000</v>
      </c>
      <c r="F103">
        <v>182303000</v>
      </c>
      <c r="G103">
        <f t="shared" si="7"/>
        <v>186820250</v>
      </c>
      <c r="H103">
        <v>182303000</v>
      </c>
      <c r="I103">
        <v>196370000</v>
      </c>
      <c r="J103">
        <v>196370000</v>
      </c>
      <c r="K103">
        <v>196370000</v>
      </c>
      <c r="L103">
        <f t="shared" si="8"/>
        <v>192853250</v>
      </c>
      <c r="M103">
        <v>196370000</v>
      </c>
      <c r="N103">
        <v>199235000</v>
      </c>
      <c r="O103">
        <v>199235000</v>
      </c>
      <c r="P103">
        <v>199235000</v>
      </c>
      <c r="Q103">
        <f t="shared" si="9"/>
        <v>198518750</v>
      </c>
      <c r="R103">
        <v>199235000</v>
      </c>
      <c r="S103">
        <v>199579000</v>
      </c>
      <c r="T103">
        <v>199579000</v>
      </c>
      <c r="U103">
        <v>199579000</v>
      </c>
      <c r="V103">
        <f t="shared" si="10"/>
        <v>199493000</v>
      </c>
      <c r="W103">
        <v>199579000</v>
      </c>
      <c r="X103">
        <v>222358000</v>
      </c>
      <c r="Y103">
        <v>222358000</v>
      </c>
      <c r="Z103">
        <v>222358000</v>
      </c>
      <c r="AA103">
        <v>222358000</v>
      </c>
      <c r="AB103">
        <v>243391000</v>
      </c>
      <c r="AC103">
        <v>243391000</v>
      </c>
      <c r="AD103">
        <v>243391000</v>
      </c>
      <c r="AE103">
        <f t="shared" si="11"/>
        <v>238132750</v>
      </c>
      <c r="AF103">
        <v>243391000</v>
      </c>
      <c r="AG103">
        <v>289423000</v>
      </c>
      <c r="AH103">
        <v>289423000</v>
      </c>
      <c r="AI103">
        <v>289423000</v>
      </c>
      <c r="AJ103">
        <f t="shared" si="12"/>
        <v>277915000</v>
      </c>
      <c r="AK103">
        <v>289423000</v>
      </c>
      <c r="AL103">
        <v>381478000</v>
      </c>
      <c r="AM103">
        <v>381478000</v>
      </c>
      <c r="AN103">
        <v>381478000</v>
      </c>
      <c r="AO103">
        <f t="shared" si="13"/>
        <v>358464250</v>
      </c>
    </row>
    <row r="104" spans="3:41" x14ac:dyDescent="0.3">
      <c r="C104">
        <v>158434279.12341401</v>
      </c>
      <c r="D104">
        <v>195480208.09771499</v>
      </c>
      <c r="E104">
        <v>195480208.09771499</v>
      </c>
      <c r="F104">
        <v>195480208.09771499</v>
      </c>
      <c r="G104">
        <f t="shared" si="7"/>
        <v>186218725.85413975</v>
      </c>
      <c r="H104">
        <v>195480208.09771499</v>
      </c>
      <c r="I104">
        <v>209935840.297122</v>
      </c>
      <c r="J104">
        <v>209935840.297122</v>
      </c>
      <c r="K104">
        <v>209935840.297122</v>
      </c>
      <c r="L104">
        <f t="shared" si="8"/>
        <v>206321932.24727026</v>
      </c>
      <c r="M104">
        <v>209935840.297122</v>
      </c>
      <c r="N104">
        <v>262192951.87571001</v>
      </c>
      <c r="O104">
        <v>262192951.87571001</v>
      </c>
      <c r="P104">
        <v>262192951.87571001</v>
      </c>
      <c r="Q104">
        <f t="shared" si="9"/>
        <v>249128673.98106301</v>
      </c>
      <c r="R104">
        <v>262192951.87571001</v>
      </c>
      <c r="S104">
        <v>273640334.62033498</v>
      </c>
      <c r="T104">
        <v>273640334.62033498</v>
      </c>
      <c r="U104">
        <v>273640334.62033498</v>
      </c>
      <c r="V104">
        <f t="shared" si="10"/>
        <v>270778488.93417871</v>
      </c>
      <c r="W104">
        <v>273640334.62033498</v>
      </c>
      <c r="X104">
        <v>306783445.08106798</v>
      </c>
      <c r="Y104">
        <v>306783445.08106798</v>
      </c>
      <c r="Z104">
        <v>306783445.08106798</v>
      </c>
      <c r="AA104">
        <v>306783445.08106798</v>
      </c>
      <c r="AB104">
        <v>396363664.59627301</v>
      </c>
      <c r="AC104">
        <v>396363664.59627301</v>
      </c>
      <c r="AD104">
        <v>396363664.59627301</v>
      </c>
      <c r="AE104">
        <f t="shared" si="11"/>
        <v>373968609.71747172</v>
      </c>
      <c r="AF104">
        <v>396363664.59627301</v>
      </c>
      <c r="AG104">
        <v>307847756.31500697</v>
      </c>
      <c r="AH104">
        <v>307847756.31500697</v>
      </c>
      <c r="AI104">
        <v>307847756.31500697</v>
      </c>
      <c r="AJ104">
        <f t="shared" si="12"/>
        <v>329976733.38532346</v>
      </c>
      <c r="AK104">
        <v>307847756.31500697</v>
      </c>
      <c r="AL104">
        <v>256918582.54105401</v>
      </c>
      <c r="AM104">
        <v>256918582.54105401</v>
      </c>
      <c r="AN104">
        <v>256918582.54105401</v>
      </c>
      <c r="AO104">
        <f t="shared" si="13"/>
        <v>269650875.98454225</v>
      </c>
    </row>
    <row r="105" spans="3:41" x14ac:dyDescent="0.3">
      <c r="C105">
        <v>36509862.0221669</v>
      </c>
      <c r="D105">
        <v>36509862.0221669</v>
      </c>
      <c r="E105">
        <v>36509862.0221669</v>
      </c>
      <c r="F105">
        <v>45980385.329619303</v>
      </c>
      <c r="G105">
        <f t="shared" si="7"/>
        <v>38877492.849030003</v>
      </c>
      <c r="H105">
        <v>45980385.329619303</v>
      </c>
      <c r="I105">
        <v>45980385.329619303</v>
      </c>
      <c r="J105">
        <v>45980385.329619303</v>
      </c>
      <c r="K105">
        <v>55897461.159530103</v>
      </c>
      <c r="L105">
        <f t="shared" si="8"/>
        <v>48459654.287097007</v>
      </c>
      <c r="M105">
        <v>55897461.159530103</v>
      </c>
      <c r="N105">
        <v>55897461.159530103</v>
      </c>
      <c r="O105">
        <v>55897461.159530103</v>
      </c>
      <c r="P105">
        <v>52963191.763191797</v>
      </c>
      <c r="Q105">
        <f t="shared" si="9"/>
        <v>55163893.810445525</v>
      </c>
      <c r="R105">
        <v>52963191.763191797</v>
      </c>
      <c r="S105">
        <v>52963191.763191797</v>
      </c>
      <c r="T105">
        <v>52963191.763191797</v>
      </c>
      <c r="U105">
        <v>53221699.378276199</v>
      </c>
      <c r="V105">
        <f t="shared" si="10"/>
        <v>53027818.666962899</v>
      </c>
      <c r="W105">
        <v>53221699.378276199</v>
      </c>
      <c r="X105">
        <v>53221699.378276199</v>
      </c>
      <c r="Y105">
        <v>53221699.378276199</v>
      </c>
      <c r="Z105">
        <v>63985883.6815359</v>
      </c>
      <c r="AA105">
        <v>63985883.6815359</v>
      </c>
      <c r="AB105">
        <v>63985883.6815359</v>
      </c>
      <c r="AC105">
        <v>63985883.6815359</v>
      </c>
      <c r="AD105">
        <v>69111411.589895993</v>
      </c>
      <c r="AE105">
        <f t="shared" si="11"/>
        <v>65267265.658625923</v>
      </c>
      <c r="AF105">
        <v>69111411.589895993</v>
      </c>
      <c r="AG105">
        <v>69111411.589895993</v>
      </c>
      <c r="AH105">
        <v>69111411.589895993</v>
      </c>
      <c r="AI105">
        <v>85498559.492941499</v>
      </c>
      <c r="AJ105">
        <f t="shared" si="12"/>
        <v>73208198.565657377</v>
      </c>
      <c r="AK105">
        <v>85498559.492941499</v>
      </c>
      <c r="AL105">
        <v>85498559.492941499</v>
      </c>
      <c r="AM105">
        <v>85498559.492941499</v>
      </c>
      <c r="AN105">
        <v>76040368.926214799</v>
      </c>
      <c r="AO105">
        <f t="shared" si="13"/>
        <v>83134011.851259828</v>
      </c>
    </row>
    <row r="106" spans="3:41" x14ac:dyDescent="0.3">
      <c r="C106">
        <v>457693939.39393902</v>
      </c>
      <c r="D106">
        <v>457693939.39393902</v>
      </c>
      <c r="E106">
        <v>457693939.39393902</v>
      </c>
      <c r="F106">
        <v>261286280.056577</v>
      </c>
      <c r="G106">
        <f t="shared" si="7"/>
        <v>408592024.55959851</v>
      </c>
      <c r="H106">
        <v>261286280.056577</v>
      </c>
      <c r="I106">
        <v>261286280.056577</v>
      </c>
      <c r="J106">
        <v>261286280.056577</v>
      </c>
      <c r="K106">
        <v>408487889.27335602</v>
      </c>
      <c r="L106">
        <f t="shared" si="8"/>
        <v>298086682.36077178</v>
      </c>
      <c r="M106">
        <v>408487889.27335602</v>
      </c>
      <c r="N106">
        <v>408487889.27335602</v>
      </c>
      <c r="O106">
        <v>408487889.27335602</v>
      </c>
      <c r="P106">
        <v>514647834.27495301</v>
      </c>
      <c r="Q106">
        <f t="shared" si="9"/>
        <v>435027875.52375531</v>
      </c>
      <c r="R106">
        <v>514647834.27495301</v>
      </c>
      <c r="S106">
        <v>514647834.27495301</v>
      </c>
      <c r="T106">
        <v>514647834.27495301</v>
      </c>
      <c r="U106">
        <v>647902687.43580997</v>
      </c>
      <c r="V106">
        <f t="shared" si="10"/>
        <v>547961547.56516731</v>
      </c>
      <c r="W106">
        <v>647902687.43580997</v>
      </c>
      <c r="X106">
        <v>647902687.43580997</v>
      </c>
      <c r="Y106">
        <v>647902687.43580997</v>
      </c>
      <c r="Z106">
        <v>773779391.100703</v>
      </c>
      <c r="AA106">
        <v>773779391.100703</v>
      </c>
      <c r="AB106">
        <v>773779391.100703</v>
      </c>
      <c r="AC106">
        <v>773779391.100703</v>
      </c>
      <c r="AD106">
        <v>1379554243.9572799</v>
      </c>
      <c r="AE106">
        <f t="shared" si="11"/>
        <v>925223104.31484723</v>
      </c>
      <c r="AF106">
        <v>1379554243.9572799</v>
      </c>
      <c r="AG106">
        <v>1379554243.9572799</v>
      </c>
      <c r="AH106">
        <v>1379554243.9572799</v>
      </c>
      <c r="AI106">
        <v>1109429312.5810599</v>
      </c>
      <c r="AJ106">
        <f t="shared" si="12"/>
        <v>1312023011.113225</v>
      </c>
      <c r="AK106">
        <v>1109429312.5810599</v>
      </c>
      <c r="AL106">
        <v>1109429312.5810599</v>
      </c>
      <c r="AM106">
        <v>1109429312.5810599</v>
      </c>
      <c r="AN106">
        <v>1156026972.74032</v>
      </c>
      <c r="AO106">
        <f t="shared" si="13"/>
        <v>1121078727.6208749</v>
      </c>
    </row>
    <row r="107" spans="3:41" x14ac:dyDescent="0.3">
      <c r="C107">
        <v>86940953.412784398</v>
      </c>
      <c r="D107">
        <v>86940953.412784398</v>
      </c>
      <c r="E107">
        <v>86940953.412784398</v>
      </c>
      <c r="F107">
        <v>71500490.167810395</v>
      </c>
      <c r="G107">
        <f t="shared" si="7"/>
        <v>83080837.601540893</v>
      </c>
      <c r="H107">
        <v>71500490.167810395</v>
      </c>
      <c r="I107">
        <v>71500490.167810395</v>
      </c>
      <c r="J107">
        <v>71500490.167810395</v>
      </c>
      <c r="K107">
        <v>68119919.896336406</v>
      </c>
      <c r="L107">
        <f t="shared" si="8"/>
        <v>70655347.599941909</v>
      </c>
      <c r="M107">
        <v>68119919.896336406</v>
      </c>
      <c r="N107">
        <v>68119919.896336406</v>
      </c>
      <c r="O107">
        <v>68119919.896336406</v>
      </c>
      <c r="P107">
        <v>82082440.129846305</v>
      </c>
      <c r="Q107">
        <f t="shared" si="9"/>
        <v>71610549.954713881</v>
      </c>
      <c r="R107">
        <v>82082440.129846305</v>
      </c>
      <c r="S107">
        <v>82082440.129846305</v>
      </c>
      <c r="T107">
        <v>82082440.129846305</v>
      </c>
      <c r="U107">
        <v>85162687.195525303</v>
      </c>
      <c r="V107">
        <f t="shared" si="10"/>
        <v>82852501.896266058</v>
      </c>
      <c r="W107">
        <v>85162687.195525303</v>
      </c>
      <c r="X107">
        <v>85162687.195525303</v>
      </c>
      <c r="Y107">
        <v>85162687.195525303</v>
      </c>
      <c r="Z107">
        <v>113319423.616092</v>
      </c>
      <c r="AA107">
        <v>113319423.616092</v>
      </c>
      <c r="AB107">
        <v>113319423.616092</v>
      </c>
      <c r="AC107">
        <v>113319423.616092</v>
      </c>
      <c r="AD107">
        <v>113848608.894748</v>
      </c>
      <c r="AE107">
        <f t="shared" si="11"/>
        <v>113451719.935756</v>
      </c>
      <c r="AF107">
        <v>113848608.894748</v>
      </c>
      <c r="AG107">
        <v>113848608.894748</v>
      </c>
      <c r="AH107">
        <v>113848608.894748</v>
      </c>
      <c r="AI107">
        <v>104466195.90295701</v>
      </c>
      <c r="AJ107">
        <f t="shared" si="12"/>
        <v>111503005.64680026</v>
      </c>
      <c r="AK107">
        <v>104466195.90295701</v>
      </c>
      <c r="AL107">
        <v>104466195.90295701</v>
      </c>
      <c r="AM107">
        <v>104466195.90295701</v>
      </c>
      <c r="AN107">
        <v>95647904.362057894</v>
      </c>
      <c r="AO107">
        <f t="shared" si="13"/>
        <v>102261623.01773223</v>
      </c>
    </row>
    <row r="108" spans="3:41" x14ac:dyDescent="0.3">
      <c r="C108">
        <v>184109488.090538</v>
      </c>
      <c r="D108">
        <v>184109488.090538</v>
      </c>
      <c r="E108">
        <v>189462034.478221</v>
      </c>
      <c r="F108">
        <v>189462034.478221</v>
      </c>
      <c r="G108">
        <f t="shared" si="7"/>
        <v>186785761.28437948</v>
      </c>
      <c r="H108">
        <v>189462034.478221</v>
      </c>
      <c r="I108">
        <v>189462034.478221</v>
      </c>
      <c r="J108">
        <v>258741676.53638601</v>
      </c>
      <c r="K108">
        <v>258741676.53638601</v>
      </c>
      <c r="L108">
        <f t="shared" si="8"/>
        <v>224101855.50730351</v>
      </c>
      <c r="M108">
        <v>258741676.53638601</v>
      </c>
      <c r="N108">
        <v>258741676.53638601</v>
      </c>
      <c r="O108">
        <v>305869719.69996101</v>
      </c>
      <c r="P108">
        <v>305869719.69996101</v>
      </c>
      <c r="Q108">
        <f t="shared" si="9"/>
        <v>282305698.11817348</v>
      </c>
      <c r="R108">
        <v>305869719.69996101</v>
      </c>
      <c r="S108">
        <v>305869719.69996101</v>
      </c>
      <c r="T108">
        <v>344634030.79352498</v>
      </c>
      <c r="U108">
        <v>344634030.79352498</v>
      </c>
      <c r="V108">
        <f t="shared" si="10"/>
        <v>325251875.24674296</v>
      </c>
      <c r="W108">
        <v>344634030.79352498</v>
      </c>
      <c r="X108">
        <v>344634030.79352498</v>
      </c>
      <c r="Y108">
        <v>336892973.85620898</v>
      </c>
      <c r="Z108">
        <v>336892973.85620898</v>
      </c>
      <c r="AA108">
        <v>336892973.85620898</v>
      </c>
      <c r="AB108">
        <v>336892973.85620898</v>
      </c>
      <c r="AC108">
        <v>472345217.39130402</v>
      </c>
      <c r="AD108">
        <v>472345217.39130402</v>
      </c>
      <c r="AE108">
        <f t="shared" si="11"/>
        <v>404619095.62375653</v>
      </c>
      <c r="AF108">
        <v>472345217.39130402</v>
      </c>
      <c r="AG108">
        <v>472345217.39130402</v>
      </c>
      <c r="AH108">
        <v>455912710.566616</v>
      </c>
      <c r="AI108">
        <v>455912710.566616</v>
      </c>
      <c r="AJ108">
        <f t="shared" si="12"/>
        <v>464128963.97896004</v>
      </c>
      <c r="AK108">
        <v>455912710.566616</v>
      </c>
      <c r="AL108">
        <v>455912710.566616</v>
      </c>
      <c r="AM108">
        <v>367939937.37546301</v>
      </c>
      <c r="AN108">
        <v>367939937.37546301</v>
      </c>
      <c r="AO108">
        <f t="shared" si="13"/>
        <v>411926323.97103953</v>
      </c>
    </row>
    <row r="109" spans="3:41" x14ac:dyDescent="0.3">
      <c r="C109">
        <v>578637642.25896502</v>
      </c>
      <c r="D109">
        <v>576104904.57623601</v>
      </c>
      <c r="E109">
        <v>576104904.57623601</v>
      </c>
      <c r="F109">
        <v>576104904.57623601</v>
      </c>
      <c r="G109">
        <f t="shared" si="7"/>
        <v>576738088.9969182</v>
      </c>
      <c r="H109">
        <v>576104904.57623601</v>
      </c>
      <c r="I109">
        <v>595922411.97554302</v>
      </c>
      <c r="J109">
        <v>595922411.97554302</v>
      </c>
      <c r="K109">
        <v>595922411.97554302</v>
      </c>
      <c r="L109">
        <f t="shared" si="8"/>
        <v>590968035.12571621</v>
      </c>
      <c r="M109">
        <v>595922411.97554302</v>
      </c>
      <c r="N109">
        <v>786762124.71131694</v>
      </c>
      <c r="O109">
        <v>786762124.71131694</v>
      </c>
      <c r="P109">
        <v>786762124.71131694</v>
      </c>
      <c r="Q109">
        <f t="shared" si="9"/>
        <v>739052196.52737355</v>
      </c>
      <c r="R109">
        <v>786762124.71131694</v>
      </c>
      <c r="S109">
        <v>947449002.97960103</v>
      </c>
      <c r="T109">
        <v>947449002.97960103</v>
      </c>
      <c r="U109">
        <v>947449002.97960103</v>
      </c>
      <c r="V109">
        <f t="shared" si="10"/>
        <v>907277283.41252995</v>
      </c>
      <c r="W109">
        <v>947449002.97960103</v>
      </c>
      <c r="X109">
        <v>906809802.15827405</v>
      </c>
      <c r="Y109">
        <v>906809802.15827405</v>
      </c>
      <c r="Z109">
        <v>906809802.15827405</v>
      </c>
      <c r="AA109">
        <v>906809802.15827405</v>
      </c>
      <c r="AB109">
        <v>1589062645.0116</v>
      </c>
      <c r="AC109">
        <v>1589062645.0116</v>
      </c>
      <c r="AD109">
        <v>1589062645.0116</v>
      </c>
      <c r="AE109">
        <f t="shared" si="11"/>
        <v>1418499434.2982686</v>
      </c>
      <c r="AF109">
        <v>1589062645.0116</v>
      </c>
      <c r="AG109">
        <v>1589062645.0116</v>
      </c>
      <c r="AH109">
        <v>2084690154.9225399</v>
      </c>
      <c r="AI109">
        <v>2084690154.9225399</v>
      </c>
      <c r="AJ109">
        <f t="shared" si="12"/>
        <v>1836876399.9670699</v>
      </c>
      <c r="AK109">
        <v>2084690154.9225399</v>
      </c>
      <c r="AL109">
        <v>2084690154.9225399</v>
      </c>
      <c r="AM109">
        <v>2498419699.3670902</v>
      </c>
      <c r="AN109">
        <v>2498419699.3670902</v>
      </c>
      <c r="AO109">
        <f t="shared" si="13"/>
        <v>2291554927.144815</v>
      </c>
    </row>
    <row r="110" spans="3:41" x14ac:dyDescent="0.3">
      <c r="C110">
        <v>72809722.222222194</v>
      </c>
      <c r="D110">
        <v>125670090.634441</v>
      </c>
      <c r="E110">
        <v>125670090.634441</v>
      </c>
      <c r="F110">
        <v>125670090.634441</v>
      </c>
      <c r="G110">
        <f t="shared" si="7"/>
        <v>112454998.5313863</v>
      </c>
      <c r="H110">
        <v>125670090.634441</v>
      </c>
      <c r="I110">
        <v>203226750.41039199</v>
      </c>
      <c r="J110">
        <v>203226750.41039199</v>
      </c>
      <c r="K110">
        <v>203226750.41039199</v>
      </c>
      <c r="L110">
        <f t="shared" si="8"/>
        <v>183837585.46640426</v>
      </c>
      <c r="M110">
        <v>203226750.41039199</v>
      </c>
      <c r="N110">
        <v>265147955.39033499</v>
      </c>
      <c r="O110">
        <v>265147955.39033499</v>
      </c>
      <c r="P110">
        <v>265147955.39033499</v>
      </c>
      <c r="Q110">
        <f t="shared" si="9"/>
        <v>249667654.14534923</v>
      </c>
      <c r="R110">
        <v>265147955.39033499</v>
      </c>
      <c r="S110">
        <v>255062222.222222</v>
      </c>
      <c r="T110">
        <v>255062222.222222</v>
      </c>
      <c r="U110">
        <v>255062222.222222</v>
      </c>
      <c r="V110">
        <f t="shared" si="10"/>
        <v>257583655.51425025</v>
      </c>
      <c r="W110">
        <v>255062222.222222</v>
      </c>
      <c r="X110">
        <v>273442402.826855</v>
      </c>
      <c r="Y110">
        <v>273442402.826855</v>
      </c>
      <c r="Z110">
        <v>273442402.826855</v>
      </c>
      <c r="AA110">
        <v>273442402.826855</v>
      </c>
      <c r="AB110">
        <v>389548691.54869199</v>
      </c>
      <c r="AC110">
        <v>389548691.54869199</v>
      </c>
      <c r="AD110">
        <v>389548691.54869199</v>
      </c>
      <c r="AE110">
        <f t="shared" si="11"/>
        <v>360522119.36823273</v>
      </c>
      <c r="AF110">
        <v>389548691.54869199</v>
      </c>
      <c r="AG110">
        <v>308674025.97402602</v>
      </c>
      <c r="AH110">
        <v>308674025.97402602</v>
      </c>
      <c r="AI110">
        <v>308674025.97402602</v>
      </c>
      <c r="AJ110">
        <f t="shared" si="12"/>
        <v>328892692.36769247</v>
      </c>
      <c r="AK110">
        <v>308674025.97402602</v>
      </c>
      <c r="AL110">
        <v>173825866.220736</v>
      </c>
      <c r="AM110">
        <v>173825866.220736</v>
      </c>
      <c r="AN110">
        <v>173825866.220736</v>
      </c>
      <c r="AO110">
        <f t="shared" si="13"/>
        <v>207537906.15905851</v>
      </c>
    </row>
    <row r="111" spans="3:41" x14ac:dyDescent="0.3">
      <c r="C111">
        <v>116738995.66026001</v>
      </c>
      <c r="D111">
        <v>116738995.66026001</v>
      </c>
      <c r="E111">
        <v>158336674.23938701</v>
      </c>
      <c r="F111">
        <v>158336674.23938701</v>
      </c>
      <c r="G111">
        <f t="shared" si="7"/>
        <v>137537834.9498235</v>
      </c>
      <c r="H111">
        <v>158336674.23938701</v>
      </c>
      <c r="I111">
        <v>158336674.23938701</v>
      </c>
      <c r="J111">
        <v>158336674.23938701</v>
      </c>
      <c r="K111">
        <v>176160367.868947</v>
      </c>
      <c r="L111">
        <f t="shared" si="8"/>
        <v>162792597.646777</v>
      </c>
      <c r="M111">
        <v>176160367.868947</v>
      </c>
      <c r="N111">
        <v>176160367.868947</v>
      </c>
      <c r="O111">
        <v>215040132.85358399</v>
      </c>
      <c r="P111">
        <v>215040132.85358399</v>
      </c>
      <c r="Q111">
        <f t="shared" si="9"/>
        <v>195600250.36126548</v>
      </c>
      <c r="R111">
        <v>215040132.85358399</v>
      </c>
      <c r="S111">
        <v>215040132.85358399</v>
      </c>
      <c r="T111">
        <v>200821403.42642599</v>
      </c>
      <c r="U111">
        <v>200821403.42642599</v>
      </c>
      <c r="V111">
        <f t="shared" si="10"/>
        <v>207930768.14000499</v>
      </c>
      <c r="W111">
        <v>200821403.42642599</v>
      </c>
      <c r="X111">
        <v>200821403.42642599</v>
      </c>
      <c r="Y111">
        <v>248672938.45587799</v>
      </c>
      <c r="Z111">
        <v>248672938.45587799</v>
      </c>
      <c r="AA111">
        <v>248672938.45587799</v>
      </c>
      <c r="AB111">
        <v>248672938.45587799</v>
      </c>
      <c r="AC111">
        <v>273922351.44361502</v>
      </c>
      <c r="AD111">
        <v>273922351.44361502</v>
      </c>
      <c r="AE111">
        <f t="shared" si="11"/>
        <v>261297644.94974649</v>
      </c>
      <c r="AF111">
        <v>273922351.44361502</v>
      </c>
      <c r="AG111">
        <v>273922351.44361502</v>
      </c>
      <c r="AH111">
        <v>250520446.096654</v>
      </c>
      <c r="AI111">
        <v>250520446.096654</v>
      </c>
      <c r="AJ111">
        <f t="shared" si="12"/>
        <v>262221398.77013451</v>
      </c>
      <c r="AK111">
        <v>250520446.096654</v>
      </c>
      <c r="AL111">
        <v>250520446.096654</v>
      </c>
      <c r="AM111">
        <v>231352415.40753299</v>
      </c>
      <c r="AN111">
        <v>231352415.40753299</v>
      </c>
      <c r="AO111">
        <f t="shared" si="13"/>
        <v>240936430.75209349</v>
      </c>
    </row>
    <row r="112" spans="3:41" x14ac:dyDescent="0.3">
      <c r="C112">
        <v>315201000</v>
      </c>
      <c r="D112">
        <v>315201000</v>
      </c>
      <c r="E112">
        <v>337696000</v>
      </c>
      <c r="F112">
        <v>337696000</v>
      </c>
      <c r="G112">
        <f t="shared" si="7"/>
        <v>326448500</v>
      </c>
      <c r="H112">
        <v>337696000</v>
      </c>
      <c r="I112">
        <v>337696000</v>
      </c>
      <c r="J112">
        <v>287152000</v>
      </c>
      <c r="K112">
        <v>287152000</v>
      </c>
      <c r="L112">
        <f t="shared" si="8"/>
        <v>312424000</v>
      </c>
      <c r="M112">
        <v>287152000</v>
      </c>
      <c r="N112">
        <v>287152000</v>
      </c>
      <c r="O112">
        <v>272698000</v>
      </c>
      <c r="P112">
        <v>272698000</v>
      </c>
      <c r="Q112">
        <f t="shared" si="9"/>
        <v>279925000</v>
      </c>
      <c r="R112">
        <v>272698000</v>
      </c>
      <c r="S112">
        <v>272698000</v>
      </c>
      <c r="T112">
        <v>285438000</v>
      </c>
      <c r="U112">
        <v>285438000</v>
      </c>
      <c r="V112">
        <f t="shared" si="10"/>
        <v>279068000</v>
      </c>
      <c r="W112">
        <v>285438000</v>
      </c>
      <c r="X112">
        <v>285438000</v>
      </c>
      <c r="Y112">
        <v>264378000</v>
      </c>
      <c r="Z112">
        <v>264378000</v>
      </c>
      <c r="AA112">
        <v>264378000</v>
      </c>
      <c r="AB112">
        <v>264378000</v>
      </c>
      <c r="AC112">
        <v>264378000</v>
      </c>
      <c r="AD112">
        <v>264378000</v>
      </c>
      <c r="AE112">
        <f t="shared" si="11"/>
        <v>264378000</v>
      </c>
      <c r="AF112">
        <v>267829000</v>
      </c>
      <c r="AG112">
        <v>267829000</v>
      </c>
      <c r="AH112">
        <v>267829000</v>
      </c>
      <c r="AI112">
        <v>267829000</v>
      </c>
      <c r="AJ112">
        <f t="shared" si="12"/>
        <v>267829000</v>
      </c>
      <c r="AK112">
        <v>256465000</v>
      </c>
      <c r="AL112">
        <v>256465000</v>
      </c>
      <c r="AM112">
        <v>256465000</v>
      </c>
      <c r="AN112">
        <v>256465000</v>
      </c>
      <c r="AO112">
        <f t="shared" si="13"/>
        <v>256465000</v>
      </c>
    </row>
    <row r="113" spans="3:41" x14ac:dyDescent="0.3">
      <c r="C113">
        <v>43826957.899502002</v>
      </c>
      <c r="D113">
        <v>43826957.899502002</v>
      </c>
      <c r="E113">
        <v>43826957.899502002</v>
      </c>
      <c r="F113">
        <v>76828201.340756699</v>
      </c>
      <c r="G113">
        <f t="shared" si="7"/>
        <v>52077268.759815678</v>
      </c>
      <c r="H113">
        <v>76828201.340756699</v>
      </c>
      <c r="I113">
        <v>76828201.340756699</v>
      </c>
      <c r="J113">
        <v>76828201.340756699</v>
      </c>
      <c r="K113">
        <v>61027014.438751802</v>
      </c>
      <c r="L113">
        <f t="shared" si="8"/>
        <v>72877904.615255475</v>
      </c>
      <c r="M113">
        <v>61027014.438751802</v>
      </c>
      <c r="N113">
        <v>61027014.438751802</v>
      </c>
      <c r="O113">
        <v>61027014.438751802</v>
      </c>
      <c r="P113">
        <v>100230887.93922099</v>
      </c>
      <c r="Q113">
        <f t="shared" si="9"/>
        <v>70827982.813869089</v>
      </c>
      <c r="R113">
        <v>100230887.93922099</v>
      </c>
      <c r="S113">
        <v>100230887.93922099</v>
      </c>
      <c r="T113">
        <v>100230887.93922099</v>
      </c>
      <c r="U113">
        <v>193509448.271503</v>
      </c>
      <c r="V113">
        <f t="shared" si="10"/>
        <v>123550528.02229148</v>
      </c>
      <c r="W113">
        <v>193509448.271503</v>
      </c>
      <c r="X113">
        <v>193509448.271503</v>
      </c>
      <c r="Y113">
        <v>193509448.271503</v>
      </c>
      <c r="Z113">
        <v>200847424.43037099</v>
      </c>
      <c r="AA113">
        <v>200847424.43037099</v>
      </c>
      <c r="AB113">
        <v>200847424.43037099</v>
      </c>
      <c r="AC113">
        <v>200847424.43037099</v>
      </c>
      <c r="AD113">
        <v>225905714.49584499</v>
      </c>
      <c r="AE113">
        <f t="shared" si="11"/>
        <v>207111996.94673946</v>
      </c>
      <c r="AF113">
        <v>225905714.49584499</v>
      </c>
      <c r="AG113">
        <v>225905714.49584499</v>
      </c>
      <c r="AH113">
        <v>225905714.49584499</v>
      </c>
      <c r="AI113">
        <v>181848396.904367</v>
      </c>
      <c r="AJ113">
        <f t="shared" si="12"/>
        <v>214891385.09797549</v>
      </c>
      <c r="AK113">
        <v>181848396.904367</v>
      </c>
      <c r="AL113">
        <v>181848396.904367</v>
      </c>
      <c r="AM113">
        <v>181848396.904367</v>
      </c>
      <c r="AN113">
        <v>255227305.21801299</v>
      </c>
      <c r="AO113">
        <f t="shared" si="13"/>
        <v>200193123.98277849</v>
      </c>
    </row>
    <row r="114" spans="3:41" x14ac:dyDescent="0.3">
      <c r="C114">
        <v>1927905006.55881</v>
      </c>
      <c r="D114">
        <v>1875675675.6756799</v>
      </c>
      <c r="E114">
        <v>1875675675.6756799</v>
      </c>
      <c r="F114">
        <v>1875675675.6756799</v>
      </c>
      <c r="G114">
        <f t="shared" si="7"/>
        <v>1888733008.3964624</v>
      </c>
      <c r="H114">
        <v>1875675675.6756799</v>
      </c>
      <c r="I114">
        <v>3374253897.5501099</v>
      </c>
      <c r="J114">
        <v>3374253897.5501099</v>
      </c>
      <c r="K114">
        <v>3374253897.5501099</v>
      </c>
      <c r="L114">
        <f t="shared" si="8"/>
        <v>2999609342.0815024</v>
      </c>
      <c r="M114">
        <v>3374253897.5501099</v>
      </c>
      <c r="N114">
        <v>2483956334.2318101</v>
      </c>
      <c r="O114">
        <v>2483956334.2318101</v>
      </c>
      <c r="P114">
        <v>2483956334.2318101</v>
      </c>
      <c r="Q114">
        <f t="shared" si="9"/>
        <v>2706530725.0613847</v>
      </c>
      <c r="R114">
        <v>2483956334.2318101</v>
      </c>
      <c r="S114">
        <v>2796510165.6626501</v>
      </c>
      <c r="T114">
        <v>2796510165.6626501</v>
      </c>
      <c r="U114">
        <v>2796510165.6626501</v>
      </c>
      <c r="V114">
        <f t="shared" si="10"/>
        <v>2718371707.8049402</v>
      </c>
      <c r="W114">
        <v>2796510165.6626501</v>
      </c>
      <c r="X114">
        <v>5931823747.3372202</v>
      </c>
      <c r="Y114">
        <v>5931823747.3372202</v>
      </c>
      <c r="Z114">
        <v>5931823747.3372202</v>
      </c>
      <c r="AA114">
        <v>5931823747.3372202</v>
      </c>
      <c r="AB114">
        <v>6356803286.2125902</v>
      </c>
      <c r="AC114">
        <v>6356803286.2125902</v>
      </c>
      <c r="AD114">
        <v>6356803286.2125902</v>
      </c>
      <c r="AE114">
        <f t="shared" si="11"/>
        <v>6250558401.4937477</v>
      </c>
      <c r="AF114">
        <v>6356803286.2125902</v>
      </c>
      <c r="AG114">
        <v>6077735799.3041601</v>
      </c>
      <c r="AH114">
        <v>6077735799.3041601</v>
      </c>
      <c r="AI114">
        <v>6077735799.3041601</v>
      </c>
      <c r="AJ114">
        <f t="shared" si="12"/>
        <v>6147502671.0312681</v>
      </c>
      <c r="AK114">
        <v>6077735799.3041601</v>
      </c>
      <c r="AL114">
        <v>7868196706.2498598</v>
      </c>
      <c r="AM114">
        <v>7868196706.2498598</v>
      </c>
      <c r="AN114">
        <v>7868196706.2498598</v>
      </c>
      <c r="AO114">
        <f t="shared" si="13"/>
        <v>7420581479.5134344</v>
      </c>
    </row>
    <row r="115" spans="3:41" x14ac:dyDescent="0.3">
      <c r="C115">
        <v>76207254.483593807</v>
      </c>
      <c r="D115">
        <v>76207254.483593807</v>
      </c>
      <c r="E115">
        <v>76207254.483593807</v>
      </c>
      <c r="F115">
        <v>76207254.483593807</v>
      </c>
      <c r="G115">
        <f t="shared" si="7"/>
        <v>76207254.483593807</v>
      </c>
      <c r="H115">
        <v>97666980.798680604</v>
      </c>
      <c r="I115">
        <v>97666980.798680604</v>
      </c>
      <c r="J115">
        <v>97666980.798680604</v>
      </c>
      <c r="K115">
        <v>97666980.798680604</v>
      </c>
      <c r="L115">
        <f t="shared" si="8"/>
        <v>97666980.798680604</v>
      </c>
      <c r="M115">
        <v>112062840.69333</v>
      </c>
      <c r="N115">
        <v>112062840.69333</v>
      </c>
      <c r="O115">
        <v>112062840.69333</v>
      </c>
      <c r="P115">
        <v>112062840.69333</v>
      </c>
      <c r="Q115">
        <f t="shared" si="9"/>
        <v>112062840.69333</v>
      </c>
      <c r="R115">
        <v>125108558.368918</v>
      </c>
      <c r="S115">
        <v>125108558.368918</v>
      </c>
      <c r="T115">
        <v>125108558.368918</v>
      </c>
      <c r="U115">
        <v>125108558.368918</v>
      </c>
      <c r="V115">
        <f t="shared" si="10"/>
        <v>125108558.368918</v>
      </c>
      <c r="W115">
        <v>146931603.312251</v>
      </c>
      <c r="X115">
        <v>146931603.312251</v>
      </c>
      <c r="Y115">
        <v>146931603.312251</v>
      </c>
      <c r="Z115">
        <v>146931603.312251</v>
      </c>
      <c r="AA115">
        <v>187584125.44230899</v>
      </c>
      <c r="AB115">
        <v>187584125.44230899</v>
      </c>
      <c r="AC115">
        <v>187584125.44230899</v>
      </c>
      <c r="AD115">
        <v>187584125.44230899</v>
      </c>
      <c r="AE115">
        <f t="shared" si="11"/>
        <v>187584125.44230899</v>
      </c>
      <c r="AF115">
        <v>232880514.57736099</v>
      </c>
      <c r="AG115">
        <v>232880514.57736099</v>
      </c>
      <c r="AH115">
        <v>232880514.57736099</v>
      </c>
      <c r="AI115">
        <v>232880514.57736099</v>
      </c>
      <c r="AJ115">
        <f t="shared" si="12"/>
        <v>232880514.57736099</v>
      </c>
      <c r="AK115">
        <v>300838255.17683101</v>
      </c>
      <c r="AL115">
        <v>300838255.17683101</v>
      </c>
      <c r="AM115">
        <v>300838255.17683101</v>
      </c>
      <c r="AN115">
        <v>300838255.17683101</v>
      </c>
      <c r="AO115">
        <f t="shared" si="13"/>
        <v>300838255.17683101</v>
      </c>
    </row>
    <row r="116" spans="3:41" x14ac:dyDescent="0.3">
      <c r="C116">
        <v>43701324.600625597</v>
      </c>
      <c r="D116">
        <v>43701324.600625597</v>
      </c>
      <c r="E116">
        <v>43701324.600625597</v>
      </c>
      <c r="F116">
        <v>52133965.992473498</v>
      </c>
      <c r="G116">
        <f t="shared" si="7"/>
        <v>45809484.948587567</v>
      </c>
      <c r="H116">
        <v>52133965.992473498</v>
      </c>
      <c r="I116">
        <v>52133965.992473498</v>
      </c>
      <c r="J116">
        <v>52133965.992473498</v>
      </c>
      <c r="K116">
        <v>86847350.082026094</v>
      </c>
      <c r="L116">
        <f t="shared" si="8"/>
        <v>60812312.014861651</v>
      </c>
      <c r="M116">
        <v>86847350.082026094</v>
      </c>
      <c r="N116">
        <v>86847350.082026094</v>
      </c>
      <c r="O116">
        <v>86847350.082026094</v>
      </c>
      <c r="P116">
        <v>86847350.082026094</v>
      </c>
      <c r="Q116">
        <f t="shared" si="9"/>
        <v>86847350.082026094</v>
      </c>
      <c r="R116">
        <v>86847350.082026094</v>
      </c>
      <c r="S116">
        <v>101521448.27667899</v>
      </c>
      <c r="T116">
        <v>101521448.27667899</v>
      </c>
      <c r="U116">
        <v>120573758.593843</v>
      </c>
      <c r="V116">
        <f t="shared" si="10"/>
        <v>102616001.30730677</v>
      </c>
      <c r="W116">
        <v>120573758.593843</v>
      </c>
      <c r="X116">
        <v>120573758.593843</v>
      </c>
      <c r="Y116">
        <v>120573758.593843</v>
      </c>
      <c r="Z116">
        <v>392203661.82799602</v>
      </c>
      <c r="AA116">
        <v>392203661.82799602</v>
      </c>
      <c r="AB116">
        <v>392203661.82799602</v>
      </c>
      <c r="AC116">
        <v>392203661.82799602</v>
      </c>
      <c r="AD116">
        <v>514384758.39029402</v>
      </c>
      <c r="AE116">
        <f t="shared" si="11"/>
        <v>422748935.96857053</v>
      </c>
      <c r="AF116">
        <v>514384758.39029402</v>
      </c>
      <c r="AG116">
        <v>514384758.39029402</v>
      </c>
      <c r="AH116">
        <v>514384758.39029402</v>
      </c>
      <c r="AI116">
        <v>574401591.93723905</v>
      </c>
      <c r="AJ116">
        <f t="shared" si="12"/>
        <v>529388966.77703023</v>
      </c>
      <c r="AK116">
        <v>574401591.93723905</v>
      </c>
      <c r="AL116">
        <v>574401591.93723905</v>
      </c>
      <c r="AM116">
        <v>574401591.93723905</v>
      </c>
      <c r="AN116">
        <v>579157247.00688899</v>
      </c>
      <c r="AO116">
        <f t="shared" si="13"/>
        <v>575590505.70465147</v>
      </c>
    </row>
    <row r="117" spans="3:41" x14ac:dyDescent="0.3">
      <c r="C117">
        <v>225738000</v>
      </c>
      <c r="D117">
        <v>225738000</v>
      </c>
      <c r="E117">
        <v>225738000</v>
      </c>
      <c r="F117">
        <v>225738000</v>
      </c>
      <c r="G117">
        <f t="shared" si="7"/>
        <v>225738000</v>
      </c>
      <c r="H117">
        <v>380691000</v>
      </c>
      <c r="I117">
        <v>380691000</v>
      </c>
      <c r="J117">
        <v>380691000</v>
      </c>
      <c r="K117">
        <v>380691000</v>
      </c>
      <c r="L117">
        <f t="shared" si="8"/>
        <v>380691000</v>
      </c>
      <c r="M117">
        <v>769121000</v>
      </c>
      <c r="N117">
        <v>769121000</v>
      </c>
      <c r="O117">
        <v>769121000</v>
      </c>
      <c r="P117">
        <v>769121000</v>
      </c>
      <c r="Q117">
        <f t="shared" si="9"/>
        <v>769121000</v>
      </c>
      <c r="R117">
        <v>1157253000</v>
      </c>
      <c r="S117">
        <v>1157253000</v>
      </c>
      <c r="T117">
        <v>1157253000</v>
      </c>
      <c r="U117">
        <v>1157253000</v>
      </c>
      <c r="V117">
        <f t="shared" si="10"/>
        <v>1157253000</v>
      </c>
      <c r="W117">
        <v>1616933000</v>
      </c>
      <c r="X117">
        <v>1616933000</v>
      </c>
      <c r="Y117">
        <v>1616933000</v>
      </c>
      <c r="Z117">
        <v>1616933000</v>
      </c>
      <c r="AA117">
        <v>1651560000</v>
      </c>
      <c r="AB117">
        <v>1651560000</v>
      </c>
      <c r="AC117">
        <v>1651560000</v>
      </c>
      <c r="AD117">
        <v>1651560000</v>
      </c>
      <c r="AE117">
        <f t="shared" si="11"/>
        <v>1651560000</v>
      </c>
      <c r="AF117">
        <v>1658188000</v>
      </c>
      <c r="AG117">
        <v>1658188000</v>
      </c>
      <c r="AH117">
        <v>1658188000</v>
      </c>
      <c r="AI117">
        <v>1658188000</v>
      </c>
      <c r="AJ117">
        <f t="shared" si="12"/>
        <v>1658188000</v>
      </c>
      <c r="AK117">
        <v>1325685000</v>
      </c>
      <c r="AL117">
        <v>1325685000</v>
      </c>
      <c r="AM117">
        <v>1325685000</v>
      </c>
      <c r="AN117">
        <v>1325685000</v>
      </c>
      <c r="AO117">
        <f t="shared" si="13"/>
        <v>1325685000</v>
      </c>
    </row>
    <row r="118" spans="3:41" x14ac:dyDescent="0.3">
      <c r="C118">
        <v>1210088796.52371</v>
      </c>
      <c r="D118">
        <v>1210088796.52371</v>
      </c>
      <c r="E118">
        <v>1210088796.52371</v>
      </c>
      <c r="F118">
        <v>1425245113.46331</v>
      </c>
      <c r="G118">
        <f t="shared" si="7"/>
        <v>1263877875.75861</v>
      </c>
      <c r="H118">
        <v>1425245113.46331</v>
      </c>
      <c r="I118">
        <v>1425245113.46331</v>
      </c>
      <c r="J118">
        <v>1425245113.46331</v>
      </c>
      <c r="K118">
        <v>1695025556.8962901</v>
      </c>
      <c r="L118">
        <f t="shared" si="8"/>
        <v>1492690224.3215549</v>
      </c>
      <c r="M118">
        <v>1695025556.8962901</v>
      </c>
      <c r="N118">
        <v>1695025556.8962901</v>
      </c>
      <c r="O118">
        <v>1695025556.8962901</v>
      </c>
      <c r="P118">
        <v>1699641246.0483799</v>
      </c>
      <c r="Q118">
        <f t="shared" si="9"/>
        <v>1696179479.1843126</v>
      </c>
      <c r="R118">
        <v>1699641246.0483799</v>
      </c>
      <c r="S118">
        <v>1699641246.0483799</v>
      </c>
      <c r="T118">
        <v>1699641246.0483799</v>
      </c>
      <c r="U118">
        <v>2298069436.9301</v>
      </c>
      <c r="V118">
        <f t="shared" si="10"/>
        <v>1849248293.7688098</v>
      </c>
      <c r="W118">
        <v>2298069436.9301</v>
      </c>
      <c r="X118">
        <v>2298069436.9301</v>
      </c>
      <c r="Y118">
        <v>2298069436.9301</v>
      </c>
      <c r="Z118">
        <v>2780655044.1315899</v>
      </c>
      <c r="AA118">
        <v>2780655044.1315899</v>
      </c>
      <c r="AB118">
        <v>2780655044.1315899</v>
      </c>
      <c r="AC118">
        <v>2780655044.1315899</v>
      </c>
      <c r="AD118">
        <v>2772955368.25037</v>
      </c>
      <c r="AE118">
        <f t="shared" si="11"/>
        <v>2778730125.1612849</v>
      </c>
      <c r="AF118">
        <v>2772955368.25037</v>
      </c>
      <c r="AG118">
        <v>2772955368.25037</v>
      </c>
      <c r="AH118">
        <v>2772955368.25037</v>
      </c>
      <c r="AI118">
        <v>2929336311.0576601</v>
      </c>
      <c r="AJ118">
        <f t="shared" si="12"/>
        <v>2812050603.9521923</v>
      </c>
      <c r="AK118">
        <v>2929336311.0576601</v>
      </c>
      <c r="AL118">
        <v>2929336311.0576601</v>
      </c>
      <c r="AM118">
        <v>2929336311.0576601</v>
      </c>
      <c r="AN118">
        <v>2576550063.5409002</v>
      </c>
      <c r="AO118">
        <f t="shared" si="13"/>
        <v>2841139749.1784706</v>
      </c>
    </row>
    <row r="119" spans="3:41" x14ac:dyDescent="0.3">
      <c r="C119">
        <v>1245670.4271251599</v>
      </c>
      <c r="D119">
        <v>229863.34152024699</v>
      </c>
      <c r="E119">
        <v>229863.34152024699</v>
      </c>
      <c r="F119">
        <v>229863.34152024699</v>
      </c>
      <c r="G119">
        <f t="shared" si="7"/>
        <v>483815.11292147526</v>
      </c>
      <c r="H119">
        <v>229863.34152024699</v>
      </c>
      <c r="I119">
        <v>211445.76038664399</v>
      </c>
      <c r="J119">
        <v>211445.76038664399</v>
      </c>
      <c r="K119">
        <v>211445.76038664399</v>
      </c>
      <c r="L119">
        <f t="shared" si="8"/>
        <v>216050.15567004471</v>
      </c>
      <c r="M119">
        <v>211445.76038664399</v>
      </c>
      <c r="N119">
        <v>138291.95872934099</v>
      </c>
      <c r="O119">
        <v>138291.95872934099</v>
      </c>
      <c r="P119">
        <v>138291.95872934099</v>
      </c>
      <c r="Q119">
        <f t="shared" si="9"/>
        <v>156580.40914366674</v>
      </c>
      <c r="R119">
        <v>138291.95872934099</v>
      </c>
      <c r="S119">
        <v>124320.676304479</v>
      </c>
      <c r="T119">
        <v>124320.676304479</v>
      </c>
      <c r="U119">
        <v>13408374.130718799</v>
      </c>
      <c r="V119">
        <f t="shared" si="10"/>
        <v>3448826.8605142748</v>
      </c>
      <c r="W119">
        <v>13408374.130718799</v>
      </c>
      <c r="X119">
        <v>13408374.130718799</v>
      </c>
      <c r="Y119">
        <v>13408374.130718799</v>
      </c>
      <c r="Z119">
        <v>48382814.209643297</v>
      </c>
      <c r="AA119">
        <v>48382814.209643297</v>
      </c>
      <c r="AB119">
        <v>48382814.209643297</v>
      </c>
      <c r="AC119">
        <v>48382814.209643297</v>
      </c>
      <c r="AD119">
        <v>52541899.050893903</v>
      </c>
      <c r="AE119">
        <f t="shared" si="11"/>
        <v>49422585.419955947</v>
      </c>
      <c r="AF119">
        <v>52541899.050893903</v>
      </c>
      <c r="AG119">
        <v>52541899.050893903</v>
      </c>
      <c r="AH119">
        <v>52541899.050893903</v>
      </c>
      <c r="AI119">
        <v>60874420.202714302</v>
      </c>
      <c r="AJ119">
        <f t="shared" si="12"/>
        <v>54625029.338849001</v>
      </c>
      <c r="AK119">
        <v>60874420.202714302</v>
      </c>
      <c r="AL119">
        <v>60874420.202714302</v>
      </c>
      <c r="AM119">
        <v>60874420.202714302</v>
      </c>
      <c r="AN119">
        <v>62913517.490468897</v>
      </c>
      <c r="AO119">
        <f t="shared" si="13"/>
        <v>61384194.52465295</v>
      </c>
    </row>
    <row r="120" spans="3:41" x14ac:dyDescent="0.3">
      <c r="C120">
        <v>1067250867.83507</v>
      </c>
      <c r="D120">
        <v>1067250867.83507</v>
      </c>
      <c r="E120">
        <v>1067250867.83507</v>
      </c>
      <c r="F120">
        <v>1115104548.7894399</v>
      </c>
      <c r="G120">
        <f t="shared" si="7"/>
        <v>1079214288.0736625</v>
      </c>
      <c r="H120">
        <v>1115104548.7894399</v>
      </c>
      <c r="I120">
        <v>1115104548.7894399</v>
      </c>
      <c r="J120">
        <v>1115104548.7894399</v>
      </c>
      <c r="K120">
        <v>1120677123.1828599</v>
      </c>
      <c r="L120">
        <f t="shared" si="8"/>
        <v>1116497692.387795</v>
      </c>
      <c r="M120">
        <v>1120677123.1828599</v>
      </c>
      <c r="N120">
        <v>1120677123.1828599</v>
      </c>
      <c r="O120">
        <v>1120677123.1828599</v>
      </c>
      <c r="P120">
        <v>987041036.71706295</v>
      </c>
      <c r="Q120">
        <f t="shared" si="9"/>
        <v>1087268101.5664105</v>
      </c>
      <c r="R120">
        <v>987041036.71706295</v>
      </c>
      <c r="S120">
        <v>987041036.71706295</v>
      </c>
      <c r="T120">
        <v>987041036.71706295</v>
      </c>
      <c r="U120">
        <v>952060114.82607198</v>
      </c>
      <c r="V120">
        <f t="shared" si="10"/>
        <v>978295806.24431515</v>
      </c>
      <c r="W120">
        <v>952060114.82607198</v>
      </c>
      <c r="X120">
        <v>952060114.82607198</v>
      </c>
      <c r="Y120">
        <v>952060114.82607198</v>
      </c>
      <c r="Z120">
        <v>1421222917.6697199</v>
      </c>
      <c r="AA120">
        <v>1421222917.6697199</v>
      </c>
      <c r="AB120">
        <v>1421222917.6697199</v>
      </c>
      <c r="AC120">
        <v>1421222917.6697199</v>
      </c>
      <c r="AD120">
        <v>1608388022.96965</v>
      </c>
      <c r="AE120">
        <f t="shared" si="11"/>
        <v>1468014193.9947026</v>
      </c>
      <c r="AF120">
        <v>1608388022.96965</v>
      </c>
      <c r="AG120">
        <v>1608388022.96965</v>
      </c>
      <c r="AH120">
        <v>1608388022.96965</v>
      </c>
      <c r="AI120">
        <v>1692222847.49578</v>
      </c>
      <c r="AJ120">
        <f t="shared" si="12"/>
        <v>1629346729.1011825</v>
      </c>
      <c r="AK120">
        <v>1692222847.49578</v>
      </c>
      <c r="AL120">
        <v>1692222847.49578</v>
      </c>
      <c r="AM120">
        <v>1692222847.49578</v>
      </c>
      <c r="AN120">
        <v>1837255381.6047001</v>
      </c>
      <c r="AO120">
        <f t="shared" si="13"/>
        <v>1728480981.02301</v>
      </c>
    </row>
    <row r="121" spans="3:41" x14ac:dyDescent="0.3">
      <c r="C121">
        <v>2558420.4240071699</v>
      </c>
      <c r="D121">
        <v>2558420.4240071699</v>
      </c>
      <c r="E121">
        <v>2558420.4240071699</v>
      </c>
      <c r="F121">
        <v>2558420.4240071699</v>
      </c>
      <c r="G121">
        <f t="shared" si="7"/>
        <v>2558420.4240071699</v>
      </c>
      <c r="H121">
        <v>2558420.4240071699</v>
      </c>
      <c r="I121">
        <v>10188814.1809291</v>
      </c>
      <c r="J121">
        <v>10188814.1809291</v>
      </c>
      <c r="K121">
        <v>10188814.1809291</v>
      </c>
      <c r="L121">
        <f t="shared" si="8"/>
        <v>8281215.7416986171</v>
      </c>
      <c r="M121">
        <v>12241619.533728801</v>
      </c>
      <c r="N121">
        <v>12241619.533728801</v>
      </c>
      <c r="O121">
        <v>12241619.533728801</v>
      </c>
      <c r="P121">
        <v>12241619.533728801</v>
      </c>
      <c r="Q121">
        <f t="shared" si="9"/>
        <v>12241619.533728801</v>
      </c>
      <c r="R121">
        <v>44967219.436945602</v>
      </c>
      <c r="S121">
        <v>44967219.436945602</v>
      </c>
      <c r="T121">
        <v>44967219.436945602</v>
      </c>
      <c r="U121">
        <v>44967219.436945602</v>
      </c>
      <c r="V121">
        <f t="shared" si="10"/>
        <v>44967219.436945602</v>
      </c>
      <c r="W121">
        <v>62341530.054644801</v>
      </c>
      <c r="X121">
        <v>62341530.054644801</v>
      </c>
      <c r="Y121">
        <v>62341530.054644801</v>
      </c>
      <c r="Z121">
        <v>62341530.054644801</v>
      </c>
      <c r="AA121">
        <v>96656418.139892399</v>
      </c>
      <c r="AB121">
        <v>96656418.139892399</v>
      </c>
      <c r="AC121">
        <v>96656418.139892399</v>
      </c>
      <c r="AD121">
        <v>96656418.139892399</v>
      </c>
      <c r="AE121">
        <f t="shared" si="11"/>
        <v>96656418.139892399</v>
      </c>
      <c r="AF121">
        <v>102172721.279622</v>
      </c>
      <c r="AG121">
        <v>102172721.279622</v>
      </c>
      <c r="AH121">
        <v>102172721.279622</v>
      </c>
      <c r="AI121">
        <v>102172721.279622</v>
      </c>
      <c r="AJ121">
        <f t="shared" si="12"/>
        <v>102172721.279622</v>
      </c>
      <c r="AK121">
        <v>81943110.329432502</v>
      </c>
      <c r="AL121">
        <v>81943110.329432502</v>
      </c>
      <c r="AM121">
        <v>81943110.329432502</v>
      </c>
      <c r="AN121">
        <v>81943110.329432502</v>
      </c>
      <c r="AO121">
        <f t="shared" si="13"/>
        <v>81943110.329432502</v>
      </c>
    </row>
    <row r="122" spans="3:41" x14ac:dyDescent="0.3">
      <c r="C122">
        <v>954906900.09866297</v>
      </c>
      <c r="D122">
        <v>954906900.09866297</v>
      </c>
      <c r="E122">
        <v>954906900.09866297</v>
      </c>
      <c r="F122">
        <v>954906900.09866297</v>
      </c>
      <c r="G122">
        <f t="shared" si="7"/>
        <v>954906900.09866297</v>
      </c>
      <c r="H122">
        <v>954906900.09866297</v>
      </c>
      <c r="I122">
        <v>1603497665.2864001</v>
      </c>
      <c r="J122">
        <v>1603497665.2864001</v>
      </c>
      <c r="K122">
        <v>1603497665.2864001</v>
      </c>
      <c r="L122">
        <f t="shared" si="8"/>
        <v>1441349973.9894657</v>
      </c>
      <c r="M122">
        <v>2074786121.9951999</v>
      </c>
      <c r="N122">
        <v>2074786121.9951999</v>
      </c>
      <c r="O122">
        <v>2074786121.9951999</v>
      </c>
      <c r="P122">
        <v>2074786121.9951999</v>
      </c>
      <c r="Q122">
        <f t="shared" si="9"/>
        <v>2074786121.9951999</v>
      </c>
      <c r="R122">
        <v>2104571448.86868</v>
      </c>
      <c r="S122">
        <v>2104571448.86868</v>
      </c>
      <c r="T122">
        <v>2104571448.86868</v>
      </c>
      <c r="U122">
        <v>2104571448.86868</v>
      </c>
      <c r="V122">
        <f t="shared" si="10"/>
        <v>2104571448.86868</v>
      </c>
      <c r="W122">
        <v>3126377324.1313801</v>
      </c>
      <c r="X122">
        <v>3126377324.1313801</v>
      </c>
      <c r="Y122">
        <v>3126377324.1313801</v>
      </c>
      <c r="Z122">
        <v>3126377324.1313801</v>
      </c>
      <c r="AA122">
        <v>3462688744.6203198</v>
      </c>
      <c r="AB122">
        <v>3462688744.6203198</v>
      </c>
      <c r="AC122">
        <v>3462688744.6203198</v>
      </c>
      <c r="AD122">
        <v>3462688744.6203198</v>
      </c>
      <c r="AE122">
        <f t="shared" si="11"/>
        <v>3462688744.6203198</v>
      </c>
      <c r="AF122">
        <v>3528326414.22401</v>
      </c>
      <c r="AG122">
        <v>3528326414.22401</v>
      </c>
      <c r="AH122">
        <v>3528326414.22401</v>
      </c>
      <c r="AI122">
        <v>3528326414.22401</v>
      </c>
      <c r="AJ122">
        <f t="shared" si="12"/>
        <v>3528326414.22401</v>
      </c>
      <c r="AK122">
        <v>3503550363.6259499</v>
      </c>
      <c r="AL122">
        <v>3503550363.6259499</v>
      </c>
      <c r="AM122">
        <v>3503550363.6259499</v>
      </c>
      <c r="AN122">
        <v>3503550363.6259499</v>
      </c>
      <c r="AO122">
        <f t="shared" si="13"/>
        <v>3503550363.6259499</v>
      </c>
    </row>
    <row r="123" spans="3:41" x14ac:dyDescent="0.3">
      <c r="C123">
        <v>47146984.894259803</v>
      </c>
      <c r="D123">
        <v>47146984.894259803</v>
      </c>
      <c r="E123">
        <v>47146984.894259803</v>
      </c>
      <c r="F123">
        <v>47146984.894259803</v>
      </c>
      <c r="G123">
        <f t="shared" si="7"/>
        <v>47146984.894259803</v>
      </c>
      <c r="H123">
        <v>93701377.4891157</v>
      </c>
      <c r="I123">
        <v>93701377.4891157</v>
      </c>
      <c r="J123">
        <v>93701377.4891157</v>
      </c>
      <c r="K123">
        <v>93701377.4891157</v>
      </c>
      <c r="L123">
        <f t="shared" si="8"/>
        <v>93701377.4891157</v>
      </c>
      <c r="M123">
        <v>112339776.951673</v>
      </c>
      <c r="N123">
        <v>112339776.951673</v>
      </c>
      <c r="O123">
        <v>112339776.951673</v>
      </c>
      <c r="P123">
        <v>112339776.951673</v>
      </c>
      <c r="Q123">
        <f t="shared" si="9"/>
        <v>112339776.951673</v>
      </c>
      <c r="R123">
        <v>112339776.951673</v>
      </c>
      <c r="S123">
        <v>129020740.740741</v>
      </c>
      <c r="T123">
        <v>129020740.740741</v>
      </c>
      <c r="U123">
        <v>129020740.740741</v>
      </c>
      <c r="V123">
        <f t="shared" si="10"/>
        <v>124850499.793474</v>
      </c>
      <c r="W123">
        <v>156892579.50529999</v>
      </c>
      <c r="X123">
        <v>156892579.50529999</v>
      </c>
      <c r="Y123">
        <v>156892579.50529999</v>
      </c>
      <c r="Z123">
        <v>156892579.50529999</v>
      </c>
      <c r="AA123">
        <v>220820248.82024899</v>
      </c>
      <c r="AB123">
        <v>220820248.82024899</v>
      </c>
      <c r="AC123">
        <v>220820248.82024899</v>
      </c>
      <c r="AD123">
        <v>220820248.82024899</v>
      </c>
      <c r="AE123">
        <f t="shared" si="11"/>
        <v>220820248.82024899</v>
      </c>
      <c r="AF123">
        <v>163742857.14285699</v>
      </c>
      <c r="AG123">
        <v>163742857.14285699</v>
      </c>
      <c r="AH123">
        <v>163742857.14285699</v>
      </c>
      <c r="AI123">
        <v>163742857.14285699</v>
      </c>
      <c r="AJ123">
        <f t="shared" si="12"/>
        <v>163742857.14285699</v>
      </c>
      <c r="AK123">
        <v>177718033.44481599</v>
      </c>
      <c r="AL123">
        <v>177718033.44481599</v>
      </c>
      <c r="AM123">
        <v>177718033.44481599</v>
      </c>
      <c r="AN123">
        <v>177718033.44481599</v>
      </c>
      <c r="AO123">
        <f t="shared" si="13"/>
        <v>177718033.44481599</v>
      </c>
    </row>
    <row r="124" spans="3:41" x14ac:dyDescent="0.3">
      <c r="C124">
        <v>568489541.32386899</v>
      </c>
      <c r="D124">
        <v>568489541.32386899</v>
      </c>
      <c r="E124">
        <v>705590963.77755499</v>
      </c>
      <c r="F124">
        <v>705590963.77755499</v>
      </c>
      <c r="G124">
        <f t="shared" si="7"/>
        <v>637040252.55071199</v>
      </c>
      <c r="H124">
        <v>705590963.77755499</v>
      </c>
      <c r="I124">
        <v>705590963.77755499</v>
      </c>
      <c r="J124">
        <v>705590963.77755499</v>
      </c>
      <c r="K124">
        <v>1108797299.27298</v>
      </c>
      <c r="L124">
        <f t="shared" si="8"/>
        <v>806392547.65141129</v>
      </c>
      <c r="M124">
        <v>1108797299.27298</v>
      </c>
      <c r="N124">
        <v>1108797299.27298</v>
      </c>
      <c r="O124">
        <v>1108797299.27298</v>
      </c>
      <c r="P124">
        <v>1108797299.27298</v>
      </c>
      <c r="Q124">
        <f t="shared" si="9"/>
        <v>1108797299.27298</v>
      </c>
      <c r="R124">
        <v>1108797299.27298</v>
      </c>
      <c r="S124">
        <v>1236061245.4177899</v>
      </c>
      <c r="T124">
        <v>1236061245.4177899</v>
      </c>
      <c r="U124">
        <v>1236061245.4177899</v>
      </c>
      <c r="V124">
        <f t="shared" si="10"/>
        <v>1204245258.8815875</v>
      </c>
      <c r="W124">
        <v>1236061245.4177899</v>
      </c>
      <c r="X124">
        <v>1663433912.8017099</v>
      </c>
      <c r="Y124">
        <v>1663433912.8017099</v>
      </c>
      <c r="Z124">
        <v>2022834611.1078601</v>
      </c>
      <c r="AA124">
        <v>2022834611.1078601</v>
      </c>
      <c r="AB124">
        <v>2022834611.1078601</v>
      </c>
      <c r="AC124">
        <v>2022834611.1078601</v>
      </c>
      <c r="AD124">
        <v>1479105254.4718201</v>
      </c>
      <c r="AE124">
        <f t="shared" si="11"/>
        <v>1886902271.9488499</v>
      </c>
      <c r="AF124">
        <v>1479105254.4718201</v>
      </c>
      <c r="AG124">
        <v>1479105254.4718201</v>
      </c>
      <c r="AH124">
        <v>1479105254.4718201</v>
      </c>
      <c r="AI124">
        <v>1403008884.0866799</v>
      </c>
      <c r="AJ124">
        <f t="shared" si="12"/>
        <v>1460081161.875535</v>
      </c>
      <c r="AK124">
        <v>1403008884.0866799</v>
      </c>
      <c r="AL124">
        <v>1403008884.0866799</v>
      </c>
      <c r="AM124">
        <v>1403008884.0866799</v>
      </c>
      <c r="AN124">
        <v>1214266990.2282701</v>
      </c>
      <c r="AO124">
        <f t="shared" si="13"/>
        <v>1355823410.6220775</v>
      </c>
    </row>
    <row r="125" spans="3:41" x14ac:dyDescent="0.3">
      <c r="C125">
        <v>362333587.72153002</v>
      </c>
      <c r="D125">
        <v>362333587.72153002</v>
      </c>
      <c r="E125">
        <v>362333587.72153002</v>
      </c>
      <c r="F125">
        <v>362333587.72153002</v>
      </c>
      <c r="G125">
        <f t="shared" si="7"/>
        <v>362333587.72153002</v>
      </c>
      <c r="H125">
        <v>401112603.10761601</v>
      </c>
      <c r="I125">
        <v>401112603.10761601</v>
      </c>
      <c r="J125">
        <v>401112603.10761601</v>
      </c>
      <c r="K125">
        <v>401112603.10761601</v>
      </c>
      <c r="L125">
        <f t="shared" si="8"/>
        <v>401112603.10761601</v>
      </c>
      <c r="M125">
        <v>445186291.904006</v>
      </c>
      <c r="N125">
        <v>445186291.904006</v>
      </c>
      <c r="O125">
        <v>445186291.904006</v>
      </c>
      <c r="P125">
        <v>445186291.904006</v>
      </c>
      <c r="Q125">
        <f t="shared" si="9"/>
        <v>445186291.904006</v>
      </c>
      <c r="R125">
        <v>415808261.09127998</v>
      </c>
      <c r="S125">
        <v>415808261.09127998</v>
      </c>
      <c r="T125">
        <v>415808261.09127998</v>
      </c>
      <c r="U125">
        <v>415808261.09127998</v>
      </c>
      <c r="V125">
        <f t="shared" si="10"/>
        <v>415808261.09127998</v>
      </c>
      <c r="W125">
        <v>410570555.272542</v>
      </c>
      <c r="X125">
        <v>410570555.272542</v>
      </c>
      <c r="Y125">
        <v>410570555.272542</v>
      </c>
      <c r="Z125">
        <v>410570555.272542</v>
      </c>
      <c r="AA125">
        <v>555876164.712955</v>
      </c>
      <c r="AB125">
        <v>555876164.712955</v>
      </c>
      <c r="AC125">
        <v>555876164.712955</v>
      </c>
      <c r="AD125">
        <v>555876164.712955</v>
      </c>
      <c r="AE125">
        <f t="shared" si="11"/>
        <v>555876164.712955</v>
      </c>
      <c r="AF125">
        <v>675404694.45568597</v>
      </c>
      <c r="AG125">
        <v>675404694.45568597</v>
      </c>
      <c r="AH125">
        <v>675404694.45568597</v>
      </c>
      <c r="AI125">
        <v>675404694.45568597</v>
      </c>
      <c r="AJ125">
        <f t="shared" si="12"/>
        <v>675404694.45568597</v>
      </c>
      <c r="AK125">
        <v>581007917.82580805</v>
      </c>
      <c r="AL125">
        <v>581007917.82580805</v>
      </c>
      <c r="AM125">
        <v>581007917.82580805</v>
      </c>
      <c r="AN125">
        <v>632663860.49308503</v>
      </c>
      <c r="AO125">
        <f t="shared" si="13"/>
        <v>593921903.49262726</v>
      </c>
    </row>
    <row r="126" spans="3:41" x14ac:dyDescent="0.3">
      <c r="C126">
        <v>1504674898.2941999</v>
      </c>
      <c r="D126">
        <v>1504674898.2941999</v>
      </c>
      <c r="E126">
        <v>1504674898.2941999</v>
      </c>
      <c r="F126">
        <v>1504674898.2941999</v>
      </c>
      <c r="G126">
        <f t="shared" si="7"/>
        <v>1504674898.2941999</v>
      </c>
      <c r="H126">
        <v>1690659479.5539</v>
      </c>
      <c r="I126">
        <v>1690659479.5539</v>
      </c>
      <c r="J126">
        <v>1690659479.5539</v>
      </c>
      <c r="K126">
        <v>1690659479.5539</v>
      </c>
      <c r="L126">
        <f t="shared" si="8"/>
        <v>1690659479.5539</v>
      </c>
      <c r="M126">
        <v>1690659479.5539</v>
      </c>
      <c r="N126">
        <v>1989703703.7037001</v>
      </c>
      <c r="O126">
        <v>1989703703.7037001</v>
      </c>
      <c r="P126">
        <v>1989703703.7037001</v>
      </c>
      <c r="Q126">
        <f t="shared" si="9"/>
        <v>1914942647.66625</v>
      </c>
      <c r="R126">
        <v>3019766077.7385201</v>
      </c>
      <c r="S126">
        <v>3019766077.7385201</v>
      </c>
      <c r="T126">
        <v>3019766077.7385201</v>
      </c>
      <c r="U126">
        <v>3019766077.7385201</v>
      </c>
      <c r="V126">
        <f t="shared" si="10"/>
        <v>3019766077.7385201</v>
      </c>
      <c r="W126">
        <v>4112706134.70614</v>
      </c>
      <c r="X126">
        <v>4112706134.70614</v>
      </c>
      <c r="Y126">
        <v>4112706134.70614</v>
      </c>
      <c r="Z126">
        <v>4112706134.70614</v>
      </c>
      <c r="AA126">
        <v>2034564285.7142899</v>
      </c>
      <c r="AB126">
        <v>2034564285.7142899</v>
      </c>
      <c r="AC126">
        <v>2034564285.7142899</v>
      </c>
      <c r="AD126">
        <v>2034564285.7142899</v>
      </c>
      <c r="AE126">
        <f t="shared" si="11"/>
        <v>2034564285.7142899</v>
      </c>
      <c r="AF126">
        <v>3820246153.8461499</v>
      </c>
      <c r="AG126">
        <v>3820246153.8461499</v>
      </c>
      <c r="AH126">
        <v>3820246153.8461499</v>
      </c>
      <c r="AI126">
        <v>3820246153.8461499</v>
      </c>
      <c r="AJ126">
        <f t="shared" si="12"/>
        <v>3820246153.8461499</v>
      </c>
      <c r="AK126">
        <v>3357654063.9031701</v>
      </c>
      <c r="AL126">
        <v>3357654063.9031701</v>
      </c>
      <c r="AM126">
        <v>3357654063.9031701</v>
      </c>
      <c r="AN126">
        <v>3357654063.9031701</v>
      </c>
      <c r="AO126">
        <f t="shared" si="13"/>
        <v>3357654063.9031701</v>
      </c>
    </row>
    <row r="127" spans="3:41" x14ac:dyDescent="0.3">
      <c r="C127">
        <v>253786428.514189</v>
      </c>
      <c r="D127">
        <v>339188026.11415499</v>
      </c>
      <c r="E127">
        <v>339188026.11415499</v>
      </c>
      <c r="F127">
        <v>457668055.32830697</v>
      </c>
      <c r="G127">
        <f t="shared" si="7"/>
        <v>347457634.01770151</v>
      </c>
      <c r="H127">
        <v>457668055.32830697</v>
      </c>
      <c r="I127">
        <v>457668055.32830697</v>
      </c>
      <c r="J127">
        <v>457668055.32830697</v>
      </c>
      <c r="K127">
        <v>533286332.14474601</v>
      </c>
      <c r="L127">
        <f t="shared" si="8"/>
        <v>476572624.53241676</v>
      </c>
      <c r="M127">
        <v>533286332.14474601</v>
      </c>
      <c r="N127">
        <v>533286332.14474601</v>
      </c>
      <c r="O127">
        <v>533286332.14474601</v>
      </c>
      <c r="P127">
        <v>533286332.14474601</v>
      </c>
      <c r="Q127">
        <f t="shared" si="9"/>
        <v>533286332.14474601</v>
      </c>
      <c r="R127">
        <v>533286332.14474601</v>
      </c>
      <c r="S127">
        <v>563569305.81702399</v>
      </c>
      <c r="T127">
        <v>563569305.81702399</v>
      </c>
      <c r="U127">
        <v>728129742.28368604</v>
      </c>
      <c r="V127">
        <f t="shared" si="10"/>
        <v>597138671.51561999</v>
      </c>
      <c r="W127">
        <v>728129742.28368604</v>
      </c>
      <c r="X127">
        <v>728129742.28368604</v>
      </c>
      <c r="Y127">
        <v>728129742.28368604</v>
      </c>
      <c r="Z127">
        <v>944776424.24684501</v>
      </c>
      <c r="AA127">
        <v>944776424.24684501</v>
      </c>
      <c r="AB127">
        <v>944776424.24684501</v>
      </c>
      <c r="AC127">
        <v>944776424.24684501</v>
      </c>
      <c r="AD127">
        <v>991227408.05971396</v>
      </c>
      <c r="AE127">
        <f t="shared" si="11"/>
        <v>956389170.20006216</v>
      </c>
      <c r="AF127">
        <v>991227408.05971396</v>
      </c>
      <c r="AG127">
        <v>991227408.05971396</v>
      </c>
      <c r="AH127">
        <v>991227408.05971396</v>
      </c>
      <c r="AI127">
        <v>1095510507.9310501</v>
      </c>
      <c r="AJ127">
        <f t="shared" si="12"/>
        <v>1017298183.0275481</v>
      </c>
      <c r="AK127">
        <v>1095510507.9310501</v>
      </c>
      <c r="AL127">
        <v>1095510507.9310501</v>
      </c>
      <c r="AM127">
        <v>1095510507.9310501</v>
      </c>
      <c r="AN127">
        <v>1083215838.4054599</v>
      </c>
      <c r="AO127">
        <f t="shared" si="13"/>
        <v>1092436840.5496526</v>
      </c>
    </row>
    <row r="128" spans="3:41" x14ac:dyDescent="0.3">
      <c r="C128">
        <v>140638066.46525699</v>
      </c>
      <c r="D128">
        <v>140638066.46525699</v>
      </c>
      <c r="E128">
        <v>140638066.46525699</v>
      </c>
      <c r="F128">
        <v>140638066.46525699</v>
      </c>
      <c r="G128">
        <f t="shared" si="7"/>
        <v>140638066.46525699</v>
      </c>
      <c r="H128">
        <v>254531439.58318499</v>
      </c>
      <c r="I128">
        <v>254531439.58318499</v>
      </c>
      <c r="J128">
        <v>254531439.58318499</v>
      </c>
      <c r="K128">
        <v>254531439.58318499</v>
      </c>
      <c r="L128">
        <f t="shared" si="8"/>
        <v>254531439.58318499</v>
      </c>
      <c r="M128">
        <v>366156133.828996</v>
      </c>
      <c r="N128">
        <v>366156133.828996</v>
      </c>
      <c r="O128">
        <v>366156133.828996</v>
      </c>
      <c r="P128">
        <v>366156133.828996</v>
      </c>
      <c r="Q128">
        <f t="shared" si="9"/>
        <v>366156133.828996</v>
      </c>
      <c r="R128">
        <v>423785925.92592603</v>
      </c>
      <c r="S128">
        <v>423785925.92592603</v>
      </c>
      <c r="T128">
        <v>423785925.92592603</v>
      </c>
      <c r="U128">
        <v>423785925.92592603</v>
      </c>
      <c r="V128">
        <f t="shared" si="10"/>
        <v>423785925.92592603</v>
      </c>
      <c r="W128">
        <v>483672084.80565399</v>
      </c>
      <c r="X128">
        <v>483672084.80565399</v>
      </c>
      <c r="Y128">
        <v>483672084.80565399</v>
      </c>
      <c r="Z128">
        <v>483672084.80565399</v>
      </c>
      <c r="AA128">
        <v>505256971.256971</v>
      </c>
      <c r="AB128">
        <v>505256971.256971</v>
      </c>
      <c r="AC128">
        <v>505256971.256971</v>
      </c>
      <c r="AD128">
        <v>505256971.256971</v>
      </c>
      <c r="AE128">
        <f t="shared" si="11"/>
        <v>505256971.256971</v>
      </c>
      <c r="AF128">
        <v>422957974.02597398</v>
      </c>
      <c r="AG128">
        <v>422957974.02597398</v>
      </c>
      <c r="AH128">
        <v>422957974.02597398</v>
      </c>
      <c r="AI128">
        <v>422957974.02597398</v>
      </c>
      <c r="AJ128">
        <f t="shared" si="12"/>
        <v>422957974.02597398</v>
      </c>
      <c r="AK128">
        <v>327276628.76254201</v>
      </c>
      <c r="AL128">
        <v>327276628.76254201</v>
      </c>
      <c r="AM128">
        <v>327276628.76254201</v>
      </c>
      <c r="AN128">
        <v>327276628.76254201</v>
      </c>
      <c r="AO128">
        <f t="shared" si="13"/>
        <v>327276628.76254201</v>
      </c>
    </row>
    <row r="129" spans="3:41" x14ac:dyDescent="0.3">
      <c r="C129">
        <v>1147622646.2623601</v>
      </c>
      <c r="D129">
        <v>1147622646.2623601</v>
      </c>
      <c r="E129">
        <v>1147622646.2623601</v>
      </c>
      <c r="F129">
        <v>1326711389.1231301</v>
      </c>
      <c r="G129">
        <f t="shared" si="7"/>
        <v>1192394831.9775527</v>
      </c>
      <c r="H129">
        <v>1326711389.1231301</v>
      </c>
      <c r="I129">
        <v>1326711389.1231301</v>
      </c>
      <c r="J129">
        <v>1326711389.1231301</v>
      </c>
      <c r="K129">
        <v>1584059818.0511701</v>
      </c>
      <c r="L129">
        <f t="shared" si="8"/>
        <v>1391048496.3551402</v>
      </c>
      <c r="M129">
        <v>1584059818.0511701</v>
      </c>
      <c r="N129">
        <v>1584059818.0511701</v>
      </c>
      <c r="O129">
        <v>1584059818.0511701</v>
      </c>
      <c r="P129">
        <v>1550358161.9484</v>
      </c>
      <c r="Q129">
        <f t="shared" si="9"/>
        <v>1575634404.0254774</v>
      </c>
      <c r="R129">
        <v>1550358161.9484</v>
      </c>
      <c r="S129">
        <v>1550358161.9484</v>
      </c>
      <c r="T129">
        <v>1550358161.9484</v>
      </c>
      <c r="U129">
        <v>1973482799.11851</v>
      </c>
      <c r="V129">
        <f t="shared" si="10"/>
        <v>1656139321.2409275</v>
      </c>
      <c r="W129">
        <v>1973482799.11851</v>
      </c>
      <c r="X129">
        <v>1973482799.11851</v>
      </c>
      <c r="Y129">
        <v>1973482799.11851</v>
      </c>
      <c r="Z129">
        <v>2380943905.4635601</v>
      </c>
      <c r="AA129">
        <v>2380943905.4635601</v>
      </c>
      <c r="AB129">
        <v>2380943905.4635601</v>
      </c>
      <c r="AC129">
        <v>2380943905.4635601</v>
      </c>
      <c r="AD129">
        <v>2356771641.4363799</v>
      </c>
      <c r="AE129">
        <f t="shared" si="11"/>
        <v>2374900839.4567652</v>
      </c>
      <c r="AF129">
        <v>2356771641.4363799</v>
      </c>
      <c r="AG129">
        <v>2356771641.4363799</v>
      </c>
      <c r="AH129">
        <v>2356771641.4363799</v>
      </c>
      <c r="AI129">
        <v>2235960316.09689</v>
      </c>
      <c r="AJ129">
        <f t="shared" si="12"/>
        <v>2326568810.1015072</v>
      </c>
      <c r="AK129">
        <v>2235960316.09689</v>
      </c>
      <c r="AL129">
        <v>2235960316.09689</v>
      </c>
      <c r="AM129">
        <v>2235960316.09689</v>
      </c>
      <c r="AN129">
        <v>2313485385.5929399</v>
      </c>
      <c r="AO129">
        <f t="shared" si="13"/>
        <v>2255341583.4709024</v>
      </c>
    </row>
    <row r="130" spans="3:41" x14ac:dyDescent="0.3">
      <c r="C130">
        <v>538566811.20836306</v>
      </c>
      <c r="D130">
        <v>735334928.73186803</v>
      </c>
      <c r="E130">
        <v>735334928.73186803</v>
      </c>
      <c r="F130">
        <v>735334928.73186803</v>
      </c>
      <c r="G130">
        <f t="shared" si="7"/>
        <v>686142899.35099173</v>
      </c>
      <c r="H130">
        <v>735334928.73186803</v>
      </c>
      <c r="I130">
        <v>887119429.09644699</v>
      </c>
      <c r="J130">
        <v>887119429.09644699</v>
      </c>
      <c r="K130">
        <v>887119429.09644699</v>
      </c>
      <c r="L130">
        <f t="shared" si="8"/>
        <v>849173304.00530219</v>
      </c>
      <c r="M130">
        <v>887119429.09644699</v>
      </c>
      <c r="N130">
        <v>958229049.446154</v>
      </c>
      <c r="O130">
        <v>958229049.446154</v>
      </c>
      <c r="P130">
        <v>958229049.446154</v>
      </c>
      <c r="Q130">
        <f t="shared" si="9"/>
        <v>940451644.35872734</v>
      </c>
      <c r="R130">
        <v>958229049.446154</v>
      </c>
      <c r="S130">
        <v>695700872.61274695</v>
      </c>
      <c r="T130">
        <v>695700872.61274695</v>
      </c>
      <c r="U130">
        <v>695700872.61274695</v>
      </c>
      <c r="V130">
        <f t="shared" si="10"/>
        <v>761332916.8210988</v>
      </c>
      <c r="W130">
        <v>695700872.61274695</v>
      </c>
      <c r="X130">
        <v>837603093.12360597</v>
      </c>
      <c r="Y130">
        <v>837603093.12360597</v>
      </c>
      <c r="Z130">
        <v>837603093.12360597</v>
      </c>
      <c r="AA130">
        <v>837603093.12360597</v>
      </c>
      <c r="AB130">
        <v>1002004522.5764101</v>
      </c>
      <c r="AC130">
        <v>1002004522.5764101</v>
      </c>
      <c r="AD130">
        <v>1002004522.5764101</v>
      </c>
      <c r="AE130">
        <f t="shared" si="11"/>
        <v>960904165.21320915</v>
      </c>
      <c r="AF130">
        <v>1002004522.5764101</v>
      </c>
      <c r="AG130">
        <v>1030125382.64771</v>
      </c>
      <c r="AH130">
        <v>1030125382.64771</v>
      </c>
      <c r="AI130">
        <v>1030125382.64771</v>
      </c>
      <c r="AJ130">
        <f t="shared" si="12"/>
        <v>1023095167.629885</v>
      </c>
      <c r="AK130">
        <v>1030125382.64771</v>
      </c>
      <c r="AL130">
        <v>710367634.42707396</v>
      </c>
      <c r="AM130">
        <v>710367634.42707396</v>
      </c>
      <c r="AN130">
        <v>710367634.42707396</v>
      </c>
      <c r="AO130">
        <f t="shared" si="13"/>
        <v>790307071.48223293</v>
      </c>
    </row>
    <row r="131" spans="3:41" x14ac:dyDescent="0.3">
      <c r="C131">
        <v>4088208.7453030199</v>
      </c>
      <c r="D131">
        <v>4088208.7453030199</v>
      </c>
      <c r="E131">
        <v>4088208.7453030199</v>
      </c>
      <c r="F131">
        <v>5808465.3820497701</v>
      </c>
      <c r="G131">
        <f t="shared" si="7"/>
        <v>4518272.9044897072</v>
      </c>
      <c r="H131">
        <v>5808465.3820497701</v>
      </c>
      <c r="I131">
        <v>5808465.3820497701</v>
      </c>
      <c r="J131">
        <v>5808465.3820497701</v>
      </c>
      <c r="K131">
        <v>8208034.4916414702</v>
      </c>
      <c r="L131">
        <f t="shared" si="8"/>
        <v>6408357.6594476951</v>
      </c>
      <c r="M131">
        <v>8208034.4916414702</v>
      </c>
      <c r="N131">
        <v>8208034.4916414702</v>
      </c>
      <c r="O131">
        <v>8208034.4916414702</v>
      </c>
      <c r="P131">
        <v>10283095.9400419</v>
      </c>
      <c r="Q131">
        <f t="shared" si="9"/>
        <v>8726799.8537415788</v>
      </c>
      <c r="R131">
        <v>10283095.9400419</v>
      </c>
      <c r="S131">
        <v>10283095.9400419</v>
      </c>
      <c r="T131">
        <v>10283095.9400419</v>
      </c>
      <c r="U131">
        <v>17628429.289663602</v>
      </c>
      <c r="V131">
        <f t="shared" si="10"/>
        <v>12119429.277447324</v>
      </c>
      <c r="W131">
        <v>17628429.289663602</v>
      </c>
      <c r="X131">
        <v>17628429.289663602</v>
      </c>
      <c r="Y131">
        <v>17628429.289663602</v>
      </c>
      <c r="Z131">
        <v>32858705.959588598</v>
      </c>
      <c r="AA131">
        <v>32858705.959588598</v>
      </c>
      <c r="AB131">
        <v>32858705.959588598</v>
      </c>
      <c r="AC131">
        <v>32858705.959588598</v>
      </c>
      <c r="AD131">
        <v>34555010.413608998</v>
      </c>
      <c r="AE131">
        <f t="shared" si="11"/>
        <v>33282782.073093697</v>
      </c>
      <c r="AF131">
        <v>34555010.413608998</v>
      </c>
      <c r="AG131">
        <v>34555010.413608998</v>
      </c>
      <c r="AH131">
        <v>34555010.413608998</v>
      </c>
      <c r="AI131">
        <v>41234323.999312803</v>
      </c>
      <c r="AJ131">
        <f t="shared" si="12"/>
        <v>36224838.810034946</v>
      </c>
      <c r="AK131">
        <v>41234323.999312803</v>
      </c>
      <c r="AL131">
        <v>41234323.999312803</v>
      </c>
      <c r="AM131">
        <v>41234323.999312803</v>
      </c>
      <c r="AN131">
        <v>54159587.987425603</v>
      </c>
      <c r="AO131">
        <f t="shared" si="13"/>
        <v>44465639.996341005</v>
      </c>
    </row>
    <row r="132" spans="3:41" x14ac:dyDescent="0.3">
      <c r="C132">
        <v>85243750</v>
      </c>
      <c r="D132">
        <v>85243750</v>
      </c>
      <c r="E132">
        <v>85243750</v>
      </c>
      <c r="F132">
        <v>94361054.072552994</v>
      </c>
      <c r="G132">
        <f t="shared" ref="G132:G195" si="14">AVERAGE(C132:F132)</f>
        <v>87523076.018138245</v>
      </c>
      <c r="H132">
        <v>94361054.072552994</v>
      </c>
      <c r="I132">
        <v>94361054.072552994</v>
      </c>
      <c r="J132">
        <v>94361054.072552994</v>
      </c>
      <c r="K132">
        <v>102787807.34254</v>
      </c>
      <c r="L132">
        <f t="shared" ref="L132:L195" si="15">AVERAGE(H132:K132)</f>
        <v>96467742.390049756</v>
      </c>
      <c r="M132">
        <v>102787807.34254</v>
      </c>
      <c r="N132">
        <v>102787807.34254</v>
      </c>
      <c r="O132">
        <v>102787807.34254</v>
      </c>
      <c r="P132">
        <v>124018481.848185</v>
      </c>
      <c r="Q132">
        <f t="shared" ref="Q132:Q195" si="16">AVERAGE(M132:P132)</f>
        <v>108095475.96895124</v>
      </c>
      <c r="R132">
        <v>124018481.848185</v>
      </c>
      <c r="S132">
        <v>124018481.848185</v>
      </c>
      <c r="T132">
        <v>124018481.848185</v>
      </c>
      <c r="U132">
        <v>143753638.83164901</v>
      </c>
      <c r="V132">
        <f t="shared" ref="V132:V195" si="17">AVERAGE(R132:U132)</f>
        <v>128952271.094051</v>
      </c>
      <c r="W132">
        <v>143753638.83164901</v>
      </c>
      <c r="X132">
        <v>143753638.83164901</v>
      </c>
      <c r="Y132">
        <v>143753638.83164901</v>
      </c>
      <c r="Z132">
        <v>160280196.88790101</v>
      </c>
      <c r="AA132">
        <v>160280196.88790101</v>
      </c>
      <c r="AB132">
        <v>160280196.88790101</v>
      </c>
      <c r="AC132">
        <v>160280196.88790101</v>
      </c>
      <c r="AD132">
        <v>132381123.82331599</v>
      </c>
      <c r="AE132">
        <f t="shared" ref="AE132:AE195" si="18">AVERAGE(AA132:AD132)</f>
        <v>153305428.62175477</v>
      </c>
      <c r="AF132">
        <v>132381123.82331599</v>
      </c>
      <c r="AG132">
        <v>132381123.82331599</v>
      </c>
      <c r="AH132">
        <v>132381123.82331599</v>
      </c>
      <c r="AI132">
        <v>153382943.65455499</v>
      </c>
      <c r="AJ132">
        <f t="shared" ref="AJ132:AJ195" si="19">AVERAGE(AF132:AI132)</f>
        <v>137631578.78112575</v>
      </c>
      <c r="AK132">
        <v>153382943.65455499</v>
      </c>
      <c r="AL132">
        <v>153382943.65455499</v>
      </c>
      <c r="AM132">
        <v>153382943.65455499</v>
      </c>
      <c r="AN132">
        <v>147079745.527841</v>
      </c>
      <c r="AO132">
        <f t="shared" ref="AO132:AO195" si="20">AVERAGE(AK132:AN132)</f>
        <v>151807144.1228765</v>
      </c>
    </row>
    <row r="133" spans="3:41" x14ac:dyDescent="0.3">
      <c r="C133">
        <v>128470155.586987</v>
      </c>
      <c r="D133">
        <v>128470155.586987</v>
      </c>
      <c r="E133">
        <v>128470155.586987</v>
      </c>
      <c r="F133">
        <v>180389273.356401</v>
      </c>
      <c r="G133">
        <f t="shared" si="14"/>
        <v>141449935.02934051</v>
      </c>
      <c r="H133">
        <v>180389273.356401</v>
      </c>
      <c r="I133">
        <v>180389273.356401</v>
      </c>
      <c r="J133">
        <v>180389273.356401</v>
      </c>
      <c r="K133">
        <v>187888135.59322</v>
      </c>
      <c r="L133">
        <f t="shared" si="15"/>
        <v>182263988.91560575</v>
      </c>
      <c r="M133">
        <v>187888135.59322</v>
      </c>
      <c r="N133">
        <v>187888135.59322</v>
      </c>
      <c r="O133">
        <v>187888135.59322</v>
      </c>
      <c r="P133">
        <v>184878894.21430999</v>
      </c>
      <c r="Q133">
        <f t="shared" si="16"/>
        <v>187135825.24849248</v>
      </c>
      <c r="R133">
        <v>184878894.21430999</v>
      </c>
      <c r="S133">
        <v>184878894.21430999</v>
      </c>
      <c r="T133">
        <v>184878894.21430999</v>
      </c>
      <c r="U133">
        <v>204345667.44730699</v>
      </c>
      <c r="V133">
        <f t="shared" si="17"/>
        <v>189745587.52255926</v>
      </c>
      <c r="W133">
        <v>204345667.44730699</v>
      </c>
      <c r="X133">
        <v>204345667.44730699</v>
      </c>
      <c r="Y133">
        <v>204345667.44730699</v>
      </c>
      <c r="Z133">
        <v>273585160.20236099</v>
      </c>
      <c r="AA133">
        <v>273585160.20236099</v>
      </c>
      <c r="AB133">
        <v>273585160.20236099</v>
      </c>
      <c r="AC133">
        <v>273585160.20236099</v>
      </c>
      <c r="AD133">
        <v>226256809.338521</v>
      </c>
      <c r="AE133">
        <f t="shared" si="18"/>
        <v>261753072.48640099</v>
      </c>
      <c r="AF133">
        <v>226256809.338521</v>
      </c>
      <c r="AG133">
        <v>226256809.338521</v>
      </c>
      <c r="AH133">
        <v>226256809.338521</v>
      </c>
      <c r="AI133">
        <v>3577426111.9081802</v>
      </c>
      <c r="AJ133">
        <f t="shared" si="19"/>
        <v>1064049134.9809358</v>
      </c>
      <c r="AK133">
        <v>3577426111.9081802</v>
      </c>
      <c r="AL133">
        <v>3577426111.9081802</v>
      </c>
      <c r="AM133">
        <v>3577426111.9081802</v>
      </c>
      <c r="AN133">
        <v>5155512565.53969</v>
      </c>
      <c r="AO133">
        <f t="shared" si="20"/>
        <v>3971947725.3160577</v>
      </c>
    </row>
    <row r="134" spans="3:41" x14ac:dyDescent="0.3">
      <c r="C134">
        <v>683533244.910905</v>
      </c>
      <c r="D134">
        <v>683533244.910905</v>
      </c>
      <c r="E134">
        <v>683533244.910905</v>
      </c>
      <c r="F134">
        <v>838020968.31193304</v>
      </c>
      <c r="G134">
        <f t="shared" si="14"/>
        <v>722155175.76116204</v>
      </c>
      <c r="H134">
        <v>838020968.31193304</v>
      </c>
      <c r="I134">
        <v>838020968.31193304</v>
      </c>
      <c r="J134">
        <v>838020968.31193304</v>
      </c>
      <c r="K134">
        <v>1142682672.8731501</v>
      </c>
      <c r="L134">
        <f t="shared" si="15"/>
        <v>914186394.45223737</v>
      </c>
      <c r="M134">
        <v>1142682672.8731501</v>
      </c>
      <c r="N134">
        <v>1142682672.8731501</v>
      </c>
      <c r="O134">
        <v>1142682672.8731501</v>
      </c>
      <c r="P134">
        <v>1224681542.0701301</v>
      </c>
      <c r="Q134">
        <f t="shared" si="16"/>
        <v>1163182390.1723952</v>
      </c>
      <c r="R134">
        <v>1224681542.0701301</v>
      </c>
      <c r="S134">
        <v>1224681542.0701301</v>
      </c>
      <c r="T134">
        <v>1224681542.0701301</v>
      </c>
      <c r="U134">
        <v>1525271565.4952099</v>
      </c>
      <c r="V134">
        <f t="shared" si="17"/>
        <v>1299829047.9263999</v>
      </c>
      <c r="W134">
        <v>1525271565.4952099</v>
      </c>
      <c r="X134">
        <v>1525271565.4952099</v>
      </c>
      <c r="Y134">
        <v>1525271565.4952099</v>
      </c>
      <c r="Z134">
        <v>1935346562.1314099</v>
      </c>
      <c r="AA134">
        <v>1935346562.1314099</v>
      </c>
      <c r="AB134">
        <v>1935346562.1314099</v>
      </c>
      <c r="AC134">
        <v>1935346562.1314099</v>
      </c>
      <c r="AD134">
        <v>2062414178.8436</v>
      </c>
      <c r="AE134">
        <f t="shared" si="18"/>
        <v>1967113466.3094575</v>
      </c>
      <c r="AF134">
        <v>2062414178.8436</v>
      </c>
      <c r="AG134">
        <v>2062414178.8436</v>
      </c>
      <c r="AH134">
        <v>2062414178.8436</v>
      </c>
      <c r="AI134">
        <v>2314113712.3745799</v>
      </c>
      <c r="AJ134">
        <f t="shared" si="19"/>
        <v>2125339062.2263451</v>
      </c>
      <c r="AK134">
        <v>2314113712.3745799</v>
      </c>
      <c r="AL134">
        <v>2314113712.3745799</v>
      </c>
      <c r="AM134">
        <v>2314113712.3745799</v>
      </c>
      <c r="AN134">
        <v>2405748927.8752398</v>
      </c>
      <c r="AO134">
        <f t="shared" si="20"/>
        <v>2337022516.2497449</v>
      </c>
    </row>
    <row r="135" spans="3:41" x14ac:dyDescent="0.3">
      <c r="C135">
        <v>1235683397.3592</v>
      </c>
      <c r="D135">
        <v>1235683397.3592</v>
      </c>
      <c r="E135">
        <v>1662642065.12026</v>
      </c>
      <c r="F135">
        <v>1662642065.12026</v>
      </c>
      <c r="G135">
        <f t="shared" si="14"/>
        <v>1449162731.2397301</v>
      </c>
      <c r="H135">
        <v>1662642065.12026</v>
      </c>
      <c r="I135">
        <v>1662642065.12026</v>
      </c>
      <c r="J135">
        <v>1792384451.6452701</v>
      </c>
      <c r="K135">
        <v>1792384451.6452701</v>
      </c>
      <c r="L135">
        <f t="shared" si="15"/>
        <v>1727513258.3827651</v>
      </c>
      <c r="M135">
        <v>1792384451.6452701</v>
      </c>
      <c r="N135">
        <v>1792384451.6452701</v>
      </c>
      <c r="O135">
        <v>1317364638.46363</v>
      </c>
      <c r="P135">
        <v>1317364638.46363</v>
      </c>
      <c r="Q135">
        <f t="shared" si="16"/>
        <v>1554874545.05445</v>
      </c>
      <c r="R135">
        <v>1317364638.46363</v>
      </c>
      <c r="S135">
        <v>1317364638.46363</v>
      </c>
      <c r="T135">
        <v>1342782491.65358</v>
      </c>
      <c r="U135">
        <v>1342782491.65358</v>
      </c>
      <c r="V135">
        <f t="shared" si="17"/>
        <v>1330073565.058605</v>
      </c>
      <c r="W135">
        <v>1342782491.65358</v>
      </c>
      <c r="X135">
        <v>1342782491.65358</v>
      </c>
      <c r="Y135">
        <v>1614815084.98067</v>
      </c>
      <c r="Z135">
        <v>1614815084.98067</v>
      </c>
      <c r="AA135">
        <v>1614815084.98067</v>
      </c>
      <c r="AB135">
        <v>1614815084.98067</v>
      </c>
      <c r="AC135">
        <v>1400519981.5490401</v>
      </c>
      <c r="AD135">
        <v>1400519981.5490401</v>
      </c>
      <c r="AE135">
        <f t="shared" si="18"/>
        <v>1507667533.2648549</v>
      </c>
      <c r="AF135">
        <v>1400519981.5490401</v>
      </c>
      <c r="AG135">
        <v>1400519981.5490401</v>
      </c>
      <c r="AH135">
        <v>1028987001.08801</v>
      </c>
      <c r="AI135">
        <v>1028987001.08801</v>
      </c>
      <c r="AJ135">
        <f t="shared" si="19"/>
        <v>1214753491.3185251</v>
      </c>
      <c r="AK135">
        <v>1028987001.08801</v>
      </c>
      <c r="AL135">
        <v>1028987001.08801</v>
      </c>
      <c r="AM135">
        <v>923646578.82415903</v>
      </c>
      <c r="AN135">
        <v>923646578.82415903</v>
      </c>
      <c r="AO135">
        <f t="shared" si="20"/>
        <v>976316789.95608449</v>
      </c>
    </row>
    <row r="136" spans="3:41" x14ac:dyDescent="0.3">
      <c r="C136">
        <v>167399290.46749401</v>
      </c>
      <c r="D136">
        <v>167399290.46749401</v>
      </c>
      <c r="E136">
        <v>183241664.88364199</v>
      </c>
      <c r="F136">
        <v>183241664.88364199</v>
      </c>
      <c r="G136">
        <f t="shared" si="14"/>
        <v>175320477.67556798</v>
      </c>
      <c r="H136">
        <v>183241664.88364199</v>
      </c>
      <c r="I136">
        <v>183241664.88364199</v>
      </c>
      <c r="J136">
        <v>177671271.87927899</v>
      </c>
      <c r="K136">
        <v>177671271.87927899</v>
      </c>
      <c r="L136">
        <f t="shared" si="15"/>
        <v>180456468.38146049</v>
      </c>
      <c r="M136">
        <v>177671271.87927899</v>
      </c>
      <c r="N136">
        <v>177671271.87927899</v>
      </c>
      <c r="O136">
        <v>164690559.916646</v>
      </c>
      <c r="P136">
        <v>164690559.916646</v>
      </c>
      <c r="Q136">
        <f t="shared" si="16"/>
        <v>171180915.89796251</v>
      </c>
      <c r="R136">
        <v>164690559.916646</v>
      </c>
      <c r="S136">
        <v>164690559.916646</v>
      </c>
      <c r="T136">
        <v>216109578.918199</v>
      </c>
      <c r="U136">
        <v>216109578.918199</v>
      </c>
      <c r="V136">
        <f t="shared" si="17"/>
        <v>190400069.41742253</v>
      </c>
      <c r="W136">
        <v>216109578.918199</v>
      </c>
      <c r="X136">
        <v>216109578.918199</v>
      </c>
      <c r="Y136">
        <v>278457947.33386803</v>
      </c>
      <c r="Z136">
        <v>278457947.33386803</v>
      </c>
      <c r="AA136">
        <v>278457947.33386803</v>
      </c>
      <c r="AB136">
        <v>278457947.33386803</v>
      </c>
      <c r="AC136">
        <v>302724311.93301702</v>
      </c>
      <c r="AD136">
        <v>302724311.93301702</v>
      </c>
      <c r="AE136">
        <f t="shared" si="18"/>
        <v>290591129.63344252</v>
      </c>
      <c r="AF136">
        <v>302724311.93301702</v>
      </c>
      <c r="AG136">
        <v>302724311.93301702</v>
      </c>
      <c r="AH136">
        <v>314961633.16726798</v>
      </c>
      <c r="AI136">
        <v>314961633.16726798</v>
      </c>
      <c r="AJ136">
        <f t="shared" si="19"/>
        <v>308842972.55014253</v>
      </c>
      <c r="AK136">
        <v>314961633.16726798</v>
      </c>
      <c r="AL136">
        <v>314961633.16726798</v>
      </c>
      <c r="AM136">
        <v>364066617.61755103</v>
      </c>
      <c r="AN136">
        <v>364066617.61755103</v>
      </c>
      <c r="AO136">
        <f t="shared" si="20"/>
        <v>339514125.3924095</v>
      </c>
    </row>
    <row r="137" spans="3:41" x14ac:dyDescent="0.3">
      <c r="C137">
        <v>62994101.223838598</v>
      </c>
      <c r="D137">
        <v>62994101.223838598</v>
      </c>
      <c r="E137">
        <v>62994101.223838598</v>
      </c>
      <c r="F137">
        <v>73063320.453601494</v>
      </c>
      <c r="G137">
        <f t="shared" si="14"/>
        <v>65511406.031279325</v>
      </c>
      <c r="H137">
        <v>73063320.453601494</v>
      </c>
      <c r="I137">
        <v>73063320.453601494</v>
      </c>
      <c r="J137">
        <v>73063320.453601494</v>
      </c>
      <c r="K137">
        <v>70067925.756199405</v>
      </c>
      <c r="L137">
        <f t="shared" si="15"/>
        <v>72314471.779250979</v>
      </c>
      <c r="M137">
        <v>70067925.756199405</v>
      </c>
      <c r="N137">
        <v>58592926.745521501</v>
      </c>
      <c r="O137">
        <v>58592926.745521501</v>
      </c>
      <c r="P137">
        <v>58592926.745521501</v>
      </c>
      <c r="Q137">
        <f t="shared" si="16"/>
        <v>61461676.498190969</v>
      </c>
      <c r="R137">
        <v>58592926.745521501</v>
      </c>
      <c r="S137">
        <v>91678652.960504606</v>
      </c>
      <c r="T137">
        <v>91678652.960504606</v>
      </c>
      <c r="U137">
        <v>91678652.960504606</v>
      </c>
      <c r="V137">
        <f t="shared" si="17"/>
        <v>83407221.40675883</v>
      </c>
      <c r="W137">
        <v>91678652.960504606</v>
      </c>
      <c r="X137">
        <v>99877452.768254399</v>
      </c>
      <c r="Y137">
        <v>99877452.768254399</v>
      </c>
      <c r="Z137">
        <v>99877452.768254399</v>
      </c>
      <c r="AA137">
        <v>99877452.768254399</v>
      </c>
      <c r="AB137">
        <v>115596650.871528</v>
      </c>
      <c r="AC137">
        <v>115596650.871528</v>
      </c>
      <c r="AD137">
        <v>115596650.871528</v>
      </c>
      <c r="AE137">
        <f t="shared" si="18"/>
        <v>111666851.34570959</v>
      </c>
      <c r="AF137">
        <v>115596650.871528</v>
      </c>
      <c r="AG137">
        <v>138429823.05445799</v>
      </c>
      <c r="AH137">
        <v>138429823.05445799</v>
      </c>
      <c r="AI137">
        <v>138429823.05445799</v>
      </c>
      <c r="AJ137">
        <f t="shared" si="19"/>
        <v>132721530.00872549</v>
      </c>
      <c r="AK137">
        <v>138429823.05445799</v>
      </c>
      <c r="AL137">
        <v>158632867.36673099</v>
      </c>
      <c r="AM137">
        <v>158632867.36673099</v>
      </c>
      <c r="AN137">
        <v>158632867.36673099</v>
      </c>
      <c r="AO137">
        <f t="shared" si="20"/>
        <v>153582106.28866273</v>
      </c>
    </row>
    <row r="138" spans="3:41" x14ac:dyDescent="0.3">
      <c r="C138">
        <v>565530399.38946795</v>
      </c>
      <c r="D138">
        <v>565530399.38946795</v>
      </c>
      <c r="E138">
        <v>565530399.38946795</v>
      </c>
      <c r="F138">
        <v>688135430.65413404</v>
      </c>
      <c r="G138">
        <f t="shared" si="14"/>
        <v>596181657.20563447</v>
      </c>
      <c r="H138">
        <v>688135430.65413404</v>
      </c>
      <c r="I138">
        <v>688135430.65413404</v>
      </c>
      <c r="J138">
        <v>688135430.65413404</v>
      </c>
      <c r="K138">
        <v>765804463.535344</v>
      </c>
      <c r="L138">
        <f t="shared" si="15"/>
        <v>707552688.8744365</v>
      </c>
      <c r="M138">
        <v>765804463.535344</v>
      </c>
      <c r="N138">
        <v>765804463.535344</v>
      </c>
      <c r="O138">
        <v>765804463.535344</v>
      </c>
      <c r="P138">
        <v>714873363.929968</v>
      </c>
      <c r="Q138">
        <f t="shared" si="16"/>
        <v>753071688.63399994</v>
      </c>
      <c r="R138">
        <v>714873363.929968</v>
      </c>
      <c r="S138">
        <v>714873363.929968</v>
      </c>
      <c r="T138">
        <v>714873363.929968</v>
      </c>
      <c r="U138">
        <v>818644931.22771299</v>
      </c>
      <c r="V138">
        <f t="shared" si="17"/>
        <v>740816255.75440431</v>
      </c>
      <c r="W138">
        <v>818644931.22771299</v>
      </c>
      <c r="X138">
        <v>818644931.22771299</v>
      </c>
      <c r="Y138">
        <v>818644931.22771299</v>
      </c>
      <c r="Z138">
        <v>1054744013.62589</v>
      </c>
      <c r="AA138">
        <v>1054744013.62589</v>
      </c>
      <c r="AB138">
        <v>1054744013.62589</v>
      </c>
      <c r="AC138">
        <v>1054744013.62589</v>
      </c>
      <c r="AD138">
        <v>1109601375.9611499</v>
      </c>
      <c r="AE138">
        <f t="shared" si="18"/>
        <v>1068458354.2097051</v>
      </c>
      <c r="AF138">
        <v>1109601375.9611499</v>
      </c>
      <c r="AG138">
        <v>1109601375.9611499</v>
      </c>
      <c r="AH138">
        <v>1109601375.9611499</v>
      </c>
      <c r="AI138">
        <v>932762679.22105706</v>
      </c>
      <c r="AJ138">
        <f t="shared" si="19"/>
        <v>1065391701.7761266</v>
      </c>
      <c r="AK138">
        <v>932762679.22105706</v>
      </c>
      <c r="AL138">
        <v>932762679.22105706</v>
      </c>
      <c r="AM138">
        <v>1087552615.7546599</v>
      </c>
      <c r="AN138">
        <v>1087552615.7546599</v>
      </c>
      <c r="AO138">
        <f t="shared" si="20"/>
        <v>1010157647.4878585</v>
      </c>
    </row>
    <row r="139" spans="3:41" x14ac:dyDescent="0.3">
      <c r="C139">
        <v>77658614.402917102</v>
      </c>
      <c r="D139">
        <v>77658614.402917102</v>
      </c>
      <c r="E139">
        <v>77658614.402917102</v>
      </c>
      <c r="F139">
        <v>85980301.274623394</v>
      </c>
      <c r="G139">
        <f t="shared" si="14"/>
        <v>79739036.120843679</v>
      </c>
      <c r="H139">
        <v>85980301.274623394</v>
      </c>
      <c r="I139">
        <v>85980301.274623394</v>
      </c>
      <c r="J139">
        <v>85980301.274623394</v>
      </c>
      <c r="K139">
        <v>88078226.857887894</v>
      </c>
      <c r="L139">
        <f t="shared" si="15"/>
        <v>86504782.670439512</v>
      </c>
      <c r="M139">
        <v>88078226.857887894</v>
      </c>
      <c r="N139">
        <v>88078226.857887894</v>
      </c>
      <c r="O139">
        <v>88078226.857887894</v>
      </c>
      <c r="P139">
        <v>108490574.996439</v>
      </c>
      <c r="Q139">
        <f t="shared" si="16"/>
        <v>93181313.892525673</v>
      </c>
      <c r="R139">
        <v>108490574.996439</v>
      </c>
      <c r="S139">
        <v>108490574.996439</v>
      </c>
      <c r="T139">
        <v>108490574.996439</v>
      </c>
      <c r="U139">
        <v>138273553.075526</v>
      </c>
      <c r="V139">
        <f t="shared" si="17"/>
        <v>115936319.51621075</v>
      </c>
      <c r="W139">
        <v>138273553.075526</v>
      </c>
      <c r="X139">
        <v>138273553.075526</v>
      </c>
      <c r="Y139">
        <v>138273553.075526</v>
      </c>
      <c r="Z139">
        <v>148504368.54646501</v>
      </c>
      <c r="AA139">
        <v>148504368.54646501</v>
      </c>
      <c r="AB139">
        <v>148504368.54646501</v>
      </c>
      <c r="AC139">
        <v>148504368.54646501</v>
      </c>
      <c r="AD139">
        <v>139735006.60501999</v>
      </c>
      <c r="AE139">
        <f t="shared" si="18"/>
        <v>146312028.06110376</v>
      </c>
      <c r="AF139">
        <v>139735006.60501999</v>
      </c>
      <c r="AG139">
        <v>139735006.60501999</v>
      </c>
      <c r="AH139">
        <v>139735006.60501999</v>
      </c>
      <c r="AI139">
        <v>171660277.70678899</v>
      </c>
      <c r="AJ139">
        <f t="shared" si="19"/>
        <v>147716324.38046223</v>
      </c>
      <c r="AK139">
        <v>171660277.70678899</v>
      </c>
      <c r="AL139">
        <v>171660277.70678899</v>
      </c>
      <c r="AM139">
        <v>171660277.70678899</v>
      </c>
      <c r="AN139">
        <v>175416951.11064401</v>
      </c>
      <c r="AO139">
        <f t="shared" si="20"/>
        <v>172599446.05775273</v>
      </c>
    </row>
    <row r="140" spans="3:41" x14ac:dyDescent="0.3">
      <c r="C140">
        <v>75057955.135228604</v>
      </c>
      <c r="D140">
        <v>108418541.642125</v>
      </c>
      <c r="E140">
        <v>108418541.642125</v>
      </c>
      <c r="F140">
        <v>108418541.642125</v>
      </c>
      <c r="G140">
        <f t="shared" si="14"/>
        <v>100078395.0154009</v>
      </c>
      <c r="H140">
        <v>108418541.642125</v>
      </c>
      <c r="I140">
        <v>145579714.583206</v>
      </c>
      <c r="J140">
        <v>145579714.583206</v>
      </c>
      <c r="K140">
        <v>145579714.583206</v>
      </c>
      <c r="L140">
        <f t="shared" si="15"/>
        <v>136289421.34793574</v>
      </c>
      <c r="M140">
        <v>145579714.583206</v>
      </c>
      <c r="N140">
        <v>447683887.65261298</v>
      </c>
      <c r="O140">
        <v>447683887.65261298</v>
      </c>
      <c r="P140">
        <v>447683887.65261298</v>
      </c>
      <c r="Q140">
        <f t="shared" si="16"/>
        <v>372157844.38526124</v>
      </c>
      <c r="R140">
        <v>447683887.65261298</v>
      </c>
      <c r="S140">
        <v>602685662.12427497</v>
      </c>
      <c r="T140">
        <v>602685662.12427497</v>
      </c>
      <c r="U140">
        <v>602685662.12427497</v>
      </c>
      <c r="V140">
        <f t="shared" si="17"/>
        <v>563935218.50635946</v>
      </c>
      <c r="W140">
        <v>602685662.12427497</v>
      </c>
      <c r="X140">
        <v>769626032.05439496</v>
      </c>
      <c r="Y140">
        <v>769626032.05439496</v>
      </c>
      <c r="Z140">
        <v>769626032.05439496</v>
      </c>
      <c r="AA140">
        <v>769626032.05439496</v>
      </c>
      <c r="AB140">
        <v>874014542.40369201</v>
      </c>
      <c r="AC140">
        <v>874014542.40369201</v>
      </c>
      <c r="AD140">
        <v>874014542.40369201</v>
      </c>
      <c r="AE140">
        <f t="shared" si="18"/>
        <v>847917414.81636786</v>
      </c>
      <c r="AF140">
        <v>874014542.40369201</v>
      </c>
      <c r="AG140">
        <v>693167295.23945105</v>
      </c>
      <c r="AH140">
        <v>693167295.23945105</v>
      </c>
      <c r="AI140">
        <v>693167295.23945105</v>
      </c>
      <c r="AJ140">
        <f t="shared" si="19"/>
        <v>738379107.03051126</v>
      </c>
      <c r="AK140">
        <v>693167295.23945105</v>
      </c>
      <c r="AL140">
        <v>1156889668.6159799</v>
      </c>
      <c r="AM140">
        <v>1156889668.6159799</v>
      </c>
      <c r="AN140">
        <v>1156889668.6159799</v>
      </c>
      <c r="AO140">
        <f t="shared" si="20"/>
        <v>1040959075.2718477</v>
      </c>
    </row>
    <row r="141" spans="3:41" x14ac:dyDescent="0.3">
      <c r="C141">
        <v>28764000.1449853</v>
      </c>
      <c r="D141">
        <v>28764000.1449853</v>
      </c>
      <c r="E141">
        <v>28764000.1449853</v>
      </c>
      <c r="F141">
        <v>38107895.8496949</v>
      </c>
      <c r="G141">
        <f t="shared" si="14"/>
        <v>31099974.071162701</v>
      </c>
      <c r="H141">
        <v>38107895.8496949</v>
      </c>
      <c r="I141">
        <v>38107895.8496949</v>
      </c>
      <c r="J141">
        <v>38107895.8496949</v>
      </c>
      <c r="K141">
        <v>42682134.800823003</v>
      </c>
      <c r="L141">
        <f t="shared" si="15"/>
        <v>39251455.587476924</v>
      </c>
      <c r="M141">
        <v>42682134.800823003</v>
      </c>
      <c r="N141">
        <v>42682134.800823003</v>
      </c>
      <c r="O141">
        <v>42682134.800823003</v>
      </c>
      <c r="P141">
        <v>39491961.826682903</v>
      </c>
      <c r="Q141">
        <f t="shared" si="16"/>
        <v>41884591.557287976</v>
      </c>
      <c r="R141">
        <v>39491961.826682903</v>
      </c>
      <c r="S141">
        <v>39491961.826682903</v>
      </c>
      <c r="T141">
        <v>39491961.826682903</v>
      </c>
      <c r="U141">
        <v>69688920.532340199</v>
      </c>
      <c r="V141">
        <f t="shared" si="17"/>
        <v>47041201.503097229</v>
      </c>
      <c r="W141">
        <v>69688920.532340199</v>
      </c>
      <c r="X141">
        <v>69688920.532340199</v>
      </c>
      <c r="Y141">
        <v>69688920.532340199</v>
      </c>
      <c r="Z141">
        <v>95416049.835104406</v>
      </c>
      <c r="AA141">
        <v>95416049.835104406</v>
      </c>
      <c r="AB141">
        <v>95416049.835104406</v>
      </c>
      <c r="AC141">
        <v>95416049.835104406</v>
      </c>
      <c r="AD141">
        <v>139871665.27490899</v>
      </c>
      <c r="AE141">
        <f t="shared" si="18"/>
        <v>106529953.69505554</v>
      </c>
      <c r="AF141">
        <v>139871665.27490899</v>
      </c>
      <c r="AG141">
        <v>139871665.27490899</v>
      </c>
      <c r="AH141">
        <v>139871665.27490899</v>
      </c>
      <c r="AI141">
        <v>203474203.33839199</v>
      </c>
      <c r="AJ141">
        <f t="shared" si="19"/>
        <v>155772299.79077974</v>
      </c>
      <c r="AK141">
        <v>203474203.33839199</v>
      </c>
      <c r="AL141">
        <v>203474203.33839199</v>
      </c>
      <c r="AM141">
        <v>203474203.33839199</v>
      </c>
      <c r="AN141">
        <v>281922178.61739099</v>
      </c>
      <c r="AO141">
        <f t="shared" si="20"/>
        <v>223086197.15814173</v>
      </c>
    </row>
    <row r="142" spans="3:41" x14ac:dyDescent="0.3">
      <c r="C142">
        <v>13557256.5365669</v>
      </c>
      <c r="D142">
        <v>13557256.5365669</v>
      </c>
      <c r="E142">
        <v>13557256.5365669</v>
      </c>
      <c r="F142">
        <v>13557256.5365669</v>
      </c>
      <c r="G142">
        <f t="shared" si="14"/>
        <v>13557256.5365669</v>
      </c>
      <c r="H142">
        <v>17382908.6229086</v>
      </c>
      <c r="I142">
        <v>17382908.6229086</v>
      </c>
      <c r="J142">
        <v>17382908.6229086</v>
      </c>
      <c r="K142">
        <v>17382908.6229086</v>
      </c>
      <c r="L142">
        <f t="shared" si="15"/>
        <v>17382908.6229086</v>
      </c>
      <c r="M142">
        <v>12569547.726441501</v>
      </c>
      <c r="N142">
        <v>12569547.726441501</v>
      </c>
      <c r="O142">
        <v>12569547.726441501</v>
      </c>
      <c r="P142">
        <v>12569547.726441501</v>
      </c>
      <c r="Q142">
        <f t="shared" si="16"/>
        <v>12569547.726441501</v>
      </c>
      <c r="R142">
        <v>10265697.3461321</v>
      </c>
      <c r="S142">
        <v>10265697.3461321</v>
      </c>
      <c r="T142">
        <v>10265697.3461321</v>
      </c>
      <c r="U142">
        <v>10265697.3461321</v>
      </c>
      <c r="V142">
        <f t="shared" si="17"/>
        <v>10265697.3461321</v>
      </c>
      <c r="W142">
        <v>3283060.9212481398</v>
      </c>
      <c r="X142">
        <v>3283060.9212481398</v>
      </c>
      <c r="Y142">
        <v>3283060.9212481398</v>
      </c>
      <c r="Z142">
        <v>3283060.9212481398</v>
      </c>
      <c r="AA142">
        <v>1598832.9011812201</v>
      </c>
      <c r="AB142">
        <v>1598832.9011812201</v>
      </c>
      <c r="AC142">
        <v>1598832.9011812201</v>
      </c>
      <c r="AD142">
        <v>1598832.9011812201</v>
      </c>
      <c r="AE142">
        <f t="shared" si="18"/>
        <v>1598832.9011812201</v>
      </c>
      <c r="AF142">
        <v>17479613.977204598</v>
      </c>
      <c r="AG142">
        <v>17479613.977204598</v>
      </c>
      <c r="AH142">
        <v>17479613.977204598</v>
      </c>
      <c r="AI142">
        <v>17479613.977204598</v>
      </c>
      <c r="AJ142">
        <f t="shared" si="19"/>
        <v>17479613.977204598</v>
      </c>
      <c r="AK142">
        <v>37466286.904365197</v>
      </c>
      <c r="AL142">
        <v>37466286.904365197</v>
      </c>
      <c r="AM142">
        <v>37466286.904365197</v>
      </c>
      <c r="AN142">
        <v>37466286.904365197</v>
      </c>
      <c r="AO142">
        <f t="shared" si="20"/>
        <v>37466286.904365197</v>
      </c>
    </row>
    <row r="143" spans="3:41" x14ac:dyDescent="0.3">
      <c r="C143">
        <v>196028043.327665</v>
      </c>
      <c r="D143">
        <v>247201252.31268799</v>
      </c>
      <c r="E143">
        <v>247201252.31268799</v>
      </c>
      <c r="F143">
        <v>247201252.31268799</v>
      </c>
      <c r="G143">
        <f t="shared" si="14"/>
        <v>234407950.06643224</v>
      </c>
      <c r="H143">
        <v>247201252.31268799</v>
      </c>
      <c r="I143">
        <v>284708148.37913698</v>
      </c>
      <c r="J143">
        <v>284708148.37913698</v>
      </c>
      <c r="K143">
        <v>284708148.37913698</v>
      </c>
      <c r="L143">
        <f t="shared" si="15"/>
        <v>275331424.36252475</v>
      </c>
      <c r="M143">
        <v>284708148.37913698</v>
      </c>
      <c r="N143">
        <v>270405594.43043399</v>
      </c>
      <c r="O143">
        <v>270405594.43043399</v>
      </c>
      <c r="P143">
        <v>270405594.43043399</v>
      </c>
      <c r="Q143">
        <f t="shared" si="16"/>
        <v>273981232.91760975</v>
      </c>
      <c r="R143">
        <v>270405594.43043399</v>
      </c>
      <c r="S143">
        <v>338590939.68145001</v>
      </c>
      <c r="T143">
        <v>338590939.68145001</v>
      </c>
      <c r="U143">
        <v>338590939.68145001</v>
      </c>
      <c r="V143">
        <f t="shared" si="17"/>
        <v>321544603.36869597</v>
      </c>
      <c r="W143">
        <v>338590939.68145001</v>
      </c>
      <c r="X143">
        <v>637324948.57393003</v>
      </c>
      <c r="Y143">
        <v>637324948.57393003</v>
      </c>
      <c r="Z143">
        <v>637324948.57393003</v>
      </c>
      <c r="AA143">
        <v>637324948.57393003</v>
      </c>
      <c r="AB143">
        <v>674549055.78619301</v>
      </c>
      <c r="AC143">
        <v>674549055.78619301</v>
      </c>
      <c r="AD143">
        <v>674549055.78619301</v>
      </c>
      <c r="AE143">
        <f t="shared" si="18"/>
        <v>665243028.98312724</v>
      </c>
      <c r="AF143">
        <v>674549055.78619301</v>
      </c>
      <c r="AG143">
        <v>671236643.18845606</v>
      </c>
      <c r="AH143">
        <v>671236643.18845606</v>
      </c>
      <c r="AI143">
        <v>671236643.18845606</v>
      </c>
      <c r="AJ143">
        <f t="shared" si="19"/>
        <v>672064746.33789027</v>
      </c>
      <c r="AK143">
        <v>671236643.18845606</v>
      </c>
      <c r="AL143">
        <v>611064544.17764699</v>
      </c>
      <c r="AM143">
        <v>611064544.17764699</v>
      </c>
      <c r="AN143">
        <v>611064544.17764699</v>
      </c>
      <c r="AO143">
        <f t="shared" si="20"/>
        <v>626107568.93034935</v>
      </c>
    </row>
    <row r="144" spans="3:41" x14ac:dyDescent="0.3">
      <c r="C144">
        <v>6743782.0765890302</v>
      </c>
      <c r="D144">
        <v>6743782.0765890302</v>
      </c>
      <c r="E144">
        <v>20506119.226213999</v>
      </c>
      <c r="F144">
        <v>20506119.226213999</v>
      </c>
      <c r="G144">
        <f t="shared" si="14"/>
        <v>13624950.651401514</v>
      </c>
      <c r="H144">
        <v>20506119.226213999</v>
      </c>
      <c r="I144">
        <v>20506119.226213999</v>
      </c>
      <c r="J144">
        <v>22022108.172127899</v>
      </c>
      <c r="K144">
        <v>22022108.172127899</v>
      </c>
      <c r="L144">
        <f t="shared" si="15"/>
        <v>21264113.699170951</v>
      </c>
      <c r="M144">
        <v>22022108.172127899</v>
      </c>
      <c r="N144">
        <v>22022108.172127899</v>
      </c>
      <c r="O144">
        <v>20154531.381548598</v>
      </c>
      <c r="P144">
        <v>20154531.381548598</v>
      </c>
      <c r="Q144">
        <f t="shared" si="16"/>
        <v>21088319.77683825</v>
      </c>
      <c r="R144">
        <v>20154531.381548598</v>
      </c>
      <c r="S144">
        <v>20154531.381548598</v>
      </c>
      <c r="T144">
        <v>18036747.685185201</v>
      </c>
      <c r="U144">
        <v>18036747.685185201</v>
      </c>
      <c r="V144">
        <f t="shared" si="17"/>
        <v>19095639.5333669</v>
      </c>
      <c r="W144">
        <v>18036747.685185201</v>
      </c>
      <c r="X144">
        <v>18036747.685185201</v>
      </c>
      <c r="Y144">
        <v>18137316.233969301</v>
      </c>
      <c r="Z144">
        <v>18137316.233969301</v>
      </c>
      <c r="AA144">
        <v>18137316.233969301</v>
      </c>
      <c r="AB144">
        <v>18137316.233969301</v>
      </c>
      <c r="AC144">
        <v>14011528.9596486</v>
      </c>
      <c r="AD144">
        <v>14011528.9596486</v>
      </c>
      <c r="AE144">
        <f t="shared" si="18"/>
        <v>16074422.596808951</v>
      </c>
      <c r="AF144">
        <v>14011528.9596486</v>
      </c>
      <c r="AG144">
        <v>14011528.9596486</v>
      </c>
      <c r="AH144">
        <v>14176983.7373427</v>
      </c>
      <c r="AI144">
        <v>14176983.7373427</v>
      </c>
      <c r="AJ144">
        <f t="shared" si="19"/>
        <v>14094256.348495651</v>
      </c>
      <c r="AK144">
        <v>14176983.7373427</v>
      </c>
      <c r="AL144">
        <v>14176983.7373427</v>
      </c>
      <c r="AM144">
        <v>13171447.9338843</v>
      </c>
      <c r="AN144">
        <v>13171447.9338843</v>
      </c>
      <c r="AO144">
        <f t="shared" si="20"/>
        <v>13674215.8356135</v>
      </c>
    </row>
    <row r="145" spans="3:41" x14ac:dyDescent="0.3">
      <c r="C145">
        <v>239838204.51757199</v>
      </c>
      <c r="D145">
        <v>239838204.51757199</v>
      </c>
      <c r="E145">
        <v>267919421.82837799</v>
      </c>
      <c r="F145">
        <v>267919421.82837799</v>
      </c>
      <c r="G145">
        <f t="shared" si="14"/>
        <v>253878813.17297497</v>
      </c>
      <c r="H145">
        <v>267919421.82837799</v>
      </c>
      <c r="I145">
        <v>267919421.82837799</v>
      </c>
      <c r="J145">
        <v>244328505.59578699</v>
      </c>
      <c r="K145">
        <v>244328505.59578699</v>
      </c>
      <c r="L145">
        <f t="shared" si="15"/>
        <v>256123963.71208251</v>
      </c>
      <c r="M145">
        <v>244328505.59578699</v>
      </c>
      <c r="N145">
        <v>244328505.59578699</v>
      </c>
      <c r="O145">
        <v>220153481.12997699</v>
      </c>
      <c r="P145">
        <v>220153481.12997699</v>
      </c>
      <c r="Q145">
        <f t="shared" si="16"/>
        <v>232240993.36288199</v>
      </c>
      <c r="R145">
        <v>220153481.12997699</v>
      </c>
      <c r="S145">
        <v>220153481.12997699</v>
      </c>
      <c r="T145">
        <v>262382556.796303</v>
      </c>
      <c r="U145">
        <v>262382556.796303</v>
      </c>
      <c r="V145">
        <f t="shared" si="17"/>
        <v>241268018.96314001</v>
      </c>
      <c r="W145">
        <v>262382556.796303</v>
      </c>
      <c r="X145">
        <v>262382556.796303</v>
      </c>
      <c r="Y145">
        <v>448089682.96318102</v>
      </c>
      <c r="Z145">
        <v>448089682.96318102</v>
      </c>
      <c r="AA145">
        <v>448089682.96318102</v>
      </c>
      <c r="AB145">
        <v>448089682.96318102</v>
      </c>
      <c r="AC145">
        <v>463709846.94685602</v>
      </c>
      <c r="AD145">
        <v>463709846.94685602</v>
      </c>
      <c r="AE145">
        <f t="shared" si="18"/>
        <v>455899764.95501852</v>
      </c>
      <c r="AF145">
        <v>463709846.94685602</v>
      </c>
      <c r="AG145">
        <v>463709846.94685602</v>
      </c>
      <c r="AH145">
        <v>625141195.15310502</v>
      </c>
      <c r="AI145">
        <v>625141195.15310502</v>
      </c>
      <c r="AJ145">
        <f t="shared" si="19"/>
        <v>544425521.04998052</v>
      </c>
      <c r="AK145">
        <v>625141195.15310502</v>
      </c>
      <c r="AL145">
        <v>625141195.15310502</v>
      </c>
      <c r="AM145">
        <v>333486378.78319401</v>
      </c>
      <c r="AN145">
        <v>333486378.78319401</v>
      </c>
      <c r="AO145">
        <f t="shared" si="20"/>
        <v>479313786.96814954</v>
      </c>
    </row>
    <row r="146" spans="3:41" x14ac:dyDescent="0.3">
      <c r="C146">
        <v>188105803.39518401</v>
      </c>
      <c r="D146">
        <v>188105803.39518401</v>
      </c>
      <c r="E146">
        <v>203502829.31964701</v>
      </c>
      <c r="F146">
        <v>203502829.31964701</v>
      </c>
      <c r="G146">
        <f t="shared" si="14"/>
        <v>195804316.3574155</v>
      </c>
      <c r="H146">
        <v>203502829.31964701</v>
      </c>
      <c r="I146">
        <v>203502829.31964701</v>
      </c>
      <c r="J146">
        <v>223038294.512436</v>
      </c>
      <c r="K146">
        <v>223038294.512436</v>
      </c>
      <c r="L146">
        <f t="shared" si="15"/>
        <v>213270561.91604152</v>
      </c>
      <c r="M146">
        <v>223038294.512436</v>
      </c>
      <c r="N146">
        <v>223038294.512436</v>
      </c>
      <c r="O146">
        <v>256457793.06694901</v>
      </c>
      <c r="P146">
        <v>256457793.06694901</v>
      </c>
      <c r="Q146">
        <f t="shared" si="16"/>
        <v>239748043.78969249</v>
      </c>
      <c r="R146">
        <v>256457793.06694901</v>
      </c>
      <c r="S146">
        <v>256457793.06694901</v>
      </c>
      <c r="T146">
        <v>326358661.75219703</v>
      </c>
      <c r="U146">
        <v>326358661.75219703</v>
      </c>
      <c r="V146">
        <f t="shared" si="17"/>
        <v>291408227.40957302</v>
      </c>
      <c r="W146">
        <v>326358661.75219703</v>
      </c>
      <c r="X146">
        <v>326358661.75219703</v>
      </c>
      <c r="Y146">
        <v>511559455.37064999</v>
      </c>
      <c r="Z146">
        <v>511559455.37064999</v>
      </c>
      <c r="AA146">
        <v>511559455.37064999</v>
      </c>
      <c r="AB146">
        <v>511559455.37064999</v>
      </c>
      <c r="AC146">
        <v>512291884.057971</v>
      </c>
      <c r="AD146">
        <v>512291884.057971</v>
      </c>
      <c r="AE146">
        <f t="shared" si="18"/>
        <v>511925669.71431053</v>
      </c>
      <c r="AF146">
        <v>512291884.057971</v>
      </c>
      <c r="AG146">
        <v>512291884.057971</v>
      </c>
      <c r="AH146">
        <v>604695791.93454099</v>
      </c>
      <c r="AI146">
        <v>604695791.93454099</v>
      </c>
      <c r="AJ146">
        <f t="shared" si="19"/>
        <v>558493837.99625599</v>
      </c>
      <c r="AK146">
        <v>604695791.93454099</v>
      </c>
      <c r="AL146">
        <v>604695791.93454099</v>
      </c>
      <c r="AM146">
        <v>1801128163.53018</v>
      </c>
      <c r="AN146">
        <v>1801128163.53018</v>
      </c>
      <c r="AO146">
        <f t="shared" si="20"/>
        <v>1202911977.7323604</v>
      </c>
    </row>
    <row r="147" spans="3:41" x14ac:dyDescent="0.3">
      <c r="C147">
        <v>85227744.704416394</v>
      </c>
      <c r="D147">
        <v>85227744.704416394</v>
      </c>
      <c r="E147">
        <v>85227744.704416394</v>
      </c>
      <c r="F147">
        <v>85227744.704416394</v>
      </c>
      <c r="G147">
        <f t="shared" si="14"/>
        <v>85227744.704416394</v>
      </c>
      <c r="H147">
        <v>98999417.004487693</v>
      </c>
      <c r="I147">
        <v>98999417.004487693</v>
      </c>
      <c r="J147">
        <v>98999417.004487693</v>
      </c>
      <c r="K147">
        <v>98999417.004487693</v>
      </c>
      <c r="L147">
        <f t="shared" si="15"/>
        <v>98999417.004487693</v>
      </c>
      <c r="M147">
        <v>83851336.151268706</v>
      </c>
      <c r="N147">
        <v>83851336.151268706</v>
      </c>
      <c r="O147">
        <v>83851336.151268706</v>
      </c>
      <c r="P147">
        <v>83851336.151268706</v>
      </c>
      <c r="Q147">
        <f t="shared" si="16"/>
        <v>83851336.151268706</v>
      </c>
      <c r="R147">
        <v>99407503.200010598</v>
      </c>
      <c r="S147">
        <v>99407503.200010598</v>
      </c>
      <c r="T147">
        <v>99407503.200010598</v>
      </c>
      <c r="U147">
        <v>99407503.200010598</v>
      </c>
      <c r="V147">
        <f t="shared" si="17"/>
        <v>99407503.200010598</v>
      </c>
      <c r="W147">
        <v>121283828.142096</v>
      </c>
      <c r="X147">
        <v>121283828.142096</v>
      </c>
      <c r="Y147">
        <v>121283828.142096</v>
      </c>
      <c r="Z147">
        <v>121283828.142096</v>
      </c>
      <c r="AA147">
        <v>126439384.40894</v>
      </c>
      <c r="AB147">
        <v>126439384.40894</v>
      </c>
      <c r="AC147">
        <v>126439384.40894</v>
      </c>
      <c r="AD147">
        <v>126439384.40894</v>
      </c>
      <c r="AE147">
        <f t="shared" si="18"/>
        <v>126439384.40894</v>
      </c>
      <c r="AF147">
        <v>121047357.269656</v>
      </c>
      <c r="AG147">
        <v>121047357.269656</v>
      </c>
      <c r="AH147">
        <v>121047357.269656</v>
      </c>
      <c r="AI147">
        <v>121047357.269656</v>
      </c>
      <c r="AJ147">
        <f t="shared" si="19"/>
        <v>121047357.269656</v>
      </c>
      <c r="AK147">
        <v>129610059.52779099</v>
      </c>
      <c r="AL147">
        <v>129610059.52779099</v>
      </c>
      <c r="AM147">
        <v>129610059.52779099</v>
      </c>
      <c r="AN147">
        <v>129610059.52779099</v>
      </c>
      <c r="AO147">
        <f t="shared" si="20"/>
        <v>129610059.52779099</v>
      </c>
    </row>
    <row r="148" spans="3:41" x14ac:dyDescent="0.3">
      <c r="C148">
        <v>29771728.233207401</v>
      </c>
      <c r="D148">
        <v>29771728.233207401</v>
      </c>
      <c r="E148">
        <v>29771728.233207401</v>
      </c>
      <c r="F148">
        <v>29771728.233207401</v>
      </c>
      <c r="G148">
        <f t="shared" si="14"/>
        <v>29771728.233207401</v>
      </c>
      <c r="H148">
        <v>40132191.553042904</v>
      </c>
      <c r="I148">
        <v>40132191.553042904</v>
      </c>
      <c r="J148">
        <v>40132191.553042904</v>
      </c>
      <c r="K148">
        <v>40132191.553042904</v>
      </c>
      <c r="L148">
        <f t="shared" si="15"/>
        <v>40132191.553042904</v>
      </c>
      <c r="M148">
        <v>57907597.005936503</v>
      </c>
      <c r="N148">
        <v>57907597.005936503</v>
      </c>
      <c r="O148">
        <v>57907597.005936503</v>
      </c>
      <c r="P148">
        <v>57907597.005936503</v>
      </c>
      <c r="Q148">
        <f t="shared" si="16"/>
        <v>57907597.005936503</v>
      </c>
      <c r="R148">
        <v>67561373.3905579</v>
      </c>
      <c r="S148">
        <v>67561373.3905579</v>
      </c>
      <c r="T148">
        <v>67561373.3905579</v>
      </c>
      <c r="U148">
        <v>67561373.3905579</v>
      </c>
      <c r="V148">
        <f t="shared" si="17"/>
        <v>67561373.3905579</v>
      </c>
      <c r="W148">
        <v>83667201.926936999</v>
      </c>
      <c r="X148">
        <v>83667201.926936999</v>
      </c>
      <c r="Y148">
        <v>83667201.926936999</v>
      </c>
      <c r="Z148">
        <v>83667201.926936999</v>
      </c>
      <c r="AA148">
        <v>91958898.479243696</v>
      </c>
      <c r="AB148">
        <v>91958898.479243696</v>
      </c>
      <c r="AC148">
        <v>91958898.479243696</v>
      </c>
      <c r="AD148">
        <v>91958898.479243696</v>
      </c>
      <c r="AE148">
        <f t="shared" si="18"/>
        <v>91958898.479243696</v>
      </c>
      <c r="AF148">
        <v>100749191.861571</v>
      </c>
      <c r="AG148">
        <v>100749191.861571</v>
      </c>
      <c r="AH148">
        <v>100749191.861571</v>
      </c>
      <c r="AI148">
        <v>100749191.861571</v>
      </c>
      <c r="AJ148">
        <f t="shared" si="19"/>
        <v>100749191.861571</v>
      </c>
      <c r="AK148">
        <v>108201063.509582</v>
      </c>
      <c r="AL148">
        <v>108201063.509582</v>
      </c>
      <c r="AM148">
        <v>108201063.509582</v>
      </c>
      <c r="AN148">
        <v>108201063.509582</v>
      </c>
      <c r="AO148">
        <f t="shared" si="20"/>
        <v>108201063.509582</v>
      </c>
    </row>
    <row r="149" spans="3:41" x14ac:dyDescent="0.3">
      <c r="C149">
        <v>2123355506.28234</v>
      </c>
      <c r="D149">
        <v>2123355506.28234</v>
      </c>
      <c r="E149">
        <v>2123355506.28234</v>
      </c>
      <c r="F149">
        <v>2123355506.28234</v>
      </c>
      <c r="G149">
        <f t="shared" si="14"/>
        <v>2123355506.28234</v>
      </c>
      <c r="H149">
        <v>2459121966.5436301</v>
      </c>
      <c r="I149">
        <v>2459121966.5436301</v>
      </c>
      <c r="J149">
        <v>2459121966.5436301</v>
      </c>
      <c r="K149">
        <v>2459121966.5436301</v>
      </c>
      <c r="L149">
        <f t="shared" si="15"/>
        <v>2459121966.5436301</v>
      </c>
      <c r="M149">
        <v>2573039466.9400301</v>
      </c>
      <c r="N149">
        <v>2573039466.9400301</v>
      </c>
      <c r="O149">
        <v>2573039466.9400301</v>
      </c>
      <c r="P149">
        <v>2573039466.9400301</v>
      </c>
      <c r="Q149">
        <f t="shared" si="16"/>
        <v>2573039466.9400301</v>
      </c>
      <c r="R149">
        <v>2342576028.62254</v>
      </c>
      <c r="S149">
        <v>2342576028.62254</v>
      </c>
      <c r="T149">
        <v>2342576028.62254</v>
      </c>
      <c r="U149">
        <v>2342576028.62254</v>
      </c>
      <c r="V149">
        <f t="shared" si="17"/>
        <v>2342576028.62254</v>
      </c>
      <c r="W149">
        <v>2437203671.94593</v>
      </c>
      <c r="X149">
        <v>2437203671.94593</v>
      </c>
      <c r="Y149">
        <v>2437203671.94593</v>
      </c>
      <c r="Z149">
        <v>2437203671.94593</v>
      </c>
      <c r="AA149">
        <v>2006193748.18543</v>
      </c>
      <c r="AB149">
        <v>2006193748.18543</v>
      </c>
      <c r="AC149">
        <v>2006193748.18543</v>
      </c>
      <c r="AD149">
        <v>2006193748.18543</v>
      </c>
      <c r="AE149">
        <f t="shared" si="18"/>
        <v>2006193748.18543</v>
      </c>
      <c r="AF149">
        <v>1428047662.6947801</v>
      </c>
      <c r="AG149">
        <v>1428047662.6947801</v>
      </c>
      <c r="AH149">
        <v>1428047662.6947801</v>
      </c>
      <c r="AI149">
        <v>1428047662.6947801</v>
      </c>
      <c r="AJ149">
        <f t="shared" si="19"/>
        <v>1428047662.6947801</v>
      </c>
      <c r="AK149">
        <v>1594415153.29037</v>
      </c>
      <c r="AL149">
        <v>1594415153.29037</v>
      </c>
      <c r="AM149">
        <v>1594415153.29037</v>
      </c>
      <c r="AN149">
        <v>1594415153.29037</v>
      </c>
      <c r="AO149">
        <f t="shared" si="20"/>
        <v>1594415153.29037</v>
      </c>
    </row>
    <row r="150" spans="3:41" x14ac:dyDescent="0.3">
      <c r="C150">
        <v>18171512.300455</v>
      </c>
      <c r="D150">
        <v>18171512.300455</v>
      </c>
      <c r="E150">
        <v>18171512.300455</v>
      </c>
      <c r="F150">
        <v>19858663.1193881</v>
      </c>
      <c r="G150">
        <f t="shared" si="14"/>
        <v>18593300.005188275</v>
      </c>
      <c r="H150">
        <v>19858663.1193881</v>
      </c>
      <c r="I150">
        <v>19858663.1193881</v>
      </c>
      <c r="J150">
        <v>19858663.1193881</v>
      </c>
      <c r="K150">
        <v>19582723.909489799</v>
      </c>
      <c r="L150">
        <f t="shared" si="15"/>
        <v>19789678.316913523</v>
      </c>
      <c r="M150">
        <v>19582723.909489799</v>
      </c>
      <c r="N150">
        <v>19582723.909489799</v>
      </c>
      <c r="O150">
        <v>19582723.909489799</v>
      </c>
      <c r="P150">
        <v>20354506.437768199</v>
      </c>
      <c r="Q150">
        <f t="shared" si="16"/>
        <v>19775669.541559398</v>
      </c>
      <c r="R150">
        <v>20354506.437768199</v>
      </c>
      <c r="S150">
        <v>20354506.437768199</v>
      </c>
      <c r="T150">
        <v>20354506.437768199</v>
      </c>
      <c r="U150">
        <v>30263950.220794901</v>
      </c>
      <c r="V150">
        <f t="shared" si="17"/>
        <v>22831867.383524872</v>
      </c>
      <c r="W150">
        <v>30263950.220794901</v>
      </c>
      <c r="X150">
        <v>30263950.220794901</v>
      </c>
      <c r="Y150">
        <v>30263950.220794901</v>
      </c>
      <c r="Z150">
        <v>30429099.876695398</v>
      </c>
      <c r="AA150">
        <v>30429099.876695398</v>
      </c>
      <c r="AB150">
        <v>30429099.876695398</v>
      </c>
      <c r="AC150">
        <v>30429099.876695398</v>
      </c>
      <c r="AD150">
        <v>37919566.457501397</v>
      </c>
      <c r="AE150">
        <f t="shared" si="18"/>
        <v>32301716.521896899</v>
      </c>
      <c r="AF150">
        <v>37919566.457501397</v>
      </c>
      <c r="AG150">
        <v>37919566.457501397</v>
      </c>
      <c r="AH150">
        <v>37919566.457501397</v>
      </c>
      <c r="AI150">
        <v>36280355.172067799</v>
      </c>
      <c r="AJ150">
        <f t="shared" si="19"/>
        <v>37509763.636142999</v>
      </c>
      <c r="AK150">
        <v>36280355.172067799</v>
      </c>
      <c r="AL150">
        <v>36280355.172067799</v>
      </c>
      <c r="AM150">
        <v>36280355.172067799</v>
      </c>
      <c r="AN150">
        <v>35398606.887079403</v>
      </c>
      <c r="AO150">
        <f t="shared" si="20"/>
        <v>36059918.100820705</v>
      </c>
    </row>
    <row r="151" spans="3:41" x14ac:dyDescent="0.3">
      <c r="C151">
        <v>2738821453.2872</v>
      </c>
      <c r="D151">
        <v>2738821453.2872</v>
      </c>
      <c r="E151">
        <v>2738821453.2872</v>
      </c>
      <c r="F151">
        <v>2738821453.2872</v>
      </c>
      <c r="G151">
        <f t="shared" si="14"/>
        <v>2738821453.2872</v>
      </c>
      <c r="H151">
        <v>3414258380.41431</v>
      </c>
      <c r="I151">
        <v>3414258380.41431</v>
      </c>
      <c r="J151">
        <v>3414258380.41431</v>
      </c>
      <c r="K151">
        <v>3414258380.41431</v>
      </c>
      <c r="L151">
        <f t="shared" si="15"/>
        <v>3414258380.41431</v>
      </c>
      <c r="M151">
        <v>3414258380.41431</v>
      </c>
      <c r="N151">
        <v>4338704210.8866796</v>
      </c>
      <c r="O151">
        <v>4338704210.8866796</v>
      </c>
      <c r="P151">
        <v>4338704210.8866796</v>
      </c>
      <c r="Q151">
        <f t="shared" si="16"/>
        <v>4107592753.2685871</v>
      </c>
      <c r="R151">
        <v>4822791100.7025805</v>
      </c>
      <c r="S151">
        <v>4822791100.7025805</v>
      </c>
      <c r="T151">
        <v>4822791100.7025805</v>
      </c>
      <c r="U151">
        <v>4822791100.7025805</v>
      </c>
      <c r="V151">
        <f t="shared" si="17"/>
        <v>4822791100.7025805</v>
      </c>
      <c r="W151">
        <v>6216158516.0202398</v>
      </c>
      <c r="X151">
        <v>6216158516.0202398</v>
      </c>
      <c r="Y151">
        <v>6216158516.0202398</v>
      </c>
      <c r="Z151">
        <v>6216158516.0202398</v>
      </c>
      <c r="AA151">
        <v>5006996108.94942</v>
      </c>
      <c r="AB151">
        <v>5006996108.94942</v>
      </c>
      <c r="AC151">
        <v>5006996108.94942</v>
      </c>
      <c r="AD151">
        <v>5006996108.94942</v>
      </c>
      <c r="AE151">
        <f t="shared" si="18"/>
        <v>5006996108.94942</v>
      </c>
      <c r="AF151">
        <v>6266794835.0071697</v>
      </c>
      <c r="AG151">
        <v>6266794835.0071697</v>
      </c>
      <c r="AH151">
        <v>6266794835.0071697</v>
      </c>
      <c r="AI151">
        <v>6266794835.0071697</v>
      </c>
      <c r="AJ151">
        <f t="shared" si="19"/>
        <v>6266794835.0071697</v>
      </c>
      <c r="AK151">
        <v>6185314289.1580801</v>
      </c>
      <c r="AL151">
        <v>6185314289.1580801</v>
      </c>
      <c r="AM151">
        <v>6185314289.1580801</v>
      </c>
      <c r="AN151">
        <v>6185314289.1580801</v>
      </c>
      <c r="AO151">
        <f t="shared" si="20"/>
        <v>6185314289.1580801</v>
      </c>
    </row>
    <row r="152" spans="3:41" x14ac:dyDescent="0.3">
      <c r="C152">
        <v>265581291.34445199</v>
      </c>
      <c r="D152">
        <v>265581291.34445199</v>
      </c>
      <c r="E152">
        <v>265581291.34445199</v>
      </c>
      <c r="F152">
        <v>265581291.34445199</v>
      </c>
      <c r="G152">
        <f t="shared" si="14"/>
        <v>265581291.34445199</v>
      </c>
      <c r="H152">
        <v>509319648.60907799</v>
      </c>
      <c r="I152">
        <v>509319648.60907799</v>
      </c>
      <c r="J152">
        <v>509319648.60907799</v>
      </c>
      <c r="K152">
        <v>509319648.60907799</v>
      </c>
      <c r="L152">
        <f t="shared" si="15"/>
        <v>509319648.60907799</v>
      </c>
      <c r="M152">
        <v>428553655.02035302</v>
      </c>
      <c r="N152">
        <v>428553655.02035302</v>
      </c>
      <c r="O152">
        <v>428553655.02035302</v>
      </c>
      <c r="P152">
        <v>428553655.02035302</v>
      </c>
      <c r="Q152">
        <f t="shared" si="16"/>
        <v>428553655.02035302</v>
      </c>
      <c r="R152">
        <v>424862784.63994598</v>
      </c>
      <c r="S152">
        <v>424862784.63994598</v>
      </c>
      <c r="T152">
        <v>424862784.63994598</v>
      </c>
      <c r="U152">
        <v>424862784.63994598</v>
      </c>
      <c r="V152">
        <f t="shared" si="17"/>
        <v>424862784.63994598</v>
      </c>
      <c r="W152">
        <v>448897493.93694401</v>
      </c>
      <c r="X152">
        <v>448897493.93694401</v>
      </c>
      <c r="Y152">
        <v>448897493.93694401</v>
      </c>
      <c r="Z152">
        <v>448897493.93694401</v>
      </c>
      <c r="AA152">
        <v>411056754.966887</v>
      </c>
      <c r="AB152">
        <v>411056754.966887</v>
      </c>
      <c r="AC152">
        <v>411056754.966887</v>
      </c>
      <c r="AD152">
        <v>411056754.966887</v>
      </c>
      <c r="AE152">
        <f t="shared" si="18"/>
        <v>411056754.966887</v>
      </c>
      <c r="AF152">
        <v>201404370.29063499</v>
      </c>
      <c r="AG152">
        <v>201404370.29063499</v>
      </c>
      <c r="AH152">
        <v>201404370.29063499</v>
      </c>
      <c r="AI152">
        <v>201404370.29063499</v>
      </c>
      <c r="AJ152">
        <f t="shared" si="19"/>
        <v>201404370.29063499</v>
      </c>
      <c r="AK152">
        <v>273296081.33086902</v>
      </c>
      <c r="AL152">
        <v>273296081.33086902</v>
      </c>
      <c r="AM152">
        <v>273296081.33086902</v>
      </c>
      <c r="AN152">
        <v>273296081.33086902</v>
      </c>
      <c r="AO152">
        <f t="shared" si="20"/>
        <v>273296081.33086902</v>
      </c>
    </row>
    <row r="153" spans="3:41" x14ac:dyDescent="0.3">
      <c r="C153">
        <v>454319766</v>
      </c>
      <c r="D153">
        <v>454319766</v>
      </c>
      <c r="E153">
        <v>454319766</v>
      </c>
      <c r="F153">
        <v>454319766</v>
      </c>
      <c r="G153">
        <f t="shared" si="14"/>
        <v>454319766</v>
      </c>
      <c r="H153">
        <v>478534000</v>
      </c>
      <c r="I153">
        <v>478534000</v>
      </c>
      <c r="J153">
        <v>478534000</v>
      </c>
      <c r="K153">
        <v>478534000</v>
      </c>
      <c r="L153">
        <f t="shared" si="15"/>
        <v>478534000</v>
      </c>
      <c r="M153">
        <v>505563000</v>
      </c>
      <c r="N153">
        <v>505563000</v>
      </c>
      <c r="O153">
        <v>505563000</v>
      </c>
      <c r="P153">
        <v>505563000</v>
      </c>
      <c r="Q153">
        <f t="shared" si="16"/>
        <v>505563000</v>
      </c>
      <c r="R153">
        <v>531588000</v>
      </c>
      <c r="S153">
        <v>531588000</v>
      </c>
      <c r="T153">
        <v>531588000</v>
      </c>
      <c r="U153">
        <v>531588000</v>
      </c>
      <c r="V153">
        <f t="shared" si="17"/>
        <v>531588000</v>
      </c>
      <c r="W153">
        <v>633457000</v>
      </c>
      <c r="X153">
        <v>633457000</v>
      </c>
      <c r="Y153">
        <v>633457000</v>
      </c>
      <c r="Z153">
        <v>633457000</v>
      </c>
      <c r="AA153">
        <v>603413000</v>
      </c>
      <c r="AB153">
        <v>603413000</v>
      </c>
      <c r="AC153">
        <v>603413000</v>
      </c>
      <c r="AD153">
        <v>603413000</v>
      </c>
      <c r="AE153">
        <f t="shared" si="18"/>
        <v>603413000</v>
      </c>
      <c r="AF153">
        <v>547558000</v>
      </c>
      <c r="AG153">
        <v>547558000</v>
      </c>
      <c r="AH153">
        <v>547558000</v>
      </c>
      <c r="AI153">
        <v>547558000</v>
      </c>
      <c r="AJ153">
        <f t="shared" si="19"/>
        <v>547558000</v>
      </c>
      <c r="AK153">
        <v>587531000</v>
      </c>
      <c r="AL153">
        <v>587531000</v>
      </c>
      <c r="AM153">
        <v>587531000</v>
      </c>
      <c r="AN153">
        <v>587531000</v>
      </c>
      <c r="AO153">
        <f t="shared" si="20"/>
        <v>587531000</v>
      </c>
    </row>
    <row r="154" spans="3:41" x14ac:dyDescent="0.3">
      <c r="C154">
        <v>84179259.820639104</v>
      </c>
      <c r="D154">
        <v>84179259.820639104</v>
      </c>
      <c r="E154">
        <v>84179259.820639104</v>
      </c>
      <c r="F154">
        <v>84179259.820639104</v>
      </c>
      <c r="G154">
        <f t="shared" si="14"/>
        <v>84179259.820639104</v>
      </c>
      <c r="H154">
        <v>105425353.925354</v>
      </c>
      <c r="I154">
        <v>105425353.925354</v>
      </c>
      <c r="J154">
        <v>105425353.925354</v>
      </c>
      <c r="K154">
        <v>105425353.925354</v>
      </c>
      <c r="L154">
        <f t="shared" si="15"/>
        <v>105425353.925354</v>
      </c>
      <c r="M154">
        <v>88340948.433499902</v>
      </c>
      <c r="N154">
        <v>88340948.433499902</v>
      </c>
      <c r="O154">
        <v>88340948.433499902</v>
      </c>
      <c r="P154">
        <v>88340948.433499902</v>
      </c>
      <c r="Q154">
        <f t="shared" si="16"/>
        <v>88340948.433499902</v>
      </c>
      <c r="R154">
        <v>136567955.957086</v>
      </c>
      <c r="S154">
        <v>136567955.957086</v>
      </c>
      <c r="T154">
        <v>136567955.957086</v>
      </c>
      <c r="U154">
        <v>136567955.957086</v>
      </c>
      <c r="V154">
        <f t="shared" si="17"/>
        <v>136567955.957086</v>
      </c>
      <c r="W154">
        <v>187275156.017831</v>
      </c>
      <c r="X154">
        <v>187275156.017831</v>
      </c>
      <c r="Y154">
        <v>187275156.017831</v>
      </c>
      <c r="Z154">
        <v>187275156.017831</v>
      </c>
      <c r="AA154">
        <v>144394439.64275399</v>
      </c>
      <c r="AB154">
        <v>144394439.64275399</v>
      </c>
      <c r="AC154">
        <v>144394439.64275399</v>
      </c>
      <c r="AD154">
        <v>144394439.64275399</v>
      </c>
      <c r="AE154">
        <f t="shared" si="18"/>
        <v>144394439.64275399</v>
      </c>
      <c r="AF154">
        <v>130346010.79784</v>
      </c>
      <c r="AG154">
        <v>130346010.79784</v>
      </c>
      <c r="AH154">
        <v>130346010.79784</v>
      </c>
      <c r="AI154">
        <v>130346010.79784</v>
      </c>
      <c r="AJ154">
        <f t="shared" si="19"/>
        <v>130346010.79784</v>
      </c>
      <c r="AK154">
        <v>135544452.51582801</v>
      </c>
      <c r="AL154">
        <v>135544452.51582801</v>
      </c>
      <c r="AM154">
        <v>135544452.51582801</v>
      </c>
      <c r="AN154">
        <v>135544452.51582801</v>
      </c>
      <c r="AO154">
        <f t="shared" si="20"/>
        <v>135544452.51582801</v>
      </c>
    </row>
    <row r="155" spans="3:41" x14ac:dyDescent="0.3">
      <c r="C155">
        <v>1057957008.11581</v>
      </c>
      <c r="D155">
        <v>1057957008.11581</v>
      </c>
      <c r="E155">
        <v>1057957008.11581</v>
      </c>
      <c r="F155">
        <v>1057957008.11581</v>
      </c>
      <c r="G155">
        <f t="shared" si="14"/>
        <v>1057957008.11581</v>
      </c>
      <c r="H155">
        <v>1057957008.11581</v>
      </c>
      <c r="I155">
        <v>1260976173.95327</v>
      </c>
      <c r="J155">
        <v>1260976173.95327</v>
      </c>
      <c r="K155">
        <v>1188173226.59551</v>
      </c>
      <c r="L155">
        <f t="shared" si="15"/>
        <v>1192020645.654465</v>
      </c>
      <c r="M155">
        <v>1188173226.59551</v>
      </c>
      <c r="N155">
        <v>1188173226.59551</v>
      </c>
      <c r="O155">
        <v>1188173226.59551</v>
      </c>
      <c r="P155">
        <v>1188173226.59551</v>
      </c>
      <c r="Q155">
        <f t="shared" si="16"/>
        <v>1188173226.59551</v>
      </c>
      <c r="R155">
        <v>1188173226.59551</v>
      </c>
      <c r="S155">
        <v>1400752437.0890999</v>
      </c>
      <c r="T155">
        <v>1400752437.0890999</v>
      </c>
      <c r="U155">
        <v>1400752437.0890999</v>
      </c>
      <c r="V155">
        <f t="shared" si="17"/>
        <v>1347607634.4657025</v>
      </c>
      <c r="W155">
        <v>1400752437.0890999</v>
      </c>
      <c r="X155">
        <v>1733609700.35551</v>
      </c>
      <c r="Y155">
        <v>1733609700.35551</v>
      </c>
      <c r="Z155">
        <v>1733609700.35551</v>
      </c>
      <c r="AA155">
        <v>1537125360.2305501</v>
      </c>
      <c r="AB155">
        <v>1537125360.2305501</v>
      </c>
      <c r="AC155">
        <v>1537125360.2305501</v>
      </c>
      <c r="AD155">
        <v>1662045905.17241</v>
      </c>
      <c r="AE155">
        <f t="shared" si="18"/>
        <v>1568355496.4660151</v>
      </c>
      <c r="AF155">
        <v>1662045905.17241</v>
      </c>
      <c r="AG155">
        <v>1662045905.17241</v>
      </c>
      <c r="AH155">
        <v>1662045905.17241</v>
      </c>
      <c r="AI155">
        <v>2026852348.9932899</v>
      </c>
      <c r="AJ155">
        <f t="shared" si="19"/>
        <v>1753247516.12763</v>
      </c>
      <c r="AK155">
        <v>2026852348.9932899</v>
      </c>
      <c r="AL155">
        <v>2026852348.9932899</v>
      </c>
      <c r="AM155">
        <v>2026852348.9932899</v>
      </c>
      <c r="AN155">
        <v>1948498396.52896</v>
      </c>
      <c r="AO155">
        <f t="shared" si="20"/>
        <v>2007263860.8772075</v>
      </c>
    </row>
    <row r="156" spans="3:41" x14ac:dyDescent="0.3">
      <c r="C156">
        <v>1995620832.5824499</v>
      </c>
      <c r="D156">
        <v>1995620832.5824499</v>
      </c>
      <c r="E156">
        <v>1995620832.5824499</v>
      </c>
      <c r="F156">
        <v>1995620832.5824499</v>
      </c>
      <c r="G156">
        <f t="shared" si="14"/>
        <v>1995620832.5824499</v>
      </c>
      <c r="H156">
        <v>1995620832.5824499</v>
      </c>
      <c r="I156">
        <v>2630240856.3782301</v>
      </c>
      <c r="J156">
        <v>2630240856.3782301</v>
      </c>
      <c r="K156">
        <v>3614363910.90978</v>
      </c>
      <c r="L156">
        <f t="shared" si="15"/>
        <v>2717616614.0621724</v>
      </c>
      <c r="M156">
        <v>3614363910.90978</v>
      </c>
      <c r="N156">
        <v>3614363910.90978</v>
      </c>
      <c r="O156">
        <v>3614363910.90978</v>
      </c>
      <c r="P156">
        <v>4320938775.5101995</v>
      </c>
      <c r="Q156">
        <f t="shared" si="16"/>
        <v>3791007627.059885</v>
      </c>
      <c r="R156">
        <v>4320938775.5101995</v>
      </c>
      <c r="S156">
        <v>4320938775.5101995</v>
      </c>
      <c r="T156">
        <v>4320938775.5101995</v>
      </c>
      <c r="U156">
        <v>5112190383.6814003</v>
      </c>
      <c r="V156">
        <f t="shared" si="17"/>
        <v>4518751677.5529995</v>
      </c>
      <c r="W156">
        <v>5112190383.6814003</v>
      </c>
      <c r="X156">
        <v>5112190383.6814003</v>
      </c>
      <c r="Y156">
        <v>5112190383.6814003</v>
      </c>
      <c r="Z156">
        <v>5644791227.3302402</v>
      </c>
      <c r="AA156">
        <v>5644791227.3302402</v>
      </c>
      <c r="AB156">
        <v>5644791227.3302402</v>
      </c>
      <c r="AC156">
        <v>5644791227.3302402</v>
      </c>
      <c r="AD156">
        <v>3800452099.03122</v>
      </c>
      <c r="AE156">
        <f t="shared" si="18"/>
        <v>5183706445.2554855</v>
      </c>
      <c r="AF156">
        <v>3800452099.03122</v>
      </c>
      <c r="AG156">
        <v>3800452099.03122</v>
      </c>
      <c r="AH156">
        <v>3800452099.03122</v>
      </c>
      <c r="AI156">
        <v>5250836580.33463</v>
      </c>
      <c r="AJ156">
        <f t="shared" si="19"/>
        <v>4163048219.3570728</v>
      </c>
      <c r="AK156">
        <v>5250836580.33463</v>
      </c>
      <c r="AL156">
        <v>5250836580.33463</v>
      </c>
      <c r="AM156">
        <v>5250836580.33463</v>
      </c>
      <c r="AN156">
        <v>6256131536.8805704</v>
      </c>
      <c r="AO156">
        <f t="shared" si="20"/>
        <v>5502160319.4711151</v>
      </c>
    </row>
    <row r="157" spans="3:41" x14ac:dyDescent="0.3">
      <c r="C157">
        <v>194839446.36678201</v>
      </c>
      <c r="D157">
        <v>194839446.36678201</v>
      </c>
      <c r="E157">
        <v>194839446.36678201</v>
      </c>
      <c r="F157">
        <v>263526553.67231601</v>
      </c>
      <c r="G157">
        <f t="shared" si="14"/>
        <v>212011223.19316554</v>
      </c>
      <c r="H157">
        <v>263526553.67231601</v>
      </c>
      <c r="I157">
        <v>263526553.67231601</v>
      </c>
      <c r="J157">
        <v>263526553.67231601</v>
      </c>
      <c r="K157">
        <v>348287401.57480299</v>
      </c>
      <c r="L157">
        <f t="shared" si="15"/>
        <v>284716765.64793777</v>
      </c>
      <c r="M157">
        <v>348287401.57480299</v>
      </c>
      <c r="N157">
        <v>348287401.57480299</v>
      </c>
      <c r="O157">
        <v>348287401.57480299</v>
      </c>
      <c r="P157">
        <v>348973770.49180299</v>
      </c>
      <c r="Q157">
        <f t="shared" si="16"/>
        <v>348458993.80405301</v>
      </c>
      <c r="R157">
        <v>348973770.49180299</v>
      </c>
      <c r="S157">
        <v>348973770.49180299</v>
      </c>
      <c r="T157">
        <v>348973770.49180299</v>
      </c>
      <c r="U157">
        <v>423476672.28780198</v>
      </c>
      <c r="V157">
        <f t="shared" si="17"/>
        <v>367599495.94080275</v>
      </c>
      <c r="W157">
        <v>423476672.28780198</v>
      </c>
      <c r="X157">
        <v>423476672.28780198</v>
      </c>
      <c r="Y157">
        <v>423476672.28780198</v>
      </c>
      <c r="Z157">
        <v>423476672.28780198</v>
      </c>
      <c r="AA157">
        <v>423476672.28780198</v>
      </c>
      <c r="AB157">
        <v>401936446.17379999</v>
      </c>
      <c r="AC157">
        <v>401936446.17379999</v>
      </c>
      <c r="AD157">
        <v>649418651.36298394</v>
      </c>
      <c r="AE157">
        <f t="shared" si="18"/>
        <v>469192053.99959648</v>
      </c>
      <c r="AF157">
        <v>649418651.36298394</v>
      </c>
      <c r="AG157">
        <v>649418651.36298394</v>
      </c>
      <c r="AH157">
        <v>649418651.36298394</v>
      </c>
      <c r="AI157">
        <v>758671126.37859297</v>
      </c>
      <c r="AJ157">
        <f t="shared" si="19"/>
        <v>676731770.11688614</v>
      </c>
      <c r="AK157">
        <v>758671126.37859297</v>
      </c>
      <c r="AL157">
        <v>758671126.37859297</v>
      </c>
      <c r="AM157">
        <v>758671126.37859297</v>
      </c>
      <c r="AN157">
        <v>782754603.53250694</v>
      </c>
      <c r="AO157">
        <f t="shared" si="20"/>
        <v>764691995.66707146</v>
      </c>
    </row>
    <row r="158" spans="3:41" x14ac:dyDescent="0.3">
      <c r="C158">
        <v>38165013.2039112</v>
      </c>
      <c r="D158">
        <v>38165013.2039112</v>
      </c>
      <c r="E158">
        <v>38165013.2039112</v>
      </c>
      <c r="F158">
        <v>38165013.2039112</v>
      </c>
      <c r="G158">
        <f t="shared" si="14"/>
        <v>38165013.2039112</v>
      </c>
      <c r="H158">
        <v>45822304.832713798</v>
      </c>
      <c r="I158">
        <v>45822304.832713798</v>
      </c>
      <c r="J158">
        <v>45822304.832713798</v>
      </c>
      <c r="K158">
        <v>45822304.832713798</v>
      </c>
      <c r="L158">
        <f t="shared" si="15"/>
        <v>45822304.832713798</v>
      </c>
      <c r="M158">
        <v>50354074.074074097</v>
      </c>
      <c r="N158">
        <v>50354074.074074097</v>
      </c>
      <c r="O158">
        <v>50354074.074074097</v>
      </c>
      <c r="P158">
        <v>50354074.074074097</v>
      </c>
      <c r="Q158">
        <f t="shared" si="16"/>
        <v>50354074.074074097</v>
      </c>
      <c r="R158">
        <v>64859363.957597204</v>
      </c>
      <c r="S158">
        <v>64859363.957597204</v>
      </c>
      <c r="T158">
        <v>64859363.957597204</v>
      </c>
      <c r="U158">
        <v>64859363.957597204</v>
      </c>
      <c r="V158">
        <f t="shared" si="17"/>
        <v>64859363.957597204</v>
      </c>
      <c r="W158">
        <v>96500214.500214502</v>
      </c>
      <c r="X158">
        <v>96500214.500214502</v>
      </c>
      <c r="Y158">
        <v>96500214.500214502</v>
      </c>
      <c r="Z158">
        <v>96500214.500214502</v>
      </c>
      <c r="AA158">
        <v>82653876.623376593</v>
      </c>
      <c r="AB158">
        <v>82653876.623376593</v>
      </c>
      <c r="AC158">
        <v>82653876.623376593</v>
      </c>
      <c r="AD158">
        <v>82653876.623376593</v>
      </c>
      <c r="AE158">
        <f t="shared" si="18"/>
        <v>82653876.623376593</v>
      </c>
      <c r="AF158">
        <v>104647277.59197301</v>
      </c>
      <c r="AG158">
        <v>104647277.59197301</v>
      </c>
      <c r="AH158">
        <v>104647277.59197301</v>
      </c>
      <c r="AI158">
        <v>104647277.59197301</v>
      </c>
      <c r="AJ158">
        <f t="shared" si="19"/>
        <v>104647277.59197301</v>
      </c>
      <c r="AK158">
        <v>115355801.39259499</v>
      </c>
      <c r="AL158">
        <v>115355801.39259499</v>
      </c>
      <c r="AM158">
        <v>115355801.39259499</v>
      </c>
      <c r="AN158">
        <v>115355801.39259499</v>
      </c>
      <c r="AO158">
        <f t="shared" si="20"/>
        <v>115355801.39259499</v>
      </c>
    </row>
    <row r="159" spans="3:41" x14ac:dyDescent="0.3">
      <c r="C159">
        <v>210723320.70532301</v>
      </c>
      <c r="D159">
        <v>210723320.70532301</v>
      </c>
      <c r="E159">
        <v>210723320.70532301</v>
      </c>
      <c r="F159">
        <v>217535962.68828699</v>
      </c>
      <c r="G159">
        <f t="shared" si="14"/>
        <v>212426481.20106402</v>
      </c>
      <c r="H159">
        <v>217535962.68828699</v>
      </c>
      <c r="I159">
        <v>217535962.68828699</v>
      </c>
      <c r="J159">
        <v>217535962.68828699</v>
      </c>
      <c r="K159">
        <v>272412649.92481601</v>
      </c>
      <c r="L159">
        <f t="shared" si="15"/>
        <v>231255134.49741924</v>
      </c>
      <c r="M159">
        <v>272412649.92481601</v>
      </c>
      <c r="N159">
        <v>272412649.92481601</v>
      </c>
      <c r="O159">
        <v>272412649.92481601</v>
      </c>
      <c r="P159">
        <v>464046396.85409302</v>
      </c>
      <c r="Q159">
        <f t="shared" si="16"/>
        <v>320321086.65713525</v>
      </c>
      <c r="R159">
        <v>464046396.85409302</v>
      </c>
      <c r="S159">
        <v>464046396.85409302</v>
      </c>
      <c r="T159">
        <v>464046396.85409302</v>
      </c>
      <c r="U159">
        <v>123397767.889707</v>
      </c>
      <c r="V159">
        <f t="shared" si="17"/>
        <v>378884239.61299652</v>
      </c>
      <c r="W159">
        <v>123397767.889707</v>
      </c>
      <c r="X159">
        <v>123397767.889707</v>
      </c>
      <c r="Y159">
        <v>123397767.889707</v>
      </c>
      <c r="Z159">
        <v>123397767.889707</v>
      </c>
      <c r="AA159">
        <v>116157168.616597</v>
      </c>
      <c r="AB159">
        <v>116157168.616597</v>
      </c>
      <c r="AC159">
        <v>116157168.616597</v>
      </c>
      <c r="AD159">
        <v>104886044.780393</v>
      </c>
      <c r="AE159">
        <f t="shared" si="18"/>
        <v>113339387.657546</v>
      </c>
      <c r="AF159">
        <v>104886044.780393</v>
      </c>
      <c r="AG159">
        <v>104886044.780393</v>
      </c>
      <c r="AH159">
        <v>104886044.780393</v>
      </c>
      <c r="AI159">
        <v>130414019.129155</v>
      </c>
      <c r="AJ159">
        <f t="shared" si="19"/>
        <v>111268038.3675835</v>
      </c>
      <c r="AK159">
        <v>130414019.129155</v>
      </c>
      <c r="AL159">
        <v>130414019.129155</v>
      </c>
      <c r="AM159">
        <v>130414019.129155</v>
      </c>
      <c r="AN159">
        <v>127009708.737864</v>
      </c>
      <c r="AO159">
        <f t="shared" si="20"/>
        <v>129562941.53133225</v>
      </c>
    </row>
    <row r="160" spans="3:41" x14ac:dyDescent="0.3">
      <c r="C160">
        <v>257966545.32216999</v>
      </c>
      <c r="D160">
        <v>257966545.32216999</v>
      </c>
      <c r="E160">
        <v>276939033.84382701</v>
      </c>
      <c r="F160">
        <v>276939033.84382701</v>
      </c>
      <c r="G160">
        <f t="shared" si="14"/>
        <v>267452789.58299851</v>
      </c>
      <c r="H160">
        <v>276939033.84382701</v>
      </c>
      <c r="I160">
        <v>276939033.84382701</v>
      </c>
      <c r="J160">
        <v>245365509.53772101</v>
      </c>
      <c r="K160">
        <v>245365509.53772101</v>
      </c>
      <c r="L160">
        <f t="shared" si="15"/>
        <v>261152271.69077402</v>
      </c>
      <c r="M160">
        <v>245365509.53772101</v>
      </c>
      <c r="N160">
        <v>245365509.53772101</v>
      </c>
      <c r="O160">
        <v>249040165.89704099</v>
      </c>
      <c r="P160">
        <v>249040165.89704099</v>
      </c>
      <c r="Q160">
        <f t="shared" si="16"/>
        <v>247202837.717381</v>
      </c>
      <c r="R160">
        <v>249040165.89704099</v>
      </c>
      <c r="S160">
        <v>249040165.89704099</v>
      </c>
      <c r="T160">
        <v>262050359.961835</v>
      </c>
      <c r="U160">
        <v>262050359.961835</v>
      </c>
      <c r="V160">
        <f t="shared" si="17"/>
        <v>255545262.92943799</v>
      </c>
      <c r="W160">
        <v>262050359.961835</v>
      </c>
      <c r="X160">
        <v>262050359.961835</v>
      </c>
      <c r="Y160">
        <v>300387626.98090202</v>
      </c>
      <c r="Z160">
        <v>300387626.98090202</v>
      </c>
      <c r="AA160">
        <v>300387626.98090202</v>
      </c>
      <c r="AB160">
        <v>300387626.98090202</v>
      </c>
      <c r="AC160">
        <v>208522269.09413901</v>
      </c>
      <c r="AD160">
        <v>208522269.09413901</v>
      </c>
      <c r="AE160">
        <f t="shared" si="18"/>
        <v>254454948.0375205</v>
      </c>
      <c r="AF160">
        <v>208522269.09413901</v>
      </c>
      <c r="AG160">
        <v>208522269.09413901</v>
      </c>
      <c r="AH160">
        <v>189482671.97412601</v>
      </c>
      <c r="AI160">
        <v>189482671.97412601</v>
      </c>
      <c r="AJ160">
        <f t="shared" si="19"/>
        <v>199002470.53413251</v>
      </c>
      <c r="AK160">
        <v>189482671.97412601</v>
      </c>
      <c r="AL160">
        <v>189482671.97412601</v>
      </c>
      <c r="AM160">
        <v>182839475.703325</v>
      </c>
      <c r="AN160">
        <v>182839475.703325</v>
      </c>
      <c r="AO160">
        <f t="shared" si="20"/>
        <v>186161073.83872551</v>
      </c>
    </row>
    <row r="161" spans="3:41" x14ac:dyDescent="0.3">
      <c r="C161">
        <v>203169652.415959</v>
      </c>
      <c r="D161">
        <v>203169652.415959</v>
      </c>
      <c r="E161">
        <v>203169652.415959</v>
      </c>
      <c r="F161">
        <v>219781412.63940501</v>
      </c>
      <c r="G161">
        <f t="shared" si="14"/>
        <v>207322592.4718205</v>
      </c>
      <c r="H161">
        <v>219781412.63940501</v>
      </c>
      <c r="I161">
        <v>219781412.63940501</v>
      </c>
      <c r="J161">
        <v>219781412.63940501</v>
      </c>
      <c r="K161">
        <v>163568888.88888901</v>
      </c>
      <c r="L161">
        <f t="shared" si="15"/>
        <v>205728281.70177603</v>
      </c>
      <c r="M161">
        <v>163568888.88888901</v>
      </c>
      <c r="N161">
        <v>163568888.88888901</v>
      </c>
      <c r="O161">
        <v>163568888.88888901</v>
      </c>
      <c r="P161">
        <v>207090459.363958</v>
      </c>
      <c r="Q161">
        <f t="shared" si="16"/>
        <v>174449281.50765628</v>
      </c>
      <c r="R161">
        <v>207090459.363958</v>
      </c>
      <c r="S161">
        <v>207090459.363958</v>
      </c>
      <c r="T161">
        <v>207090459.363958</v>
      </c>
      <c r="U161">
        <v>282090090.09008998</v>
      </c>
      <c r="V161">
        <f t="shared" si="17"/>
        <v>225840367.04549098</v>
      </c>
      <c r="W161">
        <v>282090090.09008998</v>
      </c>
      <c r="X161">
        <v>282090090.09008998</v>
      </c>
      <c r="Y161">
        <v>282090090.09008998</v>
      </c>
      <c r="Z161">
        <v>176028571.42857099</v>
      </c>
      <c r="AA161">
        <v>176028571.42857099</v>
      </c>
      <c r="AB161">
        <v>176028571.42857099</v>
      </c>
      <c r="AC161">
        <v>176028571.42857099</v>
      </c>
      <c r="AD161">
        <v>160812555.18394601</v>
      </c>
      <c r="AE161">
        <f t="shared" si="18"/>
        <v>172224567.36741474</v>
      </c>
      <c r="AF161">
        <v>160812555.18394601</v>
      </c>
      <c r="AG161">
        <v>160812555.18394601</v>
      </c>
      <c r="AH161">
        <v>160812555.18394601</v>
      </c>
      <c r="AI161">
        <v>202639187.87011099</v>
      </c>
      <c r="AJ161">
        <f t="shared" si="19"/>
        <v>171269213.35548726</v>
      </c>
      <c r="AK161">
        <v>202639187.87011099</v>
      </c>
      <c r="AL161">
        <v>202639187.87011099</v>
      </c>
      <c r="AM161">
        <v>202639187.87011099</v>
      </c>
      <c r="AN161">
        <v>179876491.507431</v>
      </c>
      <c r="AO161">
        <f t="shared" si="20"/>
        <v>196948513.779441</v>
      </c>
    </row>
    <row r="162" spans="3:41" x14ac:dyDescent="0.3">
      <c r="C162">
        <v>875091118.35795105</v>
      </c>
      <c r="D162">
        <v>875091118.35795105</v>
      </c>
      <c r="E162">
        <v>875091118.35795105</v>
      </c>
      <c r="F162">
        <v>875091118.35795105</v>
      </c>
      <c r="G162">
        <f t="shared" si="14"/>
        <v>875091118.35795105</v>
      </c>
      <c r="H162">
        <v>910225044.35521495</v>
      </c>
      <c r="I162">
        <v>910225044.35521495</v>
      </c>
      <c r="J162">
        <v>910225044.35521495</v>
      </c>
      <c r="K162">
        <v>910225044.35521495</v>
      </c>
      <c r="L162">
        <f t="shared" si="15"/>
        <v>910225044.35521495</v>
      </c>
      <c r="M162">
        <v>739580146.18392003</v>
      </c>
      <c r="N162">
        <v>739580146.18392003</v>
      </c>
      <c r="O162">
        <v>739580146.18392003</v>
      </c>
      <c r="P162">
        <v>739580146.18392003</v>
      </c>
      <c r="Q162">
        <f t="shared" si="16"/>
        <v>739580146.18392003</v>
      </c>
      <c r="R162">
        <v>743368993.03786695</v>
      </c>
      <c r="S162">
        <v>743368993.03786695</v>
      </c>
      <c r="T162">
        <v>743368993.03786695</v>
      </c>
      <c r="U162">
        <v>743368993.03786695</v>
      </c>
      <c r="V162">
        <f t="shared" si="17"/>
        <v>743368993.03786695</v>
      </c>
      <c r="W162">
        <v>921120128.24366295</v>
      </c>
      <c r="X162">
        <v>921120128.24366295</v>
      </c>
      <c r="Y162">
        <v>921120128.24366295</v>
      </c>
      <c r="Z162">
        <v>921120128.24366295</v>
      </c>
      <c r="AA162">
        <v>871509510.31970894</v>
      </c>
      <c r="AB162">
        <v>871509510.31970894</v>
      </c>
      <c r="AC162">
        <v>871509510.31970894</v>
      </c>
      <c r="AD162">
        <v>871509510.31970894</v>
      </c>
      <c r="AE162">
        <f t="shared" si="18"/>
        <v>871509510.31970894</v>
      </c>
      <c r="AF162">
        <v>1054921891.71838</v>
      </c>
      <c r="AG162">
        <v>1054921891.71838</v>
      </c>
      <c r="AH162">
        <v>1054921891.71838</v>
      </c>
      <c r="AI162">
        <v>1140613349.3686099</v>
      </c>
      <c r="AJ162">
        <f t="shared" si="19"/>
        <v>1076344756.1309376</v>
      </c>
      <c r="AK162">
        <v>1140613349.3686099</v>
      </c>
      <c r="AL162">
        <v>1140613349.3686099</v>
      </c>
      <c r="AM162">
        <v>1140613349.3686099</v>
      </c>
      <c r="AN162">
        <v>1028699118.251</v>
      </c>
      <c r="AO162">
        <f t="shared" si="20"/>
        <v>1112634791.5892074</v>
      </c>
    </row>
    <row r="163" spans="3:41" x14ac:dyDescent="0.3">
      <c r="C163">
        <v>29771728.233207401</v>
      </c>
      <c r="D163">
        <v>29771728.233207401</v>
      </c>
      <c r="E163">
        <v>40132191.553042904</v>
      </c>
      <c r="F163">
        <v>40132191.553042904</v>
      </c>
      <c r="G163">
        <f t="shared" si="14"/>
        <v>34951959.893125147</v>
      </c>
      <c r="H163">
        <v>40132191.553042904</v>
      </c>
      <c r="I163">
        <v>40132191.553042904</v>
      </c>
      <c r="J163">
        <v>57907597.005936503</v>
      </c>
      <c r="K163">
        <v>57907597.005936503</v>
      </c>
      <c r="L163">
        <f t="shared" si="15"/>
        <v>49019894.279489703</v>
      </c>
      <c r="M163">
        <v>57907597.005936503</v>
      </c>
      <c r="N163">
        <v>57907597.005936503</v>
      </c>
      <c r="O163">
        <v>67561373.3905579</v>
      </c>
      <c r="P163">
        <v>67561373.3905579</v>
      </c>
      <c r="Q163">
        <f t="shared" si="16"/>
        <v>62734485.198247194</v>
      </c>
      <c r="R163">
        <v>67561373.3905579</v>
      </c>
      <c r="S163">
        <v>67561373.3905579</v>
      </c>
      <c r="T163">
        <v>83667201.926936999</v>
      </c>
      <c r="U163">
        <v>83667201.926936999</v>
      </c>
      <c r="V163">
        <f t="shared" si="17"/>
        <v>75614287.65874745</v>
      </c>
      <c r="W163">
        <v>83667201.926936999</v>
      </c>
      <c r="X163">
        <v>83667201.926936999</v>
      </c>
      <c r="Y163">
        <v>91958898.479243696</v>
      </c>
      <c r="Z163">
        <v>91958898.479243696</v>
      </c>
      <c r="AA163">
        <v>91958898.479243696</v>
      </c>
      <c r="AB163">
        <v>91958898.479243696</v>
      </c>
      <c r="AC163">
        <v>100749191.861571</v>
      </c>
      <c r="AD163">
        <v>100749191.861571</v>
      </c>
      <c r="AE163">
        <f t="shared" si="18"/>
        <v>96354045.170407355</v>
      </c>
      <c r="AF163">
        <v>100749191.861571</v>
      </c>
      <c r="AG163">
        <v>100749191.861571</v>
      </c>
      <c r="AH163">
        <v>108201063.509582</v>
      </c>
      <c r="AI163">
        <v>108201063.509582</v>
      </c>
      <c r="AJ163">
        <f t="shared" si="19"/>
        <v>104475127.6855765</v>
      </c>
      <c r="AK163">
        <v>108201063.509582</v>
      </c>
      <c r="AL163">
        <v>108201063.509582</v>
      </c>
      <c r="AM163">
        <v>142307465.907976</v>
      </c>
      <c r="AN163">
        <v>142307465.907976</v>
      </c>
      <c r="AO163">
        <f t="shared" si="20"/>
        <v>125254264.70877901</v>
      </c>
    </row>
    <row r="164" spans="3:41" x14ac:dyDescent="0.3">
      <c r="C164">
        <v>321840000</v>
      </c>
      <c r="D164">
        <v>321840000</v>
      </c>
      <c r="E164">
        <v>321840000</v>
      </c>
      <c r="F164">
        <v>321840000</v>
      </c>
      <c r="G164">
        <f t="shared" si="14"/>
        <v>321840000</v>
      </c>
      <c r="H164">
        <v>383926000</v>
      </c>
      <c r="I164">
        <v>383926000</v>
      </c>
      <c r="J164">
        <v>383926000</v>
      </c>
      <c r="K164">
        <v>439324000</v>
      </c>
      <c r="L164">
        <f t="shared" si="15"/>
        <v>397775500</v>
      </c>
      <c r="M164">
        <v>439324000</v>
      </c>
      <c r="N164">
        <v>439324000</v>
      </c>
      <c r="O164">
        <v>439324000</v>
      </c>
      <c r="P164">
        <v>522850000</v>
      </c>
      <c r="Q164">
        <f t="shared" si="16"/>
        <v>460205500</v>
      </c>
      <c r="R164">
        <v>522850000</v>
      </c>
      <c r="S164">
        <v>522850000</v>
      </c>
      <c r="T164">
        <v>522850000</v>
      </c>
      <c r="U164">
        <v>836611000</v>
      </c>
      <c r="V164">
        <f t="shared" si="17"/>
        <v>601290250</v>
      </c>
      <c r="W164">
        <v>836611000</v>
      </c>
      <c r="X164">
        <v>836611000</v>
      </c>
      <c r="Y164">
        <v>836611000</v>
      </c>
      <c r="Z164">
        <v>1127282000</v>
      </c>
      <c r="AA164">
        <v>1127282000</v>
      </c>
      <c r="AB164">
        <v>1127282000</v>
      </c>
      <c r="AC164">
        <v>1127282000</v>
      </c>
      <c r="AD164">
        <v>1244469000</v>
      </c>
      <c r="AE164">
        <f t="shared" si="18"/>
        <v>1156578750</v>
      </c>
      <c r="AF164">
        <v>1244469000</v>
      </c>
      <c r="AG164">
        <v>1244469000</v>
      </c>
      <c r="AH164">
        <v>1244469000</v>
      </c>
      <c r="AI164">
        <v>1566020000</v>
      </c>
      <c r="AJ164">
        <f t="shared" si="19"/>
        <v>1324856750</v>
      </c>
      <c r="AK164">
        <v>1566020000</v>
      </c>
      <c r="AL164">
        <v>1566020000</v>
      </c>
      <c r="AM164">
        <v>1566020000</v>
      </c>
      <c r="AN164">
        <v>419831000</v>
      </c>
      <c r="AO164">
        <f t="shared" si="20"/>
        <v>1279472750</v>
      </c>
    </row>
    <row r="165" spans="3:41" x14ac:dyDescent="0.3">
      <c r="C165">
        <v>220194611.982308</v>
      </c>
      <c r="D165">
        <v>220194611.982308</v>
      </c>
      <c r="E165">
        <v>313277408.63787401</v>
      </c>
      <c r="F165">
        <v>313277408.63787401</v>
      </c>
      <c r="G165">
        <f t="shared" si="14"/>
        <v>266736010.31009099</v>
      </c>
      <c r="H165">
        <v>313277408.63787401</v>
      </c>
      <c r="I165">
        <v>313277408.63787401</v>
      </c>
      <c r="J165">
        <v>309870265.93941599</v>
      </c>
      <c r="K165">
        <v>309870265.93941599</v>
      </c>
      <c r="L165">
        <f t="shared" si="15"/>
        <v>311573837.28864497</v>
      </c>
      <c r="M165">
        <v>309870265.93941599</v>
      </c>
      <c r="N165">
        <v>309870265.93941599</v>
      </c>
      <c r="O165">
        <v>366971180.36403799</v>
      </c>
      <c r="P165">
        <v>366971180.36403799</v>
      </c>
      <c r="Q165">
        <f t="shared" si="16"/>
        <v>338420723.15172696</v>
      </c>
      <c r="R165">
        <v>366971180.36403799</v>
      </c>
      <c r="S165">
        <v>366971180.36403799</v>
      </c>
      <c r="T165">
        <v>472165855.63665903</v>
      </c>
      <c r="U165">
        <v>472165855.63665903</v>
      </c>
      <c r="V165">
        <f t="shared" si="17"/>
        <v>419568518.00034857</v>
      </c>
      <c r="W165">
        <v>472165855.63665903</v>
      </c>
      <c r="X165">
        <v>472165855.63665903</v>
      </c>
      <c r="Y165">
        <v>316684903.748734</v>
      </c>
      <c r="Z165">
        <v>316684903.748734</v>
      </c>
      <c r="AA165">
        <v>316684903.748734</v>
      </c>
      <c r="AB165">
        <v>316684903.748734</v>
      </c>
      <c r="AC165">
        <v>298490631.99105197</v>
      </c>
      <c r="AD165">
        <v>298490631.99105197</v>
      </c>
      <c r="AE165">
        <f t="shared" si="18"/>
        <v>307587767.86989295</v>
      </c>
      <c r="AF165">
        <v>298490631.99105197</v>
      </c>
      <c r="AG165">
        <v>298490631.99105197</v>
      </c>
      <c r="AH165">
        <v>237162098.13874799</v>
      </c>
      <c r="AI165">
        <v>237162098.13874799</v>
      </c>
      <c r="AJ165">
        <f t="shared" si="19"/>
        <v>267826365.06489998</v>
      </c>
      <c r="AK165">
        <v>237162098.13874799</v>
      </c>
      <c r="AL165">
        <v>237162098.13874799</v>
      </c>
      <c r="AM165">
        <v>201387540.335475</v>
      </c>
      <c r="AN165">
        <v>201387540.335475</v>
      </c>
      <c r="AO165">
        <f t="shared" si="20"/>
        <v>219274819.23711148</v>
      </c>
    </row>
    <row r="166" spans="3:41" x14ac:dyDescent="0.3">
      <c r="C166">
        <v>32836806.8712896</v>
      </c>
      <c r="D166">
        <v>32836806.8712896</v>
      </c>
      <c r="E166">
        <v>84219691.119691104</v>
      </c>
      <c r="F166">
        <v>84219691.119691104</v>
      </c>
      <c r="G166">
        <f t="shared" si="14"/>
        <v>58528248.99549035</v>
      </c>
      <c r="H166">
        <v>84219691.119691104</v>
      </c>
      <c r="I166">
        <v>84219691.119691104</v>
      </c>
      <c r="J166">
        <v>113776398.87845901</v>
      </c>
      <c r="K166">
        <v>113776398.87845901</v>
      </c>
      <c r="L166">
        <f t="shared" si="15"/>
        <v>98998044.999075055</v>
      </c>
      <c r="M166">
        <v>113776398.87845901</v>
      </c>
      <c r="N166">
        <v>113776398.87845901</v>
      </c>
      <c r="O166">
        <v>111530914.737436</v>
      </c>
      <c r="P166">
        <v>111530914.737436</v>
      </c>
      <c r="Q166">
        <f t="shared" si="16"/>
        <v>112653656.8079475</v>
      </c>
      <c r="R166">
        <v>111530914.737436</v>
      </c>
      <c r="S166">
        <v>111530914.737436</v>
      </c>
      <c r="T166">
        <v>136262206.240713</v>
      </c>
      <c r="U166">
        <v>136262206.240713</v>
      </c>
      <c r="V166">
        <f t="shared" si="17"/>
        <v>123896560.4890745</v>
      </c>
      <c r="W166">
        <v>136262206.240713</v>
      </c>
      <c r="X166">
        <v>136262206.240713</v>
      </c>
      <c r="Y166">
        <v>171491587.43877801</v>
      </c>
      <c r="Z166">
        <v>171491587.43877801</v>
      </c>
      <c r="AA166">
        <v>171491587.43877801</v>
      </c>
      <c r="AB166">
        <v>171491587.43877801</v>
      </c>
      <c r="AC166">
        <v>213796370.72585499</v>
      </c>
      <c r="AD166">
        <v>213796370.72585499</v>
      </c>
      <c r="AE166">
        <f t="shared" si="18"/>
        <v>192643979.08231649</v>
      </c>
      <c r="AF166">
        <v>213796370.72585499</v>
      </c>
      <c r="AG166">
        <v>213796370.72585499</v>
      </c>
      <c r="AH166">
        <v>291004579.14028698</v>
      </c>
      <c r="AI166">
        <v>291004579.14028698</v>
      </c>
      <c r="AJ166">
        <f t="shared" si="19"/>
        <v>252400474.93307096</v>
      </c>
      <c r="AK166">
        <v>291004579.14028698</v>
      </c>
      <c r="AL166">
        <v>291004579.14028698</v>
      </c>
      <c r="AM166">
        <v>301431328.68020302</v>
      </c>
      <c r="AN166">
        <v>301431328.68020302</v>
      </c>
      <c r="AO166">
        <f t="shared" si="20"/>
        <v>296217953.910245</v>
      </c>
    </row>
    <row r="167" spans="3:41" x14ac:dyDescent="0.3">
      <c r="C167">
        <v>244537021.887153</v>
      </c>
      <c r="D167">
        <v>260562387.29883301</v>
      </c>
      <c r="E167">
        <v>260562387.29883301</v>
      </c>
      <c r="F167">
        <v>260562387.29883301</v>
      </c>
      <c r="G167">
        <f t="shared" si="14"/>
        <v>256556045.94591302</v>
      </c>
      <c r="H167">
        <v>260562387.29883301</v>
      </c>
      <c r="I167">
        <v>242495175.17375299</v>
      </c>
      <c r="J167">
        <v>242495175.17375299</v>
      </c>
      <c r="K167">
        <v>242495175.17375299</v>
      </c>
      <c r="L167">
        <f t="shared" si="15"/>
        <v>247011978.20502302</v>
      </c>
      <c r="M167">
        <v>242495175.17375299</v>
      </c>
      <c r="N167">
        <v>273011704.780882</v>
      </c>
      <c r="O167">
        <v>273011704.780882</v>
      </c>
      <c r="P167">
        <v>273011704.780882</v>
      </c>
      <c r="Q167">
        <f t="shared" si="16"/>
        <v>265382572.37909976</v>
      </c>
      <c r="R167">
        <v>273011704.780882</v>
      </c>
      <c r="S167">
        <v>285853089.21146703</v>
      </c>
      <c r="T167">
        <v>285853089.21146703</v>
      </c>
      <c r="U167">
        <v>285853089.21146703</v>
      </c>
      <c r="V167">
        <f t="shared" si="17"/>
        <v>282642743.1038208</v>
      </c>
      <c r="W167">
        <v>285853089.21146703</v>
      </c>
      <c r="X167">
        <v>298824911.58915901</v>
      </c>
      <c r="Y167">
        <v>298824911.58915901</v>
      </c>
      <c r="Z167">
        <v>298824911.58915901</v>
      </c>
      <c r="AA167">
        <v>298824911.58915901</v>
      </c>
      <c r="AB167">
        <v>245201339.97594899</v>
      </c>
      <c r="AC167">
        <v>245201339.97594899</v>
      </c>
      <c r="AD167">
        <v>245201339.97594899</v>
      </c>
      <c r="AE167">
        <f t="shared" si="18"/>
        <v>258607232.87925154</v>
      </c>
      <c r="AF167">
        <v>245201339.97594899</v>
      </c>
      <c r="AG167">
        <v>226573245.93672699</v>
      </c>
      <c r="AH167">
        <v>226573245.93672699</v>
      </c>
      <c r="AI167">
        <v>226573245.93672699</v>
      </c>
      <c r="AJ167">
        <f t="shared" si="19"/>
        <v>231230269.44653249</v>
      </c>
      <c r="AK167">
        <v>226573245.93672699</v>
      </c>
      <c r="AL167">
        <v>250257268.60841399</v>
      </c>
      <c r="AM167">
        <v>250257268.60841399</v>
      </c>
      <c r="AN167">
        <v>250257268.60841399</v>
      </c>
      <c r="AO167">
        <f t="shared" si="20"/>
        <v>244336262.94049221</v>
      </c>
    </row>
    <row r="168" spans="3:41" x14ac:dyDescent="0.3">
      <c r="C168">
        <v>437058311.96677297</v>
      </c>
      <c r="D168">
        <v>437058311.96677297</v>
      </c>
      <c r="E168">
        <v>585812870.30941403</v>
      </c>
      <c r="F168">
        <v>585812870.30941403</v>
      </c>
      <c r="G168">
        <f t="shared" si="14"/>
        <v>511435591.13809347</v>
      </c>
      <c r="H168">
        <v>585812870.30941403</v>
      </c>
      <c r="I168">
        <v>585812870.30941403</v>
      </c>
      <c r="J168">
        <v>595307184.69637406</v>
      </c>
      <c r="K168">
        <v>595307184.69637406</v>
      </c>
      <c r="L168">
        <f t="shared" si="15"/>
        <v>590560027.50289404</v>
      </c>
      <c r="M168">
        <v>595307184.69637406</v>
      </c>
      <c r="N168">
        <v>595307184.69637406</v>
      </c>
      <c r="O168">
        <v>901134642.53626001</v>
      </c>
      <c r="P168">
        <v>901134642.53626001</v>
      </c>
      <c r="Q168">
        <f t="shared" si="16"/>
        <v>748220913.61631703</v>
      </c>
      <c r="R168">
        <v>901134642.53626001</v>
      </c>
      <c r="S168">
        <v>901134642.53626001</v>
      </c>
      <c r="T168">
        <v>1157542826.65097</v>
      </c>
      <c r="U168">
        <v>1157542826.65097</v>
      </c>
      <c r="V168">
        <f t="shared" si="17"/>
        <v>1029338734.5936149</v>
      </c>
      <c r="W168">
        <v>1157542826.65097</v>
      </c>
      <c r="X168">
        <v>1157542826.65097</v>
      </c>
      <c r="Y168">
        <v>872108188.27120495</v>
      </c>
      <c r="Z168">
        <v>872108188.27120495</v>
      </c>
      <c r="AA168">
        <v>872108188.27120495</v>
      </c>
      <c r="AB168">
        <v>872108188.27120495</v>
      </c>
      <c r="AC168">
        <v>1290055407.8779299</v>
      </c>
      <c r="AD168">
        <v>1290055407.8779299</v>
      </c>
      <c r="AE168">
        <f t="shared" si="18"/>
        <v>1081081798.0745673</v>
      </c>
      <c r="AF168">
        <v>1290055407.8779299</v>
      </c>
      <c r="AG168">
        <v>1290055407.8779299</v>
      </c>
      <c r="AH168">
        <v>1526619086.8803501</v>
      </c>
      <c r="AI168">
        <v>1526619086.8803501</v>
      </c>
      <c r="AJ168">
        <f t="shared" si="19"/>
        <v>1408337247.3791399</v>
      </c>
      <c r="AK168">
        <v>1526619086.8803501</v>
      </c>
      <c r="AL168">
        <v>1526619086.8803501</v>
      </c>
      <c r="AM168">
        <v>1535467155.23876</v>
      </c>
      <c r="AN168">
        <v>1535467155.23876</v>
      </c>
      <c r="AO168">
        <f t="shared" si="20"/>
        <v>1531043121.0595551</v>
      </c>
    </row>
    <row r="169" spans="3:41" x14ac:dyDescent="0.3">
      <c r="C169">
        <v>507236495.30021101</v>
      </c>
      <c r="D169">
        <v>507236495.30021101</v>
      </c>
      <c r="E169">
        <v>507236495.30021101</v>
      </c>
      <c r="F169">
        <v>507236495.30021101</v>
      </c>
      <c r="G169">
        <f t="shared" si="14"/>
        <v>507236495.30021101</v>
      </c>
      <c r="H169">
        <v>537627369.50228798</v>
      </c>
      <c r="I169">
        <v>537627369.50228798</v>
      </c>
      <c r="J169">
        <v>537627369.50228798</v>
      </c>
      <c r="K169">
        <v>537627369.50228798</v>
      </c>
      <c r="L169">
        <f t="shared" si="15"/>
        <v>537627369.50228798</v>
      </c>
      <c r="M169">
        <v>492902736.69896299</v>
      </c>
      <c r="N169">
        <v>492902736.69896299</v>
      </c>
      <c r="O169">
        <v>492902736.69896299</v>
      </c>
      <c r="P169">
        <v>492902736.69896299</v>
      </c>
      <c r="Q169">
        <f t="shared" si="16"/>
        <v>492902736.69896299</v>
      </c>
      <c r="R169">
        <v>1237069111.9035499</v>
      </c>
      <c r="S169">
        <v>1237069111.9035499</v>
      </c>
      <c r="T169">
        <v>1237069111.9035499</v>
      </c>
      <c r="U169">
        <v>1237069111.9035499</v>
      </c>
      <c r="V169">
        <f t="shared" si="17"/>
        <v>1237069111.9035499</v>
      </c>
      <c r="W169">
        <v>3164863240.1563001</v>
      </c>
      <c r="X169">
        <v>3164863240.1563001</v>
      </c>
      <c r="Y169">
        <v>3164863240.1563001</v>
      </c>
      <c r="Z169">
        <v>3164863240.1563001</v>
      </c>
      <c r="AA169">
        <v>2213739376.7705402</v>
      </c>
      <c r="AB169">
        <v>2213739376.7705402</v>
      </c>
      <c r="AC169">
        <v>2213739376.7705402</v>
      </c>
      <c r="AD169">
        <v>2213739376.7705402</v>
      </c>
      <c r="AE169">
        <f t="shared" si="18"/>
        <v>2213739376.7705402</v>
      </c>
      <c r="AF169">
        <v>623164990.37021196</v>
      </c>
      <c r="AG169">
        <v>623164990.37021196</v>
      </c>
      <c r="AH169">
        <v>623164990.37021196</v>
      </c>
      <c r="AI169">
        <v>878196031.26879096</v>
      </c>
      <c r="AJ169">
        <f t="shared" si="19"/>
        <v>686922750.59485674</v>
      </c>
      <c r="AK169">
        <v>878196031.26879096</v>
      </c>
      <c r="AL169">
        <v>878196031.26879096</v>
      </c>
      <c r="AM169">
        <v>878196031.26879096</v>
      </c>
      <c r="AN169">
        <v>976543060.75612998</v>
      </c>
      <c r="AO169">
        <f t="shared" si="20"/>
        <v>902782788.64062572</v>
      </c>
    </row>
    <row r="170" spans="3:41" x14ac:dyDescent="0.3">
      <c r="C170">
        <v>2093813952.9029701</v>
      </c>
      <c r="D170">
        <v>2093813952.9029701</v>
      </c>
      <c r="E170">
        <v>2346068847.70259</v>
      </c>
      <c r="F170">
        <v>2346068847.70259</v>
      </c>
      <c r="G170">
        <f t="shared" si="14"/>
        <v>2219941400.3027802</v>
      </c>
      <c r="H170">
        <v>2346068847.70259</v>
      </c>
      <c r="I170">
        <v>2346068847.70259</v>
      </c>
      <c r="J170">
        <v>2178094696.8351498</v>
      </c>
      <c r="K170">
        <v>2178094696.8351498</v>
      </c>
      <c r="L170">
        <f t="shared" si="15"/>
        <v>2262081772.2688699</v>
      </c>
      <c r="M170">
        <v>2178094696.8351498</v>
      </c>
      <c r="N170">
        <v>2178094696.8351498</v>
      </c>
      <c r="O170">
        <v>2495889470.9755702</v>
      </c>
      <c r="P170">
        <v>2495889470.9755702</v>
      </c>
      <c r="Q170">
        <f t="shared" si="16"/>
        <v>2336992083.9053602</v>
      </c>
      <c r="R170">
        <v>2495889470.9755702</v>
      </c>
      <c r="S170">
        <v>2495889470.9755702</v>
      </c>
      <c r="T170">
        <v>2980681304.2526798</v>
      </c>
      <c r="U170">
        <v>2980681304.2526798</v>
      </c>
      <c r="V170">
        <f t="shared" si="17"/>
        <v>2738285387.6141253</v>
      </c>
      <c r="W170">
        <v>2980681304.2526798</v>
      </c>
      <c r="X170">
        <v>2980681304.2526798</v>
      </c>
      <c r="Y170">
        <v>1967558462.97927</v>
      </c>
      <c r="Z170">
        <v>1967558462.97927</v>
      </c>
      <c r="AA170">
        <v>1967558462.97927</v>
      </c>
      <c r="AB170">
        <v>1967558462.97927</v>
      </c>
      <c r="AC170">
        <v>1593323025.82603</v>
      </c>
      <c r="AD170">
        <v>1593323025.82603</v>
      </c>
      <c r="AE170">
        <f t="shared" si="18"/>
        <v>1780440744.4026499</v>
      </c>
      <c r="AF170">
        <v>1593323025.82603</v>
      </c>
      <c r="AG170">
        <v>1593323025.82603</v>
      </c>
      <c r="AH170">
        <v>1814617082.4693999</v>
      </c>
      <c r="AI170">
        <v>1814617082.4693999</v>
      </c>
      <c r="AJ170">
        <f t="shared" si="19"/>
        <v>1703970054.1477151</v>
      </c>
      <c r="AK170">
        <v>1814617082.4693999</v>
      </c>
      <c r="AL170">
        <v>1814617082.4693999</v>
      </c>
      <c r="AM170">
        <v>1728006472.49191</v>
      </c>
      <c r="AN170">
        <v>1728006472.49191</v>
      </c>
      <c r="AO170">
        <f t="shared" si="20"/>
        <v>1771311777.480655</v>
      </c>
    </row>
    <row r="171" spans="3:41" x14ac:dyDescent="0.3">
      <c r="C171">
        <v>187446713.82257599</v>
      </c>
      <c r="D171">
        <v>187446713.82257599</v>
      </c>
      <c r="E171">
        <v>253028985.50724599</v>
      </c>
      <c r="F171">
        <v>253028985.50724599</v>
      </c>
      <c r="G171">
        <f t="shared" si="14"/>
        <v>220237849.664911</v>
      </c>
      <c r="H171">
        <v>253028985.50724599</v>
      </c>
      <c r="I171">
        <v>253028985.50724599</v>
      </c>
      <c r="J171">
        <v>248333363.85836399</v>
      </c>
      <c r="K171">
        <v>248333363.85836399</v>
      </c>
      <c r="L171">
        <f t="shared" si="15"/>
        <v>250681174.68280497</v>
      </c>
      <c r="M171">
        <v>248333363.85836399</v>
      </c>
      <c r="N171">
        <v>248333363.85836399</v>
      </c>
      <c r="O171">
        <v>282522130.14119101</v>
      </c>
      <c r="P171">
        <v>282522130.14119101</v>
      </c>
      <c r="Q171">
        <f t="shared" si="16"/>
        <v>265427746.9997775</v>
      </c>
      <c r="R171">
        <v>282522130.14119101</v>
      </c>
      <c r="S171">
        <v>282522130.14119101</v>
      </c>
      <c r="T171">
        <v>326547131.40037</v>
      </c>
      <c r="U171">
        <v>326547131.40037</v>
      </c>
      <c r="V171">
        <f t="shared" si="17"/>
        <v>304534630.7707805</v>
      </c>
      <c r="W171">
        <v>326547131.40037</v>
      </c>
      <c r="X171">
        <v>326547131.40037</v>
      </c>
      <c r="Y171">
        <v>288649274.91986001</v>
      </c>
      <c r="Z171">
        <v>288649274.91986001</v>
      </c>
      <c r="AA171">
        <v>288649274.91986001</v>
      </c>
      <c r="AB171">
        <v>288649274.91986001</v>
      </c>
      <c r="AC171">
        <v>288649274.91986001</v>
      </c>
      <c r="AD171">
        <v>202756177.66656199</v>
      </c>
      <c r="AE171">
        <f t="shared" si="18"/>
        <v>267176000.60653549</v>
      </c>
      <c r="AF171">
        <v>202756177.66656199</v>
      </c>
      <c r="AG171">
        <v>202756177.66656199</v>
      </c>
      <c r="AH171">
        <v>202756177.66656199</v>
      </c>
      <c r="AI171">
        <v>365948431.338934</v>
      </c>
      <c r="AJ171">
        <f t="shared" si="19"/>
        <v>243554241.08465499</v>
      </c>
      <c r="AK171">
        <v>365948431.338934</v>
      </c>
      <c r="AL171">
        <v>365948431.338934</v>
      </c>
      <c r="AM171">
        <v>340267756.854972</v>
      </c>
      <c r="AN171">
        <v>340267756.854972</v>
      </c>
      <c r="AO171">
        <f t="shared" si="20"/>
        <v>353108094.09695303</v>
      </c>
    </row>
    <row r="172" spans="3:41" x14ac:dyDescent="0.3">
      <c r="C172">
        <v>125911581.333837</v>
      </c>
      <c r="D172">
        <v>125911581.333837</v>
      </c>
      <c r="E172">
        <v>147069336.588927</v>
      </c>
      <c r="F172">
        <v>147069336.588927</v>
      </c>
      <c r="G172">
        <f t="shared" si="14"/>
        <v>136490458.961382</v>
      </c>
      <c r="H172">
        <v>157402009.30081201</v>
      </c>
      <c r="I172">
        <v>157402009.30081201</v>
      </c>
      <c r="J172">
        <v>157402009.30081201</v>
      </c>
      <c r="K172">
        <v>157402009.30081201</v>
      </c>
      <c r="L172">
        <f t="shared" si="15"/>
        <v>157402009.30081201</v>
      </c>
      <c r="M172">
        <v>135581761.56478301</v>
      </c>
      <c r="N172">
        <v>135581761.56478301</v>
      </c>
      <c r="O172">
        <v>135581761.56478301</v>
      </c>
      <c r="P172">
        <v>135581761.56478301</v>
      </c>
      <c r="Q172">
        <f t="shared" si="16"/>
        <v>135581761.56478301</v>
      </c>
      <c r="R172">
        <v>157832438.210105</v>
      </c>
      <c r="S172">
        <v>157832438.210105</v>
      </c>
      <c r="T172">
        <v>157832438.210105</v>
      </c>
      <c r="U172">
        <v>157832438.210105</v>
      </c>
      <c r="V172">
        <f t="shared" si="17"/>
        <v>157832438.210105</v>
      </c>
      <c r="W172">
        <v>181670435.48034099</v>
      </c>
      <c r="X172">
        <v>181670435.48034099</v>
      </c>
      <c r="Y172">
        <v>181670435.48034099</v>
      </c>
      <c r="Z172">
        <v>181670435.48034099</v>
      </c>
      <c r="AA172">
        <v>182056443.15846899</v>
      </c>
      <c r="AB172">
        <v>182056443.15846899</v>
      </c>
      <c r="AC172">
        <v>182056443.15846899</v>
      </c>
      <c r="AD172">
        <v>182056443.15846899</v>
      </c>
      <c r="AE172">
        <f t="shared" si="18"/>
        <v>182056443.15846899</v>
      </c>
      <c r="AF172">
        <v>184943008.07421401</v>
      </c>
      <c r="AG172">
        <v>184943008.07421401</v>
      </c>
      <c r="AH172">
        <v>184943008.07421401</v>
      </c>
      <c r="AI172">
        <v>184943008.07421401</v>
      </c>
      <c r="AJ172">
        <f t="shared" si="19"/>
        <v>184943008.07421401</v>
      </c>
      <c r="AK172">
        <v>172787719.884958</v>
      </c>
      <c r="AL172">
        <v>172787719.884958</v>
      </c>
      <c r="AM172">
        <v>172787719.884958</v>
      </c>
      <c r="AN172">
        <v>172787719.884958</v>
      </c>
      <c r="AO172">
        <f t="shared" si="20"/>
        <v>172787719.884958</v>
      </c>
    </row>
    <row r="173" spans="3:41" x14ac:dyDescent="0.3">
      <c r="C173">
        <v>7330441147.5907402</v>
      </c>
      <c r="D173">
        <v>7330441147.5907402</v>
      </c>
      <c r="E173">
        <v>8248124772.191</v>
      </c>
      <c r="F173">
        <v>8248124772.191</v>
      </c>
      <c r="G173">
        <f t="shared" si="14"/>
        <v>7789282959.890871</v>
      </c>
      <c r="H173">
        <v>8248124772.191</v>
      </c>
      <c r="I173">
        <v>8248124772.191</v>
      </c>
      <c r="J173">
        <v>9248734983.3052197</v>
      </c>
      <c r="K173">
        <v>9248734983.3052197</v>
      </c>
      <c r="L173">
        <f t="shared" si="15"/>
        <v>8748429877.7481098</v>
      </c>
      <c r="M173">
        <v>9248734983.3052197</v>
      </c>
      <c r="N173">
        <v>9248734983.3052197</v>
      </c>
      <c r="O173">
        <v>11572122541.7222</v>
      </c>
      <c r="P173">
        <v>11572122541.7222</v>
      </c>
      <c r="Q173">
        <f t="shared" si="16"/>
        <v>10410428762.51371</v>
      </c>
      <c r="R173">
        <v>11572122541.7222</v>
      </c>
      <c r="S173">
        <v>11572122541.7222</v>
      </c>
      <c r="T173">
        <v>11572122541.7222</v>
      </c>
      <c r="U173">
        <v>12277265059.045401</v>
      </c>
      <c r="V173">
        <f t="shared" si="17"/>
        <v>11748408171.053001</v>
      </c>
      <c r="W173">
        <v>12277265059.045401</v>
      </c>
      <c r="X173">
        <v>12277265059.045401</v>
      </c>
      <c r="Y173">
        <v>12277265059.045401</v>
      </c>
      <c r="Z173">
        <v>10935776864.4601</v>
      </c>
      <c r="AA173">
        <v>10935776864.4601</v>
      </c>
      <c r="AB173">
        <v>10935776864.4601</v>
      </c>
      <c r="AC173">
        <v>14028657275.7819</v>
      </c>
      <c r="AD173">
        <v>14028657275.7819</v>
      </c>
      <c r="AE173">
        <f t="shared" si="18"/>
        <v>12482217070.121</v>
      </c>
      <c r="AF173">
        <v>14028657275.7819</v>
      </c>
      <c r="AG173">
        <v>14028657275.7819</v>
      </c>
      <c r="AH173">
        <v>14028657275.7819</v>
      </c>
      <c r="AI173">
        <v>14555352769.588301</v>
      </c>
      <c r="AJ173">
        <f t="shared" si="19"/>
        <v>14160331149.233501</v>
      </c>
      <c r="AK173">
        <v>14555352769.588301</v>
      </c>
      <c r="AL173">
        <v>14555352769.588301</v>
      </c>
      <c r="AM173">
        <v>14555352769.588301</v>
      </c>
      <c r="AN173">
        <v>15568812042.690001</v>
      </c>
      <c r="AO173">
        <f t="shared" si="20"/>
        <v>14808717587.863726</v>
      </c>
    </row>
    <row r="174" spans="3:41" x14ac:dyDescent="0.3">
      <c r="C174">
        <v>90772696.058233798</v>
      </c>
      <c r="D174">
        <v>90772696.058233798</v>
      </c>
      <c r="E174">
        <v>154242932.10978901</v>
      </c>
      <c r="F174">
        <v>154242932.10978901</v>
      </c>
      <c r="G174">
        <f t="shared" si="14"/>
        <v>122507814.08401141</v>
      </c>
      <c r="H174">
        <v>154242932.10978901</v>
      </c>
      <c r="I174">
        <v>229282417.58241799</v>
      </c>
      <c r="J174">
        <v>229282417.58241799</v>
      </c>
      <c r="K174">
        <v>229282417.58241799</v>
      </c>
      <c r="L174">
        <f t="shared" si="15"/>
        <v>210522546.21426073</v>
      </c>
      <c r="M174">
        <v>229282417.58241799</v>
      </c>
      <c r="N174">
        <v>273851098.90109903</v>
      </c>
      <c r="O174">
        <v>273851098.90109903</v>
      </c>
      <c r="P174">
        <v>273851098.90109903</v>
      </c>
      <c r="Q174">
        <f t="shared" si="16"/>
        <v>262708928.57142878</v>
      </c>
      <c r="R174">
        <v>273851098.90109903</v>
      </c>
      <c r="S174">
        <v>285946800.03297502</v>
      </c>
      <c r="T174">
        <v>285946800.03297502</v>
      </c>
      <c r="U174">
        <v>285946800.03297502</v>
      </c>
      <c r="V174">
        <f t="shared" si="17"/>
        <v>282922874.75000602</v>
      </c>
      <c r="W174">
        <v>285946800.03297502</v>
      </c>
      <c r="X174">
        <v>368576254.42860699</v>
      </c>
      <c r="Y174">
        <v>368576254.42860699</v>
      </c>
      <c r="Z174">
        <v>368576254.42860699</v>
      </c>
      <c r="AA174">
        <v>368576254.42860699</v>
      </c>
      <c r="AB174">
        <v>326841989.55757099</v>
      </c>
      <c r="AC174">
        <v>326841989.55757099</v>
      </c>
      <c r="AD174">
        <v>326841989.55757099</v>
      </c>
      <c r="AE174">
        <f t="shared" si="18"/>
        <v>337275555.77532995</v>
      </c>
      <c r="AF174">
        <v>326841989.55757099</v>
      </c>
      <c r="AG174">
        <v>584684796.04449904</v>
      </c>
      <c r="AH174">
        <v>584684796.04449904</v>
      </c>
      <c r="AI174">
        <v>584684796.04449904</v>
      </c>
      <c r="AJ174">
        <f t="shared" si="19"/>
        <v>520224094.42276704</v>
      </c>
      <c r="AK174">
        <v>584684796.04449904</v>
      </c>
      <c r="AL174">
        <v>584684796.04449904</v>
      </c>
      <c r="AM174">
        <v>601957698.11838996</v>
      </c>
      <c r="AN174">
        <v>601957698.11838996</v>
      </c>
      <c r="AO174">
        <f t="shared" si="20"/>
        <v>593321247.0814445</v>
      </c>
    </row>
    <row r="175" spans="3:41" x14ac:dyDescent="0.3">
      <c r="C175">
        <v>167721350.066724</v>
      </c>
      <c r="D175">
        <v>247273370.638578</v>
      </c>
      <c r="E175">
        <v>247273370.638578</v>
      </c>
      <c r="F175">
        <v>247273370.638578</v>
      </c>
      <c r="G175">
        <f t="shared" si="14"/>
        <v>227385365.49561447</v>
      </c>
      <c r="H175">
        <v>247273370.638578</v>
      </c>
      <c r="I175">
        <v>224620597.61251599</v>
      </c>
      <c r="J175">
        <v>224620597.61251599</v>
      </c>
      <c r="K175">
        <v>224620597.61251599</v>
      </c>
      <c r="L175">
        <f t="shared" si="15"/>
        <v>230283790.86903149</v>
      </c>
      <c r="M175">
        <v>224620597.61251599</v>
      </c>
      <c r="N175">
        <v>224620597.61251599</v>
      </c>
      <c r="O175">
        <v>264682967.52663299</v>
      </c>
      <c r="P175">
        <v>264682967.52663299</v>
      </c>
      <c r="Q175">
        <f t="shared" si="16"/>
        <v>244651782.56957451</v>
      </c>
      <c r="R175">
        <v>264682967.52663299</v>
      </c>
      <c r="S175">
        <v>341478094.46703601</v>
      </c>
      <c r="T175">
        <v>341478094.46703601</v>
      </c>
      <c r="U175">
        <v>341478094.46703601</v>
      </c>
      <c r="V175">
        <f t="shared" si="17"/>
        <v>322279312.73193526</v>
      </c>
      <c r="W175">
        <v>341478094.46703601</v>
      </c>
      <c r="X175">
        <v>255281125.36535501</v>
      </c>
      <c r="Y175">
        <v>255281125.36535501</v>
      </c>
      <c r="Z175">
        <v>255281125.36535501</v>
      </c>
      <c r="AA175">
        <v>255281125.36535501</v>
      </c>
      <c r="AB175">
        <v>300530776.40073198</v>
      </c>
      <c r="AC175">
        <v>300530776.40073198</v>
      </c>
      <c r="AD175">
        <v>300530776.40073198</v>
      </c>
      <c r="AE175">
        <f t="shared" si="18"/>
        <v>289218363.64188778</v>
      </c>
      <c r="AF175">
        <v>300530776.40073198</v>
      </c>
      <c r="AG175">
        <v>288284035.86519599</v>
      </c>
      <c r="AH175">
        <v>288284035.86519599</v>
      </c>
      <c r="AI175">
        <v>288284035.86519599</v>
      </c>
      <c r="AJ175">
        <f t="shared" si="19"/>
        <v>291345720.99908</v>
      </c>
      <c r="AK175">
        <v>288284035.86519599</v>
      </c>
      <c r="AL175">
        <v>285966603.08536601</v>
      </c>
      <c r="AM175">
        <v>285966603.08536601</v>
      </c>
      <c r="AN175">
        <v>285966603.08536601</v>
      </c>
      <c r="AO175">
        <f t="shared" si="20"/>
        <v>286545961.28032351</v>
      </c>
    </row>
    <row r="176" spans="3:41" x14ac:dyDescent="0.3">
      <c r="C176">
        <v>57553843.775762603</v>
      </c>
      <c r="D176">
        <v>57553843.775762603</v>
      </c>
      <c r="E176">
        <v>57553843.775762603</v>
      </c>
      <c r="F176">
        <v>57553843.775762603</v>
      </c>
      <c r="G176">
        <f t="shared" si="14"/>
        <v>57553843.775762603</v>
      </c>
      <c r="H176">
        <v>131721884.126964</v>
      </c>
      <c r="I176">
        <v>131721884.126964</v>
      </c>
      <c r="J176">
        <v>131721884.126964</v>
      </c>
      <c r="K176">
        <v>131721884.126964</v>
      </c>
      <c r="L176">
        <f t="shared" si="15"/>
        <v>131721884.126964</v>
      </c>
      <c r="M176">
        <v>207752082.95715401</v>
      </c>
      <c r="N176">
        <v>207752082.95715401</v>
      </c>
      <c r="O176">
        <v>207752082.95715401</v>
      </c>
      <c r="P176">
        <v>207752082.95715401</v>
      </c>
      <c r="Q176">
        <f t="shared" si="16"/>
        <v>207752082.95715401</v>
      </c>
      <c r="R176">
        <v>306608940.48675102</v>
      </c>
      <c r="S176">
        <v>306608940.48675102</v>
      </c>
      <c r="T176">
        <v>306608940.48675102</v>
      </c>
      <c r="U176">
        <v>306608940.48675102</v>
      </c>
      <c r="V176">
        <f t="shared" si="17"/>
        <v>306608940.48675102</v>
      </c>
      <c r="W176">
        <v>498874711.46447802</v>
      </c>
      <c r="X176">
        <v>498874711.46447802</v>
      </c>
      <c r="Y176">
        <v>498874711.46447802</v>
      </c>
      <c r="Z176">
        <v>498874711.46447802</v>
      </c>
      <c r="AA176">
        <v>794670124.77580404</v>
      </c>
      <c r="AB176">
        <v>794670124.77580404</v>
      </c>
      <c r="AC176">
        <v>794670124.77580404</v>
      </c>
      <c r="AD176">
        <v>794670124.77580404</v>
      </c>
      <c r="AE176">
        <f t="shared" si="18"/>
        <v>794670124.77580404</v>
      </c>
      <c r="AF176">
        <v>836186219.88340294</v>
      </c>
      <c r="AG176">
        <v>836186219.88340294</v>
      </c>
      <c r="AH176">
        <v>836186219.88340294</v>
      </c>
      <c r="AI176">
        <v>1090732068.1891301</v>
      </c>
      <c r="AJ176">
        <f t="shared" si="19"/>
        <v>899822681.95983481</v>
      </c>
      <c r="AK176">
        <v>1090732068.1891301</v>
      </c>
      <c r="AL176">
        <v>1090732068.1891301</v>
      </c>
      <c r="AM176">
        <v>1090732068.1891301</v>
      </c>
      <c r="AN176">
        <v>1302667104.46685</v>
      </c>
      <c r="AO176">
        <f t="shared" si="20"/>
        <v>1143715827.2585602</v>
      </c>
    </row>
    <row r="177" spans="3:41" x14ac:dyDescent="0.3">
      <c r="C177">
        <v>252436217.149434</v>
      </c>
      <c r="D177">
        <v>252436217.149434</v>
      </c>
      <c r="E177">
        <v>252436217.149434</v>
      </c>
      <c r="F177">
        <v>265356242.41292399</v>
      </c>
      <c r="G177">
        <f t="shared" si="14"/>
        <v>255666223.46530652</v>
      </c>
      <c r="H177">
        <v>265356242.41292399</v>
      </c>
      <c r="I177">
        <v>265356242.41292399</v>
      </c>
      <c r="J177">
        <v>265356242.41292399</v>
      </c>
      <c r="K177">
        <v>257972123.06646299</v>
      </c>
      <c r="L177">
        <f t="shared" si="15"/>
        <v>263510212.57630873</v>
      </c>
      <c r="M177">
        <v>257972123.06646299</v>
      </c>
      <c r="N177">
        <v>257972123.06646299</v>
      </c>
      <c r="O177">
        <v>257972123.06646299</v>
      </c>
      <c r="P177">
        <v>288724741.04262203</v>
      </c>
      <c r="Q177">
        <f t="shared" si="16"/>
        <v>265660277.56050277</v>
      </c>
      <c r="R177">
        <v>288724741.04262203</v>
      </c>
      <c r="S177">
        <v>288724741.04262203</v>
      </c>
      <c r="T177">
        <v>288724741.04262203</v>
      </c>
      <c r="U177">
        <v>412082957.61947697</v>
      </c>
      <c r="V177">
        <f t="shared" si="17"/>
        <v>319564295.18683577</v>
      </c>
      <c r="W177">
        <v>412082957.61947697</v>
      </c>
      <c r="X177">
        <v>412082957.61947697</v>
      </c>
      <c r="Y177">
        <v>412082957.61947697</v>
      </c>
      <c r="Z177">
        <v>370821529.74504298</v>
      </c>
      <c r="AA177">
        <v>370821529.74504298</v>
      </c>
      <c r="AB177">
        <v>370821529.74504298</v>
      </c>
      <c r="AC177">
        <v>370821529.74504298</v>
      </c>
      <c r="AD177">
        <v>374127969.18467802</v>
      </c>
      <c r="AE177">
        <f t="shared" si="18"/>
        <v>371648139.60495174</v>
      </c>
      <c r="AF177">
        <v>374127969.18467802</v>
      </c>
      <c r="AG177">
        <v>374127969.18467802</v>
      </c>
      <c r="AH177">
        <v>608310282.621768</v>
      </c>
      <c r="AI177">
        <v>608310282.621768</v>
      </c>
      <c r="AJ177">
        <f t="shared" si="19"/>
        <v>491219125.90322304</v>
      </c>
      <c r="AK177">
        <v>608310282.621768</v>
      </c>
      <c r="AL177">
        <v>608310282.621768</v>
      </c>
      <c r="AM177">
        <v>658896001.93260098</v>
      </c>
      <c r="AN177">
        <v>658896001.93260098</v>
      </c>
      <c r="AO177">
        <f t="shared" si="20"/>
        <v>633603142.27718449</v>
      </c>
    </row>
    <row r="178" spans="3:41" x14ac:dyDescent="0.3">
      <c r="C178">
        <v>1371551889.507</v>
      </c>
      <c r="D178">
        <v>1371551889.507</v>
      </c>
      <c r="E178">
        <v>1371551889.507</v>
      </c>
      <c r="F178">
        <v>1487150994.4906199</v>
      </c>
      <c r="G178">
        <f t="shared" si="14"/>
        <v>1400451665.7529049</v>
      </c>
      <c r="H178">
        <v>1487150994.4906199</v>
      </c>
      <c r="I178">
        <v>1487150994.4906199</v>
      </c>
      <c r="J178">
        <v>1487150994.4906199</v>
      </c>
      <c r="K178">
        <v>1351895291.51793</v>
      </c>
      <c r="L178">
        <f t="shared" si="15"/>
        <v>1453337068.7474475</v>
      </c>
      <c r="M178">
        <v>1351895291.51793</v>
      </c>
      <c r="N178">
        <v>1351895291.51793</v>
      </c>
      <c r="O178">
        <v>1351895291.51793</v>
      </c>
      <c r="P178">
        <v>1646884021.05621</v>
      </c>
      <c r="Q178">
        <f t="shared" si="16"/>
        <v>1425642473.9025002</v>
      </c>
      <c r="R178">
        <v>1646884021.05621</v>
      </c>
      <c r="S178">
        <v>1646884021.05621</v>
      </c>
      <c r="T178">
        <v>1646884021.05621</v>
      </c>
      <c r="U178">
        <v>1983598837.7918</v>
      </c>
      <c r="V178">
        <f t="shared" si="17"/>
        <v>1731062725.2401075</v>
      </c>
      <c r="W178">
        <v>1983598837.7918</v>
      </c>
      <c r="X178">
        <v>1983598837.7918</v>
      </c>
      <c r="Y178">
        <v>1983598837.7918</v>
      </c>
      <c r="Z178">
        <v>1300951031.97086</v>
      </c>
      <c r="AA178">
        <v>1300951031.97086</v>
      </c>
      <c r="AB178">
        <v>1300951031.97086</v>
      </c>
      <c r="AC178">
        <v>1300951031.97086</v>
      </c>
      <c r="AD178">
        <v>1306312861.1170599</v>
      </c>
      <c r="AE178">
        <f t="shared" si="18"/>
        <v>1302291489.25741</v>
      </c>
      <c r="AF178">
        <v>1306312861.1170599</v>
      </c>
      <c r="AG178">
        <v>1306312861.1170599</v>
      </c>
      <c r="AH178">
        <v>1716247745.0390899</v>
      </c>
      <c r="AI178">
        <v>1716247745.0390899</v>
      </c>
      <c r="AJ178">
        <f t="shared" si="19"/>
        <v>1511280303.0780749</v>
      </c>
      <c r="AK178">
        <v>1716247745.0390899</v>
      </c>
      <c r="AL178">
        <v>1716247745.0390899</v>
      </c>
      <c r="AM178">
        <v>1777799251.11728</v>
      </c>
      <c r="AN178">
        <v>1777799251.11728</v>
      </c>
      <c r="AO178">
        <f t="shared" si="20"/>
        <v>1747023498.0781848</v>
      </c>
    </row>
    <row r="179" spans="3:41" x14ac:dyDescent="0.3">
      <c r="C179">
        <v>941943218.87588704</v>
      </c>
      <c r="D179">
        <v>941943218.87588704</v>
      </c>
      <c r="E179">
        <v>941943218.87588704</v>
      </c>
      <c r="F179">
        <v>1096348865.44028</v>
      </c>
      <c r="G179">
        <f t="shared" si="14"/>
        <v>980544630.5169853</v>
      </c>
      <c r="H179">
        <v>1096348865.44028</v>
      </c>
      <c r="I179">
        <v>1096348865.44028</v>
      </c>
      <c r="J179">
        <v>1202464728.8798201</v>
      </c>
      <c r="K179">
        <v>1202464728.8798201</v>
      </c>
      <c r="L179">
        <f t="shared" si="15"/>
        <v>1149406797.1600499</v>
      </c>
      <c r="M179">
        <v>1202464728.8798201</v>
      </c>
      <c r="N179">
        <v>1202464728.8798201</v>
      </c>
      <c r="O179">
        <v>1289989811.51299</v>
      </c>
      <c r="P179">
        <v>1289989811.51299</v>
      </c>
      <c r="Q179">
        <f t="shared" si="16"/>
        <v>1246227270.1964049</v>
      </c>
      <c r="R179">
        <v>1289989811.51299</v>
      </c>
      <c r="S179">
        <v>1289989811.51299</v>
      </c>
      <c r="T179">
        <v>1732050896.7037399</v>
      </c>
      <c r="U179">
        <v>1732050896.7037399</v>
      </c>
      <c r="V179">
        <f t="shared" si="17"/>
        <v>1511020354.1083651</v>
      </c>
      <c r="W179">
        <v>1732050896.7037399</v>
      </c>
      <c r="X179">
        <v>1732050896.7037399</v>
      </c>
      <c r="Y179">
        <v>1408367057.87131</v>
      </c>
      <c r="Z179">
        <v>1408367057.87131</v>
      </c>
      <c r="AA179">
        <v>1408367057.87131</v>
      </c>
      <c r="AB179">
        <v>1408367057.87131</v>
      </c>
      <c r="AC179">
        <v>1408367057.87131</v>
      </c>
      <c r="AD179">
        <v>1408367057.87131</v>
      </c>
      <c r="AE179">
        <f t="shared" si="18"/>
        <v>1408367057.87131</v>
      </c>
      <c r="AF179">
        <v>1230472929.5955501</v>
      </c>
      <c r="AG179">
        <v>1230472929.5955501</v>
      </c>
      <c r="AH179">
        <v>1425832832.2309101</v>
      </c>
      <c r="AI179">
        <v>1425832832.2309101</v>
      </c>
      <c r="AJ179">
        <f t="shared" si="19"/>
        <v>1328152880.9132302</v>
      </c>
      <c r="AK179">
        <v>1425832832.2309101</v>
      </c>
      <c r="AL179">
        <v>1425832832.2309101</v>
      </c>
      <c r="AM179">
        <v>1394649112.2116201</v>
      </c>
      <c r="AN179">
        <v>1394649112.2116201</v>
      </c>
      <c r="AO179">
        <f t="shared" si="20"/>
        <v>1410240972.2212651</v>
      </c>
    </row>
    <row r="180" spans="3:41" x14ac:dyDescent="0.3">
      <c r="C180">
        <v>68916848.570305198</v>
      </c>
      <c r="D180">
        <v>68916848.570305198</v>
      </c>
      <c r="E180">
        <v>68916848.570305198</v>
      </c>
      <c r="F180">
        <v>68916848.570305198</v>
      </c>
      <c r="G180">
        <f t="shared" si="14"/>
        <v>68916848.570305198</v>
      </c>
      <c r="H180">
        <v>51120662.096401803</v>
      </c>
      <c r="I180">
        <v>51120662.096401803</v>
      </c>
      <c r="J180">
        <v>51120662.096401803</v>
      </c>
      <c r="K180">
        <v>51120662.096401803</v>
      </c>
      <c r="L180">
        <f t="shared" si="15"/>
        <v>51120662.096401803</v>
      </c>
      <c r="M180">
        <v>59477969.411857903</v>
      </c>
      <c r="N180">
        <v>59477969.411857903</v>
      </c>
      <c r="O180">
        <v>59477969.411857903</v>
      </c>
      <c r="P180">
        <v>59477969.411857903</v>
      </c>
      <c r="Q180">
        <f t="shared" si="16"/>
        <v>59477969.411857903</v>
      </c>
      <c r="R180">
        <v>83298562.987818196</v>
      </c>
      <c r="S180">
        <v>83298562.987818196</v>
      </c>
      <c r="T180">
        <v>83298562.987818196</v>
      </c>
      <c r="U180">
        <v>83298562.987818196</v>
      </c>
      <c r="V180">
        <f t="shared" si="17"/>
        <v>83298562.987818196</v>
      </c>
      <c r="W180">
        <v>83298562.987818196</v>
      </c>
      <c r="X180">
        <v>95005661.089445204</v>
      </c>
      <c r="Y180">
        <v>95005661.089445204</v>
      </c>
      <c r="Z180">
        <v>95005661.089445204</v>
      </c>
      <c r="AA180">
        <v>90511366.889996007</v>
      </c>
      <c r="AB180">
        <v>90511366.889996007</v>
      </c>
      <c r="AC180">
        <v>90511366.889996007</v>
      </c>
      <c r="AD180">
        <v>90511366.889996007</v>
      </c>
      <c r="AE180">
        <f t="shared" si="18"/>
        <v>90511366.889996007</v>
      </c>
      <c r="AF180">
        <v>84589659.554544896</v>
      </c>
      <c r="AG180">
        <v>84589659.554544896</v>
      </c>
      <c r="AH180">
        <v>84589659.554544896</v>
      </c>
      <c r="AI180">
        <v>84589659.554544896</v>
      </c>
      <c r="AJ180">
        <f t="shared" si="19"/>
        <v>84589659.554544896</v>
      </c>
      <c r="AK180">
        <v>88576051.7799353</v>
      </c>
      <c r="AL180">
        <v>88576051.7799353</v>
      </c>
      <c r="AM180">
        <v>88576051.7799353</v>
      </c>
      <c r="AN180">
        <v>88576051.7799353</v>
      </c>
      <c r="AO180">
        <f t="shared" si="20"/>
        <v>88576051.7799353</v>
      </c>
    </row>
    <row r="181" spans="3:41" x14ac:dyDescent="0.3">
      <c r="C181">
        <v>3274881040.89219</v>
      </c>
      <c r="D181">
        <v>3274881040.89219</v>
      </c>
      <c r="E181">
        <v>3274881040.89219</v>
      </c>
      <c r="F181">
        <v>3274881040.89219</v>
      </c>
      <c r="G181">
        <f t="shared" si="14"/>
        <v>3274881040.89219</v>
      </c>
      <c r="H181">
        <v>3264991111.1111102</v>
      </c>
      <c r="I181">
        <v>3264991111.1111102</v>
      </c>
      <c r="J181">
        <v>3264991111.1111102</v>
      </c>
      <c r="K181">
        <v>3264991111.1111102</v>
      </c>
      <c r="L181">
        <f t="shared" si="15"/>
        <v>3264991111.1111102</v>
      </c>
      <c r="M181">
        <v>3696907420.4947</v>
      </c>
      <c r="N181">
        <v>3696907420.4947</v>
      </c>
      <c r="O181">
        <v>3696907420.4947</v>
      </c>
      <c r="P181">
        <v>3696907420.4947</v>
      </c>
      <c r="Q181">
        <f t="shared" si="16"/>
        <v>3696907420.4947</v>
      </c>
      <c r="R181">
        <v>3969976833.97683</v>
      </c>
      <c r="S181">
        <v>3969976833.97683</v>
      </c>
      <c r="T181">
        <v>3969976833.97683</v>
      </c>
      <c r="U181">
        <v>3969976833.97683</v>
      </c>
      <c r="V181">
        <f t="shared" si="17"/>
        <v>3969976833.97683</v>
      </c>
      <c r="W181">
        <v>3048013636.3636398</v>
      </c>
      <c r="X181">
        <v>3048013636.3636398</v>
      </c>
      <c r="Y181">
        <v>3048013636.3636398</v>
      </c>
      <c r="Z181">
        <v>3048013636.3636398</v>
      </c>
      <c r="AA181">
        <v>3106963879.59866</v>
      </c>
      <c r="AB181">
        <v>3106963879.59866</v>
      </c>
      <c r="AC181">
        <v>3106963879.59866</v>
      </c>
      <c r="AD181">
        <v>3106963879.59866</v>
      </c>
      <c r="AE181">
        <f t="shared" si="18"/>
        <v>3106963879.59866</v>
      </c>
      <c r="AF181">
        <v>3442420121.03859</v>
      </c>
      <c r="AG181">
        <v>3442420121.03859</v>
      </c>
      <c r="AH181">
        <v>3442420121.03859</v>
      </c>
      <c r="AI181">
        <v>3442420121.03859</v>
      </c>
      <c r="AJ181">
        <f t="shared" si="19"/>
        <v>3442420121.03859</v>
      </c>
      <c r="AK181">
        <v>3703059447.9830098</v>
      </c>
      <c r="AL181">
        <v>3703059447.9830098</v>
      </c>
      <c r="AM181">
        <v>3703059447.9830098</v>
      </c>
      <c r="AN181">
        <v>3703059447.9830098</v>
      </c>
      <c r="AO181">
        <f t="shared" si="20"/>
        <v>3703059447.9830098</v>
      </c>
    </row>
    <row r="182" spans="3:41" x14ac:dyDescent="0.3">
      <c r="C182">
        <v>579608028.00690603</v>
      </c>
      <c r="D182">
        <v>579608028.00690603</v>
      </c>
      <c r="E182">
        <v>593681473.52693999</v>
      </c>
      <c r="F182">
        <v>593681473.52693999</v>
      </c>
      <c r="G182">
        <f t="shared" si="14"/>
        <v>586644750.76692295</v>
      </c>
      <c r="H182">
        <v>593681473.52693999</v>
      </c>
      <c r="I182">
        <v>593681473.52693999</v>
      </c>
      <c r="J182">
        <v>536505813.36053002</v>
      </c>
      <c r="K182">
        <v>536505813.36053002</v>
      </c>
      <c r="L182">
        <f t="shared" si="15"/>
        <v>565093643.443735</v>
      </c>
      <c r="M182">
        <v>536505813.36053002</v>
      </c>
      <c r="N182">
        <v>536505813.36053002</v>
      </c>
      <c r="O182">
        <v>538161079.97962296</v>
      </c>
      <c r="P182">
        <v>538161079.97962296</v>
      </c>
      <c r="Q182">
        <f t="shared" si="16"/>
        <v>537333446.67007649</v>
      </c>
      <c r="R182">
        <v>538161079.97962296</v>
      </c>
      <c r="S182">
        <v>538161079.97962296</v>
      </c>
      <c r="T182">
        <v>659222522.79330695</v>
      </c>
      <c r="U182">
        <v>659222522.79330695</v>
      </c>
      <c r="V182">
        <f t="shared" si="17"/>
        <v>598691801.38646495</v>
      </c>
      <c r="W182">
        <v>659222522.79330695</v>
      </c>
      <c r="X182">
        <v>659222522.79330695</v>
      </c>
      <c r="Y182">
        <v>657011331.44475901</v>
      </c>
      <c r="Z182">
        <v>657011331.44475901</v>
      </c>
      <c r="AA182">
        <v>657011331.44475901</v>
      </c>
      <c r="AB182">
        <v>657011331.44475901</v>
      </c>
      <c r="AC182">
        <v>635426920.60774696</v>
      </c>
      <c r="AD182">
        <v>635426920.60774696</v>
      </c>
      <c r="AE182">
        <f t="shared" si="18"/>
        <v>646219126.02625299</v>
      </c>
      <c r="AF182">
        <v>635426920.60774696</v>
      </c>
      <c r="AG182">
        <v>706626578.47264004</v>
      </c>
      <c r="AH182">
        <v>706626578.47264004</v>
      </c>
      <c r="AI182">
        <v>706626578.47264004</v>
      </c>
      <c r="AJ182">
        <f t="shared" si="19"/>
        <v>688826664.0064168</v>
      </c>
      <c r="AK182">
        <v>706626578.47264004</v>
      </c>
      <c r="AL182">
        <v>721802150.01811802</v>
      </c>
      <c r="AM182">
        <v>721802150.01811802</v>
      </c>
      <c r="AN182">
        <v>721802150.01811802</v>
      </c>
      <c r="AO182">
        <f t="shared" si="20"/>
        <v>718008257.13174844</v>
      </c>
    </row>
    <row r="183" spans="3:41" x14ac:dyDescent="0.3">
      <c r="C183">
        <v>49437412.095639899</v>
      </c>
      <c r="D183">
        <v>49437412.095639899</v>
      </c>
      <c r="E183">
        <v>49437412.095639899</v>
      </c>
      <c r="F183">
        <v>49437412.095639899</v>
      </c>
      <c r="G183">
        <f t="shared" si="14"/>
        <v>49437412.095639899</v>
      </c>
      <c r="H183">
        <v>65720614.703032002</v>
      </c>
      <c r="I183">
        <v>65720614.703032002</v>
      </c>
      <c r="J183">
        <v>65720614.703032002</v>
      </c>
      <c r="K183">
        <v>65720614.703032002</v>
      </c>
      <c r="L183">
        <f t="shared" si="15"/>
        <v>65720614.703032002</v>
      </c>
      <c r="M183">
        <v>75820600.078636602</v>
      </c>
      <c r="N183">
        <v>75820600.078636602</v>
      </c>
      <c r="O183">
        <v>75820600.078636602</v>
      </c>
      <c r="P183">
        <v>75820600.078636602</v>
      </c>
      <c r="Q183">
        <f t="shared" si="16"/>
        <v>75820600.078636602</v>
      </c>
      <c r="R183">
        <v>66014279.117678396</v>
      </c>
      <c r="S183">
        <v>66014279.117678396</v>
      </c>
      <c r="T183">
        <v>66014279.117678396</v>
      </c>
      <c r="U183">
        <v>66014279.117678396</v>
      </c>
      <c r="V183">
        <f t="shared" si="17"/>
        <v>66014279.117678396</v>
      </c>
      <c r="W183">
        <v>71900608.3319038</v>
      </c>
      <c r="X183">
        <v>71900608.3319038</v>
      </c>
      <c r="Y183">
        <v>71900608.3319038</v>
      </c>
      <c r="Z183">
        <v>71900608.3319038</v>
      </c>
      <c r="AA183">
        <v>133526880.15172499</v>
      </c>
      <c r="AB183">
        <v>133526880.15172499</v>
      </c>
      <c r="AC183">
        <v>133526880.15172499</v>
      </c>
      <c r="AD183">
        <v>133526880.15172499</v>
      </c>
      <c r="AE183">
        <f t="shared" si="18"/>
        <v>133526880.15172499</v>
      </c>
      <c r="AF183">
        <v>156186676.17170599</v>
      </c>
      <c r="AG183">
        <v>156186676.17170599</v>
      </c>
      <c r="AH183">
        <v>156186676.17170599</v>
      </c>
      <c r="AI183">
        <v>156186676.17170599</v>
      </c>
      <c r="AJ183">
        <f t="shared" si="19"/>
        <v>156186676.17170599</v>
      </c>
      <c r="AK183">
        <v>131270729.54246099</v>
      </c>
      <c r="AL183">
        <v>131270729.54246099</v>
      </c>
      <c r="AM183">
        <v>131270729.54246099</v>
      </c>
      <c r="AN183">
        <v>131270729.54246099</v>
      </c>
      <c r="AO183">
        <f t="shared" si="20"/>
        <v>131270729.54246099</v>
      </c>
    </row>
    <row r="184" spans="3:41" x14ac:dyDescent="0.3">
      <c r="C184">
        <v>5270000000</v>
      </c>
      <c r="D184">
        <v>5270000000</v>
      </c>
      <c r="E184">
        <v>5270000000</v>
      </c>
      <c r="F184">
        <v>5270000000</v>
      </c>
      <c r="G184">
        <f t="shared" si="14"/>
        <v>5270000000</v>
      </c>
      <c r="H184">
        <v>5270000000</v>
      </c>
      <c r="I184">
        <v>5616000000</v>
      </c>
      <c r="J184">
        <v>5616000000</v>
      </c>
      <c r="K184">
        <v>5616000000</v>
      </c>
      <c r="L184">
        <f t="shared" si="15"/>
        <v>5529500000</v>
      </c>
      <c r="M184">
        <v>6519000000</v>
      </c>
      <c r="N184">
        <v>6519000000</v>
      </c>
      <c r="O184">
        <v>6519000000</v>
      </c>
      <c r="P184">
        <v>6519000000</v>
      </c>
      <c r="Q184">
        <f t="shared" si="16"/>
        <v>6519000000</v>
      </c>
      <c r="R184">
        <v>6732000000</v>
      </c>
      <c r="S184">
        <v>6732000000</v>
      </c>
      <c r="T184">
        <v>6732000000</v>
      </c>
      <c r="U184">
        <v>6732000000</v>
      </c>
      <c r="V184">
        <f t="shared" si="17"/>
        <v>6732000000</v>
      </c>
      <c r="W184">
        <v>5645000000</v>
      </c>
      <c r="X184">
        <v>5645000000</v>
      </c>
      <c r="Y184">
        <v>5645000000</v>
      </c>
      <c r="Z184">
        <v>5645000000</v>
      </c>
      <c r="AA184">
        <v>2957000000</v>
      </c>
      <c r="AB184">
        <v>2957000000</v>
      </c>
      <c r="AC184">
        <v>2957000000</v>
      </c>
      <c r="AD184">
        <v>2957000000</v>
      </c>
      <c r="AE184">
        <f t="shared" si="18"/>
        <v>2957000000</v>
      </c>
      <c r="AF184">
        <v>4576000000</v>
      </c>
      <c r="AG184">
        <v>4576000000</v>
      </c>
      <c r="AH184">
        <v>4576000000</v>
      </c>
      <c r="AI184">
        <v>4576000000</v>
      </c>
      <c r="AJ184">
        <f t="shared" si="19"/>
        <v>4576000000</v>
      </c>
      <c r="AK184">
        <v>5241000000</v>
      </c>
      <c r="AL184">
        <v>5241000000</v>
      </c>
      <c r="AM184">
        <v>5241000000</v>
      </c>
      <c r="AN184">
        <v>5241000000</v>
      </c>
      <c r="AO184">
        <f t="shared" si="20"/>
        <v>5241000000</v>
      </c>
    </row>
    <row r="185" spans="3:41" x14ac:dyDescent="0.3">
      <c r="C185">
        <v>849684427.28442705</v>
      </c>
      <c r="D185">
        <v>849684427.28442705</v>
      </c>
      <c r="E185">
        <v>849684427.28442705</v>
      </c>
      <c r="F185">
        <v>849684427.28442705</v>
      </c>
      <c r="G185">
        <f t="shared" si="14"/>
        <v>849684427.28442705</v>
      </c>
      <c r="H185">
        <v>1067674704.3764499</v>
      </c>
      <c r="I185">
        <v>1067674704.3764499</v>
      </c>
      <c r="J185">
        <v>1067674704.3764499</v>
      </c>
      <c r="K185">
        <v>1067674704.3764499</v>
      </c>
      <c r="L185">
        <f t="shared" si="15"/>
        <v>1067674704.3764499</v>
      </c>
      <c r="M185">
        <v>1466821456.80407</v>
      </c>
      <c r="N185">
        <v>1466821456.80407</v>
      </c>
      <c r="O185">
        <v>1466821456.80407</v>
      </c>
      <c r="P185">
        <v>1466821456.80407</v>
      </c>
      <c r="Q185">
        <f t="shared" si="16"/>
        <v>1466821456.80407</v>
      </c>
      <c r="R185">
        <v>1831831292.7191701</v>
      </c>
      <c r="S185">
        <v>1831831292.7191701</v>
      </c>
      <c r="T185">
        <v>1831831292.7191701</v>
      </c>
      <c r="U185">
        <v>1831831292.7191701</v>
      </c>
      <c r="V185">
        <f t="shared" si="17"/>
        <v>1831831292.7191701</v>
      </c>
      <c r="W185">
        <v>1765063209.4497299</v>
      </c>
      <c r="X185">
        <v>1765063209.4497299</v>
      </c>
      <c r="Y185">
        <v>1765063209.4497299</v>
      </c>
      <c r="Z185">
        <v>1765063209.4497299</v>
      </c>
      <c r="AA185">
        <v>1873852827.23455</v>
      </c>
      <c r="AB185">
        <v>1873852827.23455</v>
      </c>
      <c r="AC185">
        <v>1873852827.23455</v>
      </c>
      <c r="AD185">
        <v>1873852827.23455</v>
      </c>
      <c r="AE185">
        <f t="shared" si="18"/>
        <v>1873852827.23455</v>
      </c>
      <c r="AF185">
        <v>2078589394.8683801</v>
      </c>
      <c r="AG185">
        <v>2078589394.8683801</v>
      </c>
      <c r="AH185">
        <v>2078589394.8683801</v>
      </c>
      <c r="AI185">
        <v>2078589394.8683801</v>
      </c>
      <c r="AJ185">
        <f t="shared" si="19"/>
        <v>2078589394.8683801</v>
      </c>
      <c r="AK185">
        <v>2282284835.0253801</v>
      </c>
      <c r="AL185">
        <v>2282284835.0253801</v>
      </c>
      <c r="AM185">
        <v>2282284835.0253801</v>
      </c>
      <c r="AN185">
        <v>2282284835.0253801</v>
      </c>
      <c r="AO185">
        <f t="shared" si="20"/>
        <v>2282284835.0253801</v>
      </c>
    </row>
    <row r="186" spans="3:41" x14ac:dyDescent="0.3">
      <c r="C186">
        <v>191424072.87524301</v>
      </c>
      <c r="D186">
        <v>191424072.87524301</v>
      </c>
      <c r="E186">
        <v>191424072.87524301</v>
      </c>
      <c r="F186">
        <v>133878160.81661899</v>
      </c>
      <c r="G186">
        <f t="shared" si="14"/>
        <v>177037594.86058703</v>
      </c>
      <c r="H186">
        <v>133878160.81661899</v>
      </c>
      <c r="I186">
        <v>133878160.81661899</v>
      </c>
      <c r="J186">
        <v>133878160.81661899</v>
      </c>
      <c r="K186">
        <v>105154434.35177501</v>
      </c>
      <c r="L186">
        <f t="shared" si="15"/>
        <v>126697229.200408</v>
      </c>
      <c r="M186">
        <v>105154434.35177501</v>
      </c>
      <c r="N186">
        <v>105154434.35177501</v>
      </c>
      <c r="O186">
        <v>105154434.35177501</v>
      </c>
      <c r="P186">
        <v>69134298.677478507</v>
      </c>
      <c r="Q186">
        <f t="shared" si="16"/>
        <v>96149400.433200881</v>
      </c>
      <c r="R186">
        <v>69134298.677478507</v>
      </c>
      <c r="S186">
        <v>69134298.677478507</v>
      </c>
      <c r="T186">
        <v>69134298.677478507</v>
      </c>
      <c r="U186">
        <v>49706357.406431198</v>
      </c>
      <c r="V186">
        <f t="shared" si="17"/>
        <v>64277313.359716684</v>
      </c>
      <c r="W186">
        <v>49706357.406431198</v>
      </c>
      <c r="X186">
        <v>49706357.406431198</v>
      </c>
      <c r="Y186">
        <v>49706357.406431198</v>
      </c>
      <c r="Z186">
        <v>42296371.147833899</v>
      </c>
      <c r="AA186">
        <v>42296371.147833899</v>
      </c>
      <c r="AB186">
        <v>42296371.147833899</v>
      </c>
      <c r="AC186">
        <v>42296371.147833899</v>
      </c>
      <c r="AD186">
        <v>40279569.102705397</v>
      </c>
      <c r="AE186">
        <f t="shared" si="18"/>
        <v>41792170.636551775</v>
      </c>
      <c r="AF186">
        <v>40279569.102705397</v>
      </c>
      <c r="AG186">
        <v>40279569.102705397</v>
      </c>
      <c r="AH186">
        <v>40279569.102705397</v>
      </c>
      <c r="AI186">
        <v>16206733.3248956</v>
      </c>
      <c r="AJ186">
        <f t="shared" si="19"/>
        <v>34261360.158252947</v>
      </c>
      <c r="AK186">
        <v>16206733.3248956</v>
      </c>
      <c r="AL186">
        <v>16206733.3248956</v>
      </c>
      <c r="AM186">
        <v>16206733.3248956</v>
      </c>
      <c r="AN186">
        <v>10827557.2071191</v>
      </c>
      <c r="AO186">
        <f t="shared" si="20"/>
        <v>14861939.295451475</v>
      </c>
    </row>
    <row r="187" spans="3:41" x14ac:dyDescent="0.3">
      <c r="C187">
        <v>117493932.77926201</v>
      </c>
      <c r="D187">
        <v>117493932.77926201</v>
      </c>
      <c r="E187">
        <v>117493932.77926201</v>
      </c>
      <c r="F187">
        <v>103799476.669153</v>
      </c>
      <c r="G187">
        <f t="shared" si="14"/>
        <v>114070318.75173476</v>
      </c>
      <c r="H187">
        <v>103799476.669153</v>
      </c>
      <c r="I187">
        <v>103799476.669153</v>
      </c>
      <c r="J187">
        <v>103799476.669153</v>
      </c>
      <c r="K187">
        <v>115308586.58502799</v>
      </c>
      <c r="L187">
        <f t="shared" si="15"/>
        <v>106676754.14812176</v>
      </c>
      <c r="M187">
        <v>115308586.58502799</v>
      </c>
      <c r="N187">
        <v>115308586.58502799</v>
      </c>
      <c r="O187">
        <v>115308586.58502799</v>
      </c>
      <c r="P187">
        <v>126900576.263768</v>
      </c>
      <c r="Q187">
        <f t="shared" si="16"/>
        <v>118206584.004713</v>
      </c>
      <c r="R187">
        <v>126900576.263768</v>
      </c>
      <c r="S187">
        <v>126900576.263768</v>
      </c>
      <c r="T187">
        <v>126900576.263768</v>
      </c>
      <c r="U187">
        <v>120498734.991124</v>
      </c>
      <c r="V187">
        <f t="shared" si="17"/>
        <v>125300115.94560701</v>
      </c>
      <c r="W187">
        <v>120498734.991124</v>
      </c>
      <c r="X187">
        <v>120498734.991124</v>
      </c>
      <c r="Y187">
        <v>120498734.991124</v>
      </c>
      <c r="Z187">
        <v>124841092.59577399</v>
      </c>
      <c r="AA187">
        <v>124841092.59577399</v>
      </c>
      <c r="AB187">
        <v>124841092.59577399</v>
      </c>
      <c r="AC187">
        <v>124841092.59577399</v>
      </c>
      <c r="AD187">
        <v>120537756.671795</v>
      </c>
      <c r="AE187">
        <f t="shared" si="18"/>
        <v>123765258.61477925</v>
      </c>
      <c r="AF187">
        <v>120537756.671795</v>
      </c>
      <c r="AG187">
        <v>120537756.671795</v>
      </c>
      <c r="AH187">
        <v>120537756.671795</v>
      </c>
      <c r="AI187">
        <v>112362459.54692601</v>
      </c>
      <c r="AJ187">
        <f t="shared" si="19"/>
        <v>118493932.39057775</v>
      </c>
      <c r="AK187">
        <v>112362459.54692601</v>
      </c>
      <c r="AL187">
        <v>112362459.54692601</v>
      </c>
      <c r="AM187">
        <v>112362459.54692601</v>
      </c>
      <c r="AN187">
        <v>114394659.06692</v>
      </c>
      <c r="AO187">
        <f t="shared" si="20"/>
        <v>112870509.4269245</v>
      </c>
    </row>
    <row r="188" spans="3:41" x14ac:dyDescent="0.3">
      <c r="C188">
        <v>79585130.111524194</v>
      </c>
      <c r="D188">
        <v>79585130.111524194</v>
      </c>
      <c r="E188">
        <v>79585130.111524194</v>
      </c>
      <c r="F188">
        <v>79585130.111524194</v>
      </c>
      <c r="G188">
        <f t="shared" si="14"/>
        <v>79585130.111524194</v>
      </c>
      <c r="H188">
        <v>81190370.370370403</v>
      </c>
      <c r="I188">
        <v>81190370.370370403</v>
      </c>
      <c r="J188">
        <v>81190370.370370403</v>
      </c>
      <c r="K188">
        <v>81190370.370370403</v>
      </c>
      <c r="L188">
        <f t="shared" si="15"/>
        <v>81190370.370370403</v>
      </c>
      <c r="M188">
        <v>90979505.300353304</v>
      </c>
      <c r="N188">
        <v>90979505.300353304</v>
      </c>
      <c r="O188">
        <v>90979505.300353304</v>
      </c>
      <c r="P188">
        <v>90979505.300353304</v>
      </c>
      <c r="Q188">
        <f t="shared" si="16"/>
        <v>90979505.300353304</v>
      </c>
      <c r="R188">
        <v>114995280.995281</v>
      </c>
      <c r="S188">
        <v>114995280.995281</v>
      </c>
      <c r="T188">
        <v>114995280.995281</v>
      </c>
      <c r="U188">
        <v>114995280.995281</v>
      </c>
      <c r="V188">
        <f t="shared" si="17"/>
        <v>114995280.995281</v>
      </c>
      <c r="W188">
        <v>95977272.727272704</v>
      </c>
      <c r="X188">
        <v>95977272.727272704</v>
      </c>
      <c r="Y188">
        <v>95977272.727272704</v>
      </c>
      <c r="Z188">
        <v>95977272.727272704</v>
      </c>
      <c r="AA188">
        <v>37798695.652173899</v>
      </c>
      <c r="AB188">
        <v>37798695.652173899</v>
      </c>
      <c r="AC188">
        <v>37798695.652173899</v>
      </c>
      <c r="AD188">
        <v>37798695.652173899</v>
      </c>
      <c r="AE188">
        <f t="shared" si="18"/>
        <v>37798695.652173899</v>
      </c>
      <c r="AF188">
        <v>63928216.307672299</v>
      </c>
      <c r="AG188">
        <v>63928216.307672299</v>
      </c>
      <c r="AH188">
        <v>63928216.307672299</v>
      </c>
      <c r="AI188">
        <v>63928216.307672299</v>
      </c>
      <c r="AJ188">
        <f t="shared" si="19"/>
        <v>63928216.307672299</v>
      </c>
      <c r="AK188">
        <v>88682749.469214395</v>
      </c>
      <c r="AL188">
        <v>88682749.469214395</v>
      </c>
      <c r="AM188">
        <v>88682749.469214395</v>
      </c>
      <c r="AN188">
        <v>88682749.469214395</v>
      </c>
      <c r="AO188">
        <f t="shared" si="20"/>
        <v>88682749.469214395</v>
      </c>
    </row>
    <row r="189" spans="3:41" x14ac:dyDescent="0.3">
      <c r="C189">
        <v>591066755.51247895</v>
      </c>
      <c r="D189">
        <v>591066755.51247895</v>
      </c>
      <c r="E189">
        <v>591066755.51247895</v>
      </c>
      <c r="F189">
        <v>591066755.51247895</v>
      </c>
      <c r="G189">
        <f t="shared" si="14"/>
        <v>591066755.51247895</v>
      </c>
      <c r="H189">
        <v>576892176.28125799</v>
      </c>
      <c r="I189">
        <v>576892176.28125799</v>
      </c>
      <c r="J189">
        <v>576892176.28125799</v>
      </c>
      <c r="K189">
        <v>576892176.28125799</v>
      </c>
      <c r="L189">
        <f t="shared" si="15"/>
        <v>576892176.28125799</v>
      </c>
      <c r="M189">
        <v>623333333.33333302</v>
      </c>
      <c r="N189">
        <v>623333333.33333302</v>
      </c>
      <c r="O189">
        <v>623333333.33333302</v>
      </c>
      <c r="P189">
        <v>623333333.33333302</v>
      </c>
      <c r="Q189">
        <f t="shared" si="16"/>
        <v>623333333.33333302</v>
      </c>
      <c r="R189">
        <v>696049113.62975895</v>
      </c>
      <c r="S189">
        <v>696049113.62975895</v>
      </c>
      <c r="T189">
        <v>696049113.62975895</v>
      </c>
      <c r="U189">
        <v>696049113.62975895</v>
      </c>
      <c r="V189">
        <f t="shared" si="17"/>
        <v>696049113.62975895</v>
      </c>
      <c r="W189">
        <v>697827858.08147204</v>
      </c>
      <c r="X189">
        <v>697827858.08147204</v>
      </c>
      <c r="Y189">
        <v>697827858.08147204</v>
      </c>
      <c r="Z189">
        <v>697827858.08147204</v>
      </c>
      <c r="AA189">
        <v>1100397568.82374</v>
      </c>
      <c r="AB189">
        <v>1100397568.82374</v>
      </c>
      <c r="AC189">
        <v>1100397568.82374</v>
      </c>
      <c r="AD189">
        <v>1100397568.82374</v>
      </c>
      <c r="AE189">
        <f t="shared" si="18"/>
        <v>1100397568.82374</v>
      </c>
      <c r="AF189">
        <v>1077400618.90026</v>
      </c>
      <c r="AG189">
        <v>1077400618.90026</v>
      </c>
      <c r="AH189">
        <v>1077400618.90026</v>
      </c>
      <c r="AI189">
        <v>1077400618.90026</v>
      </c>
      <c r="AJ189">
        <f t="shared" si="19"/>
        <v>1077400618.90026</v>
      </c>
      <c r="AK189">
        <v>1340608495.0684099</v>
      </c>
      <c r="AL189">
        <v>1340608495.0684099</v>
      </c>
      <c r="AM189">
        <v>1340608495.0684099</v>
      </c>
      <c r="AN189">
        <v>1340608495.0684099</v>
      </c>
      <c r="AO189">
        <f t="shared" si="20"/>
        <v>1340608495.0684099</v>
      </c>
    </row>
    <row r="190" spans="3:41" x14ac:dyDescent="0.3">
      <c r="C190">
        <v>124666229.086229</v>
      </c>
      <c r="D190">
        <v>124666229.086229</v>
      </c>
      <c r="E190">
        <v>124666229.086229</v>
      </c>
      <c r="F190">
        <v>107238449.3478</v>
      </c>
      <c r="G190">
        <f t="shared" si="14"/>
        <v>120309284.15162176</v>
      </c>
      <c r="H190">
        <v>107238449.3478</v>
      </c>
      <c r="I190">
        <v>107238449.3478</v>
      </c>
      <c r="J190">
        <v>107238449.3478</v>
      </c>
      <c r="K190">
        <v>144104206.662902</v>
      </c>
      <c r="L190">
        <f t="shared" si="15"/>
        <v>116454888.6765755</v>
      </c>
      <c r="M190">
        <v>144104206.662902</v>
      </c>
      <c r="N190">
        <v>144104206.662902</v>
      </c>
      <c r="O190">
        <v>144104206.662902</v>
      </c>
      <c r="P190">
        <v>172955007.42942101</v>
      </c>
      <c r="Q190">
        <f t="shared" si="16"/>
        <v>151316906.85453176</v>
      </c>
      <c r="R190">
        <v>172955007.42942101</v>
      </c>
      <c r="S190">
        <v>172955007.42942101</v>
      </c>
      <c r="T190">
        <v>172955007.42942101</v>
      </c>
      <c r="U190">
        <v>205780639.585134</v>
      </c>
      <c r="V190">
        <f t="shared" si="17"/>
        <v>181161415.46834925</v>
      </c>
      <c r="W190">
        <v>205780639.585134</v>
      </c>
      <c r="X190">
        <v>205780639.585134</v>
      </c>
      <c r="Y190">
        <v>205780639.585134</v>
      </c>
      <c r="Z190">
        <v>194537408.81823599</v>
      </c>
      <c r="AA190">
        <v>194537408.81823599</v>
      </c>
      <c r="AB190">
        <v>194537408.81823599</v>
      </c>
      <c r="AC190">
        <v>194537408.81823599</v>
      </c>
      <c r="AD190">
        <v>269193999.33355498</v>
      </c>
      <c r="AE190">
        <f t="shared" si="18"/>
        <v>213201556.44706574</v>
      </c>
      <c r="AF190">
        <v>269193999.33355498</v>
      </c>
      <c r="AG190">
        <v>269193999.33355498</v>
      </c>
      <c r="AH190">
        <v>269193999.33355498</v>
      </c>
      <c r="AI190">
        <v>267934497.14467001</v>
      </c>
      <c r="AJ190">
        <f t="shared" si="19"/>
        <v>268879123.78633374</v>
      </c>
      <c r="AK190">
        <v>267934497.14467001</v>
      </c>
      <c r="AL190">
        <v>267934497.14467001</v>
      </c>
      <c r="AM190">
        <v>267934497.14467001</v>
      </c>
      <c r="AN190">
        <v>251941670.69980401</v>
      </c>
      <c r="AO190">
        <f t="shared" si="20"/>
        <v>263936290.53345352</v>
      </c>
    </row>
    <row r="191" spans="3:41" x14ac:dyDescent="0.3">
      <c r="C191">
        <v>148313272.60897899</v>
      </c>
      <c r="D191">
        <v>148313272.60897899</v>
      </c>
      <c r="E191">
        <v>148313272.60897899</v>
      </c>
      <c r="F191">
        <v>148313272.60897899</v>
      </c>
      <c r="G191">
        <f t="shared" si="14"/>
        <v>148313272.60897899</v>
      </c>
      <c r="H191">
        <v>177793168.717199</v>
      </c>
      <c r="I191">
        <v>177793168.717199</v>
      </c>
      <c r="J191">
        <v>177793168.717199</v>
      </c>
      <c r="K191">
        <v>177793168.717199</v>
      </c>
      <c r="L191">
        <f t="shared" si="15"/>
        <v>177793168.717199</v>
      </c>
      <c r="M191">
        <v>185806866.95278999</v>
      </c>
      <c r="N191">
        <v>185806866.95278999</v>
      </c>
      <c r="O191">
        <v>185806866.95278999</v>
      </c>
      <c r="P191">
        <v>185806866.95278999</v>
      </c>
      <c r="Q191">
        <f t="shared" si="16"/>
        <v>185806866.95278999</v>
      </c>
      <c r="R191">
        <v>327620433.56081903</v>
      </c>
      <c r="S191">
        <v>327620433.56081903</v>
      </c>
      <c r="T191">
        <v>327620433.56081903</v>
      </c>
      <c r="U191">
        <v>327620433.56081903</v>
      </c>
      <c r="V191">
        <f t="shared" si="17"/>
        <v>327620433.56081903</v>
      </c>
      <c r="W191">
        <v>369390053.43197697</v>
      </c>
      <c r="X191">
        <v>369390053.43197697</v>
      </c>
      <c r="Y191">
        <v>369390053.43197697</v>
      </c>
      <c r="Z191">
        <v>369390053.43197697</v>
      </c>
      <c r="AA191">
        <v>440769597.10448599</v>
      </c>
      <c r="AB191">
        <v>440769597.10448599</v>
      </c>
      <c r="AC191">
        <v>440769597.10448599</v>
      </c>
      <c r="AD191">
        <v>440769597.10448599</v>
      </c>
      <c r="AE191">
        <f t="shared" si="18"/>
        <v>440769597.10448599</v>
      </c>
      <c r="AF191">
        <v>531153120.96854198</v>
      </c>
      <c r="AG191">
        <v>531153120.96854198</v>
      </c>
      <c r="AH191">
        <v>531153120.96854198</v>
      </c>
      <c r="AI191">
        <v>531153120.96854198</v>
      </c>
      <c r="AJ191">
        <f t="shared" si="19"/>
        <v>531153120.96854198</v>
      </c>
      <c r="AK191">
        <v>773993917.39428997</v>
      </c>
      <c r="AL191">
        <v>773993917.39428997</v>
      </c>
      <c r="AM191">
        <v>773993917.39428997</v>
      </c>
      <c r="AN191">
        <v>773993917.39428997</v>
      </c>
      <c r="AO191">
        <f t="shared" si="20"/>
        <v>773993917.39428997</v>
      </c>
    </row>
    <row r="192" spans="3:41" x14ac:dyDescent="0.3">
      <c r="C192">
        <v>957639548.02259898</v>
      </c>
      <c r="D192">
        <v>957639548.02259898</v>
      </c>
      <c r="E192">
        <v>957639548.02259898</v>
      </c>
      <c r="F192">
        <v>957639548.02259898</v>
      </c>
      <c r="G192">
        <f t="shared" si="14"/>
        <v>957639548.02259898</v>
      </c>
      <c r="H192">
        <v>1252940345.7720001</v>
      </c>
      <c r="I192">
        <v>1252940345.7720001</v>
      </c>
      <c r="J192">
        <v>1252940345.7720001</v>
      </c>
      <c r="K192">
        <v>1252940345.7720001</v>
      </c>
      <c r="L192">
        <f t="shared" si="15"/>
        <v>1252940345.7720001</v>
      </c>
      <c r="M192">
        <v>1488225292.7400501</v>
      </c>
      <c r="N192">
        <v>1488225292.7400501</v>
      </c>
      <c r="O192">
        <v>1488225292.7400501</v>
      </c>
      <c r="P192">
        <v>1488225292.7400501</v>
      </c>
      <c r="Q192">
        <f t="shared" si="16"/>
        <v>1488225292.7400501</v>
      </c>
      <c r="R192">
        <v>1969620573.3558199</v>
      </c>
      <c r="S192">
        <v>1969620573.3558199</v>
      </c>
      <c r="T192">
        <v>1969620573.3558199</v>
      </c>
      <c r="U192">
        <v>1969620573.3558199</v>
      </c>
      <c r="V192">
        <f t="shared" si="17"/>
        <v>1969620573.3558199</v>
      </c>
      <c r="W192">
        <v>1635820579.3341999</v>
      </c>
      <c r="X192">
        <v>1635820579.3341999</v>
      </c>
      <c r="Y192">
        <v>1635820579.3341999</v>
      </c>
      <c r="Z192">
        <v>1635820579.3341999</v>
      </c>
      <c r="AA192">
        <v>2240763845.05022</v>
      </c>
      <c r="AB192">
        <v>2240763845.05022</v>
      </c>
      <c r="AC192">
        <v>2240763845.05022</v>
      </c>
      <c r="AD192">
        <v>2240763845.05022</v>
      </c>
      <c r="AE192">
        <f t="shared" si="18"/>
        <v>2240763845.05022</v>
      </c>
      <c r="AF192">
        <v>5130699089.9777002</v>
      </c>
      <c r="AG192">
        <v>5130699089.9777002</v>
      </c>
      <c r="AH192">
        <v>5130699089.9777002</v>
      </c>
      <c r="AI192">
        <v>5130699089.9777002</v>
      </c>
      <c r="AJ192">
        <f t="shared" si="19"/>
        <v>5130699089.9777002</v>
      </c>
      <c r="AK192">
        <v>9570792398.1317406</v>
      </c>
      <c r="AL192">
        <v>9570792398.1317406</v>
      </c>
      <c r="AM192">
        <v>9570792398.1317406</v>
      </c>
      <c r="AN192">
        <v>9570792398.1317406</v>
      </c>
      <c r="AO192">
        <f t="shared" si="20"/>
        <v>9570792398.1317406</v>
      </c>
    </row>
    <row r="193" spans="3:41" x14ac:dyDescent="0.3">
      <c r="C193">
        <v>21258003.7664783</v>
      </c>
      <c r="D193">
        <v>21258003.7664783</v>
      </c>
      <c r="E193">
        <v>21258003.7664783</v>
      </c>
      <c r="F193">
        <v>21258003.7664783</v>
      </c>
      <c r="G193">
        <f t="shared" si="14"/>
        <v>21258003.7664783</v>
      </c>
      <c r="H193">
        <v>26171687.778158199</v>
      </c>
      <c r="I193">
        <v>26171687.778158199</v>
      </c>
      <c r="J193">
        <v>26171687.778158199</v>
      </c>
      <c r="K193">
        <v>26171687.778158199</v>
      </c>
      <c r="L193">
        <f t="shared" si="15"/>
        <v>26171687.778158199</v>
      </c>
      <c r="M193">
        <v>29986885.2459017</v>
      </c>
      <c r="N193">
        <v>29986885.2459017</v>
      </c>
      <c r="O193">
        <v>29986885.2459017</v>
      </c>
      <c r="P193">
        <v>29986885.2459017</v>
      </c>
      <c r="Q193">
        <f t="shared" si="16"/>
        <v>29986885.2459017</v>
      </c>
      <c r="R193">
        <v>36510961.2141653</v>
      </c>
      <c r="S193">
        <v>36510961.2141653</v>
      </c>
      <c r="T193">
        <v>36510961.2141653</v>
      </c>
      <c r="U193">
        <v>36510961.2141653</v>
      </c>
      <c r="V193">
        <f t="shared" si="17"/>
        <v>36510961.2141653</v>
      </c>
      <c r="W193">
        <v>30171206.225680899</v>
      </c>
      <c r="X193">
        <v>30171206.225680899</v>
      </c>
      <c r="Y193">
        <v>30171206.225680899</v>
      </c>
      <c r="Z193">
        <v>30171206.225680899</v>
      </c>
      <c r="AA193">
        <v>30171206.225680899</v>
      </c>
      <c r="AB193">
        <v>30171206.225680899</v>
      </c>
      <c r="AC193">
        <v>43159253.9454806</v>
      </c>
      <c r="AD193">
        <v>43159253.9454806</v>
      </c>
      <c r="AE193">
        <f t="shared" si="18"/>
        <v>36665230.085580751</v>
      </c>
      <c r="AF193">
        <v>56794431.3867293</v>
      </c>
      <c r="AG193">
        <v>56794431.3867293</v>
      </c>
      <c r="AH193">
        <v>56794431.3867293</v>
      </c>
      <c r="AI193">
        <v>56794431.3867293</v>
      </c>
      <c r="AJ193">
        <f t="shared" si="19"/>
        <v>56794431.3867293</v>
      </c>
      <c r="AK193">
        <v>52212916.733773597</v>
      </c>
      <c r="AL193">
        <v>52212916.733773597</v>
      </c>
      <c r="AM193">
        <v>52212916.733773597</v>
      </c>
      <c r="AN193">
        <v>52212916.733773597</v>
      </c>
      <c r="AO193">
        <f t="shared" si="20"/>
        <v>52212916.733773597</v>
      </c>
    </row>
    <row r="194" spans="3:41" x14ac:dyDescent="0.3">
      <c r="C194">
        <v>2062153000</v>
      </c>
      <c r="D194">
        <v>2062153000</v>
      </c>
      <c r="E194">
        <v>2062153000</v>
      </c>
      <c r="F194">
        <v>2062153000</v>
      </c>
      <c r="G194">
        <f t="shared" si="14"/>
        <v>2062153000</v>
      </c>
      <c r="H194">
        <v>2062153000</v>
      </c>
      <c r="I194">
        <v>4345598000</v>
      </c>
      <c r="J194">
        <v>4345598000</v>
      </c>
      <c r="K194">
        <v>4345598000</v>
      </c>
      <c r="L194">
        <f t="shared" si="15"/>
        <v>3774736750</v>
      </c>
      <c r="M194">
        <v>4345598000</v>
      </c>
      <c r="N194">
        <v>5364662000</v>
      </c>
      <c r="O194">
        <v>5364662000</v>
      </c>
      <c r="P194">
        <v>5364662000</v>
      </c>
      <c r="Q194">
        <f t="shared" si="16"/>
        <v>5109896000</v>
      </c>
      <c r="R194">
        <v>5364662000</v>
      </c>
      <c r="S194">
        <v>8632725000</v>
      </c>
      <c r="T194">
        <v>8632725000</v>
      </c>
      <c r="U194">
        <v>8632725000</v>
      </c>
      <c r="V194">
        <f t="shared" si="17"/>
        <v>7815709250</v>
      </c>
      <c r="W194">
        <v>8632725000</v>
      </c>
      <c r="X194">
        <v>5693049000</v>
      </c>
      <c r="Y194">
        <v>5693049000</v>
      </c>
      <c r="Z194">
        <v>5693049000</v>
      </c>
      <c r="AA194">
        <v>5693049000</v>
      </c>
      <c r="AB194">
        <v>7256957000</v>
      </c>
      <c r="AC194">
        <v>7256957000</v>
      </c>
      <c r="AD194">
        <v>7256957000</v>
      </c>
      <c r="AE194">
        <f t="shared" si="18"/>
        <v>6865980000</v>
      </c>
      <c r="AF194">
        <v>7256957000</v>
      </c>
      <c r="AG194">
        <v>10939095000</v>
      </c>
      <c r="AH194">
        <v>10939095000</v>
      </c>
      <c r="AI194">
        <v>10939095000</v>
      </c>
      <c r="AJ194">
        <f t="shared" si="19"/>
        <v>10018560500</v>
      </c>
      <c r="AK194">
        <v>10939095000</v>
      </c>
      <c r="AL194">
        <v>13641789000</v>
      </c>
      <c r="AM194">
        <v>13641789000</v>
      </c>
      <c r="AN194">
        <v>13641789000</v>
      </c>
      <c r="AO194">
        <f t="shared" si="20"/>
        <v>12966115500</v>
      </c>
    </row>
    <row r="195" spans="3:41" x14ac:dyDescent="0.3">
      <c r="C195">
        <v>118156920.69905201</v>
      </c>
      <c r="D195">
        <v>118156920.69905201</v>
      </c>
      <c r="E195">
        <v>118156920.69905201</v>
      </c>
      <c r="F195">
        <v>133496726.22219101</v>
      </c>
      <c r="G195">
        <f t="shared" si="14"/>
        <v>121991872.07983676</v>
      </c>
      <c r="H195">
        <v>133496726.22219101</v>
      </c>
      <c r="I195">
        <v>133496726.22219101</v>
      </c>
      <c r="J195">
        <v>133496726.22219101</v>
      </c>
      <c r="K195">
        <v>180438368.45647299</v>
      </c>
      <c r="L195">
        <f t="shared" si="15"/>
        <v>145232136.78076151</v>
      </c>
      <c r="M195">
        <v>180438368.45647299</v>
      </c>
      <c r="N195">
        <v>180438368.45647299</v>
      </c>
      <c r="O195">
        <v>180438368.45647299</v>
      </c>
      <c r="P195">
        <v>230897950.25165901</v>
      </c>
      <c r="Q195">
        <f t="shared" si="16"/>
        <v>193053263.9052695</v>
      </c>
      <c r="R195">
        <v>230897950.25165901</v>
      </c>
      <c r="S195">
        <v>230897950.25165901</v>
      </c>
      <c r="T195">
        <v>230897950.25165901</v>
      </c>
      <c r="U195">
        <v>236046462.86744699</v>
      </c>
      <c r="V195">
        <f t="shared" si="17"/>
        <v>232185078.405606</v>
      </c>
      <c r="W195">
        <v>236046462.86744699</v>
      </c>
      <c r="X195">
        <v>236046462.86744699</v>
      </c>
      <c r="Y195">
        <v>236046462.86744699</v>
      </c>
      <c r="Z195">
        <v>248691519.21204799</v>
      </c>
      <c r="AA195">
        <v>248691519.21204799</v>
      </c>
      <c r="AB195">
        <v>248691519.21204799</v>
      </c>
      <c r="AC195">
        <v>248691519.21204799</v>
      </c>
      <c r="AD195">
        <v>251762423.91813299</v>
      </c>
      <c r="AE195">
        <f t="shared" si="18"/>
        <v>249459245.38856924</v>
      </c>
      <c r="AF195">
        <v>251762423.91813299</v>
      </c>
      <c r="AG195">
        <v>251762423.91813299</v>
      </c>
      <c r="AH195">
        <v>251762423.91813299</v>
      </c>
      <c r="AI195">
        <v>230468608.41424</v>
      </c>
      <c r="AJ195">
        <f t="shared" si="19"/>
        <v>246438970.04215974</v>
      </c>
      <c r="AK195">
        <v>230468608.41424</v>
      </c>
      <c r="AL195">
        <v>230468608.41424</v>
      </c>
      <c r="AM195">
        <v>230468608.41424</v>
      </c>
      <c r="AN195">
        <v>270362307.36753201</v>
      </c>
      <c r="AO195">
        <f t="shared" si="20"/>
        <v>240442033.15256301</v>
      </c>
    </row>
    <row r="196" spans="3:41" x14ac:dyDescent="0.3">
      <c r="C196">
        <v>13227460.1487779</v>
      </c>
      <c r="D196">
        <v>13227460.1487779</v>
      </c>
      <c r="E196">
        <v>13227460.1487779</v>
      </c>
      <c r="F196">
        <v>14954645.622394299</v>
      </c>
      <c r="G196">
        <f t="shared" ref="G196:G259" si="21">AVERAGE(C196:F196)</f>
        <v>13659256.517182</v>
      </c>
      <c r="H196">
        <v>14954645.622394299</v>
      </c>
      <c r="I196">
        <v>14954645.622394299</v>
      </c>
      <c r="J196">
        <v>14954645.622394299</v>
      </c>
      <c r="K196">
        <v>15396996.234534699</v>
      </c>
      <c r="L196">
        <f t="shared" ref="L196:L259" si="22">AVERAGE(H196:K196)</f>
        <v>15065233.275429398</v>
      </c>
      <c r="M196">
        <v>15396996.234534699</v>
      </c>
      <c r="N196">
        <v>15396996.234534699</v>
      </c>
      <c r="O196">
        <v>15396996.234534699</v>
      </c>
      <c r="P196">
        <v>13105083.894410601</v>
      </c>
      <c r="Q196">
        <f t="shared" ref="Q196:Q259" si="23">AVERAGE(M196:P196)</f>
        <v>14824018.149503676</v>
      </c>
      <c r="R196">
        <v>13105083.894410601</v>
      </c>
      <c r="S196">
        <v>13105083.894410601</v>
      </c>
      <c r="T196">
        <v>13105083.894410601</v>
      </c>
      <c r="U196">
        <v>6598735.340729</v>
      </c>
      <c r="V196">
        <f t="shared" ref="V196:V259" si="24">AVERAGE(R196:U196)</f>
        <v>11478496.7559902</v>
      </c>
      <c r="W196">
        <v>6598735.340729</v>
      </c>
      <c r="X196">
        <v>6598735.340729</v>
      </c>
      <c r="Y196">
        <v>6598735.340729</v>
      </c>
      <c r="Z196">
        <v>6177480.6342113204</v>
      </c>
      <c r="AA196">
        <v>6177480.6342113204</v>
      </c>
      <c r="AB196">
        <v>6177480.6342113204</v>
      </c>
      <c r="AC196">
        <v>6177480.6342113204</v>
      </c>
      <c r="AD196">
        <v>6441197.0548862098</v>
      </c>
      <c r="AE196">
        <f t="shared" ref="AE196:AE259" si="25">AVERAGE(AA196:AD196)</f>
        <v>6243409.739380043</v>
      </c>
      <c r="AF196">
        <v>6441197.0548862098</v>
      </c>
      <c r="AG196">
        <v>6441197.0548862098</v>
      </c>
      <c r="AH196">
        <v>6441197.0548862098</v>
      </c>
      <c r="AI196">
        <v>8875635.3215364702</v>
      </c>
      <c r="AJ196">
        <f t="shared" ref="AJ196:AJ259" si="26">AVERAGE(AF196:AI196)</f>
        <v>7049806.6215487747</v>
      </c>
      <c r="AK196">
        <v>8875635.3215364702</v>
      </c>
      <c r="AL196">
        <v>8875635.3215364702</v>
      </c>
      <c r="AM196">
        <v>8875635.3215364702</v>
      </c>
      <c r="AN196">
        <v>8875635.3215364702</v>
      </c>
      <c r="AO196">
        <f t="shared" ref="AO196:AO259" si="27">AVERAGE(AK196:AN196)</f>
        <v>8875635.3215364702</v>
      </c>
    </row>
    <row r="197" spans="3:41" x14ac:dyDescent="0.3">
      <c r="C197">
        <v>746017491.74917495</v>
      </c>
      <c r="D197">
        <v>746017491.74917495</v>
      </c>
      <c r="E197">
        <v>746017491.74917495</v>
      </c>
      <c r="F197">
        <v>936493408.99170697</v>
      </c>
      <c r="G197">
        <f t="shared" si="21"/>
        <v>793636471.0598079</v>
      </c>
      <c r="H197">
        <v>936493408.99170697</v>
      </c>
      <c r="I197">
        <v>936493408.99170697</v>
      </c>
      <c r="J197">
        <v>936493408.99170697</v>
      </c>
      <c r="K197">
        <v>1115179842.24365</v>
      </c>
      <c r="L197">
        <f t="shared" si="22"/>
        <v>981165017.30469275</v>
      </c>
      <c r="M197">
        <v>1115179842.24365</v>
      </c>
      <c r="N197">
        <v>1115179842.24365</v>
      </c>
      <c r="O197">
        <v>1115179842.24365</v>
      </c>
      <c r="P197">
        <v>1493089971.03548</v>
      </c>
      <c r="Q197">
        <f t="shared" si="23"/>
        <v>1209657374.4416075</v>
      </c>
      <c r="R197">
        <v>1493089971.03548</v>
      </c>
      <c r="S197">
        <v>1493089971.03548</v>
      </c>
      <c r="T197">
        <v>1493089971.03548</v>
      </c>
      <c r="U197">
        <v>1493089971.03548</v>
      </c>
      <c r="V197">
        <f t="shared" si="24"/>
        <v>1493089971.03548</v>
      </c>
      <c r="W197">
        <v>1825048018.2232299</v>
      </c>
      <c r="X197">
        <v>1825048018.2232299</v>
      </c>
      <c r="Y197">
        <v>1825048018.2232299</v>
      </c>
      <c r="Z197">
        <v>1970795112.6105599</v>
      </c>
      <c r="AA197">
        <v>1970795112.6105599</v>
      </c>
      <c r="AB197">
        <v>1970795112.6105599</v>
      </c>
      <c r="AC197">
        <v>1970795112.6105599</v>
      </c>
      <c r="AD197">
        <v>1822167892.83253</v>
      </c>
      <c r="AE197">
        <f t="shared" si="25"/>
        <v>1933638307.6660526</v>
      </c>
      <c r="AF197">
        <v>1822167892.83253</v>
      </c>
      <c r="AG197">
        <v>1822167892.83253</v>
      </c>
      <c r="AH197">
        <v>1822167892.83253</v>
      </c>
      <c r="AI197">
        <v>1688833511.3617499</v>
      </c>
      <c r="AJ197">
        <f t="shared" si="26"/>
        <v>1788834297.4648349</v>
      </c>
      <c r="AK197">
        <v>1688833511.3617499</v>
      </c>
      <c r="AL197">
        <v>1688833511.3617499</v>
      </c>
      <c r="AM197">
        <v>1688833511.3617499</v>
      </c>
      <c r="AN197">
        <v>1628334305.5118101</v>
      </c>
      <c r="AO197">
        <f t="shared" si="27"/>
        <v>1673708709.8992651</v>
      </c>
    </row>
    <row r="198" spans="3:41" x14ac:dyDescent="0.3">
      <c r="C198">
        <v>8107705031.3868504</v>
      </c>
      <c r="D198">
        <v>8107705031.3868504</v>
      </c>
      <c r="E198">
        <v>6564131708.8765001</v>
      </c>
      <c r="F198">
        <v>6564131708.8765001</v>
      </c>
      <c r="G198">
        <f t="shared" si="21"/>
        <v>7335918370.1316748</v>
      </c>
      <c r="H198">
        <v>6564131708.8765001</v>
      </c>
      <c r="I198">
        <v>6564131708.8765001</v>
      </c>
      <c r="J198">
        <v>7509797970.4675303</v>
      </c>
      <c r="K198">
        <v>7509797970.4675303</v>
      </c>
      <c r="L198">
        <f t="shared" si="22"/>
        <v>7036964839.6720152</v>
      </c>
      <c r="M198">
        <v>7509797970.4675303</v>
      </c>
      <c r="N198">
        <v>7509797970.4675303</v>
      </c>
      <c r="O198">
        <v>6829090378.5834103</v>
      </c>
      <c r="P198">
        <v>6829090378.5834103</v>
      </c>
      <c r="Q198">
        <f t="shared" si="23"/>
        <v>7169444174.5254707</v>
      </c>
      <c r="R198">
        <v>6829090378.5834103</v>
      </c>
      <c r="S198">
        <v>6829090378.5834103</v>
      </c>
      <c r="T198">
        <v>5859577025.7614498</v>
      </c>
      <c r="U198">
        <v>5859577025.7614498</v>
      </c>
      <c r="V198">
        <f t="shared" si="24"/>
        <v>6344333702.17243</v>
      </c>
      <c r="W198">
        <v>5859577025.7614498</v>
      </c>
      <c r="X198">
        <v>5859577025.7614498</v>
      </c>
      <c r="Y198">
        <v>5180954017.0646496</v>
      </c>
      <c r="Z198">
        <v>5180954017.0646496</v>
      </c>
      <c r="AA198">
        <v>5180954017.0646496</v>
      </c>
      <c r="AB198">
        <v>5180954017.0646496</v>
      </c>
      <c r="AC198">
        <v>4780951106.9493704</v>
      </c>
      <c r="AD198">
        <v>4780951106.9493704</v>
      </c>
      <c r="AE198">
        <f t="shared" si="25"/>
        <v>4980952562.0070105</v>
      </c>
      <c r="AF198">
        <v>4780951106.9493704</v>
      </c>
      <c r="AG198">
        <v>4780951106.9493704</v>
      </c>
      <c r="AH198">
        <v>4466019417.4757299</v>
      </c>
      <c r="AI198">
        <v>4466019417.4757299</v>
      </c>
      <c r="AJ198">
        <f t="shared" si="26"/>
        <v>4623485262.2125502</v>
      </c>
      <c r="AK198">
        <v>4466019417.4757299</v>
      </c>
      <c r="AL198">
        <v>4466019417.4757299</v>
      </c>
      <c r="AM198">
        <v>4723453662.6556902</v>
      </c>
      <c r="AN198">
        <v>4723453662.6556902</v>
      </c>
      <c r="AO198">
        <f t="shared" si="27"/>
        <v>4594736540.0657101</v>
      </c>
    </row>
    <row r="199" spans="3:41" x14ac:dyDescent="0.3">
      <c r="C199">
        <v>1191364310.54461</v>
      </c>
      <c r="D199">
        <v>1191364310.54461</v>
      </c>
      <c r="E199">
        <v>1113198392.00348</v>
      </c>
      <c r="F199">
        <v>1113198392.00348</v>
      </c>
      <c r="G199">
        <f t="shared" si="21"/>
        <v>1152281351.274045</v>
      </c>
      <c r="H199">
        <v>1113198392.00348</v>
      </c>
      <c r="I199">
        <v>1113198392.00348</v>
      </c>
      <c r="J199">
        <v>1331064764.2562101</v>
      </c>
      <c r="K199">
        <v>1331064764.2562101</v>
      </c>
      <c r="L199">
        <f t="shared" si="22"/>
        <v>1222131578.1298451</v>
      </c>
      <c r="M199">
        <v>1331064764.2562101</v>
      </c>
      <c r="N199">
        <v>1331064764.2562101</v>
      </c>
      <c r="O199">
        <v>1586723072.9301801</v>
      </c>
      <c r="P199">
        <v>1586723072.9301801</v>
      </c>
      <c r="Q199">
        <f t="shared" si="23"/>
        <v>1458893918.593195</v>
      </c>
      <c r="R199">
        <v>1586723072.9301801</v>
      </c>
      <c r="S199">
        <v>1586723072.9301801</v>
      </c>
      <c r="T199">
        <v>1668519989.40958</v>
      </c>
      <c r="U199">
        <v>1668519989.40958</v>
      </c>
      <c r="V199">
        <f t="shared" si="24"/>
        <v>1627621531.1698802</v>
      </c>
      <c r="W199">
        <v>1668519989.40958</v>
      </c>
      <c r="X199">
        <v>1668519989.40958</v>
      </c>
      <c r="Y199">
        <v>1606076618.2298501</v>
      </c>
      <c r="Z199">
        <v>1606076618.2298501</v>
      </c>
      <c r="AA199">
        <v>1606076618.2298501</v>
      </c>
      <c r="AB199">
        <v>1606076618.2298501</v>
      </c>
      <c r="AC199">
        <v>1895107476.50283</v>
      </c>
      <c r="AD199">
        <v>1895107476.50283</v>
      </c>
      <c r="AE199">
        <f t="shared" si="25"/>
        <v>1750592047.3663402</v>
      </c>
      <c r="AF199">
        <v>1895107476.50283</v>
      </c>
      <c r="AG199">
        <v>1895107476.50283</v>
      </c>
      <c r="AH199">
        <v>1837420574.48931</v>
      </c>
      <c r="AI199">
        <v>1837420574.48931</v>
      </c>
      <c r="AJ199">
        <f t="shared" si="26"/>
        <v>1866264025.4960701</v>
      </c>
      <c r="AK199">
        <v>1837420574.48931</v>
      </c>
      <c r="AL199">
        <v>1837420574.48931</v>
      </c>
      <c r="AM199">
        <v>1495196694.0374601</v>
      </c>
      <c r="AN199">
        <v>1495196694.0374601</v>
      </c>
      <c r="AO199">
        <f t="shared" si="27"/>
        <v>1666308634.2633851</v>
      </c>
    </row>
    <row r="200" spans="3:41" x14ac:dyDescent="0.3">
      <c r="C200">
        <v>1781706975.44122</v>
      </c>
      <c r="D200">
        <v>1781706975.44122</v>
      </c>
      <c r="E200">
        <v>1781706975.44122</v>
      </c>
      <c r="F200">
        <v>1781706975.44122</v>
      </c>
      <c r="G200">
        <f t="shared" si="21"/>
        <v>1781706975.44122</v>
      </c>
      <c r="H200">
        <v>1937421383.6478</v>
      </c>
      <c r="I200">
        <v>1937421383.6478</v>
      </c>
      <c r="J200">
        <v>1937421383.6478</v>
      </c>
      <c r="K200">
        <v>1937421383.6478</v>
      </c>
      <c r="L200">
        <f t="shared" si="22"/>
        <v>1937421383.6478</v>
      </c>
      <c r="M200">
        <v>1812463915.7751701</v>
      </c>
      <c r="N200">
        <v>1812463915.7751701</v>
      </c>
      <c r="O200">
        <v>1812463915.7751701</v>
      </c>
      <c r="P200">
        <v>1812463915.7751701</v>
      </c>
      <c r="Q200">
        <f t="shared" si="23"/>
        <v>1812463915.7751701</v>
      </c>
      <c r="R200">
        <v>1948091373.6098599</v>
      </c>
      <c r="S200">
        <v>1948091373.6098599</v>
      </c>
      <c r="T200">
        <v>1948091373.6098599</v>
      </c>
      <c r="U200">
        <v>1948091373.6098599</v>
      </c>
      <c r="V200">
        <f t="shared" si="24"/>
        <v>1948091373.6098599</v>
      </c>
      <c r="W200">
        <v>1938648320.5180099</v>
      </c>
      <c r="X200">
        <v>1938648320.5180099</v>
      </c>
      <c r="Y200">
        <v>1938648320.5180099</v>
      </c>
      <c r="Z200">
        <v>1938648320.5180099</v>
      </c>
      <c r="AA200">
        <v>1818906484.0573499</v>
      </c>
      <c r="AB200">
        <v>1818906484.0573499</v>
      </c>
      <c r="AC200">
        <v>1818906484.0573499</v>
      </c>
      <c r="AD200">
        <v>1219651232.7119701</v>
      </c>
      <c r="AE200">
        <f t="shared" si="25"/>
        <v>1669092671.221005</v>
      </c>
      <c r="AF200">
        <v>1219651232.7119701</v>
      </c>
      <c r="AG200">
        <v>1219651232.7119701</v>
      </c>
      <c r="AH200">
        <v>1219651232.7119701</v>
      </c>
      <c r="AI200">
        <v>968716028.50585794</v>
      </c>
      <c r="AJ200">
        <f t="shared" si="26"/>
        <v>1156917431.6604419</v>
      </c>
      <c r="AK200">
        <v>968716028.50585794</v>
      </c>
      <c r="AL200">
        <v>968716028.50585794</v>
      </c>
      <c r="AM200">
        <v>968716028.50585794</v>
      </c>
      <c r="AN200">
        <v>911179530.73574698</v>
      </c>
      <c r="AO200">
        <f t="shared" si="27"/>
        <v>954331904.06333017</v>
      </c>
    </row>
    <row r="201" spans="3:41" x14ac:dyDescent="0.3">
      <c r="C201">
        <v>283890190.76155502</v>
      </c>
      <c r="D201">
        <v>283890190.76155502</v>
      </c>
      <c r="E201">
        <v>250200899.84489501</v>
      </c>
      <c r="F201">
        <v>250200899.84489501</v>
      </c>
      <c r="G201">
        <f t="shared" si="21"/>
        <v>267045545.30322501</v>
      </c>
      <c r="H201">
        <v>250200899.84489501</v>
      </c>
      <c r="I201">
        <v>250200899.84489501</v>
      </c>
      <c r="J201">
        <v>280830237.13067901</v>
      </c>
      <c r="K201">
        <v>280830237.13067901</v>
      </c>
      <c r="L201">
        <f t="shared" si="22"/>
        <v>265515568.48778701</v>
      </c>
      <c r="M201">
        <v>280830237.13067901</v>
      </c>
      <c r="N201">
        <v>280830237.13067901</v>
      </c>
      <c r="O201">
        <v>335252737.61762297</v>
      </c>
      <c r="P201">
        <v>335252737.61762297</v>
      </c>
      <c r="Q201">
        <f t="shared" si="23"/>
        <v>308041487.37415099</v>
      </c>
      <c r="R201">
        <v>335252737.61762297</v>
      </c>
      <c r="S201">
        <v>335252737.61762297</v>
      </c>
      <c r="T201">
        <v>334498328.23136401</v>
      </c>
      <c r="U201">
        <v>334498328.23136401</v>
      </c>
      <c r="V201">
        <f t="shared" si="24"/>
        <v>334875532.92449349</v>
      </c>
      <c r="W201">
        <v>334498328.23136401</v>
      </c>
      <c r="X201">
        <v>334498328.23136401</v>
      </c>
      <c r="Y201">
        <v>338143333.047014</v>
      </c>
      <c r="Z201">
        <v>338143333.047014</v>
      </c>
      <c r="AA201">
        <v>338143333.047014</v>
      </c>
      <c r="AB201">
        <v>338143333.047014</v>
      </c>
      <c r="AC201">
        <v>299643861.94903398</v>
      </c>
      <c r="AD201">
        <v>299643861.94903398</v>
      </c>
      <c r="AE201">
        <f t="shared" si="25"/>
        <v>318893597.49802399</v>
      </c>
      <c r="AF201">
        <v>299643861.94903398</v>
      </c>
      <c r="AG201">
        <v>299643861.94903398</v>
      </c>
      <c r="AH201">
        <v>281103484.789644</v>
      </c>
      <c r="AI201">
        <v>281103484.789644</v>
      </c>
      <c r="AJ201">
        <f t="shared" si="26"/>
        <v>290373673.36933899</v>
      </c>
      <c r="AK201">
        <v>281103484.789644</v>
      </c>
      <c r="AL201">
        <v>281103484.789644</v>
      </c>
      <c r="AM201">
        <v>290481309.37302101</v>
      </c>
      <c r="AN201">
        <v>290481309.37302101</v>
      </c>
      <c r="AO201">
        <f t="shared" si="27"/>
        <v>285792397.0813325</v>
      </c>
    </row>
    <row r="202" spans="3:41" x14ac:dyDescent="0.3">
      <c r="C202">
        <v>70957000</v>
      </c>
      <c r="D202">
        <v>70957000</v>
      </c>
      <c r="E202">
        <v>129156000</v>
      </c>
      <c r="F202">
        <v>129156000</v>
      </c>
      <c r="G202">
        <f t="shared" si="21"/>
        <v>100056500</v>
      </c>
      <c r="H202">
        <v>129156000</v>
      </c>
      <c r="I202">
        <v>129156000</v>
      </c>
      <c r="J202">
        <v>160731000</v>
      </c>
      <c r="K202">
        <v>160731000</v>
      </c>
      <c r="L202">
        <f t="shared" si="22"/>
        <v>144943500</v>
      </c>
      <c r="M202">
        <v>160731000</v>
      </c>
      <c r="N202">
        <v>160731000</v>
      </c>
      <c r="O202">
        <v>161552000</v>
      </c>
      <c r="P202">
        <v>161552000</v>
      </c>
      <c r="Q202">
        <f t="shared" si="23"/>
        <v>161141500</v>
      </c>
      <c r="R202">
        <v>161552000</v>
      </c>
      <c r="S202">
        <v>161552000</v>
      </c>
      <c r="T202">
        <v>172744000</v>
      </c>
      <c r="U202">
        <v>172744000</v>
      </c>
      <c r="V202">
        <f t="shared" si="24"/>
        <v>167148000</v>
      </c>
      <c r="W202">
        <v>172744000</v>
      </c>
      <c r="X202">
        <v>172744000</v>
      </c>
      <c r="Y202">
        <v>190394000</v>
      </c>
      <c r="Z202">
        <v>190394000</v>
      </c>
      <c r="AA202">
        <v>190394000</v>
      </c>
      <c r="AB202">
        <v>190394000</v>
      </c>
      <c r="AC202">
        <v>270615000</v>
      </c>
      <c r="AD202">
        <v>270615000</v>
      </c>
      <c r="AE202">
        <f t="shared" si="25"/>
        <v>230504500</v>
      </c>
      <c r="AF202">
        <v>270615000</v>
      </c>
      <c r="AG202">
        <v>270615000</v>
      </c>
      <c r="AH202">
        <v>335716000</v>
      </c>
      <c r="AI202">
        <v>335716000</v>
      </c>
      <c r="AJ202">
        <f t="shared" si="26"/>
        <v>303165500</v>
      </c>
      <c r="AK202">
        <v>335716000</v>
      </c>
      <c r="AL202">
        <v>335716000</v>
      </c>
      <c r="AM202">
        <v>379592000</v>
      </c>
      <c r="AN202">
        <v>379592000</v>
      </c>
      <c r="AO202">
        <f t="shared" si="27"/>
        <v>357654000</v>
      </c>
    </row>
    <row r="203" spans="3:41" x14ac:dyDescent="0.3">
      <c r="C203">
        <v>3484000000</v>
      </c>
      <c r="D203">
        <v>3484000000</v>
      </c>
      <c r="E203">
        <v>3484000000</v>
      </c>
      <c r="F203">
        <v>3530000000</v>
      </c>
      <c r="G203">
        <f t="shared" si="21"/>
        <v>3495500000</v>
      </c>
      <c r="H203">
        <v>3530000000</v>
      </c>
      <c r="I203">
        <v>3530000000</v>
      </c>
      <c r="J203">
        <v>3530000000</v>
      </c>
      <c r="K203">
        <v>3876000000</v>
      </c>
      <c r="L203">
        <f t="shared" si="22"/>
        <v>3616500000</v>
      </c>
      <c r="M203">
        <v>3876000000</v>
      </c>
      <c r="N203">
        <v>3876000000</v>
      </c>
      <c r="O203">
        <v>3876000000</v>
      </c>
      <c r="P203">
        <v>6771000000</v>
      </c>
      <c r="Q203">
        <f t="shared" si="23"/>
        <v>4599750000</v>
      </c>
      <c r="R203">
        <v>6771000000</v>
      </c>
      <c r="S203">
        <v>6771000000</v>
      </c>
      <c r="T203">
        <v>6771000000</v>
      </c>
      <c r="U203">
        <v>4366000000</v>
      </c>
      <c r="V203">
        <f t="shared" si="24"/>
        <v>6169750000</v>
      </c>
      <c r="W203">
        <v>4366000000</v>
      </c>
      <c r="X203">
        <v>4366000000</v>
      </c>
      <c r="Y203">
        <v>4366000000</v>
      </c>
      <c r="Z203">
        <v>4746000000</v>
      </c>
      <c r="AA203">
        <v>4746000000</v>
      </c>
      <c r="AB203">
        <v>4746000000</v>
      </c>
      <c r="AC203">
        <v>4746000000</v>
      </c>
      <c r="AD203">
        <v>4756000000</v>
      </c>
      <c r="AE203">
        <f t="shared" si="25"/>
        <v>4748500000</v>
      </c>
      <c r="AF203">
        <v>4756000000</v>
      </c>
      <c r="AG203">
        <v>4756000000</v>
      </c>
      <c r="AH203">
        <v>4756000000</v>
      </c>
      <c r="AI203">
        <v>4503000000</v>
      </c>
      <c r="AJ203">
        <f t="shared" si="26"/>
        <v>4692750000</v>
      </c>
      <c r="AK203">
        <v>4503000000</v>
      </c>
      <c r="AL203">
        <v>4503000000</v>
      </c>
      <c r="AM203">
        <v>4503000000</v>
      </c>
      <c r="AN203">
        <v>4461000000</v>
      </c>
      <c r="AO203">
        <f t="shared" si="27"/>
        <v>4492500000</v>
      </c>
    </row>
    <row r="204" spans="3:41" x14ac:dyDescent="0.3">
      <c r="C204">
        <v>121997782.909931</v>
      </c>
      <c r="D204">
        <v>121997782.909931</v>
      </c>
      <c r="E204">
        <v>141777068.34532401</v>
      </c>
      <c r="F204">
        <v>141777068.34532401</v>
      </c>
      <c r="G204">
        <f t="shared" si="21"/>
        <v>131887425.62762752</v>
      </c>
      <c r="H204">
        <v>141777068.34532401</v>
      </c>
      <c r="I204">
        <v>141777068.34532401</v>
      </c>
      <c r="J204">
        <v>162576798.143852</v>
      </c>
      <c r="K204">
        <v>162576798.143852</v>
      </c>
      <c r="L204">
        <f t="shared" si="22"/>
        <v>152176933.24458802</v>
      </c>
      <c r="M204">
        <v>162576798.143852</v>
      </c>
      <c r="N204">
        <v>162576798.143852</v>
      </c>
      <c r="O204">
        <v>173833233.38330799</v>
      </c>
      <c r="P204">
        <v>173833233.38330799</v>
      </c>
      <c r="Q204">
        <f t="shared" si="23"/>
        <v>168205015.76357999</v>
      </c>
      <c r="R204">
        <v>173833233.38330799</v>
      </c>
      <c r="S204">
        <v>173833233.38330799</v>
      </c>
      <c r="T204">
        <v>169334612.34177199</v>
      </c>
      <c r="U204">
        <v>169334612.34177199</v>
      </c>
      <c r="V204">
        <f t="shared" si="24"/>
        <v>171583922.86253998</v>
      </c>
      <c r="W204">
        <v>169334612.34177199</v>
      </c>
      <c r="X204">
        <v>169334612.34177199</v>
      </c>
      <c r="Y204">
        <v>201008705.35714301</v>
      </c>
      <c r="Z204">
        <v>201008705.35714301</v>
      </c>
      <c r="AA204">
        <v>201008705.35714301</v>
      </c>
      <c r="AB204">
        <v>201008705.35714301</v>
      </c>
      <c r="AC204">
        <v>243990094.339623</v>
      </c>
      <c r="AD204">
        <v>243990094.339623</v>
      </c>
      <c r="AE204">
        <f t="shared" si="25"/>
        <v>222499399.84838301</v>
      </c>
      <c r="AF204">
        <v>243990094.339623</v>
      </c>
      <c r="AG204">
        <v>243990094.339623</v>
      </c>
      <c r="AH204">
        <v>250614232.35698801</v>
      </c>
      <c r="AI204">
        <v>250614232.35698801</v>
      </c>
      <c r="AJ204">
        <f t="shared" si="26"/>
        <v>247302163.34830552</v>
      </c>
      <c r="AK204">
        <v>250614232.35698801</v>
      </c>
      <c r="AL204">
        <v>250614232.35698801</v>
      </c>
      <c r="AM204">
        <v>268640751.65806901</v>
      </c>
      <c r="AN204">
        <v>268640751.65806901</v>
      </c>
      <c r="AO204">
        <f t="shared" si="27"/>
        <v>259627492.00752851</v>
      </c>
    </row>
    <row r="205" spans="3:41" x14ac:dyDescent="0.3">
      <c r="C205">
        <v>130694757.247335</v>
      </c>
      <c r="D205">
        <v>130694757.247335</v>
      </c>
      <c r="E205">
        <v>130694757.247335</v>
      </c>
      <c r="F205">
        <v>130694757.247335</v>
      </c>
      <c r="G205">
        <f t="shared" si="21"/>
        <v>130694757.247335</v>
      </c>
      <c r="H205">
        <v>143158813.57366499</v>
      </c>
      <c r="I205">
        <v>143158813.57366499</v>
      </c>
      <c r="J205">
        <v>143158813.57366499</v>
      </c>
      <c r="K205">
        <v>143158813.57366499</v>
      </c>
      <c r="L205">
        <f t="shared" si="22"/>
        <v>143158813.57366499</v>
      </c>
      <c r="M205">
        <v>180566678.28207999</v>
      </c>
      <c r="N205">
        <v>180566678.28207999</v>
      </c>
      <c r="O205">
        <v>180566678.28207999</v>
      </c>
      <c r="P205">
        <v>180566678.28207999</v>
      </c>
      <c r="Q205">
        <f t="shared" si="23"/>
        <v>180566678.28207999</v>
      </c>
      <c r="R205">
        <v>215880637.55540901</v>
      </c>
      <c r="S205">
        <v>215880637.55540901</v>
      </c>
      <c r="T205">
        <v>215880637.55540901</v>
      </c>
      <c r="U205">
        <v>215880637.55540901</v>
      </c>
      <c r="V205">
        <f t="shared" si="24"/>
        <v>215880637.55540901</v>
      </c>
      <c r="W205">
        <v>235355387.18663001</v>
      </c>
      <c r="X205">
        <v>235355387.18663001</v>
      </c>
      <c r="Y205">
        <v>235355387.18663001</v>
      </c>
      <c r="Z205">
        <v>235355387.18663001</v>
      </c>
      <c r="AA205">
        <v>229283918.51407999</v>
      </c>
      <c r="AB205">
        <v>229283918.51407999</v>
      </c>
      <c r="AC205">
        <v>117761142.51353</v>
      </c>
      <c r="AD205">
        <v>117761142.51353</v>
      </c>
      <c r="AE205">
        <f t="shared" si="25"/>
        <v>173522530.513805</v>
      </c>
      <c r="AF205">
        <v>117761142.51353</v>
      </c>
      <c r="AG205">
        <v>117761142.51353</v>
      </c>
      <c r="AH205">
        <v>223170068.84889501</v>
      </c>
      <c r="AI205">
        <v>223170068.84889501</v>
      </c>
      <c r="AJ205">
        <f t="shared" si="26"/>
        <v>170465605.68121248</v>
      </c>
      <c r="AK205">
        <v>223170068.84889501</v>
      </c>
      <c r="AL205">
        <v>223170068.84889501</v>
      </c>
      <c r="AM205">
        <v>165411582.97059101</v>
      </c>
      <c r="AN205">
        <v>165411582.97059101</v>
      </c>
      <c r="AO205">
        <f t="shared" si="27"/>
        <v>194290825.90974301</v>
      </c>
    </row>
    <row r="206" spans="3:41" x14ac:dyDescent="0.3">
      <c r="C206">
        <v>141629433.18703899</v>
      </c>
      <c r="D206">
        <v>141629433.18703899</v>
      </c>
      <c r="E206">
        <v>141629433.18703899</v>
      </c>
      <c r="F206">
        <v>130194331.123576</v>
      </c>
      <c r="G206">
        <f t="shared" si="21"/>
        <v>138770657.67117324</v>
      </c>
      <c r="H206">
        <v>130194331.123576</v>
      </c>
      <c r="I206">
        <v>130194331.123576</v>
      </c>
      <c r="J206">
        <v>130194331.123576</v>
      </c>
      <c r="K206">
        <v>130264128.03532</v>
      </c>
      <c r="L206">
        <f t="shared" si="22"/>
        <v>130211780.351512</v>
      </c>
      <c r="M206">
        <v>130264128.03532</v>
      </c>
      <c r="N206">
        <v>130264128.03532</v>
      </c>
      <c r="O206">
        <v>130264128.03532</v>
      </c>
      <c r="P206">
        <v>140458380.92375499</v>
      </c>
      <c r="Q206">
        <f t="shared" si="23"/>
        <v>132812691.25742875</v>
      </c>
      <c r="R206">
        <v>140458380.92375499</v>
      </c>
      <c r="S206">
        <v>140458380.92375499</v>
      </c>
      <c r="T206">
        <v>140458380.92375499</v>
      </c>
      <c r="U206">
        <v>129942543.50465401</v>
      </c>
      <c r="V206">
        <f t="shared" si="24"/>
        <v>137829421.56897974</v>
      </c>
      <c r="W206">
        <v>129942543.50465401</v>
      </c>
      <c r="X206">
        <v>129942543.50465401</v>
      </c>
      <c r="Y206">
        <v>129942543.50465401</v>
      </c>
      <c r="Z206">
        <v>110859351.594265</v>
      </c>
      <c r="AA206">
        <v>110859351.594265</v>
      </c>
      <c r="AB206">
        <v>110859351.594265</v>
      </c>
      <c r="AC206">
        <v>126555971.1365</v>
      </c>
      <c r="AD206">
        <v>126555971.1365</v>
      </c>
      <c r="AE206">
        <f t="shared" si="25"/>
        <v>118707661.36538249</v>
      </c>
      <c r="AF206">
        <v>126555971.1365</v>
      </c>
      <c r="AG206">
        <v>126555971.1365</v>
      </c>
      <c r="AH206">
        <v>116690965.092402</v>
      </c>
      <c r="AI206">
        <v>116690965.092402</v>
      </c>
      <c r="AJ206">
        <f t="shared" si="26"/>
        <v>121623468.11445099</v>
      </c>
      <c r="AK206">
        <v>116690965.092402</v>
      </c>
      <c r="AL206">
        <v>116690965.092402</v>
      </c>
      <c r="AM206">
        <v>112815362.565028</v>
      </c>
      <c r="AN206">
        <v>112815362.565028</v>
      </c>
      <c r="AO206">
        <f t="shared" si="27"/>
        <v>114753163.828715</v>
      </c>
    </row>
    <row r="207" spans="3:41" x14ac:dyDescent="0.3">
      <c r="C207">
        <v>3378695054.5959902</v>
      </c>
      <c r="D207">
        <v>3175725528.7789102</v>
      </c>
      <c r="E207">
        <v>3175725528.7789102</v>
      </c>
      <c r="F207">
        <v>3175725528.7789102</v>
      </c>
      <c r="G207">
        <f t="shared" si="21"/>
        <v>3226467910.23318</v>
      </c>
      <c r="H207">
        <v>3175725528.7789102</v>
      </c>
      <c r="I207">
        <v>3333691656.5138402</v>
      </c>
      <c r="J207">
        <v>3333691656.5138402</v>
      </c>
      <c r="K207">
        <v>3333691656.5138402</v>
      </c>
      <c r="L207">
        <f t="shared" si="22"/>
        <v>3294200124.5801077</v>
      </c>
      <c r="M207">
        <v>3333691656.5138402</v>
      </c>
      <c r="N207">
        <v>3333691656.5138402</v>
      </c>
      <c r="O207">
        <v>1983542626.7828801</v>
      </c>
      <c r="P207">
        <v>1983542626.7828801</v>
      </c>
      <c r="Q207">
        <f t="shared" si="23"/>
        <v>2658617141.6483603</v>
      </c>
      <c r="R207">
        <v>1983542626.7828801</v>
      </c>
      <c r="S207">
        <v>1983542626.7828801</v>
      </c>
      <c r="T207">
        <v>1983542626.7828801</v>
      </c>
      <c r="U207">
        <v>925564559.91921997</v>
      </c>
      <c r="V207">
        <f t="shared" si="24"/>
        <v>1719048110.0669651</v>
      </c>
      <c r="W207">
        <v>925564559.91921997</v>
      </c>
      <c r="X207">
        <v>925564559.91921997</v>
      </c>
      <c r="Y207">
        <v>1889770756.81392</v>
      </c>
      <c r="Z207">
        <v>1889770756.81392</v>
      </c>
      <c r="AA207">
        <v>1889770756.81392</v>
      </c>
      <c r="AB207">
        <v>1889770756.81392</v>
      </c>
      <c r="AC207">
        <v>2406284156.64221</v>
      </c>
      <c r="AD207">
        <v>2406284156.64221</v>
      </c>
      <c r="AE207">
        <f t="shared" si="25"/>
        <v>2148027456.728065</v>
      </c>
      <c r="AF207">
        <v>2406284156.64221</v>
      </c>
      <c r="AG207">
        <v>2406284156.64221</v>
      </c>
      <c r="AH207">
        <v>2703195479.3743701</v>
      </c>
      <c r="AI207">
        <v>2703195479.3743701</v>
      </c>
      <c r="AJ207">
        <f t="shared" si="26"/>
        <v>2554739818.0082903</v>
      </c>
      <c r="AK207">
        <v>2703195479.3743701</v>
      </c>
      <c r="AL207">
        <v>3320505522.37256</v>
      </c>
      <c r="AM207">
        <v>3320505522.37256</v>
      </c>
      <c r="AN207">
        <v>3320505522.37256</v>
      </c>
      <c r="AO207">
        <f t="shared" si="27"/>
        <v>3166178011.6230125</v>
      </c>
    </row>
    <row r="208" spans="3:41" x14ac:dyDescent="0.3">
      <c r="C208">
        <v>1964283.4167492201</v>
      </c>
      <c r="D208">
        <v>5566719.1167745804</v>
      </c>
      <c r="E208">
        <v>5566719.1167745804</v>
      </c>
      <c r="F208">
        <v>5566719.1167745804</v>
      </c>
      <c r="G208">
        <f t="shared" si="21"/>
        <v>4666110.1917682402</v>
      </c>
      <c r="H208">
        <v>5566719.1167745804</v>
      </c>
      <c r="I208">
        <v>10048597.986654799</v>
      </c>
      <c r="J208">
        <v>10048597.986654799</v>
      </c>
      <c r="K208">
        <v>10048597.986654799</v>
      </c>
      <c r="L208">
        <f t="shared" si="22"/>
        <v>8928128.2691847458</v>
      </c>
      <c r="M208">
        <v>10048597.986654799</v>
      </c>
      <c r="N208">
        <v>37768402.154398598</v>
      </c>
      <c r="O208">
        <v>37768402.154398598</v>
      </c>
      <c r="P208">
        <v>37768402.154398598</v>
      </c>
      <c r="Q208">
        <f t="shared" si="23"/>
        <v>30838451.112462647</v>
      </c>
      <c r="R208">
        <v>37768402.154398598</v>
      </c>
      <c r="S208">
        <v>90713428.560368493</v>
      </c>
      <c r="T208">
        <v>90713428.560368493</v>
      </c>
      <c r="U208">
        <v>90713428.560368493</v>
      </c>
      <c r="V208">
        <f t="shared" si="24"/>
        <v>77477171.958876014</v>
      </c>
      <c r="W208">
        <v>90713428.560368493</v>
      </c>
      <c r="X208">
        <v>90713428.560368493</v>
      </c>
      <c r="Y208">
        <v>108877624.72269499</v>
      </c>
      <c r="Z208">
        <v>108877624.72269499</v>
      </c>
      <c r="AA208">
        <v>108877624.72269499</v>
      </c>
      <c r="AB208">
        <v>150462399.485365</v>
      </c>
      <c r="AC208">
        <v>150462399.485365</v>
      </c>
      <c r="AD208">
        <v>150462399.485365</v>
      </c>
      <c r="AE208">
        <f t="shared" si="25"/>
        <v>140066205.79469749</v>
      </c>
      <c r="AF208">
        <v>150462399.485365</v>
      </c>
      <c r="AG208">
        <v>231045054.78940499</v>
      </c>
      <c r="AH208">
        <v>231045054.78940499</v>
      </c>
      <c r="AI208">
        <v>231045054.78940499</v>
      </c>
      <c r="AJ208">
        <f t="shared" si="26"/>
        <v>210899390.963395</v>
      </c>
      <c r="AK208">
        <v>231045054.78940499</v>
      </c>
      <c r="AL208">
        <v>355365677.41935498</v>
      </c>
      <c r="AM208">
        <v>355365677.41935498</v>
      </c>
      <c r="AN208">
        <v>355365677.41935498</v>
      </c>
      <c r="AO208">
        <f t="shared" si="27"/>
        <v>324285521.76186746</v>
      </c>
    </row>
    <row r="209" spans="3:41" x14ac:dyDescent="0.3">
      <c r="C209">
        <v>217841018.47960201</v>
      </c>
      <c r="D209">
        <v>156229649.88929501</v>
      </c>
      <c r="E209">
        <v>156229649.88929501</v>
      </c>
      <c r="F209">
        <v>156229649.88929501</v>
      </c>
      <c r="G209">
        <f t="shared" si="21"/>
        <v>171632492.03687176</v>
      </c>
      <c r="H209">
        <v>179221704.64892301</v>
      </c>
      <c r="I209">
        <v>179221704.64892301</v>
      </c>
      <c r="J209">
        <v>179221704.64892301</v>
      </c>
      <c r="K209">
        <v>179221704.64892301</v>
      </c>
      <c r="L209">
        <f t="shared" si="22"/>
        <v>179221704.64892301</v>
      </c>
      <c r="M209">
        <v>214400758.62571999</v>
      </c>
      <c r="N209">
        <v>214400758.62571999</v>
      </c>
      <c r="O209">
        <v>214400758.62571999</v>
      </c>
      <c r="P209">
        <v>214400758.62571999</v>
      </c>
      <c r="Q209">
        <f t="shared" si="23"/>
        <v>214400758.62571999</v>
      </c>
      <c r="R209">
        <v>193377224.24903199</v>
      </c>
      <c r="S209">
        <v>193377224.24903199</v>
      </c>
      <c r="T209">
        <v>193377224.24903199</v>
      </c>
      <c r="U209">
        <v>193377224.24903199</v>
      </c>
      <c r="V209">
        <f t="shared" si="24"/>
        <v>193377224.24903199</v>
      </c>
      <c r="W209">
        <v>121173194.75462399</v>
      </c>
      <c r="X209">
        <v>121173194.75462399</v>
      </c>
      <c r="Y209">
        <v>121173194.75462399</v>
      </c>
      <c r="Z209">
        <v>121173194.75462399</v>
      </c>
      <c r="AA209">
        <v>114367547.32124899</v>
      </c>
      <c r="AB209">
        <v>114367547.32124899</v>
      </c>
      <c r="AC209">
        <v>114367547.32124899</v>
      </c>
      <c r="AD209">
        <v>114367547.32124899</v>
      </c>
      <c r="AE209">
        <f t="shared" si="25"/>
        <v>114367547.32124899</v>
      </c>
      <c r="AF209">
        <v>85289579.288025901</v>
      </c>
      <c r="AG209">
        <v>85289579.288025901</v>
      </c>
      <c r="AH209">
        <v>85289579.288025901</v>
      </c>
      <c r="AI209">
        <v>85289579.288025901</v>
      </c>
      <c r="AJ209">
        <f t="shared" si="26"/>
        <v>85289579.288025901</v>
      </c>
      <c r="AK209">
        <v>32935547.287312601</v>
      </c>
      <c r="AL209">
        <v>32935547.287312601</v>
      </c>
      <c r="AM209">
        <v>32935547.287312601</v>
      </c>
      <c r="AN209">
        <v>32935547.287312601</v>
      </c>
      <c r="AO209">
        <f t="shared" si="27"/>
        <v>32935547.287312601</v>
      </c>
    </row>
    <row r="210" spans="3:41" x14ac:dyDescent="0.3">
      <c r="C210">
        <v>6240763.5885407496</v>
      </c>
      <c r="D210">
        <v>8838608.0820279699</v>
      </c>
      <c r="E210">
        <v>8838608.0820279699</v>
      </c>
      <c r="F210">
        <v>8838608.0820279699</v>
      </c>
      <c r="G210">
        <f t="shared" si="21"/>
        <v>8189146.9586561657</v>
      </c>
      <c r="H210">
        <v>8838608.0820279699</v>
      </c>
      <c r="I210">
        <v>10263786.437233601</v>
      </c>
      <c r="J210">
        <v>10263786.437233601</v>
      </c>
      <c r="K210">
        <v>10263786.437233601</v>
      </c>
      <c r="L210">
        <f t="shared" si="22"/>
        <v>9907491.8484321926</v>
      </c>
      <c r="M210">
        <v>10263786.437233601</v>
      </c>
      <c r="N210">
        <v>11675541.6149974</v>
      </c>
      <c r="O210">
        <v>11675541.6149974</v>
      </c>
      <c r="P210">
        <v>11675541.6149974</v>
      </c>
      <c r="Q210">
        <f t="shared" si="23"/>
        <v>11322602.820556451</v>
      </c>
      <c r="R210">
        <v>11675541.6149974</v>
      </c>
      <c r="S210">
        <v>24098069.6383892</v>
      </c>
      <c r="T210">
        <v>24098069.6383892</v>
      </c>
      <c r="U210">
        <v>24098069.6383892</v>
      </c>
      <c r="V210">
        <f t="shared" si="24"/>
        <v>20992437.63254125</v>
      </c>
      <c r="W210">
        <v>24098069.6383892</v>
      </c>
      <c r="X210">
        <v>43924297.085266002</v>
      </c>
      <c r="Y210">
        <v>43924297.085266002</v>
      </c>
      <c r="Z210">
        <v>43924297.085266002</v>
      </c>
      <c r="AA210">
        <v>43924297.085266002</v>
      </c>
      <c r="AB210">
        <v>43289412.0794596</v>
      </c>
      <c r="AC210">
        <v>43289412.0794596</v>
      </c>
      <c r="AD210">
        <v>43289412.0794596</v>
      </c>
      <c r="AE210">
        <f t="shared" si="25"/>
        <v>43448133.330911204</v>
      </c>
      <c r="AF210">
        <v>43289412.0794596</v>
      </c>
      <c r="AG210">
        <v>39369579.288025901</v>
      </c>
      <c r="AH210">
        <v>39369579.288025901</v>
      </c>
      <c r="AI210">
        <v>39369579.288025901</v>
      </c>
      <c r="AJ210">
        <f t="shared" si="26"/>
        <v>40349537.485884324</v>
      </c>
      <c r="AK210">
        <v>39369579.288025901</v>
      </c>
      <c r="AL210">
        <v>41929227.359088004</v>
      </c>
      <c r="AM210">
        <v>41929227.359088004</v>
      </c>
      <c r="AN210">
        <v>41929227.359088004</v>
      </c>
      <c r="AO210">
        <f t="shared" si="27"/>
        <v>41289315.341322482</v>
      </c>
    </row>
    <row r="211" spans="3:41" x14ac:dyDescent="0.3">
      <c r="C211">
        <v>3738182000</v>
      </c>
      <c r="D211">
        <v>5053953000</v>
      </c>
      <c r="E211">
        <v>5053953000</v>
      </c>
      <c r="F211">
        <v>5053953000</v>
      </c>
      <c r="G211">
        <f t="shared" si="21"/>
        <v>4725010250</v>
      </c>
      <c r="H211">
        <v>5053953000</v>
      </c>
      <c r="I211">
        <v>7176294000</v>
      </c>
      <c r="J211">
        <v>7176294000</v>
      </c>
      <c r="K211">
        <v>7176294000</v>
      </c>
      <c r="L211">
        <f t="shared" si="22"/>
        <v>6645708750</v>
      </c>
      <c r="M211">
        <v>7176294000</v>
      </c>
      <c r="N211">
        <v>8455151000</v>
      </c>
      <c r="O211">
        <v>8455151000</v>
      </c>
      <c r="P211">
        <v>8455151000</v>
      </c>
      <c r="Q211">
        <f t="shared" si="23"/>
        <v>8135436750</v>
      </c>
      <c r="R211">
        <v>8455151000</v>
      </c>
      <c r="S211">
        <v>9247020000</v>
      </c>
      <c r="T211">
        <v>9247020000</v>
      </c>
      <c r="U211">
        <v>9247020000</v>
      </c>
      <c r="V211">
        <f t="shared" si="24"/>
        <v>9049052750</v>
      </c>
      <c r="W211">
        <v>9247020000</v>
      </c>
      <c r="X211">
        <v>8031972000</v>
      </c>
      <c r="Y211">
        <v>8031972000</v>
      </c>
      <c r="Z211">
        <v>8031972000</v>
      </c>
      <c r="AA211">
        <v>8031972000</v>
      </c>
      <c r="AB211">
        <v>11631576000</v>
      </c>
      <c r="AC211">
        <v>11631576000</v>
      </c>
      <c r="AD211">
        <v>11631576000</v>
      </c>
      <c r="AE211">
        <f t="shared" si="25"/>
        <v>10731675000</v>
      </c>
      <c r="AF211">
        <v>11631576000</v>
      </c>
      <c r="AG211">
        <v>11040124000</v>
      </c>
      <c r="AH211">
        <v>11040124000</v>
      </c>
      <c r="AI211">
        <v>11040124000</v>
      </c>
      <c r="AJ211">
        <f t="shared" si="26"/>
        <v>11187987000</v>
      </c>
      <c r="AK211">
        <v>11040124000</v>
      </c>
      <c r="AL211">
        <v>11974836000</v>
      </c>
      <c r="AM211">
        <v>11974836000</v>
      </c>
      <c r="AN211">
        <v>11974836000</v>
      </c>
      <c r="AO211">
        <f t="shared" si="27"/>
        <v>11741158000</v>
      </c>
    </row>
    <row r="212" spans="3:41" x14ac:dyDescent="0.3">
      <c r="C212">
        <v>1043716528.60068</v>
      </c>
      <c r="D212">
        <v>1000022496.12238</v>
      </c>
      <c r="E212">
        <v>1000022496.12238</v>
      </c>
      <c r="F212">
        <v>1000022496.12238</v>
      </c>
      <c r="G212">
        <f t="shared" si="21"/>
        <v>1010946004.241955</v>
      </c>
      <c r="H212">
        <v>1000022496.12238</v>
      </c>
      <c r="I212">
        <v>1351722727.33271</v>
      </c>
      <c r="J212">
        <v>1351722727.33271</v>
      </c>
      <c r="K212">
        <v>1351722727.33271</v>
      </c>
      <c r="L212">
        <f t="shared" si="22"/>
        <v>1263797669.5301275</v>
      </c>
      <c r="M212">
        <v>1351722727.33271</v>
      </c>
      <c r="N212">
        <v>2080142971.77037</v>
      </c>
      <c r="O212">
        <v>2080142971.77037</v>
      </c>
      <c r="P212">
        <v>2080142971.77037</v>
      </c>
      <c r="Q212">
        <f t="shared" si="23"/>
        <v>1898037910.660955</v>
      </c>
      <c r="R212">
        <v>2080142971.77037</v>
      </c>
      <c r="S212">
        <v>1966729567.6605</v>
      </c>
      <c r="T212">
        <v>1966729567.6605</v>
      </c>
      <c r="U212">
        <v>1966729567.6605</v>
      </c>
      <c r="V212">
        <f t="shared" si="24"/>
        <v>1995082918.6879673</v>
      </c>
      <c r="W212">
        <v>1966729567.6605</v>
      </c>
      <c r="X212">
        <v>1040935119.96793</v>
      </c>
      <c r="Y212">
        <v>1040935119.96793</v>
      </c>
      <c r="Z212">
        <v>1040935119.96793</v>
      </c>
      <c r="AA212">
        <v>1040935119.96793</v>
      </c>
      <c r="AB212">
        <v>1182941609.2569101</v>
      </c>
      <c r="AC212">
        <v>1182941609.2569101</v>
      </c>
      <c r="AD212">
        <v>1182941609.2569101</v>
      </c>
      <c r="AE212">
        <f t="shared" si="25"/>
        <v>1147439986.9346652</v>
      </c>
      <c r="AF212">
        <v>1182941609.2569101</v>
      </c>
      <c r="AG212">
        <v>1605971521.0355999</v>
      </c>
      <c r="AH212">
        <v>1605971521.0355999</v>
      </c>
      <c r="AI212">
        <v>1605971521.0355999</v>
      </c>
      <c r="AJ212">
        <f t="shared" si="26"/>
        <v>1500214043.0909274</v>
      </c>
      <c r="AK212">
        <v>1605971521.0355999</v>
      </c>
      <c r="AL212">
        <v>1457738283.7238801</v>
      </c>
      <c r="AM212">
        <v>1457738283.7238801</v>
      </c>
      <c r="AN212">
        <v>1457738283.7238801</v>
      </c>
      <c r="AO212">
        <f t="shared" si="27"/>
        <v>1494796593.05181</v>
      </c>
    </row>
    <row r="213" spans="3:41" x14ac:dyDescent="0.3">
      <c r="C213">
        <v>22968571.428571399</v>
      </c>
      <c r="D213">
        <v>20577374.1314153</v>
      </c>
      <c r="E213">
        <v>20577374.1314153</v>
      </c>
      <c r="F213">
        <v>20577374.1314153</v>
      </c>
      <c r="G213">
        <f t="shared" si="21"/>
        <v>21175173.455704324</v>
      </c>
      <c r="H213">
        <v>20577374.1314153</v>
      </c>
      <c r="I213">
        <v>25472303.7831733</v>
      </c>
      <c r="J213">
        <v>25472303.7831733</v>
      </c>
      <c r="K213">
        <v>25472303.7831733</v>
      </c>
      <c r="L213">
        <f t="shared" si="22"/>
        <v>24248571.370233797</v>
      </c>
      <c r="M213">
        <v>25472303.7831733</v>
      </c>
      <c r="N213">
        <v>26394472.511144102</v>
      </c>
      <c r="O213">
        <v>26394472.511144102</v>
      </c>
      <c r="P213">
        <v>26394472.511144102</v>
      </c>
      <c r="Q213">
        <f t="shared" si="23"/>
        <v>26163930.329151399</v>
      </c>
      <c r="R213">
        <v>26394472.511144102</v>
      </c>
      <c r="S213">
        <v>29602823.393834598</v>
      </c>
      <c r="T213">
        <v>29602823.393834598</v>
      </c>
      <c r="U213">
        <v>29602823.393834598</v>
      </c>
      <c r="V213">
        <f t="shared" si="24"/>
        <v>28800735.673161976</v>
      </c>
      <c r="W213">
        <v>29602823.393834598</v>
      </c>
      <c r="X213">
        <v>26186922.615476899</v>
      </c>
      <c r="Y213">
        <v>26186922.615476899</v>
      </c>
      <c r="Z213">
        <v>26186922.615476899</v>
      </c>
      <c r="AA213">
        <v>26186922.615476899</v>
      </c>
      <c r="AB213">
        <v>39525504.165278196</v>
      </c>
      <c r="AC213">
        <v>39525504.165278196</v>
      </c>
      <c r="AD213">
        <v>39525504.165278196</v>
      </c>
      <c r="AE213">
        <f t="shared" si="25"/>
        <v>36190858.777827874</v>
      </c>
      <c r="AF213">
        <v>39525504.165278196</v>
      </c>
      <c r="AG213">
        <v>48593476.522842601</v>
      </c>
      <c r="AH213">
        <v>48593476.522842601</v>
      </c>
      <c r="AI213">
        <v>48593476.522842601</v>
      </c>
      <c r="AJ213">
        <f t="shared" si="26"/>
        <v>46326483.433451504</v>
      </c>
      <c r="AK213">
        <v>48593476.522842601</v>
      </c>
      <c r="AL213">
        <v>70594451.602354497</v>
      </c>
      <c r="AM213">
        <v>70594451.602354497</v>
      </c>
      <c r="AN213">
        <v>70594451.602354497</v>
      </c>
      <c r="AO213">
        <f t="shared" si="27"/>
        <v>65094207.832476519</v>
      </c>
    </row>
    <row r="214" spans="3:41" x14ac:dyDescent="0.3">
      <c r="C214">
        <v>3489859029.6496</v>
      </c>
      <c r="D214">
        <v>3489859029.6496</v>
      </c>
      <c r="E214">
        <v>3489859029.6496</v>
      </c>
      <c r="F214">
        <v>3947918298.19277</v>
      </c>
      <c r="G214">
        <f t="shared" si="21"/>
        <v>3604373846.7853923</v>
      </c>
      <c r="H214">
        <v>3947918298.19277</v>
      </c>
      <c r="I214">
        <v>3947918298.19277</v>
      </c>
      <c r="J214">
        <v>3947918298.19277</v>
      </c>
      <c r="K214">
        <v>4405640826.1554098</v>
      </c>
      <c r="L214">
        <f t="shared" si="22"/>
        <v>4062348930.1834297</v>
      </c>
      <c r="M214">
        <v>4405640826.1554098</v>
      </c>
      <c r="N214">
        <v>4405640826.1554098</v>
      </c>
      <c r="O214">
        <v>4405640826.1554098</v>
      </c>
      <c r="P214">
        <v>4627241233.7066298</v>
      </c>
      <c r="Q214">
        <f t="shared" si="23"/>
        <v>4461040928.0432148</v>
      </c>
      <c r="R214">
        <v>4627241233.7066298</v>
      </c>
      <c r="S214">
        <v>4627241233.7066298</v>
      </c>
      <c r="T214">
        <v>4627241233.7066298</v>
      </c>
      <c r="U214">
        <v>3903936348.6540899</v>
      </c>
      <c r="V214">
        <f t="shared" si="24"/>
        <v>4446415012.4434948</v>
      </c>
      <c r="W214">
        <v>3903936348.6540899</v>
      </c>
      <c r="X214">
        <v>3903936348.6540899</v>
      </c>
      <c r="Y214">
        <v>3903936348.6540899</v>
      </c>
      <c r="Z214">
        <v>4202806501.7494702</v>
      </c>
      <c r="AA214">
        <v>4202806501.7494702</v>
      </c>
      <c r="AB214">
        <v>4202806501.7494702</v>
      </c>
      <c r="AC214">
        <v>4202806501.7494702</v>
      </c>
      <c r="AD214">
        <v>3376976732.89362</v>
      </c>
      <c r="AE214">
        <f t="shared" si="25"/>
        <v>3996349059.5355077</v>
      </c>
      <c r="AF214">
        <v>3376976732.89362</v>
      </c>
      <c r="AG214">
        <v>3376976732.89362</v>
      </c>
      <c r="AH214">
        <v>3376976732.89362</v>
      </c>
      <c r="AI214">
        <v>3111193067.74508</v>
      </c>
      <c r="AJ214">
        <f t="shared" si="26"/>
        <v>3310530816.6064854</v>
      </c>
      <c r="AK214">
        <v>3111193067.74508</v>
      </c>
      <c r="AL214">
        <v>3111193067.74508</v>
      </c>
      <c r="AM214">
        <v>3111193067.74508</v>
      </c>
      <c r="AN214">
        <v>3549962298.4717302</v>
      </c>
      <c r="AO214">
        <f t="shared" si="27"/>
        <v>3220885375.4267426</v>
      </c>
    </row>
    <row r="215" spans="3:41" x14ac:dyDescent="0.3">
      <c r="C215">
        <v>5341729.5123177497</v>
      </c>
      <c r="D215">
        <v>5991165.2852267204</v>
      </c>
      <c r="E215">
        <v>5991165.2852267204</v>
      </c>
      <c r="F215">
        <v>5991165.2852267204</v>
      </c>
      <c r="G215">
        <f t="shared" si="21"/>
        <v>5828806.3419994777</v>
      </c>
      <c r="H215">
        <v>5991165.2852267204</v>
      </c>
      <c r="I215">
        <v>5991165.2852267204</v>
      </c>
      <c r="J215">
        <v>4716197.0534070004</v>
      </c>
      <c r="K215">
        <v>4716197.0534070004</v>
      </c>
      <c r="L215">
        <f t="shared" si="22"/>
        <v>5353681.1693168599</v>
      </c>
      <c r="M215">
        <v>4716197.0534070004</v>
      </c>
      <c r="N215">
        <v>4526153.13225058</v>
      </c>
      <c r="O215">
        <v>4526153.13225058</v>
      </c>
      <c r="P215">
        <v>4526153.13225058</v>
      </c>
      <c r="Q215">
        <f t="shared" si="23"/>
        <v>4573664.1125396853</v>
      </c>
      <c r="R215">
        <v>4526153.13225058</v>
      </c>
      <c r="S215">
        <v>3692281.7631806401</v>
      </c>
      <c r="T215">
        <v>3692281.7631806401</v>
      </c>
      <c r="U215">
        <v>3692281.7631806401</v>
      </c>
      <c r="V215">
        <f t="shared" si="24"/>
        <v>3900749.6054481249</v>
      </c>
      <c r="W215">
        <v>3692281.7631806401</v>
      </c>
      <c r="X215">
        <v>2994833.3333333302</v>
      </c>
      <c r="Y215">
        <v>2994833.3333333302</v>
      </c>
      <c r="Z215">
        <v>2994833.3333333302</v>
      </c>
      <c r="AA215">
        <v>2994833.3333333302</v>
      </c>
      <c r="AB215">
        <v>5495587.5690858001</v>
      </c>
      <c r="AC215">
        <v>5495587.5690858001</v>
      </c>
      <c r="AD215">
        <v>5495587.5690858001</v>
      </c>
      <c r="AE215">
        <f t="shared" si="25"/>
        <v>4870399.0101476824</v>
      </c>
      <c r="AF215">
        <v>5495587.5690858001</v>
      </c>
      <c r="AG215">
        <v>4412857.1428571399</v>
      </c>
      <c r="AH215">
        <v>4412857.1428571399</v>
      </c>
      <c r="AI215">
        <v>4412857.1428571399</v>
      </c>
      <c r="AJ215">
        <f t="shared" si="26"/>
        <v>4683539.7494143052</v>
      </c>
      <c r="AK215">
        <v>4412857.1428571399</v>
      </c>
      <c r="AL215">
        <v>1596811.3654301499</v>
      </c>
      <c r="AM215">
        <v>1596811.3654301499</v>
      </c>
      <c r="AN215">
        <v>1596811.3654301499</v>
      </c>
      <c r="AO215">
        <f t="shared" si="27"/>
        <v>2300822.8097868976</v>
      </c>
    </row>
    <row r="216" spans="3:41" x14ac:dyDescent="0.3">
      <c r="C216">
        <v>31404579.2117346</v>
      </c>
      <c r="D216">
        <v>31404579.2117346</v>
      </c>
      <c r="E216">
        <v>31404579.2117346</v>
      </c>
      <c r="F216">
        <v>31404579.2117346</v>
      </c>
      <c r="G216">
        <f t="shared" si="21"/>
        <v>31404579.2117346</v>
      </c>
      <c r="H216">
        <v>31404579.2117346</v>
      </c>
      <c r="I216">
        <v>31993932.708218399</v>
      </c>
      <c r="J216">
        <v>47713300.892132998</v>
      </c>
      <c r="K216">
        <v>47713300.892132998</v>
      </c>
      <c r="L216">
        <f t="shared" si="22"/>
        <v>39706278.426054746</v>
      </c>
      <c r="M216">
        <v>47713300.892132998</v>
      </c>
      <c r="N216">
        <v>47713300.892132998</v>
      </c>
      <c r="O216">
        <v>40173590.003377199</v>
      </c>
      <c r="P216">
        <v>40173590.003377199</v>
      </c>
      <c r="Q216">
        <f t="shared" si="23"/>
        <v>43943445.447755098</v>
      </c>
      <c r="R216">
        <v>40173590.003377199</v>
      </c>
      <c r="S216">
        <v>40173590.003377199</v>
      </c>
      <c r="T216">
        <v>16585920.0223714</v>
      </c>
      <c r="U216">
        <v>16585920.0223714</v>
      </c>
      <c r="V216">
        <f t="shared" si="24"/>
        <v>28379755.012874298</v>
      </c>
      <c r="W216">
        <v>16585920.0223714</v>
      </c>
      <c r="X216">
        <v>16585920.0223714</v>
      </c>
      <c r="Y216">
        <v>12894754.6531303</v>
      </c>
      <c r="Z216">
        <v>12894754.6531303</v>
      </c>
      <c r="AA216">
        <v>12894754.6531303</v>
      </c>
      <c r="AB216">
        <v>12894754.6531303</v>
      </c>
      <c r="AC216">
        <v>32334660.891305</v>
      </c>
      <c r="AD216">
        <v>32334660.891305</v>
      </c>
      <c r="AE216">
        <f t="shared" si="25"/>
        <v>22614707.77221765</v>
      </c>
      <c r="AF216">
        <v>32334660.891305</v>
      </c>
      <c r="AG216">
        <v>32334660.891305</v>
      </c>
      <c r="AH216">
        <v>21664613.589211602</v>
      </c>
      <c r="AI216">
        <v>21664613.589211602</v>
      </c>
      <c r="AJ216">
        <f t="shared" si="26"/>
        <v>26999637.240258299</v>
      </c>
      <c r="AK216">
        <v>21664613.589211602</v>
      </c>
      <c r="AL216">
        <v>21664613.589211602</v>
      </c>
      <c r="AM216">
        <v>13983421.7506631</v>
      </c>
      <c r="AN216">
        <v>13983421.7506631</v>
      </c>
      <c r="AO216">
        <f t="shared" si="27"/>
        <v>17824017.66993735</v>
      </c>
    </row>
    <row r="217" spans="3:41" x14ac:dyDescent="0.3">
      <c r="C217">
        <v>2554360135.9003401</v>
      </c>
      <c r="D217">
        <v>2554360135.9003401</v>
      </c>
      <c r="E217">
        <v>2554360135.9003401</v>
      </c>
      <c r="F217">
        <v>2554360135.9003401</v>
      </c>
      <c r="G217">
        <f t="shared" si="21"/>
        <v>2554360135.9003401</v>
      </c>
      <c r="H217">
        <v>2757040816.32653</v>
      </c>
      <c r="I217">
        <v>2757040816.32653</v>
      </c>
      <c r="J217">
        <v>2757040816.32653</v>
      </c>
      <c r="K217">
        <v>2757040816.32653</v>
      </c>
      <c r="L217">
        <f t="shared" si="22"/>
        <v>2757040816.32653</v>
      </c>
      <c r="M217">
        <v>2757040816.32653</v>
      </c>
      <c r="N217">
        <v>3594511898.9800901</v>
      </c>
      <c r="O217">
        <v>3594511898.9800901</v>
      </c>
      <c r="P217">
        <v>3594511898.9800901</v>
      </c>
      <c r="Q217">
        <f t="shared" si="23"/>
        <v>3385144128.3167</v>
      </c>
      <c r="R217">
        <v>3543673555.4618301</v>
      </c>
      <c r="S217">
        <v>3543673555.4618301</v>
      </c>
      <c r="T217">
        <v>3543673555.4618301</v>
      </c>
      <c r="U217">
        <v>3543673555.4618301</v>
      </c>
      <c r="V217">
        <f t="shared" si="24"/>
        <v>3543673555.4618301</v>
      </c>
      <c r="W217">
        <v>3750548977.39505</v>
      </c>
      <c r="X217">
        <v>3750548977.39505</v>
      </c>
      <c r="Y217">
        <v>3750548977.39505</v>
      </c>
      <c r="Z217">
        <v>3750548977.39505</v>
      </c>
      <c r="AA217">
        <v>5641897776.7591105</v>
      </c>
      <c r="AB217">
        <v>5641897776.7591105</v>
      </c>
      <c r="AC217">
        <v>5641897776.7591105</v>
      </c>
      <c r="AD217">
        <v>5641897776.7591105</v>
      </c>
      <c r="AE217">
        <f t="shared" si="25"/>
        <v>5641897776.7591105</v>
      </c>
      <c r="AF217">
        <v>12235099337.748301</v>
      </c>
      <c r="AG217">
        <v>12235099337.748301</v>
      </c>
      <c r="AH217">
        <v>12235099337.748301</v>
      </c>
      <c r="AI217">
        <v>12235099337.748301</v>
      </c>
      <c r="AJ217">
        <f t="shared" si="26"/>
        <v>12235099337.748301</v>
      </c>
      <c r="AK217">
        <v>17053377225.067101</v>
      </c>
      <c r="AL217">
        <v>17053377225.067101</v>
      </c>
      <c r="AM217">
        <v>17053377225.067101</v>
      </c>
      <c r="AN217">
        <v>17053377225.067101</v>
      </c>
      <c r="AO217">
        <f t="shared" si="27"/>
        <v>17053377225.067101</v>
      </c>
    </row>
    <row r="218" spans="3:41" x14ac:dyDescent="0.3">
      <c r="C218">
        <v>20368236.235204801</v>
      </c>
      <c r="D218">
        <v>20368236.235204801</v>
      </c>
      <c r="E218">
        <v>34998046.389372401</v>
      </c>
      <c r="F218">
        <v>34998046.389372401</v>
      </c>
      <c r="G218">
        <f t="shared" si="21"/>
        <v>27683141.312288605</v>
      </c>
      <c r="H218">
        <v>79778572.465393707</v>
      </c>
      <c r="I218">
        <v>79778572.465393707</v>
      </c>
      <c r="J218">
        <v>79778572.465393707</v>
      </c>
      <c r="K218">
        <v>79778572.465393707</v>
      </c>
      <c r="L218">
        <f t="shared" si="22"/>
        <v>79778572.465393707</v>
      </c>
      <c r="M218">
        <v>122340068.568094</v>
      </c>
      <c r="N218">
        <v>122340068.568094</v>
      </c>
      <c r="O218">
        <v>122340068.568094</v>
      </c>
      <c r="P218">
        <v>122340068.568094</v>
      </c>
      <c r="Q218">
        <f t="shared" si="23"/>
        <v>122340068.568094</v>
      </c>
      <c r="R218">
        <v>118210536.615367</v>
      </c>
      <c r="S218">
        <v>118210536.615367</v>
      </c>
      <c r="T218">
        <v>118210536.615367</v>
      </c>
      <c r="U218">
        <v>118210536.615367</v>
      </c>
      <c r="V218">
        <f t="shared" si="24"/>
        <v>118210536.615367</v>
      </c>
      <c r="W218">
        <v>136668957.22384501</v>
      </c>
      <c r="X218">
        <v>136668957.22384501</v>
      </c>
      <c r="Y218">
        <v>136668957.22384501</v>
      </c>
      <c r="Z218">
        <v>136668957.22384501</v>
      </c>
      <c r="AA218">
        <v>114710721.69085699</v>
      </c>
      <c r="AB218">
        <v>114710721.69085699</v>
      </c>
      <c r="AC218">
        <v>114710721.69085699</v>
      </c>
      <c r="AD218">
        <v>114710721.69085699</v>
      </c>
      <c r="AE218">
        <f t="shared" si="25"/>
        <v>114710721.69085699</v>
      </c>
      <c r="AF218">
        <v>106555339.805825</v>
      </c>
      <c r="AG218">
        <v>106555339.805825</v>
      </c>
      <c r="AH218">
        <v>106555339.805825</v>
      </c>
      <c r="AI218">
        <v>106555339.805825</v>
      </c>
      <c r="AJ218">
        <f t="shared" si="26"/>
        <v>106555339.805825</v>
      </c>
      <c r="AK218">
        <v>108680335.655478</v>
      </c>
      <c r="AL218">
        <v>108680335.655478</v>
      </c>
      <c r="AM218">
        <v>108680335.655478</v>
      </c>
      <c r="AN218">
        <v>108680335.655478</v>
      </c>
      <c r="AO218">
        <f t="shared" si="27"/>
        <v>108680335.655478</v>
      </c>
    </row>
    <row r="219" spans="3:41" x14ac:dyDescent="0.3">
      <c r="C219">
        <v>829017629.85590601</v>
      </c>
      <c r="D219">
        <v>829017629.85590601</v>
      </c>
      <c r="E219">
        <v>829017629.85590601</v>
      </c>
      <c r="F219">
        <v>829017629.85590601</v>
      </c>
      <c r="G219">
        <f t="shared" si="21"/>
        <v>829017629.85590601</v>
      </c>
      <c r="H219">
        <v>926306066.16434205</v>
      </c>
      <c r="I219">
        <v>926306066.16434205</v>
      </c>
      <c r="J219">
        <v>926306066.16434205</v>
      </c>
      <c r="K219">
        <v>926306066.16434205</v>
      </c>
      <c r="L219">
        <f t="shared" si="22"/>
        <v>926306066.16434205</v>
      </c>
      <c r="M219">
        <v>2515683127.8722</v>
      </c>
      <c r="N219">
        <v>2515683127.8722</v>
      </c>
      <c r="O219">
        <v>2515683127.8722</v>
      </c>
      <c r="P219">
        <v>2515683127.8722</v>
      </c>
      <c r="Q219">
        <f t="shared" si="23"/>
        <v>2515683127.8722</v>
      </c>
      <c r="R219">
        <v>510333934.38727403</v>
      </c>
      <c r="S219">
        <v>510333934.38727403</v>
      </c>
      <c r="T219">
        <v>510333934.38727403</v>
      </c>
      <c r="U219">
        <v>510333934.38727403</v>
      </c>
      <c r="V219">
        <f t="shared" si="24"/>
        <v>510333934.38727403</v>
      </c>
      <c r="W219">
        <v>388985283.17013103</v>
      </c>
      <c r="X219">
        <v>388985283.17013103</v>
      </c>
      <c r="Y219">
        <v>388985283.17013103</v>
      </c>
      <c r="Z219">
        <v>388985283.17013103</v>
      </c>
      <c r="AA219">
        <v>339796669.11912203</v>
      </c>
      <c r="AB219">
        <v>339796669.11912203</v>
      </c>
      <c r="AC219">
        <v>339796669.11912203</v>
      </c>
      <c r="AD219">
        <v>339796669.11912203</v>
      </c>
      <c r="AE219">
        <f t="shared" si="25"/>
        <v>339796669.11912203</v>
      </c>
      <c r="AF219">
        <v>230163106.79611701</v>
      </c>
      <c r="AG219">
        <v>230163106.79611701</v>
      </c>
      <c r="AH219">
        <v>230163106.79611701</v>
      </c>
      <c r="AI219">
        <v>230163106.79611701</v>
      </c>
      <c r="AJ219">
        <f t="shared" si="26"/>
        <v>230163106.79611701</v>
      </c>
      <c r="AK219">
        <v>113332541.693055</v>
      </c>
      <c r="AL219">
        <v>113332541.693055</v>
      </c>
      <c r="AM219">
        <v>113332541.693055</v>
      </c>
      <c r="AN219">
        <v>113332541.693055</v>
      </c>
      <c r="AO219">
        <f t="shared" si="27"/>
        <v>113332541.693055</v>
      </c>
    </row>
    <row r="220" spans="3:41" x14ac:dyDescent="0.3">
      <c r="C220">
        <v>164352840.39329499</v>
      </c>
      <c r="D220">
        <v>164352840.39329499</v>
      </c>
      <c r="E220">
        <v>212036560.59580201</v>
      </c>
      <c r="F220">
        <v>212036560.59580201</v>
      </c>
      <c r="G220">
        <f t="shared" si="21"/>
        <v>188194700.4945485</v>
      </c>
      <c r="H220">
        <v>212036560.59580201</v>
      </c>
      <c r="I220">
        <v>212036560.59580201</v>
      </c>
      <c r="J220">
        <v>296686728.00604999</v>
      </c>
      <c r="K220">
        <v>296686728.00604999</v>
      </c>
      <c r="L220">
        <f t="shared" si="22"/>
        <v>254361644.300926</v>
      </c>
      <c r="M220">
        <v>296686728.00604999</v>
      </c>
      <c r="N220">
        <v>296686728.00604999</v>
      </c>
      <c r="O220">
        <v>224501480.47319001</v>
      </c>
      <c r="P220">
        <v>224501480.47319001</v>
      </c>
      <c r="Q220">
        <f t="shared" si="23"/>
        <v>260594104.23962003</v>
      </c>
      <c r="R220">
        <v>224501480.47319001</v>
      </c>
      <c r="S220">
        <v>224501480.47319001</v>
      </c>
      <c r="T220">
        <v>166501914.63071501</v>
      </c>
      <c r="U220">
        <v>166501914.63071501</v>
      </c>
      <c r="V220">
        <f t="shared" si="24"/>
        <v>195501697.55195251</v>
      </c>
      <c r="W220">
        <v>166501914.63071501</v>
      </c>
      <c r="X220">
        <v>166501914.63071501</v>
      </c>
      <c r="Y220">
        <v>208682157.05044499</v>
      </c>
      <c r="Z220">
        <v>208682157.05044499</v>
      </c>
      <c r="AA220">
        <v>208682157.05044499</v>
      </c>
      <c r="AB220">
        <v>208682157.05044499</v>
      </c>
      <c r="AC220">
        <v>146799407.60243499</v>
      </c>
      <c r="AD220">
        <v>146799407.60243499</v>
      </c>
      <c r="AE220">
        <f t="shared" si="25"/>
        <v>177740782.32644001</v>
      </c>
      <c r="AF220">
        <v>146799407.60243499</v>
      </c>
      <c r="AG220">
        <v>146799407.60243499</v>
      </c>
      <c r="AH220">
        <v>162155939.43493399</v>
      </c>
      <c r="AI220">
        <v>162155939.43493399</v>
      </c>
      <c r="AJ220">
        <f t="shared" si="26"/>
        <v>154477673.51868451</v>
      </c>
      <c r="AK220">
        <v>162155939.43493399</v>
      </c>
      <c r="AL220">
        <v>162155939.43493399</v>
      </c>
      <c r="AM220">
        <v>175856026.06755099</v>
      </c>
      <c r="AN220">
        <v>175856026.06755099</v>
      </c>
      <c r="AO220">
        <f t="shared" si="27"/>
        <v>169005982.75124249</v>
      </c>
    </row>
    <row r="221" spans="3:41" x14ac:dyDescent="0.3">
      <c r="C221">
        <v>185614924.68511501</v>
      </c>
      <c r="D221">
        <v>177716998.78047299</v>
      </c>
      <c r="E221">
        <v>177716998.78047299</v>
      </c>
      <c r="F221">
        <v>246739948.00807601</v>
      </c>
      <c r="G221">
        <f t="shared" si="21"/>
        <v>196947217.56353426</v>
      </c>
      <c r="H221">
        <v>246739948.00807601</v>
      </c>
      <c r="I221">
        <v>246739948.00807601</v>
      </c>
      <c r="J221">
        <v>246739948.00807601</v>
      </c>
      <c r="K221">
        <v>323560843.24166602</v>
      </c>
      <c r="L221">
        <f t="shared" si="22"/>
        <v>265945171.81647354</v>
      </c>
      <c r="M221">
        <v>323560843.24166602</v>
      </c>
      <c r="N221">
        <v>323560843.24166602</v>
      </c>
      <c r="O221">
        <v>323560843.24166602</v>
      </c>
      <c r="P221">
        <v>330371395.423603</v>
      </c>
      <c r="Q221">
        <f t="shared" si="23"/>
        <v>325263481.28715026</v>
      </c>
      <c r="R221">
        <v>330371395.423603</v>
      </c>
      <c r="S221">
        <v>330371395.423603</v>
      </c>
      <c r="T221">
        <v>330371395.423603</v>
      </c>
      <c r="U221">
        <v>257845158.33476499</v>
      </c>
      <c r="V221">
        <f t="shared" si="24"/>
        <v>312239836.15139347</v>
      </c>
      <c r="W221">
        <v>257845158.33476499</v>
      </c>
      <c r="X221">
        <v>257845158.33476499</v>
      </c>
      <c r="Y221">
        <v>257845158.33476499</v>
      </c>
      <c r="Z221">
        <v>234197043.67600799</v>
      </c>
      <c r="AA221">
        <v>234197043.67600799</v>
      </c>
      <c r="AB221">
        <v>234197043.67600799</v>
      </c>
      <c r="AC221">
        <v>234197043.67600799</v>
      </c>
      <c r="AD221">
        <v>258244660.194175</v>
      </c>
      <c r="AE221">
        <f t="shared" si="25"/>
        <v>240208947.80554974</v>
      </c>
      <c r="AF221">
        <v>258244660.194175</v>
      </c>
      <c r="AG221">
        <v>258244660.194175</v>
      </c>
      <c r="AH221">
        <v>258244660.194175</v>
      </c>
      <c r="AI221">
        <v>256577211.31517801</v>
      </c>
      <c r="AJ221">
        <f t="shared" si="26"/>
        <v>257827797.97442576</v>
      </c>
      <c r="AK221">
        <v>256577211.31517801</v>
      </c>
      <c r="AL221">
        <v>256577211.31517801</v>
      </c>
      <c r="AM221">
        <v>256577211.31517801</v>
      </c>
      <c r="AN221">
        <v>257829122.79737201</v>
      </c>
      <c r="AO221">
        <f t="shared" si="27"/>
        <v>256890189.18572649</v>
      </c>
    </row>
    <row r="222" spans="3:41" x14ac:dyDescent="0.3">
      <c r="C222">
        <v>306771995.51778901</v>
      </c>
      <c r="D222">
        <v>282025463.19904798</v>
      </c>
      <c r="E222">
        <v>282025463.19904798</v>
      </c>
      <c r="F222">
        <v>282025463.19904798</v>
      </c>
      <c r="G222">
        <f t="shared" si="21"/>
        <v>288212096.27873325</v>
      </c>
      <c r="H222">
        <v>282025463.19904798</v>
      </c>
      <c r="I222">
        <v>311705849.88962501</v>
      </c>
      <c r="J222">
        <v>311705849.88962501</v>
      </c>
      <c r="K222">
        <v>311705849.88962501</v>
      </c>
      <c r="L222">
        <f t="shared" si="22"/>
        <v>304285753.21698076</v>
      </c>
      <c r="M222">
        <v>311705849.88962501</v>
      </c>
      <c r="N222">
        <v>385692816.35106701</v>
      </c>
      <c r="O222">
        <v>385692816.35106701</v>
      </c>
      <c r="P222">
        <v>385692816.35106701</v>
      </c>
      <c r="Q222">
        <f t="shared" si="23"/>
        <v>367196074.73570651</v>
      </c>
      <c r="R222">
        <v>385692816.35106701</v>
      </c>
      <c r="S222">
        <v>323624038.85066801</v>
      </c>
      <c r="T222">
        <v>323624038.85066801</v>
      </c>
      <c r="U222">
        <v>323624038.85066801</v>
      </c>
      <c r="V222">
        <f t="shared" si="24"/>
        <v>339141233.22576773</v>
      </c>
      <c r="W222">
        <v>323624038.85066801</v>
      </c>
      <c r="X222">
        <v>327969184.67793697</v>
      </c>
      <c r="Y222">
        <v>327969184.67793697</v>
      </c>
      <c r="Z222">
        <v>327969184.67793697</v>
      </c>
      <c r="AA222">
        <v>363307276.00721598</v>
      </c>
      <c r="AB222">
        <v>363307276.00721598</v>
      </c>
      <c r="AC222">
        <v>363307276.00721598</v>
      </c>
      <c r="AD222">
        <v>363307276.00721598</v>
      </c>
      <c r="AE222">
        <f t="shared" si="25"/>
        <v>363307276.00721598</v>
      </c>
      <c r="AF222">
        <v>292958086.72544998</v>
      </c>
      <c r="AG222">
        <v>292958086.72544998</v>
      </c>
      <c r="AH222">
        <v>292958086.72544998</v>
      </c>
      <c r="AI222">
        <v>292958086.72544998</v>
      </c>
      <c r="AJ222">
        <f t="shared" si="26"/>
        <v>292958086.72544998</v>
      </c>
      <c r="AK222">
        <v>240789892.76993299</v>
      </c>
      <c r="AL222">
        <v>240789892.76993299</v>
      </c>
      <c r="AM222">
        <v>240789892.76993299</v>
      </c>
      <c r="AN222">
        <v>240789892.76993299</v>
      </c>
      <c r="AO222">
        <f t="shared" si="27"/>
        <v>240789892.76993299</v>
      </c>
    </row>
    <row r="223" spans="3:41" x14ac:dyDescent="0.3">
      <c r="C223">
        <v>1700129056.70207</v>
      </c>
      <c r="D223">
        <v>1700129056.70207</v>
      </c>
      <c r="E223">
        <v>1700129056.70207</v>
      </c>
      <c r="F223">
        <v>1700129056.70207</v>
      </c>
      <c r="G223">
        <f t="shared" si="21"/>
        <v>1700129056.70207</v>
      </c>
      <c r="H223">
        <v>1536740079.9672699</v>
      </c>
      <c r="I223">
        <v>1536740079.9672699</v>
      </c>
      <c r="J223">
        <v>1536740079.9672699</v>
      </c>
      <c r="K223">
        <v>1536740079.9672699</v>
      </c>
      <c r="L223">
        <f t="shared" si="22"/>
        <v>1536740079.9672699</v>
      </c>
      <c r="M223">
        <v>1876675176.8910899</v>
      </c>
      <c r="N223">
        <v>1876675176.8910899</v>
      </c>
      <c r="O223">
        <v>1876675176.8910899</v>
      </c>
      <c r="P223">
        <v>1876675176.8910899</v>
      </c>
      <c r="Q223">
        <f t="shared" si="23"/>
        <v>1876675176.8910899</v>
      </c>
      <c r="R223">
        <v>1769775373.56201</v>
      </c>
      <c r="S223">
        <v>1769775373.56201</v>
      </c>
      <c r="T223">
        <v>1769775373.56201</v>
      </c>
      <c r="U223">
        <v>1769775373.56201</v>
      </c>
      <c r="V223">
        <f t="shared" si="24"/>
        <v>1769775373.56201</v>
      </c>
      <c r="W223">
        <v>1291398957.7964799</v>
      </c>
      <c r="X223">
        <v>1291398957.7964799</v>
      </c>
      <c r="Y223">
        <v>1291398957.7964799</v>
      </c>
      <c r="Z223">
        <v>1291398957.7964799</v>
      </c>
      <c r="AA223">
        <v>1442877399.5050499</v>
      </c>
      <c r="AB223">
        <v>1442877399.5050499</v>
      </c>
      <c r="AC223">
        <v>1442877399.5050499</v>
      </c>
      <c r="AD223">
        <v>1442877399.5050499</v>
      </c>
      <c r="AE223">
        <f t="shared" si="25"/>
        <v>1442877399.5050499</v>
      </c>
      <c r="AF223">
        <v>1858381877.02265</v>
      </c>
      <c r="AG223">
        <v>1858381877.02265</v>
      </c>
      <c r="AH223">
        <v>1858381877.02265</v>
      </c>
      <c r="AI223">
        <v>1858381877.02265</v>
      </c>
      <c r="AJ223">
        <f t="shared" si="26"/>
        <v>1858381877.02265</v>
      </c>
      <c r="AK223">
        <v>2294701287.7348499</v>
      </c>
      <c r="AL223">
        <v>2294701287.7348499</v>
      </c>
      <c r="AM223">
        <v>2294701287.7348499</v>
      </c>
      <c r="AN223">
        <v>2294701287.7348499</v>
      </c>
      <c r="AO223">
        <f t="shared" si="27"/>
        <v>2294701287.7348499</v>
      </c>
    </row>
    <row r="224" spans="3:41" x14ac:dyDescent="0.3">
      <c r="C224">
        <v>836337726.80588806</v>
      </c>
      <c r="D224">
        <v>836337726.80588806</v>
      </c>
      <c r="E224">
        <v>836337726.80588806</v>
      </c>
      <c r="F224">
        <v>1004670725.99532</v>
      </c>
      <c r="G224">
        <f t="shared" si="21"/>
        <v>878420976.60324597</v>
      </c>
      <c r="H224">
        <v>1004670725.99532</v>
      </c>
      <c r="I224">
        <v>1004670725.99532</v>
      </c>
      <c r="J224">
        <v>1004670725.99532</v>
      </c>
      <c r="K224">
        <v>1322662169.7582901</v>
      </c>
      <c r="L224">
        <f t="shared" si="22"/>
        <v>1084168586.9360626</v>
      </c>
      <c r="M224">
        <v>1322662169.7582901</v>
      </c>
      <c r="N224">
        <v>1322662169.7582901</v>
      </c>
      <c r="O224">
        <v>1322662169.7582901</v>
      </c>
      <c r="P224">
        <v>1182107220.0605299</v>
      </c>
      <c r="Q224">
        <f t="shared" si="23"/>
        <v>1287523432.3338499</v>
      </c>
      <c r="R224">
        <v>1182107220.0605299</v>
      </c>
      <c r="S224">
        <v>1182107220.0605299</v>
      </c>
      <c r="T224">
        <v>1182107220.0605299</v>
      </c>
      <c r="U224">
        <v>2190905595.4088998</v>
      </c>
      <c r="V224">
        <f t="shared" si="24"/>
        <v>1434306813.8976226</v>
      </c>
      <c r="W224">
        <v>2190905595.4088998</v>
      </c>
      <c r="X224">
        <v>2190905595.4088998</v>
      </c>
      <c r="Y224">
        <v>2190905595.4088998</v>
      </c>
      <c r="Z224">
        <v>2806759476.8878398</v>
      </c>
      <c r="AA224">
        <v>2806759476.8878398</v>
      </c>
      <c r="AB224">
        <v>2806759476.8878398</v>
      </c>
      <c r="AC224">
        <v>2806759476.8878398</v>
      </c>
      <c r="AD224">
        <v>2756373006.9254298</v>
      </c>
      <c r="AE224">
        <f t="shared" si="25"/>
        <v>2794162859.3972373</v>
      </c>
      <c r="AF224">
        <v>2756373006.9254298</v>
      </c>
      <c r="AG224">
        <v>2756373006.9254298</v>
      </c>
      <c r="AH224">
        <v>2756373006.9254298</v>
      </c>
      <c r="AI224">
        <v>2502345299.1452999</v>
      </c>
      <c r="AJ224">
        <f t="shared" si="26"/>
        <v>2692866079.9803972</v>
      </c>
      <c r="AK224">
        <v>2502345299.1452999</v>
      </c>
      <c r="AL224">
        <v>2502345299.1452999</v>
      </c>
      <c r="AM224">
        <v>2502345299.1452999</v>
      </c>
      <c r="AN224">
        <v>2547446015.7507</v>
      </c>
      <c r="AO224">
        <f t="shared" si="27"/>
        <v>2513620478.2966499</v>
      </c>
    </row>
    <row r="225" spans="3:41" x14ac:dyDescent="0.3">
      <c r="C225">
        <v>239000000</v>
      </c>
      <c r="D225">
        <v>239000000</v>
      </c>
      <c r="E225">
        <v>239000000</v>
      </c>
      <c r="F225">
        <v>239000000</v>
      </c>
      <c r="G225">
        <f t="shared" si="21"/>
        <v>239000000</v>
      </c>
      <c r="H225">
        <v>246000000</v>
      </c>
      <c r="I225">
        <v>246000000</v>
      </c>
      <c r="J225">
        <v>246000000</v>
      </c>
      <c r="K225">
        <v>246000000</v>
      </c>
      <c r="L225">
        <f t="shared" si="22"/>
        <v>246000000</v>
      </c>
      <c r="M225">
        <v>286000000</v>
      </c>
      <c r="N225">
        <v>286000000</v>
      </c>
      <c r="O225">
        <v>286000000</v>
      </c>
      <c r="P225">
        <v>286000000</v>
      </c>
      <c r="Q225">
        <f t="shared" si="23"/>
        <v>286000000</v>
      </c>
      <c r="R225">
        <v>293000000</v>
      </c>
      <c r="S225">
        <v>293000000</v>
      </c>
      <c r="T225">
        <v>293000000</v>
      </c>
      <c r="U225">
        <v>293000000</v>
      </c>
      <c r="V225">
        <f t="shared" si="24"/>
        <v>293000000</v>
      </c>
      <c r="W225">
        <v>153000000</v>
      </c>
      <c r="X225">
        <v>153000000</v>
      </c>
      <c r="Y225">
        <v>153000000</v>
      </c>
      <c r="Z225">
        <v>153000000</v>
      </c>
      <c r="AA225">
        <v>209000000</v>
      </c>
      <c r="AB225">
        <v>209000000</v>
      </c>
      <c r="AC225">
        <v>209000000</v>
      </c>
      <c r="AD225">
        <v>209000000</v>
      </c>
      <c r="AE225">
        <f t="shared" si="25"/>
        <v>209000000</v>
      </c>
      <c r="AF225">
        <v>1247000000</v>
      </c>
      <c r="AG225">
        <v>1247000000</v>
      </c>
      <c r="AH225">
        <v>1247000000</v>
      </c>
      <c r="AI225">
        <v>1247000000</v>
      </c>
      <c r="AJ225">
        <f t="shared" si="26"/>
        <v>1247000000</v>
      </c>
      <c r="AK225">
        <v>1325000000</v>
      </c>
      <c r="AL225">
        <v>1325000000</v>
      </c>
      <c r="AM225">
        <v>1325000000</v>
      </c>
      <c r="AN225">
        <v>1325000000</v>
      </c>
      <c r="AO225">
        <f t="shared" si="27"/>
        <v>1325000000</v>
      </c>
    </row>
    <row r="226" spans="3:41" x14ac:dyDescent="0.3">
      <c r="C226">
        <v>51606104.737209797</v>
      </c>
      <c r="D226">
        <v>51606104.737209797</v>
      </c>
      <c r="E226">
        <v>51606104.737209797</v>
      </c>
      <c r="F226">
        <v>60560034.837228298</v>
      </c>
      <c r="G226">
        <f t="shared" si="21"/>
        <v>53844587.262214422</v>
      </c>
      <c r="H226">
        <v>60560034.837228298</v>
      </c>
      <c r="I226">
        <v>60560034.837228298</v>
      </c>
      <c r="J226">
        <v>60560034.837228298</v>
      </c>
      <c r="K226">
        <v>60560034.837228298</v>
      </c>
      <c r="L226">
        <f t="shared" si="22"/>
        <v>60560034.837228298</v>
      </c>
      <c r="M226">
        <v>78908746.079218</v>
      </c>
      <c r="N226">
        <v>78908746.079218</v>
      </c>
      <c r="O226">
        <v>78908746.079218</v>
      </c>
      <c r="P226">
        <v>81173033.645042703</v>
      </c>
      <c r="Q226">
        <f t="shared" si="23"/>
        <v>79474817.970674172</v>
      </c>
      <c r="R226">
        <v>81173033.645042703</v>
      </c>
      <c r="S226">
        <v>81173033.645042703</v>
      </c>
      <c r="T226">
        <v>81173033.645042703</v>
      </c>
      <c r="U226">
        <v>71025883.296111807</v>
      </c>
      <c r="V226">
        <f t="shared" si="24"/>
        <v>78636246.057809979</v>
      </c>
      <c r="W226">
        <v>71025883.296111807</v>
      </c>
      <c r="X226">
        <v>71025883.296111807</v>
      </c>
      <c r="Y226">
        <v>71025883.296111807</v>
      </c>
      <c r="Z226">
        <v>67491137.716540694</v>
      </c>
      <c r="AA226">
        <v>67491137.716540694</v>
      </c>
      <c r="AB226">
        <v>67491137.716540694</v>
      </c>
      <c r="AC226">
        <v>67491137.716540694</v>
      </c>
      <c r="AD226">
        <v>70952750.809061497</v>
      </c>
      <c r="AE226">
        <f t="shared" si="25"/>
        <v>68356540.989670902</v>
      </c>
      <c r="AF226">
        <v>70952750.809061497</v>
      </c>
      <c r="AG226">
        <v>70952750.809061497</v>
      </c>
      <c r="AH226">
        <v>70952750.809061497</v>
      </c>
      <c r="AI226">
        <v>79292009.710787401</v>
      </c>
      <c r="AJ226">
        <f t="shared" si="26"/>
        <v>73037565.53449297</v>
      </c>
      <c r="AK226">
        <v>79292009.710787401</v>
      </c>
      <c r="AL226">
        <v>79292009.710787401</v>
      </c>
      <c r="AM226">
        <v>79292009.710787401</v>
      </c>
      <c r="AN226">
        <v>90150369.739120901</v>
      </c>
      <c r="AO226">
        <f t="shared" si="27"/>
        <v>82006599.717870772</v>
      </c>
    </row>
    <row r="227" spans="3:41" x14ac:dyDescent="0.3">
      <c r="C227">
        <v>453365010.79913598</v>
      </c>
      <c r="D227">
        <v>453365010.79913598</v>
      </c>
      <c r="E227">
        <v>453365010.79913598</v>
      </c>
      <c r="F227">
        <v>453365010.79913598</v>
      </c>
      <c r="G227">
        <f t="shared" si="21"/>
        <v>453365010.79913598</v>
      </c>
      <c r="H227">
        <v>444132049.983114</v>
      </c>
      <c r="I227">
        <v>444132049.983114</v>
      </c>
      <c r="J227">
        <v>444132049.983114</v>
      </c>
      <c r="K227">
        <v>444132049.983114</v>
      </c>
      <c r="L227">
        <f t="shared" si="22"/>
        <v>444132049.983114</v>
      </c>
      <c r="M227">
        <v>488810784.78574902</v>
      </c>
      <c r="N227">
        <v>488810784.78574902</v>
      </c>
      <c r="O227">
        <v>488810784.78574902</v>
      </c>
      <c r="P227">
        <v>488810784.78574902</v>
      </c>
      <c r="Q227">
        <f t="shared" si="23"/>
        <v>488810784.78574902</v>
      </c>
      <c r="R227">
        <v>492811730.92698902</v>
      </c>
      <c r="S227">
        <v>492811730.92698902</v>
      </c>
      <c r="T227">
        <v>492811730.92698902</v>
      </c>
      <c r="U227">
        <v>492811730.92698902</v>
      </c>
      <c r="V227">
        <f t="shared" si="24"/>
        <v>492811730.92698902</v>
      </c>
      <c r="W227">
        <v>468857625.21103001</v>
      </c>
      <c r="X227">
        <v>468857625.21103001</v>
      </c>
      <c r="Y227">
        <v>468857625.21103001</v>
      </c>
      <c r="Z227">
        <v>468857625.21103001</v>
      </c>
      <c r="AA227">
        <v>397553816.04696703</v>
      </c>
      <c r="AB227">
        <v>397553816.04696703</v>
      </c>
      <c r="AC227">
        <v>397553816.04696703</v>
      </c>
      <c r="AD227">
        <v>397553816.04696703</v>
      </c>
      <c r="AE227">
        <f t="shared" si="25"/>
        <v>397553816.04696703</v>
      </c>
      <c r="AF227">
        <v>332873676.434376</v>
      </c>
      <c r="AG227">
        <v>332873676.434376</v>
      </c>
      <c r="AH227">
        <v>332873676.434376</v>
      </c>
      <c r="AI227">
        <v>332873676.434376</v>
      </c>
      <c r="AJ227">
        <f t="shared" si="26"/>
        <v>332873676.434376</v>
      </c>
      <c r="AK227">
        <v>282135523.61396301</v>
      </c>
      <c r="AL227">
        <v>282135523.61396301</v>
      </c>
      <c r="AM227">
        <v>282135523.61396301</v>
      </c>
      <c r="AN227">
        <v>282135523.61396301</v>
      </c>
      <c r="AO227">
        <f t="shared" si="27"/>
        <v>282135523.61396301</v>
      </c>
    </row>
    <row r="228" spans="3:41" x14ac:dyDescent="0.3">
      <c r="C228">
        <v>30217452.988366399</v>
      </c>
      <c r="D228">
        <v>30217452.988366399</v>
      </c>
      <c r="E228">
        <v>30217452.988366399</v>
      </c>
      <c r="F228">
        <v>47479718.697368301</v>
      </c>
      <c r="G228">
        <f t="shared" si="21"/>
        <v>34533019.415616877</v>
      </c>
      <c r="H228">
        <v>47479718.697368301</v>
      </c>
      <c r="I228">
        <v>47479718.697368301</v>
      </c>
      <c r="J228">
        <v>47479718.697368301</v>
      </c>
      <c r="K228">
        <v>54142600.6668377</v>
      </c>
      <c r="L228">
        <f t="shared" si="22"/>
        <v>49145439.189735651</v>
      </c>
      <c r="M228">
        <v>54142600.6668377</v>
      </c>
      <c r="N228">
        <v>54142600.6668377</v>
      </c>
      <c r="O228">
        <v>54142600.6668377</v>
      </c>
      <c r="P228">
        <v>50211099.498057999</v>
      </c>
      <c r="Q228">
        <f t="shared" si="23"/>
        <v>53159725.374642774</v>
      </c>
      <c r="R228">
        <v>50211099.498057999</v>
      </c>
      <c r="S228">
        <v>50211099.498057999</v>
      </c>
      <c r="T228">
        <v>50211099.498057999</v>
      </c>
      <c r="U228">
        <v>47842568.229892202</v>
      </c>
      <c r="V228">
        <f t="shared" si="24"/>
        <v>49618966.681016549</v>
      </c>
      <c r="W228">
        <v>47842568.229892202</v>
      </c>
      <c r="X228">
        <v>47842568.229892202</v>
      </c>
      <c r="Y228">
        <v>47842568.229892202</v>
      </c>
      <c r="Z228">
        <v>75594982.309424296</v>
      </c>
      <c r="AA228">
        <v>75594982.309424296</v>
      </c>
      <c r="AB228">
        <v>75594982.309424296</v>
      </c>
      <c r="AC228">
        <v>75594982.309424296</v>
      </c>
      <c r="AD228">
        <v>93226716.1123344</v>
      </c>
      <c r="AE228">
        <f t="shared" si="25"/>
        <v>80002915.760151833</v>
      </c>
      <c r="AF228">
        <v>93226716.1123344</v>
      </c>
      <c r="AG228">
        <v>93226716.1123344</v>
      </c>
      <c r="AH228">
        <v>93226716.1123344</v>
      </c>
      <c r="AI228">
        <v>6519096.7741935505</v>
      </c>
      <c r="AJ228">
        <f t="shared" si="26"/>
        <v>71549811.277799189</v>
      </c>
      <c r="AK228">
        <v>6519096.7741935505</v>
      </c>
      <c r="AL228">
        <v>6519096.7741935505</v>
      </c>
      <c r="AM228">
        <v>6519096.7741935505</v>
      </c>
      <c r="AN228">
        <v>7941396.4765663296</v>
      </c>
      <c r="AO228">
        <f t="shared" si="27"/>
        <v>6874671.699786745</v>
      </c>
    </row>
    <row r="229" spans="3:41" x14ac:dyDescent="0.3">
      <c r="C229">
        <v>681736562.82095206</v>
      </c>
      <c r="D229">
        <v>681736562.82095206</v>
      </c>
      <c r="E229">
        <v>906809836.06557405</v>
      </c>
      <c r="F229">
        <v>906809836.06557405</v>
      </c>
      <c r="G229">
        <f t="shared" si="21"/>
        <v>794273199.44326305</v>
      </c>
      <c r="H229">
        <v>906809836.06557405</v>
      </c>
      <c r="I229">
        <v>906809836.06557405</v>
      </c>
      <c r="J229">
        <v>1539435075.88533</v>
      </c>
      <c r="K229">
        <v>1539435075.88533</v>
      </c>
      <c r="L229">
        <f t="shared" si="22"/>
        <v>1223122455.9754519</v>
      </c>
      <c r="M229">
        <v>1539435075.88533</v>
      </c>
      <c r="N229">
        <v>1539435075.88533</v>
      </c>
      <c r="O229">
        <v>1595507565.93169</v>
      </c>
      <c r="P229">
        <v>1595507565.93169</v>
      </c>
      <c r="Q229">
        <f t="shared" si="23"/>
        <v>1567471320.90851</v>
      </c>
      <c r="R229">
        <v>1595507565.93169</v>
      </c>
      <c r="S229">
        <v>1595507565.93169</v>
      </c>
      <c r="T229">
        <v>2647569010.0430398</v>
      </c>
      <c r="U229">
        <v>2647569010.0430398</v>
      </c>
      <c r="V229">
        <f t="shared" si="24"/>
        <v>2121538287.9873648</v>
      </c>
      <c r="W229">
        <v>2647569010.0430398</v>
      </c>
      <c r="X229">
        <v>2647569010.0430398</v>
      </c>
      <c r="Y229">
        <v>3257800879.8891101</v>
      </c>
      <c r="Z229">
        <v>3257800879.8891101</v>
      </c>
      <c r="AA229">
        <v>3257800879.8891101</v>
      </c>
      <c r="AB229">
        <v>3257800879.8891101</v>
      </c>
      <c r="AC229">
        <v>3594720030.06389</v>
      </c>
      <c r="AD229">
        <v>3594720030.06389</v>
      </c>
      <c r="AE229">
        <f t="shared" si="25"/>
        <v>3426260454.9765</v>
      </c>
      <c r="AF229">
        <v>3594720030.06389</v>
      </c>
      <c r="AG229">
        <v>3594720030.06389</v>
      </c>
      <c r="AH229">
        <v>3877507203.9071999</v>
      </c>
      <c r="AI229">
        <v>3877507203.9071999</v>
      </c>
      <c r="AJ229">
        <f t="shared" si="26"/>
        <v>3736113616.9855452</v>
      </c>
      <c r="AK229">
        <v>3877507203.9071999</v>
      </c>
      <c r="AL229">
        <v>3877507203.9071999</v>
      </c>
      <c r="AM229">
        <v>4110744770.9374199</v>
      </c>
      <c r="AN229">
        <v>4110744770.9374199</v>
      </c>
      <c r="AO229">
        <f t="shared" si="27"/>
        <v>3994125987.4223099</v>
      </c>
    </row>
    <row r="230" spans="3:41" x14ac:dyDescent="0.3">
      <c r="C230">
        <v>941990756.59020901</v>
      </c>
      <c r="D230">
        <v>1698545199.06323</v>
      </c>
      <c r="E230">
        <v>1698545199.06323</v>
      </c>
      <c r="F230">
        <v>1698545199.06323</v>
      </c>
      <c r="G230">
        <f t="shared" si="21"/>
        <v>1509406588.4449749</v>
      </c>
      <c r="H230">
        <v>1698545199.06323</v>
      </c>
      <c r="I230">
        <v>2013919055.64924</v>
      </c>
      <c r="J230">
        <v>2013919055.64924</v>
      </c>
      <c r="K230">
        <v>2013919055.64924</v>
      </c>
      <c r="L230">
        <f t="shared" si="22"/>
        <v>1935075591.5027375</v>
      </c>
      <c r="M230">
        <v>2013919055.64924</v>
      </c>
      <c r="N230">
        <v>1086241677.4751401</v>
      </c>
      <c r="O230">
        <v>1086241677.4751401</v>
      </c>
      <c r="P230">
        <v>1086241677.4751401</v>
      </c>
      <c r="Q230">
        <f t="shared" si="23"/>
        <v>1318161022.0186651</v>
      </c>
      <c r="R230">
        <v>1086241677.4751401</v>
      </c>
      <c r="S230">
        <v>1790726542.32425</v>
      </c>
      <c r="T230">
        <v>1790726542.32425</v>
      </c>
      <c r="U230">
        <v>1790726542.32425</v>
      </c>
      <c r="V230">
        <f t="shared" si="24"/>
        <v>1614605326.1119726</v>
      </c>
      <c r="W230">
        <v>1790726542.32425</v>
      </c>
      <c r="X230">
        <v>2973711806.1833301</v>
      </c>
      <c r="Y230">
        <v>2973711806.1833301</v>
      </c>
      <c r="Z230">
        <v>2973711806.1833301</v>
      </c>
      <c r="AA230">
        <v>2973711806.1833301</v>
      </c>
      <c r="AB230">
        <v>2862685349.2242398</v>
      </c>
      <c r="AC230">
        <v>2862685349.2242398</v>
      </c>
      <c r="AD230">
        <v>2862685349.2242398</v>
      </c>
      <c r="AE230">
        <f t="shared" si="25"/>
        <v>2890441963.4640121</v>
      </c>
      <c r="AF230">
        <v>2862685349.2242398</v>
      </c>
      <c r="AG230">
        <v>2622629059.8290601</v>
      </c>
      <c r="AH230">
        <v>2622629059.8290601</v>
      </c>
      <c r="AI230">
        <v>2622629059.8290601</v>
      </c>
      <c r="AJ230">
        <f t="shared" si="26"/>
        <v>2682643132.177855</v>
      </c>
      <c r="AK230">
        <v>2622629059.8290601</v>
      </c>
      <c r="AL230">
        <v>2039701498.8568001</v>
      </c>
      <c r="AM230">
        <v>2039701498.8568001</v>
      </c>
      <c r="AN230">
        <v>2039701498.8568001</v>
      </c>
      <c r="AO230">
        <f t="shared" si="27"/>
        <v>2185433389.099865</v>
      </c>
    </row>
    <row r="231" spans="3:41" x14ac:dyDescent="0.3">
      <c r="C231">
        <v>1520040795.51249</v>
      </c>
      <c r="D231">
        <v>1520040795.51249</v>
      </c>
      <c r="E231">
        <v>1520040795.51249</v>
      </c>
      <c r="F231">
        <v>1075454236.7125101</v>
      </c>
      <c r="G231">
        <f t="shared" si="21"/>
        <v>1408894155.812495</v>
      </c>
      <c r="H231">
        <v>1075454236.7125101</v>
      </c>
      <c r="I231">
        <v>1075454236.7125101</v>
      </c>
      <c r="J231">
        <v>1075454236.7125101</v>
      </c>
      <c r="K231">
        <v>1320789500.0501001</v>
      </c>
      <c r="L231">
        <f t="shared" si="22"/>
        <v>1136788052.5469077</v>
      </c>
      <c r="M231">
        <v>1320789500.0501001</v>
      </c>
      <c r="N231">
        <v>1320789500.0501001</v>
      </c>
      <c r="O231">
        <v>1320789500.0501001</v>
      </c>
      <c r="P231">
        <v>1243120194.25334</v>
      </c>
      <c r="Q231">
        <f t="shared" si="23"/>
        <v>1301372173.6009099</v>
      </c>
      <c r="R231">
        <v>1243120194.25334</v>
      </c>
      <c r="S231">
        <v>1243120194.25334</v>
      </c>
      <c r="T231">
        <v>1243120194.25334</v>
      </c>
      <c r="U231">
        <v>1189920821.74192</v>
      </c>
      <c r="V231">
        <f t="shared" si="24"/>
        <v>1229820351.1254849</v>
      </c>
      <c r="W231">
        <v>1189920821.74192</v>
      </c>
      <c r="X231">
        <v>1189920821.74192</v>
      </c>
      <c r="Y231">
        <v>1295309681.2988601</v>
      </c>
      <c r="Z231">
        <v>1295309681.2988601</v>
      </c>
      <c r="AA231">
        <v>1295309681.2988601</v>
      </c>
      <c r="AB231">
        <v>1295309681.2988601</v>
      </c>
      <c r="AC231">
        <v>1206317188.06619</v>
      </c>
      <c r="AD231">
        <v>1206317188.06619</v>
      </c>
      <c r="AE231">
        <f t="shared" si="25"/>
        <v>1250813434.6825249</v>
      </c>
      <c r="AF231">
        <v>1206317188.06619</v>
      </c>
      <c r="AG231">
        <v>1206317188.06619</v>
      </c>
      <c r="AH231">
        <v>1158902218.91921</v>
      </c>
      <c r="AI231">
        <v>1158902218.91921</v>
      </c>
      <c r="AJ231">
        <f t="shared" si="26"/>
        <v>1182609703.4927001</v>
      </c>
      <c r="AK231">
        <v>1158902218.91921</v>
      </c>
      <c r="AL231">
        <v>1158902218.91921</v>
      </c>
      <c r="AM231">
        <v>1098032755.1119299</v>
      </c>
      <c r="AN231">
        <v>1098032755.1119299</v>
      </c>
      <c r="AO231">
        <f t="shared" si="27"/>
        <v>1128467487.0155699</v>
      </c>
    </row>
    <row r="232" spans="3:41" x14ac:dyDescent="0.3">
      <c r="C232">
        <v>147048732.531901</v>
      </c>
      <c r="D232">
        <v>147048732.531901</v>
      </c>
      <c r="E232">
        <v>147048732.531901</v>
      </c>
      <c r="F232">
        <v>147048732.531901</v>
      </c>
      <c r="G232">
        <f t="shared" si="21"/>
        <v>147048732.531901</v>
      </c>
      <c r="H232">
        <v>231255379.67758399</v>
      </c>
      <c r="I232">
        <v>231255379.67758399</v>
      </c>
      <c r="J232">
        <v>231255379.67758399</v>
      </c>
      <c r="K232">
        <v>231255379.67758399</v>
      </c>
      <c r="L232">
        <f t="shared" si="22"/>
        <v>231255379.67758399</v>
      </c>
      <c r="M232">
        <v>237933492.68251801</v>
      </c>
      <c r="N232">
        <v>237933492.68251801</v>
      </c>
      <c r="O232">
        <v>237933492.68251801</v>
      </c>
      <c r="P232">
        <v>237933492.68251801</v>
      </c>
      <c r="Q232">
        <f t="shared" si="23"/>
        <v>237933492.68251801</v>
      </c>
      <c r="R232">
        <v>222042318.04386401</v>
      </c>
      <c r="S232">
        <v>222042318.04386401</v>
      </c>
      <c r="T232">
        <v>222042318.04386401</v>
      </c>
      <c r="U232">
        <v>222042318.04386401</v>
      </c>
      <c r="V232">
        <f t="shared" si="24"/>
        <v>222042318.04386401</v>
      </c>
      <c r="W232">
        <v>98508460.972510204</v>
      </c>
      <c r="X232">
        <v>98508460.972510204</v>
      </c>
      <c r="Y232">
        <v>98508460.972510204</v>
      </c>
      <c r="Z232">
        <v>98508460.972510204</v>
      </c>
      <c r="AA232">
        <v>98508460.972510204</v>
      </c>
      <c r="AB232">
        <v>103917152.10356</v>
      </c>
      <c r="AC232">
        <v>103917152.10356</v>
      </c>
      <c r="AD232">
        <v>103917152.10356</v>
      </c>
      <c r="AE232">
        <f t="shared" si="25"/>
        <v>102564979.32079753</v>
      </c>
      <c r="AF232">
        <v>111936616.001689</v>
      </c>
      <c r="AG232">
        <v>111936616.001689</v>
      </c>
      <c r="AH232">
        <v>111936616.001689</v>
      </c>
      <c r="AI232">
        <v>111936616.001689</v>
      </c>
      <c r="AJ232">
        <f t="shared" si="26"/>
        <v>111936616.001689</v>
      </c>
      <c r="AK232">
        <v>103517332.38034999</v>
      </c>
      <c r="AL232">
        <v>103517332.38034999</v>
      </c>
      <c r="AM232">
        <v>103517332.38034999</v>
      </c>
      <c r="AN232">
        <v>103517332.38034999</v>
      </c>
      <c r="AO232">
        <f t="shared" si="27"/>
        <v>103517332.38034999</v>
      </c>
    </row>
    <row r="233" spans="3:41" x14ac:dyDescent="0.3">
      <c r="C233">
        <v>8804224444.4444408</v>
      </c>
      <c r="D233">
        <v>8804224444.4444408</v>
      </c>
      <c r="E233">
        <v>9714695406.3604202</v>
      </c>
      <c r="F233">
        <v>9714695406.3604202</v>
      </c>
      <c r="G233">
        <f t="shared" si="21"/>
        <v>9259459925.4024315</v>
      </c>
      <c r="H233">
        <v>9714695406.3604202</v>
      </c>
      <c r="I233">
        <v>9714695406.3604202</v>
      </c>
      <c r="J233">
        <v>11565633633.6336</v>
      </c>
      <c r="K233">
        <v>11565633633.6336</v>
      </c>
      <c r="L233">
        <f t="shared" si="22"/>
        <v>10640164519.997009</v>
      </c>
      <c r="M233">
        <v>11565633633.6336</v>
      </c>
      <c r="N233">
        <v>11565633633.6336</v>
      </c>
      <c r="O233">
        <v>11165223831.1688</v>
      </c>
      <c r="P233">
        <v>11165223831.1688</v>
      </c>
      <c r="Q233">
        <f t="shared" si="23"/>
        <v>11365428732.401199</v>
      </c>
      <c r="R233">
        <v>11165223831.1688</v>
      </c>
      <c r="S233">
        <v>11165223831.1688</v>
      </c>
      <c r="T233">
        <v>9428034869.5652199</v>
      </c>
      <c r="U233">
        <v>9428034869.5652199</v>
      </c>
      <c r="V233">
        <f t="shared" si="24"/>
        <v>10296629350.36701</v>
      </c>
      <c r="W233">
        <v>9428034869.5652199</v>
      </c>
      <c r="X233">
        <v>9428034869.5652199</v>
      </c>
      <c r="Y233">
        <v>10503465972.538601</v>
      </c>
      <c r="Z233">
        <v>10503465972.538601</v>
      </c>
      <c r="AA233">
        <v>10503465972.538601</v>
      </c>
      <c r="AB233">
        <v>10503465972.538601</v>
      </c>
      <c r="AC233">
        <v>10376163481.9533</v>
      </c>
      <c r="AD233">
        <v>10376163481.9533</v>
      </c>
      <c r="AE233">
        <f t="shared" si="25"/>
        <v>10439814727.245951</v>
      </c>
      <c r="AF233">
        <v>10376163481.9533</v>
      </c>
      <c r="AG233">
        <v>10376163481.9533</v>
      </c>
      <c r="AH233">
        <v>11338698995.341499</v>
      </c>
      <c r="AI233">
        <v>11338698995.341499</v>
      </c>
      <c r="AJ233">
        <f t="shared" si="26"/>
        <v>10857431238.6474</v>
      </c>
      <c r="AK233">
        <v>11338698995.341499</v>
      </c>
      <c r="AL233">
        <v>11338698995.341499</v>
      </c>
      <c r="AM233">
        <v>11645358974.358999</v>
      </c>
      <c r="AN233">
        <v>11645358974.358999</v>
      </c>
      <c r="AO233">
        <f t="shared" si="27"/>
        <v>11492028984.85025</v>
      </c>
    </row>
    <row r="234" spans="3:41" x14ac:dyDescent="0.3">
      <c r="C234">
        <v>1740717000</v>
      </c>
      <c r="D234">
        <v>1778756000</v>
      </c>
      <c r="E234">
        <v>1778756000</v>
      </c>
      <c r="F234">
        <v>1778756000</v>
      </c>
      <c r="G234">
        <f t="shared" si="21"/>
        <v>1769246250</v>
      </c>
      <c r="H234">
        <v>1778756000</v>
      </c>
      <c r="I234">
        <v>2065525000</v>
      </c>
      <c r="J234">
        <v>2065525000</v>
      </c>
      <c r="K234">
        <v>2065525000</v>
      </c>
      <c r="L234">
        <f t="shared" si="22"/>
        <v>1993832750</v>
      </c>
      <c r="M234">
        <v>2065525000</v>
      </c>
      <c r="N234">
        <v>2535504000</v>
      </c>
      <c r="O234">
        <v>2535504000</v>
      </c>
      <c r="P234">
        <v>2535504000</v>
      </c>
      <c r="Q234">
        <f t="shared" si="23"/>
        <v>2418009250</v>
      </c>
      <c r="R234">
        <v>2535504000</v>
      </c>
      <c r="S234">
        <v>2214616000</v>
      </c>
      <c r="T234">
        <v>2214616000</v>
      </c>
      <c r="U234">
        <v>2214616000</v>
      </c>
      <c r="V234">
        <f t="shared" si="24"/>
        <v>2294838000</v>
      </c>
      <c r="W234">
        <v>2214616000</v>
      </c>
      <c r="X234">
        <v>2362232000</v>
      </c>
      <c r="Y234">
        <v>2362232000</v>
      </c>
      <c r="Z234">
        <v>2362232000</v>
      </c>
      <c r="AA234">
        <v>2362232000</v>
      </c>
      <c r="AB234">
        <v>2691374000</v>
      </c>
      <c r="AC234">
        <v>2691374000</v>
      </c>
      <c r="AD234">
        <v>2691374000</v>
      </c>
      <c r="AE234">
        <f t="shared" si="25"/>
        <v>2609088500</v>
      </c>
      <c r="AF234">
        <v>2691374000</v>
      </c>
      <c r="AG234">
        <v>2834503000</v>
      </c>
      <c r="AH234">
        <v>2834503000</v>
      </c>
      <c r="AI234">
        <v>2834503000</v>
      </c>
      <c r="AJ234">
        <f t="shared" si="26"/>
        <v>2798720750</v>
      </c>
      <c r="AK234">
        <v>2834503000</v>
      </c>
      <c r="AL234">
        <v>3076355000</v>
      </c>
      <c r="AM234">
        <v>3076355000</v>
      </c>
      <c r="AN234">
        <v>3076355000</v>
      </c>
      <c r="AO234">
        <f t="shared" si="27"/>
        <v>3015892000</v>
      </c>
    </row>
    <row r="235" spans="3:41" x14ac:dyDescent="0.3">
      <c r="C235">
        <v>18805184.429712702</v>
      </c>
      <c r="D235">
        <v>18805184.429712702</v>
      </c>
      <c r="E235">
        <v>18805184.429712702</v>
      </c>
      <c r="F235">
        <v>25225539.140770901</v>
      </c>
      <c r="G235">
        <f t="shared" si="21"/>
        <v>20410273.107477251</v>
      </c>
      <c r="H235">
        <v>25225539.140770901</v>
      </c>
      <c r="I235">
        <v>25225539.140770901</v>
      </c>
      <c r="J235">
        <v>25225539.140770901</v>
      </c>
      <c r="K235">
        <v>36731279.430918701</v>
      </c>
      <c r="L235">
        <f t="shared" si="22"/>
        <v>28101974.21330785</v>
      </c>
      <c r="M235">
        <v>36731279.430918701</v>
      </c>
      <c r="N235">
        <v>36731279.430918701</v>
      </c>
      <c r="O235">
        <v>36731279.430918701</v>
      </c>
      <c r="P235">
        <v>32870882.233913399</v>
      </c>
      <c r="Q235">
        <f t="shared" si="23"/>
        <v>35766180.131667376</v>
      </c>
      <c r="R235">
        <v>32870882.233913399</v>
      </c>
      <c r="S235">
        <v>32870882.233913399</v>
      </c>
      <c r="T235">
        <v>32870882.233913399</v>
      </c>
      <c r="U235">
        <v>21702300.449390098</v>
      </c>
      <c r="V235">
        <f t="shared" si="24"/>
        <v>30078736.787782576</v>
      </c>
      <c r="W235">
        <v>21702300.449390098</v>
      </c>
      <c r="X235">
        <v>21702300.449390098</v>
      </c>
      <c r="Y235">
        <v>26731906.193626001</v>
      </c>
      <c r="Z235">
        <v>26731906.193626001</v>
      </c>
      <c r="AA235">
        <v>26731906.193626001</v>
      </c>
      <c r="AB235">
        <v>26731906.193626001</v>
      </c>
      <c r="AC235">
        <v>31624024.640657101</v>
      </c>
      <c r="AD235">
        <v>31624024.640657101</v>
      </c>
      <c r="AE235">
        <f t="shared" si="25"/>
        <v>29177965.417141549</v>
      </c>
      <c r="AF235">
        <v>31624024.640657101</v>
      </c>
      <c r="AG235">
        <v>31624024.640657101</v>
      </c>
      <c r="AH235">
        <v>29809650.7060197</v>
      </c>
      <c r="AI235">
        <v>29809650.7060197</v>
      </c>
      <c r="AJ235">
        <f t="shared" si="26"/>
        <v>30716837.673338398</v>
      </c>
      <c r="AK235">
        <v>29809650.7060197</v>
      </c>
      <c r="AL235">
        <v>29809650.7060197</v>
      </c>
      <c r="AM235">
        <v>28415893.0128888</v>
      </c>
      <c r="AN235">
        <v>28415893.0128888</v>
      </c>
      <c r="AO235">
        <f t="shared" si="27"/>
        <v>29112771.859454252</v>
      </c>
    </row>
    <row r="236" spans="3:41" x14ac:dyDescent="0.3">
      <c r="C236">
        <v>128988704.318937</v>
      </c>
      <c r="D236">
        <v>128988704.318937</v>
      </c>
      <c r="E236">
        <v>160755998.34528399</v>
      </c>
      <c r="F236">
        <v>160755998.34528399</v>
      </c>
      <c r="G236">
        <f t="shared" si="21"/>
        <v>144872351.33211049</v>
      </c>
      <c r="H236">
        <v>160755998.34528399</v>
      </c>
      <c r="I236">
        <v>227283049.47283101</v>
      </c>
      <c r="J236">
        <v>227283049.47283101</v>
      </c>
      <c r="K236">
        <v>227283049.47283101</v>
      </c>
      <c r="L236">
        <f t="shared" si="22"/>
        <v>210651286.69094425</v>
      </c>
      <c r="M236">
        <v>227283049.47283101</v>
      </c>
      <c r="N236">
        <v>223474501.857481</v>
      </c>
      <c r="O236">
        <v>223474501.857481</v>
      </c>
      <c r="P236">
        <v>223474501.857481</v>
      </c>
      <c r="Q236">
        <f t="shared" si="23"/>
        <v>224426638.7613185</v>
      </c>
      <c r="R236">
        <v>223474501.857481</v>
      </c>
      <c r="S236">
        <v>70379614.093959704</v>
      </c>
      <c r="T236">
        <v>70379614.093959704</v>
      </c>
      <c r="U236">
        <v>70379614.093959704</v>
      </c>
      <c r="V236">
        <f t="shared" si="24"/>
        <v>108653336.03484002</v>
      </c>
      <c r="W236">
        <v>70379614.093959704</v>
      </c>
      <c r="X236">
        <v>16784433.164128602</v>
      </c>
      <c r="Y236">
        <v>16784433.164128602</v>
      </c>
      <c r="Z236">
        <v>16784433.164128602</v>
      </c>
      <c r="AA236">
        <v>16784433.164128602</v>
      </c>
      <c r="AB236">
        <v>2620715.7184801898</v>
      </c>
      <c r="AC236">
        <v>2620715.7184801898</v>
      </c>
      <c r="AD236">
        <v>2620715.7184801898</v>
      </c>
      <c r="AE236">
        <f t="shared" si="25"/>
        <v>6161645.0798922917</v>
      </c>
      <c r="AF236">
        <v>2620715.7184801898</v>
      </c>
      <c r="AG236">
        <v>3210256.7427385901</v>
      </c>
      <c r="AH236">
        <v>3210256.7427385901</v>
      </c>
      <c r="AI236">
        <v>3210256.7427385901</v>
      </c>
      <c r="AJ236">
        <f t="shared" si="26"/>
        <v>3062871.4866739898</v>
      </c>
      <c r="AK236">
        <v>3210256.7427385901</v>
      </c>
      <c r="AL236">
        <v>2904509.2838196298</v>
      </c>
      <c r="AM236">
        <v>2904509.2838196298</v>
      </c>
      <c r="AN236">
        <v>2904509.2838196298</v>
      </c>
      <c r="AO236">
        <f t="shared" si="27"/>
        <v>2980946.1485493705</v>
      </c>
    </row>
    <row r="237" spans="3:41" x14ac:dyDescent="0.3">
      <c r="C237">
        <v>133100084.064457</v>
      </c>
      <c r="D237">
        <v>167359892.32129401</v>
      </c>
      <c r="E237">
        <v>167359892.32129401</v>
      </c>
      <c r="F237">
        <v>167359892.32129401</v>
      </c>
      <c r="G237">
        <f t="shared" si="21"/>
        <v>158794940.25708476</v>
      </c>
      <c r="H237">
        <v>167359892.32129401</v>
      </c>
      <c r="I237">
        <v>214965351.22911999</v>
      </c>
      <c r="J237">
        <v>214965351.22911999</v>
      </c>
      <c r="K237">
        <v>214965351.22911999</v>
      </c>
      <c r="L237">
        <f t="shared" si="22"/>
        <v>203063986.5021635</v>
      </c>
      <c r="M237">
        <v>214965351.22911999</v>
      </c>
      <c r="N237">
        <v>239157965.362519</v>
      </c>
      <c r="O237">
        <v>239157965.362519</v>
      </c>
      <c r="P237">
        <v>239157965.362519</v>
      </c>
      <c r="Q237">
        <f t="shared" si="23"/>
        <v>233109811.82916924</v>
      </c>
      <c r="R237">
        <v>239157965.362519</v>
      </c>
      <c r="S237">
        <v>276334249.55620497</v>
      </c>
      <c r="T237">
        <v>276334249.55620497</v>
      </c>
      <c r="U237">
        <v>276334249.55620497</v>
      </c>
      <c r="V237">
        <f t="shared" si="24"/>
        <v>267040178.50778347</v>
      </c>
      <c r="W237">
        <v>276334249.55620497</v>
      </c>
      <c r="X237">
        <v>276334249.55620497</v>
      </c>
      <c r="Y237">
        <v>289594007.089827</v>
      </c>
      <c r="Z237">
        <v>289594007.089827</v>
      </c>
      <c r="AA237">
        <v>289594007.089827</v>
      </c>
      <c r="AB237">
        <v>300749514.56310701</v>
      </c>
      <c r="AC237">
        <v>300749514.56310701</v>
      </c>
      <c r="AD237">
        <v>300749514.56310701</v>
      </c>
      <c r="AE237">
        <f t="shared" si="25"/>
        <v>297960637.69478703</v>
      </c>
      <c r="AF237">
        <v>300749514.56310701</v>
      </c>
      <c r="AG237">
        <v>316451604.39096498</v>
      </c>
      <c r="AH237">
        <v>316451604.39096498</v>
      </c>
      <c r="AI237">
        <v>316451604.39096498</v>
      </c>
      <c r="AJ237">
        <f t="shared" si="26"/>
        <v>312526081.93400049</v>
      </c>
      <c r="AK237">
        <v>316451604.39096498</v>
      </c>
      <c r="AL237">
        <v>341076779.28361303</v>
      </c>
      <c r="AM237">
        <v>341076779.28361303</v>
      </c>
      <c r="AN237">
        <v>341076779.28361303</v>
      </c>
      <c r="AO237">
        <f t="shared" si="27"/>
        <v>334920485.56045097</v>
      </c>
    </row>
    <row r="238" spans="3:41" x14ac:dyDescent="0.3">
      <c r="C238">
        <v>40324515.421187401</v>
      </c>
      <c r="D238">
        <v>71716177.3009599</v>
      </c>
      <c r="E238">
        <v>71716177.3009599</v>
      </c>
      <c r="F238">
        <v>71716177.3009599</v>
      </c>
      <c r="G238">
        <f t="shared" si="21"/>
        <v>63868261.831016779</v>
      </c>
      <c r="H238">
        <v>71716177.3009599</v>
      </c>
      <c r="I238">
        <v>23811381.872214001</v>
      </c>
      <c r="J238">
        <v>23811381.872214001</v>
      </c>
      <c r="K238">
        <v>23811381.872214001</v>
      </c>
      <c r="L238">
        <f t="shared" si="22"/>
        <v>35787580.729400478</v>
      </c>
      <c r="M238">
        <v>23811381.872214001</v>
      </c>
      <c r="N238">
        <v>52241947.5655431</v>
      </c>
      <c r="O238">
        <v>52241947.5655431</v>
      </c>
      <c r="P238">
        <v>52241947.5655431</v>
      </c>
      <c r="Q238">
        <f t="shared" si="23"/>
        <v>45134306.142210826</v>
      </c>
      <c r="R238">
        <v>52241947.5655431</v>
      </c>
      <c r="S238">
        <v>17739051.8896221</v>
      </c>
      <c r="T238">
        <v>17739051.8896221</v>
      </c>
      <c r="U238">
        <v>17739051.8896221</v>
      </c>
      <c r="V238">
        <f t="shared" si="24"/>
        <v>26364775.808602348</v>
      </c>
      <c r="W238">
        <v>17739051.8896221</v>
      </c>
      <c r="X238">
        <v>25734288.570476498</v>
      </c>
      <c r="Y238">
        <v>25734288.570476498</v>
      </c>
      <c r="Z238">
        <v>25734288.570476498</v>
      </c>
      <c r="AA238">
        <v>25734288.570476498</v>
      </c>
      <c r="AB238">
        <v>26427883.248730998</v>
      </c>
      <c r="AC238">
        <v>26427883.248730998</v>
      </c>
      <c r="AD238">
        <v>26427883.248730998</v>
      </c>
      <c r="AE238">
        <f t="shared" si="25"/>
        <v>26254484.579167373</v>
      </c>
      <c r="AF238">
        <v>26427883.248730998</v>
      </c>
      <c r="AG238">
        <v>30680413.996075898</v>
      </c>
      <c r="AH238">
        <v>30680413.996075898</v>
      </c>
      <c r="AI238">
        <v>30680413.996075898</v>
      </c>
      <c r="AJ238">
        <f t="shared" si="26"/>
        <v>29617281.309239674</v>
      </c>
      <c r="AK238">
        <v>30680413.996075898</v>
      </c>
      <c r="AL238">
        <v>36931949.816401497</v>
      </c>
      <c r="AM238">
        <v>36931949.816401497</v>
      </c>
      <c r="AN238">
        <v>36931949.816401497</v>
      </c>
      <c r="AO238">
        <f t="shared" si="27"/>
        <v>35369065.861320093</v>
      </c>
    </row>
    <row r="239" spans="3:41" x14ac:dyDescent="0.3">
      <c r="C239">
        <v>2066491788.76315</v>
      </c>
      <c r="D239">
        <v>2700513720.2797198</v>
      </c>
      <c r="E239">
        <v>2700513720.2797198</v>
      </c>
      <c r="F239">
        <v>2700513720.2797198</v>
      </c>
      <c r="G239">
        <f t="shared" si="21"/>
        <v>2542008237.4005775</v>
      </c>
      <c r="H239">
        <v>2700513720.2797198</v>
      </c>
      <c r="I239">
        <v>3573188760.2864199</v>
      </c>
      <c r="J239">
        <v>3573188760.2864199</v>
      </c>
      <c r="K239">
        <v>3573188760.2864199</v>
      </c>
      <c r="L239">
        <f t="shared" si="22"/>
        <v>3355020000.2847443</v>
      </c>
      <c r="M239">
        <v>3573188760.2864199</v>
      </c>
      <c r="N239">
        <v>3573188760.2864199</v>
      </c>
      <c r="O239">
        <v>4419126370.0475397</v>
      </c>
      <c r="P239">
        <v>4419126370.0475397</v>
      </c>
      <c r="Q239">
        <f t="shared" si="23"/>
        <v>3996157565.1669798</v>
      </c>
      <c r="R239">
        <v>4419126370.0475397</v>
      </c>
      <c r="S239">
        <v>4419126370.0475397</v>
      </c>
      <c r="T239">
        <v>4312967468.4656</v>
      </c>
      <c r="U239">
        <v>4312967468.4656</v>
      </c>
      <c r="V239">
        <f t="shared" si="24"/>
        <v>4366046919.2565699</v>
      </c>
      <c r="W239">
        <v>4312967468.4656</v>
      </c>
      <c r="X239">
        <v>4312967468.4656</v>
      </c>
      <c r="Y239">
        <v>5750757447.9071798</v>
      </c>
      <c r="Z239">
        <v>5750757447.9071798</v>
      </c>
      <c r="AA239">
        <v>5750757447.9071798</v>
      </c>
      <c r="AB239">
        <v>5750757447.9071798</v>
      </c>
      <c r="AC239">
        <v>6234602572.9822998</v>
      </c>
      <c r="AD239">
        <v>6234602572.9822998</v>
      </c>
      <c r="AE239">
        <f t="shared" si="25"/>
        <v>5992680010.4447403</v>
      </c>
      <c r="AF239">
        <v>6234602572.9822998</v>
      </c>
      <c r="AG239">
        <v>6234602572.9822998</v>
      </c>
      <c r="AH239">
        <v>7132676548.97295</v>
      </c>
      <c r="AI239">
        <v>7132676548.97295</v>
      </c>
      <c r="AJ239">
        <f t="shared" si="26"/>
        <v>6683639560.9776249</v>
      </c>
      <c r="AK239">
        <v>7132676548.97295</v>
      </c>
      <c r="AL239">
        <v>6357547898.5802803</v>
      </c>
      <c r="AM239">
        <v>6357547898.5802803</v>
      </c>
      <c r="AN239">
        <v>6357547898.5802803</v>
      </c>
      <c r="AO239">
        <f t="shared" si="27"/>
        <v>6551330061.1784477</v>
      </c>
    </row>
    <row r="240" spans="3:41" x14ac:dyDescent="0.3">
      <c r="C240">
        <v>321821609.09271401</v>
      </c>
      <c r="D240">
        <v>321821609.09271401</v>
      </c>
      <c r="E240">
        <v>331255492.20010799</v>
      </c>
      <c r="F240">
        <v>331255492.20010799</v>
      </c>
      <c r="G240">
        <f t="shared" si="21"/>
        <v>326538550.646411</v>
      </c>
      <c r="H240">
        <v>331255492.20010799</v>
      </c>
      <c r="I240">
        <v>270383354.70770502</v>
      </c>
      <c r="J240">
        <v>270383354.70770502</v>
      </c>
      <c r="K240">
        <v>270383354.70770502</v>
      </c>
      <c r="L240">
        <f t="shared" si="22"/>
        <v>285601389.08080578</v>
      </c>
      <c r="M240">
        <v>270383354.70770502</v>
      </c>
      <c r="N240">
        <v>179254595.879556</v>
      </c>
      <c r="O240">
        <v>179254595.879556</v>
      </c>
      <c r="P240">
        <v>179254595.879556</v>
      </c>
      <c r="Q240">
        <f t="shared" si="23"/>
        <v>202036785.58659327</v>
      </c>
      <c r="R240">
        <v>179254595.879556</v>
      </c>
      <c r="S240">
        <v>200999743.565505</v>
      </c>
      <c r="T240">
        <v>200999743.565505</v>
      </c>
      <c r="U240">
        <v>200999743.565505</v>
      </c>
      <c r="V240">
        <f t="shared" si="24"/>
        <v>195563456.64401776</v>
      </c>
      <c r="W240">
        <v>200999743.565505</v>
      </c>
      <c r="X240">
        <v>164896462.99866101</v>
      </c>
      <c r="Y240">
        <v>164896462.99866101</v>
      </c>
      <c r="Z240">
        <v>164896462.99866101</v>
      </c>
      <c r="AA240">
        <v>164896462.99866101</v>
      </c>
      <c r="AB240">
        <v>161067331.43720299</v>
      </c>
      <c r="AC240">
        <v>161067331.43720299</v>
      </c>
      <c r="AD240">
        <v>161067331.43720299</v>
      </c>
      <c r="AE240">
        <f t="shared" si="25"/>
        <v>162024614.32756749</v>
      </c>
      <c r="AF240">
        <v>161067331.43720299</v>
      </c>
      <c r="AG240">
        <v>161067331.43720299</v>
      </c>
      <c r="AH240">
        <v>178210311.86749899</v>
      </c>
      <c r="AI240">
        <v>178210311.86749899</v>
      </c>
      <c r="AJ240">
        <f t="shared" si="26"/>
        <v>169638821.65235099</v>
      </c>
      <c r="AK240">
        <v>178210311.86749899</v>
      </c>
      <c r="AL240">
        <v>144481055.44545001</v>
      </c>
      <c r="AM240">
        <v>144481055.44545001</v>
      </c>
      <c r="AN240">
        <v>144481055.44545001</v>
      </c>
      <c r="AO240">
        <f t="shared" si="27"/>
        <v>152913369.55096227</v>
      </c>
    </row>
    <row r="241" spans="3:41" x14ac:dyDescent="0.3">
      <c r="C241">
        <v>101142574.25742599</v>
      </c>
      <c r="D241">
        <v>101142574.25742599</v>
      </c>
      <c r="E241">
        <v>101142574.25742599</v>
      </c>
      <c r="F241">
        <v>129034442.154843</v>
      </c>
      <c r="G241">
        <f t="shared" si="21"/>
        <v>108115541.23178023</v>
      </c>
      <c r="H241">
        <v>143261937.12289599</v>
      </c>
      <c r="I241">
        <v>143261937.12289599</v>
      </c>
      <c r="J241">
        <v>143261937.12289599</v>
      </c>
      <c r="K241">
        <v>143261937.12289599</v>
      </c>
      <c r="L241">
        <f t="shared" si="22"/>
        <v>143261937.12289599</v>
      </c>
      <c r="M241">
        <v>154202580.73859501</v>
      </c>
      <c r="N241">
        <v>154202580.73859501</v>
      </c>
      <c r="O241">
        <v>154202580.73859501</v>
      </c>
      <c r="P241">
        <v>154202580.73859501</v>
      </c>
      <c r="Q241">
        <f t="shared" si="23"/>
        <v>154202580.73859501</v>
      </c>
      <c r="R241">
        <v>170818478.146393</v>
      </c>
      <c r="S241">
        <v>170818478.146393</v>
      </c>
      <c r="T241">
        <v>170818478.146393</v>
      </c>
      <c r="U241">
        <v>170818478.146393</v>
      </c>
      <c r="V241">
        <f t="shared" si="24"/>
        <v>170818478.146393</v>
      </c>
      <c r="W241">
        <v>186472116.402116</v>
      </c>
      <c r="X241">
        <v>186472116.402116</v>
      </c>
      <c r="Y241">
        <v>186472116.402116</v>
      </c>
      <c r="Z241">
        <v>186472116.402116</v>
      </c>
      <c r="AA241">
        <v>48527238.493723899</v>
      </c>
      <c r="AB241">
        <v>48527238.493723899</v>
      </c>
      <c r="AC241">
        <v>48527238.493723899</v>
      </c>
      <c r="AD241">
        <v>48527238.493723899</v>
      </c>
      <c r="AE241">
        <f t="shared" si="25"/>
        <v>48527238.493723899</v>
      </c>
      <c r="AF241">
        <v>48167586.978636801</v>
      </c>
      <c r="AG241">
        <v>48167586.978636801</v>
      </c>
      <c r="AH241">
        <v>48167586.978636801</v>
      </c>
      <c r="AI241">
        <v>48167586.978636801</v>
      </c>
      <c r="AJ241">
        <f t="shared" si="26"/>
        <v>48167586.978636801</v>
      </c>
      <c r="AK241">
        <v>40421667.945373602</v>
      </c>
      <c r="AL241">
        <v>40421667.945373602</v>
      </c>
      <c r="AM241">
        <v>40421667.945373602</v>
      </c>
      <c r="AN241">
        <v>40421667.945373602</v>
      </c>
      <c r="AO241">
        <f t="shared" si="27"/>
        <v>40421667.945373602</v>
      </c>
    </row>
    <row r="242" spans="3:41" x14ac:dyDescent="0.3">
      <c r="C242">
        <v>24929224.3607051</v>
      </c>
      <c r="D242">
        <v>24929224.3607051</v>
      </c>
      <c r="E242">
        <v>24929224.3607051</v>
      </c>
      <c r="F242">
        <v>24929224.3607051</v>
      </c>
      <c r="G242">
        <f t="shared" si="21"/>
        <v>24929224.3607051</v>
      </c>
      <c r="H242">
        <v>45364965.375737399</v>
      </c>
      <c r="I242">
        <v>45364965.375737399</v>
      </c>
      <c r="J242">
        <v>45364965.375737399</v>
      </c>
      <c r="K242">
        <v>45364965.375737399</v>
      </c>
      <c r="L242">
        <f t="shared" si="22"/>
        <v>45364965.375737399</v>
      </c>
      <c r="M242">
        <v>45364965.375737399</v>
      </c>
      <c r="N242">
        <v>45364965.375737399</v>
      </c>
      <c r="O242">
        <v>52008025.910011701</v>
      </c>
      <c r="P242">
        <v>52008025.910011701</v>
      </c>
      <c r="Q242">
        <f t="shared" si="23"/>
        <v>48686495.642874554</v>
      </c>
      <c r="R242">
        <v>52008025.910011701</v>
      </c>
      <c r="S242">
        <v>52008025.910011701</v>
      </c>
      <c r="T242">
        <v>47525429.500077397</v>
      </c>
      <c r="U242">
        <v>47525429.500077397</v>
      </c>
      <c r="V242">
        <f t="shared" si="24"/>
        <v>49766727.705044545</v>
      </c>
      <c r="W242">
        <v>47525429.500077397</v>
      </c>
      <c r="X242">
        <v>47525429.500077397</v>
      </c>
      <c r="Y242">
        <v>39970386.619491801</v>
      </c>
      <c r="Z242">
        <v>39970386.619491801</v>
      </c>
      <c r="AA242">
        <v>39970386.619491801</v>
      </c>
      <c r="AB242">
        <v>43945114.021194696</v>
      </c>
      <c r="AC242">
        <v>43945114.021194696</v>
      </c>
      <c r="AD242">
        <v>43945114.021194696</v>
      </c>
      <c r="AE242">
        <f t="shared" si="25"/>
        <v>42951432.170768976</v>
      </c>
      <c r="AF242">
        <v>43945114.021194696</v>
      </c>
      <c r="AG242">
        <v>31363801.290322602</v>
      </c>
      <c r="AH242">
        <v>31363801.290322602</v>
      </c>
      <c r="AI242">
        <v>31363801.290322602</v>
      </c>
      <c r="AJ242">
        <f t="shared" si="26"/>
        <v>34509129.473040625</v>
      </c>
      <c r="AK242">
        <v>31363801.290322602</v>
      </c>
      <c r="AL242">
        <v>20566459.026541799</v>
      </c>
      <c r="AM242">
        <v>20566459.026541799</v>
      </c>
      <c r="AN242">
        <v>20566459.026541799</v>
      </c>
      <c r="AO242">
        <f t="shared" si="27"/>
        <v>23265794.592487</v>
      </c>
    </row>
    <row r="243" spans="3:41" x14ac:dyDescent="0.3">
      <c r="C243">
        <v>15152720.817643899</v>
      </c>
      <c r="D243">
        <v>15152720.817643899</v>
      </c>
      <c r="E243">
        <v>15152720.817643899</v>
      </c>
      <c r="F243">
        <v>15152720.817643899</v>
      </c>
      <c r="G243">
        <f t="shared" si="21"/>
        <v>15152720.817643899</v>
      </c>
      <c r="H243">
        <v>13528059.2070108</v>
      </c>
      <c r="I243">
        <v>13528059.2070108</v>
      </c>
      <c r="J243">
        <v>13528059.2070108</v>
      </c>
      <c r="K243">
        <v>13528059.2070108</v>
      </c>
      <c r="L243">
        <f t="shared" si="22"/>
        <v>13528059.2070108</v>
      </c>
      <c r="M243">
        <v>9502242.4722662494</v>
      </c>
      <c r="N243">
        <v>9502242.4722662494</v>
      </c>
      <c r="O243">
        <v>9502242.4722662494</v>
      </c>
      <c r="P243">
        <v>9502242.4722662494</v>
      </c>
      <c r="Q243">
        <f t="shared" si="23"/>
        <v>9502242.4722662494</v>
      </c>
      <c r="R243">
        <v>9813352.4943067096</v>
      </c>
      <c r="S243">
        <v>9813352.4943067096</v>
      </c>
      <c r="T243">
        <v>9813352.4943067096</v>
      </c>
      <c r="U243">
        <v>9813352.4943067096</v>
      </c>
      <c r="V243">
        <f t="shared" si="24"/>
        <v>9813352.4943067096</v>
      </c>
      <c r="W243">
        <v>14293974.850513199</v>
      </c>
      <c r="X243">
        <v>14293974.850513199</v>
      </c>
      <c r="Y243">
        <v>14293974.850513199</v>
      </c>
      <c r="Z243">
        <v>14293974.850513199</v>
      </c>
      <c r="AA243">
        <v>18638062.900302101</v>
      </c>
      <c r="AB243">
        <v>18638062.900302101</v>
      </c>
      <c r="AC243">
        <v>18638062.900302101</v>
      </c>
      <c r="AD243">
        <v>18638062.900302101</v>
      </c>
      <c r="AE243">
        <f t="shared" si="25"/>
        <v>18638062.900302101</v>
      </c>
      <c r="AF243">
        <v>18638062.900302101</v>
      </c>
      <c r="AG243">
        <v>24419698.0361913</v>
      </c>
      <c r="AH243">
        <v>24419698.0361913</v>
      </c>
      <c r="AI243">
        <v>24419698.0361913</v>
      </c>
      <c r="AJ243">
        <f t="shared" si="26"/>
        <v>22974289.252218999</v>
      </c>
      <c r="AK243">
        <v>25141423.506431598</v>
      </c>
      <c r="AL243">
        <v>25141423.506431598</v>
      </c>
      <c r="AM243">
        <v>25141423.506431598</v>
      </c>
      <c r="AN243">
        <v>25141423.506431598</v>
      </c>
      <c r="AO243">
        <f t="shared" si="27"/>
        <v>25141423.506431598</v>
      </c>
    </row>
    <row r="244" spans="3:41" x14ac:dyDescent="0.3">
      <c r="C244">
        <v>1926845779.2850499</v>
      </c>
      <c r="D244">
        <v>1926845779.2850499</v>
      </c>
      <c r="E244">
        <v>1926845779.2850499</v>
      </c>
      <c r="F244">
        <v>1926845779.2850499</v>
      </c>
      <c r="G244">
        <f t="shared" si="21"/>
        <v>1926845779.2850499</v>
      </c>
      <c r="H244">
        <v>2106956014.2971799</v>
      </c>
      <c r="I244">
        <v>2106956014.2971799</v>
      </c>
      <c r="J244">
        <v>2106956014.2971799</v>
      </c>
      <c r="K244">
        <v>2106956014.2971799</v>
      </c>
      <c r="L244">
        <f t="shared" si="22"/>
        <v>2106956014.2971799</v>
      </c>
      <c r="M244">
        <v>1902851511.7205501</v>
      </c>
      <c r="N244">
        <v>1902851511.7205501</v>
      </c>
      <c r="O244">
        <v>1902851511.7205501</v>
      </c>
      <c r="P244">
        <v>1902851511.7205501</v>
      </c>
      <c r="Q244">
        <f t="shared" si="23"/>
        <v>1902851511.7205501</v>
      </c>
      <c r="R244">
        <v>1731977609.80358</v>
      </c>
      <c r="S244">
        <v>1731977609.80358</v>
      </c>
      <c r="T244">
        <v>1731977609.80358</v>
      </c>
      <c r="U244">
        <v>1731977609.80358</v>
      </c>
      <c r="V244">
        <f t="shared" si="24"/>
        <v>1731977609.80358</v>
      </c>
      <c r="W244">
        <v>1383658618.1526301</v>
      </c>
      <c r="X244">
        <v>1383658618.1526301</v>
      </c>
      <c r="Y244">
        <v>1383658618.1526301</v>
      </c>
      <c r="Z244">
        <v>1383658618.1526301</v>
      </c>
      <c r="AA244">
        <v>1238482847.89644</v>
      </c>
      <c r="AB244">
        <v>1238482847.89644</v>
      </c>
      <c r="AC244">
        <v>1238482847.89644</v>
      </c>
      <c r="AD244">
        <v>1238482847.89644</v>
      </c>
      <c r="AE244">
        <f t="shared" si="25"/>
        <v>1238482847.89644</v>
      </c>
      <c r="AF244">
        <v>1238482847.89644</v>
      </c>
      <c r="AG244">
        <v>869495461.26240206</v>
      </c>
      <c r="AH244">
        <v>869495461.26240206</v>
      </c>
      <c r="AI244">
        <v>869495461.26240206</v>
      </c>
      <c r="AJ244">
        <f t="shared" si="26"/>
        <v>961742307.92091155</v>
      </c>
      <c r="AK244">
        <v>691810759.54586697</v>
      </c>
      <c r="AL244">
        <v>691810759.54586697</v>
      </c>
      <c r="AM244">
        <v>691810759.54586697</v>
      </c>
      <c r="AN244">
        <v>691810759.54586697</v>
      </c>
      <c r="AO244">
        <f t="shared" si="27"/>
        <v>691810759.54586697</v>
      </c>
    </row>
    <row r="245" spans="3:41" x14ac:dyDescent="0.3">
      <c r="C245">
        <v>57579513.5037532</v>
      </c>
      <c r="D245">
        <v>57579513.5037532</v>
      </c>
      <c r="E245">
        <v>62630591.018372104</v>
      </c>
      <c r="F245">
        <v>62630591.018372104</v>
      </c>
      <c r="G245">
        <f t="shared" si="21"/>
        <v>60105052.261062652</v>
      </c>
      <c r="H245">
        <v>65080020.518081598</v>
      </c>
      <c r="I245">
        <v>65080020.518081598</v>
      </c>
      <c r="J245">
        <v>65080020.518081598</v>
      </c>
      <c r="K245">
        <v>65080020.518081598</v>
      </c>
      <c r="L245">
        <f t="shared" si="22"/>
        <v>65080020.518081598</v>
      </c>
      <c r="M245">
        <v>90094710.899495497</v>
      </c>
      <c r="N245">
        <v>90094710.899495497</v>
      </c>
      <c r="O245">
        <v>90094710.899495497</v>
      </c>
      <c r="P245">
        <v>90094710.899495497</v>
      </c>
      <c r="Q245">
        <f t="shared" si="23"/>
        <v>90094710.899495497</v>
      </c>
      <c r="R245">
        <v>47342516.638291299</v>
      </c>
      <c r="S245">
        <v>47342516.638291299</v>
      </c>
      <c r="T245">
        <v>47342516.638291299</v>
      </c>
      <c r="U245">
        <v>47342516.638291299</v>
      </c>
      <c r="V245">
        <f t="shared" si="24"/>
        <v>47342516.638291299</v>
      </c>
      <c r="W245">
        <v>42215503.377291702</v>
      </c>
      <c r="X245">
        <v>42215503.377291702</v>
      </c>
      <c r="Y245">
        <v>42215503.377291702</v>
      </c>
      <c r="Z245">
        <v>42215503.377291702</v>
      </c>
      <c r="AA245">
        <v>47993973.809247904</v>
      </c>
      <c r="AB245">
        <v>47993973.809247904</v>
      </c>
      <c r="AC245">
        <v>47993973.809247904</v>
      </c>
      <c r="AD245">
        <v>47993973.809247904</v>
      </c>
      <c r="AE245">
        <f t="shared" si="25"/>
        <v>47993973.809247904</v>
      </c>
      <c r="AF245">
        <v>47993973.809247904</v>
      </c>
      <c r="AG245">
        <v>159004774.19354799</v>
      </c>
      <c r="AH245">
        <v>159004774.19354799</v>
      </c>
      <c r="AI245">
        <v>159004774.19354799</v>
      </c>
      <c r="AJ245">
        <f t="shared" si="26"/>
        <v>131252074.09747297</v>
      </c>
      <c r="AK245">
        <v>159004774.19354799</v>
      </c>
      <c r="AL245">
        <v>102735948.825092</v>
      </c>
      <c r="AM245">
        <v>102735948.825092</v>
      </c>
      <c r="AN245">
        <v>102735948.825092</v>
      </c>
      <c r="AO245">
        <f t="shared" si="27"/>
        <v>116803155.167206</v>
      </c>
    </row>
    <row r="246" spans="3:41" x14ac:dyDescent="0.3">
      <c r="C246">
        <v>753242792.83034599</v>
      </c>
      <c r="D246">
        <v>753242792.83034599</v>
      </c>
      <c r="E246">
        <v>753242792.83034599</v>
      </c>
      <c r="F246">
        <v>753242792.83034599</v>
      </c>
      <c r="G246">
        <f t="shared" si="21"/>
        <v>753242792.83034599</v>
      </c>
      <c r="H246">
        <v>810307465.30989802</v>
      </c>
      <c r="I246">
        <v>810307465.30989802</v>
      </c>
      <c r="J246">
        <v>810307465.30989802</v>
      </c>
      <c r="K246">
        <v>810307465.30989802</v>
      </c>
      <c r="L246">
        <f t="shared" si="22"/>
        <v>810307465.30989802</v>
      </c>
      <c r="M246">
        <v>994997004.18769503</v>
      </c>
      <c r="N246">
        <v>994997004.18769503</v>
      </c>
      <c r="O246">
        <v>994997004.18769503</v>
      </c>
      <c r="P246">
        <v>994997004.18769503</v>
      </c>
      <c r="Q246">
        <f t="shared" si="23"/>
        <v>994997004.18769503</v>
      </c>
      <c r="R246">
        <v>982126880.66382802</v>
      </c>
      <c r="S246">
        <v>982126880.66382802</v>
      </c>
      <c r="T246">
        <v>982126880.66382802</v>
      </c>
      <c r="U246">
        <v>982126880.66382802</v>
      </c>
      <c r="V246">
        <f t="shared" si="24"/>
        <v>982126880.66382802</v>
      </c>
      <c r="W246">
        <v>1094585705.68401</v>
      </c>
      <c r="X246">
        <v>1094585705.68401</v>
      </c>
      <c r="Y246">
        <v>1094585705.68401</v>
      </c>
      <c r="Z246">
        <v>1094585705.68401</v>
      </c>
      <c r="AA246">
        <v>1154938892.3772399</v>
      </c>
      <c r="AB246">
        <v>1154938892.3772399</v>
      </c>
      <c r="AC246">
        <v>1154938892.3772399</v>
      </c>
      <c r="AD246">
        <v>1154938892.3772399</v>
      </c>
      <c r="AE246">
        <f t="shared" si="25"/>
        <v>1154938892.3772399</v>
      </c>
      <c r="AF246">
        <v>1032617226.84535</v>
      </c>
      <c r="AG246">
        <v>1032617226.84535</v>
      </c>
      <c r="AH246">
        <v>1032617226.84535</v>
      </c>
      <c r="AI246">
        <v>1032617226.84535</v>
      </c>
      <c r="AJ246">
        <f t="shared" si="26"/>
        <v>1032617226.84535</v>
      </c>
      <c r="AK246">
        <v>971690147.34774101</v>
      </c>
      <c r="AL246">
        <v>971690147.34774101</v>
      </c>
      <c r="AM246">
        <v>971690147.34774101</v>
      </c>
      <c r="AN246">
        <v>971690147.34774101</v>
      </c>
      <c r="AO246">
        <f t="shared" si="27"/>
        <v>971690147.34774101</v>
      </c>
    </row>
    <row r="247" spans="3:41" x14ac:dyDescent="0.3">
      <c r="C247">
        <v>4842770615.3257399</v>
      </c>
      <c r="D247">
        <v>4842770615.3257399</v>
      </c>
      <c r="E247">
        <v>4842770615.3257399</v>
      </c>
      <c r="F247">
        <v>4842770615.3257399</v>
      </c>
      <c r="G247">
        <f t="shared" si="21"/>
        <v>4842770615.3257399</v>
      </c>
      <c r="H247">
        <v>5682398424.3927298</v>
      </c>
      <c r="I247">
        <v>5682398424.3927298</v>
      </c>
      <c r="J247">
        <v>5682398424.3927298</v>
      </c>
      <c r="K247">
        <v>5682398424.3927298</v>
      </c>
      <c r="L247">
        <f t="shared" si="22"/>
        <v>5682398424.3927298</v>
      </c>
      <c r="M247">
        <v>5507331460.2815199</v>
      </c>
      <c r="N247">
        <v>5507331460.2815199</v>
      </c>
      <c r="O247">
        <v>5507331460.2815199</v>
      </c>
      <c r="P247">
        <v>5507331460.2815199</v>
      </c>
      <c r="Q247">
        <f t="shared" si="23"/>
        <v>5507331460.2815199</v>
      </c>
      <c r="R247">
        <v>5715083319.0173502</v>
      </c>
      <c r="S247">
        <v>5715083319.0173502</v>
      </c>
      <c r="T247">
        <v>5715083319.0173502</v>
      </c>
      <c r="U247">
        <v>5715083319.0173502</v>
      </c>
      <c r="V247">
        <f t="shared" si="24"/>
        <v>5715083319.0173502</v>
      </c>
      <c r="W247">
        <v>5833188415.4905996</v>
      </c>
      <c r="X247">
        <v>5833188415.4905996</v>
      </c>
      <c r="Y247">
        <v>5833188415.4905996</v>
      </c>
      <c r="Z247">
        <v>5833188415.4905996</v>
      </c>
      <c r="AA247">
        <v>5813851132.68608</v>
      </c>
      <c r="AB247">
        <v>5813851132.68608</v>
      </c>
      <c r="AC247">
        <v>5813851132.68608</v>
      </c>
      <c r="AD247">
        <v>5813851132.68608</v>
      </c>
      <c r="AE247">
        <f t="shared" si="25"/>
        <v>5813851132.68608</v>
      </c>
      <c r="AF247">
        <v>6896638167.6166296</v>
      </c>
      <c r="AG247">
        <v>6896638167.6166296</v>
      </c>
      <c r="AH247">
        <v>6896638167.6166296</v>
      </c>
      <c r="AI247">
        <v>6896638167.6166296</v>
      </c>
      <c r="AJ247">
        <f t="shared" si="26"/>
        <v>6896638167.6166296</v>
      </c>
      <c r="AK247">
        <v>7353959919.7294998</v>
      </c>
      <c r="AL247">
        <v>7353959919.7294998</v>
      </c>
      <c r="AM247">
        <v>7353959919.7294998</v>
      </c>
      <c r="AN247">
        <v>7353959919.7294998</v>
      </c>
      <c r="AO247">
        <f t="shared" si="27"/>
        <v>7353959919.7294998</v>
      </c>
    </row>
    <row r="248" spans="3:41" x14ac:dyDescent="0.3">
      <c r="C248">
        <v>182317467.43906799</v>
      </c>
      <c r="D248">
        <v>182317467.43906799</v>
      </c>
      <c r="E248">
        <v>182317467.43906799</v>
      </c>
      <c r="F248">
        <v>182317467.43906799</v>
      </c>
      <c r="G248">
        <f t="shared" si="21"/>
        <v>182317467.43906799</v>
      </c>
      <c r="H248">
        <v>235227952.44000301</v>
      </c>
      <c r="I248">
        <v>235227952.44000301</v>
      </c>
      <c r="J248">
        <v>235227952.44000301</v>
      </c>
      <c r="K248">
        <v>235227952.44000301</v>
      </c>
      <c r="L248">
        <f t="shared" si="22"/>
        <v>235227952.44000301</v>
      </c>
      <c r="M248">
        <v>235227952.44000301</v>
      </c>
      <c r="N248">
        <v>238429711.63388801</v>
      </c>
      <c r="O248">
        <v>238429711.63388801</v>
      </c>
      <c r="P248">
        <v>238429711.63388801</v>
      </c>
      <c r="Q248">
        <f t="shared" si="23"/>
        <v>237629271.83541676</v>
      </c>
      <c r="R248">
        <v>181787207.238161</v>
      </c>
      <c r="S248">
        <v>181787207.238161</v>
      </c>
      <c r="T248">
        <v>181787207.238161</v>
      </c>
      <c r="U248">
        <v>181787207.238161</v>
      </c>
      <c r="V248">
        <f t="shared" si="24"/>
        <v>181787207.238161</v>
      </c>
      <c r="W248">
        <v>182897465.05250499</v>
      </c>
      <c r="X248">
        <v>182897465.05250499</v>
      </c>
      <c r="Y248">
        <v>182897465.05250499</v>
      </c>
      <c r="Z248">
        <v>182897465.05250499</v>
      </c>
      <c r="AA248">
        <v>216731391.58576101</v>
      </c>
      <c r="AB248">
        <v>216731391.58576101</v>
      </c>
      <c r="AC248">
        <v>216731391.58576101</v>
      </c>
      <c r="AD248">
        <v>216731391.58576101</v>
      </c>
      <c r="AE248">
        <f t="shared" si="25"/>
        <v>216731391.58576101</v>
      </c>
      <c r="AF248">
        <v>221659278.024066</v>
      </c>
      <c r="AG248">
        <v>221659278.024066</v>
      </c>
      <c r="AH248">
        <v>221659278.024066</v>
      </c>
      <c r="AI248">
        <v>221659278.024066</v>
      </c>
      <c r="AJ248">
        <f t="shared" si="26"/>
        <v>221659278.024066</v>
      </c>
      <c r="AK248">
        <v>236036506.58383</v>
      </c>
      <c r="AL248">
        <v>236036506.58383</v>
      </c>
      <c r="AM248">
        <v>236036506.58383</v>
      </c>
      <c r="AN248">
        <v>236036506.58383</v>
      </c>
      <c r="AO248">
        <f t="shared" si="27"/>
        <v>236036506.58383</v>
      </c>
    </row>
    <row r="249" spans="3:41" x14ac:dyDescent="0.3">
      <c r="C249">
        <v>17219355775.194302</v>
      </c>
      <c r="D249">
        <v>17219355775.194302</v>
      </c>
      <c r="E249">
        <v>17219355775.194302</v>
      </c>
      <c r="F249">
        <v>20516449048.070599</v>
      </c>
      <c r="G249">
        <f t="shared" si="21"/>
        <v>18043629093.413376</v>
      </c>
      <c r="H249">
        <v>20516449048.070599</v>
      </c>
      <c r="I249">
        <v>20516449048.070599</v>
      </c>
      <c r="J249">
        <v>20516449048.070599</v>
      </c>
      <c r="K249">
        <v>20890118952.768299</v>
      </c>
      <c r="L249">
        <f t="shared" si="22"/>
        <v>20609866524.245022</v>
      </c>
      <c r="M249">
        <v>20890118952.768299</v>
      </c>
      <c r="N249">
        <v>20890118952.768299</v>
      </c>
      <c r="O249">
        <v>20890118952.768299</v>
      </c>
      <c r="P249">
        <v>17216400389.394699</v>
      </c>
      <c r="Q249">
        <f t="shared" si="23"/>
        <v>19971689311.9249</v>
      </c>
      <c r="R249">
        <v>17216400389.394699</v>
      </c>
      <c r="S249">
        <v>17216400389.394699</v>
      </c>
      <c r="T249">
        <v>17216400389.394699</v>
      </c>
      <c r="U249">
        <v>19630793926.827599</v>
      </c>
      <c r="V249">
        <f t="shared" si="24"/>
        <v>17819998773.752922</v>
      </c>
      <c r="W249">
        <v>19630793926.827599</v>
      </c>
      <c r="X249">
        <v>19630793926.827599</v>
      </c>
      <c r="Y249">
        <v>19630793926.827599</v>
      </c>
      <c r="Z249">
        <v>21322977346.278301</v>
      </c>
      <c r="AA249">
        <v>21322977346.278301</v>
      </c>
      <c r="AB249">
        <v>21322977346.278301</v>
      </c>
      <c r="AC249">
        <v>21322977346.278301</v>
      </c>
      <c r="AD249">
        <v>20809584124.973598</v>
      </c>
      <c r="AE249">
        <f t="shared" si="25"/>
        <v>21194629040.952126</v>
      </c>
      <c r="AF249">
        <v>20809584124.973598</v>
      </c>
      <c r="AG249">
        <v>20809584124.973598</v>
      </c>
      <c r="AH249">
        <v>20809584124.973598</v>
      </c>
      <c r="AI249">
        <v>21800863182.7803</v>
      </c>
      <c r="AJ249">
        <f t="shared" si="26"/>
        <v>21057403889.425274</v>
      </c>
      <c r="AK249">
        <v>21800863182.7803</v>
      </c>
      <c r="AL249">
        <v>21800863182.7803</v>
      </c>
      <c r="AM249">
        <v>21800863182.7803</v>
      </c>
      <c r="AN249">
        <v>17281800036.2911</v>
      </c>
      <c r="AO249">
        <f t="shared" si="27"/>
        <v>20671097396.157997</v>
      </c>
    </row>
    <row r="250" spans="3:41" x14ac:dyDescent="0.3">
      <c r="C250">
        <v>62148823.583747901</v>
      </c>
      <c r="D250">
        <v>62148823.583747901</v>
      </c>
      <c r="E250">
        <v>62148823.583747901</v>
      </c>
      <c r="F250">
        <v>72397694.944926694</v>
      </c>
      <c r="G250">
        <f t="shared" si="21"/>
        <v>64711041.424042597</v>
      </c>
      <c r="H250">
        <v>72397694.944926694</v>
      </c>
      <c r="I250">
        <v>72397694.944926694</v>
      </c>
      <c r="J250">
        <v>72397694.944926694</v>
      </c>
      <c r="K250">
        <v>79362882.822437495</v>
      </c>
      <c r="L250">
        <f t="shared" si="22"/>
        <v>74138991.914304405</v>
      </c>
      <c r="M250">
        <v>79362882.822437495</v>
      </c>
      <c r="N250">
        <v>79362882.822437495</v>
      </c>
      <c r="O250">
        <v>79362882.822437495</v>
      </c>
      <c r="P250">
        <v>76246922.063792005</v>
      </c>
      <c r="Q250">
        <f t="shared" si="23"/>
        <v>78583892.632776126</v>
      </c>
      <c r="R250">
        <v>76246922.063792005</v>
      </c>
      <c r="S250">
        <v>76246922.063792005</v>
      </c>
      <c r="T250">
        <v>76246922.063792005</v>
      </c>
      <c r="U250">
        <v>76531335.696608901</v>
      </c>
      <c r="V250">
        <f t="shared" si="24"/>
        <v>76318025.471996233</v>
      </c>
      <c r="W250">
        <v>76531335.696608901</v>
      </c>
      <c r="X250">
        <v>76531335.696608901</v>
      </c>
      <c r="Y250">
        <v>76531335.696608901</v>
      </c>
      <c r="Z250">
        <v>76531335.696608901</v>
      </c>
      <c r="AA250">
        <v>83878317.152103603</v>
      </c>
      <c r="AB250">
        <v>83878317.152103603</v>
      </c>
      <c r="AC250">
        <v>83878317.152103603</v>
      </c>
      <c r="AD250">
        <v>85301878.826261297</v>
      </c>
      <c r="AE250">
        <f t="shared" si="25"/>
        <v>84234207.570643023</v>
      </c>
      <c r="AF250">
        <v>85301878.826261297</v>
      </c>
      <c r="AG250">
        <v>85301878.826261297</v>
      </c>
      <c r="AH250">
        <v>85301878.826261297</v>
      </c>
      <c r="AI250">
        <v>81438821.233196795</v>
      </c>
      <c r="AJ250">
        <f t="shared" si="26"/>
        <v>84336114.427995175</v>
      </c>
      <c r="AK250">
        <v>81438821.233196795</v>
      </c>
      <c r="AL250">
        <v>81438821.233196795</v>
      </c>
      <c r="AM250">
        <v>81438821.233196795</v>
      </c>
      <c r="AN250">
        <v>81438821.233196795</v>
      </c>
      <c r="AO250">
        <f t="shared" si="27"/>
        <v>81438821.233196795</v>
      </c>
    </row>
    <row r="251" spans="3:41" x14ac:dyDescent="0.3">
      <c r="C251">
        <v>2251665816.76016</v>
      </c>
      <c r="D251">
        <v>2251665816.76016</v>
      </c>
      <c r="E251">
        <v>2704228222.1090202</v>
      </c>
      <c r="F251">
        <v>2704228222.1090202</v>
      </c>
      <c r="G251">
        <f t="shared" si="21"/>
        <v>2477947019.4345903</v>
      </c>
      <c r="H251">
        <v>2704228222.1090202</v>
      </c>
      <c r="I251">
        <v>2704228222.1090202</v>
      </c>
      <c r="J251">
        <v>3840537020.3386402</v>
      </c>
      <c r="K251">
        <v>3840537020.3386402</v>
      </c>
      <c r="L251">
        <f t="shared" si="22"/>
        <v>3272382621.2238302</v>
      </c>
      <c r="M251">
        <v>3840537020.3386402</v>
      </c>
      <c r="N251">
        <v>3840537020.3386402</v>
      </c>
      <c r="O251">
        <v>3009125859.9757199</v>
      </c>
      <c r="P251">
        <v>3009125859.9757199</v>
      </c>
      <c r="Q251">
        <f t="shared" si="23"/>
        <v>3424831440.1571798</v>
      </c>
      <c r="R251">
        <v>3009125859.9757199</v>
      </c>
      <c r="S251">
        <v>3009125859.9757199</v>
      </c>
      <c r="T251">
        <v>1307361438.0483601</v>
      </c>
      <c r="U251">
        <v>1307361438.0483601</v>
      </c>
      <c r="V251">
        <f t="shared" si="24"/>
        <v>2158243649.0120401</v>
      </c>
      <c r="W251">
        <v>1307361438.0483601</v>
      </c>
      <c r="X251">
        <v>1180084185.2074599</v>
      </c>
      <c r="Y251">
        <v>1180084185.2074599</v>
      </c>
      <c r="Z251">
        <v>1180084185.2074599</v>
      </c>
      <c r="AA251">
        <v>1180084185.2074599</v>
      </c>
      <c r="AB251">
        <v>1228844063.29267</v>
      </c>
      <c r="AC251">
        <v>1228844063.29267</v>
      </c>
      <c r="AD251">
        <v>1228844063.29267</v>
      </c>
      <c r="AE251">
        <f t="shared" si="25"/>
        <v>1216654093.7713675</v>
      </c>
      <c r="AF251">
        <v>1228844063.29267</v>
      </c>
      <c r="AG251">
        <v>867300138.01889801</v>
      </c>
      <c r="AH251">
        <v>867300138.01889801</v>
      </c>
      <c r="AI251">
        <v>867300138.01889801</v>
      </c>
      <c r="AJ251">
        <f t="shared" si="26"/>
        <v>957686119.33734107</v>
      </c>
      <c r="AK251">
        <v>867300138.01889801</v>
      </c>
      <c r="AL251">
        <v>500571760.82953799</v>
      </c>
      <c r="AM251">
        <v>500571760.82953799</v>
      </c>
      <c r="AN251">
        <v>500571760.82953799</v>
      </c>
      <c r="AO251">
        <f t="shared" si="27"/>
        <v>592253855.1268779</v>
      </c>
    </row>
    <row r="252" spans="3:41" x14ac:dyDescent="0.3">
      <c r="C252">
        <v>27734450.3681137</v>
      </c>
      <c r="D252">
        <v>27734450.3681137</v>
      </c>
      <c r="E252">
        <v>22593475.041379899</v>
      </c>
      <c r="F252">
        <v>22593475.041379899</v>
      </c>
      <c r="G252">
        <f t="shared" si="21"/>
        <v>25163962.704746798</v>
      </c>
      <c r="H252">
        <v>22593475.041379899</v>
      </c>
      <c r="I252">
        <v>22593475.041379899</v>
      </c>
      <c r="J252">
        <v>20174035.650287699</v>
      </c>
      <c r="K252">
        <v>20174035.650287699</v>
      </c>
      <c r="L252">
        <f t="shared" si="22"/>
        <v>21383755.345833801</v>
      </c>
      <c r="M252">
        <v>20174035.650287699</v>
      </c>
      <c r="N252">
        <v>20174035.650287699</v>
      </c>
      <c r="O252">
        <v>26935465.1810585</v>
      </c>
      <c r="P252">
        <v>26935465.1810585</v>
      </c>
      <c r="Q252">
        <f t="shared" si="23"/>
        <v>23554750.415673099</v>
      </c>
      <c r="R252">
        <v>26935465.1810585</v>
      </c>
      <c r="S252">
        <v>26935465.1810585</v>
      </c>
      <c r="T252">
        <v>44335901.737567402</v>
      </c>
      <c r="U252">
        <v>44335901.737567402</v>
      </c>
      <c r="V252">
        <f t="shared" si="24"/>
        <v>35635683.459312953</v>
      </c>
      <c r="W252">
        <v>44335901.737567402</v>
      </c>
      <c r="X252">
        <v>44335901.737567402</v>
      </c>
      <c r="Y252">
        <v>48382840.083073698</v>
      </c>
      <c r="Z252">
        <v>48382840.083073698</v>
      </c>
      <c r="AA252">
        <v>48382840.083073698</v>
      </c>
      <c r="AB252">
        <v>48382840.083073698</v>
      </c>
      <c r="AC252">
        <v>42612631.578947403</v>
      </c>
      <c r="AD252">
        <v>42612631.578947403</v>
      </c>
      <c r="AE252">
        <f t="shared" si="25"/>
        <v>45497735.83101055</v>
      </c>
      <c r="AF252">
        <v>42612631.578947403</v>
      </c>
      <c r="AG252">
        <v>42612631.578947403</v>
      </c>
      <c r="AH252">
        <v>49641329.803482302</v>
      </c>
      <c r="AI252">
        <v>49641329.803482302</v>
      </c>
      <c r="AJ252">
        <f t="shared" si="26"/>
        <v>46126980.691214852</v>
      </c>
      <c r="AK252">
        <v>49641329.803482302</v>
      </c>
      <c r="AL252">
        <v>49641329.803482302</v>
      </c>
      <c r="AM252">
        <v>54684148.121123701</v>
      </c>
      <c r="AN252">
        <v>54684148.121123701</v>
      </c>
      <c r="AO252">
        <f t="shared" si="27"/>
        <v>52162738.962303005</v>
      </c>
    </row>
    <row r="253" spans="3:41" x14ac:dyDescent="0.3">
      <c r="C253">
        <v>22257653.061224502</v>
      </c>
      <c r="D253">
        <v>22257653.061224502</v>
      </c>
      <c r="E253">
        <v>22257653.061224502</v>
      </c>
      <c r="F253">
        <v>26939172.749391701</v>
      </c>
      <c r="G253">
        <f t="shared" si="21"/>
        <v>23428032.983266301</v>
      </c>
      <c r="H253">
        <v>26939172.749391701</v>
      </c>
      <c r="I253">
        <v>26939172.749391701</v>
      </c>
      <c r="J253">
        <v>26939172.749391701</v>
      </c>
      <c r="K253">
        <v>23114150.624788899</v>
      </c>
      <c r="L253">
        <f t="shared" si="22"/>
        <v>25982917.218240999</v>
      </c>
      <c r="M253">
        <v>23114150.624788899</v>
      </c>
      <c r="N253">
        <v>23114150.624788899</v>
      </c>
      <c r="O253">
        <v>23114150.624788899</v>
      </c>
      <c r="P253">
        <v>23394155.4809843</v>
      </c>
      <c r="Q253">
        <f t="shared" si="23"/>
        <v>23184151.83883775</v>
      </c>
      <c r="R253">
        <v>23394155.4809843</v>
      </c>
      <c r="S253">
        <v>23394155.4809843</v>
      </c>
      <c r="T253">
        <v>23394155.4809843</v>
      </c>
      <c r="U253">
        <v>21758714.043993201</v>
      </c>
      <c r="V253">
        <f t="shared" si="24"/>
        <v>22985295.121736526</v>
      </c>
      <c r="W253">
        <v>21758714.043993201</v>
      </c>
      <c r="X253">
        <v>21758714.043993201</v>
      </c>
      <c r="Y253">
        <v>21758714.043993201</v>
      </c>
      <c r="Z253">
        <v>22424198.377859801</v>
      </c>
      <c r="AA253">
        <v>22424198.377859801</v>
      </c>
      <c r="AB253">
        <v>22424198.377859801</v>
      </c>
      <c r="AC253">
        <v>22424198.377859801</v>
      </c>
      <c r="AD253">
        <v>23451439.315352701</v>
      </c>
      <c r="AE253">
        <f t="shared" si="25"/>
        <v>22681008.612233028</v>
      </c>
      <c r="AF253">
        <v>23451439.315352701</v>
      </c>
      <c r="AG253">
        <v>23451439.315352701</v>
      </c>
      <c r="AH253">
        <v>23451439.315352701</v>
      </c>
      <c r="AI253">
        <v>36833222.811671101</v>
      </c>
      <c r="AJ253">
        <f t="shared" si="26"/>
        <v>26796885.189432301</v>
      </c>
      <c r="AK253">
        <v>36833222.811671101</v>
      </c>
      <c r="AL253">
        <v>36833222.811671101</v>
      </c>
      <c r="AM253">
        <v>36833222.811671101</v>
      </c>
      <c r="AN253">
        <v>52839862.076762199</v>
      </c>
      <c r="AO253">
        <f t="shared" si="27"/>
        <v>40834882.627943873</v>
      </c>
    </row>
    <row r="254" spans="3:41" x14ac:dyDescent="0.3">
      <c r="C254">
        <v>37327000</v>
      </c>
      <c r="D254">
        <v>37327000</v>
      </c>
      <c r="E254">
        <v>37327000</v>
      </c>
      <c r="F254">
        <v>47713000</v>
      </c>
      <c r="G254">
        <f t="shared" si="21"/>
        <v>39923500</v>
      </c>
      <c r="H254">
        <v>47713000</v>
      </c>
      <c r="I254">
        <v>47713000</v>
      </c>
      <c r="J254">
        <v>47713000</v>
      </c>
      <c r="K254">
        <v>47713000</v>
      </c>
      <c r="L254">
        <f t="shared" si="22"/>
        <v>47713000</v>
      </c>
      <c r="M254">
        <v>109462000</v>
      </c>
      <c r="N254">
        <v>109462000</v>
      </c>
      <c r="O254">
        <v>109462000</v>
      </c>
      <c r="P254">
        <v>100136000</v>
      </c>
      <c r="Q254">
        <f t="shared" si="23"/>
        <v>107130500</v>
      </c>
      <c r="R254">
        <v>100136000</v>
      </c>
      <c r="S254">
        <v>100136000</v>
      </c>
      <c r="T254">
        <v>100136000</v>
      </c>
      <c r="U254">
        <v>157987000</v>
      </c>
      <c r="V254">
        <f t="shared" si="24"/>
        <v>114598750</v>
      </c>
      <c r="W254">
        <v>157987000</v>
      </c>
      <c r="X254">
        <v>157987000</v>
      </c>
      <c r="Y254">
        <v>157987000</v>
      </c>
      <c r="Z254">
        <v>177076000</v>
      </c>
      <c r="AA254">
        <v>177076000</v>
      </c>
      <c r="AB254">
        <v>177076000</v>
      </c>
      <c r="AC254">
        <v>177076000</v>
      </c>
      <c r="AD254">
        <v>278591000</v>
      </c>
      <c r="AE254">
        <f t="shared" si="25"/>
        <v>202454750</v>
      </c>
      <c r="AF254">
        <v>278591000</v>
      </c>
      <c r="AG254">
        <v>278591000</v>
      </c>
      <c r="AH254">
        <v>278591000</v>
      </c>
      <c r="AI254">
        <v>702300000</v>
      </c>
      <c r="AJ254">
        <f t="shared" si="26"/>
        <v>384518250</v>
      </c>
      <c r="AK254">
        <v>702300000</v>
      </c>
      <c r="AL254">
        <v>702300000</v>
      </c>
      <c r="AM254">
        <v>702300000</v>
      </c>
      <c r="AN254">
        <v>2356600000</v>
      </c>
      <c r="AO254">
        <f t="shared" si="27"/>
        <v>1115875000</v>
      </c>
    </row>
    <row r="255" spans="3:41" x14ac:dyDescent="0.3">
      <c r="C255">
        <v>192431375.10595301</v>
      </c>
      <c r="D255">
        <v>192431375.10595301</v>
      </c>
      <c r="E255">
        <v>192431375.10595301</v>
      </c>
      <c r="F255">
        <v>279400541.17810303</v>
      </c>
      <c r="G255">
        <f t="shared" si="21"/>
        <v>214173666.62399054</v>
      </c>
      <c r="H255">
        <v>279400541.17810303</v>
      </c>
      <c r="I255">
        <v>279400541.17810303</v>
      </c>
      <c r="J255">
        <v>279400541.17810303</v>
      </c>
      <c r="K255">
        <v>427198489.82730901</v>
      </c>
      <c r="L255">
        <f t="shared" si="22"/>
        <v>316350028.34040451</v>
      </c>
      <c r="M255">
        <v>427198489.82730901</v>
      </c>
      <c r="N255">
        <v>427198489.82730901</v>
      </c>
      <c r="O255">
        <v>427198489.82730901</v>
      </c>
      <c r="P255">
        <v>460056215.75464302</v>
      </c>
      <c r="Q255">
        <f t="shared" si="23"/>
        <v>435412921.30914247</v>
      </c>
      <c r="R255">
        <v>460056215.75464302</v>
      </c>
      <c r="S255">
        <v>460056215.75464302</v>
      </c>
      <c r="T255">
        <v>460056215.75464302</v>
      </c>
      <c r="U255">
        <v>391804288.49902499</v>
      </c>
      <c r="V255">
        <f t="shared" si="24"/>
        <v>442993233.94073856</v>
      </c>
      <c r="W255">
        <v>391804288.49902499</v>
      </c>
      <c r="X255">
        <v>391804288.49902499</v>
      </c>
      <c r="Y255">
        <v>391804288.49902499</v>
      </c>
      <c r="Z255">
        <v>373930444.17026502</v>
      </c>
      <c r="AA255">
        <v>373930444.17026502</v>
      </c>
      <c r="AB255">
        <v>373930444.17026502</v>
      </c>
      <c r="AC255">
        <v>373930444.17026502</v>
      </c>
      <c r="AD255">
        <v>194722358.722359</v>
      </c>
      <c r="AE255">
        <f t="shared" si="25"/>
        <v>329128422.80828851</v>
      </c>
      <c r="AF255">
        <v>194722358.722359</v>
      </c>
      <c r="AG255">
        <v>194722358.722359</v>
      </c>
      <c r="AH255">
        <v>194722358.722359</v>
      </c>
      <c r="AI255">
        <v>128083927.157561</v>
      </c>
      <c r="AJ255">
        <f t="shared" si="26"/>
        <v>178062750.83115953</v>
      </c>
      <c r="AK255">
        <v>128083927.157561</v>
      </c>
      <c r="AL255">
        <v>128083927.157561</v>
      </c>
      <c r="AM255">
        <v>128083927.157561</v>
      </c>
      <c r="AN255">
        <v>171518032.29213801</v>
      </c>
      <c r="AO255">
        <f t="shared" si="27"/>
        <v>138942453.44120526</v>
      </c>
    </row>
    <row r="256" spans="3:41" x14ac:dyDescent="0.3">
      <c r="C256">
        <v>3684552114.9261699</v>
      </c>
      <c r="D256">
        <v>3684552114.9261699</v>
      </c>
      <c r="E256">
        <v>3848028946.86726</v>
      </c>
      <c r="F256">
        <v>3848028946.86726</v>
      </c>
      <c r="G256">
        <f t="shared" si="21"/>
        <v>3766290530.8967152</v>
      </c>
      <c r="H256">
        <v>3848028946.86726</v>
      </c>
      <c r="I256">
        <v>3848028946.86726</v>
      </c>
      <c r="J256">
        <v>3795512658.9116602</v>
      </c>
      <c r="K256">
        <v>3795512658.9116602</v>
      </c>
      <c r="L256">
        <f t="shared" si="22"/>
        <v>3821770802.8894596</v>
      </c>
      <c r="M256">
        <v>3795512658.9116602</v>
      </c>
      <c r="N256">
        <v>3795512658.9116602</v>
      </c>
      <c r="O256">
        <v>3591753537.9418802</v>
      </c>
      <c r="P256">
        <v>3591753537.9418802</v>
      </c>
      <c r="Q256">
        <f t="shared" si="23"/>
        <v>3693633098.4267702</v>
      </c>
      <c r="R256">
        <v>3591753537.9418802</v>
      </c>
      <c r="S256">
        <v>3591753537.9418802</v>
      </c>
      <c r="T256">
        <v>3532426035.5029602</v>
      </c>
      <c r="U256">
        <v>3532426035.5029602</v>
      </c>
      <c r="V256">
        <f t="shared" si="24"/>
        <v>3562089786.7224202</v>
      </c>
      <c r="W256">
        <v>3532426035.5029602</v>
      </c>
      <c r="X256">
        <v>3532426035.5029602</v>
      </c>
      <c r="Y256">
        <v>3495080281.96593</v>
      </c>
      <c r="Z256">
        <v>3495080281.96593</v>
      </c>
      <c r="AA256">
        <v>3495080281.96593</v>
      </c>
      <c r="AB256">
        <v>3495080281.96593</v>
      </c>
      <c r="AC256">
        <v>3225570816.6856699</v>
      </c>
      <c r="AD256">
        <v>3225570816.6856699</v>
      </c>
      <c r="AE256">
        <f t="shared" si="25"/>
        <v>3360325549.3257999</v>
      </c>
      <c r="AF256">
        <v>3225570816.6856699</v>
      </c>
      <c r="AG256">
        <v>3225570816.6856699</v>
      </c>
      <c r="AH256">
        <v>3452307505.5879798</v>
      </c>
      <c r="AI256">
        <v>3452307505.5879798</v>
      </c>
      <c r="AJ256">
        <f t="shared" si="26"/>
        <v>3338939161.1368251</v>
      </c>
      <c r="AK256">
        <v>3452307505.5879798</v>
      </c>
      <c r="AL256">
        <v>3452307505.5879798</v>
      </c>
      <c r="AM256">
        <v>3483399209.4861698</v>
      </c>
      <c r="AN256">
        <v>3483399209.4861698</v>
      </c>
      <c r="AO256">
        <f t="shared" si="27"/>
        <v>3467853357.5370746</v>
      </c>
    </row>
    <row r="257" spans="3:41" x14ac:dyDescent="0.3">
      <c r="C257">
        <v>33804000</v>
      </c>
      <c r="D257">
        <v>53482000</v>
      </c>
      <c r="E257">
        <v>45996000</v>
      </c>
      <c r="F257">
        <v>45996000</v>
      </c>
      <c r="G257">
        <f t="shared" si="21"/>
        <v>44819500</v>
      </c>
      <c r="H257">
        <v>45996000</v>
      </c>
      <c r="I257">
        <v>45996000</v>
      </c>
      <c r="J257">
        <v>33130000</v>
      </c>
      <c r="K257">
        <v>33130000</v>
      </c>
      <c r="L257">
        <f t="shared" si="22"/>
        <v>39563000</v>
      </c>
      <c r="M257">
        <v>33130000</v>
      </c>
      <c r="N257">
        <v>33130000</v>
      </c>
      <c r="O257">
        <v>71321920</v>
      </c>
      <c r="P257">
        <v>71321920</v>
      </c>
      <c r="Q257">
        <f t="shared" si="23"/>
        <v>52225960</v>
      </c>
      <c r="R257">
        <v>71321920</v>
      </c>
      <c r="S257">
        <v>71321920</v>
      </c>
      <c r="T257">
        <v>159343220</v>
      </c>
      <c r="U257">
        <v>159343220</v>
      </c>
      <c r="V257">
        <f t="shared" si="24"/>
        <v>115332570</v>
      </c>
      <c r="W257">
        <v>159343220</v>
      </c>
      <c r="X257">
        <v>159343220</v>
      </c>
      <c r="Y257">
        <v>323118950</v>
      </c>
      <c r="Z257">
        <v>323118950</v>
      </c>
      <c r="AA257">
        <v>323118950</v>
      </c>
      <c r="AB257">
        <v>323118950</v>
      </c>
      <c r="AC257">
        <v>527501620</v>
      </c>
      <c r="AD257">
        <v>527501620</v>
      </c>
      <c r="AE257">
        <f t="shared" si="25"/>
        <v>425310285</v>
      </c>
      <c r="AF257">
        <v>527501620</v>
      </c>
      <c r="AG257">
        <v>527501620</v>
      </c>
      <c r="AH257">
        <v>527501620</v>
      </c>
      <c r="AI257">
        <v>527501620</v>
      </c>
      <c r="AJ257">
        <f t="shared" si="26"/>
        <v>527501620</v>
      </c>
      <c r="AK257">
        <v>527501620</v>
      </c>
      <c r="AL257">
        <v>527501620</v>
      </c>
      <c r="AM257">
        <v>527501620</v>
      </c>
      <c r="AN257">
        <v>813935600</v>
      </c>
      <c r="AO257">
        <f t="shared" si="27"/>
        <v>599110115</v>
      </c>
    </row>
    <row r="258" spans="3:41" x14ac:dyDescent="0.3">
      <c r="C258">
        <v>244891860.13986</v>
      </c>
      <c r="D258">
        <v>244891860.13986</v>
      </c>
      <c r="E258">
        <v>224523495.778561</v>
      </c>
      <c r="F258">
        <v>224523495.778561</v>
      </c>
      <c r="G258">
        <f t="shared" si="21"/>
        <v>234707677.95921049</v>
      </c>
      <c r="H258">
        <v>224523495.778561</v>
      </c>
      <c r="I258">
        <v>224523495.778561</v>
      </c>
      <c r="J258">
        <v>197179756.73534101</v>
      </c>
      <c r="K258">
        <v>197179756.73534101</v>
      </c>
      <c r="L258">
        <f t="shared" si="22"/>
        <v>210851626.25695103</v>
      </c>
      <c r="M258">
        <v>197179756.73534101</v>
      </c>
      <c r="N258">
        <v>197179756.73534101</v>
      </c>
      <c r="O258">
        <v>175091541.743651</v>
      </c>
      <c r="P258">
        <v>175091541.743651</v>
      </c>
      <c r="Q258">
        <f t="shared" si="23"/>
        <v>186135649.23949602</v>
      </c>
      <c r="R258">
        <v>175091541.743651</v>
      </c>
      <c r="S258">
        <v>175091541.743651</v>
      </c>
      <c r="T258">
        <v>117674644.364123</v>
      </c>
      <c r="U258">
        <v>117674644.364123</v>
      </c>
      <c r="V258">
        <f t="shared" si="24"/>
        <v>146383093.05388701</v>
      </c>
      <c r="W258">
        <v>117674644.364123</v>
      </c>
      <c r="X258">
        <v>117674644.364123</v>
      </c>
      <c r="Y258">
        <v>77599871.929218799</v>
      </c>
      <c r="Z258">
        <v>77599871.929218799</v>
      </c>
      <c r="AA258">
        <v>77599871.929218799</v>
      </c>
      <c r="AB258">
        <v>77599871.929218799</v>
      </c>
      <c r="AC258">
        <v>75025449.992475793</v>
      </c>
      <c r="AD258">
        <v>75025449.992475793</v>
      </c>
      <c r="AE258">
        <f t="shared" si="25"/>
        <v>76312660.960847303</v>
      </c>
      <c r="AF258">
        <v>75025449.992475793</v>
      </c>
      <c r="AG258">
        <v>75025449.992475793</v>
      </c>
      <c r="AH258">
        <v>118832723.563602</v>
      </c>
      <c r="AI258">
        <v>118832723.563602</v>
      </c>
      <c r="AJ258">
        <f t="shared" si="26"/>
        <v>96929086.778038889</v>
      </c>
      <c r="AK258">
        <v>118832723.563602</v>
      </c>
      <c r="AL258">
        <v>118832723.563602</v>
      </c>
      <c r="AM258">
        <v>153268424.009516</v>
      </c>
      <c r="AN258">
        <v>153268424.009516</v>
      </c>
      <c r="AO258">
        <f t="shared" si="27"/>
        <v>136050573.78655899</v>
      </c>
    </row>
    <row r="259" spans="3:41" x14ac:dyDescent="0.3">
      <c r="C259">
        <v>274292000</v>
      </c>
      <c r="D259">
        <v>274292000</v>
      </c>
      <c r="E259">
        <v>376510000</v>
      </c>
      <c r="F259">
        <v>376510000</v>
      </c>
      <c r="G259">
        <f t="shared" si="21"/>
        <v>325401000</v>
      </c>
      <c r="H259">
        <v>376510000</v>
      </c>
      <c r="I259">
        <v>376510000</v>
      </c>
      <c r="J259">
        <v>557873000</v>
      </c>
      <c r="K259">
        <v>557873000</v>
      </c>
      <c r="L259">
        <f t="shared" si="22"/>
        <v>467191500</v>
      </c>
      <c r="M259">
        <v>557873000</v>
      </c>
      <c r="N259">
        <v>557873000</v>
      </c>
      <c r="O259">
        <v>270494000</v>
      </c>
      <c r="P259">
        <v>270494000</v>
      </c>
      <c r="Q259">
        <f t="shared" si="23"/>
        <v>414183500</v>
      </c>
      <c r="R259">
        <v>270494000</v>
      </c>
      <c r="S259">
        <v>270494000</v>
      </c>
      <c r="T259">
        <v>295292000</v>
      </c>
      <c r="U259">
        <v>295292000</v>
      </c>
      <c r="V259">
        <f t="shared" si="24"/>
        <v>282893000</v>
      </c>
      <c r="W259">
        <v>295292000</v>
      </c>
      <c r="X259">
        <v>295292000</v>
      </c>
      <c r="Y259">
        <v>328778000</v>
      </c>
      <c r="Z259">
        <v>328778000</v>
      </c>
      <c r="AA259">
        <v>328778000</v>
      </c>
      <c r="AB259">
        <v>328778000</v>
      </c>
      <c r="AC259">
        <v>356516000</v>
      </c>
      <c r="AD259">
        <v>356516000</v>
      </c>
      <c r="AE259">
        <f t="shared" si="25"/>
        <v>342647000</v>
      </c>
      <c r="AF259">
        <v>356516000</v>
      </c>
      <c r="AG259">
        <v>356516000</v>
      </c>
      <c r="AH259">
        <v>317502000</v>
      </c>
      <c r="AI259">
        <v>317502000</v>
      </c>
      <c r="AJ259">
        <f t="shared" si="26"/>
        <v>337009000</v>
      </c>
      <c r="AK259">
        <v>317502000</v>
      </c>
      <c r="AL259">
        <v>317502000</v>
      </c>
      <c r="AM259">
        <v>224209000</v>
      </c>
      <c r="AN259">
        <v>224209000</v>
      </c>
      <c r="AO259">
        <f t="shared" si="27"/>
        <v>270855500</v>
      </c>
    </row>
    <row r="260" spans="3:41" x14ac:dyDescent="0.3">
      <c r="C260">
        <v>75492896.983143806</v>
      </c>
      <c r="D260">
        <v>130056880.860452</v>
      </c>
      <c r="E260">
        <v>130056880.860452</v>
      </c>
      <c r="F260">
        <v>170112327.65612301</v>
      </c>
      <c r="G260">
        <f t="shared" ref="G260:G323" si="28">AVERAGE(C260:F260)</f>
        <v>126429746.59004271</v>
      </c>
      <c r="H260">
        <v>170112327.65612301</v>
      </c>
      <c r="I260">
        <v>170112327.65612301</v>
      </c>
      <c r="J260">
        <v>170112327.65612301</v>
      </c>
      <c r="K260">
        <v>160568051.33400899</v>
      </c>
      <c r="L260">
        <f t="shared" ref="L260:L323" si="29">AVERAGE(H260:K260)</f>
        <v>167726258.57559448</v>
      </c>
      <c r="M260">
        <v>160568051.33400899</v>
      </c>
      <c r="N260">
        <v>160568051.33400899</v>
      </c>
      <c r="O260">
        <v>160568051.33400899</v>
      </c>
      <c r="P260">
        <v>183975810.96196899</v>
      </c>
      <c r="Q260">
        <f t="shared" ref="Q260:Q323" si="30">AVERAGE(M260:P260)</f>
        <v>166419991.24099898</v>
      </c>
      <c r="R260">
        <v>183975810.96196899</v>
      </c>
      <c r="S260">
        <v>183975810.96196899</v>
      </c>
      <c r="T260">
        <v>183975810.96196899</v>
      </c>
      <c r="U260">
        <v>191951269.03553301</v>
      </c>
      <c r="V260">
        <f t="shared" ref="V260:V323" si="31">AVERAGE(R260:U260)</f>
        <v>185969675.48035997</v>
      </c>
      <c r="W260">
        <v>191951269.03553301</v>
      </c>
      <c r="X260">
        <v>191951269.03553301</v>
      </c>
      <c r="Y260">
        <v>191951269.03553301</v>
      </c>
      <c r="Z260">
        <v>180910782.29018301</v>
      </c>
      <c r="AA260">
        <v>180910782.29018301</v>
      </c>
      <c r="AB260">
        <v>180910782.29018301</v>
      </c>
      <c r="AC260">
        <v>180910782.29018301</v>
      </c>
      <c r="AD260">
        <v>222225103.73444</v>
      </c>
      <c r="AE260">
        <f t="shared" ref="AE260:AE323" si="32">AVERAGE(AA260:AD260)</f>
        <v>191239362.65124723</v>
      </c>
      <c r="AF260">
        <v>222225103.73444</v>
      </c>
      <c r="AG260">
        <v>222225103.73444</v>
      </c>
      <c r="AH260">
        <v>222225103.73444</v>
      </c>
      <c r="AI260">
        <v>231844827.586207</v>
      </c>
      <c r="AJ260">
        <f t="shared" ref="AJ260:AJ323" si="33">AVERAGE(AF260:AI260)</f>
        <v>224630034.69738176</v>
      </c>
      <c r="AK260">
        <v>231844827.586207</v>
      </c>
      <c r="AL260">
        <v>231844827.586207</v>
      </c>
      <c r="AM260">
        <v>231844827.586207</v>
      </c>
      <c r="AN260">
        <v>231844827.586207</v>
      </c>
      <c r="AO260">
        <f t="shared" ref="AO260:AO323" si="34">AVERAGE(AK260:AN260)</f>
        <v>231844827.586207</v>
      </c>
    </row>
    <row r="261" spans="3:41" x14ac:dyDescent="0.3">
      <c r="C261">
        <v>4945616.9429097604</v>
      </c>
      <c r="D261">
        <v>4945616.9429097604</v>
      </c>
      <c r="E261">
        <v>4945616.9429097604</v>
      </c>
      <c r="F261">
        <v>3342332.6218097401</v>
      </c>
      <c r="G261">
        <f t="shared" si="28"/>
        <v>4544795.8626347557</v>
      </c>
      <c r="H261">
        <v>3342332.6218097401</v>
      </c>
      <c r="I261">
        <v>3342332.6218097401</v>
      </c>
      <c r="J261">
        <v>3342332.6218097401</v>
      </c>
      <c r="K261">
        <v>3387895.5056179799</v>
      </c>
      <c r="L261">
        <f t="shared" si="29"/>
        <v>3353723.3427618002</v>
      </c>
      <c r="M261">
        <v>3387895.5056179799</v>
      </c>
      <c r="N261">
        <v>3387895.5056179799</v>
      </c>
      <c r="O261">
        <v>3387895.5056179799</v>
      </c>
      <c r="P261">
        <v>4413543.7719298201</v>
      </c>
      <c r="Q261">
        <f t="shared" si="30"/>
        <v>3644307.5721959397</v>
      </c>
      <c r="R261">
        <v>4413543.7719298201</v>
      </c>
      <c r="S261">
        <v>4413543.7719298201</v>
      </c>
      <c r="T261">
        <v>4413543.7719298201</v>
      </c>
      <c r="U261">
        <v>6049732.0829935698</v>
      </c>
      <c r="V261">
        <f t="shared" si="31"/>
        <v>4822590.849695758</v>
      </c>
      <c r="W261">
        <v>6049732.0829935698</v>
      </c>
      <c r="X261">
        <v>6049732.0829935698</v>
      </c>
      <c r="Y261">
        <v>6049732.0829935698</v>
      </c>
      <c r="Z261">
        <v>6773244.3403590899</v>
      </c>
      <c r="AA261">
        <v>6773244.3403590899</v>
      </c>
      <c r="AB261">
        <v>6773244.3403590899</v>
      </c>
      <c r="AC261">
        <v>6773244.3403590899</v>
      </c>
      <c r="AD261">
        <v>8322346.2509865798</v>
      </c>
      <c r="AE261">
        <f t="shared" si="32"/>
        <v>7160519.8180159619</v>
      </c>
      <c r="AF261">
        <v>8322346.2509865798</v>
      </c>
      <c r="AG261">
        <v>8322346.2509865798</v>
      </c>
      <c r="AH261">
        <v>8322346.2509865798</v>
      </c>
      <c r="AI261">
        <v>8877166.7814772297</v>
      </c>
      <c r="AJ261">
        <f t="shared" si="33"/>
        <v>8461051.3836092427</v>
      </c>
      <c r="AK261">
        <v>8877166.7814772297</v>
      </c>
      <c r="AL261">
        <v>8877166.7814772297</v>
      </c>
      <c r="AM261">
        <v>8877166.7814772297</v>
      </c>
      <c r="AN261">
        <v>10496457.389996201</v>
      </c>
      <c r="AO261">
        <f t="shared" si="34"/>
        <v>9281989.4336069729</v>
      </c>
    </row>
    <row r="262" spans="3:41" x14ac:dyDescent="0.3">
      <c r="C262">
        <v>134461324.07859501</v>
      </c>
      <c r="D262">
        <v>134461324.07859501</v>
      </c>
      <c r="E262">
        <v>134461324.07859501</v>
      </c>
      <c r="F262">
        <v>173290743.30731601</v>
      </c>
      <c r="G262">
        <f t="shared" si="28"/>
        <v>144168678.88577527</v>
      </c>
      <c r="H262">
        <v>173290743.30731601</v>
      </c>
      <c r="I262">
        <v>173290743.30731601</v>
      </c>
      <c r="J262">
        <v>173290743.30731601</v>
      </c>
      <c r="K262">
        <v>137183984.00917</v>
      </c>
      <c r="L262">
        <f t="shared" si="29"/>
        <v>164264053.4827795</v>
      </c>
      <c r="M262">
        <v>137183984.00917</v>
      </c>
      <c r="N262">
        <v>137183984.00917</v>
      </c>
      <c r="O262">
        <v>137183984.00917</v>
      </c>
      <c r="P262">
        <v>51013110.576647803</v>
      </c>
      <c r="Q262">
        <f t="shared" si="30"/>
        <v>115641265.65103945</v>
      </c>
      <c r="R262">
        <v>51013110.576647803</v>
      </c>
      <c r="S262">
        <v>51013110.576647803</v>
      </c>
      <c r="T262">
        <v>51013110.576647803</v>
      </c>
      <c r="U262">
        <v>44104010.434084699</v>
      </c>
      <c r="V262">
        <f t="shared" si="31"/>
        <v>49285835.541007027</v>
      </c>
      <c r="W262">
        <v>44104010.434084699</v>
      </c>
      <c r="X262">
        <v>44104010.434084699</v>
      </c>
      <c r="Y262">
        <v>44104010.434084699</v>
      </c>
      <c r="Z262">
        <v>41665288.02589</v>
      </c>
      <c r="AA262">
        <v>41665288.02589</v>
      </c>
      <c r="AB262">
        <v>41665288.02589</v>
      </c>
      <c r="AC262">
        <v>41665288.02589</v>
      </c>
      <c r="AD262">
        <v>54169624.762507901</v>
      </c>
      <c r="AE262">
        <f t="shared" si="32"/>
        <v>44791372.210044473</v>
      </c>
      <c r="AF262">
        <v>54169624.762507901</v>
      </c>
      <c r="AG262">
        <v>54169624.762507901</v>
      </c>
      <c r="AH262">
        <v>54169624.762507901</v>
      </c>
      <c r="AI262">
        <v>68729118.673887402</v>
      </c>
      <c r="AJ262">
        <f t="shared" si="33"/>
        <v>57809498.240352772</v>
      </c>
      <c r="AK262">
        <v>68729118.673887402</v>
      </c>
      <c r="AL262">
        <v>68729118.673887402</v>
      </c>
      <c r="AM262">
        <v>68729118.673887402</v>
      </c>
      <c r="AN262">
        <v>50949156.232988603</v>
      </c>
      <c r="AO262">
        <f t="shared" si="34"/>
        <v>64284128.0636627</v>
      </c>
    </row>
    <row r="263" spans="3:41" x14ac:dyDescent="0.3">
      <c r="C263">
        <v>2740324214.7923002</v>
      </c>
      <c r="D263">
        <v>2740324214.7923002</v>
      </c>
      <c r="E263">
        <v>2740324214.7923002</v>
      </c>
      <c r="F263">
        <v>2892662493.9816999</v>
      </c>
      <c r="G263">
        <f t="shared" si="28"/>
        <v>2778408784.5896502</v>
      </c>
      <c r="H263">
        <v>2892662493.9816999</v>
      </c>
      <c r="I263">
        <v>2892662493.9816999</v>
      </c>
      <c r="J263">
        <v>2892662493.9816999</v>
      </c>
      <c r="K263">
        <v>2877768662.8383899</v>
      </c>
      <c r="L263">
        <f t="shared" si="29"/>
        <v>2888939036.1958723</v>
      </c>
      <c r="M263">
        <v>2877768662.8383899</v>
      </c>
      <c r="N263">
        <v>2877768662.8383899</v>
      </c>
      <c r="O263">
        <v>2877768662.8383899</v>
      </c>
      <c r="P263">
        <v>3476060776.5897598</v>
      </c>
      <c r="Q263">
        <f t="shared" si="30"/>
        <v>3027341691.2762322</v>
      </c>
      <c r="R263">
        <v>3476060776.5897598</v>
      </c>
      <c r="S263">
        <v>3476060776.5897598</v>
      </c>
      <c r="T263">
        <v>3476060776.5897598</v>
      </c>
      <c r="U263">
        <v>3617453522.50489</v>
      </c>
      <c r="V263">
        <f t="shared" si="31"/>
        <v>3511408963.0685425</v>
      </c>
      <c r="W263">
        <v>3617453522.50489</v>
      </c>
      <c r="X263">
        <v>3617453522.50489</v>
      </c>
      <c r="Y263">
        <v>3617453522.50489</v>
      </c>
      <c r="Z263">
        <v>3589042107.8552098</v>
      </c>
      <c r="AA263">
        <v>3589042107.8552098</v>
      </c>
      <c r="AB263">
        <v>3589042107.8552098</v>
      </c>
      <c r="AC263">
        <v>3589042107.8552098</v>
      </c>
      <c r="AD263">
        <v>2926013184.9130001</v>
      </c>
      <c r="AE263">
        <f t="shared" si="32"/>
        <v>3423284877.1196575</v>
      </c>
      <c r="AF263">
        <v>2926013184.9130001</v>
      </c>
      <c r="AG263">
        <v>2926013184.9130001</v>
      </c>
      <c r="AH263">
        <v>2926013184.9130001</v>
      </c>
      <c r="AI263">
        <v>2721669941.0609002</v>
      </c>
      <c r="AJ263">
        <f t="shared" si="33"/>
        <v>2874927373.949975</v>
      </c>
      <c r="AK263">
        <v>2721669941.0609002</v>
      </c>
      <c r="AL263">
        <v>2721669941.0609002</v>
      </c>
      <c r="AM263">
        <v>2721669941.0609002</v>
      </c>
      <c r="AN263">
        <v>2342096895.65727</v>
      </c>
      <c r="AO263">
        <f t="shared" si="34"/>
        <v>2626776679.7099929</v>
      </c>
    </row>
    <row r="264" spans="3:41" x14ac:dyDescent="0.3">
      <c r="C264">
        <v>316253355.24513799</v>
      </c>
      <c r="D264">
        <v>346175517.55175501</v>
      </c>
      <c r="E264">
        <v>346175517.55175501</v>
      </c>
      <c r="F264">
        <v>346175517.55175501</v>
      </c>
      <c r="G264">
        <f t="shared" si="28"/>
        <v>338694976.97510076</v>
      </c>
      <c r="H264">
        <v>346175517.55175501</v>
      </c>
      <c r="I264">
        <v>414583544.66046798</v>
      </c>
      <c r="J264">
        <v>414583544.66046798</v>
      </c>
      <c r="K264">
        <v>414583544.66046798</v>
      </c>
      <c r="L264">
        <f t="shared" si="29"/>
        <v>397481537.88328981</v>
      </c>
      <c r="M264">
        <v>414583544.66046798</v>
      </c>
      <c r="N264">
        <v>413024926.68621701</v>
      </c>
      <c r="O264">
        <v>413024926.68621701</v>
      </c>
      <c r="P264">
        <v>413024926.68621701</v>
      </c>
      <c r="Q264">
        <f t="shared" si="30"/>
        <v>413414581.17977977</v>
      </c>
      <c r="R264">
        <v>413024926.68621701</v>
      </c>
      <c r="S264">
        <v>561372990.35369802</v>
      </c>
      <c r="T264">
        <v>561372990.35369802</v>
      </c>
      <c r="U264">
        <v>561372990.35369802</v>
      </c>
      <c r="V264">
        <f t="shared" si="31"/>
        <v>524285974.43682778</v>
      </c>
      <c r="W264">
        <v>561372990.35369802</v>
      </c>
      <c r="X264">
        <v>727901206.39060998</v>
      </c>
      <c r="Y264">
        <v>727901206.39060998</v>
      </c>
      <c r="Z264">
        <v>727901206.39060998</v>
      </c>
      <c r="AA264">
        <v>727901206.39060998</v>
      </c>
      <c r="AB264">
        <v>829888323.20578098</v>
      </c>
      <c r="AC264">
        <v>829888323.20578098</v>
      </c>
      <c r="AD264">
        <v>829888323.20578098</v>
      </c>
      <c r="AE264">
        <f t="shared" si="32"/>
        <v>804391544.00198817</v>
      </c>
      <c r="AF264">
        <v>829888323.20578098</v>
      </c>
      <c r="AG264">
        <v>1033647860.53883</v>
      </c>
      <c r="AH264">
        <v>1033647860.53883</v>
      </c>
      <c r="AI264">
        <v>1033647860.53883</v>
      </c>
      <c r="AJ264">
        <f t="shared" si="33"/>
        <v>982707976.20556784</v>
      </c>
      <c r="AK264">
        <v>1033647860.53883</v>
      </c>
      <c r="AL264">
        <v>1176534731.7221501</v>
      </c>
      <c r="AM264">
        <v>1176534731.7221501</v>
      </c>
      <c r="AN264">
        <v>1176534731.7221501</v>
      </c>
      <c r="AO264">
        <f t="shared" si="34"/>
        <v>1140813013.9263201</v>
      </c>
    </row>
    <row r="265" spans="3:41" x14ac:dyDescent="0.3">
      <c r="C265">
        <v>2072742.70065954</v>
      </c>
      <c r="D265">
        <v>2072742.70065954</v>
      </c>
      <c r="E265">
        <v>4298666.32469864</v>
      </c>
      <c r="F265">
        <v>4298666.32469864</v>
      </c>
      <c r="G265">
        <f t="shared" si="28"/>
        <v>3185704.5126790903</v>
      </c>
      <c r="H265">
        <v>4298666.32469864</v>
      </c>
      <c r="I265">
        <v>4298666.32469864</v>
      </c>
      <c r="J265">
        <v>5458651.0793687701</v>
      </c>
      <c r="K265">
        <v>5458651.0793687701</v>
      </c>
      <c r="L265">
        <f t="shared" si="29"/>
        <v>4878658.7020337051</v>
      </c>
      <c r="M265">
        <v>5458651.0793687701</v>
      </c>
      <c r="N265">
        <v>5458651.0793687701</v>
      </c>
      <c r="O265">
        <v>6982407.2640974103</v>
      </c>
      <c r="P265">
        <v>6982407.2640974103</v>
      </c>
      <c r="Q265">
        <f t="shared" si="30"/>
        <v>6220529.1717330907</v>
      </c>
      <c r="R265">
        <v>6982407.2640974103</v>
      </c>
      <c r="S265">
        <v>6982407.2640974103</v>
      </c>
      <c r="T265">
        <v>7370987.4557735603</v>
      </c>
      <c r="U265">
        <v>7370987.4557735603</v>
      </c>
      <c r="V265">
        <f t="shared" si="31"/>
        <v>7176697.3599354848</v>
      </c>
      <c r="W265">
        <v>7370987.4557735603</v>
      </c>
      <c r="X265">
        <v>7370987.4557735603</v>
      </c>
      <c r="Y265">
        <v>12630020.216067299</v>
      </c>
      <c r="Z265">
        <v>12630020.216067299</v>
      </c>
      <c r="AA265">
        <v>12630020.216067299</v>
      </c>
      <c r="AB265">
        <v>12630020.216067299</v>
      </c>
      <c r="AC265">
        <v>14919483.870967699</v>
      </c>
      <c r="AD265">
        <v>14919483.870967699</v>
      </c>
      <c r="AE265">
        <f t="shared" si="32"/>
        <v>13774752.0435175</v>
      </c>
      <c r="AF265">
        <v>14919483.870967699</v>
      </c>
      <c r="AG265">
        <v>14919483.870967699</v>
      </c>
      <c r="AH265">
        <v>19475225.050942801</v>
      </c>
      <c r="AI265">
        <v>19475225.050942801</v>
      </c>
      <c r="AJ265">
        <f t="shared" si="33"/>
        <v>17197354.460955247</v>
      </c>
      <c r="AK265">
        <v>19475225.050942801</v>
      </c>
      <c r="AL265">
        <v>19475225.050942801</v>
      </c>
      <c r="AM265">
        <v>24050401.0936573</v>
      </c>
      <c r="AN265">
        <v>24050401.0936573</v>
      </c>
      <c r="AO265">
        <f t="shared" si="34"/>
        <v>21762813.07230005</v>
      </c>
    </row>
    <row r="266" spans="3:41" x14ac:dyDescent="0.3">
      <c r="C266">
        <v>444132049.983114</v>
      </c>
      <c r="D266">
        <v>444132049.983114</v>
      </c>
      <c r="E266">
        <v>488810784.78574902</v>
      </c>
      <c r="F266">
        <v>488810784.78574902</v>
      </c>
      <c r="G266">
        <f t="shared" si="28"/>
        <v>466471417.38443148</v>
      </c>
      <c r="H266">
        <v>488810784.78574902</v>
      </c>
      <c r="I266">
        <v>488810784.78574902</v>
      </c>
      <c r="J266">
        <v>492811730.92698902</v>
      </c>
      <c r="K266">
        <v>492811730.92698902</v>
      </c>
      <c r="L266">
        <f t="shared" si="29"/>
        <v>490811257.85636902</v>
      </c>
      <c r="M266">
        <v>492811730.92698902</v>
      </c>
      <c r="N266">
        <v>492811730.92698902</v>
      </c>
      <c r="O266">
        <v>468857625.21103001</v>
      </c>
      <c r="P266">
        <v>468857625.21103001</v>
      </c>
      <c r="Q266">
        <f t="shared" si="30"/>
        <v>480834678.06900954</v>
      </c>
      <c r="R266">
        <v>468857625.21103001</v>
      </c>
      <c r="S266">
        <v>468857625.21103001</v>
      </c>
      <c r="T266">
        <v>397553816.04696703</v>
      </c>
      <c r="U266">
        <v>397553816.04696703</v>
      </c>
      <c r="V266">
        <f t="shared" si="31"/>
        <v>433205720.62899852</v>
      </c>
      <c r="W266">
        <v>397553816.04696703</v>
      </c>
      <c r="X266">
        <v>397553816.04696703</v>
      </c>
      <c r="Y266">
        <v>332873676.434376</v>
      </c>
      <c r="Z266">
        <v>332873676.434376</v>
      </c>
      <c r="AA266">
        <v>332873676.434376</v>
      </c>
      <c r="AB266">
        <v>332873676.434376</v>
      </c>
      <c r="AC266">
        <v>282135523.61396301</v>
      </c>
      <c r="AD266">
        <v>282135523.61396301</v>
      </c>
      <c r="AE266">
        <f t="shared" si="32"/>
        <v>307504600.0241695</v>
      </c>
      <c r="AF266">
        <v>282135523.61396301</v>
      </c>
      <c r="AG266">
        <v>282135523.61396301</v>
      </c>
      <c r="AH266">
        <v>242534381.139489</v>
      </c>
      <c r="AI266">
        <v>242534381.139489</v>
      </c>
      <c r="AJ266">
        <f t="shared" si="33"/>
        <v>262334952.37672597</v>
      </c>
      <c r="AK266">
        <v>242534381.139489</v>
      </c>
      <c r="AL266">
        <v>242534381.139489</v>
      </c>
      <c r="AM266">
        <v>190067776.75508299</v>
      </c>
      <c r="AN266">
        <v>190067776.75508299</v>
      </c>
      <c r="AO266">
        <f t="shared" si="34"/>
        <v>216301078.94728598</v>
      </c>
    </row>
    <row r="267" spans="3:41" x14ac:dyDescent="0.3">
      <c r="C267">
        <v>269385904.24134099</v>
      </c>
      <c r="D267">
        <v>269385904.24134099</v>
      </c>
      <c r="E267">
        <v>336848747.32396001</v>
      </c>
      <c r="F267">
        <v>336848747.32396001</v>
      </c>
      <c r="G267">
        <f t="shared" si="28"/>
        <v>303117325.78265053</v>
      </c>
      <c r="H267">
        <v>336848747.32396001</v>
      </c>
      <c r="I267">
        <v>336848747.32396001</v>
      </c>
      <c r="J267">
        <v>311646128.51832199</v>
      </c>
      <c r="K267">
        <v>311646128.51832199</v>
      </c>
      <c r="L267">
        <f t="shared" si="29"/>
        <v>324247437.92114103</v>
      </c>
      <c r="M267">
        <v>311646128.51832199</v>
      </c>
      <c r="N267">
        <v>311646128.51832199</v>
      </c>
      <c r="O267">
        <v>180480549.05298999</v>
      </c>
      <c r="P267">
        <v>180480549.05298999</v>
      </c>
      <c r="Q267">
        <f t="shared" si="30"/>
        <v>246063338.78565598</v>
      </c>
      <c r="R267">
        <v>180480549.05298999</v>
      </c>
      <c r="S267">
        <v>180480549.05298999</v>
      </c>
      <c r="T267">
        <v>172238412.28576899</v>
      </c>
      <c r="U267">
        <v>172238412.28576899</v>
      </c>
      <c r="V267">
        <f t="shared" si="31"/>
        <v>176359480.66937947</v>
      </c>
      <c r="W267">
        <v>172238412.28576899</v>
      </c>
      <c r="X267">
        <v>172238412.28576899</v>
      </c>
      <c r="Y267">
        <v>161866162.44656399</v>
      </c>
      <c r="Z267">
        <v>161866162.44656399</v>
      </c>
      <c r="AA267">
        <v>161866162.44656399</v>
      </c>
      <c r="AB267">
        <v>161866162.44656399</v>
      </c>
      <c r="AC267">
        <v>192297611.37096399</v>
      </c>
      <c r="AD267">
        <v>192297611.37096399</v>
      </c>
      <c r="AE267">
        <f t="shared" si="32"/>
        <v>177081886.908764</v>
      </c>
      <c r="AF267">
        <v>192297611.37096399</v>
      </c>
      <c r="AG267">
        <v>192297611.37096399</v>
      </c>
      <c r="AH267">
        <v>219869926.37866399</v>
      </c>
      <c r="AI267">
        <v>219869926.37866399</v>
      </c>
      <c r="AJ267">
        <f t="shared" si="33"/>
        <v>206083768.874814</v>
      </c>
      <c r="AK267">
        <v>219869926.37866399</v>
      </c>
      <c r="AL267">
        <v>219869926.37866399</v>
      </c>
      <c r="AM267">
        <v>183346540.904569</v>
      </c>
      <c r="AN267">
        <v>183346540.904569</v>
      </c>
      <c r="AO267">
        <f t="shared" si="34"/>
        <v>201608233.64161649</v>
      </c>
    </row>
    <row r="268" spans="3:41" x14ac:dyDescent="0.3">
      <c r="C268">
        <v>136567955.957086</v>
      </c>
      <c r="D268">
        <v>187275156.017831</v>
      </c>
      <c r="E268">
        <v>187275156.017831</v>
      </c>
      <c r="F268">
        <v>187275156.017831</v>
      </c>
      <c r="G268">
        <f t="shared" si="28"/>
        <v>174598356.00264475</v>
      </c>
      <c r="H268">
        <v>187275156.017831</v>
      </c>
      <c r="I268">
        <v>144394439.64275399</v>
      </c>
      <c r="J268">
        <v>144394439.64275399</v>
      </c>
      <c r="K268">
        <v>144394439.64275399</v>
      </c>
      <c r="L268">
        <f t="shared" si="29"/>
        <v>155114618.73652324</v>
      </c>
      <c r="M268">
        <v>144394439.64275399</v>
      </c>
      <c r="N268">
        <v>130346010.79784</v>
      </c>
      <c r="O268">
        <v>130346010.79784</v>
      </c>
      <c r="P268">
        <v>130346010.79784</v>
      </c>
      <c r="Q268">
        <f t="shared" si="30"/>
        <v>133858118.00906849</v>
      </c>
      <c r="R268">
        <v>130346010.79784</v>
      </c>
      <c r="S268">
        <v>135544452.51582801</v>
      </c>
      <c r="T268">
        <v>135544452.51582801</v>
      </c>
      <c r="U268">
        <v>135544452.51582801</v>
      </c>
      <c r="V268">
        <f t="shared" si="31"/>
        <v>134244842.08633101</v>
      </c>
      <c r="W268">
        <v>135544452.51582801</v>
      </c>
      <c r="X268">
        <v>151196735.088833</v>
      </c>
      <c r="Y268">
        <v>151196735.088833</v>
      </c>
      <c r="Z268">
        <v>151196735.088833</v>
      </c>
      <c r="AA268">
        <v>151196735.088833</v>
      </c>
      <c r="AB268">
        <v>237691066.383257</v>
      </c>
      <c r="AC268">
        <v>237691066.383257</v>
      </c>
      <c r="AD268">
        <v>237691066.383257</v>
      </c>
      <c r="AE268">
        <f t="shared" si="32"/>
        <v>216067483.55965102</v>
      </c>
      <c r="AF268">
        <v>237691066.383257</v>
      </c>
      <c r="AG268">
        <v>273345635.86291301</v>
      </c>
      <c r="AH268">
        <v>273345635.86291301</v>
      </c>
      <c r="AI268">
        <v>273345635.86291301</v>
      </c>
      <c r="AJ268">
        <f t="shared" si="33"/>
        <v>264431993.49299902</v>
      </c>
      <c r="AK268">
        <v>273345635.86291301</v>
      </c>
      <c r="AL268">
        <v>286099745.89665699</v>
      </c>
      <c r="AM268">
        <v>286099745.89665699</v>
      </c>
      <c r="AN268">
        <v>286099745.89665699</v>
      </c>
      <c r="AO268">
        <f t="shared" si="34"/>
        <v>282911218.38822103</v>
      </c>
    </row>
    <row r="269" spans="3:41" x14ac:dyDescent="0.3">
      <c r="C269">
        <v>228168010.45116901</v>
      </c>
      <c r="D269">
        <v>436543876.28565198</v>
      </c>
      <c r="E269">
        <v>436543876.28565198</v>
      </c>
      <c r="F269">
        <v>436543876.28565198</v>
      </c>
      <c r="G269">
        <f t="shared" si="28"/>
        <v>384449909.8270312</v>
      </c>
      <c r="H269">
        <v>436543876.28565198</v>
      </c>
      <c r="I269">
        <v>419236521.71482098</v>
      </c>
      <c r="J269">
        <v>419236521.71482098</v>
      </c>
      <c r="K269">
        <v>419236521.71482098</v>
      </c>
      <c r="L269">
        <f t="shared" si="29"/>
        <v>423563360.35752869</v>
      </c>
      <c r="M269">
        <v>419236521.71482098</v>
      </c>
      <c r="N269">
        <v>360091335.96747398</v>
      </c>
      <c r="O269">
        <v>360091335.96747398</v>
      </c>
      <c r="P269">
        <v>360091335.96747398</v>
      </c>
      <c r="Q269">
        <f t="shared" si="30"/>
        <v>374877632.4043107</v>
      </c>
      <c r="R269">
        <v>360091335.96747398</v>
      </c>
      <c r="S269">
        <v>420917664.37027597</v>
      </c>
      <c r="T269">
        <v>420917664.37027597</v>
      </c>
      <c r="U269">
        <v>420917664.37027597</v>
      </c>
      <c r="V269">
        <f t="shared" si="31"/>
        <v>405711082.26957548</v>
      </c>
      <c r="W269">
        <v>420917664.37027597</v>
      </c>
      <c r="X269">
        <v>204015533.98058301</v>
      </c>
      <c r="Y269">
        <v>204015533.98058301</v>
      </c>
      <c r="Z269">
        <v>204015533.98058301</v>
      </c>
      <c r="AA269">
        <v>204015533.98058301</v>
      </c>
      <c r="AB269">
        <v>322867848.84948301</v>
      </c>
      <c r="AC269">
        <v>322867848.84948301</v>
      </c>
      <c r="AD269">
        <v>322867848.84948301</v>
      </c>
      <c r="AE269">
        <f t="shared" si="32"/>
        <v>293154770.132258</v>
      </c>
      <c r="AF269">
        <v>322867848.84948301</v>
      </c>
      <c r="AG269">
        <v>91922093.630590796</v>
      </c>
      <c r="AH269">
        <v>91922093.630590796</v>
      </c>
      <c r="AI269">
        <v>91922093.630590796</v>
      </c>
      <c r="AJ269">
        <f t="shared" si="33"/>
        <v>149658532.43531385</v>
      </c>
      <c r="AK269">
        <v>91922093.630590796</v>
      </c>
      <c r="AL269">
        <v>90940543.156112</v>
      </c>
      <c r="AM269">
        <v>90940543.156112</v>
      </c>
      <c r="AN269">
        <v>90940543.156112</v>
      </c>
      <c r="AO269">
        <f t="shared" si="34"/>
        <v>91185930.774731711</v>
      </c>
    </row>
    <row r="270" spans="3:41" x14ac:dyDescent="0.3">
      <c r="C270">
        <v>10568000000</v>
      </c>
      <c r="D270">
        <v>10301000000</v>
      </c>
      <c r="E270">
        <v>10301000000</v>
      </c>
      <c r="F270">
        <v>10301000000</v>
      </c>
      <c r="G270">
        <f t="shared" si="28"/>
        <v>10367750000</v>
      </c>
      <c r="H270">
        <v>10301000000</v>
      </c>
      <c r="I270">
        <v>9416000000</v>
      </c>
      <c r="J270">
        <v>9416000000</v>
      </c>
      <c r="K270">
        <v>9416000000</v>
      </c>
      <c r="L270">
        <f t="shared" si="29"/>
        <v>9637250000</v>
      </c>
      <c r="M270">
        <v>9416000000</v>
      </c>
      <c r="N270">
        <v>7609000000</v>
      </c>
      <c r="O270">
        <v>7609000000</v>
      </c>
      <c r="P270">
        <v>7609000000</v>
      </c>
      <c r="Q270">
        <f t="shared" si="30"/>
        <v>8060750000</v>
      </c>
      <c r="R270">
        <v>7609000000</v>
      </c>
      <c r="S270">
        <v>5993000000</v>
      </c>
      <c r="T270">
        <v>5993000000</v>
      </c>
      <c r="U270">
        <v>5993000000</v>
      </c>
      <c r="V270">
        <f t="shared" si="31"/>
        <v>6397000000</v>
      </c>
      <c r="W270">
        <v>5993000000</v>
      </c>
      <c r="X270">
        <v>3585000000</v>
      </c>
      <c r="Y270">
        <v>3585000000</v>
      </c>
      <c r="Z270">
        <v>3585000000</v>
      </c>
      <c r="AA270">
        <v>3585000000</v>
      </c>
      <c r="AB270">
        <v>2719000000</v>
      </c>
      <c r="AC270">
        <v>2719000000</v>
      </c>
      <c r="AD270">
        <v>2719000000</v>
      </c>
      <c r="AE270">
        <f t="shared" si="32"/>
        <v>2935500000</v>
      </c>
      <c r="AF270">
        <v>2719000000</v>
      </c>
      <c r="AG270">
        <v>2349000000</v>
      </c>
      <c r="AH270">
        <v>2349000000</v>
      </c>
      <c r="AI270">
        <v>2349000000</v>
      </c>
      <c r="AJ270">
        <f t="shared" si="33"/>
        <v>2441500000</v>
      </c>
      <c r="AK270">
        <v>2349000000</v>
      </c>
      <c r="AL270">
        <v>2116000000</v>
      </c>
      <c r="AM270">
        <v>2116000000</v>
      </c>
      <c r="AN270">
        <v>2116000000</v>
      </c>
      <c r="AO270">
        <f t="shared" si="34"/>
        <v>2174250000</v>
      </c>
    </row>
    <row r="271" spans="3:41" x14ac:dyDescent="0.3">
      <c r="C271">
        <v>690100621.11801195</v>
      </c>
      <c r="D271">
        <v>880795631.50074303</v>
      </c>
      <c r="E271">
        <v>880795631.50074303</v>
      </c>
      <c r="F271">
        <v>880795631.50074303</v>
      </c>
      <c r="G271">
        <f t="shared" si="28"/>
        <v>833121878.90506017</v>
      </c>
      <c r="H271">
        <v>880795631.50074303</v>
      </c>
      <c r="I271">
        <v>910041256.12215495</v>
      </c>
      <c r="J271">
        <v>910041256.12215495</v>
      </c>
      <c r="K271">
        <v>910041256.12215495</v>
      </c>
      <c r="L271">
        <f t="shared" si="29"/>
        <v>902729849.96680212</v>
      </c>
      <c r="M271">
        <v>910041256.12215495</v>
      </c>
      <c r="N271">
        <v>738508758.24835002</v>
      </c>
      <c r="O271">
        <v>738508758.24835002</v>
      </c>
      <c r="P271">
        <v>738508758.24835002</v>
      </c>
      <c r="Q271">
        <f t="shared" si="30"/>
        <v>781391882.71680129</v>
      </c>
      <c r="R271">
        <v>738508758.24835002</v>
      </c>
      <c r="S271">
        <v>973986571.14295197</v>
      </c>
      <c r="T271">
        <v>973986571.14295197</v>
      </c>
      <c r="U271">
        <v>973986571.14295197</v>
      </c>
      <c r="V271">
        <f t="shared" si="31"/>
        <v>915117117.91930151</v>
      </c>
      <c r="W271">
        <v>973986571.14295197</v>
      </c>
      <c r="X271">
        <v>981107043.14720798</v>
      </c>
      <c r="Y271">
        <v>981107043.14720798</v>
      </c>
      <c r="Z271">
        <v>981107043.14720798</v>
      </c>
      <c r="AA271">
        <v>981107043.14720798</v>
      </c>
      <c r="AB271">
        <v>971750719.42446101</v>
      </c>
      <c r="AC271">
        <v>971750719.42446101</v>
      </c>
      <c r="AD271">
        <v>971750719.42446101</v>
      </c>
      <c r="AE271">
        <f t="shared" si="32"/>
        <v>974089800.35514772</v>
      </c>
      <c r="AF271">
        <v>971750719.42446101</v>
      </c>
      <c r="AG271">
        <v>990552294.98163998</v>
      </c>
      <c r="AH271">
        <v>990552294.98163998</v>
      </c>
      <c r="AI271">
        <v>990552294.98163998</v>
      </c>
      <c r="AJ271">
        <f t="shared" si="33"/>
        <v>985851901.09234524</v>
      </c>
      <c r="AK271">
        <v>990552294.98163998</v>
      </c>
      <c r="AL271">
        <v>968680516.71732497</v>
      </c>
      <c r="AM271">
        <v>968680516.71732497</v>
      </c>
      <c r="AN271">
        <v>968680516.71732497</v>
      </c>
      <c r="AO271">
        <f t="shared" si="34"/>
        <v>974148461.28340387</v>
      </c>
    </row>
    <row r="272" spans="3:41" x14ac:dyDescent="0.3">
      <c r="C272">
        <v>42047189675.666496</v>
      </c>
      <c r="D272">
        <v>51783658952.008797</v>
      </c>
      <c r="E272">
        <v>51783658952.008797</v>
      </c>
      <c r="F272">
        <v>51783658952.008797</v>
      </c>
      <c r="G272">
        <f t="shared" si="28"/>
        <v>49349541632.923218</v>
      </c>
      <c r="H272">
        <v>51783658952.008797</v>
      </c>
      <c r="I272">
        <v>56189255362.2015</v>
      </c>
      <c r="J272">
        <v>56189255362.2015</v>
      </c>
      <c r="K272">
        <v>56189255362.2015</v>
      </c>
      <c r="L272">
        <f t="shared" si="29"/>
        <v>55087856259.653328</v>
      </c>
      <c r="M272">
        <v>56189255362.2015</v>
      </c>
      <c r="N272">
        <v>50639760325.272797</v>
      </c>
      <c r="O272">
        <v>50639760325.272797</v>
      </c>
      <c r="P272">
        <v>50639760325.272797</v>
      </c>
      <c r="Q272">
        <f t="shared" si="30"/>
        <v>52027134084.504974</v>
      </c>
      <c r="R272">
        <v>60909500901.984398</v>
      </c>
      <c r="S272">
        <v>60909500901.984398</v>
      </c>
      <c r="T272">
        <v>60909500901.984398</v>
      </c>
      <c r="U272">
        <v>60909500901.984398</v>
      </c>
      <c r="V272">
        <f t="shared" si="31"/>
        <v>60909500901.984398</v>
      </c>
      <c r="W272">
        <v>60340934895.518799</v>
      </c>
      <c r="X272">
        <v>60340934895.518799</v>
      </c>
      <c r="Y272">
        <v>60340934895.518799</v>
      </c>
      <c r="Z272">
        <v>60340934895.518799</v>
      </c>
      <c r="AA272">
        <v>60092270941.7136</v>
      </c>
      <c r="AB272">
        <v>60092270941.7136</v>
      </c>
      <c r="AC272">
        <v>60092270941.7136</v>
      </c>
      <c r="AD272">
        <v>60092270941.7136</v>
      </c>
      <c r="AE272">
        <f t="shared" si="32"/>
        <v>60092270941.7136</v>
      </c>
      <c r="AF272">
        <v>61203294892.916</v>
      </c>
      <c r="AG272">
        <v>61203294892.916</v>
      </c>
      <c r="AH272">
        <v>61203294892.916</v>
      </c>
      <c r="AI272">
        <v>61203294892.916</v>
      </c>
      <c r="AJ272">
        <f t="shared" si="33"/>
        <v>61203294892.916</v>
      </c>
      <c r="AK272">
        <v>54092798867.798897</v>
      </c>
      <c r="AL272">
        <v>54092798867.798897</v>
      </c>
      <c r="AM272">
        <v>54092798867.798897</v>
      </c>
      <c r="AN272">
        <v>54092798867.798897</v>
      </c>
      <c r="AO272">
        <f t="shared" si="34"/>
        <v>54092798867.798897</v>
      </c>
    </row>
    <row r="273" spans="3:41" x14ac:dyDescent="0.3">
      <c r="C273">
        <v>68513000</v>
      </c>
      <c r="D273">
        <v>82304000</v>
      </c>
      <c r="E273">
        <v>82304000</v>
      </c>
      <c r="F273">
        <v>82304000</v>
      </c>
      <c r="G273">
        <f t="shared" si="28"/>
        <v>78856250</v>
      </c>
      <c r="H273">
        <v>82304000</v>
      </c>
      <c r="I273">
        <v>183062000</v>
      </c>
      <c r="J273">
        <v>183062000</v>
      </c>
      <c r="K273">
        <v>183062000</v>
      </c>
      <c r="L273">
        <f t="shared" si="29"/>
        <v>157872500</v>
      </c>
      <c r="M273">
        <v>183062000</v>
      </c>
      <c r="N273">
        <v>98384000</v>
      </c>
      <c r="O273">
        <v>98384000</v>
      </c>
      <c r="P273">
        <v>98384000</v>
      </c>
      <c r="Q273">
        <f t="shared" si="30"/>
        <v>119553500</v>
      </c>
      <c r="R273">
        <v>98384000</v>
      </c>
      <c r="S273">
        <v>111141000</v>
      </c>
      <c r="T273">
        <v>111141000</v>
      </c>
      <c r="U273">
        <v>111141000</v>
      </c>
      <c r="V273">
        <f t="shared" si="31"/>
        <v>107951750</v>
      </c>
      <c r="W273">
        <v>111141000</v>
      </c>
      <c r="X273">
        <v>103689000</v>
      </c>
      <c r="Y273">
        <v>103689000</v>
      </c>
      <c r="Z273">
        <v>103689000</v>
      </c>
      <c r="AA273">
        <v>103689000</v>
      </c>
      <c r="AB273">
        <v>248322000</v>
      </c>
      <c r="AC273">
        <v>248322000</v>
      </c>
      <c r="AD273">
        <v>248322000</v>
      </c>
      <c r="AE273">
        <f t="shared" si="32"/>
        <v>212163750</v>
      </c>
      <c r="AF273">
        <v>248322000</v>
      </c>
      <c r="AG273">
        <v>999506000</v>
      </c>
      <c r="AH273">
        <v>999506000</v>
      </c>
      <c r="AI273">
        <v>999506000</v>
      </c>
      <c r="AJ273">
        <f t="shared" si="33"/>
        <v>811710000</v>
      </c>
      <c r="AK273">
        <v>999506000</v>
      </c>
      <c r="AL273">
        <v>1148261000</v>
      </c>
      <c r="AM273">
        <v>1148261000</v>
      </c>
      <c r="AN273">
        <v>1148261000</v>
      </c>
      <c r="AO273">
        <f t="shared" si="34"/>
        <v>1111072250</v>
      </c>
    </row>
    <row r="274" spans="3:41" x14ac:dyDescent="0.3">
      <c r="C274">
        <v>409203599.93207699</v>
      </c>
      <c r="D274">
        <v>409203599.93207699</v>
      </c>
      <c r="E274">
        <v>522362488.72858399</v>
      </c>
      <c r="F274">
        <v>522362488.72858399</v>
      </c>
      <c r="G274">
        <f t="shared" si="28"/>
        <v>465783044.33033049</v>
      </c>
      <c r="H274">
        <v>522362488.72858399</v>
      </c>
      <c r="I274">
        <v>522362488.72858399</v>
      </c>
      <c r="J274">
        <v>434318089.84216899</v>
      </c>
      <c r="K274">
        <v>434318089.84216899</v>
      </c>
      <c r="L274">
        <f t="shared" si="29"/>
        <v>478340289.28537649</v>
      </c>
      <c r="M274">
        <v>434318089.84216899</v>
      </c>
      <c r="N274">
        <v>434318089.84216899</v>
      </c>
      <c r="O274">
        <v>401241172.69420099</v>
      </c>
      <c r="P274">
        <v>401241172.69420099</v>
      </c>
      <c r="Q274">
        <f t="shared" si="30"/>
        <v>417779631.26818502</v>
      </c>
      <c r="R274">
        <v>401241172.69420099</v>
      </c>
      <c r="S274">
        <v>397618761.27480501</v>
      </c>
      <c r="T274">
        <v>397618761.27480501</v>
      </c>
      <c r="U274">
        <v>397618761.27480501</v>
      </c>
      <c r="V274">
        <f t="shared" si="31"/>
        <v>398524364.12965405</v>
      </c>
      <c r="W274">
        <v>397618761.27480501</v>
      </c>
      <c r="X274">
        <v>324906389.66058701</v>
      </c>
      <c r="Y274">
        <v>324906389.66058701</v>
      </c>
      <c r="Z274">
        <v>324906389.66058701</v>
      </c>
      <c r="AA274">
        <v>324906389.66058701</v>
      </c>
      <c r="AB274">
        <v>219110308.94999501</v>
      </c>
      <c r="AC274">
        <v>219110308.94999501</v>
      </c>
      <c r="AD274">
        <v>219110308.94999501</v>
      </c>
      <c r="AE274">
        <f t="shared" si="32"/>
        <v>245559329.12764302</v>
      </c>
      <c r="AF274">
        <v>219110308.94999501</v>
      </c>
      <c r="AG274">
        <v>177110185.09545499</v>
      </c>
      <c r="AH274">
        <v>177110185.09545499</v>
      </c>
      <c r="AI274">
        <v>177110185.09545499</v>
      </c>
      <c r="AJ274">
        <f t="shared" si="33"/>
        <v>187610216.05908996</v>
      </c>
      <c r="AK274">
        <v>177110185.09545499</v>
      </c>
      <c r="AL274">
        <v>141217116.217116</v>
      </c>
      <c r="AM274">
        <v>141217116.217116</v>
      </c>
      <c r="AN274">
        <v>141217116.217116</v>
      </c>
      <c r="AO274">
        <f t="shared" si="34"/>
        <v>150190383.43670076</v>
      </c>
    </row>
    <row r="275" spans="3:41" x14ac:dyDescent="0.3">
      <c r="C275">
        <v>1115179842.24365</v>
      </c>
      <c r="D275">
        <v>1493089971.03548</v>
      </c>
      <c r="E275">
        <v>1493089971.03548</v>
      </c>
      <c r="F275">
        <v>1493089971.03548</v>
      </c>
      <c r="G275">
        <f t="shared" si="28"/>
        <v>1398612438.8375225</v>
      </c>
      <c r="H275">
        <v>1493089971.03548</v>
      </c>
      <c r="I275">
        <v>1493089971.03548</v>
      </c>
      <c r="J275">
        <v>1825048018.2232299</v>
      </c>
      <c r="K275">
        <v>1825048018.2232299</v>
      </c>
      <c r="L275">
        <f t="shared" si="29"/>
        <v>1659068994.629355</v>
      </c>
      <c r="M275">
        <v>1825048018.2232299</v>
      </c>
      <c r="N275">
        <v>1970795112.6105599</v>
      </c>
      <c r="O275">
        <v>1970795112.6105599</v>
      </c>
      <c r="P275">
        <v>1970795112.6105599</v>
      </c>
      <c r="Q275">
        <f t="shared" si="30"/>
        <v>1934358339.0137272</v>
      </c>
      <c r="R275">
        <v>1970795112.6105599</v>
      </c>
      <c r="S275">
        <v>1822167892.83253</v>
      </c>
      <c r="T275">
        <v>1822167892.83253</v>
      </c>
      <c r="U275">
        <v>1822167892.83253</v>
      </c>
      <c r="V275">
        <f t="shared" si="31"/>
        <v>1859324697.7770374</v>
      </c>
      <c r="W275">
        <v>1822167892.83253</v>
      </c>
      <c r="X275">
        <v>1688833511.3617499</v>
      </c>
      <c r="Y275">
        <v>1688833511.3617499</v>
      </c>
      <c r="Z275">
        <v>1688833511.3617499</v>
      </c>
      <c r="AA275">
        <v>1688833511.3617499</v>
      </c>
      <c r="AB275">
        <v>1628334305.5118101</v>
      </c>
      <c r="AC275">
        <v>1628334305.5118101</v>
      </c>
      <c r="AD275">
        <v>1628334305.5118101</v>
      </c>
      <c r="AE275">
        <f t="shared" si="32"/>
        <v>1643459106.9742951</v>
      </c>
      <c r="AF275">
        <v>1628334305.5118101</v>
      </c>
      <c r="AG275">
        <v>1514179116.35605</v>
      </c>
      <c r="AH275">
        <v>1514179116.35605</v>
      </c>
      <c r="AI275">
        <v>1514179116.35605</v>
      </c>
      <c r="AJ275">
        <f t="shared" si="33"/>
        <v>1542717913.64499</v>
      </c>
      <c r="AK275">
        <v>1514179116.35605</v>
      </c>
      <c r="AL275">
        <v>1528127493.70629</v>
      </c>
      <c r="AM275">
        <v>1528127493.70629</v>
      </c>
      <c r="AN275">
        <v>1528127493.70629</v>
      </c>
      <c r="AO275">
        <f t="shared" si="34"/>
        <v>1524640399.3687301</v>
      </c>
    </row>
    <row r="276" spans="3:41" x14ac:dyDescent="0.3">
      <c r="C276">
        <v>263462840.204797</v>
      </c>
      <c r="D276">
        <v>263462840.204797</v>
      </c>
      <c r="E276">
        <v>263462840.204797</v>
      </c>
      <c r="F276">
        <v>263462840.204797</v>
      </c>
      <c r="G276">
        <f t="shared" si="28"/>
        <v>263462840.204797</v>
      </c>
      <c r="H276">
        <v>305253068.43267101</v>
      </c>
      <c r="I276">
        <v>305253068.43267101</v>
      </c>
      <c r="J276">
        <v>305253068.43267101</v>
      </c>
      <c r="K276">
        <v>305253068.43267101</v>
      </c>
      <c r="L276">
        <f t="shared" si="29"/>
        <v>305253068.43267101</v>
      </c>
      <c r="M276">
        <v>265317825.618945</v>
      </c>
      <c r="N276">
        <v>265317825.618945</v>
      </c>
      <c r="O276">
        <v>265317825.618945</v>
      </c>
      <c r="P276">
        <v>265317825.618945</v>
      </c>
      <c r="Q276">
        <f t="shared" si="30"/>
        <v>265317825.618945</v>
      </c>
      <c r="R276">
        <v>275473123.84473199</v>
      </c>
      <c r="S276">
        <v>275473123.84473199</v>
      </c>
      <c r="T276">
        <v>275473123.84473199</v>
      </c>
      <c r="U276">
        <v>275473123.84473199</v>
      </c>
      <c r="V276">
        <f t="shared" si="31"/>
        <v>275473123.84473199</v>
      </c>
      <c r="W276">
        <v>265756680.530283</v>
      </c>
      <c r="X276">
        <v>265756680.530283</v>
      </c>
      <c r="Y276">
        <v>265756680.530283</v>
      </c>
      <c r="Z276">
        <v>265756680.530283</v>
      </c>
      <c r="AA276">
        <v>232874821.30504999</v>
      </c>
      <c r="AB276">
        <v>232874821.30504999</v>
      </c>
      <c r="AC276">
        <v>232874821.30504999</v>
      </c>
      <c r="AD276">
        <v>232874821.30504999</v>
      </c>
      <c r="AE276">
        <f t="shared" si="32"/>
        <v>232874821.30504999</v>
      </c>
      <c r="AF276">
        <v>149046106.362773</v>
      </c>
      <c r="AG276">
        <v>149046106.362773</v>
      </c>
      <c r="AH276">
        <v>149046106.362773</v>
      </c>
      <c r="AI276">
        <v>149046106.362773</v>
      </c>
      <c r="AJ276">
        <f t="shared" si="33"/>
        <v>149046106.362773</v>
      </c>
      <c r="AK276">
        <v>100837157.41978601</v>
      </c>
      <c r="AL276">
        <v>100837157.41978601</v>
      </c>
      <c r="AM276">
        <v>100837157.41978601</v>
      </c>
      <c r="AN276">
        <v>100837157.41978601</v>
      </c>
      <c r="AO276">
        <f t="shared" si="34"/>
        <v>100837157.41978601</v>
      </c>
    </row>
    <row r="277" spans="3:41" x14ac:dyDescent="0.3">
      <c r="C277">
        <v>3037567360</v>
      </c>
      <c r="D277">
        <v>2966864450</v>
      </c>
      <c r="E277">
        <v>2966864450</v>
      </c>
      <c r="F277">
        <v>2966864450</v>
      </c>
      <c r="G277">
        <f t="shared" si="28"/>
        <v>2984540177.5</v>
      </c>
      <c r="H277">
        <v>2966864450</v>
      </c>
      <c r="I277">
        <v>5016103000</v>
      </c>
      <c r="J277">
        <v>5016103000</v>
      </c>
      <c r="K277">
        <v>5016103000</v>
      </c>
      <c r="L277">
        <f t="shared" si="29"/>
        <v>4503793362.5</v>
      </c>
      <c r="M277">
        <v>5016103000</v>
      </c>
      <c r="N277">
        <v>3136329000</v>
      </c>
      <c r="O277">
        <v>3136329000</v>
      </c>
      <c r="P277">
        <v>3136329000</v>
      </c>
      <c r="Q277">
        <f t="shared" si="30"/>
        <v>3606272500</v>
      </c>
      <c r="R277">
        <v>3136329000</v>
      </c>
      <c r="S277">
        <v>4079768000</v>
      </c>
      <c r="T277">
        <v>4079768000</v>
      </c>
      <c r="U277">
        <v>4079768000</v>
      </c>
      <c r="V277">
        <f t="shared" si="31"/>
        <v>3843908250</v>
      </c>
      <c r="W277">
        <v>4079768000</v>
      </c>
      <c r="X277">
        <v>5029100000</v>
      </c>
      <c r="Y277">
        <v>5029100000</v>
      </c>
      <c r="Z277">
        <v>5029100000</v>
      </c>
      <c r="AA277">
        <v>5029100000</v>
      </c>
      <c r="AB277">
        <v>8567300000</v>
      </c>
      <c r="AC277">
        <v>8567300000</v>
      </c>
      <c r="AD277">
        <v>8567300000</v>
      </c>
      <c r="AE277">
        <f t="shared" si="32"/>
        <v>7682750000</v>
      </c>
      <c r="AF277">
        <v>8567300000</v>
      </c>
      <c r="AG277">
        <v>8985800000</v>
      </c>
      <c r="AH277">
        <v>8985800000</v>
      </c>
      <c r="AI277">
        <v>8985800000</v>
      </c>
      <c r="AJ277">
        <f t="shared" si="33"/>
        <v>8881175000</v>
      </c>
      <c r="AK277">
        <v>8985800000</v>
      </c>
      <c r="AL277">
        <v>9109500000</v>
      </c>
      <c r="AM277">
        <v>9109500000</v>
      </c>
      <c r="AN277">
        <v>9109500000</v>
      </c>
      <c r="AO277">
        <f t="shared" si="34"/>
        <v>9078575000</v>
      </c>
    </row>
    <row r="278" spans="3:41" x14ac:dyDescent="0.3">
      <c r="C278">
        <v>656852684.62113905</v>
      </c>
      <c r="D278">
        <v>656852684.62113905</v>
      </c>
      <c r="E278">
        <v>656852684.62113905</v>
      </c>
      <c r="F278">
        <v>656852684.62113905</v>
      </c>
      <c r="G278">
        <f t="shared" si="28"/>
        <v>656852684.62113905</v>
      </c>
      <c r="H278">
        <v>530804189.38193297</v>
      </c>
      <c r="I278">
        <v>530804189.38193297</v>
      </c>
      <c r="J278">
        <v>530804189.38193297</v>
      </c>
      <c r="K278">
        <v>530804189.38193297</v>
      </c>
      <c r="L278">
        <f t="shared" si="29"/>
        <v>530804189.38193297</v>
      </c>
      <c r="M278">
        <v>530804189.38193297</v>
      </c>
      <c r="N278">
        <v>673254267.20233703</v>
      </c>
      <c r="O278">
        <v>673254267.20233703</v>
      </c>
      <c r="P278">
        <v>673254267.20233703</v>
      </c>
      <c r="Q278">
        <f t="shared" si="30"/>
        <v>637641747.74723601</v>
      </c>
      <c r="R278">
        <v>673254267.20233703</v>
      </c>
      <c r="S278">
        <v>673254267.20233703</v>
      </c>
      <c r="T278">
        <v>615988757.21552896</v>
      </c>
      <c r="U278">
        <v>615988757.21552896</v>
      </c>
      <c r="V278">
        <f t="shared" si="31"/>
        <v>644621512.208933</v>
      </c>
      <c r="W278">
        <v>615988757.21552896</v>
      </c>
      <c r="X278">
        <v>580801233.24126005</v>
      </c>
      <c r="Y278">
        <v>580801233.24126005</v>
      </c>
      <c r="Z278">
        <v>580801233.24126005</v>
      </c>
      <c r="AA278">
        <v>580801233.24126005</v>
      </c>
      <c r="AB278">
        <v>370076563.08077198</v>
      </c>
      <c r="AC278">
        <v>370076563.08077198</v>
      </c>
      <c r="AD278">
        <v>370076563.08077198</v>
      </c>
      <c r="AE278">
        <f t="shared" si="32"/>
        <v>422757730.62089396</v>
      </c>
      <c r="AF278">
        <v>271079126.63172901</v>
      </c>
      <c r="AG278">
        <v>271079126.63172901</v>
      </c>
      <c r="AH278">
        <v>271079126.63172901</v>
      </c>
      <c r="AI278">
        <v>271079126.63172901</v>
      </c>
      <c r="AJ278">
        <f t="shared" si="33"/>
        <v>271079126.63172901</v>
      </c>
      <c r="AK278">
        <v>254952985.85414901</v>
      </c>
      <c r="AL278">
        <v>254952985.85414901</v>
      </c>
      <c r="AM278">
        <v>254952985.85414901</v>
      </c>
      <c r="AN278">
        <v>254952985.85414901</v>
      </c>
      <c r="AO278">
        <f t="shared" si="34"/>
        <v>254952985.85414901</v>
      </c>
    </row>
    <row r="279" spans="3:41" x14ac:dyDescent="0.3">
      <c r="C279">
        <v>66092536.933265403</v>
      </c>
      <c r="D279">
        <v>66092536.933265403</v>
      </c>
      <c r="E279">
        <v>78390702.334435403</v>
      </c>
      <c r="F279">
        <v>78390702.334435403</v>
      </c>
      <c r="G279">
        <f t="shared" si="28"/>
        <v>72241619.633850396</v>
      </c>
      <c r="H279">
        <v>78390702.334435403</v>
      </c>
      <c r="I279">
        <v>78390702.334435403</v>
      </c>
      <c r="J279">
        <v>89913152.569809794</v>
      </c>
      <c r="K279">
        <v>89913152.569809794</v>
      </c>
      <c r="L279">
        <f t="shared" si="29"/>
        <v>84151927.452122599</v>
      </c>
      <c r="M279">
        <v>89913152.569809794</v>
      </c>
      <c r="N279">
        <v>89913152.569809794</v>
      </c>
      <c r="O279">
        <v>97662090.734003901</v>
      </c>
      <c r="P279">
        <v>97662090.734003901</v>
      </c>
      <c r="Q279">
        <f t="shared" si="30"/>
        <v>93787621.651906848</v>
      </c>
      <c r="R279">
        <v>97662090.734003901</v>
      </c>
      <c r="S279">
        <v>96695778.713168904</v>
      </c>
      <c r="T279">
        <v>96695778.713168904</v>
      </c>
      <c r="U279">
        <v>96695778.713168904</v>
      </c>
      <c r="V279">
        <f t="shared" si="31"/>
        <v>96937356.718377665</v>
      </c>
      <c r="W279">
        <v>96695778.713168904</v>
      </c>
      <c r="X279">
        <v>109021089.503563</v>
      </c>
      <c r="Y279">
        <v>109021089.503563</v>
      </c>
      <c r="Z279">
        <v>109021089.503563</v>
      </c>
      <c r="AA279">
        <v>109021089.503563</v>
      </c>
      <c r="AB279">
        <v>69053020.490497902</v>
      </c>
      <c r="AC279">
        <v>69053020.490497902</v>
      </c>
      <c r="AD279">
        <v>69053020.490497902</v>
      </c>
      <c r="AE279">
        <f t="shared" si="32"/>
        <v>79045037.743764177</v>
      </c>
      <c r="AF279">
        <v>69053020.490497902</v>
      </c>
      <c r="AG279">
        <v>74160819.8468844</v>
      </c>
      <c r="AH279">
        <v>74160819.8468844</v>
      </c>
      <c r="AI279">
        <v>74160819.8468844</v>
      </c>
      <c r="AJ279">
        <f t="shared" si="33"/>
        <v>72883870.007787779</v>
      </c>
      <c r="AK279">
        <v>74160819.8468844</v>
      </c>
      <c r="AL279">
        <v>62025499.500499502</v>
      </c>
      <c r="AM279">
        <v>62025499.500499502</v>
      </c>
      <c r="AN279">
        <v>62025499.500499502</v>
      </c>
      <c r="AO279">
        <f t="shared" si="34"/>
        <v>65059329.587095723</v>
      </c>
    </row>
    <row r="280" spans="3:41" x14ac:dyDescent="0.3">
      <c r="C280">
        <v>69688920.532340199</v>
      </c>
      <c r="D280">
        <v>69688920.532340199</v>
      </c>
      <c r="E280">
        <v>95416049.835104406</v>
      </c>
      <c r="F280">
        <v>95416049.835104406</v>
      </c>
      <c r="G280">
        <f t="shared" si="28"/>
        <v>82552485.183722302</v>
      </c>
      <c r="H280">
        <v>95416049.835104406</v>
      </c>
      <c r="I280">
        <v>95416049.835104406</v>
      </c>
      <c r="J280">
        <v>139871665.27490899</v>
      </c>
      <c r="K280">
        <v>139871665.27490899</v>
      </c>
      <c r="L280">
        <f t="shared" si="29"/>
        <v>117643857.55500671</v>
      </c>
      <c r="M280">
        <v>139871665.27490899</v>
      </c>
      <c r="N280">
        <v>139871665.27490899</v>
      </c>
      <c r="O280">
        <v>203474203.33839199</v>
      </c>
      <c r="P280">
        <v>203474203.33839199</v>
      </c>
      <c r="Q280">
        <f t="shared" si="30"/>
        <v>171672934.30665049</v>
      </c>
      <c r="R280">
        <v>203474203.33839199</v>
      </c>
      <c r="S280">
        <v>203474203.33839199</v>
      </c>
      <c r="T280">
        <v>281922178.61739099</v>
      </c>
      <c r="U280">
        <v>281922178.61739099</v>
      </c>
      <c r="V280">
        <f t="shared" si="31"/>
        <v>242698190.97789147</v>
      </c>
      <c r="W280">
        <v>281922178.61739099</v>
      </c>
      <c r="X280">
        <v>281922178.61739099</v>
      </c>
      <c r="Y280">
        <v>342842490.48971897</v>
      </c>
      <c r="Z280">
        <v>342842490.48971897</v>
      </c>
      <c r="AA280">
        <v>342842490.48971897</v>
      </c>
      <c r="AB280">
        <v>342842490.48971897</v>
      </c>
      <c r="AC280">
        <v>342842490.48971897</v>
      </c>
      <c r="AD280">
        <v>342842490.48971897</v>
      </c>
      <c r="AE280">
        <f t="shared" si="32"/>
        <v>342842490.48971897</v>
      </c>
      <c r="AF280">
        <v>415466739.34948897</v>
      </c>
      <c r="AG280">
        <v>415466739.34948897</v>
      </c>
      <c r="AH280">
        <v>415466739.34948897</v>
      </c>
      <c r="AI280">
        <v>410016117.07442898</v>
      </c>
      <c r="AJ280">
        <f t="shared" si="33"/>
        <v>414104083.78072399</v>
      </c>
      <c r="AK280">
        <v>410016117.07442898</v>
      </c>
      <c r="AL280">
        <v>410016117.07442898</v>
      </c>
      <c r="AM280">
        <v>410016117.07442898</v>
      </c>
      <c r="AN280">
        <v>394807381.27878499</v>
      </c>
      <c r="AO280">
        <f t="shared" si="34"/>
        <v>406213933.12551796</v>
      </c>
    </row>
    <row r="281" spans="3:41" x14ac:dyDescent="0.3">
      <c r="C281">
        <v>323467481.74562699</v>
      </c>
      <c r="D281">
        <v>323467481.74562699</v>
      </c>
      <c r="E281">
        <v>449894800.12022799</v>
      </c>
      <c r="F281">
        <v>449894800.12022799</v>
      </c>
      <c r="G281">
        <f t="shared" si="28"/>
        <v>386681140.93292749</v>
      </c>
      <c r="H281">
        <v>449894800.12022799</v>
      </c>
      <c r="I281">
        <v>449894800.12022799</v>
      </c>
      <c r="J281">
        <v>415236746.256576</v>
      </c>
      <c r="K281">
        <v>415236746.256576</v>
      </c>
      <c r="L281">
        <f t="shared" si="29"/>
        <v>432565773.188402</v>
      </c>
      <c r="M281">
        <v>415236746.256576</v>
      </c>
      <c r="N281">
        <v>415236746.256576</v>
      </c>
      <c r="O281">
        <v>232088594.05093101</v>
      </c>
      <c r="P281">
        <v>232088594.05093101</v>
      </c>
      <c r="Q281">
        <f t="shared" si="30"/>
        <v>323662670.15375352</v>
      </c>
      <c r="R281">
        <v>232088594.05093101</v>
      </c>
      <c r="S281">
        <v>338364401.68370402</v>
      </c>
      <c r="T281">
        <v>338364401.68370402</v>
      </c>
      <c r="U281">
        <v>338364401.68370402</v>
      </c>
      <c r="V281">
        <f t="shared" si="31"/>
        <v>311795449.77551079</v>
      </c>
      <c r="W281">
        <v>338364401.68370402</v>
      </c>
      <c r="X281">
        <v>434907597.53593397</v>
      </c>
      <c r="Y281">
        <v>434907597.53593397</v>
      </c>
      <c r="Z281">
        <v>434907597.53593397</v>
      </c>
      <c r="AA281">
        <v>434907597.53593397</v>
      </c>
      <c r="AB281">
        <v>425533496.12485403</v>
      </c>
      <c r="AC281">
        <v>425533496.12485403</v>
      </c>
      <c r="AD281">
        <v>425533496.12485403</v>
      </c>
      <c r="AE281">
        <f t="shared" si="32"/>
        <v>427877021.47762406</v>
      </c>
      <c r="AF281">
        <v>425533496.12485403</v>
      </c>
      <c r="AG281">
        <v>294892915.98023099</v>
      </c>
      <c r="AH281">
        <v>294892915.98023099</v>
      </c>
      <c r="AI281">
        <v>294892915.98023099</v>
      </c>
      <c r="AJ281">
        <f t="shared" si="33"/>
        <v>327553061.01638675</v>
      </c>
      <c r="AK281">
        <v>294892915.98023099</v>
      </c>
      <c r="AL281">
        <v>280569430.56943101</v>
      </c>
      <c r="AM281">
        <v>280569430.56943101</v>
      </c>
      <c r="AN281">
        <v>280569430.56943101</v>
      </c>
      <c r="AO281">
        <f t="shared" si="34"/>
        <v>284150301.922131</v>
      </c>
    </row>
    <row r="282" spans="3:41" x14ac:dyDescent="0.3">
      <c r="C282">
        <v>1805459246.7678499</v>
      </c>
      <c r="D282">
        <v>1805459246.7678499</v>
      </c>
      <c r="E282">
        <v>1805459246.7678499</v>
      </c>
      <c r="F282">
        <v>1805459246.7678499</v>
      </c>
      <c r="G282">
        <f t="shared" si="28"/>
        <v>1805459246.7678499</v>
      </c>
      <c r="H282">
        <v>1724632079.55037</v>
      </c>
      <c r="I282">
        <v>1724632079.55037</v>
      </c>
      <c r="J282">
        <v>1724632079.55037</v>
      </c>
      <c r="K282">
        <v>1724632079.55037</v>
      </c>
      <c r="L282">
        <f t="shared" si="29"/>
        <v>1724632079.55037</v>
      </c>
      <c r="M282">
        <v>2362283500.71736</v>
      </c>
      <c r="N282">
        <v>2362283500.71736</v>
      </c>
      <c r="O282">
        <v>2362283500.71736</v>
      </c>
      <c r="P282">
        <v>2362283500.71736</v>
      </c>
      <c r="Q282">
        <f t="shared" si="30"/>
        <v>2362283500.71736</v>
      </c>
      <c r="R282">
        <v>2468114867.7153001</v>
      </c>
      <c r="S282">
        <v>2468114867.7153001</v>
      </c>
      <c r="T282">
        <v>2468114867.7153001</v>
      </c>
      <c r="U282">
        <v>2468114867.7153001</v>
      </c>
      <c r="V282">
        <f t="shared" si="31"/>
        <v>2468114867.7153001</v>
      </c>
      <c r="W282">
        <v>2202533956.0852499</v>
      </c>
      <c r="X282">
        <v>2202533956.0852499</v>
      </c>
      <c r="Y282">
        <v>2202533956.0852499</v>
      </c>
      <c r="Z282">
        <v>2202533956.0852499</v>
      </c>
      <c r="AA282">
        <v>2578521611.7216101</v>
      </c>
      <c r="AB282">
        <v>2578521611.7216101</v>
      </c>
      <c r="AC282">
        <v>2578521611.7216101</v>
      </c>
      <c r="AD282">
        <v>2578521611.7216101</v>
      </c>
      <c r="AE282">
        <f t="shared" si="32"/>
        <v>2578521611.7216101</v>
      </c>
      <c r="AF282">
        <v>2682971039.0380201</v>
      </c>
      <c r="AG282">
        <v>2682971039.0380201</v>
      </c>
      <c r="AH282">
        <v>2682971039.0380201</v>
      </c>
      <c r="AI282">
        <v>2682971039.0380201</v>
      </c>
      <c r="AJ282">
        <f t="shared" si="33"/>
        <v>2682971039.0380201</v>
      </c>
      <c r="AK282">
        <v>2403877681.5957899</v>
      </c>
      <c r="AL282">
        <v>2403877681.5957899</v>
      </c>
      <c r="AM282">
        <v>2403877681.5957899</v>
      </c>
      <c r="AN282">
        <v>2403877681.5957899</v>
      </c>
      <c r="AO282">
        <f t="shared" si="34"/>
        <v>2403877681.5957899</v>
      </c>
    </row>
    <row r="283" spans="3:41" x14ac:dyDescent="0.3">
      <c r="C283">
        <v>9242299142.5849495</v>
      </c>
      <c r="D283">
        <v>9242299142.5849495</v>
      </c>
      <c r="E283">
        <v>9242299142.5849495</v>
      </c>
      <c r="F283">
        <v>9242299142.5849495</v>
      </c>
      <c r="G283">
        <f t="shared" si="28"/>
        <v>9242299142.5849495</v>
      </c>
      <c r="H283">
        <v>10101375814.6271</v>
      </c>
      <c r="I283">
        <v>10101375814.6271</v>
      </c>
      <c r="J283">
        <v>10101375814.6271</v>
      </c>
      <c r="K283">
        <v>10101375814.6271</v>
      </c>
      <c r="L283">
        <f t="shared" si="29"/>
        <v>10101375814.6271</v>
      </c>
      <c r="M283">
        <v>9036334913.1121693</v>
      </c>
      <c r="N283">
        <v>9036334913.1121693</v>
      </c>
      <c r="O283">
        <v>9036334913.1121693</v>
      </c>
      <c r="P283">
        <v>9036334913.1121693</v>
      </c>
      <c r="Q283">
        <f t="shared" si="30"/>
        <v>9036334913.1121693</v>
      </c>
      <c r="R283">
        <v>11126732174.3512</v>
      </c>
      <c r="S283">
        <v>11126732174.3512</v>
      </c>
      <c r="T283">
        <v>11126732174.3512</v>
      </c>
      <c r="U283">
        <v>11126732174.3512</v>
      </c>
      <c r="V283">
        <f t="shared" si="31"/>
        <v>11126732174.3512</v>
      </c>
      <c r="W283">
        <v>13066248256.6248</v>
      </c>
      <c r="X283">
        <v>13066248256.6248</v>
      </c>
      <c r="Y283">
        <v>13066248256.6248</v>
      </c>
      <c r="Z283">
        <v>13066248256.6248</v>
      </c>
      <c r="AA283">
        <v>13667141403.8657</v>
      </c>
      <c r="AB283">
        <v>13667141403.8657</v>
      </c>
      <c r="AC283">
        <v>13667141403.8657</v>
      </c>
      <c r="AD283">
        <v>13667141403.8657</v>
      </c>
      <c r="AE283">
        <f t="shared" si="32"/>
        <v>13667141403.8657</v>
      </c>
      <c r="AF283">
        <v>13827374558.8461</v>
      </c>
      <c r="AG283">
        <v>13827374558.8461</v>
      </c>
      <c r="AH283">
        <v>13827374558.8461</v>
      </c>
      <c r="AI283">
        <v>13827374558.8461</v>
      </c>
      <c r="AJ283">
        <f t="shared" si="33"/>
        <v>13827374558.8461</v>
      </c>
      <c r="AK283">
        <v>16620453853.5397</v>
      </c>
      <c r="AL283">
        <v>16620453853.5397</v>
      </c>
      <c r="AM283">
        <v>16620453853.5397</v>
      </c>
      <c r="AN283">
        <v>16620453853.5397</v>
      </c>
      <c r="AO283">
        <f t="shared" si="34"/>
        <v>16620453853.5397</v>
      </c>
    </row>
    <row r="284" spans="3:41" x14ac:dyDescent="0.3">
      <c r="C284">
        <v>23594126.699153598</v>
      </c>
      <c r="D284">
        <v>23594126.699153598</v>
      </c>
      <c r="E284">
        <v>23594126.699153598</v>
      </c>
      <c r="F284">
        <v>23594126.699153598</v>
      </c>
      <c r="G284">
        <f t="shared" si="28"/>
        <v>23594126.699153598</v>
      </c>
      <c r="H284">
        <v>46994928.966825403</v>
      </c>
      <c r="I284">
        <v>46994928.966825403</v>
      </c>
      <c r="J284">
        <v>46994928.966825403</v>
      </c>
      <c r="K284">
        <v>46994928.966825403</v>
      </c>
      <c r="L284">
        <f t="shared" si="29"/>
        <v>46994928.966825403</v>
      </c>
      <c r="M284">
        <v>22254681.937780499</v>
      </c>
      <c r="N284">
        <v>22254681.937780499</v>
      </c>
      <c r="O284">
        <v>22254681.937780499</v>
      </c>
      <c r="P284">
        <v>22254681.937780499</v>
      </c>
      <c r="Q284">
        <f t="shared" si="30"/>
        <v>22254681.937780499</v>
      </c>
      <c r="R284">
        <v>36098552.589257002</v>
      </c>
      <c r="S284">
        <v>36098552.589257002</v>
      </c>
      <c r="T284">
        <v>36098552.589257002</v>
      </c>
      <c r="U284">
        <v>36098552.589257002</v>
      </c>
      <c r="V284">
        <f t="shared" si="31"/>
        <v>36098552.589257002</v>
      </c>
      <c r="W284">
        <v>66043445.229909502</v>
      </c>
      <c r="X284">
        <v>66043445.229909502</v>
      </c>
      <c r="Y284">
        <v>66043445.229909502</v>
      </c>
      <c r="Z284">
        <v>66043445.229909502</v>
      </c>
      <c r="AA284">
        <v>45045806.451612897</v>
      </c>
      <c r="AB284">
        <v>45045806.451612897</v>
      </c>
      <c r="AC284">
        <v>45045806.451612897</v>
      </c>
      <c r="AD284">
        <v>45045806.451612897</v>
      </c>
      <c r="AE284">
        <f t="shared" si="32"/>
        <v>45045806.451612897</v>
      </c>
      <c r="AF284">
        <v>74722071.758363605</v>
      </c>
      <c r="AG284">
        <v>74722071.758363605</v>
      </c>
      <c r="AH284">
        <v>74722071.758363605</v>
      </c>
      <c r="AI284">
        <v>74722071.758363605</v>
      </c>
      <c r="AJ284">
        <f t="shared" si="33"/>
        <v>74722071.758363605</v>
      </c>
      <c r="AK284">
        <v>64403905.181975298</v>
      </c>
      <c r="AL284">
        <v>64403905.181975298</v>
      </c>
      <c r="AM284">
        <v>64403905.181975298</v>
      </c>
      <c r="AN284">
        <v>64403905.181975298</v>
      </c>
      <c r="AO284">
        <f t="shared" si="34"/>
        <v>64403905.181975298</v>
      </c>
    </row>
    <row r="285" spans="3:41" x14ac:dyDescent="0.3">
      <c r="C285">
        <v>361620011.24227101</v>
      </c>
      <c r="D285">
        <v>361620011.24227101</v>
      </c>
      <c r="E285">
        <v>361620011.24227101</v>
      </c>
      <c r="F285">
        <v>359392996.10894901</v>
      </c>
      <c r="G285">
        <f t="shared" si="28"/>
        <v>361063257.45894051</v>
      </c>
      <c r="H285">
        <v>359392996.10894901</v>
      </c>
      <c r="I285">
        <v>359392996.10894901</v>
      </c>
      <c r="J285">
        <v>359392996.10894901</v>
      </c>
      <c r="K285">
        <v>647096700.14347196</v>
      </c>
      <c r="L285">
        <f t="shared" si="29"/>
        <v>431318922.11757976</v>
      </c>
      <c r="M285">
        <v>647096700.14347196</v>
      </c>
      <c r="N285">
        <v>647096700.14347196</v>
      </c>
      <c r="O285">
        <v>647096700.14347196</v>
      </c>
      <c r="P285">
        <v>860367624.90206695</v>
      </c>
      <c r="Q285">
        <f t="shared" si="30"/>
        <v>700414431.3331207</v>
      </c>
      <c r="R285">
        <v>860367624.90206695</v>
      </c>
      <c r="S285">
        <v>860367624.90206695</v>
      </c>
      <c r="T285">
        <v>860367624.90206695</v>
      </c>
      <c r="U285">
        <v>981033446.07290494</v>
      </c>
      <c r="V285">
        <f t="shared" si="31"/>
        <v>890534080.19477642</v>
      </c>
      <c r="W285">
        <v>981033446.07290494</v>
      </c>
      <c r="X285">
        <v>981033446.07290494</v>
      </c>
      <c r="Y285">
        <v>981033446.07290494</v>
      </c>
      <c r="Z285">
        <v>1019546275.94628</v>
      </c>
      <c r="AA285">
        <v>1019546275.94628</v>
      </c>
      <c r="AB285">
        <v>1019546275.94628</v>
      </c>
      <c r="AC285">
        <v>1019546275.94628</v>
      </c>
      <c r="AD285">
        <v>1117393090.0160899</v>
      </c>
      <c r="AE285">
        <f t="shared" si="32"/>
        <v>1044007979.4637325</v>
      </c>
      <c r="AF285">
        <v>1117393090.0160899</v>
      </c>
      <c r="AG285">
        <v>1117393090.0160899</v>
      </c>
      <c r="AH285">
        <v>1117393090.0160899</v>
      </c>
      <c r="AI285">
        <v>1105382386.14979</v>
      </c>
      <c r="AJ285">
        <f t="shared" si="33"/>
        <v>1114390414.049515</v>
      </c>
      <c r="AK285">
        <v>1105382386.14979</v>
      </c>
      <c r="AL285">
        <v>1105382386.14979</v>
      </c>
      <c r="AM285">
        <v>1105382386.14979</v>
      </c>
      <c r="AN285">
        <v>690960270.75493097</v>
      </c>
      <c r="AO285">
        <f t="shared" si="34"/>
        <v>1001776857.3010753</v>
      </c>
    </row>
    <row r="286" spans="3:41" x14ac:dyDescent="0.3">
      <c r="C286">
        <v>26100756.429652002</v>
      </c>
      <c r="D286">
        <v>26100756.429652002</v>
      </c>
      <c r="E286">
        <v>26100756.429652002</v>
      </c>
      <c r="F286">
        <v>26100756.429652002</v>
      </c>
      <c r="G286">
        <f t="shared" si="28"/>
        <v>26100756.429652002</v>
      </c>
      <c r="H286">
        <v>36905507.246376798</v>
      </c>
      <c r="I286">
        <v>36905507.246376798</v>
      </c>
      <c r="J286">
        <v>36905507.246376798</v>
      </c>
      <c r="K286">
        <v>36905507.246376798</v>
      </c>
      <c r="L286">
        <f t="shared" si="29"/>
        <v>36905507.246376798</v>
      </c>
      <c r="M286">
        <v>48585037.989479803</v>
      </c>
      <c r="N286">
        <v>48585037.989479803</v>
      </c>
      <c r="O286">
        <v>48585037.989479803</v>
      </c>
      <c r="P286">
        <v>48585037.989479803</v>
      </c>
      <c r="Q286">
        <f t="shared" si="30"/>
        <v>48585037.989479803</v>
      </c>
      <c r="R286">
        <v>70577871.512005195</v>
      </c>
      <c r="S286">
        <v>70577871.512005195</v>
      </c>
      <c r="T286">
        <v>70577871.512005195</v>
      </c>
      <c r="U286">
        <v>70577871.512005195</v>
      </c>
      <c r="V286">
        <f t="shared" si="31"/>
        <v>70577871.512005195</v>
      </c>
      <c r="W286">
        <v>87800568.002524495</v>
      </c>
      <c r="X286">
        <v>87800568.002524495</v>
      </c>
      <c r="Y286">
        <v>87800568.002524495</v>
      </c>
      <c r="Z286">
        <v>87800568.002524495</v>
      </c>
      <c r="AA286">
        <v>93183840.366372302</v>
      </c>
      <c r="AB286">
        <v>93183840.366372302</v>
      </c>
      <c r="AC286">
        <v>93183840.366372302</v>
      </c>
      <c r="AD286">
        <v>93183840.366372302</v>
      </c>
      <c r="AE286">
        <f t="shared" si="32"/>
        <v>93183840.366372302</v>
      </c>
      <c r="AF286">
        <v>72253280.439426303</v>
      </c>
      <c r="AG286">
        <v>72253280.439426303</v>
      </c>
      <c r="AH286">
        <v>72253280.439426303</v>
      </c>
      <c r="AI286">
        <v>72253280.439426303</v>
      </c>
      <c r="AJ286">
        <f t="shared" si="33"/>
        <v>72253280.439426303</v>
      </c>
      <c r="AK286">
        <v>69245207.439198896</v>
      </c>
      <c r="AL286">
        <v>69245207.439198896</v>
      </c>
      <c r="AM286">
        <v>69245207.439198896</v>
      </c>
      <c r="AN286">
        <v>69245207.439198896</v>
      </c>
      <c r="AO286">
        <f t="shared" si="34"/>
        <v>69245207.439198896</v>
      </c>
    </row>
    <row r="287" spans="3:41" x14ac:dyDescent="0.3">
      <c r="C287">
        <v>986596964.58684599</v>
      </c>
      <c r="D287">
        <v>986596964.58684599</v>
      </c>
      <c r="E287">
        <v>986596964.58684599</v>
      </c>
      <c r="F287">
        <v>820314310.41936898</v>
      </c>
      <c r="G287">
        <f t="shared" si="28"/>
        <v>945026301.04497671</v>
      </c>
      <c r="H287">
        <v>820314310.41936898</v>
      </c>
      <c r="I287">
        <v>820314310.41936898</v>
      </c>
      <c r="J287">
        <v>906898134.86370206</v>
      </c>
      <c r="K287">
        <v>906898134.86370206</v>
      </c>
      <c r="L287">
        <f t="shared" si="29"/>
        <v>863606222.64153552</v>
      </c>
      <c r="M287">
        <v>906898134.86370206</v>
      </c>
      <c r="N287">
        <v>906898134.86370206</v>
      </c>
      <c r="O287">
        <v>1336877598.98752</v>
      </c>
      <c r="P287">
        <v>1336877598.98752</v>
      </c>
      <c r="Q287">
        <f t="shared" si="30"/>
        <v>1121887866.925611</v>
      </c>
      <c r="R287">
        <v>1336877598.98752</v>
      </c>
      <c r="S287">
        <v>1336877598.98752</v>
      </c>
      <c r="T287">
        <v>1385043216.8357799</v>
      </c>
      <c r="U287">
        <v>1385043216.8357799</v>
      </c>
      <c r="V287">
        <f t="shared" si="31"/>
        <v>1360960407.9116499</v>
      </c>
      <c r="W287">
        <v>1385043216.8357799</v>
      </c>
      <c r="X287">
        <v>1385043216.8357799</v>
      </c>
      <c r="Y287">
        <v>1217595604.3956001</v>
      </c>
      <c r="Z287">
        <v>1217595604.3956001</v>
      </c>
      <c r="AA287">
        <v>1217595604.3956001</v>
      </c>
      <c r="AB287">
        <v>1217595604.3956001</v>
      </c>
      <c r="AC287">
        <v>1065084681.17537</v>
      </c>
      <c r="AD287">
        <v>1065084681.17537</v>
      </c>
      <c r="AE287">
        <f t="shared" si="32"/>
        <v>1141340142.785485</v>
      </c>
      <c r="AF287">
        <v>1065084681.17537</v>
      </c>
      <c r="AG287">
        <v>1065084681.17537</v>
      </c>
      <c r="AH287">
        <v>1526985321.7914901</v>
      </c>
      <c r="AI287">
        <v>1526985321.7914901</v>
      </c>
      <c r="AJ287">
        <f t="shared" si="33"/>
        <v>1296035001.4834299</v>
      </c>
      <c r="AK287">
        <v>1526985321.7914901</v>
      </c>
      <c r="AL287">
        <v>1526985321.7914901</v>
      </c>
      <c r="AM287">
        <v>1117980198.5199399</v>
      </c>
      <c r="AN287">
        <v>1117980198.5199399</v>
      </c>
      <c r="AO287">
        <f t="shared" si="34"/>
        <v>1322482760.155715</v>
      </c>
    </row>
    <row r="288" spans="3:41" x14ac:dyDescent="0.3">
      <c r="C288">
        <v>640878762.15969205</v>
      </c>
      <c r="D288">
        <v>300631021.54887098</v>
      </c>
      <c r="E288">
        <v>300631021.54887098</v>
      </c>
      <c r="F288">
        <v>300631021.54887098</v>
      </c>
      <c r="G288">
        <f t="shared" si="28"/>
        <v>385692956.70157629</v>
      </c>
      <c r="H288">
        <v>300631021.54887098</v>
      </c>
      <c r="I288">
        <v>346533305.693753</v>
      </c>
      <c r="J288">
        <v>346533305.693753</v>
      </c>
      <c r="K288">
        <v>346533305.693753</v>
      </c>
      <c r="L288">
        <f t="shared" si="29"/>
        <v>335057734.65753251</v>
      </c>
      <c r="M288">
        <v>346533305.693753</v>
      </c>
      <c r="N288">
        <v>587403859.89992905</v>
      </c>
      <c r="O288">
        <v>587403859.89992905</v>
      </c>
      <c r="P288">
        <v>587403859.89992905</v>
      </c>
      <c r="Q288">
        <f t="shared" si="30"/>
        <v>527186221.34838504</v>
      </c>
      <c r="R288">
        <v>587403859.89992905</v>
      </c>
      <c r="S288">
        <v>611685942.33588505</v>
      </c>
      <c r="T288">
        <v>611685942.33588505</v>
      </c>
      <c r="U288">
        <v>611685942.33588505</v>
      </c>
      <c r="V288">
        <f t="shared" si="31"/>
        <v>605615421.72689605</v>
      </c>
      <c r="W288">
        <v>611685942.33588505</v>
      </c>
      <c r="X288">
        <v>493910671.936759</v>
      </c>
      <c r="Y288">
        <v>493910671.936759</v>
      </c>
      <c r="Z288">
        <v>493910671.936759</v>
      </c>
      <c r="AA288">
        <v>493910671.936759</v>
      </c>
      <c r="AB288">
        <v>1050951254.14103</v>
      </c>
      <c r="AC288">
        <v>1050951254.14103</v>
      </c>
      <c r="AD288">
        <v>1050951254.14103</v>
      </c>
      <c r="AE288">
        <f t="shared" si="32"/>
        <v>911691108.58996212</v>
      </c>
      <c r="AF288">
        <v>1050951254.14103</v>
      </c>
      <c r="AG288">
        <v>644674209.597175</v>
      </c>
      <c r="AH288">
        <v>644674209.597175</v>
      </c>
      <c r="AI288">
        <v>644674209.597175</v>
      </c>
      <c r="AJ288">
        <f t="shared" si="33"/>
        <v>746243470.7331388</v>
      </c>
      <c r="AK288">
        <v>644674209.597175</v>
      </c>
      <c r="AL288">
        <v>502349491.50026</v>
      </c>
      <c r="AM288">
        <v>502349491.50026</v>
      </c>
      <c r="AN288">
        <v>502349491.50026</v>
      </c>
      <c r="AO288">
        <f t="shared" si="34"/>
        <v>537930671.02448869</v>
      </c>
    </row>
    <row r="289" spans="3:41" x14ac:dyDescent="0.3">
      <c r="C289">
        <v>37702915.464358203</v>
      </c>
      <c r="D289">
        <v>37702915.464358203</v>
      </c>
      <c r="E289">
        <v>37702915.464358203</v>
      </c>
      <c r="F289">
        <v>37702915.464358203</v>
      </c>
      <c r="G289">
        <f t="shared" si="28"/>
        <v>37702915.464358203</v>
      </c>
      <c r="H289">
        <v>40277481.774960399</v>
      </c>
      <c r="I289">
        <v>40277481.774960399</v>
      </c>
      <c r="J289">
        <v>40277481.774960399</v>
      </c>
      <c r="K289">
        <v>40277481.774960399</v>
      </c>
      <c r="L289">
        <f t="shared" si="29"/>
        <v>40277481.774960399</v>
      </c>
      <c r="M289">
        <v>60616055.927469604</v>
      </c>
      <c r="N289">
        <v>60616055.927469604</v>
      </c>
      <c r="O289">
        <v>60616055.927469604</v>
      </c>
      <c r="P289">
        <v>60616055.927469604</v>
      </c>
      <c r="Q289">
        <f t="shared" si="30"/>
        <v>60616055.927469604</v>
      </c>
      <c r="R289">
        <v>52569676.796073198</v>
      </c>
      <c r="S289">
        <v>52569676.796073198</v>
      </c>
      <c r="T289">
        <v>52569676.796073198</v>
      </c>
      <c r="U289">
        <v>52569676.796073198</v>
      </c>
      <c r="V289">
        <f t="shared" si="31"/>
        <v>52569676.796073198</v>
      </c>
      <c r="W289">
        <v>54605179.257660799</v>
      </c>
      <c r="X289">
        <v>54605179.257660799</v>
      </c>
      <c r="Y289">
        <v>54605179.257660799</v>
      </c>
      <c r="Z289">
        <v>54605179.257660799</v>
      </c>
      <c r="AA289">
        <v>95677986.418870598</v>
      </c>
      <c r="AB289">
        <v>95677986.418870598</v>
      </c>
      <c r="AC289">
        <v>95677986.418870598</v>
      </c>
      <c r="AD289">
        <v>95677986.418870598</v>
      </c>
      <c r="AE289">
        <f t="shared" si="32"/>
        <v>95677986.418870598</v>
      </c>
      <c r="AF289">
        <v>101391210.54787999</v>
      </c>
      <c r="AG289">
        <v>101391210.54787999</v>
      </c>
      <c r="AH289">
        <v>101391210.54787999</v>
      </c>
      <c r="AI289">
        <v>101391210.54787999</v>
      </c>
      <c r="AJ289">
        <f t="shared" si="33"/>
        <v>101391210.54787999</v>
      </c>
      <c r="AK289">
        <v>96988489.550736606</v>
      </c>
      <c r="AL289">
        <v>96988489.550736606</v>
      </c>
      <c r="AM289">
        <v>96988489.550736606</v>
      </c>
      <c r="AN289">
        <v>96988489.550736606</v>
      </c>
      <c r="AO289">
        <f t="shared" si="34"/>
        <v>96988489.550736606</v>
      </c>
    </row>
    <row r="290" spans="3:41" x14ac:dyDescent="0.3">
      <c r="C290">
        <v>6300804.5678691901</v>
      </c>
      <c r="D290">
        <v>6300804.5678691901</v>
      </c>
      <c r="E290">
        <v>6300804.5678691901</v>
      </c>
      <c r="F290">
        <v>6300804.5678691901</v>
      </c>
      <c r="G290">
        <f t="shared" si="28"/>
        <v>6300804.5678691901</v>
      </c>
      <c r="H290">
        <v>7261848.02753508</v>
      </c>
      <c r="I290">
        <v>7261848.02753508</v>
      </c>
      <c r="J290">
        <v>7261848.02753508</v>
      </c>
      <c r="K290">
        <v>7261848.02753508</v>
      </c>
      <c r="L290">
        <f t="shared" si="29"/>
        <v>7261848.02753508</v>
      </c>
      <c r="M290">
        <v>8713870.5416116193</v>
      </c>
      <c r="N290">
        <v>8713870.5416116193</v>
      </c>
      <c r="O290">
        <v>8713870.5416116193</v>
      </c>
      <c r="P290">
        <v>8713870.5416116193</v>
      </c>
      <c r="Q290">
        <f t="shared" si="30"/>
        <v>8713870.5416116193</v>
      </c>
      <c r="R290">
        <v>8040435.0171792004</v>
      </c>
      <c r="S290">
        <v>8040435.0171792004</v>
      </c>
      <c r="T290">
        <v>8040435.0171792004</v>
      </c>
      <c r="U290">
        <v>8040435.0171792004</v>
      </c>
      <c r="V290">
        <f t="shared" si="31"/>
        <v>8040435.0171792004</v>
      </c>
      <c r="W290">
        <v>7930998.2670797696</v>
      </c>
      <c r="X290">
        <v>7930998.2670797696</v>
      </c>
      <c r="Y290">
        <v>7930998.2670797696</v>
      </c>
      <c r="Z290">
        <v>7930998.2670797696</v>
      </c>
      <c r="AA290">
        <v>7203617.2382332403</v>
      </c>
      <c r="AB290">
        <v>7203617.2382332403</v>
      </c>
      <c r="AC290">
        <v>7203617.2382332403</v>
      </c>
      <c r="AD290">
        <v>7203617.2382332403</v>
      </c>
      <c r="AE290">
        <f t="shared" si="32"/>
        <v>7203617.2382332403</v>
      </c>
      <c r="AF290">
        <v>4442104.65585877</v>
      </c>
      <c r="AG290">
        <v>4442104.65585877</v>
      </c>
      <c r="AH290">
        <v>4442104.65585877</v>
      </c>
      <c r="AI290">
        <v>4442104.65585877</v>
      </c>
      <c r="AJ290">
        <f t="shared" si="33"/>
        <v>4442104.65585877</v>
      </c>
      <c r="AK290">
        <v>4442104.65585877</v>
      </c>
      <c r="AL290">
        <v>4442104.65585877</v>
      </c>
      <c r="AM290">
        <v>22790745.5012853</v>
      </c>
      <c r="AN290">
        <v>22790745.5012853</v>
      </c>
      <c r="AO290">
        <f t="shared" si="34"/>
        <v>13616425.078572035</v>
      </c>
    </row>
    <row r="291" spans="3:41" x14ac:dyDescent="0.3">
      <c r="C291">
        <v>8205446.2934947005</v>
      </c>
      <c r="D291">
        <v>8205446.2934947005</v>
      </c>
      <c r="E291">
        <v>8205446.2934947005</v>
      </c>
      <c r="F291">
        <v>4414782.6086956495</v>
      </c>
      <c r="G291">
        <f t="shared" si="28"/>
        <v>7257780.3722949373</v>
      </c>
      <c r="H291">
        <v>4414782.6086956495</v>
      </c>
      <c r="I291">
        <v>4414782.6086956495</v>
      </c>
      <c r="J291">
        <v>4414782.6086956495</v>
      </c>
      <c r="K291">
        <v>10361776.738749299</v>
      </c>
      <c r="L291">
        <f t="shared" si="29"/>
        <v>5901531.1412090622</v>
      </c>
      <c r="M291">
        <v>10361776.738749299</v>
      </c>
      <c r="N291">
        <v>10361776.738749299</v>
      </c>
      <c r="O291">
        <v>10361776.738749299</v>
      </c>
      <c r="P291">
        <v>35357884.490590498</v>
      </c>
      <c r="Q291">
        <f t="shared" si="30"/>
        <v>16610803.6767096</v>
      </c>
      <c r="R291">
        <v>35357884.490590498</v>
      </c>
      <c r="S291">
        <v>35357884.490590498</v>
      </c>
      <c r="T291">
        <v>35357884.490590498</v>
      </c>
      <c r="U291">
        <v>35786999.053329103</v>
      </c>
      <c r="V291">
        <f t="shared" si="31"/>
        <v>35465163.131275147</v>
      </c>
      <c r="W291">
        <v>35786999.053329103</v>
      </c>
      <c r="X291">
        <v>35786999.053329103</v>
      </c>
      <c r="Y291">
        <v>35786999.053329103</v>
      </c>
      <c r="Z291">
        <v>59113837.095191397</v>
      </c>
      <c r="AA291">
        <v>59113837.095191397</v>
      </c>
      <c r="AB291">
        <v>59113837.095191397</v>
      </c>
      <c r="AC291">
        <v>59113837.095191397</v>
      </c>
      <c r="AD291">
        <v>77222459.566676795</v>
      </c>
      <c r="AE291">
        <f t="shared" si="32"/>
        <v>63640992.713062748</v>
      </c>
      <c r="AF291">
        <v>77222459.566676795</v>
      </c>
      <c r="AG291">
        <v>77222459.566676795</v>
      </c>
      <c r="AH291">
        <v>77222459.566676795</v>
      </c>
      <c r="AI291">
        <v>45193419.170243204</v>
      </c>
      <c r="AJ291">
        <f t="shared" si="33"/>
        <v>69215199.467568398</v>
      </c>
      <c r="AK291">
        <v>45193419.170243204</v>
      </c>
      <c r="AL291">
        <v>45193419.170243204</v>
      </c>
      <c r="AM291">
        <v>45193419.170243204</v>
      </c>
      <c r="AN291">
        <v>42339393.9393939</v>
      </c>
      <c r="AO291">
        <f t="shared" si="34"/>
        <v>44479912.86253088</v>
      </c>
    </row>
    <row r="292" spans="3:41" x14ac:dyDescent="0.3">
      <c r="C292">
        <v>45364965.375737399</v>
      </c>
      <c r="D292">
        <v>45364965.375737399</v>
      </c>
      <c r="E292">
        <v>45364965.375737399</v>
      </c>
      <c r="F292">
        <v>45364965.375737399</v>
      </c>
      <c r="G292">
        <f t="shared" si="28"/>
        <v>45364965.375737399</v>
      </c>
      <c r="H292">
        <v>45364965.375737399</v>
      </c>
      <c r="I292">
        <v>45364965.375737399</v>
      </c>
      <c r="J292">
        <v>52008025.910011701</v>
      </c>
      <c r="K292">
        <v>52008025.910011701</v>
      </c>
      <c r="L292">
        <f t="shared" si="29"/>
        <v>48686495.642874554</v>
      </c>
      <c r="M292">
        <v>52008025.910011701</v>
      </c>
      <c r="N292">
        <v>52008025.910011701</v>
      </c>
      <c r="O292">
        <v>47525429.500077397</v>
      </c>
      <c r="P292">
        <v>47525429.500077397</v>
      </c>
      <c r="Q292">
        <f t="shared" si="30"/>
        <v>49766727.705044545</v>
      </c>
      <c r="R292">
        <v>47525429.500077397</v>
      </c>
      <c r="S292">
        <v>47525429.500077397</v>
      </c>
      <c r="T292">
        <v>39970386.619491801</v>
      </c>
      <c r="U292">
        <v>39970386.619491801</v>
      </c>
      <c r="V292">
        <f t="shared" si="31"/>
        <v>43747908.059784606</v>
      </c>
      <c r="W292">
        <v>39970386.619491801</v>
      </c>
      <c r="X292">
        <v>43945114.021194696</v>
      </c>
      <c r="Y292">
        <v>43945114.021194696</v>
      </c>
      <c r="Z292">
        <v>43945114.021194696</v>
      </c>
      <c r="AA292">
        <v>43945114.021194696</v>
      </c>
      <c r="AB292">
        <v>31363801.290322602</v>
      </c>
      <c r="AC292">
        <v>31363801.290322602</v>
      </c>
      <c r="AD292">
        <v>31363801.290322602</v>
      </c>
      <c r="AE292">
        <f t="shared" si="32"/>
        <v>34509129.473040625</v>
      </c>
      <c r="AF292">
        <v>31363801.290322602</v>
      </c>
      <c r="AG292">
        <v>20566459.026541799</v>
      </c>
      <c r="AH292">
        <v>20566459.026541799</v>
      </c>
      <c r="AI292">
        <v>20566459.026541799</v>
      </c>
      <c r="AJ292">
        <f t="shared" si="33"/>
        <v>23265794.592487</v>
      </c>
      <c r="AK292">
        <v>20566459.026541799</v>
      </c>
      <c r="AL292">
        <v>21972879.104439098</v>
      </c>
      <c r="AM292">
        <v>21972879.104439098</v>
      </c>
      <c r="AN292">
        <v>21972879.104439098</v>
      </c>
      <c r="AO292">
        <f t="shared" si="34"/>
        <v>21621274.084964771</v>
      </c>
    </row>
    <row r="293" spans="3:41" x14ac:dyDescent="0.3">
      <c r="C293">
        <v>74379625</v>
      </c>
      <c r="D293">
        <v>74379625</v>
      </c>
      <c r="E293">
        <v>74379625</v>
      </c>
      <c r="F293">
        <v>71773921</v>
      </c>
      <c r="G293">
        <f t="shared" si="28"/>
        <v>73728199</v>
      </c>
      <c r="H293">
        <v>71773921</v>
      </c>
      <c r="I293">
        <v>71773921</v>
      </c>
      <c r="J293">
        <v>71773921</v>
      </c>
      <c r="K293">
        <v>50500000</v>
      </c>
      <c r="L293">
        <f t="shared" si="29"/>
        <v>66455440.75</v>
      </c>
      <c r="M293">
        <v>50500000</v>
      </c>
      <c r="N293">
        <v>50500000</v>
      </c>
      <c r="O293">
        <v>50500000</v>
      </c>
      <c r="P293">
        <v>82293000</v>
      </c>
      <c r="Q293">
        <f t="shared" si="30"/>
        <v>58448250</v>
      </c>
      <c r="R293">
        <v>82293000</v>
      </c>
      <c r="S293">
        <v>82293000</v>
      </c>
      <c r="T293">
        <v>82293000</v>
      </c>
      <c r="U293">
        <v>98590000</v>
      </c>
      <c r="V293">
        <f t="shared" si="31"/>
        <v>86367250</v>
      </c>
      <c r="W293">
        <v>98590000</v>
      </c>
      <c r="X293">
        <v>98590000</v>
      </c>
      <c r="Y293">
        <v>98590000</v>
      </c>
      <c r="Z293">
        <v>76501000</v>
      </c>
      <c r="AA293">
        <v>76501000</v>
      </c>
      <c r="AB293">
        <v>76501000</v>
      </c>
      <c r="AC293">
        <v>76501000</v>
      </c>
      <c r="AD293">
        <v>81695000</v>
      </c>
      <c r="AE293">
        <f t="shared" si="32"/>
        <v>77799500</v>
      </c>
      <c r="AF293">
        <v>81695000</v>
      </c>
      <c r="AG293">
        <v>81695000</v>
      </c>
      <c r="AH293">
        <v>81695000</v>
      </c>
      <c r="AI293">
        <v>94947000</v>
      </c>
      <c r="AJ293">
        <f t="shared" si="33"/>
        <v>85008000</v>
      </c>
      <c r="AK293">
        <v>94947000</v>
      </c>
      <c r="AL293">
        <v>94947000</v>
      </c>
      <c r="AM293">
        <v>94947000</v>
      </c>
      <c r="AN293">
        <v>97575000</v>
      </c>
      <c r="AO293">
        <f t="shared" si="34"/>
        <v>95604000</v>
      </c>
    </row>
    <row r="294" spans="3:41" x14ac:dyDescent="0.3">
      <c r="C294">
        <v>2761559942.22436</v>
      </c>
      <c r="D294">
        <v>2761559942.22436</v>
      </c>
      <c r="E294">
        <v>2761559942.22436</v>
      </c>
      <c r="F294">
        <v>2761559942.22436</v>
      </c>
      <c r="G294">
        <f t="shared" si="28"/>
        <v>2761559942.22436</v>
      </c>
      <c r="H294">
        <v>2896933962.2641501</v>
      </c>
      <c r="I294">
        <v>2896933962.2641501</v>
      </c>
      <c r="J294">
        <v>2896933962.2641501</v>
      </c>
      <c r="K294">
        <v>2896933962.2641501</v>
      </c>
      <c r="L294">
        <f t="shared" si="29"/>
        <v>2896933962.2641501</v>
      </c>
      <c r="M294">
        <v>2938390545.8638201</v>
      </c>
      <c r="N294">
        <v>2938390545.8638201</v>
      </c>
      <c r="O294">
        <v>2938390545.8638201</v>
      </c>
      <c r="P294">
        <v>2938390545.8638201</v>
      </c>
      <c r="Q294">
        <f t="shared" si="30"/>
        <v>2938390545.8638201</v>
      </c>
      <c r="R294">
        <v>3239236790.6066499</v>
      </c>
      <c r="S294">
        <v>3239236790.6066499</v>
      </c>
      <c r="T294">
        <v>3239236790.6066499</v>
      </c>
      <c r="U294">
        <v>3239236790.6066499</v>
      </c>
      <c r="V294">
        <f t="shared" si="31"/>
        <v>3239236790.6066499</v>
      </c>
      <c r="W294">
        <v>3198584092.5880299</v>
      </c>
      <c r="X294">
        <v>3198584092.5880299</v>
      </c>
      <c r="Y294">
        <v>3198584092.5880299</v>
      </c>
      <c r="Z294">
        <v>3198584092.5880299</v>
      </c>
      <c r="AA294">
        <v>2891073165.4598498</v>
      </c>
      <c r="AB294">
        <v>2891073165.4598498</v>
      </c>
      <c r="AC294">
        <v>2891073165.4598498</v>
      </c>
      <c r="AD294">
        <v>2891073165.4598498</v>
      </c>
      <c r="AE294">
        <f t="shared" si="32"/>
        <v>2891073165.4598498</v>
      </c>
      <c r="AF294">
        <v>2635481335.9528499</v>
      </c>
      <c r="AG294">
        <v>2635481335.9528499</v>
      </c>
      <c r="AH294">
        <v>2635481335.9528499</v>
      </c>
      <c r="AI294">
        <v>2635481335.9528499</v>
      </c>
      <c r="AJ294">
        <f t="shared" si="33"/>
        <v>2635481335.9528499</v>
      </c>
      <c r="AK294">
        <v>2294460714.5845499</v>
      </c>
      <c r="AL294">
        <v>2294460714.5845499</v>
      </c>
      <c r="AM294">
        <v>2294460714.5845499</v>
      </c>
      <c r="AN294">
        <v>2294460714.5845499</v>
      </c>
      <c r="AO294">
        <f t="shared" si="34"/>
        <v>2294460714.5845499</v>
      </c>
    </row>
    <row r="295" spans="3:41" x14ac:dyDescent="0.3">
      <c r="C295">
        <v>165535354.96003801</v>
      </c>
      <c r="D295">
        <v>165535354.96003801</v>
      </c>
      <c r="E295">
        <v>165535354.96003801</v>
      </c>
      <c r="F295">
        <v>165535354.96003801</v>
      </c>
      <c r="G295">
        <f t="shared" si="28"/>
        <v>165535354.96003801</v>
      </c>
      <c r="H295">
        <v>258774591.53051001</v>
      </c>
      <c r="I295">
        <v>258774591.53051001</v>
      </c>
      <c r="J295">
        <v>258774591.53051001</v>
      </c>
      <c r="K295">
        <v>258774591.53051001</v>
      </c>
      <c r="L295">
        <f t="shared" si="29"/>
        <v>258774591.53051001</v>
      </c>
      <c r="M295">
        <v>142623621.262458</v>
      </c>
      <c r="N295">
        <v>142623621.262458</v>
      </c>
      <c r="O295">
        <v>142623621.262458</v>
      </c>
      <c r="P295">
        <v>209001839.89277399</v>
      </c>
      <c r="Q295">
        <f t="shared" si="30"/>
        <v>159218175.920037</v>
      </c>
      <c r="R295">
        <v>209001839.89277399</v>
      </c>
      <c r="S295">
        <v>209001839.89277399</v>
      </c>
      <c r="T295">
        <v>209001839.89277399</v>
      </c>
      <c r="U295">
        <v>164926630.79144201</v>
      </c>
      <c r="V295">
        <f t="shared" si="31"/>
        <v>197983037.617441</v>
      </c>
      <c r="W295">
        <v>164926630.79144201</v>
      </c>
      <c r="X295">
        <v>164926630.79144201</v>
      </c>
      <c r="Y295">
        <v>164926630.79144201</v>
      </c>
      <c r="Z295">
        <v>84946412.996075004</v>
      </c>
      <c r="AA295">
        <v>84946412.996075004</v>
      </c>
      <c r="AB295">
        <v>84946412.996075004</v>
      </c>
      <c r="AC295">
        <v>84946412.996075004</v>
      </c>
      <c r="AD295">
        <v>60018288.738606296</v>
      </c>
      <c r="AE295">
        <f t="shared" si="32"/>
        <v>78714381.931707829</v>
      </c>
      <c r="AF295">
        <v>60018288.738606296</v>
      </c>
      <c r="AG295">
        <v>60018288.738606296</v>
      </c>
      <c r="AH295">
        <v>60018288.738606296</v>
      </c>
      <c r="AI295">
        <v>57744627.0435967</v>
      </c>
      <c r="AJ295">
        <f t="shared" si="33"/>
        <v>59449873.314853892</v>
      </c>
      <c r="AK295">
        <v>57744627.0435967</v>
      </c>
      <c r="AL295">
        <v>57744627.0435967</v>
      </c>
      <c r="AM295">
        <v>57744627.0435967</v>
      </c>
      <c r="AN295">
        <v>77791688.011236906</v>
      </c>
      <c r="AO295">
        <f t="shared" si="34"/>
        <v>62756392.285506755</v>
      </c>
    </row>
    <row r="296" spans="3:41" x14ac:dyDescent="0.3">
      <c r="C296">
        <v>3981993259.5089102</v>
      </c>
      <c r="D296">
        <v>3981993259.5089102</v>
      </c>
      <c r="E296">
        <v>3981993259.5089102</v>
      </c>
      <c r="F296">
        <v>3981993259.5089102</v>
      </c>
      <c r="G296">
        <f t="shared" si="28"/>
        <v>3981993259.5089102</v>
      </c>
      <c r="H296">
        <v>3813576702.2149301</v>
      </c>
      <c r="I296">
        <v>3813576702.2149301</v>
      </c>
      <c r="J296">
        <v>3813576702.2149301</v>
      </c>
      <c r="K296">
        <v>3813576702.2149301</v>
      </c>
      <c r="L296">
        <f t="shared" si="29"/>
        <v>3813576702.2149301</v>
      </c>
      <c r="M296">
        <v>3889915588.0697799</v>
      </c>
      <c r="N296">
        <v>3889915588.0697799</v>
      </c>
      <c r="O296">
        <v>3889915588.0697799</v>
      </c>
      <c r="P296">
        <v>3889915588.0697799</v>
      </c>
      <c r="Q296">
        <f t="shared" si="30"/>
        <v>3889915588.0697799</v>
      </c>
      <c r="R296">
        <v>4170364481.4089999</v>
      </c>
      <c r="S296">
        <v>4170364481.4089999</v>
      </c>
      <c r="T296">
        <v>4170364481.4089999</v>
      </c>
      <c r="U296">
        <v>4170364481.4089999</v>
      </c>
      <c r="V296">
        <f t="shared" si="31"/>
        <v>4170364481.4089999</v>
      </c>
      <c r="W296">
        <v>3222174341.2952499</v>
      </c>
      <c r="X296">
        <v>3222174341.2952499</v>
      </c>
      <c r="Y296">
        <v>3222174341.2952499</v>
      </c>
      <c r="Z296">
        <v>3222174341.2952499</v>
      </c>
      <c r="AA296">
        <v>1991894520.6959901</v>
      </c>
      <c r="AB296">
        <v>1991894520.6959901</v>
      </c>
      <c r="AC296">
        <v>1991894520.6959901</v>
      </c>
      <c r="AD296">
        <v>1991894520.6959901</v>
      </c>
      <c r="AE296">
        <f t="shared" si="32"/>
        <v>1991894520.6959901</v>
      </c>
      <c r="AF296">
        <v>1702986247.5441999</v>
      </c>
      <c r="AG296">
        <v>1702986247.5441999</v>
      </c>
      <c r="AH296">
        <v>1702986247.5441999</v>
      </c>
      <c r="AI296">
        <v>1702986247.5441999</v>
      </c>
      <c r="AJ296">
        <f t="shared" si="33"/>
        <v>1702986247.5441999</v>
      </c>
      <c r="AK296">
        <v>1465266504.89499</v>
      </c>
      <c r="AL296">
        <v>1465266504.89499</v>
      </c>
      <c r="AM296">
        <v>1465266504.89499</v>
      </c>
      <c r="AN296">
        <v>1465266504.89499</v>
      </c>
      <c r="AO296">
        <f t="shared" si="34"/>
        <v>1465266504.89499</v>
      </c>
    </row>
    <row r="297" spans="3:41" x14ac:dyDescent="0.3">
      <c r="C297">
        <v>21331707.3170732</v>
      </c>
      <c r="D297">
        <v>21331707.3170732</v>
      </c>
      <c r="E297">
        <v>21331707.3170732</v>
      </c>
      <c r="F297">
        <v>87471122.112211198</v>
      </c>
      <c r="G297">
        <f t="shared" si="28"/>
        <v>37866561.015857697</v>
      </c>
      <c r="H297">
        <v>87471122.112211198</v>
      </c>
      <c r="I297">
        <v>87471122.112211198</v>
      </c>
      <c r="J297">
        <v>87471122.112211198</v>
      </c>
      <c r="K297">
        <v>118046791.79397599</v>
      </c>
      <c r="L297">
        <f t="shared" si="29"/>
        <v>95115039.532652393</v>
      </c>
      <c r="M297">
        <v>118046791.79397599</v>
      </c>
      <c r="N297">
        <v>118046791.79397599</v>
      </c>
      <c r="O297">
        <v>118046791.79397599</v>
      </c>
      <c r="P297">
        <v>151144084.136722</v>
      </c>
      <c r="Q297">
        <f t="shared" si="30"/>
        <v>126321114.87966248</v>
      </c>
      <c r="R297">
        <v>151144084.136722</v>
      </c>
      <c r="S297">
        <v>151144084.136722</v>
      </c>
      <c r="T297">
        <v>151144084.136722</v>
      </c>
      <c r="U297">
        <v>343176140.47791499</v>
      </c>
      <c r="V297">
        <f t="shared" si="31"/>
        <v>199152098.22202027</v>
      </c>
      <c r="W297">
        <v>343176140.47791499</v>
      </c>
      <c r="X297">
        <v>343176140.47791499</v>
      </c>
      <c r="Y297">
        <v>343176140.47791499</v>
      </c>
      <c r="Z297">
        <v>343176140.47791499</v>
      </c>
      <c r="AA297">
        <v>515873895.21640098</v>
      </c>
      <c r="AB297">
        <v>515873895.21640098</v>
      </c>
      <c r="AC297">
        <v>515873895.21640098</v>
      </c>
      <c r="AD297">
        <v>410360353.78863901</v>
      </c>
      <c r="AE297">
        <f t="shared" si="32"/>
        <v>489495509.85946047</v>
      </c>
      <c r="AF297">
        <v>410360353.78863901</v>
      </c>
      <c r="AG297">
        <v>410360353.78863901</v>
      </c>
      <c r="AH297">
        <v>410360353.78863901</v>
      </c>
      <c r="AI297">
        <v>361690020.67539603</v>
      </c>
      <c r="AJ297">
        <f t="shared" si="33"/>
        <v>398192770.51032823</v>
      </c>
      <c r="AK297">
        <v>361690020.67539603</v>
      </c>
      <c r="AL297">
        <v>361690020.67539603</v>
      </c>
      <c r="AM297">
        <v>361690020.67539603</v>
      </c>
      <c r="AN297">
        <v>234637286.44883099</v>
      </c>
      <c r="AO297">
        <f t="shared" si="34"/>
        <v>329926837.1187548</v>
      </c>
    </row>
    <row r="298" spans="3:41" x14ac:dyDescent="0.3">
      <c r="C298">
        <v>3697862717.9225302</v>
      </c>
      <c r="D298">
        <v>3697862717.9225302</v>
      </c>
      <c r="E298">
        <v>3697862717.9225302</v>
      </c>
      <c r="F298">
        <v>3697862717.9225302</v>
      </c>
      <c r="G298">
        <f t="shared" si="28"/>
        <v>3697862717.9225302</v>
      </c>
      <c r="H298">
        <v>4018255266.2109799</v>
      </c>
      <c r="I298">
        <v>4018255266.2109799</v>
      </c>
      <c r="J298">
        <v>3696386646.05165</v>
      </c>
      <c r="K298">
        <v>3696386646.05165</v>
      </c>
      <c r="L298">
        <f t="shared" si="29"/>
        <v>3857320956.1313152</v>
      </c>
      <c r="M298">
        <v>3696386646.05165</v>
      </c>
      <c r="N298">
        <v>3579961206.6082501</v>
      </c>
      <c r="O298">
        <v>3579961206.6082501</v>
      </c>
      <c r="P298">
        <v>3579961206.6082501</v>
      </c>
      <c r="Q298">
        <f t="shared" si="30"/>
        <v>3609067566.4691</v>
      </c>
      <c r="R298">
        <v>3579961206.6082501</v>
      </c>
      <c r="S298">
        <v>4043624595.4692602</v>
      </c>
      <c r="T298">
        <v>4043624595.4692602</v>
      </c>
      <c r="U298">
        <v>4043624595.4692602</v>
      </c>
      <c r="V298">
        <f t="shared" si="31"/>
        <v>3927708748.2540083</v>
      </c>
      <c r="W298">
        <v>4043624595.4692602</v>
      </c>
      <c r="X298">
        <v>4730314545.0707197</v>
      </c>
      <c r="Y298">
        <v>4730314545.0707197</v>
      </c>
      <c r="Z298">
        <v>4730314545.0707197</v>
      </c>
      <c r="AA298">
        <v>4730314545.0707197</v>
      </c>
      <c r="AB298">
        <v>4986804849.2179098</v>
      </c>
      <c r="AC298">
        <v>4986804849.2179098</v>
      </c>
      <c r="AD298">
        <v>4986804849.2179098</v>
      </c>
      <c r="AE298">
        <f t="shared" si="32"/>
        <v>4922682273.1811123</v>
      </c>
      <c r="AF298">
        <v>4986804849.2179098</v>
      </c>
      <c r="AG298">
        <v>4307022318.9983702</v>
      </c>
      <c r="AH298">
        <v>4307022318.9983702</v>
      </c>
      <c r="AI298">
        <v>4307022318.9983702</v>
      </c>
      <c r="AJ298">
        <f t="shared" si="33"/>
        <v>4476967951.5532551</v>
      </c>
      <c r="AK298">
        <v>4307022318.9983702</v>
      </c>
      <c r="AL298">
        <v>3731171468.5983</v>
      </c>
      <c r="AM298">
        <v>3731171468.5983</v>
      </c>
      <c r="AN298">
        <v>3731171468.5983</v>
      </c>
      <c r="AO298">
        <f t="shared" si="34"/>
        <v>3875134181.1983175</v>
      </c>
    </row>
    <row r="299" spans="3:41" x14ac:dyDescent="0.3">
      <c r="C299">
        <v>34523519.870235197</v>
      </c>
      <c r="D299">
        <v>34523519.870235197</v>
      </c>
      <c r="E299">
        <v>34523519.870235197</v>
      </c>
      <c r="F299">
        <v>27803107.058426201</v>
      </c>
      <c r="G299">
        <f t="shared" si="28"/>
        <v>32843416.667282946</v>
      </c>
      <c r="H299">
        <v>27803107.058426201</v>
      </c>
      <c r="I299">
        <v>27803107.058426201</v>
      </c>
      <c r="J299">
        <v>27803107.058426201</v>
      </c>
      <c r="K299">
        <v>33974063.199105099</v>
      </c>
      <c r="L299">
        <f t="shared" si="29"/>
        <v>29345846.093595926</v>
      </c>
      <c r="M299">
        <v>33974063.199105099</v>
      </c>
      <c r="N299">
        <v>33974063.199105099</v>
      </c>
      <c r="O299">
        <v>33974063.199105099</v>
      </c>
      <c r="P299">
        <v>57331979.695431501</v>
      </c>
      <c r="Q299">
        <f t="shared" si="30"/>
        <v>39813542.323186696</v>
      </c>
      <c r="R299">
        <v>57331979.695431501</v>
      </c>
      <c r="S299">
        <v>57331979.695431501</v>
      </c>
      <c r="T299">
        <v>57331979.695431501</v>
      </c>
      <c r="U299">
        <v>40100584.319311596</v>
      </c>
      <c r="V299">
        <f t="shared" si="31"/>
        <v>53024130.851401523</v>
      </c>
      <c r="W299">
        <v>40100584.319311596</v>
      </c>
      <c r="X299">
        <v>40100584.319311596</v>
      </c>
      <c r="Y299">
        <v>40100584.319311596</v>
      </c>
      <c r="Z299">
        <v>30165326.763485499</v>
      </c>
      <c r="AA299">
        <v>30165326.763485499</v>
      </c>
      <c r="AB299">
        <v>30165326.763485499</v>
      </c>
      <c r="AC299">
        <v>30165326.763485499</v>
      </c>
      <c r="AD299">
        <v>33397546.419098102</v>
      </c>
      <c r="AE299">
        <f t="shared" si="32"/>
        <v>30973381.677388653</v>
      </c>
      <c r="AF299">
        <v>33397546.419098102</v>
      </c>
      <c r="AG299">
        <v>33397546.419098102</v>
      </c>
      <c r="AH299">
        <v>33397546.419098102</v>
      </c>
      <c r="AI299">
        <v>244512181.33514199</v>
      </c>
      <c r="AJ299">
        <f t="shared" si="33"/>
        <v>86176205.148109078</v>
      </c>
      <c r="AK299">
        <v>244512181.33514199</v>
      </c>
      <c r="AL299">
        <v>244512181.33514199</v>
      </c>
      <c r="AM299">
        <v>244512181.33514199</v>
      </c>
      <c r="AN299">
        <v>618009328.88129902</v>
      </c>
      <c r="AO299">
        <f t="shared" si="34"/>
        <v>337886468.22168124</v>
      </c>
    </row>
    <row r="300" spans="3:41" x14ac:dyDescent="0.3">
      <c r="C300">
        <v>27697125.697125699</v>
      </c>
      <c r="D300">
        <v>27697125.697125699</v>
      </c>
      <c r="E300">
        <v>27697125.697125699</v>
      </c>
      <c r="F300">
        <v>24196103.8961039</v>
      </c>
      <c r="G300">
        <f t="shared" si="28"/>
        <v>26821870.24687025</v>
      </c>
      <c r="H300">
        <v>24196103.8961039</v>
      </c>
      <c r="I300">
        <v>24196103.8961039</v>
      </c>
      <c r="J300">
        <v>24196103.8961039</v>
      </c>
      <c r="K300">
        <v>26202247.491638798</v>
      </c>
      <c r="L300">
        <f t="shared" si="29"/>
        <v>24697639.794987623</v>
      </c>
      <c r="M300">
        <v>26202247.491638798</v>
      </c>
      <c r="N300">
        <v>26202247.491638798</v>
      </c>
      <c r="O300">
        <v>26202247.491638798</v>
      </c>
      <c r="P300">
        <v>22607704.822021201</v>
      </c>
      <c r="Q300">
        <f t="shared" si="30"/>
        <v>25303611.8242344</v>
      </c>
      <c r="R300">
        <v>22607704.822021201</v>
      </c>
      <c r="S300">
        <v>22607704.822021201</v>
      </c>
      <c r="T300">
        <v>22607704.822021201</v>
      </c>
      <c r="U300">
        <v>19092648.619957499</v>
      </c>
      <c r="V300">
        <f t="shared" si="31"/>
        <v>21728940.771505274</v>
      </c>
      <c r="W300">
        <v>19092648.619957499</v>
      </c>
      <c r="X300">
        <v>19092648.619957499</v>
      </c>
      <c r="Y300">
        <v>19092648.619957499</v>
      </c>
      <c r="Z300">
        <v>114774625.357804</v>
      </c>
      <c r="AA300">
        <v>114774625.357804</v>
      </c>
      <c r="AB300">
        <v>114774625.357804</v>
      </c>
      <c r="AC300">
        <v>114774625.357804</v>
      </c>
      <c r="AD300">
        <v>122362111.88811199</v>
      </c>
      <c r="AE300">
        <f t="shared" si="32"/>
        <v>116671496.990381</v>
      </c>
      <c r="AF300">
        <v>122362111.88811199</v>
      </c>
      <c r="AG300">
        <v>122362111.88811199</v>
      </c>
      <c r="AH300">
        <v>122362111.88811199</v>
      </c>
      <c r="AI300">
        <v>138087486.60809901</v>
      </c>
      <c r="AJ300">
        <f t="shared" si="33"/>
        <v>126293455.56810874</v>
      </c>
      <c r="AK300">
        <v>138087486.60809901</v>
      </c>
      <c r="AL300">
        <v>138087486.60809901</v>
      </c>
      <c r="AM300">
        <v>138087486.60809901</v>
      </c>
      <c r="AN300">
        <v>128001721.12318701</v>
      </c>
      <c r="AO300">
        <f t="shared" si="34"/>
        <v>135566045.236871</v>
      </c>
    </row>
    <row r="301" spans="3:41" x14ac:dyDescent="0.3">
      <c r="C301">
        <v>879297700.55770099</v>
      </c>
      <c r="D301">
        <v>879297700.55770099</v>
      </c>
      <c r="E301">
        <v>879297700.55770099</v>
      </c>
      <c r="F301">
        <v>879297700.55770099</v>
      </c>
      <c r="G301">
        <f t="shared" si="28"/>
        <v>879297700.55770099</v>
      </c>
      <c r="H301">
        <v>602527636.36363602</v>
      </c>
      <c r="I301">
        <v>602527636.36363602</v>
      </c>
      <c r="J301">
        <v>602527636.36363602</v>
      </c>
      <c r="K301">
        <v>602527636.36363602</v>
      </c>
      <c r="L301">
        <f t="shared" si="29"/>
        <v>602527636.36363602</v>
      </c>
      <c r="M301">
        <v>727372829.43143797</v>
      </c>
      <c r="N301">
        <v>727372829.43143797</v>
      </c>
      <c r="O301">
        <v>727372829.43143797</v>
      </c>
      <c r="P301">
        <v>727372829.43143797</v>
      </c>
      <c r="Q301">
        <f t="shared" si="30"/>
        <v>727372829.43143797</v>
      </c>
      <c r="R301">
        <v>799229368.12650502</v>
      </c>
      <c r="S301">
        <v>799229368.12650502</v>
      </c>
      <c r="T301">
        <v>799229368.12650502</v>
      </c>
      <c r="U301">
        <v>799229368.12650502</v>
      </c>
      <c r="V301">
        <f t="shared" si="31"/>
        <v>799229368.12650502</v>
      </c>
      <c r="W301">
        <v>803368397.027601</v>
      </c>
      <c r="X301">
        <v>803368397.027601</v>
      </c>
      <c r="Y301">
        <v>803368397.027601</v>
      </c>
      <c r="Z301">
        <v>803368397.027601</v>
      </c>
      <c r="AA301">
        <v>749970662.85008705</v>
      </c>
      <c r="AB301">
        <v>749970662.85008705</v>
      </c>
      <c r="AC301">
        <v>749970662.85008705</v>
      </c>
      <c r="AD301">
        <v>749970662.85008705</v>
      </c>
      <c r="AE301">
        <f t="shared" si="32"/>
        <v>749970662.85008705</v>
      </c>
      <c r="AF301">
        <v>753041664.33566403</v>
      </c>
      <c r="AG301">
        <v>753041664.33566403</v>
      </c>
      <c r="AH301">
        <v>753041664.33566403</v>
      </c>
      <c r="AI301">
        <v>753041664.33566403</v>
      </c>
      <c r="AJ301">
        <f t="shared" si="33"/>
        <v>753041664.33566403</v>
      </c>
      <c r="AK301">
        <v>945369329.333619</v>
      </c>
      <c r="AL301">
        <v>945369329.333619</v>
      </c>
      <c r="AM301">
        <v>945369329.333619</v>
      </c>
      <c r="AN301">
        <v>945369329.333619</v>
      </c>
      <c r="AO301">
        <f t="shared" si="34"/>
        <v>945369329.333619</v>
      </c>
    </row>
    <row r="302" spans="3:41" x14ac:dyDescent="0.3">
      <c r="C302">
        <v>19820225.642149098</v>
      </c>
      <c r="D302">
        <v>19820225.642149098</v>
      </c>
      <c r="E302">
        <v>11375888.6038842</v>
      </c>
      <c r="F302">
        <v>11375888.6038842</v>
      </c>
      <c r="G302">
        <f t="shared" si="28"/>
        <v>15598057.123016648</v>
      </c>
      <c r="H302">
        <v>11375888.6038842</v>
      </c>
      <c r="I302">
        <v>11375888.6038842</v>
      </c>
      <c r="J302">
        <v>39415315.196530901</v>
      </c>
      <c r="K302">
        <v>39415315.196530901</v>
      </c>
      <c r="L302">
        <f t="shared" si="29"/>
        <v>25395601.900207549</v>
      </c>
      <c r="M302">
        <v>39415315.196530901</v>
      </c>
      <c r="N302">
        <v>39415315.196530901</v>
      </c>
      <c r="O302">
        <v>74668133.535660103</v>
      </c>
      <c r="P302">
        <v>74668133.535660103</v>
      </c>
      <c r="Q302">
        <f t="shared" si="30"/>
        <v>57041724.366095498</v>
      </c>
      <c r="R302">
        <v>74668133.535660103</v>
      </c>
      <c r="S302">
        <v>74668133.535660103</v>
      </c>
      <c r="T302">
        <v>83664659.432148606</v>
      </c>
      <c r="U302">
        <v>83664659.432148606</v>
      </c>
      <c r="V302">
        <f t="shared" si="31"/>
        <v>79166396.483904362</v>
      </c>
      <c r="W302">
        <v>83664659.432148606</v>
      </c>
      <c r="X302">
        <v>83664659.432148606</v>
      </c>
      <c r="Y302">
        <v>54517583.987415902</v>
      </c>
      <c r="Z302">
        <v>54517583.987415902</v>
      </c>
      <c r="AA302">
        <v>54517583.987415902</v>
      </c>
      <c r="AB302">
        <v>54517583.987415902</v>
      </c>
      <c r="AC302">
        <v>63313841.121958502</v>
      </c>
      <c r="AD302">
        <v>63313841.121958502</v>
      </c>
      <c r="AE302">
        <f t="shared" si="32"/>
        <v>58915712.554687202</v>
      </c>
      <c r="AF302">
        <v>63313841.121958502</v>
      </c>
      <c r="AG302">
        <v>63313841.121958502</v>
      </c>
      <c r="AH302">
        <v>20319762.756664399</v>
      </c>
      <c r="AI302">
        <v>20319762.756664399</v>
      </c>
      <c r="AJ302">
        <f t="shared" si="33"/>
        <v>41816801.939311452</v>
      </c>
      <c r="AK302">
        <v>20319762.756664399</v>
      </c>
      <c r="AL302">
        <v>20319762.756664399</v>
      </c>
      <c r="AM302">
        <v>14015803.823108099</v>
      </c>
      <c r="AN302">
        <v>14015803.823108099</v>
      </c>
      <c r="AO302">
        <f t="shared" si="34"/>
        <v>17167783.289886251</v>
      </c>
    </row>
    <row r="303" spans="3:41" x14ac:dyDescent="0.3">
      <c r="C303">
        <v>107537384.843982</v>
      </c>
      <c r="D303">
        <v>107537384.843982</v>
      </c>
      <c r="E303">
        <v>49027484.8746759</v>
      </c>
      <c r="F303">
        <v>49027484.8746759</v>
      </c>
      <c r="G303">
        <f t="shared" si="28"/>
        <v>78282434.859328955</v>
      </c>
      <c r="H303">
        <v>49027484.8746759</v>
      </c>
      <c r="I303">
        <v>49027484.8746759</v>
      </c>
      <c r="J303">
        <v>46657269.046190798</v>
      </c>
      <c r="K303">
        <v>46657269.046190798</v>
      </c>
      <c r="L303">
        <f t="shared" si="29"/>
        <v>47842376.960433349</v>
      </c>
      <c r="M303">
        <v>46657269.046190798</v>
      </c>
      <c r="N303">
        <v>46657269.046190798</v>
      </c>
      <c r="O303">
        <v>65431964.345218301</v>
      </c>
      <c r="P303">
        <v>65431964.345218301</v>
      </c>
      <c r="Q303">
        <f t="shared" si="30"/>
        <v>56044616.69570455</v>
      </c>
      <c r="R303">
        <v>65431964.345218301</v>
      </c>
      <c r="S303">
        <v>65431964.345218301</v>
      </c>
      <c r="T303">
        <v>34142612.626903601</v>
      </c>
      <c r="U303">
        <v>34142612.626903601</v>
      </c>
      <c r="V303">
        <f t="shared" si="31"/>
        <v>49787288.486060947</v>
      </c>
      <c r="W303">
        <v>34142612.626903601</v>
      </c>
      <c r="X303">
        <v>34142612.626903601</v>
      </c>
      <c r="Y303">
        <v>53931131.458469599</v>
      </c>
      <c r="Z303">
        <v>53931131.458469599</v>
      </c>
      <c r="AA303">
        <v>53931131.458469599</v>
      </c>
      <c r="AB303">
        <v>53931131.458469599</v>
      </c>
      <c r="AC303">
        <v>48151927.784577698</v>
      </c>
      <c r="AD303">
        <v>48151927.784577698</v>
      </c>
      <c r="AE303">
        <f t="shared" si="32"/>
        <v>51041529.621523649</v>
      </c>
      <c r="AF303">
        <v>48151927.784577698</v>
      </c>
      <c r="AG303">
        <v>48151927.784577698</v>
      </c>
      <c r="AH303">
        <v>123338085.106383</v>
      </c>
      <c r="AI303">
        <v>123338085.106383</v>
      </c>
      <c r="AJ303">
        <f t="shared" si="33"/>
        <v>85745006.445480347</v>
      </c>
      <c r="AK303">
        <v>123338085.106383</v>
      </c>
      <c r="AL303">
        <v>123338085.106383</v>
      </c>
      <c r="AM303">
        <v>236527651.304831</v>
      </c>
      <c r="AN303">
        <v>236527651.304831</v>
      </c>
      <c r="AO303">
        <f t="shared" si="34"/>
        <v>179932868.205607</v>
      </c>
    </row>
    <row r="304" spans="3:41" x14ac:dyDescent="0.3">
      <c r="C304">
        <v>3185117813.3836002</v>
      </c>
      <c r="D304">
        <v>3481037321.2417202</v>
      </c>
      <c r="E304">
        <v>3481037321.2417202</v>
      </c>
      <c r="F304">
        <v>3481037321.2417202</v>
      </c>
      <c r="G304">
        <f t="shared" si="28"/>
        <v>3407057444.2771902</v>
      </c>
      <c r="H304">
        <v>3481037321.2417202</v>
      </c>
      <c r="I304">
        <v>3653509867.954</v>
      </c>
      <c r="J304">
        <v>3653509867.954</v>
      </c>
      <c r="K304">
        <v>3653509867.954</v>
      </c>
      <c r="L304">
        <f t="shared" si="29"/>
        <v>3610391731.2759304</v>
      </c>
      <c r="M304">
        <v>3653509867.954</v>
      </c>
      <c r="N304">
        <v>4334457125.4660301</v>
      </c>
      <c r="O304">
        <v>4334457125.4660301</v>
      </c>
      <c r="P304">
        <v>4334457125.4660301</v>
      </c>
      <c r="Q304">
        <f t="shared" si="30"/>
        <v>4164220311.0880227</v>
      </c>
      <c r="R304">
        <v>4334457125.4660301</v>
      </c>
      <c r="S304">
        <v>3527612671.2066698</v>
      </c>
      <c r="T304">
        <v>3527612671.2066698</v>
      </c>
      <c r="U304">
        <v>3527612671.2066698</v>
      </c>
      <c r="V304">
        <f t="shared" si="31"/>
        <v>3729323784.7715101</v>
      </c>
      <c r="W304">
        <v>3527612671.2066698</v>
      </c>
      <c r="X304">
        <v>2909391864.35151</v>
      </c>
      <c r="Y304">
        <v>2909391864.35151</v>
      </c>
      <c r="Z304">
        <v>2909391864.35151</v>
      </c>
      <c r="AA304">
        <v>2909391864.35151</v>
      </c>
      <c r="AB304">
        <v>1827692001.2746999</v>
      </c>
      <c r="AC304">
        <v>1827692001.2746999</v>
      </c>
      <c r="AD304">
        <v>1827692001.2746999</v>
      </c>
      <c r="AE304">
        <f t="shared" si="32"/>
        <v>2098116967.0439026</v>
      </c>
      <c r="AF304">
        <v>1827692001.2746999</v>
      </c>
      <c r="AG304">
        <v>1640824709.9404199</v>
      </c>
      <c r="AH304">
        <v>1640824709.9404199</v>
      </c>
      <c r="AI304">
        <v>1640824709.9404199</v>
      </c>
      <c r="AJ304">
        <f t="shared" si="33"/>
        <v>1687541532.7739899</v>
      </c>
      <c r="AK304">
        <v>1640824709.9404199</v>
      </c>
      <c r="AL304">
        <v>1491638537.27145</v>
      </c>
      <c r="AM304">
        <v>1491638537.27145</v>
      </c>
      <c r="AN304">
        <v>1491638537.27145</v>
      </c>
      <c r="AO304">
        <f t="shared" si="34"/>
        <v>1528935080.4386926</v>
      </c>
    </row>
    <row r="305" spans="3:41" x14ac:dyDescent="0.3">
      <c r="C305">
        <v>579902253.99372697</v>
      </c>
      <c r="D305">
        <v>579902253.99372697</v>
      </c>
      <c r="E305">
        <v>573401545.96664906</v>
      </c>
      <c r="F305">
        <v>573401545.96664906</v>
      </c>
      <c r="G305">
        <f t="shared" si="28"/>
        <v>576651899.98018801</v>
      </c>
      <c r="H305">
        <v>573401545.96664906</v>
      </c>
      <c r="I305">
        <v>573401545.96664906</v>
      </c>
      <c r="J305">
        <v>573583719.86485696</v>
      </c>
      <c r="K305">
        <v>573583719.86485696</v>
      </c>
      <c r="L305">
        <f t="shared" si="29"/>
        <v>573492632.91575301</v>
      </c>
      <c r="M305">
        <v>573583719.86485696</v>
      </c>
      <c r="N305">
        <v>573583719.86485696</v>
      </c>
      <c r="O305">
        <v>616267005.55146801</v>
      </c>
      <c r="P305">
        <v>616267005.55146801</v>
      </c>
      <c r="Q305">
        <f t="shared" si="30"/>
        <v>594925362.70816243</v>
      </c>
      <c r="R305">
        <v>616267005.55146801</v>
      </c>
      <c r="S305">
        <v>616267005.55146801</v>
      </c>
      <c r="T305">
        <v>619903559.87055004</v>
      </c>
      <c r="U305">
        <v>619903559.87055004</v>
      </c>
      <c r="V305">
        <f t="shared" si="31"/>
        <v>618085282.71100903</v>
      </c>
      <c r="W305">
        <v>619903559.87055004</v>
      </c>
      <c r="X305">
        <v>619903559.87055004</v>
      </c>
      <c r="Y305">
        <v>662733401.94215798</v>
      </c>
      <c r="Z305">
        <v>662733401.94215798</v>
      </c>
      <c r="AA305">
        <v>662733401.94215798</v>
      </c>
      <c r="AB305">
        <v>662733401.94215798</v>
      </c>
      <c r="AC305">
        <v>697890700.16768801</v>
      </c>
      <c r="AD305">
        <v>697890700.16768801</v>
      </c>
      <c r="AE305">
        <f t="shared" si="32"/>
        <v>680312051.05492294</v>
      </c>
      <c r="AF305">
        <v>697890700.16768801</v>
      </c>
      <c r="AG305">
        <v>697890700.16768801</v>
      </c>
      <c r="AH305">
        <v>611283977.49954605</v>
      </c>
      <c r="AI305">
        <v>611283977.49954605</v>
      </c>
      <c r="AJ305">
        <f t="shared" si="33"/>
        <v>654587338.83361697</v>
      </c>
      <c r="AK305">
        <v>611283977.49954605</v>
      </c>
      <c r="AL305">
        <v>611283977.49954605</v>
      </c>
      <c r="AM305">
        <v>611283977.49954605</v>
      </c>
      <c r="AN305">
        <v>581343925.45693505</v>
      </c>
      <c r="AO305">
        <f t="shared" si="34"/>
        <v>603798964.48889327</v>
      </c>
    </row>
    <row r="306" spans="3:41" x14ac:dyDescent="0.3">
      <c r="C306">
        <v>1359538988.9853401</v>
      </c>
      <c r="D306">
        <v>1359538988.9853401</v>
      </c>
      <c r="E306">
        <v>1424142799.23401</v>
      </c>
      <c r="F306">
        <v>1424142799.23401</v>
      </c>
      <c r="G306">
        <f t="shared" si="28"/>
        <v>1391840894.1096749</v>
      </c>
      <c r="H306">
        <v>1424142799.23401</v>
      </c>
      <c r="I306">
        <v>1424142799.23401</v>
      </c>
      <c r="J306">
        <v>1714225791.67382</v>
      </c>
      <c r="K306">
        <v>1714225791.67382</v>
      </c>
      <c r="L306">
        <f t="shared" si="29"/>
        <v>1569184295.4539151</v>
      </c>
      <c r="M306">
        <v>1714225791.67382</v>
      </c>
      <c r="N306">
        <v>1714225791.67382</v>
      </c>
      <c r="O306">
        <v>1737667045.68256</v>
      </c>
      <c r="P306">
        <v>1737667045.68256</v>
      </c>
      <c r="Q306">
        <f t="shared" si="30"/>
        <v>1725946418.67819</v>
      </c>
      <c r="R306">
        <v>1737667045.68256</v>
      </c>
      <c r="S306">
        <v>1737667045.68256</v>
      </c>
      <c r="T306">
        <v>1781557281.5534</v>
      </c>
      <c r="U306">
        <v>1781557281.5534</v>
      </c>
      <c r="V306">
        <f t="shared" si="31"/>
        <v>1759612163.61798</v>
      </c>
      <c r="W306">
        <v>1781557281.5534</v>
      </c>
      <c r="X306">
        <v>1781557281.5534</v>
      </c>
      <c r="Y306">
        <v>1964287787.6293001</v>
      </c>
      <c r="Z306">
        <v>1964287787.6293001</v>
      </c>
      <c r="AA306">
        <v>1964287787.6293001</v>
      </c>
      <c r="AB306">
        <v>1964287787.6293001</v>
      </c>
      <c r="AC306">
        <v>2255944690.3263001</v>
      </c>
      <c r="AD306">
        <v>2255944690.3263001</v>
      </c>
      <c r="AE306">
        <f t="shared" si="32"/>
        <v>2110116238.9777999</v>
      </c>
      <c r="AF306">
        <v>2255944690.3263001</v>
      </c>
      <c r="AG306">
        <v>2255944690.3263001</v>
      </c>
      <c r="AH306">
        <v>2065078328.1921</v>
      </c>
      <c r="AI306">
        <v>2065078328.1921</v>
      </c>
      <c r="AJ306">
        <f t="shared" si="33"/>
        <v>2160511509.2592001</v>
      </c>
      <c r="AK306">
        <v>2065078328.1921</v>
      </c>
      <c r="AL306">
        <v>2065078328.1921</v>
      </c>
      <c r="AM306">
        <v>1978527600.6993799</v>
      </c>
      <c r="AN306">
        <v>1978527600.6993799</v>
      </c>
      <c r="AO306">
        <f t="shared" si="34"/>
        <v>2021802964.44574</v>
      </c>
    </row>
    <row r="307" spans="3:41" x14ac:dyDescent="0.3">
      <c r="C307">
        <v>1776451000</v>
      </c>
      <c r="D307">
        <v>1776451000</v>
      </c>
      <c r="E307">
        <v>1690738000</v>
      </c>
      <c r="F307">
        <v>1690738000</v>
      </c>
      <c r="G307">
        <f t="shared" si="28"/>
        <v>1733594500</v>
      </c>
      <c r="H307">
        <v>1690738000</v>
      </c>
      <c r="I307">
        <v>1690738000</v>
      </c>
      <c r="J307">
        <v>1640851000</v>
      </c>
      <c r="K307">
        <v>1640851000</v>
      </c>
      <c r="L307">
        <f t="shared" si="29"/>
        <v>1665794500</v>
      </c>
      <c r="M307">
        <v>1640851000</v>
      </c>
      <c r="N307">
        <v>1640851000</v>
      </c>
      <c r="O307">
        <v>1597894000</v>
      </c>
      <c r="P307">
        <v>1597894000</v>
      </c>
      <c r="Q307">
        <f t="shared" si="30"/>
        <v>1619372500</v>
      </c>
      <c r="R307">
        <v>1597894000</v>
      </c>
      <c r="S307">
        <v>1597894000</v>
      </c>
      <c r="T307">
        <v>1695144000</v>
      </c>
      <c r="U307">
        <v>1695144000</v>
      </c>
      <c r="V307">
        <f t="shared" si="31"/>
        <v>1646519000</v>
      </c>
      <c r="W307">
        <v>1695144000</v>
      </c>
      <c r="X307">
        <v>1695144000</v>
      </c>
      <c r="Y307">
        <v>1868739000</v>
      </c>
      <c r="Z307">
        <v>1868739000</v>
      </c>
      <c r="AA307">
        <v>1868739000</v>
      </c>
      <c r="AB307">
        <v>1868739000</v>
      </c>
      <c r="AC307">
        <v>1969666000</v>
      </c>
      <c r="AD307">
        <v>1969666000</v>
      </c>
      <c r="AE307">
        <f t="shared" si="32"/>
        <v>1919202500</v>
      </c>
      <c r="AF307">
        <v>1969666000</v>
      </c>
      <c r="AG307">
        <v>1969666000</v>
      </c>
      <c r="AH307">
        <v>2010969000</v>
      </c>
      <c r="AI307">
        <v>2010969000</v>
      </c>
      <c r="AJ307">
        <f t="shared" si="33"/>
        <v>1990317500</v>
      </c>
      <c r="AK307">
        <v>2010969000</v>
      </c>
      <c r="AL307">
        <v>2010969000</v>
      </c>
      <c r="AM307">
        <v>1900790000</v>
      </c>
      <c r="AN307">
        <v>1900790000</v>
      </c>
      <c r="AO307">
        <f t="shared" si="34"/>
        <v>1955879500</v>
      </c>
    </row>
    <row r="308" spans="3:41" x14ac:dyDescent="0.3">
      <c r="C308">
        <v>281064089.98610699</v>
      </c>
      <c r="D308">
        <v>281064089.98610699</v>
      </c>
      <c r="E308">
        <v>217983244.05705199</v>
      </c>
      <c r="F308">
        <v>217983244.05705199</v>
      </c>
      <c r="G308">
        <f t="shared" si="28"/>
        <v>249523667.0215795</v>
      </c>
      <c r="H308">
        <v>217983244.05705199</v>
      </c>
      <c r="I308">
        <v>217983244.05705199</v>
      </c>
      <c r="J308">
        <v>252173835.62067601</v>
      </c>
      <c r="K308">
        <v>252173835.62067601</v>
      </c>
      <c r="L308">
        <f t="shared" si="29"/>
        <v>235078539.838864</v>
      </c>
      <c r="M308">
        <v>252173835.62067601</v>
      </c>
      <c r="N308">
        <v>252173835.62067601</v>
      </c>
      <c r="O308">
        <v>286644873.76171398</v>
      </c>
      <c r="P308">
        <v>286644873.76171398</v>
      </c>
      <c r="Q308">
        <f t="shared" si="30"/>
        <v>269409354.69119501</v>
      </c>
      <c r="R308">
        <v>286644873.76171398</v>
      </c>
      <c r="S308">
        <v>286644873.76171398</v>
      </c>
      <c r="T308">
        <v>287491898.73111802</v>
      </c>
      <c r="U308">
        <v>287491898.73111802</v>
      </c>
      <c r="V308">
        <f t="shared" si="31"/>
        <v>287068386.24641597</v>
      </c>
      <c r="W308">
        <v>287491898.73111802</v>
      </c>
      <c r="X308">
        <v>287491898.73111802</v>
      </c>
      <c r="Y308">
        <v>287491898.73111802</v>
      </c>
      <c r="Z308">
        <v>295932877.69459403</v>
      </c>
      <c r="AA308">
        <v>295932877.69459403</v>
      </c>
      <c r="AB308">
        <v>295932877.69459403</v>
      </c>
      <c r="AC308">
        <v>312469033.882801</v>
      </c>
      <c r="AD308">
        <v>312469033.882801</v>
      </c>
      <c r="AE308">
        <f t="shared" si="32"/>
        <v>304200955.78869754</v>
      </c>
      <c r="AF308">
        <v>312469033.882801</v>
      </c>
      <c r="AG308">
        <v>312469033.882801</v>
      </c>
      <c r="AH308">
        <v>318703368.19471103</v>
      </c>
      <c r="AI308">
        <v>318703368.19471103</v>
      </c>
      <c r="AJ308">
        <f t="shared" si="33"/>
        <v>315586201.03875601</v>
      </c>
      <c r="AK308">
        <v>318703368.19471103</v>
      </c>
      <c r="AL308">
        <v>318703368.19471103</v>
      </c>
      <c r="AM308">
        <v>305074874.49678701</v>
      </c>
      <c r="AN308">
        <v>305074874.49678701</v>
      </c>
      <c r="AO308">
        <f t="shared" si="34"/>
        <v>311889121.34574902</v>
      </c>
    </row>
    <row r="309" spans="3:41" x14ac:dyDescent="0.3">
      <c r="C309">
        <v>681806384.63534904</v>
      </c>
      <c r="D309">
        <v>681806384.63534904</v>
      </c>
      <c r="E309">
        <v>786867884.56446898</v>
      </c>
      <c r="F309">
        <v>786867884.56446898</v>
      </c>
      <c r="G309">
        <f t="shared" si="28"/>
        <v>734337134.59990895</v>
      </c>
      <c r="H309">
        <v>786867884.56446898</v>
      </c>
      <c r="I309">
        <v>786867884.56446898</v>
      </c>
      <c r="J309">
        <v>826684280.05283999</v>
      </c>
      <c r="K309">
        <v>826684280.05283999</v>
      </c>
      <c r="L309">
        <f t="shared" si="29"/>
        <v>806776082.30865455</v>
      </c>
      <c r="M309">
        <v>826684280.05283999</v>
      </c>
      <c r="N309">
        <v>826684280.05283999</v>
      </c>
      <c r="O309">
        <v>923985575.14836597</v>
      </c>
      <c r="P309">
        <v>923985575.14836597</v>
      </c>
      <c r="Q309">
        <f t="shared" si="30"/>
        <v>875334927.60060298</v>
      </c>
      <c r="R309">
        <v>923985575.14836597</v>
      </c>
      <c r="S309">
        <v>923985575.14836597</v>
      </c>
      <c r="T309">
        <v>885889828.28335905</v>
      </c>
      <c r="U309">
        <v>885889828.28335905</v>
      </c>
      <c r="V309">
        <f t="shared" si="31"/>
        <v>904937701.71586251</v>
      </c>
      <c r="W309">
        <v>885889828.28335905</v>
      </c>
      <c r="X309">
        <v>885889828.28335905</v>
      </c>
      <c r="Y309">
        <v>1124885955.0260301</v>
      </c>
      <c r="Z309">
        <v>1124885955.0260301</v>
      </c>
      <c r="AA309">
        <v>1124885955.0260301</v>
      </c>
      <c r="AB309">
        <v>1124885955.0260301</v>
      </c>
      <c r="AC309">
        <v>1219638839.2084501</v>
      </c>
      <c r="AD309">
        <v>1219638839.2084501</v>
      </c>
      <c r="AE309">
        <f t="shared" si="32"/>
        <v>1172262397.1172402</v>
      </c>
      <c r="AF309">
        <v>1219638839.2084501</v>
      </c>
      <c r="AG309">
        <v>1219638839.2084501</v>
      </c>
      <c r="AH309">
        <v>1219638839.2084501</v>
      </c>
      <c r="AI309">
        <v>1219638839.2084501</v>
      </c>
      <c r="AJ309">
        <f t="shared" si="33"/>
        <v>1219638839.2084501</v>
      </c>
      <c r="AK309">
        <v>1042159383.03342</v>
      </c>
      <c r="AL309">
        <v>1042159383.03342</v>
      </c>
      <c r="AM309">
        <v>1042159383.03342</v>
      </c>
      <c r="AN309">
        <v>1042159383.03342</v>
      </c>
      <c r="AO309">
        <f t="shared" si="34"/>
        <v>1042159383.03342</v>
      </c>
    </row>
    <row r="310" spans="3:41" x14ac:dyDescent="0.3">
      <c r="C310">
        <v>82095000</v>
      </c>
      <c r="D310">
        <v>82095000</v>
      </c>
      <c r="E310">
        <v>132360000</v>
      </c>
      <c r="F310">
        <v>132360000</v>
      </c>
      <c r="G310">
        <f t="shared" si="28"/>
        <v>107227500</v>
      </c>
      <c r="H310">
        <v>132360000</v>
      </c>
      <c r="I310">
        <v>132360000</v>
      </c>
      <c r="J310">
        <v>146772440</v>
      </c>
      <c r="K310">
        <v>146772440</v>
      </c>
      <c r="L310">
        <f t="shared" si="29"/>
        <v>139566220</v>
      </c>
      <c r="M310">
        <v>146772440</v>
      </c>
      <c r="N310">
        <v>146772440</v>
      </c>
      <c r="O310">
        <v>184176570</v>
      </c>
      <c r="P310">
        <v>184176570</v>
      </c>
      <c r="Q310">
        <f t="shared" si="30"/>
        <v>165474505</v>
      </c>
      <c r="R310">
        <v>184176570</v>
      </c>
      <c r="S310">
        <v>184176570</v>
      </c>
      <c r="T310">
        <v>213222110</v>
      </c>
      <c r="U310">
        <v>213222110</v>
      </c>
      <c r="V310">
        <f t="shared" si="31"/>
        <v>198699340</v>
      </c>
      <c r="W310">
        <v>213222110</v>
      </c>
      <c r="X310">
        <v>213222110</v>
      </c>
      <c r="Y310">
        <v>239673460</v>
      </c>
      <c r="Z310">
        <v>239673460</v>
      </c>
      <c r="AA310">
        <v>239673460</v>
      </c>
      <c r="AB310">
        <v>239673460</v>
      </c>
      <c r="AC310">
        <v>215279790</v>
      </c>
      <c r="AD310">
        <v>215279790</v>
      </c>
      <c r="AE310">
        <f t="shared" si="32"/>
        <v>227476625</v>
      </c>
      <c r="AF310">
        <v>215279790</v>
      </c>
      <c r="AG310">
        <v>215279790</v>
      </c>
      <c r="AH310">
        <v>217553660</v>
      </c>
      <c r="AI310">
        <v>217553660</v>
      </c>
      <c r="AJ310">
        <f t="shared" si="33"/>
        <v>216416725</v>
      </c>
      <c r="AK310">
        <v>217553660</v>
      </c>
      <c r="AL310">
        <v>217553660</v>
      </c>
      <c r="AM310">
        <v>140711560</v>
      </c>
      <c r="AN310">
        <v>140711560</v>
      </c>
      <c r="AO310">
        <f t="shared" si="34"/>
        <v>179132610</v>
      </c>
    </row>
    <row r="311" spans="3:41" x14ac:dyDescent="0.3">
      <c r="C311">
        <v>245511641.551779</v>
      </c>
      <c r="D311">
        <v>245511641.551779</v>
      </c>
      <c r="E311">
        <v>192501741.67987299</v>
      </c>
      <c r="F311">
        <v>192501741.67987299</v>
      </c>
      <c r="G311">
        <f t="shared" si="28"/>
        <v>219006691.61582601</v>
      </c>
      <c r="H311">
        <v>192501741.67987299</v>
      </c>
      <c r="I311">
        <v>192501741.67987299</v>
      </c>
      <c r="J311">
        <v>289766849.62832499</v>
      </c>
      <c r="K311">
        <v>289766849.62832499</v>
      </c>
      <c r="L311">
        <f t="shared" si="29"/>
        <v>241134295.65409899</v>
      </c>
      <c r="M311">
        <v>289766849.62832499</v>
      </c>
      <c r="N311">
        <v>289766849.62832499</v>
      </c>
      <c r="O311">
        <v>282903210.245426</v>
      </c>
      <c r="P311">
        <v>282903210.245426</v>
      </c>
      <c r="Q311">
        <f t="shared" si="30"/>
        <v>286335029.93687546</v>
      </c>
      <c r="R311">
        <v>282903210.245426</v>
      </c>
      <c r="S311">
        <v>282903210.245426</v>
      </c>
      <c r="T311">
        <v>282903210.245426</v>
      </c>
      <c r="U311">
        <v>282903210.245426</v>
      </c>
      <c r="V311">
        <f t="shared" si="31"/>
        <v>282903210.245426</v>
      </c>
      <c r="W311">
        <v>129219121.916271</v>
      </c>
      <c r="X311">
        <v>129219121.916271</v>
      </c>
      <c r="Y311">
        <v>65919532.570256896</v>
      </c>
      <c r="Z311">
        <v>65919532.570256896</v>
      </c>
      <c r="AA311">
        <v>65919532.570256896</v>
      </c>
      <c r="AB311">
        <v>65919532.570256896</v>
      </c>
      <c r="AC311">
        <v>46920461.743687503</v>
      </c>
      <c r="AD311">
        <v>46920461.743687503</v>
      </c>
      <c r="AE311">
        <f t="shared" si="32"/>
        <v>56419997.1569722</v>
      </c>
      <c r="AF311">
        <v>46920461.743687503</v>
      </c>
      <c r="AG311">
        <v>46920461.743687503</v>
      </c>
      <c r="AH311">
        <v>44329051.386220098</v>
      </c>
      <c r="AI311">
        <v>44329051.386220098</v>
      </c>
      <c r="AJ311">
        <f t="shared" si="33"/>
        <v>45624756.564953804</v>
      </c>
      <c r="AK311">
        <v>44329051.386220098</v>
      </c>
      <c r="AL311">
        <v>44329051.386220098</v>
      </c>
      <c r="AM311">
        <v>55768734.797225401</v>
      </c>
      <c r="AN311">
        <v>55768734.797225401</v>
      </c>
      <c r="AO311">
        <f t="shared" si="34"/>
        <v>50048893.091722757</v>
      </c>
    </row>
    <row r="312" spans="3:41" x14ac:dyDescent="0.3">
      <c r="C312">
        <v>278457947.33386803</v>
      </c>
      <c r="D312">
        <v>302724311.93301702</v>
      </c>
      <c r="E312">
        <v>302724311.93301702</v>
      </c>
      <c r="F312">
        <v>302724311.93301702</v>
      </c>
      <c r="G312">
        <f t="shared" si="28"/>
        <v>296657720.78322977</v>
      </c>
      <c r="H312">
        <v>302724311.93301702</v>
      </c>
      <c r="I312">
        <v>314961633.16726798</v>
      </c>
      <c r="J312">
        <v>314961633.16726798</v>
      </c>
      <c r="K312">
        <v>314961633.16726798</v>
      </c>
      <c r="L312">
        <f t="shared" si="29"/>
        <v>311902302.85870528</v>
      </c>
      <c r="M312">
        <v>314961633.16726798</v>
      </c>
      <c r="N312">
        <v>364066617.61755103</v>
      </c>
      <c r="O312">
        <v>364066617.61755103</v>
      </c>
      <c r="P312">
        <v>364066617.61755103</v>
      </c>
      <c r="Q312">
        <f t="shared" si="30"/>
        <v>351790371.50498027</v>
      </c>
      <c r="R312">
        <v>364066617.61755103</v>
      </c>
      <c r="S312">
        <v>443184466.019418</v>
      </c>
      <c r="T312">
        <v>443184466.019418</v>
      </c>
      <c r="U312">
        <v>443184466.019418</v>
      </c>
      <c r="V312">
        <f t="shared" si="31"/>
        <v>423405003.91895127</v>
      </c>
      <c r="W312">
        <v>443184466.019418</v>
      </c>
      <c r="X312">
        <v>537138484.27274597</v>
      </c>
      <c r="Y312">
        <v>537138484.27274597</v>
      </c>
      <c r="Z312">
        <v>537138484.27274597</v>
      </c>
      <c r="AA312">
        <v>537138484.27274597</v>
      </c>
      <c r="AB312">
        <v>628259614.59163797</v>
      </c>
      <c r="AC312">
        <v>628259614.59163797</v>
      </c>
      <c r="AD312">
        <v>628259614.59163797</v>
      </c>
      <c r="AE312">
        <f t="shared" si="32"/>
        <v>605479332.01191497</v>
      </c>
      <c r="AF312">
        <v>628259614.59163797</v>
      </c>
      <c r="AG312">
        <v>628259614.59163797</v>
      </c>
      <c r="AH312">
        <v>628259614.59163797</v>
      </c>
      <c r="AI312">
        <v>628259614.59163797</v>
      </c>
      <c r="AJ312">
        <f t="shared" si="33"/>
        <v>628259614.59163797</v>
      </c>
      <c r="AK312">
        <v>673569225.185992</v>
      </c>
      <c r="AL312">
        <v>673569225.185992</v>
      </c>
      <c r="AM312">
        <v>673569225.185992</v>
      </c>
      <c r="AN312">
        <v>673569225.185992</v>
      </c>
      <c r="AO312">
        <f t="shared" si="34"/>
        <v>673569225.185992</v>
      </c>
    </row>
    <row r="313" spans="3:41" x14ac:dyDescent="0.3">
      <c r="C313">
        <v>193807000</v>
      </c>
      <c r="D313">
        <v>303575000</v>
      </c>
      <c r="E313">
        <v>303575000</v>
      </c>
      <c r="F313">
        <v>303575000</v>
      </c>
      <c r="G313">
        <f t="shared" si="28"/>
        <v>276133000</v>
      </c>
      <c r="H313">
        <v>303575000</v>
      </c>
      <c r="I313">
        <v>220529000</v>
      </c>
      <c r="J313">
        <v>220529000</v>
      </c>
      <c r="K313">
        <v>220529000</v>
      </c>
      <c r="L313">
        <f t="shared" si="29"/>
        <v>241290500</v>
      </c>
      <c r="M313">
        <v>220529000</v>
      </c>
      <c r="N313">
        <v>230445000</v>
      </c>
      <c r="O313">
        <v>230445000</v>
      </c>
      <c r="P313">
        <v>230445000</v>
      </c>
      <c r="Q313">
        <f t="shared" si="30"/>
        <v>227966000</v>
      </c>
      <c r="R313">
        <v>230445000</v>
      </c>
      <c r="S313">
        <v>304482000</v>
      </c>
      <c r="T313">
        <v>304482000</v>
      </c>
      <c r="U313">
        <v>304482000</v>
      </c>
      <c r="V313">
        <f t="shared" si="31"/>
        <v>285972750</v>
      </c>
      <c r="W313">
        <v>304482000</v>
      </c>
      <c r="X313">
        <v>313169000</v>
      </c>
      <c r="Y313">
        <v>313169000</v>
      </c>
      <c r="Z313">
        <v>313169000</v>
      </c>
      <c r="AA313">
        <v>313169000</v>
      </c>
      <c r="AB313">
        <v>411217000</v>
      </c>
      <c r="AC313">
        <v>411217000</v>
      </c>
      <c r="AD313">
        <v>411217000</v>
      </c>
      <c r="AE313">
        <f t="shared" si="32"/>
        <v>386705000</v>
      </c>
      <c r="AF313">
        <v>411217000</v>
      </c>
      <c r="AG313">
        <v>363675000</v>
      </c>
      <c r="AH313">
        <v>363675000</v>
      </c>
      <c r="AI313">
        <v>363675000</v>
      </c>
      <c r="AJ313">
        <f t="shared" si="33"/>
        <v>375560500</v>
      </c>
      <c r="AK313">
        <v>363675000</v>
      </c>
      <c r="AL313">
        <v>347477000</v>
      </c>
      <c r="AM313">
        <v>347477000</v>
      </c>
      <c r="AN313">
        <v>347477000</v>
      </c>
      <c r="AO313">
        <f t="shared" si="34"/>
        <v>351526500</v>
      </c>
    </row>
    <row r="314" spans="3:41" x14ac:dyDescent="0.3">
      <c r="C314">
        <v>21779071.9257541</v>
      </c>
      <c r="D314">
        <v>25393553.223388299</v>
      </c>
      <c r="E314">
        <v>25393553.223388299</v>
      </c>
      <c r="F314">
        <v>25393553.223388299</v>
      </c>
      <c r="G314">
        <f t="shared" si="28"/>
        <v>24489932.89897975</v>
      </c>
      <c r="H314">
        <v>25393553.223388299</v>
      </c>
      <c r="I314">
        <v>28571340.981012698</v>
      </c>
      <c r="J314">
        <v>28571340.981012698</v>
      </c>
      <c r="K314">
        <v>28571340.981012698</v>
      </c>
      <c r="L314">
        <f t="shared" si="29"/>
        <v>27776894.041606601</v>
      </c>
      <c r="M314">
        <v>28571340.981012698</v>
      </c>
      <c r="N314">
        <v>37526183.035714298</v>
      </c>
      <c r="O314">
        <v>37526183.035714298</v>
      </c>
      <c r="P314">
        <v>37526183.035714298</v>
      </c>
      <c r="Q314">
        <f t="shared" si="30"/>
        <v>35287472.522038899</v>
      </c>
      <c r="R314">
        <v>37526183.035714298</v>
      </c>
      <c r="S314">
        <v>43099438.454627097</v>
      </c>
      <c r="T314">
        <v>43099438.454627097</v>
      </c>
      <c r="U314">
        <v>43099438.454627097</v>
      </c>
      <c r="V314">
        <f t="shared" si="31"/>
        <v>41706124.599898897</v>
      </c>
      <c r="W314">
        <v>43099438.454627097</v>
      </c>
      <c r="X314">
        <v>47486416.355415799</v>
      </c>
      <c r="Y314">
        <v>47486416.355415799</v>
      </c>
      <c r="Z314">
        <v>47486416.355415799</v>
      </c>
      <c r="AA314">
        <v>47486416.355415799</v>
      </c>
      <c r="AB314">
        <v>47486416.355415799</v>
      </c>
      <c r="AC314">
        <v>47486416.355415799</v>
      </c>
      <c r="AD314">
        <v>3492888.7251289599</v>
      </c>
      <c r="AE314">
        <f t="shared" si="32"/>
        <v>36488034.447844088</v>
      </c>
      <c r="AF314">
        <v>3492888.7251289599</v>
      </c>
      <c r="AG314">
        <v>3492888.7251289599</v>
      </c>
      <c r="AH314">
        <v>3268060.9949170901</v>
      </c>
      <c r="AI314">
        <v>3268060.9949170901</v>
      </c>
      <c r="AJ314">
        <f t="shared" si="33"/>
        <v>3380474.8600230254</v>
      </c>
      <c r="AK314">
        <v>3268060.9949170901</v>
      </c>
      <c r="AL314">
        <v>3276071.6298471601</v>
      </c>
      <c r="AM314">
        <v>3276071.6298471601</v>
      </c>
      <c r="AN314">
        <v>3276071.6298471601</v>
      </c>
      <c r="AO314">
        <f t="shared" si="34"/>
        <v>3274068.9711146425</v>
      </c>
    </row>
    <row r="315" spans="3:41" x14ac:dyDescent="0.3">
      <c r="C315">
        <v>3287685514.9623599</v>
      </c>
      <c r="D315">
        <v>3280906207.6542802</v>
      </c>
      <c r="E315">
        <v>3280906207.6542802</v>
      </c>
      <c r="F315">
        <v>3280906207.6542802</v>
      </c>
      <c r="G315">
        <f t="shared" si="28"/>
        <v>3282601034.4812999</v>
      </c>
      <c r="H315">
        <v>3280906207.6542802</v>
      </c>
      <c r="I315">
        <v>3865604581.5436702</v>
      </c>
      <c r="J315">
        <v>3865604581.5436702</v>
      </c>
      <c r="K315">
        <v>3865604581.5436702</v>
      </c>
      <c r="L315">
        <f t="shared" si="29"/>
        <v>3719429988.0713229</v>
      </c>
      <c r="M315">
        <v>3865604581.5436702</v>
      </c>
      <c r="N315">
        <v>3741549306.0332599</v>
      </c>
      <c r="O315">
        <v>3741549306.0332599</v>
      </c>
      <c r="P315">
        <v>3741549306.0332599</v>
      </c>
      <c r="Q315">
        <f t="shared" si="30"/>
        <v>3772563124.9108624</v>
      </c>
      <c r="R315">
        <v>3741549306.0332599</v>
      </c>
      <c r="S315">
        <v>3741549306.0332599</v>
      </c>
      <c r="T315">
        <v>3741549306.0332599</v>
      </c>
      <c r="U315">
        <v>3476749985.65938</v>
      </c>
      <c r="V315">
        <f t="shared" si="31"/>
        <v>3675349475.9397898</v>
      </c>
      <c r="W315">
        <v>3476749985.65938</v>
      </c>
      <c r="X315">
        <v>3830050372.3511801</v>
      </c>
      <c r="Y315">
        <v>3830050372.3511801</v>
      </c>
      <c r="Z315">
        <v>3830050372.3511801</v>
      </c>
      <c r="AA315">
        <v>3830050372.3511801</v>
      </c>
      <c r="AB315">
        <v>3762845643.2490501</v>
      </c>
      <c r="AC315">
        <v>3762845643.2490501</v>
      </c>
      <c r="AD315">
        <v>3762845643.2490501</v>
      </c>
      <c r="AE315">
        <f t="shared" si="32"/>
        <v>3779646825.5245829</v>
      </c>
      <c r="AF315">
        <v>3762845643.2490501</v>
      </c>
      <c r="AG315">
        <v>3386823657.0808501</v>
      </c>
      <c r="AH315">
        <v>3386823657.0808501</v>
      </c>
      <c r="AI315">
        <v>3386823657.0808501</v>
      </c>
      <c r="AJ315">
        <f t="shared" si="33"/>
        <v>3480829153.6229005</v>
      </c>
      <c r="AK315">
        <v>3386823657.0808501</v>
      </c>
      <c r="AL315">
        <v>3394234362.2597599</v>
      </c>
      <c r="AM315">
        <v>3394234362.2597599</v>
      </c>
      <c r="AN315">
        <v>3394234362.2597599</v>
      </c>
      <c r="AO315">
        <f t="shared" si="34"/>
        <v>3392381685.9650326</v>
      </c>
    </row>
    <row r="316" spans="3:41" x14ac:dyDescent="0.3">
      <c r="C316">
        <v>158394023.58915901</v>
      </c>
      <c r="D316">
        <v>124764229.04698101</v>
      </c>
      <c r="E316">
        <v>124764229.04698101</v>
      </c>
      <c r="F316">
        <v>124764229.04698101</v>
      </c>
      <c r="G316">
        <f t="shared" si="28"/>
        <v>133171677.68252549</v>
      </c>
      <c r="H316">
        <v>124764229.04698101</v>
      </c>
      <c r="I316">
        <v>103453067.283461</v>
      </c>
      <c r="J316">
        <v>103453067.283461</v>
      </c>
      <c r="K316">
        <v>103453067.283461</v>
      </c>
      <c r="L316">
        <f t="shared" si="29"/>
        <v>108780857.72434101</v>
      </c>
      <c r="M316">
        <v>103453067.283461</v>
      </c>
      <c r="N316">
        <v>127541482.015871</v>
      </c>
      <c r="O316">
        <v>127541482.015871</v>
      </c>
      <c r="P316">
        <v>127541482.015871</v>
      </c>
      <c r="Q316">
        <f t="shared" si="30"/>
        <v>121519378.3327685</v>
      </c>
      <c r="R316">
        <v>127541482.015871</v>
      </c>
      <c r="S316">
        <v>149508416.15634301</v>
      </c>
      <c r="T316">
        <v>149508416.15634301</v>
      </c>
      <c r="U316">
        <v>149508416.15634301</v>
      </c>
      <c r="V316">
        <f t="shared" si="31"/>
        <v>144016682.621225</v>
      </c>
      <c r="W316">
        <v>149508416.15634301</v>
      </c>
      <c r="X316">
        <v>149475103.361496</v>
      </c>
      <c r="Y316">
        <v>149475103.361496</v>
      </c>
      <c r="Z316">
        <v>149475103.361496</v>
      </c>
      <c r="AA316">
        <v>149475103.361496</v>
      </c>
      <c r="AB316">
        <v>151438273.74182001</v>
      </c>
      <c r="AC316">
        <v>151438273.74182001</v>
      </c>
      <c r="AD316">
        <v>151438273.74182001</v>
      </c>
      <c r="AE316">
        <f t="shared" si="32"/>
        <v>150947481.14673901</v>
      </c>
      <c r="AF316">
        <v>151438273.74182001</v>
      </c>
      <c r="AG316">
        <v>166763784.796574</v>
      </c>
      <c r="AH316">
        <v>166763784.796574</v>
      </c>
      <c r="AI316">
        <v>166763784.796574</v>
      </c>
      <c r="AJ316">
        <f t="shared" si="33"/>
        <v>162932407.03288549</v>
      </c>
      <c r="AK316">
        <v>166763784.796574</v>
      </c>
      <c r="AL316">
        <v>160717663.29554999</v>
      </c>
      <c r="AM316">
        <v>160717663.29554999</v>
      </c>
      <c r="AN316">
        <v>160717663.29554999</v>
      </c>
      <c r="AO316">
        <f t="shared" si="34"/>
        <v>162229193.67080599</v>
      </c>
    </row>
    <row r="317" spans="3:41" x14ac:dyDescent="0.3">
      <c r="C317">
        <v>292090837.90133101</v>
      </c>
      <c r="D317">
        <v>280070632.878102</v>
      </c>
      <c r="E317">
        <v>280070632.878102</v>
      </c>
      <c r="F317">
        <v>280070632.878102</v>
      </c>
      <c r="G317">
        <f t="shared" si="28"/>
        <v>283075684.13390929</v>
      </c>
      <c r="H317">
        <v>280070632.878102</v>
      </c>
      <c r="I317">
        <v>265476167.56788</v>
      </c>
      <c r="J317">
        <v>265476167.56788</v>
      </c>
      <c r="K317">
        <v>265476167.56788</v>
      </c>
      <c r="L317">
        <f t="shared" si="29"/>
        <v>269124783.89543551</v>
      </c>
      <c r="M317">
        <v>265476167.56788</v>
      </c>
      <c r="N317">
        <v>266184338.08480799</v>
      </c>
      <c r="O317">
        <v>266184338.08480799</v>
      </c>
      <c r="P317">
        <v>266184338.08480799</v>
      </c>
      <c r="Q317">
        <f t="shared" si="30"/>
        <v>266007295.455576</v>
      </c>
      <c r="R317">
        <v>266184338.08480799</v>
      </c>
      <c r="S317">
        <v>259115444.889431</v>
      </c>
      <c r="T317">
        <v>259115444.889431</v>
      </c>
      <c r="U317">
        <v>259115444.889431</v>
      </c>
      <c r="V317">
        <f t="shared" si="31"/>
        <v>260882668.18827525</v>
      </c>
      <c r="W317">
        <v>259115444.889431</v>
      </c>
      <c r="X317">
        <v>273234003.39750803</v>
      </c>
      <c r="Y317">
        <v>273234003.39750803</v>
      </c>
      <c r="Z317">
        <v>273234003.39750803</v>
      </c>
      <c r="AA317">
        <v>273234003.39750803</v>
      </c>
      <c r="AB317">
        <v>290958681.95053601</v>
      </c>
      <c r="AC317">
        <v>290958681.95053601</v>
      </c>
      <c r="AD317">
        <v>290958681.95053601</v>
      </c>
      <c r="AE317">
        <f t="shared" si="32"/>
        <v>286527512.31227899</v>
      </c>
      <c r="AF317">
        <v>290958681.95053601</v>
      </c>
      <c r="AG317">
        <v>262336100.866005</v>
      </c>
      <c r="AH317">
        <v>262336100.866005</v>
      </c>
      <c r="AI317">
        <v>262336100.866005</v>
      </c>
      <c r="AJ317">
        <f t="shared" si="33"/>
        <v>269491746.13713771</v>
      </c>
      <c r="AK317">
        <v>262336100.866005</v>
      </c>
      <c r="AL317">
        <v>310457231.00206602</v>
      </c>
      <c r="AM317">
        <v>310457231.00206602</v>
      </c>
      <c r="AN317">
        <v>310457231.00206602</v>
      </c>
      <c r="AO317">
        <f t="shared" si="34"/>
        <v>298426948.46805078</v>
      </c>
    </row>
    <row r="318" spans="3:41" x14ac:dyDescent="0.3">
      <c r="C318">
        <v>63155317.943785399</v>
      </c>
      <c r="D318">
        <v>63155317.943785399</v>
      </c>
      <c r="E318">
        <v>48422497.622820899</v>
      </c>
      <c r="F318">
        <v>48422497.622820899</v>
      </c>
      <c r="G318">
        <f t="shared" si="28"/>
        <v>55788907.783303156</v>
      </c>
      <c r="H318">
        <v>48422497.622820899</v>
      </c>
      <c r="I318">
        <v>48422497.622820899</v>
      </c>
      <c r="J318">
        <v>52265025.230954297</v>
      </c>
      <c r="K318">
        <v>52265025.230954297</v>
      </c>
      <c r="L318">
        <f t="shared" si="29"/>
        <v>50343761.426887594</v>
      </c>
      <c r="M318">
        <v>52265025.230954297</v>
      </c>
      <c r="N318">
        <v>52265025.230954297</v>
      </c>
      <c r="O318">
        <v>57688170.575635903</v>
      </c>
      <c r="P318">
        <v>57688170.575635903</v>
      </c>
      <c r="Q318">
        <f t="shared" si="30"/>
        <v>54976597.9032951</v>
      </c>
      <c r="R318">
        <v>57688170.575635903</v>
      </c>
      <c r="S318">
        <v>57688170.575635903</v>
      </c>
      <c r="T318">
        <v>59387681.778161399</v>
      </c>
      <c r="U318">
        <v>59387681.778161399</v>
      </c>
      <c r="V318">
        <f t="shared" si="31"/>
        <v>58537926.176898651</v>
      </c>
      <c r="W318">
        <v>59387681.778161399</v>
      </c>
      <c r="X318">
        <v>59387681.778161399</v>
      </c>
      <c r="Y318">
        <v>61609405.750348002</v>
      </c>
      <c r="Z318">
        <v>61609405.750348002</v>
      </c>
      <c r="AA318">
        <v>61609405.750348002</v>
      </c>
      <c r="AB318">
        <v>61609405.750348002</v>
      </c>
      <c r="AC318">
        <v>67492160.219152004</v>
      </c>
      <c r="AD318">
        <v>67492160.219152004</v>
      </c>
      <c r="AE318">
        <f t="shared" si="32"/>
        <v>64550782.984750003</v>
      </c>
      <c r="AF318">
        <v>67492160.219152004</v>
      </c>
      <c r="AG318">
        <v>67492160.219152004</v>
      </c>
      <c r="AH318">
        <v>59714432.830085099</v>
      </c>
      <c r="AI318">
        <v>59714432.830085099</v>
      </c>
      <c r="AJ318">
        <f t="shared" si="33"/>
        <v>63603296.524618551</v>
      </c>
      <c r="AK318">
        <v>59714432.830085099</v>
      </c>
      <c r="AL318">
        <v>59714432.830085099</v>
      </c>
      <c r="AM318">
        <v>141143485.94408301</v>
      </c>
      <c r="AN318">
        <v>141143485.94408301</v>
      </c>
      <c r="AO318">
        <f t="shared" si="34"/>
        <v>100428959.38708405</v>
      </c>
    </row>
    <row r="319" spans="3:41" x14ac:dyDescent="0.3">
      <c r="C319">
        <v>81526004.814355493</v>
      </c>
      <c r="D319">
        <v>79409010.217916995</v>
      </c>
      <c r="E319">
        <v>79409010.217916995</v>
      </c>
      <c r="F319">
        <v>79409010.217916995</v>
      </c>
      <c r="G319">
        <f t="shared" si="28"/>
        <v>79938258.867026627</v>
      </c>
      <c r="H319">
        <v>79409010.217916995</v>
      </c>
      <c r="I319">
        <v>56184504.380690597</v>
      </c>
      <c r="J319">
        <v>56184504.380690597</v>
      </c>
      <c r="K319">
        <v>56184504.380690597</v>
      </c>
      <c r="L319">
        <f t="shared" si="29"/>
        <v>61990630.839997202</v>
      </c>
      <c r="M319">
        <v>56184504.380690597</v>
      </c>
      <c r="N319">
        <v>84929436.158116505</v>
      </c>
      <c r="O319">
        <v>84929436.158116505</v>
      </c>
      <c r="P319">
        <v>84929436.158116505</v>
      </c>
      <c r="Q319">
        <f t="shared" si="30"/>
        <v>77743203.213760033</v>
      </c>
      <c r="R319">
        <v>84929436.158116505</v>
      </c>
      <c r="S319">
        <v>101395469.25566299</v>
      </c>
      <c r="T319">
        <v>101395469.25566299</v>
      </c>
      <c r="U319">
        <v>101395469.25566299</v>
      </c>
      <c r="V319">
        <f t="shared" si="31"/>
        <v>97278960.981276363</v>
      </c>
      <c r="W319">
        <v>101395469.25566299</v>
      </c>
      <c r="X319">
        <v>101395469.25566299</v>
      </c>
      <c r="Y319">
        <v>95516677.221870393</v>
      </c>
      <c r="Z319">
        <v>95516677.221870393</v>
      </c>
      <c r="AA319">
        <v>95516677.221870393</v>
      </c>
      <c r="AB319">
        <v>96416691.865739301</v>
      </c>
      <c r="AC319">
        <v>96416691.865739301</v>
      </c>
      <c r="AD319">
        <v>96416691.865739301</v>
      </c>
      <c r="AE319">
        <f t="shared" si="32"/>
        <v>96191688.20477207</v>
      </c>
      <c r="AF319">
        <v>96416691.865739301</v>
      </c>
      <c r="AG319">
        <v>83423456.118066907</v>
      </c>
      <c r="AH319">
        <v>83423456.118066907</v>
      </c>
      <c r="AI319">
        <v>83423456.118066907</v>
      </c>
      <c r="AJ319">
        <f t="shared" si="33"/>
        <v>86671765.054985002</v>
      </c>
      <c r="AK319">
        <v>83423456.118066907</v>
      </c>
      <c r="AL319">
        <v>75612775.7083437</v>
      </c>
      <c r="AM319">
        <v>75612775.7083437</v>
      </c>
      <c r="AN319">
        <v>75612775.7083437</v>
      </c>
      <c r="AO319">
        <f t="shared" si="34"/>
        <v>77565445.81077449</v>
      </c>
    </row>
    <row r="320" spans="3:41" x14ac:dyDescent="0.3">
      <c r="C320">
        <v>46282004.522576399</v>
      </c>
      <c r="D320">
        <v>46282004.522576399</v>
      </c>
      <c r="E320">
        <v>44155099.872800201</v>
      </c>
      <c r="F320">
        <v>44155099.872800201</v>
      </c>
      <c r="G320">
        <f t="shared" si="28"/>
        <v>45218552.197688304</v>
      </c>
      <c r="H320">
        <v>44155099.872800201</v>
      </c>
      <c r="I320">
        <v>44155099.872800201</v>
      </c>
      <c r="J320">
        <v>38422665.063276596</v>
      </c>
      <c r="K320">
        <v>38422665.063276596</v>
      </c>
      <c r="L320">
        <f t="shared" si="29"/>
        <v>41288882.468038395</v>
      </c>
      <c r="M320">
        <v>38422665.063276596</v>
      </c>
      <c r="N320">
        <v>38422665.063276596</v>
      </c>
      <c r="O320">
        <v>32967694.468597401</v>
      </c>
      <c r="P320">
        <v>32967694.468597401</v>
      </c>
      <c r="Q320">
        <f t="shared" si="30"/>
        <v>35695179.765937001</v>
      </c>
      <c r="R320">
        <v>32967694.468597401</v>
      </c>
      <c r="S320">
        <v>32967694.468597401</v>
      </c>
      <c r="T320">
        <v>32967694.468597401</v>
      </c>
      <c r="U320">
        <v>29535275.080906101</v>
      </c>
      <c r="V320">
        <f t="shared" si="31"/>
        <v>32109589.621674575</v>
      </c>
      <c r="W320">
        <v>29535275.080906101</v>
      </c>
      <c r="X320">
        <v>22737228.203504302</v>
      </c>
      <c r="Y320">
        <v>22737228.203504302</v>
      </c>
      <c r="Z320">
        <v>22737228.203504302</v>
      </c>
      <c r="AA320">
        <v>22737228.203504302</v>
      </c>
      <c r="AB320">
        <v>22737228.203504302</v>
      </c>
      <c r="AC320">
        <v>22737228.203504302</v>
      </c>
      <c r="AD320">
        <v>27782568.656018902</v>
      </c>
      <c r="AE320">
        <f t="shared" si="32"/>
        <v>23998563.316632953</v>
      </c>
      <c r="AF320">
        <v>27782568.656018902</v>
      </c>
      <c r="AG320">
        <v>27782568.656018902</v>
      </c>
      <c r="AH320">
        <v>27782568.656018902</v>
      </c>
      <c r="AI320">
        <v>22378721.345188402</v>
      </c>
      <c r="AJ320">
        <f t="shared" si="33"/>
        <v>26431606.828311279</v>
      </c>
      <c r="AK320">
        <v>22378721.345188402</v>
      </c>
      <c r="AL320">
        <v>22378721.345188402</v>
      </c>
      <c r="AM320">
        <v>22378721.345188402</v>
      </c>
      <c r="AN320">
        <v>22378721.345188402</v>
      </c>
      <c r="AO320">
        <f t="shared" si="34"/>
        <v>22378721.345188402</v>
      </c>
    </row>
    <row r="321" spans="3:41" x14ac:dyDescent="0.3">
      <c r="C321">
        <v>40201252.379521102</v>
      </c>
      <c r="D321">
        <v>40201252.379521102</v>
      </c>
      <c r="E321">
        <v>40201252.379521102</v>
      </c>
      <c r="F321">
        <v>43492563.739376798</v>
      </c>
      <c r="G321">
        <f t="shared" si="28"/>
        <v>41024080.21948503</v>
      </c>
      <c r="H321">
        <v>43492563.739376798</v>
      </c>
      <c r="I321">
        <v>43492563.739376798</v>
      </c>
      <c r="J321">
        <v>43492563.739376798</v>
      </c>
      <c r="K321">
        <v>29995185.105927698</v>
      </c>
      <c r="L321">
        <f t="shared" si="29"/>
        <v>40118219.081014521</v>
      </c>
      <c r="M321">
        <v>29995185.105927698</v>
      </c>
      <c r="N321">
        <v>29995185.105927698</v>
      </c>
      <c r="O321">
        <v>31744546.001202598</v>
      </c>
      <c r="P321">
        <v>31744546.001202598</v>
      </c>
      <c r="Q321">
        <f t="shared" si="30"/>
        <v>30869865.553565148</v>
      </c>
      <c r="R321">
        <v>31744546.001202598</v>
      </c>
      <c r="S321">
        <v>31744546.001202598</v>
      </c>
      <c r="T321">
        <v>37517779.925111704</v>
      </c>
      <c r="U321">
        <v>37517779.925111704</v>
      </c>
      <c r="V321">
        <f t="shared" si="31"/>
        <v>34631162.963157155</v>
      </c>
      <c r="W321">
        <v>37517779.925111704</v>
      </c>
      <c r="X321">
        <v>37517779.925111704</v>
      </c>
      <c r="Y321">
        <v>38982291.113706298</v>
      </c>
      <c r="Z321">
        <v>38982291.113706298</v>
      </c>
      <c r="AA321">
        <v>38982291.113706298</v>
      </c>
      <c r="AB321">
        <v>38982291.113706298</v>
      </c>
      <c r="AC321">
        <v>40424953.968407802</v>
      </c>
      <c r="AD321">
        <v>40424953.968407802</v>
      </c>
      <c r="AE321">
        <f t="shared" si="32"/>
        <v>39703622.54105705</v>
      </c>
      <c r="AF321">
        <v>40424953.968407802</v>
      </c>
      <c r="AG321">
        <v>40424953.968407802</v>
      </c>
      <c r="AH321">
        <v>42412554.112554103</v>
      </c>
      <c r="AI321">
        <v>42412554.112554103</v>
      </c>
      <c r="AJ321">
        <f t="shared" si="33"/>
        <v>41418754.040480956</v>
      </c>
      <c r="AK321">
        <v>42412554.112554103</v>
      </c>
      <c r="AL321">
        <v>42412554.112554103</v>
      </c>
      <c r="AM321">
        <v>64497183.724235997</v>
      </c>
      <c r="AN321">
        <v>64497183.724235997</v>
      </c>
      <c r="AO321">
        <f t="shared" si="34"/>
        <v>53454868.918395057</v>
      </c>
    </row>
    <row r="322" spans="3:41" x14ac:dyDescent="0.3">
      <c r="C322">
        <v>141994851.99485201</v>
      </c>
      <c r="D322">
        <v>90007792.207792193</v>
      </c>
      <c r="E322">
        <v>90007792.207792193</v>
      </c>
      <c r="F322">
        <v>90007792.207792193</v>
      </c>
      <c r="G322">
        <f t="shared" si="28"/>
        <v>103004557.15455714</v>
      </c>
      <c r="H322">
        <v>90007792.207792193</v>
      </c>
      <c r="I322">
        <v>93266220.735785902</v>
      </c>
      <c r="J322">
        <v>93266220.735785902</v>
      </c>
      <c r="K322">
        <v>93266220.735785902</v>
      </c>
      <c r="L322">
        <f t="shared" si="29"/>
        <v>92451613.603787467</v>
      </c>
      <c r="M322">
        <v>93266220.735785902</v>
      </c>
      <c r="N322">
        <v>81422346.586841896</v>
      </c>
      <c r="O322">
        <v>81422346.586841896</v>
      </c>
      <c r="P322">
        <v>81422346.586841896</v>
      </c>
      <c r="Q322">
        <f t="shared" si="30"/>
        <v>84383315.124077886</v>
      </c>
      <c r="R322">
        <v>81422346.586841896</v>
      </c>
      <c r="S322">
        <v>54147845.010615699</v>
      </c>
      <c r="T322">
        <v>54147845.010615699</v>
      </c>
      <c r="U322">
        <v>54147845.010615699</v>
      </c>
      <c r="V322">
        <f t="shared" si="31"/>
        <v>60966470.40467225</v>
      </c>
      <c r="W322">
        <v>54147845.010615699</v>
      </c>
      <c r="X322">
        <v>65811663.018465497</v>
      </c>
      <c r="Y322">
        <v>65811663.018465497</v>
      </c>
      <c r="Z322">
        <v>65811663.018465497</v>
      </c>
      <c r="AA322">
        <v>65811663.018465497</v>
      </c>
      <c r="AB322">
        <v>64042125.874125898</v>
      </c>
      <c r="AC322">
        <v>64042125.874125898</v>
      </c>
      <c r="AD322">
        <v>64042125.874125898</v>
      </c>
      <c r="AE322">
        <f t="shared" si="32"/>
        <v>64484510.160210796</v>
      </c>
      <c r="AF322">
        <v>64042125.874125898</v>
      </c>
      <c r="AG322">
        <v>45520124.276837401</v>
      </c>
      <c r="AH322">
        <v>45520124.276837401</v>
      </c>
      <c r="AI322">
        <v>45520124.276837401</v>
      </c>
      <c r="AJ322">
        <f t="shared" si="33"/>
        <v>50150624.676159531</v>
      </c>
      <c r="AK322">
        <v>45520124.276837401</v>
      </c>
      <c r="AL322">
        <v>55735526.4511263</v>
      </c>
      <c r="AM322">
        <v>55735526.4511263</v>
      </c>
      <c r="AN322">
        <v>55735526.4511263</v>
      </c>
      <c r="AO322">
        <f t="shared" si="34"/>
        <v>53181675.907554075</v>
      </c>
    </row>
    <row r="323" spans="3:41" x14ac:dyDescent="0.3">
      <c r="C323">
        <v>134024000</v>
      </c>
      <c r="D323">
        <v>149776000</v>
      </c>
      <c r="E323">
        <v>149776000</v>
      </c>
      <c r="F323">
        <v>149776000</v>
      </c>
      <c r="G323">
        <f t="shared" si="28"/>
        <v>145838000</v>
      </c>
      <c r="H323">
        <v>149776000</v>
      </c>
      <c r="I323">
        <v>151992000</v>
      </c>
      <c r="J323">
        <v>151992000</v>
      </c>
      <c r="K323">
        <v>151992000</v>
      </c>
      <c r="L323">
        <f t="shared" si="29"/>
        <v>151438000</v>
      </c>
      <c r="M323">
        <v>151992000</v>
      </c>
      <c r="N323">
        <v>326900000</v>
      </c>
      <c r="O323">
        <v>326900000</v>
      </c>
      <c r="P323">
        <v>326900000</v>
      </c>
      <c r="Q323">
        <f t="shared" si="30"/>
        <v>283173000</v>
      </c>
      <c r="R323">
        <v>326900000</v>
      </c>
      <c r="S323">
        <v>530400000</v>
      </c>
      <c r="T323">
        <v>530400000</v>
      </c>
      <c r="U323">
        <v>530400000</v>
      </c>
      <c r="V323">
        <f t="shared" si="31"/>
        <v>479525000</v>
      </c>
      <c r="W323">
        <v>530400000</v>
      </c>
      <c r="X323">
        <v>353400000</v>
      </c>
      <c r="Y323">
        <v>353400000</v>
      </c>
      <c r="Z323">
        <v>353400000</v>
      </c>
      <c r="AA323">
        <v>353400000</v>
      </c>
      <c r="AB323">
        <v>386400000</v>
      </c>
      <c r="AC323">
        <v>386400000</v>
      </c>
      <c r="AD323">
        <v>386400000</v>
      </c>
      <c r="AE323">
        <f t="shared" si="32"/>
        <v>378150000</v>
      </c>
      <c r="AF323">
        <v>386400000</v>
      </c>
      <c r="AG323">
        <v>260900000</v>
      </c>
      <c r="AH323">
        <v>260900000</v>
      </c>
      <c r="AI323">
        <v>260900000</v>
      </c>
      <c r="AJ323">
        <f t="shared" si="33"/>
        <v>292275000</v>
      </c>
      <c r="AK323">
        <v>260900000</v>
      </c>
      <c r="AL323">
        <v>324700000</v>
      </c>
      <c r="AM323">
        <v>324700000</v>
      </c>
      <c r="AN323">
        <v>324700000</v>
      </c>
      <c r="AO323">
        <f t="shared" si="34"/>
        <v>308750000</v>
      </c>
    </row>
    <row r="324" spans="3:41" x14ac:dyDescent="0.3">
      <c r="C324">
        <v>460530758.44103801</v>
      </c>
      <c r="D324">
        <v>460530758.44103801</v>
      </c>
      <c r="E324">
        <v>460530758.44103801</v>
      </c>
      <c r="F324">
        <v>306727488.870902</v>
      </c>
      <c r="G324">
        <f t="shared" ref="G324:G387" si="35">AVERAGE(C324:F324)</f>
        <v>422079941.04850399</v>
      </c>
      <c r="H324">
        <v>306727488.870902</v>
      </c>
      <c r="I324">
        <v>306727488.870902</v>
      </c>
      <c r="J324">
        <v>306727488.870902</v>
      </c>
      <c r="K324">
        <v>252882131.39310899</v>
      </c>
      <c r="L324">
        <f t="shared" ref="L324:L387" si="36">AVERAGE(H324:K324)</f>
        <v>293266149.50145376</v>
      </c>
      <c r="M324">
        <v>252882131.39310899</v>
      </c>
      <c r="N324">
        <v>252882131.39310899</v>
      </c>
      <c r="O324">
        <v>250863295.249549</v>
      </c>
      <c r="P324">
        <v>250863295.249549</v>
      </c>
      <c r="Q324">
        <f t="shared" ref="Q324:Q387" si="37">AVERAGE(M324:P324)</f>
        <v>251872713.321329</v>
      </c>
      <c r="R324">
        <v>250863295.249549</v>
      </c>
      <c r="S324">
        <v>250863295.249549</v>
      </c>
      <c r="T324">
        <v>257987860.85275999</v>
      </c>
      <c r="U324">
        <v>257987860.85275999</v>
      </c>
      <c r="V324">
        <f t="shared" ref="V324:V387" si="38">AVERAGE(R324:U324)</f>
        <v>254425578.05115449</v>
      </c>
      <c r="W324">
        <v>257987860.85275999</v>
      </c>
      <c r="X324">
        <v>257987860.85275999</v>
      </c>
      <c r="Y324">
        <v>304242350.56800097</v>
      </c>
      <c r="Z324">
        <v>304242350.56800097</v>
      </c>
      <c r="AA324">
        <v>304242350.56800097</v>
      </c>
      <c r="AB324">
        <v>304242350.56800097</v>
      </c>
      <c r="AC324">
        <v>289918868.10737503</v>
      </c>
      <c r="AD324">
        <v>289918868.10737503</v>
      </c>
      <c r="AE324">
        <f t="shared" ref="AE324:AE387" si="39">AVERAGE(AA324:AD324)</f>
        <v>297080609.33768797</v>
      </c>
      <c r="AF324">
        <v>289918868.10737503</v>
      </c>
      <c r="AG324">
        <v>289918868.10737503</v>
      </c>
      <c r="AH324">
        <v>253904462.20446199</v>
      </c>
      <c r="AI324">
        <v>253904462.20446199</v>
      </c>
      <c r="AJ324">
        <f t="shared" ref="AJ324:AJ387" si="40">AVERAGE(AF324:AI324)</f>
        <v>271911665.15591854</v>
      </c>
      <c r="AK324">
        <v>253904462.20446199</v>
      </c>
      <c r="AL324">
        <v>253904462.20446199</v>
      </c>
      <c r="AM324">
        <v>329992919.33191198</v>
      </c>
      <c r="AN324">
        <v>329992919.33191198</v>
      </c>
      <c r="AO324">
        <f t="shared" ref="AO324:AO387" si="41">AVERAGE(AK324:AN324)</f>
        <v>291948690.76818699</v>
      </c>
    </row>
    <row r="325" spans="3:41" x14ac:dyDescent="0.3">
      <c r="C325">
        <v>116382000</v>
      </c>
      <c r="D325">
        <v>89528000</v>
      </c>
      <c r="E325">
        <v>89528000</v>
      </c>
      <c r="F325">
        <v>89528000</v>
      </c>
      <c r="G325">
        <f t="shared" si="35"/>
        <v>96241500</v>
      </c>
      <c r="H325">
        <v>89528000</v>
      </c>
      <c r="I325">
        <v>79792000</v>
      </c>
      <c r="J325">
        <v>79792000</v>
      </c>
      <c r="K325">
        <v>79792000</v>
      </c>
      <c r="L325">
        <f t="shared" si="36"/>
        <v>82226000</v>
      </c>
      <c r="M325">
        <v>79792000</v>
      </c>
      <c r="N325">
        <v>98592000</v>
      </c>
      <c r="O325">
        <v>98592000</v>
      </c>
      <c r="P325">
        <v>98592000</v>
      </c>
      <c r="Q325">
        <f t="shared" si="37"/>
        <v>93892000</v>
      </c>
      <c r="R325">
        <v>98592000</v>
      </c>
      <c r="S325">
        <v>127187000</v>
      </c>
      <c r="T325">
        <v>127187000</v>
      </c>
      <c r="U325">
        <v>127187000</v>
      </c>
      <c r="V325">
        <f t="shared" si="38"/>
        <v>120038250</v>
      </c>
      <c r="W325">
        <v>127187000</v>
      </c>
      <c r="X325">
        <v>101661000</v>
      </c>
      <c r="Y325">
        <v>101661000</v>
      </c>
      <c r="Z325">
        <v>101661000</v>
      </c>
      <c r="AA325">
        <v>101661000</v>
      </c>
      <c r="AB325">
        <v>104003000</v>
      </c>
      <c r="AC325">
        <v>104003000</v>
      </c>
      <c r="AD325">
        <v>104003000</v>
      </c>
      <c r="AE325">
        <f t="shared" si="39"/>
        <v>103417500</v>
      </c>
      <c r="AF325">
        <v>104003000</v>
      </c>
      <c r="AG325">
        <v>153126000</v>
      </c>
      <c r="AH325">
        <v>153126000</v>
      </c>
      <c r="AI325">
        <v>153126000</v>
      </c>
      <c r="AJ325">
        <f t="shared" si="40"/>
        <v>140845250</v>
      </c>
      <c r="AK325">
        <v>153126000</v>
      </c>
      <c r="AL325">
        <v>144196000</v>
      </c>
      <c r="AM325">
        <v>144196000</v>
      </c>
      <c r="AN325">
        <v>144196000</v>
      </c>
      <c r="AO325">
        <f t="shared" si="41"/>
        <v>146428500</v>
      </c>
    </row>
    <row r="326" spans="3:41" x14ac:dyDescent="0.3">
      <c r="C326">
        <v>7618537263.0743303</v>
      </c>
      <c r="D326">
        <v>5345833759.9274502</v>
      </c>
      <c r="E326">
        <v>5345833759.9274502</v>
      </c>
      <c r="F326">
        <v>5345833759.9274502</v>
      </c>
      <c r="G326">
        <f t="shared" si="35"/>
        <v>5914009635.7141705</v>
      </c>
      <c r="H326">
        <v>5345833759.9274502</v>
      </c>
      <c r="I326">
        <v>5918680537.6066198</v>
      </c>
      <c r="J326">
        <v>5918680537.6066198</v>
      </c>
      <c r="K326">
        <v>5918680537.6066198</v>
      </c>
      <c r="L326">
        <f t="shared" si="36"/>
        <v>5775468843.1868277</v>
      </c>
      <c r="M326">
        <v>5918680537.6066198</v>
      </c>
      <c r="N326">
        <v>6045829628.5896997</v>
      </c>
      <c r="O326">
        <v>6045829628.5896997</v>
      </c>
      <c r="P326">
        <v>6045829628.5896997</v>
      </c>
      <c r="Q326">
        <f t="shared" si="37"/>
        <v>6014042355.8439293</v>
      </c>
      <c r="R326">
        <v>6045829628.5896997</v>
      </c>
      <c r="S326">
        <v>6201239688.6796799</v>
      </c>
      <c r="T326">
        <v>6201239688.6796799</v>
      </c>
      <c r="U326">
        <v>6201239688.6796799</v>
      </c>
      <c r="V326">
        <f t="shared" si="38"/>
        <v>6162387173.6571846</v>
      </c>
      <c r="W326">
        <v>6201239688.6796799</v>
      </c>
      <c r="X326">
        <v>6663687332.4124498</v>
      </c>
      <c r="Y326">
        <v>6663687332.4124498</v>
      </c>
      <c r="Z326">
        <v>6663687332.4124498</v>
      </c>
      <c r="AA326">
        <v>6663687332.4124498</v>
      </c>
      <c r="AB326">
        <v>6663687332.4124498</v>
      </c>
      <c r="AC326">
        <v>6663687332.4124498</v>
      </c>
      <c r="AD326">
        <v>6821741361.8979797</v>
      </c>
      <c r="AE326">
        <f t="shared" si="39"/>
        <v>6703200839.7838326</v>
      </c>
      <c r="AF326">
        <v>6821741361.8979797</v>
      </c>
      <c r="AG326">
        <v>7002990002.1802101</v>
      </c>
      <c r="AH326">
        <v>7002990002.1802101</v>
      </c>
      <c r="AI326">
        <v>7002990002.1802101</v>
      </c>
      <c r="AJ326">
        <f t="shared" si="40"/>
        <v>6957677842.1096525</v>
      </c>
      <c r="AK326">
        <v>7002990002.1802101</v>
      </c>
      <c r="AL326">
        <v>6806579024.9366302</v>
      </c>
      <c r="AM326">
        <v>6806579024.9366302</v>
      </c>
      <c r="AN326">
        <v>6806579024.9366302</v>
      </c>
      <c r="AO326">
        <f t="shared" si="41"/>
        <v>6855681769.2475252</v>
      </c>
    </row>
    <row r="327" spans="3:41" x14ac:dyDescent="0.3">
      <c r="C327">
        <v>17310028.485757101</v>
      </c>
      <c r="D327">
        <v>22069892.009493701</v>
      </c>
      <c r="E327">
        <v>22069892.009493701</v>
      </c>
      <c r="F327">
        <v>22069892.009493701</v>
      </c>
      <c r="G327">
        <f t="shared" si="35"/>
        <v>20879926.128559552</v>
      </c>
      <c r="H327">
        <v>22069892.009493701</v>
      </c>
      <c r="I327">
        <v>22069892.009493701</v>
      </c>
      <c r="J327">
        <v>22069892.009493701</v>
      </c>
      <c r="K327">
        <v>22069892.009493701</v>
      </c>
      <c r="L327">
        <f t="shared" si="36"/>
        <v>22069892.009493701</v>
      </c>
      <c r="M327">
        <v>22069892.009493701</v>
      </c>
      <c r="N327">
        <v>46036073.674752899</v>
      </c>
      <c r="O327">
        <v>46036073.674752899</v>
      </c>
      <c r="P327">
        <v>46036073.674752899</v>
      </c>
      <c r="Q327">
        <f t="shared" si="37"/>
        <v>40044528.258438095</v>
      </c>
      <c r="R327">
        <v>46036073.674752899</v>
      </c>
      <c r="S327">
        <v>47639925.299783804</v>
      </c>
      <c r="T327">
        <v>47639925.299783804</v>
      </c>
      <c r="U327">
        <v>47639925.299783804</v>
      </c>
      <c r="V327">
        <f t="shared" si="38"/>
        <v>47238962.393526077</v>
      </c>
      <c r="W327">
        <v>47639925.299783804</v>
      </c>
      <c r="X327">
        <v>47639925.299783804</v>
      </c>
      <c r="Y327">
        <v>47639925.299783804</v>
      </c>
      <c r="Z327">
        <v>55576860.722181298</v>
      </c>
      <c r="AA327">
        <v>55576860.722181298</v>
      </c>
      <c r="AB327">
        <v>55576860.722181298</v>
      </c>
      <c r="AC327">
        <v>65069977.501874797</v>
      </c>
      <c r="AD327">
        <v>65069977.501874797</v>
      </c>
      <c r="AE327">
        <f t="shared" si="39"/>
        <v>60323419.112028047</v>
      </c>
      <c r="AF327">
        <v>65069977.501874797</v>
      </c>
      <c r="AG327">
        <v>65069977.501874797</v>
      </c>
      <c r="AH327">
        <v>65069977.501874797</v>
      </c>
      <c r="AI327">
        <v>22935985.600814398</v>
      </c>
      <c r="AJ327">
        <f t="shared" si="40"/>
        <v>54536479.526609696</v>
      </c>
      <c r="AK327">
        <v>22935985.600814398</v>
      </c>
      <c r="AL327">
        <v>22935985.600814398</v>
      </c>
      <c r="AM327">
        <v>22935985.600814398</v>
      </c>
      <c r="AN327">
        <v>27249132.075471699</v>
      </c>
      <c r="AO327">
        <f t="shared" si="41"/>
        <v>24014272.219478723</v>
      </c>
    </row>
    <row r="328" spans="3:41" x14ac:dyDescent="0.3">
      <c r="C328">
        <v>271561747.75694799</v>
      </c>
      <c r="D328">
        <v>271561747.75694799</v>
      </c>
      <c r="E328">
        <v>441597126.12348199</v>
      </c>
      <c r="F328">
        <v>441597126.12348199</v>
      </c>
      <c r="G328">
        <f t="shared" si="35"/>
        <v>356579436.94021499</v>
      </c>
      <c r="H328">
        <v>441597126.12348199</v>
      </c>
      <c r="I328">
        <v>441597126.12348199</v>
      </c>
      <c r="J328">
        <v>162702571.15043199</v>
      </c>
      <c r="K328">
        <v>162702571.15043199</v>
      </c>
      <c r="L328">
        <f t="shared" si="36"/>
        <v>302149848.63695699</v>
      </c>
      <c r="M328">
        <v>162702571.15043199</v>
      </c>
      <c r="N328">
        <v>162702571.15043199</v>
      </c>
      <c r="O328">
        <v>298801417.96535301</v>
      </c>
      <c r="P328">
        <v>298801417.96535301</v>
      </c>
      <c r="Q328">
        <f t="shared" si="37"/>
        <v>230751994.5578925</v>
      </c>
      <c r="R328">
        <v>298801417.96535301</v>
      </c>
      <c r="S328">
        <v>298801417.96535301</v>
      </c>
      <c r="T328">
        <v>343669902.91262102</v>
      </c>
      <c r="U328">
        <v>343669902.91262102</v>
      </c>
      <c r="V328">
        <f t="shared" si="38"/>
        <v>321235660.43898702</v>
      </c>
      <c r="W328">
        <v>343669902.91262102</v>
      </c>
      <c r="X328">
        <v>343669902.91262102</v>
      </c>
      <c r="Y328">
        <v>343669902.91262102</v>
      </c>
      <c r="Z328">
        <v>367284146.08401901</v>
      </c>
      <c r="AA328">
        <v>367284146.08401901</v>
      </c>
      <c r="AB328">
        <v>357688924.32031202</v>
      </c>
      <c r="AC328">
        <v>357688924.32031202</v>
      </c>
      <c r="AD328">
        <v>357688924.32031202</v>
      </c>
      <c r="AE328">
        <f t="shared" si="39"/>
        <v>360087729.76123875</v>
      </c>
      <c r="AF328">
        <v>357688924.32031202</v>
      </c>
      <c r="AG328">
        <v>357688924.32031202</v>
      </c>
      <c r="AH328">
        <v>294870864.33194202</v>
      </c>
      <c r="AI328">
        <v>294870864.33194202</v>
      </c>
      <c r="AJ328">
        <f t="shared" si="40"/>
        <v>326279894.32612705</v>
      </c>
      <c r="AK328">
        <v>294870864.33194202</v>
      </c>
      <c r="AL328">
        <v>294870864.33194202</v>
      </c>
      <c r="AM328">
        <v>274546323.34574997</v>
      </c>
      <c r="AN328">
        <v>274546323.34574997</v>
      </c>
      <c r="AO328">
        <f t="shared" si="41"/>
        <v>284708593.83884597</v>
      </c>
    </row>
    <row r="329" spans="3:41" x14ac:dyDescent="0.3">
      <c r="C329">
        <v>3691598220.1473498</v>
      </c>
      <c r="D329">
        <v>4007559301.6591902</v>
      </c>
      <c r="E329">
        <v>4007559301.6591902</v>
      </c>
      <c r="F329">
        <v>4007559301.6591902</v>
      </c>
      <c r="G329">
        <f t="shared" si="35"/>
        <v>3928569031.28123</v>
      </c>
      <c r="H329">
        <v>4007559301.6591902</v>
      </c>
      <c r="I329">
        <v>3738955219.6071701</v>
      </c>
      <c r="J329">
        <v>3738955219.6071701</v>
      </c>
      <c r="K329">
        <v>3738955219.6071701</v>
      </c>
      <c r="L329">
        <f t="shared" si="36"/>
        <v>3806106240.1201754</v>
      </c>
      <c r="M329">
        <v>3738955219.6071701</v>
      </c>
      <c r="N329">
        <v>2583706775.4665198</v>
      </c>
      <c r="O329">
        <v>2583706775.4665198</v>
      </c>
      <c r="P329">
        <v>2583706775.4665198</v>
      </c>
      <c r="Q329">
        <f t="shared" si="37"/>
        <v>2872518886.5016828</v>
      </c>
      <c r="R329">
        <v>2583706775.4665198</v>
      </c>
      <c r="S329">
        <v>2345750161.8123002</v>
      </c>
      <c r="T329">
        <v>2345750161.8123002</v>
      </c>
      <c r="U329">
        <v>2345750161.8123002</v>
      </c>
      <c r="V329">
        <f t="shared" si="38"/>
        <v>2405239315.2258549</v>
      </c>
      <c r="W329">
        <v>2345750161.8123002</v>
      </c>
      <c r="X329">
        <v>2903185032.7211299</v>
      </c>
      <c r="Y329">
        <v>2903185032.7211299</v>
      </c>
      <c r="Z329">
        <v>2903185032.7211299</v>
      </c>
      <c r="AA329">
        <v>2903185032.7211299</v>
      </c>
      <c r="AB329">
        <v>4361672210.4626598</v>
      </c>
      <c r="AC329">
        <v>4361672210.4626598</v>
      </c>
      <c r="AD329">
        <v>4361672210.4626598</v>
      </c>
      <c r="AE329">
        <f t="shared" si="39"/>
        <v>3997050416.0272775</v>
      </c>
      <c r="AF329">
        <v>4361672210.4626598</v>
      </c>
      <c r="AG329">
        <v>5003763382.3262596</v>
      </c>
      <c r="AH329">
        <v>5003763382.3262596</v>
      </c>
      <c r="AI329">
        <v>5003763382.3262596</v>
      </c>
      <c r="AJ329">
        <f t="shared" si="40"/>
        <v>4843240589.3603592</v>
      </c>
      <c r="AK329">
        <v>5003763382.3262596</v>
      </c>
      <c r="AL329">
        <v>5003763382.3262596</v>
      </c>
      <c r="AM329">
        <v>5021737383.3907099</v>
      </c>
      <c r="AN329">
        <v>5021737383.3907099</v>
      </c>
      <c r="AO329">
        <f t="shared" si="41"/>
        <v>5012750382.8584843</v>
      </c>
    </row>
    <row r="330" spans="3:41" x14ac:dyDescent="0.3">
      <c r="C330">
        <v>748839000</v>
      </c>
      <c r="D330">
        <v>748839000</v>
      </c>
      <c r="E330">
        <v>748839000</v>
      </c>
      <c r="F330">
        <v>748839000</v>
      </c>
      <c r="G330">
        <f t="shared" si="35"/>
        <v>748839000</v>
      </c>
      <c r="H330">
        <v>562039000</v>
      </c>
      <c r="I330">
        <v>562039000</v>
      </c>
      <c r="J330">
        <v>562039000</v>
      </c>
      <c r="K330">
        <v>562039000</v>
      </c>
      <c r="L330">
        <f t="shared" si="36"/>
        <v>562039000</v>
      </c>
      <c r="M330">
        <v>679810000</v>
      </c>
      <c r="N330">
        <v>679810000</v>
      </c>
      <c r="O330">
        <v>679810000</v>
      </c>
      <c r="P330">
        <v>679810000</v>
      </c>
      <c r="Q330">
        <f t="shared" si="37"/>
        <v>679810000</v>
      </c>
      <c r="R330">
        <v>921342000</v>
      </c>
      <c r="S330">
        <v>921342000</v>
      </c>
      <c r="T330">
        <v>921342000</v>
      </c>
      <c r="U330">
        <v>921342000</v>
      </c>
      <c r="V330">
        <f t="shared" si="38"/>
        <v>921342000</v>
      </c>
      <c r="W330">
        <v>1041126000</v>
      </c>
      <c r="X330">
        <v>1041126000</v>
      </c>
      <c r="Y330">
        <v>1041126000</v>
      </c>
      <c r="Z330">
        <v>1041126000</v>
      </c>
      <c r="AA330">
        <v>1158420000</v>
      </c>
      <c r="AB330">
        <v>1158420000</v>
      </c>
      <c r="AC330">
        <v>1158420000</v>
      </c>
      <c r="AD330">
        <v>1158420000</v>
      </c>
      <c r="AE330">
        <f t="shared" si="39"/>
        <v>1158420000</v>
      </c>
      <c r="AF330">
        <v>1431289000</v>
      </c>
      <c r="AG330">
        <v>1431289000</v>
      </c>
      <c r="AH330">
        <v>1431289000</v>
      </c>
      <c r="AI330">
        <v>1431289000</v>
      </c>
      <c r="AJ330">
        <f t="shared" si="40"/>
        <v>1431289000</v>
      </c>
      <c r="AK330">
        <v>641654000</v>
      </c>
      <c r="AL330">
        <v>641654000</v>
      </c>
      <c r="AM330">
        <v>641654000</v>
      </c>
      <c r="AN330">
        <v>641654000</v>
      </c>
      <c r="AO330">
        <f t="shared" si="41"/>
        <v>641654000</v>
      </c>
    </row>
    <row r="331" spans="3:41" x14ac:dyDescent="0.3">
      <c r="C331">
        <v>2154984470.4939399</v>
      </c>
      <c r="D331">
        <v>2154984470.4939399</v>
      </c>
      <c r="E331">
        <v>2628369081.3435898</v>
      </c>
      <c r="F331">
        <v>2628369081.3435898</v>
      </c>
      <c r="G331">
        <f t="shared" si="35"/>
        <v>2391676775.9187651</v>
      </c>
      <c r="H331">
        <v>2628369081.3435898</v>
      </c>
      <c r="I331">
        <v>2628369081.3435898</v>
      </c>
      <c r="J331">
        <v>1672137812.9681101</v>
      </c>
      <c r="K331">
        <v>1672137812.9681101</v>
      </c>
      <c r="L331">
        <f t="shared" si="36"/>
        <v>2150253447.1558499</v>
      </c>
      <c r="M331">
        <v>1672137812.9681101</v>
      </c>
      <c r="N331">
        <v>2092110643.4155099</v>
      </c>
      <c r="O331">
        <v>2092110643.4155099</v>
      </c>
      <c r="P331">
        <v>2092110643.4155099</v>
      </c>
      <c r="Q331">
        <f t="shared" si="37"/>
        <v>1987117435.8036602</v>
      </c>
      <c r="R331">
        <v>2092110643.4155099</v>
      </c>
      <c r="S331">
        <v>2074682932.7213399</v>
      </c>
      <c r="T331">
        <v>2074682932.7213399</v>
      </c>
      <c r="U331">
        <v>2074682932.7213399</v>
      </c>
      <c r="V331">
        <f t="shared" si="38"/>
        <v>2079039860.3948824</v>
      </c>
      <c r="W331">
        <v>2074682932.7213399</v>
      </c>
      <c r="X331">
        <v>1503875145.98153</v>
      </c>
      <c r="Y331">
        <v>1503875145.98153</v>
      </c>
      <c r="Z331">
        <v>1503875145.98153</v>
      </c>
      <c r="AA331">
        <v>1503875145.98153</v>
      </c>
      <c r="AB331">
        <v>1282537067.5453</v>
      </c>
      <c r="AC331">
        <v>1282537067.5453</v>
      </c>
      <c r="AD331">
        <v>1282537067.5453</v>
      </c>
      <c r="AE331">
        <f t="shared" si="39"/>
        <v>1337871587.1543574</v>
      </c>
      <c r="AF331">
        <v>1282537067.5453</v>
      </c>
      <c r="AG331">
        <v>1240634365.6343701</v>
      </c>
      <c r="AH331">
        <v>1240634365.6343701</v>
      </c>
      <c r="AI331">
        <v>1240634365.6343701</v>
      </c>
      <c r="AJ331">
        <f t="shared" si="40"/>
        <v>1251110041.1121025</v>
      </c>
      <c r="AK331">
        <v>1240634365.6343701</v>
      </c>
      <c r="AL331">
        <v>1174697938.8770399</v>
      </c>
      <c r="AM331">
        <v>1174697938.8770399</v>
      </c>
      <c r="AN331">
        <v>1174697938.8770399</v>
      </c>
      <c r="AO331">
        <f t="shared" si="41"/>
        <v>1191182045.5663724</v>
      </c>
    </row>
    <row r="332" spans="3:41" x14ac:dyDescent="0.3">
      <c r="C332">
        <v>54634746.017433099</v>
      </c>
      <c r="D332">
        <v>54634746.017433099</v>
      </c>
      <c r="E332">
        <v>48258933.630109303</v>
      </c>
      <c r="F332">
        <v>48258933.630109303</v>
      </c>
      <c r="G332">
        <f t="shared" si="35"/>
        <v>51446839.823771201</v>
      </c>
      <c r="H332">
        <v>48258933.630109303</v>
      </c>
      <c r="I332">
        <v>48258933.630109303</v>
      </c>
      <c r="J332">
        <v>51673903.274127997</v>
      </c>
      <c r="K332">
        <v>51673903.274127997</v>
      </c>
      <c r="L332">
        <f t="shared" si="36"/>
        <v>49966418.45211865</v>
      </c>
      <c r="M332">
        <v>51673903.274127997</v>
      </c>
      <c r="N332">
        <v>50913205.051112399</v>
      </c>
      <c r="O332">
        <v>50913205.051112399</v>
      </c>
      <c r="P332">
        <v>50913205.051112399</v>
      </c>
      <c r="Q332">
        <f t="shared" si="37"/>
        <v>51103379.6068663</v>
      </c>
      <c r="R332">
        <v>50913205.051112399</v>
      </c>
      <c r="S332">
        <v>46609131.537625298</v>
      </c>
      <c r="T332">
        <v>46609131.537625298</v>
      </c>
      <c r="U332">
        <v>46609131.537625298</v>
      </c>
      <c r="V332">
        <f t="shared" si="38"/>
        <v>47685149.915997073</v>
      </c>
      <c r="W332">
        <v>46609131.537625298</v>
      </c>
      <c r="X332">
        <v>44945599.320522398</v>
      </c>
      <c r="Y332">
        <v>44945599.320522398</v>
      </c>
      <c r="Z332">
        <v>44945599.320522398</v>
      </c>
      <c r="AA332">
        <v>44945599.320522398</v>
      </c>
      <c r="AB332">
        <v>5968436.8640372101</v>
      </c>
      <c r="AC332">
        <v>5968436.8640372101</v>
      </c>
      <c r="AD332">
        <v>5968436.8640372101</v>
      </c>
      <c r="AE332">
        <f t="shared" si="39"/>
        <v>15712727.478158506</v>
      </c>
      <c r="AF332">
        <v>5968436.8640372101</v>
      </c>
      <c r="AG332">
        <v>4000133.2001331998</v>
      </c>
      <c r="AH332">
        <v>4000133.2001331998</v>
      </c>
      <c r="AI332">
        <v>4000133.2001331998</v>
      </c>
      <c r="AJ332">
        <f t="shared" si="40"/>
        <v>4492209.1161092026</v>
      </c>
      <c r="AK332">
        <v>4000133.2001331998</v>
      </c>
      <c r="AL332">
        <v>6613335.1101634698</v>
      </c>
      <c r="AM332">
        <v>6613335.1101634698</v>
      </c>
      <c r="AN332">
        <v>6613335.1101634698</v>
      </c>
      <c r="AO332">
        <f t="shared" si="41"/>
        <v>5960034.6326559018</v>
      </c>
    </row>
    <row r="333" spans="3:41" x14ac:dyDescent="0.3">
      <c r="C333">
        <v>237933492.68251801</v>
      </c>
      <c r="D333">
        <v>237933492.68251801</v>
      </c>
      <c r="E333">
        <v>237933492.68251801</v>
      </c>
      <c r="F333">
        <v>222042318.04386401</v>
      </c>
      <c r="G333">
        <f t="shared" si="35"/>
        <v>233960699.02285451</v>
      </c>
      <c r="H333">
        <v>222042318.04386401</v>
      </c>
      <c r="I333">
        <v>222042318.04386401</v>
      </c>
      <c r="J333">
        <v>222042318.04386401</v>
      </c>
      <c r="K333">
        <v>98508460.972510204</v>
      </c>
      <c r="L333">
        <f t="shared" si="36"/>
        <v>191158853.77602556</v>
      </c>
      <c r="M333">
        <v>98508460.972510204</v>
      </c>
      <c r="N333">
        <v>98508460.972510204</v>
      </c>
      <c r="O333">
        <v>98508460.972510204</v>
      </c>
      <c r="P333">
        <v>98508460.972510204</v>
      </c>
      <c r="Q333">
        <f t="shared" si="37"/>
        <v>98508460.972510204</v>
      </c>
      <c r="R333">
        <v>103917152.10356</v>
      </c>
      <c r="S333">
        <v>103917152.10356</v>
      </c>
      <c r="T333">
        <v>103917152.10356</v>
      </c>
      <c r="U333">
        <v>111936616.001689</v>
      </c>
      <c r="V333">
        <f t="shared" si="38"/>
        <v>105922018.07809226</v>
      </c>
      <c r="W333">
        <v>111936616.001689</v>
      </c>
      <c r="X333">
        <v>111936616.001689</v>
      </c>
      <c r="Y333">
        <v>111936616.001689</v>
      </c>
      <c r="Z333">
        <v>103517332.38034999</v>
      </c>
      <c r="AA333">
        <v>103517332.38034999</v>
      </c>
      <c r="AB333">
        <v>103517332.38034999</v>
      </c>
      <c r="AC333">
        <v>103517332.38034999</v>
      </c>
      <c r="AD333">
        <v>71982096.4132341</v>
      </c>
      <c r="AE333">
        <f t="shared" si="39"/>
        <v>95633523.388571024</v>
      </c>
      <c r="AF333">
        <v>71982096.4132341</v>
      </c>
      <c r="AG333">
        <v>71982096.4132341</v>
      </c>
      <c r="AH333">
        <v>71982096.4132341</v>
      </c>
      <c r="AI333">
        <v>67513384.954550907</v>
      </c>
      <c r="AJ333">
        <f t="shared" si="40"/>
        <v>70864918.548563302</v>
      </c>
      <c r="AK333">
        <v>67513384.954550907</v>
      </c>
      <c r="AL333">
        <v>67513384.954550907</v>
      </c>
      <c r="AM333">
        <v>67513384.954550907</v>
      </c>
      <c r="AN333">
        <v>66971194.280908301</v>
      </c>
      <c r="AO333">
        <f t="shared" si="41"/>
        <v>67377837.286140248</v>
      </c>
    </row>
    <row r="334" spans="3:41" x14ac:dyDescent="0.3">
      <c r="C334">
        <v>2515683127.8722</v>
      </c>
      <c r="D334">
        <v>510333934.38727403</v>
      </c>
      <c r="E334">
        <v>510333934.38727403</v>
      </c>
      <c r="F334">
        <v>510333934.38727403</v>
      </c>
      <c r="G334">
        <f t="shared" si="35"/>
        <v>1011671232.7585053</v>
      </c>
      <c r="H334">
        <v>510333934.38727403</v>
      </c>
      <c r="I334">
        <v>388985283.17013103</v>
      </c>
      <c r="J334">
        <v>388985283.17013103</v>
      </c>
      <c r="K334">
        <v>388985283.17013103</v>
      </c>
      <c r="L334">
        <f t="shared" si="36"/>
        <v>419322445.97441673</v>
      </c>
      <c r="M334">
        <v>388985283.17013103</v>
      </c>
      <c r="N334">
        <v>339796669.11912203</v>
      </c>
      <c r="O334">
        <v>339796669.11912203</v>
      </c>
      <c r="P334">
        <v>339796669.11912203</v>
      </c>
      <c r="Q334">
        <f t="shared" si="37"/>
        <v>352093822.63187426</v>
      </c>
      <c r="R334">
        <v>339796669.11912203</v>
      </c>
      <c r="S334">
        <v>230163106.79611701</v>
      </c>
      <c r="T334">
        <v>230163106.79611701</v>
      </c>
      <c r="U334">
        <v>230163106.79611701</v>
      </c>
      <c r="V334">
        <f t="shared" si="38"/>
        <v>257571497.37686831</v>
      </c>
      <c r="W334">
        <v>230163106.79611701</v>
      </c>
      <c r="X334">
        <v>113332541.693055</v>
      </c>
      <c r="Y334">
        <v>113332541.693055</v>
      </c>
      <c r="Z334">
        <v>113332541.693055</v>
      </c>
      <c r="AA334">
        <v>113332541.693055</v>
      </c>
      <c r="AB334">
        <v>100413722.95681299</v>
      </c>
      <c r="AC334">
        <v>100413722.95681299</v>
      </c>
      <c r="AD334">
        <v>100413722.95681299</v>
      </c>
      <c r="AE334">
        <f t="shared" si="39"/>
        <v>103643427.64087349</v>
      </c>
      <c r="AF334">
        <v>100413722.95681299</v>
      </c>
      <c r="AG334">
        <v>87248533.236557201</v>
      </c>
      <c r="AH334">
        <v>87248533.236557201</v>
      </c>
      <c r="AI334">
        <v>87248533.236557201</v>
      </c>
      <c r="AJ334">
        <f t="shared" si="40"/>
        <v>90539830.666621149</v>
      </c>
      <c r="AK334">
        <v>87248533.236557201</v>
      </c>
      <c r="AL334">
        <v>77006114.182078794</v>
      </c>
      <c r="AM334">
        <v>77006114.182078794</v>
      </c>
      <c r="AN334">
        <v>77006114.182078794</v>
      </c>
      <c r="AO334">
        <f t="shared" si="41"/>
        <v>79566718.945698395</v>
      </c>
    </row>
    <row r="335" spans="3:41" x14ac:dyDescent="0.3">
      <c r="C335">
        <v>619797615.46939194</v>
      </c>
      <c r="D335">
        <v>619797615.46939194</v>
      </c>
      <c r="E335">
        <v>517887494.94131899</v>
      </c>
      <c r="F335">
        <v>517887494.94131899</v>
      </c>
      <c r="G335">
        <f t="shared" si="35"/>
        <v>568842555.20535541</v>
      </c>
      <c r="H335">
        <v>517887494.94131899</v>
      </c>
      <c r="I335">
        <v>517887494.94131899</v>
      </c>
      <c r="J335">
        <v>435897710.25037497</v>
      </c>
      <c r="K335">
        <v>435897710.25037497</v>
      </c>
      <c r="L335">
        <f t="shared" si="36"/>
        <v>476892602.59584701</v>
      </c>
      <c r="M335">
        <v>435897710.25037497</v>
      </c>
      <c r="N335">
        <v>443379434.756464</v>
      </c>
      <c r="O335">
        <v>443379434.756464</v>
      </c>
      <c r="P335">
        <v>443379434.756464</v>
      </c>
      <c r="Q335">
        <f t="shared" si="37"/>
        <v>441509003.62994176</v>
      </c>
      <c r="R335">
        <v>443379434.756464</v>
      </c>
      <c r="S335">
        <v>322454402.70564097</v>
      </c>
      <c r="T335">
        <v>322454402.70564097</v>
      </c>
      <c r="U335">
        <v>322454402.70564097</v>
      </c>
      <c r="V335">
        <f t="shared" si="38"/>
        <v>352685660.71834677</v>
      </c>
      <c r="W335">
        <v>322454402.70564097</v>
      </c>
      <c r="X335">
        <v>236076016.56226799</v>
      </c>
      <c r="Y335">
        <v>236076016.56226799</v>
      </c>
      <c r="Z335">
        <v>236076016.56226799</v>
      </c>
      <c r="AA335">
        <v>236076016.56226799</v>
      </c>
      <c r="AB335">
        <v>217501695.90076599</v>
      </c>
      <c r="AC335">
        <v>217501695.90076599</v>
      </c>
      <c r="AD335">
        <v>217501695.90076599</v>
      </c>
      <c r="AE335">
        <f t="shared" si="39"/>
        <v>222145276.06614149</v>
      </c>
      <c r="AF335">
        <v>217501695.90076599</v>
      </c>
      <c r="AG335">
        <v>170113220.11322001</v>
      </c>
      <c r="AH335">
        <v>170113220.11322001</v>
      </c>
      <c r="AI335">
        <v>170113220.11322001</v>
      </c>
      <c r="AJ335">
        <f t="shared" si="40"/>
        <v>181960339.06010649</v>
      </c>
      <c r="AK335">
        <v>170113220.11322001</v>
      </c>
      <c r="AL335">
        <v>181725302.06112301</v>
      </c>
      <c r="AM335">
        <v>181725302.06112301</v>
      </c>
      <c r="AN335">
        <v>181725302.06112301</v>
      </c>
      <c r="AO335">
        <f t="shared" si="41"/>
        <v>178822281.57414725</v>
      </c>
    </row>
    <row r="336" spans="3:41" x14ac:dyDescent="0.3">
      <c r="C336">
        <v>770048000</v>
      </c>
      <c r="D336">
        <v>1312285000</v>
      </c>
      <c r="E336">
        <v>1312285000</v>
      </c>
      <c r="F336">
        <v>1312285000</v>
      </c>
      <c r="G336">
        <f t="shared" si="35"/>
        <v>1176725750</v>
      </c>
      <c r="H336">
        <v>1312285000</v>
      </c>
      <c r="I336">
        <v>1852633000</v>
      </c>
      <c r="J336">
        <v>1852633000</v>
      </c>
      <c r="K336">
        <v>1852633000</v>
      </c>
      <c r="L336">
        <f t="shared" si="36"/>
        <v>1717546000</v>
      </c>
      <c r="M336">
        <v>1852633000</v>
      </c>
      <c r="N336">
        <v>1674621000</v>
      </c>
      <c r="O336">
        <v>1674621000</v>
      </c>
      <c r="P336">
        <v>1702856000</v>
      </c>
      <c r="Q336">
        <f t="shared" si="37"/>
        <v>1726182750</v>
      </c>
      <c r="R336">
        <v>1702856000</v>
      </c>
      <c r="S336">
        <v>1702856000</v>
      </c>
      <c r="T336">
        <v>1702856000</v>
      </c>
      <c r="U336">
        <v>2094596000</v>
      </c>
      <c r="V336">
        <f t="shared" si="38"/>
        <v>1800791000</v>
      </c>
      <c r="W336">
        <v>2094596000</v>
      </c>
      <c r="X336">
        <v>2094596000</v>
      </c>
      <c r="Y336">
        <v>2094596000</v>
      </c>
      <c r="Z336">
        <v>2094596000</v>
      </c>
      <c r="AA336">
        <v>2033923000</v>
      </c>
      <c r="AB336">
        <v>2033923000</v>
      </c>
      <c r="AC336">
        <v>2033923000</v>
      </c>
      <c r="AD336">
        <v>2033923000</v>
      </c>
      <c r="AE336">
        <f t="shared" si="39"/>
        <v>2033923000</v>
      </c>
      <c r="AF336">
        <v>1820240000</v>
      </c>
      <c r="AG336">
        <v>1820240000</v>
      </c>
      <c r="AH336">
        <v>1820240000</v>
      </c>
      <c r="AI336">
        <v>1820240000</v>
      </c>
      <c r="AJ336">
        <f t="shared" si="40"/>
        <v>1820240000</v>
      </c>
      <c r="AK336">
        <v>991802000</v>
      </c>
      <c r="AL336">
        <v>991802000</v>
      </c>
      <c r="AM336">
        <v>991802000</v>
      </c>
      <c r="AN336">
        <v>991802000</v>
      </c>
      <c r="AO336">
        <f t="shared" si="41"/>
        <v>991802000</v>
      </c>
    </row>
    <row r="337" spans="3:41" x14ac:dyDescent="0.3">
      <c r="C337">
        <v>1948091373.6098599</v>
      </c>
      <c r="D337">
        <v>1948091373.6098599</v>
      </c>
      <c r="E337">
        <v>1938648320.5180099</v>
      </c>
      <c r="F337">
        <v>1938648320.5180099</v>
      </c>
      <c r="G337">
        <f t="shared" si="35"/>
        <v>1943369847.063935</v>
      </c>
      <c r="H337">
        <v>1938648320.5180099</v>
      </c>
      <c r="I337">
        <v>1938648320.5180099</v>
      </c>
      <c r="J337">
        <v>1818906484.0573499</v>
      </c>
      <c r="K337">
        <v>1818906484.0573499</v>
      </c>
      <c r="L337">
        <f t="shared" si="36"/>
        <v>1878777402.2876799</v>
      </c>
      <c r="M337">
        <v>1818906484.0573499</v>
      </c>
      <c r="N337">
        <v>1219651232.7119701</v>
      </c>
      <c r="O337">
        <v>1219651232.7119701</v>
      </c>
      <c r="P337">
        <v>1219651232.7119701</v>
      </c>
      <c r="Q337">
        <f t="shared" si="37"/>
        <v>1369465045.548315</v>
      </c>
      <c r="R337">
        <v>1219651232.7119701</v>
      </c>
      <c r="S337">
        <v>968716028.50585794</v>
      </c>
      <c r="T337">
        <v>968716028.50585794</v>
      </c>
      <c r="U337">
        <v>968716028.50585794</v>
      </c>
      <c r="V337">
        <f t="shared" si="38"/>
        <v>1031449829.5573859</v>
      </c>
      <c r="W337">
        <v>968716028.50585794</v>
      </c>
      <c r="X337">
        <v>911179530.73574698</v>
      </c>
      <c r="Y337">
        <v>911179530.73574698</v>
      </c>
      <c r="Z337">
        <v>911179530.73574698</v>
      </c>
      <c r="AA337">
        <v>911179530.73574698</v>
      </c>
      <c r="AB337">
        <v>653561391.60771406</v>
      </c>
      <c r="AC337">
        <v>653561391.60771406</v>
      </c>
      <c r="AD337">
        <v>653561391.60771406</v>
      </c>
      <c r="AE337">
        <f t="shared" si="39"/>
        <v>717965926.38972235</v>
      </c>
      <c r="AF337">
        <v>653561391.60771406</v>
      </c>
      <c r="AG337">
        <v>629537129.53713</v>
      </c>
      <c r="AH337">
        <v>629537129.53713</v>
      </c>
      <c r="AI337">
        <v>629537129.53713</v>
      </c>
      <c r="AJ337">
        <f t="shared" si="40"/>
        <v>635543195.05477595</v>
      </c>
      <c r="AK337">
        <v>629537129.53713</v>
      </c>
      <c r="AL337">
        <v>773116560.05685902</v>
      </c>
      <c r="AM337">
        <v>773116560.05685902</v>
      </c>
      <c r="AN337">
        <v>773116560.05685902</v>
      </c>
      <c r="AO337">
        <f t="shared" si="41"/>
        <v>737221702.42692673</v>
      </c>
    </row>
    <row r="338" spans="3:41" x14ac:dyDescent="0.3">
      <c r="C338">
        <v>2120915178.91098</v>
      </c>
      <c r="D338">
        <v>2120915178.91098</v>
      </c>
      <c r="E338">
        <v>2120915178.91098</v>
      </c>
      <c r="F338">
        <v>2120915178.91098</v>
      </c>
      <c r="G338">
        <f t="shared" si="35"/>
        <v>2120915178.91098</v>
      </c>
      <c r="H338">
        <v>2339743345.8308301</v>
      </c>
      <c r="I338">
        <v>2339743345.8308301</v>
      </c>
      <c r="J338">
        <v>2339743345.8308301</v>
      </c>
      <c r="K338">
        <v>2339743345.8308301</v>
      </c>
      <c r="L338">
        <f t="shared" si="36"/>
        <v>2339743345.8308301</v>
      </c>
      <c r="M338">
        <v>2938606651.1162901</v>
      </c>
      <c r="N338">
        <v>2938606651.1162901</v>
      </c>
      <c r="O338">
        <v>2938606651.1162901</v>
      </c>
      <c r="P338">
        <v>2938606651.1162901</v>
      </c>
      <c r="Q338">
        <f t="shared" si="37"/>
        <v>2938606651.1162901</v>
      </c>
      <c r="R338">
        <v>3144084900.3807101</v>
      </c>
      <c r="S338">
        <v>3144084900.3807101</v>
      </c>
      <c r="T338">
        <v>3144084900.3807101</v>
      </c>
      <c r="U338">
        <v>3144084900.3807101</v>
      </c>
      <c r="V338">
        <f t="shared" si="38"/>
        <v>3144084900.3807101</v>
      </c>
      <c r="W338">
        <v>3738808375.7357798</v>
      </c>
      <c r="X338">
        <v>3738808375.7357798</v>
      </c>
      <c r="Y338">
        <v>3738808375.7357798</v>
      </c>
      <c r="Z338">
        <v>3738808375.7357798</v>
      </c>
      <c r="AA338">
        <v>3950019124.5409999</v>
      </c>
      <c r="AB338">
        <v>3950019124.5409999</v>
      </c>
      <c r="AC338">
        <v>3950019124.5409999</v>
      </c>
      <c r="AD338">
        <v>3950019124.5409999</v>
      </c>
      <c r="AE338">
        <f t="shared" si="39"/>
        <v>3950019124.5409999</v>
      </c>
      <c r="AF338">
        <v>4310892494.8328304</v>
      </c>
      <c r="AG338">
        <v>4310892494.8328304</v>
      </c>
      <c r="AH338">
        <v>4310892494.8328304</v>
      </c>
      <c r="AI338">
        <v>4310892494.8328304</v>
      </c>
      <c r="AJ338">
        <f t="shared" si="40"/>
        <v>4310892494.8328304</v>
      </c>
      <c r="AK338">
        <v>4309198564.4086599</v>
      </c>
      <c r="AL338">
        <v>4309198564.4086599</v>
      </c>
      <c r="AM338">
        <v>4309198564.4086599</v>
      </c>
      <c r="AN338">
        <v>4309198564.4086599</v>
      </c>
      <c r="AO338">
        <f t="shared" si="41"/>
        <v>4309198564.4086599</v>
      </c>
    </row>
    <row r="339" spans="3:41" x14ac:dyDescent="0.3">
      <c r="C339">
        <v>6150302.5064822799</v>
      </c>
      <c r="D339">
        <v>6150302.5064822799</v>
      </c>
      <c r="E339">
        <v>6150302.5064822799</v>
      </c>
      <c r="F339">
        <v>6150302.5064822799</v>
      </c>
      <c r="G339">
        <f t="shared" si="35"/>
        <v>6150302.5064822799</v>
      </c>
      <c r="H339">
        <v>10112177.5644871</v>
      </c>
      <c r="I339">
        <v>10112177.5644871</v>
      </c>
      <c r="J339">
        <v>10112177.5644871</v>
      </c>
      <c r="K339">
        <v>10112177.5644871</v>
      </c>
      <c r="L339">
        <f t="shared" si="36"/>
        <v>10112177.5644871</v>
      </c>
      <c r="M339">
        <v>4727688.7704098597</v>
      </c>
      <c r="N339">
        <v>4727688.7704098597</v>
      </c>
      <c r="O339">
        <v>4727688.7704098597</v>
      </c>
      <c r="P339">
        <v>4727688.7704098597</v>
      </c>
      <c r="Q339">
        <f t="shared" si="37"/>
        <v>4727688.7704098597</v>
      </c>
      <c r="R339">
        <v>4882190.9898477197</v>
      </c>
      <c r="S339">
        <v>4882190.9898477197</v>
      </c>
      <c r="T339">
        <v>4882190.9898477197</v>
      </c>
      <c r="U339">
        <v>4882190.9898477197</v>
      </c>
      <c r="V339">
        <f t="shared" si="38"/>
        <v>4882190.9898477197</v>
      </c>
      <c r="W339">
        <v>6219312.9496402899</v>
      </c>
      <c r="X339">
        <v>6219312.9496402899</v>
      </c>
      <c r="Y339">
        <v>6219312.9496402899</v>
      </c>
      <c r="Z339">
        <v>6219312.9496402899</v>
      </c>
      <c r="AA339">
        <v>8872758.8739290107</v>
      </c>
      <c r="AB339">
        <v>8872758.8739290107</v>
      </c>
      <c r="AC339">
        <v>8872758.8739290107</v>
      </c>
      <c r="AD339">
        <v>8872758.8739290107</v>
      </c>
      <c r="AE339">
        <f t="shared" si="39"/>
        <v>8872758.8739290107</v>
      </c>
      <c r="AF339">
        <v>11083196.656535</v>
      </c>
      <c r="AG339">
        <v>11083196.656535</v>
      </c>
      <c r="AH339">
        <v>11083196.656535</v>
      </c>
      <c r="AI339">
        <v>11083196.656535</v>
      </c>
      <c r="AJ339">
        <f t="shared" si="40"/>
        <v>11083196.656535</v>
      </c>
      <c r="AK339">
        <v>11853274.847307101</v>
      </c>
      <c r="AL339">
        <v>11853274.847307101</v>
      </c>
      <c r="AM339">
        <v>11853274.847307101</v>
      </c>
      <c r="AN339">
        <v>11853274.847307101</v>
      </c>
      <c r="AO339">
        <f t="shared" si="41"/>
        <v>11853274.847307101</v>
      </c>
    </row>
    <row r="340" spans="3:41" x14ac:dyDescent="0.3">
      <c r="C340">
        <v>1439401948.05195</v>
      </c>
      <c r="D340">
        <v>1439401948.05195</v>
      </c>
      <c r="E340">
        <v>1439401948.05195</v>
      </c>
      <c r="F340">
        <v>1439401948.05195</v>
      </c>
      <c r="G340">
        <f t="shared" si="35"/>
        <v>1439401948.05195</v>
      </c>
      <c r="H340">
        <v>1556153284.2809401</v>
      </c>
      <c r="I340">
        <v>1556153284.2809401</v>
      </c>
      <c r="J340">
        <v>1556153284.2809401</v>
      </c>
      <c r="K340">
        <v>1556153284.2809401</v>
      </c>
      <c r="L340">
        <f t="shared" si="36"/>
        <v>1556153284.2809401</v>
      </c>
      <c r="M340">
        <v>1591426036.3115799</v>
      </c>
      <c r="N340">
        <v>1591426036.3115799</v>
      </c>
      <c r="O340">
        <v>1591426036.3115799</v>
      </c>
      <c r="P340">
        <v>1591426036.3115799</v>
      </c>
      <c r="Q340">
        <f t="shared" si="37"/>
        <v>1591426036.3115799</v>
      </c>
      <c r="R340">
        <v>1325353296.17834</v>
      </c>
      <c r="S340">
        <v>1325353296.17834</v>
      </c>
      <c r="T340">
        <v>1325353296.17834</v>
      </c>
      <c r="U340">
        <v>1325353296.17834</v>
      </c>
      <c r="V340">
        <f t="shared" si="38"/>
        <v>1325353296.17834</v>
      </c>
      <c r="W340">
        <v>1431920789.13397</v>
      </c>
      <c r="X340">
        <v>1431920789.13397</v>
      </c>
      <c r="Y340">
        <v>1431920789.13397</v>
      </c>
      <c r="Z340">
        <v>1431920789.13397</v>
      </c>
      <c r="AA340">
        <v>1212431645.68765</v>
      </c>
      <c r="AB340">
        <v>1212431645.68765</v>
      </c>
      <c r="AC340">
        <v>1212431645.68765</v>
      </c>
      <c r="AD340">
        <v>1212431645.68765</v>
      </c>
      <c r="AE340">
        <f t="shared" si="39"/>
        <v>1212431645.68765</v>
      </c>
      <c r="AF340">
        <v>1339762039.8543</v>
      </c>
      <c r="AG340">
        <v>1339762039.8543</v>
      </c>
      <c r="AH340">
        <v>1339762039.8543</v>
      </c>
      <c r="AI340">
        <v>1339762039.8543</v>
      </c>
      <c r="AJ340">
        <f t="shared" si="40"/>
        <v>1339762039.8543</v>
      </c>
      <c r="AK340">
        <v>1348275029.99966</v>
      </c>
      <c r="AL340">
        <v>1348275029.99966</v>
      </c>
      <c r="AM340">
        <v>1348275029.99966</v>
      </c>
      <c r="AN340">
        <v>1348275029.99966</v>
      </c>
      <c r="AO340">
        <f t="shared" si="41"/>
        <v>1348275029.99966</v>
      </c>
    </row>
    <row r="341" spans="3:41" x14ac:dyDescent="0.3">
      <c r="C341">
        <v>54817228.3609576</v>
      </c>
      <c r="D341">
        <v>59594079.515989602</v>
      </c>
      <c r="E341">
        <v>59594079.515989602</v>
      </c>
      <c r="F341">
        <v>59594079.515989602</v>
      </c>
      <c r="G341">
        <f t="shared" si="35"/>
        <v>58399866.727231599</v>
      </c>
      <c r="H341">
        <v>59594079.515989602</v>
      </c>
      <c r="I341">
        <v>63727403.508771896</v>
      </c>
      <c r="J341">
        <v>63727403.508771896</v>
      </c>
      <c r="K341">
        <v>63727403.508771896</v>
      </c>
      <c r="L341">
        <f t="shared" si="36"/>
        <v>62694072.510576323</v>
      </c>
      <c r="M341">
        <v>63727403.508771896</v>
      </c>
      <c r="N341">
        <v>80367627.072574005</v>
      </c>
      <c r="O341">
        <v>80367627.072574005</v>
      </c>
      <c r="P341">
        <v>80367627.072574005</v>
      </c>
      <c r="Q341">
        <f t="shared" si="37"/>
        <v>76207571.181623489</v>
      </c>
      <c r="R341">
        <v>80367627.072574005</v>
      </c>
      <c r="S341">
        <v>82204238.8758782</v>
      </c>
      <c r="T341">
        <v>82204238.8758782</v>
      </c>
      <c r="U341">
        <v>82204238.8758782</v>
      </c>
      <c r="V341">
        <f t="shared" si="38"/>
        <v>81745085.925052151</v>
      </c>
      <c r="W341">
        <v>82204238.8758782</v>
      </c>
      <c r="X341">
        <v>82204238.8758782</v>
      </c>
      <c r="Y341">
        <v>91563188.634569898</v>
      </c>
      <c r="Z341">
        <v>91563188.634569898</v>
      </c>
      <c r="AA341">
        <v>91563188.634569898</v>
      </c>
      <c r="AB341">
        <v>103012935.323383</v>
      </c>
      <c r="AC341">
        <v>103012935.323383</v>
      </c>
      <c r="AD341">
        <v>103012935.323383</v>
      </c>
      <c r="AE341">
        <f t="shared" si="39"/>
        <v>100150498.65117973</v>
      </c>
      <c r="AF341">
        <v>103012935.323383</v>
      </c>
      <c r="AG341">
        <v>109982963.52011999</v>
      </c>
      <c r="AH341">
        <v>109982963.52011999</v>
      </c>
      <c r="AI341">
        <v>109982963.52011999</v>
      </c>
      <c r="AJ341">
        <f t="shared" si="40"/>
        <v>108240456.47093576</v>
      </c>
      <c r="AK341">
        <v>109982963.52011999</v>
      </c>
      <c r="AL341">
        <v>106723543.171655</v>
      </c>
      <c r="AM341">
        <v>106723543.171655</v>
      </c>
      <c r="AN341">
        <v>106723543.171655</v>
      </c>
      <c r="AO341">
        <f t="shared" si="41"/>
        <v>107538398.25877126</v>
      </c>
    </row>
    <row r="342" spans="3:41" x14ac:dyDescent="0.3">
      <c r="C342">
        <v>158699450.348113</v>
      </c>
      <c r="D342">
        <v>158699450.348113</v>
      </c>
      <c r="E342">
        <v>296184971.94509101</v>
      </c>
      <c r="F342">
        <v>296184971.94509101</v>
      </c>
      <c r="G342">
        <f t="shared" si="35"/>
        <v>227442211.146602</v>
      </c>
      <c r="H342">
        <v>296184971.94509101</v>
      </c>
      <c r="I342">
        <v>296184971.94509101</v>
      </c>
      <c r="J342">
        <v>462920787.55690402</v>
      </c>
      <c r="K342">
        <v>462920787.55690402</v>
      </c>
      <c r="L342">
        <f t="shared" si="36"/>
        <v>379552879.75099754</v>
      </c>
      <c r="M342">
        <v>462920787.55690402</v>
      </c>
      <c r="N342">
        <v>462920787.55690402</v>
      </c>
      <c r="O342">
        <v>618441120.76772702</v>
      </c>
      <c r="P342">
        <v>618441120.76772702</v>
      </c>
      <c r="Q342">
        <f t="shared" si="37"/>
        <v>540680954.16231549</v>
      </c>
      <c r="R342">
        <v>618441120.76772702</v>
      </c>
      <c r="S342">
        <v>618441120.76772702</v>
      </c>
      <c r="T342">
        <v>644573554.19656205</v>
      </c>
      <c r="U342">
        <v>644573554.19656205</v>
      </c>
      <c r="V342">
        <f t="shared" si="38"/>
        <v>631507337.48214459</v>
      </c>
      <c r="W342">
        <v>644573554.19656205</v>
      </c>
      <c r="X342">
        <v>644573554.19656205</v>
      </c>
      <c r="Y342">
        <v>879680900.93661702</v>
      </c>
      <c r="Z342">
        <v>879680900.93661702</v>
      </c>
      <c r="AA342">
        <v>879680900.93661702</v>
      </c>
      <c r="AB342">
        <v>879680900.93661702</v>
      </c>
      <c r="AC342">
        <v>887216937.43351698</v>
      </c>
      <c r="AD342">
        <v>887216937.43351698</v>
      </c>
      <c r="AE342">
        <f t="shared" si="39"/>
        <v>883448919.18506706</v>
      </c>
      <c r="AF342">
        <v>887216937.43351698</v>
      </c>
      <c r="AG342">
        <v>887216937.43351698</v>
      </c>
      <c r="AH342">
        <v>1042583560.0191</v>
      </c>
      <c r="AI342">
        <v>1042583560.0191</v>
      </c>
      <c r="AJ342">
        <f t="shared" si="40"/>
        <v>964900248.72630858</v>
      </c>
      <c r="AK342">
        <v>1042583560.0191</v>
      </c>
      <c r="AL342">
        <v>1042583560.0191</v>
      </c>
      <c r="AM342">
        <v>975632843.15137601</v>
      </c>
      <c r="AN342">
        <v>975632843.15137601</v>
      </c>
      <c r="AO342">
        <f t="shared" si="41"/>
        <v>1009108201.585238</v>
      </c>
    </row>
    <row r="343" spans="3:41" x14ac:dyDescent="0.3">
      <c r="C343">
        <v>27701789.9358325</v>
      </c>
      <c r="D343">
        <v>27701789.9358325</v>
      </c>
      <c r="E343">
        <v>27701789.9358325</v>
      </c>
      <c r="F343">
        <v>27701789.9358325</v>
      </c>
      <c r="G343">
        <f t="shared" si="35"/>
        <v>27701789.9358325</v>
      </c>
      <c r="H343">
        <v>40388352.9082774</v>
      </c>
      <c r="I343">
        <v>40388352.9082774</v>
      </c>
      <c r="J343">
        <v>40388352.9082774</v>
      </c>
      <c r="K343">
        <v>40388352.9082774</v>
      </c>
      <c r="L343">
        <f t="shared" si="36"/>
        <v>40388352.9082774</v>
      </c>
      <c r="M343">
        <v>42564128.595600702</v>
      </c>
      <c r="N343">
        <v>42564128.595600702</v>
      </c>
      <c r="O343">
        <v>42564128.595600702</v>
      </c>
      <c r="P343">
        <v>42564128.595600702</v>
      </c>
      <c r="Q343">
        <f t="shared" si="37"/>
        <v>42564128.595600702</v>
      </c>
      <c r="R343">
        <v>42134945.783307597</v>
      </c>
      <c r="S343">
        <v>42134945.783307597</v>
      </c>
      <c r="T343">
        <v>42134945.783307597</v>
      </c>
      <c r="U343">
        <v>42134945.783307597</v>
      </c>
      <c r="V343">
        <f t="shared" si="38"/>
        <v>42134945.783307597</v>
      </c>
      <c r="W343">
        <v>51062305.497925296</v>
      </c>
      <c r="X343">
        <v>51062305.497925296</v>
      </c>
      <c r="Y343">
        <v>51062305.497925296</v>
      </c>
      <c r="Z343">
        <v>51062305.497925296</v>
      </c>
      <c r="AA343">
        <v>57213527.8514589</v>
      </c>
      <c r="AB343">
        <v>57213527.8514589</v>
      </c>
      <c r="AC343">
        <v>57213527.8514589</v>
      </c>
      <c r="AD343">
        <v>57213527.8514589</v>
      </c>
      <c r="AE343">
        <f t="shared" si="39"/>
        <v>57213527.8514589</v>
      </c>
      <c r="AF343">
        <v>68716296.421909496</v>
      </c>
      <c r="AG343">
        <v>68716296.421909496</v>
      </c>
      <c r="AH343">
        <v>68716296.421909496</v>
      </c>
      <c r="AI343">
        <v>68716296.421909496</v>
      </c>
      <c r="AJ343">
        <f t="shared" si="40"/>
        <v>68716296.421909496</v>
      </c>
      <c r="AK343">
        <v>65778808.655978397</v>
      </c>
      <c r="AL343">
        <v>65778808.655978397</v>
      </c>
      <c r="AM343">
        <v>65778808.655978397</v>
      </c>
      <c r="AN343">
        <v>65778808.655978397</v>
      </c>
      <c r="AO343">
        <f t="shared" si="41"/>
        <v>65778808.655978397</v>
      </c>
    </row>
    <row r="344" spans="3:41" x14ac:dyDescent="0.3">
      <c r="C344">
        <v>19978006.655142602</v>
      </c>
      <c r="D344">
        <v>19978006.655142602</v>
      </c>
      <c r="E344">
        <v>19978006.655142602</v>
      </c>
      <c r="F344">
        <v>19978006.655142602</v>
      </c>
      <c r="G344">
        <f t="shared" si="35"/>
        <v>19978006.655142602</v>
      </c>
      <c r="H344">
        <v>23991925.789473701</v>
      </c>
      <c r="I344">
        <v>23991925.789473701</v>
      </c>
      <c r="J344">
        <v>23991925.789473701</v>
      </c>
      <c r="K344">
        <v>23991925.789473701</v>
      </c>
      <c r="L344">
        <f t="shared" si="36"/>
        <v>23991925.789473701</v>
      </c>
      <c r="M344">
        <v>25165850.0498324</v>
      </c>
      <c r="N344">
        <v>25165850.0498324</v>
      </c>
      <c r="O344">
        <v>25165850.0498324</v>
      </c>
      <c r="P344">
        <v>25165850.0498324</v>
      </c>
      <c r="Q344">
        <f t="shared" si="37"/>
        <v>25165850.0498324</v>
      </c>
      <c r="R344">
        <v>23314468.852458999</v>
      </c>
      <c r="S344">
        <v>23314468.852458999</v>
      </c>
      <c r="T344">
        <v>23314468.852458999</v>
      </c>
      <c r="U344">
        <v>23314468.852458999</v>
      </c>
      <c r="V344">
        <f t="shared" si="38"/>
        <v>23314468.852458999</v>
      </c>
      <c r="W344">
        <v>23314468.852458999</v>
      </c>
      <c r="X344">
        <v>23314468.852458999</v>
      </c>
      <c r="Y344">
        <v>24011464.088397801</v>
      </c>
      <c r="Z344">
        <v>24011464.088397801</v>
      </c>
      <c r="AA344">
        <v>20198479.755070802</v>
      </c>
      <c r="AB344">
        <v>20198479.755070802</v>
      </c>
      <c r="AC344">
        <v>20198479.755070802</v>
      </c>
      <c r="AD344">
        <v>20198479.755070802</v>
      </c>
      <c r="AE344">
        <f t="shared" si="39"/>
        <v>20198479.755070802</v>
      </c>
      <c r="AF344">
        <v>22760202.4069199</v>
      </c>
      <c r="AG344">
        <v>22760202.4069199</v>
      </c>
      <c r="AH344">
        <v>22760202.4069199</v>
      </c>
      <c r="AI344">
        <v>22760202.4069199</v>
      </c>
      <c r="AJ344">
        <f t="shared" si="40"/>
        <v>22760202.4069199</v>
      </c>
      <c r="AK344">
        <v>25906396.972824201</v>
      </c>
      <c r="AL344">
        <v>25906396.972824201</v>
      </c>
      <c r="AM344">
        <v>25906396.972824201</v>
      </c>
      <c r="AN344">
        <v>25906396.972824201</v>
      </c>
      <c r="AO344">
        <f t="shared" si="41"/>
        <v>25906396.972824201</v>
      </c>
    </row>
    <row r="345" spans="3:41" x14ac:dyDescent="0.3">
      <c r="C345">
        <v>32725130.744849399</v>
      </c>
      <c r="D345">
        <v>32725130.744849399</v>
      </c>
      <c r="E345">
        <v>32725130.744849399</v>
      </c>
      <c r="F345">
        <v>22268113.926008701</v>
      </c>
      <c r="G345">
        <f t="shared" si="35"/>
        <v>30110876.540139224</v>
      </c>
      <c r="H345">
        <v>22268113.926008701</v>
      </c>
      <c r="I345">
        <v>22268113.926008701</v>
      </c>
      <c r="J345">
        <v>22268113.926008701</v>
      </c>
      <c r="K345">
        <v>37894321.472556897</v>
      </c>
      <c r="L345">
        <f t="shared" si="36"/>
        <v>26174665.812645748</v>
      </c>
      <c r="M345">
        <v>37894321.472556897</v>
      </c>
      <c r="N345">
        <v>37894321.472556897</v>
      </c>
      <c r="O345">
        <v>37894321.472556897</v>
      </c>
      <c r="P345">
        <v>50000686.888217501</v>
      </c>
      <c r="Q345">
        <f t="shared" si="37"/>
        <v>40920912.826472051</v>
      </c>
      <c r="R345">
        <v>50000686.888217501</v>
      </c>
      <c r="S345">
        <v>50000686.888217501</v>
      </c>
      <c r="T345">
        <v>50000686.888217501</v>
      </c>
      <c r="U345">
        <v>50000686.888217501</v>
      </c>
      <c r="V345">
        <f t="shared" si="38"/>
        <v>50000686.888217501</v>
      </c>
      <c r="W345">
        <v>53901848.651292302</v>
      </c>
      <c r="X345">
        <v>53901848.651292302</v>
      </c>
      <c r="Y345">
        <v>53901848.651292302</v>
      </c>
      <c r="Z345">
        <v>42988415.645545498</v>
      </c>
      <c r="AA345">
        <v>42988415.645545498</v>
      </c>
      <c r="AB345">
        <v>42988415.645545498</v>
      </c>
      <c r="AC345">
        <v>42988415.645545498</v>
      </c>
      <c r="AD345">
        <v>38722367.938512199</v>
      </c>
      <c r="AE345">
        <f t="shared" si="39"/>
        <v>41921903.718787171</v>
      </c>
      <c r="AF345">
        <v>38722367.938512199</v>
      </c>
      <c r="AG345">
        <v>38722367.938512199</v>
      </c>
      <c r="AH345">
        <v>38722367.938512199</v>
      </c>
      <c r="AI345">
        <v>38017060.955785401</v>
      </c>
      <c r="AJ345">
        <f t="shared" si="40"/>
        <v>38546041.192830496</v>
      </c>
      <c r="AK345">
        <v>38017060.955785401</v>
      </c>
      <c r="AL345">
        <v>38017060.955785401</v>
      </c>
      <c r="AM345">
        <v>38017060.955785401</v>
      </c>
      <c r="AN345">
        <v>41762835.374093302</v>
      </c>
      <c r="AO345">
        <f t="shared" si="41"/>
        <v>38953504.560362376</v>
      </c>
    </row>
    <row r="346" spans="3:41" x14ac:dyDescent="0.3">
      <c r="C346">
        <v>304111688.31168801</v>
      </c>
      <c r="D346">
        <v>304111688.31168801</v>
      </c>
      <c r="E346">
        <v>298442809.36454898</v>
      </c>
      <c r="F346">
        <v>298442809.36454898</v>
      </c>
      <c r="G346">
        <f t="shared" si="35"/>
        <v>301277248.83811849</v>
      </c>
      <c r="H346">
        <v>298442809.36454898</v>
      </c>
      <c r="I346">
        <v>298442809.36454898</v>
      </c>
      <c r="J346">
        <v>311374373.65783799</v>
      </c>
      <c r="K346">
        <v>311374373.65783799</v>
      </c>
      <c r="L346">
        <f t="shared" si="36"/>
        <v>304908591.51119351</v>
      </c>
      <c r="M346">
        <v>311374373.65783799</v>
      </c>
      <c r="N346">
        <v>311374373.65783799</v>
      </c>
      <c r="O346">
        <v>296531316.34819502</v>
      </c>
      <c r="P346">
        <v>296531316.34819502</v>
      </c>
      <c r="Q346">
        <f t="shared" si="37"/>
        <v>303952845.00301653</v>
      </c>
      <c r="R346">
        <v>296531316.34819502</v>
      </c>
      <c r="S346">
        <v>296531316.34819502</v>
      </c>
      <c r="T346">
        <v>335141718.58337498</v>
      </c>
      <c r="U346">
        <v>335141718.58337498</v>
      </c>
      <c r="V346">
        <f t="shared" si="38"/>
        <v>315836517.46578503</v>
      </c>
      <c r="W346">
        <v>335141718.58337498</v>
      </c>
      <c r="X346">
        <v>335141718.58337498</v>
      </c>
      <c r="Y346">
        <v>315386013.98601401</v>
      </c>
      <c r="Z346">
        <v>315386013.98601401</v>
      </c>
      <c r="AA346">
        <v>315386013.98601401</v>
      </c>
      <c r="AB346">
        <v>315386013.98601401</v>
      </c>
      <c r="AC346">
        <v>334527962.28840798</v>
      </c>
      <c r="AD346">
        <v>334527962.28840798</v>
      </c>
      <c r="AE346">
        <f t="shared" si="39"/>
        <v>324956988.13721102</v>
      </c>
      <c r="AF346">
        <v>334527962.28840798</v>
      </c>
      <c r="AG346">
        <v>334527962.28840798</v>
      </c>
      <c r="AH346">
        <v>256449754.85994399</v>
      </c>
      <c r="AI346">
        <v>256449754.85994399</v>
      </c>
      <c r="AJ346">
        <f t="shared" si="40"/>
        <v>295488858.57417595</v>
      </c>
      <c r="AK346">
        <v>256449754.85994399</v>
      </c>
      <c r="AL346">
        <v>256449754.85994399</v>
      </c>
      <c r="AM346">
        <v>220450562.84912199</v>
      </c>
      <c r="AN346">
        <v>220450562.84912199</v>
      </c>
      <c r="AO346">
        <f t="shared" si="41"/>
        <v>238450158.85453302</v>
      </c>
    </row>
    <row r="347" spans="3:41" x14ac:dyDescent="0.3">
      <c r="C347">
        <v>3048013636.3636398</v>
      </c>
      <c r="D347">
        <v>3048013636.3636398</v>
      </c>
      <c r="E347">
        <v>3106963879.59866</v>
      </c>
      <c r="F347">
        <v>3106963879.59866</v>
      </c>
      <c r="G347">
        <f t="shared" si="35"/>
        <v>3077488757.9811497</v>
      </c>
      <c r="H347">
        <v>3106963879.59866</v>
      </c>
      <c r="I347">
        <v>3106963879.59866</v>
      </c>
      <c r="J347">
        <v>3442420121.03859</v>
      </c>
      <c r="K347">
        <v>3442420121.03859</v>
      </c>
      <c r="L347">
        <f t="shared" si="36"/>
        <v>3274692000.318625</v>
      </c>
      <c r="M347">
        <v>3442420121.03859</v>
      </c>
      <c r="N347">
        <v>3442420121.03859</v>
      </c>
      <c r="O347">
        <v>3703059447.9830098</v>
      </c>
      <c r="P347">
        <v>3703059447.9830098</v>
      </c>
      <c r="Q347">
        <f t="shared" si="37"/>
        <v>3572739784.5107999</v>
      </c>
      <c r="R347">
        <v>3703059447.9830098</v>
      </c>
      <c r="S347">
        <v>3703059447.9830098</v>
      </c>
      <c r="T347">
        <v>3945092888.8140502</v>
      </c>
      <c r="U347">
        <v>3945092888.8140502</v>
      </c>
      <c r="V347">
        <f t="shared" si="38"/>
        <v>3824076168.39853</v>
      </c>
      <c r="W347">
        <v>3945092888.8140502</v>
      </c>
      <c r="X347">
        <v>3945092888.8140502</v>
      </c>
      <c r="Y347">
        <v>2898814452.2144499</v>
      </c>
      <c r="Z347">
        <v>2898814452.2144499</v>
      </c>
      <c r="AA347">
        <v>2898814452.2144499</v>
      </c>
      <c r="AB347">
        <v>2898814452.2144499</v>
      </c>
      <c r="AC347">
        <v>3328606385.2582002</v>
      </c>
      <c r="AD347">
        <v>3328606385.2582002</v>
      </c>
      <c r="AE347">
        <f t="shared" si="39"/>
        <v>3113710418.7363248</v>
      </c>
      <c r="AF347">
        <v>3328606385.2582002</v>
      </c>
      <c r="AG347">
        <v>3328606385.2582002</v>
      </c>
      <c r="AH347">
        <v>3171550382.2813501</v>
      </c>
      <c r="AI347">
        <v>3171550382.2813501</v>
      </c>
      <c r="AJ347">
        <f t="shared" si="40"/>
        <v>3250078383.7697754</v>
      </c>
      <c r="AK347">
        <v>3171550382.2813501</v>
      </c>
      <c r="AL347">
        <v>3171550382.2813501</v>
      </c>
      <c r="AM347">
        <v>2705218476.1958799</v>
      </c>
      <c r="AN347">
        <v>2705218476.1958799</v>
      </c>
      <c r="AO347">
        <f t="shared" si="41"/>
        <v>2938384429.238615</v>
      </c>
    </row>
    <row r="348" spans="3:41" x14ac:dyDescent="0.3">
      <c r="C348">
        <v>23666569.767441899</v>
      </c>
      <c r="D348">
        <v>8949673.3159872796</v>
      </c>
      <c r="E348">
        <v>8949673.3159872796</v>
      </c>
      <c r="F348">
        <v>8949673.3159872796</v>
      </c>
      <c r="G348">
        <f t="shared" si="35"/>
        <v>12628897.428850936</v>
      </c>
      <c r="H348">
        <v>8949673.3159872796</v>
      </c>
      <c r="I348">
        <v>20712841.866493799</v>
      </c>
      <c r="J348">
        <v>20712841.866493799</v>
      </c>
      <c r="K348">
        <v>20712841.866493799</v>
      </c>
      <c r="L348">
        <f t="shared" si="36"/>
        <v>17772049.728867169</v>
      </c>
      <c r="M348">
        <v>20712841.866493799</v>
      </c>
      <c r="N348">
        <v>17481634.766237799</v>
      </c>
      <c r="O348">
        <v>17481634.766237799</v>
      </c>
      <c r="P348">
        <v>17481634.766237799</v>
      </c>
      <c r="Q348">
        <f t="shared" si="37"/>
        <v>18289436.541301798</v>
      </c>
      <c r="R348">
        <v>17481634.766237799</v>
      </c>
      <c r="S348">
        <v>21370216.0392799</v>
      </c>
      <c r="T348">
        <v>21370216.0392799</v>
      </c>
      <c r="U348">
        <v>21370216.0392799</v>
      </c>
      <c r="V348">
        <f t="shared" si="38"/>
        <v>20398070.721019376</v>
      </c>
      <c r="W348">
        <v>21370216.0392799</v>
      </c>
      <c r="X348">
        <v>48011517.199017197</v>
      </c>
      <c r="Y348">
        <v>48011517.199017197</v>
      </c>
      <c r="Z348">
        <v>48011517.199017197</v>
      </c>
      <c r="AA348">
        <v>48011517.199017197</v>
      </c>
      <c r="AB348">
        <v>45111840.705274403</v>
      </c>
      <c r="AC348">
        <v>45111840.705274403</v>
      </c>
      <c r="AD348">
        <v>45111840.705274403</v>
      </c>
      <c r="AE348">
        <f t="shared" si="39"/>
        <v>45836759.828710102</v>
      </c>
      <c r="AF348">
        <v>45111840.705274403</v>
      </c>
      <c r="AG348">
        <v>398895852.74930102</v>
      </c>
      <c r="AH348">
        <v>398895852.74930102</v>
      </c>
      <c r="AI348">
        <v>398895852.74930102</v>
      </c>
      <c r="AJ348">
        <f t="shared" si="40"/>
        <v>310449849.73829436</v>
      </c>
      <c r="AK348">
        <v>398895852.74930102</v>
      </c>
      <c r="AL348">
        <v>607741527.44630098</v>
      </c>
      <c r="AM348">
        <v>607741527.44630098</v>
      </c>
      <c r="AN348">
        <v>607741527.44630098</v>
      </c>
      <c r="AO348">
        <f t="shared" si="41"/>
        <v>555530108.77205098</v>
      </c>
    </row>
    <row r="349" spans="3:41" x14ac:dyDescent="0.3">
      <c r="C349">
        <v>1614600000</v>
      </c>
      <c r="D349">
        <v>1614600000</v>
      </c>
      <c r="E349">
        <v>1614600000</v>
      </c>
      <c r="F349">
        <v>1614600000</v>
      </c>
      <c r="G349">
        <f t="shared" si="35"/>
        <v>1614600000</v>
      </c>
      <c r="H349">
        <v>2005400000</v>
      </c>
      <c r="I349">
        <v>2005400000</v>
      </c>
      <c r="J349">
        <v>2005400000</v>
      </c>
      <c r="K349">
        <v>2005400000</v>
      </c>
      <c r="L349">
        <f t="shared" si="36"/>
        <v>2005400000</v>
      </c>
      <c r="M349">
        <v>1995900000</v>
      </c>
      <c r="N349">
        <v>1995900000</v>
      </c>
      <c r="O349">
        <v>1995900000</v>
      </c>
      <c r="P349">
        <v>1995900000</v>
      </c>
      <c r="Q349">
        <f t="shared" si="37"/>
        <v>1995900000</v>
      </c>
      <c r="R349">
        <v>1600800000</v>
      </c>
      <c r="S349">
        <v>1600800000</v>
      </c>
      <c r="T349">
        <v>1600800000</v>
      </c>
      <c r="U349">
        <v>1600800000</v>
      </c>
      <c r="V349">
        <f t="shared" si="38"/>
        <v>1600800000</v>
      </c>
      <c r="W349">
        <v>1862100000</v>
      </c>
      <c r="X349">
        <v>1862100000</v>
      </c>
      <c r="Y349">
        <v>1862100000</v>
      </c>
      <c r="Z349">
        <v>1862100000</v>
      </c>
      <c r="AA349">
        <v>1307500000</v>
      </c>
      <c r="AB349">
        <v>1307500000</v>
      </c>
      <c r="AC349">
        <v>1307500000</v>
      </c>
      <c r="AD349">
        <v>1307500000</v>
      </c>
      <c r="AE349">
        <f t="shared" si="39"/>
        <v>1307500000</v>
      </c>
      <c r="AF349">
        <v>514100000</v>
      </c>
      <c r="AG349">
        <v>514100000</v>
      </c>
      <c r="AH349">
        <v>514100000</v>
      </c>
      <c r="AI349">
        <v>514100000</v>
      </c>
      <c r="AJ349">
        <f t="shared" si="40"/>
        <v>514100000</v>
      </c>
      <c r="AK349">
        <v>418200000</v>
      </c>
      <c r="AL349">
        <v>418200000</v>
      </c>
      <c r="AM349">
        <v>418200000</v>
      </c>
      <c r="AN349">
        <v>418200000</v>
      </c>
      <c r="AO349">
        <f t="shared" si="41"/>
        <v>418200000</v>
      </c>
    </row>
    <row r="350" spans="3:41" x14ac:dyDescent="0.3">
      <c r="C350">
        <v>192501741.67987299</v>
      </c>
      <c r="D350">
        <v>192501741.67987299</v>
      </c>
      <c r="E350">
        <v>289766849.62832499</v>
      </c>
      <c r="F350">
        <v>289766849.62832499</v>
      </c>
      <c r="G350">
        <f t="shared" si="35"/>
        <v>241134295.65409899</v>
      </c>
      <c r="H350">
        <v>289766849.62832499</v>
      </c>
      <c r="I350">
        <v>289766849.62832499</v>
      </c>
      <c r="J350">
        <v>282903210.245426</v>
      </c>
      <c r="K350">
        <v>282903210.245426</v>
      </c>
      <c r="L350">
        <f t="shared" si="36"/>
        <v>286335029.93687546</v>
      </c>
      <c r="M350">
        <v>282903210.245426</v>
      </c>
      <c r="N350">
        <v>282903210.245426</v>
      </c>
      <c r="O350">
        <v>282903210.245426</v>
      </c>
      <c r="P350">
        <v>282903210.245426</v>
      </c>
      <c r="Q350">
        <f t="shared" si="37"/>
        <v>282903210.245426</v>
      </c>
      <c r="R350">
        <v>129219121.916271</v>
      </c>
      <c r="S350">
        <v>129219121.916271</v>
      </c>
      <c r="T350">
        <v>65919532.570256896</v>
      </c>
      <c r="U350">
        <v>65919532.570256896</v>
      </c>
      <c r="V350">
        <f t="shared" si="38"/>
        <v>97569327.243263945</v>
      </c>
      <c r="W350">
        <v>65919532.570256896</v>
      </c>
      <c r="X350">
        <v>65919532.570256896</v>
      </c>
      <c r="Y350">
        <v>46920461.743687503</v>
      </c>
      <c r="Z350">
        <v>46920461.743687503</v>
      </c>
      <c r="AA350">
        <v>46920461.743687503</v>
      </c>
      <c r="AB350">
        <v>46920461.743687503</v>
      </c>
      <c r="AC350">
        <v>44329051.386220098</v>
      </c>
      <c r="AD350">
        <v>44329051.386220098</v>
      </c>
      <c r="AE350">
        <f t="shared" si="39"/>
        <v>45624756.564953804</v>
      </c>
      <c r="AF350">
        <v>44329051.386220098</v>
      </c>
      <c r="AG350">
        <v>44329051.386220098</v>
      </c>
      <c r="AH350">
        <v>55768734.797225401</v>
      </c>
      <c r="AI350">
        <v>55768734.797225401</v>
      </c>
      <c r="AJ350">
        <f t="shared" si="40"/>
        <v>50048893.091722757</v>
      </c>
      <c r="AK350">
        <v>55768734.797225401</v>
      </c>
      <c r="AL350">
        <v>55768734.797225401</v>
      </c>
      <c r="AM350">
        <v>90321634.288082898</v>
      </c>
      <c r="AN350">
        <v>90321634.288082898</v>
      </c>
      <c r="AO350">
        <f t="shared" si="41"/>
        <v>73045184.542654157</v>
      </c>
    </row>
    <row r="351" spans="3:41" x14ac:dyDescent="0.3">
      <c r="C351">
        <v>1797861366.20959</v>
      </c>
      <c r="D351">
        <v>1797861366.20959</v>
      </c>
      <c r="E351">
        <v>780126553.28408599</v>
      </c>
      <c r="F351">
        <v>780126553.28408599</v>
      </c>
      <c r="G351">
        <f t="shared" si="35"/>
        <v>1288993959.7468381</v>
      </c>
      <c r="H351">
        <v>780126553.28408599</v>
      </c>
      <c r="I351">
        <v>780126553.28408599</v>
      </c>
      <c r="J351">
        <v>673734198.38137901</v>
      </c>
      <c r="K351">
        <v>673734198.38137901</v>
      </c>
      <c r="L351">
        <f t="shared" si="36"/>
        <v>726930375.83273256</v>
      </c>
      <c r="M351">
        <v>673734198.38137901</v>
      </c>
      <c r="N351">
        <v>673734198.38137901</v>
      </c>
      <c r="O351">
        <v>593616828.47896397</v>
      </c>
      <c r="P351">
        <v>593616828.47896397</v>
      </c>
      <c r="Q351">
        <f t="shared" si="37"/>
        <v>633675513.43017149</v>
      </c>
      <c r="R351">
        <v>593616828.47896397</v>
      </c>
      <c r="S351">
        <v>593616828.47896397</v>
      </c>
      <c r="T351">
        <v>553563700.654423</v>
      </c>
      <c r="U351">
        <v>553563700.654423</v>
      </c>
      <c r="V351">
        <f t="shared" si="38"/>
        <v>573590264.56669354</v>
      </c>
      <c r="W351">
        <v>553563700.654423</v>
      </c>
      <c r="X351">
        <v>553563700.654423</v>
      </c>
      <c r="Y351">
        <v>510147895.64834899</v>
      </c>
      <c r="Z351">
        <v>510147895.64834899</v>
      </c>
      <c r="AA351">
        <v>510147895.64834899</v>
      </c>
      <c r="AB351">
        <v>510147895.64834899</v>
      </c>
      <c r="AC351">
        <v>394457146.313434</v>
      </c>
      <c r="AD351">
        <v>394457146.313434</v>
      </c>
      <c r="AE351">
        <f t="shared" si="39"/>
        <v>452302520.98089147</v>
      </c>
      <c r="AF351">
        <v>394457146.313434</v>
      </c>
      <c r="AG351">
        <v>394457146.313434</v>
      </c>
      <c r="AH351">
        <v>331606954.74636501</v>
      </c>
      <c r="AI351">
        <v>331606954.74636501</v>
      </c>
      <c r="AJ351">
        <f t="shared" si="40"/>
        <v>363032050.52989954</v>
      </c>
      <c r="AK351">
        <v>331606954.74636501</v>
      </c>
      <c r="AL351">
        <v>331606954.74636501</v>
      </c>
      <c r="AM351">
        <v>296396131.20269102</v>
      </c>
      <c r="AN351">
        <v>296396131.20269102</v>
      </c>
      <c r="AO351">
        <f t="shared" si="41"/>
        <v>314001542.97452801</v>
      </c>
    </row>
    <row r="352" spans="3:41" x14ac:dyDescent="0.3">
      <c r="C352">
        <v>961057413.03613603</v>
      </c>
      <c r="D352">
        <v>961057413.03613603</v>
      </c>
      <c r="E352">
        <v>909169463.08724797</v>
      </c>
      <c r="F352">
        <v>909169463.08724797</v>
      </c>
      <c r="G352">
        <f t="shared" si="35"/>
        <v>935113438.061692</v>
      </c>
      <c r="H352">
        <v>909169463.08724797</v>
      </c>
      <c r="I352">
        <v>909169463.08724797</v>
      </c>
      <c r="J352">
        <v>1306496446.70051</v>
      </c>
      <c r="K352">
        <v>1306496446.70051</v>
      </c>
      <c r="L352">
        <f t="shared" si="36"/>
        <v>1107832954.8938789</v>
      </c>
      <c r="M352">
        <v>1306496446.70051</v>
      </c>
      <c r="N352">
        <v>1306496446.70051</v>
      </c>
      <c r="O352">
        <v>1581647431.6113801</v>
      </c>
      <c r="P352">
        <v>1581647431.6113801</v>
      </c>
      <c r="Q352">
        <f t="shared" si="37"/>
        <v>1444071939.1559451</v>
      </c>
      <c r="R352">
        <v>1581647431.6113801</v>
      </c>
      <c r="S352">
        <v>1581647431.6113801</v>
      </c>
      <c r="T352">
        <v>2011976141.07884</v>
      </c>
      <c r="U352">
        <v>2011976141.07884</v>
      </c>
      <c r="V352">
        <f t="shared" si="38"/>
        <v>1796811786.3451102</v>
      </c>
      <c r="W352">
        <v>2011976141.07884</v>
      </c>
      <c r="X352">
        <v>2011976141.07884</v>
      </c>
      <c r="Y352">
        <v>1654167440.3183</v>
      </c>
      <c r="Z352">
        <v>1654167440.3183</v>
      </c>
      <c r="AA352">
        <v>1654167440.3183</v>
      </c>
      <c r="AB352">
        <v>1654167440.3183</v>
      </c>
      <c r="AC352">
        <v>1305422248.60098</v>
      </c>
      <c r="AD352">
        <v>1305422248.60098</v>
      </c>
      <c r="AE352">
        <f t="shared" si="39"/>
        <v>1479794844.45964</v>
      </c>
      <c r="AF352">
        <v>1305422248.60098</v>
      </c>
      <c r="AG352">
        <v>1305422248.60098</v>
      </c>
      <c r="AH352">
        <v>1034333341.8295799</v>
      </c>
      <c r="AI352">
        <v>1034333341.8295799</v>
      </c>
      <c r="AJ352">
        <f t="shared" si="40"/>
        <v>1169877795.2152801</v>
      </c>
      <c r="AK352">
        <v>1034333341.8295799</v>
      </c>
      <c r="AL352">
        <v>1034333341.8295799</v>
      </c>
      <c r="AM352">
        <v>1136879856.54513</v>
      </c>
      <c r="AN352">
        <v>1136879856.54513</v>
      </c>
      <c r="AO352">
        <f t="shared" si="41"/>
        <v>1085606599.187355</v>
      </c>
    </row>
    <row r="353" spans="3:41" x14ac:dyDescent="0.3">
      <c r="C353">
        <v>2721565000</v>
      </c>
      <c r="D353">
        <v>2721565000</v>
      </c>
      <c r="E353">
        <v>1726438000</v>
      </c>
      <c r="F353">
        <v>1726438000</v>
      </c>
      <c r="G353">
        <f t="shared" si="35"/>
        <v>2224001500</v>
      </c>
      <c r="H353">
        <v>1726438000</v>
      </c>
      <c r="I353">
        <v>1726438000</v>
      </c>
      <c r="J353">
        <v>2195756000</v>
      </c>
      <c r="K353">
        <v>2195756000</v>
      </c>
      <c r="L353">
        <f t="shared" si="36"/>
        <v>1961097000</v>
      </c>
      <c r="M353">
        <v>2195756000</v>
      </c>
      <c r="N353">
        <v>2195756000</v>
      </c>
      <c r="O353">
        <v>3082660000</v>
      </c>
      <c r="P353">
        <v>3082660000</v>
      </c>
      <c r="Q353">
        <f t="shared" si="37"/>
        <v>2639208000</v>
      </c>
      <c r="R353">
        <v>3082660000</v>
      </c>
      <c r="S353">
        <v>3082660000</v>
      </c>
      <c r="T353">
        <v>3445239000</v>
      </c>
      <c r="U353">
        <v>3445239000</v>
      </c>
      <c r="V353">
        <f t="shared" si="38"/>
        <v>3263949500</v>
      </c>
      <c r="W353">
        <v>3445239000</v>
      </c>
      <c r="X353">
        <v>3445239000</v>
      </c>
      <c r="Y353">
        <v>3745555000</v>
      </c>
      <c r="Z353">
        <v>3745555000</v>
      </c>
      <c r="AA353">
        <v>3745555000</v>
      </c>
      <c r="AB353">
        <v>3745555000</v>
      </c>
      <c r="AC353">
        <v>3745555000</v>
      </c>
      <c r="AD353">
        <v>3745555000</v>
      </c>
      <c r="AE353">
        <f t="shared" si="39"/>
        <v>3745555000</v>
      </c>
      <c r="AF353">
        <v>3505045000</v>
      </c>
      <c r="AG353">
        <v>3505045000</v>
      </c>
      <c r="AH353">
        <v>2172586000</v>
      </c>
      <c r="AI353">
        <v>2172586000</v>
      </c>
      <c r="AJ353">
        <f t="shared" si="40"/>
        <v>2838815500</v>
      </c>
      <c r="AK353">
        <v>2172586000</v>
      </c>
      <c r="AL353">
        <v>2172586000</v>
      </c>
      <c r="AM353">
        <v>2242200000</v>
      </c>
      <c r="AN353">
        <v>2242200000</v>
      </c>
      <c r="AO353">
        <f t="shared" si="41"/>
        <v>2207393000</v>
      </c>
    </row>
    <row r="354" spans="3:41" x14ac:dyDescent="0.3">
      <c r="C354">
        <v>809361871.39461195</v>
      </c>
      <c r="D354">
        <v>860623692.08954597</v>
      </c>
      <c r="E354">
        <v>860623692.08954597</v>
      </c>
      <c r="F354">
        <v>860623692.08954597</v>
      </c>
      <c r="G354">
        <f t="shared" si="35"/>
        <v>847808236.91581249</v>
      </c>
      <c r="H354">
        <v>860623692.08954597</v>
      </c>
      <c r="I354">
        <v>860116050.49531496</v>
      </c>
      <c r="J354">
        <v>860116050.49531496</v>
      </c>
      <c r="K354">
        <v>860116050.49531496</v>
      </c>
      <c r="L354">
        <f t="shared" si="36"/>
        <v>860242960.89387274</v>
      </c>
      <c r="M354">
        <v>860116050.49531496</v>
      </c>
      <c r="N354">
        <v>978892328.536901</v>
      </c>
      <c r="O354">
        <v>978892328.536901</v>
      </c>
      <c r="P354">
        <v>978892328.536901</v>
      </c>
      <c r="Q354">
        <f t="shared" si="37"/>
        <v>949198259.02650452</v>
      </c>
      <c r="R354">
        <v>978892328.536901</v>
      </c>
      <c r="S354">
        <v>1325283460.62977</v>
      </c>
      <c r="T354">
        <v>1325283460.62977</v>
      </c>
      <c r="U354">
        <v>1325283460.62977</v>
      </c>
      <c r="V354">
        <f t="shared" si="38"/>
        <v>1238685677.6065528</v>
      </c>
      <c r="W354">
        <v>1325283460.62977</v>
      </c>
      <c r="X354">
        <v>1047592465.03097</v>
      </c>
      <c r="Y354">
        <v>1047592465.03097</v>
      </c>
      <c r="Z354">
        <v>1047592465.03097</v>
      </c>
      <c r="AA354">
        <v>1047592465.03097</v>
      </c>
      <c r="AB354">
        <v>926664180.68441701</v>
      </c>
      <c r="AC354">
        <v>926664180.68441701</v>
      </c>
      <c r="AD354">
        <v>926664180.68441701</v>
      </c>
      <c r="AE354">
        <f t="shared" si="39"/>
        <v>956896251.77105522</v>
      </c>
      <c r="AF354">
        <v>926664180.68441701</v>
      </c>
      <c r="AG354">
        <v>899794081.54389501</v>
      </c>
      <c r="AH354">
        <v>899794081.54389501</v>
      </c>
      <c r="AI354">
        <v>899794081.54389501</v>
      </c>
      <c r="AJ354">
        <f t="shared" si="40"/>
        <v>906511606.32902551</v>
      </c>
      <c r="AK354">
        <v>899794081.54389501</v>
      </c>
      <c r="AL354">
        <v>345276142.94714999</v>
      </c>
      <c r="AM354">
        <v>345276142.94714999</v>
      </c>
      <c r="AN354">
        <v>345276142.94714999</v>
      </c>
      <c r="AO354">
        <f t="shared" si="41"/>
        <v>483905627.59633625</v>
      </c>
    </row>
    <row r="355" spans="3:41" x14ac:dyDescent="0.3">
      <c r="C355">
        <v>8965762.9448602404</v>
      </c>
      <c r="D355">
        <v>8965762.9448602404</v>
      </c>
      <c r="E355">
        <v>8965762.9448602404</v>
      </c>
      <c r="F355">
        <v>13062416.968598999</v>
      </c>
      <c r="G355">
        <f t="shared" si="35"/>
        <v>9989926.4507949296</v>
      </c>
      <c r="H355">
        <v>13062416.968598999</v>
      </c>
      <c r="I355">
        <v>16399992.8622413</v>
      </c>
      <c r="J355">
        <v>16399992.8622413</v>
      </c>
      <c r="K355">
        <v>16399992.8622413</v>
      </c>
      <c r="L355">
        <f t="shared" si="36"/>
        <v>15565598.888830723</v>
      </c>
      <c r="M355">
        <v>16399992.8622413</v>
      </c>
      <c r="N355">
        <v>17058123.370981801</v>
      </c>
      <c r="O355">
        <v>17058123.370981801</v>
      </c>
      <c r="P355">
        <v>17058123.370981801</v>
      </c>
      <c r="Q355">
        <f t="shared" si="37"/>
        <v>16893590.743796676</v>
      </c>
      <c r="R355">
        <v>17058123.370981801</v>
      </c>
      <c r="S355">
        <v>20584811.351177</v>
      </c>
      <c r="T355">
        <v>20584811.351177</v>
      </c>
      <c r="U355">
        <v>20584811.351177</v>
      </c>
      <c r="V355">
        <f t="shared" si="38"/>
        <v>19703139.356128201</v>
      </c>
      <c r="W355">
        <v>20584811.351177</v>
      </c>
      <c r="X355">
        <v>27002456.8231574</v>
      </c>
      <c r="Y355">
        <v>27002456.8231574</v>
      </c>
      <c r="Z355">
        <v>27002456.8231574</v>
      </c>
      <c r="AA355">
        <v>27002456.8231574</v>
      </c>
      <c r="AB355">
        <v>34950474.607175402</v>
      </c>
      <c r="AC355">
        <v>34950474.607175402</v>
      </c>
      <c r="AD355">
        <v>34950474.607175402</v>
      </c>
      <c r="AE355">
        <f t="shared" si="39"/>
        <v>32963470.1611709</v>
      </c>
      <c r="AF355">
        <v>34950474.607175402</v>
      </c>
      <c r="AG355">
        <v>34950474.607175402</v>
      </c>
      <c r="AH355">
        <v>34950474.607175402</v>
      </c>
      <c r="AI355">
        <v>31586084.094704799</v>
      </c>
      <c r="AJ355">
        <f t="shared" si="40"/>
        <v>34109376.979057752</v>
      </c>
      <c r="AK355">
        <v>31586084.094704799</v>
      </c>
      <c r="AL355">
        <v>29828667.6809389</v>
      </c>
      <c r="AM355">
        <v>29828667.6809389</v>
      </c>
      <c r="AN355">
        <v>29828667.6809389</v>
      </c>
      <c r="AO355">
        <f t="shared" si="41"/>
        <v>30268021.784380376</v>
      </c>
    </row>
    <row r="356" spans="3:41" x14ac:dyDescent="0.3">
      <c r="C356">
        <v>65730416.006339103</v>
      </c>
      <c r="D356">
        <v>77113823.873157695</v>
      </c>
      <c r="E356">
        <v>77113823.873157695</v>
      </c>
      <c r="F356">
        <v>77113823.873157695</v>
      </c>
      <c r="G356">
        <f t="shared" si="35"/>
        <v>74267971.906453043</v>
      </c>
      <c r="H356">
        <v>77113823.873157695</v>
      </c>
      <c r="I356">
        <v>103979640.490852</v>
      </c>
      <c r="J356">
        <v>103979640.490852</v>
      </c>
      <c r="K356">
        <v>103979640.490852</v>
      </c>
      <c r="L356">
        <f t="shared" si="36"/>
        <v>97263186.336428419</v>
      </c>
      <c r="M356">
        <v>103979640.490852</v>
      </c>
      <c r="N356">
        <v>92682836.2106172</v>
      </c>
      <c r="O356">
        <v>92682836.2106172</v>
      </c>
      <c r="P356">
        <v>92682836.2106172</v>
      </c>
      <c r="Q356">
        <f t="shared" si="37"/>
        <v>95507037.280675888</v>
      </c>
      <c r="R356">
        <v>92682836.2106172</v>
      </c>
      <c r="S356">
        <v>96049467.156991795</v>
      </c>
      <c r="T356">
        <v>96049467.156991795</v>
      </c>
      <c r="U356">
        <v>96049467.156991795</v>
      </c>
      <c r="V356">
        <f t="shared" si="38"/>
        <v>95207809.420398146</v>
      </c>
      <c r="W356">
        <v>96049467.156991795</v>
      </c>
      <c r="X356">
        <v>81209092.834683195</v>
      </c>
      <c r="Y356">
        <v>81209092.834683195</v>
      </c>
      <c r="Z356">
        <v>81209092.834683195</v>
      </c>
      <c r="AA356">
        <v>81209092.834683195</v>
      </c>
      <c r="AB356">
        <v>72482235.273126498</v>
      </c>
      <c r="AC356">
        <v>72482235.273126498</v>
      </c>
      <c r="AD356">
        <v>72482235.273126498</v>
      </c>
      <c r="AE356">
        <f t="shared" si="39"/>
        <v>74663949.663515672</v>
      </c>
      <c r="AF356">
        <v>72482235.273126498</v>
      </c>
      <c r="AG356">
        <v>67856330.465126202</v>
      </c>
      <c r="AH356">
        <v>67856330.465126202</v>
      </c>
      <c r="AI356">
        <v>67856330.465126202</v>
      </c>
      <c r="AJ356">
        <f t="shared" si="40"/>
        <v>69012806.667126283</v>
      </c>
      <c r="AK356">
        <v>67856330.465126202</v>
      </c>
      <c r="AL356">
        <v>75609881.856994793</v>
      </c>
      <c r="AM356">
        <v>75609881.856994793</v>
      </c>
      <c r="AN356">
        <v>75609881.856994793</v>
      </c>
      <c r="AO356">
        <f t="shared" si="41"/>
        <v>73671494.009027645</v>
      </c>
    </row>
    <row r="357" spans="3:41" x14ac:dyDescent="0.3">
      <c r="C357">
        <v>6612407.3565742504</v>
      </c>
      <c r="D357">
        <v>6612407.3565742504</v>
      </c>
      <c r="E357">
        <v>6456581.7735501695</v>
      </c>
      <c r="F357">
        <v>6456581.7735501695</v>
      </c>
      <c r="G357">
        <f t="shared" si="35"/>
        <v>6534494.56506221</v>
      </c>
      <c r="H357">
        <v>6456581.7735501695</v>
      </c>
      <c r="I357">
        <v>6456581.7735501695</v>
      </c>
      <c r="J357">
        <v>6697190.0826446302</v>
      </c>
      <c r="K357">
        <v>6697190.0826446302</v>
      </c>
      <c r="L357">
        <f t="shared" si="36"/>
        <v>6576885.9280973999</v>
      </c>
      <c r="M357">
        <v>6697190.0826446302</v>
      </c>
      <c r="N357">
        <v>6697190.0826446302</v>
      </c>
      <c r="O357">
        <v>7553014.21336383</v>
      </c>
      <c r="P357">
        <v>7553014.21336383</v>
      </c>
      <c r="Q357">
        <f t="shared" si="37"/>
        <v>7125102.1480042301</v>
      </c>
      <c r="R357">
        <v>7553014.21336383</v>
      </c>
      <c r="S357">
        <v>7553014.21336383</v>
      </c>
      <c r="T357">
        <v>9493531.6946959905</v>
      </c>
      <c r="U357">
        <v>9493531.6946959905</v>
      </c>
      <c r="V357">
        <f t="shared" si="38"/>
        <v>8523272.9540299103</v>
      </c>
      <c r="W357">
        <v>9493531.6946959905</v>
      </c>
      <c r="X357">
        <v>9493531.6946959905</v>
      </c>
      <c r="Y357">
        <v>20318725.0996016</v>
      </c>
      <c r="Z357">
        <v>20318725.0996016</v>
      </c>
      <c r="AA357">
        <v>20318725.0996016</v>
      </c>
      <c r="AB357">
        <v>20318725.0996016</v>
      </c>
      <c r="AC357">
        <v>29039438.141545098</v>
      </c>
      <c r="AD357">
        <v>29039438.141545098</v>
      </c>
      <c r="AE357">
        <f t="shared" si="39"/>
        <v>24679081.620573349</v>
      </c>
      <c r="AF357">
        <v>29039438.141545098</v>
      </c>
      <c r="AG357">
        <v>29039438.141545098</v>
      </c>
      <c r="AH357">
        <v>31361282.051282</v>
      </c>
      <c r="AI357">
        <v>31361282.051282</v>
      </c>
      <c r="AJ357">
        <f t="shared" si="40"/>
        <v>30200360.096413549</v>
      </c>
      <c r="AK357">
        <v>31361282.051282</v>
      </c>
      <c r="AL357">
        <v>31361282.051282</v>
      </c>
      <c r="AM357">
        <v>40537522.603978299</v>
      </c>
      <c r="AN357">
        <v>40537522.603978299</v>
      </c>
      <c r="AO357">
        <f t="shared" si="41"/>
        <v>35949402.327630147</v>
      </c>
    </row>
    <row r="358" spans="3:41" x14ac:dyDescent="0.3">
      <c r="C358">
        <v>8492371.1340206191</v>
      </c>
      <c r="D358">
        <v>14944315.159574499</v>
      </c>
      <c r="E358">
        <v>14944315.159574499</v>
      </c>
      <c r="F358">
        <v>14944315.159574499</v>
      </c>
      <c r="G358">
        <f t="shared" si="35"/>
        <v>13331329.153186031</v>
      </c>
      <c r="H358">
        <v>13025898.3250941</v>
      </c>
      <c r="I358">
        <v>13025898.3250941</v>
      </c>
      <c r="J358">
        <v>13025898.3250941</v>
      </c>
      <c r="K358">
        <v>11681367.942694301</v>
      </c>
      <c r="L358">
        <f t="shared" si="36"/>
        <v>12689765.729494149</v>
      </c>
      <c r="M358">
        <v>11681367.942694301</v>
      </c>
      <c r="N358">
        <v>11681367.942694301</v>
      </c>
      <c r="O358">
        <v>11681367.942694301</v>
      </c>
      <c r="P358">
        <v>11681367.942694301</v>
      </c>
      <c r="Q358">
        <f t="shared" si="37"/>
        <v>11681367.942694301</v>
      </c>
      <c r="R358">
        <v>11681367.942694301</v>
      </c>
      <c r="S358">
        <v>11681367.942694301</v>
      </c>
      <c r="T358">
        <v>14006484.502447</v>
      </c>
      <c r="U358">
        <v>14006484.502447</v>
      </c>
      <c r="V358">
        <f t="shared" si="38"/>
        <v>12843926.22257065</v>
      </c>
      <c r="W358">
        <v>17868489.384450901</v>
      </c>
      <c r="X358">
        <v>17868489.384450901</v>
      </c>
      <c r="Y358">
        <v>17868489.384450901</v>
      </c>
      <c r="Z358">
        <v>19788126.509661801</v>
      </c>
      <c r="AA358">
        <v>19788126.509661801</v>
      </c>
      <c r="AB358">
        <v>19788126.509661801</v>
      </c>
      <c r="AC358">
        <v>19788126.509661801</v>
      </c>
      <c r="AD358">
        <v>17380121.341898602</v>
      </c>
      <c r="AE358">
        <f t="shared" si="39"/>
        <v>19186125.217721</v>
      </c>
      <c r="AF358">
        <v>17380121.341898602</v>
      </c>
      <c r="AG358">
        <v>17380121.341898602</v>
      </c>
      <c r="AH358">
        <v>17380121.341898602</v>
      </c>
      <c r="AI358">
        <v>17526451.914723001</v>
      </c>
      <c r="AJ358">
        <f t="shared" si="40"/>
        <v>17416703.985104702</v>
      </c>
      <c r="AK358">
        <v>17526451.914723001</v>
      </c>
      <c r="AL358">
        <v>17526451.914723001</v>
      </c>
      <c r="AM358">
        <v>17526451.914723001</v>
      </c>
      <c r="AN358">
        <v>18326449.532408901</v>
      </c>
      <c r="AO358">
        <f t="shared" si="41"/>
        <v>17726451.319144476</v>
      </c>
    </row>
    <row r="359" spans="3:41" x14ac:dyDescent="0.3">
      <c r="C359">
        <v>16852999.542054601</v>
      </c>
      <c r="D359">
        <v>18980982.170785099</v>
      </c>
      <c r="E359">
        <v>18980982.170785099</v>
      </c>
      <c r="F359">
        <v>18980982.170785099</v>
      </c>
      <c r="G359">
        <f t="shared" si="35"/>
        <v>18448986.513602473</v>
      </c>
      <c r="H359">
        <v>18980982.170785099</v>
      </c>
      <c r="I359">
        <v>20236036.344934002</v>
      </c>
      <c r="J359">
        <v>20236036.344934002</v>
      </c>
      <c r="K359">
        <v>20236036.344934002</v>
      </c>
      <c r="L359">
        <f t="shared" si="36"/>
        <v>19922272.801396776</v>
      </c>
      <c r="M359">
        <v>20236036.344934002</v>
      </c>
      <c r="N359">
        <v>20236036.344934002</v>
      </c>
      <c r="O359">
        <v>20236036.344934002</v>
      </c>
      <c r="P359">
        <v>17582061.446977202</v>
      </c>
      <c r="Q359">
        <f t="shared" si="37"/>
        <v>19572542.620444801</v>
      </c>
      <c r="R359">
        <v>17582061.446977202</v>
      </c>
      <c r="S359">
        <v>17323222.585643001</v>
      </c>
      <c r="T359">
        <v>17323222.585643001</v>
      </c>
      <c r="U359">
        <v>17323222.585643001</v>
      </c>
      <c r="V359">
        <f t="shared" si="38"/>
        <v>17387932.300976552</v>
      </c>
      <c r="W359">
        <v>17323222.585643001</v>
      </c>
      <c r="X359">
        <v>70171155.458661795</v>
      </c>
      <c r="Y359">
        <v>70171155.458661795</v>
      </c>
      <c r="Z359">
        <v>70171155.458661795</v>
      </c>
      <c r="AA359">
        <v>70171155.458661795</v>
      </c>
      <c r="AB359">
        <v>73055692.599620506</v>
      </c>
      <c r="AC359">
        <v>73055692.599620506</v>
      </c>
      <c r="AD359">
        <v>73055692.599620506</v>
      </c>
      <c r="AE359">
        <f t="shared" si="39"/>
        <v>72334558.314380839</v>
      </c>
      <c r="AF359">
        <v>73055692.599620506</v>
      </c>
      <c r="AG359">
        <v>168274782.87368599</v>
      </c>
      <c r="AH359">
        <v>168274782.87368599</v>
      </c>
      <c r="AI359">
        <v>168274782.87368599</v>
      </c>
      <c r="AJ359">
        <f t="shared" si="40"/>
        <v>144470010.30516961</v>
      </c>
      <c r="AK359">
        <v>168274782.87368599</v>
      </c>
      <c r="AL359">
        <v>181958938.314991</v>
      </c>
      <c r="AM359">
        <v>181958938.314991</v>
      </c>
      <c r="AN359">
        <v>181958938.314991</v>
      </c>
      <c r="AO359">
        <f t="shared" si="41"/>
        <v>178537899.45466474</v>
      </c>
    </row>
    <row r="360" spans="3:41" x14ac:dyDescent="0.3">
      <c r="C360">
        <v>491796368.35278898</v>
      </c>
      <c r="D360">
        <v>796736298.421808</v>
      </c>
      <c r="E360">
        <v>796736298.421808</v>
      </c>
      <c r="F360">
        <v>796736298.421808</v>
      </c>
      <c r="G360">
        <f t="shared" si="35"/>
        <v>720501315.90455317</v>
      </c>
      <c r="H360">
        <v>796736298.421808</v>
      </c>
      <c r="I360">
        <v>905181100.46405101</v>
      </c>
      <c r="J360">
        <v>905181100.46405101</v>
      </c>
      <c r="K360">
        <v>905181100.46405101</v>
      </c>
      <c r="L360">
        <f t="shared" si="36"/>
        <v>878069899.95349026</v>
      </c>
      <c r="M360">
        <v>905181100.46405101</v>
      </c>
      <c r="N360">
        <v>1170276480.37795</v>
      </c>
      <c r="O360">
        <v>1170276480.37795</v>
      </c>
      <c r="P360">
        <v>1170276480.37795</v>
      </c>
      <c r="Q360">
        <f t="shared" si="37"/>
        <v>1104002635.3994751</v>
      </c>
      <c r="R360">
        <v>1170276480.37795</v>
      </c>
      <c r="S360">
        <v>1105808058.6080599</v>
      </c>
      <c r="T360">
        <v>1105808058.6080599</v>
      </c>
      <c r="U360">
        <v>1105808058.6080599</v>
      </c>
      <c r="V360">
        <f t="shared" si="38"/>
        <v>1121925164.0505323</v>
      </c>
      <c r="W360">
        <v>1105808058.6080599</v>
      </c>
      <c r="X360">
        <v>1036405284.10534</v>
      </c>
      <c r="Y360">
        <v>1036405284.10534</v>
      </c>
      <c r="Z360">
        <v>1036405284.10534</v>
      </c>
      <c r="AA360">
        <v>1036405284.10534</v>
      </c>
      <c r="AB360">
        <v>1015270229.58224</v>
      </c>
      <c r="AC360">
        <v>1015270229.58224</v>
      </c>
      <c r="AD360">
        <v>1015270229.58224</v>
      </c>
      <c r="AE360">
        <f t="shared" si="39"/>
        <v>1020553993.2130151</v>
      </c>
      <c r="AF360">
        <v>1015270229.58224</v>
      </c>
      <c r="AG360">
        <v>705781072.41179001</v>
      </c>
      <c r="AH360">
        <v>705781072.41179001</v>
      </c>
      <c r="AI360">
        <v>705781072.41179001</v>
      </c>
      <c r="AJ360">
        <f t="shared" si="40"/>
        <v>783153361.70440245</v>
      </c>
      <c r="AK360">
        <v>705781072.41179001</v>
      </c>
      <c r="AL360">
        <v>934702754.21123803</v>
      </c>
      <c r="AM360">
        <v>934702754.21123803</v>
      </c>
      <c r="AN360">
        <v>934702754.21123803</v>
      </c>
      <c r="AO360">
        <f t="shared" si="41"/>
        <v>877472333.76137602</v>
      </c>
    </row>
    <row r="361" spans="3:41" x14ac:dyDescent="0.3">
      <c r="C361">
        <v>185425000</v>
      </c>
      <c r="D361">
        <v>192574830</v>
      </c>
      <c r="E361">
        <v>192574830</v>
      </c>
      <c r="F361">
        <v>192574830</v>
      </c>
      <c r="G361">
        <f t="shared" si="35"/>
        <v>190787372.5</v>
      </c>
      <c r="H361">
        <v>192574830</v>
      </c>
      <c r="I361">
        <v>265036070</v>
      </c>
      <c r="J361">
        <v>265036070</v>
      </c>
      <c r="K361">
        <v>265036070</v>
      </c>
      <c r="L361">
        <f t="shared" si="36"/>
        <v>246920760</v>
      </c>
      <c r="M361">
        <v>265036070</v>
      </c>
      <c r="N361">
        <v>313432430</v>
      </c>
      <c r="O361">
        <v>313432430</v>
      </c>
      <c r="P361">
        <v>313432430</v>
      </c>
      <c r="Q361">
        <f t="shared" si="37"/>
        <v>301333340</v>
      </c>
      <c r="R361">
        <v>313432430</v>
      </c>
      <c r="S361">
        <v>190811260</v>
      </c>
      <c r="T361">
        <v>190811260</v>
      </c>
      <c r="U361">
        <v>190811260</v>
      </c>
      <c r="V361">
        <f t="shared" si="38"/>
        <v>221466552.5</v>
      </c>
      <c r="W361">
        <v>190811260</v>
      </c>
      <c r="X361">
        <v>202439530</v>
      </c>
      <c r="Y361">
        <v>202439530</v>
      </c>
      <c r="Z361">
        <v>202439530</v>
      </c>
      <c r="AA361">
        <v>202439530</v>
      </c>
      <c r="AB361">
        <v>154239820</v>
      </c>
      <c r="AC361">
        <v>154239820</v>
      </c>
      <c r="AD361">
        <v>154239820</v>
      </c>
      <c r="AE361">
        <f t="shared" si="39"/>
        <v>166289747.5</v>
      </c>
      <c r="AF361">
        <v>154239820</v>
      </c>
      <c r="AG361">
        <v>103856880</v>
      </c>
      <c r="AH361">
        <v>103856880</v>
      </c>
      <c r="AI361">
        <v>103856880</v>
      </c>
      <c r="AJ361">
        <f t="shared" si="40"/>
        <v>116452615</v>
      </c>
      <c r="AK361">
        <v>103856880</v>
      </c>
      <c r="AL361">
        <v>124492840</v>
      </c>
      <c r="AM361">
        <v>124492840</v>
      </c>
      <c r="AN361">
        <v>124492840</v>
      </c>
      <c r="AO361">
        <f t="shared" si="41"/>
        <v>119333850</v>
      </c>
    </row>
    <row r="362" spans="3:41" x14ac:dyDescent="0.3">
      <c r="C362">
        <v>428165210.48451197</v>
      </c>
      <c r="D362">
        <v>431961162.48348701</v>
      </c>
      <c r="E362">
        <v>431961162.48348701</v>
      </c>
      <c r="F362">
        <v>431961162.48348701</v>
      </c>
      <c r="G362">
        <f t="shared" si="35"/>
        <v>431012174.48374331</v>
      </c>
      <c r="H362">
        <v>431961162.48348701</v>
      </c>
      <c r="I362">
        <v>461186074.90700501</v>
      </c>
      <c r="J362">
        <v>461186074.90700501</v>
      </c>
      <c r="K362">
        <v>461186074.90700501</v>
      </c>
      <c r="L362">
        <f t="shared" si="36"/>
        <v>453879846.80112553</v>
      </c>
      <c r="M362">
        <v>461186074.90700501</v>
      </c>
      <c r="N362">
        <v>388169406.080975</v>
      </c>
      <c r="O362">
        <v>388169406.080975</v>
      </c>
      <c r="P362">
        <v>388169406.080975</v>
      </c>
      <c r="Q362">
        <f t="shared" si="37"/>
        <v>406423573.2874825</v>
      </c>
      <c r="R362">
        <v>388169406.080975</v>
      </c>
      <c r="S362">
        <v>373714646.05806899</v>
      </c>
      <c r="T362">
        <v>373714646.05806899</v>
      </c>
      <c r="U362">
        <v>373714646.05806899</v>
      </c>
      <c r="V362">
        <f t="shared" si="38"/>
        <v>377328336.06379551</v>
      </c>
      <c r="W362">
        <v>373714646.05806899</v>
      </c>
      <c r="X362">
        <v>407561587.72284102</v>
      </c>
      <c r="Y362">
        <v>407561587.72284102</v>
      </c>
      <c r="Z362">
        <v>407561587.72284102</v>
      </c>
      <c r="AA362">
        <v>407561587.72284102</v>
      </c>
      <c r="AB362">
        <v>386930848.32904899</v>
      </c>
      <c r="AC362">
        <v>386930848.32904899</v>
      </c>
      <c r="AD362">
        <v>386930848.32904899</v>
      </c>
      <c r="AE362">
        <f t="shared" si="39"/>
        <v>392088533.17749703</v>
      </c>
      <c r="AF362">
        <v>386930848.32904899</v>
      </c>
      <c r="AG362">
        <v>352803529.16966802</v>
      </c>
      <c r="AH362">
        <v>352803529.16966802</v>
      </c>
      <c r="AI362">
        <v>352803529.16966802</v>
      </c>
      <c r="AJ362">
        <f t="shared" si="40"/>
        <v>361335358.95951325</v>
      </c>
      <c r="AK362">
        <v>352803529.16966802</v>
      </c>
      <c r="AL362">
        <v>429844955.20062298</v>
      </c>
      <c r="AM362">
        <v>429844955.20062298</v>
      </c>
      <c r="AN362">
        <v>429844955.20062298</v>
      </c>
      <c r="AO362">
        <f t="shared" si="41"/>
        <v>410584598.69288427</v>
      </c>
    </row>
    <row r="363" spans="3:41" x14ac:dyDescent="0.3">
      <c r="C363">
        <v>18366796.662053902</v>
      </c>
      <c r="D363">
        <v>23544558.495103899</v>
      </c>
      <c r="E363">
        <v>23544558.495103899</v>
      </c>
      <c r="F363">
        <v>23544558.495103899</v>
      </c>
      <c r="G363">
        <f t="shared" si="35"/>
        <v>22250118.0368414</v>
      </c>
      <c r="H363">
        <v>23544558.495103899</v>
      </c>
      <c r="I363">
        <v>25524164.269948501</v>
      </c>
      <c r="J363">
        <v>25524164.269948501</v>
      </c>
      <c r="K363">
        <v>25524164.269948501</v>
      </c>
      <c r="L363">
        <f t="shared" si="36"/>
        <v>25029262.826237351</v>
      </c>
      <c r="M363">
        <v>25524164.269948501</v>
      </c>
      <c r="N363">
        <v>30332463.4304207</v>
      </c>
      <c r="O363">
        <v>30332463.4304207</v>
      </c>
      <c r="P363">
        <v>30332463.4304207</v>
      </c>
      <c r="Q363">
        <f t="shared" si="37"/>
        <v>29130388.640302651</v>
      </c>
      <c r="R363">
        <v>30332463.4304207</v>
      </c>
      <c r="S363">
        <v>39550224.298078999</v>
      </c>
      <c r="T363">
        <v>39550224.298078999</v>
      </c>
      <c r="U363">
        <v>39550224.298078999</v>
      </c>
      <c r="V363">
        <f t="shared" si="38"/>
        <v>37245784.08116442</v>
      </c>
      <c r="W363">
        <v>39550224.298078999</v>
      </c>
      <c r="X363">
        <v>39550224.298078999</v>
      </c>
      <c r="Y363">
        <v>48922189.845231898</v>
      </c>
      <c r="Z363">
        <v>48922189.845231898</v>
      </c>
      <c r="AA363">
        <v>48922189.845231898</v>
      </c>
      <c r="AB363">
        <v>48922189.845231898</v>
      </c>
      <c r="AC363">
        <v>53344099.679429002</v>
      </c>
      <c r="AD363">
        <v>53344099.679429002</v>
      </c>
      <c r="AE363">
        <f t="shared" si="39"/>
        <v>51133144.76233045</v>
      </c>
      <c r="AF363">
        <v>53344099.679429002</v>
      </c>
      <c r="AG363">
        <v>64116462.679597303</v>
      </c>
      <c r="AH363">
        <v>64116462.679597303</v>
      </c>
      <c r="AI363">
        <v>64116462.679597303</v>
      </c>
      <c r="AJ363">
        <f t="shared" si="40"/>
        <v>61423371.929555237</v>
      </c>
      <c r="AK363">
        <v>64116462.679597303</v>
      </c>
      <c r="AL363">
        <v>66356865.012615599</v>
      </c>
      <c r="AM363">
        <v>66356865.012615599</v>
      </c>
      <c r="AN363">
        <v>66356865.012615599</v>
      </c>
      <c r="AO363">
        <f t="shared" si="41"/>
        <v>65796764.429361023</v>
      </c>
    </row>
    <row r="364" spans="3:41" x14ac:dyDescent="0.3">
      <c r="C364">
        <v>1084836575.87549</v>
      </c>
      <c r="D364">
        <v>1418457962.6972699</v>
      </c>
      <c r="E364">
        <v>1418457962.6972699</v>
      </c>
      <c r="F364">
        <v>1418457962.6972699</v>
      </c>
      <c r="G364">
        <f t="shared" si="35"/>
        <v>1335052615.9918249</v>
      </c>
      <c r="H364">
        <v>1418457962.6972699</v>
      </c>
      <c r="I364">
        <v>1659453383.9570899</v>
      </c>
      <c r="J364">
        <v>1659453383.9570899</v>
      </c>
      <c r="K364">
        <v>1659453383.9570899</v>
      </c>
      <c r="L364">
        <f t="shared" si="36"/>
        <v>1599204528.6421351</v>
      </c>
      <c r="M364">
        <v>1659453383.9570899</v>
      </c>
      <c r="N364">
        <v>1703556665.0560999</v>
      </c>
      <c r="O364">
        <v>1703556665.0560999</v>
      </c>
      <c r="P364">
        <v>1703556665.0560999</v>
      </c>
      <c r="Q364">
        <f t="shared" si="37"/>
        <v>1692530844.7813475</v>
      </c>
      <c r="R364">
        <v>1703556665.0560999</v>
      </c>
      <c r="S364">
        <v>1629149694.7496901</v>
      </c>
      <c r="T364">
        <v>1629149694.7496901</v>
      </c>
      <c r="U364">
        <v>1629149694.7496901</v>
      </c>
      <c r="V364">
        <f t="shared" si="38"/>
        <v>1647751437.3262925</v>
      </c>
      <c r="W364">
        <v>1629149694.7496901</v>
      </c>
      <c r="X364">
        <v>1454805656.7025101</v>
      </c>
      <c r="Y364">
        <v>1454805656.7025101</v>
      </c>
      <c r="Z364">
        <v>1454805656.7025101</v>
      </c>
      <c r="AA364">
        <v>1454805656.7025101</v>
      </c>
      <c r="AB364">
        <v>1379835905.1561899</v>
      </c>
      <c r="AC364">
        <v>1379835905.1561899</v>
      </c>
      <c r="AD364">
        <v>1379835905.1561899</v>
      </c>
      <c r="AE364">
        <f t="shared" si="39"/>
        <v>1398578343.0427699</v>
      </c>
      <c r="AF364">
        <v>1379835905.1561899</v>
      </c>
      <c r="AG364">
        <v>1047866036.92572</v>
      </c>
      <c r="AH364">
        <v>1047866036.92572</v>
      </c>
      <c r="AI364">
        <v>1047866036.92572</v>
      </c>
      <c r="AJ364">
        <f t="shared" si="40"/>
        <v>1130858503.9833376</v>
      </c>
      <c r="AK364">
        <v>1047866036.92572</v>
      </c>
      <c r="AL364">
        <v>1325375937.53842</v>
      </c>
      <c r="AM364">
        <v>1325375937.53842</v>
      </c>
      <c r="AN364">
        <v>1325375937.53842</v>
      </c>
      <c r="AO364">
        <f t="shared" si="41"/>
        <v>1255998462.3852448</v>
      </c>
    </row>
    <row r="365" spans="3:41" x14ac:dyDescent="0.3">
      <c r="C365">
        <v>15083371288.617701</v>
      </c>
      <c r="D365">
        <v>15083371288.617701</v>
      </c>
      <c r="E365">
        <v>15083371288.617701</v>
      </c>
      <c r="F365">
        <v>18305281570.727402</v>
      </c>
      <c r="G365">
        <f t="shared" si="35"/>
        <v>15888848859.145126</v>
      </c>
      <c r="H365">
        <v>18305281570.727402</v>
      </c>
      <c r="I365">
        <v>18305281570.727402</v>
      </c>
      <c r="J365">
        <v>27547572723.349201</v>
      </c>
      <c r="K365">
        <v>27547572723.349201</v>
      </c>
      <c r="L365">
        <f t="shared" si="36"/>
        <v>22926427147.0383</v>
      </c>
      <c r="M365">
        <v>27547572723.349201</v>
      </c>
      <c r="N365">
        <v>27547572723.349201</v>
      </c>
      <c r="O365">
        <v>32657999134.720299</v>
      </c>
      <c r="P365">
        <v>32657999134.720299</v>
      </c>
      <c r="Q365">
        <f t="shared" si="37"/>
        <v>30102785929.034752</v>
      </c>
      <c r="R365">
        <v>32657999134.720299</v>
      </c>
      <c r="S365">
        <v>32657999134.720299</v>
      </c>
      <c r="T365">
        <v>29688926155.312099</v>
      </c>
      <c r="U365">
        <v>29688926155.312099</v>
      </c>
      <c r="V365">
        <f t="shared" si="38"/>
        <v>31173462645.016201</v>
      </c>
      <c r="W365">
        <v>29688926155.312099</v>
      </c>
      <c r="X365">
        <v>29688926155.312099</v>
      </c>
      <c r="Y365">
        <v>26130077774.727798</v>
      </c>
      <c r="Z365">
        <v>26130077774.727798</v>
      </c>
      <c r="AA365">
        <v>26130077774.727798</v>
      </c>
      <c r="AB365">
        <v>26130077774.727798</v>
      </c>
      <c r="AC365">
        <v>15226411336.652599</v>
      </c>
      <c r="AD365">
        <v>15226411336.652599</v>
      </c>
      <c r="AE365">
        <f t="shared" si="39"/>
        <v>20678244555.690201</v>
      </c>
      <c r="AF365">
        <v>15226411336.652599</v>
      </c>
      <c r="AG365">
        <v>15226411336.652599</v>
      </c>
      <c r="AH365">
        <v>13531061554.4041</v>
      </c>
      <c r="AI365">
        <v>13531061554.4041</v>
      </c>
      <c r="AJ365">
        <f t="shared" si="40"/>
        <v>14378736445.528349</v>
      </c>
      <c r="AK365">
        <v>13531061554.4041</v>
      </c>
      <c r="AL365">
        <v>13531061554.4041</v>
      </c>
      <c r="AM365">
        <v>19591111902.998001</v>
      </c>
      <c r="AN365">
        <v>19591111902.998001</v>
      </c>
      <c r="AO365">
        <f t="shared" si="41"/>
        <v>16561086728.70105</v>
      </c>
    </row>
    <row r="366" spans="3:41" x14ac:dyDescent="0.3">
      <c r="C366">
        <v>814509000</v>
      </c>
      <c r="D366">
        <v>818346000</v>
      </c>
      <c r="E366">
        <v>818346000</v>
      </c>
      <c r="F366">
        <v>818346000</v>
      </c>
      <c r="G366">
        <f t="shared" si="35"/>
        <v>817386750</v>
      </c>
      <c r="H366">
        <v>818346000</v>
      </c>
      <c r="I366">
        <v>817248000</v>
      </c>
      <c r="J366">
        <v>817248000</v>
      </c>
      <c r="K366">
        <v>817248000</v>
      </c>
      <c r="L366">
        <f t="shared" si="36"/>
        <v>817522500</v>
      </c>
      <c r="M366">
        <v>817248000</v>
      </c>
      <c r="N366">
        <v>821178000</v>
      </c>
      <c r="O366">
        <v>821178000</v>
      </c>
      <c r="P366">
        <v>821178000</v>
      </c>
      <c r="Q366">
        <f t="shared" si="37"/>
        <v>820195500</v>
      </c>
      <c r="R366">
        <v>821178000</v>
      </c>
      <c r="S366">
        <v>803480000</v>
      </c>
      <c r="T366">
        <v>803480000</v>
      </c>
      <c r="U366">
        <v>803480000</v>
      </c>
      <c r="V366">
        <f t="shared" si="38"/>
        <v>807904500</v>
      </c>
      <c r="W366">
        <v>803480000</v>
      </c>
      <c r="X366">
        <v>821721000</v>
      </c>
      <c r="Y366">
        <v>821721000</v>
      </c>
      <c r="Z366">
        <v>821721000</v>
      </c>
      <c r="AA366">
        <v>821721000</v>
      </c>
      <c r="AB366">
        <v>832824000</v>
      </c>
      <c r="AC366">
        <v>832824000</v>
      </c>
      <c r="AD366">
        <v>832824000</v>
      </c>
      <c r="AE366">
        <f t="shared" si="39"/>
        <v>830048250</v>
      </c>
      <c r="AF366">
        <v>832824000</v>
      </c>
      <c r="AG366">
        <v>922589000</v>
      </c>
      <c r="AH366">
        <v>922589000</v>
      </c>
      <c r="AI366">
        <v>922589000</v>
      </c>
      <c r="AJ366">
        <f t="shared" si="40"/>
        <v>900147750</v>
      </c>
      <c r="AK366">
        <v>922589000</v>
      </c>
      <c r="AL366">
        <v>923653000</v>
      </c>
      <c r="AM366">
        <v>923653000</v>
      </c>
      <c r="AN366">
        <v>923653000</v>
      </c>
      <c r="AO366">
        <f t="shared" si="41"/>
        <v>923387000</v>
      </c>
    </row>
    <row r="367" spans="3:41" x14ac:dyDescent="0.3">
      <c r="C367">
        <v>14604214118.506399</v>
      </c>
      <c r="D367">
        <v>14604214118.506399</v>
      </c>
      <c r="E367">
        <v>14604214118.506399</v>
      </c>
      <c r="F367">
        <v>14604214118.506399</v>
      </c>
      <c r="G367">
        <f t="shared" si="35"/>
        <v>14604214118.506399</v>
      </c>
      <c r="H367">
        <v>3610784471.2182102</v>
      </c>
      <c r="I367">
        <v>3610784471.2182102</v>
      </c>
      <c r="J367">
        <v>3610784471.2182102</v>
      </c>
      <c r="K367">
        <v>5151230902.0284796</v>
      </c>
      <c r="L367">
        <f t="shared" si="36"/>
        <v>3995896078.9207773</v>
      </c>
      <c r="M367">
        <v>5151230902.0284796</v>
      </c>
      <c r="N367">
        <v>5151230902.0284796</v>
      </c>
      <c r="O367">
        <v>5151230902.0284796</v>
      </c>
      <c r="P367">
        <v>4586698205.4851198</v>
      </c>
      <c r="Q367">
        <f t="shared" si="37"/>
        <v>5010097727.8926392</v>
      </c>
      <c r="R367">
        <v>4586698205.4851198</v>
      </c>
      <c r="S367">
        <v>4586698205.4851198</v>
      </c>
      <c r="T367">
        <v>4586698205.4851198</v>
      </c>
      <c r="U367">
        <v>2306988089.5664601</v>
      </c>
      <c r="V367">
        <f t="shared" si="38"/>
        <v>4016770676.505455</v>
      </c>
      <c r="W367">
        <v>2306988089.5664601</v>
      </c>
      <c r="X367">
        <v>2306988089.5664601</v>
      </c>
      <c r="Y367">
        <v>2306988089.5664601</v>
      </c>
      <c r="Z367">
        <v>1495659255.19261</v>
      </c>
      <c r="AA367">
        <v>1495659255.19261</v>
      </c>
      <c r="AB367">
        <v>1495659255.19261</v>
      </c>
      <c r="AC367">
        <v>1495659255.19261</v>
      </c>
      <c r="AD367">
        <v>1387996936.03983</v>
      </c>
      <c r="AE367">
        <f t="shared" si="39"/>
        <v>1468743675.4044151</v>
      </c>
      <c r="AF367">
        <v>1387996936.03983</v>
      </c>
      <c r="AG367">
        <v>1387996936.03983</v>
      </c>
      <c r="AH367">
        <v>1387996936.03983</v>
      </c>
      <c r="AI367">
        <v>1426033575.12953</v>
      </c>
      <c r="AJ367">
        <f t="shared" si="40"/>
        <v>1397506095.8122549</v>
      </c>
      <c r="AK367">
        <v>1426033575.12953</v>
      </c>
      <c r="AL367">
        <v>1426033575.12953</v>
      </c>
      <c r="AM367">
        <v>1426033575.12953</v>
      </c>
      <c r="AN367">
        <v>1691606102.9473801</v>
      </c>
      <c r="AO367">
        <f t="shared" si="41"/>
        <v>1492426707.0839925</v>
      </c>
    </row>
    <row r="368" spans="3:41" x14ac:dyDescent="0.3">
      <c r="C368">
        <v>118210536.615367</v>
      </c>
      <c r="D368">
        <v>136668957.22384501</v>
      </c>
      <c r="E368">
        <v>136668957.22384501</v>
      </c>
      <c r="F368">
        <v>136668957.22384501</v>
      </c>
      <c r="G368">
        <f t="shared" si="35"/>
        <v>132054352.0717255</v>
      </c>
      <c r="H368">
        <v>136668957.22384501</v>
      </c>
      <c r="I368">
        <v>114710721.69085699</v>
      </c>
      <c r="J368">
        <v>114710721.69085699</v>
      </c>
      <c r="K368">
        <v>114710721.69085699</v>
      </c>
      <c r="L368">
        <f t="shared" si="36"/>
        <v>120200280.574104</v>
      </c>
      <c r="M368">
        <v>114710721.69085699</v>
      </c>
      <c r="N368">
        <v>106555339.805825</v>
      </c>
      <c r="O368">
        <v>106555339.805825</v>
      </c>
      <c r="P368">
        <v>106555339.805825</v>
      </c>
      <c r="Q368">
        <f t="shared" si="37"/>
        <v>108594185.27708299</v>
      </c>
      <c r="R368">
        <v>106555339.805825</v>
      </c>
      <c r="S368">
        <v>108680335.655478</v>
      </c>
      <c r="T368">
        <v>108680335.655478</v>
      </c>
      <c r="U368">
        <v>108680335.655478</v>
      </c>
      <c r="V368">
        <f t="shared" si="38"/>
        <v>108149086.69306475</v>
      </c>
      <c r="W368">
        <v>108680335.655478</v>
      </c>
      <c r="X368">
        <v>101635648.89903</v>
      </c>
      <c r="Y368">
        <v>101635648.89903</v>
      </c>
      <c r="Z368">
        <v>101635648.89903</v>
      </c>
      <c r="AA368">
        <v>101635648.89903</v>
      </c>
      <c r="AB368">
        <v>78122542.793201506</v>
      </c>
      <c r="AC368">
        <v>78122542.793201506</v>
      </c>
      <c r="AD368">
        <v>78122542.793201506</v>
      </c>
      <c r="AE368">
        <f t="shared" si="39"/>
        <v>84000819.319658637</v>
      </c>
      <c r="AF368">
        <v>78122542.793201506</v>
      </c>
      <c r="AG368">
        <v>78122542.793201506</v>
      </c>
      <c r="AH368">
        <v>71197098.207013398</v>
      </c>
      <c r="AI368">
        <v>71197098.207013398</v>
      </c>
      <c r="AJ368">
        <f t="shared" si="40"/>
        <v>74659820.500107452</v>
      </c>
      <c r="AK368">
        <v>71197098.207013398</v>
      </c>
      <c r="AL368">
        <v>71197098.207013398</v>
      </c>
      <c r="AM368">
        <v>62619848.612279199</v>
      </c>
      <c r="AN368">
        <v>62619848.612279199</v>
      </c>
      <c r="AO368">
        <f t="shared" si="41"/>
        <v>66908473.409646302</v>
      </c>
    </row>
    <row r="369" spans="3:41" x14ac:dyDescent="0.3">
      <c r="C369">
        <v>236566754.350465</v>
      </c>
      <c r="D369">
        <v>236566754.350465</v>
      </c>
      <c r="E369">
        <v>227911170.55424801</v>
      </c>
      <c r="F369">
        <v>227911170.55424801</v>
      </c>
      <c r="G369">
        <f t="shared" si="35"/>
        <v>232238962.45235649</v>
      </c>
      <c r="H369">
        <v>227911170.55424801</v>
      </c>
      <c r="I369">
        <v>249435069.15213501</v>
      </c>
      <c r="J369">
        <v>249435069.15213501</v>
      </c>
      <c r="K369">
        <v>249435069.15213501</v>
      </c>
      <c r="L369">
        <f t="shared" si="36"/>
        <v>244054094.50266325</v>
      </c>
      <c r="M369">
        <v>249435069.15213501</v>
      </c>
      <c r="N369">
        <v>263423408.62423</v>
      </c>
      <c r="O369">
        <v>263423408.62423</v>
      </c>
      <c r="P369">
        <v>263423408.62423</v>
      </c>
      <c r="Q369">
        <f t="shared" si="37"/>
        <v>259926323.75620627</v>
      </c>
      <c r="R369">
        <v>263423408.62423</v>
      </c>
      <c r="S369">
        <v>234396252.256078</v>
      </c>
      <c r="T369">
        <v>234396252.256078</v>
      </c>
      <c r="U369">
        <v>234396252.256078</v>
      </c>
      <c r="V369">
        <f t="shared" si="38"/>
        <v>241653041.34811601</v>
      </c>
      <c r="W369">
        <v>234396252.256078</v>
      </c>
      <c r="X369">
        <v>224075268.92140701</v>
      </c>
      <c r="Y369">
        <v>224075268.92140701</v>
      </c>
      <c r="Z369">
        <v>224075268.92140701</v>
      </c>
      <c r="AA369">
        <v>224075268.92140701</v>
      </c>
      <c r="AB369">
        <v>200348451.54845199</v>
      </c>
      <c r="AC369">
        <v>200348451.54845199</v>
      </c>
      <c r="AD369">
        <v>200348451.54845199</v>
      </c>
      <c r="AE369">
        <f t="shared" si="39"/>
        <v>206280155.89169076</v>
      </c>
      <c r="AF369">
        <v>200348451.54845199</v>
      </c>
      <c r="AG369">
        <v>210138894.811656</v>
      </c>
      <c r="AH369">
        <v>210138894.811656</v>
      </c>
      <c r="AI369">
        <v>210138894.811656</v>
      </c>
      <c r="AJ369">
        <f t="shared" si="40"/>
        <v>207691283.995855</v>
      </c>
      <c r="AK369">
        <v>210138894.811656</v>
      </c>
      <c r="AL369">
        <v>210364751.30184999</v>
      </c>
      <c r="AM369">
        <v>210364751.30184999</v>
      </c>
      <c r="AN369">
        <v>210364751.30184999</v>
      </c>
      <c r="AO369">
        <f t="shared" si="41"/>
        <v>210308287.17930147</v>
      </c>
    </row>
    <row r="370" spans="3:41" x14ac:dyDescent="0.3">
      <c r="C370">
        <v>567256241.03299904</v>
      </c>
      <c r="D370">
        <v>567256241.03299904</v>
      </c>
      <c r="E370">
        <v>567256241.03299904</v>
      </c>
      <c r="F370">
        <v>567256241.03299904</v>
      </c>
      <c r="G370">
        <f t="shared" si="35"/>
        <v>567256241.03299904</v>
      </c>
      <c r="H370">
        <v>775760260.35074997</v>
      </c>
      <c r="I370">
        <v>775760260.35074997</v>
      </c>
      <c r="J370">
        <v>775760260.35074997</v>
      </c>
      <c r="K370">
        <v>775760260.35074997</v>
      </c>
      <c r="L370">
        <f t="shared" si="36"/>
        <v>775760260.35074997</v>
      </c>
      <c r="M370">
        <v>390828904.27873498</v>
      </c>
      <c r="N370">
        <v>390828904.27873498</v>
      </c>
      <c r="O370">
        <v>390828904.27873498</v>
      </c>
      <c r="P370">
        <v>390828904.27873498</v>
      </c>
      <c r="Q370">
        <f t="shared" si="37"/>
        <v>390828904.27873498</v>
      </c>
      <c r="R370">
        <v>549777777.77777803</v>
      </c>
      <c r="S370">
        <v>549777777.77777803</v>
      </c>
      <c r="T370">
        <v>549777777.77777803</v>
      </c>
      <c r="U370">
        <v>549777777.77777803</v>
      </c>
      <c r="V370">
        <f t="shared" si="38"/>
        <v>549777777.77777803</v>
      </c>
      <c r="W370">
        <v>346117791.51494598</v>
      </c>
      <c r="X370">
        <v>346117791.51494598</v>
      </c>
      <c r="Y370">
        <v>346117791.51494598</v>
      </c>
      <c r="Z370">
        <v>346117791.51494598</v>
      </c>
      <c r="AA370">
        <v>214579601.05382001</v>
      </c>
      <c r="AB370">
        <v>214579601.05382001</v>
      </c>
      <c r="AC370">
        <v>214579601.05382001</v>
      </c>
      <c r="AD370">
        <v>214579601.05382001</v>
      </c>
      <c r="AE370">
        <f t="shared" si="39"/>
        <v>214579601.05382001</v>
      </c>
      <c r="AF370">
        <v>214579601.05382001</v>
      </c>
      <c r="AG370">
        <v>214579601.05382001</v>
      </c>
      <c r="AH370">
        <v>214579601.05382001</v>
      </c>
      <c r="AI370">
        <v>214927386.154118</v>
      </c>
      <c r="AJ370">
        <f t="shared" si="40"/>
        <v>214666547.3288945</v>
      </c>
      <c r="AK370">
        <v>323592155.416206</v>
      </c>
      <c r="AL370">
        <v>323592155.416206</v>
      </c>
      <c r="AM370">
        <v>323592155.416206</v>
      </c>
      <c r="AN370">
        <v>323592155.416206</v>
      </c>
      <c r="AO370">
        <f t="shared" si="41"/>
        <v>323592155.416206</v>
      </c>
    </row>
    <row r="371" spans="3:41" x14ac:dyDescent="0.3">
      <c r="C371">
        <v>1189150936.8009</v>
      </c>
      <c r="D371">
        <v>1189150936.8009</v>
      </c>
      <c r="E371">
        <v>1189150936.8009</v>
      </c>
      <c r="F371">
        <v>1189150936.8009</v>
      </c>
      <c r="G371">
        <f t="shared" si="35"/>
        <v>1189150936.8009</v>
      </c>
      <c r="H371">
        <v>1251829441.6243701</v>
      </c>
      <c r="I371">
        <v>1251829441.6243701</v>
      </c>
      <c r="J371">
        <v>1251829441.6243701</v>
      </c>
      <c r="K371">
        <v>1251829441.6243701</v>
      </c>
      <c r="L371">
        <f t="shared" si="36"/>
        <v>1251829441.6243701</v>
      </c>
      <c r="M371">
        <v>858383092.53175998</v>
      </c>
      <c r="N371">
        <v>858383092.53175998</v>
      </c>
      <c r="O371">
        <v>858383092.53175998</v>
      </c>
      <c r="P371">
        <v>858383092.53175998</v>
      </c>
      <c r="Q371">
        <f t="shared" si="37"/>
        <v>858383092.53175998</v>
      </c>
      <c r="R371">
        <v>1097933415.45643</v>
      </c>
      <c r="S371">
        <v>1097933415.45643</v>
      </c>
      <c r="T371">
        <v>1097933415.45643</v>
      </c>
      <c r="U371">
        <v>1097933415.45643</v>
      </c>
      <c r="V371">
        <f t="shared" si="38"/>
        <v>1097933415.45643</v>
      </c>
      <c r="W371">
        <v>1070855437.6657799</v>
      </c>
      <c r="X371">
        <v>1070855437.6657799</v>
      </c>
      <c r="Y371">
        <v>1070855437.6657799</v>
      </c>
      <c r="Z371">
        <v>1070855437.6657799</v>
      </c>
      <c r="AA371">
        <v>916822112.93878305</v>
      </c>
      <c r="AB371">
        <v>916822112.93878305</v>
      </c>
      <c r="AC371">
        <v>916822112.93878305</v>
      </c>
      <c r="AD371">
        <v>916822112.93878305</v>
      </c>
      <c r="AE371">
        <f t="shared" si="39"/>
        <v>916822112.93878305</v>
      </c>
      <c r="AF371">
        <v>834250248.51528001</v>
      </c>
      <c r="AG371">
        <v>834250248.51528001</v>
      </c>
      <c r="AH371">
        <v>834250248.51528001</v>
      </c>
      <c r="AI371">
        <v>834250248.51528001</v>
      </c>
      <c r="AJ371">
        <f t="shared" si="40"/>
        <v>834250248.51528001</v>
      </c>
      <c r="AK371">
        <v>826141063.95696402</v>
      </c>
      <c r="AL371">
        <v>826141063.95696402</v>
      </c>
      <c r="AM371">
        <v>826141063.95696402</v>
      </c>
      <c r="AN371">
        <v>826141063.95696402</v>
      </c>
      <c r="AO371">
        <f t="shared" si="41"/>
        <v>826141063.95696402</v>
      </c>
    </row>
    <row r="372" spans="3:41" x14ac:dyDescent="0.3">
      <c r="C372">
        <v>87968834.106396407</v>
      </c>
      <c r="D372">
        <v>87968834.106396407</v>
      </c>
      <c r="E372">
        <v>87968834.106396407</v>
      </c>
      <c r="F372">
        <v>87968834.106396407</v>
      </c>
      <c r="G372">
        <f t="shared" si="35"/>
        <v>87968834.106396407</v>
      </c>
      <c r="H372">
        <v>94214286.669788003</v>
      </c>
      <c r="I372">
        <v>94214286.669788003</v>
      </c>
      <c r="J372">
        <v>94214286.669788003</v>
      </c>
      <c r="K372">
        <v>94214286.669788003</v>
      </c>
      <c r="L372">
        <f t="shared" si="36"/>
        <v>94214286.669788003</v>
      </c>
      <c r="M372">
        <v>95168155.339805797</v>
      </c>
      <c r="N372">
        <v>95168155.339805797</v>
      </c>
      <c r="O372">
        <v>95168155.339805797</v>
      </c>
      <c r="P372">
        <v>95168155.339805797</v>
      </c>
      <c r="Q372">
        <f t="shared" si="37"/>
        <v>95168155.339805797</v>
      </c>
      <c r="R372">
        <v>90521202.765463397</v>
      </c>
      <c r="S372">
        <v>90521202.765463397</v>
      </c>
      <c r="T372">
        <v>90521202.765463397</v>
      </c>
      <c r="U372">
        <v>90521202.765463397</v>
      </c>
      <c r="V372">
        <f t="shared" si="38"/>
        <v>90521202.765463397</v>
      </c>
      <c r="W372">
        <v>93264604.008027002</v>
      </c>
      <c r="X372">
        <v>93264604.008027002</v>
      </c>
      <c r="Y372">
        <v>93264604.008027002</v>
      </c>
      <c r="Z372">
        <v>93264604.008027002</v>
      </c>
      <c r="AA372">
        <v>88868323.958144307</v>
      </c>
      <c r="AB372">
        <v>88868323.958144307</v>
      </c>
      <c r="AC372">
        <v>88868323.958144307</v>
      </c>
      <c r="AD372">
        <v>88868323.958144307</v>
      </c>
      <c r="AE372">
        <f t="shared" si="39"/>
        <v>88868323.958144307</v>
      </c>
      <c r="AF372">
        <v>138595367.12242499</v>
      </c>
      <c r="AG372">
        <v>138595367.12242499</v>
      </c>
      <c r="AH372">
        <v>138595367.12242499</v>
      </c>
      <c r="AI372">
        <v>138595367.12242499</v>
      </c>
      <c r="AJ372">
        <f t="shared" si="40"/>
        <v>138595367.12242499</v>
      </c>
      <c r="AK372">
        <v>129786585.365854</v>
      </c>
      <c r="AL372">
        <v>129786585.365854</v>
      </c>
      <c r="AM372">
        <v>129786585.365854</v>
      </c>
      <c r="AN372">
        <v>129786585.365854</v>
      </c>
      <c r="AO372">
        <f t="shared" si="41"/>
        <v>129786585.365854</v>
      </c>
    </row>
    <row r="373" spans="3:41" x14ac:dyDescent="0.3">
      <c r="C373">
        <v>100124672.20439801</v>
      </c>
      <c r="D373">
        <v>100124672.20439801</v>
      </c>
      <c r="E373">
        <v>100124672.20439801</v>
      </c>
      <c r="F373">
        <v>100124672.20439801</v>
      </c>
      <c r="G373">
        <f t="shared" si="35"/>
        <v>100124672.20439801</v>
      </c>
      <c r="H373">
        <v>91465001.517450705</v>
      </c>
      <c r="I373">
        <v>91465001.517450705</v>
      </c>
      <c r="J373">
        <v>91465001.517450705</v>
      </c>
      <c r="K373">
        <v>91465001.517450705</v>
      </c>
      <c r="L373">
        <f t="shared" si="36"/>
        <v>91465001.517450705</v>
      </c>
      <c r="M373">
        <v>93551721.5081269</v>
      </c>
      <c r="N373">
        <v>93551721.5081269</v>
      </c>
      <c r="O373">
        <v>93551721.5081269</v>
      </c>
      <c r="P373">
        <v>93551721.5081269</v>
      </c>
      <c r="Q373">
        <f t="shared" si="37"/>
        <v>93551721.5081269</v>
      </c>
      <c r="R373">
        <v>116799359.56084201</v>
      </c>
      <c r="S373">
        <v>116799359.56084201</v>
      </c>
      <c r="T373">
        <v>116799359.56084201</v>
      </c>
      <c r="U373">
        <v>116799359.56084201</v>
      </c>
      <c r="V373">
        <f t="shared" si="38"/>
        <v>116799359.56084201</v>
      </c>
      <c r="W373">
        <v>126316297.47096799</v>
      </c>
      <c r="X373">
        <v>126316297.47096799</v>
      </c>
      <c r="Y373">
        <v>126316297.47096799</v>
      </c>
      <c r="Z373">
        <v>126316297.47096799</v>
      </c>
      <c r="AA373">
        <v>119246183.47677501</v>
      </c>
      <c r="AB373">
        <v>119246183.47677501</v>
      </c>
      <c r="AC373">
        <v>119246183.47677501</v>
      </c>
      <c r="AD373">
        <v>119246183.47677501</v>
      </c>
      <c r="AE373">
        <f t="shared" si="39"/>
        <v>119246183.47677501</v>
      </c>
      <c r="AF373">
        <v>126032886.123134</v>
      </c>
      <c r="AG373">
        <v>126032886.123134</v>
      </c>
      <c r="AH373">
        <v>126032886.123134</v>
      </c>
      <c r="AI373">
        <v>126032886.123134</v>
      </c>
      <c r="AJ373">
        <f t="shared" si="40"/>
        <v>126032886.123134</v>
      </c>
      <c r="AK373">
        <v>117154068.84632</v>
      </c>
      <c r="AL373">
        <v>117154068.84632</v>
      </c>
      <c r="AM373">
        <v>117154068.84632</v>
      </c>
      <c r="AN373">
        <v>117154068.84632</v>
      </c>
      <c r="AO373">
        <f t="shared" si="41"/>
        <v>117154068.84632</v>
      </c>
    </row>
    <row r="374" spans="3:41" x14ac:dyDescent="0.3">
      <c r="C374">
        <v>194931201.94253299</v>
      </c>
      <c r="D374">
        <v>194931201.94253299</v>
      </c>
      <c r="E374">
        <v>144821313.93109399</v>
      </c>
      <c r="F374">
        <v>144821313.93109399</v>
      </c>
      <c r="G374">
        <f t="shared" si="35"/>
        <v>169876257.93681347</v>
      </c>
      <c r="H374">
        <v>144821313.93109399</v>
      </c>
      <c r="I374">
        <v>136512327.119663</v>
      </c>
      <c r="J374">
        <v>136512327.119663</v>
      </c>
      <c r="K374">
        <v>136512327.119663</v>
      </c>
      <c r="L374">
        <f t="shared" si="36"/>
        <v>138589573.82252073</v>
      </c>
      <c r="M374">
        <v>136512327.119663</v>
      </c>
      <c r="N374">
        <v>151286387.244836</v>
      </c>
      <c r="O374">
        <v>151286387.244836</v>
      </c>
      <c r="P374">
        <v>151286387.244836</v>
      </c>
      <c r="Q374">
        <f t="shared" si="37"/>
        <v>147592872.21354273</v>
      </c>
      <c r="R374">
        <v>151286387.244836</v>
      </c>
      <c r="S374">
        <v>191623314.57691899</v>
      </c>
      <c r="T374">
        <v>191623314.57691899</v>
      </c>
      <c r="U374">
        <v>191623314.57691899</v>
      </c>
      <c r="V374">
        <f t="shared" si="38"/>
        <v>181539082.74389824</v>
      </c>
      <c r="W374">
        <v>191623314.57691899</v>
      </c>
      <c r="X374">
        <v>261255935.65268001</v>
      </c>
      <c r="Y374">
        <v>261255935.65268001</v>
      </c>
      <c r="Z374">
        <v>261255935.65268001</v>
      </c>
      <c r="AA374">
        <v>261255935.65268001</v>
      </c>
      <c r="AB374">
        <v>191075591.075591</v>
      </c>
      <c r="AC374">
        <v>191075591.075591</v>
      </c>
      <c r="AD374">
        <v>191075591.075591</v>
      </c>
      <c r="AE374">
        <f t="shared" si="39"/>
        <v>208620677.21986324</v>
      </c>
      <c r="AF374">
        <v>191075591.075591</v>
      </c>
      <c r="AG374">
        <v>212935323.38308501</v>
      </c>
      <c r="AH374">
        <v>212935323.38308501</v>
      </c>
      <c r="AI374">
        <v>212935323.38308501</v>
      </c>
      <c r="AJ374">
        <f t="shared" si="40"/>
        <v>207470390.3062115</v>
      </c>
      <c r="AK374">
        <v>212935323.38308501</v>
      </c>
      <c r="AL374">
        <v>214104866.223739</v>
      </c>
      <c r="AM374">
        <v>214104866.223739</v>
      </c>
      <c r="AN374">
        <v>214104866.223739</v>
      </c>
      <c r="AO374">
        <f t="shared" si="41"/>
        <v>213812480.51357552</v>
      </c>
    </row>
    <row r="375" spans="3:41" x14ac:dyDescent="0.3">
      <c r="C375">
        <v>1163603046.4410501</v>
      </c>
      <c r="D375">
        <v>1163603046.4410501</v>
      </c>
      <c r="E375">
        <v>1163603046.4410501</v>
      </c>
      <c r="F375">
        <v>1163603046.4410501</v>
      </c>
      <c r="G375">
        <f t="shared" si="35"/>
        <v>1163603046.4410501</v>
      </c>
      <c r="H375">
        <v>1136913918.80142</v>
      </c>
      <c r="I375">
        <v>1136913918.80142</v>
      </c>
      <c r="J375">
        <v>1136913918.80142</v>
      </c>
      <c r="K375">
        <v>1136913918.80142</v>
      </c>
      <c r="L375">
        <f t="shared" si="36"/>
        <v>1136913918.80142</v>
      </c>
      <c r="M375">
        <v>1304854368.93204</v>
      </c>
      <c r="N375">
        <v>1304854368.93204</v>
      </c>
      <c r="O375">
        <v>1304854368.93204</v>
      </c>
      <c r="P375">
        <v>1304854368.93204</v>
      </c>
      <c r="Q375">
        <f t="shared" si="37"/>
        <v>1304854368.93204</v>
      </c>
      <c r="R375">
        <v>1565996411.2307401</v>
      </c>
      <c r="S375">
        <v>1565996411.2307401</v>
      </c>
      <c r="T375">
        <v>1565996411.2307401</v>
      </c>
      <c r="U375">
        <v>1565996411.2307401</v>
      </c>
      <c r="V375">
        <f t="shared" si="38"/>
        <v>1565996411.2307401</v>
      </c>
      <c r="W375">
        <v>1772548588.39377</v>
      </c>
      <c r="X375">
        <v>1772548588.39377</v>
      </c>
      <c r="Y375">
        <v>1772548588.39377</v>
      </c>
      <c r="Z375">
        <v>1772548588.39377</v>
      </c>
      <c r="AA375">
        <v>1628742514.9700601</v>
      </c>
      <c r="AB375">
        <v>1628742514.9700601</v>
      </c>
      <c r="AC375">
        <v>1628742514.9700601</v>
      </c>
      <c r="AD375">
        <v>1628742514.9700601</v>
      </c>
      <c r="AE375">
        <f t="shared" si="39"/>
        <v>1628742514.9700601</v>
      </c>
      <c r="AF375">
        <v>1443946090.9416699</v>
      </c>
      <c r="AG375">
        <v>1443946090.9416699</v>
      </c>
      <c r="AH375">
        <v>1443946090.9416699</v>
      </c>
      <c r="AI375">
        <v>1443946090.9416699</v>
      </c>
      <c r="AJ375">
        <f t="shared" si="40"/>
        <v>1443946090.9416699</v>
      </c>
      <c r="AK375">
        <v>1072960470.98402</v>
      </c>
      <c r="AL375">
        <v>1072960470.98402</v>
      </c>
      <c r="AM375">
        <v>1072960470.98402</v>
      </c>
      <c r="AN375">
        <v>1072960470.98402</v>
      </c>
      <c r="AO375">
        <f t="shared" si="41"/>
        <v>1072960470.98402</v>
      </c>
    </row>
    <row r="376" spans="3:41" x14ac:dyDescent="0.3">
      <c r="C376">
        <v>45303000</v>
      </c>
      <c r="D376">
        <v>45303000</v>
      </c>
      <c r="E376">
        <v>29960000</v>
      </c>
      <c r="F376">
        <v>29960000</v>
      </c>
      <c r="G376">
        <f t="shared" si="35"/>
        <v>37631500</v>
      </c>
      <c r="H376">
        <v>29960000</v>
      </c>
      <c r="I376">
        <v>29960000</v>
      </c>
      <c r="J376">
        <v>104845000</v>
      </c>
      <c r="K376">
        <v>104845000</v>
      </c>
      <c r="L376">
        <f t="shared" si="36"/>
        <v>67402500</v>
      </c>
      <c r="M376">
        <v>104845000</v>
      </c>
      <c r="N376">
        <v>104845000</v>
      </c>
      <c r="O376">
        <v>24500000</v>
      </c>
      <c r="P376">
        <v>24500000</v>
      </c>
      <c r="Q376">
        <f t="shared" si="37"/>
        <v>64672500</v>
      </c>
      <c r="R376">
        <v>24500000</v>
      </c>
      <c r="S376">
        <v>24500000</v>
      </c>
      <c r="T376">
        <v>26417000</v>
      </c>
      <c r="U376">
        <v>26417000</v>
      </c>
      <c r="V376">
        <f t="shared" si="38"/>
        <v>25458500</v>
      </c>
      <c r="W376">
        <v>26417000</v>
      </c>
      <c r="X376">
        <v>26417000</v>
      </c>
      <c r="Y376">
        <v>25881000</v>
      </c>
      <c r="Z376">
        <v>25881000</v>
      </c>
      <c r="AA376">
        <v>25881000</v>
      </c>
      <c r="AB376">
        <v>25881000</v>
      </c>
      <c r="AC376">
        <v>27089000</v>
      </c>
      <c r="AD376">
        <v>27089000</v>
      </c>
      <c r="AE376">
        <f t="shared" si="39"/>
        <v>26485000</v>
      </c>
      <c r="AF376">
        <v>27089000</v>
      </c>
      <c r="AG376">
        <v>27089000</v>
      </c>
      <c r="AH376">
        <v>35067000</v>
      </c>
      <c r="AI376">
        <v>35067000</v>
      </c>
      <c r="AJ376">
        <f t="shared" si="40"/>
        <v>31078000</v>
      </c>
      <c r="AK376">
        <v>35067000</v>
      </c>
      <c r="AL376">
        <v>35067000</v>
      </c>
      <c r="AM376">
        <v>27703000</v>
      </c>
      <c r="AN376">
        <v>27703000</v>
      </c>
      <c r="AO376">
        <f t="shared" si="41"/>
        <v>31385000</v>
      </c>
    </row>
    <row r="377" spans="3:41" x14ac:dyDescent="0.3">
      <c r="C377">
        <v>3887662479.2217398</v>
      </c>
      <c r="D377">
        <v>3887662479.2217398</v>
      </c>
      <c r="E377">
        <v>3887662479.2217398</v>
      </c>
      <c r="F377">
        <v>3887662479.2217398</v>
      </c>
      <c r="G377">
        <f t="shared" si="35"/>
        <v>3887662479.2217398</v>
      </c>
      <c r="H377">
        <v>4163681530.2446899</v>
      </c>
      <c r="I377">
        <v>4163681530.2446899</v>
      </c>
      <c r="J377">
        <v>4163681530.2446899</v>
      </c>
      <c r="K377">
        <v>4163681530.2446899</v>
      </c>
      <c r="L377">
        <f t="shared" si="36"/>
        <v>4163681530.2446899</v>
      </c>
      <c r="M377">
        <v>4269267051.2837601</v>
      </c>
      <c r="N377">
        <v>4269267051.2837601</v>
      </c>
      <c r="O377">
        <v>4269267051.2837601</v>
      </c>
      <c r="P377">
        <v>4269267051.2837601</v>
      </c>
      <c r="Q377">
        <f t="shared" si="37"/>
        <v>4269267051.2837601</v>
      </c>
      <c r="R377">
        <v>4215754703.4324298</v>
      </c>
      <c r="S377">
        <v>4215754703.4324298</v>
      </c>
      <c r="T377">
        <v>4215754703.4324298</v>
      </c>
      <c r="U377">
        <v>4215754703.4324298</v>
      </c>
      <c r="V377">
        <f t="shared" si="38"/>
        <v>4215754703.4324298</v>
      </c>
      <c r="W377">
        <v>4650285012.3528404</v>
      </c>
      <c r="X377">
        <v>4650285012.3528404</v>
      </c>
      <c r="Y377">
        <v>4650285012.3528404</v>
      </c>
      <c r="Z377">
        <v>4650285012.3528404</v>
      </c>
      <c r="AA377">
        <v>3997775962.0335302</v>
      </c>
      <c r="AB377">
        <v>3997775962.0335302</v>
      </c>
      <c r="AC377">
        <v>3997775962.0335302</v>
      </c>
      <c r="AD377">
        <v>3997775962.0335302</v>
      </c>
      <c r="AE377">
        <f t="shared" si="39"/>
        <v>3997775962.0335302</v>
      </c>
      <c r="AF377">
        <v>4082299865.19981</v>
      </c>
      <c r="AG377">
        <v>4082299865.19981</v>
      </c>
      <c r="AH377">
        <v>4082299865.19981</v>
      </c>
      <c r="AI377">
        <v>4082299865.19981</v>
      </c>
      <c r="AJ377">
        <f t="shared" si="40"/>
        <v>4082299865.19981</v>
      </c>
      <c r="AK377">
        <v>4167436523.7989502</v>
      </c>
      <c r="AL377">
        <v>4167436523.7989502</v>
      </c>
      <c r="AM377">
        <v>4167436523.7989502</v>
      </c>
      <c r="AN377">
        <v>4167436523.7989502</v>
      </c>
      <c r="AO377">
        <f t="shared" si="41"/>
        <v>4167436523.7989502</v>
      </c>
    </row>
    <row r="378" spans="3:41" x14ac:dyDescent="0.3">
      <c r="C378">
        <v>1081499505.5379701</v>
      </c>
      <c r="D378">
        <v>1081499505.5379701</v>
      </c>
      <c r="E378">
        <v>1420157857.1428599</v>
      </c>
      <c r="F378">
        <v>1420157857.1428599</v>
      </c>
      <c r="G378">
        <f t="shared" si="35"/>
        <v>1250828681.340415</v>
      </c>
      <c r="H378">
        <v>1420157857.1428599</v>
      </c>
      <c r="I378">
        <v>1420157857.1428599</v>
      </c>
      <c r="J378">
        <v>1656825359.38904</v>
      </c>
      <c r="K378">
        <v>1656825359.38904</v>
      </c>
      <c r="L378">
        <f t="shared" si="36"/>
        <v>1538491608.26595</v>
      </c>
      <c r="M378">
        <v>1656825359.38904</v>
      </c>
      <c r="N378">
        <v>1817252270.4934101</v>
      </c>
      <c r="O378">
        <v>1817252270.4934101</v>
      </c>
      <c r="P378">
        <v>1817252270.4934101</v>
      </c>
      <c r="Q378">
        <f t="shared" si="37"/>
        <v>1777145542.7173176</v>
      </c>
      <c r="R378">
        <v>1817252270.4934101</v>
      </c>
      <c r="S378">
        <v>1934159782.6087</v>
      </c>
      <c r="T378">
        <v>1934159782.6087</v>
      </c>
      <c r="U378">
        <v>1934159782.6087</v>
      </c>
      <c r="V378">
        <f t="shared" si="38"/>
        <v>1904932904.5798774</v>
      </c>
      <c r="W378">
        <v>1934159782.6087</v>
      </c>
      <c r="X378">
        <v>1934159782.6087</v>
      </c>
      <c r="Y378">
        <v>1769088509.29089</v>
      </c>
      <c r="Z378">
        <v>1769088509.29089</v>
      </c>
      <c r="AA378">
        <v>1769088509.29089</v>
      </c>
      <c r="AB378">
        <v>1498843007.4516699</v>
      </c>
      <c r="AC378">
        <v>1498843007.4516699</v>
      </c>
      <c r="AD378">
        <v>1498843007.4516699</v>
      </c>
      <c r="AE378">
        <f t="shared" si="39"/>
        <v>1566404382.9114749</v>
      </c>
      <c r="AF378">
        <v>1498843007.4516699</v>
      </c>
      <c r="AG378">
        <v>3610701886.79245</v>
      </c>
      <c r="AH378">
        <v>3610701886.79245</v>
      </c>
      <c r="AI378">
        <v>3610701886.79245</v>
      </c>
      <c r="AJ378">
        <f t="shared" si="40"/>
        <v>3082737166.9572549</v>
      </c>
      <c r="AK378">
        <v>3610701886.79245</v>
      </c>
      <c r="AL378">
        <v>3971750192.7525101</v>
      </c>
      <c r="AM378">
        <v>3971750192.7525101</v>
      </c>
      <c r="AN378">
        <v>3971750192.7525101</v>
      </c>
      <c r="AO378">
        <f t="shared" si="41"/>
        <v>3881488116.262495</v>
      </c>
    </row>
    <row r="379" spans="3:41" x14ac:dyDescent="0.3">
      <c r="C379">
        <v>315363979.22151899</v>
      </c>
      <c r="D379">
        <v>315363979.22151899</v>
      </c>
      <c r="E379">
        <v>315363979.22151899</v>
      </c>
      <c r="F379">
        <v>315363979.22151899</v>
      </c>
      <c r="G379">
        <f t="shared" si="35"/>
        <v>315363979.22151899</v>
      </c>
      <c r="H379">
        <v>344715009.746589</v>
      </c>
      <c r="I379">
        <v>344715009.746589</v>
      </c>
      <c r="J379">
        <v>344715009.746589</v>
      </c>
      <c r="K379">
        <v>344715009.746589</v>
      </c>
      <c r="L379">
        <f t="shared" si="36"/>
        <v>344715009.746589</v>
      </c>
      <c r="M379">
        <v>380802745.219001</v>
      </c>
      <c r="N379">
        <v>380802745.219001</v>
      </c>
      <c r="O379">
        <v>380802745.219001</v>
      </c>
      <c r="P379">
        <v>380802745.219001</v>
      </c>
      <c r="Q379">
        <f t="shared" si="37"/>
        <v>380802745.219001</v>
      </c>
      <c r="R379">
        <v>444584766.58476698</v>
      </c>
      <c r="S379">
        <v>444584766.58476698</v>
      </c>
      <c r="T379">
        <v>444584766.58476698</v>
      </c>
      <c r="U379">
        <v>444584766.58476698</v>
      </c>
      <c r="V379">
        <f t="shared" si="38"/>
        <v>444584766.58476698</v>
      </c>
      <c r="W379">
        <v>547873317.49802101</v>
      </c>
      <c r="X379">
        <v>547873317.49802101</v>
      </c>
      <c r="Y379">
        <v>547873317.49802101</v>
      </c>
      <c r="Z379">
        <v>547873317.49802101</v>
      </c>
      <c r="AA379">
        <v>463742266.48558903</v>
      </c>
      <c r="AB379">
        <v>463742266.48558903</v>
      </c>
      <c r="AC379">
        <v>463742266.48558903</v>
      </c>
      <c r="AD379">
        <v>463742266.48558903</v>
      </c>
      <c r="AE379">
        <f t="shared" si="39"/>
        <v>463742266.48558903</v>
      </c>
      <c r="AF379">
        <v>408847266.31393301</v>
      </c>
      <c r="AG379">
        <v>408847266.31393301</v>
      </c>
      <c r="AH379">
        <v>408847266.31393301</v>
      </c>
      <c r="AI379">
        <v>408847266.31393301</v>
      </c>
      <c r="AJ379">
        <f t="shared" si="40"/>
        <v>408847266.31393301</v>
      </c>
      <c r="AK379">
        <v>398961182.48376799</v>
      </c>
      <c r="AL379">
        <v>398961182.48376799</v>
      </c>
      <c r="AM379">
        <v>398961182.48376799</v>
      </c>
      <c r="AN379">
        <v>398961182.48376799</v>
      </c>
      <c r="AO379">
        <f t="shared" si="41"/>
        <v>398961182.48376799</v>
      </c>
    </row>
    <row r="380" spans="3:41" x14ac:dyDescent="0.3">
      <c r="C380">
        <v>6874510393.4032001</v>
      </c>
      <c r="D380">
        <v>6874510393.4032001</v>
      </c>
      <c r="E380">
        <v>6874510393.4032001</v>
      </c>
      <c r="F380">
        <v>6874510393.4032001</v>
      </c>
      <c r="G380">
        <f t="shared" si="35"/>
        <v>6874510393.4032001</v>
      </c>
      <c r="H380">
        <v>6221447394.8230896</v>
      </c>
      <c r="I380">
        <v>6221447394.8230896</v>
      </c>
      <c r="J380">
        <v>6221447394.8230896</v>
      </c>
      <c r="K380">
        <v>6221447394.8230896</v>
      </c>
      <c r="L380">
        <f t="shared" si="36"/>
        <v>6221447394.8230896</v>
      </c>
      <c r="M380">
        <v>5766506148.8673096</v>
      </c>
      <c r="N380">
        <v>5766506148.8673096</v>
      </c>
      <c r="O380">
        <v>5766506148.8673096</v>
      </c>
      <c r="P380">
        <v>5766506148.8673096</v>
      </c>
      <c r="Q380">
        <f t="shared" si="37"/>
        <v>5766506148.8673096</v>
      </c>
      <c r="R380">
        <v>5712612149.0394802</v>
      </c>
      <c r="S380">
        <v>5712612149.0394802</v>
      </c>
      <c r="T380">
        <v>5712612149.0394802</v>
      </c>
      <c r="U380">
        <v>5712612149.0394802</v>
      </c>
      <c r="V380">
        <f t="shared" si="38"/>
        <v>5712612149.0394802</v>
      </c>
      <c r="W380">
        <v>5750816449.9546404</v>
      </c>
      <c r="X380">
        <v>5750816449.9546404</v>
      </c>
      <c r="Y380">
        <v>5750816449.9546404</v>
      </c>
      <c r="Z380">
        <v>5750816449.9546404</v>
      </c>
      <c r="AA380">
        <v>4860538317.30478</v>
      </c>
      <c r="AB380">
        <v>4860538317.30478</v>
      </c>
      <c r="AC380">
        <v>4860538317.30478</v>
      </c>
      <c r="AD380">
        <v>4860538317.30478</v>
      </c>
      <c r="AE380">
        <f t="shared" si="39"/>
        <v>4860538317.30478</v>
      </c>
      <c r="AF380">
        <v>4366028822.4497995</v>
      </c>
      <c r="AG380">
        <v>4366028822.4497995</v>
      </c>
      <c r="AH380">
        <v>4366028822.4497995</v>
      </c>
      <c r="AI380">
        <v>4366028822.4497995</v>
      </c>
      <c r="AJ380">
        <f t="shared" si="40"/>
        <v>4366028822.4497995</v>
      </c>
      <c r="AK380">
        <v>4336451850.2943602</v>
      </c>
      <c r="AL380">
        <v>4336451850.2943602</v>
      </c>
      <c r="AM380">
        <v>4336451850.2943602</v>
      </c>
      <c r="AN380">
        <v>4336451850.2943602</v>
      </c>
      <c r="AO380">
        <f t="shared" si="41"/>
        <v>4336451850.2943602</v>
      </c>
    </row>
    <row r="381" spans="3:41" x14ac:dyDescent="0.3">
      <c r="C381">
        <v>5015641440.7122602</v>
      </c>
      <c r="D381">
        <v>5015641440.7122602</v>
      </c>
      <c r="E381">
        <v>4637170982.23839</v>
      </c>
      <c r="F381">
        <v>4637170982.23839</v>
      </c>
      <c r="G381">
        <f t="shared" si="35"/>
        <v>4826406211.4753246</v>
      </c>
      <c r="H381">
        <v>4637170982.23839</v>
      </c>
      <c r="I381">
        <v>5816235718.5808802</v>
      </c>
      <c r="J381">
        <v>5816235718.5808802</v>
      </c>
      <c r="K381">
        <v>5816235718.5808802</v>
      </c>
      <c r="L381">
        <f t="shared" si="36"/>
        <v>5521469534.4952574</v>
      </c>
      <c r="M381">
        <v>5816235718.5808802</v>
      </c>
      <c r="N381">
        <v>5767012924.2662201</v>
      </c>
      <c r="O381">
        <v>5767012924.2662201</v>
      </c>
      <c r="P381">
        <v>5767012924.2662201</v>
      </c>
      <c r="Q381">
        <f t="shared" si="37"/>
        <v>5779318622.8448849</v>
      </c>
      <c r="R381">
        <v>5767012924.2662201</v>
      </c>
      <c r="S381">
        <v>4972789043.4228697</v>
      </c>
      <c r="T381">
        <v>4972789043.4228697</v>
      </c>
      <c r="U381">
        <v>4972789043.4228697</v>
      </c>
      <c r="V381">
        <f t="shared" si="38"/>
        <v>5171345013.633708</v>
      </c>
      <c r="W381">
        <v>4972789043.4228697</v>
      </c>
      <c r="X381">
        <v>5065859094.8735399</v>
      </c>
      <c r="Y381">
        <v>5065859094.8735399</v>
      </c>
      <c r="Z381">
        <v>5065859094.8735399</v>
      </c>
      <c r="AA381">
        <v>5065859094.8735399</v>
      </c>
      <c r="AB381">
        <v>4656784881.7848797</v>
      </c>
      <c r="AC381">
        <v>4656784881.7848797</v>
      </c>
      <c r="AD381">
        <v>4656784881.7848797</v>
      </c>
      <c r="AE381">
        <f t="shared" si="39"/>
        <v>4759053435.057045</v>
      </c>
      <c r="AF381">
        <v>4656784881.7848797</v>
      </c>
      <c r="AG381">
        <v>5280925728.50035</v>
      </c>
      <c r="AH381">
        <v>5280925728.50035</v>
      </c>
      <c r="AI381">
        <v>5280925728.50035</v>
      </c>
      <c r="AJ381">
        <f t="shared" si="40"/>
        <v>5124890516.8214827</v>
      </c>
      <c r="AK381">
        <v>5280925728.50035</v>
      </c>
      <c r="AL381">
        <v>5221637636.9186602</v>
      </c>
      <c r="AM381">
        <v>5221637636.9186602</v>
      </c>
      <c r="AN381">
        <v>5221637636.9186602</v>
      </c>
      <c r="AO381">
        <f t="shared" si="41"/>
        <v>5236459659.8140821</v>
      </c>
    </row>
    <row r="382" spans="3:41" x14ac:dyDescent="0.3">
      <c r="C382">
        <v>70699593.716142997</v>
      </c>
      <c r="D382">
        <v>70699593.716142997</v>
      </c>
      <c r="E382">
        <v>70699593.716142997</v>
      </c>
      <c r="F382">
        <v>70699593.716142997</v>
      </c>
      <c r="G382">
        <f t="shared" si="35"/>
        <v>70699593.716142997</v>
      </c>
      <c r="H382">
        <v>64031321.968478598</v>
      </c>
      <c r="I382">
        <v>64031321.968478598</v>
      </c>
      <c r="J382">
        <v>64031321.968478598</v>
      </c>
      <c r="K382">
        <v>64031321.968478598</v>
      </c>
      <c r="L382">
        <f t="shared" si="36"/>
        <v>64031321.968478598</v>
      </c>
      <c r="M382">
        <v>68683985.526841</v>
      </c>
      <c r="N382">
        <v>68683985.526841</v>
      </c>
      <c r="O382">
        <v>68683985.526841</v>
      </c>
      <c r="P382">
        <v>68683985.526841</v>
      </c>
      <c r="Q382">
        <f t="shared" si="37"/>
        <v>68683985.526841</v>
      </c>
      <c r="R382">
        <v>68683985.526841</v>
      </c>
      <c r="S382">
        <v>43983166.451612897</v>
      </c>
      <c r="T382">
        <v>43983166.451612897</v>
      </c>
      <c r="U382">
        <v>43983166.451612897</v>
      </c>
      <c r="V382">
        <f t="shared" si="38"/>
        <v>50158371.220419921</v>
      </c>
      <c r="W382">
        <v>43983166.451612897</v>
      </c>
      <c r="X382">
        <v>25796682.916763399</v>
      </c>
      <c r="Y382">
        <v>25796682.916763399</v>
      </c>
      <c r="Z382">
        <v>25796682.916763399</v>
      </c>
      <c r="AA382">
        <v>25796682.916763399</v>
      </c>
      <c r="AB382">
        <v>28664128.556320801</v>
      </c>
      <c r="AC382">
        <v>28664128.556320801</v>
      </c>
      <c r="AD382">
        <v>28664128.556320801</v>
      </c>
      <c r="AE382">
        <f t="shared" si="39"/>
        <v>27947267.14643145</v>
      </c>
      <c r="AF382">
        <v>28664128.556320801</v>
      </c>
      <c r="AG382">
        <v>34995747.151649699</v>
      </c>
      <c r="AH382">
        <v>34995747.151649699</v>
      </c>
      <c r="AI382">
        <v>34995747.151649699</v>
      </c>
      <c r="AJ382">
        <f t="shared" si="40"/>
        <v>33412842.502817474</v>
      </c>
      <c r="AK382">
        <v>34995747.151649699</v>
      </c>
      <c r="AL382">
        <v>418734090.35220098</v>
      </c>
      <c r="AM382">
        <v>418734090.35220098</v>
      </c>
      <c r="AN382">
        <v>418734090.35220098</v>
      </c>
      <c r="AO382">
        <f t="shared" si="41"/>
        <v>322799504.55206317</v>
      </c>
    </row>
    <row r="383" spans="3:41" x14ac:dyDescent="0.3">
      <c r="C383">
        <v>52964034.6095246</v>
      </c>
      <c r="D383">
        <v>45818301.551852502</v>
      </c>
      <c r="E383">
        <v>45818301.551852502</v>
      </c>
      <c r="F383">
        <v>34503377.700488299</v>
      </c>
      <c r="G383">
        <f t="shared" si="35"/>
        <v>44776003.853429474</v>
      </c>
      <c r="H383">
        <v>34503377.700488299</v>
      </c>
      <c r="I383">
        <v>34503377.700488299</v>
      </c>
      <c r="J383">
        <v>34503377.700488299</v>
      </c>
      <c r="K383">
        <v>34194174.757281497</v>
      </c>
      <c r="L383">
        <f t="shared" si="36"/>
        <v>34426076.964686602</v>
      </c>
      <c r="M383">
        <v>34194174.757281497</v>
      </c>
      <c r="N383">
        <v>34194174.757281497</v>
      </c>
      <c r="O383">
        <v>34194174.757281497</v>
      </c>
      <c r="P383">
        <v>34194174.757281497</v>
      </c>
      <c r="Q383">
        <f t="shared" si="37"/>
        <v>34194174.757281497</v>
      </c>
      <c r="R383">
        <v>34194174.757281497</v>
      </c>
      <c r="S383">
        <v>36524963.056786999</v>
      </c>
      <c r="T383">
        <v>36524963.056786999</v>
      </c>
      <c r="U383">
        <v>40089891.964703001</v>
      </c>
      <c r="V383">
        <f t="shared" si="38"/>
        <v>36833498.208889626</v>
      </c>
      <c r="W383">
        <v>40089891.964703001</v>
      </c>
      <c r="X383">
        <v>40089891.964703001</v>
      </c>
      <c r="Y383">
        <v>40089891.964703001</v>
      </c>
      <c r="Z383">
        <v>25398899.171354301</v>
      </c>
      <c r="AA383">
        <v>25398899.171354301</v>
      </c>
      <c r="AB383">
        <v>25398899.171354301</v>
      </c>
      <c r="AC383">
        <v>25398899.171354301</v>
      </c>
      <c r="AD383">
        <v>25398899.171354301</v>
      </c>
      <c r="AE383">
        <f t="shared" si="39"/>
        <v>25398899.171354301</v>
      </c>
      <c r="AF383">
        <v>25398899.171354301</v>
      </c>
      <c r="AG383">
        <v>25398899.171354301</v>
      </c>
      <c r="AH383">
        <v>21414841.281045999</v>
      </c>
      <c r="AI383">
        <v>21414841.281045999</v>
      </c>
      <c r="AJ383">
        <f t="shared" si="40"/>
        <v>23406870.226200152</v>
      </c>
      <c r="AK383">
        <v>21414841.281045999</v>
      </c>
      <c r="AL383">
        <v>19992640.874684598</v>
      </c>
      <c r="AM383">
        <v>19992640.874684598</v>
      </c>
      <c r="AN383">
        <v>29516200.621393699</v>
      </c>
      <c r="AO383">
        <f t="shared" si="41"/>
        <v>22729080.912952222</v>
      </c>
    </row>
    <row r="384" spans="3:41" x14ac:dyDescent="0.3">
      <c r="C384">
        <v>2050194.9122806999</v>
      </c>
      <c r="D384">
        <v>2050194.9122806999</v>
      </c>
      <c r="E384">
        <v>2050194.9122806999</v>
      </c>
      <c r="F384">
        <v>2050194.9122806999</v>
      </c>
      <c r="G384">
        <f t="shared" si="35"/>
        <v>2050194.9122806999</v>
      </c>
      <c r="H384">
        <v>20005886.382169101</v>
      </c>
      <c r="I384">
        <v>20005886.382169101</v>
      </c>
      <c r="J384">
        <v>20005886.382169101</v>
      </c>
      <c r="K384">
        <v>20005886.382169101</v>
      </c>
      <c r="L384">
        <f t="shared" si="36"/>
        <v>20005886.382169101</v>
      </c>
      <c r="M384">
        <v>46822350.429352097</v>
      </c>
      <c r="N384">
        <v>46822350.429352097</v>
      </c>
      <c r="O384">
        <v>46822350.429352097</v>
      </c>
      <c r="P384">
        <v>46822350.429352097</v>
      </c>
      <c r="Q384">
        <f t="shared" si="37"/>
        <v>46822350.429352097</v>
      </c>
      <c r="R384">
        <v>46822350.429352097</v>
      </c>
      <c r="S384">
        <v>56161682.715075001</v>
      </c>
      <c r="T384">
        <v>56161682.715075001</v>
      </c>
      <c r="U384">
        <v>56161682.715075001</v>
      </c>
      <c r="V384">
        <f t="shared" si="38"/>
        <v>53826849.643644273</v>
      </c>
      <c r="W384">
        <v>56161682.715075001</v>
      </c>
      <c r="X384">
        <v>64842739.380023003</v>
      </c>
      <c r="Y384">
        <v>64842739.380023003</v>
      </c>
      <c r="Z384">
        <v>64842739.380023003</v>
      </c>
      <c r="AA384">
        <v>69182302.519744307</v>
      </c>
      <c r="AB384">
        <v>69182302.519744307</v>
      </c>
      <c r="AC384">
        <v>69182302.519744307</v>
      </c>
      <c r="AD384">
        <v>69182302.519744307</v>
      </c>
      <c r="AE384">
        <f t="shared" si="39"/>
        <v>69182302.519744307</v>
      </c>
      <c r="AF384">
        <v>64432389.542483702</v>
      </c>
      <c r="AG384">
        <v>64432389.542483702</v>
      </c>
      <c r="AH384">
        <v>64432389.542483702</v>
      </c>
      <c r="AI384">
        <v>64432389.542483702</v>
      </c>
      <c r="AJ384">
        <f t="shared" si="40"/>
        <v>64432389.542483702</v>
      </c>
      <c r="AK384">
        <v>70933744.727128893</v>
      </c>
      <c r="AL384">
        <v>70933744.727128893</v>
      </c>
      <c r="AM384">
        <v>70933744.727128893</v>
      </c>
      <c r="AN384">
        <v>70933744.727128893</v>
      </c>
      <c r="AO384">
        <f t="shared" si="41"/>
        <v>70933744.727128893</v>
      </c>
    </row>
    <row r="385" spans="3:41" x14ac:dyDescent="0.3">
      <c r="C385">
        <v>2120437070.01214</v>
      </c>
      <c r="D385">
        <v>1949914401.8831601</v>
      </c>
      <c r="E385">
        <v>1949914401.8831601</v>
      </c>
      <c r="F385">
        <v>1949914401.8831601</v>
      </c>
      <c r="G385">
        <f t="shared" si="35"/>
        <v>1992545068.9154048</v>
      </c>
      <c r="H385">
        <v>2173253156.9452801</v>
      </c>
      <c r="I385">
        <v>2173253156.9452801</v>
      </c>
      <c r="J385">
        <v>2173253156.9452801</v>
      </c>
      <c r="K385">
        <v>2173253156.9452801</v>
      </c>
      <c r="L385">
        <f t="shared" si="36"/>
        <v>2173253156.9452801</v>
      </c>
      <c r="M385">
        <v>2109699239.0385301</v>
      </c>
      <c r="N385">
        <v>2109699239.0385301</v>
      </c>
      <c r="O385">
        <v>2109699239.0385301</v>
      </c>
      <c r="P385">
        <v>2109699239.0385301</v>
      </c>
      <c r="Q385">
        <f t="shared" si="37"/>
        <v>2109699239.0385301</v>
      </c>
      <c r="R385">
        <v>1700711328.1664701</v>
      </c>
      <c r="S385">
        <v>1700711328.1664701</v>
      </c>
      <c r="T385">
        <v>1700711328.1664701</v>
      </c>
      <c r="U385">
        <v>1700711328.1664701</v>
      </c>
      <c r="V385">
        <f t="shared" si="38"/>
        <v>1700711328.1664701</v>
      </c>
      <c r="W385">
        <v>1576567496.8504701</v>
      </c>
      <c r="X385">
        <v>1576567496.8504701</v>
      </c>
      <c r="Y385">
        <v>1576567496.8504701</v>
      </c>
      <c r="Z385">
        <v>1576567496.8504701</v>
      </c>
      <c r="AA385">
        <v>1324725274.72527</v>
      </c>
      <c r="AB385">
        <v>1324725274.72527</v>
      </c>
      <c r="AC385">
        <v>1324725274.72527</v>
      </c>
      <c r="AD385">
        <v>1324725274.72527</v>
      </c>
      <c r="AE385">
        <f t="shared" si="39"/>
        <v>1324725274.72527</v>
      </c>
      <c r="AF385">
        <v>1301297085.99858</v>
      </c>
      <c r="AG385">
        <v>1301297085.99858</v>
      </c>
      <c r="AH385">
        <v>1301297085.99858</v>
      </c>
      <c r="AI385">
        <v>1301297085.99858</v>
      </c>
      <c r="AJ385">
        <f t="shared" si="40"/>
        <v>1301297085.99858</v>
      </c>
      <c r="AK385">
        <v>1133228586.8199</v>
      </c>
      <c r="AL385">
        <v>1133228586.8199</v>
      </c>
      <c r="AM385">
        <v>1133228586.8199</v>
      </c>
      <c r="AN385">
        <v>1133228586.8199</v>
      </c>
      <c r="AO385">
        <f t="shared" si="41"/>
        <v>1133228586.8199</v>
      </c>
    </row>
    <row r="386" spans="3:41" x14ac:dyDescent="0.3">
      <c r="C386">
        <v>282380781.25</v>
      </c>
      <c r="D386">
        <v>282380781.25</v>
      </c>
      <c r="E386">
        <v>282380781.25</v>
      </c>
      <c r="F386">
        <v>282380781.25</v>
      </c>
      <c r="G386">
        <f t="shared" si="35"/>
        <v>282380781.25</v>
      </c>
      <c r="H386">
        <v>331959852.42587602</v>
      </c>
      <c r="I386">
        <v>331959852.42587602</v>
      </c>
      <c r="J386">
        <v>331959852.42587602</v>
      </c>
      <c r="K386">
        <v>331959852.42587602</v>
      </c>
      <c r="L386">
        <f t="shared" si="36"/>
        <v>331959852.42587602</v>
      </c>
      <c r="M386">
        <v>387639729.31000602</v>
      </c>
      <c r="N386">
        <v>387639729.31000602</v>
      </c>
      <c r="O386">
        <v>387639729.31000602</v>
      </c>
      <c r="P386">
        <v>387639729.31000602</v>
      </c>
      <c r="Q386">
        <f t="shared" si="37"/>
        <v>387639729.31000602</v>
      </c>
      <c r="R386">
        <v>438963571.11274898</v>
      </c>
      <c r="S386">
        <v>438963571.11274898</v>
      </c>
      <c r="T386">
        <v>438963571.11274898</v>
      </c>
      <c r="U386">
        <v>438963571.11274898</v>
      </c>
      <c r="V386">
        <f t="shared" si="38"/>
        <v>438963571.11274898</v>
      </c>
      <c r="W386">
        <v>448694171.48570901</v>
      </c>
      <c r="X386">
        <v>448694171.48570901</v>
      </c>
      <c r="Y386">
        <v>448694171.48570901</v>
      </c>
      <c r="Z386">
        <v>448694171.48570901</v>
      </c>
      <c r="AA386">
        <v>502007376.21083701</v>
      </c>
      <c r="AB386">
        <v>502007376.21083701</v>
      </c>
      <c r="AC386">
        <v>502007376.21083701</v>
      </c>
      <c r="AD386">
        <v>502007376.21083701</v>
      </c>
      <c r="AE386">
        <f t="shared" si="39"/>
        <v>502007376.21083701</v>
      </c>
      <c r="AF386">
        <v>230534822.641509</v>
      </c>
      <c r="AG386">
        <v>230534822.641509</v>
      </c>
      <c r="AH386">
        <v>230534822.641509</v>
      </c>
      <c r="AI386">
        <v>230534822.641509</v>
      </c>
      <c r="AJ386">
        <f t="shared" si="40"/>
        <v>230534822.641509</v>
      </c>
      <c r="AK386">
        <v>229920863.53122601</v>
      </c>
      <c r="AL386">
        <v>229920863.53122601</v>
      </c>
      <c r="AM386">
        <v>229920863.53122601</v>
      </c>
      <c r="AN386">
        <v>229920863.53122601</v>
      </c>
      <c r="AO386">
        <f t="shared" si="41"/>
        <v>229920863.53122601</v>
      </c>
    </row>
    <row r="387" spans="3:41" x14ac:dyDescent="0.3">
      <c r="C387">
        <v>12691941.875825601</v>
      </c>
      <c r="D387">
        <v>12691941.875825601</v>
      </c>
      <c r="E387">
        <v>12691941.875825601</v>
      </c>
      <c r="F387">
        <v>12691941.875825601</v>
      </c>
      <c r="G387">
        <f t="shared" si="35"/>
        <v>12691941.875825601</v>
      </c>
      <c r="H387">
        <v>30537808.4447852</v>
      </c>
      <c r="I387">
        <v>30537808.4447852</v>
      </c>
      <c r="J387">
        <v>30537808.4447852</v>
      </c>
      <c r="K387">
        <v>30537808.4447852</v>
      </c>
      <c r="L387">
        <f t="shared" si="36"/>
        <v>30537808.4447852</v>
      </c>
      <c r="M387">
        <v>34455968.072257496</v>
      </c>
      <c r="N387">
        <v>34455968.072257496</v>
      </c>
      <c r="O387">
        <v>34455968.072257496</v>
      </c>
      <c r="P387">
        <v>34455968.072257496</v>
      </c>
      <c r="Q387">
        <f t="shared" si="37"/>
        <v>34455968.072257496</v>
      </c>
      <c r="R387">
        <v>20205549.294262901</v>
      </c>
      <c r="S387">
        <v>20205549.294262901</v>
      </c>
      <c r="T387">
        <v>20205549.294262901</v>
      </c>
      <c r="U387">
        <v>20205549.294262901</v>
      </c>
      <c r="V387">
        <f t="shared" si="38"/>
        <v>20205549.294262901</v>
      </c>
      <c r="W387">
        <v>65490970.980211198</v>
      </c>
      <c r="X387">
        <v>65490970.980211198</v>
      </c>
      <c r="Y387">
        <v>65490970.980211198</v>
      </c>
      <c r="Z387">
        <v>65490970.980211198</v>
      </c>
      <c r="AA387">
        <v>43474035.9897172</v>
      </c>
      <c r="AB387">
        <v>43474035.9897172</v>
      </c>
      <c r="AC387">
        <v>43474035.9897172</v>
      </c>
      <c r="AD387">
        <v>43474035.9897172</v>
      </c>
      <c r="AE387">
        <f t="shared" si="39"/>
        <v>43474035.9897172</v>
      </c>
      <c r="AF387">
        <v>13570840.621463099</v>
      </c>
      <c r="AG387">
        <v>13570840.621463099</v>
      </c>
      <c r="AH387">
        <v>13570840.621463099</v>
      </c>
      <c r="AI387">
        <v>13570840.621463099</v>
      </c>
      <c r="AJ387">
        <f t="shared" si="40"/>
        <v>13570840.621463099</v>
      </c>
      <c r="AK387">
        <v>102069601.350474</v>
      </c>
      <c r="AL387">
        <v>102069601.350474</v>
      </c>
      <c r="AM387">
        <v>102069601.350474</v>
      </c>
      <c r="AN387">
        <v>102069601.350474</v>
      </c>
      <c r="AO387">
        <f t="shared" si="41"/>
        <v>102069601.350474</v>
      </c>
    </row>
    <row r="388" spans="3:41" x14ac:dyDescent="0.3">
      <c r="C388">
        <v>185312709.813907</v>
      </c>
      <c r="D388">
        <v>185312709.813907</v>
      </c>
      <c r="E388">
        <v>185312709.813907</v>
      </c>
      <c r="F388">
        <v>185312709.813907</v>
      </c>
      <c r="G388">
        <f t="shared" ref="G388:G451" si="42">AVERAGE(C388:F388)</f>
        <v>185312709.813907</v>
      </c>
      <c r="H388">
        <v>231820039.78526899</v>
      </c>
      <c r="I388">
        <v>246596006.017196</v>
      </c>
      <c r="J388">
        <v>246596006.017196</v>
      </c>
      <c r="K388">
        <v>246596006.017196</v>
      </c>
      <c r="L388">
        <f t="shared" ref="L388:L451" si="43">AVERAGE(H388:K388)</f>
        <v>242902014.45921421</v>
      </c>
      <c r="M388">
        <v>246596006.017196</v>
      </c>
      <c r="N388">
        <v>364631660.29339302</v>
      </c>
      <c r="O388">
        <v>364631660.29339302</v>
      </c>
      <c r="P388">
        <v>364631660.29339302</v>
      </c>
      <c r="Q388">
        <f t="shared" ref="Q388:Q451" si="44">AVERAGE(M388:P388)</f>
        <v>335122746.72434378</v>
      </c>
      <c r="R388">
        <v>364631660.29339302</v>
      </c>
      <c r="S388">
        <v>485599206.19377798</v>
      </c>
      <c r="T388">
        <v>485599206.19377798</v>
      </c>
      <c r="U388">
        <v>485599206.19377798</v>
      </c>
      <c r="V388">
        <f t="shared" ref="V388:V451" si="45">AVERAGE(R388:U388)</f>
        <v>455357319.71868175</v>
      </c>
      <c r="W388">
        <v>485599206.19377798</v>
      </c>
      <c r="X388">
        <v>633483775.68906701</v>
      </c>
      <c r="Y388">
        <v>633483775.68906701</v>
      </c>
      <c r="Z388">
        <v>633483775.68906701</v>
      </c>
      <c r="AA388">
        <v>633483775.68906701</v>
      </c>
      <c r="AB388">
        <v>535088760.04566699</v>
      </c>
      <c r="AC388">
        <v>535088760.04566699</v>
      </c>
      <c r="AD388">
        <v>535088760.04566699</v>
      </c>
      <c r="AE388">
        <f t="shared" ref="AE388:AE451" si="46">AVERAGE(AA388:AD388)</f>
        <v>559687513.95651698</v>
      </c>
      <c r="AF388">
        <v>535088760.04566699</v>
      </c>
      <c r="AG388">
        <v>608296734.356655</v>
      </c>
      <c r="AH388">
        <v>608296734.356655</v>
      </c>
      <c r="AI388">
        <v>608296734.356655</v>
      </c>
      <c r="AJ388">
        <f t="shared" ref="AJ388:AJ451" si="47">AVERAGE(AF388:AI388)</f>
        <v>589994740.77890801</v>
      </c>
      <c r="AK388">
        <v>608296734.356655</v>
      </c>
      <c r="AL388">
        <v>643322441.12390697</v>
      </c>
      <c r="AM388">
        <v>643322441.12390697</v>
      </c>
      <c r="AN388">
        <v>643322441.12390697</v>
      </c>
      <c r="AO388">
        <f t="shared" ref="AO388:AO451" si="48">AVERAGE(AK388:AN388)</f>
        <v>634566014.43209398</v>
      </c>
    </row>
    <row r="389" spans="3:41" x14ac:dyDescent="0.3">
      <c r="C389">
        <v>320508064.87056601</v>
      </c>
      <c r="D389">
        <v>320508064.87056601</v>
      </c>
      <c r="E389">
        <v>320508064.87056601</v>
      </c>
      <c r="F389">
        <v>320508064.87056601</v>
      </c>
      <c r="G389">
        <f t="shared" si="42"/>
        <v>320508064.87056601</v>
      </c>
      <c r="H389">
        <v>424096324.73444599</v>
      </c>
      <c r="I389">
        <v>424096324.73444599</v>
      </c>
      <c r="J389">
        <v>424096324.73444599</v>
      </c>
      <c r="K389">
        <v>327580341.28282899</v>
      </c>
      <c r="L389">
        <f t="shared" si="43"/>
        <v>399967328.87154174</v>
      </c>
      <c r="M389">
        <v>327580341.28282899</v>
      </c>
      <c r="N389">
        <v>327580341.28282899</v>
      </c>
      <c r="O389">
        <v>327580341.28282899</v>
      </c>
      <c r="P389">
        <v>1238877351.8884101</v>
      </c>
      <c r="Q389">
        <f t="shared" si="44"/>
        <v>555404593.93422425</v>
      </c>
      <c r="R389">
        <v>1238877351.8884101</v>
      </c>
      <c r="S389">
        <v>1238877351.8884101</v>
      </c>
      <c r="T389">
        <v>1238877351.8884101</v>
      </c>
      <c r="U389">
        <v>1625990632.17536</v>
      </c>
      <c r="V389">
        <f t="shared" si="45"/>
        <v>1335655671.9601476</v>
      </c>
      <c r="W389">
        <v>1625990632.17536</v>
      </c>
      <c r="X389">
        <v>1625990632.17536</v>
      </c>
      <c r="Y389">
        <v>1625990632.17536</v>
      </c>
      <c r="Z389">
        <v>1625990632.17536</v>
      </c>
      <c r="AA389">
        <v>1275192587.7574699</v>
      </c>
      <c r="AB389">
        <v>1275192587.7574699</v>
      </c>
      <c r="AC389">
        <v>1275192587.7574699</v>
      </c>
      <c r="AD389">
        <v>1275192587.7574699</v>
      </c>
      <c r="AE389">
        <f t="shared" si="46"/>
        <v>1275192587.7574699</v>
      </c>
      <c r="AF389">
        <v>1661130164.3536</v>
      </c>
      <c r="AG389">
        <v>1661130164.3536</v>
      </c>
      <c r="AH389">
        <v>1661130164.3536</v>
      </c>
      <c r="AI389">
        <v>1661130164.3536</v>
      </c>
      <c r="AJ389">
        <f t="shared" si="47"/>
        <v>1661130164.3536</v>
      </c>
      <c r="AK389">
        <v>1973088852.0812299</v>
      </c>
      <c r="AL389">
        <v>1973088852.0812299</v>
      </c>
      <c r="AM389">
        <v>1973088852.0812299</v>
      </c>
      <c r="AN389">
        <v>1973088852.0812299</v>
      </c>
      <c r="AO389">
        <f t="shared" si="48"/>
        <v>1973088852.0812299</v>
      </c>
    </row>
    <row r="390" spans="3:41" x14ac:dyDescent="0.3">
      <c r="C390">
        <v>990179951.36172497</v>
      </c>
      <c r="D390">
        <v>990179951.36172497</v>
      </c>
      <c r="E390">
        <v>990179951.36172497</v>
      </c>
      <c r="F390">
        <v>1699903916.54021</v>
      </c>
      <c r="G390">
        <f t="shared" si="42"/>
        <v>1167610942.6563463</v>
      </c>
      <c r="H390">
        <v>1699903916.54021</v>
      </c>
      <c r="I390">
        <v>1699903916.54021</v>
      </c>
      <c r="J390">
        <v>1699903916.54021</v>
      </c>
      <c r="K390">
        <v>1743850664.9295299</v>
      </c>
      <c r="L390">
        <f t="shared" si="43"/>
        <v>1710890603.6375401</v>
      </c>
      <c r="M390">
        <v>1743850664.9295299</v>
      </c>
      <c r="N390">
        <v>1743850664.9295299</v>
      </c>
      <c r="O390">
        <v>1743850664.9295299</v>
      </c>
      <c r="P390">
        <v>1107504523.20188</v>
      </c>
      <c r="Q390">
        <f t="shared" si="44"/>
        <v>1584764129.4976172</v>
      </c>
      <c r="R390">
        <v>1107504523.20188</v>
      </c>
      <c r="S390">
        <v>1107504523.20188</v>
      </c>
      <c r="T390">
        <v>1107504523.20188</v>
      </c>
      <c r="U390">
        <v>1441755627.13712</v>
      </c>
      <c r="V390">
        <f t="shared" si="45"/>
        <v>1191067299.1856899</v>
      </c>
      <c r="W390">
        <v>1441755627.13712</v>
      </c>
      <c r="X390">
        <v>1441755627.13712</v>
      </c>
      <c r="Y390">
        <v>1441755627.13712</v>
      </c>
      <c r="Z390">
        <v>1741323742.06234</v>
      </c>
      <c r="AA390">
        <v>1741323742.06234</v>
      </c>
      <c r="AB390">
        <v>1741323742.06234</v>
      </c>
      <c r="AC390">
        <v>1741323742.06234</v>
      </c>
      <c r="AD390">
        <v>2022708665.9170401</v>
      </c>
      <c r="AE390">
        <f t="shared" si="46"/>
        <v>1811669973.026015</v>
      </c>
      <c r="AF390">
        <v>2022708665.9170401</v>
      </c>
      <c r="AG390">
        <v>2022708665.9170401</v>
      </c>
      <c r="AH390">
        <v>2022708665.9170401</v>
      </c>
      <c r="AI390">
        <v>2352717053.1470499</v>
      </c>
      <c r="AJ390">
        <f t="shared" si="47"/>
        <v>2105210762.7245426</v>
      </c>
      <c r="AK390">
        <v>2352717053.1470499</v>
      </c>
      <c r="AL390">
        <v>2352717053.1470499</v>
      </c>
      <c r="AM390">
        <v>2352717053.1470499</v>
      </c>
      <c r="AN390">
        <v>3286768067.8726802</v>
      </c>
      <c r="AO390">
        <f t="shared" si="48"/>
        <v>2586229806.8284574</v>
      </c>
    </row>
    <row r="391" spans="3:41" x14ac:dyDescent="0.3">
      <c r="C391">
        <v>1014356535.81546</v>
      </c>
      <c r="D391">
        <v>871592124.97325099</v>
      </c>
      <c r="E391">
        <v>871592124.97325099</v>
      </c>
      <c r="F391">
        <v>871592124.97325099</v>
      </c>
      <c r="G391">
        <f t="shared" si="42"/>
        <v>907283227.6838032</v>
      </c>
      <c r="H391">
        <v>945700541.19061899</v>
      </c>
      <c r="I391">
        <v>945700541.19061899</v>
      </c>
      <c r="J391">
        <v>945700541.19061899</v>
      </c>
      <c r="K391">
        <v>945700541.19061899</v>
      </c>
      <c r="L391">
        <f t="shared" si="43"/>
        <v>945700541.19061899</v>
      </c>
      <c r="M391">
        <v>954402705.64077795</v>
      </c>
      <c r="N391">
        <v>954402705.64077795</v>
      </c>
      <c r="O391">
        <v>954402705.64077795</v>
      </c>
      <c r="P391">
        <v>954402705.64077795</v>
      </c>
      <c r="Q391">
        <f t="shared" si="44"/>
        <v>954402705.64077795</v>
      </c>
      <c r="R391">
        <v>847085677.88512599</v>
      </c>
      <c r="S391">
        <v>847085677.88512599</v>
      </c>
      <c r="T391">
        <v>847085677.88512599</v>
      </c>
      <c r="U391">
        <v>847085677.88512599</v>
      </c>
      <c r="V391">
        <f t="shared" si="45"/>
        <v>847085677.88512599</v>
      </c>
      <c r="W391">
        <v>808014342.47504604</v>
      </c>
      <c r="X391">
        <v>808014342.47504604</v>
      </c>
      <c r="Y391">
        <v>808014342.47504604</v>
      </c>
      <c r="Z391">
        <v>808014342.47504604</v>
      </c>
      <c r="AA391">
        <v>748310023.31002295</v>
      </c>
      <c r="AB391">
        <v>748310023.31002295</v>
      </c>
      <c r="AC391">
        <v>748310023.31002295</v>
      </c>
      <c r="AD391">
        <v>748310023.31002295</v>
      </c>
      <c r="AE391">
        <f t="shared" si="46"/>
        <v>748310023.31002295</v>
      </c>
      <c r="AF391">
        <v>764641080.31272197</v>
      </c>
      <c r="AG391">
        <v>764641080.31272197</v>
      </c>
      <c r="AH391">
        <v>764641080.31272197</v>
      </c>
      <c r="AI391">
        <v>764641080.31272197</v>
      </c>
      <c r="AJ391">
        <f t="shared" si="47"/>
        <v>764641080.31272197</v>
      </c>
      <c r="AK391">
        <v>886415873.585922</v>
      </c>
      <c r="AL391">
        <v>886415873.585922</v>
      </c>
      <c r="AM391">
        <v>886415873.585922</v>
      </c>
      <c r="AN391">
        <v>886415873.585922</v>
      </c>
      <c r="AO391">
        <f t="shared" si="48"/>
        <v>886415873.585922</v>
      </c>
    </row>
    <row r="392" spans="3:41" x14ac:dyDescent="0.3">
      <c r="C392">
        <v>1447918.2789041901</v>
      </c>
      <c r="D392">
        <v>2191186.8768092599</v>
      </c>
      <c r="E392">
        <v>2191186.8768092599</v>
      </c>
      <c r="F392">
        <v>2191186.8768092599</v>
      </c>
      <c r="G392">
        <f t="shared" si="42"/>
        <v>2005369.7273329925</v>
      </c>
      <c r="H392">
        <v>2191186.8768092599</v>
      </c>
      <c r="I392">
        <v>2191186.8768092599</v>
      </c>
      <c r="J392">
        <v>42104016.172853798</v>
      </c>
      <c r="K392">
        <v>42104016.172853798</v>
      </c>
      <c r="L392">
        <f t="shared" si="43"/>
        <v>22147601.52483153</v>
      </c>
      <c r="M392">
        <v>42104016.172853798</v>
      </c>
      <c r="N392">
        <v>42104016.172853798</v>
      </c>
      <c r="O392">
        <v>63900129.032258101</v>
      </c>
      <c r="P392">
        <v>63900129.032258101</v>
      </c>
      <c r="Q392">
        <f t="shared" si="44"/>
        <v>53002072.602555946</v>
      </c>
      <c r="R392">
        <v>63900129.032258101</v>
      </c>
      <c r="S392">
        <v>63900129.032258101</v>
      </c>
      <c r="T392">
        <v>93448760.607702002</v>
      </c>
      <c r="U392">
        <v>93448760.607702002</v>
      </c>
      <c r="V392">
        <f t="shared" si="45"/>
        <v>78674444.819980055</v>
      </c>
      <c r="W392">
        <v>93448760.607702002</v>
      </c>
      <c r="X392">
        <v>93448760.607702002</v>
      </c>
      <c r="Y392">
        <v>86874048.853465393</v>
      </c>
      <c r="Z392">
        <v>86874048.853465393</v>
      </c>
      <c r="AA392">
        <v>86874048.853465393</v>
      </c>
      <c r="AB392">
        <v>86874048.853465393</v>
      </c>
      <c r="AC392">
        <v>76310241.158178598</v>
      </c>
      <c r="AD392">
        <v>76310241.158178598</v>
      </c>
      <c r="AE392">
        <f t="shared" si="46"/>
        <v>81592145.005822003</v>
      </c>
      <c r="AF392">
        <v>76310241.158178598</v>
      </c>
      <c r="AG392">
        <v>76310241.158178598</v>
      </c>
      <c r="AH392">
        <v>70118775.873408899</v>
      </c>
      <c r="AI392">
        <v>70118775.873408899</v>
      </c>
      <c r="AJ392">
        <f t="shared" si="47"/>
        <v>73214508.515793756</v>
      </c>
      <c r="AK392">
        <v>70118775.873408899</v>
      </c>
      <c r="AL392">
        <v>70118775.873408899</v>
      </c>
      <c r="AM392">
        <v>77681693.674320996</v>
      </c>
      <c r="AN392">
        <v>77681693.674320996</v>
      </c>
      <c r="AO392">
        <f t="shared" si="48"/>
        <v>73900234.773864955</v>
      </c>
    </row>
    <row r="393" spans="3:41" x14ac:dyDescent="0.3">
      <c r="C393">
        <v>3009125859.9757199</v>
      </c>
      <c r="D393">
        <v>1307361438.0483601</v>
      </c>
      <c r="E393">
        <v>1307361438.0483601</v>
      </c>
      <c r="F393">
        <v>1307361438.0483601</v>
      </c>
      <c r="G393">
        <f t="shared" si="42"/>
        <v>1732802543.5302</v>
      </c>
      <c r="H393">
        <v>1180084185.2074599</v>
      </c>
      <c r="I393">
        <v>1180084185.2074599</v>
      </c>
      <c r="J393">
        <v>1180084185.2074599</v>
      </c>
      <c r="K393">
        <v>1180084185.2074599</v>
      </c>
      <c r="L393">
        <f t="shared" si="43"/>
        <v>1180084185.2074599</v>
      </c>
      <c r="M393">
        <v>1228844063.29267</v>
      </c>
      <c r="N393">
        <v>1228844063.29267</v>
      </c>
      <c r="O393">
        <v>1228844063.29267</v>
      </c>
      <c r="P393">
        <v>1228844063.29267</v>
      </c>
      <c r="Q393">
        <f t="shared" si="44"/>
        <v>1228844063.29267</v>
      </c>
      <c r="R393">
        <v>867300138.01889801</v>
      </c>
      <c r="S393">
        <v>867300138.01889801</v>
      </c>
      <c r="T393">
        <v>867300138.01889801</v>
      </c>
      <c r="U393">
        <v>867300138.01889801</v>
      </c>
      <c r="V393">
        <f t="shared" si="45"/>
        <v>867300138.01889801</v>
      </c>
      <c r="W393">
        <v>500571760.82953799</v>
      </c>
      <c r="X393">
        <v>500571760.82953799</v>
      </c>
      <c r="Y393">
        <v>500571760.82953799</v>
      </c>
      <c r="Z393">
        <v>500571760.82953799</v>
      </c>
      <c r="AA393">
        <v>423110223.110223</v>
      </c>
      <c r="AB393">
        <v>423110223.110223</v>
      </c>
      <c r="AC393">
        <v>423110223.110223</v>
      </c>
      <c r="AD393">
        <v>423110223.110223</v>
      </c>
      <c r="AE393">
        <f t="shared" si="46"/>
        <v>423110223.110223</v>
      </c>
      <c r="AF393">
        <v>418150319.82942402</v>
      </c>
      <c r="AG393">
        <v>418150319.82942402</v>
      </c>
      <c r="AH393">
        <v>418150319.82942402</v>
      </c>
      <c r="AI393">
        <v>418150319.82942402</v>
      </c>
      <c r="AJ393">
        <f t="shared" si="47"/>
        <v>418150319.82942402</v>
      </c>
      <c r="AK393">
        <v>389657029.98742998</v>
      </c>
      <c r="AL393">
        <v>389657029.98742998</v>
      </c>
      <c r="AM393">
        <v>389657029.98742998</v>
      </c>
      <c r="AN393">
        <v>389657029.98742998</v>
      </c>
      <c r="AO393">
        <f t="shared" si="48"/>
        <v>389657029.98742998</v>
      </c>
    </row>
    <row r="394" spans="3:41" x14ac:dyDescent="0.3">
      <c r="C394">
        <v>837205806.562446</v>
      </c>
      <c r="D394">
        <v>837205806.562446</v>
      </c>
      <c r="E394">
        <v>837205806.562446</v>
      </c>
      <c r="F394">
        <v>837205806.562446</v>
      </c>
      <c r="G394">
        <f t="shared" si="42"/>
        <v>837205806.562446</v>
      </c>
      <c r="H394">
        <v>873517490.46886504</v>
      </c>
      <c r="I394">
        <v>873517490.46886504</v>
      </c>
      <c r="J394">
        <v>873517490.46886504</v>
      </c>
      <c r="K394">
        <v>873517490.46886504</v>
      </c>
      <c r="L394">
        <f t="shared" si="43"/>
        <v>873517490.46886504</v>
      </c>
      <c r="M394">
        <v>868156634.30420697</v>
      </c>
      <c r="N394">
        <v>868156634.30420697</v>
      </c>
      <c r="O394">
        <v>868156634.30420697</v>
      </c>
      <c r="P394">
        <v>868156634.30420697</v>
      </c>
      <c r="Q394">
        <f t="shared" si="44"/>
        <v>868156634.30420697</v>
      </c>
      <c r="R394">
        <v>952675744.14186203</v>
      </c>
      <c r="S394">
        <v>952675744.14186203</v>
      </c>
      <c r="T394">
        <v>952675744.14186203</v>
      </c>
      <c r="U394">
        <v>952675744.14186203</v>
      </c>
      <c r="V394">
        <f t="shared" si="45"/>
        <v>952675744.14186203</v>
      </c>
      <c r="W394">
        <v>1074685927.92149</v>
      </c>
      <c r="X394">
        <v>1074685927.92149</v>
      </c>
      <c r="Y394">
        <v>1074685927.92149</v>
      </c>
      <c r="Z394">
        <v>1074685927.92149</v>
      </c>
      <c r="AA394">
        <v>956609205.83076298</v>
      </c>
      <c r="AB394">
        <v>956609205.83076298</v>
      </c>
      <c r="AC394">
        <v>956609205.83076298</v>
      </c>
      <c r="AD394">
        <v>956609205.83076298</v>
      </c>
      <c r="AE394">
        <f t="shared" si="46"/>
        <v>956609205.83076298</v>
      </c>
      <c r="AF394">
        <v>690564828.79204202</v>
      </c>
      <c r="AG394">
        <v>690564828.79204202</v>
      </c>
      <c r="AH394">
        <v>690564828.79204202</v>
      </c>
      <c r="AI394">
        <v>690564828.79204202</v>
      </c>
      <c r="AJ394">
        <f t="shared" si="47"/>
        <v>690564828.79204202</v>
      </c>
      <c r="AK394">
        <v>567556770.39529002</v>
      </c>
      <c r="AL394">
        <v>567556770.39529002</v>
      </c>
      <c r="AM394">
        <v>567556770.39529002</v>
      </c>
      <c r="AN394">
        <v>567556770.39529002</v>
      </c>
      <c r="AO394">
        <f t="shared" si="48"/>
        <v>567556770.39529002</v>
      </c>
    </row>
    <row r="395" spans="3:41" x14ac:dyDescent="0.3">
      <c r="C395">
        <v>282932485.82717699</v>
      </c>
      <c r="D395">
        <v>282932485.82717699</v>
      </c>
      <c r="E395">
        <v>282932485.82717699</v>
      </c>
      <c r="F395">
        <v>153289412.07946</v>
      </c>
      <c r="G395">
        <f t="shared" si="42"/>
        <v>250521717.39024773</v>
      </c>
      <c r="H395">
        <v>153289412.07946</v>
      </c>
      <c r="I395">
        <v>153289412.07946</v>
      </c>
      <c r="J395">
        <v>153289412.07946</v>
      </c>
      <c r="K395">
        <v>254200647.24919099</v>
      </c>
      <c r="L395">
        <f t="shared" si="43"/>
        <v>178517220.87189275</v>
      </c>
      <c r="M395">
        <v>254200647.24919099</v>
      </c>
      <c r="N395">
        <v>254200647.24919099</v>
      </c>
      <c r="O395">
        <v>254200647.24919099</v>
      </c>
      <c r="P395">
        <v>176766017.52163801</v>
      </c>
      <c r="Q395">
        <f t="shared" si="44"/>
        <v>234841989.81730273</v>
      </c>
      <c r="R395">
        <v>176766017.52163801</v>
      </c>
      <c r="S395">
        <v>176766017.52163801</v>
      </c>
      <c r="T395">
        <v>176766017.52163801</v>
      </c>
      <c r="U395">
        <v>290786760.86538202</v>
      </c>
      <c r="V395">
        <f t="shared" si="45"/>
        <v>205271203.35757399</v>
      </c>
      <c r="W395">
        <v>290786760.86538202</v>
      </c>
      <c r="X395">
        <v>290786760.86538202</v>
      </c>
      <c r="Y395">
        <v>290786760.86538202</v>
      </c>
      <c r="Z395">
        <v>270448194.520051</v>
      </c>
      <c r="AA395">
        <v>270448194.520051</v>
      </c>
      <c r="AB395">
        <v>270448194.520051</v>
      </c>
      <c r="AC395">
        <v>270448194.520051</v>
      </c>
      <c r="AD395">
        <v>334250279.64509499</v>
      </c>
      <c r="AE395">
        <f t="shared" si="46"/>
        <v>286398715.80131197</v>
      </c>
      <c r="AF395">
        <v>334250279.64509499</v>
      </c>
      <c r="AG395">
        <v>334250279.64509499</v>
      </c>
      <c r="AH395">
        <v>334250279.64509499</v>
      </c>
      <c r="AI395">
        <v>438414634.14634103</v>
      </c>
      <c r="AJ395">
        <f t="shared" si="47"/>
        <v>360291368.27040648</v>
      </c>
      <c r="AK395">
        <v>438414634.14634103</v>
      </c>
      <c r="AL395">
        <v>438414634.14634103</v>
      </c>
      <c r="AM395">
        <v>438414634.14634103</v>
      </c>
      <c r="AN395">
        <v>437456364.48698997</v>
      </c>
      <c r="AO395">
        <f t="shared" si="48"/>
        <v>438175066.73150325</v>
      </c>
    </row>
    <row r="396" spans="3:41" x14ac:dyDescent="0.3">
      <c r="C396">
        <v>91816540.530682996</v>
      </c>
      <c r="D396">
        <v>91816540.530682996</v>
      </c>
      <c r="E396">
        <v>91816540.530682996</v>
      </c>
      <c r="F396">
        <v>99620039.627842903</v>
      </c>
      <c r="G396">
        <f t="shared" si="42"/>
        <v>93767415.304972976</v>
      </c>
      <c r="H396">
        <v>99620039.627842903</v>
      </c>
      <c r="I396">
        <v>99620039.627842903</v>
      </c>
      <c r="J396">
        <v>99620039.627842903</v>
      </c>
      <c r="K396">
        <v>99164198.042793199</v>
      </c>
      <c r="L396">
        <f t="shared" si="43"/>
        <v>99506079.231580481</v>
      </c>
      <c r="M396">
        <v>99164198.042793199</v>
      </c>
      <c r="N396">
        <v>99164198.042793199</v>
      </c>
      <c r="O396">
        <v>99164198.042793199</v>
      </c>
      <c r="P396">
        <v>96079886.614173204</v>
      </c>
      <c r="Q396">
        <f t="shared" si="44"/>
        <v>98393120.185638189</v>
      </c>
      <c r="R396">
        <v>96079886.614173204</v>
      </c>
      <c r="S396">
        <v>96079886.614173204</v>
      </c>
      <c r="T396">
        <v>96079886.614173204</v>
      </c>
      <c r="U396">
        <v>93633443.189177498</v>
      </c>
      <c r="V396">
        <f t="shared" si="45"/>
        <v>95468275.757924289</v>
      </c>
      <c r="W396">
        <v>93633443.189177498</v>
      </c>
      <c r="X396">
        <v>93633443.189177498</v>
      </c>
      <c r="Y396">
        <v>93633443.189177498</v>
      </c>
      <c r="Z396">
        <v>87758500.699300706</v>
      </c>
      <c r="AA396">
        <v>87758500.699300706</v>
      </c>
      <c r="AB396">
        <v>87758500.699300706</v>
      </c>
      <c r="AC396">
        <v>87758500.699300706</v>
      </c>
      <c r="AD396">
        <v>68625264.367816105</v>
      </c>
      <c r="AE396">
        <f t="shared" si="46"/>
        <v>82975191.616429552</v>
      </c>
      <c r="AF396">
        <v>68625264.367816105</v>
      </c>
      <c r="AG396">
        <v>68625264.367816105</v>
      </c>
      <c r="AH396">
        <v>68625264.367816105</v>
      </c>
      <c r="AI396">
        <v>35923433.888888903</v>
      </c>
      <c r="AJ396">
        <f t="shared" si="47"/>
        <v>60449806.748084307</v>
      </c>
      <c r="AK396">
        <v>35923433.888888903</v>
      </c>
      <c r="AL396">
        <v>35923433.888888903</v>
      </c>
      <c r="AM396">
        <v>35923433.888888903</v>
      </c>
      <c r="AN396">
        <v>64825812.323346503</v>
      </c>
      <c r="AO396">
        <f t="shared" si="48"/>
        <v>43149028.497503303</v>
      </c>
    </row>
    <row r="397" spans="3:41" x14ac:dyDescent="0.3">
      <c r="C397">
        <v>28228649.209486201</v>
      </c>
      <c r="D397">
        <v>28228649.209486201</v>
      </c>
      <c r="E397">
        <v>41585939.676840201</v>
      </c>
      <c r="F397">
        <v>41585939.676840201</v>
      </c>
      <c r="G397">
        <f t="shared" si="42"/>
        <v>34907294.443163201</v>
      </c>
      <c r="H397">
        <v>41585939.676840201</v>
      </c>
      <c r="I397">
        <v>41585939.676840201</v>
      </c>
      <c r="J397">
        <v>42303943.481527299</v>
      </c>
      <c r="K397">
        <v>42303943.481527299</v>
      </c>
      <c r="L397">
        <f t="shared" si="43"/>
        <v>41944941.57918375</v>
      </c>
      <c r="M397">
        <v>42303943.481527299</v>
      </c>
      <c r="N397">
        <v>42303943.481527299</v>
      </c>
      <c r="O397">
        <v>46330361.130643599</v>
      </c>
      <c r="P397">
        <v>46330361.130643599</v>
      </c>
      <c r="Q397">
        <f t="shared" si="44"/>
        <v>44317152.306085452</v>
      </c>
      <c r="R397">
        <v>46330361.130643599</v>
      </c>
      <c r="S397">
        <v>46330361.130643599</v>
      </c>
      <c r="T397">
        <v>62196095.625622801</v>
      </c>
      <c r="U397">
        <v>62196095.625622801</v>
      </c>
      <c r="V397">
        <f t="shared" si="45"/>
        <v>54263228.3781332</v>
      </c>
      <c r="W397">
        <v>62196095.625622801</v>
      </c>
      <c r="X397">
        <v>62196095.625622801</v>
      </c>
      <c r="Y397">
        <v>96561225.126813307</v>
      </c>
      <c r="Z397">
        <v>96561225.126813307</v>
      </c>
      <c r="AA397">
        <v>96561225.126813307</v>
      </c>
      <c r="AB397">
        <v>96561225.126813307</v>
      </c>
      <c r="AC397">
        <v>116377444.48532</v>
      </c>
      <c r="AD397">
        <v>116377444.48532</v>
      </c>
      <c r="AE397">
        <f t="shared" si="46"/>
        <v>106469334.80606666</v>
      </c>
      <c r="AF397">
        <v>116377444.48532</v>
      </c>
      <c r="AG397">
        <v>116377444.48532</v>
      </c>
      <c r="AH397">
        <v>142121141.616162</v>
      </c>
      <c r="AI397">
        <v>142121141.616162</v>
      </c>
      <c r="AJ397">
        <f t="shared" si="47"/>
        <v>129249293.050741</v>
      </c>
      <c r="AK397">
        <v>142121141.616162</v>
      </c>
      <c r="AL397">
        <v>142121141.616162</v>
      </c>
      <c r="AM397">
        <v>191741149.466079</v>
      </c>
      <c r="AN397">
        <v>191741149.466079</v>
      </c>
      <c r="AO397">
        <f t="shared" si="48"/>
        <v>166931145.5411205</v>
      </c>
    </row>
    <row r="398" spans="3:41" x14ac:dyDescent="0.3">
      <c r="C398">
        <v>29514289.483327199</v>
      </c>
      <c r="D398">
        <v>29514289.483327199</v>
      </c>
      <c r="E398">
        <v>29514289.483327199</v>
      </c>
      <c r="F398">
        <v>43807133.535660103</v>
      </c>
      <c r="G398">
        <f t="shared" si="42"/>
        <v>33087500.496410426</v>
      </c>
      <c r="H398">
        <v>43807133.535660103</v>
      </c>
      <c r="I398">
        <v>43807133.535660103</v>
      </c>
      <c r="J398">
        <v>43807133.535660103</v>
      </c>
      <c r="K398">
        <v>54600826.196793698</v>
      </c>
      <c r="L398">
        <f t="shared" si="43"/>
        <v>46505556.7009435</v>
      </c>
      <c r="M398">
        <v>54600826.196793698</v>
      </c>
      <c r="N398">
        <v>54600826.196793698</v>
      </c>
      <c r="O398">
        <v>54600826.196793698</v>
      </c>
      <c r="P398">
        <v>91196513.699619606</v>
      </c>
      <c r="Q398">
        <f t="shared" si="44"/>
        <v>63749748.072500169</v>
      </c>
      <c r="R398">
        <v>91196513.699619606</v>
      </c>
      <c r="S398">
        <v>91196513.699619606</v>
      </c>
      <c r="T398">
        <v>91196513.699619606</v>
      </c>
      <c r="U398">
        <v>105672927.300659</v>
      </c>
      <c r="V398">
        <f t="shared" si="45"/>
        <v>94815617.099879459</v>
      </c>
      <c r="W398">
        <v>105672927.300659</v>
      </c>
      <c r="X398">
        <v>105672927.300659</v>
      </c>
      <c r="Y398">
        <v>105672927.300659</v>
      </c>
      <c r="Z398">
        <v>145237457.69268</v>
      </c>
      <c r="AA398">
        <v>145237457.69268</v>
      </c>
      <c r="AB398">
        <v>145237457.69268</v>
      </c>
      <c r="AC398">
        <v>119117314.890405</v>
      </c>
      <c r="AD398">
        <v>119117314.890405</v>
      </c>
      <c r="AE398">
        <f t="shared" si="46"/>
        <v>132177386.2915425</v>
      </c>
      <c r="AF398">
        <v>119117314.890405</v>
      </c>
      <c r="AG398">
        <v>119117314.890405</v>
      </c>
      <c r="AH398">
        <v>119117314.890405</v>
      </c>
      <c r="AI398">
        <v>221222628.546738</v>
      </c>
      <c r="AJ398">
        <f t="shared" si="47"/>
        <v>144643643.30448824</v>
      </c>
      <c r="AK398">
        <v>221222628.546738</v>
      </c>
      <c r="AL398">
        <v>221222628.546738</v>
      </c>
      <c r="AM398">
        <v>221222628.546738</v>
      </c>
      <c r="AN398">
        <v>188884467.36240301</v>
      </c>
      <c r="AO398">
        <f t="shared" si="48"/>
        <v>213138088.25065425</v>
      </c>
    </row>
    <row r="399" spans="3:41" x14ac:dyDescent="0.3">
      <c r="C399">
        <v>1293143922.3944499</v>
      </c>
      <c r="D399">
        <v>1293143922.3944499</v>
      </c>
      <c r="E399">
        <v>1490192036.8271</v>
      </c>
      <c r="F399">
        <v>1490192036.8271</v>
      </c>
      <c r="G399">
        <f t="shared" si="42"/>
        <v>1391667979.610775</v>
      </c>
      <c r="H399">
        <v>1490192036.8271</v>
      </c>
      <c r="I399">
        <v>2148596191.8147402</v>
      </c>
      <c r="J399">
        <v>2148596191.8147402</v>
      </c>
      <c r="K399">
        <v>2148596191.8147402</v>
      </c>
      <c r="L399">
        <f t="shared" si="43"/>
        <v>1983995153.0678301</v>
      </c>
      <c r="M399">
        <v>2148596191.8147402</v>
      </c>
      <c r="N399">
        <v>2288477440.2300901</v>
      </c>
      <c r="O399">
        <v>2288477440.2300901</v>
      </c>
      <c r="P399">
        <v>2288477440.2300901</v>
      </c>
      <c r="Q399">
        <f t="shared" si="44"/>
        <v>2253507128.1262527</v>
      </c>
      <c r="R399">
        <v>2288477440.2300901</v>
      </c>
      <c r="S399">
        <v>2077081581.8538499</v>
      </c>
      <c r="T399">
        <v>2077081581.8538499</v>
      </c>
      <c r="U399">
        <v>2077081581.8538499</v>
      </c>
      <c r="V399">
        <f t="shared" si="45"/>
        <v>2129930546.4479098</v>
      </c>
      <c r="W399">
        <v>2077081581.8538499</v>
      </c>
      <c r="X399">
        <v>1709448608.1370399</v>
      </c>
      <c r="Y399">
        <v>1709448608.1370399</v>
      </c>
      <c r="Z399">
        <v>1709448608.1370399</v>
      </c>
      <c r="AA399">
        <v>1709448608.1370399</v>
      </c>
      <c r="AB399">
        <v>1709448608.1370399</v>
      </c>
      <c r="AC399">
        <v>1709448608.1370399</v>
      </c>
      <c r="AD399">
        <v>1454727482.5222299</v>
      </c>
      <c r="AE399">
        <f t="shared" si="46"/>
        <v>1645768326.7333374</v>
      </c>
      <c r="AF399">
        <v>1454727482.5222299</v>
      </c>
      <c r="AG399">
        <v>1454727482.5222299</v>
      </c>
      <c r="AH399">
        <v>1454727482.5222299</v>
      </c>
      <c r="AI399">
        <v>1417899733.70383</v>
      </c>
      <c r="AJ399">
        <f t="shared" si="47"/>
        <v>1445520545.3176298</v>
      </c>
      <c r="AK399">
        <v>1417899733.70383</v>
      </c>
      <c r="AL399">
        <v>1534836115.5111499</v>
      </c>
      <c r="AM399">
        <v>1534836115.5111499</v>
      </c>
      <c r="AN399">
        <v>1534836115.5111499</v>
      </c>
      <c r="AO399">
        <f t="shared" si="48"/>
        <v>1505602020.05932</v>
      </c>
    </row>
    <row r="400" spans="3:41" x14ac:dyDescent="0.3">
      <c r="C400">
        <v>224501480.47319001</v>
      </c>
      <c r="D400">
        <v>166501914.63071501</v>
      </c>
      <c r="E400">
        <v>166501914.63071501</v>
      </c>
      <c r="F400">
        <v>166501914.63071501</v>
      </c>
      <c r="G400">
        <f t="shared" si="42"/>
        <v>181001806.09133378</v>
      </c>
      <c r="H400">
        <v>166501914.63071501</v>
      </c>
      <c r="I400">
        <v>208682157.05044499</v>
      </c>
      <c r="J400">
        <v>208682157.05044499</v>
      </c>
      <c r="K400">
        <v>208682157.05044499</v>
      </c>
      <c r="L400">
        <f t="shared" si="43"/>
        <v>198137096.44551247</v>
      </c>
      <c r="M400">
        <v>208682157.05044499</v>
      </c>
      <c r="N400">
        <v>146799407.60243499</v>
      </c>
      <c r="O400">
        <v>146799407.60243499</v>
      </c>
      <c r="P400">
        <v>146799407.60243499</v>
      </c>
      <c r="Q400">
        <f t="shared" si="44"/>
        <v>162270094.96443748</v>
      </c>
      <c r="R400">
        <v>146799407.60243499</v>
      </c>
      <c r="S400">
        <v>162155939.43493399</v>
      </c>
      <c r="T400">
        <v>162155939.43493399</v>
      </c>
      <c r="U400">
        <v>162155939.43493399</v>
      </c>
      <c r="V400">
        <f t="shared" si="45"/>
        <v>158316806.47680926</v>
      </c>
      <c r="W400">
        <v>162155939.43493399</v>
      </c>
      <c r="X400">
        <v>175856026.06755099</v>
      </c>
      <c r="Y400">
        <v>175856026.06755099</v>
      </c>
      <c r="Z400">
        <v>175856026.06755099</v>
      </c>
      <c r="AA400">
        <v>175856026.06755099</v>
      </c>
      <c r="AB400">
        <v>201126860.93511599</v>
      </c>
      <c r="AC400">
        <v>201126860.93511599</v>
      </c>
      <c r="AD400">
        <v>201126860.93511599</v>
      </c>
      <c r="AE400">
        <f t="shared" si="46"/>
        <v>194809152.21822476</v>
      </c>
      <c r="AF400">
        <v>201126860.93511599</v>
      </c>
      <c r="AG400">
        <v>201126860.93511599</v>
      </c>
      <c r="AH400">
        <v>201126860.93511599</v>
      </c>
      <c r="AI400">
        <v>243652979.19118801</v>
      </c>
      <c r="AJ400">
        <f t="shared" si="47"/>
        <v>211758390.49913397</v>
      </c>
      <c r="AK400">
        <v>243652979.19118801</v>
      </c>
      <c r="AL400">
        <v>243652979.19118801</v>
      </c>
      <c r="AM400">
        <v>243652979.19118801</v>
      </c>
      <c r="AN400">
        <v>199901762.56239799</v>
      </c>
      <c r="AO400">
        <f t="shared" si="48"/>
        <v>232715175.0339905</v>
      </c>
    </row>
    <row r="401" spans="3:41" x14ac:dyDescent="0.3">
      <c r="C401">
        <v>62456934.318738498</v>
      </c>
      <c r="D401">
        <v>62456934.318738498</v>
      </c>
      <c r="E401">
        <v>62456934.318738498</v>
      </c>
      <c r="F401">
        <v>62501609.406514898</v>
      </c>
      <c r="G401">
        <f t="shared" si="42"/>
        <v>62468103.090682596</v>
      </c>
      <c r="H401">
        <v>62501609.406514898</v>
      </c>
      <c r="I401">
        <v>62501609.406514898</v>
      </c>
      <c r="J401">
        <v>49725823.694432497</v>
      </c>
      <c r="K401">
        <v>49725823.694432497</v>
      </c>
      <c r="L401">
        <f t="shared" si="43"/>
        <v>56113716.550473697</v>
      </c>
      <c r="M401">
        <v>49725823.694432497</v>
      </c>
      <c r="N401">
        <v>49725823.694432497</v>
      </c>
      <c r="O401">
        <v>47423166.284188002</v>
      </c>
      <c r="P401">
        <v>47423166.284188002</v>
      </c>
      <c r="Q401">
        <f t="shared" si="44"/>
        <v>48574494.98931025</v>
      </c>
      <c r="R401">
        <v>47423166.284188002</v>
      </c>
      <c r="S401">
        <v>47423166.284188002</v>
      </c>
      <c r="T401">
        <v>28675303.4206765</v>
      </c>
      <c r="U401">
        <v>28675303.4206765</v>
      </c>
      <c r="V401">
        <f t="shared" si="45"/>
        <v>38049234.852432251</v>
      </c>
      <c r="W401">
        <v>28675303.4206765</v>
      </c>
      <c r="X401">
        <v>28675303.4206765</v>
      </c>
      <c r="Y401">
        <v>6541241.2206057301</v>
      </c>
      <c r="Z401">
        <v>6541241.2206057301</v>
      </c>
      <c r="AA401">
        <v>6541241.2206057301</v>
      </c>
      <c r="AB401">
        <v>6541241.2206057301</v>
      </c>
      <c r="AC401">
        <v>6818380.9779139496</v>
      </c>
      <c r="AD401">
        <v>6818380.9779139496</v>
      </c>
      <c r="AE401">
        <f t="shared" si="46"/>
        <v>6679811.0992598394</v>
      </c>
      <c r="AF401">
        <v>6818380.9779139496</v>
      </c>
      <c r="AG401">
        <v>6818380.9779139496</v>
      </c>
      <c r="AH401">
        <v>69159580.659067407</v>
      </c>
      <c r="AI401">
        <v>69159580.659067407</v>
      </c>
      <c r="AJ401">
        <f t="shared" si="47"/>
        <v>37988980.818490684</v>
      </c>
      <c r="AK401">
        <v>69159580.659067407</v>
      </c>
      <c r="AL401">
        <v>69159580.659067407</v>
      </c>
      <c r="AM401">
        <v>121640041.88977601</v>
      </c>
      <c r="AN401">
        <v>121640041.88977601</v>
      </c>
      <c r="AO401">
        <f t="shared" si="48"/>
        <v>95399811.274421707</v>
      </c>
    </row>
    <row r="402" spans="3:41" x14ac:dyDescent="0.3">
      <c r="C402">
        <v>44907924.229771897</v>
      </c>
      <c r="D402">
        <v>44907924.229771897</v>
      </c>
      <c r="E402">
        <v>53576374.810318701</v>
      </c>
      <c r="F402">
        <v>53576374.810318701</v>
      </c>
      <c r="G402">
        <f t="shared" si="42"/>
        <v>49242149.520045303</v>
      </c>
      <c r="H402">
        <v>53576374.810318701</v>
      </c>
      <c r="I402">
        <v>53576374.810318701</v>
      </c>
      <c r="J402">
        <v>53981977.788016997</v>
      </c>
      <c r="K402">
        <v>53981977.788016997</v>
      </c>
      <c r="L402">
        <f t="shared" si="43"/>
        <v>53779176.299167849</v>
      </c>
      <c r="M402">
        <v>53981977.788016997</v>
      </c>
      <c r="N402">
        <v>53981977.788016997</v>
      </c>
      <c r="O402">
        <v>68579979.454583406</v>
      </c>
      <c r="P402">
        <v>68579979.454583406</v>
      </c>
      <c r="Q402">
        <f t="shared" si="44"/>
        <v>61280978.621300206</v>
      </c>
      <c r="R402">
        <v>68579979.454583406</v>
      </c>
      <c r="S402">
        <v>68579979.454583406</v>
      </c>
      <c r="T402">
        <v>64174455.291804999</v>
      </c>
      <c r="U402">
        <v>64174455.291804999</v>
      </c>
      <c r="V402">
        <f t="shared" si="45"/>
        <v>66377217.373194203</v>
      </c>
      <c r="W402">
        <v>64174455.291804999</v>
      </c>
      <c r="X402">
        <v>64174455.291804999</v>
      </c>
      <c r="Y402">
        <v>65275497.211746097</v>
      </c>
      <c r="Z402">
        <v>65275497.211746097</v>
      </c>
      <c r="AA402">
        <v>65275497.211746097</v>
      </c>
      <c r="AB402">
        <v>65275497.211746097</v>
      </c>
      <c r="AC402">
        <v>811954737.29609799</v>
      </c>
      <c r="AD402">
        <v>811954737.29609799</v>
      </c>
      <c r="AE402">
        <f t="shared" si="46"/>
        <v>438615117.25392205</v>
      </c>
      <c r="AF402">
        <v>811954737.29609799</v>
      </c>
      <c r="AG402">
        <v>811954737.29609799</v>
      </c>
      <c r="AH402">
        <v>811954737.29609799</v>
      </c>
      <c r="AI402">
        <v>2330208595.7079101</v>
      </c>
      <c r="AJ402">
        <f t="shared" si="47"/>
        <v>1191518201.8990512</v>
      </c>
      <c r="AK402">
        <v>2330208595.7079101</v>
      </c>
      <c r="AL402">
        <v>2330208595.7079101</v>
      </c>
      <c r="AM402">
        <v>2330208595.7079101</v>
      </c>
      <c r="AN402">
        <v>2453494729.7234998</v>
      </c>
      <c r="AO402">
        <f t="shared" si="48"/>
        <v>2361030129.2118073</v>
      </c>
    </row>
    <row r="403" spans="3:41" x14ac:dyDescent="0.3">
      <c r="C403">
        <v>119286158.33077601</v>
      </c>
      <c r="D403">
        <v>119286158.33077601</v>
      </c>
      <c r="E403">
        <v>119286158.33077601</v>
      </c>
      <c r="F403">
        <v>139869543.801653</v>
      </c>
      <c r="G403">
        <f t="shared" si="42"/>
        <v>124432004.69849527</v>
      </c>
      <c r="H403">
        <v>139869543.801653</v>
      </c>
      <c r="I403">
        <v>139869543.801653</v>
      </c>
      <c r="J403">
        <v>139869543.801653</v>
      </c>
      <c r="K403">
        <v>139869543.801653</v>
      </c>
      <c r="L403">
        <f t="shared" si="43"/>
        <v>139869543.801653</v>
      </c>
      <c r="M403">
        <v>160789455.97124699</v>
      </c>
      <c r="N403">
        <v>160789455.97124699</v>
      </c>
      <c r="O403">
        <v>160789455.97124699</v>
      </c>
      <c r="P403">
        <v>168508470.24579599</v>
      </c>
      <c r="Q403">
        <f t="shared" si="44"/>
        <v>162719209.53988424</v>
      </c>
      <c r="R403">
        <v>168508470.24579599</v>
      </c>
      <c r="S403">
        <v>168508470.24579599</v>
      </c>
      <c r="T403">
        <v>168508470.24579599</v>
      </c>
      <c r="U403">
        <v>177512494.63683701</v>
      </c>
      <c r="V403">
        <f t="shared" si="45"/>
        <v>170759476.34355626</v>
      </c>
      <c r="W403">
        <v>177512494.63683701</v>
      </c>
      <c r="X403">
        <v>177512494.63683701</v>
      </c>
      <c r="Y403">
        <v>177512494.63683701</v>
      </c>
      <c r="Z403">
        <v>181442682.33387399</v>
      </c>
      <c r="AA403">
        <v>181442682.33387399</v>
      </c>
      <c r="AB403">
        <v>181442682.33387399</v>
      </c>
      <c r="AC403">
        <v>181442682.33387399</v>
      </c>
      <c r="AD403">
        <v>165596505.128205</v>
      </c>
      <c r="AE403">
        <f t="shared" si="46"/>
        <v>177481138.03245676</v>
      </c>
      <c r="AF403">
        <v>165596505.128205</v>
      </c>
      <c r="AG403">
        <v>165596505.128205</v>
      </c>
      <c r="AH403">
        <v>165596505.128205</v>
      </c>
      <c r="AI403">
        <v>152794152.35081401</v>
      </c>
      <c r="AJ403">
        <f t="shared" si="47"/>
        <v>162395916.93385726</v>
      </c>
      <c r="AK403">
        <v>152794152.35081401</v>
      </c>
      <c r="AL403">
        <v>152794152.35081401</v>
      </c>
      <c r="AM403">
        <v>152794152.35081401</v>
      </c>
      <c r="AN403">
        <v>219524098.91248101</v>
      </c>
      <c r="AO403">
        <f t="shared" si="48"/>
        <v>169476638.99123079</v>
      </c>
    </row>
    <row r="404" spans="3:41" x14ac:dyDescent="0.3">
      <c r="C404">
        <v>181926485.88464499</v>
      </c>
      <c r="D404">
        <v>181926485.88464499</v>
      </c>
      <c r="E404">
        <v>215577059.18057701</v>
      </c>
      <c r="F404">
        <v>215577059.18057701</v>
      </c>
      <c r="G404">
        <f t="shared" si="42"/>
        <v>198751772.53261101</v>
      </c>
      <c r="H404">
        <v>215577059.18057701</v>
      </c>
      <c r="I404">
        <v>215577059.18057701</v>
      </c>
      <c r="J404">
        <v>247228302.00670499</v>
      </c>
      <c r="K404">
        <v>247228302.00670499</v>
      </c>
      <c r="L404">
        <f t="shared" si="43"/>
        <v>231402680.59364098</v>
      </c>
      <c r="M404">
        <v>247228302.00670499</v>
      </c>
      <c r="N404">
        <v>247228302.00670499</v>
      </c>
      <c r="O404">
        <v>444412991.765782</v>
      </c>
      <c r="P404">
        <v>444412991.765782</v>
      </c>
      <c r="Q404">
        <f t="shared" si="44"/>
        <v>345820646.88624346</v>
      </c>
      <c r="R404">
        <v>444412991.765782</v>
      </c>
      <c r="S404">
        <v>444412991.765782</v>
      </c>
      <c r="T404">
        <v>295874998.76108801</v>
      </c>
      <c r="U404">
        <v>295874998.76108801</v>
      </c>
      <c r="V404">
        <f t="shared" si="45"/>
        <v>370143995.26343501</v>
      </c>
      <c r="W404">
        <v>295874998.76108801</v>
      </c>
      <c r="X404">
        <v>295874998.76108801</v>
      </c>
      <c r="Y404">
        <v>295874998.76108801</v>
      </c>
      <c r="Z404">
        <v>264351643.94159201</v>
      </c>
      <c r="AA404">
        <v>264351643.94159201</v>
      </c>
      <c r="AB404">
        <v>264351643.94159201</v>
      </c>
      <c r="AC404">
        <v>206171231.18867499</v>
      </c>
      <c r="AD404">
        <v>206171231.18867499</v>
      </c>
      <c r="AE404">
        <f t="shared" si="46"/>
        <v>235261437.56513351</v>
      </c>
      <c r="AF404">
        <v>206171231.18867499</v>
      </c>
      <c r="AG404">
        <v>206171231.18867499</v>
      </c>
      <c r="AH404">
        <v>276048274.52109998</v>
      </c>
      <c r="AI404">
        <v>276048274.52109998</v>
      </c>
      <c r="AJ404">
        <f t="shared" si="47"/>
        <v>241109752.85488749</v>
      </c>
      <c r="AK404">
        <v>276048274.52109998</v>
      </c>
      <c r="AL404">
        <v>276048274.52109998</v>
      </c>
      <c r="AM404">
        <v>202655317.15414301</v>
      </c>
      <c r="AN404">
        <v>202655317.15414301</v>
      </c>
      <c r="AO404">
        <f t="shared" si="48"/>
        <v>239351795.83762148</v>
      </c>
    </row>
    <row r="405" spans="3:41" x14ac:dyDescent="0.3">
      <c r="C405">
        <v>146700215.356217</v>
      </c>
      <c r="D405">
        <v>146700215.356217</v>
      </c>
      <c r="E405">
        <v>176858063.73292899</v>
      </c>
      <c r="F405">
        <v>176858063.73292899</v>
      </c>
      <c r="G405">
        <f t="shared" si="42"/>
        <v>161779139.54457301</v>
      </c>
      <c r="H405">
        <v>176858063.73292899</v>
      </c>
      <c r="I405">
        <v>176858063.73292899</v>
      </c>
      <c r="J405">
        <v>181360692.098699</v>
      </c>
      <c r="K405">
        <v>181360692.098699</v>
      </c>
      <c r="L405">
        <f t="shared" si="43"/>
        <v>179109377.91581398</v>
      </c>
      <c r="M405">
        <v>181360692.098699</v>
      </c>
      <c r="N405">
        <v>181360692.098699</v>
      </c>
      <c r="O405">
        <v>218736659.12264699</v>
      </c>
      <c r="P405">
        <v>218736659.12264699</v>
      </c>
      <c r="Q405">
        <f t="shared" si="44"/>
        <v>200048675.61067301</v>
      </c>
      <c r="R405">
        <v>218736659.12264699</v>
      </c>
      <c r="S405">
        <v>218736659.12264699</v>
      </c>
      <c r="T405">
        <v>91379733.055817097</v>
      </c>
      <c r="U405">
        <v>91379733.055817097</v>
      </c>
      <c r="V405">
        <f t="shared" si="45"/>
        <v>155058196.08923206</v>
      </c>
      <c r="W405">
        <v>91379733.055817097</v>
      </c>
      <c r="X405">
        <v>91379733.055817097</v>
      </c>
      <c r="Y405">
        <v>100250370.69271199</v>
      </c>
      <c r="Z405">
        <v>100250370.69271199</v>
      </c>
      <c r="AA405">
        <v>100250370.69271199</v>
      </c>
      <c r="AB405">
        <v>100250370.69271199</v>
      </c>
      <c r="AC405">
        <v>85752135.672586694</v>
      </c>
      <c r="AD405">
        <v>85752135.672586694</v>
      </c>
      <c r="AE405">
        <f t="shared" si="46"/>
        <v>93001253.182649344</v>
      </c>
      <c r="AF405">
        <v>85752135.672586694</v>
      </c>
      <c r="AG405">
        <v>85752135.672586694</v>
      </c>
      <c r="AH405">
        <v>84597838.110327005</v>
      </c>
      <c r="AI405">
        <v>84597838.110327005</v>
      </c>
      <c r="AJ405">
        <f t="shared" si="47"/>
        <v>85174986.891456842</v>
      </c>
      <c r="AK405">
        <v>84597838.110327005</v>
      </c>
      <c r="AL405">
        <v>84597838.110327005</v>
      </c>
      <c r="AM405">
        <v>129304217.45077799</v>
      </c>
      <c r="AN405">
        <v>129304217.45077799</v>
      </c>
      <c r="AO405">
        <f t="shared" si="48"/>
        <v>106951027.78055251</v>
      </c>
    </row>
    <row r="406" spans="3:41" x14ac:dyDescent="0.3">
      <c r="C406">
        <v>144622073.57859501</v>
      </c>
      <c r="D406">
        <v>144622073.57859501</v>
      </c>
      <c r="E406">
        <v>194615292.50992399</v>
      </c>
      <c r="F406">
        <v>194615292.50992399</v>
      </c>
      <c r="G406">
        <f t="shared" si="42"/>
        <v>169618683.04425949</v>
      </c>
      <c r="H406">
        <v>194615292.50992399</v>
      </c>
      <c r="I406">
        <v>194615292.50992399</v>
      </c>
      <c r="J406">
        <v>232543391.71974501</v>
      </c>
      <c r="K406">
        <v>232543391.71974501</v>
      </c>
      <c r="L406">
        <f t="shared" si="43"/>
        <v>213579342.11483452</v>
      </c>
      <c r="M406">
        <v>232543391.71974501</v>
      </c>
      <c r="N406">
        <v>232543391.71974501</v>
      </c>
      <c r="O406">
        <v>284639630.68979102</v>
      </c>
      <c r="P406">
        <v>284639630.68979102</v>
      </c>
      <c r="Q406">
        <f t="shared" si="44"/>
        <v>258591511.204768</v>
      </c>
      <c r="R406">
        <v>284639630.68979102</v>
      </c>
      <c r="S406">
        <v>284639630.68979102</v>
      </c>
      <c r="T406">
        <v>251099146.853147</v>
      </c>
      <c r="U406">
        <v>251099146.853147</v>
      </c>
      <c r="V406">
        <f t="shared" si="45"/>
        <v>267869388.77146903</v>
      </c>
      <c r="W406">
        <v>251099146.853147</v>
      </c>
      <c r="X406">
        <v>251099146.853147</v>
      </c>
      <c r="Y406">
        <v>314528283.694022</v>
      </c>
      <c r="Z406">
        <v>314528283.694022</v>
      </c>
      <c r="AA406">
        <v>314528283.694022</v>
      </c>
      <c r="AB406">
        <v>314528283.694022</v>
      </c>
      <c r="AC406">
        <v>317917194.08920997</v>
      </c>
      <c r="AD406">
        <v>317917194.08920997</v>
      </c>
      <c r="AE406">
        <f t="shared" si="46"/>
        <v>316222738.89161599</v>
      </c>
      <c r="AF406">
        <v>317917194.08920997</v>
      </c>
      <c r="AG406">
        <v>317917194.08920997</v>
      </c>
      <c r="AH406">
        <v>296167522.04610503</v>
      </c>
      <c r="AI406">
        <v>296167522.04610503</v>
      </c>
      <c r="AJ406">
        <f t="shared" si="47"/>
        <v>307042358.06765747</v>
      </c>
      <c r="AK406">
        <v>296167522.04610503</v>
      </c>
      <c r="AL406">
        <v>296167522.04610503</v>
      </c>
      <c r="AM406">
        <v>352853800.47505897</v>
      </c>
      <c r="AN406">
        <v>352853800.47505897</v>
      </c>
      <c r="AO406">
        <f t="shared" si="48"/>
        <v>324510661.26058203</v>
      </c>
    </row>
    <row r="407" spans="3:41" x14ac:dyDescent="0.3">
      <c r="C407">
        <v>12629396.8560922</v>
      </c>
      <c r="D407">
        <v>12629396.8560922</v>
      </c>
      <c r="E407">
        <v>10941623.6722307</v>
      </c>
      <c r="F407">
        <v>10941623.6722307</v>
      </c>
      <c r="G407">
        <f t="shared" si="42"/>
        <v>11785510.264161449</v>
      </c>
      <c r="H407">
        <v>10941623.6722307</v>
      </c>
      <c r="I407">
        <v>10941623.6722307</v>
      </c>
      <c r="J407">
        <v>10941623.6722307</v>
      </c>
      <c r="K407">
        <v>10436071.434245899</v>
      </c>
      <c r="L407">
        <f t="shared" si="43"/>
        <v>10815235.6127345</v>
      </c>
      <c r="M407">
        <v>10436071.434245899</v>
      </c>
      <c r="N407">
        <v>10436071.434245899</v>
      </c>
      <c r="O407">
        <v>6136575.6568915397</v>
      </c>
      <c r="P407">
        <v>6136575.6568915397</v>
      </c>
      <c r="Q407">
        <f t="shared" si="44"/>
        <v>8286323.5455687195</v>
      </c>
      <c r="R407">
        <v>6136575.6568915397</v>
      </c>
      <c r="S407">
        <v>6136575.6568915397</v>
      </c>
      <c r="T407">
        <v>6772464.7736095302</v>
      </c>
      <c r="U407">
        <v>6772464.7736095302</v>
      </c>
      <c r="V407">
        <f t="shared" si="45"/>
        <v>6454520.2152505349</v>
      </c>
      <c r="W407">
        <v>6772464.7736095302</v>
      </c>
      <c r="X407">
        <v>6772464.7736095302</v>
      </c>
      <c r="Y407">
        <v>6772464.7736095302</v>
      </c>
      <c r="Z407">
        <v>3484703.2846597699</v>
      </c>
      <c r="AA407">
        <v>3484703.2846597699</v>
      </c>
      <c r="AB407">
        <v>3484703.2846597699</v>
      </c>
      <c r="AC407">
        <v>3484703.2846597699</v>
      </c>
      <c r="AD407">
        <v>2288972.75149797</v>
      </c>
      <c r="AE407">
        <f t="shared" si="46"/>
        <v>3185770.6513693202</v>
      </c>
      <c r="AF407">
        <v>2288972.75149797</v>
      </c>
      <c r="AG407">
        <v>2288972.75149797</v>
      </c>
      <c r="AH407">
        <v>61885676.220653899</v>
      </c>
      <c r="AI407">
        <v>61885676.220653899</v>
      </c>
      <c r="AJ407">
        <f t="shared" si="47"/>
        <v>32087324.486075934</v>
      </c>
      <c r="AK407">
        <v>61885676.220653899</v>
      </c>
      <c r="AL407">
        <v>61885676.220653899</v>
      </c>
      <c r="AM407">
        <v>61885676.220653899</v>
      </c>
      <c r="AN407">
        <v>336202336.19722402</v>
      </c>
      <c r="AO407">
        <f t="shared" si="48"/>
        <v>130464841.21479642</v>
      </c>
    </row>
    <row r="408" spans="3:41" x14ac:dyDescent="0.3">
      <c r="C408">
        <v>103135031.02931701</v>
      </c>
      <c r="D408">
        <v>103135031.02931701</v>
      </c>
      <c r="E408">
        <v>103135031.02931701</v>
      </c>
      <c r="F408">
        <v>121803968.73120899</v>
      </c>
      <c r="G408">
        <f t="shared" si="42"/>
        <v>107802265.45479</v>
      </c>
      <c r="H408">
        <v>121803968.73120899</v>
      </c>
      <c r="I408">
        <v>121803968.73120899</v>
      </c>
      <c r="J408">
        <v>121803968.73120899</v>
      </c>
      <c r="K408">
        <v>131573861.577485</v>
      </c>
      <c r="L408">
        <f t="shared" si="43"/>
        <v>124246441.94277799</v>
      </c>
      <c r="M408">
        <v>131573861.577485</v>
      </c>
      <c r="N408">
        <v>131573861.577485</v>
      </c>
      <c r="O408">
        <v>131573861.577485</v>
      </c>
      <c r="P408">
        <v>111062745.514386</v>
      </c>
      <c r="Q408">
        <f t="shared" si="44"/>
        <v>126446082.56171025</v>
      </c>
      <c r="R408">
        <v>111062745.514386</v>
      </c>
      <c r="S408">
        <v>111062745.514386</v>
      </c>
      <c r="T408">
        <v>111062745.514386</v>
      </c>
      <c r="U408">
        <v>120108537.64899699</v>
      </c>
      <c r="V408">
        <f t="shared" si="45"/>
        <v>113324193.54803875</v>
      </c>
      <c r="W408">
        <v>120108537.64899699</v>
      </c>
      <c r="X408">
        <v>120108537.64899699</v>
      </c>
      <c r="Y408">
        <v>120108537.64899699</v>
      </c>
      <c r="Z408">
        <v>101215451.215451</v>
      </c>
      <c r="AA408">
        <v>101215451.215451</v>
      </c>
      <c r="AB408">
        <v>101215451.215451</v>
      </c>
      <c r="AC408">
        <v>101215451.215451</v>
      </c>
      <c r="AD408">
        <v>103038379.530917</v>
      </c>
      <c r="AE408">
        <f t="shared" si="46"/>
        <v>101671183.2943175</v>
      </c>
      <c r="AF408">
        <v>103038379.530917</v>
      </c>
      <c r="AG408">
        <v>103038379.530917</v>
      </c>
      <c r="AH408">
        <v>103038379.530917</v>
      </c>
      <c r="AI408">
        <v>116421260.54947001</v>
      </c>
      <c r="AJ408">
        <f t="shared" si="47"/>
        <v>106384099.78555526</v>
      </c>
      <c r="AK408">
        <v>116421260.54947001</v>
      </c>
      <c r="AL408">
        <v>116421260.54947001</v>
      </c>
      <c r="AM408">
        <v>116421260.54947001</v>
      </c>
      <c r="AN408">
        <v>123762469.414643</v>
      </c>
      <c r="AO408">
        <f t="shared" si="48"/>
        <v>118256562.76576325</v>
      </c>
    </row>
    <row r="409" spans="3:41" x14ac:dyDescent="0.3">
      <c r="C409">
        <v>155084268.74111801</v>
      </c>
      <c r="D409">
        <v>155084268.74111801</v>
      </c>
      <c r="E409">
        <v>155084268.74111801</v>
      </c>
      <c r="F409">
        <v>324640432.473445</v>
      </c>
      <c r="G409">
        <f t="shared" si="42"/>
        <v>197473309.67419976</v>
      </c>
      <c r="H409">
        <v>324640432.473445</v>
      </c>
      <c r="I409">
        <v>324640432.473445</v>
      </c>
      <c r="J409">
        <v>280479097.22111899</v>
      </c>
      <c r="K409">
        <v>280479097.22111899</v>
      </c>
      <c r="L409">
        <f t="shared" si="43"/>
        <v>302559764.84728199</v>
      </c>
      <c r="M409">
        <v>280479097.22111899</v>
      </c>
      <c r="N409">
        <v>280479097.22111899</v>
      </c>
      <c r="O409">
        <v>257929039.662285</v>
      </c>
      <c r="P409">
        <v>257929039.662285</v>
      </c>
      <c r="Q409">
        <f t="shared" si="44"/>
        <v>269204068.44170201</v>
      </c>
      <c r="R409">
        <v>257929039.662285</v>
      </c>
      <c r="S409">
        <v>257929039.662285</v>
      </c>
      <c r="T409">
        <v>395520712.95240903</v>
      </c>
      <c r="U409">
        <v>395520712.95240903</v>
      </c>
      <c r="V409">
        <f t="shared" si="45"/>
        <v>326724876.307347</v>
      </c>
      <c r="W409">
        <v>395520712.95240903</v>
      </c>
      <c r="X409">
        <v>395520712.95240903</v>
      </c>
      <c r="Y409">
        <v>458101711.633304</v>
      </c>
      <c r="Z409">
        <v>458101711.633304</v>
      </c>
      <c r="AA409">
        <v>458101711.633304</v>
      </c>
      <c r="AB409">
        <v>458101711.633304</v>
      </c>
      <c r="AC409">
        <v>411242936.800111</v>
      </c>
      <c r="AD409">
        <v>411242936.800111</v>
      </c>
      <c r="AE409">
        <f t="shared" si="46"/>
        <v>434672324.21670753</v>
      </c>
      <c r="AF409">
        <v>411242936.800111</v>
      </c>
      <c r="AG409">
        <v>411242936.800111</v>
      </c>
      <c r="AH409">
        <v>438062390.89730698</v>
      </c>
      <c r="AI409">
        <v>438062390.89730698</v>
      </c>
      <c r="AJ409">
        <f t="shared" si="47"/>
        <v>424652663.84870899</v>
      </c>
      <c r="AK409">
        <v>438062390.89730698</v>
      </c>
      <c r="AL409">
        <v>438062390.89730698</v>
      </c>
      <c r="AM409">
        <v>418793527.81150597</v>
      </c>
      <c r="AN409">
        <v>418793527.81150597</v>
      </c>
      <c r="AO409">
        <f t="shared" si="48"/>
        <v>428427959.35440648</v>
      </c>
    </row>
    <row r="410" spans="3:41" x14ac:dyDescent="0.3">
      <c r="C410">
        <v>506535245.94857699</v>
      </c>
      <c r="D410">
        <v>529410741.75640398</v>
      </c>
      <c r="E410">
        <v>529410741.75640398</v>
      </c>
      <c r="F410">
        <v>529410741.75640398</v>
      </c>
      <c r="G410">
        <f t="shared" si="42"/>
        <v>523691867.80444723</v>
      </c>
      <c r="H410">
        <v>529410741.75640398</v>
      </c>
      <c r="I410">
        <v>532568284.789644</v>
      </c>
      <c r="J410">
        <v>532568284.789644</v>
      </c>
      <c r="K410">
        <v>532568284.789644</v>
      </c>
      <c r="L410">
        <f t="shared" si="43"/>
        <v>531778899.03133398</v>
      </c>
      <c r="M410">
        <v>532568284.789644</v>
      </c>
      <c r="N410">
        <v>588936827.10576296</v>
      </c>
      <c r="O410">
        <v>588936827.10576296</v>
      </c>
      <c r="P410">
        <v>588936827.10576296</v>
      </c>
      <c r="Q410">
        <f t="shared" si="44"/>
        <v>574844691.52673316</v>
      </c>
      <c r="R410">
        <v>588936827.10576296</v>
      </c>
      <c r="S410">
        <v>639376529.12554598</v>
      </c>
      <c r="T410">
        <v>639376529.12554598</v>
      </c>
      <c r="U410">
        <v>639376529.12554598</v>
      </c>
      <c r="V410">
        <f t="shared" si="45"/>
        <v>626766603.62060022</v>
      </c>
      <c r="W410">
        <v>639376529.12554598</v>
      </c>
      <c r="X410">
        <v>571934918.04270303</v>
      </c>
      <c r="Y410">
        <v>571934918.04270303</v>
      </c>
      <c r="Z410">
        <v>571934918.04270303</v>
      </c>
      <c r="AA410">
        <v>571934918.04270303</v>
      </c>
      <c r="AB410">
        <v>517750676.03522998</v>
      </c>
      <c r="AC410">
        <v>517750676.03522998</v>
      </c>
      <c r="AD410">
        <v>517750676.03522998</v>
      </c>
      <c r="AE410">
        <f t="shared" si="46"/>
        <v>531296736.53709823</v>
      </c>
      <c r="AF410">
        <v>517750676.03522998</v>
      </c>
      <c r="AG410">
        <v>505603448.27586198</v>
      </c>
      <c r="AH410">
        <v>505603448.27586198</v>
      </c>
      <c r="AI410">
        <v>505603448.27586198</v>
      </c>
      <c r="AJ410">
        <f t="shared" si="47"/>
        <v>508640255.21570396</v>
      </c>
      <c r="AK410">
        <v>505603448.27586198</v>
      </c>
      <c r="AL410">
        <v>608189681.02589905</v>
      </c>
      <c r="AM410">
        <v>608189681.02589905</v>
      </c>
      <c r="AN410">
        <v>608189681.02589905</v>
      </c>
      <c r="AO410">
        <f t="shared" si="48"/>
        <v>582543122.83838975</v>
      </c>
    </row>
    <row r="411" spans="3:41" x14ac:dyDescent="0.3">
      <c r="C411">
        <v>326474546.18335903</v>
      </c>
      <c r="D411">
        <v>326474546.18335903</v>
      </c>
      <c r="E411">
        <v>306058457.62825203</v>
      </c>
      <c r="F411">
        <v>306058457.62825203</v>
      </c>
      <c r="G411">
        <f t="shared" si="42"/>
        <v>316266501.90580553</v>
      </c>
      <c r="H411">
        <v>306058457.62825203</v>
      </c>
      <c r="I411">
        <v>306058457.62825203</v>
      </c>
      <c r="J411">
        <v>361210355.987055</v>
      </c>
      <c r="K411">
        <v>361210355.987055</v>
      </c>
      <c r="L411">
        <f t="shared" si="43"/>
        <v>333634406.80765355</v>
      </c>
      <c r="M411">
        <v>361210355.987055</v>
      </c>
      <c r="N411">
        <v>361210355.987055</v>
      </c>
      <c r="O411">
        <v>440989814.22841501</v>
      </c>
      <c r="P411">
        <v>440989814.22841501</v>
      </c>
      <c r="Q411">
        <f t="shared" si="44"/>
        <v>401100085.10773504</v>
      </c>
      <c r="R411">
        <v>440989814.22841501</v>
      </c>
      <c r="S411">
        <v>440989814.22841501</v>
      </c>
      <c r="T411">
        <v>586336146.46617401</v>
      </c>
      <c r="U411">
        <v>586336146.46617401</v>
      </c>
      <c r="V411">
        <f t="shared" si="45"/>
        <v>513662980.34729457</v>
      </c>
      <c r="W411">
        <v>586336146.46617401</v>
      </c>
      <c r="X411">
        <v>586336146.46617401</v>
      </c>
      <c r="Y411">
        <v>498536260.81171</v>
      </c>
      <c r="Z411">
        <v>498536260.81171</v>
      </c>
      <c r="AA411">
        <v>498536260.81171</v>
      </c>
      <c r="AB411">
        <v>498536260.81171</v>
      </c>
      <c r="AC411">
        <v>350207969.07071</v>
      </c>
      <c r="AD411">
        <v>350207969.07071</v>
      </c>
      <c r="AE411">
        <f t="shared" si="46"/>
        <v>424372114.94120997</v>
      </c>
      <c r="AF411">
        <v>350207969.07071</v>
      </c>
      <c r="AG411">
        <v>350207969.07071</v>
      </c>
      <c r="AH411">
        <v>319994743.48191798</v>
      </c>
      <c r="AI411">
        <v>319994743.48191798</v>
      </c>
      <c r="AJ411">
        <f t="shared" si="47"/>
        <v>335101356.27631402</v>
      </c>
      <c r="AK411">
        <v>319994743.48191798</v>
      </c>
      <c r="AL411">
        <v>319994743.48191798</v>
      </c>
      <c r="AM411">
        <v>423487002.31523103</v>
      </c>
      <c r="AN411">
        <v>423487002.31523103</v>
      </c>
      <c r="AO411">
        <f t="shared" si="48"/>
        <v>371740872.89857453</v>
      </c>
    </row>
    <row r="412" spans="3:41" x14ac:dyDescent="0.3">
      <c r="C412">
        <v>350948176.79719901</v>
      </c>
      <c r="D412">
        <v>409849487.10166901</v>
      </c>
      <c r="E412">
        <v>409849487.10166901</v>
      </c>
      <c r="F412">
        <v>409849487.10166901</v>
      </c>
      <c r="G412">
        <f t="shared" si="42"/>
        <v>395124159.52555156</v>
      </c>
      <c r="H412">
        <v>409849487.10166901</v>
      </c>
      <c r="I412">
        <v>409849487.10166901</v>
      </c>
      <c r="J412">
        <v>534269165.38235402</v>
      </c>
      <c r="K412">
        <v>534269165.38235402</v>
      </c>
      <c r="L412">
        <f t="shared" si="43"/>
        <v>472059326.24201149</v>
      </c>
      <c r="M412">
        <v>534269165.38235402</v>
      </c>
      <c r="N412">
        <v>590184186.44965601</v>
      </c>
      <c r="O412">
        <v>590184186.44965601</v>
      </c>
      <c r="P412">
        <v>590184186.44965601</v>
      </c>
      <c r="Q412">
        <f t="shared" si="44"/>
        <v>576205431.18283057</v>
      </c>
      <c r="R412">
        <v>590184186.44965601</v>
      </c>
      <c r="S412">
        <v>590184186.44965601</v>
      </c>
      <c r="T412">
        <v>752772031.98044205</v>
      </c>
      <c r="U412">
        <v>752772031.98044205</v>
      </c>
      <c r="V412">
        <f t="shared" si="45"/>
        <v>671478109.21504903</v>
      </c>
      <c r="W412">
        <v>752772031.98044205</v>
      </c>
      <c r="X412">
        <v>850119748.251297</v>
      </c>
      <c r="Y412">
        <v>850119748.251297</v>
      </c>
      <c r="Z412">
        <v>850119748.251297</v>
      </c>
      <c r="AA412">
        <v>850119748.251297</v>
      </c>
      <c r="AB412">
        <v>665959806.53409505</v>
      </c>
      <c r="AC412">
        <v>665959806.53409505</v>
      </c>
      <c r="AD412">
        <v>665959806.53409505</v>
      </c>
      <c r="AE412">
        <f t="shared" si="46"/>
        <v>711999791.9633956</v>
      </c>
      <c r="AF412">
        <v>665959806.53409505</v>
      </c>
      <c r="AG412">
        <v>875771111.91127801</v>
      </c>
      <c r="AH412">
        <v>875771111.91127801</v>
      </c>
      <c r="AI412">
        <v>875771111.91127801</v>
      </c>
      <c r="AJ412">
        <f t="shared" si="47"/>
        <v>823318285.56698227</v>
      </c>
      <c r="AK412">
        <v>875771111.91127801</v>
      </c>
      <c r="AL412">
        <v>875771111.91127801</v>
      </c>
      <c r="AM412">
        <v>966635338.05695999</v>
      </c>
      <c r="AN412">
        <v>966635338.05695999</v>
      </c>
      <c r="AO412">
        <f t="shared" si="48"/>
        <v>921203224.98411906</v>
      </c>
    </row>
    <row r="413" spans="3:41" x14ac:dyDescent="0.3">
      <c r="C413">
        <v>488547507.91139197</v>
      </c>
      <c r="D413">
        <v>466009017.85714298</v>
      </c>
      <c r="E413">
        <v>466009017.85714298</v>
      </c>
      <c r="F413">
        <v>566141397.12488794</v>
      </c>
      <c r="G413">
        <f t="shared" si="42"/>
        <v>496676735.18764144</v>
      </c>
      <c r="H413">
        <v>566141397.12488794</v>
      </c>
      <c r="I413">
        <v>566141397.12488794</v>
      </c>
      <c r="J413">
        <v>728755081.58049905</v>
      </c>
      <c r="K413">
        <v>728755081.58049905</v>
      </c>
      <c r="L413">
        <f t="shared" si="43"/>
        <v>647448239.35269356</v>
      </c>
      <c r="M413">
        <v>728755081.58049905</v>
      </c>
      <c r="N413">
        <v>728755081.58049905</v>
      </c>
      <c r="O413">
        <v>512083492.99926299</v>
      </c>
      <c r="P413">
        <v>512083492.99926299</v>
      </c>
      <c r="Q413">
        <f t="shared" si="44"/>
        <v>620419287.28988099</v>
      </c>
      <c r="R413">
        <v>512083492.99926299</v>
      </c>
      <c r="S413">
        <v>512083492.99926299</v>
      </c>
      <c r="T413">
        <v>551664644.61294901</v>
      </c>
      <c r="U413">
        <v>551664644.61294901</v>
      </c>
      <c r="V413">
        <f t="shared" si="45"/>
        <v>531874068.80610597</v>
      </c>
      <c r="W413">
        <v>551664644.61294901</v>
      </c>
      <c r="X413">
        <v>551664644.61294901</v>
      </c>
      <c r="Y413">
        <v>413747095.83775598</v>
      </c>
      <c r="Z413">
        <v>413747095.83775598</v>
      </c>
      <c r="AA413">
        <v>413747095.83775598</v>
      </c>
      <c r="AB413">
        <v>413747095.83775598</v>
      </c>
      <c r="AC413">
        <v>450123954.71698099</v>
      </c>
      <c r="AD413">
        <v>450123954.71698099</v>
      </c>
      <c r="AE413">
        <f t="shared" si="46"/>
        <v>431935525.27736849</v>
      </c>
      <c r="AF413">
        <v>450123954.71698099</v>
      </c>
      <c r="AG413">
        <v>450123954.71698099</v>
      </c>
      <c r="AH413">
        <v>384578797.22436398</v>
      </c>
      <c r="AI413">
        <v>384578797.22436398</v>
      </c>
      <c r="AJ413">
        <f t="shared" si="47"/>
        <v>417351375.97067249</v>
      </c>
      <c r="AK413">
        <v>384578797.22436398</v>
      </c>
      <c r="AL413">
        <v>384578797.22436398</v>
      </c>
      <c r="AM413">
        <v>413592781.44678199</v>
      </c>
      <c r="AN413">
        <v>413592781.44678199</v>
      </c>
      <c r="AO413">
        <f t="shared" si="48"/>
        <v>399085789.33557296</v>
      </c>
    </row>
    <row r="414" spans="3:41" x14ac:dyDescent="0.3">
      <c r="C414">
        <v>2052494168.5300601</v>
      </c>
      <c r="D414">
        <v>2596943896.81392</v>
      </c>
      <c r="E414">
        <v>2596943896.81392</v>
      </c>
      <c r="F414">
        <v>2596943896.81392</v>
      </c>
      <c r="G414">
        <f t="shared" si="42"/>
        <v>2460831464.7429552</v>
      </c>
      <c r="H414">
        <v>2858986344.2554998</v>
      </c>
      <c r="I414">
        <v>2858986344.2554998</v>
      </c>
      <c r="J414">
        <v>2858986344.2554998</v>
      </c>
      <c r="K414">
        <v>3435815889.6110001</v>
      </c>
      <c r="L414">
        <f t="shared" si="43"/>
        <v>3003193730.5943747</v>
      </c>
      <c r="M414">
        <v>3435815889.6110001</v>
      </c>
      <c r="N414">
        <v>3435815889.6110001</v>
      </c>
      <c r="O414">
        <v>3435815889.6110001</v>
      </c>
      <c r="P414">
        <v>4944598332.5678902</v>
      </c>
      <c r="Q414">
        <f t="shared" si="44"/>
        <v>3813011500.3502226</v>
      </c>
      <c r="R414">
        <v>4944598332.5678902</v>
      </c>
      <c r="S414">
        <v>4944598332.5678902</v>
      </c>
      <c r="T414">
        <v>4944598332.5678902</v>
      </c>
      <c r="U414">
        <v>4991261284.9666004</v>
      </c>
      <c r="V414">
        <f t="shared" si="45"/>
        <v>4956264070.6675682</v>
      </c>
      <c r="W414">
        <v>4991261284.9666004</v>
      </c>
      <c r="X414">
        <v>4991261284.9666004</v>
      </c>
      <c r="Y414">
        <v>4991261284.9666004</v>
      </c>
      <c r="Z414">
        <v>4730482889.7740297</v>
      </c>
      <c r="AA414">
        <v>4730482889.7740297</v>
      </c>
      <c r="AB414">
        <v>4730482889.7740297</v>
      </c>
      <c r="AC414">
        <v>4730482889.7740297</v>
      </c>
      <c r="AD414">
        <v>4728468043.04249</v>
      </c>
      <c r="AE414">
        <f t="shared" si="46"/>
        <v>4729979178.0911446</v>
      </c>
      <c r="AF414">
        <v>4728468043.04249</v>
      </c>
      <c r="AG414">
        <v>4728468043.04249</v>
      </c>
      <c r="AH414">
        <v>4728468043.04249</v>
      </c>
      <c r="AI414">
        <v>5238025548.7213602</v>
      </c>
      <c r="AJ414">
        <f t="shared" si="47"/>
        <v>4855857419.4622078</v>
      </c>
      <c r="AK414">
        <v>5238025548.7213602</v>
      </c>
      <c r="AL414">
        <v>5238025548.7213602</v>
      </c>
      <c r="AM414">
        <v>5238025548.7213602</v>
      </c>
      <c r="AN414">
        <v>5333319945.6301098</v>
      </c>
      <c r="AO414">
        <f t="shared" si="48"/>
        <v>5261849147.9485474</v>
      </c>
    </row>
    <row r="415" spans="3:41" x14ac:dyDescent="0.3">
      <c r="C415">
        <v>2219732.1428571399</v>
      </c>
      <c r="D415">
        <v>2219732.1428571399</v>
      </c>
      <c r="E415">
        <v>24954761.904761899</v>
      </c>
      <c r="F415">
        <v>24954761.904761899</v>
      </c>
      <c r="G415">
        <f t="shared" si="42"/>
        <v>13587247.023809519</v>
      </c>
      <c r="H415">
        <v>24954761.904761899</v>
      </c>
      <c r="I415">
        <v>24954761.904761899</v>
      </c>
      <c r="J415">
        <v>27094279.536072299</v>
      </c>
      <c r="K415">
        <v>27094279.536072299</v>
      </c>
      <c r="L415">
        <f t="shared" si="43"/>
        <v>26024520.720417101</v>
      </c>
      <c r="M415">
        <v>27094279.536072299</v>
      </c>
      <c r="N415">
        <v>27094279.536072299</v>
      </c>
      <c r="O415">
        <v>29414185.703758299</v>
      </c>
      <c r="P415">
        <v>29414185.703758299</v>
      </c>
      <c r="Q415">
        <f t="shared" si="44"/>
        <v>28254232.619915299</v>
      </c>
      <c r="R415">
        <v>29414185.703758299</v>
      </c>
      <c r="S415">
        <v>29414185.703758299</v>
      </c>
      <c r="T415">
        <v>33588634.2804766</v>
      </c>
      <c r="U415">
        <v>33588634.2804766</v>
      </c>
      <c r="V415">
        <f t="shared" si="45"/>
        <v>31501409.99211745</v>
      </c>
      <c r="W415">
        <v>33588634.2804766</v>
      </c>
      <c r="X415">
        <v>33588634.2804766</v>
      </c>
      <c r="Y415">
        <v>38370490.018673301</v>
      </c>
      <c r="Z415">
        <v>38370490.018673301</v>
      </c>
      <c r="AA415">
        <v>38370490.018673301</v>
      </c>
      <c r="AB415">
        <v>38370490.018673301</v>
      </c>
      <c r="AC415">
        <v>43600950.943396203</v>
      </c>
      <c r="AD415">
        <v>43600950.943396203</v>
      </c>
      <c r="AE415">
        <f t="shared" si="46"/>
        <v>40985720.481034756</v>
      </c>
      <c r="AF415">
        <v>43600950.943396203</v>
      </c>
      <c r="AG415">
        <v>43600950.943396203</v>
      </c>
      <c r="AH415">
        <v>44357054.741711602</v>
      </c>
      <c r="AI415">
        <v>44357054.741711602</v>
      </c>
      <c r="AJ415">
        <f t="shared" si="47"/>
        <v>43979002.842553899</v>
      </c>
      <c r="AK415">
        <v>44357054.741711602</v>
      </c>
      <c r="AL415">
        <v>44357054.741711602</v>
      </c>
      <c r="AM415">
        <v>44659299.646751702</v>
      </c>
      <c r="AN415">
        <v>44659299.646751702</v>
      </c>
      <c r="AO415">
        <f t="shared" si="48"/>
        <v>44508177.194231652</v>
      </c>
    </row>
    <row r="416" spans="3:41" x14ac:dyDescent="0.3">
      <c r="C416">
        <v>3968721694.6676402</v>
      </c>
      <c r="D416">
        <v>5773623382.41856</v>
      </c>
      <c r="E416">
        <v>5773623382.41856</v>
      </c>
      <c r="F416">
        <v>5773623382.41856</v>
      </c>
      <c r="G416">
        <f t="shared" si="42"/>
        <v>5322397960.4808302</v>
      </c>
      <c r="H416">
        <v>5773623382.41856</v>
      </c>
      <c r="I416">
        <v>4956554164.8683596</v>
      </c>
      <c r="J416">
        <v>4956554164.8683596</v>
      </c>
      <c r="K416">
        <v>4956554164.8683596</v>
      </c>
      <c r="L416">
        <f t="shared" si="43"/>
        <v>5160821469.255909</v>
      </c>
      <c r="M416">
        <v>4956554164.8683596</v>
      </c>
      <c r="N416">
        <v>5095600240.7734804</v>
      </c>
      <c r="O416">
        <v>5095600240.7734804</v>
      </c>
      <c r="P416">
        <v>5095600240.7734804</v>
      </c>
      <c r="Q416">
        <f t="shared" si="44"/>
        <v>5060838721.7972002</v>
      </c>
      <c r="R416">
        <v>5095600240.7734804</v>
      </c>
      <c r="S416">
        <v>2555525488.3277798</v>
      </c>
      <c r="T416">
        <v>2555525488.3277798</v>
      </c>
      <c r="U416">
        <v>2555525488.3277798</v>
      </c>
      <c r="V416">
        <f t="shared" si="45"/>
        <v>3190544176.4392047</v>
      </c>
      <c r="W416">
        <v>2555525488.3277798</v>
      </c>
      <c r="X416">
        <v>1505692195.0773201</v>
      </c>
      <c r="Y416">
        <v>1505692195.0773201</v>
      </c>
      <c r="Z416">
        <v>1505692195.0773201</v>
      </c>
      <c r="AA416">
        <v>1505692195.0773201</v>
      </c>
      <c r="AB416">
        <v>1548417379.46296</v>
      </c>
      <c r="AC416">
        <v>1548417379.46296</v>
      </c>
      <c r="AD416">
        <v>1548417379.46296</v>
      </c>
      <c r="AE416">
        <f t="shared" si="46"/>
        <v>1537736083.3665502</v>
      </c>
      <c r="AF416">
        <v>1548417379.46296</v>
      </c>
      <c r="AG416">
        <v>1553563523.3160601</v>
      </c>
      <c r="AH416">
        <v>1553563523.3160601</v>
      </c>
      <c r="AI416">
        <v>1553563523.3160601</v>
      </c>
      <c r="AJ416">
        <f t="shared" si="47"/>
        <v>1552276987.3527851</v>
      </c>
      <c r="AK416">
        <v>1553563523.3160601</v>
      </c>
      <c r="AL416">
        <v>2190834325.7968602</v>
      </c>
      <c r="AM416">
        <v>2190834325.7968602</v>
      </c>
      <c r="AN416">
        <v>2190834325.7968602</v>
      </c>
      <c r="AO416">
        <f t="shared" si="48"/>
        <v>2031516625.1766601</v>
      </c>
    </row>
    <row r="417" spans="3:41" x14ac:dyDescent="0.3">
      <c r="C417">
        <v>68510787.770707503</v>
      </c>
      <c r="D417">
        <v>68510787.770707503</v>
      </c>
      <c r="E417">
        <v>68510787.770707503</v>
      </c>
      <c r="F417">
        <v>104392537.926541</v>
      </c>
      <c r="G417">
        <f t="shared" si="42"/>
        <v>77481225.309665889</v>
      </c>
      <c r="H417">
        <v>104392537.926541</v>
      </c>
      <c r="I417">
        <v>104392537.926541</v>
      </c>
      <c r="J417">
        <v>104392537.926541</v>
      </c>
      <c r="K417">
        <v>113018706.802231</v>
      </c>
      <c r="L417">
        <f t="shared" si="43"/>
        <v>106549080.14546351</v>
      </c>
      <c r="M417">
        <v>113018706.802231</v>
      </c>
      <c r="N417">
        <v>113018706.802231</v>
      </c>
      <c r="O417">
        <v>113018706.802231</v>
      </c>
      <c r="P417">
        <v>113018706.802231</v>
      </c>
      <c r="Q417">
        <f t="shared" si="44"/>
        <v>113018706.802231</v>
      </c>
      <c r="R417">
        <v>89137986.284688801</v>
      </c>
      <c r="S417">
        <v>89137986.284688801</v>
      </c>
      <c r="T417">
        <v>89137986.284688801</v>
      </c>
      <c r="U417">
        <v>70455233.951144293</v>
      </c>
      <c r="V417">
        <f t="shared" si="45"/>
        <v>84467298.201302677</v>
      </c>
      <c r="W417">
        <v>70455233.951144293</v>
      </c>
      <c r="X417">
        <v>70455233.951144293</v>
      </c>
      <c r="Y417">
        <v>70455233.951144293</v>
      </c>
      <c r="Z417">
        <v>49338498.020322502</v>
      </c>
      <c r="AA417">
        <v>49338498.020322502</v>
      </c>
      <c r="AB417">
        <v>49338498.020322502</v>
      </c>
      <c r="AC417">
        <v>49338498.020322502</v>
      </c>
      <c r="AD417">
        <v>49338498.020322502</v>
      </c>
      <c r="AE417">
        <f t="shared" si="46"/>
        <v>49338498.020322502</v>
      </c>
      <c r="AF417">
        <v>49338498.020322502</v>
      </c>
      <c r="AG417">
        <v>46979713.047138996</v>
      </c>
      <c r="AH417">
        <v>46979713.047138996</v>
      </c>
      <c r="AI417">
        <v>46979713.047138996</v>
      </c>
      <c r="AJ417">
        <f t="shared" si="47"/>
        <v>47569409.290434867</v>
      </c>
      <c r="AK417">
        <v>35912508.2529338</v>
      </c>
      <c r="AL417">
        <v>35912508.2529338</v>
      </c>
      <c r="AM417">
        <v>35912508.2529338</v>
      </c>
      <c r="AN417">
        <v>39411300.855080001</v>
      </c>
      <c r="AO417">
        <f t="shared" si="48"/>
        <v>36787206.403470352</v>
      </c>
    </row>
    <row r="418" spans="3:41" x14ac:dyDescent="0.3">
      <c r="C418">
        <v>198650000</v>
      </c>
      <c r="D418">
        <v>198650000</v>
      </c>
      <c r="E418">
        <v>198650000</v>
      </c>
      <c r="F418">
        <v>198650000</v>
      </c>
      <c r="G418">
        <f t="shared" si="42"/>
        <v>198650000</v>
      </c>
      <c r="H418">
        <v>261354000</v>
      </c>
      <c r="I418">
        <v>261354000</v>
      </c>
      <c r="J418">
        <v>261354000</v>
      </c>
      <c r="K418">
        <v>358426000</v>
      </c>
      <c r="L418">
        <f t="shared" si="43"/>
        <v>285622000</v>
      </c>
      <c r="M418">
        <v>358426000</v>
      </c>
      <c r="N418">
        <v>358426000</v>
      </c>
      <c r="O418">
        <v>358426000</v>
      </c>
      <c r="P418">
        <v>400377000</v>
      </c>
      <c r="Q418">
        <f t="shared" si="44"/>
        <v>368913750</v>
      </c>
      <c r="R418">
        <v>400377000</v>
      </c>
      <c r="S418">
        <v>400377000</v>
      </c>
      <c r="T418">
        <v>400377000</v>
      </c>
      <c r="U418">
        <v>373527000</v>
      </c>
      <c r="V418">
        <f t="shared" si="45"/>
        <v>393664500</v>
      </c>
      <c r="W418">
        <v>373527000</v>
      </c>
      <c r="X418">
        <v>373527000</v>
      </c>
      <c r="Y418">
        <v>373527000</v>
      </c>
      <c r="Z418">
        <v>346767000</v>
      </c>
      <c r="AA418">
        <v>346767000</v>
      </c>
      <c r="AB418">
        <v>346767000</v>
      </c>
      <c r="AC418">
        <v>346767000</v>
      </c>
      <c r="AD418">
        <v>322263000</v>
      </c>
      <c r="AE418">
        <f t="shared" si="46"/>
        <v>340641000</v>
      </c>
      <c r="AF418">
        <v>322263000</v>
      </c>
      <c r="AG418">
        <v>322263000</v>
      </c>
      <c r="AH418">
        <v>322263000</v>
      </c>
      <c r="AI418">
        <v>384700000</v>
      </c>
      <c r="AJ418">
        <f t="shared" si="47"/>
        <v>337872250</v>
      </c>
      <c r="AK418">
        <v>384700000</v>
      </c>
      <c r="AL418">
        <v>384700000</v>
      </c>
      <c r="AM418">
        <v>384700000</v>
      </c>
      <c r="AN418">
        <v>349340000</v>
      </c>
      <c r="AO418">
        <f t="shared" si="48"/>
        <v>375860000</v>
      </c>
    </row>
    <row r="419" spans="3:41" x14ac:dyDescent="0.3">
      <c r="C419">
        <v>100608494.469987</v>
      </c>
      <c r="D419">
        <v>70214457.090584606</v>
      </c>
      <c r="E419">
        <v>70214457.090584606</v>
      </c>
      <c r="F419">
        <v>70214457.090584606</v>
      </c>
      <c r="G419">
        <f t="shared" si="42"/>
        <v>77812966.435435206</v>
      </c>
      <c r="H419">
        <v>70214457.090584606</v>
      </c>
      <c r="I419">
        <v>100397303.970652</v>
      </c>
      <c r="J419">
        <v>100397303.970652</v>
      </c>
      <c r="K419">
        <v>100397303.970652</v>
      </c>
      <c r="L419">
        <f t="shared" si="43"/>
        <v>92851592.250635147</v>
      </c>
      <c r="M419">
        <v>100397303.970652</v>
      </c>
      <c r="N419">
        <v>130091590.99544799</v>
      </c>
      <c r="O419">
        <v>130091590.99544799</v>
      </c>
      <c r="P419">
        <v>130091590.99544799</v>
      </c>
      <c r="Q419">
        <f t="shared" si="44"/>
        <v>122668019.23924899</v>
      </c>
      <c r="R419">
        <v>130091590.99544799</v>
      </c>
      <c r="S419">
        <v>59870973.158647001</v>
      </c>
      <c r="T419">
        <v>59870973.158647001</v>
      </c>
      <c r="U419">
        <v>59870973.158647001</v>
      </c>
      <c r="V419">
        <f t="shared" si="45"/>
        <v>77426127.617847249</v>
      </c>
      <c r="W419">
        <v>59870973.158647001</v>
      </c>
      <c r="X419">
        <v>61842745.155092001</v>
      </c>
      <c r="Y419">
        <v>61842745.155092001</v>
      </c>
      <c r="Z419">
        <v>61842745.155092001</v>
      </c>
      <c r="AA419">
        <v>61842745.155092001</v>
      </c>
      <c r="AB419">
        <v>21059894.872122198</v>
      </c>
      <c r="AC419">
        <v>21059894.872122198</v>
      </c>
      <c r="AD419">
        <v>21059894.872122198</v>
      </c>
      <c r="AE419">
        <f t="shared" si="46"/>
        <v>31255607.442864649</v>
      </c>
      <c r="AF419">
        <v>21059894.872122198</v>
      </c>
      <c r="AG419">
        <v>12709924.957513001</v>
      </c>
      <c r="AH419">
        <v>12709924.957513001</v>
      </c>
      <c r="AI419">
        <v>12709924.957513001</v>
      </c>
      <c r="AJ419">
        <f t="shared" si="47"/>
        <v>14797417.436165303</v>
      </c>
      <c r="AK419">
        <v>12709924.957513001</v>
      </c>
      <c r="AL419">
        <v>12744362.1257162</v>
      </c>
      <c r="AM419">
        <v>12744362.1257162</v>
      </c>
      <c r="AN419">
        <v>12744362.1257162</v>
      </c>
      <c r="AO419">
        <f t="shared" si="48"/>
        <v>12735752.833665401</v>
      </c>
    </row>
    <row r="420" spans="3:41" x14ac:dyDescent="0.3">
      <c r="C420">
        <v>6467384976.1817503</v>
      </c>
      <c r="D420">
        <v>6467384976.1817503</v>
      </c>
      <c r="E420">
        <v>4983405851.2430601</v>
      </c>
      <c r="F420">
        <v>4983405851.2430601</v>
      </c>
      <c r="G420">
        <f t="shared" si="42"/>
        <v>5725395413.7124052</v>
      </c>
      <c r="H420">
        <v>4983405851.2430601</v>
      </c>
      <c r="I420">
        <v>6083509327.7693501</v>
      </c>
      <c r="J420">
        <v>6083509327.7693501</v>
      </c>
      <c r="K420">
        <v>6083509327.7693501</v>
      </c>
      <c r="L420">
        <f t="shared" si="43"/>
        <v>5808483458.6377773</v>
      </c>
      <c r="M420">
        <v>6083509327.7693501</v>
      </c>
      <c r="N420">
        <v>6802606147.2219105</v>
      </c>
      <c r="O420">
        <v>6802606147.2219105</v>
      </c>
      <c r="P420">
        <v>6802606147.2219105</v>
      </c>
      <c r="Q420">
        <f t="shared" si="44"/>
        <v>6622831942.3587704</v>
      </c>
      <c r="R420">
        <v>6802606147.2219105</v>
      </c>
      <c r="S420">
        <v>6410475769.2492905</v>
      </c>
      <c r="T420">
        <v>6410475769.2492905</v>
      </c>
      <c r="U420">
        <v>6410475769.2492905</v>
      </c>
      <c r="V420">
        <f t="shared" si="45"/>
        <v>6508508363.742445</v>
      </c>
      <c r="W420">
        <v>6410475769.2492905</v>
      </c>
      <c r="X420">
        <v>6239228939.3263597</v>
      </c>
      <c r="Y420">
        <v>6239228939.3263597</v>
      </c>
      <c r="Z420">
        <v>6239228939.3263597</v>
      </c>
      <c r="AA420">
        <v>6239228939.3263597</v>
      </c>
      <c r="AB420">
        <v>6239228939.3263597</v>
      </c>
      <c r="AC420">
        <v>5263047509.9119997</v>
      </c>
      <c r="AD420">
        <v>5263047509.9119997</v>
      </c>
      <c r="AE420">
        <f t="shared" si="46"/>
        <v>5751138224.6191797</v>
      </c>
      <c r="AF420">
        <v>5263047509.9119997</v>
      </c>
      <c r="AG420">
        <v>3465907250.35043</v>
      </c>
      <c r="AH420">
        <v>3465907250.35043</v>
      </c>
      <c r="AI420">
        <v>3465907250.35043</v>
      </c>
      <c r="AJ420">
        <f t="shared" si="47"/>
        <v>3915192315.2408223</v>
      </c>
      <c r="AK420">
        <v>3465907250.35043</v>
      </c>
      <c r="AL420">
        <v>4468987506.8414202</v>
      </c>
      <c r="AM420">
        <v>4468987506.8414202</v>
      </c>
      <c r="AN420">
        <v>4468987506.8414202</v>
      </c>
      <c r="AO420">
        <f t="shared" si="48"/>
        <v>4218217442.7186728</v>
      </c>
    </row>
    <row r="421" spans="3:41" x14ac:dyDescent="0.3">
      <c r="C421">
        <v>752642000</v>
      </c>
      <c r="D421">
        <v>752642000</v>
      </c>
      <c r="E421">
        <v>752642000</v>
      </c>
      <c r="F421">
        <v>752642000</v>
      </c>
      <c r="G421">
        <f t="shared" si="42"/>
        <v>752642000</v>
      </c>
      <c r="H421">
        <v>857283000</v>
      </c>
      <c r="I421">
        <v>857283000</v>
      </c>
      <c r="J421">
        <v>857283000</v>
      </c>
      <c r="K421">
        <v>857283000</v>
      </c>
      <c r="L421">
        <f t="shared" si="43"/>
        <v>857283000</v>
      </c>
      <c r="M421">
        <v>904568000</v>
      </c>
      <c r="N421">
        <v>904568000</v>
      </c>
      <c r="O421">
        <v>904568000</v>
      </c>
      <c r="P421">
        <v>904568000</v>
      </c>
      <c r="Q421">
        <f t="shared" si="44"/>
        <v>904568000</v>
      </c>
      <c r="R421">
        <v>947588000</v>
      </c>
      <c r="S421">
        <v>947588000</v>
      </c>
      <c r="T421">
        <v>947588000</v>
      </c>
      <c r="U421">
        <v>947588000</v>
      </c>
      <c r="V421">
        <f t="shared" si="45"/>
        <v>947588000</v>
      </c>
      <c r="W421">
        <v>947588000</v>
      </c>
      <c r="X421">
        <v>1062179000</v>
      </c>
      <c r="Y421">
        <v>1062179000</v>
      </c>
      <c r="Z421">
        <v>1062179000</v>
      </c>
      <c r="AA421">
        <v>1311607000</v>
      </c>
      <c r="AB421">
        <v>1311607000</v>
      </c>
      <c r="AC421">
        <v>1311607000</v>
      </c>
      <c r="AD421">
        <v>1311607000</v>
      </c>
      <c r="AE421">
        <f t="shared" si="46"/>
        <v>1311607000</v>
      </c>
      <c r="AF421">
        <v>1645948000</v>
      </c>
      <c r="AG421">
        <v>1645948000</v>
      </c>
      <c r="AH421">
        <v>1645948000</v>
      </c>
      <c r="AI421">
        <v>1645948000</v>
      </c>
      <c r="AJ421">
        <f t="shared" si="47"/>
        <v>1645948000</v>
      </c>
      <c r="AK421">
        <v>2044032000</v>
      </c>
      <c r="AL421">
        <v>2044032000</v>
      </c>
      <c r="AM421">
        <v>2044032000</v>
      </c>
      <c r="AN421">
        <v>2044032000</v>
      </c>
      <c r="AO421">
        <f t="shared" si="48"/>
        <v>2044032000</v>
      </c>
    </row>
    <row r="422" spans="3:41" x14ac:dyDescent="0.3">
      <c r="C422">
        <v>646675000</v>
      </c>
      <c r="D422">
        <v>646675000</v>
      </c>
      <c r="E422">
        <v>925722000</v>
      </c>
      <c r="F422">
        <v>925722000</v>
      </c>
      <c r="G422">
        <f t="shared" si="42"/>
        <v>786198500</v>
      </c>
      <c r="H422">
        <v>925722000</v>
      </c>
      <c r="I422">
        <v>925722000</v>
      </c>
      <c r="J422">
        <v>1066997000</v>
      </c>
      <c r="K422">
        <v>1066997000</v>
      </c>
      <c r="L422">
        <f t="shared" si="43"/>
        <v>996359500</v>
      </c>
      <c r="M422">
        <v>1066997000</v>
      </c>
      <c r="N422">
        <v>1066997000</v>
      </c>
      <c r="O422">
        <v>1181843000</v>
      </c>
      <c r="P422">
        <v>1181843000</v>
      </c>
      <c r="Q422">
        <f t="shared" si="44"/>
        <v>1124420000</v>
      </c>
      <c r="R422">
        <v>1181843000</v>
      </c>
      <c r="S422">
        <v>1181843000</v>
      </c>
      <c r="T422">
        <v>1181843000</v>
      </c>
      <c r="U422">
        <v>1261554000</v>
      </c>
      <c r="V422">
        <f t="shared" si="45"/>
        <v>1201770750</v>
      </c>
      <c r="W422">
        <v>1261554000</v>
      </c>
      <c r="X422">
        <v>1261554000</v>
      </c>
      <c r="Y422">
        <v>1364586000</v>
      </c>
      <c r="Z422">
        <v>1364586000</v>
      </c>
      <c r="AA422">
        <v>1364586000</v>
      </c>
      <c r="AB422">
        <v>1364586000</v>
      </c>
      <c r="AC422">
        <v>957012000</v>
      </c>
      <c r="AD422">
        <v>957012000</v>
      </c>
      <c r="AE422">
        <f t="shared" si="46"/>
        <v>1160799000</v>
      </c>
      <c r="AF422">
        <v>957012000</v>
      </c>
      <c r="AG422">
        <v>957012000</v>
      </c>
      <c r="AH422">
        <v>668316000</v>
      </c>
      <c r="AI422">
        <v>668316000</v>
      </c>
      <c r="AJ422">
        <f t="shared" si="47"/>
        <v>812664000</v>
      </c>
      <c r="AK422">
        <v>668316000</v>
      </c>
      <c r="AL422">
        <v>668316000</v>
      </c>
      <c r="AM422">
        <v>668316000</v>
      </c>
      <c r="AN422">
        <v>663818000</v>
      </c>
      <c r="AO422">
        <f t="shared" si="48"/>
        <v>667191500</v>
      </c>
    </row>
    <row r="423" spans="3:41" x14ac:dyDescent="0.3">
      <c r="C423">
        <v>9512000</v>
      </c>
      <c r="D423">
        <v>11443000</v>
      </c>
      <c r="E423">
        <v>11443000</v>
      </c>
      <c r="F423">
        <v>11443000</v>
      </c>
      <c r="G423">
        <f t="shared" si="42"/>
        <v>10960250</v>
      </c>
      <c r="H423">
        <v>11443000</v>
      </c>
      <c r="I423">
        <v>15629000</v>
      </c>
      <c r="J423">
        <v>15629000</v>
      </c>
      <c r="K423">
        <v>15629000</v>
      </c>
      <c r="L423">
        <f t="shared" si="43"/>
        <v>14582500</v>
      </c>
      <c r="M423">
        <v>15629000</v>
      </c>
      <c r="N423">
        <v>60329000</v>
      </c>
      <c r="O423">
        <v>60329000</v>
      </c>
      <c r="P423">
        <v>60329000</v>
      </c>
      <c r="Q423">
        <f t="shared" si="44"/>
        <v>49154000</v>
      </c>
      <c r="R423">
        <v>60329000</v>
      </c>
      <c r="S423">
        <v>71003000</v>
      </c>
      <c r="T423">
        <v>71003000</v>
      </c>
      <c r="U423">
        <v>71003000</v>
      </c>
      <c r="V423">
        <f t="shared" si="45"/>
        <v>68334500</v>
      </c>
      <c r="W423">
        <v>71003000</v>
      </c>
      <c r="X423">
        <v>70343000</v>
      </c>
      <c r="Y423">
        <v>70343000</v>
      </c>
      <c r="Z423">
        <v>70343000</v>
      </c>
      <c r="AA423">
        <v>70343000</v>
      </c>
      <c r="AB423">
        <v>120107000</v>
      </c>
      <c r="AC423">
        <v>120107000</v>
      </c>
      <c r="AD423">
        <v>120107000</v>
      </c>
      <c r="AE423">
        <f t="shared" si="46"/>
        <v>107666000</v>
      </c>
      <c r="AF423">
        <v>120107000</v>
      </c>
      <c r="AG423">
        <v>120107000</v>
      </c>
      <c r="AH423">
        <v>188137000</v>
      </c>
      <c r="AI423">
        <v>188137000</v>
      </c>
      <c r="AJ423">
        <f t="shared" si="47"/>
        <v>154122000</v>
      </c>
      <c r="AK423">
        <v>188137000</v>
      </c>
      <c r="AL423">
        <v>188137000</v>
      </c>
      <c r="AM423">
        <v>277868000</v>
      </c>
      <c r="AN423">
        <v>277868000</v>
      </c>
      <c r="AO423">
        <f t="shared" si="48"/>
        <v>233002500</v>
      </c>
    </row>
    <row r="424" spans="3:41" x14ac:dyDescent="0.3">
      <c r="C424">
        <v>4639000</v>
      </c>
      <c r="D424">
        <v>4639000</v>
      </c>
      <c r="E424">
        <v>4639000</v>
      </c>
      <c r="F424">
        <v>5583000</v>
      </c>
      <c r="G424">
        <f t="shared" si="42"/>
        <v>4875000</v>
      </c>
      <c r="H424">
        <v>5583000</v>
      </c>
      <c r="I424">
        <v>5583000</v>
      </c>
      <c r="J424">
        <v>5583000</v>
      </c>
      <c r="K424">
        <v>5583000</v>
      </c>
      <c r="L424">
        <f t="shared" si="43"/>
        <v>5583000</v>
      </c>
      <c r="M424">
        <v>6492000</v>
      </c>
      <c r="N424">
        <v>6492000</v>
      </c>
      <c r="O424">
        <v>6492000</v>
      </c>
      <c r="P424">
        <v>14646000</v>
      </c>
      <c r="Q424">
        <f t="shared" si="44"/>
        <v>8530500</v>
      </c>
      <c r="R424">
        <v>14646000</v>
      </c>
      <c r="S424">
        <v>14646000</v>
      </c>
      <c r="T424">
        <v>14646000</v>
      </c>
      <c r="U424">
        <v>15406000</v>
      </c>
      <c r="V424">
        <f t="shared" si="45"/>
        <v>14836000</v>
      </c>
      <c r="W424">
        <v>15406000</v>
      </c>
      <c r="X424">
        <v>15406000</v>
      </c>
      <c r="Y424">
        <v>15406000</v>
      </c>
      <c r="Z424">
        <v>15842000</v>
      </c>
      <c r="AA424">
        <v>15842000</v>
      </c>
      <c r="AB424">
        <v>15842000</v>
      </c>
      <c r="AC424">
        <v>15842000</v>
      </c>
      <c r="AD424">
        <v>26261000</v>
      </c>
      <c r="AE424">
        <f t="shared" si="46"/>
        <v>18446750</v>
      </c>
      <c r="AF424">
        <v>26261000</v>
      </c>
      <c r="AG424">
        <v>26261000</v>
      </c>
      <c r="AH424">
        <v>26261000</v>
      </c>
      <c r="AI424">
        <v>26261000</v>
      </c>
      <c r="AJ424">
        <f t="shared" si="47"/>
        <v>26261000</v>
      </c>
      <c r="AK424">
        <v>24444000</v>
      </c>
      <c r="AL424">
        <v>24444000</v>
      </c>
      <c r="AM424">
        <v>24444000</v>
      </c>
      <c r="AN424">
        <v>21706000</v>
      </c>
      <c r="AO424">
        <f t="shared" si="48"/>
        <v>23759500</v>
      </c>
    </row>
    <row r="425" spans="3:41" x14ac:dyDescent="0.3">
      <c r="C425">
        <v>367886000</v>
      </c>
      <c r="D425">
        <v>367886000</v>
      </c>
      <c r="E425">
        <v>367886000</v>
      </c>
      <c r="F425">
        <v>367886000</v>
      </c>
      <c r="G425">
        <f t="shared" si="42"/>
        <v>367886000</v>
      </c>
      <c r="H425">
        <v>434148000</v>
      </c>
      <c r="I425">
        <v>434148000</v>
      </c>
      <c r="J425">
        <v>434148000</v>
      </c>
      <c r="K425">
        <v>434148000</v>
      </c>
      <c r="L425">
        <f t="shared" si="43"/>
        <v>434148000</v>
      </c>
      <c r="M425">
        <v>467522000</v>
      </c>
      <c r="N425">
        <v>467522000</v>
      </c>
      <c r="O425">
        <v>467522000</v>
      </c>
      <c r="P425">
        <v>467522000</v>
      </c>
      <c r="Q425">
        <f t="shared" si="44"/>
        <v>467522000</v>
      </c>
      <c r="R425">
        <v>714315000</v>
      </c>
      <c r="S425">
        <v>714315000</v>
      </c>
      <c r="T425">
        <v>714315000</v>
      </c>
      <c r="U425">
        <v>714315000</v>
      </c>
      <c r="V425">
        <f t="shared" si="45"/>
        <v>714315000</v>
      </c>
      <c r="W425">
        <v>925932000</v>
      </c>
      <c r="X425">
        <v>925932000</v>
      </c>
      <c r="Y425">
        <v>925932000</v>
      </c>
      <c r="Z425">
        <v>925932000</v>
      </c>
      <c r="AA425">
        <v>1212284000</v>
      </c>
      <c r="AB425">
        <v>1212284000</v>
      </c>
      <c r="AC425">
        <v>1212284000</v>
      </c>
      <c r="AD425">
        <v>1212284000</v>
      </c>
      <c r="AE425">
        <f t="shared" si="46"/>
        <v>1212284000</v>
      </c>
      <c r="AF425">
        <v>1834335000</v>
      </c>
      <c r="AG425">
        <v>1834335000</v>
      </c>
      <c r="AH425">
        <v>1834335000</v>
      </c>
      <c r="AI425">
        <v>1834335000</v>
      </c>
      <c r="AJ425">
        <f t="shared" si="47"/>
        <v>1834335000</v>
      </c>
      <c r="AK425">
        <v>1905036000</v>
      </c>
      <c r="AL425">
        <v>1905036000</v>
      </c>
      <c r="AM425">
        <v>1905036000</v>
      </c>
      <c r="AN425">
        <v>1905036000</v>
      </c>
      <c r="AO425">
        <f t="shared" si="48"/>
        <v>1905036000</v>
      </c>
    </row>
    <row r="426" spans="3:41" x14ac:dyDescent="0.3">
      <c r="C426">
        <v>223842000</v>
      </c>
      <c r="D426">
        <v>223842000</v>
      </c>
      <c r="E426">
        <v>310897000</v>
      </c>
      <c r="F426">
        <v>310897000</v>
      </c>
      <c r="G426">
        <f t="shared" si="42"/>
        <v>267369500</v>
      </c>
      <c r="H426">
        <v>310897000</v>
      </c>
      <c r="I426">
        <v>310897000</v>
      </c>
      <c r="J426">
        <v>280292000</v>
      </c>
      <c r="K426">
        <v>280292000</v>
      </c>
      <c r="L426">
        <f t="shared" si="43"/>
        <v>295594500</v>
      </c>
      <c r="M426">
        <v>280292000</v>
      </c>
      <c r="N426">
        <v>280292000</v>
      </c>
      <c r="O426">
        <v>200410000</v>
      </c>
      <c r="P426">
        <v>200410000</v>
      </c>
      <c r="Q426">
        <f t="shared" si="44"/>
        <v>240351000</v>
      </c>
      <c r="R426">
        <v>200410000</v>
      </c>
      <c r="S426">
        <v>200410000</v>
      </c>
      <c r="T426">
        <v>200410000</v>
      </c>
      <c r="U426">
        <v>179932000</v>
      </c>
      <c r="V426">
        <f t="shared" si="45"/>
        <v>195290500</v>
      </c>
      <c r="W426">
        <v>179932000</v>
      </c>
      <c r="X426">
        <v>179932000</v>
      </c>
      <c r="Y426">
        <v>179932000</v>
      </c>
      <c r="Z426">
        <v>182147000</v>
      </c>
      <c r="AA426">
        <v>182147000</v>
      </c>
      <c r="AB426">
        <v>182147000</v>
      </c>
      <c r="AC426">
        <v>246572000</v>
      </c>
      <c r="AD426">
        <v>246572000</v>
      </c>
      <c r="AE426">
        <f t="shared" si="46"/>
        <v>214359500</v>
      </c>
      <c r="AF426">
        <v>246572000</v>
      </c>
      <c r="AG426">
        <v>246572000</v>
      </c>
      <c r="AH426">
        <v>313672000</v>
      </c>
      <c r="AI426">
        <v>313672000</v>
      </c>
      <c r="AJ426">
        <f t="shared" si="47"/>
        <v>280122000</v>
      </c>
      <c r="AK426">
        <v>313672000</v>
      </c>
      <c r="AL426">
        <v>313672000</v>
      </c>
      <c r="AM426">
        <v>216092000</v>
      </c>
      <c r="AN426">
        <v>216092000</v>
      </c>
      <c r="AO426">
        <f t="shared" si="48"/>
        <v>264882000</v>
      </c>
    </row>
    <row r="427" spans="3:41" x14ac:dyDescent="0.3">
      <c r="C427">
        <v>19411000</v>
      </c>
      <c r="D427">
        <v>19411000</v>
      </c>
      <c r="E427">
        <v>19411000</v>
      </c>
      <c r="F427">
        <v>36929000</v>
      </c>
      <c r="G427">
        <f t="shared" si="42"/>
        <v>23790500</v>
      </c>
      <c r="H427">
        <v>36929000</v>
      </c>
      <c r="I427">
        <v>36929000</v>
      </c>
      <c r="J427">
        <v>36929000</v>
      </c>
      <c r="K427">
        <v>75072000</v>
      </c>
      <c r="L427">
        <f t="shared" si="43"/>
        <v>46464750</v>
      </c>
      <c r="M427">
        <v>75072000</v>
      </c>
      <c r="N427">
        <v>75072000</v>
      </c>
      <c r="O427">
        <v>75072000</v>
      </c>
      <c r="P427">
        <v>103761000</v>
      </c>
      <c r="Q427">
        <f t="shared" si="44"/>
        <v>82244250</v>
      </c>
      <c r="R427">
        <v>103761000</v>
      </c>
      <c r="S427">
        <v>103761000</v>
      </c>
      <c r="T427">
        <v>103761000</v>
      </c>
      <c r="U427">
        <v>120485000</v>
      </c>
      <c r="V427">
        <f t="shared" si="45"/>
        <v>107942000</v>
      </c>
      <c r="W427">
        <v>120485000</v>
      </c>
      <c r="X427">
        <v>120485000</v>
      </c>
      <c r="Y427">
        <v>120485000</v>
      </c>
      <c r="Z427">
        <v>129816000</v>
      </c>
      <c r="AA427">
        <v>129816000</v>
      </c>
      <c r="AB427">
        <v>129816000</v>
      </c>
      <c r="AC427">
        <v>129816000</v>
      </c>
      <c r="AD427">
        <v>125086000</v>
      </c>
      <c r="AE427">
        <f t="shared" si="46"/>
        <v>128633500</v>
      </c>
      <c r="AF427">
        <v>125086000</v>
      </c>
      <c r="AG427">
        <v>125086000</v>
      </c>
      <c r="AH427">
        <v>125086000</v>
      </c>
      <c r="AI427">
        <v>110139000</v>
      </c>
      <c r="AJ427">
        <f t="shared" si="47"/>
        <v>121349250</v>
      </c>
      <c r="AK427">
        <v>110139000</v>
      </c>
      <c r="AL427">
        <v>110139000</v>
      </c>
      <c r="AM427">
        <v>110139000</v>
      </c>
      <c r="AN427">
        <v>97008000</v>
      </c>
      <c r="AO427">
        <f t="shared" si="48"/>
        <v>106856250</v>
      </c>
    </row>
    <row r="428" spans="3:41" x14ac:dyDescent="0.3">
      <c r="C428">
        <v>52677000</v>
      </c>
      <c r="D428">
        <v>52677000</v>
      </c>
      <c r="E428">
        <v>48699000</v>
      </c>
      <c r="F428">
        <v>48699000</v>
      </c>
      <c r="G428">
        <f t="shared" si="42"/>
        <v>50688000</v>
      </c>
      <c r="H428">
        <v>48699000</v>
      </c>
      <c r="I428">
        <v>48699000</v>
      </c>
      <c r="J428">
        <v>50661000</v>
      </c>
      <c r="K428">
        <v>50661000</v>
      </c>
      <c r="L428">
        <f t="shared" si="43"/>
        <v>49680000</v>
      </c>
      <c r="M428">
        <v>50661000</v>
      </c>
      <c r="N428">
        <v>50661000</v>
      </c>
      <c r="O428">
        <v>48807000</v>
      </c>
      <c r="P428">
        <v>48807000</v>
      </c>
      <c r="Q428">
        <f t="shared" si="44"/>
        <v>49734000</v>
      </c>
      <c r="R428">
        <v>48807000</v>
      </c>
      <c r="S428">
        <v>48807000</v>
      </c>
      <c r="T428">
        <v>76991000</v>
      </c>
      <c r="U428">
        <v>76991000</v>
      </c>
      <c r="V428">
        <f t="shared" si="45"/>
        <v>62899000</v>
      </c>
      <c r="W428">
        <v>76991000</v>
      </c>
      <c r="X428">
        <v>76991000</v>
      </c>
      <c r="Y428">
        <v>99202000</v>
      </c>
      <c r="Z428">
        <v>99202000</v>
      </c>
      <c r="AA428">
        <v>99202000</v>
      </c>
      <c r="AB428">
        <v>99202000</v>
      </c>
      <c r="AC428">
        <v>182806000</v>
      </c>
      <c r="AD428">
        <v>182806000</v>
      </c>
      <c r="AE428">
        <f t="shared" si="46"/>
        <v>141004000</v>
      </c>
      <c r="AF428">
        <v>182806000</v>
      </c>
      <c r="AG428">
        <v>182806000</v>
      </c>
      <c r="AH428">
        <v>305599000</v>
      </c>
      <c r="AI428">
        <v>305599000</v>
      </c>
      <c r="AJ428">
        <f t="shared" si="47"/>
        <v>244202500</v>
      </c>
      <c r="AK428">
        <v>305599000</v>
      </c>
      <c r="AL428">
        <v>305599000</v>
      </c>
      <c r="AM428">
        <v>506116000</v>
      </c>
      <c r="AN428">
        <v>506116000</v>
      </c>
      <c r="AO428">
        <f t="shared" si="48"/>
        <v>405857500</v>
      </c>
    </row>
    <row r="429" spans="3:41" x14ac:dyDescent="0.3">
      <c r="C429">
        <v>53396000</v>
      </c>
      <c r="D429">
        <v>47308000</v>
      </c>
      <c r="E429">
        <v>47308000</v>
      </c>
      <c r="F429">
        <v>47308000</v>
      </c>
      <c r="G429">
        <f t="shared" si="42"/>
        <v>48830000</v>
      </c>
      <c r="H429">
        <v>47308000</v>
      </c>
      <c r="I429">
        <v>55766000</v>
      </c>
      <c r="J429">
        <v>55766000</v>
      </c>
      <c r="K429">
        <v>55766000</v>
      </c>
      <c r="L429">
        <f t="shared" si="43"/>
        <v>53651500</v>
      </c>
      <c r="M429">
        <v>55766000</v>
      </c>
      <c r="N429">
        <v>73707000</v>
      </c>
      <c r="O429">
        <v>73707000</v>
      </c>
      <c r="P429">
        <v>73707000</v>
      </c>
      <c r="Q429">
        <f t="shared" si="44"/>
        <v>69221750</v>
      </c>
      <c r="R429">
        <v>73707000</v>
      </c>
      <c r="S429">
        <v>16822000</v>
      </c>
      <c r="T429">
        <v>16822000</v>
      </c>
      <c r="U429">
        <v>16822000</v>
      </c>
      <c r="V429">
        <f t="shared" si="45"/>
        <v>31043250</v>
      </c>
      <c r="W429">
        <v>16822000</v>
      </c>
      <c r="X429">
        <v>36998000</v>
      </c>
      <c r="Y429">
        <v>36998000</v>
      </c>
      <c r="Z429">
        <v>36998000</v>
      </c>
      <c r="AA429">
        <v>36998000</v>
      </c>
      <c r="AB429">
        <v>60854000</v>
      </c>
      <c r="AC429">
        <v>60854000</v>
      </c>
      <c r="AD429">
        <v>60854000</v>
      </c>
      <c r="AE429">
        <f t="shared" si="46"/>
        <v>54890000</v>
      </c>
      <c r="AF429">
        <v>60854000</v>
      </c>
      <c r="AG429">
        <v>75864000</v>
      </c>
      <c r="AH429">
        <v>75864000</v>
      </c>
      <c r="AI429">
        <v>75864000</v>
      </c>
      <c r="AJ429">
        <f t="shared" si="47"/>
        <v>72111500</v>
      </c>
      <c r="AK429">
        <v>75864000</v>
      </c>
      <c r="AL429">
        <v>84584000</v>
      </c>
      <c r="AM429">
        <v>84584000</v>
      </c>
      <c r="AN429">
        <v>84584000</v>
      </c>
      <c r="AO429">
        <f t="shared" si="48"/>
        <v>82404000</v>
      </c>
    </row>
    <row r="430" spans="3:41" x14ac:dyDescent="0.3">
      <c r="C430">
        <v>127749000</v>
      </c>
      <c r="D430">
        <v>127749000</v>
      </c>
      <c r="E430">
        <v>174740000</v>
      </c>
      <c r="F430">
        <v>174740000</v>
      </c>
      <c r="G430">
        <f t="shared" si="42"/>
        <v>151244500</v>
      </c>
      <c r="H430">
        <v>174740000</v>
      </c>
      <c r="I430">
        <v>174740000</v>
      </c>
      <c r="J430">
        <v>122682000</v>
      </c>
      <c r="K430">
        <v>122682000</v>
      </c>
      <c r="L430">
        <f t="shared" si="43"/>
        <v>148711000</v>
      </c>
      <c r="M430">
        <v>122682000</v>
      </c>
      <c r="N430">
        <v>122682000</v>
      </c>
      <c r="O430">
        <v>147291000</v>
      </c>
      <c r="P430">
        <v>147291000</v>
      </c>
      <c r="Q430">
        <f t="shared" si="44"/>
        <v>134986500</v>
      </c>
      <c r="R430">
        <v>147291000</v>
      </c>
      <c r="S430">
        <v>147291000</v>
      </c>
      <c r="T430">
        <v>169520000</v>
      </c>
      <c r="U430">
        <v>169520000</v>
      </c>
      <c r="V430">
        <f t="shared" si="45"/>
        <v>158405500</v>
      </c>
      <c r="W430">
        <v>169520000</v>
      </c>
      <c r="X430">
        <v>169520000</v>
      </c>
      <c r="Y430">
        <v>270931000</v>
      </c>
      <c r="Z430">
        <v>270931000</v>
      </c>
      <c r="AA430">
        <v>270931000</v>
      </c>
      <c r="AB430">
        <v>270931000</v>
      </c>
      <c r="AC430">
        <v>290862000</v>
      </c>
      <c r="AD430">
        <v>290862000</v>
      </c>
      <c r="AE430">
        <f t="shared" si="46"/>
        <v>280896500</v>
      </c>
      <c r="AF430">
        <v>290862000</v>
      </c>
      <c r="AG430">
        <v>290862000</v>
      </c>
      <c r="AH430">
        <v>290406000</v>
      </c>
      <c r="AI430">
        <v>290406000</v>
      </c>
      <c r="AJ430">
        <f t="shared" si="47"/>
        <v>290634000</v>
      </c>
      <c r="AK430">
        <v>290406000</v>
      </c>
      <c r="AL430">
        <v>290406000</v>
      </c>
      <c r="AM430">
        <v>305270000</v>
      </c>
      <c r="AN430">
        <v>305270000</v>
      </c>
      <c r="AO430">
        <f t="shared" si="48"/>
        <v>297838000</v>
      </c>
    </row>
    <row r="431" spans="3:41" x14ac:dyDescent="0.3">
      <c r="C431">
        <v>489078000</v>
      </c>
      <c r="D431">
        <v>457677000</v>
      </c>
      <c r="E431">
        <v>457677000</v>
      </c>
      <c r="F431">
        <v>457677000</v>
      </c>
      <c r="G431">
        <f t="shared" si="42"/>
        <v>465527250</v>
      </c>
      <c r="H431">
        <v>457677000</v>
      </c>
      <c r="I431">
        <v>603967000</v>
      </c>
      <c r="J431">
        <v>603967000</v>
      </c>
      <c r="K431">
        <v>603967000</v>
      </c>
      <c r="L431">
        <f t="shared" si="43"/>
        <v>567394500</v>
      </c>
      <c r="M431">
        <v>603967000</v>
      </c>
      <c r="N431">
        <v>692651000</v>
      </c>
      <c r="O431">
        <v>692651000</v>
      </c>
      <c r="P431">
        <v>692651000</v>
      </c>
      <c r="Q431">
        <f t="shared" si="44"/>
        <v>670480000</v>
      </c>
      <c r="R431">
        <v>692651000</v>
      </c>
      <c r="S431">
        <v>783233000</v>
      </c>
      <c r="T431">
        <v>783233000</v>
      </c>
      <c r="U431">
        <v>783233000</v>
      </c>
      <c r="V431">
        <f t="shared" si="45"/>
        <v>760587500</v>
      </c>
      <c r="W431">
        <v>783233000</v>
      </c>
      <c r="X431">
        <v>776221000</v>
      </c>
      <c r="Y431">
        <v>776221000</v>
      </c>
      <c r="Z431">
        <v>776221000</v>
      </c>
      <c r="AA431">
        <v>776221000</v>
      </c>
      <c r="AB431">
        <v>884348000</v>
      </c>
      <c r="AC431">
        <v>884348000</v>
      </c>
      <c r="AD431">
        <v>884348000</v>
      </c>
      <c r="AE431">
        <f t="shared" si="46"/>
        <v>857316250</v>
      </c>
      <c r="AF431">
        <v>884348000</v>
      </c>
      <c r="AG431">
        <v>918877000</v>
      </c>
      <c r="AH431">
        <v>918877000</v>
      </c>
      <c r="AI431">
        <v>918877000</v>
      </c>
      <c r="AJ431">
        <f t="shared" si="47"/>
        <v>910244750</v>
      </c>
      <c r="AK431">
        <v>918877000</v>
      </c>
      <c r="AL431">
        <v>1010603000</v>
      </c>
      <c r="AM431">
        <v>1010603000</v>
      </c>
      <c r="AN431">
        <v>1010603000</v>
      </c>
      <c r="AO431">
        <f t="shared" si="48"/>
        <v>987671500</v>
      </c>
    </row>
    <row r="432" spans="3:41" x14ac:dyDescent="0.3">
      <c r="C432">
        <v>2238715000</v>
      </c>
      <c r="D432">
        <v>2238715000</v>
      </c>
      <c r="E432">
        <v>2238715000</v>
      </c>
      <c r="F432">
        <v>3085851000</v>
      </c>
      <c r="G432">
        <f t="shared" si="42"/>
        <v>2450499000</v>
      </c>
      <c r="H432">
        <v>3085851000</v>
      </c>
      <c r="I432">
        <v>3085851000</v>
      </c>
      <c r="J432">
        <v>3085851000</v>
      </c>
      <c r="K432">
        <v>5018687000</v>
      </c>
      <c r="L432">
        <f t="shared" si="43"/>
        <v>3569060000</v>
      </c>
      <c r="M432">
        <v>5018687000</v>
      </c>
      <c r="N432">
        <v>5018687000</v>
      </c>
      <c r="O432">
        <v>5018687000</v>
      </c>
      <c r="P432">
        <v>5955765000</v>
      </c>
      <c r="Q432">
        <f t="shared" si="44"/>
        <v>5252956500</v>
      </c>
      <c r="R432">
        <v>5955765000</v>
      </c>
      <c r="S432">
        <v>5955765000</v>
      </c>
      <c r="T432">
        <v>5955765000</v>
      </c>
      <c r="U432">
        <v>5176475000</v>
      </c>
      <c r="V432">
        <f t="shared" si="45"/>
        <v>5760942500</v>
      </c>
      <c r="W432">
        <v>5176475000</v>
      </c>
      <c r="X432">
        <v>5176475000</v>
      </c>
      <c r="Y432">
        <v>5176475000</v>
      </c>
      <c r="Z432">
        <v>3591056000</v>
      </c>
      <c r="AA432">
        <v>3591056000</v>
      </c>
      <c r="AB432">
        <v>3591056000</v>
      </c>
      <c r="AC432">
        <v>3591056000</v>
      </c>
      <c r="AD432">
        <v>3937930000</v>
      </c>
      <c r="AE432">
        <f t="shared" si="46"/>
        <v>3677774500</v>
      </c>
      <c r="AF432">
        <v>3937930000</v>
      </c>
      <c r="AG432">
        <v>3937930000</v>
      </c>
      <c r="AH432">
        <v>3937930000</v>
      </c>
      <c r="AI432">
        <v>4231396000</v>
      </c>
      <c r="AJ432">
        <f t="shared" si="47"/>
        <v>4011296500</v>
      </c>
      <c r="AK432">
        <v>4231396000</v>
      </c>
      <c r="AL432">
        <v>4231396000</v>
      </c>
      <c r="AM432">
        <v>4231396000</v>
      </c>
      <c r="AN432">
        <v>2091942000</v>
      </c>
      <c r="AO432">
        <f t="shared" si="48"/>
        <v>3696532500</v>
      </c>
    </row>
    <row r="433" spans="3:41" x14ac:dyDescent="0.3">
      <c r="C433">
        <v>242468000</v>
      </c>
      <c r="D433">
        <v>242468000</v>
      </c>
      <c r="E433">
        <v>242468000</v>
      </c>
      <c r="F433">
        <v>198464000</v>
      </c>
      <c r="G433">
        <f t="shared" si="42"/>
        <v>231467000</v>
      </c>
      <c r="H433">
        <v>198464000</v>
      </c>
      <c r="I433">
        <v>198464000</v>
      </c>
      <c r="J433">
        <v>198464000</v>
      </c>
      <c r="K433">
        <v>193984000</v>
      </c>
      <c r="L433">
        <f t="shared" si="43"/>
        <v>197344000</v>
      </c>
      <c r="M433">
        <v>193984000</v>
      </c>
      <c r="N433">
        <v>193984000</v>
      </c>
      <c r="O433">
        <v>193984000</v>
      </c>
      <c r="P433">
        <v>231921000</v>
      </c>
      <c r="Q433">
        <f t="shared" si="44"/>
        <v>203468250</v>
      </c>
      <c r="R433">
        <v>231921000</v>
      </c>
      <c r="S433">
        <v>231921000</v>
      </c>
      <c r="T433">
        <v>231921000</v>
      </c>
      <c r="U433">
        <v>263786000</v>
      </c>
      <c r="V433">
        <f t="shared" si="45"/>
        <v>239887250</v>
      </c>
      <c r="W433">
        <v>263786000</v>
      </c>
      <c r="X433">
        <v>263786000</v>
      </c>
      <c r="Y433">
        <v>263786000</v>
      </c>
      <c r="Z433">
        <v>306677000</v>
      </c>
      <c r="AA433">
        <v>306677000</v>
      </c>
      <c r="AB433">
        <v>306677000</v>
      </c>
      <c r="AC433">
        <v>306677000</v>
      </c>
      <c r="AD433">
        <v>315838000</v>
      </c>
      <c r="AE433">
        <f t="shared" si="46"/>
        <v>308967250</v>
      </c>
      <c r="AF433">
        <v>315838000</v>
      </c>
      <c r="AG433">
        <v>315838000</v>
      </c>
      <c r="AH433">
        <v>315838000</v>
      </c>
      <c r="AI433">
        <v>318635000</v>
      </c>
      <c r="AJ433">
        <f t="shared" si="47"/>
        <v>316537250</v>
      </c>
      <c r="AK433">
        <v>318635000</v>
      </c>
      <c r="AL433">
        <v>318635000</v>
      </c>
      <c r="AM433">
        <v>318635000</v>
      </c>
      <c r="AN433">
        <v>280443000</v>
      </c>
      <c r="AO433">
        <f t="shared" si="48"/>
        <v>309087000</v>
      </c>
    </row>
    <row r="434" spans="3:41" x14ac:dyDescent="0.3">
      <c r="C434">
        <v>813800000</v>
      </c>
      <c r="D434">
        <v>813800000</v>
      </c>
      <c r="E434">
        <v>813800000</v>
      </c>
      <c r="F434">
        <v>978400000</v>
      </c>
      <c r="G434">
        <f t="shared" si="42"/>
        <v>854950000</v>
      </c>
      <c r="H434">
        <v>978400000</v>
      </c>
      <c r="I434">
        <v>978400000</v>
      </c>
      <c r="J434">
        <v>978400000</v>
      </c>
      <c r="K434">
        <v>1126700000</v>
      </c>
      <c r="L434">
        <f t="shared" si="43"/>
        <v>1015475000</v>
      </c>
      <c r="M434">
        <v>1126700000</v>
      </c>
      <c r="N434">
        <v>1126700000</v>
      </c>
      <c r="O434">
        <v>1126700000</v>
      </c>
      <c r="P434">
        <v>1435800000</v>
      </c>
      <c r="Q434">
        <f t="shared" si="44"/>
        <v>1203975000</v>
      </c>
      <c r="R434">
        <v>1435800000</v>
      </c>
      <c r="S434">
        <v>1435800000</v>
      </c>
      <c r="T434">
        <v>1435800000</v>
      </c>
      <c r="U434">
        <v>2144400000</v>
      </c>
      <c r="V434">
        <f t="shared" si="45"/>
        <v>1612950000</v>
      </c>
      <c r="W434">
        <v>2144400000</v>
      </c>
      <c r="X434">
        <v>2144400000</v>
      </c>
      <c r="Y434">
        <v>2144400000</v>
      </c>
      <c r="Z434">
        <v>2175300000</v>
      </c>
      <c r="AA434">
        <v>2175300000</v>
      </c>
      <c r="AB434">
        <v>2175300000</v>
      </c>
      <c r="AC434">
        <v>2175300000</v>
      </c>
      <c r="AD434">
        <v>2294400000</v>
      </c>
      <c r="AE434">
        <f t="shared" si="46"/>
        <v>2205075000</v>
      </c>
      <c r="AF434">
        <v>2294400000</v>
      </c>
      <c r="AG434">
        <v>2294400000</v>
      </c>
      <c r="AH434">
        <v>2294400000</v>
      </c>
      <c r="AI434">
        <v>2514500000</v>
      </c>
      <c r="AJ434">
        <f t="shared" si="47"/>
        <v>2349425000</v>
      </c>
      <c r="AK434">
        <v>2514500000</v>
      </c>
      <c r="AL434">
        <v>2514500000</v>
      </c>
      <c r="AM434">
        <v>2514500000</v>
      </c>
      <c r="AN434">
        <v>2622300000</v>
      </c>
      <c r="AO434">
        <f t="shared" si="48"/>
        <v>2541450000</v>
      </c>
    </row>
    <row r="435" spans="3:41" x14ac:dyDescent="0.3">
      <c r="C435">
        <v>8504000</v>
      </c>
      <c r="D435">
        <v>9628000</v>
      </c>
      <c r="E435">
        <v>9628000</v>
      </c>
      <c r="F435">
        <v>9628000</v>
      </c>
      <c r="G435">
        <f t="shared" si="42"/>
        <v>9347000</v>
      </c>
      <c r="H435">
        <v>9628000</v>
      </c>
      <c r="I435">
        <v>8353000</v>
      </c>
      <c r="J435">
        <v>8353000</v>
      </c>
      <c r="K435">
        <v>8353000</v>
      </c>
      <c r="L435">
        <f t="shared" si="43"/>
        <v>8671750</v>
      </c>
      <c r="M435">
        <v>8353000</v>
      </c>
      <c r="N435">
        <v>12195000</v>
      </c>
      <c r="O435">
        <v>12195000</v>
      </c>
      <c r="P435">
        <v>12195000</v>
      </c>
      <c r="Q435">
        <f t="shared" si="44"/>
        <v>11234500</v>
      </c>
      <c r="R435">
        <v>12195000</v>
      </c>
      <c r="S435">
        <v>13624000</v>
      </c>
      <c r="T435">
        <v>13624000</v>
      </c>
      <c r="U435">
        <v>13624000</v>
      </c>
      <c r="V435">
        <f t="shared" si="45"/>
        <v>13266750</v>
      </c>
      <c r="W435">
        <v>13624000</v>
      </c>
      <c r="X435">
        <v>16314000</v>
      </c>
      <c r="Y435">
        <v>16314000</v>
      </c>
      <c r="Z435">
        <v>16314000</v>
      </c>
      <c r="AA435">
        <v>16314000</v>
      </c>
      <c r="AB435">
        <v>212375000</v>
      </c>
      <c r="AC435">
        <v>212375000</v>
      </c>
      <c r="AD435">
        <v>212375000</v>
      </c>
      <c r="AE435">
        <f t="shared" si="46"/>
        <v>163359750</v>
      </c>
      <c r="AF435">
        <v>212375000</v>
      </c>
      <c r="AG435">
        <v>406459000</v>
      </c>
      <c r="AH435">
        <v>406459000</v>
      </c>
      <c r="AI435">
        <v>406459000</v>
      </c>
      <c r="AJ435">
        <f t="shared" si="47"/>
        <v>357938000</v>
      </c>
      <c r="AK435">
        <v>406459000</v>
      </c>
      <c r="AL435">
        <v>423698000</v>
      </c>
      <c r="AM435">
        <v>423698000</v>
      </c>
      <c r="AN435">
        <v>423698000</v>
      </c>
      <c r="AO435">
        <f t="shared" si="48"/>
        <v>419388250</v>
      </c>
    </row>
    <row r="436" spans="3:41" x14ac:dyDescent="0.3">
      <c r="C436">
        <v>6845000000</v>
      </c>
      <c r="D436">
        <v>6845000000</v>
      </c>
      <c r="E436">
        <v>6621000000</v>
      </c>
      <c r="F436">
        <v>6621000000</v>
      </c>
      <c r="G436">
        <f t="shared" si="42"/>
        <v>6733000000</v>
      </c>
      <c r="H436">
        <v>6621000000</v>
      </c>
      <c r="I436">
        <v>6621000000</v>
      </c>
      <c r="J436">
        <v>7758000000</v>
      </c>
      <c r="K436">
        <v>7758000000</v>
      </c>
      <c r="L436">
        <f t="shared" si="43"/>
        <v>7189500000</v>
      </c>
      <c r="M436">
        <v>7758000000</v>
      </c>
      <c r="N436">
        <v>7758000000</v>
      </c>
      <c r="O436">
        <v>8884000000</v>
      </c>
      <c r="P436">
        <v>8884000000</v>
      </c>
      <c r="Q436">
        <f t="shared" si="44"/>
        <v>8321000000</v>
      </c>
      <c r="R436">
        <v>8884000000</v>
      </c>
      <c r="S436">
        <v>8884000000</v>
      </c>
      <c r="T436">
        <v>8884000000</v>
      </c>
      <c r="U436">
        <v>3745000000</v>
      </c>
      <c r="V436">
        <f t="shared" si="45"/>
        <v>7599250000</v>
      </c>
      <c r="W436">
        <v>3745000000</v>
      </c>
      <c r="X436">
        <v>3745000000</v>
      </c>
      <c r="Y436">
        <v>4208000000</v>
      </c>
      <c r="Z436">
        <v>4208000000</v>
      </c>
      <c r="AA436">
        <v>4208000000</v>
      </c>
      <c r="AB436">
        <v>4208000000</v>
      </c>
      <c r="AC436">
        <v>4493000000</v>
      </c>
      <c r="AD436">
        <v>4493000000</v>
      </c>
      <c r="AE436">
        <f t="shared" si="46"/>
        <v>4350500000</v>
      </c>
      <c r="AF436">
        <v>4493000000</v>
      </c>
      <c r="AG436">
        <v>4493000000</v>
      </c>
      <c r="AH436">
        <v>4632000000</v>
      </c>
      <c r="AI436">
        <v>4632000000</v>
      </c>
      <c r="AJ436">
        <f t="shared" si="47"/>
        <v>4562500000</v>
      </c>
      <c r="AK436">
        <v>4632000000</v>
      </c>
      <c r="AL436">
        <v>4632000000</v>
      </c>
      <c r="AM436">
        <v>4829000000</v>
      </c>
      <c r="AN436">
        <v>4829000000</v>
      </c>
      <c r="AO436">
        <f t="shared" si="48"/>
        <v>4730500000</v>
      </c>
    </row>
    <row r="437" spans="3:41" x14ac:dyDescent="0.3">
      <c r="C437">
        <v>139929000</v>
      </c>
      <c r="D437">
        <v>214310000</v>
      </c>
      <c r="E437">
        <v>214310000</v>
      </c>
      <c r="F437">
        <v>214310000</v>
      </c>
      <c r="G437">
        <f t="shared" si="42"/>
        <v>195714750</v>
      </c>
      <c r="H437">
        <v>214310000</v>
      </c>
      <c r="I437">
        <v>332404000</v>
      </c>
      <c r="J437">
        <v>332404000</v>
      </c>
      <c r="K437">
        <v>332404000</v>
      </c>
      <c r="L437">
        <f t="shared" si="43"/>
        <v>302880500</v>
      </c>
      <c r="M437">
        <v>332404000</v>
      </c>
      <c r="N437">
        <v>480316000</v>
      </c>
      <c r="O437">
        <v>480316000</v>
      </c>
      <c r="P437">
        <v>480316000</v>
      </c>
      <c r="Q437">
        <f t="shared" si="44"/>
        <v>443338000</v>
      </c>
      <c r="R437">
        <v>480316000</v>
      </c>
      <c r="S437">
        <v>680068000</v>
      </c>
      <c r="T437">
        <v>680068000</v>
      </c>
      <c r="U437">
        <v>680068000</v>
      </c>
      <c r="V437">
        <f t="shared" si="45"/>
        <v>630130000</v>
      </c>
      <c r="W437">
        <v>680068000</v>
      </c>
      <c r="X437">
        <v>876965000</v>
      </c>
      <c r="Y437">
        <v>876965000</v>
      </c>
      <c r="Z437">
        <v>876965000</v>
      </c>
      <c r="AA437">
        <v>876965000</v>
      </c>
      <c r="AB437">
        <v>1315535000</v>
      </c>
      <c r="AC437">
        <v>1315535000</v>
      </c>
      <c r="AD437">
        <v>1315535000</v>
      </c>
      <c r="AE437">
        <f t="shared" si="46"/>
        <v>1205892500</v>
      </c>
      <c r="AF437">
        <v>1315535000</v>
      </c>
      <c r="AG437">
        <v>1576429000</v>
      </c>
      <c r="AH437">
        <v>1576429000</v>
      </c>
      <c r="AI437">
        <v>1576429000</v>
      </c>
      <c r="AJ437">
        <f t="shared" si="47"/>
        <v>1511205500</v>
      </c>
      <c r="AK437">
        <v>1576429000</v>
      </c>
      <c r="AL437">
        <v>1716640000</v>
      </c>
      <c r="AM437">
        <v>1716640000</v>
      </c>
      <c r="AN437">
        <v>1716640000</v>
      </c>
      <c r="AO437">
        <f t="shared" si="48"/>
        <v>1681587250</v>
      </c>
    </row>
    <row r="438" spans="3:41" x14ac:dyDescent="0.3">
      <c r="C438">
        <v>440970000</v>
      </c>
      <c r="D438">
        <v>312939000</v>
      </c>
      <c r="E438">
        <v>312939000</v>
      </c>
      <c r="F438">
        <v>312939000</v>
      </c>
      <c r="G438">
        <f t="shared" si="42"/>
        <v>344946750</v>
      </c>
      <c r="H438">
        <v>312939000</v>
      </c>
      <c r="I438">
        <v>276772000</v>
      </c>
      <c r="J438">
        <v>276772000</v>
      </c>
      <c r="K438">
        <v>276772000</v>
      </c>
      <c r="L438">
        <f t="shared" si="43"/>
        <v>285813750</v>
      </c>
      <c r="M438">
        <v>276772000</v>
      </c>
      <c r="N438">
        <v>316778000</v>
      </c>
      <c r="O438">
        <v>316778000</v>
      </c>
      <c r="P438">
        <v>316778000</v>
      </c>
      <c r="Q438">
        <f t="shared" si="44"/>
        <v>306776500</v>
      </c>
      <c r="R438">
        <v>316778000</v>
      </c>
      <c r="S438">
        <v>439744000</v>
      </c>
      <c r="T438">
        <v>439744000</v>
      </c>
      <c r="U438">
        <v>439744000</v>
      </c>
      <c r="V438">
        <f t="shared" si="45"/>
        <v>409002500</v>
      </c>
      <c r="W438">
        <v>439744000</v>
      </c>
      <c r="X438">
        <v>520440000</v>
      </c>
      <c r="Y438">
        <v>520440000</v>
      </c>
      <c r="Z438">
        <v>520440000</v>
      </c>
      <c r="AA438">
        <v>520440000</v>
      </c>
      <c r="AB438">
        <v>532777000</v>
      </c>
      <c r="AC438">
        <v>532777000</v>
      </c>
      <c r="AD438">
        <v>532777000</v>
      </c>
      <c r="AE438">
        <f t="shared" si="46"/>
        <v>529692750</v>
      </c>
      <c r="AF438">
        <v>532777000</v>
      </c>
      <c r="AG438">
        <v>521115000</v>
      </c>
      <c r="AH438">
        <v>521115000</v>
      </c>
      <c r="AI438">
        <v>521115000</v>
      </c>
      <c r="AJ438">
        <f t="shared" si="47"/>
        <v>524030500</v>
      </c>
      <c r="AK438">
        <v>521115000</v>
      </c>
      <c r="AL438">
        <v>510146000</v>
      </c>
      <c r="AM438">
        <v>510146000</v>
      </c>
      <c r="AN438">
        <v>510146000</v>
      </c>
      <c r="AO438">
        <f t="shared" si="48"/>
        <v>512888250</v>
      </c>
    </row>
    <row r="439" spans="3:41" x14ac:dyDescent="0.3">
      <c r="C439">
        <v>516902000</v>
      </c>
      <c r="D439">
        <v>516902000</v>
      </c>
      <c r="E439">
        <v>516902000</v>
      </c>
      <c r="F439">
        <v>516902000</v>
      </c>
      <c r="G439">
        <f t="shared" si="42"/>
        <v>516902000</v>
      </c>
      <c r="H439">
        <v>543630000</v>
      </c>
      <c r="I439">
        <v>543630000</v>
      </c>
      <c r="J439">
        <v>543630000</v>
      </c>
      <c r="K439">
        <v>543630000</v>
      </c>
      <c r="L439">
        <f t="shared" si="43"/>
        <v>543630000</v>
      </c>
      <c r="M439">
        <v>561203000</v>
      </c>
      <c r="N439">
        <v>561203000</v>
      </c>
      <c r="O439">
        <v>561203000</v>
      </c>
      <c r="P439">
        <v>561203000</v>
      </c>
      <c r="Q439">
        <f t="shared" si="44"/>
        <v>561203000</v>
      </c>
      <c r="R439">
        <v>561203000</v>
      </c>
      <c r="S439">
        <v>492405000</v>
      </c>
      <c r="T439">
        <v>492405000</v>
      </c>
      <c r="U439">
        <v>492405000</v>
      </c>
      <c r="V439">
        <f t="shared" si="45"/>
        <v>509604500</v>
      </c>
      <c r="W439">
        <v>430011000</v>
      </c>
      <c r="X439">
        <v>430011000</v>
      </c>
      <c r="Y439">
        <v>430011000</v>
      </c>
      <c r="Z439">
        <v>430011000</v>
      </c>
      <c r="AA439">
        <v>220939000</v>
      </c>
      <c r="AB439">
        <v>220939000</v>
      </c>
      <c r="AC439">
        <v>220939000</v>
      </c>
      <c r="AD439">
        <v>220939000</v>
      </c>
      <c r="AE439">
        <f t="shared" si="46"/>
        <v>220939000</v>
      </c>
      <c r="AF439">
        <v>248042000</v>
      </c>
      <c r="AG439">
        <v>248042000</v>
      </c>
      <c r="AH439">
        <v>248042000</v>
      </c>
      <c r="AI439">
        <v>248042000</v>
      </c>
      <c r="AJ439">
        <f t="shared" si="47"/>
        <v>248042000</v>
      </c>
      <c r="AK439">
        <v>370848000</v>
      </c>
      <c r="AL439">
        <v>370848000</v>
      </c>
      <c r="AM439">
        <v>370848000</v>
      </c>
      <c r="AN439">
        <v>370848000</v>
      </c>
      <c r="AO439">
        <f t="shared" si="48"/>
        <v>370848000</v>
      </c>
    </row>
    <row r="440" spans="3:41" x14ac:dyDescent="0.3">
      <c r="C440">
        <v>43186000</v>
      </c>
      <c r="D440">
        <v>56373000</v>
      </c>
      <c r="E440">
        <v>56373000</v>
      </c>
      <c r="F440">
        <v>56373000</v>
      </c>
      <c r="G440">
        <f t="shared" si="42"/>
        <v>53076250</v>
      </c>
      <c r="H440">
        <v>56373000</v>
      </c>
      <c r="I440">
        <v>82651000</v>
      </c>
      <c r="J440">
        <v>82651000</v>
      </c>
      <c r="K440">
        <v>82651000</v>
      </c>
      <c r="L440">
        <f t="shared" si="43"/>
        <v>76081500</v>
      </c>
      <c r="M440">
        <v>82651000</v>
      </c>
      <c r="N440">
        <v>108110000</v>
      </c>
      <c r="O440">
        <v>108110000</v>
      </c>
      <c r="P440">
        <v>108110000</v>
      </c>
      <c r="Q440">
        <f t="shared" si="44"/>
        <v>101745250</v>
      </c>
      <c r="R440">
        <v>108110000</v>
      </c>
      <c r="S440">
        <v>149212000</v>
      </c>
      <c r="T440">
        <v>149212000</v>
      </c>
      <c r="U440">
        <v>149212000</v>
      </c>
      <c r="V440">
        <f t="shared" si="45"/>
        <v>138936500</v>
      </c>
      <c r="W440">
        <v>149212000</v>
      </c>
      <c r="X440">
        <v>235816000</v>
      </c>
      <c r="Y440">
        <v>235816000</v>
      </c>
      <c r="Z440">
        <v>235816000</v>
      </c>
      <c r="AA440">
        <v>235816000</v>
      </c>
      <c r="AB440">
        <v>412839000</v>
      </c>
      <c r="AC440">
        <v>412839000</v>
      </c>
      <c r="AD440">
        <v>412839000</v>
      </c>
      <c r="AE440">
        <f t="shared" si="46"/>
        <v>368583250</v>
      </c>
      <c r="AF440">
        <v>412839000</v>
      </c>
      <c r="AG440">
        <v>543725000</v>
      </c>
      <c r="AH440">
        <v>543725000</v>
      </c>
      <c r="AI440">
        <v>543725000</v>
      </c>
      <c r="AJ440">
        <f t="shared" si="47"/>
        <v>511003500</v>
      </c>
      <c r="AK440">
        <v>543725000</v>
      </c>
      <c r="AL440">
        <v>643892000</v>
      </c>
      <c r="AM440">
        <v>643892000</v>
      </c>
      <c r="AN440">
        <v>643892000</v>
      </c>
      <c r="AO440">
        <f t="shared" si="48"/>
        <v>618850250</v>
      </c>
    </row>
    <row r="441" spans="3:41" x14ac:dyDescent="0.3">
      <c r="C441">
        <v>44236000</v>
      </c>
      <c r="D441">
        <v>44236000</v>
      </c>
      <c r="E441">
        <v>44236000</v>
      </c>
      <c r="F441">
        <v>44236000</v>
      </c>
      <c r="G441">
        <f t="shared" si="42"/>
        <v>44236000</v>
      </c>
      <c r="H441">
        <v>63616000</v>
      </c>
      <c r="I441">
        <v>63616000</v>
      </c>
      <c r="J441">
        <v>63616000</v>
      </c>
      <c r="K441">
        <v>63616000</v>
      </c>
      <c r="L441">
        <f t="shared" si="43"/>
        <v>63616000</v>
      </c>
      <c r="M441">
        <v>100350000</v>
      </c>
      <c r="N441">
        <v>100350000</v>
      </c>
      <c r="O441">
        <v>100350000</v>
      </c>
      <c r="P441">
        <v>100350000</v>
      </c>
      <c r="Q441">
        <f t="shared" si="44"/>
        <v>100350000</v>
      </c>
      <c r="R441">
        <v>82509000</v>
      </c>
      <c r="S441">
        <v>82509000</v>
      </c>
      <c r="T441">
        <v>82509000</v>
      </c>
      <c r="U441">
        <v>82509000</v>
      </c>
      <c r="V441">
        <f t="shared" si="45"/>
        <v>82509000</v>
      </c>
      <c r="W441">
        <v>84286000</v>
      </c>
      <c r="X441">
        <v>84286000</v>
      </c>
      <c r="Y441">
        <v>84286000</v>
      </c>
      <c r="Z441">
        <v>84286000</v>
      </c>
      <c r="AA441">
        <v>32431000</v>
      </c>
      <c r="AB441">
        <v>32431000</v>
      </c>
      <c r="AC441">
        <v>32431000</v>
      </c>
      <c r="AD441">
        <v>32431000</v>
      </c>
      <c r="AE441">
        <f t="shared" si="46"/>
        <v>32431000</v>
      </c>
      <c r="AF441">
        <v>28360000</v>
      </c>
      <c r="AG441">
        <v>28360000</v>
      </c>
      <c r="AH441">
        <v>28360000</v>
      </c>
      <c r="AI441">
        <v>28360000</v>
      </c>
      <c r="AJ441">
        <f t="shared" si="47"/>
        <v>28360000</v>
      </c>
      <c r="AK441">
        <v>40638000</v>
      </c>
      <c r="AL441">
        <v>40638000</v>
      </c>
      <c r="AM441">
        <v>40638000</v>
      </c>
      <c r="AN441">
        <v>40638000</v>
      </c>
      <c r="AO441">
        <f t="shared" si="48"/>
        <v>40638000</v>
      </c>
    </row>
    <row r="442" spans="3:41" x14ac:dyDescent="0.3">
      <c r="C442">
        <v>132534000</v>
      </c>
      <c r="D442">
        <v>132534000</v>
      </c>
      <c r="E442">
        <v>132534000</v>
      </c>
      <c r="F442">
        <v>132534000</v>
      </c>
      <c r="G442">
        <f t="shared" si="42"/>
        <v>132534000</v>
      </c>
      <c r="H442">
        <v>152375000</v>
      </c>
      <c r="I442">
        <v>152375000</v>
      </c>
      <c r="J442">
        <v>152375000</v>
      </c>
      <c r="K442">
        <v>152375000</v>
      </c>
      <c r="L442">
        <f t="shared" si="43"/>
        <v>152375000</v>
      </c>
      <c r="M442">
        <v>207241000</v>
      </c>
      <c r="N442">
        <v>207241000</v>
      </c>
      <c r="O442">
        <v>207241000</v>
      </c>
      <c r="P442">
        <v>207241000</v>
      </c>
      <c r="Q442">
        <f t="shared" si="44"/>
        <v>207241000</v>
      </c>
      <c r="R442">
        <v>292513000</v>
      </c>
      <c r="S442">
        <v>292513000</v>
      </c>
      <c r="T442">
        <v>292513000</v>
      </c>
      <c r="U442">
        <v>292513000</v>
      </c>
      <c r="V442">
        <f t="shared" si="45"/>
        <v>292513000</v>
      </c>
      <c r="W442">
        <v>462249000</v>
      </c>
      <c r="X442">
        <v>462249000</v>
      </c>
      <c r="Y442">
        <v>462249000</v>
      </c>
      <c r="Z442">
        <v>462249000</v>
      </c>
      <c r="AA442">
        <v>662059000</v>
      </c>
      <c r="AB442">
        <v>662059000</v>
      </c>
      <c r="AC442">
        <v>662059000</v>
      </c>
      <c r="AD442">
        <v>662059000</v>
      </c>
      <c r="AE442">
        <f t="shared" si="46"/>
        <v>662059000</v>
      </c>
      <c r="AF442">
        <v>278833000</v>
      </c>
      <c r="AG442">
        <v>278833000</v>
      </c>
      <c r="AH442">
        <v>278833000</v>
      </c>
      <c r="AI442">
        <v>278833000</v>
      </c>
      <c r="AJ442">
        <f t="shared" si="47"/>
        <v>278833000</v>
      </c>
      <c r="AK442">
        <v>310278000</v>
      </c>
      <c r="AL442">
        <v>310278000</v>
      </c>
      <c r="AM442">
        <v>310278000</v>
      </c>
      <c r="AN442">
        <v>310278000</v>
      </c>
      <c r="AO442">
        <f t="shared" si="48"/>
        <v>310278000</v>
      </c>
    </row>
    <row r="443" spans="3:41" x14ac:dyDescent="0.3">
      <c r="C443">
        <v>32099000</v>
      </c>
      <c r="D443">
        <v>31370000</v>
      </c>
      <c r="E443">
        <v>31370000</v>
      </c>
      <c r="F443">
        <v>31370000</v>
      </c>
      <c r="G443">
        <f t="shared" si="42"/>
        <v>31552250</v>
      </c>
      <c r="H443">
        <v>31370000</v>
      </c>
      <c r="I443">
        <v>37882000</v>
      </c>
      <c r="J443">
        <v>37882000</v>
      </c>
      <c r="K443">
        <v>37882000</v>
      </c>
      <c r="L443">
        <f t="shared" si="43"/>
        <v>36254000</v>
      </c>
      <c r="M443">
        <v>37882000</v>
      </c>
      <c r="N443">
        <v>45873000</v>
      </c>
      <c r="O443">
        <v>45873000</v>
      </c>
      <c r="P443">
        <v>45873000</v>
      </c>
      <c r="Q443">
        <f t="shared" si="44"/>
        <v>43875250</v>
      </c>
      <c r="R443">
        <v>45873000</v>
      </c>
      <c r="S443">
        <v>54547000</v>
      </c>
      <c r="T443">
        <v>54547000</v>
      </c>
      <c r="U443">
        <v>54547000</v>
      </c>
      <c r="V443">
        <f t="shared" si="45"/>
        <v>52378500</v>
      </c>
      <c r="W443">
        <v>54547000</v>
      </c>
      <c r="X443">
        <v>61004000</v>
      </c>
      <c r="Y443">
        <v>61004000</v>
      </c>
      <c r="Z443">
        <v>61004000</v>
      </c>
      <c r="AA443">
        <v>61004000</v>
      </c>
      <c r="AB443">
        <v>65291000</v>
      </c>
      <c r="AC443">
        <v>65291000</v>
      </c>
      <c r="AD443">
        <v>65291000</v>
      </c>
      <c r="AE443">
        <f t="shared" si="46"/>
        <v>64219250</v>
      </c>
      <c r="AF443">
        <v>65291000</v>
      </c>
      <c r="AG443">
        <v>82529000</v>
      </c>
      <c r="AH443">
        <v>82529000</v>
      </c>
      <c r="AI443">
        <v>82529000</v>
      </c>
      <c r="AJ443">
        <f t="shared" si="47"/>
        <v>78219500</v>
      </c>
      <c r="AK443">
        <v>82529000</v>
      </c>
      <c r="AL443">
        <v>94235000</v>
      </c>
      <c r="AM443">
        <v>94235000</v>
      </c>
      <c r="AN443">
        <v>94235000</v>
      </c>
      <c r="AO443">
        <f t="shared" si="48"/>
        <v>91308500</v>
      </c>
    </row>
    <row r="444" spans="3:41" x14ac:dyDescent="0.3">
      <c r="C444">
        <v>93824000</v>
      </c>
      <c r="D444">
        <v>93824000</v>
      </c>
      <c r="E444">
        <v>93824000</v>
      </c>
      <c r="F444">
        <v>97745000</v>
      </c>
      <c r="G444">
        <f t="shared" si="42"/>
        <v>94804250</v>
      </c>
      <c r="H444">
        <v>97745000</v>
      </c>
      <c r="I444">
        <v>97745000</v>
      </c>
      <c r="J444">
        <v>97745000</v>
      </c>
      <c r="K444">
        <v>91330000</v>
      </c>
      <c r="L444">
        <f t="shared" si="43"/>
        <v>96141250</v>
      </c>
      <c r="M444">
        <v>91330000</v>
      </c>
      <c r="N444">
        <v>91330000</v>
      </c>
      <c r="O444">
        <v>91330000</v>
      </c>
      <c r="P444">
        <v>104359000</v>
      </c>
      <c r="Q444">
        <f t="shared" si="44"/>
        <v>94587250</v>
      </c>
      <c r="R444">
        <v>104359000</v>
      </c>
      <c r="S444">
        <v>104359000</v>
      </c>
      <c r="T444">
        <v>104359000</v>
      </c>
      <c r="U444">
        <v>160634000</v>
      </c>
      <c r="V444">
        <f t="shared" si="45"/>
        <v>118427750</v>
      </c>
      <c r="W444">
        <v>160634000</v>
      </c>
      <c r="X444">
        <v>160634000</v>
      </c>
      <c r="Y444">
        <v>160634000</v>
      </c>
      <c r="Z444">
        <v>160634000</v>
      </c>
      <c r="AA444">
        <v>160634000</v>
      </c>
      <c r="AB444">
        <v>160634000</v>
      </c>
      <c r="AC444">
        <v>160634000</v>
      </c>
      <c r="AD444">
        <v>165521000</v>
      </c>
      <c r="AE444">
        <f t="shared" si="46"/>
        <v>161855750</v>
      </c>
      <c r="AF444">
        <v>165521000</v>
      </c>
      <c r="AG444">
        <v>165521000</v>
      </c>
      <c r="AH444">
        <v>165521000</v>
      </c>
      <c r="AI444">
        <v>188298000</v>
      </c>
      <c r="AJ444">
        <f t="shared" si="47"/>
        <v>171215250</v>
      </c>
      <c r="AK444">
        <v>188298000</v>
      </c>
      <c r="AL444">
        <v>188298000</v>
      </c>
      <c r="AM444">
        <v>188298000</v>
      </c>
      <c r="AN444">
        <v>182654000</v>
      </c>
      <c r="AO444">
        <f t="shared" si="48"/>
        <v>186887000</v>
      </c>
    </row>
    <row r="445" spans="3:41" x14ac:dyDescent="0.3">
      <c r="C445">
        <v>126777000</v>
      </c>
      <c r="D445">
        <v>126777000</v>
      </c>
      <c r="E445">
        <v>126777000</v>
      </c>
      <c r="F445">
        <v>126777000</v>
      </c>
      <c r="G445">
        <f t="shared" si="42"/>
        <v>126777000</v>
      </c>
      <c r="H445">
        <v>126364000</v>
      </c>
      <c r="I445">
        <v>126364000</v>
      </c>
      <c r="J445">
        <v>126364000</v>
      </c>
      <c r="K445">
        <v>126364000</v>
      </c>
      <c r="L445">
        <f t="shared" si="43"/>
        <v>126364000</v>
      </c>
      <c r="M445">
        <v>131479000</v>
      </c>
      <c r="N445">
        <v>131479000</v>
      </c>
      <c r="O445">
        <v>131479000</v>
      </c>
      <c r="P445">
        <v>131479000</v>
      </c>
      <c r="Q445">
        <f t="shared" si="44"/>
        <v>131479000</v>
      </c>
      <c r="R445">
        <v>139855000</v>
      </c>
      <c r="S445">
        <v>139855000</v>
      </c>
      <c r="T445">
        <v>139855000</v>
      </c>
      <c r="U445">
        <v>139855000</v>
      </c>
      <c r="V445">
        <f t="shared" si="45"/>
        <v>139855000</v>
      </c>
      <c r="W445">
        <v>160941000</v>
      </c>
      <c r="X445">
        <v>160941000</v>
      </c>
      <c r="Y445">
        <v>160941000</v>
      </c>
      <c r="Z445">
        <v>160941000</v>
      </c>
      <c r="AA445">
        <v>167458000</v>
      </c>
      <c r="AB445">
        <v>167458000</v>
      </c>
      <c r="AC445">
        <v>167458000</v>
      </c>
      <c r="AD445">
        <v>167458000</v>
      </c>
      <c r="AE445">
        <f t="shared" si="46"/>
        <v>167458000</v>
      </c>
      <c r="AF445">
        <v>173988000</v>
      </c>
      <c r="AG445">
        <v>173988000</v>
      </c>
      <c r="AH445">
        <v>173988000</v>
      </c>
      <c r="AI445">
        <v>173988000</v>
      </c>
      <c r="AJ445">
        <f t="shared" si="47"/>
        <v>173988000</v>
      </c>
      <c r="AK445">
        <v>179947000</v>
      </c>
      <c r="AL445">
        <v>179947000</v>
      </c>
      <c r="AM445">
        <v>179947000</v>
      </c>
      <c r="AN445">
        <v>179947000</v>
      </c>
      <c r="AO445">
        <f t="shared" si="48"/>
        <v>179947000</v>
      </c>
    </row>
    <row r="446" spans="3:41" x14ac:dyDescent="0.3">
      <c r="C446">
        <v>194766000</v>
      </c>
      <c r="D446">
        <v>194766000</v>
      </c>
      <c r="E446">
        <v>194766000</v>
      </c>
      <c r="F446">
        <v>194766000</v>
      </c>
      <c r="G446">
        <f t="shared" si="42"/>
        <v>194766000</v>
      </c>
      <c r="H446">
        <v>212348000</v>
      </c>
      <c r="I446">
        <v>212348000</v>
      </c>
      <c r="J446">
        <v>212348000</v>
      </c>
      <c r="K446">
        <v>212348000</v>
      </c>
      <c r="L446">
        <f t="shared" si="43"/>
        <v>212348000</v>
      </c>
      <c r="M446">
        <v>219466000</v>
      </c>
      <c r="N446">
        <v>219466000</v>
      </c>
      <c r="O446">
        <v>219466000</v>
      </c>
      <c r="P446">
        <v>219466000</v>
      </c>
      <c r="Q446">
        <f t="shared" si="44"/>
        <v>219466000</v>
      </c>
      <c r="R446">
        <v>273161000</v>
      </c>
      <c r="S446">
        <v>273161000</v>
      </c>
      <c r="T446">
        <v>273161000</v>
      </c>
      <c r="U446">
        <v>273161000</v>
      </c>
      <c r="V446">
        <f t="shared" si="45"/>
        <v>273161000</v>
      </c>
      <c r="W446">
        <v>299350000</v>
      </c>
      <c r="X446">
        <v>299350000</v>
      </c>
      <c r="Y446">
        <v>299350000</v>
      </c>
      <c r="Z446">
        <v>299350000</v>
      </c>
      <c r="AA446">
        <v>354220000</v>
      </c>
      <c r="AB446">
        <v>354220000</v>
      </c>
      <c r="AC446">
        <v>354220000</v>
      </c>
      <c r="AD446">
        <v>354220000</v>
      </c>
      <c r="AE446">
        <f t="shared" si="46"/>
        <v>354220000</v>
      </c>
      <c r="AF446">
        <v>630762000</v>
      </c>
      <c r="AG446">
        <v>630762000</v>
      </c>
      <c r="AH446">
        <v>630762000</v>
      </c>
      <c r="AI446">
        <v>630762000</v>
      </c>
      <c r="AJ446">
        <f t="shared" si="47"/>
        <v>630762000</v>
      </c>
      <c r="AK446">
        <v>662447000</v>
      </c>
      <c r="AL446">
        <v>662447000</v>
      </c>
      <c r="AM446">
        <v>662447000</v>
      </c>
      <c r="AN446">
        <v>662447000</v>
      </c>
      <c r="AO446">
        <f t="shared" si="48"/>
        <v>662447000</v>
      </c>
    </row>
    <row r="447" spans="3:41" x14ac:dyDescent="0.3">
      <c r="C447">
        <v>151820000</v>
      </c>
      <c r="D447">
        <v>151820000</v>
      </c>
      <c r="E447">
        <v>151820000</v>
      </c>
      <c r="F447">
        <v>151820000</v>
      </c>
      <c r="G447">
        <f t="shared" si="42"/>
        <v>151820000</v>
      </c>
      <c r="H447">
        <v>189042000</v>
      </c>
      <c r="I447">
        <v>189042000</v>
      </c>
      <c r="J447">
        <v>189042000</v>
      </c>
      <c r="K447">
        <v>189042000</v>
      </c>
      <c r="L447">
        <f t="shared" si="43"/>
        <v>189042000</v>
      </c>
      <c r="M447">
        <v>189042000</v>
      </c>
      <c r="N447">
        <v>205217000</v>
      </c>
      <c r="O447">
        <v>205217000</v>
      </c>
      <c r="P447">
        <v>205217000</v>
      </c>
      <c r="Q447">
        <f t="shared" si="44"/>
        <v>201173250</v>
      </c>
      <c r="R447">
        <v>214001000</v>
      </c>
      <c r="S447">
        <v>214001000</v>
      </c>
      <c r="T447">
        <v>214001000</v>
      </c>
      <c r="U447">
        <v>214001000</v>
      </c>
      <c r="V447">
        <f t="shared" si="45"/>
        <v>214001000</v>
      </c>
      <c r="W447">
        <v>217370000</v>
      </c>
      <c r="X447">
        <v>217370000</v>
      </c>
      <c r="Y447">
        <v>217370000</v>
      </c>
      <c r="Z447">
        <v>217370000</v>
      </c>
      <c r="AA447">
        <v>285163000</v>
      </c>
      <c r="AB447">
        <v>285163000</v>
      </c>
      <c r="AC447">
        <v>285163000</v>
      </c>
      <c r="AD447">
        <v>285163000</v>
      </c>
      <c r="AE447">
        <f t="shared" si="46"/>
        <v>285163000</v>
      </c>
      <c r="AF447">
        <v>285163000</v>
      </c>
      <c r="AG447">
        <v>337508000</v>
      </c>
      <c r="AH447">
        <v>337508000</v>
      </c>
      <c r="AI447">
        <v>337508000</v>
      </c>
      <c r="AJ447">
        <f t="shared" si="47"/>
        <v>324421750</v>
      </c>
      <c r="AK447">
        <v>390205000</v>
      </c>
      <c r="AL447">
        <v>390205000</v>
      </c>
      <c r="AM447">
        <v>390205000</v>
      </c>
      <c r="AN447">
        <v>390205000</v>
      </c>
      <c r="AO447">
        <f t="shared" si="48"/>
        <v>390205000</v>
      </c>
    </row>
    <row r="448" spans="3:41" x14ac:dyDescent="0.3">
      <c r="C448">
        <v>70073000</v>
      </c>
      <c r="D448">
        <v>70073000</v>
      </c>
      <c r="E448">
        <v>70073000</v>
      </c>
      <c r="F448">
        <v>70073000</v>
      </c>
      <c r="G448">
        <f t="shared" si="42"/>
        <v>70073000</v>
      </c>
      <c r="H448">
        <v>169202000</v>
      </c>
      <c r="I448">
        <v>169202000</v>
      </c>
      <c r="J448">
        <v>169202000</v>
      </c>
      <c r="K448">
        <v>169202000</v>
      </c>
      <c r="L448">
        <f t="shared" si="43"/>
        <v>169202000</v>
      </c>
      <c r="M448">
        <v>201453000</v>
      </c>
      <c r="N448">
        <v>201453000</v>
      </c>
      <c r="O448">
        <v>201453000</v>
      </c>
      <c r="P448">
        <v>201453000</v>
      </c>
      <c r="Q448">
        <f t="shared" si="44"/>
        <v>201453000</v>
      </c>
      <c r="R448">
        <v>247539000</v>
      </c>
      <c r="S448">
        <v>247539000</v>
      </c>
      <c r="T448">
        <v>247539000</v>
      </c>
      <c r="U448">
        <v>247539000</v>
      </c>
      <c r="V448">
        <f t="shared" si="45"/>
        <v>247539000</v>
      </c>
      <c r="W448">
        <v>171780000</v>
      </c>
      <c r="X448">
        <v>171780000</v>
      </c>
      <c r="Y448">
        <v>171780000</v>
      </c>
      <c r="Z448">
        <v>171780000</v>
      </c>
      <c r="AA448">
        <v>112125000</v>
      </c>
      <c r="AB448">
        <v>112125000</v>
      </c>
      <c r="AC448">
        <v>112125000</v>
      </c>
      <c r="AD448">
        <v>112125000</v>
      </c>
      <c r="AE448">
        <f t="shared" si="46"/>
        <v>112125000</v>
      </c>
      <c r="AF448">
        <v>87912000</v>
      </c>
      <c r="AG448">
        <v>87912000</v>
      </c>
      <c r="AH448">
        <v>87912000</v>
      </c>
      <c r="AI448">
        <v>87912000</v>
      </c>
      <c r="AJ448">
        <f t="shared" si="47"/>
        <v>87912000</v>
      </c>
      <c r="AK448">
        <v>66791000</v>
      </c>
      <c r="AL448">
        <v>66791000</v>
      </c>
      <c r="AM448">
        <v>66791000</v>
      </c>
      <c r="AN448">
        <v>66791000</v>
      </c>
      <c r="AO448">
        <f t="shared" si="48"/>
        <v>66791000</v>
      </c>
    </row>
    <row r="449" spans="3:41" x14ac:dyDescent="0.3">
      <c r="C449">
        <v>3237843000</v>
      </c>
      <c r="D449">
        <v>3237843000</v>
      </c>
      <c r="E449">
        <v>3237843000</v>
      </c>
      <c r="F449">
        <v>3237843000</v>
      </c>
      <c r="G449">
        <f t="shared" si="42"/>
        <v>3237843000</v>
      </c>
      <c r="H449">
        <v>3665946000</v>
      </c>
      <c r="I449">
        <v>3665946000</v>
      </c>
      <c r="J449">
        <v>3665946000</v>
      </c>
      <c r="K449">
        <v>3665946000</v>
      </c>
      <c r="L449">
        <f t="shared" si="43"/>
        <v>3665946000</v>
      </c>
      <c r="M449">
        <v>7260202000</v>
      </c>
      <c r="N449">
        <v>7260202000</v>
      </c>
      <c r="O449">
        <v>7260202000</v>
      </c>
      <c r="P449">
        <v>7260202000</v>
      </c>
      <c r="Q449">
        <f t="shared" si="44"/>
        <v>7260202000</v>
      </c>
      <c r="R449">
        <v>13378380000</v>
      </c>
      <c r="S449">
        <v>13378380000</v>
      </c>
      <c r="T449">
        <v>13378380000</v>
      </c>
      <c r="U449">
        <v>13378380000</v>
      </c>
      <c r="V449">
        <f t="shared" si="45"/>
        <v>13378380000</v>
      </c>
      <c r="W449">
        <v>14257997000</v>
      </c>
      <c r="X449">
        <v>14257997000</v>
      </c>
      <c r="Y449">
        <v>14257997000</v>
      </c>
      <c r="Z449">
        <v>14257997000</v>
      </c>
      <c r="AA449">
        <v>15413000000</v>
      </c>
      <c r="AB449">
        <v>15413000000</v>
      </c>
      <c r="AC449">
        <v>15413000000</v>
      </c>
      <c r="AD449">
        <v>15413000000</v>
      </c>
      <c r="AE449">
        <f t="shared" si="46"/>
        <v>15413000000</v>
      </c>
      <c r="AF449">
        <v>8206000000</v>
      </c>
      <c r="AG449">
        <v>8206000000</v>
      </c>
      <c r="AH449">
        <v>8206000000</v>
      </c>
      <c r="AI449">
        <v>8206000000</v>
      </c>
      <c r="AJ449">
        <f t="shared" si="47"/>
        <v>8206000000</v>
      </c>
      <c r="AK449">
        <v>9124000000</v>
      </c>
      <c r="AL449">
        <v>9124000000</v>
      </c>
      <c r="AM449">
        <v>9124000000</v>
      </c>
      <c r="AN449">
        <v>9124000000</v>
      </c>
      <c r="AO449">
        <f t="shared" si="48"/>
        <v>9124000000</v>
      </c>
    </row>
    <row r="450" spans="3:41" x14ac:dyDescent="0.3">
      <c r="C450">
        <v>53000</v>
      </c>
      <c r="D450">
        <v>2422000</v>
      </c>
      <c r="E450">
        <v>2422000</v>
      </c>
      <c r="F450">
        <v>2422000</v>
      </c>
      <c r="G450">
        <f t="shared" si="42"/>
        <v>1829750</v>
      </c>
      <c r="H450">
        <v>2422000</v>
      </c>
      <c r="I450">
        <v>27606000</v>
      </c>
      <c r="J450">
        <v>27606000</v>
      </c>
      <c r="K450">
        <v>27606000</v>
      </c>
      <c r="L450">
        <f t="shared" si="43"/>
        <v>21310000</v>
      </c>
      <c r="M450">
        <v>27606000</v>
      </c>
      <c r="N450">
        <v>133444000</v>
      </c>
      <c r="O450">
        <v>133444000</v>
      </c>
      <c r="P450">
        <v>133444000</v>
      </c>
      <c r="Q450">
        <f t="shared" si="44"/>
        <v>106984500</v>
      </c>
      <c r="R450">
        <v>133444000</v>
      </c>
      <c r="S450">
        <v>290614000</v>
      </c>
      <c r="T450">
        <v>290614000</v>
      </c>
      <c r="U450">
        <v>290614000</v>
      </c>
      <c r="V450">
        <f t="shared" si="45"/>
        <v>251321500</v>
      </c>
      <c r="W450">
        <v>290614000</v>
      </c>
      <c r="X450">
        <v>670433000</v>
      </c>
      <c r="Y450">
        <v>670433000</v>
      </c>
      <c r="Z450">
        <v>670433000</v>
      </c>
      <c r="AA450">
        <v>670433000</v>
      </c>
      <c r="AB450">
        <v>986630000</v>
      </c>
      <c r="AC450">
        <v>986630000</v>
      </c>
      <c r="AD450">
        <v>986630000</v>
      </c>
      <c r="AE450">
        <f t="shared" si="46"/>
        <v>907580750</v>
      </c>
      <c r="AF450">
        <v>986630000</v>
      </c>
      <c r="AG450">
        <v>1244928000</v>
      </c>
      <c r="AH450">
        <v>1244928000</v>
      </c>
      <c r="AI450">
        <v>1244928000</v>
      </c>
      <c r="AJ450">
        <f t="shared" si="47"/>
        <v>1180353500</v>
      </c>
      <c r="AK450">
        <v>1244928000</v>
      </c>
      <c r="AL450">
        <v>1357421000</v>
      </c>
      <c r="AM450">
        <v>1357421000</v>
      </c>
      <c r="AN450">
        <v>1357421000</v>
      </c>
      <c r="AO450">
        <f t="shared" si="48"/>
        <v>1329297750</v>
      </c>
    </row>
    <row r="451" spans="3:41" x14ac:dyDescent="0.3">
      <c r="C451">
        <v>87618000</v>
      </c>
      <c r="D451">
        <v>87618000</v>
      </c>
      <c r="E451">
        <v>104436000</v>
      </c>
      <c r="F451">
        <v>104436000</v>
      </c>
      <c r="G451">
        <f t="shared" si="42"/>
        <v>96027000</v>
      </c>
      <c r="H451">
        <v>104436000</v>
      </c>
      <c r="I451">
        <v>104436000</v>
      </c>
      <c r="J451">
        <v>138718000</v>
      </c>
      <c r="K451">
        <v>138718000</v>
      </c>
      <c r="L451">
        <f t="shared" si="43"/>
        <v>121577000</v>
      </c>
      <c r="M451">
        <v>138718000</v>
      </c>
      <c r="N451">
        <v>138718000</v>
      </c>
      <c r="O451">
        <v>208765000</v>
      </c>
      <c r="P451">
        <v>208765000</v>
      </c>
      <c r="Q451">
        <f t="shared" si="44"/>
        <v>173741500</v>
      </c>
      <c r="R451">
        <v>208765000</v>
      </c>
      <c r="S451">
        <v>208765000</v>
      </c>
      <c r="T451">
        <v>399921000</v>
      </c>
      <c r="U451">
        <v>399921000</v>
      </c>
      <c r="V451">
        <f t="shared" si="45"/>
        <v>304343000</v>
      </c>
      <c r="W451">
        <v>399921000</v>
      </c>
      <c r="X451">
        <v>399921000</v>
      </c>
      <c r="Y451">
        <v>531389000</v>
      </c>
      <c r="Z451">
        <v>531389000</v>
      </c>
      <c r="AA451">
        <v>531389000</v>
      </c>
      <c r="AB451">
        <v>531389000</v>
      </c>
      <c r="AC451">
        <v>1004165000</v>
      </c>
      <c r="AD451">
        <v>1004165000</v>
      </c>
      <c r="AE451">
        <f t="shared" si="46"/>
        <v>767777000</v>
      </c>
      <c r="AF451">
        <v>1004165000</v>
      </c>
      <c r="AG451">
        <v>1004165000</v>
      </c>
      <c r="AH451">
        <v>1185718000</v>
      </c>
      <c r="AI451">
        <v>1185718000</v>
      </c>
      <c r="AJ451">
        <f t="shared" si="47"/>
        <v>1094941500</v>
      </c>
      <c r="AK451">
        <v>1185718000</v>
      </c>
      <c r="AL451">
        <v>1185718000</v>
      </c>
      <c r="AM451">
        <v>1318497000</v>
      </c>
      <c r="AN451">
        <v>1318497000</v>
      </c>
      <c r="AO451">
        <f t="shared" si="48"/>
        <v>1252107500</v>
      </c>
    </row>
  </sheetData>
  <mergeCells count="2">
    <mergeCell ref="C2:U2"/>
    <mergeCell ref="W2:AN2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0567D-7521-48B6-9349-C02F271111EA}">
  <dimension ref="A2:AR451"/>
  <sheetViews>
    <sheetView topLeftCell="B1" workbookViewId="0">
      <selection activeCell="G3" sqref="G3:G451"/>
    </sheetView>
  </sheetViews>
  <sheetFormatPr defaultRowHeight="14.4" x14ac:dyDescent="0.3"/>
  <cols>
    <col min="1" max="1" width="24.44140625" customWidth="1"/>
    <col min="2" max="2" width="21.5546875" customWidth="1"/>
    <col min="12" max="12" width="9.6640625" bestFit="1" customWidth="1"/>
    <col min="17" max="17" width="9.6640625" bestFit="1" customWidth="1"/>
    <col min="22" max="22" width="9.6640625" bestFit="1" customWidth="1"/>
    <col min="32" max="32" width="9.6640625" bestFit="1" customWidth="1"/>
    <col min="37" max="37" width="9.6640625" bestFit="1" customWidth="1"/>
    <col min="42" max="42" width="9.6640625" bestFit="1" customWidth="1"/>
    <col min="43" max="43" width="28.109375" customWidth="1"/>
    <col min="44" max="44" width="17" customWidth="1"/>
  </cols>
  <sheetData>
    <row r="2" spans="1:44" x14ac:dyDescent="0.3">
      <c r="C2" s="21" t="s">
        <v>22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18"/>
      <c r="W2" s="21" t="s">
        <v>2918</v>
      </c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18"/>
    </row>
    <row r="3" spans="1:44" x14ac:dyDescent="0.3">
      <c r="A3" t="s">
        <v>2920</v>
      </c>
      <c r="C3">
        <v>-4981000</v>
      </c>
      <c r="D3">
        <v>-4981000</v>
      </c>
      <c r="E3">
        <v>-4981000</v>
      </c>
      <c r="F3">
        <v>-4981000</v>
      </c>
      <c r="G3">
        <f>AVERAGE(C3:F3)</f>
        <v>-4981000</v>
      </c>
      <c r="H3">
        <v>-18377000</v>
      </c>
      <c r="I3">
        <v>-18377000</v>
      </c>
      <c r="J3">
        <v>-18377000</v>
      </c>
      <c r="K3">
        <v>-18377000</v>
      </c>
      <c r="L3">
        <f>AVERAGE(H3:K3)</f>
        <v>-18377000</v>
      </c>
      <c r="M3">
        <v>-40642000</v>
      </c>
      <c r="N3">
        <v>-40642000</v>
      </c>
      <c r="O3">
        <v>-40642000</v>
      </c>
      <c r="P3">
        <v>-40642000</v>
      </c>
      <c r="Q3">
        <f>AVERAGE(M3:P3)</f>
        <v>-40642000</v>
      </c>
      <c r="R3">
        <v>-68092000</v>
      </c>
      <c r="S3">
        <v>-68092000</v>
      </c>
      <c r="T3">
        <v>-68092000</v>
      </c>
      <c r="U3">
        <v>-68092000</v>
      </c>
      <c r="V3">
        <f>AVERAGE(R3:U3)</f>
        <v>-68092000</v>
      </c>
      <c r="W3">
        <v>20726000</v>
      </c>
      <c r="X3">
        <v>20726000</v>
      </c>
      <c r="Y3">
        <v>20726000</v>
      </c>
      <c r="Z3">
        <v>20726000</v>
      </c>
      <c r="AA3">
        <f>AVERAGE(W3:Z3)</f>
        <v>20726000</v>
      </c>
      <c r="AB3">
        <v>-26204000</v>
      </c>
      <c r="AC3">
        <v>-26204000</v>
      </c>
      <c r="AD3">
        <v>-26204000</v>
      </c>
      <c r="AE3">
        <v>-26204000</v>
      </c>
      <c r="AF3">
        <f>AVERAGE(AB3:AE3)</f>
        <v>-26204000</v>
      </c>
      <c r="AG3">
        <v>-76954000</v>
      </c>
      <c r="AH3">
        <v>-76954000</v>
      </c>
      <c r="AI3">
        <v>-76954000</v>
      </c>
      <c r="AJ3">
        <v>-76954000</v>
      </c>
      <c r="AK3">
        <f>AVERAGE(AG3:AJ3)</f>
        <v>-76954000</v>
      </c>
      <c r="AL3">
        <v>-54478000</v>
      </c>
      <c r="AM3">
        <v>-54478000</v>
      </c>
      <c r="AN3">
        <v>-54478000</v>
      </c>
      <c r="AO3">
        <v>-54478000</v>
      </c>
      <c r="AP3">
        <f>AVERAGE(AL3:AO3)</f>
        <v>-54478000</v>
      </c>
      <c r="AQ3" t="s">
        <v>2919</v>
      </c>
    </row>
    <row r="4" spans="1:44" x14ac:dyDescent="0.3">
      <c r="A4" s="14" t="s">
        <v>2904</v>
      </c>
      <c r="B4" s="13" t="e">
        <f>AVERAGE(C3:U451)</f>
        <v>#DIV/0!</v>
      </c>
      <c r="C4">
        <v>-807000</v>
      </c>
      <c r="D4">
        <v>-807000</v>
      </c>
      <c r="E4">
        <v>-807000</v>
      </c>
      <c r="F4">
        <v>-807000</v>
      </c>
      <c r="G4">
        <f t="shared" ref="G4:G67" si="0">AVERAGE(C4:F4)</f>
        <v>-807000</v>
      </c>
      <c r="H4">
        <v>-6880000</v>
      </c>
      <c r="I4">
        <v>-6880000</v>
      </c>
      <c r="J4">
        <v>-6880000</v>
      </c>
      <c r="K4">
        <v>-6880000</v>
      </c>
      <c r="L4">
        <f t="shared" ref="L4:L67" si="1">AVERAGE(H4:K4)</f>
        <v>-6880000</v>
      </c>
      <c r="M4">
        <v>-3330000</v>
      </c>
      <c r="N4">
        <v>-3330000</v>
      </c>
      <c r="O4">
        <v>-3330000</v>
      </c>
      <c r="P4">
        <v>-3330000</v>
      </c>
      <c r="Q4">
        <f t="shared" ref="Q4:Q67" si="2">AVERAGE(M4:P4)</f>
        <v>-3330000</v>
      </c>
      <c r="R4">
        <v>-3429000</v>
      </c>
      <c r="S4">
        <v>-3429000</v>
      </c>
      <c r="T4">
        <v>-3429000</v>
      </c>
      <c r="U4">
        <v>-3429000</v>
      </c>
      <c r="V4">
        <f t="shared" ref="V4:V67" si="3">AVERAGE(R4:U4)</f>
        <v>-3429000</v>
      </c>
      <c r="W4">
        <v>-6003000</v>
      </c>
      <c r="X4">
        <v>-6003000</v>
      </c>
      <c r="Y4">
        <v>-6003000</v>
      </c>
      <c r="Z4">
        <v>-6003000</v>
      </c>
      <c r="AA4">
        <f t="shared" ref="AA4:AA67" si="4">AVERAGE(W4:Z4)</f>
        <v>-6003000</v>
      </c>
      <c r="AB4">
        <v>-18435000</v>
      </c>
      <c r="AC4">
        <v>-18435000</v>
      </c>
      <c r="AD4">
        <v>-18435000</v>
      </c>
      <c r="AE4">
        <v>-18435000</v>
      </c>
      <c r="AF4">
        <f t="shared" ref="AF4:AF67" si="5">AVERAGE(AB4:AE4)</f>
        <v>-18435000</v>
      </c>
      <c r="AG4">
        <v>9784000</v>
      </c>
      <c r="AH4">
        <v>9784000</v>
      </c>
      <c r="AI4">
        <v>9784000</v>
      </c>
      <c r="AJ4">
        <v>9784000</v>
      </c>
      <c r="AK4">
        <f t="shared" ref="AK4:AK67" si="6">AVERAGE(AG4:AJ4)</f>
        <v>9784000</v>
      </c>
      <c r="AL4">
        <v>10411000</v>
      </c>
      <c r="AM4">
        <v>10411000</v>
      </c>
      <c r="AN4">
        <v>10411000</v>
      </c>
      <c r="AO4">
        <v>10411000</v>
      </c>
      <c r="AP4">
        <f t="shared" ref="AP4:AP67" si="7">AVERAGE(AL4:AO4)</f>
        <v>10411000</v>
      </c>
      <c r="AQ4" t="s">
        <v>2904</v>
      </c>
      <c r="AR4" s="13">
        <f>AVERAGE(X3:AO451)</f>
        <v>-19617605.237317692</v>
      </c>
    </row>
    <row r="5" spans="1:44" x14ac:dyDescent="0.3">
      <c r="A5" s="14" t="s">
        <v>2905</v>
      </c>
      <c r="B5" s="13" t="e">
        <f>MEDIAN(C3:U451)</f>
        <v>#DIV/0!</v>
      </c>
      <c r="C5">
        <v>36000</v>
      </c>
      <c r="D5">
        <v>-471000</v>
      </c>
      <c r="E5">
        <v>-471000</v>
      </c>
      <c r="F5">
        <v>-471000</v>
      </c>
      <c r="G5">
        <f t="shared" si="0"/>
        <v>-344250</v>
      </c>
      <c r="H5">
        <v>-471000</v>
      </c>
      <c r="I5">
        <v>-4251000</v>
      </c>
      <c r="J5">
        <v>-4251000</v>
      </c>
      <c r="K5">
        <v>-4251000</v>
      </c>
      <c r="L5">
        <f t="shared" si="1"/>
        <v>-3306000</v>
      </c>
      <c r="M5">
        <v>-4251000</v>
      </c>
      <c r="N5">
        <v>-811000</v>
      </c>
      <c r="O5">
        <v>-811000</v>
      </c>
      <c r="P5">
        <v>-811000</v>
      </c>
      <c r="Q5">
        <f t="shared" si="2"/>
        <v>-1671000</v>
      </c>
      <c r="R5">
        <v>-811000</v>
      </c>
      <c r="S5">
        <v>-2415000</v>
      </c>
      <c r="T5">
        <v>-2415000</v>
      </c>
      <c r="U5">
        <v>-2415000</v>
      </c>
      <c r="V5">
        <f t="shared" si="3"/>
        <v>-2014000</v>
      </c>
      <c r="W5">
        <v>-2415000</v>
      </c>
      <c r="X5">
        <v>-1986000</v>
      </c>
      <c r="Y5">
        <v>-1986000</v>
      </c>
      <c r="Z5">
        <v>-1986000</v>
      </c>
      <c r="AA5">
        <f t="shared" si="4"/>
        <v>-2093250</v>
      </c>
      <c r="AB5">
        <v>-1986000</v>
      </c>
      <c r="AC5">
        <v>2363000</v>
      </c>
      <c r="AD5">
        <v>2363000</v>
      </c>
      <c r="AE5">
        <v>2363000</v>
      </c>
      <c r="AF5">
        <f t="shared" si="5"/>
        <v>1275750</v>
      </c>
      <c r="AG5">
        <v>2363000</v>
      </c>
      <c r="AH5">
        <v>450000</v>
      </c>
      <c r="AI5">
        <v>450000</v>
      </c>
      <c r="AJ5">
        <v>450000</v>
      </c>
      <c r="AK5">
        <f t="shared" si="6"/>
        <v>928250</v>
      </c>
      <c r="AL5">
        <v>450000</v>
      </c>
      <c r="AM5">
        <v>-1230000</v>
      </c>
      <c r="AN5">
        <v>-1230000</v>
      </c>
      <c r="AO5">
        <v>-1230000</v>
      </c>
      <c r="AP5">
        <f t="shared" si="7"/>
        <v>-810000</v>
      </c>
      <c r="AQ5" t="s">
        <v>2905</v>
      </c>
      <c r="AR5" s="13">
        <f>MEDIAN(W3:AO451)</f>
        <v>-1235000</v>
      </c>
    </row>
    <row r="6" spans="1:44" x14ac:dyDescent="0.3">
      <c r="A6" s="14" t="s">
        <v>2906</v>
      </c>
      <c r="B6" s="13" t="e">
        <f>_xlfn.MODE.SNGL(C3:U451)</f>
        <v>#DIV/0!</v>
      </c>
      <c r="C6">
        <v>6924000</v>
      </c>
      <c r="D6">
        <v>10849000</v>
      </c>
      <c r="E6">
        <v>10849000</v>
      </c>
      <c r="F6">
        <v>10849000</v>
      </c>
      <c r="G6">
        <f t="shared" si="0"/>
        <v>9867750</v>
      </c>
      <c r="H6">
        <v>10849000</v>
      </c>
      <c r="I6">
        <v>-4480000</v>
      </c>
      <c r="J6">
        <v>-4480000</v>
      </c>
      <c r="K6">
        <v>-4480000</v>
      </c>
      <c r="L6">
        <f t="shared" si="1"/>
        <v>-647750</v>
      </c>
      <c r="M6">
        <v>-4480000</v>
      </c>
      <c r="N6">
        <v>5068000</v>
      </c>
      <c r="O6">
        <v>5068000</v>
      </c>
      <c r="P6">
        <v>5068000</v>
      </c>
      <c r="Q6">
        <f t="shared" si="2"/>
        <v>2681000</v>
      </c>
      <c r="R6">
        <v>5068000</v>
      </c>
      <c r="S6">
        <v>-18794000</v>
      </c>
      <c r="T6">
        <v>-18794000</v>
      </c>
      <c r="U6">
        <v>-18794000</v>
      </c>
      <c r="V6">
        <f t="shared" si="3"/>
        <v>-12828500</v>
      </c>
      <c r="W6">
        <v>-18794000</v>
      </c>
      <c r="X6">
        <v>-25524000</v>
      </c>
      <c r="Y6">
        <v>-25524000</v>
      </c>
      <c r="Z6">
        <v>-25524000</v>
      </c>
      <c r="AA6">
        <f t="shared" si="4"/>
        <v>-23841500</v>
      </c>
      <c r="AB6">
        <v>-25524000</v>
      </c>
      <c r="AC6">
        <v>-18183000</v>
      </c>
      <c r="AD6">
        <v>-18183000</v>
      </c>
      <c r="AE6">
        <v>-18183000</v>
      </c>
      <c r="AF6">
        <f t="shared" si="5"/>
        <v>-20018250</v>
      </c>
      <c r="AG6">
        <v>-18183000</v>
      </c>
      <c r="AH6">
        <v>-76164000</v>
      </c>
      <c r="AI6">
        <v>-76164000</v>
      </c>
      <c r="AJ6">
        <v>-76164000</v>
      </c>
      <c r="AK6">
        <f t="shared" si="6"/>
        <v>-61668750</v>
      </c>
      <c r="AL6">
        <v>-76164000</v>
      </c>
      <c r="AM6">
        <v>-67055000</v>
      </c>
      <c r="AN6">
        <v>-67055000</v>
      </c>
      <c r="AO6">
        <v>-67055000</v>
      </c>
      <c r="AP6">
        <f t="shared" si="7"/>
        <v>-69332250</v>
      </c>
      <c r="AQ6" t="s">
        <v>2906</v>
      </c>
      <c r="AR6" s="13">
        <f>_xlfn.MODE.SNGL(W3:AO450)</f>
        <v>0</v>
      </c>
    </row>
    <row r="7" spans="1:44" x14ac:dyDescent="0.3">
      <c r="A7" s="14" t="s">
        <v>2907</v>
      </c>
      <c r="B7" s="13" t="e">
        <f>_xlfn.STDEV.S(C3:U451)</f>
        <v>#DIV/0!</v>
      </c>
      <c r="C7">
        <v>-32073000</v>
      </c>
      <c r="D7">
        <v>-32073000</v>
      </c>
      <c r="E7">
        <v>-32073000</v>
      </c>
      <c r="F7">
        <v>-32073000</v>
      </c>
      <c r="G7">
        <f t="shared" si="0"/>
        <v>-32073000</v>
      </c>
      <c r="H7">
        <v>-32073000</v>
      </c>
      <c r="I7">
        <v>23615000</v>
      </c>
      <c r="J7">
        <v>23615000</v>
      </c>
      <c r="K7">
        <v>23615000</v>
      </c>
      <c r="L7">
        <f t="shared" si="1"/>
        <v>9693000</v>
      </c>
      <c r="M7">
        <v>23615000</v>
      </c>
      <c r="N7">
        <v>-790000</v>
      </c>
      <c r="O7">
        <v>-790000</v>
      </c>
      <c r="P7">
        <v>-790000</v>
      </c>
      <c r="Q7">
        <f t="shared" si="2"/>
        <v>5311250</v>
      </c>
      <c r="R7">
        <v>-790000</v>
      </c>
      <c r="S7">
        <v>50699000</v>
      </c>
      <c r="T7">
        <v>50699000</v>
      </c>
      <c r="U7">
        <v>50699000</v>
      </c>
      <c r="V7">
        <f t="shared" si="3"/>
        <v>37826750</v>
      </c>
      <c r="W7">
        <v>50699000</v>
      </c>
      <c r="X7">
        <v>59700000</v>
      </c>
      <c r="Y7">
        <v>59700000</v>
      </c>
      <c r="Z7">
        <v>59700000</v>
      </c>
      <c r="AA7">
        <f t="shared" si="4"/>
        <v>57449750</v>
      </c>
      <c r="AB7">
        <v>59700000</v>
      </c>
      <c r="AC7">
        <v>115500000</v>
      </c>
      <c r="AD7">
        <v>115500000</v>
      </c>
      <c r="AE7">
        <v>115500000</v>
      </c>
      <c r="AF7">
        <f t="shared" si="5"/>
        <v>101550000</v>
      </c>
      <c r="AG7">
        <v>115500000</v>
      </c>
      <c r="AH7">
        <v>69100000</v>
      </c>
      <c r="AI7">
        <v>69100000</v>
      </c>
      <c r="AJ7">
        <v>69100000</v>
      </c>
      <c r="AK7">
        <f t="shared" si="6"/>
        <v>80700000</v>
      </c>
      <c r="AL7">
        <v>69100000</v>
      </c>
      <c r="AM7">
        <v>-112400000</v>
      </c>
      <c r="AN7">
        <v>-112400000</v>
      </c>
      <c r="AO7">
        <v>-112400000</v>
      </c>
      <c r="AP7">
        <f t="shared" si="7"/>
        <v>-67025000</v>
      </c>
      <c r="AQ7" t="s">
        <v>2907</v>
      </c>
      <c r="AR7" s="13">
        <f>_xlfn.STDEV.S(W3:AO451)</f>
        <v>238951989.89286205</v>
      </c>
    </row>
    <row r="8" spans="1:44" x14ac:dyDescent="0.3">
      <c r="A8" s="14" t="s">
        <v>2908</v>
      </c>
      <c r="B8" s="13" t="e">
        <f>MAX(C3:U451)</f>
        <v>#DIV/0!</v>
      </c>
      <c r="C8">
        <v>-10489000</v>
      </c>
      <c r="D8">
        <v>-10489000</v>
      </c>
      <c r="E8">
        <v>-10489000</v>
      </c>
      <c r="F8">
        <v>-10489000</v>
      </c>
      <c r="G8">
        <f t="shared" si="0"/>
        <v>-10489000</v>
      </c>
      <c r="H8">
        <v>-1788000</v>
      </c>
      <c r="I8">
        <v>-1788000</v>
      </c>
      <c r="J8">
        <v>-1788000</v>
      </c>
      <c r="K8">
        <v>-1788000</v>
      </c>
      <c r="L8">
        <f t="shared" si="1"/>
        <v>-1788000</v>
      </c>
      <c r="M8">
        <v>-7495000</v>
      </c>
      <c r="N8">
        <v>-7495000</v>
      </c>
      <c r="O8">
        <v>-7495000</v>
      </c>
      <c r="P8">
        <v>-7495000</v>
      </c>
      <c r="Q8">
        <f t="shared" si="2"/>
        <v>-7495000</v>
      </c>
      <c r="R8">
        <v>266000</v>
      </c>
      <c r="S8">
        <v>266000</v>
      </c>
      <c r="T8">
        <v>266000</v>
      </c>
      <c r="U8">
        <v>266000</v>
      </c>
      <c r="V8">
        <f t="shared" si="3"/>
        <v>266000</v>
      </c>
      <c r="W8">
        <v>-404000</v>
      </c>
      <c r="X8">
        <v>-404000</v>
      </c>
      <c r="Y8">
        <v>-404000</v>
      </c>
      <c r="Z8">
        <v>-404000</v>
      </c>
      <c r="AA8">
        <f t="shared" si="4"/>
        <v>-404000</v>
      </c>
      <c r="AB8">
        <v>2620000</v>
      </c>
      <c r="AC8">
        <v>2620000</v>
      </c>
      <c r="AD8">
        <v>2620000</v>
      </c>
      <c r="AE8">
        <v>2620000</v>
      </c>
      <c r="AF8">
        <f t="shared" si="5"/>
        <v>2620000</v>
      </c>
      <c r="AG8">
        <v>-2156000</v>
      </c>
      <c r="AH8">
        <v>-2156000</v>
      </c>
      <c r="AI8">
        <v>-2156000</v>
      </c>
      <c r="AJ8">
        <v>-2156000</v>
      </c>
      <c r="AK8">
        <f t="shared" si="6"/>
        <v>-2156000</v>
      </c>
      <c r="AL8">
        <v>-985000</v>
      </c>
      <c r="AM8">
        <v>-985000</v>
      </c>
      <c r="AN8">
        <v>-985000</v>
      </c>
      <c r="AO8">
        <v>-985000</v>
      </c>
      <c r="AP8">
        <f t="shared" si="7"/>
        <v>-985000</v>
      </c>
      <c r="AQ8" t="s">
        <v>2908</v>
      </c>
      <c r="AR8" s="13">
        <f>MAX(W3:AO451)</f>
        <v>1820000000</v>
      </c>
    </row>
    <row r="9" spans="1:44" x14ac:dyDescent="0.3">
      <c r="A9" s="14" t="s">
        <v>2909</v>
      </c>
      <c r="B9" s="13" t="e">
        <f>MIN(C3:U451)</f>
        <v>#DIV/0!</v>
      </c>
      <c r="C9">
        <v>-398000000</v>
      </c>
      <c r="D9">
        <v>-398000000</v>
      </c>
      <c r="E9">
        <v>-398000000</v>
      </c>
      <c r="F9">
        <v>-398000000</v>
      </c>
      <c r="G9">
        <f t="shared" si="0"/>
        <v>-398000000</v>
      </c>
      <c r="H9">
        <v>-66000000</v>
      </c>
      <c r="I9">
        <v>-66000000</v>
      </c>
      <c r="J9">
        <v>-66000000</v>
      </c>
      <c r="K9">
        <v>-66000000</v>
      </c>
      <c r="L9">
        <f t="shared" si="1"/>
        <v>-66000000</v>
      </c>
      <c r="M9">
        <v>-156000000</v>
      </c>
      <c r="N9">
        <v>-156000000</v>
      </c>
      <c r="O9">
        <v>-156000000</v>
      </c>
      <c r="P9">
        <v>-156000000</v>
      </c>
      <c r="Q9">
        <f t="shared" si="2"/>
        <v>-156000000</v>
      </c>
      <c r="R9">
        <v>-265000000</v>
      </c>
      <c r="S9">
        <v>-265000000</v>
      </c>
      <c r="T9">
        <v>-265000000</v>
      </c>
      <c r="U9">
        <v>-265000000</v>
      </c>
      <c r="V9">
        <f t="shared" si="3"/>
        <v>-265000000</v>
      </c>
      <c r="W9">
        <v>-480000000</v>
      </c>
      <c r="X9">
        <v>-480000000</v>
      </c>
      <c r="Y9">
        <v>-480000000</v>
      </c>
      <c r="Z9">
        <v>-480000000</v>
      </c>
      <c r="AA9">
        <f t="shared" si="4"/>
        <v>-480000000</v>
      </c>
      <c r="AB9">
        <v>543000000</v>
      </c>
      <c r="AC9">
        <v>543000000</v>
      </c>
      <c r="AD9">
        <v>543000000</v>
      </c>
      <c r="AE9">
        <v>543000000</v>
      </c>
      <c r="AF9">
        <f t="shared" si="5"/>
        <v>543000000</v>
      </c>
      <c r="AG9">
        <v>-171000000</v>
      </c>
      <c r="AH9">
        <v>-171000000</v>
      </c>
      <c r="AI9">
        <v>-171000000</v>
      </c>
      <c r="AJ9">
        <v>-171000000</v>
      </c>
      <c r="AK9">
        <f t="shared" si="6"/>
        <v>-171000000</v>
      </c>
      <c r="AL9">
        <v>271000000</v>
      </c>
      <c r="AM9">
        <v>271000000</v>
      </c>
      <c r="AN9">
        <v>271000000</v>
      </c>
      <c r="AO9">
        <v>271000000</v>
      </c>
      <c r="AP9">
        <f t="shared" si="7"/>
        <v>271000000</v>
      </c>
      <c r="AQ9" t="s">
        <v>2909</v>
      </c>
      <c r="AR9" s="13">
        <f>MIN(W3:AO451)</f>
        <v>-3984000000</v>
      </c>
    </row>
    <row r="10" spans="1:44" x14ac:dyDescent="0.3">
      <c r="A10" s="14" t="s">
        <v>2901</v>
      </c>
      <c r="B10" s="13" t="e">
        <f>KURT(C3:U451)</f>
        <v>#DIV/0!</v>
      </c>
      <c r="C10">
        <v>-8367000</v>
      </c>
      <c r="D10">
        <v>-8367000</v>
      </c>
      <c r="E10">
        <v>-8367000</v>
      </c>
      <c r="F10">
        <v>-8367000</v>
      </c>
      <c r="G10">
        <f t="shared" si="0"/>
        <v>-8367000</v>
      </c>
      <c r="H10">
        <v>-8085000</v>
      </c>
      <c r="I10">
        <v>-8085000</v>
      </c>
      <c r="J10">
        <v>-8085000</v>
      </c>
      <c r="K10">
        <v>-8085000</v>
      </c>
      <c r="L10">
        <f t="shared" si="1"/>
        <v>-8085000</v>
      </c>
      <c r="M10">
        <v>-5282000</v>
      </c>
      <c r="N10">
        <v>-5282000</v>
      </c>
      <c r="O10">
        <v>-5282000</v>
      </c>
      <c r="P10">
        <v>-5282000</v>
      </c>
      <c r="Q10">
        <f t="shared" si="2"/>
        <v>-5282000</v>
      </c>
      <c r="R10">
        <v>3922000</v>
      </c>
      <c r="S10">
        <v>3922000</v>
      </c>
      <c r="T10">
        <v>3922000</v>
      </c>
      <c r="U10">
        <v>3922000</v>
      </c>
      <c r="V10">
        <f t="shared" si="3"/>
        <v>3922000</v>
      </c>
      <c r="W10">
        <v>9240000</v>
      </c>
      <c r="X10">
        <v>9240000</v>
      </c>
      <c r="Y10">
        <v>9240000</v>
      </c>
      <c r="Z10">
        <v>9240000</v>
      </c>
      <c r="AA10">
        <f t="shared" si="4"/>
        <v>9240000</v>
      </c>
      <c r="AB10">
        <v>-6022000</v>
      </c>
      <c r="AC10">
        <v>-6022000</v>
      </c>
      <c r="AD10">
        <v>-6022000</v>
      </c>
      <c r="AE10">
        <v>-6022000</v>
      </c>
      <c r="AF10">
        <f t="shared" si="5"/>
        <v>-6022000</v>
      </c>
      <c r="AG10">
        <v>3364000</v>
      </c>
      <c r="AH10">
        <v>3364000</v>
      </c>
      <c r="AI10">
        <v>3364000</v>
      </c>
      <c r="AJ10">
        <v>3364000</v>
      </c>
      <c r="AK10">
        <f t="shared" si="6"/>
        <v>3364000</v>
      </c>
      <c r="AL10">
        <v>-13096000</v>
      </c>
      <c r="AM10">
        <v>-13096000</v>
      </c>
      <c r="AN10">
        <v>-13096000</v>
      </c>
      <c r="AO10">
        <v>-13096000</v>
      </c>
      <c r="AP10">
        <f t="shared" si="7"/>
        <v>-13096000</v>
      </c>
      <c r="AQ10" t="s">
        <v>2901</v>
      </c>
      <c r="AR10" s="13">
        <f>KURT(W3:AO451)</f>
        <v>129.75272536317615</v>
      </c>
    </row>
    <row r="11" spans="1:44" x14ac:dyDescent="0.3">
      <c r="A11" s="14" t="s">
        <v>2902</v>
      </c>
      <c r="B11" s="13" t="e">
        <f>SKEW(C3:U451)</f>
        <v>#DIV/0!</v>
      </c>
      <c r="C11">
        <v>-19621000</v>
      </c>
      <c r="D11">
        <v>-19621000</v>
      </c>
      <c r="E11">
        <v>-19621000</v>
      </c>
      <c r="F11">
        <v>-19621000</v>
      </c>
      <c r="G11">
        <f t="shared" si="0"/>
        <v>-19621000</v>
      </c>
      <c r="H11">
        <v>-22076000</v>
      </c>
      <c r="I11">
        <v>-22076000</v>
      </c>
      <c r="J11">
        <v>-22076000</v>
      </c>
      <c r="K11">
        <v>-22076000</v>
      </c>
      <c r="L11">
        <f t="shared" si="1"/>
        <v>-22076000</v>
      </c>
      <c r="M11">
        <v>-50010000</v>
      </c>
      <c r="N11">
        <v>-50010000</v>
      </c>
      <c r="O11">
        <v>-50010000</v>
      </c>
      <c r="P11">
        <v>-50010000</v>
      </c>
      <c r="Q11">
        <f t="shared" si="2"/>
        <v>-50010000</v>
      </c>
      <c r="R11">
        <v>15233000</v>
      </c>
      <c r="S11">
        <v>15233000</v>
      </c>
      <c r="T11">
        <v>15233000</v>
      </c>
      <c r="U11">
        <v>15233000</v>
      </c>
      <c r="V11">
        <f t="shared" si="3"/>
        <v>15233000</v>
      </c>
      <c r="W11">
        <v>6655000</v>
      </c>
      <c r="X11">
        <v>6655000</v>
      </c>
      <c r="Y11">
        <v>6655000</v>
      </c>
      <c r="Z11">
        <v>6655000</v>
      </c>
      <c r="AA11">
        <f t="shared" si="4"/>
        <v>6655000</v>
      </c>
      <c r="AB11">
        <v>8554000</v>
      </c>
      <c r="AC11">
        <v>8554000</v>
      </c>
      <c r="AD11">
        <v>8554000</v>
      </c>
      <c r="AE11">
        <v>8554000</v>
      </c>
      <c r="AF11">
        <f t="shared" si="5"/>
        <v>8554000</v>
      </c>
      <c r="AG11">
        <v>2491000</v>
      </c>
      <c r="AH11">
        <v>2491000</v>
      </c>
      <c r="AI11">
        <v>2491000</v>
      </c>
      <c r="AJ11">
        <v>2491000</v>
      </c>
      <c r="AK11">
        <f t="shared" si="6"/>
        <v>2491000</v>
      </c>
      <c r="AL11">
        <v>-6193000</v>
      </c>
      <c r="AM11">
        <v>-6193000</v>
      </c>
      <c r="AN11">
        <v>-6193000</v>
      </c>
      <c r="AO11">
        <v>-6193000</v>
      </c>
      <c r="AP11">
        <f t="shared" si="7"/>
        <v>-6193000</v>
      </c>
      <c r="AQ11" t="s">
        <v>2902</v>
      </c>
      <c r="AR11" s="13">
        <f>SKEW(W3:AO451)</f>
        <v>-8.9573201958537201</v>
      </c>
    </row>
    <row r="12" spans="1:44" x14ac:dyDescent="0.3">
      <c r="A12" s="14" t="s">
        <v>2910</v>
      </c>
      <c r="B12" s="13" t="e">
        <f>_xlfn.VAR.S(C3:U451)</f>
        <v>#DIV/0!</v>
      </c>
      <c r="C12">
        <v>11125000</v>
      </c>
      <c r="D12">
        <v>11125000</v>
      </c>
      <c r="E12">
        <v>11125000</v>
      </c>
      <c r="F12">
        <v>11125000</v>
      </c>
      <c r="G12">
        <f t="shared" si="0"/>
        <v>11125000</v>
      </c>
      <c r="H12">
        <v>-20769000</v>
      </c>
      <c r="I12">
        <v>-20769000</v>
      </c>
      <c r="J12">
        <v>-20769000</v>
      </c>
      <c r="K12">
        <v>-20769000</v>
      </c>
      <c r="L12">
        <f t="shared" si="1"/>
        <v>-20769000</v>
      </c>
      <c r="M12">
        <v>-24300000</v>
      </c>
      <c r="N12">
        <v>-24300000</v>
      </c>
      <c r="O12">
        <v>-24300000</v>
      </c>
      <c r="P12">
        <v>-24300000</v>
      </c>
      <c r="Q12">
        <f t="shared" si="2"/>
        <v>-24300000</v>
      </c>
      <c r="R12">
        <v>-49400000</v>
      </c>
      <c r="S12">
        <v>-49400000</v>
      </c>
      <c r="T12">
        <v>-49400000</v>
      </c>
      <c r="U12">
        <v>-49400000</v>
      </c>
      <c r="V12">
        <f t="shared" si="3"/>
        <v>-49400000</v>
      </c>
      <c r="W12">
        <v>-308900000</v>
      </c>
      <c r="X12">
        <v>-308900000</v>
      </c>
      <c r="Y12">
        <v>-308900000</v>
      </c>
      <c r="Z12">
        <v>-308900000</v>
      </c>
      <c r="AA12">
        <f t="shared" si="4"/>
        <v>-308900000</v>
      </c>
      <c r="AB12">
        <v>-10800000</v>
      </c>
      <c r="AC12">
        <v>-10800000</v>
      </c>
      <c r="AD12">
        <v>-10800000</v>
      </c>
      <c r="AE12">
        <v>-10800000</v>
      </c>
      <c r="AF12">
        <f t="shared" si="5"/>
        <v>-10800000</v>
      </c>
      <c r="AG12">
        <v>-72500000</v>
      </c>
      <c r="AH12">
        <v>-72500000</v>
      </c>
      <c r="AI12">
        <v>-72500000</v>
      </c>
      <c r="AJ12">
        <v>-72500000</v>
      </c>
      <c r="AK12">
        <f t="shared" si="6"/>
        <v>-72500000</v>
      </c>
      <c r="AL12">
        <v>5700000</v>
      </c>
      <c r="AM12">
        <v>5700000</v>
      </c>
      <c r="AN12">
        <v>5700000</v>
      </c>
      <c r="AO12">
        <v>5700000</v>
      </c>
      <c r="AP12">
        <f t="shared" si="7"/>
        <v>5700000</v>
      </c>
      <c r="AQ12" t="s">
        <v>2910</v>
      </c>
      <c r="AR12" s="13">
        <f>_xlfn.VAR.S(W3:AO451)</f>
        <v>5.7098053473758448E+16</v>
      </c>
    </row>
    <row r="13" spans="1:44" x14ac:dyDescent="0.3">
      <c r="A13" s="14" t="s">
        <v>2903</v>
      </c>
      <c r="B13" s="14" t="e">
        <f>SUM(C3:U451)</f>
        <v>#DIV/0!</v>
      </c>
      <c r="C13">
        <v>-36240000</v>
      </c>
      <c r="D13">
        <v>-66113000</v>
      </c>
      <c r="E13">
        <v>-66113000</v>
      </c>
      <c r="F13">
        <v>-66113000</v>
      </c>
      <c r="G13">
        <f t="shared" si="0"/>
        <v>-58644750</v>
      </c>
      <c r="H13">
        <v>-66113000</v>
      </c>
      <c r="I13">
        <v>-78105000</v>
      </c>
      <c r="J13">
        <v>-78105000</v>
      </c>
      <c r="K13">
        <v>-78105000</v>
      </c>
      <c r="L13">
        <f t="shared" si="1"/>
        <v>-75107000</v>
      </c>
      <c r="M13">
        <v>-78105000</v>
      </c>
      <c r="N13">
        <v>-45517000</v>
      </c>
      <c r="O13">
        <v>-45517000</v>
      </c>
      <c r="P13">
        <v>-45517000</v>
      </c>
      <c r="Q13">
        <f t="shared" si="2"/>
        <v>-53664000</v>
      </c>
      <c r="R13">
        <v>-45517000</v>
      </c>
      <c r="S13">
        <v>-63724000</v>
      </c>
      <c r="T13">
        <v>-63724000</v>
      </c>
      <c r="U13">
        <v>-63724000</v>
      </c>
      <c r="V13">
        <f t="shared" si="3"/>
        <v>-59172250</v>
      </c>
      <c r="W13">
        <v>-63724000</v>
      </c>
      <c r="X13">
        <v>-67763000</v>
      </c>
      <c r="Y13">
        <v>-67763000</v>
      </c>
      <c r="Z13">
        <v>-67763000</v>
      </c>
      <c r="AA13">
        <f t="shared" si="4"/>
        <v>-66753250</v>
      </c>
      <c r="AB13">
        <v>-67763000</v>
      </c>
      <c r="AC13">
        <v>-46695000</v>
      </c>
      <c r="AD13">
        <v>-46695000</v>
      </c>
      <c r="AE13">
        <v>-46695000</v>
      </c>
      <c r="AF13">
        <f t="shared" si="5"/>
        <v>-51962000</v>
      </c>
      <c r="AG13">
        <v>-46695000</v>
      </c>
      <c r="AH13">
        <v>16971000</v>
      </c>
      <c r="AI13">
        <v>16971000</v>
      </c>
      <c r="AJ13">
        <v>16971000</v>
      </c>
      <c r="AK13">
        <f t="shared" si="6"/>
        <v>1054500</v>
      </c>
      <c r="AL13">
        <v>16971000</v>
      </c>
      <c r="AM13">
        <v>-88940000</v>
      </c>
      <c r="AN13">
        <v>-88940000</v>
      </c>
      <c r="AO13">
        <v>-88940000</v>
      </c>
      <c r="AP13">
        <f t="shared" si="7"/>
        <v>-62462250</v>
      </c>
      <c r="AQ13" t="s">
        <v>2903</v>
      </c>
      <c r="AR13" s="14">
        <f>SUM(W3:AO451)</f>
        <v>-165008560137.13693</v>
      </c>
    </row>
    <row r="14" spans="1:44" x14ac:dyDescent="0.3">
      <c r="A14" s="14" t="s">
        <v>2928</v>
      </c>
      <c r="B14">
        <f>COUNT(C3:U451)</f>
        <v>8263</v>
      </c>
      <c r="C14">
        <v>-666000</v>
      </c>
      <c r="D14">
        <v>-666000</v>
      </c>
      <c r="E14">
        <v>-666000</v>
      </c>
      <c r="F14">
        <v>-666000</v>
      </c>
      <c r="G14">
        <f t="shared" si="0"/>
        <v>-666000</v>
      </c>
      <c r="H14">
        <v>-1228000</v>
      </c>
      <c r="I14">
        <v>-1228000</v>
      </c>
      <c r="J14">
        <v>-1228000</v>
      </c>
      <c r="K14">
        <v>-1228000</v>
      </c>
      <c r="L14">
        <f t="shared" si="1"/>
        <v>-1228000</v>
      </c>
      <c r="M14">
        <v>-17096000</v>
      </c>
      <c r="N14">
        <v>-17096000</v>
      </c>
      <c r="O14">
        <v>-17096000</v>
      </c>
      <c r="P14">
        <v>-17096000</v>
      </c>
      <c r="Q14">
        <f t="shared" si="2"/>
        <v>-17096000</v>
      </c>
      <c r="R14">
        <v>-7258000</v>
      </c>
      <c r="S14">
        <v>-7258000</v>
      </c>
      <c r="T14">
        <v>-7258000</v>
      </c>
      <c r="U14">
        <v>-7258000</v>
      </c>
      <c r="V14">
        <f t="shared" si="3"/>
        <v>-7258000</v>
      </c>
      <c r="W14">
        <v>2179000</v>
      </c>
      <c r="X14">
        <v>2179000</v>
      </c>
      <c r="Y14">
        <v>2179000</v>
      </c>
      <c r="Z14">
        <v>2179000</v>
      </c>
      <c r="AA14">
        <f t="shared" si="4"/>
        <v>2179000</v>
      </c>
      <c r="AB14">
        <v>-7291000</v>
      </c>
      <c r="AC14">
        <v>-7291000</v>
      </c>
      <c r="AD14">
        <v>-7291000</v>
      </c>
      <c r="AE14">
        <v>-7291000</v>
      </c>
      <c r="AF14">
        <f t="shared" si="5"/>
        <v>-7291000</v>
      </c>
      <c r="AG14">
        <v>5676000</v>
      </c>
      <c r="AH14">
        <v>5676000</v>
      </c>
      <c r="AI14">
        <v>5676000</v>
      </c>
      <c r="AJ14">
        <v>5676000</v>
      </c>
      <c r="AK14">
        <f t="shared" si="6"/>
        <v>5676000</v>
      </c>
      <c r="AL14">
        <v>-30772000</v>
      </c>
      <c r="AM14">
        <v>-30772000</v>
      </c>
      <c r="AN14">
        <v>-30772000</v>
      </c>
      <c r="AO14">
        <v>-30772000</v>
      </c>
      <c r="AP14">
        <f t="shared" si="7"/>
        <v>-30772000</v>
      </c>
      <c r="AQ14" t="s">
        <v>2928</v>
      </c>
      <c r="AR14">
        <f>COUNT(W3:AO451)</f>
        <v>8531</v>
      </c>
    </row>
    <row r="15" spans="1:44" x14ac:dyDescent="0.3">
      <c r="C15">
        <v>8457000</v>
      </c>
      <c r="D15">
        <v>8457000</v>
      </c>
      <c r="E15">
        <v>8457000</v>
      </c>
      <c r="F15">
        <v>8457000</v>
      </c>
      <c r="G15">
        <f t="shared" si="0"/>
        <v>8457000</v>
      </c>
      <c r="H15">
        <v>62000</v>
      </c>
      <c r="I15">
        <v>62000</v>
      </c>
      <c r="J15">
        <v>62000</v>
      </c>
      <c r="K15">
        <v>62000</v>
      </c>
      <c r="L15">
        <f t="shared" si="1"/>
        <v>62000</v>
      </c>
      <c r="M15">
        <v>-4221000</v>
      </c>
      <c r="N15">
        <v>-4221000</v>
      </c>
      <c r="O15">
        <v>-4221000</v>
      </c>
      <c r="P15">
        <v>-4221000</v>
      </c>
      <c r="Q15">
        <f t="shared" si="2"/>
        <v>-4221000</v>
      </c>
      <c r="R15">
        <v>-5261000</v>
      </c>
      <c r="S15">
        <v>-5261000</v>
      </c>
      <c r="T15">
        <v>-5261000</v>
      </c>
      <c r="U15">
        <v>-5261000</v>
      </c>
      <c r="V15">
        <f t="shared" si="3"/>
        <v>-5261000</v>
      </c>
      <c r="W15">
        <v>1866000</v>
      </c>
      <c r="X15">
        <v>1866000</v>
      </c>
      <c r="Y15">
        <v>1866000</v>
      </c>
      <c r="Z15">
        <v>1866000</v>
      </c>
      <c r="AA15">
        <f t="shared" si="4"/>
        <v>1866000</v>
      </c>
      <c r="AB15">
        <v>3156000</v>
      </c>
      <c r="AC15">
        <v>3156000</v>
      </c>
      <c r="AD15">
        <v>3156000</v>
      </c>
      <c r="AE15">
        <v>3156000</v>
      </c>
      <c r="AF15">
        <f t="shared" si="5"/>
        <v>3156000</v>
      </c>
      <c r="AG15">
        <v>252000</v>
      </c>
      <c r="AH15">
        <v>252000</v>
      </c>
      <c r="AI15">
        <v>252000</v>
      </c>
      <c r="AJ15">
        <v>252000</v>
      </c>
      <c r="AK15">
        <f t="shared" si="6"/>
        <v>252000</v>
      </c>
      <c r="AL15">
        <v>252000</v>
      </c>
      <c r="AM15">
        <v>5390000</v>
      </c>
      <c r="AN15">
        <v>5390000</v>
      </c>
      <c r="AO15">
        <v>5390000</v>
      </c>
      <c r="AP15">
        <f t="shared" si="7"/>
        <v>4105500</v>
      </c>
    </row>
    <row r="16" spans="1:44" x14ac:dyDescent="0.3">
      <c r="C16">
        <v>-4804000</v>
      </c>
      <c r="D16">
        <v>-2318000</v>
      </c>
      <c r="E16">
        <v>-2318000</v>
      </c>
      <c r="F16">
        <v>-2318000</v>
      </c>
      <c r="G16">
        <f t="shared" si="0"/>
        <v>-2939500</v>
      </c>
      <c r="H16">
        <v>-2318000</v>
      </c>
      <c r="I16">
        <v>3489000</v>
      </c>
      <c r="J16">
        <v>3489000</v>
      </c>
      <c r="K16">
        <v>3489000</v>
      </c>
      <c r="L16">
        <f t="shared" si="1"/>
        <v>2037250</v>
      </c>
      <c r="M16">
        <v>3489000</v>
      </c>
      <c r="N16">
        <v>4667000</v>
      </c>
      <c r="O16">
        <v>4667000</v>
      </c>
      <c r="P16">
        <v>4667000</v>
      </c>
      <c r="Q16">
        <f t="shared" si="2"/>
        <v>4372500</v>
      </c>
      <c r="R16">
        <v>4667000</v>
      </c>
      <c r="S16">
        <v>-17974000</v>
      </c>
      <c r="T16">
        <v>-17974000</v>
      </c>
      <c r="U16">
        <v>-17974000</v>
      </c>
      <c r="V16">
        <f t="shared" si="3"/>
        <v>-12313750</v>
      </c>
      <c r="W16">
        <v>-17974000</v>
      </c>
      <c r="X16">
        <v>-18719000</v>
      </c>
      <c r="Y16">
        <v>-18719000</v>
      </c>
      <c r="Z16">
        <v>-18719000</v>
      </c>
      <c r="AA16">
        <f t="shared" si="4"/>
        <v>-18532750</v>
      </c>
      <c r="AB16">
        <v>-18719000</v>
      </c>
      <c r="AC16">
        <v>7007000</v>
      </c>
      <c r="AD16">
        <v>7007000</v>
      </c>
      <c r="AE16">
        <v>7007000</v>
      </c>
      <c r="AF16">
        <f t="shared" si="5"/>
        <v>575500</v>
      </c>
      <c r="AG16">
        <v>7007000</v>
      </c>
      <c r="AH16">
        <v>41813000</v>
      </c>
      <c r="AI16">
        <v>41813000</v>
      </c>
      <c r="AJ16">
        <v>41813000</v>
      </c>
      <c r="AK16">
        <f t="shared" si="6"/>
        <v>33111500</v>
      </c>
      <c r="AL16">
        <v>41813000</v>
      </c>
      <c r="AM16">
        <v>65674000</v>
      </c>
      <c r="AN16">
        <v>65674000</v>
      </c>
      <c r="AO16">
        <v>65674000</v>
      </c>
      <c r="AP16">
        <f t="shared" si="7"/>
        <v>59708750</v>
      </c>
    </row>
    <row r="17" spans="3:42" x14ac:dyDescent="0.3">
      <c r="C17">
        <v>-6384000</v>
      </c>
      <c r="D17">
        <v>-8278000</v>
      </c>
      <c r="E17">
        <v>-8278000</v>
      </c>
      <c r="F17">
        <v>-8278000</v>
      </c>
      <c r="G17">
        <f t="shared" si="0"/>
        <v>-7804500</v>
      </c>
      <c r="H17">
        <v>-8278000</v>
      </c>
      <c r="I17">
        <v>-2697000</v>
      </c>
      <c r="J17">
        <v>-2697000</v>
      </c>
      <c r="K17">
        <v>-2697000</v>
      </c>
      <c r="L17">
        <f t="shared" si="1"/>
        <v>-4092250</v>
      </c>
      <c r="M17">
        <v>-2697000</v>
      </c>
      <c r="N17">
        <v>-18607000</v>
      </c>
      <c r="O17">
        <v>-18607000</v>
      </c>
      <c r="P17">
        <v>-18607000</v>
      </c>
      <c r="Q17">
        <f t="shared" si="2"/>
        <v>-14629500</v>
      </c>
      <c r="R17">
        <v>-18607000</v>
      </c>
      <c r="S17">
        <v>14301000</v>
      </c>
      <c r="T17">
        <v>14301000</v>
      </c>
      <c r="U17">
        <v>14301000</v>
      </c>
      <c r="V17">
        <f t="shared" si="3"/>
        <v>6074000</v>
      </c>
      <c r="W17">
        <v>14301000</v>
      </c>
      <c r="X17">
        <v>7050000</v>
      </c>
      <c r="Y17">
        <v>7050000</v>
      </c>
      <c r="Z17">
        <v>7050000</v>
      </c>
      <c r="AA17">
        <f t="shared" si="4"/>
        <v>8862750</v>
      </c>
      <c r="AB17">
        <v>7050000</v>
      </c>
      <c r="AC17">
        <v>26483000</v>
      </c>
      <c r="AD17">
        <v>26483000</v>
      </c>
      <c r="AE17">
        <v>26483000</v>
      </c>
      <c r="AF17">
        <f t="shared" si="5"/>
        <v>21624750</v>
      </c>
      <c r="AG17">
        <v>26483000</v>
      </c>
      <c r="AH17">
        <v>-2557000</v>
      </c>
      <c r="AI17">
        <v>-2557000</v>
      </c>
      <c r="AJ17">
        <v>-2557000</v>
      </c>
      <c r="AK17">
        <f t="shared" si="6"/>
        <v>4703000</v>
      </c>
      <c r="AL17">
        <v>-2557000</v>
      </c>
      <c r="AM17">
        <v>4530000</v>
      </c>
      <c r="AN17">
        <v>4530000</v>
      </c>
      <c r="AO17">
        <v>4530000</v>
      </c>
      <c r="AP17">
        <f t="shared" si="7"/>
        <v>2758250</v>
      </c>
    </row>
    <row r="18" spans="3:42" x14ac:dyDescent="0.3">
      <c r="C18">
        <v>-144000000</v>
      </c>
      <c r="D18">
        <v>-183000000</v>
      </c>
      <c r="E18">
        <v>-183000000</v>
      </c>
      <c r="F18">
        <v>-183000000</v>
      </c>
      <c r="G18">
        <f t="shared" si="0"/>
        <v>-173250000</v>
      </c>
      <c r="H18">
        <v>-183000000</v>
      </c>
      <c r="I18">
        <v>-369000000</v>
      </c>
      <c r="J18">
        <v>-369000000</v>
      </c>
      <c r="K18">
        <v>-369000000</v>
      </c>
      <c r="L18">
        <f t="shared" si="1"/>
        <v>-322500000</v>
      </c>
      <c r="M18">
        <v>-369000000</v>
      </c>
      <c r="N18">
        <v>241000000</v>
      </c>
      <c r="O18">
        <v>241000000</v>
      </c>
      <c r="P18">
        <v>241000000</v>
      </c>
      <c r="Q18">
        <f t="shared" si="2"/>
        <v>88500000</v>
      </c>
      <c r="R18">
        <v>241000000</v>
      </c>
      <c r="S18">
        <v>1820000000</v>
      </c>
      <c r="T18">
        <v>1820000000</v>
      </c>
      <c r="U18">
        <v>1820000000</v>
      </c>
      <c r="V18">
        <f t="shared" si="3"/>
        <v>1425250000</v>
      </c>
      <c r="W18">
        <v>1820000000</v>
      </c>
      <c r="X18">
        <v>401000000</v>
      </c>
      <c r="Y18">
        <v>401000000</v>
      </c>
      <c r="Z18">
        <v>401000000</v>
      </c>
      <c r="AA18">
        <f t="shared" si="4"/>
        <v>755750000</v>
      </c>
      <c r="AB18">
        <v>401000000</v>
      </c>
      <c r="AC18">
        <v>1617000000</v>
      </c>
      <c r="AD18">
        <v>1617000000</v>
      </c>
      <c r="AE18">
        <v>1617000000</v>
      </c>
      <c r="AF18">
        <f t="shared" si="5"/>
        <v>1313000000</v>
      </c>
      <c r="AG18">
        <v>1617000000</v>
      </c>
      <c r="AH18">
        <v>284000000</v>
      </c>
      <c r="AI18">
        <v>284000000</v>
      </c>
      <c r="AJ18">
        <v>284000000</v>
      </c>
      <c r="AK18">
        <f t="shared" si="6"/>
        <v>617250000</v>
      </c>
      <c r="AL18">
        <v>284000000</v>
      </c>
      <c r="AM18">
        <v>280000000</v>
      </c>
      <c r="AN18">
        <v>280000000</v>
      </c>
      <c r="AO18">
        <v>280000000</v>
      </c>
      <c r="AP18">
        <f t="shared" si="7"/>
        <v>281000000</v>
      </c>
    </row>
    <row r="19" spans="3:42" x14ac:dyDescent="0.3">
      <c r="C19">
        <v>19097000</v>
      </c>
      <c r="D19">
        <v>19097000</v>
      </c>
      <c r="E19">
        <v>55658000</v>
      </c>
      <c r="F19">
        <v>55658000</v>
      </c>
      <c r="G19">
        <f t="shared" si="0"/>
        <v>37377500</v>
      </c>
      <c r="H19">
        <v>55658000</v>
      </c>
      <c r="I19">
        <v>55658000</v>
      </c>
      <c r="J19">
        <v>-416836000</v>
      </c>
      <c r="K19">
        <v>-416836000</v>
      </c>
      <c r="L19">
        <f t="shared" si="1"/>
        <v>-180589000</v>
      </c>
      <c r="M19">
        <v>-416836000</v>
      </c>
      <c r="N19">
        <v>-416836000</v>
      </c>
      <c r="O19">
        <v>-248093000</v>
      </c>
      <c r="P19">
        <v>-248093000</v>
      </c>
      <c r="Q19">
        <f t="shared" si="2"/>
        <v>-332464500</v>
      </c>
      <c r="R19">
        <v>-248093000</v>
      </c>
      <c r="S19">
        <v>-248093000</v>
      </c>
      <c r="T19">
        <v>-231268000</v>
      </c>
      <c r="U19">
        <v>-231268000</v>
      </c>
      <c r="V19">
        <f t="shared" si="3"/>
        <v>-239680500</v>
      </c>
      <c r="W19">
        <v>-231268000</v>
      </c>
      <c r="X19">
        <v>-231268000</v>
      </c>
      <c r="Y19">
        <v>-11290000</v>
      </c>
      <c r="Z19">
        <v>-11290000</v>
      </c>
      <c r="AA19">
        <f t="shared" si="4"/>
        <v>-121279000</v>
      </c>
      <c r="AB19">
        <v>-11290000</v>
      </c>
      <c r="AC19">
        <v>-11290000</v>
      </c>
      <c r="AD19">
        <v>-32272000</v>
      </c>
      <c r="AE19">
        <v>-32272000</v>
      </c>
      <c r="AF19">
        <f t="shared" si="5"/>
        <v>-21781000</v>
      </c>
      <c r="AG19">
        <v>-32272000</v>
      </c>
      <c r="AH19">
        <v>-32272000</v>
      </c>
      <c r="AI19">
        <v>-82843000</v>
      </c>
      <c r="AJ19">
        <v>-82843000</v>
      </c>
      <c r="AK19">
        <f t="shared" si="6"/>
        <v>-57557500</v>
      </c>
      <c r="AL19">
        <v>-82843000</v>
      </c>
      <c r="AM19">
        <v>-82843000</v>
      </c>
      <c r="AN19">
        <v>1613000</v>
      </c>
      <c r="AO19">
        <v>1613000</v>
      </c>
      <c r="AP19">
        <f t="shared" si="7"/>
        <v>-40615000</v>
      </c>
    </row>
    <row r="20" spans="3:42" x14ac:dyDescent="0.3">
      <c r="C20">
        <v>11857000</v>
      </c>
      <c r="D20">
        <v>11857000</v>
      </c>
      <c r="E20">
        <v>11857000</v>
      </c>
      <c r="F20">
        <v>11857000</v>
      </c>
      <c r="G20">
        <f t="shared" si="0"/>
        <v>11857000</v>
      </c>
      <c r="H20">
        <v>-5223000</v>
      </c>
      <c r="I20">
        <v>-5223000</v>
      </c>
      <c r="J20">
        <v>-5223000</v>
      </c>
      <c r="K20">
        <v>-5223000</v>
      </c>
      <c r="L20">
        <f t="shared" si="1"/>
        <v>-5223000</v>
      </c>
      <c r="M20">
        <v>5058000</v>
      </c>
      <c r="N20">
        <v>5058000</v>
      </c>
      <c r="O20">
        <v>5058000</v>
      </c>
      <c r="P20">
        <v>5058000</v>
      </c>
      <c r="Q20">
        <f t="shared" si="2"/>
        <v>5058000</v>
      </c>
      <c r="R20">
        <v>9092000</v>
      </c>
      <c r="S20">
        <v>9092000</v>
      </c>
      <c r="T20">
        <v>9092000</v>
      </c>
      <c r="U20">
        <v>9092000</v>
      </c>
      <c r="V20">
        <f t="shared" si="3"/>
        <v>9092000</v>
      </c>
      <c r="W20">
        <v>-3550000</v>
      </c>
      <c r="X20">
        <v>-3550000</v>
      </c>
      <c r="Y20">
        <v>-3550000</v>
      </c>
      <c r="Z20">
        <v>-3550000</v>
      </c>
      <c r="AA20">
        <f t="shared" si="4"/>
        <v>-3550000</v>
      </c>
      <c r="AB20">
        <v>-3883000</v>
      </c>
      <c r="AC20">
        <v>-3883000</v>
      </c>
      <c r="AD20">
        <v>-3883000</v>
      </c>
      <c r="AE20">
        <v>-3883000</v>
      </c>
      <c r="AF20">
        <f t="shared" si="5"/>
        <v>-3883000</v>
      </c>
      <c r="AG20">
        <v>587000</v>
      </c>
      <c r="AH20">
        <v>587000</v>
      </c>
      <c r="AI20">
        <v>587000</v>
      </c>
      <c r="AJ20">
        <v>587000</v>
      </c>
      <c r="AK20">
        <f t="shared" si="6"/>
        <v>587000</v>
      </c>
      <c r="AL20">
        <v>14588000</v>
      </c>
      <c r="AM20">
        <v>14588000</v>
      </c>
      <c r="AN20">
        <v>14588000</v>
      </c>
      <c r="AO20">
        <v>14588000</v>
      </c>
      <c r="AP20">
        <f t="shared" si="7"/>
        <v>14588000</v>
      </c>
    </row>
    <row r="21" spans="3:42" x14ac:dyDescent="0.3">
      <c r="C21">
        <v>-4338000</v>
      </c>
      <c r="D21">
        <v>-4338000</v>
      </c>
      <c r="E21">
        <v>-4338000</v>
      </c>
      <c r="F21">
        <v>-4338000</v>
      </c>
      <c r="G21">
        <f t="shared" si="0"/>
        <v>-4338000</v>
      </c>
      <c r="H21">
        <v>-8360000</v>
      </c>
      <c r="I21">
        <v>-8360000</v>
      </c>
      <c r="J21">
        <v>-8360000</v>
      </c>
      <c r="K21">
        <v>-8360000</v>
      </c>
      <c r="L21">
        <f t="shared" si="1"/>
        <v>-8360000</v>
      </c>
      <c r="M21">
        <v>-7827000</v>
      </c>
      <c r="N21">
        <v>-7827000</v>
      </c>
      <c r="O21">
        <v>-7827000</v>
      </c>
      <c r="P21">
        <v>-7827000</v>
      </c>
      <c r="Q21">
        <f t="shared" si="2"/>
        <v>-7827000</v>
      </c>
      <c r="R21">
        <v>21536000</v>
      </c>
      <c r="S21">
        <v>21536000</v>
      </c>
      <c r="T21">
        <v>21536000</v>
      </c>
      <c r="U21">
        <v>21536000</v>
      </c>
      <c r="V21">
        <f t="shared" si="3"/>
        <v>21536000</v>
      </c>
      <c r="W21">
        <v>-3677000</v>
      </c>
      <c r="X21">
        <v>-3677000</v>
      </c>
      <c r="Y21">
        <v>-3677000</v>
      </c>
      <c r="Z21">
        <v>-3677000</v>
      </c>
      <c r="AA21">
        <f t="shared" si="4"/>
        <v>-3677000</v>
      </c>
      <c r="AB21">
        <v>-11302000</v>
      </c>
      <c r="AC21">
        <v>-11302000</v>
      </c>
      <c r="AD21">
        <v>-11302000</v>
      </c>
      <c r="AE21">
        <v>-11302000</v>
      </c>
      <c r="AF21">
        <f t="shared" si="5"/>
        <v>-11302000</v>
      </c>
      <c r="AG21">
        <v>-5919000</v>
      </c>
      <c r="AH21">
        <v>-5919000</v>
      </c>
      <c r="AI21">
        <v>-5919000</v>
      </c>
      <c r="AJ21">
        <v>-5919000</v>
      </c>
      <c r="AK21">
        <f t="shared" si="6"/>
        <v>-5919000</v>
      </c>
      <c r="AL21">
        <v>-13717000</v>
      </c>
      <c r="AM21">
        <v>-13717000</v>
      </c>
      <c r="AN21">
        <v>-13717000</v>
      </c>
      <c r="AO21">
        <v>-13717000</v>
      </c>
      <c r="AP21">
        <f t="shared" si="7"/>
        <v>-13717000</v>
      </c>
    </row>
    <row r="22" spans="3:42" x14ac:dyDescent="0.3">
      <c r="C22">
        <v>-1877000</v>
      </c>
      <c r="D22">
        <v>-1877000</v>
      </c>
      <c r="E22">
        <v>-1877000</v>
      </c>
      <c r="F22">
        <v>-1877000</v>
      </c>
      <c r="G22">
        <f t="shared" si="0"/>
        <v>-1877000</v>
      </c>
      <c r="H22">
        <v>945000</v>
      </c>
      <c r="I22">
        <v>945000</v>
      </c>
      <c r="J22">
        <v>945000</v>
      </c>
      <c r="K22">
        <v>945000</v>
      </c>
      <c r="L22">
        <f t="shared" si="1"/>
        <v>945000</v>
      </c>
      <c r="M22">
        <v>7126000</v>
      </c>
      <c r="N22">
        <v>7126000</v>
      </c>
      <c r="O22">
        <v>7126000</v>
      </c>
      <c r="P22">
        <v>7126000</v>
      </c>
      <c r="Q22">
        <f t="shared" si="2"/>
        <v>7126000</v>
      </c>
      <c r="R22">
        <v>4558000</v>
      </c>
      <c r="S22">
        <v>4558000</v>
      </c>
      <c r="T22">
        <v>4558000</v>
      </c>
      <c r="U22">
        <v>4558000</v>
      </c>
      <c r="V22">
        <f t="shared" si="3"/>
        <v>4558000</v>
      </c>
      <c r="W22">
        <v>5434000</v>
      </c>
      <c r="X22">
        <v>5434000</v>
      </c>
      <c r="Y22">
        <v>5434000</v>
      </c>
      <c r="Z22">
        <v>5434000</v>
      </c>
      <c r="AA22">
        <f t="shared" si="4"/>
        <v>5434000</v>
      </c>
      <c r="AB22">
        <v>7860000</v>
      </c>
      <c r="AC22">
        <v>7860000</v>
      </c>
      <c r="AD22">
        <v>7860000</v>
      </c>
      <c r="AE22">
        <v>7860000</v>
      </c>
      <c r="AF22">
        <f t="shared" si="5"/>
        <v>7860000</v>
      </c>
      <c r="AG22">
        <v>-11989000</v>
      </c>
      <c r="AH22">
        <v>-11989000</v>
      </c>
      <c r="AI22">
        <v>-11989000</v>
      </c>
      <c r="AJ22">
        <v>-11989000</v>
      </c>
      <c r="AK22">
        <f t="shared" si="6"/>
        <v>-11989000</v>
      </c>
      <c r="AL22">
        <v>-12342000</v>
      </c>
      <c r="AM22">
        <v>-12342000</v>
      </c>
      <c r="AN22">
        <v>-12342000</v>
      </c>
      <c r="AO22">
        <v>-12342000</v>
      </c>
      <c r="AP22">
        <f t="shared" si="7"/>
        <v>-12342000</v>
      </c>
    </row>
    <row r="23" spans="3:42" x14ac:dyDescent="0.3">
      <c r="C23">
        <v>-23646000</v>
      </c>
      <c r="D23">
        <v>-23646000</v>
      </c>
      <c r="E23">
        <v>-25180000</v>
      </c>
      <c r="F23">
        <v>-25180000</v>
      </c>
      <c r="G23">
        <f t="shared" si="0"/>
        <v>-24413000</v>
      </c>
      <c r="H23">
        <v>-25180000</v>
      </c>
      <c r="I23">
        <v>-25180000</v>
      </c>
      <c r="J23">
        <v>-67070000</v>
      </c>
      <c r="K23">
        <v>-67070000</v>
      </c>
      <c r="L23">
        <f t="shared" si="1"/>
        <v>-46125000</v>
      </c>
      <c r="M23">
        <v>-67070000</v>
      </c>
      <c r="N23">
        <v>-67070000</v>
      </c>
      <c r="O23">
        <v>62815000</v>
      </c>
      <c r="P23">
        <v>62815000</v>
      </c>
      <c r="Q23">
        <f t="shared" si="2"/>
        <v>-2127500</v>
      </c>
      <c r="R23">
        <v>62815000</v>
      </c>
      <c r="S23">
        <v>62815000</v>
      </c>
      <c r="T23">
        <v>-10013000</v>
      </c>
      <c r="U23">
        <v>-10013000</v>
      </c>
      <c r="V23">
        <f t="shared" si="3"/>
        <v>26401000</v>
      </c>
      <c r="W23">
        <v>-10013000</v>
      </c>
      <c r="X23">
        <v>-10013000</v>
      </c>
      <c r="Y23">
        <v>-9215000</v>
      </c>
      <c r="Z23">
        <v>-9215000</v>
      </c>
      <c r="AA23">
        <f t="shared" si="4"/>
        <v>-9614000</v>
      </c>
      <c r="AB23">
        <v>-9215000</v>
      </c>
      <c r="AC23">
        <v>-9215000</v>
      </c>
      <c r="AD23">
        <v>-35591000</v>
      </c>
      <c r="AE23">
        <v>-35591000</v>
      </c>
      <c r="AF23">
        <f t="shared" si="5"/>
        <v>-22403000</v>
      </c>
      <c r="AG23">
        <v>-35591000</v>
      </c>
      <c r="AH23">
        <v>-35591000</v>
      </c>
      <c r="AI23">
        <v>-29774000</v>
      </c>
      <c r="AJ23">
        <v>-29774000</v>
      </c>
      <c r="AK23">
        <f t="shared" si="6"/>
        <v>-32682500</v>
      </c>
      <c r="AL23">
        <v>-29774000</v>
      </c>
      <c r="AM23">
        <v>-29774000</v>
      </c>
      <c r="AN23">
        <v>11815000</v>
      </c>
      <c r="AO23">
        <v>11815000</v>
      </c>
      <c r="AP23">
        <f t="shared" si="7"/>
        <v>-8979500</v>
      </c>
    </row>
    <row r="24" spans="3:42" x14ac:dyDescent="0.3">
      <c r="C24">
        <v>-32162000</v>
      </c>
      <c r="D24">
        <v>-16573000</v>
      </c>
      <c r="E24">
        <v>-16573000</v>
      </c>
      <c r="F24">
        <v>-16573000</v>
      </c>
      <c r="G24">
        <f t="shared" si="0"/>
        <v>-20470250</v>
      </c>
      <c r="H24">
        <v>-16573000</v>
      </c>
      <c r="I24">
        <v>-15877000</v>
      </c>
      <c r="J24">
        <v>-15877000</v>
      </c>
      <c r="K24">
        <v>-15877000</v>
      </c>
      <c r="L24">
        <f t="shared" si="1"/>
        <v>-16051000</v>
      </c>
      <c r="M24">
        <v>-15877000</v>
      </c>
      <c r="N24">
        <v>-29215000</v>
      </c>
      <c r="O24">
        <v>-29215000</v>
      </c>
      <c r="P24">
        <v>-29215000</v>
      </c>
      <c r="Q24">
        <f t="shared" si="2"/>
        <v>-25880500</v>
      </c>
      <c r="R24">
        <v>-29215000</v>
      </c>
      <c r="S24">
        <v>-24239000</v>
      </c>
      <c r="T24">
        <v>-24239000</v>
      </c>
      <c r="U24">
        <v>-24239000</v>
      </c>
      <c r="V24">
        <f t="shared" si="3"/>
        <v>-25483000</v>
      </c>
      <c r="W24">
        <v>-24239000</v>
      </c>
      <c r="X24">
        <v>-11721000</v>
      </c>
      <c r="Y24">
        <v>-11721000</v>
      </c>
      <c r="Z24">
        <v>-11721000</v>
      </c>
      <c r="AA24">
        <f t="shared" si="4"/>
        <v>-14850500</v>
      </c>
      <c r="AB24">
        <v>-11721000</v>
      </c>
      <c r="AC24">
        <v>24759000</v>
      </c>
      <c r="AD24">
        <v>24759000</v>
      </c>
      <c r="AE24">
        <v>24759000</v>
      </c>
      <c r="AF24">
        <f t="shared" si="5"/>
        <v>15639000</v>
      </c>
      <c r="AG24">
        <v>24759000</v>
      </c>
      <c r="AH24">
        <v>-5817000</v>
      </c>
      <c r="AI24">
        <v>-5817000</v>
      </c>
      <c r="AJ24">
        <v>-5817000</v>
      </c>
      <c r="AK24">
        <f t="shared" si="6"/>
        <v>1827000</v>
      </c>
      <c r="AL24">
        <v>-5817000</v>
      </c>
      <c r="AM24">
        <v>-3183000</v>
      </c>
      <c r="AN24">
        <v>-3183000</v>
      </c>
      <c r="AO24">
        <v>-3183000</v>
      </c>
      <c r="AP24">
        <f t="shared" si="7"/>
        <v>-3841500</v>
      </c>
    </row>
    <row r="25" spans="3:42" x14ac:dyDescent="0.3">
      <c r="C25">
        <v>-259000</v>
      </c>
      <c r="D25">
        <v>360000</v>
      </c>
      <c r="E25">
        <v>360000</v>
      </c>
      <c r="F25">
        <v>360000</v>
      </c>
      <c r="G25">
        <f t="shared" si="0"/>
        <v>205250</v>
      </c>
      <c r="H25">
        <v>360000</v>
      </c>
      <c r="I25">
        <v>233000</v>
      </c>
      <c r="J25">
        <v>233000</v>
      </c>
      <c r="K25">
        <v>233000</v>
      </c>
      <c r="L25">
        <f t="shared" si="1"/>
        <v>264750</v>
      </c>
      <c r="M25">
        <v>233000</v>
      </c>
      <c r="N25">
        <v>644000</v>
      </c>
      <c r="O25">
        <v>644000</v>
      </c>
      <c r="P25">
        <v>644000</v>
      </c>
      <c r="Q25">
        <f t="shared" si="2"/>
        <v>541250</v>
      </c>
      <c r="R25">
        <v>644000</v>
      </c>
      <c r="S25">
        <v>-468000</v>
      </c>
      <c r="T25">
        <v>-468000</v>
      </c>
      <c r="U25">
        <v>-468000</v>
      </c>
      <c r="V25">
        <f t="shared" si="3"/>
        <v>-190000</v>
      </c>
      <c r="W25">
        <v>-468000</v>
      </c>
      <c r="X25">
        <v>291000</v>
      </c>
      <c r="Y25">
        <v>291000</v>
      </c>
      <c r="Z25">
        <v>291000</v>
      </c>
      <c r="AA25">
        <f t="shared" si="4"/>
        <v>101250</v>
      </c>
      <c r="AB25">
        <v>291000</v>
      </c>
      <c r="AC25">
        <v>499000</v>
      </c>
      <c r="AD25">
        <v>499000</v>
      </c>
      <c r="AE25">
        <v>499000</v>
      </c>
      <c r="AF25">
        <f t="shared" si="5"/>
        <v>447000</v>
      </c>
      <c r="AG25">
        <v>499000</v>
      </c>
      <c r="AH25">
        <v>-769000</v>
      </c>
      <c r="AI25">
        <v>-769000</v>
      </c>
      <c r="AJ25">
        <v>-769000</v>
      </c>
      <c r="AK25">
        <f t="shared" si="6"/>
        <v>-452000</v>
      </c>
      <c r="AL25">
        <v>-769000</v>
      </c>
      <c r="AM25">
        <v>811000</v>
      </c>
      <c r="AN25">
        <v>811000</v>
      </c>
      <c r="AO25">
        <v>811000</v>
      </c>
      <c r="AP25">
        <f t="shared" si="7"/>
        <v>416000</v>
      </c>
    </row>
    <row r="26" spans="3:42" x14ac:dyDescent="0.3">
      <c r="C26">
        <v>3922000</v>
      </c>
      <c r="D26">
        <v>3922000</v>
      </c>
      <c r="E26">
        <v>3922000</v>
      </c>
      <c r="F26">
        <v>3922000</v>
      </c>
      <c r="G26">
        <f t="shared" si="0"/>
        <v>3922000</v>
      </c>
      <c r="H26">
        <v>9240000</v>
      </c>
      <c r="I26">
        <v>9240000</v>
      </c>
      <c r="J26">
        <v>9240000</v>
      </c>
      <c r="K26">
        <v>9240000</v>
      </c>
      <c r="L26">
        <f t="shared" si="1"/>
        <v>9240000</v>
      </c>
      <c r="M26">
        <v>-6022000</v>
      </c>
      <c r="N26">
        <v>-6022000</v>
      </c>
      <c r="O26">
        <v>-6022000</v>
      </c>
      <c r="P26">
        <v>-6022000</v>
      </c>
      <c r="Q26">
        <f t="shared" si="2"/>
        <v>-6022000</v>
      </c>
      <c r="R26">
        <v>3364000</v>
      </c>
      <c r="S26">
        <v>3364000</v>
      </c>
      <c r="T26">
        <v>3364000</v>
      </c>
      <c r="U26">
        <v>3364000</v>
      </c>
      <c r="V26">
        <f t="shared" si="3"/>
        <v>3364000</v>
      </c>
      <c r="W26">
        <v>-13096000</v>
      </c>
      <c r="X26">
        <v>-13096000</v>
      </c>
      <c r="Y26">
        <v>-13096000</v>
      </c>
      <c r="Z26">
        <v>-13096000</v>
      </c>
      <c r="AA26">
        <f t="shared" si="4"/>
        <v>-13096000</v>
      </c>
      <c r="AB26">
        <v>4992000</v>
      </c>
      <c r="AC26">
        <v>4992000</v>
      </c>
      <c r="AD26">
        <v>4992000</v>
      </c>
      <c r="AE26">
        <v>4992000</v>
      </c>
      <c r="AF26">
        <f t="shared" si="5"/>
        <v>4992000</v>
      </c>
      <c r="AG26">
        <v>-18611000</v>
      </c>
      <c r="AH26">
        <v>-18611000</v>
      </c>
      <c r="AI26">
        <v>-18611000</v>
      </c>
      <c r="AJ26">
        <v>-18611000</v>
      </c>
      <c r="AK26">
        <f t="shared" si="6"/>
        <v>-18611000</v>
      </c>
      <c r="AL26">
        <v>-22944000</v>
      </c>
      <c r="AM26">
        <v>-22944000</v>
      </c>
      <c r="AN26">
        <v>-22944000</v>
      </c>
      <c r="AO26">
        <v>-22944000</v>
      </c>
      <c r="AP26">
        <f t="shared" si="7"/>
        <v>-22944000</v>
      </c>
    </row>
    <row r="27" spans="3:42" x14ac:dyDescent="0.3">
      <c r="C27">
        <v>3897000</v>
      </c>
      <c r="D27">
        <v>3897000</v>
      </c>
      <c r="E27">
        <v>3897000</v>
      </c>
      <c r="F27">
        <v>40644000</v>
      </c>
      <c r="G27">
        <f t="shared" si="0"/>
        <v>13083750</v>
      </c>
      <c r="H27">
        <v>40644000</v>
      </c>
      <c r="I27">
        <v>40644000</v>
      </c>
      <c r="J27">
        <v>40644000</v>
      </c>
      <c r="K27">
        <v>51791000</v>
      </c>
      <c r="L27">
        <f t="shared" si="1"/>
        <v>43430750</v>
      </c>
      <c r="M27">
        <v>51791000</v>
      </c>
      <c r="N27">
        <v>51791000</v>
      </c>
      <c r="O27">
        <v>51791000</v>
      </c>
      <c r="P27">
        <v>39641000</v>
      </c>
      <c r="Q27">
        <f t="shared" si="2"/>
        <v>48753500</v>
      </c>
      <c r="R27">
        <v>39641000</v>
      </c>
      <c r="S27">
        <v>39641000</v>
      </c>
      <c r="T27">
        <v>39641000</v>
      </c>
      <c r="U27">
        <v>19672000</v>
      </c>
      <c r="V27">
        <f t="shared" si="3"/>
        <v>34648750</v>
      </c>
      <c r="W27">
        <v>19672000</v>
      </c>
      <c r="X27">
        <v>19672000</v>
      </c>
      <c r="Y27">
        <v>19672000</v>
      </c>
      <c r="Z27">
        <v>13543000</v>
      </c>
      <c r="AA27">
        <f t="shared" si="4"/>
        <v>18139750</v>
      </c>
      <c r="AB27">
        <v>13543000</v>
      </c>
      <c r="AC27">
        <v>13543000</v>
      </c>
      <c r="AD27">
        <v>13543000</v>
      </c>
      <c r="AE27">
        <v>13543000</v>
      </c>
      <c r="AF27">
        <f t="shared" si="5"/>
        <v>13543000</v>
      </c>
      <c r="AG27">
        <v>13543000</v>
      </c>
      <c r="AH27">
        <v>13543000</v>
      </c>
      <c r="AI27">
        <v>10977000</v>
      </c>
      <c r="AJ27">
        <v>82042000</v>
      </c>
      <c r="AK27">
        <f t="shared" si="6"/>
        <v>30026250</v>
      </c>
      <c r="AL27">
        <v>82042000</v>
      </c>
      <c r="AM27">
        <v>82042000</v>
      </c>
      <c r="AN27">
        <v>82042000</v>
      </c>
      <c r="AO27">
        <v>-72174000</v>
      </c>
      <c r="AP27">
        <f t="shared" si="7"/>
        <v>43488000</v>
      </c>
    </row>
    <row r="28" spans="3:42" x14ac:dyDescent="0.3">
      <c r="C28">
        <v>-180000000</v>
      </c>
      <c r="D28">
        <v>-180000000</v>
      </c>
      <c r="E28">
        <v>-180000000</v>
      </c>
      <c r="F28">
        <v>-180000000</v>
      </c>
      <c r="G28">
        <f t="shared" si="0"/>
        <v>-180000000</v>
      </c>
      <c r="H28">
        <v>-201000000</v>
      </c>
      <c r="I28">
        <v>-201000000</v>
      </c>
      <c r="J28">
        <v>-201000000</v>
      </c>
      <c r="K28">
        <v>-201000000</v>
      </c>
      <c r="L28">
        <f t="shared" si="1"/>
        <v>-201000000</v>
      </c>
      <c r="M28">
        <v>68000000</v>
      </c>
      <c r="N28">
        <v>68000000</v>
      </c>
      <c r="O28">
        <v>68000000</v>
      </c>
      <c r="P28">
        <v>68000000</v>
      </c>
      <c r="Q28">
        <f t="shared" si="2"/>
        <v>68000000</v>
      </c>
      <c r="R28">
        <v>-17000000</v>
      </c>
      <c r="S28">
        <v>-17000000</v>
      </c>
      <c r="T28">
        <v>-17000000</v>
      </c>
      <c r="U28">
        <v>-17000000</v>
      </c>
      <c r="V28">
        <f t="shared" si="3"/>
        <v>-17000000</v>
      </c>
      <c r="W28">
        <v>-227000000</v>
      </c>
      <c r="X28">
        <v>-227000000</v>
      </c>
      <c r="Y28">
        <v>-227000000</v>
      </c>
      <c r="Z28">
        <v>-227000000</v>
      </c>
      <c r="AA28">
        <f t="shared" si="4"/>
        <v>-227000000</v>
      </c>
      <c r="AB28">
        <v>162000000</v>
      </c>
      <c r="AC28">
        <v>162000000</v>
      </c>
      <c r="AD28">
        <v>162000000</v>
      </c>
      <c r="AE28">
        <v>162000000</v>
      </c>
      <c r="AF28">
        <f t="shared" si="5"/>
        <v>162000000</v>
      </c>
      <c r="AG28">
        <v>29000000</v>
      </c>
      <c r="AH28">
        <v>29000000</v>
      </c>
      <c r="AI28">
        <v>29000000</v>
      </c>
      <c r="AJ28">
        <v>29000000</v>
      </c>
      <c r="AK28">
        <f t="shared" si="6"/>
        <v>29000000</v>
      </c>
      <c r="AL28">
        <v>-16000000</v>
      </c>
      <c r="AM28">
        <v>-16000000</v>
      </c>
      <c r="AN28">
        <v>-16000000</v>
      </c>
      <c r="AO28">
        <v>-16000000</v>
      </c>
      <c r="AP28">
        <f t="shared" si="7"/>
        <v>-16000000</v>
      </c>
    </row>
    <row r="29" spans="3:42" x14ac:dyDescent="0.3">
      <c r="C29">
        <v>54435000</v>
      </c>
      <c r="D29">
        <v>54435000</v>
      </c>
      <c r="E29">
        <v>54435000</v>
      </c>
      <c r="F29">
        <v>54435000</v>
      </c>
      <c r="G29">
        <f t="shared" si="0"/>
        <v>54435000</v>
      </c>
      <c r="H29">
        <v>1390000</v>
      </c>
      <c r="I29">
        <v>1390000</v>
      </c>
      <c r="J29">
        <v>1390000</v>
      </c>
      <c r="K29">
        <v>1390000</v>
      </c>
      <c r="L29">
        <f t="shared" si="1"/>
        <v>1390000</v>
      </c>
      <c r="M29">
        <v>-344000</v>
      </c>
      <c r="N29">
        <v>-344000</v>
      </c>
      <c r="O29">
        <v>-344000</v>
      </c>
      <c r="P29">
        <v>-344000</v>
      </c>
      <c r="Q29">
        <f t="shared" si="2"/>
        <v>-344000</v>
      </c>
      <c r="R29">
        <v>5044000</v>
      </c>
      <c r="S29">
        <v>5044000</v>
      </c>
      <c r="T29">
        <v>5044000</v>
      </c>
      <c r="U29">
        <v>5044000</v>
      </c>
      <c r="V29">
        <f t="shared" si="3"/>
        <v>5044000</v>
      </c>
      <c r="W29">
        <v>-16716000</v>
      </c>
      <c r="X29">
        <v>-16716000</v>
      </c>
      <c r="Y29">
        <v>-16716000</v>
      </c>
      <c r="Z29">
        <v>-16716000</v>
      </c>
      <c r="AA29">
        <f t="shared" si="4"/>
        <v>-16716000</v>
      </c>
      <c r="AB29">
        <v>8000000</v>
      </c>
      <c r="AC29">
        <v>8000000</v>
      </c>
      <c r="AD29">
        <v>8000000</v>
      </c>
      <c r="AE29">
        <v>8000000</v>
      </c>
      <c r="AF29">
        <f t="shared" si="5"/>
        <v>8000000</v>
      </c>
      <c r="AG29">
        <v>-66394000</v>
      </c>
      <c r="AH29">
        <v>-66394000</v>
      </c>
      <c r="AI29">
        <v>-66394000</v>
      </c>
      <c r="AJ29">
        <v>-66394000</v>
      </c>
      <c r="AK29">
        <f t="shared" si="6"/>
        <v>-66394000</v>
      </c>
      <c r="AL29">
        <v>-6237000</v>
      </c>
      <c r="AM29">
        <v>-6237000</v>
      </c>
      <c r="AN29">
        <v>-6237000</v>
      </c>
      <c r="AO29">
        <v>-6237000</v>
      </c>
      <c r="AP29">
        <f t="shared" si="7"/>
        <v>-6237000</v>
      </c>
    </row>
    <row r="30" spans="3:42" x14ac:dyDescent="0.3">
      <c r="C30">
        <v>-1967000</v>
      </c>
      <c r="D30">
        <v>-1967000</v>
      </c>
      <c r="E30">
        <v>7274000</v>
      </c>
      <c r="F30">
        <v>7274000</v>
      </c>
      <c r="G30">
        <f t="shared" si="0"/>
        <v>2653500</v>
      </c>
      <c r="H30">
        <v>7274000</v>
      </c>
      <c r="I30">
        <v>7274000</v>
      </c>
      <c r="J30">
        <v>1053000</v>
      </c>
      <c r="K30">
        <v>1053000</v>
      </c>
      <c r="L30">
        <f t="shared" si="1"/>
        <v>4163500</v>
      </c>
      <c r="M30">
        <v>1053000</v>
      </c>
      <c r="N30">
        <v>1053000</v>
      </c>
      <c r="O30">
        <v>-3186000</v>
      </c>
      <c r="P30">
        <v>-3186000</v>
      </c>
      <c r="Q30">
        <f t="shared" si="2"/>
        <v>-1066500</v>
      </c>
      <c r="R30">
        <v>-3186000</v>
      </c>
      <c r="S30">
        <v>-3186000</v>
      </c>
      <c r="T30">
        <v>-4518000</v>
      </c>
      <c r="U30">
        <v>-4518000</v>
      </c>
      <c r="V30">
        <f t="shared" si="3"/>
        <v>-3852000</v>
      </c>
      <c r="W30">
        <v>-4518000</v>
      </c>
      <c r="X30">
        <v>-4518000</v>
      </c>
      <c r="Y30">
        <v>-4518000</v>
      </c>
      <c r="Z30">
        <v>-4518000</v>
      </c>
      <c r="AA30">
        <f t="shared" si="4"/>
        <v>-4518000</v>
      </c>
      <c r="AB30">
        <v>-4518000</v>
      </c>
      <c r="AC30">
        <v>-6275000</v>
      </c>
      <c r="AD30">
        <v>6271000</v>
      </c>
      <c r="AE30">
        <v>6271000</v>
      </c>
      <c r="AF30">
        <f t="shared" si="5"/>
        <v>437250</v>
      </c>
      <c r="AG30">
        <v>6271000</v>
      </c>
      <c r="AH30">
        <v>6271000</v>
      </c>
      <c r="AI30">
        <v>-2606000</v>
      </c>
      <c r="AJ30">
        <v>-2606000</v>
      </c>
      <c r="AK30">
        <f t="shared" si="6"/>
        <v>1832500</v>
      </c>
      <c r="AL30">
        <v>-2606000</v>
      </c>
      <c r="AM30">
        <v>-2606000</v>
      </c>
      <c r="AN30">
        <v>-8862000</v>
      </c>
      <c r="AO30">
        <v>-8862000</v>
      </c>
      <c r="AP30">
        <f t="shared" si="7"/>
        <v>-5734000</v>
      </c>
    </row>
    <row r="31" spans="3:42" x14ac:dyDescent="0.3">
      <c r="C31">
        <v>34911000</v>
      </c>
      <c r="D31">
        <v>34911000</v>
      </c>
      <c r="E31">
        <v>11257000</v>
      </c>
      <c r="F31">
        <v>11257000</v>
      </c>
      <c r="G31">
        <f t="shared" si="0"/>
        <v>23084000</v>
      </c>
      <c r="H31">
        <v>11257000</v>
      </c>
      <c r="I31">
        <v>11257000</v>
      </c>
      <c r="J31">
        <v>-7375000</v>
      </c>
      <c r="K31">
        <v>-7375000</v>
      </c>
      <c r="L31">
        <f t="shared" si="1"/>
        <v>1941000</v>
      </c>
      <c r="M31">
        <v>-7375000</v>
      </c>
      <c r="N31">
        <v>-7375000</v>
      </c>
      <c r="O31">
        <v>-33478000</v>
      </c>
      <c r="P31">
        <v>-33478000</v>
      </c>
      <c r="Q31">
        <f t="shared" si="2"/>
        <v>-20426500</v>
      </c>
      <c r="R31">
        <v>-33478000</v>
      </c>
      <c r="S31">
        <v>-33478000</v>
      </c>
      <c r="T31">
        <v>13034000</v>
      </c>
      <c r="U31">
        <v>13034000</v>
      </c>
      <c r="V31">
        <f t="shared" si="3"/>
        <v>-10222000</v>
      </c>
      <c r="W31">
        <v>13034000</v>
      </c>
      <c r="X31">
        <v>13034000</v>
      </c>
      <c r="Y31">
        <v>59785000</v>
      </c>
      <c r="Z31">
        <v>59785000</v>
      </c>
      <c r="AA31">
        <f t="shared" si="4"/>
        <v>36409500</v>
      </c>
      <c r="AB31">
        <v>59785000</v>
      </c>
      <c r="AC31">
        <v>59785000</v>
      </c>
      <c r="AD31">
        <v>27192000</v>
      </c>
      <c r="AE31">
        <v>27192000</v>
      </c>
      <c r="AF31">
        <f t="shared" si="5"/>
        <v>43488500</v>
      </c>
      <c r="AG31">
        <v>27192000</v>
      </c>
      <c r="AH31">
        <v>27192000</v>
      </c>
      <c r="AI31">
        <v>-34988000</v>
      </c>
      <c r="AJ31">
        <v>-34988000</v>
      </c>
      <c r="AK31">
        <f t="shared" si="6"/>
        <v>-3898000</v>
      </c>
      <c r="AL31">
        <v>-34988000</v>
      </c>
      <c r="AM31">
        <v>-34988000</v>
      </c>
      <c r="AN31">
        <v>836000</v>
      </c>
      <c r="AO31">
        <v>836000</v>
      </c>
      <c r="AP31">
        <f t="shared" si="7"/>
        <v>-17076000</v>
      </c>
    </row>
    <row r="32" spans="3:42" x14ac:dyDescent="0.3">
      <c r="C32">
        <v>-6865000</v>
      </c>
      <c r="D32">
        <v>-6865000</v>
      </c>
      <c r="E32">
        <v>63301000</v>
      </c>
      <c r="F32">
        <v>63301000</v>
      </c>
      <c r="G32">
        <f t="shared" si="0"/>
        <v>28218000</v>
      </c>
      <c r="H32">
        <v>63301000</v>
      </c>
      <c r="I32">
        <v>63301000</v>
      </c>
      <c r="J32">
        <v>46418000</v>
      </c>
      <c r="K32">
        <v>46418000</v>
      </c>
      <c r="L32">
        <f t="shared" si="1"/>
        <v>54859500</v>
      </c>
      <c r="M32">
        <v>46418000</v>
      </c>
      <c r="N32">
        <v>46418000</v>
      </c>
      <c r="O32">
        <v>-25123000</v>
      </c>
      <c r="P32">
        <v>-25123000</v>
      </c>
      <c r="Q32">
        <f t="shared" si="2"/>
        <v>10647500</v>
      </c>
      <c r="R32">
        <v>-25123000</v>
      </c>
      <c r="S32">
        <v>-25123000</v>
      </c>
      <c r="T32">
        <v>-136814000</v>
      </c>
      <c r="U32">
        <v>-136814000</v>
      </c>
      <c r="V32">
        <f t="shared" si="3"/>
        <v>-80968500</v>
      </c>
      <c r="W32">
        <v>-136814000</v>
      </c>
      <c r="X32">
        <v>-136814000</v>
      </c>
      <c r="Y32">
        <v>48910000</v>
      </c>
      <c r="Z32">
        <v>48910000</v>
      </c>
      <c r="AA32">
        <f t="shared" si="4"/>
        <v>-43952000</v>
      </c>
      <c r="AB32">
        <v>48910000</v>
      </c>
      <c r="AC32">
        <v>48910000</v>
      </c>
      <c r="AD32">
        <v>-29904000</v>
      </c>
      <c r="AE32">
        <v>-29904000</v>
      </c>
      <c r="AF32">
        <f t="shared" si="5"/>
        <v>9503000</v>
      </c>
      <c r="AG32">
        <v>-29904000</v>
      </c>
      <c r="AH32">
        <v>-29904000</v>
      </c>
      <c r="AI32">
        <v>12879000</v>
      </c>
      <c r="AJ32">
        <v>12879000</v>
      </c>
      <c r="AK32">
        <f t="shared" si="6"/>
        <v>-8512500</v>
      </c>
      <c r="AL32">
        <v>12879000</v>
      </c>
      <c r="AM32">
        <v>12879000</v>
      </c>
      <c r="AN32">
        <v>35690000</v>
      </c>
      <c r="AO32">
        <v>35690000</v>
      </c>
      <c r="AP32">
        <f t="shared" si="7"/>
        <v>24284500</v>
      </c>
    </row>
    <row r="33" spans="3:42" x14ac:dyDescent="0.3">
      <c r="C33">
        <v>-16573000</v>
      </c>
      <c r="D33">
        <v>-15877000</v>
      </c>
      <c r="E33">
        <v>-15877000</v>
      </c>
      <c r="F33">
        <v>-15877000</v>
      </c>
      <c r="G33">
        <f t="shared" si="0"/>
        <v>-16051000</v>
      </c>
      <c r="H33">
        <v>-15877000</v>
      </c>
      <c r="I33">
        <v>-29215000</v>
      </c>
      <c r="J33">
        <v>-29215000</v>
      </c>
      <c r="K33">
        <v>-29215000</v>
      </c>
      <c r="L33">
        <f t="shared" si="1"/>
        <v>-25880500</v>
      </c>
      <c r="M33">
        <v>-29215000</v>
      </c>
      <c r="N33">
        <v>-24239000</v>
      </c>
      <c r="O33">
        <v>-24239000</v>
      </c>
      <c r="P33">
        <v>-24239000</v>
      </c>
      <c r="Q33">
        <f t="shared" si="2"/>
        <v>-25483000</v>
      </c>
      <c r="R33">
        <v>-24239000</v>
      </c>
      <c r="S33">
        <v>-11721000</v>
      </c>
      <c r="T33">
        <v>-11721000</v>
      </c>
      <c r="U33">
        <v>-11721000</v>
      </c>
      <c r="V33">
        <f t="shared" si="3"/>
        <v>-14850500</v>
      </c>
      <c r="W33">
        <v>-11721000</v>
      </c>
      <c r="X33">
        <v>24759000</v>
      </c>
      <c r="Y33">
        <v>24759000</v>
      </c>
      <c r="Z33">
        <v>24759000</v>
      </c>
      <c r="AA33">
        <f t="shared" si="4"/>
        <v>15639000</v>
      </c>
      <c r="AB33">
        <v>24759000</v>
      </c>
      <c r="AC33">
        <v>-5817000</v>
      </c>
      <c r="AD33">
        <v>-5817000</v>
      </c>
      <c r="AE33">
        <v>-5817000</v>
      </c>
      <c r="AF33">
        <f t="shared" si="5"/>
        <v>1827000</v>
      </c>
      <c r="AG33">
        <v>-5817000</v>
      </c>
      <c r="AH33">
        <v>-3183000</v>
      </c>
      <c r="AI33">
        <v>-3183000</v>
      </c>
      <c r="AJ33">
        <v>-3183000</v>
      </c>
      <c r="AK33">
        <f t="shared" si="6"/>
        <v>-3841500</v>
      </c>
      <c r="AL33">
        <v>-3183000</v>
      </c>
      <c r="AM33">
        <v>-7815000</v>
      </c>
      <c r="AN33">
        <v>-7815000</v>
      </c>
      <c r="AO33">
        <v>-7815000</v>
      </c>
      <c r="AP33">
        <f t="shared" si="7"/>
        <v>-6657000</v>
      </c>
    </row>
    <row r="34" spans="3:42" x14ac:dyDescent="0.3">
      <c r="C34">
        <v>7050000</v>
      </c>
      <c r="D34">
        <v>65900000</v>
      </c>
      <c r="E34">
        <v>65900000</v>
      </c>
      <c r="F34">
        <v>65900000</v>
      </c>
      <c r="G34">
        <f t="shared" si="0"/>
        <v>51187500</v>
      </c>
      <c r="H34">
        <v>65900000</v>
      </c>
      <c r="I34">
        <v>18142000</v>
      </c>
      <c r="J34">
        <v>18142000</v>
      </c>
      <c r="K34">
        <v>18142000</v>
      </c>
      <c r="L34">
        <f t="shared" si="1"/>
        <v>30081500</v>
      </c>
      <c r="M34">
        <v>18142000</v>
      </c>
      <c r="N34">
        <v>68209000</v>
      </c>
      <c r="O34">
        <v>68209000</v>
      </c>
      <c r="P34">
        <v>68209000</v>
      </c>
      <c r="Q34">
        <f t="shared" si="2"/>
        <v>55692250</v>
      </c>
      <c r="R34">
        <v>68209000</v>
      </c>
      <c r="S34">
        <v>-50347000</v>
      </c>
      <c r="T34">
        <v>-50347000</v>
      </c>
      <c r="U34">
        <v>-50347000</v>
      </c>
      <c r="V34">
        <f t="shared" si="3"/>
        <v>-20708000</v>
      </c>
      <c r="W34">
        <v>-50347000</v>
      </c>
      <c r="X34">
        <v>-33135000</v>
      </c>
      <c r="Y34">
        <v>-33135000</v>
      </c>
      <c r="Z34">
        <v>-33135000</v>
      </c>
      <c r="AA34">
        <f t="shared" si="4"/>
        <v>-37438000</v>
      </c>
      <c r="AB34">
        <v>-33135000</v>
      </c>
      <c r="AC34">
        <v>-9315000</v>
      </c>
      <c r="AD34">
        <v>-9315000</v>
      </c>
      <c r="AE34">
        <v>-9315000</v>
      </c>
      <c r="AF34">
        <f t="shared" si="5"/>
        <v>-15270000</v>
      </c>
      <c r="AG34">
        <v>-9315000</v>
      </c>
      <c r="AH34">
        <v>-12633000</v>
      </c>
      <c r="AI34">
        <v>-12633000</v>
      </c>
      <c r="AJ34">
        <v>-12633000</v>
      </c>
      <c r="AK34">
        <f t="shared" si="6"/>
        <v>-11803500</v>
      </c>
      <c r="AL34">
        <v>-12633000</v>
      </c>
      <c r="AM34">
        <v>-49679000</v>
      </c>
      <c r="AN34">
        <v>-49679000</v>
      </c>
      <c r="AO34">
        <v>-49679000</v>
      </c>
      <c r="AP34">
        <f t="shared" si="7"/>
        <v>-40417500</v>
      </c>
    </row>
    <row r="35" spans="3:42" x14ac:dyDescent="0.3">
      <c r="C35">
        <v>-30821000</v>
      </c>
      <c r="D35">
        <v>-30821000</v>
      </c>
      <c r="E35">
        <v>-30821000</v>
      </c>
      <c r="F35">
        <v>-30821000</v>
      </c>
      <c r="G35">
        <f t="shared" si="0"/>
        <v>-30821000</v>
      </c>
      <c r="H35">
        <v>-33592000</v>
      </c>
      <c r="I35">
        <v>-33592000</v>
      </c>
      <c r="J35">
        <v>-33592000</v>
      </c>
      <c r="K35">
        <v>-33592000</v>
      </c>
      <c r="L35">
        <f t="shared" si="1"/>
        <v>-33592000</v>
      </c>
      <c r="M35">
        <v>26083000</v>
      </c>
      <c r="N35">
        <v>26083000</v>
      </c>
      <c r="O35">
        <v>26083000</v>
      </c>
      <c r="P35">
        <v>26083000</v>
      </c>
      <c r="Q35">
        <f t="shared" si="2"/>
        <v>26083000</v>
      </c>
      <c r="R35">
        <v>-2154000</v>
      </c>
      <c r="S35">
        <v>-2154000</v>
      </c>
      <c r="T35">
        <v>-2154000</v>
      </c>
      <c r="U35">
        <v>-2154000</v>
      </c>
      <c r="V35">
        <f t="shared" si="3"/>
        <v>-2154000</v>
      </c>
      <c r="W35">
        <v>24144000</v>
      </c>
      <c r="X35">
        <v>24144000</v>
      </c>
      <c r="Y35">
        <v>24144000</v>
      </c>
      <c r="Z35">
        <v>24144000</v>
      </c>
      <c r="AA35">
        <f t="shared" si="4"/>
        <v>24144000</v>
      </c>
      <c r="AB35">
        <v>-3210000</v>
      </c>
      <c r="AC35">
        <v>-3210000</v>
      </c>
      <c r="AD35">
        <v>-3210000</v>
      </c>
      <c r="AE35">
        <v>-3210000</v>
      </c>
      <c r="AF35">
        <f t="shared" si="5"/>
        <v>-3210000</v>
      </c>
      <c r="AG35">
        <v>20691000</v>
      </c>
      <c r="AH35">
        <v>20691000</v>
      </c>
      <c r="AI35">
        <v>20691000</v>
      </c>
      <c r="AJ35">
        <v>20691000</v>
      </c>
      <c r="AK35">
        <f t="shared" si="6"/>
        <v>20691000</v>
      </c>
      <c r="AL35">
        <v>-6691000</v>
      </c>
      <c r="AM35">
        <v>-6691000</v>
      </c>
      <c r="AN35">
        <v>-6691000</v>
      </c>
      <c r="AO35">
        <v>-6691000</v>
      </c>
      <c r="AP35">
        <f t="shared" si="7"/>
        <v>-6691000</v>
      </c>
    </row>
    <row r="36" spans="3:42" x14ac:dyDescent="0.3">
      <c r="C36">
        <v>2680000</v>
      </c>
      <c r="D36">
        <v>2680000</v>
      </c>
      <c r="E36">
        <v>-18221000</v>
      </c>
      <c r="F36">
        <v>-18221000</v>
      </c>
      <c r="G36">
        <f t="shared" si="0"/>
        <v>-7770500</v>
      </c>
      <c r="H36">
        <v>-18221000</v>
      </c>
      <c r="I36">
        <v>-18221000</v>
      </c>
      <c r="J36">
        <v>321000</v>
      </c>
      <c r="K36">
        <v>321000</v>
      </c>
      <c r="L36">
        <f t="shared" si="1"/>
        <v>-8950000</v>
      </c>
      <c r="M36">
        <v>321000</v>
      </c>
      <c r="N36">
        <v>321000</v>
      </c>
      <c r="O36">
        <v>4853000</v>
      </c>
      <c r="P36">
        <v>4853000</v>
      </c>
      <c r="Q36">
        <f t="shared" si="2"/>
        <v>2587000</v>
      </c>
      <c r="R36">
        <v>4853000</v>
      </c>
      <c r="S36">
        <v>4853000</v>
      </c>
      <c r="T36">
        <v>5068000</v>
      </c>
      <c r="U36">
        <v>5068000</v>
      </c>
      <c r="V36">
        <f t="shared" si="3"/>
        <v>4960500</v>
      </c>
      <c r="W36">
        <v>5068000</v>
      </c>
      <c r="X36">
        <v>5068000</v>
      </c>
      <c r="Y36">
        <v>20478000</v>
      </c>
      <c r="Z36">
        <v>20478000</v>
      </c>
      <c r="AA36">
        <f t="shared" si="4"/>
        <v>12773000</v>
      </c>
      <c r="AB36">
        <v>20478000</v>
      </c>
      <c r="AC36">
        <v>20478000</v>
      </c>
      <c r="AD36">
        <v>-8627000</v>
      </c>
      <c r="AE36">
        <v>-8627000</v>
      </c>
      <c r="AF36">
        <f t="shared" si="5"/>
        <v>5925500</v>
      </c>
      <c r="AG36">
        <v>-8627000</v>
      </c>
      <c r="AH36">
        <v>-8627000</v>
      </c>
      <c r="AI36">
        <v>-6968000</v>
      </c>
      <c r="AJ36">
        <v>-6968000</v>
      </c>
      <c r="AK36">
        <f t="shared" si="6"/>
        <v>-7797500</v>
      </c>
      <c r="AL36">
        <v>-6968000</v>
      </c>
      <c r="AM36">
        <v>-6968000</v>
      </c>
      <c r="AN36">
        <v>31460000</v>
      </c>
      <c r="AO36">
        <v>31460000</v>
      </c>
      <c r="AP36">
        <f t="shared" si="7"/>
        <v>12246000</v>
      </c>
    </row>
    <row r="37" spans="3:42" x14ac:dyDescent="0.3">
      <c r="C37">
        <v>108814000</v>
      </c>
      <c r="D37">
        <v>108814000</v>
      </c>
      <c r="E37">
        <v>108814000</v>
      </c>
      <c r="F37">
        <v>108814000</v>
      </c>
      <c r="G37">
        <f t="shared" si="0"/>
        <v>108814000</v>
      </c>
      <c r="H37">
        <v>41843000</v>
      </c>
      <c r="I37">
        <v>41843000</v>
      </c>
      <c r="J37">
        <v>41843000</v>
      </c>
      <c r="K37">
        <v>41843000</v>
      </c>
      <c r="L37">
        <f t="shared" si="1"/>
        <v>41843000</v>
      </c>
      <c r="M37">
        <v>53112000</v>
      </c>
      <c r="N37">
        <v>53112000</v>
      </c>
      <c r="O37">
        <v>53112000</v>
      </c>
      <c r="P37">
        <v>53112000</v>
      </c>
      <c r="Q37">
        <f t="shared" si="2"/>
        <v>53112000</v>
      </c>
      <c r="R37">
        <v>-3845000</v>
      </c>
      <c r="S37">
        <v>-3845000</v>
      </c>
      <c r="T37">
        <v>-3845000</v>
      </c>
      <c r="U37">
        <v>-3845000</v>
      </c>
      <c r="V37">
        <f t="shared" si="3"/>
        <v>-3845000</v>
      </c>
      <c r="W37">
        <v>-2857000</v>
      </c>
      <c r="X37">
        <v>-2857000</v>
      </c>
      <c r="Y37">
        <v>-2857000</v>
      </c>
      <c r="Z37">
        <v>-2857000</v>
      </c>
      <c r="AA37">
        <f t="shared" si="4"/>
        <v>-2857000</v>
      </c>
      <c r="AB37">
        <v>629000</v>
      </c>
      <c r="AC37">
        <v>629000</v>
      </c>
      <c r="AD37">
        <v>629000</v>
      </c>
      <c r="AE37">
        <v>629000</v>
      </c>
      <c r="AF37">
        <f t="shared" si="5"/>
        <v>629000</v>
      </c>
      <c r="AG37">
        <v>-22172000</v>
      </c>
      <c r="AH37">
        <v>-22172000</v>
      </c>
      <c r="AI37">
        <v>-22172000</v>
      </c>
      <c r="AJ37">
        <v>-22172000</v>
      </c>
      <c r="AK37">
        <f t="shared" si="6"/>
        <v>-22172000</v>
      </c>
      <c r="AL37">
        <v>-12891000</v>
      </c>
      <c r="AM37">
        <v>-12891000</v>
      </c>
      <c r="AN37">
        <v>-12891000</v>
      </c>
      <c r="AO37">
        <v>-12891000</v>
      </c>
      <c r="AP37">
        <f t="shared" si="7"/>
        <v>-12891000</v>
      </c>
    </row>
    <row r="38" spans="3:42" x14ac:dyDescent="0.3">
      <c r="C38">
        <v>-8296000</v>
      </c>
      <c r="D38">
        <v>-8296000</v>
      </c>
      <c r="E38">
        <v>-3864000</v>
      </c>
      <c r="F38">
        <v>-3864000</v>
      </c>
      <c r="G38">
        <f t="shared" si="0"/>
        <v>-6080000</v>
      </c>
      <c r="H38">
        <v>-3864000</v>
      </c>
      <c r="I38">
        <v>-3864000</v>
      </c>
      <c r="J38">
        <v>11921000</v>
      </c>
      <c r="K38">
        <v>11921000</v>
      </c>
      <c r="L38">
        <f t="shared" si="1"/>
        <v>4028500</v>
      </c>
      <c r="M38">
        <v>11921000</v>
      </c>
      <c r="N38">
        <v>11921000</v>
      </c>
      <c r="O38">
        <v>5073000</v>
      </c>
      <c r="P38">
        <v>5073000</v>
      </c>
      <c r="Q38">
        <f t="shared" si="2"/>
        <v>8497000</v>
      </c>
      <c r="R38">
        <v>5073000</v>
      </c>
      <c r="S38">
        <v>5073000</v>
      </c>
      <c r="T38">
        <v>-2091000</v>
      </c>
      <c r="U38">
        <v>-2091000</v>
      </c>
      <c r="V38">
        <f t="shared" si="3"/>
        <v>1491000</v>
      </c>
      <c r="W38">
        <v>-2091000</v>
      </c>
      <c r="X38">
        <v>-2091000</v>
      </c>
      <c r="Y38">
        <v>-8634000</v>
      </c>
      <c r="Z38">
        <v>-8634000</v>
      </c>
      <c r="AA38">
        <f t="shared" si="4"/>
        <v>-5362500</v>
      </c>
      <c r="AB38">
        <v>-8634000</v>
      </c>
      <c r="AC38">
        <v>-8634000</v>
      </c>
      <c r="AD38">
        <v>-7123000</v>
      </c>
      <c r="AE38">
        <v>-7123000</v>
      </c>
      <c r="AF38">
        <f t="shared" si="5"/>
        <v>-7878500</v>
      </c>
      <c r="AG38">
        <v>-7123000</v>
      </c>
      <c r="AH38">
        <v>-7123000</v>
      </c>
      <c r="AI38">
        <v>15186000</v>
      </c>
      <c r="AJ38">
        <v>15186000</v>
      </c>
      <c r="AK38">
        <f t="shared" si="6"/>
        <v>4031500</v>
      </c>
      <c r="AL38">
        <v>15186000</v>
      </c>
      <c r="AM38">
        <v>15186000</v>
      </c>
      <c r="AN38">
        <v>4518000</v>
      </c>
      <c r="AO38">
        <v>4518000</v>
      </c>
      <c r="AP38">
        <f t="shared" si="7"/>
        <v>9852000</v>
      </c>
    </row>
    <row r="39" spans="3:42" x14ac:dyDescent="0.3">
      <c r="C39">
        <v>-52400000</v>
      </c>
      <c r="D39">
        <v>-52400000</v>
      </c>
      <c r="E39">
        <v>-52400000</v>
      </c>
      <c r="F39">
        <v>215800000</v>
      </c>
      <c r="G39">
        <f t="shared" si="0"/>
        <v>14650000</v>
      </c>
      <c r="H39">
        <v>215800000</v>
      </c>
      <c r="I39">
        <v>215800000</v>
      </c>
      <c r="J39">
        <v>215800000</v>
      </c>
      <c r="K39">
        <v>99700000</v>
      </c>
      <c r="L39">
        <f t="shared" si="1"/>
        <v>186775000</v>
      </c>
      <c r="M39">
        <v>99700000</v>
      </c>
      <c r="N39">
        <v>99700000</v>
      </c>
      <c r="O39">
        <v>99700000</v>
      </c>
      <c r="P39">
        <v>45700000</v>
      </c>
      <c r="Q39">
        <f t="shared" si="2"/>
        <v>86200000</v>
      </c>
      <c r="R39">
        <v>45700000</v>
      </c>
      <c r="S39">
        <v>45700000</v>
      </c>
      <c r="T39">
        <v>45700000</v>
      </c>
      <c r="U39">
        <v>-64600000</v>
      </c>
      <c r="V39">
        <f t="shared" si="3"/>
        <v>18125000</v>
      </c>
      <c r="W39">
        <v>-64600000</v>
      </c>
      <c r="X39">
        <v>-64600000</v>
      </c>
      <c r="Y39">
        <v>-64600000</v>
      </c>
      <c r="Z39">
        <v>-42400000</v>
      </c>
      <c r="AA39">
        <f t="shared" si="4"/>
        <v>-59050000</v>
      </c>
      <c r="AB39">
        <v>-42400000</v>
      </c>
      <c r="AC39">
        <v>-42400000</v>
      </c>
      <c r="AD39">
        <v>-42400000</v>
      </c>
      <c r="AE39">
        <v>-49700000</v>
      </c>
      <c r="AF39">
        <f t="shared" si="5"/>
        <v>-44225000</v>
      </c>
      <c r="AG39">
        <v>-49700000</v>
      </c>
      <c r="AH39">
        <v>-49700000</v>
      </c>
      <c r="AI39">
        <v>-49700000</v>
      </c>
      <c r="AJ39">
        <v>-4400000</v>
      </c>
      <c r="AK39">
        <f t="shared" si="6"/>
        <v>-38375000</v>
      </c>
      <c r="AL39">
        <v>-4400000</v>
      </c>
      <c r="AM39">
        <v>-4400000</v>
      </c>
      <c r="AN39">
        <v>-4400000</v>
      </c>
      <c r="AO39">
        <v>-66700000</v>
      </c>
      <c r="AP39">
        <f t="shared" si="7"/>
        <v>-19975000</v>
      </c>
    </row>
    <row r="40" spans="3:42" x14ac:dyDescent="0.3">
      <c r="C40">
        <v>19081000</v>
      </c>
      <c r="D40">
        <v>19081000</v>
      </c>
      <c r="E40">
        <v>26837000</v>
      </c>
      <c r="F40">
        <v>26837000</v>
      </c>
      <c r="G40">
        <f t="shared" si="0"/>
        <v>22959000</v>
      </c>
      <c r="H40">
        <v>26837000</v>
      </c>
      <c r="I40">
        <v>26837000</v>
      </c>
      <c r="J40">
        <v>-21714000</v>
      </c>
      <c r="K40">
        <v>-21714000</v>
      </c>
      <c r="L40">
        <f t="shared" si="1"/>
        <v>2561500</v>
      </c>
      <c r="M40">
        <v>-21714000</v>
      </c>
      <c r="N40">
        <v>-21714000</v>
      </c>
      <c r="O40">
        <v>32356000</v>
      </c>
      <c r="P40">
        <v>32356000</v>
      </c>
      <c r="Q40">
        <f t="shared" si="2"/>
        <v>5321000</v>
      </c>
      <c r="R40">
        <v>32356000</v>
      </c>
      <c r="S40">
        <v>32356000</v>
      </c>
      <c r="T40">
        <v>7039000</v>
      </c>
      <c r="U40">
        <v>7039000</v>
      </c>
      <c r="V40">
        <f t="shared" si="3"/>
        <v>19697500</v>
      </c>
      <c r="W40">
        <v>7039000</v>
      </c>
      <c r="X40">
        <v>7039000</v>
      </c>
      <c r="Y40">
        <v>109851000</v>
      </c>
      <c r="Z40">
        <v>109851000</v>
      </c>
      <c r="AA40">
        <f t="shared" si="4"/>
        <v>58445000</v>
      </c>
      <c r="AB40">
        <v>109851000</v>
      </c>
      <c r="AC40">
        <v>109851000</v>
      </c>
      <c r="AD40">
        <v>109851000</v>
      </c>
      <c r="AE40">
        <v>109851000</v>
      </c>
      <c r="AF40">
        <f t="shared" si="5"/>
        <v>109851000</v>
      </c>
      <c r="AG40">
        <v>40685000</v>
      </c>
      <c r="AH40">
        <v>40685000</v>
      </c>
      <c r="AI40">
        <v>40685000</v>
      </c>
      <c r="AJ40">
        <v>40685000</v>
      </c>
      <c r="AK40">
        <f t="shared" si="6"/>
        <v>40685000</v>
      </c>
      <c r="AL40">
        <v>40685000</v>
      </c>
      <c r="AM40">
        <v>-2392000</v>
      </c>
      <c r="AN40">
        <v>56696000</v>
      </c>
      <c r="AO40">
        <v>56696000</v>
      </c>
      <c r="AP40">
        <f t="shared" si="7"/>
        <v>37921250</v>
      </c>
    </row>
    <row r="41" spans="3:42" x14ac:dyDescent="0.3">
      <c r="C41">
        <v>58075000</v>
      </c>
      <c r="D41">
        <v>58075000</v>
      </c>
      <c r="E41">
        <v>58075000</v>
      </c>
      <c r="F41">
        <v>123946000</v>
      </c>
      <c r="G41">
        <f t="shared" si="0"/>
        <v>74542750</v>
      </c>
      <c r="H41">
        <v>123946000</v>
      </c>
      <c r="I41">
        <v>123946000</v>
      </c>
      <c r="J41">
        <v>123946000</v>
      </c>
      <c r="K41">
        <v>44564000</v>
      </c>
      <c r="L41">
        <f t="shared" si="1"/>
        <v>104100500</v>
      </c>
      <c r="M41">
        <v>44564000</v>
      </c>
      <c r="N41">
        <v>44564000</v>
      </c>
      <c r="O41">
        <v>44564000</v>
      </c>
      <c r="P41">
        <v>-70635000</v>
      </c>
      <c r="Q41">
        <f t="shared" si="2"/>
        <v>15764250</v>
      </c>
      <c r="R41">
        <v>-70635000</v>
      </c>
      <c r="S41">
        <v>-70635000</v>
      </c>
      <c r="T41">
        <v>-70635000</v>
      </c>
      <c r="U41">
        <v>5487000</v>
      </c>
      <c r="V41">
        <f t="shared" si="3"/>
        <v>-51604500</v>
      </c>
      <c r="W41">
        <v>5487000</v>
      </c>
      <c r="X41">
        <v>5487000</v>
      </c>
      <c r="Y41">
        <v>5487000</v>
      </c>
      <c r="Z41">
        <v>-19378000</v>
      </c>
      <c r="AA41">
        <f t="shared" si="4"/>
        <v>-729250</v>
      </c>
      <c r="AB41">
        <v>-19378000</v>
      </c>
      <c r="AC41">
        <v>-19378000</v>
      </c>
      <c r="AD41">
        <v>-19378000</v>
      </c>
      <c r="AE41">
        <v>44660000</v>
      </c>
      <c r="AF41">
        <f t="shared" si="5"/>
        <v>-3368500</v>
      </c>
      <c r="AG41">
        <v>44660000</v>
      </c>
      <c r="AH41">
        <v>44660000</v>
      </c>
      <c r="AI41">
        <v>44660000</v>
      </c>
      <c r="AJ41">
        <v>-52503000</v>
      </c>
      <c r="AK41">
        <f t="shared" si="6"/>
        <v>20369250</v>
      </c>
      <c r="AL41">
        <v>-52503000</v>
      </c>
      <c r="AM41">
        <v>-52503000</v>
      </c>
      <c r="AN41">
        <v>-52503000</v>
      </c>
      <c r="AO41">
        <v>248614000</v>
      </c>
      <c r="AP41">
        <f t="shared" si="7"/>
        <v>22776250</v>
      </c>
    </row>
    <row r="42" spans="3:42" x14ac:dyDescent="0.3">
      <c r="C42">
        <v>9000000</v>
      </c>
      <c r="D42">
        <v>9000000</v>
      </c>
      <c r="E42">
        <v>9000000</v>
      </c>
      <c r="F42">
        <v>-120000000</v>
      </c>
      <c r="G42">
        <f t="shared" si="0"/>
        <v>-23250000</v>
      </c>
      <c r="H42">
        <v>-120000000</v>
      </c>
      <c r="I42">
        <v>-120000000</v>
      </c>
      <c r="J42">
        <v>-120000000</v>
      </c>
      <c r="K42">
        <v>-324000000</v>
      </c>
      <c r="L42">
        <f t="shared" si="1"/>
        <v>-171000000</v>
      </c>
      <c r="M42">
        <v>-324000000</v>
      </c>
      <c r="N42">
        <v>-324000000</v>
      </c>
      <c r="O42">
        <v>-324000000</v>
      </c>
      <c r="P42">
        <v>-282000000</v>
      </c>
      <c r="Q42">
        <f t="shared" si="2"/>
        <v>-313500000</v>
      </c>
      <c r="R42">
        <v>-282000000</v>
      </c>
      <c r="S42">
        <v>-282000000</v>
      </c>
      <c r="T42">
        <v>-282000000</v>
      </c>
      <c r="U42">
        <v>-57000000</v>
      </c>
      <c r="V42">
        <f t="shared" si="3"/>
        <v>-225750000</v>
      </c>
      <c r="W42">
        <v>-57000000</v>
      </c>
      <c r="X42">
        <v>-57000000</v>
      </c>
      <c r="Y42">
        <v>-57000000</v>
      </c>
      <c r="Z42">
        <v>-220000000</v>
      </c>
      <c r="AA42">
        <f t="shared" si="4"/>
        <v>-97750000</v>
      </c>
      <c r="AB42">
        <v>-220000000</v>
      </c>
      <c r="AC42">
        <v>-220000000</v>
      </c>
      <c r="AD42">
        <v>-220000000</v>
      </c>
      <c r="AE42">
        <v>-206000000</v>
      </c>
      <c r="AF42">
        <f t="shared" si="5"/>
        <v>-216500000</v>
      </c>
      <c r="AG42">
        <v>-206000000</v>
      </c>
      <c r="AH42">
        <v>-206000000</v>
      </c>
      <c r="AI42">
        <v>-206000000</v>
      </c>
      <c r="AJ42">
        <v>-259000000</v>
      </c>
      <c r="AK42">
        <f t="shared" si="6"/>
        <v>-219250000</v>
      </c>
      <c r="AL42">
        <v>-259000000</v>
      </c>
      <c r="AM42">
        <v>-259000000</v>
      </c>
      <c r="AN42">
        <v>-259000000</v>
      </c>
      <c r="AO42">
        <v>117000000</v>
      </c>
      <c r="AP42">
        <f t="shared" si="7"/>
        <v>-165000000</v>
      </c>
    </row>
    <row r="43" spans="3:42" x14ac:dyDescent="0.3">
      <c r="C43">
        <v>-29534000</v>
      </c>
      <c r="D43">
        <v>-29534000</v>
      </c>
      <c r="E43">
        <v>-29534000</v>
      </c>
      <c r="F43">
        <v>-40881000</v>
      </c>
      <c r="G43">
        <f t="shared" si="0"/>
        <v>-32370750</v>
      </c>
      <c r="H43">
        <v>-40881000</v>
      </c>
      <c r="I43">
        <v>-40881000</v>
      </c>
      <c r="J43">
        <v>-40881000</v>
      </c>
      <c r="K43">
        <v>16916000</v>
      </c>
      <c r="L43">
        <f t="shared" si="1"/>
        <v>-26431750</v>
      </c>
      <c r="M43">
        <v>16916000</v>
      </c>
      <c r="N43">
        <v>16916000</v>
      </c>
      <c r="O43">
        <v>16916000</v>
      </c>
      <c r="P43">
        <v>-3611000</v>
      </c>
      <c r="Q43">
        <f t="shared" si="2"/>
        <v>11784250</v>
      </c>
      <c r="R43">
        <v>-3611000</v>
      </c>
      <c r="S43">
        <v>-3611000</v>
      </c>
      <c r="T43">
        <v>-3611000</v>
      </c>
      <c r="U43">
        <v>15313000</v>
      </c>
      <c r="V43">
        <f t="shared" si="3"/>
        <v>1120000</v>
      </c>
      <c r="W43">
        <v>15313000</v>
      </c>
      <c r="X43">
        <v>15313000</v>
      </c>
      <c r="Y43">
        <v>15313000</v>
      </c>
      <c r="Z43">
        <v>2179000</v>
      </c>
      <c r="AA43">
        <f t="shared" si="4"/>
        <v>12029500</v>
      </c>
      <c r="AB43">
        <v>2179000</v>
      </c>
      <c r="AC43">
        <v>2179000</v>
      </c>
      <c r="AD43">
        <v>2179000</v>
      </c>
      <c r="AE43">
        <v>53461000</v>
      </c>
      <c r="AF43">
        <f t="shared" si="5"/>
        <v>14999500</v>
      </c>
      <c r="AG43">
        <v>53461000</v>
      </c>
      <c r="AH43">
        <v>53461000</v>
      </c>
      <c r="AI43">
        <v>53461000</v>
      </c>
      <c r="AJ43">
        <v>-4065000</v>
      </c>
      <c r="AK43">
        <f t="shared" si="6"/>
        <v>39079500</v>
      </c>
      <c r="AL43">
        <v>-4065000</v>
      </c>
      <c r="AM43">
        <v>-4065000</v>
      </c>
      <c r="AN43">
        <v>-4065000</v>
      </c>
      <c r="AO43">
        <v>-67755000</v>
      </c>
      <c r="AP43">
        <f t="shared" si="7"/>
        <v>-19987500</v>
      </c>
    </row>
    <row r="44" spans="3:42" x14ac:dyDescent="0.3">
      <c r="C44">
        <v>-1597000000</v>
      </c>
      <c r="D44">
        <v>-1597000000</v>
      </c>
      <c r="E44">
        <v>-1631000000</v>
      </c>
      <c r="F44">
        <v>-1631000000</v>
      </c>
      <c r="G44">
        <f t="shared" si="0"/>
        <v>-1614000000</v>
      </c>
      <c r="H44">
        <v>-1631000000</v>
      </c>
      <c r="I44">
        <v>-1631000000</v>
      </c>
      <c r="J44">
        <v>-2010000000</v>
      </c>
      <c r="K44">
        <v>-2010000000</v>
      </c>
      <c r="L44">
        <f t="shared" si="1"/>
        <v>-1820500000</v>
      </c>
      <c r="M44">
        <v>-2010000000</v>
      </c>
      <c r="N44">
        <v>-2010000000</v>
      </c>
      <c r="O44">
        <v>-2670000000</v>
      </c>
      <c r="P44">
        <v>-2670000000</v>
      </c>
      <c r="Q44">
        <f t="shared" si="2"/>
        <v>-2340000000</v>
      </c>
      <c r="R44">
        <v>-2670000000</v>
      </c>
      <c r="S44">
        <v>-2670000000</v>
      </c>
      <c r="T44">
        <v>-2278000000</v>
      </c>
      <c r="U44">
        <v>-2278000000</v>
      </c>
      <c r="V44">
        <f t="shared" si="3"/>
        <v>-2474000000</v>
      </c>
      <c r="W44">
        <v>-2278000000</v>
      </c>
      <c r="X44">
        <v>-2278000000</v>
      </c>
      <c r="Y44">
        <v>-2940000000</v>
      </c>
      <c r="Z44">
        <v>-2940000000</v>
      </c>
      <c r="AA44">
        <f t="shared" si="4"/>
        <v>-2609000000</v>
      </c>
      <c r="AB44">
        <v>-2940000000</v>
      </c>
      <c r="AC44">
        <v>-2940000000</v>
      </c>
      <c r="AD44">
        <v>-3615000000</v>
      </c>
      <c r="AE44">
        <v>-3615000000</v>
      </c>
      <c r="AF44">
        <f t="shared" si="5"/>
        <v>-3277500000</v>
      </c>
      <c r="AG44">
        <v>-3615000000</v>
      </c>
      <c r="AH44">
        <v>-3615000000</v>
      </c>
      <c r="AI44">
        <v>-3367000000</v>
      </c>
      <c r="AJ44">
        <v>-3367000000</v>
      </c>
      <c r="AK44">
        <f t="shared" si="6"/>
        <v>-3491000000</v>
      </c>
      <c r="AL44">
        <v>-3367000000</v>
      </c>
      <c r="AM44">
        <v>-3367000000</v>
      </c>
      <c r="AN44">
        <v>-3091000000</v>
      </c>
      <c r="AO44">
        <v>-3091000000</v>
      </c>
      <c r="AP44">
        <f t="shared" si="7"/>
        <v>-3229000000</v>
      </c>
    </row>
    <row r="45" spans="3:42" x14ac:dyDescent="0.3">
      <c r="C45">
        <v>-773000000</v>
      </c>
      <c r="D45">
        <v>-773000000</v>
      </c>
      <c r="E45">
        <v>-773000000</v>
      </c>
      <c r="F45">
        <v>-773000000</v>
      </c>
      <c r="G45">
        <f t="shared" si="0"/>
        <v>-773000000</v>
      </c>
      <c r="H45">
        <v>-506000000</v>
      </c>
      <c r="I45">
        <v>-506000000</v>
      </c>
      <c r="J45">
        <v>-506000000</v>
      </c>
      <c r="K45">
        <v>-506000000</v>
      </c>
      <c r="L45">
        <f t="shared" si="1"/>
        <v>-506000000</v>
      </c>
      <c r="M45">
        <v>-413000000</v>
      </c>
      <c r="N45">
        <v>-413000000</v>
      </c>
      <c r="O45">
        <v>-413000000</v>
      </c>
      <c r="P45">
        <v>-413000000</v>
      </c>
      <c r="Q45">
        <f t="shared" si="2"/>
        <v>-413000000</v>
      </c>
      <c r="R45">
        <v>-105000000</v>
      </c>
      <c r="S45">
        <v>-105000000</v>
      </c>
      <c r="T45">
        <v>-105000000</v>
      </c>
      <c r="U45">
        <v>-105000000</v>
      </c>
      <c r="V45">
        <f t="shared" si="3"/>
        <v>-105000000</v>
      </c>
      <c r="W45">
        <v>-656000000</v>
      </c>
      <c r="X45">
        <v>-656000000</v>
      </c>
      <c r="Y45">
        <v>-656000000</v>
      </c>
      <c r="Z45">
        <v>-656000000</v>
      </c>
      <c r="AA45">
        <f t="shared" si="4"/>
        <v>-656000000</v>
      </c>
      <c r="AB45">
        <v>-96000000</v>
      </c>
      <c r="AC45">
        <v>-96000000</v>
      </c>
      <c r="AD45">
        <v>-96000000</v>
      </c>
      <c r="AE45">
        <v>-96000000</v>
      </c>
      <c r="AF45">
        <f t="shared" si="5"/>
        <v>-96000000</v>
      </c>
      <c r="AG45">
        <v>308000000</v>
      </c>
      <c r="AH45">
        <v>308000000</v>
      </c>
      <c r="AI45">
        <v>308000000</v>
      </c>
      <c r="AJ45">
        <v>308000000</v>
      </c>
      <c r="AK45">
        <f t="shared" si="6"/>
        <v>308000000</v>
      </c>
      <c r="AL45">
        <v>631000000</v>
      </c>
      <c r="AM45">
        <v>631000000</v>
      </c>
      <c r="AN45">
        <v>631000000</v>
      </c>
      <c r="AO45">
        <v>631000000</v>
      </c>
      <c r="AP45">
        <f t="shared" si="7"/>
        <v>631000000</v>
      </c>
    </row>
    <row r="46" spans="3:42" x14ac:dyDescent="0.3">
      <c r="C46">
        <v>25816000</v>
      </c>
      <c r="D46">
        <v>25816000</v>
      </c>
      <c r="E46">
        <v>-3045000</v>
      </c>
      <c r="F46">
        <v>-3045000</v>
      </c>
      <c r="G46">
        <f t="shared" si="0"/>
        <v>11385500</v>
      </c>
      <c r="H46">
        <v>-3045000</v>
      </c>
      <c r="I46">
        <v>-3045000</v>
      </c>
      <c r="J46">
        <v>-76900000</v>
      </c>
      <c r="K46">
        <v>-76900000</v>
      </c>
      <c r="L46">
        <f t="shared" si="1"/>
        <v>-39972500</v>
      </c>
      <c r="M46">
        <v>-76900000</v>
      </c>
      <c r="N46">
        <v>-76900000</v>
      </c>
      <c r="O46">
        <v>-16100000</v>
      </c>
      <c r="P46">
        <v>-16100000</v>
      </c>
      <c r="Q46">
        <f t="shared" si="2"/>
        <v>-46500000</v>
      </c>
      <c r="R46">
        <v>-16100000</v>
      </c>
      <c r="S46">
        <v>-16100000</v>
      </c>
      <c r="T46">
        <v>-365700000</v>
      </c>
      <c r="U46">
        <v>-365700000</v>
      </c>
      <c r="V46">
        <f t="shared" si="3"/>
        <v>-190900000</v>
      </c>
      <c r="W46">
        <v>-365700000</v>
      </c>
      <c r="X46">
        <v>-365700000</v>
      </c>
      <c r="Y46">
        <v>29200000</v>
      </c>
      <c r="Z46">
        <v>29200000</v>
      </c>
      <c r="AA46">
        <f t="shared" si="4"/>
        <v>-168250000</v>
      </c>
      <c r="AB46">
        <v>29200000</v>
      </c>
      <c r="AC46">
        <v>29200000</v>
      </c>
      <c r="AD46">
        <v>-216400000</v>
      </c>
      <c r="AE46">
        <v>-216400000</v>
      </c>
      <c r="AF46">
        <f t="shared" si="5"/>
        <v>-93600000</v>
      </c>
      <c r="AG46">
        <v>-216400000</v>
      </c>
      <c r="AH46">
        <v>-216400000</v>
      </c>
      <c r="AI46">
        <v>224000000</v>
      </c>
      <c r="AJ46">
        <v>224000000</v>
      </c>
      <c r="AK46">
        <f t="shared" si="6"/>
        <v>3800000</v>
      </c>
      <c r="AL46">
        <v>224000000</v>
      </c>
      <c r="AM46">
        <v>224000000</v>
      </c>
      <c r="AN46">
        <v>-42700000</v>
      </c>
      <c r="AO46">
        <v>-42700000</v>
      </c>
      <c r="AP46">
        <f t="shared" si="7"/>
        <v>90650000</v>
      </c>
    </row>
    <row r="47" spans="3:42" x14ac:dyDescent="0.3">
      <c r="C47">
        <v>-696190000</v>
      </c>
      <c r="D47">
        <v>129879000</v>
      </c>
      <c r="E47">
        <v>129879000</v>
      </c>
      <c r="F47">
        <v>129879000</v>
      </c>
      <c r="G47">
        <f t="shared" si="0"/>
        <v>-76638250</v>
      </c>
      <c r="H47">
        <v>129879000</v>
      </c>
      <c r="I47">
        <v>96961000</v>
      </c>
      <c r="J47">
        <v>96961000</v>
      </c>
      <c r="K47">
        <v>96961000</v>
      </c>
      <c r="L47">
        <f t="shared" si="1"/>
        <v>105190500</v>
      </c>
      <c r="M47">
        <v>96961000</v>
      </c>
      <c r="N47">
        <v>44558000</v>
      </c>
      <c r="O47">
        <v>44558000</v>
      </c>
      <c r="P47">
        <v>44558000</v>
      </c>
      <c r="Q47">
        <f t="shared" si="2"/>
        <v>57658750</v>
      </c>
      <c r="R47">
        <v>44558000</v>
      </c>
      <c r="S47">
        <v>-214438000</v>
      </c>
      <c r="T47">
        <v>-214438000</v>
      </c>
      <c r="U47">
        <v>-214438000</v>
      </c>
      <c r="V47">
        <f t="shared" si="3"/>
        <v>-149689000</v>
      </c>
      <c r="W47">
        <v>-214438000</v>
      </c>
      <c r="X47">
        <v>307793000</v>
      </c>
      <c r="Y47">
        <v>307793000</v>
      </c>
      <c r="Z47">
        <v>307793000</v>
      </c>
      <c r="AA47">
        <f t="shared" si="4"/>
        <v>177235250</v>
      </c>
      <c r="AB47">
        <v>307793000</v>
      </c>
      <c r="AC47">
        <v>-52424000</v>
      </c>
      <c r="AD47">
        <v>-52424000</v>
      </c>
      <c r="AE47">
        <v>-52424000</v>
      </c>
      <c r="AF47">
        <f t="shared" si="5"/>
        <v>37630250</v>
      </c>
      <c r="AG47">
        <v>-52424000</v>
      </c>
      <c r="AH47">
        <v>-52424000</v>
      </c>
      <c r="AI47">
        <v>-52424000</v>
      </c>
      <c r="AJ47">
        <v>-52424000</v>
      </c>
      <c r="AK47">
        <f t="shared" si="6"/>
        <v>-52424000</v>
      </c>
      <c r="AL47">
        <v>-52424000</v>
      </c>
      <c r="AM47">
        <v>23227000</v>
      </c>
      <c r="AN47">
        <v>23227000</v>
      </c>
      <c r="AO47">
        <v>23227000</v>
      </c>
      <c r="AP47">
        <f t="shared" si="7"/>
        <v>4314250</v>
      </c>
    </row>
    <row r="48" spans="3:42" x14ac:dyDescent="0.3">
      <c r="C48">
        <v>-2287000</v>
      </c>
      <c r="D48">
        <v>66387000</v>
      </c>
      <c r="E48">
        <v>66387000</v>
      </c>
      <c r="F48">
        <v>66387000</v>
      </c>
      <c r="G48">
        <f t="shared" si="0"/>
        <v>49218500</v>
      </c>
      <c r="H48">
        <v>66387000</v>
      </c>
      <c r="I48">
        <v>5588000</v>
      </c>
      <c r="J48">
        <v>5588000</v>
      </c>
      <c r="K48">
        <v>5588000</v>
      </c>
      <c r="L48">
        <f t="shared" si="1"/>
        <v>20787750</v>
      </c>
      <c r="M48">
        <v>5588000</v>
      </c>
      <c r="N48">
        <v>26863000</v>
      </c>
      <c r="O48">
        <v>26863000</v>
      </c>
      <c r="P48">
        <v>26863000</v>
      </c>
      <c r="Q48">
        <f t="shared" si="2"/>
        <v>21544250</v>
      </c>
      <c r="R48">
        <v>26863000</v>
      </c>
      <c r="S48">
        <v>49337000</v>
      </c>
      <c r="T48">
        <v>49337000</v>
      </c>
      <c r="U48">
        <v>49337000</v>
      </c>
      <c r="V48">
        <f t="shared" si="3"/>
        <v>43718500</v>
      </c>
      <c r="W48">
        <v>49337000</v>
      </c>
      <c r="X48">
        <v>34644000</v>
      </c>
      <c r="Y48">
        <v>34644000</v>
      </c>
      <c r="Z48">
        <v>34644000</v>
      </c>
      <c r="AA48">
        <f t="shared" si="4"/>
        <v>38317250</v>
      </c>
      <c r="AB48">
        <v>34644000</v>
      </c>
      <c r="AC48">
        <v>34644000</v>
      </c>
      <c r="AD48">
        <v>113699000</v>
      </c>
      <c r="AE48">
        <v>113699000</v>
      </c>
      <c r="AF48">
        <f t="shared" si="5"/>
        <v>74171500</v>
      </c>
      <c r="AG48">
        <v>113699000</v>
      </c>
      <c r="AH48">
        <v>73331000</v>
      </c>
      <c r="AI48">
        <v>73331000</v>
      </c>
      <c r="AJ48">
        <v>73331000</v>
      </c>
      <c r="AK48">
        <f t="shared" si="6"/>
        <v>83423000</v>
      </c>
      <c r="AL48">
        <v>73331000</v>
      </c>
      <c r="AM48">
        <v>-30227000</v>
      </c>
      <c r="AN48">
        <v>-30227000</v>
      </c>
      <c r="AO48">
        <v>-30227000</v>
      </c>
      <c r="AP48">
        <f t="shared" si="7"/>
        <v>-4337500</v>
      </c>
    </row>
    <row r="49" spans="3:42" x14ac:dyDescent="0.3">
      <c r="C49">
        <v>95981000</v>
      </c>
      <c r="D49">
        <v>95981000</v>
      </c>
      <c r="E49">
        <v>95981000</v>
      </c>
      <c r="F49">
        <v>95981000</v>
      </c>
      <c r="G49">
        <f t="shared" si="0"/>
        <v>95981000</v>
      </c>
      <c r="H49">
        <v>2691000</v>
      </c>
      <c r="I49">
        <v>2691000</v>
      </c>
      <c r="J49">
        <v>2691000</v>
      </c>
      <c r="K49">
        <v>2691000</v>
      </c>
      <c r="L49">
        <f t="shared" si="1"/>
        <v>2691000</v>
      </c>
      <c r="M49">
        <v>87831000</v>
      </c>
      <c r="N49">
        <v>87831000</v>
      </c>
      <c r="O49">
        <v>87831000</v>
      </c>
      <c r="P49">
        <v>87831000</v>
      </c>
      <c r="Q49">
        <f t="shared" si="2"/>
        <v>87831000</v>
      </c>
      <c r="R49">
        <v>-48561000</v>
      </c>
      <c r="S49">
        <v>-48561000</v>
      </c>
      <c r="T49">
        <v>-48561000</v>
      </c>
      <c r="U49">
        <v>-48561000</v>
      </c>
      <c r="V49">
        <f t="shared" si="3"/>
        <v>-48561000</v>
      </c>
      <c r="W49">
        <v>-23182000</v>
      </c>
      <c r="X49">
        <v>-23182000</v>
      </c>
      <c r="Y49">
        <v>-23182000</v>
      </c>
      <c r="Z49">
        <v>-23182000</v>
      </c>
      <c r="AA49">
        <f t="shared" si="4"/>
        <v>-23182000</v>
      </c>
      <c r="AB49">
        <v>50396000</v>
      </c>
      <c r="AC49">
        <v>50396000</v>
      </c>
      <c r="AD49">
        <v>50396000</v>
      </c>
      <c r="AE49">
        <v>50396000</v>
      </c>
      <c r="AF49">
        <f t="shared" si="5"/>
        <v>50396000</v>
      </c>
      <c r="AG49">
        <v>18313000</v>
      </c>
      <c r="AH49">
        <v>18313000</v>
      </c>
      <c r="AI49">
        <v>18313000</v>
      </c>
      <c r="AJ49">
        <v>18313000</v>
      </c>
      <c r="AK49">
        <f t="shared" si="6"/>
        <v>18313000</v>
      </c>
      <c r="AL49">
        <v>-39807000</v>
      </c>
      <c r="AM49">
        <v>-39807000</v>
      </c>
      <c r="AN49">
        <v>-39807000</v>
      </c>
      <c r="AO49">
        <v>-39807000</v>
      </c>
      <c r="AP49">
        <f t="shared" si="7"/>
        <v>-39807000</v>
      </c>
    </row>
    <row r="50" spans="3:42" x14ac:dyDescent="0.3">
      <c r="C50">
        <v>-118400000</v>
      </c>
      <c r="D50">
        <v>-118400000</v>
      </c>
      <c r="E50">
        <v>-32778000</v>
      </c>
      <c r="F50">
        <v>-32778000</v>
      </c>
      <c r="G50">
        <f t="shared" si="0"/>
        <v>-75589000</v>
      </c>
      <c r="H50">
        <v>-32778000</v>
      </c>
      <c r="I50">
        <v>-32778000</v>
      </c>
      <c r="J50">
        <v>1187000</v>
      </c>
      <c r="K50">
        <v>1187000</v>
      </c>
      <c r="L50">
        <f t="shared" si="1"/>
        <v>-15795500</v>
      </c>
      <c r="M50">
        <v>1187000</v>
      </c>
      <c r="N50">
        <v>1187000</v>
      </c>
      <c r="O50">
        <v>-48374000</v>
      </c>
      <c r="P50">
        <v>-48374000</v>
      </c>
      <c r="Q50">
        <f t="shared" si="2"/>
        <v>-23593500</v>
      </c>
      <c r="R50">
        <v>-48374000</v>
      </c>
      <c r="S50">
        <v>-48374000</v>
      </c>
      <c r="T50">
        <v>-75600000</v>
      </c>
      <c r="U50">
        <v>-75600000</v>
      </c>
      <c r="V50">
        <f t="shared" si="3"/>
        <v>-61987000</v>
      </c>
      <c r="W50">
        <v>-75600000</v>
      </c>
      <c r="X50">
        <v>-75600000</v>
      </c>
      <c r="Y50">
        <v>56600000</v>
      </c>
      <c r="Z50">
        <v>56600000</v>
      </c>
      <c r="AA50">
        <f t="shared" si="4"/>
        <v>-9500000</v>
      </c>
      <c r="AB50">
        <v>56600000</v>
      </c>
      <c r="AC50">
        <v>56600000</v>
      </c>
      <c r="AD50">
        <v>78400000</v>
      </c>
      <c r="AE50">
        <v>78400000</v>
      </c>
      <c r="AF50">
        <f t="shared" si="5"/>
        <v>67500000</v>
      </c>
      <c r="AG50">
        <v>78400000</v>
      </c>
      <c r="AH50">
        <v>78400000</v>
      </c>
      <c r="AI50">
        <v>26300000</v>
      </c>
      <c r="AJ50">
        <v>26300000</v>
      </c>
      <c r="AK50">
        <f t="shared" si="6"/>
        <v>52350000</v>
      </c>
      <c r="AL50">
        <v>26300000</v>
      </c>
      <c r="AM50">
        <v>26300000</v>
      </c>
      <c r="AN50">
        <v>-98200000</v>
      </c>
      <c r="AO50">
        <v>-98200000</v>
      </c>
      <c r="AP50">
        <f t="shared" si="7"/>
        <v>-35950000</v>
      </c>
    </row>
    <row r="51" spans="3:42" x14ac:dyDescent="0.3">
      <c r="C51">
        <v>99378000</v>
      </c>
      <c r="D51">
        <v>99378000</v>
      </c>
      <c r="E51">
        <v>99378000</v>
      </c>
      <c r="F51">
        <v>99378000</v>
      </c>
      <c r="G51">
        <f t="shared" si="0"/>
        <v>99378000</v>
      </c>
      <c r="H51">
        <v>21910000</v>
      </c>
      <c r="I51">
        <v>21910000</v>
      </c>
      <c r="J51">
        <v>21910000</v>
      </c>
      <c r="K51">
        <v>21910000</v>
      </c>
      <c r="L51">
        <f t="shared" si="1"/>
        <v>21910000</v>
      </c>
      <c r="M51">
        <v>-141963000</v>
      </c>
      <c r="N51">
        <v>-141963000</v>
      </c>
      <c r="O51">
        <v>-141963000</v>
      </c>
      <c r="P51">
        <v>-141963000</v>
      </c>
      <c r="Q51">
        <f t="shared" si="2"/>
        <v>-141963000</v>
      </c>
      <c r="R51">
        <v>-9726000</v>
      </c>
      <c r="S51">
        <v>-9726000</v>
      </c>
      <c r="T51">
        <v>-9726000</v>
      </c>
      <c r="U51">
        <v>-9726000</v>
      </c>
      <c r="V51">
        <f t="shared" si="3"/>
        <v>-9726000</v>
      </c>
      <c r="W51">
        <v>23264000</v>
      </c>
      <c r="X51">
        <v>23264000</v>
      </c>
      <c r="Y51">
        <v>23264000</v>
      </c>
      <c r="Z51">
        <v>23264000</v>
      </c>
      <c r="AA51">
        <f t="shared" si="4"/>
        <v>23264000</v>
      </c>
      <c r="AB51">
        <v>166060000</v>
      </c>
      <c r="AC51">
        <v>166060000</v>
      </c>
      <c r="AD51">
        <v>166060000</v>
      </c>
      <c r="AE51">
        <v>166060000</v>
      </c>
      <c r="AF51">
        <f t="shared" si="5"/>
        <v>166060000</v>
      </c>
      <c r="AG51">
        <v>83550000</v>
      </c>
      <c r="AH51">
        <v>83550000</v>
      </c>
      <c r="AI51">
        <v>83550000</v>
      </c>
      <c r="AJ51">
        <v>83550000</v>
      </c>
      <c r="AK51">
        <f t="shared" si="6"/>
        <v>83550000</v>
      </c>
      <c r="AL51">
        <v>-13987000</v>
      </c>
      <c r="AM51">
        <v>-13987000</v>
      </c>
      <c r="AN51">
        <v>-13987000</v>
      </c>
      <c r="AO51">
        <v>-13987000</v>
      </c>
      <c r="AP51">
        <f t="shared" si="7"/>
        <v>-13987000</v>
      </c>
    </row>
    <row r="52" spans="3:42" x14ac:dyDescent="0.3">
      <c r="C52">
        <v>24900000</v>
      </c>
      <c r="D52">
        <v>24900000</v>
      </c>
      <c r="E52">
        <v>24900000</v>
      </c>
      <c r="F52">
        <v>24900000</v>
      </c>
      <c r="G52">
        <f t="shared" si="0"/>
        <v>24900000</v>
      </c>
      <c r="H52">
        <v>77000000</v>
      </c>
      <c r="I52">
        <v>77000000</v>
      </c>
      <c r="J52">
        <v>77000000</v>
      </c>
      <c r="K52">
        <v>77000000</v>
      </c>
      <c r="L52">
        <f t="shared" si="1"/>
        <v>77000000</v>
      </c>
      <c r="M52">
        <v>-107500000</v>
      </c>
      <c r="N52">
        <v>-107500000</v>
      </c>
      <c r="O52">
        <v>-107500000</v>
      </c>
      <c r="P52">
        <v>-107500000</v>
      </c>
      <c r="Q52">
        <f t="shared" si="2"/>
        <v>-107500000</v>
      </c>
      <c r="R52">
        <v>-263700000</v>
      </c>
      <c r="S52">
        <v>-263700000</v>
      </c>
      <c r="T52">
        <v>-263700000</v>
      </c>
      <c r="U52">
        <v>-263700000</v>
      </c>
      <c r="V52">
        <f t="shared" si="3"/>
        <v>-263700000</v>
      </c>
      <c r="W52">
        <v>-79200000</v>
      </c>
      <c r="X52">
        <v>-79200000</v>
      </c>
      <c r="Y52">
        <v>-79200000</v>
      </c>
      <c r="Z52">
        <v>-79200000</v>
      </c>
      <c r="AA52">
        <f t="shared" si="4"/>
        <v>-79200000</v>
      </c>
      <c r="AB52">
        <v>-463600000</v>
      </c>
      <c r="AC52">
        <v>-463600000</v>
      </c>
      <c r="AD52">
        <v>-463600000</v>
      </c>
      <c r="AE52">
        <v>-463600000</v>
      </c>
      <c r="AF52">
        <f t="shared" si="5"/>
        <v>-463600000</v>
      </c>
      <c r="AG52">
        <v>-576300000</v>
      </c>
      <c r="AH52">
        <v>-576300000</v>
      </c>
      <c r="AI52">
        <v>-576300000</v>
      </c>
      <c r="AJ52">
        <v>-576300000</v>
      </c>
      <c r="AK52">
        <f t="shared" si="6"/>
        <v>-576300000</v>
      </c>
      <c r="AL52">
        <v>-196300000</v>
      </c>
      <c r="AM52">
        <v>-196300000</v>
      </c>
      <c r="AN52">
        <v>-196300000</v>
      </c>
      <c r="AO52">
        <v>-196300000</v>
      </c>
      <c r="AP52">
        <f t="shared" si="7"/>
        <v>-196300000</v>
      </c>
    </row>
    <row r="53" spans="3:42" x14ac:dyDescent="0.3">
      <c r="C53">
        <v>-3003000</v>
      </c>
      <c r="D53">
        <v>-3003000</v>
      </c>
      <c r="E53">
        <v>-3003000</v>
      </c>
      <c r="F53">
        <v>-3881000</v>
      </c>
      <c r="G53">
        <f t="shared" si="0"/>
        <v>-3222500</v>
      </c>
      <c r="H53">
        <v>-7981000</v>
      </c>
      <c r="I53">
        <v>-7981000</v>
      </c>
      <c r="J53">
        <v>-7981000</v>
      </c>
      <c r="K53">
        <v>-7981000</v>
      </c>
      <c r="L53">
        <f t="shared" si="1"/>
        <v>-7981000</v>
      </c>
      <c r="M53">
        <v>-8820000</v>
      </c>
      <c r="N53">
        <v>-8820000</v>
      </c>
      <c r="O53">
        <v>-8820000</v>
      </c>
      <c r="P53">
        <v>-8820000</v>
      </c>
      <c r="Q53">
        <f t="shared" si="2"/>
        <v>-8820000</v>
      </c>
      <c r="R53">
        <v>1771000</v>
      </c>
      <c r="S53">
        <v>1771000</v>
      </c>
      <c r="T53">
        <v>1771000</v>
      </c>
      <c r="U53">
        <v>1771000</v>
      </c>
      <c r="V53">
        <f t="shared" si="3"/>
        <v>1771000</v>
      </c>
      <c r="W53">
        <v>-6150000</v>
      </c>
      <c r="X53">
        <v>-6150000</v>
      </c>
      <c r="Y53">
        <v>-6150000</v>
      </c>
      <c r="Z53">
        <v>-6150000</v>
      </c>
      <c r="AA53">
        <f t="shared" si="4"/>
        <v>-6150000</v>
      </c>
      <c r="AB53">
        <v>-6150000</v>
      </c>
      <c r="AC53">
        <v>-6150000</v>
      </c>
      <c r="AD53">
        <v>-10627000</v>
      </c>
      <c r="AE53">
        <v>-10627000</v>
      </c>
      <c r="AF53">
        <f t="shared" si="5"/>
        <v>-8388500</v>
      </c>
      <c r="AG53">
        <v>-2746000</v>
      </c>
      <c r="AH53">
        <v>-2746000</v>
      </c>
      <c r="AI53">
        <v>-2746000</v>
      </c>
      <c r="AJ53">
        <v>-2746000</v>
      </c>
      <c r="AK53">
        <f t="shared" si="6"/>
        <v>-2746000</v>
      </c>
      <c r="AL53">
        <v>-5039000</v>
      </c>
      <c r="AM53">
        <v>-5039000</v>
      </c>
      <c r="AN53">
        <v>-5039000</v>
      </c>
      <c r="AO53">
        <v>-5039000</v>
      </c>
      <c r="AP53">
        <f t="shared" si="7"/>
        <v>-5039000</v>
      </c>
    </row>
    <row r="54" spans="3:42" x14ac:dyDescent="0.3">
      <c r="C54">
        <v>569000000</v>
      </c>
      <c r="D54">
        <v>569000000</v>
      </c>
      <c r="E54">
        <v>203000000</v>
      </c>
      <c r="F54">
        <v>203000000</v>
      </c>
      <c r="G54">
        <f t="shared" si="0"/>
        <v>386000000</v>
      </c>
      <c r="H54">
        <v>203000000</v>
      </c>
      <c r="I54">
        <v>203000000</v>
      </c>
      <c r="J54">
        <v>376000000</v>
      </c>
      <c r="K54">
        <v>376000000</v>
      </c>
      <c r="L54">
        <f t="shared" si="1"/>
        <v>289500000</v>
      </c>
      <c r="M54">
        <v>376000000</v>
      </c>
      <c r="N54">
        <v>376000000</v>
      </c>
      <c r="O54">
        <v>226000000</v>
      </c>
      <c r="P54">
        <v>226000000</v>
      </c>
      <c r="Q54">
        <f t="shared" si="2"/>
        <v>301000000</v>
      </c>
      <c r="R54">
        <v>226000000</v>
      </c>
      <c r="S54">
        <v>226000000</v>
      </c>
      <c r="T54">
        <v>-126000000</v>
      </c>
      <c r="U54">
        <v>-126000000</v>
      </c>
      <c r="V54">
        <f t="shared" si="3"/>
        <v>50000000</v>
      </c>
      <c r="W54">
        <v>-126000000</v>
      </c>
      <c r="X54">
        <v>-126000000</v>
      </c>
      <c r="Y54">
        <v>639000000</v>
      </c>
      <c r="Z54">
        <v>639000000</v>
      </c>
      <c r="AA54">
        <f t="shared" si="4"/>
        <v>256500000</v>
      </c>
      <c r="AB54">
        <v>639000000</v>
      </c>
      <c r="AC54">
        <v>639000000</v>
      </c>
      <c r="AD54">
        <v>470000000</v>
      </c>
      <c r="AE54">
        <v>470000000</v>
      </c>
      <c r="AF54">
        <f t="shared" si="5"/>
        <v>554500000</v>
      </c>
      <c r="AG54">
        <v>470000000</v>
      </c>
      <c r="AH54">
        <v>470000000</v>
      </c>
      <c r="AI54">
        <v>-314000000</v>
      </c>
      <c r="AJ54">
        <v>-314000000</v>
      </c>
      <c r="AK54">
        <f t="shared" si="6"/>
        <v>78000000</v>
      </c>
      <c r="AL54">
        <v>-314000000</v>
      </c>
      <c r="AM54">
        <v>-314000000</v>
      </c>
      <c r="AN54">
        <v>-2198000000</v>
      </c>
      <c r="AO54">
        <v>-2198000000</v>
      </c>
      <c r="AP54">
        <f t="shared" si="7"/>
        <v>-1256000000</v>
      </c>
    </row>
    <row r="55" spans="3:42" x14ac:dyDescent="0.3">
      <c r="C55">
        <v>-2597000</v>
      </c>
      <c r="D55">
        <v>12297000</v>
      </c>
      <c r="E55">
        <v>12297000</v>
      </c>
      <c r="F55">
        <v>12297000</v>
      </c>
      <c r="G55">
        <f t="shared" si="0"/>
        <v>8573500</v>
      </c>
      <c r="H55">
        <v>12297000</v>
      </c>
      <c r="I55">
        <v>46963000</v>
      </c>
      <c r="J55">
        <v>46963000</v>
      </c>
      <c r="K55">
        <v>46963000</v>
      </c>
      <c r="L55">
        <f t="shared" si="1"/>
        <v>38296500</v>
      </c>
      <c r="M55">
        <v>46963000</v>
      </c>
      <c r="N55">
        <v>-80447000</v>
      </c>
      <c r="O55">
        <v>-80447000</v>
      </c>
      <c r="P55">
        <v>-80447000</v>
      </c>
      <c r="Q55">
        <f t="shared" si="2"/>
        <v>-48594500</v>
      </c>
      <c r="R55">
        <v>-80447000</v>
      </c>
      <c r="S55">
        <v>-41573000</v>
      </c>
      <c r="T55">
        <v>-41573000</v>
      </c>
      <c r="U55">
        <v>-41573000</v>
      </c>
      <c r="V55">
        <f t="shared" si="3"/>
        <v>-51291500</v>
      </c>
      <c r="W55">
        <v>-41573000</v>
      </c>
      <c r="X55">
        <v>-61444000</v>
      </c>
      <c r="Y55">
        <v>-61444000</v>
      </c>
      <c r="Z55">
        <v>-61444000</v>
      </c>
      <c r="AA55">
        <f t="shared" si="4"/>
        <v>-56476250</v>
      </c>
      <c r="AB55">
        <v>-61444000</v>
      </c>
      <c r="AC55">
        <v>-76357000</v>
      </c>
      <c r="AD55">
        <v>-76357000</v>
      </c>
      <c r="AE55">
        <v>-76357000</v>
      </c>
      <c r="AF55">
        <f t="shared" si="5"/>
        <v>-72628750</v>
      </c>
      <c r="AG55">
        <v>-76357000</v>
      </c>
      <c r="AH55">
        <v>15489000</v>
      </c>
      <c r="AI55">
        <v>15489000</v>
      </c>
      <c r="AJ55">
        <v>15489000</v>
      </c>
      <c r="AK55">
        <f t="shared" si="6"/>
        <v>-7472500</v>
      </c>
      <c r="AL55">
        <v>15489000</v>
      </c>
      <c r="AM55">
        <v>4520000</v>
      </c>
      <c r="AN55">
        <v>4520000</v>
      </c>
      <c r="AO55">
        <v>4520000</v>
      </c>
      <c r="AP55">
        <f t="shared" si="7"/>
        <v>7262250</v>
      </c>
    </row>
    <row r="56" spans="3:42" x14ac:dyDescent="0.3">
      <c r="C56">
        <v>914000</v>
      </c>
      <c r="D56">
        <v>914000</v>
      </c>
      <c r="E56">
        <v>914000</v>
      </c>
      <c r="F56">
        <v>914000</v>
      </c>
      <c r="G56">
        <f t="shared" si="0"/>
        <v>914000</v>
      </c>
      <c r="H56">
        <v>-15429000</v>
      </c>
      <c r="I56">
        <v>-15429000</v>
      </c>
      <c r="J56">
        <v>-15429000</v>
      </c>
      <c r="K56">
        <v>-15429000</v>
      </c>
      <c r="L56">
        <f t="shared" si="1"/>
        <v>-15429000</v>
      </c>
      <c r="M56">
        <v>-28007000</v>
      </c>
      <c r="N56">
        <v>-28007000</v>
      </c>
      <c r="O56">
        <v>-28007000</v>
      </c>
      <c r="P56">
        <v>-28007000</v>
      </c>
      <c r="Q56">
        <f t="shared" si="2"/>
        <v>-28007000</v>
      </c>
      <c r="R56">
        <v>-7409000</v>
      </c>
      <c r="S56">
        <v>-7409000</v>
      </c>
      <c r="T56">
        <v>-7409000</v>
      </c>
      <c r="U56">
        <v>-7409000</v>
      </c>
      <c r="V56">
        <f t="shared" si="3"/>
        <v>-7409000</v>
      </c>
      <c r="W56">
        <v>-73797000</v>
      </c>
      <c r="X56">
        <v>-73797000</v>
      </c>
      <c r="Y56">
        <v>-73797000</v>
      </c>
      <c r="Z56">
        <v>-73797000</v>
      </c>
      <c r="AA56">
        <f t="shared" si="4"/>
        <v>-73797000</v>
      </c>
      <c r="AB56">
        <v>49256000</v>
      </c>
      <c r="AC56">
        <v>49256000</v>
      </c>
      <c r="AD56">
        <v>49256000</v>
      </c>
      <c r="AE56">
        <v>49256000</v>
      </c>
      <c r="AF56">
        <f t="shared" si="5"/>
        <v>49256000</v>
      </c>
      <c r="AG56">
        <v>169811000</v>
      </c>
      <c r="AH56">
        <v>169811000</v>
      </c>
      <c r="AI56">
        <v>169811000</v>
      </c>
      <c r="AJ56">
        <v>169811000</v>
      </c>
      <c r="AK56">
        <f t="shared" si="6"/>
        <v>169811000</v>
      </c>
      <c r="AL56">
        <v>-818000</v>
      </c>
      <c r="AM56">
        <v>-818000</v>
      </c>
      <c r="AN56">
        <v>-818000</v>
      </c>
      <c r="AO56">
        <v>-818000</v>
      </c>
      <c r="AP56">
        <f t="shared" si="7"/>
        <v>-818000</v>
      </c>
    </row>
    <row r="57" spans="3:42" x14ac:dyDescent="0.3">
      <c r="C57">
        <v>-57943000</v>
      </c>
      <c r="D57">
        <v>-57943000</v>
      </c>
      <c r="E57">
        <v>-57943000</v>
      </c>
      <c r="F57">
        <v>-68126000</v>
      </c>
      <c r="G57">
        <f t="shared" si="0"/>
        <v>-60488750</v>
      </c>
      <c r="H57">
        <v>-68126000</v>
      </c>
      <c r="I57">
        <v>-68126000</v>
      </c>
      <c r="J57">
        <v>-68126000</v>
      </c>
      <c r="K57">
        <v>-47986000</v>
      </c>
      <c r="L57">
        <f t="shared" si="1"/>
        <v>-63091000</v>
      </c>
      <c r="M57">
        <v>-47986000</v>
      </c>
      <c r="N57">
        <v>-47986000</v>
      </c>
      <c r="O57">
        <v>-47986000</v>
      </c>
      <c r="P57">
        <v>-3699000</v>
      </c>
      <c r="Q57">
        <f t="shared" si="2"/>
        <v>-36914250</v>
      </c>
      <c r="R57">
        <v>-3699000</v>
      </c>
      <c r="S57">
        <v>-3699000</v>
      </c>
      <c r="T57">
        <v>-3699000</v>
      </c>
      <c r="U57">
        <v>16876000</v>
      </c>
      <c r="V57">
        <f t="shared" si="3"/>
        <v>1444750</v>
      </c>
      <c r="W57">
        <v>16876000</v>
      </c>
      <c r="X57">
        <v>16876000</v>
      </c>
      <c r="Y57">
        <v>16876000</v>
      </c>
      <c r="Z57">
        <v>-6945000</v>
      </c>
      <c r="AA57">
        <f t="shared" si="4"/>
        <v>10920750</v>
      </c>
      <c r="AB57">
        <v>-6945000</v>
      </c>
      <c r="AC57">
        <v>-6945000</v>
      </c>
      <c r="AD57">
        <v>-6945000</v>
      </c>
      <c r="AE57">
        <v>-6945000</v>
      </c>
      <c r="AF57">
        <f t="shared" si="5"/>
        <v>-6945000</v>
      </c>
      <c r="AG57">
        <v>-77996000</v>
      </c>
      <c r="AH57">
        <v>-77996000</v>
      </c>
      <c r="AI57">
        <v>-77996000</v>
      </c>
      <c r="AJ57">
        <v>-121895000</v>
      </c>
      <c r="AK57">
        <f t="shared" si="6"/>
        <v>-88970750</v>
      </c>
      <c r="AL57">
        <v>-121895000</v>
      </c>
      <c r="AM57">
        <v>-121895000</v>
      </c>
      <c r="AN57">
        <v>-121895000</v>
      </c>
      <c r="AO57">
        <v>-83446000</v>
      </c>
      <c r="AP57">
        <f t="shared" si="7"/>
        <v>-112282750</v>
      </c>
    </row>
    <row r="58" spans="3:42" x14ac:dyDescent="0.3">
      <c r="C58">
        <v>-9267000</v>
      </c>
      <c r="D58">
        <v>-9267000</v>
      </c>
      <c r="E58">
        <v>-9267000</v>
      </c>
      <c r="F58">
        <v>110690000</v>
      </c>
      <c r="G58">
        <f t="shared" si="0"/>
        <v>20722250</v>
      </c>
      <c r="H58">
        <v>110690000</v>
      </c>
      <c r="I58">
        <v>110690000</v>
      </c>
      <c r="J58">
        <v>110690000</v>
      </c>
      <c r="K58">
        <v>46106000</v>
      </c>
      <c r="L58">
        <f t="shared" si="1"/>
        <v>94544000</v>
      </c>
      <c r="M58">
        <v>46106000</v>
      </c>
      <c r="N58">
        <v>46106000</v>
      </c>
      <c r="O58">
        <v>46106000</v>
      </c>
      <c r="P58">
        <v>8676000</v>
      </c>
      <c r="Q58">
        <f t="shared" si="2"/>
        <v>36748500</v>
      </c>
      <c r="R58">
        <v>8676000</v>
      </c>
      <c r="S58">
        <v>8676000</v>
      </c>
      <c r="T58">
        <v>8676000</v>
      </c>
      <c r="U58">
        <v>8676000</v>
      </c>
      <c r="V58">
        <f t="shared" si="3"/>
        <v>8676000</v>
      </c>
      <c r="W58">
        <v>340177000</v>
      </c>
      <c r="X58">
        <v>340177000</v>
      </c>
      <c r="Y58">
        <v>340177000</v>
      </c>
      <c r="Z58">
        <v>565989000</v>
      </c>
      <c r="AA58">
        <f t="shared" si="4"/>
        <v>396630000</v>
      </c>
      <c r="AB58">
        <v>565989000</v>
      </c>
      <c r="AC58">
        <v>565989000</v>
      </c>
      <c r="AD58">
        <v>565989000</v>
      </c>
      <c r="AE58">
        <v>-64132000</v>
      </c>
      <c r="AF58">
        <f t="shared" si="5"/>
        <v>408458750</v>
      </c>
      <c r="AG58">
        <v>-64132000</v>
      </c>
      <c r="AH58">
        <v>-64132000</v>
      </c>
      <c r="AI58">
        <v>-64132000</v>
      </c>
      <c r="AJ58">
        <v>-106360000</v>
      </c>
      <c r="AK58">
        <f t="shared" si="6"/>
        <v>-74689000</v>
      </c>
      <c r="AL58">
        <v>-106360000</v>
      </c>
      <c r="AM58">
        <v>-106360000</v>
      </c>
      <c r="AN58">
        <v>-106360000</v>
      </c>
      <c r="AO58">
        <v>-17158000</v>
      </c>
      <c r="AP58">
        <f t="shared" si="7"/>
        <v>-84059500</v>
      </c>
    </row>
    <row r="59" spans="3:42" x14ac:dyDescent="0.3">
      <c r="C59">
        <v>1504800000</v>
      </c>
      <c r="D59">
        <v>1504800000</v>
      </c>
      <c r="E59">
        <v>1504800000</v>
      </c>
      <c r="F59">
        <v>1504800000</v>
      </c>
      <c r="G59">
        <f t="shared" si="0"/>
        <v>1504800000</v>
      </c>
      <c r="H59">
        <v>1180500000</v>
      </c>
      <c r="I59">
        <v>1180500000</v>
      </c>
      <c r="J59">
        <v>1180500000</v>
      </c>
      <c r="K59">
        <v>1180500000</v>
      </c>
      <c r="L59">
        <f t="shared" si="1"/>
        <v>1180500000</v>
      </c>
      <c r="M59">
        <v>239000000</v>
      </c>
      <c r="N59">
        <v>239000000</v>
      </c>
      <c r="O59">
        <v>239000000</v>
      </c>
      <c r="P59">
        <v>239000000</v>
      </c>
      <c r="Q59">
        <f t="shared" si="2"/>
        <v>239000000</v>
      </c>
      <c r="R59">
        <v>1355900000</v>
      </c>
      <c r="S59">
        <v>1355900000</v>
      </c>
      <c r="T59">
        <v>1355900000</v>
      </c>
      <c r="U59">
        <v>1355900000</v>
      </c>
      <c r="V59">
        <f t="shared" si="3"/>
        <v>1355900000</v>
      </c>
      <c r="W59">
        <v>-3984000000</v>
      </c>
      <c r="X59">
        <v>-3984000000</v>
      </c>
      <c r="Y59">
        <v>-3984000000</v>
      </c>
      <c r="Z59">
        <v>-3984000000</v>
      </c>
      <c r="AA59">
        <f t="shared" si="4"/>
        <v>-3984000000</v>
      </c>
      <c r="AB59">
        <v>-2706900000</v>
      </c>
      <c r="AC59">
        <v>-2706900000</v>
      </c>
      <c r="AD59">
        <v>-2706900000</v>
      </c>
      <c r="AE59">
        <v>-2706900000</v>
      </c>
      <c r="AF59">
        <f t="shared" si="5"/>
        <v>-2706900000</v>
      </c>
      <c r="AG59">
        <v>930000000</v>
      </c>
      <c r="AH59">
        <v>930000000</v>
      </c>
      <c r="AI59">
        <v>930000000</v>
      </c>
      <c r="AJ59">
        <v>930000000</v>
      </c>
      <c r="AK59">
        <f t="shared" si="6"/>
        <v>930000000</v>
      </c>
      <c r="AL59">
        <v>-766000000</v>
      </c>
      <c r="AM59">
        <v>-766000000</v>
      </c>
      <c r="AN59">
        <v>-766000000</v>
      </c>
      <c r="AO59">
        <v>-766000000</v>
      </c>
      <c r="AP59">
        <f t="shared" si="7"/>
        <v>-766000000</v>
      </c>
    </row>
    <row r="60" spans="3:42" x14ac:dyDescent="0.3">
      <c r="C60">
        <v>-67000000</v>
      </c>
      <c r="D60">
        <v>-14000000</v>
      </c>
      <c r="E60">
        <v>-14000000</v>
      </c>
      <c r="F60">
        <v>-14000000</v>
      </c>
      <c r="G60">
        <f t="shared" si="0"/>
        <v>-27250000</v>
      </c>
      <c r="H60">
        <v>-14000000</v>
      </c>
      <c r="I60">
        <v>166000000</v>
      </c>
      <c r="J60">
        <v>166000000</v>
      </c>
      <c r="K60">
        <v>166000000</v>
      </c>
      <c r="L60">
        <f t="shared" si="1"/>
        <v>121000000</v>
      </c>
      <c r="M60">
        <v>166000000</v>
      </c>
      <c r="N60">
        <v>-74000000</v>
      </c>
      <c r="O60">
        <v>-74000000</v>
      </c>
      <c r="P60">
        <v>-74000000</v>
      </c>
      <c r="Q60">
        <f t="shared" si="2"/>
        <v>-14000000</v>
      </c>
      <c r="R60">
        <v>-74000000</v>
      </c>
      <c r="S60">
        <v>80000000</v>
      </c>
      <c r="T60">
        <v>80000000</v>
      </c>
      <c r="U60">
        <v>80000000</v>
      </c>
      <c r="V60">
        <f t="shared" si="3"/>
        <v>41500000</v>
      </c>
      <c r="W60">
        <v>80000000</v>
      </c>
      <c r="X60">
        <v>47000000</v>
      </c>
      <c r="Y60">
        <v>47000000</v>
      </c>
      <c r="Z60">
        <v>47000000</v>
      </c>
      <c r="AA60">
        <f t="shared" si="4"/>
        <v>55250000</v>
      </c>
      <c r="AB60">
        <v>47000000</v>
      </c>
      <c r="AC60">
        <v>31000000</v>
      </c>
      <c r="AD60">
        <v>31000000</v>
      </c>
      <c r="AE60">
        <v>31000000</v>
      </c>
      <c r="AF60">
        <f t="shared" si="5"/>
        <v>35000000</v>
      </c>
      <c r="AG60">
        <v>31000000</v>
      </c>
      <c r="AH60">
        <v>23000000</v>
      </c>
      <c r="AI60">
        <v>23000000</v>
      </c>
      <c r="AJ60">
        <v>23000000</v>
      </c>
      <c r="AK60">
        <f t="shared" si="6"/>
        <v>25000000</v>
      </c>
      <c r="AL60">
        <v>23000000</v>
      </c>
      <c r="AM60">
        <v>35000000</v>
      </c>
      <c r="AN60">
        <v>35000000</v>
      </c>
      <c r="AO60">
        <v>35000000</v>
      </c>
      <c r="AP60">
        <f t="shared" si="7"/>
        <v>32000000</v>
      </c>
    </row>
    <row r="61" spans="3:42" x14ac:dyDescent="0.3">
      <c r="C61">
        <v>-22904000</v>
      </c>
      <c r="D61">
        <v>86577000</v>
      </c>
      <c r="E61">
        <v>86577000</v>
      </c>
      <c r="F61">
        <v>86577000</v>
      </c>
      <c r="G61">
        <f t="shared" si="0"/>
        <v>59206750</v>
      </c>
      <c r="H61">
        <v>86577000</v>
      </c>
      <c r="I61">
        <v>-96575000</v>
      </c>
      <c r="J61">
        <v>-96575000</v>
      </c>
      <c r="K61">
        <v>-96575000</v>
      </c>
      <c r="L61">
        <f t="shared" si="1"/>
        <v>-50787000</v>
      </c>
      <c r="M61">
        <v>-96575000</v>
      </c>
      <c r="N61">
        <v>119063000</v>
      </c>
      <c r="O61">
        <v>119063000</v>
      </c>
      <c r="P61">
        <v>119063000</v>
      </c>
      <c r="Q61">
        <f t="shared" si="2"/>
        <v>65153500</v>
      </c>
      <c r="R61">
        <v>119063000</v>
      </c>
      <c r="S61">
        <v>-226412000</v>
      </c>
      <c r="T61">
        <v>-226412000</v>
      </c>
      <c r="U61">
        <v>-226412000</v>
      </c>
      <c r="V61">
        <f t="shared" si="3"/>
        <v>-140043250</v>
      </c>
      <c r="W61">
        <v>-226412000</v>
      </c>
      <c r="X61">
        <v>28117000</v>
      </c>
      <c r="Y61">
        <v>28117000</v>
      </c>
      <c r="Z61">
        <v>28117000</v>
      </c>
      <c r="AA61">
        <f t="shared" si="4"/>
        <v>-35515250</v>
      </c>
      <c r="AB61">
        <v>28117000</v>
      </c>
      <c r="AC61">
        <v>28117000</v>
      </c>
      <c r="AD61">
        <v>-287896000</v>
      </c>
      <c r="AE61">
        <v>-287896000</v>
      </c>
      <c r="AF61">
        <f t="shared" si="5"/>
        <v>-129889500</v>
      </c>
      <c r="AG61">
        <v>-287896000</v>
      </c>
      <c r="AH61">
        <v>-287896000</v>
      </c>
      <c r="AI61">
        <v>135111000</v>
      </c>
      <c r="AJ61">
        <v>135111000</v>
      </c>
      <c r="AK61">
        <f t="shared" si="6"/>
        <v>-76392500</v>
      </c>
      <c r="AL61">
        <v>135111000</v>
      </c>
      <c r="AM61">
        <v>135111000</v>
      </c>
      <c r="AN61">
        <v>-124689000</v>
      </c>
      <c r="AO61">
        <v>-124689000</v>
      </c>
      <c r="AP61">
        <f t="shared" si="7"/>
        <v>5211000</v>
      </c>
    </row>
    <row r="62" spans="3:42" x14ac:dyDescent="0.3">
      <c r="C62">
        <v>-52225000</v>
      </c>
      <c r="D62">
        <v>-52225000</v>
      </c>
      <c r="E62">
        <v>34463000</v>
      </c>
      <c r="F62">
        <v>34463000</v>
      </c>
      <c r="G62">
        <f t="shared" si="0"/>
        <v>-8881000</v>
      </c>
      <c r="H62">
        <v>34463000</v>
      </c>
      <c r="I62">
        <v>34463000</v>
      </c>
      <c r="J62">
        <v>10368000</v>
      </c>
      <c r="K62">
        <v>10368000</v>
      </c>
      <c r="L62">
        <f t="shared" si="1"/>
        <v>22415500</v>
      </c>
      <c r="M62">
        <v>10368000</v>
      </c>
      <c r="N62">
        <v>10368000</v>
      </c>
      <c r="O62">
        <v>38979000</v>
      </c>
      <c r="P62">
        <v>38979000</v>
      </c>
      <c r="Q62">
        <f t="shared" si="2"/>
        <v>24673500</v>
      </c>
      <c r="R62">
        <v>38979000</v>
      </c>
      <c r="S62">
        <v>38979000</v>
      </c>
      <c r="T62">
        <v>-88050000</v>
      </c>
      <c r="U62">
        <v>-88050000</v>
      </c>
      <c r="V62">
        <f t="shared" si="3"/>
        <v>-24535500</v>
      </c>
      <c r="W62">
        <v>-88050000</v>
      </c>
      <c r="X62">
        <v>-88050000</v>
      </c>
      <c r="Y62">
        <v>52149000</v>
      </c>
      <c r="Z62">
        <v>52149000</v>
      </c>
      <c r="AA62">
        <f t="shared" si="4"/>
        <v>-17950500</v>
      </c>
      <c r="AB62">
        <v>52149000</v>
      </c>
      <c r="AC62">
        <v>52149000</v>
      </c>
      <c r="AD62">
        <v>-7589000</v>
      </c>
      <c r="AE62">
        <v>-7589000</v>
      </c>
      <c r="AF62">
        <f t="shared" si="5"/>
        <v>22280000</v>
      </c>
      <c r="AG62">
        <v>-7589000</v>
      </c>
      <c r="AH62">
        <v>-7589000</v>
      </c>
      <c r="AI62">
        <v>14898000</v>
      </c>
      <c r="AJ62">
        <v>14898000</v>
      </c>
      <c r="AK62">
        <f t="shared" si="6"/>
        <v>3654500</v>
      </c>
      <c r="AL62">
        <v>14898000</v>
      </c>
      <c r="AM62">
        <v>14898000</v>
      </c>
      <c r="AN62">
        <v>-8267000</v>
      </c>
      <c r="AO62">
        <v>-8267000</v>
      </c>
      <c r="AP62">
        <f t="shared" si="7"/>
        <v>3315500</v>
      </c>
    </row>
    <row r="63" spans="3:42" x14ac:dyDescent="0.3">
      <c r="C63">
        <v>-245000</v>
      </c>
      <c r="D63">
        <v>-245000</v>
      </c>
      <c r="E63">
        <v>-3489000</v>
      </c>
      <c r="F63">
        <v>-3489000</v>
      </c>
      <c r="G63">
        <f t="shared" si="0"/>
        <v>-1867000</v>
      </c>
      <c r="H63">
        <v>-3489000</v>
      </c>
      <c r="I63">
        <v>-3489000</v>
      </c>
      <c r="J63">
        <v>2625000</v>
      </c>
      <c r="K63">
        <v>2625000</v>
      </c>
      <c r="L63">
        <f t="shared" si="1"/>
        <v>-432000</v>
      </c>
      <c r="M63">
        <v>2625000</v>
      </c>
      <c r="N63">
        <v>2625000</v>
      </c>
      <c r="O63">
        <v>-1533000</v>
      </c>
      <c r="P63">
        <v>-1533000</v>
      </c>
      <c r="Q63">
        <f t="shared" si="2"/>
        <v>546000</v>
      </c>
      <c r="R63">
        <v>-1533000</v>
      </c>
      <c r="S63">
        <v>-1533000</v>
      </c>
      <c r="T63">
        <v>-2625000</v>
      </c>
      <c r="U63">
        <v>-2625000</v>
      </c>
      <c r="V63">
        <f t="shared" si="3"/>
        <v>-2079000</v>
      </c>
      <c r="W63">
        <v>-2625000</v>
      </c>
      <c r="X63">
        <v>-2625000</v>
      </c>
      <c r="Y63">
        <v>-2515000</v>
      </c>
      <c r="Z63">
        <v>-2515000</v>
      </c>
      <c r="AA63">
        <f t="shared" si="4"/>
        <v>-2570000</v>
      </c>
      <c r="AB63">
        <v>-2515000</v>
      </c>
      <c r="AC63">
        <v>-2515000</v>
      </c>
      <c r="AD63">
        <v>-700000</v>
      </c>
      <c r="AE63">
        <v>-700000</v>
      </c>
      <c r="AF63">
        <f t="shared" si="5"/>
        <v>-1607500</v>
      </c>
      <c r="AG63">
        <v>-700000</v>
      </c>
      <c r="AH63">
        <v>-700000</v>
      </c>
      <c r="AI63">
        <v>744000</v>
      </c>
      <c r="AJ63">
        <v>744000</v>
      </c>
      <c r="AK63">
        <f t="shared" si="6"/>
        <v>22000</v>
      </c>
      <c r="AL63">
        <v>744000</v>
      </c>
      <c r="AM63">
        <v>744000</v>
      </c>
      <c r="AN63">
        <v>1616000</v>
      </c>
      <c r="AO63">
        <v>1616000</v>
      </c>
      <c r="AP63">
        <f t="shared" si="7"/>
        <v>1180000</v>
      </c>
    </row>
    <row r="64" spans="3:42" x14ac:dyDescent="0.3">
      <c r="C64">
        <v>1254000</v>
      </c>
      <c r="D64">
        <v>1254000</v>
      </c>
      <c r="E64">
        <v>1205000</v>
      </c>
      <c r="F64">
        <v>1205000</v>
      </c>
      <c r="G64">
        <f t="shared" si="0"/>
        <v>1229500</v>
      </c>
      <c r="H64">
        <v>1205000</v>
      </c>
      <c r="I64">
        <v>1205000</v>
      </c>
      <c r="J64">
        <v>2225000</v>
      </c>
      <c r="K64">
        <v>2225000</v>
      </c>
      <c r="L64">
        <f t="shared" si="1"/>
        <v>1715000</v>
      </c>
      <c r="M64">
        <v>2225000</v>
      </c>
      <c r="N64">
        <v>2225000</v>
      </c>
      <c r="O64">
        <v>2085000</v>
      </c>
      <c r="P64">
        <v>2085000</v>
      </c>
      <c r="Q64">
        <f t="shared" si="2"/>
        <v>2155000</v>
      </c>
      <c r="R64">
        <v>2085000</v>
      </c>
      <c r="S64">
        <v>2085000</v>
      </c>
      <c r="T64">
        <v>-7000</v>
      </c>
      <c r="U64">
        <v>-7000</v>
      </c>
      <c r="V64">
        <f t="shared" si="3"/>
        <v>1039000</v>
      </c>
      <c r="W64">
        <v>-7000</v>
      </c>
      <c r="X64">
        <v>-7000</v>
      </c>
      <c r="Y64">
        <v>2357460</v>
      </c>
      <c r="Z64">
        <v>2357460</v>
      </c>
      <c r="AA64">
        <f t="shared" si="4"/>
        <v>1175230</v>
      </c>
      <c r="AB64">
        <v>2357460</v>
      </c>
      <c r="AC64">
        <v>2357460</v>
      </c>
      <c r="AD64">
        <v>1165023</v>
      </c>
      <c r="AE64">
        <v>1165023</v>
      </c>
      <c r="AF64">
        <f t="shared" si="5"/>
        <v>1761241.5</v>
      </c>
      <c r="AG64">
        <v>1165023</v>
      </c>
      <c r="AH64">
        <v>1165023</v>
      </c>
      <c r="AI64">
        <v>-107721</v>
      </c>
      <c r="AJ64">
        <v>-107721</v>
      </c>
      <c r="AK64">
        <f t="shared" si="6"/>
        <v>528651</v>
      </c>
      <c r="AL64">
        <v>-107721</v>
      </c>
      <c r="AM64">
        <v>-107721</v>
      </c>
      <c r="AN64">
        <v>-87288</v>
      </c>
      <c r="AO64">
        <v>-87288</v>
      </c>
      <c r="AP64">
        <f t="shared" si="7"/>
        <v>-97504.5</v>
      </c>
    </row>
    <row r="65" spans="3:42" x14ac:dyDescent="0.3">
      <c r="C65">
        <v>67320000</v>
      </c>
      <c r="D65">
        <v>67320000</v>
      </c>
      <c r="E65">
        <v>67320000</v>
      </c>
      <c r="F65">
        <v>67320000</v>
      </c>
      <c r="G65">
        <f t="shared" si="0"/>
        <v>67320000</v>
      </c>
      <c r="H65">
        <v>-45110000</v>
      </c>
      <c r="I65">
        <v>-45110000</v>
      </c>
      <c r="J65">
        <v>-45110000</v>
      </c>
      <c r="K65">
        <v>-45110000</v>
      </c>
      <c r="L65">
        <f t="shared" si="1"/>
        <v>-45110000</v>
      </c>
      <c r="M65">
        <v>-152193000</v>
      </c>
      <c r="N65">
        <v>-152193000</v>
      </c>
      <c r="O65">
        <v>-152193000</v>
      </c>
      <c r="P65">
        <v>-152193000</v>
      </c>
      <c r="Q65">
        <f t="shared" si="2"/>
        <v>-152193000</v>
      </c>
      <c r="R65">
        <v>-276782000</v>
      </c>
      <c r="S65">
        <v>-276782000</v>
      </c>
      <c r="T65">
        <v>-276782000</v>
      </c>
      <c r="U65">
        <v>-276782000</v>
      </c>
      <c r="V65">
        <f t="shared" si="3"/>
        <v>-276782000</v>
      </c>
      <c r="W65">
        <v>9816000</v>
      </c>
      <c r="X65">
        <v>9816000</v>
      </c>
      <c r="Y65">
        <v>9816000</v>
      </c>
      <c r="Z65">
        <v>9816000</v>
      </c>
      <c r="AA65">
        <f t="shared" si="4"/>
        <v>9816000</v>
      </c>
      <c r="AB65">
        <v>-651122000</v>
      </c>
      <c r="AC65">
        <v>-651122000</v>
      </c>
      <c r="AD65">
        <v>-651122000</v>
      </c>
      <c r="AE65">
        <v>-651122000</v>
      </c>
      <c r="AF65">
        <f t="shared" si="5"/>
        <v>-651122000</v>
      </c>
      <c r="AG65">
        <v>150814000</v>
      </c>
      <c r="AH65">
        <v>150814000</v>
      </c>
      <c r="AI65">
        <v>150814000</v>
      </c>
      <c r="AJ65">
        <v>150814000</v>
      </c>
      <c r="AK65">
        <f t="shared" si="6"/>
        <v>150814000</v>
      </c>
      <c r="AL65">
        <v>-134983000</v>
      </c>
      <c r="AM65">
        <v>-134983000</v>
      </c>
      <c r="AN65">
        <v>-134983000</v>
      </c>
      <c r="AO65">
        <v>-134983000</v>
      </c>
      <c r="AP65">
        <f t="shared" si="7"/>
        <v>-134983000</v>
      </c>
    </row>
    <row r="66" spans="3:42" x14ac:dyDescent="0.3">
      <c r="C66">
        <v>-24222000</v>
      </c>
      <c r="D66">
        <v>59461000</v>
      </c>
      <c r="E66">
        <v>59461000</v>
      </c>
      <c r="F66">
        <v>59461000</v>
      </c>
      <c r="G66">
        <f t="shared" si="0"/>
        <v>38540250</v>
      </c>
      <c r="H66">
        <v>59461000</v>
      </c>
      <c r="I66">
        <v>59461000</v>
      </c>
      <c r="J66">
        <v>59461000</v>
      </c>
      <c r="K66">
        <v>59461000</v>
      </c>
      <c r="L66">
        <f t="shared" si="1"/>
        <v>59461000</v>
      </c>
      <c r="M66">
        <v>59461000</v>
      </c>
      <c r="N66">
        <v>59461000</v>
      </c>
      <c r="O66">
        <v>59461000</v>
      </c>
      <c r="P66">
        <v>59461000</v>
      </c>
      <c r="Q66">
        <f t="shared" si="2"/>
        <v>59461000</v>
      </c>
      <c r="R66">
        <v>59461000</v>
      </c>
      <c r="S66">
        <v>-21174000</v>
      </c>
      <c r="T66">
        <v>-21174000</v>
      </c>
      <c r="U66">
        <v>-21174000</v>
      </c>
      <c r="V66">
        <f t="shared" si="3"/>
        <v>-1015250</v>
      </c>
      <c r="W66">
        <v>-21174000</v>
      </c>
      <c r="X66">
        <v>4347000</v>
      </c>
      <c r="Y66">
        <v>4347000</v>
      </c>
      <c r="Z66">
        <v>4347000</v>
      </c>
      <c r="AA66">
        <f t="shared" si="4"/>
        <v>-2033250</v>
      </c>
      <c r="AB66">
        <v>4347000</v>
      </c>
      <c r="AC66">
        <v>-1156000</v>
      </c>
      <c r="AD66">
        <v>-1156000</v>
      </c>
      <c r="AE66">
        <v>-1156000</v>
      </c>
      <c r="AF66">
        <f t="shared" si="5"/>
        <v>219750</v>
      </c>
      <c r="AG66">
        <v>-1156000</v>
      </c>
      <c r="AH66">
        <v>-1235000</v>
      </c>
      <c r="AI66">
        <v>-1235000</v>
      </c>
      <c r="AJ66">
        <v>-1235000</v>
      </c>
      <c r="AK66">
        <f t="shared" si="6"/>
        <v>-1215250</v>
      </c>
      <c r="AL66">
        <v>-1235000</v>
      </c>
      <c r="AM66">
        <v>4835000</v>
      </c>
      <c r="AN66">
        <v>4835000</v>
      </c>
      <c r="AO66">
        <v>4835000</v>
      </c>
      <c r="AP66">
        <f t="shared" si="7"/>
        <v>3317500</v>
      </c>
    </row>
    <row r="67" spans="3:42" x14ac:dyDescent="0.3">
      <c r="C67">
        <v>36711000</v>
      </c>
      <c r="D67">
        <v>-92430000</v>
      </c>
      <c r="E67">
        <v>-92430000</v>
      </c>
      <c r="F67">
        <v>-92430000</v>
      </c>
      <c r="G67">
        <f t="shared" si="0"/>
        <v>-60144750</v>
      </c>
      <c r="H67">
        <v>-92430000</v>
      </c>
      <c r="I67">
        <v>-183533000</v>
      </c>
      <c r="J67">
        <v>-183533000</v>
      </c>
      <c r="K67">
        <v>-183533000</v>
      </c>
      <c r="L67">
        <f t="shared" si="1"/>
        <v>-160757250</v>
      </c>
      <c r="M67">
        <v>-183533000</v>
      </c>
      <c r="N67">
        <v>-17410000</v>
      </c>
      <c r="O67">
        <v>-17410000</v>
      </c>
      <c r="P67">
        <v>-17410000</v>
      </c>
      <c r="Q67">
        <f t="shared" si="2"/>
        <v>-58940750</v>
      </c>
      <c r="R67">
        <v>-17410000</v>
      </c>
      <c r="S67">
        <v>177708000</v>
      </c>
      <c r="T67">
        <v>177708000</v>
      </c>
      <c r="U67">
        <v>177708000</v>
      </c>
      <c r="V67">
        <f t="shared" si="3"/>
        <v>128928500</v>
      </c>
      <c r="W67">
        <v>177708000</v>
      </c>
      <c r="X67">
        <v>282142000</v>
      </c>
      <c r="Y67">
        <v>282142000</v>
      </c>
      <c r="Z67">
        <v>282142000</v>
      </c>
      <c r="AA67">
        <f t="shared" si="4"/>
        <v>256033500</v>
      </c>
      <c r="AB67">
        <v>282142000</v>
      </c>
      <c r="AC67">
        <v>83136000</v>
      </c>
      <c r="AD67">
        <v>83136000</v>
      </c>
      <c r="AE67">
        <v>83136000</v>
      </c>
      <c r="AF67">
        <f t="shared" si="5"/>
        <v>132887500</v>
      </c>
      <c r="AG67">
        <v>83136000</v>
      </c>
      <c r="AH67">
        <v>21330000</v>
      </c>
      <c r="AI67">
        <v>21330000</v>
      </c>
      <c r="AJ67">
        <v>21330000</v>
      </c>
      <c r="AK67">
        <f t="shared" si="6"/>
        <v>36781500</v>
      </c>
      <c r="AL67">
        <v>21330000</v>
      </c>
      <c r="AM67">
        <v>-133400000</v>
      </c>
      <c r="AN67">
        <v>-133400000</v>
      </c>
      <c r="AO67">
        <v>-133400000</v>
      </c>
      <c r="AP67">
        <f t="shared" si="7"/>
        <v>-94717500</v>
      </c>
    </row>
    <row r="68" spans="3:42" x14ac:dyDescent="0.3">
      <c r="C68">
        <v>-132800000</v>
      </c>
      <c r="D68">
        <v>420800000</v>
      </c>
      <c r="E68">
        <v>420800000</v>
      </c>
      <c r="F68">
        <v>420800000</v>
      </c>
      <c r="G68">
        <f t="shared" ref="G68:G131" si="8">AVERAGE(C68:F68)</f>
        <v>282400000</v>
      </c>
      <c r="H68">
        <v>420800000</v>
      </c>
      <c r="I68">
        <v>-288100000</v>
      </c>
      <c r="J68">
        <v>-288100000</v>
      </c>
      <c r="K68">
        <v>-288100000</v>
      </c>
      <c r="L68">
        <f t="shared" ref="L68:L131" si="9">AVERAGE(H68:K68)</f>
        <v>-110875000</v>
      </c>
      <c r="M68">
        <v>-288100000</v>
      </c>
      <c r="N68">
        <v>-143300000</v>
      </c>
      <c r="O68">
        <v>-143300000</v>
      </c>
      <c r="P68">
        <v>-143300000</v>
      </c>
      <c r="Q68">
        <f t="shared" ref="Q68:Q131" si="10">AVERAGE(M68:P68)</f>
        <v>-179500000</v>
      </c>
      <c r="R68">
        <v>-143300000</v>
      </c>
      <c r="S68">
        <v>-172500000</v>
      </c>
      <c r="T68">
        <v>-172500000</v>
      </c>
      <c r="U68">
        <v>-172500000</v>
      </c>
      <c r="V68">
        <f t="shared" ref="V68:V131" si="11">AVERAGE(R68:U68)</f>
        <v>-165200000</v>
      </c>
      <c r="W68">
        <v>-172500000</v>
      </c>
      <c r="X68">
        <v>-261500000</v>
      </c>
      <c r="Y68">
        <v>-261500000</v>
      </c>
      <c r="Z68">
        <v>-261500000</v>
      </c>
      <c r="AA68">
        <f t="shared" ref="AA68:AA131" si="12">AVERAGE(W68:Z68)</f>
        <v>-239250000</v>
      </c>
      <c r="AB68">
        <v>-261500000</v>
      </c>
      <c r="AC68">
        <v>-32000000</v>
      </c>
      <c r="AD68">
        <v>-32000000</v>
      </c>
      <c r="AE68">
        <v>-32000000</v>
      </c>
      <c r="AF68">
        <f t="shared" ref="AF68:AF131" si="13">AVERAGE(AB68:AE68)</f>
        <v>-89375000</v>
      </c>
      <c r="AG68">
        <v>-32000000</v>
      </c>
      <c r="AH68">
        <v>25700000</v>
      </c>
      <c r="AI68">
        <v>25700000</v>
      </c>
      <c r="AJ68">
        <v>25700000</v>
      </c>
      <c r="AK68">
        <f t="shared" ref="AK68:AK131" si="14">AVERAGE(AG68:AJ68)</f>
        <v>11275000</v>
      </c>
      <c r="AL68">
        <v>25700000</v>
      </c>
      <c r="AM68">
        <v>-91900000</v>
      </c>
      <c r="AN68">
        <v>-91900000</v>
      </c>
      <c r="AO68">
        <v>-91900000</v>
      </c>
      <c r="AP68">
        <f t="shared" ref="AP68:AP131" si="15">AVERAGE(AL68:AO68)</f>
        <v>-62500000</v>
      </c>
    </row>
    <row r="69" spans="3:42" x14ac:dyDescent="0.3">
      <c r="C69">
        <v>-178065000</v>
      </c>
      <c r="D69">
        <v>-178065000</v>
      </c>
      <c r="E69">
        <v>-178065000</v>
      </c>
      <c r="F69">
        <v>-178065000</v>
      </c>
      <c r="G69">
        <f t="shared" si="8"/>
        <v>-178065000</v>
      </c>
      <c r="H69">
        <v>-71662000</v>
      </c>
      <c r="I69">
        <v>-71662000</v>
      </c>
      <c r="J69">
        <v>-71662000</v>
      </c>
      <c r="K69">
        <v>-71662000</v>
      </c>
      <c r="L69">
        <f t="shared" si="9"/>
        <v>-71662000</v>
      </c>
      <c r="M69">
        <v>-32851000</v>
      </c>
      <c r="N69">
        <v>-32851000</v>
      </c>
      <c r="O69">
        <v>-32851000</v>
      </c>
      <c r="P69">
        <v>-32851000</v>
      </c>
      <c r="Q69">
        <f t="shared" si="10"/>
        <v>-32851000</v>
      </c>
      <c r="R69">
        <v>-59005000</v>
      </c>
      <c r="S69">
        <v>-59005000</v>
      </c>
      <c r="T69">
        <v>-59005000</v>
      </c>
      <c r="U69">
        <v>-59005000</v>
      </c>
      <c r="V69">
        <f t="shared" si="11"/>
        <v>-59005000</v>
      </c>
      <c r="W69">
        <v>-74220000</v>
      </c>
      <c r="X69">
        <v>-74220000</v>
      </c>
      <c r="Y69">
        <v>-74220000</v>
      </c>
      <c r="Z69">
        <v>-74220000</v>
      </c>
      <c r="AA69">
        <f t="shared" si="12"/>
        <v>-74220000</v>
      </c>
      <c r="AB69">
        <v>-83281000</v>
      </c>
      <c r="AC69">
        <v>-83281000</v>
      </c>
      <c r="AD69">
        <v>-83281000</v>
      </c>
      <c r="AE69">
        <v>-83281000</v>
      </c>
      <c r="AF69">
        <f t="shared" si="13"/>
        <v>-83281000</v>
      </c>
      <c r="AG69">
        <v>-406668000</v>
      </c>
      <c r="AH69">
        <v>-406668000</v>
      </c>
      <c r="AI69">
        <v>-406668000</v>
      </c>
      <c r="AJ69">
        <v>-406668000</v>
      </c>
      <c r="AK69">
        <f t="shared" si="14"/>
        <v>-406668000</v>
      </c>
      <c r="AL69">
        <v>-210120000</v>
      </c>
      <c r="AM69">
        <v>-210120000</v>
      </c>
      <c r="AN69">
        <v>-210120000</v>
      </c>
      <c r="AO69">
        <v>-210120000</v>
      </c>
      <c r="AP69">
        <f t="shared" si="15"/>
        <v>-210120000</v>
      </c>
    </row>
    <row r="70" spans="3:42" x14ac:dyDescent="0.3">
      <c r="C70">
        <v>-9424000</v>
      </c>
      <c r="D70">
        <v>-9424000</v>
      </c>
      <c r="E70">
        <v>-9424000</v>
      </c>
      <c r="F70">
        <v>-9424000</v>
      </c>
      <c r="G70">
        <f t="shared" si="8"/>
        <v>-9424000</v>
      </c>
      <c r="H70">
        <v>-19606000</v>
      </c>
      <c r="I70">
        <v>-19606000</v>
      </c>
      <c r="J70">
        <v>-19606000</v>
      </c>
      <c r="K70">
        <v>-19606000</v>
      </c>
      <c r="L70">
        <f t="shared" si="9"/>
        <v>-19606000</v>
      </c>
      <c r="M70">
        <v>10585000</v>
      </c>
      <c r="N70">
        <v>10585000</v>
      </c>
      <c r="O70">
        <v>10585000</v>
      </c>
      <c r="P70">
        <v>10585000</v>
      </c>
      <c r="Q70">
        <f t="shared" si="10"/>
        <v>10585000</v>
      </c>
      <c r="R70">
        <v>48149000</v>
      </c>
      <c r="S70">
        <v>48149000</v>
      </c>
      <c r="T70">
        <v>48149000</v>
      </c>
      <c r="U70">
        <v>48149000</v>
      </c>
      <c r="V70">
        <f t="shared" si="11"/>
        <v>48149000</v>
      </c>
      <c r="W70">
        <v>-6569000</v>
      </c>
      <c r="X70">
        <v>-6569000</v>
      </c>
      <c r="Y70">
        <v>-6569000</v>
      </c>
      <c r="Z70">
        <v>-6569000</v>
      </c>
      <c r="AA70">
        <f t="shared" si="12"/>
        <v>-6569000</v>
      </c>
      <c r="AB70">
        <v>-5841000</v>
      </c>
      <c r="AC70">
        <v>-5841000</v>
      </c>
      <c r="AD70">
        <v>-5841000</v>
      </c>
      <c r="AE70">
        <v>-5841000</v>
      </c>
      <c r="AF70">
        <f t="shared" si="13"/>
        <v>-5841000</v>
      </c>
      <c r="AG70">
        <v>-14906000</v>
      </c>
      <c r="AH70">
        <v>-14906000</v>
      </c>
      <c r="AI70">
        <v>-14906000</v>
      </c>
      <c r="AJ70">
        <v>-14906000</v>
      </c>
      <c r="AK70">
        <f t="shared" si="14"/>
        <v>-14906000</v>
      </c>
      <c r="AL70">
        <v>15004000</v>
      </c>
      <c r="AM70">
        <v>15004000</v>
      </c>
      <c r="AN70">
        <v>15004000</v>
      </c>
      <c r="AO70">
        <v>15004000</v>
      </c>
      <c r="AP70">
        <f t="shared" si="15"/>
        <v>15004000</v>
      </c>
    </row>
    <row r="71" spans="3:42" x14ac:dyDescent="0.3">
      <c r="C71">
        <v>4105000</v>
      </c>
      <c r="D71">
        <v>4105000</v>
      </c>
      <c r="E71">
        <v>12103000</v>
      </c>
      <c r="F71">
        <v>12103000</v>
      </c>
      <c r="G71">
        <f t="shared" si="8"/>
        <v>8104000</v>
      </c>
      <c r="H71">
        <v>12103000</v>
      </c>
      <c r="I71">
        <v>12103000</v>
      </c>
      <c r="J71">
        <v>-15053000</v>
      </c>
      <c r="K71">
        <v>-15053000</v>
      </c>
      <c r="L71">
        <f t="shared" si="9"/>
        <v>-1475000</v>
      </c>
      <c r="M71">
        <v>-15053000</v>
      </c>
      <c r="N71">
        <v>-15053000</v>
      </c>
      <c r="O71">
        <v>7615000</v>
      </c>
      <c r="P71">
        <v>7615000</v>
      </c>
      <c r="Q71">
        <f t="shared" si="10"/>
        <v>-3719000</v>
      </c>
      <c r="R71">
        <v>7615000</v>
      </c>
      <c r="S71">
        <v>7615000</v>
      </c>
      <c r="T71">
        <v>26830000</v>
      </c>
      <c r="U71">
        <v>26830000</v>
      </c>
      <c r="V71">
        <f t="shared" si="11"/>
        <v>17222500</v>
      </c>
      <c r="W71">
        <v>26830000</v>
      </c>
      <c r="X71">
        <v>26830000</v>
      </c>
      <c r="Y71">
        <v>10899000</v>
      </c>
      <c r="Z71">
        <v>10899000</v>
      </c>
      <c r="AA71">
        <f t="shared" si="12"/>
        <v>18864500</v>
      </c>
      <c r="AB71">
        <v>10899000</v>
      </c>
      <c r="AC71">
        <v>10899000</v>
      </c>
      <c r="AD71">
        <v>-1498000</v>
      </c>
      <c r="AE71">
        <v>-1498000</v>
      </c>
      <c r="AF71">
        <f t="shared" si="13"/>
        <v>4700500</v>
      </c>
      <c r="AG71">
        <v>-1498000</v>
      </c>
      <c r="AH71">
        <v>-1498000</v>
      </c>
      <c r="AI71">
        <v>33157000</v>
      </c>
      <c r="AJ71">
        <v>33157000</v>
      </c>
      <c r="AK71">
        <f t="shared" si="14"/>
        <v>15829500</v>
      </c>
      <c r="AL71">
        <v>33157000</v>
      </c>
      <c r="AM71">
        <v>33157000</v>
      </c>
      <c r="AN71">
        <v>19887000</v>
      </c>
      <c r="AO71">
        <v>19887000</v>
      </c>
      <c r="AP71">
        <f t="shared" si="15"/>
        <v>26522000</v>
      </c>
    </row>
    <row r="72" spans="3:42" x14ac:dyDescent="0.3">
      <c r="C72">
        <v>-18611000</v>
      </c>
      <c r="D72">
        <v>-18611000</v>
      </c>
      <c r="E72">
        <v>-18611000</v>
      </c>
      <c r="F72">
        <v>-18611000</v>
      </c>
      <c r="G72">
        <f t="shared" si="8"/>
        <v>-18611000</v>
      </c>
      <c r="H72">
        <v>-22944000</v>
      </c>
      <c r="I72">
        <v>-22944000</v>
      </c>
      <c r="J72">
        <v>-22944000</v>
      </c>
      <c r="K72">
        <v>-22944000</v>
      </c>
      <c r="L72">
        <f t="shared" si="9"/>
        <v>-22944000</v>
      </c>
      <c r="M72">
        <v>-1390000</v>
      </c>
      <c r="N72">
        <v>-1390000</v>
      </c>
      <c r="O72">
        <v>-1390000</v>
      </c>
      <c r="P72">
        <v>-1390000</v>
      </c>
      <c r="Q72">
        <f t="shared" si="10"/>
        <v>-1390000</v>
      </c>
      <c r="R72">
        <v>-4568000</v>
      </c>
      <c r="S72">
        <v>-4568000</v>
      </c>
      <c r="T72">
        <v>-4568000</v>
      </c>
      <c r="U72">
        <v>-4568000</v>
      </c>
      <c r="V72">
        <f t="shared" si="11"/>
        <v>-4568000</v>
      </c>
      <c r="W72">
        <v>18082000</v>
      </c>
      <c r="X72">
        <v>18082000</v>
      </c>
      <c r="Y72">
        <v>18082000</v>
      </c>
      <c r="Z72">
        <v>18082000</v>
      </c>
      <c r="AA72">
        <f t="shared" si="12"/>
        <v>18082000</v>
      </c>
      <c r="AB72">
        <v>-6578000</v>
      </c>
      <c r="AC72">
        <v>-6578000</v>
      </c>
      <c r="AD72">
        <v>-6578000</v>
      </c>
      <c r="AE72">
        <v>-6578000</v>
      </c>
      <c r="AF72">
        <f t="shared" si="13"/>
        <v>-6578000</v>
      </c>
      <c r="AG72">
        <v>-6897000</v>
      </c>
      <c r="AH72">
        <v>-6897000</v>
      </c>
      <c r="AI72">
        <v>-6897000</v>
      </c>
      <c r="AJ72">
        <v>-6897000</v>
      </c>
      <c r="AK72">
        <f t="shared" si="14"/>
        <v>-6897000</v>
      </c>
      <c r="AL72">
        <v>-10033000</v>
      </c>
      <c r="AM72">
        <v>-10033000</v>
      </c>
      <c r="AN72">
        <v>-10033000</v>
      </c>
      <c r="AO72">
        <v>-10033000</v>
      </c>
      <c r="AP72">
        <f t="shared" si="15"/>
        <v>-10033000</v>
      </c>
    </row>
    <row r="73" spans="3:42" x14ac:dyDescent="0.3">
      <c r="C73">
        <v>412000000</v>
      </c>
      <c r="D73">
        <v>412000000</v>
      </c>
      <c r="E73">
        <v>412000000</v>
      </c>
      <c r="F73">
        <v>274000000</v>
      </c>
      <c r="G73">
        <f t="shared" si="8"/>
        <v>377500000</v>
      </c>
      <c r="H73">
        <v>274000000</v>
      </c>
      <c r="I73">
        <v>274000000</v>
      </c>
      <c r="J73">
        <v>274000000</v>
      </c>
      <c r="K73">
        <v>101000000</v>
      </c>
      <c r="L73">
        <f t="shared" si="9"/>
        <v>230750000</v>
      </c>
      <c r="M73">
        <v>101000000</v>
      </c>
      <c r="N73">
        <v>101000000</v>
      </c>
      <c r="O73">
        <v>101000000</v>
      </c>
      <c r="P73">
        <v>-355000000</v>
      </c>
      <c r="Q73">
        <f t="shared" si="10"/>
        <v>-13000000</v>
      </c>
      <c r="R73">
        <v>-355000000</v>
      </c>
      <c r="S73">
        <v>-355000000</v>
      </c>
      <c r="T73">
        <v>-355000000</v>
      </c>
      <c r="U73">
        <v>-107000000</v>
      </c>
      <c r="V73">
        <f t="shared" si="11"/>
        <v>-293000000</v>
      </c>
      <c r="W73">
        <v>-107000000</v>
      </c>
      <c r="X73">
        <v>-107000000</v>
      </c>
      <c r="Y73">
        <v>-107000000</v>
      </c>
      <c r="Z73">
        <v>518000000</v>
      </c>
      <c r="AA73">
        <f t="shared" si="12"/>
        <v>49250000</v>
      </c>
      <c r="AB73">
        <v>518000000</v>
      </c>
      <c r="AC73">
        <v>518000000</v>
      </c>
      <c r="AD73">
        <v>518000000</v>
      </c>
      <c r="AE73">
        <v>60000000</v>
      </c>
      <c r="AF73">
        <f t="shared" si="13"/>
        <v>403500000</v>
      </c>
      <c r="AG73">
        <v>60000000</v>
      </c>
      <c r="AH73">
        <v>60000000</v>
      </c>
      <c r="AI73">
        <v>60000000</v>
      </c>
      <c r="AJ73">
        <v>-181000000</v>
      </c>
      <c r="AK73">
        <f t="shared" si="14"/>
        <v>-250000</v>
      </c>
      <c r="AL73">
        <v>-181000000</v>
      </c>
      <c r="AM73">
        <v>-181000000</v>
      </c>
      <c r="AN73">
        <v>-181000000</v>
      </c>
      <c r="AO73">
        <v>-912000000</v>
      </c>
      <c r="AP73">
        <f t="shared" si="15"/>
        <v>-363750000</v>
      </c>
    </row>
    <row r="74" spans="3:42" x14ac:dyDescent="0.3">
      <c r="C74">
        <v>-79704000</v>
      </c>
      <c r="D74">
        <v>-79704000</v>
      </c>
      <c r="E74">
        <v>126532000</v>
      </c>
      <c r="F74">
        <v>126532000</v>
      </c>
      <c r="G74">
        <f t="shared" si="8"/>
        <v>23414000</v>
      </c>
      <c r="H74">
        <v>126532000</v>
      </c>
      <c r="I74">
        <v>126532000</v>
      </c>
      <c r="J74">
        <v>-32112000</v>
      </c>
      <c r="K74">
        <v>-32112000</v>
      </c>
      <c r="L74">
        <f t="shared" si="9"/>
        <v>47210000</v>
      </c>
      <c r="M74">
        <v>-32112000</v>
      </c>
      <c r="N74">
        <v>-32112000</v>
      </c>
      <c r="O74">
        <v>-55572000</v>
      </c>
      <c r="P74">
        <v>-55572000</v>
      </c>
      <c r="Q74">
        <f t="shared" si="10"/>
        <v>-43842000</v>
      </c>
      <c r="R74">
        <v>-55572000</v>
      </c>
      <c r="S74">
        <v>-55572000</v>
      </c>
      <c r="T74">
        <v>-112402000</v>
      </c>
      <c r="U74">
        <v>-112402000</v>
      </c>
      <c r="V74">
        <f t="shared" si="11"/>
        <v>-83987000</v>
      </c>
      <c r="W74">
        <v>-112402000</v>
      </c>
      <c r="X74">
        <v>-112402000</v>
      </c>
      <c r="Y74">
        <v>-112402000</v>
      </c>
      <c r="Z74">
        <v>-112402000</v>
      </c>
      <c r="AA74">
        <f t="shared" si="12"/>
        <v>-112402000</v>
      </c>
      <c r="AB74">
        <v>70118000</v>
      </c>
      <c r="AC74">
        <v>70118000</v>
      </c>
      <c r="AD74">
        <v>-8500000</v>
      </c>
      <c r="AE74">
        <v>-8500000</v>
      </c>
      <c r="AF74">
        <f t="shared" si="13"/>
        <v>30809000</v>
      </c>
      <c r="AG74">
        <v>-8500000</v>
      </c>
      <c r="AH74">
        <v>-8500000</v>
      </c>
      <c r="AI74">
        <v>-47729000</v>
      </c>
      <c r="AJ74">
        <v>-47729000</v>
      </c>
      <c r="AK74">
        <f t="shared" si="14"/>
        <v>-28114500</v>
      </c>
      <c r="AL74">
        <v>-47729000</v>
      </c>
      <c r="AM74">
        <v>-47729000</v>
      </c>
      <c r="AN74">
        <v>50500000</v>
      </c>
      <c r="AO74">
        <v>50500000</v>
      </c>
      <c r="AP74">
        <f t="shared" si="15"/>
        <v>1385500</v>
      </c>
    </row>
    <row r="75" spans="3:42" x14ac:dyDescent="0.3">
      <c r="C75">
        <v>-14624000</v>
      </c>
      <c r="D75">
        <v>-14624000</v>
      </c>
      <c r="E75">
        <v>-29493000</v>
      </c>
      <c r="F75">
        <v>-29493000</v>
      </c>
      <c r="G75">
        <f t="shared" si="8"/>
        <v>-22058500</v>
      </c>
      <c r="H75">
        <v>-29493000</v>
      </c>
      <c r="I75">
        <v>-29493000</v>
      </c>
      <c r="J75">
        <v>5623000</v>
      </c>
      <c r="K75">
        <v>5623000</v>
      </c>
      <c r="L75">
        <f t="shared" si="9"/>
        <v>-11935000</v>
      </c>
      <c r="M75">
        <v>5623000</v>
      </c>
      <c r="N75">
        <v>5623000</v>
      </c>
      <c r="O75">
        <v>-31777000</v>
      </c>
      <c r="P75">
        <v>-31777000</v>
      </c>
      <c r="Q75">
        <f t="shared" si="10"/>
        <v>-13077000</v>
      </c>
      <c r="R75">
        <v>-31777000</v>
      </c>
      <c r="S75">
        <v>-31777000</v>
      </c>
      <c r="T75">
        <v>12886000</v>
      </c>
      <c r="U75">
        <v>12886000</v>
      </c>
      <c r="V75">
        <f t="shared" si="11"/>
        <v>-9445500</v>
      </c>
      <c r="W75">
        <v>12886000</v>
      </c>
      <c r="X75">
        <v>12886000</v>
      </c>
      <c r="Y75">
        <v>10091000</v>
      </c>
      <c r="Z75">
        <v>10091000</v>
      </c>
      <c r="AA75">
        <f t="shared" si="12"/>
        <v>11488500</v>
      </c>
      <c r="AB75">
        <v>10091000</v>
      </c>
      <c r="AC75">
        <v>10091000</v>
      </c>
      <c r="AD75">
        <v>-19122000</v>
      </c>
      <c r="AE75">
        <v>-19122000</v>
      </c>
      <c r="AF75">
        <f t="shared" si="13"/>
        <v>-4515500</v>
      </c>
      <c r="AG75">
        <v>-19122000</v>
      </c>
      <c r="AH75">
        <v>-19122000</v>
      </c>
      <c r="AI75">
        <v>-17239000</v>
      </c>
      <c r="AJ75">
        <v>-17239000</v>
      </c>
      <c r="AK75">
        <f t="shared" si="14"/>
        <v>-18180500</v>
      </c>
      <c r="AL75">
        <v>-17239000</v>
      </c>
      <c r="AM75">
        <v>-17239000</v>
      </c>
      <c r="AN75">
        <v>-41972000</v>
      </c>
      <c r="AO75">
        <v>-41972000</v>
      </c>
      <c r="AP75">
        <f t="shared" si="15"/>
        <v>-29605500</v>
      </c>
    </row>
    <row r="76" spans="3:42" x14ac:dyDescent="0.3">
      <c r="C76">
        <v>-926000</v>
      </c>
      <c r="D76">
        <v>-926000</v>
      </c>
      <c r="E76">
        <v>-22218000</v>
      </c>
      <c r="F76">
        <v>-22218000</v>
      </c>
      <c r="G76">
        <f t="shared" si="8"/>
        <v>-11572000</v>
      </c>
      <c r="H76">
        <v>-22218000</v>
      </c>
      <c r="I76">
        <v>-22218000</v>
      </c>
      <c r="J76">
        <v>-49841000</v>
      </c>
      <c r="K76">
        <v>-49841000</v>
      </c>
      <c r="L76">
        <f t="shared" si="9"/>
        <v>-36029500</v>
      </c>
      <c r="M76">
        <v>-49841000</v>
      </c>
      <c r="N76">
        <v>-49841000</v>
      </c>
      <c r="O76">
        <v>-75331000</v>
      </c>
      <c r="P76">
        <v>-75331000</v>
      </c>
      <c r="Q76">
        <f t="shared" si="10"/>
        <v>-62586000</v>
      </c>
      <c r="R76">
        <v>-75331000</v>
      </c>
      <c r="S76">
        <v>-75331000</v>
      </c>
      <c r="T76">
        <v>-134460000</v>
      </c>
      <c r="U76">
        <v>-134460000</v>
      </c>
      <c r="V76">
        <f t="shared" si="11"/>
        <v>-104895500</v>
      </c>
      <c r="W76">
        <v>-134460000</v>
      </c>
      <c r="X76">
        <v>-134460000</v>
      </c>
      <c r="Y76">
        <v>25837000</v>
      </c>
      <c r="Z76">
        <v>25837000</v>
      </c>
      <c r="AA76">
        <f t="shared" si="12"/>
        <v>-54311500</v>
      </c>
      <c r="AB76">
        <v>25837000</v>
      </c>
      <c r="AC76">
        <v>25837000</v>
      </c>
      <c r="AD76">
        <v>128365000</v>
      </c>
      <c r="AE76">
        <v>128365000</v>
      </c>
      <c r="AF76">
        <f t="shared" si="13"/>
        <v>77101000</v>
      </c>
      <c r="AG76">
        <v>128365000</v>
      </c>
      <c r="AH76">
        <v>128365000</v>
      </c>
      <c r="AI76">
        <v>18855000</v>
      </c>
      <c r="AJ76">
        <v>18855000</v>
      </c>
      <c r="AK76">
        <f t="shared" si="14"/>
        <v>73610000</v>
      </c>
      <c r="AL76">
        <v>18855000</v>
      </c>
      <c r="AM76">
        <v>18855000</v>
      </c>
      <c r="AN76">
        <v>-1044000</v>
      </c>
      <c r="AO76">
        <v>-1044000</v>
      </c>
      <c r="AP76">
        <f t="shared" si="15"/>
        <v>8905500</v>
      </c>
    </row>
    <row r="77" spans="3:42" x14ac:dyDescent="0.3">
      <c r="C77">
        <v>1004000</v>
      </c>
      <c r="D77">
        <v>1004000</v>
      </c>
      <c r="E77">
        <v>-619000</v>
      </c>
      <c r="F77">
        <v>-619000</v>
      </c>
      <c r="G77">
        <f t="shared" si="8"/>
        <v>192500</v>
      </c>
      <c r="H77">
        <v>-619000</v>
      </c>
      <c r="I77">
        <v>-619000</v>
      </c>
      <c r="J77">
        <v>8476000</v>
      </c>
      <c r="K77">
        <v>8476000</v>
      </c>
      <c r="L77">
        <f t="shared" si="9"/>
        <v>3928500</v>
      </c>
      <c r="M77">
        <v>8476000</v>
      </c>
      <c r="N77">
        <v>8476000</v>
      </c>
      <c r="O77">
        <v>-8837000</v>
      </c>
      <c r="P77">
        <v>-8837000</v>
      </c>
      <c r="Q77">
        <f t="shared" si="10"/>
        <v>-180500</v>
      </c>
      <c r="R77">
        <v>-8837000</v>
      </c>
      <c r="S77">
        <v>-8837000</v>
      </c>
      <c r="T77">
        <v>-5684000</v>
      </c>
      <c r="U77">
        <v>-5684000</v>
      </c>
      <c r="V77">
        <f t="shared" si="11"/>
        <v>-7260500</v>
      </c>
      <c r="W77">
        <v>-5684000</v>
      </c>
      <c r="X77">
        <v>-5684000</v>
      </c>
      <c r="Y77">
        <v>902000</v>
      </c>
      <c r="Z77">
        <v>902000</v>
      </c>
      <c r="AA77">
        <f t="shared" si="12"/>
        <v>-2391000</v>
      </c>
      <c r="AB77">
        <v>902000</v>
      </c>
      <c r="AC77">
        <v>902000</v>
      </c>
      <c r="AD77">
        <v>3572000</v>
      </c>
      <c r="AE77">
        <v>3572000</v>
      </c>
      <c r="AF77">
        <f t="shared" si="13"/>
        <v>2237000</v>
      </c>
      <c r="AG77">
        <v>3572000</v>
      </c>
      <c r="AH77">
        <v>3572000</v>
      </c>
      <c r="AI77">
        <v>-3242000</v>
      </c>
      <c r="AJ77">
        <v>-3242000</v>
      </c>
      <c r="AK77">
        <f t="shared" si="14"/>
        <v>165000</v>
      </c>
      <c r="AL77">
        <v>-3242000</v>
      </c>
      <c r="AM77">
        <v>-3242000</v>
      </c>
      <c r="AN77">
        <v>-19499000</v>
      </c>
      <c r="AO77">
        <v>-19499000</v>
      </c>
      <c r="AP77">
        <f t="shared" si="15"/>
        <v>-11370500</v>
      </c>
    </row>
    <row r="78" spans="3:42" x14ac:dyDescent="0.3">
      <c r="C78">
        <v>-149000</v>
      </c>
      <c r="D78">
        <v>-149000</v>
      </c>
      <c r="E78">
        <v>-713000</v>
      </c>
      <c r="F78">
        <v>-713000</v>
      </c>
      <c r="G78">
        <f t="shared" si="8"/>
        <v>-431000</v>
      </c>
      <c r="H78">
        <v>-713000</v>
      </c>
      <c r="I78">
        <v>-713000</v>
      </c>
      <c r="J78">
        <v>-1142000</v>
      </c>
      <c r="K78">
        <v>-1142000</v>
      </c>
      <c r="L78">
        <f t="shared" si="9"/>
        <v>-927500</v>
      </c>
      <c r="M78">
        <v>-1142000</v>
      </c>
      <c r="N78">
        <v>-1142000</v>
      </c>
      <c r="O78">
        <v>3197000</v>
      </c>
      <c r="P78">
        <v>3197000</v>
      </c>
      <c r="Q78">
        <f t="shared" si="10"/>
        <v>1027500</v>
      </c>
      <c r="R78">
        <v>3197000</v>
      </c>
      <c r="S78">
        <v>3197000</v>
      </c>
      <c r="T78">
        <v>7854591</v>
      </c>
      <c r="U78">
        <v>7854591</v>
      </c>
      <c r="V78">
        <f t="shared" si="11"/>
        <v>5525795.5</v>
      </c>
      <c r="W78">
        <v>7854591</v>
      </c>
      <c r="X78">
        <v>7854591</v>
      </c>
      <c r="Y78">
        <v>3318517</v>
      </c>
      <c r="Z78">
        <v>3318517</v>
      </c>
      <c r="AA78">
        <f t="shared" si="12"/>
        <v>5586554</v>
      </c>
      <c r="AB78">
        <v>3318517</v>
      </c>
      <c r="AC78">
        <v>3318517</v>
      </c>
      <c r="AD78">
        <v>-54648250</v>
      </c>
      <c r="AE78">
        <v>-54648250</v>
      </c>
      <c r="AF78">
        <f t="shared" si="13"/>
        <v>-25664866.5</v>
      </c>
      <c r="AG78">
        <v>-54648250</v>
      </c>
      <c r="AH78">
        <v>-54648250</v>
      </c>
      <c r="AI78">
        <v>4624362</v>
      </c>
      <c r="AJ78">
        <v>4624362</v>
      </c>
      <c r="AK78">
        <f t="shared" si="14"/>
        <v>-25011944</v>
      </c>
      <c r="AL78">
        <v>4624362</v>
      </c>
      <c r="AM78">
        <v>4624362</v>
      </c>
      <c r="AN78">
        <v>-498910</v>
      </c>
      <c r="AO78">
        <v>-498910</v>
      </c>
      <c r="AP78">
        <f t="shared" si="15"/>
        <v>2062726</v>
      </c>
    </row>
    <row r="79" spans="3:42" x14ac:dyDescent="0.3">
      <c r="C79">
        <v>-29000</v>
      </c>
      <c r="D79">
        <v>-2013000</v>
      </c>
      <c r="E79">
        <v>-2013000</v>
      </c>
      <c r="F79">
        <v>-2013000</v>
      </c>
      <c r="G79">
        <f t="shared" si="8"/>
        <v>-1517000</v>
      </c>
      <c r="H79">
        <v>-2013000</v>
      </c>
      <c r="I79">
        <v>-7605000</v>
      </c>
      <c r="J79">
        <v>-7605000</v>
      </c>
      <c r="K79">
        <v>-7605000</v>
      </c>
      <c r="L79">
        <f t="shared" si="9"/>
        <v>-6207000</v>
      </c>
      <c r="M79">
        <v>-7605000</v>
      </c>
      <c r="N79">
        <v>6627000</v>
      </c>
      <c r="O79">
        <v>6627000</v>
      </c>
      <c r="P79">
        <v>6627000</v>
      </c>
      <c r="Q79">
        <f t="shared" si="10"/>
        <v>3069000</v>
      </c>
      <c r="R79">
        <v>6627000</v>
      </c>
      <c r="S79">
        <v>-2526000</v>
      </c>
      <c r="T79">
        <v>-2526000</v>
      </c>
      <c r="U79">
        <v>-2526000</v>
      </c>
      <c r="V79">
        <f t="shared" si="11"/>
        <v>-237750</v>
      </c>
      <c r="W79">
        <v>-2526000</v>
      </c>
      <c r="X79">
        <v>-4630000</v>
      </c>
      <c r="Y79">
        <v>-4630000</v>
      </c>
      <c r="Z79">
        <v>-4630000</v>
      </c>
      <c r="AA79">
        <f t="shared" si="12"/>
        <v>-4104000</v>
      </c>
      <c r="AB79">
        <v>-4630000</v>
      </c>
      <c r="AC79">
        <v>-30345000</v>
      </c>
      <c r="AD79">
        <v>-30345000</v>
      </c>
      <c r="AE79">
        <v>-30345000</v>
      </c>
      <c r="AF79">
        <f t="shared" si="13"/>
        <v>-23916250</v>
      </c>
      <c r="AG79">
        <v>-30345000</v>
      </c>
      <c r="AH79">
        <v>2326000</v>
      </c>
      <c r="AI79">
        <v>2326000</v>
      </c>
      <c r="AJ79">
        <v>2326000</v>
      </c>
      <c r="AK79">
        <f t="shared" si="14"/>
        <v>-5841750</v>
      </c>
      <c r="AL79">
        <v>2326000</v>
      </c>
      <c r="AM79">
        <v>26353000</v>
      </c>
      <c r="AN79">
        <v>26353000</v>
      </c>
      <c r="AO79">
        <v>26353000</v>
      </c>
      <c r="AP79">
        <f t="shared" si="15"/>
        <v>20346250</v>
      </c>
    </row>
    <row r="80" spans="3:42" x14ac:dyDescent="0.3">
      <c r="C80">
        <v>-44000000</v>
      </c>
      <c r="D80">
        <v>-44000000</v>
      </c>
      <c r="E80">
        <v>-44000000</v>
      </c>
      <c r="F80">
        <v>8000000</v>
      </c>
      <c r="G80">
        <f t="shared" si="8"/>
        <v>-31000000</v>
      </c>
      <c r="H80">
        <v>8000000</v>
      </c>
      <c r="I80">
        <v>8000000</v>
      </c>
      <c r="J80">
        <v>8000000</v>
      </c>
      <c r="K80">
        <v>15000000</v>
      </c>
      <c r="L80">
        <f t="shared" si="9"/>
        <v>9750000</v>
      </c>
      <c r="M80">
        <v>15000000</v>
      </c>
      <c r="N80">
        <v>15000000</v>
      </c>
      <c r="O80">
        <v>15000000</v>
      </c>
      <c r="P80">
        <v>11000000</v>
      </c>
      <c r="Q80">
        <f t="shared" si="10"/>
        <v>14000000</v>
      </c>
      <c r="R80">
        <v>11000000</v>
      </c>
      <c r="S80">
        <v>11000000</v>
      </c>
      <c r="T80">
        <v>11000000</v>
      </c>
      <c r="U80">
        <v>6000000</v>
      </c>
      <c r="V80">
        <f t="shared" si="11"/>
        <v>9750000</v>
      </c>
      <c r="W80">
        <v>6000000</v>
      </c>
      <c r="X80">
        <v>6000000</v>
      </c>
      <c r="Y80">
        <v>6000000</v>
      </c>
      <c r="Z80">
        <v>-120000000</v>
      </c>
      <c r="AA80">
        <f t="shared" si="12"/>
        <v>-25500000</v>
      </c>
      <c r="AB80">
        <v>-120000000</v>
      </c>
      <c r="AC80">
        <v>-120000000</v>
      </c>
      <c r="AD80">
        <v>-120000000</v>
      </c>
      <c r="AE80">
        <v>104000000</v>
      </c>
      <c r="AF80">
        <f t="shared" si="13"/>
        <v>-64000000</v>
      </c>
      <c r="AG80">
        <v>104000000</v>
      </c>
      <c r="AH80">
        <v>104000000</v>
      </c>
      <c r="AI80">
        <v>104000000</v>
      </c>
      <c r="AJ80">
        <v>48000000</v>
      </c>
      <c r="AK80">
        <f t="shared" si="14"/>
        <v>90000000</v>
      </c>
      <c r="AL80">
        <v>48000000</v>
      </c>
      <c r="AM80">
        <v>48000000</v>
      </c>
      <c r="AN80">
        <v>48000000</v>
      </c>
      <c r="AO80">
        <v>7000000</v>
      </c>
      <c r="AP80">
        <f t="shared" si="15"/>
        <v>37750000</v>
      </c>
    </row>
    <row r="81" spans="3:42" x14ac:dyDescent="0.3">
      <c r="C81">
        <v>11259947.8078249</v>
      </c>
      <c r="D81">
        <v>11259947.8078249</v>
      </c>
      <c r="E81">
        <v>11259947.8078249</v>
      </c>
      <c r="F81">
        <v>11259947.8078249</v>
      </c>
      <c r="G81">
        <f t="shared" si="8"/>
        <v>11259947.8078249</v>
      </c>
      <c r="H81">
        <v>11401722.3440776</v>
      </c>
      <c r="I81">
        <v>11401722.3440776</v>
      </c>
      <c r="J81">
        <v>11401722.3440776</v>
      </c>
      <c r="K81">
        <v>51060024.457591102</v>
      </c>
      <c r="L81">
        <f t="shared" si="9"/>
        <v>21316297.872455977</v>
      </c>
      <c r="M81">
        <v>51060024.457591102</v>
      </c>
      <c r="N81">
        <v>51060024.457591102</v>
      </c>
      <c r="O81">
        <v>51060024.457591102</v>
      </c>
      <c r="P81">
        <v>67619473.906340599</v>
      </c>
      <c r="Q81">
        <f t="shared" si="10"/>
        <v>55199886.819778472</v>
      </c>
      <c r="R81">
        <v>67619473.906340599</v>
      </c>
      <c r="S81">
        <v>67619473.906340599</v>
      </c>
      <c r="T81">
        <v>67619473.906340599</v>
      </c>
      <c r="U81">
        <v>-9373468.4663461894</v>
      </c>
      <c r="V81">
        <f t="shared" si="11"/>
        <v>48371238.313168898</v>
      </c>
      <c r="W81">
        <v>-9373468.4663461894</v>
      </c>
      <c r="X81">
        <v>-9373468.4663461894</v>
      </c>
      <c r="Y81">
        <v>-9373468.4663461894</v>
      </c>
      <c r="Z81">
        <v>-9373468.4663461894</v>
      </c>
      <c r="AA81">
        <f t="shared" si="12"/>
        <v>-9373468.4663461894</v>
      </c>
      <c r="AB81">
        <v>27109453.7822694</v>
      </c>
      <c r="AC81">
        <v>27109453.7822694</v>
      </c>
      <c r="AD81">
        <v>27109453.7822694</v>
      </c>
      <c r="AE81">
        <v>-18869320.583487101</v>
      </c>
      <c r="AF81">
        <f t="shared" si="13"/>
        <v>15614760.190830274</v>
      </c>
      <c r="AG81">
        <v>-18869320.583487101</v>
      </c>
      <c r="AH81">
        <v>-18869320.583487101</v>
      </c>
      <c r="AI81">
        <v>-18869320.583487101</v>
      </c>
      <c r="AJ81">
        <v>-18561367.965695102</v>
      </c>
      <c r="AK81">
        <f t="shared" si="14"/>
        <v>-18792332.429039102</v>
      </c>
      <c r="AL81">
        <v>-18561367.965695102</v>
      </c>
      <c r="AM81">
        <v>-18561367.965695102</v>
      </c>
      <c r="AN81">
        <v>-18561367.965695102</v>
      </c>
      <c r="AO81">
        <v>-18561367.965695102</v>
      </c>
      <c r="AP81">
        <f t="shared" si="15"/>
        <v>-18561367.965695102</v>
      </c>
    </row>
    <row r="82" spans="3:42" x14ac:dyDescent="0.3">
      <c r="C82">
        <v>-400000</v>
      </c>
      <c r="D82">
        <v>-400000</v>
      </c>
      <c r="E82">
        <v>-400000</v>
      </c>
      <c r="F82">
        <v>-400000</v>
      </c>
      <c r="G82">
        <f t="shared" si="8"/>
        <v>-400000</v>
      </c>
      <c r="H82">
        <v>-33400000</v>
      </c>
      <c r="I82">
        <v>-33400000</v>
      </c>
      <c r="J82">
        <v>-33400000</v>
      </c>
      <c r="K82">
        <v>-33400000</v>
      </c>
      <c r="L82">
        <f t="shared" si="9"/>
        <v>-33400000</v>
      </c>
      <c r="M82">
        <v>-25500000</v>
      </c>
      <c r="N82">
        <v>-25500000</v>
      </c>
      <c r="O82">
        <v>-25500000</v>
      </c>
      <c r="P82">
        <v>-25500000</v>
      </c>
      <c r="Q82">
        <f t="shared" si="10"/>
        <v>-25500000</v>
      </c>
      <c r="R82">
        <v>-96100000</v>
      </c>
      <c r="S82">
        <v>-96100000</v>
      </c>
      <c r="T82">
        <v>-96100000</v>
      </c>
      <c r="U82">
        <v>-96100000</v>
      </c>
      <c r="V82">
        <f t="shared" si="11"/>
        <v>-96100000</v>
      </c>
      <c r="W82">
        <v>-64800000</v>
      </c>
      <c r="X82">
        <v>-64800000</v>
      </c>
      <c r="Y82">
        <v>-64800000</v>
      </c>
      <c r="Z82">
        <v>-64800000</v>
      </c>
      <c r="AA82">
        <f t="shared" si="12"/>
        <v>-64800000</v>
      </c>
      <c r="AB82">
        <v>41700000</v>
      </c>
      <c r="AC82">
        <v>41700000</v>
      </c>
      <c r="AD82">
        <v>41700000</v>
      </c>
      <c r="AE82">
        <v>41700000</v>
      </c>
      <c r="AF82">
        <f t="shared" si="13"/>
        <v>41700000</v>
      </c>
      <c r="AG82">
        <v>-22700000</v>
      </c>
      <c r="AH82">
        <v>-22700000</v>
      </c>
      <c r="AI82">
        <v>-22700000</v>
      </c>
      <c r="AJ82">
        <v>-22700000</v>
      </c>
      <c r="AK82">
        <f t="shared" si="14"/>
        <v>-22700000</v>
      </c>
      <c r="AL82">
        <v>-22700000</v>
      </c>
      <c r="AM82">
        <v>27800000</v>
      </c>
      <c r="AN82">
        <v>27800000</v>
      </c>
      <c r="AO82">
        <v>27800000</v>
      </c>
      <c r="AP82">
        <f t="shared" si="15"/>
        <v>15175000</v>
      </c>
    </row>
    <row r="83" spans="3:42" x14ac:dyDescent="0.3">
      <c r="C83">
        <v>-74033739.544836804</v>
      </c>
      <c r="D83">
        <v>-74033739.544836804</v>
      </c>
      <c r="E83">
        <v>-74033739.544836804</v>
      </c>
      <c r="F83">
        <v>-74033739.544836804</v>
      </c>
      <c r="G83">
        <f t="shared" si="8"/>
        <v>-74033739.544836804</v>
      </c>
      <c r="H83">
        <v>265763142.50527999</v>
      </c>
      <c r="I83">
        <v>265763142.50527999</v>
      </c>
      <c r="J83">
        <v>265763142.50527999</v>
      </c>
      <c r="K83">
        <v>265763142.50527999</v>
      </c>
      <c r="L83">
        <f t="shared" si="9"/>
        <v>265763142.50527999</v>
      </c>
      <c r="M83">
        <v>14284262.4225436</v>
      </c>
      <c r="N83">
        <v>14284262.4225436</v>
      </c>
      <c r="O83">
        <v>-115513722.174284</v>
      </c>
      <c r="P83">
        <v>-115513722.174284</v>
      </c>
      <c r="Q83">
        <f t="shared" si="10"/>
        <v>-50614729.875870198</v>
      </c>
      <c r="R83">
        <v>-115513722.174284</v>
      </c>
      <c r="S83">
        <v>-115513722.174284</v>
      </c>
      <c r="T83">
        <v>42004235.020984396</v>
      </c>
      <c r="U83">
        <v>42004235.020984396</v>
      </c>
      <c r="V83">
        <f t="shared" si="11"/>
        <v>-36754743.5766498</v>
      </c>
      <c r="W83">
        <v>42004235.020984396</v>
      </c>
      <c r="X83">
        <v>42004235.020984396</v>
      </c>
      <c r="Y83">
        <v>-48420764.947048999</v>
      </c>
      <c r="Z83">
        <v>-48420764.947048999</v>
      </c>
      <c r="AA83">
        <f t="shared" si="12"/>
        <v>-3208264.9630323015</v>
      </c>
      <c r="AB83">
        <v>-48420764.947048999</v>
      </c>
      <c r="AC83">
        <v>-48420764.947048999</v>
      </c>
      <c r="AD83">
        <v>5682294.1722846897</v>
      </c>
      <c r="AE83">
        <v>5682294.1722846897</v>
      </c>
      <c r="AF83">
        <f t="shared" si="13"/>
        <v>-21369235.387382153</v>
      </c>
      <c r="AG83">
        <v>5682294.1722846897</v>
      </c>
      <c r="AH83">
        <v>5682294.1722846897</v>
      </c>
      <c r="AI83">
        <v>-112923836.738069</v>
      </c>
      <c r="AJ83">
        <v>-112923836.738069</v>
      </c>
      <c r="AK83">
        <f t="shared" si="14"/>
        <v>-53620771.282892153</v>
      </c>
      <c r="AL83">
        <v>-112923836.738069</v>
      </c>
      <c r="AM83">
        <v>-112923836.738069</v>
      </c>
      <c r="AN83">
        <v>-270419969.21517599</v>
      </c>
      <c r="AO83">
        <v>-270419969.21517599</v>
      </c>
      <c r="AP83">
        <f t="shared" si="15"/>
        <v>-191671902.97662249</v>
      </c>
    </row>
    <row r="84" spans="3:42" x14ac:dyDescent="0.3">
      <c r="C84">
        <v>3339000</v>
      </c>
      <c r="D84">
        <v>3339000</v>
      </c>
      <c r="E84">
        <v>3339000</v>
      </c>
      <c r="F84">
        <v>3339000</v>
      </c>
      <c r="G84">
        <f t="shared" si="8"/>
        <v>3339000</v>
      </c>
      <c r="H84">
        <v>-10981000</v>
      </c>
      <c r="I84">
        <v>-10981000</v>
      </c>
      <c r="J84">
        <v>-10981000</v>
      </c>
      <c r="K84">
        <v>-10981000</v>
      </c>
      <c r="L84">
        <f t="shared" si="9"/>
        <v>-10981000</v>
      </c>
      <c r="M84">
        <v>-10204000</v>
      </c>
      <c r="N84">
        <v>-10204000</v>
      </c>
      <c r="O84">
        <v>-10204000</v>
      </c>
      <c r="P84">
        <v>-10204000</v>
      </c>
      <c r="Q84">
        <f t="shared" si="10"/>
        <v>-10204000</v>
      </c>
      <c r="R84">
        <v>-11269000</v>
      </c>
      <c r="S84">
        <v>-11269000</v>
      </c>
      <c r="T84">
        <v>-11269000</v>
      </c>
      <c r="U84">
        <v>-11269000</v>
      </c>
      <c r="V84">
        <f t="shared" si="11"/>
        <v>-11269000</v>
      </c>
      <c r="W84">
        <v>24524000</v>
      </c>
      <c r="X84">
        <v>24524000</v>
      </c>
      <c r="Y84">
        <v>24524000</v>
      </c>
      <c r="Z84">
        <v>24524000</v>
      </c>
      <c r="AA84">
        <f t="shared" si="12"/>
        <v>24524000</v>
      </c>
      <c r="AB84">
        <v>1429000</v>
      </c>
      <c r="AC84">
        <v>1429000</v>
      </c>
      <c r="AD84">
        <v>1429000</v>
      </c>
      <c r="AE84">
        <v>1429000</v>
      </c>
      <c r="AF84">
        <f t="shared" si="13"/>
        <v>1429000</v>
      </c>
      <c r="AG84">
        <v>-46964000</v>
      </c>
      <c r="AH84">
        <v>-46964000</v>
      </c>
      <c r="AI84">
        <v>-46964000</v>
      </c>
      <c r="AJ84">
        <v>-46964000</v>
      </c>
      <c r="AK84">
        <f t="shared" si="14"/>
        <v>-46964000</v>
      </c>
      <c r="AL84">
        <v>-51270000</v>
      </c>
      <c r="AM84">
        <v>-51270000</v>
      </c>
      <c r="AN84">
        <v>-51270000</v>
      </c>
      <c r="AO84">
        <v>-51270000</v>
      </c>
      <c r="AP84">
        <f t="shared" si="15"/>
        <v>-51270000</v>
      </c>
    </row>
    <row r="85" spans="3:42" x14ac:dyDescent="0.3">
      <c r="G85" t="e">
        <f t="shared" si="8"/>
        <v>#DIV/0!</v>
      </c>
      <c r="L85" t="e">
        <f t="shared" si="9"/>
        <v>#DIV/0!</v>
      </c>
      <c r="P85">
        <v>25404787.546751998</v>
      </c>
      <c r="Q85">
        <f t="shared" si="10"/>
        <v>25404787.546751998</v>
      </c>
      <c r="R85">
        <v>25404787.546751998</v>
      </c>
      <c r="S85">
        <v>25404787.546751998</v>
      </c>
      <c r="T85">
        <v>25404787.546751998</v>
      </c>
      <c r="U85">
        <v>40562156.741069399</v>
      </c>
      <c r="V85">
        <f t="shared" si="11"/>
        <v>29194129.845331348</v>
      </c>
      <c r="W85">
        <v>40562156.741069399</v>
      </c>
      <c r="X85">
        <v>40562156.741069399</v>
      </c>
      <c r="Y85">
        <v>40562156.741069399</v>
      </c>
      <c r="Z85">
        <v>-97855754.067774802</v>
      </c>
      <c r="AA85">
        <f t="shared" si="12"/>
        <v>5957679.0388583466</v>
      </c>
      <c r="AB85">
        <v>-97855754.067774802</v>
      </c>
      <c r="AC85">
        <v>-97855754.067774802</v>
      </c>
      <c r="AD85">
        <v>-97855754.067774802</v>
      </c>
      <c r="AE85">
        <v>31403656.635565199</v>
      </c>
      <c r="AF85">
        <f t="shared" si="13"/>
        <v>-65540901.391939811</v>
      </c>
      <c r="AG85">
        <v>31403656.635565199</v>
      </c>
      <c r="AH85">
        <v>31403656.635565199</v>
      </c>
      <c r="AI85">
        <v>31403656.635565199</v>
      </c>
      <c r="AJ85">
        <v>-6404669.3971222304</v>
      </c>
      <c r="AK85">
        <f t="shared" si="14"/>
        <v>21951575.127393343</v>
      </c>
      <c r="AL85">
        <v>-6404669.3971222304</v>
      </c>
      <c r="AM85">
        <v>-6404669.3971222304</v>
      </c>
      <c r="AN85">
        <v>-6404669.3971222304</v>
      </c>
      <c r="AO85">
        <v>-73544977.526549697</v>
      </c>
      <c r="AP85">
        <f t="shared" si="15"/>
        <v>-23189746.429479096</v>
      </c>
    </row>
    <row r="86" spans="3:42" x14ac:dyDescent="0.3">
      <c r="C86">
        <v>-38000000</v>
      </c>
      <c r="D86">
        <v>-38000000</v>
      </c>
      <c r="E86">
        <v>-38000000</v>
      </c>
      <c r="F86">
        <v>-38000000</v>
      </c>
      <c r="G86">
        <f t="shared" si="8"/>
        <v>-38000000</v>
      </c>
      <c r="H86">
        <v>267000000</v>
      </c>
      <c r="I86">
        <v>267000000</v>
      </c>
      <c r="J86">
        <v>267000000</v>
      </c>
      <c r="K86">
        <v>267000000</v>
      </c>
      <c r="L86">
        <f t="shared" si="9"/>
        <v>267000000</v>
      </c>
      <c r="M86">
        <v>584000000</v>
      </c>
      <c r="N86">
        <v>584000000</v>
      </c>
      <c r="O86">
        <v>584000000</v>
      </c>
      <c r="P86">
        <v>584000000</v>
      </c>
      <c r="Q86">
        <f t="shared" si="10"/>
        <v>584000000</v>
      </c>
      <c r="R86">
        <v>-500000000</v>
      </c>
      <c r="S86">
        <v>-500000000</v>
      </c>
      <c r="T86">
        <v>-500000000</v>
      </c>
      <c r="U86">
        <v>-500000000</v>
      </c>
      <c r="V86">
        <f t="shared" si="11"/>
        <v>-500000000</v>
      </c>
      <c r="W86">
        <v>503000000</v>
      </c>
      <c r="X86">
        <v>503000000</v>
      </c>
      <c r="Y86">
        <v>503000000</v>
      </c>
      <c r="Z86">
        <v>503000000</v>
      </c>
      <c r="AA86">
        <f t="shared" si="12"/>
        <v>503000000</v>
      </c>
      <c r="AB86">
        <v>136000000</v>
      </c>
      <c r="AC86">
        <v>136000000</v>
      </c>
      <c r="AD86">
        <v>136000000</v>
      </c>
      <c r="AE86">
        <v>136000000</v>
      </c>
      <c r="AF86">
        <f t="shared" si="13"/>
        <v>136000000</v>
      </c>
      <c r="AG86">
        <v>39000000</v>
      </c>
      <c r="AH86">
        <v>39000000</v>
      </c>
      <c r="AI86">
        <v>39000000</v>
      </c>
      <c r="AJ86">
        <v>39000000</v>
      </c>
      <c r="AK86">
        <f t="shared" si="14"/>
        <v>39000000</v>
      </c>
      <c r="AL86">
        <v>63000000</v>
      </c>
      <c r="AM86">
        <v>63000000</v>
      </c>
      <c r="AN86">
        <v>63000000</v>
      </c>
      <c r="AO86">
        <v>63000000</v>
      </c>
      <c r="AP86">
        <f t="shared" si="15"/>
        <v>63000000</v>
      </c>
    </row>
    <row r="87" spans="3:42" x14ac:dyDescent="0.3">
      <c r="C87">
        <v>-133408000</v>
      </c>
      <c r="D87">
        <v>-133408000</v>
      </c>
      <c r="E87">
        <v>-133408000</v>
      </c>
      <c r="F87">
        <v>-8401000</v>
      </c>
      <c r="G87">
        <f t="shared" si="8"/>
        <v>-102156250</v>
      </c>
      <c r="H87">
        <v>-8401000</v>
      </c>
      <c r="I87">
        <v>-8401000</v>
      </c>
      <c r="J87">
        <v>-8401000</v>
      </c>
      <c r="L87">
        <f t="shared" si="9"/>
        <v>-8401000</v>
      </c>
      <c r="P87">
        <v>-74721000</v>
      </c>
      <c r="Q87">
        <f t="shared" si="10"/>
        <v>-74721000</v>
      </c>
      <c r="R87">
        <v>-74721000</v>
      </c>
      <c r="S87">
        <v>-74721000</v>
      </c>
      <c r="T87">
        <v>-74721000</v>
      </c>
      <c r="U87">
        <v>-9816000</v>
      </c>
      <c r="V87">
        <f t="shared" si="11"/>
        <v>-58494750</v>
      </c>
      <c r="W87">
        <v>-9816000</v>
      </c>
      <c r="X87">
        <v>-9816000</v>
      </c>
      <c r="Y87">
        <v>-9816000</v>
      </c>
      <c r="Z87">
        <v>-29892000</v>
      </c>
      <c r="AA87">
        <f t="shared" si="12"/>
        <v>-14835000</v>
      </c>
      <c r="AB87">
        <v>-29892000</v>
      </c>
      <c r="AC87">
        <v>-29892000</v>
      </c>
      <c r="AD87">
        <v>-29892000</v>
      </c>
      <c r="AE87">
        <v>7661000</v>
      </c>
      <c r="AF87">
        <f t="shared" si="13"/>
        <v>-20503750</v>
      </c>
      <c r="AG87">
        <v>7661000</v>
      </c>
      <c r="AH87">
        <v>7661000</v>
      </c>
      <c r="AI87">
        <v>7661000</v>
      </c>
      <c r="AJ87">
        <v>-33662000</v>
      </c>
      <c r="AK87">
        <f t="shared" si="14"/>
        <v>-2669750</v>
      </c>
      <c r="AL87">
        <v>-33662000</v>
      </c>
      <c r="AM87">
        <v>-33662000</v>
      </c>
      <c r="AN87">
        <v>-33662000</v>
      </c>
      <c r="AO87">
        <v>82636000</v>
      </c>
      <c r="AP87">
        <f t="shared" si="15"/>
        <v>-4587500</v>
      </c>
    </row>
    <row r="88" spans="3:42" x14ac:dyDescent="0.3">
      <c r="C88">
        <v>-5200000</v>
      </c>
      <c r="D88">
        <v>-5200000</v>
      </c>
      <c r="E88">
        <v>-5200000</v>
      </c>
      <c r="F88">
        <v>27800000</v>
      </c>
      <c r="G88">
        <f t="shared" si="8"/>
        <v>3050000</v>
      </c>
      <c r="H88">
        <v>27800000</v>
      </c>
      <c r="I88">
        <v>27800000</v>
      </c>
      <c r="J88">
        <v>27800000</v>
      </c>
      <c r="K88">
        <v>58800000</v>
      </c>
      <c r="L88">
        <f t="shared" si="9"/>
        <v>35550000</v>
      </c>
      <c r="M88">
        <v>58800000</v>
      </c>
      <c r="N88">
        <v>58800000</v>
      </c>
      <c r="O88">
        <v>58800000</v>
      </c>
      <c r="P88">
        <v>152800000</v>
      </c>
      <c r="Q88">
        <f t="shared" si="10"/>
        <v>82300000</v>
      </c>
      <c r="R88">
        <v>152800000</v>
      </c>
      <c r="S88">
        <v>152800000</v>
      </c>
      <c r="T88">
        <v>152800000</v>
      </c>
      <c r="U88">
        <v>-31600000</v>
      </c>
      <c r="V88">
        <f t="shared" si="11"/>
        <v>106700000</v>
      </c>
      <c r="W88">
        <v>-31600000</v>
      </c>
      <c r="X88">
        <v>-31600000</v>
      </c>
      <c r="Y88">
        <v>-31600000</v>
      </c>
      <c r="Z88">
        <v>-27100000</v>
      </c>
      <c r="AA88">
        <f t="shared" si="12"/>
        <v>-30475000</v>
      </c>
      <c r="AB88">
        <v>-27100000</v>
      </c>
      <c r="AC88">
        <v>-27100000</v>
      </c>
      <c r="AD88">
        <v>-27100000</v>
      </c>
      <c r="AE88">
        <v>16300000</v>
      </c>
      <c r="AF88">
        <f t="shared" si="13"/>
        <v>-16250000</v>
      </c>
      <c r="AG88">
        <v>16300000</v>
      </c>
      <c r="AH88">
        <v>16300000</v>
      </c>
      <c r="AI88">
        <v>16300000</v>
      </c>
      <c r="AJ88">
        <v>-27800000</v>
      </c>
      <c r="AK88">
        <f t="shared" si="14"/>
        <v>5275000</v>
      </c>
      <c r="AL88">
        <v>-27800000</v>
      </c>
      <c r="AM88">
        <v>-27800000</v>
      </c>
      <c r="AN88">
        <v>-27800000</v>
      </c>
      <c r="AO88">
        <v>-18900000</v>
      </c>
      <c r="AP88">
        <f t="shared" si="15"/>
        <v>-25575000</v>
      </c>
    </row>
    <row r="89" spans="3:42" x14ac:dyDescent="0.3">
      <c r="C89">
        <v>4383572.2953782296</v>
      </c>
      <c r="D89">
        <v>4383572.2953782296</v>
      </c>
      <c r="E89">
        <v>4383572.2953782296</v>
      </c>
      <c r="F89">
        <v>-17926719.481360599</v>
      </c>
      <c r="G89">
        <f t="shared" si="8"/>
        <v>-1194000.6488064779</v>
      </c>
      <c r="H89">
        <v>-17926719.481360599</v>
      </c>
      <c r="I89">
        <v>-17926719.481360599</v>
      </c>
      <c r="J89">
        <v>-17926719.481360599</v>
      </c>
      <c r="K89">
        <v>15334261.6521079</v>
      </c>
      <c r="L89">
        <f t="shared" si="9"/>
        <v>-9611474.1979934741</v>
      </c>
      <c r="M89">
        <v>15334261.6521079</v>
      </c>
      <c r="N89">
        <v>15334261.6521079</v>
      </c>
      <c r="O89">
        <v>15334261.6521079</v>
      </c>
      <c r="P89">
        <v>10336077.4713754</v>
      </c>
      <c r="Q89">
        <f t="shared" si="10"/>
        <v>14084715.606924774</v>
      </c>
      <c r="R89">
        <v>10336077.4713754</v>
      </c>
      <c r="S89">
        <v>10336077.4713754</v>
      </c>
      <c r="T89">
        <v>10336077.4713754</v>
      </c>
      <c r="U89">
        <v>-8757628.9132850599</v>
      </c>
      <c r="V89">
        <f t="shared" si="11"/>
        <v>5562650.8752102852</v>
      </c>
      <c r="W89">
        <v>-8757628.9132850599</v>
      </c>
      <c r="X89">
        <v>-8757628.9132850599</v>
      </c>
      <c r="Y89">
        <v>-8757628.9132850599</v>
      </c>
      <c r="Z89">
        <v>23740738.416389</v>
      </c>
      <c r="AA89">
        <f t="shared" si="12"/>
        <v>-633037.08086654451</v>
      </c>
      <c r="AB89">
        <v>23740738.416389</v>
      </c>
      <c r="AC89">
        <v>23740738.416389</v>
      </c>
      <c r="AD89">
        <v>23740738.416389</v>
      </c>
      <c r="AE89">
        <v>-34777034.026210301</v>
      </c>
      <c r="AF89">
        <f t="shared" si="13"/>
        <v>9111295.3057391737</v>
      </c>
      <c r="AG89">
        <v>-34777034.026210301</v>
      </c>
      <c r="AH89">
        <v>-34777034.026210301</v>
      </c>
      <c r="AI89">
        <v>-34777034.026210301</v>
      </c>
      <c r="AJ89">
        <v>61859688.998395599</v>
      </c>
      <c r="AK89">
        <f t="shared" si="14"/>
        <v>-10617853.270058824</v>
      </c>
      <c r="AL89">
        <v>61859688.998395599</v>
      </c>
      <c r="AM89">
        <v>61859688.998395599</v>
      </c>
      <c r="AN89">
        <v>61859688.998395599</v>
      </c>
      <c r="AO89">
        <v>-37375558.517750703</v>
      </c>
      <c r="AP89">
        <f t="shared" si="15"/>
        <v>37050877.119359024</v>
      </c>
    </row>
    <row r="90" spans="3:42" x14ac:dyDescent="0.3">
      <c r="C90">
        <v>-52789689.726048201</v>
      </c>
      <c r="D90">
        <v>-52789689.726048201</v>
      </c>
      <c r="E90">
        <v>-52789689.726048201</v>
      </c>
      <c r="F90">
        <v>-52789689.726048201</v>
      </c>
      <c r="G90">
        <f t="shared" si="8"/>
        <v>-52789689.726048201</v>
      </c>
      <c r="H90">
        <v>-152099792.239086</v>
      </c>
      <c r="I90">
        <v>-152099792.239086</v>
      </c>
      <c r="J90">
        <v>-152099792.239086</v>
      </c>
      <c r="K90">
        <v>-152099792.239086</v>
      </c>
      <c r="L90">
        <f t="shared" si="9"/>
        <v>-152099792.239086</v>
      </c>
      <c r="M90">
        <v>-112112765.35695501</v>
      </c>
      <c r="N90">
        <v>-112112765.35695501</v>
      </c>
      <c r="O90">
        <v>-112112765.35695501</v>
      </c>
      <c r="P90">
        <v>-112112765.35695501</v>
      </c>
      <c r="Q90">
        <f t="shared" si="10"/>
        <v>-112112765.35695501</v>
      </c>
      <c r="R90">
        <v>120264559.830245</v>
      </c>
      <c r="S90">
        <v>120264559.830245</v>
      </c>
      <c r="T90">
        <v>120264559.830245</v>
      </c>
      <c r="U90">
        <v>120264559.830245</v>
      </c>
      <c r="V90">
        <f t="shared" si="11"/>
        <v>120264559.830245</v>
      </c>
      <c r="W90">
        <v>-82886508.8208462</v>
      </c>
      <c r="X90">
        <v>-82886508.8208462</v>
      </c>
      <c r="Y90">
        <v>-82886508.8208462</v>
      </c>
      <c r="Z90">
        <v>-82886508.8208462</v>
      </c>
      <c r="AA90">
        <f t="shared" si="12"/>
        <v>-82886508.8208462</v>
      </c>
      <c r="AB90">
        <v>-17713583.3278253</v>
      </c>
      <c r="AC90">
        <v>-17713583.3278253</v>
      </c>
      <c r="AD90">
        <v>-17713583.3278253</v>
      </c>
      <c r="AE90">
        <v>-17713583.3278253</v>
      </c>
      <c r="AF90">
        <f t="shared" si="13"/>
        <v>-17713583.3278253</v>
      </c>
      <c r="AG90">
        <v>-343107462.32602501</v>
      </c>
      <c r="AH90">
        <v>-343107462.32602501</v>
      </c>
      <c r="AI90">
        <v>-343107462.32602501</v>
      </c>
      <c r="AJ90">
        <v>-343107462.32602501</v>
      </c>
      <c r="AK90">
        <f t="shared" si="14"/>
        <v>-343107462.32602501</v>
      </c>
      <c r="AL90">
        <v>-28619994.224832099</v>
      </c>
      <c r="AM90">
        <v>-28619994.224832099</v>
      </c>
      <c r="AN90">
        <v>-28619994.224832099</v>
      </c>
      <c r="AO90">
        <v>-28619994.224832099</v>
      </c>
      <c r="AP90">
        <f t="shared" si="15"/>
        <v>-28619994.224832099</v>
      </c>
    </row>
    <row r="91" spans="3:42" x14ac:dyDescent="0.3">
      <c r="C91">
        <v>51488015.358384803</v>
      </c>
      <c r="D91">
        <v>51488015.358384803</v>
      </c>
      <c r="E91">
        <v>51488015.358384803</v>
      </c>
      <c r="F91">
        <v>51488015.358384803</v>
      </c>
      <c r="G91">
        <f t="shared" si="8"/>
        <v>51488015.358384803</v>
      </c>
      <c r="H91">
        <v>-24979409.428856999</v>
      </c>
      <c r="I91">
        <v>-24979409.428856999</v>
      </c>
      <c r="J91">
        <v>-24979409.428856999</v>
      </c>
      <c r="K91">
        <v>-24979409.428856999</v>
      </c>
      <c r="L91">
        <f t="shared" si="9"/>
        <v>-24979409.428856999</v>
      </c>
      <c r="M91">
        <v>87129430.886621296</v>
      </c>
      <c r="N91">
        <v>87129430.886621296</v>
      </c>
      <c r="O91">
        <v>87129430.886621296</v>
      </c>
      <c r="P91">
        <v>87129430.886621296</v>
      </c>
      <c r="Q91">
        <f t="shared" si="10"/>
        <v>87129430.886621296</v>
      </c>
      <c r="R91">
        <v>24791537.3875659</v>
      </c>
      <c r="S91">
        <v>24791537.3875659</v>
      </c>
      <c r="T91">
        <v>24791537.3875659</v>
      </c>
      <c r="U91">
        <v>24791537.3875659</v>
      </c>
      <c r="V91">
        <f t="shared" si="11"/>
        <v>24791537.3875659</v>
      </c>
      <c r="W91">
        <v>115118224.180355</v>
      </c>
      <c r="X91">
        <v>115118224.180355</v>
      </c>
      <c r="Y91">
        <v>115118224.180355</v>
      </c>
      <c r="Z91">
        <v>115118224.180355</v>
      </c>
      <c r="AA91">
        <f t="shared" si="12"/>
        <v>115118224.180355</v>
      </c>
      <c r="AB91">
        <v>16334291.907237001</v>
      </c>
      <c r="AC91">
        <v>16334291.907237001</v>
      </c>
      <c r="AD91">
        <v>16334291.907237001</v>
      </c>
      <c r="AE91">
        <v>16334291.907237001</v>
      </c>
      <c r="AF91">
        <f t="shared" si="13"/>
        <v>16334291.907237001</v>
      </c>
      <c r="AG91">
        <v>49241498.518159397</v>
      </c>
      <c r="AH91">
        <v>49241498.518159397</v>
      </c>
      <c r="AI91">
        <v>49241498.518159397</v>
      </c>
      <c r="AJ91">
        <v>49241498.518159397</v>
      </c>
      <c r="AK91">
        <f t="shared" si="14"/>
        <v>49241498.518159397</v>
      </c>
      <c r="AL91">
        <v>-37223979.716470703</v>
      </c>
      <c r="AM91">
        <v>-37223979.716470703</v>
      </c>
      <c r="AN91">
        <v>-37223979.716470703</v>
      </c>
      <c r="AO91">
        <v>-37223979.716470703</v>
      </c>
      <c r="AP91">
        <f t="shared" si="15"/>
        <v>-37223979.716470703</v>
      </c>
    </row>
    <row r="92" spans="3:42" x14ac:dyDescent="0.3">
      <c r="C92">
        <v>-14950393.777702801</v>
      </c>
      <c r="D92">
        <v>-14950393.777702801</v>
      </c>
      <c r="E92">
        <v>-14950393.777702801</v>
      </c>
      <c r="F92">
        <v>-25308304.855632201</v>
      </c>
      <c r="G92">
        <f t="shared" si="8"/>
        <v>-17539871.547185153</v>
      </c>
      <c r="H92">
        <v>-25308304.855632201</v>
      </c>
      <c r="I92">
        <v>-25308304.855632201</v>
      </c>
      <c r="J92">
        <v>-25308304.855632201</v>
      </c>
      <c r="K92">
        <v>-11259310.3023316</v>
      </c>
      <c r="L92">
        <f t="shared" si="9"/>
        <v>-21796056.21730705</v>
      </c>
      <c r="M92">
        <v>-11259310.3023316</v>
      </c>
      <c r="N92">
        <v>-11259310.3023316</v>
      </c>
      <c r="O92">
        <v>-11259310.3023316</v>
      </c>
      <c r="P92">
        <v>-16617959.920521</v>
      </c>
      <c r="Q92">
        <f t="shared" si="10"/>
        <v>-12598972.706878951</v>
      </c>
      <c r="R92">
        <v>-16617959.920521</v>
      </c>
      <c r="S92">
        <v>-16617959.920521</v>
      </c>
      <c r="T92">
        <v>-16617959.920521</v>
      </c>
      <c r="U92">
        <v>-32499068.247768998</v>
      </c>
      <c r="V92">
        <f t="shared" si="11"/>
        <v>-20588237.002333</v>
      </c>
      <c r="W92">
        <v>-32499068.247768998</v>
      </c>
      <c r="X92">
        <v>-32499068.247768998</v>
      </c>
      <c r="Y92">
        <v>-32499068.247768998</v>
      </c>
      <c r="Z92">
        <v>-32499068.247768998</v>
      </c>
      <c r="AA92">
        <f t="shared" si="12"/>
        <v>-32499068.247768998</v>
      </c>
      <c r="AB92">
        <v>-13844918.670289399</v>
      </c>
      <c r="AC92">
        <v>-13844918.670289399</v>
      </c>
      <c r="AD92">
        <v>-13844918.670289399</v>
      </c>
      <c r="AE92">
        <v>13903011.7333136</v>
      </c>
      <c r="AF92">
        <f t="shared" si="13"/>
        <v>-6907936.0693886504</v>
      </c>
      <c r="AG92">
        <v>13903011.7333136</v>
      </c>
      <c r="AH92">
        <v>13903011.7333136</v>
      </c>
      <c r="AI92">
        <v>13903011.7333136</v>
      </c>
      <c r="AJ92">
        <v>40657910.194467098</v>
      </c>
      <c r="AK92">
        <f t="shared" si="14"/>
        <v>20591736.348601975</v>
      </c>
      <c r="AL92">
        <v>40657910.194467098</v>
      </c>
      <c r="AM92">
        <v>40657910.194467098</v>
      </c>
      <c r="AN92">
        <v>40657910.194467098</v>
      </c>
      <c r="AO92">
        <v>18210905.066384401</v>
      </c>
      <c r="AP92">
        <f t="shared" si="15"/>
        <v>35046158.912446424</v>
      </c>
    </row>
    <row r="93" spans="3:42" x14ac:dyDescent="0.3">
      <c r="C93">
        <v>-334259.96631496499</v>
      </c>
      <c r="D93">
        <v>-8570971.27391476</v>
      </c>
      <c r="E93">
        <v>-8570971.27391476</v>
      </c>
      <c r="F93">
        <v>-8570971.27391476</v>
      </c>
      <c r="G93">
        <f t="shared" si="8"/>
        <v>-6511793.4470148124</v>
      </c>
      <c r="H93">
        <v>-8570971.27391476</v>
      </c>
      <c r="I93">
        <v>-2934738.17954227</v>
      </c>
      <c r="J93">
        <v>-2934738.17954227</v>
      </c>
      <c r="K93">
        <v>-2934738.17954227</v>
      </c>
      <c r="L93">
        <f t="shared" si="9"/>
        <v>-4343796.4531353926</v>
      </c>
      <c r="M93">
        <v>-2934738.17954227</v>
      </c>
      <c r="N93">
        <v>4314591.6088477597</v>
      </c>
      <c r="O93">
        <v>4314591.6088477597</v>
      </c>
      <c r="P93">
        <v>4314591.6088477597</v>
      </c>
      <c r="Q93">
        <f t="shared" si="10"/>
        <v>2502259.1617502524</v>
      </c>
      <c r="R93">
        <v>4314591.6088477597</v>
      </c>
      <c r="S93">
        <v>9778902.0627045091</v>
      </c>
      <c r="T93">
        <v>9778902.0627045091</v>
      </c>
      <c r="U93">
        <v>9778902.0627045091</v>
      </c>
      <c r="V93">
        <f t="shared" si="11"/>
        <v>8412824.4492403213</v>
      </c>
      <c r="W93">
        <v>9778902.0627045091</v>
      </c>
      <c r="X93">
        <v>-7092952.8750649001</v>
      </c>
      <c r="Y93">
        <v>-7092952.8750649001</v>
      </c>
      <c r="Z93">
        <v>-7092952.8750649001</v>
      </c>
      <c r="AA93">
        <f t="shared" si="12"/>
        <v>-2874989.1406225478</v>
      </c>
      <c r="AB93">
        <v>-7092952.8750649001</v>
      </c>
      <c r="AC93">
        <v>-2437233.42490164</v>
      </c>
      <c r="AD93">
        <v>-2437233.42490164</v>
      </c>
      <c r="AE93">
        <v>-2437233.42490164</v>
      </c>
      <c r="AF93">
        <f t="shared" si="13"/>
        <v>-3601163.2874424551</v>
      </c>
      <c r="AG93">
        <v>-2437233.42490164</v>
      </c>
      <c r="AH93">
        <v>-17899434.3415448</v>
      </c>
      <c r="AI93">
        <v>-17899434.3415448</v>
      </c>
      <c r="AJ93">
        <v>-17899434.3415448</v>
      </c>
      <c r="AK93">
        <f t="shared" si="14"/>
        <v>-14033884.11238401</v>
      </c>
      <c r="AL93">
        <v>-17899434.3415448</v>
      </c>
      <c r="AM93">
        <v>-23428391.787445001</v>
      </c>
      <c r="AN93">
        <v>-23428391.787445001</v>
      </c>
      <c r="AO93">
        <v>-23428391.787445001</v>
      </c>
      <c r="AP93">
        <f t="shared" si="15"/>
        <v>-22046152.425969951</v>
      </c>
    </row>
    <row r="94" spans="3:42" x14ac:dyDescent="0.3">
      <c r="C94">
        <v>191013978.21634901</v>
      </c>
      <c r="D94">
        <v>191013978.21634901</v>
      </c>
      <c r="E94">
        <v>191013978.21634901</v>
      </c>
      <c r="F94">
        <v>-223059703.20664001</v>
      </c>
      <c r="G94">
        <f t="shared" si="8"/>
        <v>87495557.860601753</v>
      </c>
      <c r="H94">
        <v>-223059703.20664001</v>
      </c>
      <c r="I94">
        <v>-223059703.20664001</v>
      </c>
      <c r="J94">
        <v>-223059703.20664001</v>
      </c>
      <c r="K94">
        <v>43210857.822451897</v>
      </c>
      <c r="L94">
        <f t="shared" si="9"/>
        <v>-156492062.94936702</v>
      </c>
      <c r="M94">
        <v>43210857.822451897</v>
      </c>
      <c r="N94">
        <v>43210857.822451897</v>
      </c>
      <c r="O94">
        <v>43210857.822451897</v>
      </c>
      <c r="P94">
        <v>18755778.803479899</v>
      </c>
      <c r="Q94">
        <f t="shared" si="10"/>
        <v>37097088.067708902</v>
      </c>
      <c r="R94">
        <v>18755778.803479899</v>
      </c>
      <c r="S94">
        <v>18755778.803479899</v>
      </c>
      <c r="T94">
        <v>18755778.803479899</v>
      </c>
      <c r="U94">
        <v>-282798964.87264103</v>
      </c>
      <c r="V94">
        <f t="shared" si="11"/>
        <v>-56632907.115550332</v>
      </c>
      <c r="W94">
        <v>-282798964.87264103</v>
      </c>
      <c r="X94">
        <v>-282798964.87264103</v>
      </c>
      <c r="Y94">
        <v>-282798964.87264103</v>
      </c>
      <c r="Z94">
        <v>-58308033.891970702</v>
      </c>
      <c r="AA94">
        <f t="shared" si="12"/>
        <v>-226676232.12747344</v>
      </c>
      <c r="AB94">
        <v>-58308033.891970702</v>
      </c>
      <c r="AC94">
        <v>-58308033.891970702</v>
      </c>
      <c r="AD94">
        <v>-58308033.891970702</v>
      </c>
      <c r="AE94">
        <v>63362219.866563097</v>
      </c>
      <c r="AF94">
        <f t="shared" si="13"/>
        <v>-27890470.452337254</v>
      </c>
      <c r="AG94">
        <v>63362219.866563097</v>
      </c>
      <c r="AH94">
        <v>63362219.866563097</v>
      </c>
      <c r="AI94">
        <v>63362219.866563097</v>
      </c>
      <c r="AJ94">
        <v>-132854862.105748</v>
      </c>
      <c r="AK94">
        <f t="shared" si="14"/>
        <v>14307949.373485327</v>
      </c>
      <c r="AL94">
        <v>-132854862.105748</v>
      </c>
      <c r="AM94">
        <v>-132854862.105748</v>
      </c>
      <c r="AN94">
        <v>-132854862.105748</v>
      </c>
      <c r="AO94">
        <v>259569845.91660899</v>
      </c>
      <c r="AP94">
        <f t="shared" si="15"/>
        <v>-34748685.100158751</v>
      </c>
    </row>
    <row r="95" spans="3:42" x14ac:dyDescent="0.3">
      <c r="C95">
        <v>-19332276.284804899</v>
      </c>
      <c r="D95">
        <v>-19332276.284804899</v>
      </c>
      <c r="E95">
        <v>-19332276.284804899</v>
      </c>
      <c r="F95">
        <v>-3575197.3215487301</v>
      </c>
      <c r="G95">
        <f t="shared" si="8"/>
        <v>-15393006.543990858</v>
      </c>
      <c r="H95">
        <v>-3575197.3215487301</v>
      </c>
      <c r="I95">
        <v>-3575197.3215487301</v>
      </c>
      <c r="J95">
        <v>-3575197.3215487301</v>
      </c>
      <c r="K95">
        <v>-2159486.4963336</v>
      </c>
      <c r="L95">
        <f t="shared" si="9"/>
        <v>-3221269.6152449474</v>
      </c>
      <c r="M95">
        <v>-2159486.4963336</v>
      </c>
      <c r="N95">
        <v>-2159486.4963336</v>
      </c>
      <c r="O95">
        <v>-2159486.4963336</v>
      </c>
      <c r="P95">
        <v>13433280.4921987</v>
      </c>
      <c r="Q95">
        <f t="shared" si="10"/>
        <v>1738705.250799475</v>
      </c>
      <c r="R95">
        <v>13433280.4921987</v>
      </c>
      <c r="S95">
        <v>13433280.4921987</v>
      </c>
      <c r="T95">
        <v>13433280.4921987</v>
      </c>
      <c r="U95">
        <v>4775908.1337623401</v>
      </c>
      <c r="V95">
        <f t="shared" si="11"/>
        <v>11268937.40258961</v>
      </c>
      <c r="W95">
        <v>4775908.1337623401</v>
      </c>
      <c r="X95">
        <v>4775908.1337623401</v>
      </c>
      <c r="Y95">
        <v>4775908.1337623401</v>
      </c>
      <c r="Z95">
        <v>25330602.5190177</v>
      </c>
      <c r="AA95">
        <f t="shared" si="12"/>
        <v>9914581.7300761789</v>
      </c>
      <c r="AB95">
        <v>25330602.5190177</v>
      </c>
      <c r="AC95">
        <v>25330602.5190177</v>
      </c>
      <c r="AD95">
        <v>25330602.5190177</v>
      </c>
      <c r="AE95">
        <v>-19695414.928047899</v>
      </c>
      <c r="AF95">
        <f t="shared" si="13"/>
        <v>14074098.157251302</v>
      </c>
      <c r="AG95">
        <v>-19695414.928047899</v>
      </c>
      <c r="AH95">
        <v>-19695414.928047899</v>
      </c>
      <c r="AI95">
        <v>-19695414.928047899</v>
      </c>
      <c r="AJ95">
        <v>-7843713.2269925298</v>
      </c>
      <c r="AK95">
        <f t="shared" si="14"/>
        <v>-16732489.502784058</v>
      </c>
      <c r="AL95">
        <v>-7843713.2269925298</v>
      </c>
      <c r="AM95">
        <v>-7843713.2269925298</v>
      </c>
      <c r="AN95">
        <v>-7843713.2269925298</v>
      </c>
      <c r="AO95">
        <v>29267742.9845815</v>
      </c>
      <c r="AP95">
        <f t="shared" si="15"/>
        <v>1434150.8259009775</v>
      </c>
    </row>
    <row r="96" spans="3:42" x14ac:dyDescent="0.3">
      <c r="C96">
        <v>3154374.2842404302</v>
      </c>
      <c r="D96">
        <v>3154374.2842404302</v>
      </c>
      <c r="E96">
        <v>3154374.2842404302</v>
      </c>
      <c r="F96">
        <v>3154374.2842404302</v>
      </c>
      <c r="G96">
        <f t="shared" si="8"/>
        <v>3154374.2842404302</v>
      </c>
      <c r="H96">
        <v>-1373544.84432169</v>
      </c>
      <c r="I96">
        <v>-1373544.84432169</v>
      </c>
      <c r="J96">
        <v>-1373544.84432169</v>
      </c>
      <c r="K96">
        <v>-1373544.84432169</v>
      </c>
      <c r="L96">
        <f t="shared" si="9"/>
        <v>-1373544.84432169</v>
      </c>
      <c r="M96">
        <v>-5351262.1192327403</v>
      </c>
      <c r="N96">
        <v>-5351262.1192327403</v>
      </c>
      <c r="O96">
        <v>-5351262.1192327403</v>
      </c>
      <c r="P96">
        <v>-5351262.1192327403</v>
      </c>
      <c r="Q96">
        <f t="shared" si="10"/>
        <v>-5351262.1192327403</v>
      </c>
      <c r="R96">
        <v>-21193542.957859799</v>
      </c>
      <c r="S96">
        <v>-21193542.957859799</v>
      </c>
      <c r="T96">
        <v>-21193542.957859799</v>
      </c>
      <c r="U96">
        <v>-21193542.957859799</v>
      </c>
      <c r="V96">
        <f t="shared" si="11"/>
        <v>-21193542.957859799</v>
      </c>
      <c r="W96">
        <v>-35219471.904839903</v>
      </c>
      <c r="X96">
        <v>-35219471.904839903</v>
      </c>
      <c r="Y96">
        <v>-35219471.904839903</v>
      </c>
      <c r="Z96">
        <v>-35219471.904839903</v>
      </c>
      <c r="AA96">
        <f t="shared" si="12"/>
        <v>-35219471.904839903</v>
      </c>
      <c r="AB96">
        <v>-24874148.673302598</v>
      </c>
      <c r="AC96">
        <v>-24874148.673302598</v>
      </c>
      <c r="AD96">
        <v>-24874148.673302598</v>
      </c>
      <c r="AE96">
        <v>-24874148.673302598</v>
      </c>
      <c r="AF96">
        <f t="shared" si="13"/>
        <v>-24874148.673302598</v>
      </c>
      <c r="AG96">
        <v>7688613.2174230097</v>
      </c>
      <c r="AH96">
        <v>7688613.2174230097</v>
      </c>
      <c r="AI96">
        <v>7688613.2174230097</v>
      </c>
      <c r="AJ96">
        <v>7688613.2174230097</v>
      </c>
      <c r="AK96">
        <f t="shared" si="14"/>
        <v>7688613.2174230097</v>
      </c>
      <c r="AL96">
        <v>-36520736.941343904</v>
      </c>
      <c r="AM96">
        <v>-36520736.941343904</v>
      </c>
      <c r="AN96">
        <v>-36520736.941343904</v>
      </c>
      <c r="AO96">
        <v>-36520736.941343904</v>
      </c>
      <c r="AP96">
        <f t="shared" si="15"/>
        <v>-36520736.941343904</v>
      </c>
    </row>
    <row r="97" spans="3:42" x14ac:dyDescent="0.3">
      <c r="C97">
        <v>-30491857.526425701</v>
      </c>
      <c r="D97">
        <v>-30491857.526425701</v>
      </c>
      <c r="E97">
        <v>-30491857.526425701</v>
      </c>
      <c r="F97">
        <v>77493661.794782594</v>
      </c>
      <c r="G97">
        <f t="shared" si="8"/>
        <v>-3495477.6961236261</v>
      </c>
      <c r="H97">
        <v>77493661.794782594</v>
      </c>
      <c r="I97">
        <v>77493661.794782594</v>
      </c>
      <c r="J97">
        <v>77493661.794782594</v>
      </c>
      <c r="K97">
        <v>-9205867.4763829708</v>
      </c>
      <c r="L97">
        <f t="shared" si="9"/>
        <v>55818779.476991206</v>
      </c>
      <c r="M97">
        <v>-9205867.4763829708</v>
      </c>
      <c r="N97">
        <v>-9205867.4763829708</v>
      </c>
      <c r="O97">
        <v>-9205867.4763829708</v>
      </c>
      <c r="P97">
        <v>-18767685.764193501</v>
      </c>
      <c r="Q97">
        <f t="shared" si="10"/>
        <v>-11596322.048335604</v>
      </c>
      <c r="R97">
        <v>-18767685.764193501</v>
      </c>
      <c r="S97">
        <v>-18767685.764193501</v>
      </c>
      <c r="T97">
        <v>-18767685.764193501</v>
      </c>
      <c r="U97">
        <v>39401084.240727603</v>
      </c>
      <c r="V97">
        <f t="shared" si="11"/>
        <v>-4225493.2629632242</v>
      </c>
      <c r="W97">
        <v>39401084.240727603</v>
      </c>
      <c r="X97">
        <v>39401084.240727603</v>
      </c>
      <c r="Y97">
        <v>39401084.240727603</v>
      </c>
      <c r="Z97">
        <v>19576591.606893498</v>
      </c>
      <c r="AA97">
        <f t="shared" si="12"/>
        <v>34444961.08226908</v>
      </c>
      <c r="AB97">
        <v>19576591.606893498</v>
      </c>
      <c r="AC97">
        <v>19576591.606893498</v>
      </c>
      <c r="AD97">
        <v>19576591.606893498</v>
      </c>
      <c r="AE97">
        <v>-19153640.402886398</v>
      </c>
      <c r="AF97">
        <f t="shared" si="13"/>
        <v>9894033.6044485252</v>
      </c>
      <c r="AG97">
        <v>-19153640.402886398</v>
      </c>
      <c r="AH97">
        <v>-19153640.402886398</v>
      </c>
      <c r="AI97">
        <v>-19153640.402886398</v>
      </c>
      <c r="AJ97">
        <v>-11322629.4451067</v>
      </c>
      <c r="AK97">
        <f t="shared" si="14"/>
        <v>-17195887.663441472</v>
      </c>
      <c r="AL97">
        <v>-11322629.4451067</v>
      </c>
      <c r="AM97">
        <v>-11322629.4451067</v>
      </c>
      <c r="AN97">
        <v>-11322629.4451067</v>
      </c>
      <c r="AO97">
        <v>19198448.953680899</v>
      </c>
      <c r="AP97">
        <f t="shared" si="15"/>
        <v>-3692359.8454098003</v>
      </c>
    </row>
    <row r="98" spans="3:42" x14ac:dyDescent="0.3">
      <c r="C98">
        <v>-293187849.67713898</v>
      </c>
      <c r="D98">
        <v>-293187849.67713898</v>
      </c>
      <c r="E98">
        <v>-293187849.67713898</v>
      </c>
      <c r="F98">
        <v>-293187849.67713898</v>
      </c>
      <c r="G98">
        <f t="shared" si="8"/>
        <v>-293187849.67713898</v>
      </c>
      <c r="H98">
        <v>-82108020.478107393</v>
      </c>
      <c r="I98">
        <v>-82108020.478107393</v>
      </c>
      <c r="J98">
        <v>-82108020.478107393</v>
      </c>
      <c r="K98">
        <v>-82108020.478107393</v>
      </c>
      <c r="L98">
        <f t="shared" si="9"/>
        <v>-82108020.478107393</v>
      </c>
      <c r="M98">
        <v>-99710905.935216203</v>
      </c>
      <c r="N98">
        <v>-99710905.935216203</v>
      </c>
      <c r="O98">
        <v>-99710905.935216203</v>
      </c>
      <c r="P98">
        <v>-99710905.935216203</v>
      </c>
      <c r="Q98">
        <f t="shared" si="10"/>
        <v>-99710905.935216203</v>
      </c>
      <c r="R98">
        <v>-29245232.331852101</v>
      </c>
      <c r="S98">
        <v>-29245232.331852101</v>
      </c>
      <c r="T98">
        <v>-29245232.331852101</v>
      </c>
      <c r="U98">
        <v>-29245232.331852101</v>
      </c>
      <c r="V98">
        <f t="shared" si="11"/>
        <v>-29245232.331852101</v>
      </c>
      <c r="W98">
        <v>33520056.036232602</v>
      </c>
      <c r="X98">
        <v>33520056.036232602</v>
      </c>
      <c r="Y98">
        <v>33520056.036232602</v>
      </c>
      <c r="Z98">
        <v>33520056.036232602</v>
      </c>
      <c r="AA98">
        <f t="shared" si="12"/>
        <v>33520056.036232602</v>
      </c>
      <c r="AB98">
        <v>86296294.954967305</v>
      </c>
      <c r="AC98">
        <v>86296294.954967305</v>
      </c>
      <c r="AD98">
        <v>86296294.954967305</v>
      </c>
      <c r="AE98">
        <v>86296294.954967305</v>
      </c>
      <c r="AF98">
        <f t="shared" si="13"/>
        <v>86296294.954967305</v>
      </c>
      <c r="AG98">
        <v>29781626.847043</v>
      </c>
      <c r="AH98">
        <v>29781626.847043</v>
      </c>
      <c r="AI98">
        <v>29781626.847043</v>
      </c>
      <c r="AJ98">
        <v>29781626.847043</v>
      </c>
      <c r="AK98">
        <f t="shared" si="14"/>
        <v>29781626.847043</v>
      </c>
      <c r="AL98">
        <v>-124825766.786762</v>
      </c>
      <c r="AM98">
        <v>-124825766.786762</v>
      </c>
      <c r="AN98">
        <v>-124825766.786762</v>
      </c>
      <c r="AO98">
        <v>-124825766.786762</v>
      </c>
      <c r="AP98">
        <f t="shared" si="15"/>
        <v>-124825766.786762</v>
      </c>
    </row>
    <row r="99" spans="3:42" x14ac:dyDescent="0.3">
      <c r="C99">
        <v>-27169863.800827801</v>
      </c>
      <c r="D99">
        <v>-27169863.800827801</v>
      </c>
      <c r="E99">
        <v>-2295334.0093326401</v>
      </c>
      <c r="F99">
        <v>-2295334.0093326401</v>
      </c>
      <c r="G99">
        <f t="shared" si="8"/>
        <v>-14732598.905080222</v>
      </c>
      <c r="H99">
        <v>-2295334.0093326401</v>
      </c>
      <c r="I99">
        <v>-2295334.0093326401</v>
      </c>
      <c r="J99">
        <v>3441335.9469005601</v>
      </c>
      <c r="K99">
        <v>3441335.9469005601</v>
      </c>
      <c r="L99">
        <f t="shared" si="9"/>
        <v>573000.96878395998</v>
      </c>
      <c r="M99">
        <v>3441335.9469005601</v>
      </c>
      <c r="N99">
        <v>3441335.9469005601</v>
      </c>
      <c r="O99">
        <v>332798.44174913899</v>
      </c>
      <c r="P99">
        <v>332798.44174913899</v>
      </c>
      <c r="Q99">
        <f t="shared" si="10"/>
        <v>1887067.1943248494</v>
      </c>
      <c r="R99">
        <v>332798.44174913899</v>
      </c>
      <c r="S99">
        <v>332798.44174913899</v>
      </c>
      <c r="T99">
        <v>332798.44174913899</v>
      </c>
      <c r="U99">
        <v>332798.44174913899</v>
      </c>
      <c r="V99">
        <f t="shared" si="11"/>
        <v>332798.44174913899</v>
      </c>
      <c r="W99">
        <v>8441251.7135031298</v>
      </c>
      <c r="X99">
        <v>8441251.7135031298</v>
      </c>
      <c r="Y99">
        <v>2951454.9978348101</v>
      </c>
      <c r="Z99">
        <v>2951454.9978348101</v>
      </c>
      <c r="AA99">
        <f t="shared" si="12"/>
        <v>5696353.3556689695</v>
      </c>
      <c r="AB99">
        <v>2951454.9978348101</v>
      </c>
      <c r="AC99">
        <v>2951454.9978348101</v>
      </c>
      <c r="AD99">
        <v>2951454.9978348101</v>
      </c>
      <c r="AE99">
        <v>2951454.9978348101</v>
      </c>
      <c r="AF99">
        <f t="shared" si="13"/>
        <v>2951454.9978348101</v>
      </c>
      <c r="AG99">
        <v>-8078122.3717230698</v>
      </c>
      <c r="AH99">
        <v>-8078122.3717230698</v>
      </c>
      <c r="AI99">
        <v>-8078122.3717230698</v>
      </c>
      <c r="AJ99">
        <v>-994675.59322524397</v>
      </c>
      <c r="AK99">
        <f t="shared" si="14"/>
        <v>-6307260.6770986132</v>
      </c>
      <c r="AL99">
        <v>-994675.59322524397</v>
      </c>
      <c r="AM99">
        <v>-994675.59322524397</v>
      </c>
      <c r="AN99">
        <v>3977778.8994213901</v>
      </c>
      <c r="AO99">
        <v>3977778.8994213901</v>
      </c>
      <c r="AP99">
        <f t="shared" si="15"/>
        <v>1491551.6530980731</v>
      </c>
    </row>
    <row r="100" spans="3:42" x14ac:dyDescent="0.3">
      <c r="C100">
        <v>390061009.158144</v>
      </c>
      <c r="D100">
        <v>-82270116.463548496</v>
      </c>
      <c r="E100">
        <v>-82270116.463548496</v>
      </c>
      <c r="F100">
        <v>-82270116.463548496</v>
      </c>
      <c r="G100">
        <f t="shared" si="8"/>
        <v>35812664.941874638</v>
      </c>
      <c r="H100">
        <v>-82270116.463548496</v>
      </c>
      <c r="I100">
        <v>422293092.105937</v>
      </c>
      <c r="J100">
        <v>422293092.105937</v>
      </c>
      <c r="K100">
        <v>422293092.105937</v>
      </c>
      <c r="L100">
        <f t="shared" si="9"/>
        <v>296152289.96356565</v>
      </c>
      <c r="M100">
        <v>422293092.105937</v>
      </c>
      <c r="N100">
        <v>80024928.819054097</v>
      </c>
      <c r="O100">
        <v>80024928.819054097</v>
      </c>
      <c r="P100">
        <v>80024928.819054097</v>
      </c>
      <c r="Q100">
        <f t="shared" si="10"/>
        <v>165591969.64077485</v>
      </c>
      <c r="R100">
        <v>80024928.819054097</v>
      </c>
      <c r="S100">
        <v>202673701.417326</v>
      </c>
      <c r="T100">
        <v>202673701.417326</v>
      </c>
      <c r="U100">
        <v>202673701.417326</v>
      </c>
      <c r="V100">
        <f t="shared" si="11"/>
        <v>172011508.26775801</v>
      </c>
      <c r="W100">
        <v>202673701.417326</v>
      </c>
      <c r="X100">
        <v>-88061940.858366102</v>
      </c>
      <c r="Y100">
        <v>-88061940.858366102</v>
      </c>
      <c r="Z100">
        <v>-88061940.858366102</v>
      </c>
      <c r="AA100">
        <f t="shared" si="12"/>
        <v>-15378030.289443076</v>
      </c>
      <c r="AB100">
        <v>-88061940.858366102</v>
      </c>
      <c r="AC100">
        <v>19380751.721068799</v>
      </c>
      <c r="AD100">
        <v>19380751.721068799</v>
      </c>
      <c r="AE100">
        <v>19380751.721068799</v>
      </c>
      <c r="AF100">
        <f t="shared" si="13"/>
        <v>-7479921.4237899259</v>
      </c>
      <c r="AG100">
        <v>19380751.721068799</v>
      </c>
      <c r="AH100">
        <v>120389641.902569</v>
      </c>
      <c r="AI100">
        <v>120389641.902569</v>
      </c>
      <c r="AJ100">
        <v>120389641.902569</v>
      </c>
      <c r="AK100">
        <f t="shared" si="14"/>
        <v>95137419.357193947</v>
      </c>
      <c r="AL100">
        <v>120389641.902569</v>
      </c>
      <c r="AM100">
        <v>167141847.01269099</v>
      </c>
      <c r="AN100">
        <v>167141847.01269099</v>
      </c>
      <c r="AO100">
        <v>167141847.01269099</v>
      </c>
      <c r="AP100">
        <f t="shared" si="15"/>
        <v>155453795.7351605</v>
      </c>
    </row>
    <row r="101" spans="3:42" x14ac:dyDescent="0.3">
      <c r="C101">
        <v>17547220.565681402</v>
      </c>
      <c r="D101">
        <v>17547220.565681402</v>
      </c>
      <c r="E101">
        <v>-14216561.579872699</v>
      </c>
      <c r="F101">
        <v>-14216561.579872699</v>
      </c>
      <c r="G101">
        <f t="shared" si="8"/>
        <v>1665329.4929043516</v>
      </c>
      <c r="H101">
        <v>-14216561.579872699</v>
      </c>
      <c r="I101">
        <v>-14216561.579872699</v>
      </c>
      <c r="J101">
        <v>-14216561.579872699</v>
      </c>
      <c r="K101">
        <v>-14216561.579872699</v>
      </c>
      <c r="L101">
        <f t="shared" si="9"/>
        <v>-14216561.579872699</v>
      </c>
      <c r="M101">
        <v>26720689.459013499</v>
      </c>
      <c r="N101">
        <v>26720689.459013499</v>
      </c>
      <c r="O101">
        <v>26720689.459013499</v>
      </c>
      <c r="P101">
        <v>26720689.459013499</v>
      </c>
      <c r="Q101">
        <f t="shared" si="10"/>
        <v>26720689.459013499</v>
      </c>
      <c r="R101">
        <v>26720689.459013499</v>
      </c>
      <c r="S101">
        <v>26720689.459013499</v>
      </c>
      <c r="T101">
        <v>8087822.1978906803</v>
      </c>
      <c r="U101">
        <v>8087822.1978906803</v>
      </c>
      <c r="V101">
        <f t="shared" si="11"/>
        <v>17404255.828452092</v>
      </c>
      <c r="W101">
        <v>8087822.1978906803</v>
      </c>
      <c r="X101">
        <v>8087822.1978906803</v>
      </c>
      <c r="Y101">
        <v>8087822.1978906803</v>
      </c>
      <c r="Z101">
        <v>9357548.5105387792</v>
      </c>
      <c r="AA101">
        <f t="shared" si="12"/>
        <v>8405253.7760527059</v>
      </c>
      <c r="AB101">
        <v>9357548.5105387792</v>
      </c>
      <c r="AC101">
        <v>9357548.5105387792</v>
      </c>
      <c r="AD101">
        <v>9357548.5105387792</v>
      </c>
      <c r="AE101">
        <v>-929858.81375241897</v>
      </c>
      <c r="AF101">
        <f t="shared" si="13"/>
        <v>6785696.6794659793</v>
      </c>
      <c r="AG101">
        <v>-929858.81375241897</v>
      </c>
      <c r="AH101">
        <v>-929858.81375241897</v>
      </c>
      <c r="AI101">
        <v>-32638950.7222136</v>
      </c>
      <c r="AJ101">
        <v>-32638950.7222136</v>
      </c>
      <c r="AK101">
        <f t="shared" si="14"/>
        <v>-16784404.767983008</v>
      </c>
      <c r="AL101">
        <v>-32638950.7222136</v>
      </c>
      <c r="AM101">
        <v>-32638950.7222136</v>
      </c>
      <c r="AN101">
        <v>-32638950.7222136</v>
      </c>
      <c r="AO101">
        <v>21685311.831424501</v>
      </c>
      <c r="AP101">
        <f t="shared" si="15"/>
        <v>-19057885.083804075</v>
      </c>
    </row>
    <row r="102" spans="3:42" x14ac:dyDescent="0.3">
      <c r="C102">
        <v>-63910221.892849997</v>
      </c>
      <c r="D102">
        <v>-63910221.892849997</v>
      </c>
      <c r="E102">
        <v>-63910221.892849997</v>
      </c>
      <c r="F102">
        <v>-63910221.892849997</v>
      </c>
      <c r="G102">
        <f t="shared" si="8"/>
        <v>-63910221.892849997</v>
      </c>
      <c r="H102">
        <v>65397086.563819997</v>
      </c>
      <c r="I102">
        <v>65397086.563819997</v>
      </c>
      <c r="J102">
        <v>65397086.563819997</v>
      </c>
      <c r="K102">
        <v>-31833000</v>
      </c>
      <c r="L102">
        <f t="shared" si="9"/>
        <v>41089564.922864996</v>
      </c>
      <c r="M102">
        <v>-31833000</v>
      </c>
      <c r="N102">
        <v>-31833000</v>
      </c>
      <c r="O102">
        <v>-31833000</v>
      </c>
      <c r="P102">
        <v>-9002000</v>
      </c>
      <c r="Q102">
        <f t="shared" si="10"/>
        <v>-26125250</v>
      </c>
      <c r="R102">
        <v>-9002000</v>
      </c>
      <c r="S102">
        <v>-9002000</v>
      </c>
      <c r="T102">
        <v>-9002000</v>
      </c>
      <c r="U102">
        <v>-17179000</v>
      </c>
      <c r="V102">
        <f t="shared" si="11"/>
        <v>-11046250</v>
      </c>
      <c r="W102">
        <v>-17179000</v>
      </c>
      <c r="X102">
        <v>-17179000</v>
      </c>
      <c r="Y102">
        <v>-17179000</v>
      </c>
      <c r="Z102">
        <v>-221132000</v>
      </c>
      <c r="AA102">
        <f t="shared" si="12"/>
        <v>-68167250</v>
      </c>
      <c r="AB102">
        <v>-221132000</v>
      </c>
      <c r="AC102">
        <v>-221132000</v>
      </c>
      <c r="AD102">
        <v>-221132000</v>
      </c>
      <c r="AE102">
        <v>-18026000</v>
      </c>
      <c r="AF102">
        <f t="shared" si="13"/>
        <v>-170355500</v>
      </c>
      <c r="AG102">
        <v>-18026000</v>
      </c>
      <c r="AH102">
        <v>-18026000</v>
      </c>
      <c r="AI102">
        <v>-18026000</v>
      </c>
      <c r="AJ102">
        <v>6591000</v>
      </c>
      <c r="AK102">
        <f t="shared" si="14"/>
        <v>-11871750</v>
      </c>
      <c r="AL102">
        <v>6591000</v>
      </c>
      <c r="AM102">
        <v>6591000</v>
      </c>
      <c r="AN102">
        <v>6591000</v>
      </c>
      <c r="AO102">
        <v>134847000</v>
      </c>
      <c r="AP102">
        <f t="shared" si="15"/>
        <v>38655000</v>
      </c>
    </row>
    <row r="103" spans="3:42" x14ac:dyDescent="0.3">
      <c r="C103">
        <v>-5010000</v>
      </c>
      <c r="D103">
        <v>-7620000</v>
      </c>
      <c r="E103">
        <v>-7620000</v>
      </c>
      <c r="F103">
        <v>-7620000</v>
      </c>
      <c r="G103">
        <f t="shared" si="8"/>
        <v>-6967500</v>
      </c>
      <c r="H103">
        <v>-7620000</v>
      </c>
      <c r="I103">
        <v>-15597000</v>
      </c>
      <c r="J103">
        <v>-15597000</v>
      </c>
      <c r="K103">
        <v>-15597000</v>
      </c>
      <c r="L103">
        <f t="shared" si="9"/>
        <v>-13602750</v>
      </c>
      <c r="M103">
        <v>-15597000</v>
      </c>
      <c r="N103">
        <v>-338000</v>
      </c>
      <c r="O103">
        <v>-338000</v>
      </c>
      <c r="P103">
        <v>-338000</v>
      </c>
      <c r="Q103">
        <f t="shared" si="10"/>
        <v>-4152750</v>
      </c>
      <c r="R103">
        <v>-338000</v>
      </c>
      <c r="S103">
        <v>1866000</v>
      </c>
      <c r="T103">
        <v>1866000</v>
      </c>
      <c r="U103">
        <v>1866000</v>
      </c>
      <c r="V103">
        <f t="shared" si="11"/>
        <v>1315000</v>
      </c>
      <c r="W103">
        <v>1866000</v>
      </c>
      <c r="X103">
        <v>-19894000</v>
      </c>
      <c r="Y103">
        <v>-19894000</v>
      </c>
      <c r="Z103">
        <v>-19894000</v>
      </c>
      <c r="AA103">
        <f t="shared" si="12"/>
        <v>-14454000</v>
      </c>
      <c r="AB103">
        <v>-19894000</v>
      </c>
      <c r="AC103">
        <v>-18653000</v>
      </c>
      <c r="AD103">
        <v>-18653000</v>
      </c>
      <c r="AE103">
        <v>-18653000</v>
      </c>
      <c r="AF103">
        <f t="shared" si="13"/>
        <v>-18963250</v>
      </c>
      <c r="AG103">
        <v>-18653000</v>
      </c>
      <c r="AH103">
        <v>-7785000</v>
      </c>
      <c r="AI103">
        <v>-7785000</v>
      </c>
      <c r="AJ103">
        <v>-7785000</v>
      </c>
      <c r="AK103">
        <f t="shared" si="14"/>
        <v>-10502000</v>
      </c>
      <c r="AL103">
        <v>-7785000</v>
      </c>
      <c r="AM103">
        <v>-50373000</v>
      </c>
      <c r="AN103">
        <v>-50373000</v>
      </c>
      <c r="AO103">
        <v>-50373000</v>
      </c>
      <c r="AP103">
        <f t="shared" si="15"/>
        <v>-39726000</v>
      </c>
    </row>
    <row r="104" spans="3:42" x14ac:dyDescent="0.3">
      <c r="C104">
        <v>-8856513.4829459991</v>
      </c>
      <c r="D104">
        <v>7432134.0178616997</v>
      </c>
      <c r="E104">
        <v>7432134.0178616997</v>
      </c>
      <c r="F104">
        <v>7432134.0178616997</v>
      </c>
      <c r="G104">
        <f t="shared" si="8"/>
        <v>3359972.142659775</v>
      </c>
      <c r="H104">
        <v>7432134.0178616997</v>
      </c>
      <c r="I104">
        <v>-13819851.683582401</v>
      </c>
      <c r="J104">
        <v>-13819851.683582401</v>
      </c>
      <c r="K104">
        <v>-13819851.683582401</v>
      </c>
      <c r="L104">
        <f t="shared" si="9"/>
        <v>-8506855.2582213767</v>
      </c>
      <c r="M104">
        <v>-13819851.683582401</v>
      </c>
      <c r="N104">
        <v>724985.45117859205</v>
      </c>
      <c r="O104">
        <v>724985.45117859205</v>
      </c>
      <c r="P104">
        <v>724985.45117859205</v>
      </c>
      <c r="Q104">
        <f t="shared" si="10"/>
        <v>-2911223.8325116565</v>
      </c>
      <c r="R104">
        <v>724985.45117859205</v>
      </c>
      <c r="S104">
        <v>-37680809.963326097</v>
      </c>
      <c r="T104">
        <v>-37680809.963326097</v>
      </c>
      <c r="U104">
        <v>-37680809.963326097</v>
      </c>
      <c r="V104">
        <f t="shared" si="11"/>
        <v>-28079361.109699924</v>
      </c>
      <c r="W104">
        <v>-37680809.963326097</v>
      </c>
      <c r="X104">
        <v>-188239568.49953699</v>
      </c>
      <c r="Y104">
        <v>-188239568.49953699</v>
      </c>
      <c r="Z104">
        <v>-188239568.49953699</v>
      </c>
      <c r="AA104">
        <f t="shared" si="12"/>
        <v>-150599878.86548427</v>
      </c>
      <c r="AB104">
        <v>-188239568.49953699</v>
      </c>
      <c r="AC104">
        <v>157029074.92927301</v>
      </c>
      <c r="AD104">
        <v>157029074.92927301</v>
      </c>
      <c r="AE104">
        <v>157029074.92927301</v>
      </c>
      <c r="AF104">
        <f t="shared" si="13"/>
        <v>70711914.072070509</v>
      </c>
      <c r="AG104">
        <v>157029074.92927301</v>
      </c>
      <c r="AH104">
        <v>118097875.037561</v>
      </c>
      <c r="AI104">
        <v>118097875.037561</v>
      </c>
      <c r="AJ104">
        <v>118097875.037561</v>
      </c>
      <c r="AK104">
        <f t="shared" si="14"/>
        <v>127830675.010489</v>
      </c>
      <c r="AL104">
        <v>118097875.037561</v>
      </c>
      <c r="AM104">
        <v>7137294.7715704702</v>
      </c>
      <c r="AN104">
        <v>7137294.7715704702</v>
      </c>
      <c r="AO104">
        <v>7137294.7715704702</v>
      </c>
      <c r="AP104">
        <f t="shared" si="15"/>
        <v>34877439.838068105</v>
      </c>
    </row>
    <row r="105" spans="3:42" x14ac:dyDescent="0.3">
      <c r="C105">
        <v>-110823.615402971</v>
      </c>
      <c r="D105">
        <v>-110823.615402971</v>
      </c>
      <c r="E105">
        <v>-110823.615402971</v>
      </c>
      <c r="F105">
        <v>599710.52970943402</v>
      </c>
      <c r="G105">
        <f t="shared" si="8"/>
        <v>66809.92087513025</v>
      </c>
      <c r="H105">
        <v>599710.52970943402</v>
      </c>
      <c r="I105">
        <v>599710.52970943402</v>
      </c>
      <c r="J105">
        <v>599710.52970943402</v>
      </c>
      <c r="K105">
        <v>-19246.120759830901</v>
      </c>
      <c r="L105">
        <f t="shared" si="9"/>
        <v>444971.36709211778</v>
      </c>
      <c r="M105">
        <v>-19246.120759830901</v>
      </c>
      <c r="N105">
        <v>-19246.120759830901</v>
      </c>
      <c r="O105">
        <v>-19246.120759830901</v>
      </c>
      <c r="P105">
        <v>1682756.09154598</v>
      </c>
      <c r="Q105">
        <f t="shared" si="10"/>
        <v>406254.43231662182</v>
      </c>
      <c r="R105">
        <v>1682756.09154598</v>
      </c>
      <c r="S105">
        <v>1682756.09154598</v>
      </c>
      <c r="T105">
        <v>1682756.09154598</v>
      </c>
      <c r="U105">
        <v>316347.49817129702</v>
      </c>
      <c r="V105">
        <f t="shared" si="11"/>
        <v>1341153.9432023091</v>
      </c>
      <c r="W105">
        <v>316347.49817129702</v>
      </c>
      <c r="X105">
        <v>316347.49817129702</v>
      </c>
      <c r="Y105">
        <v>316347.49817129702</v>
      </c>
      <c r="Z105">
        <v>-6848215.4284365103</v>
      </c>
      <c r="AA105">
        <f t="shared" si="12"/>
        <v>-1474793.2334806549</v>
      </c>
      <c r="AB105">
        <v>-6848215.4284365103</v>
      </c>
      <c r="AC105">
        <v>-6848215.4284365103</v>
      </c>
      <c r="AD105">
        <v>-6848215.4284365103</v>
      </c>
      <c r="AE105">
        <v>1515888.6281713501</v>
      </c>
      <c r="AF105">
        <f t="shared" si="13"/>
        <v>-4757189.414284545</v>
      </c>
      <c r="AG105">
        <v>1515888.6281713501</v>
      </c>
      <c r="AH105">
        <v>1515888.6281713501</v>
      </c>
      <c r="AI105">
        <v>1515888.6281713501</v>
      </c>
      <c r="AJ105">
        <v>5012328.3589390498</v>
      </c>
      <c r="AK105">
        <f t="shared" si="14"/>
        <v>2389998.5608632751</v>
      </c>
      <c r="AL105">
        <v>5012328.3589390498</v>
      </c>
      <c r="AM105">
        <v>5012328.3589390498</v>
      </c>
      <c r="AN105">
        <v>5012328.3589390498</v>
      </c>
      <c r="AO105">
        <v>-3162547.9852587101</v>
      </c>
      <c r="AP105">
        <f t="shared" si="15"/>
        <v>2968609.2728896099</v>
      </c>
    </row>
    <row r="106" spans="3:42" x14ac:dyDescent="0.3">
      <c r="C106">
        <v>-10145046.9364956</v>
      </c>
      <c r="D106">
        <v>-10145046.9364956</v>
      </c>
      <c r="E106">
        <v>-10145046.9364956</v>
      </c>
      <c r="F106">
        <v>-35026213.125246301</v>
      </c>
      <c r="G106">
        <f t="shared" si="8"/>
        <v>-16365338.483683275</v>
      </c>
      <c r="H106">
        <v>-35026213.125246301</v>
      </c>
      <c r="I106">
        <v>-35026213.125246301</v>
      </c>
      <c r="J106">
        <v>-35026213.125246301</v>
      </c>
      <c r="K106">
        <v>-21365137.679734599</v>
      </c>
      <c r="L106">
        <f t="shared" si="9"/>
        <v>-31610944.263868377</v>
      </c>
      <c r="M106">
        <v>-21365137.679734599</v>
      </c>
      <c r="N106">
        <v>-21365137.679734599</v>
      </c>
      <c r="O106">
        <v>-21365137.679734599</v>
      </c>
      <c r="P106">
        <v>4265472.5298482999</v>
      </c>
      <c r="Q106">
        <f t="shared" si="10"/>
        <v>-14957485.127338873</v>
      </c>
      <c r="R106">
        <v>4265472.5298482999</v>
      </c>
      <c r="S106">
        <v>4265472.5298482999</v>
      </c>
      <c r="T106">
        <v>4265472.5298482999</v>
      </c>
      <c r="U106">
        <v>-17156446.658726498</v>
      </c>
      <c r="V106">
        <f t="shared" si="11"/>
        <v>-1090007.2672953997</v>
      </c>
      <c r="W106">
        <v>-17156446.658726498</v>
      </c>
      <c r="X106">
        <v>-17156446.658726498</v>
      </c>
      <c r="Y106">
        <v>-17156446.658726498</v>
      </c>
      <c r="Z106">
        <v>1727945.7911841001</v>
      </c>
      <c r="AA106">
        <f t="shared" si="12"/>
        <v>-12435348.546248849</v>
      </c>
      <c r="AB106">
        <v>1727945.7911841001</v>
      </c>
      <c r="AC106">
        <v>1727945.7911841001</v>
      </c>
      <c r="AD106">
        <v>1727945.7911841001</v>
      </c>
      <c r="AE106">
        <v>-19628928.571242001</v>
      </c>
      <c r="AF106">
        <f t="shared" si="13"/>
        <v>-3611272.7994224252</v>
      </c>
      <c r="AG106">
        <v>-19628928.571242001</v>
      </c>
      <c r="AH106">
        <v>-19628928.571242001</v>
      </c>
      <c r="AI106">
        <v>-19628928.571242001</v>
      </c>
      <c r="AJ106">
        <v>-1728182.69479249</v>
      </c>
      <c r="AK106">
        <f t="shared" si="14"/>
        <v>-15153742.102129621</v>
      </c>
      <c r="AL106">
        <v>-1728182.69479249</v>
      </c>
      <c r="AM106">
        <v>-1728182.69479249</v>
      </c>
      <c r="AN106">
        <v>-1728182.69479249</v>
      </c>
      <c r="AO106">
        <v>1586028.6809624999</v>
      </c>
      <c r="AP106">
        <f t="shared" si="15"/>
        <v>-899629.85085374233</v>
      </c>
    </row>
    <row r="107" spans="3:42" x14ac:dyDescent="0.3">
      <c r="C107">
        <v>-1557893.2933388399</v>
      </c>
      <c r="D107">
        <v>-1557893.2933388399</v>
      </c>
      <c r="E107">
        <v>-1557893.2933388399</v>
      </c>
      <c r="F107">
        <v>7847186.2140572798</v>
      </c>
      <c r="G107">
        <f t="shared" si="8"/>
        <v>793376.58351019002</v>
      </c>
      <c r="H107">
        <v>7847186.2140572798</v>
      </c>
      <c r="I107">
        <v>7847186.2140572798</v>
      </c>
      <c r="J107">
        <v>7847186.2140572798</v>
      </c>
      <c r="K107">
        <v>-1009425.61008442</v>
      </c>
      <c r="L107">
        <f t="shared" si="9"/>
        <v>5633033.2580218548</v>
      </c>
      <c r="M107">
        <v>-1009425.61008442</v>
      </c>
      <c r="N107">
        <v>-1009425.61008442</v>
      </c>
      <c r="O107">
        <v>-1009425.61008442</v>
      </c>
      <c r="P107">
        <v>-1891340.97046183</v>
      </c>
      <c r="Q107">
        <f t="shared" si="10"/>
        <v>-1229904.4501787724</v>
      </c>
      <c r="R107">
        <v>-1891340.97046183</v>
      </c>
      <c r="S107">
        <v>-1891340.97046183</v>
      </c>
      <c r="T107">
        <v>-1891340.97046183</v>
      </c>
      <c r="U107">
        <v>-2702013.3275383301</v>
      </c>
      <c r="V107">
        <f t="shared" si="11"/>
        <v>-2094009.0597309549</v>
      </c>
      <c r="W107">
        <v>-2702013.3275383301</v>
      </c>
      <c r="X107">
        <v>-2702013.3275383301</v>
      </c>
      <c r="Y107">
        <v>-2702013.3275383301</v>
      </c>
      <c r="Z107">
        <v>-35903.057426166</v>
      </c>
      <c r="AA107">
        <f t="shared" si="12"/>
        <v>-2035485.760010289</v>
      </c>
      <c r="AB107">
        <v>-35903.057426166</v>
      </c>
      <c r="AC107">
        <v>-35903.057426166</v>
      </c>
      <c r="AD107">
        <v>-35903.057426166</v>
      </c>
      <c r="AE107">
        <v>-187668313.119964</v>
      </c>
      <c r="AF107">
        <f t="shared" si="13"/>
        <v>-46944005.573060624</v>
      </c>
      <c r="AG107">
        <v>-187668313.119964</v>
      </c>
      <c r="AH107">
        <v>-187668313.119964</v>
      </c>
      <c r="AI107">
        <v>-187668313.119964</v>
      </c>
      <c r="AJ107">
        <v>-410109691.58233899</v>
      </c>
      <c r="AK107">
        <f t="shared" si="14"/>
        <v>-243278657.73555773</v>
      </c>
      <c r="AL107">
        <v>-410109691.58233899</v>
      </c>
      <c r="AM107">
        <v>-410109691.58233899</v>
      </c>
      <c r="AN107">
        <v>-410109691.58233899</v>
      </c>
      <c r="AO107">
        <v>-7745523.6835006298</v>
      </c>
      <c r="AP107">
        <f t="shared" si="15"/>
        <v>-309518649.60762936</v>
      </c>
    </row>
    <row r="108" spans="3:42" x14ac:dyDescent="0.3">
      <c r="C108">
        <v>-12849314.147253901</v>
      </c>
      <c r="D108">
        <v>-12849314.147253901</v>
      </c>
      <c r="E108">
        <v>22615336.020307999</v>
      </c>
      <c r="F108">
        <v>22615336.020307999</v>
      </c>
      <c r="G108">
        <f t="shared" si="8"/>
        <v>4883010.9365270492</v>
      </c>
      <c r="H108">
        <v>22615336.020307999</v>
      </c>
      <c r="I108">
        <v>22615336.020307999</v>
      </c>
      <c r="J108">
        <v>-21327472.368801098</v>
      </c>
      <c r="K108">
        <v>-21327472.368801098</v>
      </c>
      <c r="L108">
        <f t="shared" si="9"/>
        <v>643931.82575345039</v>
      </c>
      <c r="M108">
        <v>-21327472.368801098</v>
      </c>
      <c r="N108">
        <v>-21327472.368801098</v>
      </c>
      <c r="O108">
        <v>-10029705.417655701</v>
      </c>
      <c r="P108">
        <v>-10029705.417655701</v>
      </c>
      <c r="Q108">
        <f t="shared" si="10"/>
        <v>-15678588.893228399</v>
      </c>
      <c r="R108">
        <v>-10029705.417655701</v>
      </c>
      <c r="S108">
        <v>-10029705.417655701</v>
      </c>
      <c r="T108">
        <v>-7322988.0413895398</v>
      </c>
      <c r="U108">
        <v>-7322988.0413895398</v>
      </c>
      <c r="V108">
        <f t="shared" si="11"/>
        <v>-8676346.7295226194</v>
      </c>
      <c r="W108">
        <v>-7322988.0413895398</v>
      </c>
      <c r="X108">
        <v>-7322988.0413895398</v>
      </c>
      <c r="Y108">
        <v>-11500815.567678601</v>
      </c>
      <c r="Z108">
        <v>-11500815.567678601</v>
      </c>
      <c r="AA108">
        <f t="shared" si="12"/>
        <v>-9411901.8045340702</v>
      </c>
      <c r="AB108">
        <v>-11500815.567678601</v>
      </c>
      <c r="AC108">
        <v>-11500815.567678601</v>
      </c>
      <c r="AD108">
        <v>-52227204.843964003</v>
      </c>
      <c r="AE108">
        <v>-52227204.843964003</v>
      </c>
      <c r="AF108">
        <f t="shared" si="13"/>
        <v>-31864010.205821306</v>
      </c>
      <c r="AG108">
        <v>-52227204.843964003</v>
      </c>
      <c r="AH108">
        <v>-52227204.843964003</v>
      </c>
      <c r="AI108">
        <v>22029305.173847601</v>
      </c>
      <c r="AJ108">
        <v>22029305.173847601</v>
      </c>
      <c r="AK108">
        <f t="shared" si="14"/>
        <v>-15098949.835058201</v>
      </c>
      <c r="AL108">
        <v>22029305.173847601</v>
      </c>
      <c r="AM108">
        <v>22029305.173847601</v>
      </c>
      <c r="AN108">
        <v>23088300.854338702</v>
      </c>
      <c r="AO108">
        <v>23088300.854338702</v>
      </c>
      <c r="AP108">
        <f t="shared" si="15"/>
        <v>22558803.014093153</v>
      </c>
    </row>
    <row r="109" spans="3:42" x14ac:dyDescent="0.3">
      <c r="C109">
        <v>-37538803.622876398</v>
      </c>
      <c r="D109">
        <v>-37538803.622876398</v>
      </c>
      <c r="E109">
        <v>-149603467.95983899</v>
      </c>
      <c r="F109">
        <v>-149603467.95983899</v>
      </c>
      <c r="G109">
        <f t="shared" si="8"/>
        <v>-93571135.791357696</v>
      </c>
      <c r="H109">
        <v>-149603467.95983899</v>
      </c>
      <c r="I109">
        <v>-149603467.95983899</v>
      </c>
      <c r="J109">
        <v>79708978.9406261</v>
      </c>
      <c r="K109">
        <v>79708978.9406261</v>
      </c>
      <c r="L109">
        <f t="shared" si="9"/>
        <v>-34947244.509606451</v>
      </c>
      <c r="M109">
        <v>79708978.9406261</v>
      </c>
      <c r="N109">
        <v>79708978.9406261</v>
      </c>
      <c r="O109">
        <v>79708978.9406261</v>
      </c>
      <c r="P109">
        <v>79708978.9406261</v>
      </c>
      <c r="Q109">
        <f t="shared" si="10"/>
        <v>79708978.9406261</v>
      </c>
      <c r="R109">
        <v>-52257766.841618203</v>
      </c>
      <c r="S109">
        <v>-52257766.841618203</v>
      </c>
      <c r="T109">
        <v>-118760977.323973</v>
      </c>
      <c r="U109">
        <v>-118760977.323973</v>
      </c>
      <c r="V109">
        <f t="shared" si="11"/>
        <v>-85509372.082795605</v>
      </c>
      <c r="W109">
        <v>-118760977.323973</v>
      </c>
      <c r="X109">
        <v>-118760977.323973</v>
      </c>
      <c r="Y109">
        <v>-125342081.458921</v>
      </c>
      <c r="Z109">
        <v>-125342081.458921</v>
      </c>
      <c r="AA109">
        <f t="shared" si="12"/>
        <v>-122051529.39144701</v>
      </c>
      <c r="AB109">
        <v>-125342081.458921</v>
      </c>
      <c r="AC109">
        <v>-125342081.458921</v>
      </c>
      <c r="AD109">
        <v>115749388.762446</v>
      </c>
      <c r="AE109">
        <v>115749388.762446</v>
      </c>
      <c r="AF109">
        <f t="shared" si="13"/>
        <v>-4796346.3482374959</v>
      </c>
      <c r="AG109">
        <v>115749388.762446</v>
      </c>
      <c r="AH109">
        <v>115749388.762446</v>
      </c>
      <c r="AI109">
        <v>-143102174.99427199</v>
      </c>
      <c r="AJ109">
        <v>-143102174.99427199</v>
      </c>
      <c r="AK109">
        <f t="shared" si="14"/>
        <v>-13676393.115912996</v>
      </c>
      <c r="AL109">
        <v>-143102174.99427199</v>
      </c>
      <c r="AM109">
        <v>-143102174.99427199</v>
      </c>
      <c r="AN109">
        <v>-55526765.121721901</v>
      </c>
      <c r="AO109">
        <v>-55526765.121721901</v>
      </c>
      <c r="AP109">
        <f t="shared" si="15"/>
        <v>-99314470.057996958</v>
      </c>
    </row>
    <row r="110" spans="3:42" x14ac:dyDescent="0.3">
      <c r="E110">
        <v>-950593.39253963705</v>
      </c>
      <c r="F110">
        <v>-950593.39253963705</v>
      </c>
      <c r="G110">
        <f t="shared" si="8"/>
        <v>-950593.39253963705</v>
      </c>
      <c r="H110">
        <v>-950593.39253963705</v>
      </c>
      <c r="I110">
        <v>-950593.39253963705</v>
      </c>
      <c r="J110">
        <v>-5976873.8488480402</v>
      </c>
      <c r="K110">
        <v>-5976873.8488480402</v>
      </c>
      <c r="L110">
        <f t="shared" si="9"/>
        <v>-3463733.6206938387</v>
      </c>
      <c r="M110">
        <v>-5976873.8488480402</v>
      </c>
      <c r="N110">
        <v>-5976873.8488480402</v>
      </c>
      <c r="O110">
        <v>-31861013.7672542</v>
      </c>
      <c r="P110">
        <v>-31861013.7672542</v>
      </c>
      <c r="Q110">
        <f t="shared" si="10"/>
        <v>-18918943.80805112</v>
      </c>
      <c r="R110">
        <v>-31861013.7672542</v>
      </c>
      <c r="S110">
        <v>-31861013.7672542</v>
      </c>
      <c r="T110">
        <v>-4750723.5351472497</v>
      </c>
      <c r="U110">
        <v>-4750723.5351472497</v>
      </c>
      <c r="V110">
        <f t="shared" si="11"/>
        <v>-18305868.651200727</v>
      </c>
      <c r="W110">
        <v>-4750723.5351472497</v>
      </c>
      <c r="X110">
        <v>-4750723.5351472497</v>
      </c>
      <c r="Y110">
        <v>-23267004.828108601</v>
      </c>
      <c r="Z110">
        <v>-23267004.828108601</v>
      </c>
      <c r="AA110">
        <f t="shared" si="12"/>
        <v>-14008864.181627925</v>
      </c>
      <c r="AB110">
        <v>-23267004.828108601</v>
      </c>
      <c r="AC110">
        <v>-23267004.828108601</v>
      </c>
      <c r="AD110">
        <v>28659968.721561398</v>
      </c>
      <c r="AE110">
        <v>28659968.721561398</v>
      </c>
      <c r="AF110">
        <f t="shared" si="13"/>
        <v>2696481.9467263985</v>
      </c>
      <c r="AG110">
        <v>28659968.721561398</v>
      </c>
      <c r="AH110">
        <v>28659968.721561398</v>
      </c>
      <c r="AI110">
        <v>-21225289.100269601</v>
      </c>
      <c r="AJ110">
        <v>-21225289.100269601</v>
      </c>
      <c r="AK110">
        <f t="shared" si="14"/>
        <v>3717339.8106458988</v>
      </c>
      <c r="AL110">
        <v>-21225289.100269601</v>
      </c>
      <c r="AM110">
        <v>-21225289.100269601</v>
      </c>
      <c r="AN110">
        <v>40625465.205044501</v>
      </c>
      <c r="AO110">
        <v>40625465.205044501</v>
      </c>
      <c r="AP110">
        <f t="shared" si="15"/>
        <v>9700088.0523874499</v>
      </c>
    </row>
    <row r="111" spans="3:42" x14ac:dyDescent="0.3">
      <c r="C111">
        <v>538661.149324917</v>
      </c>
      <c r="D111">
        <v>538661.149324917</v>
      </c>
      <c r="E111">
        <v>2813309.1305505401</v>
      </c>
      <c r="F111">
        <v>2813309.1305505401</v>
      </c>
      <c r="G111">
        <f t="shared" si="8"/>
        <v>1675985.1399377286</v>
      </c>
      <c r="H111">
        <v>2813309.1305505401</v>
      </c>
      <c r="I111">
        <v>2813309.1305505401</v>
      </c>
      <c r="J111">
        <v>-514263.71659868001</v>
      </c>
      <c r="K111">
        <v>-514263.71659868001</v>
      </c>
      <c r="L111">
        <f t="shared" si="9"/>
        <v>1149522.7069759299</v>
      </c>
      <c r="M111">
        <v>-514263.71659868001</v>
      </c>
      <c r="N111">
        <v>-514263.71659868001</v>
      </c>
      <c r="O111">
        <v>4391270.1876577605</v>
      </c>
      <c r="P111">
        <v>4391270.1876577605</v>
      </c>
      <c r="Q111">
        <f t="shared" si="10"/>
        <v>1938503.2355295401</v>
      </c>
      <c r="R111">
        <v>4391270.1876577605</v>
      </c>
      <c r="S111">
        <v>4391270.1876577605</v>
      </c>
      <c r="T111">
        <v>3454116.9088147702</v>
      </c>
      <c r="U111">
        <v>3454116.9088147702</v>
      </c>
      <c r="V111">
        <f t="shared" si="11"/>
        <v>3922693.5482362648</v>
      </c>
      <c r="W111">
        <v>3454116.9088147702</v>
      </c>
      <c r="X111">
        <v>3454116.9088147702</v>
      </c>
      <c r="Y111">
        <v>10885375.124291301</v>
      </c>
      <c r="Z111">
        <v>10885375.124291301</v>
      </c>
      <c r="AA111">
        <f t="shared" si="12"/>
        <v>7169746.016553035</v>
      </c>
      <c r="AB111">
        <v>10885375.124291301</v>
      </c>
      <c r="AC111">
        <v>10885375.124291301</v>
      </c>
      <c r="AD111">
        <v>-7746319.29560157</v>
      </c>
      <c r="AE111">
        <v>-7746319.29560157</v>
      </c>
      <c r="AF111">
        <f t="shared" si="13"/>
        <v>1569527.9143448656</v>
      </c>
      <c r="AG111">
        <v>-7746319.29560157</v>
      </c>
      <c r="AH111">
        <v>-7746319.29560157</v>
      </c>
      <c r="AI111">
        <v>-8852594.7124948706</v>
      </c>
      <c r="AJ111">
        <v>-8852594.7124948706</v>
      </c>
      <c r="AK111">
        <f t="shared" si="14"/>
        <v>-8299457.0040482208</v>
      </c>
      <c r="AL111">
        <v>-8852594.7124948706</v>
      </c>
      <c r="AM111">
        <v>-8852594.7124948706</v>
      </c>
      <c r="AN111">
        <v>-1722068.1552681399</v>
      </c>
      <c r="AO111">
        <v>-1722068.1552681399</v>
      </c>
      <c r="AP111">
        <f t="shared" si="15"/>
        <v>-5287331.4338815054</v>
      </c>
    </row>
    <row r="112" spans="3:42" x14ac:dyDescent="0.3">
      <c r="C112">
        <v>14313000</v>
      </c>
      <c r="D112">
        <v>14313000</v>
      </c>
      <c r="E112">
        <v>-2246000</v>
      </c>
      <c r="F112">
        <v>-2246000</v>
      </c>
      <c r="G112">
        <f t="shared" si="8"/>
        <v>6033500</v>
      </c>
      <c r="H112">
        <v>-2246000</v>
      </c>
      <c r="I112">
        <v>-2246000</v>
      </c>
      <c r="L112">
        <f t="shared" si="9"/>
        <v>-2246000</v>
      </c>
      <c r="O112">
        <v>19028000</v>
      </c>
      <c r="P112">
        <v>19028000</v>
      </c>
      <c r="Q112">
        <f t="shared" si="10"/>
        <v>19028000</v>
      </c>
      <c r="R112">
        <v>19028000</v>
      </c>
      <c r="S112">
        <v>19028000</v>
      </c>
      <c r="T112">
        <v>-9439000</v>
      </c>
      <c r="U112">
        <v>-9439000</v>
      </c>
      <c r="V112">
        <f t="shared" si="11"/>
        <v>4794500</v>
      </c>
      <c r="W112">
        <v>-9439000</v>
      </c>
      <c r="X112">
        <v>-9439000</v>
      </c>
      <c r="Y112">
        <v>1559000</v>
      </c>
      <c r="Z112">
        <v>1559000</v>
      </c>
      <c r="AA112">
        <f t="shared" si="12"/>
        <v>-3940000</v>
      </c>
      <c r="AB112">
        <v>1559000</v>
      </c>
      <c r="AC112">
        <v>1559000</v>
      </c>
      <c r="AD112">
        <v>1559000</v>
      </c>
      <c r="AE112">
        <v>1559000</v>
      </c>
      <c r="AF112">
        <f t="shared" si="13"/>
        <v>1559000</v>
      </c>
      <c r="AG112">
        <v>-14142000</v>
      </c>
      <c r="AH112">
        <v>-14142000</v>
      </c>
      <c r="AI112">
        <v>-14142000</v>
      </c>
      <c r="AJ112">
        <v>-14142000</v>
      </c>
      <c r="AK112">
        <f t="shared" si="14"/>
        <v>-14142000</v>
      </c>
      <c r="AL112">
        <v>-8728000</v>
      </c>
      <c r="AM112">
        <v>-8728000</v>
      </c>
      <c r="AN112">
        <v>-8728000</v>
      </c>
      <c r="AO112">
        <v>10220000</v>
      </c>
      <c r="AP112">
        <f t="shared" si="15"/>
        <v>-3991000</v>
      </c>
    </row>
    <row r="113" spans="3:42" x14ac:dyDescent="0.3">
      <c r="C113">
        <v>-2384101.3400013</v>
      </c>
      <c r="D113">
        <v>-2384101.3400013</v>
      </c>
      <c r="E113">
        <v>-2384101.3400013</v>
      </c>
      <c r="F113">
        <v>-17578840.7889462</v>
      </c>
      <c r="G113">
        <f t="shared" si="8"/>
        <v>-6182786.202237525</v>
      </c>
      <c r="H113">
        <v>-17578840.7889462</v>
      </c>
      <c r="I113">
        <v>-17578840.7889462</v>
      </c>
      <c r="J113">
        <v>-17578840.7889462</v>
      </c>
      <c r="K113">
        <v>-13410054.052958701</v>
      </c>
      <c r="L113">
        <f t="shared" si="9"/>
        <v>-16536644.104949325</v>
      </c>
      <c r="M113">
        <v>-13410054.052958701</v>
      </c>
      <c r="N113">
        <v>-13410054.052958701</v>
      </c>
      <c r="O113">
        <v>-13410054.052958701</v>
      </c>
      <c r="P113">
        <v>9450503.7203775998</v>
      </c>
      <c r="Q113">
        <f t="shared" si="10"/>
        <v>-7694914.6096246261</v>
      </c>
      <c r="R113">
        <v>9450503.7203775998</v>
      </c>
      <c r="S113">
        <v>9450503.7203775998</v>
      </c>
      <c r="T113">
        <v>9450503.7203775998</v>
      </c>
      <c r="U113">
        <v>28482882.0511939</v>
      </c>
      <c r="V113">
        <f t="shared" si="11"/>
        <v>14208598.303081675</v>
      </c>
      <c r="W113">
        <v>28482882.0511939</v>
      </c>
      <c r="X113">
        <v>28482882.0511939</v>
      </c>
      <c r="Y113">
        <v>28482882.0511939</v>
      </c>
      <c r="Z113">
        <v>18972910.336264901</v>
      </c>
      <c r="AA113">
        <f t="shared" si="12"/>
        <v>26105389.122461654</v>
      </c>
      <c r="AB113">
        <v>18972910.336264901</v>
      </c>
      <c r="AC113">
        <v>18972910.336264901</v>
      </c>
      <c r="AD113">
        <v>18972910.336264901</v>
      </c>
      <c r="AE113">
        <v>-64245848.868347198</v>
      </c>
      <c r="AF113">
        <f t="shared" si="13"/>
        <v>-1831779.4648881238</v>
      </c>
      <c r="AG113">
        <v>-64245848.868347198</v>
      </c>
      <c r="AH113">
        <v>-64245848.868347198</v>
      </c>
      <c r="AI113">
        <v>-64245848.868347198</v>
      </c>
      <c r="AJ113">
        <v>-36264405.1849292</v>
      </c>
      <c r="AK113">
        <f t="shared" si="14"/>
        <v>-57250487.947492696</v>
      </c>
      <c r="AL113">
        <v>-36264405.1849292</v>
      </c>
      <c r="AM113">
        <v>-36264405.1849292</v>
      </c>
      <c r="AN113">
        <v>-36264405.1849292</v>
      </c>
      <c r="AO113">
        <v>81782113.105382994</v>
      </c>
      <c r="AP113">
        <f t="shared" si="15"/>
        <v>-6752775.612351153</v>
      </c>
    </row>
    <row r="114" spans="3:42" x14ac:dyDescent="0.3">
      <c r="C114">
        <v>9286036.4282856304</v>
      </c>
      <c r="D114">
        <v>-25610704.756473001</v>
      </c>
      <c r="E114">
        <v>-25610704.756473001</v>
      </c>
      <c r="F114">
        <v>-25610704.756473001</v>
      </c>
      <c r="G114">
        <f t="shared" si="8"/>
        <v>-16886519.460283343</v>
      </c>
      <c r="H114">
        <v>-25610704.756473001</v>
      </c>
      <c r="I114">
        <v>-165705178.24602801</v>
      </c>
      <c r="J114">
        <v>-165705178.24602801</v>
      </c>
      <c r="K114">
        <v>-165705178.24602801</v>
      </c>
      <c r="L114">
        <f t="shared" si="9"/>
        <v>-130681559.87363926</v>
      </c>
      <c r="M114">
        <v>-165705178.24602801</v>
      </c>
      <c r="N114">
        <v>42780365.233935699</v>
      </c>
      <c r="O114">
        <v>42780365.233935699</v>
      </c>
      <c r="P114">
        <v>42780365.233935699</v>
      </c>
      <c r="Q114">
        <f t="shared" si="10"/>
        <v>-9341020.6360552274</v>
      </c>
      <c r="R114">
        <v>42780365.233935699</v>
      </c>
      <c r="S114">
        <v>-65151133.371274598</v>
      </c>
      <c r="T114">
        <v>-65151133.371274598</v>
      </c>
      <c r="U114">
        <v>-65151133.371274598</v>
      </c>
      <c r="V114">
        <f t="shared" si="11"/>
        <v>-38168258.719972022</v>
      </c>
      <c r="W114">
        <v>-65151133.371274598</v>
      </c>
      <c r="X114">
        <v>-10726965.7268197</v>
      </c>
      <c r="Y114">
        <v>-10726965.7268197</v>
      </c>
      <c r="Z114">
        <v>-10726965.7268197</v>
      </c>
      <c r="AA114">
        <f t="shared" si="12"/>
        <v>-24333007.637933422</v>
      </c>
      <c r="AB114">
        <v>-10726965.7268197</v>
      </c>
      <c r="AC114">
        <v>-134455722.660965</v>
      </c>
      <c r="AD114">
        <v>-134455722.660965</v>
      </c>
      <c r="AE114">
        <v>-134455722.660965</v>
      </c>
      <c r="AF114">
        <f t="shared" si="13"/>
        <v>-103523533.42742866</v>
      </c>
      <c r="AG114">
        <v>-134455722.660965</v>
      </c>
      <c r="AH114">
        <v>109106267.465792</v>
      </c>
      <c r="AI114">
        <v>109106267.465792</v>
      </c>
      <c r="AJ114">
        <v>109106267.465792</v>
      </c>
      <c r="AK114">
        <f t="shared" si="14"/>
        <v>48215769.934102751</v>
      </c>
      <c r="AL114">
        <v>109106267.465792</v>
      </c>
      <c r="AM114">
        <v>254599269.70307499</v>
      </c>
      <c r="AN114">
        <v>254599269.70307499</v>
      </c>
      <c r="AO114">
        <v>254599269.70307499</v>
      </c>
      <c r="AP114">
        <f t="shared" si="15"/>
        <v>218226019.14375424</v>
      </c>
    </row>
    <row r="115" spans="3:42" x14ac:dyDescent="0.3">
      <c r="C115">
        <v>14406883.46288</v>
      </c>
      <c r="D115">
        <v>4283586.5478216996</v>
      </c>
      <c r="E115">
        <v>4283586.5478216996</v>
      </c>
      <c r="F115">
        <v>4283586.5478216996</v>
      </c>
      <c r="G115">
        <f t="shared" si="8"/>
        <v>6814410.7765862755</v>
      </c>
      <c r="H115">
        <v>4283586.5478216996</v>
      </c>
      <c r="I115">
        <v>-5480067.1346107703</v>
      </c>
      <c r="J115">
        <v>-5480067.1346107703</v>
      </c>
      <c r="K115">
        <v>-5480067.1346107703</v>
      </c>
      <c r="L115">
        <f t="shared" si="9"/>
        <v>-3039153.714002653</v>
      </c>
      <c r="M115">
        <v>-5480067.1346107703</v>
      </c>
      <c r="N115">
        <v>-16375638.5808718</v>
      </c>
      <c r="O115">
        <v>-16375638.5808718</v>
      </c>
      <c r="P115">
        <v>-16375638.5808718</v>
      </c>
      <c r="Q115">
        <f t="shared" si="10"/>
        <v>-13651745.719306542</v>
      </c>
      <c r="R115">
        <v>-16375638.5808718</v>
      </c>
      <c r="S115">
        <v>-987632.45765194297</v>
      </c>
      <c r="T115">
        <v>-987632.45765194297</v>
      </c>
      <c r="U115">
        <v>-987632.45765194297</v>
      </c>
      <c r="V115">
        <f t="shared" si="11"/>
        <v>-4834633.9884569068</v>
      </c>
      <c r="W115">
        <v>-987632.45765194297</v>
      </c>
      <c r="X115">
        <v>-17613284.119436499</v>
      </c>
      <c r="Y115">
        <v>-17613284.119436499</v>
      </c>
      <c r="Z115">
        <v>-17613284.119436499</v>
      </c>
      <c r="AA115">
        <f t="shared" si="12"/>
        <v>-13456871.203990359</v>
      </c>
      <c r="AB115">
        <v>-17613284.119436499</v>
      </c>
      <c r="AC115">
        <v>13437097.1877068</v>
      </c>
      <c r="AD115">
        <v>13437097.1877068</v>
      </c>
      <c r="AE115">
        <v>13437097.1877068</v>
      </c>
      <c r="AF115">
        <f t="shared" si="13"/>
        <v>5674501.860920975</v>
      </c>
      <c r="AG115">
        <v>13437097.1877068</v>
      </c>
      <c r="AH115">
        <v>-2469815.3669163398</v>
      </c>
      <c r="AI115">
        <v>-2469815.3669163398</v>
      </c>
      <c r="AJ115">
        <v>-2469815.3669163398</v>
      </c>
      <c r="AK115">
        <f t="shared" si="14"/>
        <v>1506912.7717394452</v>
      </c>
      <c r="AL115">
        <v>-2469815.3669163398</v>
      </c>
      <c r="AM115">
        <v>39442526.258822203</v>
      </c>
      <c r="AN115">
        <v>39442526.258822203</v>
      </c>
      <c r="AO115">
        <v>39442526.258822203</v>
      </c>
      <c r="AP115">
        <f t="shared" si="15"/>
        <v>28964440.852387566</v>
      </c>
    </row>
    <row r="116" spans="3:42" x14ac:dyDescent="0.3">
      <c r="C116">
        <v>-751043.48580327595</v>
      </c>
      <c r="D116">
        <v>-751043.48580327595</v>
      </c>
      <c r="E116">
        <v>-751043.48580327595</v>
      </c>
      <c r="F116">
        <v>-832220.25975775602</v>
      </c>
      <c r="G116">
        <f t="shared" si="8"/>
        <v>-771337.67929189606</v>
      </c>
      <c r="H116">
        <v>-832220.25975775602</v>
      </c>
      <c r="I116">
        <v>-832220.25975775602</v>
      </c>
      <c r="J116">
        <v>-832220.25975775602</v>
      </c>
      <c r="K116">
        <v>-761160.35881837201</v>
      </c>
      <c r="L116">
        <f t="shared" si="9"/>
        <v>-814455.2845229099</v>
      </c>
      <c r="M116">
        <v>-761160.35881837201</v>
      </c>
      <c r="N116">
        <v>-761160.35881837201</v>
      </c>
      <c r="O116">
        <v>-761160.35881837201</v>
      </c>
      <c r="P116">
        <v>-4016601.3625310799</v>
      </c>
      <c r="Q116">
        <f t="shared" si="10"/>
        <v>-1575020.609746549</v>
      </c>
      <c r="R116">
        <v>-4016601.3625310799</v>
      </c>
      <c r="S116">
        <v>-4016601.3625310799</v>
      </c>
      <c r="T116">
        <v>-4016601.3625310799</v>
      </c>
      <c r="U116">
        <v>4213265.6790700797</v>
      </c>
      <c r="V116">
        <f t="shared" si="11"/>
        <v>-1959134.6021307898</v>
      </c>
      <c r="W116">
        <v>4213265.6790700797</v>
      </c>
      <c r="X116">
        <v>4213265.6790700797</v>
      </c>
      <c r="Y116">
        <v>4213265.6790700797</v>
      </c>
      <c r="Z116">
        <v>4623142.9822441498</v>
      </c>
      <c r="AA116">
        <f t="shared" si="12"/>
        <v>4315735.0048635975</v>
      </c>
      <c r="AB116">
        <v>4623142.9822441498</v>
      </c>
      <c r="AC116">
        <v>4623142.9822441498</v>
      </c>
      <c r="AD116">
        <v>4623142.9822441498</v>
      </c>
      <c r="AE116">
        <v>14911869.453095101</v>
      </c>
      <c r="AF116">
        <f t="shared" si="13"/>
        <v>7195324.5999568878</v>
      </c>
      <c r="AG116">
        <v>14911869.453095101</v>
      </c>
      <c r="AH116">
        <v>14911869.453095101</v>
      </c>
      <c r="AI116">
        <v>14911869.453095101</v>
      </c>
      <c r="AJ116">
        <v>55670770.506143101</v>
      </c>
      <c r="AK116">
        <f t="shared" si="14"/>
        <v>25101594.716357101</v>
      </c>
      <c r="AL116">
        <v>55670770.506143101</v>
      </c>
      <c r="AM116">
        <v>55670770.506143101</v>
      </c>
      <c r="AN116">
        <v>55670770.506143101</v>
      </c>
      <c r="AO116">
        <v>26646703.925021399</v>
      </c>
      <c r="AP116">
        <f t="shared" si="15"/>
        <v>48414753.86086268</v>
      </c>
    </row>
    <row r="117" spans="3:42" x14ac:dyDescent="0.3">
      <c r="C117">
        <v>-22486000</v>
      </c>
      <c r="D117">
        <v>-22486000</v>
      </c>
      <c r="E117">
        <v>-22486000</v>
      </c>
      <c r="F117">
        <v>-22486000</v>
      </c>
      <c r="G117">
        <f t="shared" si="8"/>
        <v>-22486000</v>
      </c>
      <c r="H117">
        <v>-48531000</v>
      </c>
      <c r="I117">
        <v>-48531000</v>
      </c>
      <c r="J117">
        <v>-48531000</v>
      </c>
      <c r="K117">
        <v>-48531000</v>
      </c>
      <c r="L117">
        <f t="shared" si="9"/>
        <v>-48531000</v>
      </c>
      <c r="M117">
        <v>-96121000</v>
      </c>
      <c r="N117">
        <v>-96121000</v>
      </c>
      <c r="O117">
        <v>-96121000</v>
      </c>
      <c r="P117">
        <v>-96121000</v>
      </c>
      <c r="Q117">
        <f t="shared" si="10"/>
        <v>-96121000</v>
      </c>
      <c r="R117">
        <v>-12380000</v>
      </c>
      <c r="S117">
        <v>-12380000</v>
      </c>
      <c r="T117">
        <v>-12380000</v>
      </c>
      <c r="U117">
        <v>-12380000</v>
      </c>
      <c r="V117">
        <f t="shared" si="11"/>
        <v>-12380000</v>
      </c>
      <c r="W117">
        <v>21359000</v>
      </c>
      <c r="X117">
        <v>21359000</v>
      </c>
      <c r="Y117">
        <v>21359000</v>
      </c>
      <c r="Z117">
        <v>21359000</v>
      </c>
      <c r="AA117">
        <f t="shared" si="12"/>
        <v>21359000</v>
      </c>
      <c r="AB117">
        <v>41128000</v>
      </c>
      <c r="AC117">
        <v>41128000</v>
      </c>
      <c r="AD117">
        <v>41128000</v>
      </c>
      <c r="AE117">
        <v>41128000</v>
      </c>
      <c r="AF117">
        <f t="shared" si="13"/>
        <v>41128000</v>
      </c>
      <c r="AG117">
        <v>67526000</v>
      </c>
      <c r="AH117">
        <v>67526000</v>
      </c>
      <c r="AI117">
        <v>67526000</v>
      </c>
      <c r="AJ117">
        <v>67526000</v>
      </c>
      <c r="AK117">
        <f t="shared" si="14"/>
        <v>67526000</v>
      </c>
      <c r="AL117">
        <v>-103625000</v>
      </c>
      <c r="AM117">
        <v>-103625000</v>
      </c>
      <c r="AN117">
        <v>-103625000</v>
      </c>
      <c r="AO117">
        <v>-103625000</v>
      </c>
      <c r="AP117">
        <f t="shared" si="15"/>
        <v>-103625000</v>
      </c>
    </row>
    <row r="118" spans="3:42" x14ac:dyDescent="0.3">
      <c r="C118">
        <v>2175566.7724779998</v>
      </c>
      <c r="D118">
        <v>2175566.7724779998</v>
      </c>
      <c r="E118">
        <v>2175566.7724779998</v>
      </c>
      <c r="F118">
        <v>16870859.687606201</v>
      </c>
      <c r="G118">
        <f t="shared" si="8"/>
        <v>5849390.0012600496</v>
      </c>
      <c r="H118">
        <v>16870859.687606201</v>
      </c>
      <c r="I118">
        <v>16870859.687606201</v>
      </c>
      <c r="J118">
        <v>16870859.687606201</v>
      </c>
      <c r="K118">
        <v>-13929732.056806801</v>
      </c>
      <c r="L118">
        <f t="shared" si="9"/>
        <v>9170711.7515029497</v>
      </c>
      <c r="M118">
        <v>-13929732.056806801</v>
      </c>
      <c r="N118">
        <v>-13929732.056806801</v>
      </c>
      <c r="O118">
        <v>-13929732.056806801</v>
      </c>
      <c r="P118">
        <v>-8214926.8647986101</v>
      </c>
      <c r="Q118">
        <f t="shared" si="10"/>
        <v>-12501030.758804753</v>
      </c>
      <c r="R118">
        <v>-8214926.8647986101</v>
      </c>
      <c r="S118">
        <v>-8214926.8647986101</v>
      </c>
      <c r="T118">
        <v>-8214926.8647986101</v>
      </c>
      <c r="U118">
        <v>-879596.17517120705</v>
      </c>
      <c r="V118">
        <f t="shared" si="11"/>
        <v>-6381094.1923917597</v>
      </c>
      <c r="W118">
        <v>-879596.17517120705</v>
      </c>
      <c r="X118">
        <v>-879596.17517120705</v>
      </c>
      <c r="Y118">
        <v>-879596.17517120705</v>
      </c>
      <c r="Z118">
        <v>2467869.9193474101</v>
      </c>
      <c r="AA118">
        <f t="shared" si="12"/>
        <v>-42729.651541552739</v>
      </c>
      <c r="AB118">
        <v>2467869.9193474101</v>
      </c>
      <c r="AC118">
        <v>2467869.9193474101</v>
      </c>
      <c r="AD118">
        <v>2467869.9193474101</v>
      </c>
      <c r="AE118">
        <v>57658836.314986102</v>
      </c>
      <c r="AF118">
        <f t="shared" si="13"/>
        <v>16265611.518257083</v>
      </c>
      <c r="AG118">
        <v>57658836.314986102</v>
      </c>
      <c r="AH118">
        <v>57658836.314986102</v>
      </c>
      <c r="AI118">
        <v>57658836.314986102</v>
      </c>
      <c r="AJ118">
        <v>-53406234.605382301</v>
      </c>
      <c r="AK118">
        <f t="shared" si="14"/>
        <v>29892568.584894001</v>
      </c>
      <c r="AL118">
        <v>-53406234.605382301</v>
      </c>
      <c r="AM118">
        <v>-53406234.605382301</v>
      </c>
      <c r="AN118">
        <v>-53406234.605382301</v>
      </c>
      <c r="AO118">
        <v>24417298.4173503</v>
      </c>
      <c r="AP118">
        <f t="shared" si="15"/>
        <v>-33950351.349699154</v>
      </c>
    </row>
    <row r="119" spans="3:42" x14ac:dyDescent="0.3">
      <c r="C119">
        <v>1026861.18558768</v>
      </c>
      <c r="D119">
        <v>-221340.27163471901</v>
      </c>
      <c r="E119">
        <v>-221340.27163471901</v>
      </c>
      <c r="F119">
        <v>-221340.27163471901</v>
      </c>
      <c r="G119">
        <f t="shared" si="8"/>
        <v>90710.092670880753</v>
      </c>
      <c r="H119">
        <v>-221340.27163471901</v>
      </c>
      <c r="I119">
        <v>-71333.1651220934</v>
      </c>
      <c r="J119">
        <v>-71333.1651220934</v>
      </c>
      <c r="K119">
        <v>-71333.1651220934</v>
      </c>
      <c r="L119">
        <f t="shared" si="9"/>
        <v>-108834.9417502498</v>
      </c>
      <c r="M119">
        <v>59698.851672029203</v>
      </c>
      <c r="N119">
        <v>59698.851672029203</v>
      </c>
      <c r="O119">
        <v>59698.851672029203</v>
      </c>
      <c r="P119">
        <v>59698.851672029203</v>
      </c>
      <c r="Q119">
        <f t="shared" si="10"/>
        <v>59698.851672029203</v>
      </c>
      <c r="R119">
        <v>59698.851672029203</v>
      </c>
      <c r="S119">
        <v>1543410.5018712501</v>
      </c>
      <c r="T119">
        <v>1543410.5018712501</v>
      </c>
      <c r="U119">
        <v>13510597.250629701</v>
      </c>
      <c r="V119">
        <f t="shared" si="11"/>
        <v>4164279.2765110573</v>
      </c>
      <c r="W119">
        <v>13510597.250629701</v>
      </c>
      <c r="X119">
        <v>13510597.250629701</v>
      </c>
      <c r="Y119">
        <v>13510597.250629701</v>
      </c>
      <c r="Z119">
        <v>-1593147.1368231601</v>
      </c>
      <c r="AA119">
        <f t="shared" si="12"/>
        <v>9734661.1537664849</v>
      </c>
      <c r="AB119">
        <v>-1593147.1368231601</v>
      </c>
      <c r="AC119">
        <v>-1593147.1368231601</v>
      </c>
      <c r="AD119">
        <v>-1593147.1368231601</v>
      </c>
      <c r="AE119">
        <v>11525883.7082712</v>
      </c>
      <c r="AF119">
        <f t="shared" si="13"/>
        <v>1686610.57445043</v>
      </c>
      <c r="AG119">
        <v>11525883.7082712</v>
      </c>
      <c r="AH119">
        <v>11525883.7082712</v>
      </c>
      <c r="AI119">
        <v>11525883.7082712</v>
      </c>
      <c r="AJ119">
        <v>-7686035.6434691204</v>
      </c>
      <c r="AK119">
        <f t="shared" si="14"/>
        <v>6722903.87033612</v>
      </c>
      <c r="AL119">
        <v>-7686035.6434691204</v>
      </c>
      <c r="AM119">
        <v>-7686035.6434691204</v>
      </c>
      <c r="AN119">
        <v>-7686035.6434691204</v>
      </c>
      <c r="AO119">
        <v>-9265303.1277141105</v>
      </c>
      <c r="AP119">
        <f t="shared" si="15"/>
        <v>-8080852.5145303681</v>
      </c>
    </row>
    <row r="120" spans="3:42" x14ac:dyDescent="0.3">
      <c r="C120">
        <v>-5867602.7805985902</v>
      </c>
      <c r="D120">
        <v>-5867602.7805985902</v>
      </c>
      <c r="E120">
        <v>6029628.06674123</v>
      </c>
      <c r="F120">
        <v>6029628.06674123</v>
      </c>
      <c r="G120">
        <f t="shared" si="8"/>
        <v>81012.643071319908</v>
      </c>
      <c r="H120">
        <v>6029628.06674123</v>
      </c>
      <c r="I120">
        <v>6029628.06674123</v>
      </c>
      <c r="J120">
        <v>-18195710.1755642</v>
      </c>
      <c r="K120">
        <v>-18195710.1755642</v>
      </c>
      <c r="L120">
        <f t="shared" si="9"/>
        <v>-6083041.0544114849</v>
      </c>
      <c r="M120">
        <v>-18195710.1755642</v>
      </c>
      <c r="N120">
        <v>-18195710.1755642</v>
      </c>
      <c r="O120">
        <v>15041421.043455301</v>
      </c>
      <c r="P120">
        <v>15041421.043455301</v>
      </c>
      <c r="Q120">
        <f t="shared" si="10"/>
        <v>-1577144.566054449</v>
      </c>
      <c r="R120">
        <v>15041421.043455301</v>
      </c>
      <c r="S120">
        <v>15041421.043455301</v>
      </c>
      <c r="T120">
        <v>20235966.307256699</v>
      </c>
      <c r="U120">
        <v>20235966.307256699</v>
      </c>
      <c r="V120">
        <f t="shared" si="11"/>
        <v>17638693.675356001</v>
      </c>
      <c r="W120">
        <v>20235966.307256699</v>
      </c>
      <c r="X120">
        <v>20235966.307256699</v>
      </c>
      <c r="Y120">
        <v>-11436943.2932519</v>
      </c>
      <c r="Z120">
        <v>-11436943.2932519</v>
      </c>
      <c r="AA120">
        <f t="shared" si="12"/>
        <v>4399511.5070023984</v>
      </c>
      <c r="AB120">
        <v>-11436943.2932519</v>
      </c>
      <c r="AC120">
        <v>-11436943.2932519</v>
      </c>
      <c r="AD120">
        <v>39381547.745137401</v>
      </c>
      <c r="AE120">
        <v>39381547.745137401</v>
      </c>
      <c r="AF120">
        <f t="shared" si="13"/>
        <v>13972302.22594275</v>
      </c>
      <c r="AG120">
        <v>39381547.745137401</v>
      </c>
      <c r="AH120">
        <v>39381547.745137401</v>
      </c>
      <c r="AI120">
        <v>39381547.745137401</v>
      </c>
      <c r="AJ120">
        <v>24651829.997042298</v>
      </c>
      <c r="AK120">
        <f t="shared" si="14"/>
        <v>35699118.308113627</v>
      </c>
      <c r="AL120">
        <v>24651829.997042298</v>
      </c>
      <c r="AM120">
        <v>24651829.997042298</v>
      </c>
      <c r="AN120">
        <v>24651829.997042298</v>
      </c>
      <c r="AO120">
        <v>-31751478.720180299</v>
      </c>
      <c r="AP120">
        <f t="shared" si="15"/>
        <v>10551002.817736648</v>
      </c>
    </row>
    <row r="121" spans="3:42" x14ac:dyDescent="0.3">
      <c r="C121">
        <v>807286.30457033601</v>
      </c>
      <c r="D121">
        <v>807286.30457033601</v>
      </c>
      <c r="E121">
        <v>807286.30457033601</v>
      </c>
      <c r="F121">
        <v>807286.30457033601</v>
      </c>
      <c r="G121">
        <f t="shared" si="8"/>
        <v>807286.30457033601</v>
      </c>
      <c r="H121">
        <v>-682743.39399083401</v>
      </c>
      <c r="I121">
        <v>-682743.39399083401</v>
      </c>
      <c r="J121">
        <v>-682743.39399083401</v>
      </c>
      <c r="K121">
        <v>-682743.39399083401</v>
      </c>
      <c r="L121">
        <f t="shared" si="9"/>
        <v>-682743.39399083401</v>
      </c>
      <c r="M121">
        <v>301101.06457388902</v>
      </c>
      <c r="N121">
        <v>301101.06457388902</v>
      </c>
      <c r="O121">
        <v>301101.06457388902</v>
      </c>
      <c r="P121">
        <v>301101.06457388902</v>
      </c>
      <c r="Q121">
        <f t="shared" si="10"/>
        <v>301101.06457388902</v>
      </c>
      <c r="R121">
        <v>2838251.7074981001</v>
      </c>
      <c r="S121">
        <v>2838251.7074981001</v>
      </c>
      <c r="T121">
        <v>2838251.7074981001</v>
      </c>
      <c r="U121">
        <v>2838251.7074981001</v>
      </c>
      <c r="V121">
        <f t="shared" si="11"/>
        <v>2838251.7074981001</v>
      </c>
      <c r="W121">
        <v>-3223662.97682859</v>
      </c>
      <c r="X121">
        <v>-3223662.97682859</v>
      </c>
      <c r="Y121">
        <v>-3223662.97682859</v>
      </c>
      <c r="Z121">
        <v>-3223662.97682859</v>
      </c>
      <c r="AA121">
        <f t="shared" si="12"/>
        <v>-3223662.97682859</v>
      </c>
      <c r="AB121">
        <v>-19163703.8054193</v>
      </c>
      <c r="AC121">
        <v>-19163703.8054193</v>
      </c>
      <c r="AD121">
        <v>-19163703.8054193</v>
      </c>
      <c r="AE121">
        <v>-19163703.8054193</v>
      </c>
      <c r="AF121">
        <f t="shared" si="13"/>
        <v>-19163703.8054193</v>
      </c>
      <c r="AG121">
        <v>6250493.2861470999</v>
      </c>
      <c r="AH121">
        <v>6250493.2861470999</v>
      </c>
      <c r="AI121">
        <v>6250493.2861470999</v>
      </c>
      <c r="AJ121">
        <v>6250493.2861470999</v>
      </c>
      <c r="AK121">
        <f t="shared" si="14"/>
        <v>6250493.2861470999</v>
      </c>
      <c r="AL121">
        <v>-7502088.7979261</v>
      </c>
      <c r="AM121">
        <v>-7502088.7979261</v>
      </c>
      <c r="AN121">
        <v>-7502088.7979261</v>
      </c>
      <c r="AO121">
        <v>-7502088.7979261</v>
      </c>
      <c r="AP121">
        <f t="shared" si="15"/>
        <v>-7502088.7979261</v>
      </c>
    </row>
    <row r="122" spans="3:42" x14ac:dyDescent="0.3">
      <c r="C122">
        <v>6533321.6076111197</v>
      </c>
      <c r="D122">
        <v>6533321.6076111197</v>
      </c>
      <c r="E122">
        <v>6533321.6076111197</v>
      </c>
      <c r="F122">
        <v>6533321.6076111197</v>
      </c>
      <c r="G122">
        <f t="shared" si="8"/>
        <v>6533321.6076111197</v>
      </c>
      <c r="H122">
        <v>-27403258.131506398</v>
      </c>
      <c r="I122">
        <v>-27403258.131506398</v>
      </c>
      <c r="J122">
        <v>-27403258.131506398</v>
      </c>
      <c r="K122">
        <v>-27403258.131506398</v>
      </c>
      <c r="L122">
        <f t="shared" si="9"/>
        <v>-27403258.131506398</v>
      </c>
      <c r="M122">
        <v>4850531.6983523704</v>
      </c>
      <c r="N122">
        <v>4850531.6983523704</v>
      </c>
      <c r="O122">
        <v>4850531.6983523704</v>
      </c>
      <c r="P122">
        <v>4850531.6983523704</v>
      </c>
      <c r="Q122">
        <f t="shared" si="10"/>
        <v>4850531.6983523704</v>
      </c>
      <c r="R122">
        <v>-86630137.846967101</v>
      </c>
      <c r="S122">
        <v>-86630137.846967101</v>
      </c>
      <c r="T122">
        <v>-86630137.846967101</v>
      </c>
      <c r="U122">
        <v>-86630137.846967101</v>
      </c>
      <c r="V122">
        <f t="shared" si="11"/>
        <v>-86630137.846967101</v>
      </c>
      <c r="W122">
        <v>-146892561.25359201</v>
      </c>
      <c r="X122">
        <v>-146892561.25359201</v>
      </c>
      <c r="Y122">
        <v>-146892561.25359201</v>
      </c>
      <c r="Z122">
        <v>-146892561.25359201</v>
      </c>
      <c r="AA122">
        <f t="shared" si="12"/>
        <v>-146892561.25359201</v>
      </c>
      <c r="AB122">
        <v>-1508142.72849009</v>
      </c>
      <c r="AC122">
        <v>-1508142.72849009</v>
      </c>
      <c r="AD122">
        <v>-1508142.72849009</v>
      </c>
      <c r="AE122">
        <v>-1508142.72849009</v>
      </c>
      <c r="AF122">
        <f t="shared" si="13"/>
        <v>-1508142.72849009</v>
      </c>
      <c r="AG122">
        <v>-108992851.299502</v>
      </c>
      <c r="AH122">
        <v>-108992851.299502</v>
      </c>
      <c r="AI122">
        <v>-108992851.299502</v>
      </c>
      <c r="AJ122">
        <v>-108992851.299502</v>
      </c>
      <c r="AK122">
        <f t="shared" si="14"/>
        <v>-108992851.299502</v>
      </c>
      <c r="AL122">
        <v>166911913.37504601</v>
      </c>
      <c r="AM122">
        <v>166911913.37504601</v>
      </c>
      <c r="AN122">
        <v>166911913.37504601</v>
      </c>
      <c r="AO122">
        <v>166911913.37504601</v>
      </c>
      <c r="AP122">
        <f t="shared" si="15"/>
        <v>166911913.37504601</v>
      </c>
    </row>
    <row r="123" spans="3:42" x14ac:dyDescent="0.3">
      <c r="G123" t="e">
        <f t="shared" si="8"/>
        <v>#DIV/0!</v>
      </c>
      <c r="L123" t="e">
        <f t="shared" si="9"/>
        <v>#DIV/0!</v>
      </c>
      <c r="Q123" t="e">
        <f t="shared" si="10"/>
        <v>#DIV/0!</v>
      </c>
      <c r="R123">
        <v>1494268.01093292</v>
      </c>
      <c r="S123">
        <v>1494268.01093292</v>
      </c>
      <c r="T123">
        <v>1494268.01093292</v>
      </c>
      <c r="U123">
        <v>1494268.01093292</v>
      </c>
      <c r="V123">
        <f t="shared" si="11"/>
        <v>1494268.01093292</v>
      </c>
      <c r="W123">
        <v>-22191959.3923412</v>
      </c>
      <c r="X123">
        <v>-22191959.3923412</v>
      </c>
      <c r="Y123">
        <v>-22191959.3923412</v>
      </c>
      <c r="Z123">
        <v>-22191959.3923412</v>
      </c>
      <c r="AA123">
        <f t="shared" si="12"/>
        <v>-22191959.3923412</v>
      </c>
      <c r="AB123">
        <v>-6435993.0835172199</v>
      </c>
      <c r="AC123">
        <v>-6435993.0835172199</v>
      </c>
      <c r="AD123">
        <v>-6435993.0835172199</v>
      </c>
      <c r="AE123">
        <v>-6435993.0835172199</v>
      </c>
      <c r="AF123">
        <f t="shared" si="13"/>
        <v>-6435993.0835172199</v>
      </c>
      <c r="AG123">
        <v>15665767.8156575</v>
      </c>
      <c r="AH123">
        <v>15665767.8156575</v>
      </c>
      <c r="AI123">
        <v>15665767.8156575</v>
      </c>
      <c r="AJ123">
        <v>15665767.8156575</v>
      </c>
      <c r="AK123">
        <f t="shared" si="14"/>
        <v>15665767.8156575</v>
      </c>
      <c r="AL123">
        <v>5392010.9500521803</v>
      </c>
      <c r="AM123">
        <v>5392010.9500521803</v>
      </c>
      <c r="AN123">
        <v>5392010.9500521803</v>
      </c>
      <c r="AO123">
        <v>5392010.9500521803</v>
      </c>
      <c r="AP123">
        <f t="shared" si="15"/>
        <v>5392010.9500521803</v>
      </c>
    </row>
    <row r="124" spans="3:42" x14ac:dyDescent="0.3">
      <c r="C124">
        <v>-40978047.586681701</v>
      </c>
      <c r="D124">
        <v>-40978047.586681701</v>
      </c>
      <c r="E124">
        <v>10405574.678528</v>
      </c>
      <c r="F124">
        <v>48160369.358379602</v>
      </c>
      <c r="G124">
        <f t="shared" si="8"/>
        <v>-5847537.784113951</v>
      </c>
      <c r="H124">
        <v>48160369.358379602</v>
      </c>
      <c r="I124">
        <v>48160369.358379602</v>
      </c>
      <c r="J124">
        <v>48160369.358379602</v>
      </c>
      <c r="K124">
        <v>-25306548.412809599</v>
      </c>
      <c r="L124">
        <f t="shared" si="9"/>
        <v>29793639.915582303</v>
      </c>
      <c r="M124">
        <v>-25306548.412809599</v>
      </c>
      <c r="N124">
        <v>-25306548.412809599</v>
      </c>
      <c r="O124">
        <v>-25306548.412809599</v>
      </c>
      <c r="P124">
        <v>-45486998.047076598</v>
      </c>
      <c r="Q124">
        <f t="shared" si="10"/>
        <v>-30351660.82137635</v>
      </c>
      <c r="R124">
        <v>-45486998.047076598</v>
      </c>
      <c r="S124">
        <v>-45486998.047076598</v>
      </c>
      <c r="T124">
        <v>-45486998.047076598</v>
      </c>
      <c r="U124">
        <v>-45486998.047076598</v>
      </c>
      <c r="V124">
        <f t="shared" si="11"/>
        <v>-45486998.047076598</v>
      </c>
      <c r="W124">
        <v>-45486998.047076598</v>
      </c>
      <c r="X124">
        <v>-32272689.260160498</v>
      </c>
      <c r="Y124">
        <v>-32272689.260160498</v>
      </c>
      <c r="Z124">
        <v>-208964118.57534701</v>
      </c>
      <c r="AA124">
        <f t="shared" si="12"/>
        <v>-79749123.78568615</v>
      </c>
      <c r="AB124">
        <v>-208964118.57534701</v>
      </c>
      <c r="AC124">
        <v>-208964118.57534701</v>
      </c>
      <c r="AD124">
        <v>-208964118.57534701</v>
      </c>
      <c r="AE124">
        <v>117791328.994929</v>
      </c>
      <c r="AF124">
        <f t="shared" si="13"/>
        <v>-127275256.68277802</v>
      </c>
      <c r="AG124">
        <v>117791328.994929</v>
      </c>
      <c r="AH124">
        <v>117791328.994929</v>
      </c>
      <c r="AI124">
        <v>117791328.994929</v>
      </c>
      <c r="AJ124">
        <v>272853651.44965202</v>
      </c>
      <c r="AK124">
        <f t="shared" si="14"/>
        <v>156556909.60860974</v>
      </c>
      <c r="AL124">
        <v>272853651.44965202</v>
      </c>
      <c r="AM124">
        <v>272853651.44965202</v>
      </c>
      <c r="AN124">
        <v>272853651.44965202</v>
      </c>
      <c r="AO124">
        <v>18903189.043186501</v>
      </c>
      <c r="AP124">
        <f t="shared" si="15"/>
        <v>209366035.84803566</v>
      </c>
    </row>
    <row r="125" spans="3:42" x14ac:dyDescent="0.3">
      <c r="C125">
        <v>-3672945.3526717401</v>
      </c>
      <c r="D125">
        <v>-3672945.3526717401</v>
      </c>
      <c r="E125">
        <v>5117816.0341418805</v>
      </c>
      <c r="F125">
        <v>5117816.0341418805</v>
      </c>
      <c r="G125">
        <f t="shared" si="8"/>
        <v>722435.34073507017</v>
      </c>
      <c r="H125">
        <v>5117816.0341418805</v>
      </c>
      <c r="I125">
        <v>5117816.0341418805</v>
      </c>
      <c r="J125">
        <v>-8423187.8013493493</v>
      </c>
      <c r="K125">
        <v>-8423187.8013493493</v>
      </c>
      <c r="L125">
        <f t="shared" si="9"/>
        <v>-1652685.8836037344</v>
      </c>
      <c r="M125">
        <v>-8423187.8013493493</v>
      </c>
      <c r="N125">
        <v>-8423187.8013493493</v>
      </c>
      <c r="O125">
        <v>-7556977.8827117002</v>
      </c>
      <c r="P125">
        <v>-7556977.8827117002</v>
      </c>
      <c r="Q125">
        <f t="shared" si="10"/>
        <v>-7990082.8420305252</v>
      </c>
      <c r="R125">
        <v>-7556977.8827117002</v>
      </c>
      <c r="S125">
        <v>-7556977.8827117002</v>
      </c>
      <c r="T125">
        <v>0</v>
      </c>
      <c r="U125">
        <v>0</v>
      </c>
      <c r="V125">
        <f t="shared" si="11"/>
        <v>-3778488.9413558501</v>
      </c>
      <c r="W125">
        <v>0</v>
      </c>
      <c r="X125">
        <v>0</v>
      </c>
      <c r="Y125">
        <v>-40693232.574626602</v>
      </c>
      <c r="Z125">
        <v>-40693232.574626602</v>
      </c>
      <c r="AA125">
        <f t="shared" si="12"/>
        <v>-20346616.287313301</v>
      </c>
      <c r="AB125">
        <v>-40693232.574626602</v>
      </c>
      <c r="AC125">
        <v>-40693232.574626602</v>
      </c>
      <c r="AD125">
        <v>4837216.6025708299</v>
      </c>
      <c r="AE125">
        <v>4837216.6025708299</v>
      </c>
      <c r="AF125">
        <f t="shared" si="13"/>
        <v>-17928007.986027885</v>
      </c>
      <c r="AG125">
        <v>4837216.6025708299</v>
      </c>
      <c r="AH125">
        <v>4837216.6025708299</v>
      </c>
      <c r="AI125">
        <v>17570841.0639541</v>
      </c>
      <c r="AJ125">
        <v>17570841.0639541</v>
      </c>
      <c r="AK125">
        <f t="shared" si="14"/>
        <v>11204028.833262466</v>
      </c>
      <c r="AL125">
        <v>17570841.0639541</v>
      </c>
      <c r="AM125">
        <v>17570841.0639541</v>
      </c>
      <c r="AN125">
        <v>-4470235.9828627203</v>
      </c>
      <c r="AO125">
        <v>-4470235.9828627203</v>
      </c>
      <c r="AP125">
        <f t="shared" si="15"/>
        <v>6550302.5405456908</v>
      </c>
    </row>
    <row r="126" spans="3:42" x14ac:dyDescent="0.3">
      <c r="C126">
        <v>23471192.987273701</v>
      </c>
      <c r="D126">
        <v>23471192.987273701</v>
      </c>
      <c r="E126">
        <v>23471192.987273701</v>
      </c>
      <c r="F126">
        <v>23471192.987273701</v>
      </c>
      <c r="G126">
        <f t="shared" si="8"/>
        <v>23471192.987273701</v>
      </c>
      <c r="H126">
        <v>9187431.4661687892</v>
      </c>
      <c r="I126">
        <v>9187431.4661687892</v>
      </c>
      <c r="J126">
        <v>9187431.4661687892</v>
      </c>
      <c r="K126">
        <v>9187431.4661687892</v>
      </c>
      <c r="L126">
        <f t="shared" si="9"/>
        <v>9187431.4661687892</v>
      </c>
      <c r="M126">
        <v>19807790.641689599</v>
      </c>
      <c r="N126">
        <v>19807790.641689599</v>
      </c>
      <c r="O126">
        <v>19807790.641689599</v>
      </c>
      <c r="P126">
        <v>19807790.641689599</v>
      </c>
      <c r="Q126">
        <f t="shared" si="10"/>
        <v>19807790.641689599</v>
      </c>
      <c r="R126">
        <v>75143367.794925302</v>
      </c>
      <c r="S126">
        <v>75143367.794925302</v>
      </c>
      <c r="T126">
        <v>75143367.794925302</v>
      </c>
      <c r="U126">
        <v>75143367.794925302</v>
      </c>
      <c r="V126">
        <f t="shared" si="11"/>
        <v>75143367.794925302</v>
      </c>
      <c r="W126">
        <v>26731636.103888001</v>
      </c>
      <c r="X126">
        <v>26731636.103888001</v>
      </c>
      <c r="Y126">
        <v>26731636.103888001</v>
      </c>
      <c r="Z126">
        <v>26731636.103888001</v>
      </c>
      <c r="AA126">
        <f t="shared" si="12"/>
        <v>26731636.103888001</v>
      </c>
      <c r="AB126">
        <v>166732129.40617701</v>
      </c>
      <c r="AC126">
        <v>166732129.40617701</v>
      </c>
      <c r="AD126">
        <v>166732129.40617701</v>
      </c>
      <c r="AE126">
        <v>166732129.40617701</v>
      </c>
      <c r="AF126">
        <f t="shared" si="13"/>
        <v>166732129.40617701</v>
      </c>
      <c r="AG126">
        <v>46304759.672567599</v>
      </c>
      <c r="AH126">
        <v>46304759.672567599</v>
      </c>
      <c r="AI126">
        <v>46304759.672567599</v>
      </c>
      <c r="AJ126">
        <v>46304759.672567599</v>
      </c>
      <c r="AK126">
        <f t="shared" si="14"/>
        <v>46304759.672567599</v>
      </c>
      <c r="AL126">
        <v>46778225.108718298</v>
      </c>
      <c r="AM126">
        <v>46778225.108718298</v>
      </c>
      <c r="AN126">
        <v>46778225.108718298</v>
      </c>
      <c r="AO126">
        <v>46778225.108718298</v>
      </c>
      <c r="AP126">
        <f t="shared" si="15"/>
        <v>46778225.108718298</v>
      </c>
    </row>
    <row r="127" spans="3:42" x14ac:dyDescent="0.3">
      <c r="C127">
        <v>-5470131.5848870901</v>
      </c>
      <c r="D127">
        <v>-5470131.5848870901</v>
      </c>
      <c r="E127">
        <v>-5470131.5848870901</v>
      </c>
      <c r="F127">
        <v>-5470131.5848870901</v>
      </c>
      <c r="G127">
        <f t="shared" si="8"/>
        <v>-5470131.5848870901</v>
      </c>
      <c r="H127">
        <v>22723576.045004599</v>
      </c>
      <c r="I127">
        <v>22723576.045004599</v>
      </c>
      <c r="J127">
        <v>22723576.045004599</v>
      </c>
      <c r="K127">
        <v>22723576.045004599</v>
      </c>
      <c r="L127">
        <f t="shared" si="9"/>
        <v>22723576.045004599</v>
      </c>
      <c r="M127">
        <v>-7732245.0176042803</v>
      </c>
      <c r="N127">
        <v>-7732245.0176042803</v>
      </c>
      <c r="O127">
        <v>-7732245.0176042803</v>
      </c>
      <c r="P127">
        <v>-7732245.0176042803</v>
      </c>
      <c r="Q127">
        <f t="shared" si="10"/>
        <v>-7732245.0176042803</v>
      </c>
      <c r="R127">
        <v>-7732245.0176042803</v>
      </c>
      <c r="S127">
        <v>44553531.382646397</v>
      </c>
      <c r="T127">
        <v>44553531.382646397</v>
      </c>
      <c r="U127">
        <v>8024430.2494904697</v>
      </c>
      <c r="V127">
        <f t="shared" si="11"/>
        <v>22349811.999294747</v>
      </c>
      <c r="W127">
        <v>8024430.2494904697</v>
      </c>
      <c r="X127">
        <v>8024430.2494904697</v>
      </c>
      <c r="Y127">
        <v>8024430.2494904697</v>
      </c>
      <c r="Z127">
        <v>-2495290.6962290499</v>
      </c>
      <c r="AA127">
        <f t="shared" si="12"/>
        <v>5394500.0130605903</v>
      </c>
      <c r="AB127">
        <v>-2495290.6962290499</v>
      </c>
      <c r="AC127">
        <v>-2495290.6962290499</v>
      </c>
      <c r="AD127">
        <v>-2495290.6962290499</v>
      </c>
      <c r="AE127">
        <v>-31596159.767403498</v>
      </c>
      <c r="AF127">
        <f t="shared" si="13"/>
        <v>-9770507.9640226625</v>
      </c>
      <c r="AG127">
        <v>-31596159.767403498</v>
      </c>
      <c r="AH127">
        <v>-31596159.767403498</v>
      </c>
      <c r="AI127">
        <v>-31596159.767403498</v>
      </c>
      <c r="AJ127">
        <v>5127277.4058483196</v>
      </c>
      <c r="AK127">
        <f t="shared" si="14"/>
        <v>-22415300.474090543</v>
      </c>
      <c r="AL127">
        <v>5127277.4058483196</v>
      </c>
      <c r="AM127">
        <v>5127277.4058483196</v>
      </c>
      <c r="AN127">
        <v>5127277.4058483196</v>
      </c>
      <c r="AO127">
        <v>-17531354.8582399</v>
      </c>
      <c r="AP127">
        <f t="shared" si="15"/>
        <v>-537380.66017373558</v>
      </c>
    </row>
    <row r="128" spans="3:42" x14ac:dyDescent="0.3">
      <c r="C128">
        <v>-13517251.1274825</v>
      </c>
      <c r="D128">
        <v>-13517251.1274825</v>
      </c>
      <c r="E128">
        <v>-13517251.1274825</v>
      </c>
      <c r="F128">
        <v>-32775626.6768406</v>
      </c>
      <c r="G128">
        <f t="shared" si="8"/>
        <v>-18331845.014822025</v>
      </c>
      <c r="H128">
        <v>-32775626.6768406</v>
      </c>
      <c r="I128">
        <v>-32775626.6768406</v>
      </c>
      <c r="J128">
        <v>-32775626.6768406</v>
      </c>
      <c r="K128">
        <v>-56848155.159322701</v>
      </c>
      <c r="L128">
        <f t="shared" si="9"/>
        <v>-38793758.797461122</v>
      </c>
      <c r="M128">
        <v>-56848155.159322701</v>
      </c>
      <c r="N128">
        <v>-56848155.159322701</v>
      </c>
      <c r="O128">
        <v>-56848155.159322701</v>
      </c>
      <c r="P128">
        <v>-26593359.115428299</v>
      </c>
      <c r="Q128">
        <f t="shared" si="10"/>
        <v>-49284456.148349099</v>
      </c>
      <c r="R128">
        <v>-26593359.115428299</v>
      </c>
      <c r="S128">
        <v>-26593359.115428299</v>
      </c>
      <c r="T128">
        <v>-26593359.115428299</v>
      </c>
      <c r="U128">
        <v>-26593359.115428299</v>
      </c>
      <c r="V128">
        <f t="shared" si="11"/>
        <v>-26593359.115428299</v>
      </c>
      <c r="W128">
        <v>-26593359.115428299</v>
      </c>
      <c r="X128">
        <v>-66056890.725273803</v>
      </c>
      <c r="Y128">
        <v>-66056890.725273803</v>
      </c>
      <c r="Z128">
        <v>-97927402.063557297</v>
      </c>
      <c r="AA128">
        <f t="shared" si="12"/>
        <v>-64158635.6573833</v>
      </c>
      <c r="AB128">
        <v>-97927402.063557297</v>
      </c>
      <c r="AC128">
        <v>-97927402.063557297</v>
      </c>
      <c r="AD128">
        <v>-97927402.063557297</v>
      </c>
      <c r="AE128">
        <v>61238513.1463475</v>
      </c>
      <c r="AF128">
        <f t="shared" si="13"/>
        <v>-58135923.261081107</v>
      </c>
      <c r="AG128">
        <v>61238513.1463475</v>
      </c>
      <c r="AH128">
        <v>61238513.1463475</v>
      </c>
      <c r="AI128">
        <v>61238513.1463475</v>
      </c>
      <c r="AJ128">
        <v>-29709430.371313699</v>
      </c>
      <c r="AK128">
        <f t="shared" si="14"/>
        <v>38501527.266932204</v>
      </c>
      <c r="AL128">
        <v>-29709430.371313699</v>
      </c>
      <c r="AM128">
        <v>-29709430.371313699</v>
      </c>
      <c r="AN128">
        <v>-29709430.371313699</v>
      </c>
      <c r="AO128">
        <v>15311775.7909404</v>
      </c>
      <c r="AP128">
        <f t="shared" si="15"/>
        <v>-18454128.830750175</v>
      </c>
    </row>
    <row r="129" spans="3:42" x14ac:dyDescent="0.3">
      <c r="C129">
        <v>-30074845.883016601</v>
      </c>
      <c r="D129">
        <v>-30074845.883016601</v>
      </c>
      <c r="E129">
        <v>-30074845.883016601</v>
      </c>
      <c r="F129">
        <v>-13744655.4193189</v>
      </c>
      <c r="G129">
        <f t="shared" si="8"/>
        <v>-25992298.267092176</v>
      </c>
      <c r="H129">
        <v>-13744655.4193189</v>
      </c>
      <c r="I129">
        <v>-13744655.4193189</v>
      </c>
      <c r="J129">
        <v>-13744655.4193189</v>
      </c>
      <c r="K129">
        <v>14423491.3091776</v>
      </c>
      <c r="L129">
        <f t="shared" si="9"/>
        <v>-6702618.7371947747</v>
      </c>
      <c r="M129">
        <v>14423491.3091776</v>
      </c>
      <c r="N129">
        <v>14423491.3091776</v>
      </c>
      <c r="O129">
        <v>14423491.3091776</v>
      </c>
      <c r="P129">
        <v>22312239.239148501</v>
      </c>
      <c r="Q129">
        <f t="shared" si="10"/>
        <v>16395678.291670326</v>
      </c>
      <c r="R129">
        <v>22312239.239148501</v>
      </c>
      <c r="S129">
        <v>22312239.239148501</v>
      </c>
      <c r="T129">
        <v>22312239.239148501</v>
      </c>
      <c r="U129">
        <v>-31120112.677557301</v>
      </c>
      <c r="V129">
        <f t="shared" si="11"/>
        <v>8954151.2599720508</v>
      </c>
      <c r="W129">
        <v>-31120112.677557301</v>
      </c>
      <c r="X129">
        <v>-31120112.677557301</v>
      </c>
      <c r="Y129">
        <v>-31120112.677557301</v>
      </c>
      <c r="Z129">
        <v>-163702037.98337799</v>
      </c>
      <c r="AA129">
        <f t="shared" si="12"/>
        <v>-64265594.004012473</v>
      </c>
      <c r="AB129">
        <v>-163702037.98337799</v>
      </c>
      <c r="AC129">
        <v>-163702037.98337799</v>
      </c>
      <c r="AD129">
        <v>-163702037.98337799</v>
      </c>
      <c r="AE129">
        <v>-25241920.663302999</v>
      </c>
      <c r="AF129">
        <f t="shared" si="13"/>
        <v>-129087008.65335925</v>
      </c>
      <c r="AG129">
        <v>-25241920.663302999</v>
      </c>
      <c r="AH129">
        <v>-25241920.663302999</v>
      </c>
      <c r="AI129">
        <v>-25241920.663302999</v>
      </c>
      <c r="AJ129">
        <v>256824028.44959</v>
      </c>
      <c r="AK129">
        <f t="shared" si="14"/>
        <v>45274566.614920251</v>
      </c>
      <c r="AL129">
        <v>256824028.44959</v>
      </c>
      <c r="AM129">
        <v>256824028.44959</v>
      </c>
      <c r="AN129">
        <v>256824028.44959</v>
      </c>
      <c r="AO129">
        <v>-12261730.292191099</v>
      </c>
      <c r="AP129">
        <f t="shared" si="15"/>
        <v>189552588.76414472</v>
      </c>
    </row>
    <row r="130" spans="3:42" x14ac:dyDescent="0.3">
      <c r="C130">
        <v>-802851.32834778505</v>
      </c>
      <c r="D130">
        <v>3529147.6643980201</v>
      </c>
      <c r="E130">
        <v>3529147.6643980201</v>
      </c>
      <c r="F130">
        <v>3529147.6643980201</v>
      </c>
      <c r="G130">
        <f t="shared" si="8"/>
        <v>2446147.9162115688</v>
      </c>
      <c r="H130">
        <v>3529147.6643980201</v>
      </c>
      <c r="I130">
        <v>-846939.80176707695</v>
      </c>
      <c r="J130">
        <v>-846939.80176707695</v>
      </c>
      <c r="K130">
        <v>-846939.80176707695</v>
      </c>
      <c r="L130">
        <f t="shared" si="9"/>
        <v>247082.06477419738</v>
      </c>
      <c r="M130">
        <v>-846939.80176707695</v>
      </c>
      <c r="N130">
        <v>1220095.2810471</v>
      </c>
      <c r="O130">
        <v>1220095.2810471</v>
      </c>
      <c r="P130">
        <v>1220095.2810471</v>
      </c>
      <c r="Q130">
        <f t="shared" si="10"/>
        <v>703336.51034355583</v>
      </c>
      <c r="R130">
        <v>1220095.2810471</v>
      </c>
      <c r="S130">
        <v>-5192829.5272636097</v>
      </c>
      <c r="T130">
        <v>-5192829.5272636097</v>
      </c>
      <c r="U130">
        <v>-5192829.5272636097</v>
      </c>
      <c r="V130">
        <f t="shared" si="11"/>
        <v>-3589598.3251859322</v>
      </c>
      <c r="W130">
        <v>-5192829.5272636097</v>
      </c>
      <c r="X130">
        <v>-7404943.2289770404</v>
      </c>
      <c r="Y130">
        <v>-7404943.2289770404</v>
      </c>
      <c r="Z130">
        <v>-7404943.2289770404</v>
      </c>
      <c r="AA130">
        <f t="shared" si="12"/>
        <v>-6851914.8035486825</v>
      </c>
      <c r="AB130">
        <v>-7404943.2289770404</v>
      </c>
      <c r="AC130">
        <v>14171057.492430501</v>
      </c>
      <c r="AD130">
        <v>14171057.492430501</v>
      </c>
      <c r="AE130">
        <v>14171057.492430501</v>
      </c>
      <c r="AF130">
        <f t="shared" si="13"/>
        <v>8777057.3120786157</v>
      </c>
      <c r="AG130">
        <v>14171057.492430501</v>
      </c>
      <c r="AH130">
        <v>-1650337.1006483301</v>
      </c>
      <c r="AI130">
        <v>-1650337.1006483301</v>
      </c>
      <c r="AJ130">
        <v>-1650337.1006483301</v>
      </c>
      <c r="AK130">
        <f t="shared" si="14"/>
        <v>2305011.5476213773</v>
      </c>
      <c r="AL130">
        <v>-1650337.1006483301</v>
      </c>
      <c r="AM130">
        <v>11814909.290115001</v>
      </c>
      <c r="AN130">
        <v>11814909.290115001</v>
      </c>
      <c r="AO130">
        <v>11814909.290115001</v>
      </c>
      <c r="AP130">
        <f t="shared" si="15"/>
        <v>8448597.6924241669</v>
      </c>
    </row>
    <row r="131" spans="3:42" x14ac:dyDescent="0.3">
      <c r="C131">
        <v>-594024.31874616805</v>
      </c>
      <c r="D131">
        <v>-594024.31874616805</v>
      </c>
      <c r="E131">
        <v>-594024.31874616805</v>
      </c>
      <c r="F131">
        <v>-421205.35595902801</v>
      </c>
      <c r="G131">
        <f t="shared" si="8"/>
        <v>-550819.57804938301</v>
      </c>
      <c r="H131">
        <v>-421205.35595902801</v>
      </c>
      <c r="I131">
        <v>-421205.35595902801</v>
      </c>
      <c r="J131">
        <v>-421205.35595902801</v>
      </c>
      <c r="K131">
        <v>-421205.35595902801</v>
      </c>
      <c r="L131">
        <f t="shared" si="9"/>
        <v>-421205.35595902801</v>
      </c>
      <c r="M131">
        <v>-754941.72843586898</v>
      </c>
      <c r="N131">
        <v>-754941.72843586898</v>
      </c>
      <c r="O131">
        <v>-754941.72843586898</v>
      </c>
      <c r="P131">
        <v>-975833.73666698602</v>
      </c>
      <c r="Q131">
        <f t="shared" si="10"/>
        <v>-810164.73049364821</v>
      </c>
      <c r="R131">
        <v>-975833.73666698602</v>
      </c>
      <c r="S131">
        <v>-975833.73666698602</v>
      </c>
      <c r="T131">
        <v>-975833.73666698602</v>
      </c>
      <c r="U131">
        <v>-1060541.6740635701</v>
      </c>
      <c r="V131">
        <f t="shared" si="11"/>
        <v>-997010.72101613204</v>
      </c>
      <c r="W131">
        <v>-1060541.6740635701</v>
      </c>
      <c r="X131">
        <v>-1060541.6740635701</v>
      </c>
      <c r="Y131">
        <v>-1060541.6740635701</v>
      </c>
      <c r="Z131">
        <v>1998974.6346714001</v>
      </c>
      <c r="AA131">
        <f t="shared" si="12"/>
        <v>-295662.59687982762</v>
      </c>
      <c r="AB131">
        <v>1998974.6346714001</v>
      </c>
      <c r="AC131">
        <v>1998974.6346714001</v>
      </c>
      <c r="AD131">
        <v>1998974.6346714001</v>
      </c>
      <c r="AE131">
        <v>-9647558.8619896397</v>
      </c>
      <c r="AF131">
        <f t="shared" si="13"/>
        <v>-912658.73949385993</v>
      </c>
      <c r="AG131">
        <v>-9647558.8619896397</v>
      </c>
      <c r="AH131">
        <v>-9647558.8619896397</v>
      </c>
      <c r="AI131">
        <v>-9647558.8619896397</v>
      </c>
      <c r="AJ131">
        <v>-1349797.2610446501</v>
      </c>
      <c r="AK131">
        <f t="shared" si="14"/>
        <v>-7573118.4617533926</v>
      </c>
      <c r="AL131">
        <v>-1349797.2610446501</v>
      </c>
      <c r="AM131">
        <v>-1349797.2610446501</v>
      </c>
      <c r="AN131">
        <v>-1349797.2610446501</v>
      </c>
      <c r="AO131">
        <v>1802102.78536748</v>
      </c>
      <c r="AP131">
        <f t="shared" si="15"/>
        <v>-561822.24944161752</v>
      </c>
    </row>
    <row r="132" spans="3:42" x14ac:dyDescent="0.3">
      <c r="C132">
        <v>167759696.57143399</v>
      </c>
      <c r="D132">
        <v>167759696.57143399</v>
      </c>
      <c r="E132">
        <v>167759696.57143399</v>
      </c>
      <c r="F132">
        <v>-19972031.398190301</v>
      </c>
      <c r="G132">
        <f t="shared" ref="G132:G195" si="16">AVERAGE(C132:F132)</f>
        <v>120826764.57902791</v>
      </c>
      <c r="H132">
        <v>-19972031.398190301</v>
      </c>
      <c r="I132">
        <v>-19972031.398190301</v>
      </c>
      <c r="J132">
        <v>-19972031.398190301</v>
      </c>
      <c r="K132">
        <v>46177941.196576603</v>
      </c>
      <c r="L132">
        <f t="shared" ref="L132:L195" si="17">AVERAGE(H132:K132)</f>
        <v>-3434538.2494985741</v>
      </c>
      <c r="M132">
        <v>46177941.196576603</v>
      </c>
      <c r="N132">
        <v>46177941.196576603</v>
      </c>
      <c r="O132">
        <v>46177941.196576603</v>
      </c>
      <c r="P132">
        <v>5003832.0448182998</v>
      </c>
      <c r="Q132">
        <f t="shared" ref="Q132:Q195" si="18">AVERAGE(M132:P132)</f>
        <v>35884413.908637032</v>
      </c>
      <c r="R132">
        <v>5003832.0448182998</v>
      </c>
      <c r="S132">
        <v>5003832.0448182998</v>
      </c>
      <c r="T132">
        <v>5003832.0448182998</v>
      </c>
      <c r="U132">
        <v>39584021.290017404</v>
      </c>
      <c r="V132">
        <f t="shared" ref="V132:V195" si="19">AVERAGE(R132:U132)</f>
        <v>13648879.356118076</v>
      </c>
      <c r="W132">
        <v>39584021.290017404</v>
      </c>
      <c r="X132">
        <v>39584021.290017404</v>
      </c>
      <c r="Y132">
        <v>39584021.290017404</v>
      </c>
      <c r="Z132">
        <v>20372805.371224999</v>
      </c>
      <c r="AA132">
        <f t="shared" ref="AA132:AA195" si="20">AVERAGE(W132:Z132)</f>
        <v>34781217.310319304</v>
      </c>
      <c r="AB132">
        <v>20372805.371224999</v>
      </c>
      <c r="AC132">
        <v>20372805.371224999</v>
      </c>
      <c r="AD132">
        <v>20372805.371224999</v>
      </c>
      <c r="AE132">
        <v>36617457.773993202</v>
      </c>
      <c r="AF132">
        <f t="shared" ref="AF132:AF195" si="21">AVERAGE(AB132:AE132)</f>
        <v>24433968.471917048</v>
      </c>
      <c r="AG132">
        <v>36617457.773993202</v>
      </c>
      <c r="AH132">
        <v>36617457.773993202</v>
      </c>
      <c r="AI132">
        <v>36617457.773993202</v>
      </c>
      <c r="AJ132">
        <v>38814937.293325201</v>
      </c>
      <c r="AK132">
        <f t="shared" ref="AK132:AK195" si="22">AVERAGE(AG132:AJ132)</f>
        <v>37166827.653826207</v>
      </c>
      <c r="AL132">
        <v>38814937.293325201</v>
      </c>
      <c r="AM132">
        <v>38814937.293325201</v>
      </c>
      <c r="AN132">
        <v>38814937.293325201</v>
      </c>
      <c r="AO132">
        <v>11334040.442906</v>
      </c>
      <c r="AP132">
        <f t="shared" ref="AP132:AP195" si="23">AVERAGE(AL132:AO132)</f>
        <v>31944713.080720402</v>
      </c>
    </row>
    <row r="133" spans="3:42" x14ac:dyDescent="0.3">
      <c r="G133" t="e">
        <f t="shared" si="16"/>
        <v>#DIV/0!</v>
      </c>
      <c r="K133">
        <v>41620993.221805997</v>
      </c>
      <c r="L133">
        <f t="shared" si="17"/>
        <v>41620993.221805997</v>
      </c>
      <c r="M133">
        <v>41620993.221805997</v>
      </c>
      <c r="N133">
        <v>41620993.221805997</v>
      </c>
      <c r="O133">
        <v>41620993.221805997</v>
      </c>
      <c r="P133">
        <v>-23198426.008372601</v>
      </c>
      <c r="Q133">
        <f t="shared" si="18"/>
        <v>25416138.414261349</v>
      </c>
      <c r="R133">
        <v>-23198426.008372601</v>
      </c>
      <c r="S133">
        <v>-23198426.008372601</v>
      </c>
      <c r="T133">
        <v>-23198426.008372601</v>
      </c>
      <c r="U133">
        <v>-6496486.84082272</v>
      </c>
      <c r="V133">
        <f t="shared" si="19"/>
        <v>-19022941.216485132</v>
      </c>
      <c r="W133">
        <v>-6496486.84082272</v>
      </c>
      <c r="X133">
        <v>-6496486.84082272</v>
      </c>
      <c r="Y133">
        <v>-6496486.84082272</v>
      </c>
      <c r="Z133">
        <v>-32739645.410131801</v>
      </c>
      <c r="AA133">
        <f t="shared" si="20"/>
        <v>-13057276.48314999</v>
      </c>
      <c r="AB133">
        <v>-32739645.410131801</v>
      </c>
      <c r="AC133">
        <v>-32739645.410131801</v>
      </c>
      <c r="AD133">
        <v>-32739645.410131801</v>
      </c>
      <c r="AE133">
        <v>-55595709.507402003</v>
      </c>
      <c r="AF133">
        <f t="shared" si="21"/>
        <v>-38453661.434449352</v>
      </c>
      <c r="AG133">
        <v>-55595709.507402003</v>
      </c>
      <c r="AH133">
        <v>-55595709.507402003</v>
      </c>
      <c r="AI133">
        <v>-55595709.507402003</v>
      </c>
      <c r="AJ133">
        <v>-55595709.507402003</v>
      </c>
      <c r="AK133">
        <f t="shared" si="22"/>
        <v>-55595709.507402003</v>
      </c>
      <c r="AL133">
        <v>-31551674.498443902</v>
      </c>
      <c r="AM133">
        <v>-31551674.498443902</v>
      </c>
      <c r="AN133">
        <v>-31551674.498443902</v>
      </c>
      <c r="AO133">
        <v>-528105874.030375</v>
      </c>
      <c r="AP133">
        <f t="shared" si="23"/>
        <v>-155690224.38142669</v>
      </c>
    </row>
    <row r="134" spans="3:42" x14ac:dyDescent="0.3">
      <c r="C134">
        <v>-12383997.961691501</v>
      </c>
      <c r="D134">
        <v>-12383997.961691501</v>
      </c>
      <c r="E134">
        <v>-12383997.961691501</v>
      </c>
      <c r="F134">
        <v>12560975.339139299</v>
      </c>
      <c r="G134">
        <f t="shared" si="16"/>
        <v>-6147754.6364838015</v>
      </c>
      <c r="H134">
        <v>12560975.339139299</v>
      </c>
      <c r="I134">
        <v>12560975.339139299</v>
      </c>
      <c r="J134">
        <v>12560975.339139299</v>
      </c>
      <c r="K134">
        <v>-31490383.181435801</v>
      </c>
      <c r="L134">
        <f t="shared" si="17"/>
        <v>1548135.7089955248</v>
      </c>
      <c r="M134">
        <v>-31490383.181435801</v>
      </c>
      <c r="N134">
        <v>-31490383.181435801</v>
      </c>
      <c r="O134">
        <v>-31490383.181435801</v>
      </c>
      <c r="P134">
        <v>-29896470.043407999</v>
      </c>
      <c r="Q134">
        <f t="shared" si="18"/>
        <v>-31091904.896928854</v>
      </c>
      <c r="R134">
        <v>-29896470.043407999</v>
      </c>
      <c r="S134">
        <v>-29896470.043407999</v>
      </c>
      <c r="T134">
        <v>-29896470.043407999</v>
      </c>
      <c r="U134">
        <v>-3501492.9163518702</v>
      </c>
      <c r="V134">
        <f t="shared" si="19"/>
        <v>-23297725.761643965</v>
      </c>
      <c r="W134">
        <v>-3501492.9163518702</v>
      </c>
      <c r="X134">
        <v>-3501492.9163518702</v>
      </c>
      <c r="Y134">
        <v>-3501492.9163518702</v>
      </c>
      <c r="Z134">
        <v>-22153806.170161299</v>
      </c>
      <c r="AA134">
        <f t="shared" si="20"/>
        <v>-8164571.2298042271</v>
      </c>
      <c r="AB134">
        <v>-22153806.170161299</v>
      </c>
      <c r="AC134">
        <v>-22153806.170161299</v>
      </c>
      <c r="AD134">
        <v>-22153806.170161299</v>
      </c>
      <c r="AE134">
        <v>-20928659.020602301</v>
      </c>
      <c r="AF134">
        <f t="shared" si="21"/>
        <v>-21847519.382771552</v>
      </c>
      <c r="AG134">
        <v>-20928659.020602301</v>
      </c>
      <c r="AH134">
        <v>-20928659.020602301</v>
      </c>
      <c r="AI134">
        <v>-20928659.020602301</v>
      </c>
      <c r="AJ134">
        <v>-16731460.683201199</v>
      </c>
      <c r="AK134">
        <f t="shared" si="22"/>
        <v>-19879359.436252024</v>
      </c>
      <c r="AL134">
        <v>-16731460.683201199</v>
      </c>
      <c r="AM134">
        <v>-16731460.683201199</v>
      </c>
      <c r="AN134">
        <v>-16731460.683201199</v>
      </c>
      <c r="AO134">
        <v>-38667523.533611298</v>
      </c>
      <c r="AP134">
        <f t="shared" si="23"/>
        <v>-22215476.395803723</v>
      </c>
    </row>
    <row r="135" spans="3:42" x14ac:dyDescent="0.3">
      <c r="G135" t="e">
        <f t="shared" si="16"/>
        <v>#DIV/0!</v>
      </c>
      <c r="J135">
        <v>-24738955.387673602</v>
      </c>
      <c r="K135">
        <v>-24738955.387673602</v>
      </c>
      <c r="L135">
        <f t="shared" si="17"/>
        <v>-24738955.387673602</v>
      </c>
      <c r="M135">
        <v>-24738955.387673602</v>
      </c>
      <c r="N135">
        <v>-24738955.387673602</v>
      </c>
      <c r="O135">
        <v>22050855.202541199</v>
      </c>
      <c r="P135">
        <v>22050855.202541199</v>
      </c>
      <c r="Q135">
        <f t="shared" si="18"/>
        <v>-1344050.0925662015</v>
      </c>
      <c r="R135">
        <v>22050855.202541199</v>
      </c>
      <c r="S135">
        <v>22050855.202541199</v>
      </c>
      <c r="T135">
        <v>-41920297.142695203</v>
      </c>
      <c r="U135">
        <v>-41920297.142695203</v>
      </c>
      <c r="V135">
        <f t="shared" si="19"/>
        <v>-9934720.9700770024</v>
      </c>
      <c r="W135">
        <v>-41920297.142695203</v>
      </c>
      <c r="X135">
        <v>-41920297.142695203</v>
      </c>
      <c r="Y135">
        <v>-49680963.554151602</v>
      </c>
      <c r="Z135">
        <v>-49680963.554151602</v>
      </c>
      <c r="AA135">
        <f t="shared" si="20"/>
        <v>-45800630.348423399</v>
      </c>
      <c r="AB135">
        <v>-49680963.554151602</v>
      </c>
      <c r="AC135">
        <v>-49680963.554151602</v>
      </c>
      <c r="AD135">
        <v>-16147415.945559099</v>
      </c>
      <c r="AE135">
        <v>-16147415.945559099</v>
      </c>
      <c r="AF135">
        <f t="shared" si="21"/>
        <v>-32914189.749855351</v>
      </c>
      <c r="AG135">
        <v>-16147415.945559099</v>
      </c>
      <c r="AH135">
        <v>-16147415.945559099</v>
      </c>
      <c r="AI135">
        <v>117490927.294525</v>
      </c>
      <c r="AJ135">
        <v>117490927.294525</v>
      </c>
      <c r="AK135">
        <f t="shared" si="22"/>
        <v>50671755.674482949</v>
      </c>
      <c r="AL135">
        <v>117490927.294525</v>
      </c>
      <c r="AM135">
        <v>117490927.294525</v>
      </c>
      <c r="AN135">
        <v>26662628.250076201</v>
      </c>
      <c r="AO135">
        <v>26662628.250076201</v>
      </c>
      <c r="AP135">
        <f t="shared" si="23"/>
        <v>72076777.772300601</v>
      </c>
    </row>
    <row r="136" spans="3:42" x14ac:dyDescent="0.3">
      <c r="C136">
        <v>6101991.8475024402</v>
      </c>
      <c r="D136">
        <v>6101991.8475024402</v>
      </c>
      <c r="E136">
        <v>13479703.6631511</v>
      </c>
      <c r="F136">
        <v>13479703.6631511</v>
      </c>
      <c r="G136">
        <f t="shared" si="16"/>
        <v>9790847.7553267702</v>
      </c>
      <c r="H136">
        <v>13479703.6631511</v>
      </c>
      <c r="I136">
        <v>13479703.6631511</v>
      </c>
      <c r="J136">
        <v>-252476.39352962299</v>
      </c>
      <c r="K136">
        <v>-252476.39352962299</v>
      </c>
      <c r="L136">
        <f t="shared" si="17"/>
        <v>6613613.6348107383</v>
      </c>
      <c r="M136">
        <v>-252476.39352962299</v>
      </c>
      <c r="N136">
        <v>-252476.39352962299</v>
      </c>
      <c r="O136">
        <v>-5323521.5455672201</v>
      </c>
      <c r="P136">
        <v>-5323521.5455672201</v>
      </c>
      <c r="Q136">
        <f t="shared" si="18"/>
        <v>-2787998.9695484214</v>
      </c>
      <c r="R136">
        <v>-5323521.5455672201</v>
      </c>
      <c r="S136">
        <v>-5323521.5455672201</v>
      </c>
      <c r="T136">
        <v>-1352064.9778346</v>
      </c>
      <c r="U136">
        <v>-1352064.9778346</v>
      </c>
      <c r="V136">
        <f t="shared" si="19"/>
        <v>-3337793.2617009105</v>
      </c>
      <c r="W136">
        <v>-1352064.9778346</v>
      </c>
      <c r="X136">
        <v>-1352064.9778346</v>
      </c>
      <c r="Y136">
        <v>2112770.8587302002</v>
      </c>
      <c r="Z136">
        <v>2112770.8587302002</v>
      </c>
      <c r="AA136">
        <f t="shared" si="20"/>
        <v>380352.94044780009</v>
      </c>
      <c r="AB136">
        <v>2112770.8587302002</v>
      </c>
      <c r="AC136">
        <v>2112770.8587302002</v>
      </c>
      <c r="AD136">
        <v>5977691.6016352996</v>
      </c>
      <c r="AE136">
        <v>5977691.6016352996</v>
      </c>
      <c r="AF136">
        <f t="shared" si="21"/>
        <v>4045231.2301827502</v>
      </c>
      <c r="AG136">
        <v>5977691.6016352996</v>
      </c>
      <c r="AH136">
        <v>5977691.6016352996</v>
      </c>
      <c r="AI136">
        <v>3441425.2482006098</v>
      </c>
      <c r="AJ136">
        <v>3441425.2482006098</v>
      </c>
      <c r="AK136">
        <f t="shared" si="22"/>
        <v>4709558.424917955</v>
      </c>
      <c r="AL136">
        <v>3441425.2482006098</v>
      </c>
      <c r="AM136">
        <v>3441425.2482006098</v>
      </c>
      <c r="AN136">
        <v>-9555922.0599640906</v>
      </c>
      <c r="AO136">
        <v>-9555922.0599640906</v>
      </c>
      <c r="AP136">
        <f t="shared" si="23"/>
        <v>-3057248.4058817402</v>
      </c>
    </row>
    <row r="137" spans="3:42" x14ac:dyDescent="0.3">
      <c r="C137">
        <v>4457074.1877897196</v>
      </c>
      <c r="D137">
        <v>4457074.1877897196</v>
      </c>
      <c r="E137">
        <v>-6986121.0921161296</v>
      </c>
      <c r="F137">
        <v>-6986121.0921161296</v>
      </c>
      <c r="G137">
        <f t="shared" si="16"/>
        <v>-1264523.452163205</v>
      </c>
      <c r="H137">
        <v>-6986121.0921161296</v>
      </c>
      <c r="I137">
        <v>-6986121.0921161296</v>
      </c>
      <c r="J137">
        <v>5369165.4722531298</v>
      </c>
      <c r="K137">
        <v>5369165.4722531298</v>
      </c>
      <c r="L137">
        <f t="shared" si="17"/>
        <v>-808477.80993149965</v>
      </c>
      <c r="M137">
        <v>5369165.4722531298</v>
      </c>
      <c r="N137">
        <v>5369165.4722531298</v>
      </c>
      <c r="O137">
        <v>-960897.50600371603</v>
      </c>
      <c r="P137">
        <v>-960897.50600371603</v>
      </c>
      <c r="Q137">
        <f t="shared" si="18"/>
        <v>2204133.9831247069</v>
      </c>
      <c r="R137">
        <v>-960897.50600371603</v>
      </c>
      <c r="S137">
        <v>-960897.50600371603</v>
      </c>
      <c r="T137">
        <v>-1509135.7234008899</v>
      </c>
      <c r="U137">
        <v>-1509135.7234008899</v>
      </c>
      <c r="V137">
        <f t="shared" si="19"/>
        <v>-1235016.614702303</v>
      </c>
      <c r="W137">
        <v>-1509135.7234008899</v>
      </c>
      <c r="X137">
        <v>-1509135.7234008899</v>
      </c>
      <c r="Y137">
        <v>-1467011.56316763</v>
      </c>
      <c r="Z137">
        <v>-1467011.56316763</v>
      </c>
      <c r="AA137">
        <f t="shared" si="20"/>
        <v>-1488073.6432842598</v>
      </c>
      <c r="AB137">
        <v>-1467011.56316763</v>
      </c>
      <c r="AC137">
        <v>-1467011.56316763</v>
      </c>
      <c r="AD137">
        <v>-232400.41167775</v>
      </c>
      <c r="AE137">
        <v>-232400.41167775</v>
      </c>
      <c r="AF137">
        <f t="shared" si="21"/>
        <v>-849705.98742268991</v>
      </c>
      <c r="AG137">
        <v>-232400.41167775</v>
      </c>
      <c r="AH137">
        <v>-232400.41167775</v>
      </c>
      <c r="AI137">
        <v>4720107.1576819597</v>
      </c>
      <c r="AJ137">
        <v>4720107.1576819597</v>
      </c>
      <c r="AK137">
        <f t="shared" si="22"/>
        <v>2243853.3730021049</v>
      </c>
      <c r="AL137">
        <v>4720107.1576819597</v>
      </c>
      <c r="AM137">
        <v>4720107.1576819597</v>
      </c>
      <c r="AN137">
        <v>4176154.2456196402</v>
      </c>
      <c r="AO137">
        <v>4176154.2456196402</v>
      </c>
      <c r="AP137">
        <f t="shared" si="23"/>
        <v>4448130.7016508002</v>
      </c>
    </row>
    <row r="138" spans="3:42" x14ac:dyDescent="0.3">
      <c r="C138">
        <v>1454387.7570982</v>
      </c>
      <c r="D138">
        <v>1454387.7570982</v>
      </c>
      <c r="E138">
        <v>-22404858.409432199</v>
      </c>
      <c r="F138">
        <v>-22404858.409432199</v>
      </c>
      <c r="G138">
        <f t="shared" si="16"/>
        <v>-10475235.326166999</v>
      </c>
      <c r="H138">
        <v>-22404858.409432199</v>
      </c>
      <c r="I138">
        <v>-22404858.409432199</v>
      </c>
      <c r="J138">
        <v>-22213362.520372599</v>
      </c>
      <c r="K138">
        <v>-22213362.520372599</v>
      </c>
      <c r="L138">
        <f t="shared" si="17"/>
        <v>-22309110.464902401</v>
      </c>
      <c r="M138">
        <v>-22213362.520372599</v>
      </c>
      <c r="N138">
        <v>-22213362.520372599</v>
      </c>
      <c r="O138">
        <v>-15494459.335630201</v>
      </c>
      <c r="P138">
        <v>-15494459.335630201</v>
      </c>
      <c r="Q138">
        <f t="shared" si="18"/>
        <v>-18853910.9280014</v>
      </c>
      <c r="R138">
        <v>-15494459.335630201</v>
      </c>
      <c r="S138">
        <v>-15494459.335630201</v>
      </c>
      <c r="T138">
        <v>-17445730.993919302</v>
      </c>
      <c r="U138">
        <v>-17445730.993919302</v>
      </c>
      <c r="V138">
        <f t="shared" si="19"/>
        <v>-16470095.164774749</v>
      </c>
      <c r="W138">
        <v>-17445730.993919302</v>
      </c>
      <c r="X138">
        <v>-17445730.993919302</v>
      </c>
      <c r="Y138">
        <v>-48642158.859978899</v>
      </c>
      <c r="Z138">
        <v>-48642158.859978899</v>
      </c>
      <c r="AA138">
        <f t="shared" si="20"/>
        <v>-33043944.926949102</v>
      </c>
      <c r="AB138">
        <v>-48642158.859978899</v>
      </c>
      <c r="AC138">
        <v>-48642158.859978899</v>
      </c>
      <c r="AD138">
        <v>-38168037.614086799</v>
      </c>
      <c r="AE138">
        <v>-38168037.614086799</v>
      </c>
      <c r="AF138">
        <f t="shared" si="21"/>
        <v>-43405098.237032853</v>
      </c>
      <c r="AG138">
        <v>-38168037.614086799</v>
      </c>
      <c r="AH138">
        <v>-38168037.614086799</v>
      </c>
      <c r="AI138">
        <v>60193605.215410702</v>
      </c>
      <c r="AJ138">
        <v>60193605.215410702</v>
      </c>
      <c r="AK138">
        <f t="shared" si="22"/>
        <v>11012783.800661951</v>
      </c>
      <c r="AL138">
        <v>60193605.215410702</v>
      </c>
      <c r="AM138">
        <v>60193605.215410702</v>
      </c>
      <c r="AN138">
        <v>55842843.220473602</v>
      </c>
      <c r="AO138">
        <v>55842843.220473602</v>
      </c>
      <c r="AP138">
        <f t="shared" si="23"/>
        <v>58018224.217942148</v>
      </c>
    </row>
    <row r="139" spans="3:42" x14ac:dyDescent="0.3">
      <c r="C139">
        <v>-825546.96123394195</v>
      </c>
      <c r="D139">
        <v>-825546.96123394195</v>
      </c>
      <c r="E139">
        <v>-825546.96123394195</v>
      </c>
      <c r="F139">
        <v>-925689.02648731705</v>
      </c>
      <c r="G139">
        <f t="shared" si="16"/>
        <v>-850582.47754728573</v>
      </c>
      <c r="H139">
        <v>-925689.02648731705</v>
      </c>
      <c r="I139">
        <v>-925689.02648731705</v>
      </c>
      <c r="J139">
        <v>-925689.02648731705</v>
      </c>
      <c r="K139">
        <v>-2196823.8021690701</v>
      </c>
      <c r="L139">
        <f t="shared" si="17"/>
        <v>-1243472.7204077553</v>
      </c>
      <c r="M139">
        <v>-2196823.8021690701</v>
      </c>
      <c r="N139">
        <v>-2196823.8021690701</v>
      </c>
      <c r="O139">
        <v>-2196823.8021690701</v>
      </c>
      <c r="P139">
        <v>1389869.1472817699</v>
      </c>
      <c r="Q139">
        <f t="shared" si="18"/>
        <v>-1300150.5648063603</v>
      </c>
      <c r="R139">
        <v>1389869.1472817699</v>
      </c>
      <c r="S139">
        <v>1389869.1472817699</v>
      </c>
      <c r="T139">
        <v>1389869.1472817699</v>
      </c>
      <c r="U139">
        <v>-1830711.4679638301</v>
      </c>
      <c r="V139">
        <f t="shared" si="19"/>
        <v>584723.99347036995</v>
      </c>
      <c r="W139">
        <v>-1830711.4679638301</v>
      </c>
      <c r="X139">
        <v>-1830711.4679638301</v>
      </c>
      <c r="Y139">
        <v>-1830711.4679638301</v>
      </c>
      <c r="Z139">
        <v>7782897.0938320803</v>
      </c>
      <c r="AA139">
        <f t="shared" si="20"/>
        <v>572690.67248514737</v>
      </c>
      <c r="AB139">
        <v>7782897.0938320803</v>
      </c>
      <c r="AC139">
        <v>7782897.0938320803</v>
      </c>
      <c r="AD139">
        <v>7782897.0938320803</v>
      </c>
      <c r="AE139">
        <v>751453.09503220604</v>
      </c>
      <c r="AF139">
        <f t="shared" si="21"/>
        <v>6025036.0941321123</v>
      </c>
      <c r="AG139">
        <v>751453.09503220604</v>
      </c>
      <c r="AH139">
        <v>751453.09503220604</v>
      </c>
      <c r="AI139">
        <v>751453.09503220604</v>
      </c>
      <c r="AJ139">
        <v>-3003032.9558147602</v>
      </c>
      <c r="AK139">
        <f t="shared" si="22"/>
        <v>-187168.41767953546</v>
      </c>
      <c r="AL139">
        <v>-3003032.9558147602</v>
      </c>
      <c r="AM139">
        <v>-3003032.9558147602</v>
      </c>
      <c r="AN139">
        <v>-3003032.9558147602</v>
      </c>
      <c r="AO139">
        <v>699896.580812659</v>
      </c>
      <c r="AP139">
        <f t="shared" si="23"/>
        <v>-2077300.5716579054</v>
      </c>
    </row>
    <row r="140" spans="3:42" x14ac:dyDescent="0.3">
      <c r="C140">
        <v>-4196942.1637798902</v>
      </c>
      <c r="D140">
        <v>2268049.5789723899</v>
      </c>
      <c r="E140">
        <v>2268049.5789723899</v>
      </c>
      <c r="F140">
        <v>2268049.5789723899</v>
      </c>
      <c r="G140">
        <f t="shared" si="16"/>
        <v>651801.6432843199</v>
      </c>
      <c r="H140">
        <v>2268049.5789723899</v>
      </c>
      <c r="I140">
        <v>43449341.017200999</v>
      </c>
      <c r="J140">
        <v>43449341.017200999</v>
      </c>
      <c r="K140">
        <v>43449341.017200999</v>
      </c>
      <c r="L140">
        <f t="shared" si="17"/>
        <v>33154018.157643847</v>
      </c>
      <c r="M140">
        <v>43449341.017200999</v>
      </c>
      <c r="N140">
        <v>-14902850.815646401</v>
      </c>
      <c r="O140">
        <v>-14902850.815646401</v>
      </c>
      <c r="P140">
        <v>-14902850.815646401</v>
      </c>
      <c r="Q140">
        <f t="shared" si="18"/>
        <v>-314802.85743455123</v>
      </c>
      <c r="R140">
        <v>-14902850.815646401</v>
      </c>
      <c r="S140">
        <v>17072218.745242201</v>
      </c>
      <c r="T140">
        <v>17072218.745242201</v>
      </c>
      <c r="U140">
        <v>17072218.745242201</v>
      </c>
      <c r="V140">
        <f t="shared" si="19"/>
        <v>9078451.35502005</v>
      </c>
      <c r="W140">
        <v>17072218.745242201</v>
      </c>
      <c r="X140">
        <v>-24706642.065571502</v>
      </c>
      <c r="Y140">
        <v>-24706642.065571502</v>
      </c>
      <c r="Z140">
        <v>-24706642.065571502</v>
      </c>
      <c r="AA140">
        <f t="shared" si="20"/>
        <v>-14261926.862868076</v>
      </c>
      <c r="AB140">
        <v>-24706642.065571502</v>
      </c>
      <c r="AC140">
        <v>38952152.588116497</v>
      </c>
      <c r="AD140">
        <v>38952152.588116497</v>
      </c>
      <c r="AE140">
        <v>38952152.588116497</v>
      </c>
      <c r="AF140">
        <f t="shared" si="21"/>
        <v>23037453.924694497</v>
      </c>
      <c r="AG140">
        <v>38952152.588116497</v>
      </c>
      <c r="AH140">
        <v>10970185.0640937</v>
      </c>
      <c r="AI140">
        <v>10970185.0640937</v>
      </c>
      <c r="AJ140">
        <v>10970185.0640937</v>
      </c>
      <c r="AK140">
        <f t="shared" si="22"/>
        <v>17965676.945099398</v>
      </c>
      <c r="AL140">
        <v>10970185.0640937</v>
      </c>
      <c r="AM140">
        <v>-21414039.414682802</v>
      </c>
      <c r="AN140">
        <v>-21414039.414682802</v>
      </c>
      <c r="AO140">
        <v>-21414039.414682802</v>
      </c>
      <c r="AP140">
        <f t="shared" si="23"/>
        <v>-13317983.294988677</v>
      </c>
    </row>
    <row r="141" spans="3:42" x14ac:dyDescent="0.3">
      <c r="C141">
        <v>-1930277.8918908399</v>
      </c>
      <c r="D141">
        <v>-1930277.8918908399</v>
      </c>
      <c r="E141">
        <v>-1930277.8918908399</v>
      </c>
      <c r="F141">
        <v>-4586924.3156676097</v>
      </c>
      <c r="G141">
        <f t="shared" si="16"/>
        <v>-2594439.4978350326</v>
      </c>
      <c r="H141">
        <v>-4586924.3156676097</v>
      </c>
      <c r="I141">
        <v>-4586924.3156676097</v>
      </c>
      <c r="J141">
        <v>-4586924.3156676097</v>
      </c>
      <c r="K141">
        <v>-6616073.3420773204</v>
      </c>
      <c r="L141">
        <f t="shared" si="17"/>
        <v>-5094211.5722700376</v>
      </c>
      <c r="M141">
        <v>-6616073.3420773204</v>
      </c>
      <c r="N141">
        <v>-6616073.3420773204</v>
      </c>
      <c r="O141">
        <v>-6616073.3420773204</v>
      </c>
      <c r="P141">
        <v>-4397391.4211334903</v>
      </c>
      <c r="Q141">
        <f t="shared" si="18"/>
        <v>-6061402.861841362</v>
      </c>
      <c r="R141">
        <v>-4397391.4211334903</v>
      </c>
      <c r="S141">
        <v>-4397391.4211334903</v>
      </c>
      <c r="T141">
        <v>-4397391.4211334903</v>
      </c>
      <c r="U141">
        <v>5901641.6783848498</v>
      </c>
      <c r="V141">
        <f t="shared" si="19"/>
        <v>-1822633.1462539053</v>
      </c>
      <c r="W141">
        <v>5901641.6783848498</v>
      </c>
      <c r="X141">
        <v>5901641.6783848498</v>
      </c>
      <c r="Y141">
        <v>5901641.6783848498</v>
      </c>
      <c r="Z141">
        <v>1600019.1061488199</v>
      </c>
      <c r="AA141">
        <f t="shared" si="20"/>
        <v>4826236.0353258429</v>
      </c>
      <c r="AB141">
        <v>1600019.1061488199</v>
      </c>
      <c r="AC141">
        <v>1600019.1061488199</v>
      </c>
      <c r="AD141">
        <v>1600019.1061488199</v>
      </c>
      <c r="AE141">
        <v>-1948475.07982588</v>
      </c>
      <c r="AF141">
        <f t="shared" si="21"/>
        <v>712895.55965514481</v>
      </c>
      <c r="AG141">
        <v>-1948475.07982588</v>
      </c>
      <c r="AH141">
        <v>-1948475.07982588</v>
      </c>
      <c r="AI141">
        <v>-1948475.07982588</v>
      </c>
      <c r="AJ141">
        <v>8857060.1844368894</v>
      </c>
      <c r="AK141">
        <f t="shared" si="22"/>
        <v>752908.73623981234</v>
      </c>
      <c r="AL141">
        <v>8857060.1844368894</v>
      </c>
      <c r="AM141">
        <v>8857060.1844368894</v>
      </c>
      <c r="AN141">
        <v>8857060.1844368894</v>
      </c>
      <c r="AO141">
        <v>17484929.998491701</v>
      </c>
      <c r="AP141">
        <f t="shared" si="23"/>
        <v>11014027.637950592</v>
      </c>
    </row>
    <row r="142" spans="3:42" x14ac:dyDescent="0.3">
      <c r="C142">
        <v>-894245.19490352098</v>
      </c>
      <c r="D142">
        <v>-894245.19490352098</v>
      </c>
      <c r="E142">
        <v>-894245.19490352098</v>
      </c>
      <c r="F142">
        <v>-894245.19490352098</v>
      </c>
      <c r="G142">
        <f t="shared" si="16"/>
        <v>-894245.19490352098</v>
      </c>
      <c r="H142">
        <v>641524.80372428999</v>
      </c>
      <c r="I142">
        <v>641524.80372428999</v>
      </c>
      <c r="J142">
        <v>641524.80372428999</v>
      </c>
      <c r="K142">
        <v>641524.80372428999</v>
      </c>
      <c r="L142">
        <f t="shared" si="17"/>
        <v>641524.80372428999</v>
      </c>
      <c r="M142">
        <v>-146423.557049964</v>
      </c>
      <c r="N142">
        <v>-146423.557049964</v>
      </c>
      <c r="O142">
        <v>-146423.557049964</v>
      </c>
      <c r="P142">
        <v>-146423.557049964</v>
      </c>
      <c r="Q142">
        <f t="shared" si="18"/>
        <v>-146423.557049964</v>
      </c>
      <c r="R142">
        <v>485110.655573608</v>
      </c>
      <c r="S142">
        <v>485110.655573608</v>
      </c>
      <c r="T142">
        <v>485110.655573608</v>
      </c>
      <c r="U142">
        <v>485110.655573608</v>
      </c>
      <c r="V142">
        <f t="shared" si="19"/>
        <v>485110.655573608</v>
      </c>
      <c r="W142">
        <v>-506839.80088585499</v>
      </c>
      <c r="X142">
        <v>-506839.80088585499</v>
      </c>
      <c r="Y142">
        <v>-506839.80088585499</v>
      </c>
      <c r="Z142">
        <v>-506839.80088585499</v>
      </c>
      <c r="AA142">
        <f t="shared" si="20"/>
        <v>-506839.80088585499</v>
      </c>
      <c r="AB142">
        <v>1428196.73984345</v>
      </c>
      <c r="AC142">
        <v>1428196.73984345</v>
      </c>
      <c r="AD142">
        <v>1428196.73984345</v>
      </c>
      <c r="AE142">
        <v>1428196.73984345</v>
      </c>
      <c r="AF142">
        <f t="shared" si="21"/>
        <v>1428196.73984345</v>
      </c>
      <c r="AG142">
        <v>-4966602.8829969903</v>
      </c>
      <c r="AH142">
        <v>-4966602.8829969903</v>
      </c>
      <c r="AI142">
        <v>-4966602.8829969903</v>
      </c>
      <c r="AJ142">
        <v>-4966602.8829969903</v>
      </c>
      <c r="AK142">
        <f t="shared" si="22"/>
        <v>-4966602.8829969903</v>
      </c>
      <c r="AL142">
        <v>-581583.69531507499</v>
      </c>
      <c r="AM142">
        <v>-581583.69531507499</v>
      </c>
      <c r="AN142">
        <v>-581583.69531507499</v>
      </c>
      <c r="AO142">
        <v>-581583.69531507499</v>
      </c>
      <c r="AP142">
        <f t="shared" si="23"/>
        <v>-581583.69531507499</v>
      </c>
    </row>
    <row r="143" spans="3:42" x14ac:dyDescent="0.3">
      <c r="C143">
        <v>-3898186.8583126599</v>
      </c>
      <c r="D143">
        <v>-3147598.04141352</v>
      </c>
      <c r="E143">
        <v>-3147598.04141352</v>
      </c>
      <c r="F143">
        <v>-3147598.04141352</v>
      </c>
      <c r="G143">
        <f t="shared" si="16"/>
        <v>-3335245.2456383049</v>
      </c>
      <c r="H143">
        <v>-3147598.04141352</v>
      </c>
      <c r="I143">
        <v>-2934669.4226071499</v>
      </c>
      <c r="J143">
        <v>-2934669.4226071499</v>
      </c>
      <c r="K143">
        <v>-2934669.4226071499</v>
      </c>
      <c r="L143">
        <f t="shared" si="17"/>
        <v>-2987901.5773087423</v>
      </c>
      <c r="M143">
        <v>-2934669.4226071499</v>
      </c>
      <c r="N143">
        <v>182893.80088865099</v>
      </c>
      <c r="O143">
        <v>182893.80088865099</v>
      </c>
      <c r="P143">
        <v>182893.80088865099</v>
      </c>
      <c r="Q143">
        <f t="shared" si="18"/>
        <v>-596497.00498529919</v>
      </c>
      <c r="R143">
        <v>182893.80088865099</v>
      </c>
      <c r="S143">
        <v>-12898998.2724321</v>
      </c>
      <c r="T143">
        <v>-12898998.2724321</v>
      </c>
      <c r="U143">
        <v>-12898998.2724321</v>
      </c>
      <c r="V143">
        <f t="shared" si="19"/>
        <v>-9628525.2541019134</v>
      </c>
      <c r="W143">
        <v>-12898998.2724321</v>
      </c>
      <c r="X143">
        <v>-158371618.65996501</v>
      </c>
      <c r="Y143">
        <v>-158371618.65996501</v>
      </c>
      <c r="Z143">
        <v>-158371618.65996501</v>
      </c>
      <c r="AA143">
        <f t="shared" si="20"/>
        <v>-122003463.56308177</v>
      </c>
      <c r="AB143">
        <v>-158371618.65996501</v>
      </c>
      <c r="AC143">
        <v>-38597767.868896604</v>
      </c>
      <c r="AD143">
        <v>-38597767.868896604</v>
      </c>
      <c r="AE143">
        <v>-38597767.868896604</v>
      </c>
      <c r="AF143">
        <f t="shared" si="21"/>
        <v>-68541230.566663712</v>
      </c>
      <c r="AG143">
        <v>-38597767.868896604</v>
      </c>
      <c r="AH143">
        <v>-4808028.04291273</v>
      </c>
      <c r="AI143">
        <v>-4808028.04291273</v>
      </c>
      <c r="AJ143">
        <v>-4808028.04291273</v>
      </c>
      <c r="AK143">
        <f t="shared" si="22"/>
        <v>-13255462.999408698</v>
      </c>
      <c r="AL143">
        <v>-4808028.04291273</v>
      </c>
      <c r="AM143">
        <v>-5368364.6705781398</v>
      </c>
      <c r="AN143">
        <v>-5368364.6705781398</v>
      </c>
      <c r="AO143">
        <v>-5368364.6705781398</v>
      </c>
      <c r="AP143">
        <f t="shared" si="23"/>
        <v>-5228280.5136617878</v>
      </c>
    </row>
    <row r="144" spans="3:42" x14ac:dyDescent="0.3">
      <c r="C144">
        <v>-69481.033273814406</v>
      </c>
      <c r="D144">
        <v>-69481.033273814406</v>
      </c>
      <c r="E144">
        <v>-1405970.42654962</v>
      </c>
      <c r="F144">
        <v>-1405970.42654962</v>
      </c>
      <c r="G144">
        <f t="shared" si="16"/>
        <v>-737725.72991171712</v>
      </c>
      <c r="H144">
        <v>-1405970.42654962</v>
      </c>
      <c r="I144">
        <v>-1405970.42654962</v>
      </c>
      <c r="J144">
        <v>-569805.57262157602</v>
      </c>
      <c r="K144">
        <v>-569805.57262157602</v>
      </c>
      <c r="L144">
        <f t="shared" si="17"/>
        <v>-987887.99958559801</v>
      </c>
      <c r="M144">
        <v>-569805.57262157602</v>
      </c>
      <c r="N144">
        <v>-569805.57262157602</v>
      </c>
      <c r="O144">
        <v>-1740918.83671876</v>
      </c>
      <c r="P144">
        <v>-1740918.83671876</v>
      </c>
      <c r="Q144">
        <f t="shared" si="18"/>
        <v>-1155362.204670168</v>
      </c>
      <c r="R144">
        <v>-1740918.83671876</v>
      </c>
      <c r="S144">
        <v>-1740918.83671876</v>
      </c>
      <c r="T144">
        <v>895547.33208967501</v>
      </c>
      <c r="U144">
        <v>895547.33208967501</v>
      </c>
      <c r="V144">
        <f t="shared" si="19"/>
        <v>-422685.75231454242</v>
      </c>
      <c r="W144">
        <v>895547.33208967501</v>
      </c>
      <c r="X144">
        <v>895547.33208967501</v>
      </c>
      <c r="Y144">
        <v>2319081.2948849499</v>
      </c>
      <c r="Z144">
        <v>2319081.2948849499</v>
      </c>
      <c r="AA144">
        <f t="shared" si="20"/>
        <v>1607314.3134873125</v>
      </c>
      <c r="AB144">
        <v>2319081.2948849499</v>
      </c>
      <c r="AC144">
        <v>2319081.2948849499</v>
      </c>
      <c r="AD144">
        <v>969718.01769551099</v>
      </c>
      <c r="AE144">
        <v>969718.01769551099</v>
      </c>
      <c r="AF144">
        <f t="shared" si="21"/>
        <v>1644399.6562902303</v>
      </c>
      <c r="AG144">
        <v>969718.01769551099</v>
      </c>
      <c r="AH144">
        <v>969718.01769551099</v>
      </c>
      <c r="AI144">
        <v>3134865.47754604</v>
      </c>
      <c r="AJ144">
        <v>3134865.47754604</v>
      </c>
      <c r="AK144">
        <f t="shared" si="22"/>
        <v>2052291.7476207754</v>
      </c>
      <c r="AL144">
        <v>3134865.47754604</v>
      </c>
      <c r="AM144">
        <v>3134865.47754604</v>
      </c>
      <c r="AN144">
        <v>-2045635.30646369</v>
      </c>
      <c r="AO144">
        <v>-2045635.30646369</v>
      </c>
      <c r="AP144">
        <f t="shared" si="23"/>
        <v>544615.08554117486</v>
      </c>
    </row>
    <row r="145" spans="3:42" x14ac:dyDescent="0.3">
      <c r="C145">
        <v>5072723.2721492499</v>
      </c>
      <c r="D145">
        <v>5072723.2721492499</v>
      </c>
      <c r="E145">
        <v>-8054037.1338715702</v>
      </c>
      <c r="F145">
        <v>-8054037.1338715702</v>
      </c>
      <c r="G145">
        <f t="shared" si="16"/>
        <v>-1490656.9308611602</v>
      </c>
      <c r="H145">
        <v>-8054037.1338715702</v>
      </c>
      <c r="I145">
        <v>-8054037.1338715702</v>
      </c>
      <c r="J145">
        <v>-8054037.1338715702</v>
      </c>
      <c r="K145">
        <v>-8054037.1338715702</v>
      </c>
      <c r="L145">
        <f t="shared" si="17"/>
        <v>-8054037.1338715702</v>
      </c>
      <c r="M145">
        <v>3720659.7906630998</v>
      </c>
      <c r="N145">
        <v>3720659.7906630998</v>
      </c>
      <c r="O145">
        <v>4986533.4199137902</v>
      </c>
      <c r="P145">
        <v>4986533.4199137902</v>
      </c>
      <c r="Q145">
        <f t="shared" si="18"/>
        <v>4353596.605288445</v>
      </c>
      <c r="R145">
        <v>4986533.4199137902</v>
      </c>
      <c r="S145">
        <v>4986533.4199137902</v>
      </c>
      <c r="T145">
        <v>449762.83043790702</v>
      </c>
      <c r="U145">
        <v>449762.83043790702</v>
      </c>
      <c r="V145">
        <f t="shared" si="19"/>
        <v>2718148.1251758486</v>
      </c>
      <c r="W145">
        <v>449762.83043790702</v>
      </c>
      <c r="X145">
        <v>449762.83043790702</v>
      </c>
      <c r="Y145">
        <v>-19869436.792017899</v>
      </c>
      <c r="Z145">
        <v>-19869436.792017899</v>
      </c>
      <c r="AA145">
        <f t="shared" si="20"/>
        <v>-9709836.9807899967</v>
      </c>
      <c r="AB145">
        <v>-19869436.792017899</v>
      </c>
      <c r="AC145">
        <v>-19869436.792017899</v>
      </c>
      <c r="AD145">
        <v>7011970.8404887803</v>
      </c>
      <c r="AE145">
        <v>7011970.8404887803</v>
      </c>
      <c r="AF145">
        <f t="shared" si="21"/>
        <v>-6428732.9757645596</v>
      </c>
      <c r="AG145">
        <v>7011970.8404887803</v>
      </c>
      <c r="AH145">
        <v>7011970.8404887803</v>
      </c>
      <c r="AI145">
        <v>2221466.3138456801</v>
      </c>
      <c r="AJ145">
        <v>2221466.3138456801</v>
      </c>
      <c r="AK145">
        <f t="shared" si="22"/>
        <v>4616718.5771672297</v>
      </c>
      <c r="AL145">
        <v>2221466.3138456801</v>
      </c>
      <c r="AM145">
        <v>2221466.3138456801</v>
      </c>
      <c r="AN145">
        <v>10461759.987573801</v>
      </c>
      <c r="AO145">
        <v>10461759.987573801</v>
      </c>
      <c r="AP145">
        <f t="shared" si="23"/>
        <v>6341613.1507097408</v>
      </c>
    </row>
    <row r="146" spans="3:42" x14ac:dyDescent="0.3">
      <c r="C146">
        <v>-1615405.8372031001</v>
      </c>
      <c r="D146">
        <v>-1615405.8372031001</v>
      </c>
      <c r="E146">
        <v>-2497429.7314763302</v>
      </c>
      <c r="F146">
        <v>-2497429.7314763302</v>
      </c>
      <c r="G146">
        <f t="shared" si="16"/>
        <v>-2056417.784339715</v>
      </c>
      <c r="H146">
        <v>-2497429.7314763302</v>
      </c>
      <c r="I146">
        <v>-2497429.7314763302</v>
      </c>
      <c r="J146">
        <v>-24646103.1180919</v>
      </c>
      <c r="K146">
        <v>-24646103.1180919</v>
      </c>
      <c r="L146">
        <f t="shared" si="17"/>
        <v>-13571766.424784116</v>
      </c>
      <c r="M146">
        <v>-24646103.1180919</v>
      </c>
      <c r="N146">
        <v>-24646103.1180919</v>
      </c>
      <c r="O146">
        <v>-6645079.4289689297</v>
      </c>
      <c r="P146">
        <v>-6645079.4289689297</v>
      </c>
      <c r="Q146">
        <f t="shared" si="18"/>
        <v>-15645591.273530414</v>
      </c>
      <c r="R146">
        <v>-6645079.4289689297</v>
      </c>
      <c r="S146">
        <v>-6645079.4289689297</v>
      </c>
      <c r="T146">
        <v>21923723.217565</v>
      </c>
      <c r="U146">
        <v>21923723.217565</v>
      </c>
      <c r="V146">
        <f t="shared" si="19"/>
        <v>7639321.8942980357</v>
      </c>
      <c r="W146">
        <v>21923723.217565</v>
      </c>
      <c r="X146">
        <v>21923723.217565</v>
      </c>
      <c r="Y146">
        <v>4037308.8651180998</v>
      </c>
      <c r="Z146">
        <v>4037308.8651180998</v>
      </c>
      <c r="AA146">
        <f t="shared" si="20"/>
        <v>12980516.041341551</v>
      </c>
      <c r="AB146">
        <v>4037308.8651180998</v>
      </c>
      <c r="AC146">
        <v>4037308.8651180998</v>
      </c>
      <c r="AD146">
        <v>-17751591.007197302</v>
      </c>
      <c r="AE146">
        <v>-17751591.007197302</v>
      </c>
      <c r="AF146">
        <f t="shared" si="21"/>
        <v>-6857141.0710396012</v>
      </c>
      <c r="AG146">
        <v>-17751591.007197302</v>
      </c>
      <c r="AH146">
        <v>-17751591.007197302</v>
      </c>
      <c r="AI146">
        <v>-17689520.810257901</v>
      </c>
      <c r="AJ146">
        <v>-17689520.810257901</v>
      </c>
      <c r="AK146">
        <f t="shared" si="22"/>
        <v>-17720555.908727601</v>
      </c>
      <c r="AL146">
        <v>-17689520.810257901</v>
      </c>
      <c r="AM146">
        <v>-17689520.810257901</v>
      </c>
      <c r="AN146">
        <v>-89062104.778208598</v>
      </c>
      <c r="AO146">
        <v>-89062104.778208598</v>
      </c>
      <c r="AP146">
        <f t="shared" si="23"/>
        <v>-53375812.794233248</v>
      </c>
    </row>
    <row r="147" spans="3:42" x14ac:dyDescent="0.3">
      <c r="C147">
        <v>585384.86298606801</v>
      </c>
      <c r="D147">
        <v>585384.86298606801</v>
      </c>
      <c r="E147">
        <v>585384.86298606801</v>
      </c>
      <c r="F147">
        <v>585384.86298606801</v>
      </c>
      <c r="G147">
        <f t="shared" si="16"/>
        <v>585384.86298606801</v>
      </c>
      <c r="H147">
        <v>2636699.28218129</v>
      </c>
      <c r="I147">
        <v>2636699.28218129</v>
      </c>
      <c r="J147">
        <v>2636699.28218129</v>
      </c>
      <c r="K147">
        <v>2636699.28218129</v>
      </c>
      <c r="L147">
        <f t="shared" si="17"/>
        <v>2636699.28218129</v>
      </c>
      <c r="M147">
        <v>-851365.14780640102</v>
      </c>
      <c r="N147">
        <v>-851365.14780640102</v>
      </c>
      <c r="O147">
        <v>-851365.14780640102</v>
      </c>
      <c r="P147">
        <v>-851365.14780640102</v>
      </c>
      <c r="Q147">
        <f t="shared" si="18"/>
        <v>-851365.14780640102</v>
      </c>
      <c r="R147">
        <v>-781584.02993784402</v>
      </c>
      <c r="S147">
        <v>-781584.02993784402</v>
      </c>
      <c r="T147">
        <v>-781584.02993784402</v>
      </c>
      <c r="U147">
        <v>-781584.02993784402</v>
      </c>
      <c r="V147">
        <f t="shared" si="19"/>
        <v>-781584.02993784402</v>
      </c>
      <c r="W147">
        <v>-889804.20980915101</v>
      </c>
      <c r="X147">
        <v>-889804.20980915101</v>
      </c>
      <c r="Y147">
        <v>-889804.20980915101</v>
      </c>
      <c r="Z147">
        <v>-889804.20980915101</v>
      </c>
      <c r="AA147">
        <f t="shared" si="20"/>
        <v>-889804.20980915101</v>
      </c>
      <c r="AB147">
        <v>-1503248.23249785</v>
      </c>
      <c r="AC147">
        <v>-1503248.23249785</v>
      </c>
      <c r="AD147">
        <v>-1503248.23249785</v>
      </c>
      <c r="AE147">
        <v>-1503248.23249785</v>
      </c>
      <c r="AF147">
        <f t="shared" si="21"/>
        <v>-1503248.23249785</v>
      </c>
      <c r="AG147">
        <v>3191824.3084</v>
      </c>
      <c r="AH147">
        <v>3191824.3084</v>
      </c>
      <c r="AI147">
        <v>3191824.3084</v>
      </c>
      <c r="AJ147">
        <v>3191824.3084</v>
      </c>
      <c r="AK147">
        <f t="shared" si="22"/>
        <v>3191824.3084</v>
      </c>
      <c r="AL147">
        <v>-3459559.6181539199</v>
      </c>
      <c r="AM147">
        <v>-3459559.6181539199</v>
      </c>
      <c r="AN147">
        <v>-3459559.6181539199</v>
      </c>
      <c r="AO147">
        <v>-3459559.6181539199</v>
      </c>
      <c r="AP147">
        <f t="shared" si="23"/>
        <v>-3459559.6181539199</v>
      </c>
    </row>
    <row r="148" spans="3:42" x14ac:dyDescent="0.3">
      <c r="C148">
        <v>7066336.8637135103</v>
      </c>
      <c r="D148">
        <v>7066336.8637135103</v>
      </c>
      <c r="E148">
        <v>7066336.8637135103</v>
      </c>
      <c r="F148">
        <v>7066336.8637135103</v>
      </c>
      <c r="G148">
        <f t="shared" si="16"/>
        <v>7066336.8637135103</v>
      </c>
      <c r="H148">
        <v>162572.43360504799</v>
      </c>
      <c r="I148">
        <v>162572.43360504799</v>
      </c>
      <c r="J148">
        <v>162572.43360504799</v>
      </c>
      <c r="K148">
        <v>162572.43360504799</v>
      </c>
      <c r="L148">
        <f t="shared" si="17"/>
        <v>162572.43360504799</v>
      </c>
      <c r="M148">
        <v>-4177265.37764788</v>
      </c>
      <c r="N148">
        <v>-4177265.37764788</v>
      </c>
      <c r="O148">
        <v>-4177265.37764788</v>
      </c>
      <c r="P148">
        <v>-4177265.37764788</v>
      </c>
      <c r="Q148">
        <f t="shared" si="18"/>
        <v>-4177265.37764788</v>
      </c>
      <c r="R148">
        <v>10334505.8378713</v>
      </c>
      <c r="S148">
        <v>10334505.8378713</v>
      </c>
      <c r="T148">
        <v>10334505.8378713</v>
      </c>
      <c r="U148">
        <v>10334505.8378713</v>
      </c>
      <c r="V148">
        <f t="shared" si="19"/>
        <v>10334505.8378713</v>
      </c>
      <c r="W148">
        <v>7311919.80831414</v>
      </c>
      <c r="X148">
        <v>7311919.80831414</v>
      </c>
      <c r="Y148">
        <v>7311919.80831414</v>
      </c>
      <c r="Z148">
        <v>7311919.80831414</v>
      </c>
      <c r="AA148">
        <f t="shared" si="20"/>
        <v>7311919.80831414</v>
      </c>
      <c r="AB148">
        <v>2060858.5849422701</v>
      </c>
      <c r="AC148">
        <v>2060858.5849422701</v>
      </c>
      <c r="AD148">
        <v>2060858.5849422701</v>
      </c>
      <c r="AE148">
        <v>2060858.5849422701</v>
      </c>
      <c r="AF148">
        <f t="shared" si="21"/>
        <v>2060858.5849422701</v>
      </c>
      <c r="AG148">
        <v>-26870391.555114299</v>
      </c>
      <c r="AH148">
        <v>-26870391.555114299</v>
      </c>
      <c r="AI148">
        <v>-26870391.555114299</v>
      </c>
      <c r="AJ148">
        <v>-26870391.555114299</v>
      </c>
      <c r="AK148">
        <f t="shared" si="22"/>
        <v>-26870391.555114299</v>
      </c>
      <c r="AL148">
        <v>-2258506.4407213</v>
      </c>
      <c r="AM148">
        <v>-2258506.4407213</v>
      </c>
      <c r="AN148">
        <v>-2258506.4407213</v>
      </c>
      <c r="AO148">
        <v>-2258506.4407213</v>
      </c>
      <c r="AP148">
        <f t="shared" si="23"/>
        <v>-2258506.4407213</v>
      </c>
    </row>
    <row r="149" spans="3:42" x14ac:dyDescent="0.3">
      <c r="C149">
        <v>11296009.371170901</v>
      </c>
      <c r="D149">
        <v>11296009.371170901</v>
      </c>
      <c r="E149">
        <v>11296009.371170901</v>
      </c>
      <c r="F149">
        <v>11296009.371170901</v>
      </c>
      <c r="G149">
        <f t="shared" si="16"/>
        <v>11296009.371170901</v>
      </c>
      <c r="H149">
        <v>-21584012.006057002</v>
      </c>
      <c r="I149">
        <v>-21584012.006057002</v>
      </c>
      <c r="J149">
        <v>-21584012.006057002</v>
      </c>
      <c r="K149">
        <v>-21584012.006057002</v>
      </c>
      <c r="L149">
        <f t="shared" si="17"/>
        <v>-21584012.006057002</v>
      </c>
      <c r="M149">
        <v>-20425235.716201801</v>
      </c>
      <c r="N149">
        <v>-20425235.716201801</v>
      </c>
      <c r="O149">
        <v>-20425235.716201801</v>
      </c>
      <c r="P149">
        <v>-20425235.716201801</v>
      </c>
      <c r="Q149">
        <f t="shared" si="18"/>
        <v>-20425235.716201801</v>
      </c>
      <c r="R149">
        <v>57788696.310683802</v>
      </c>
      <c r="S149">
        <v>57788696.310683802</v>
      </c>
      <c r="T149">
        <v>57788696.310683802</v>
      </c>
      <c r="U149">
        <v>57788696.310683802</v>
      </c>
      <c r="V149">
        <f t="shared" si="19"/>
        <v>57788696.310683802</v>
      </c>
      <c r="W149">
        <v>23396432.151490401</v>
      </c>
      <c r="X149">
        <v>23396432.151490401</v>
      </c>
      <c r="Y149">
        <v>23396432.151490401</v>
      </c>
      <c r="Z149">
        <v>23396432.151490401</v>
      </c>
      <c r="AA149">
        <f t="shared" si="20"/>
        <v>23396432.151490401</v>
      </c>
      <c r="AB149">
        <v>-32752772.2549036</v>
      </c>
      <c r="AC149">
        <v>-32752772.2549036</v>
      </c>
      <c r="AD149">
        <v>-32752772.2549036</v>
      </c>
      <c r="AE149">
        <v>-32752772.2549036</v>
      </c>
      <c r="AF149">
        <f t="shared" si="21"/>
        <v>-32752772.2549036</v>
      </c>
      <c r="AG149">
        <v>60443797.827005401</v>
      </c>
      <c r="AH149">
        <v>60443797.827005401</v>
      </c>
      <c r="AI149">
        <v>60443797.827005401</v>
      </c>
      <c r="AJ149">
        <v>60443797.827005401</v>
      </c>
      <c r="AK149">
        <f t="shared" si="22"/>
        <v>60443797.827005401</v>
      </c>
      <c r="AL149">
        <v>0</v>
      </c>
      <c r="AM149">
        <v>0</v>
      </c>
      <c r="AN149">
        <v>0</v>
      </c>
      <c r="AO149">
        <v>0</v>
      </c>
      <c r="AP149">
        <f t="shared" si="23"/>
        <v>0</v>
      </c>
    </row>
    <row r="150" spans="3:42" x14ac:dyDescent="0.3">
      <c r="C150">
        <v>-1681300.83998701</v>
      </c>
      <c r="D150">
        <v>-1681300.83998701</v>
      </c>
      <c r="E150">
        <v>-1681300.83998701</v>
      </c>
      <c r="F150">
        <v>709617.11540402297</v>
      </c>
      <c r="G150">
        <f t="shared" si="16"/>
        <v>-1083571.3511392518</v>
      </c>
      <c r="H150">
        <v>709617.11540402297</v>
      </c>
      <c r="I150">
        <v>709617.11540402297</v>
      </c>
      <c r="J150">
        <v>709617.11540402297</v>
      </c>
      <c r="K150">
        <v>-929474.59451223596</v>
      </c>
      <c r="L150">
        <f t="shared" si="17"/>
        <v>299844.1879249583</v>
      </c>
      <c r="M150">
        <v>-929474.59451223596</v>
      </c>
      <c r="N150">
        <v>-929474.59451223596</v>
      </c>
      <c r="O150">
        <v>-929474.59451223596</v>
      </c>
      <c r="P150">
        <v>-362599.49208600301</v>
      </c>
      <c r="Q150">
        <f t="shared" si="18"/>
        <v>-787755.81890567776</v>
      </c>
      <c r="R150">
        <v>-362599.49208600301</v>
      </c>
      <c r="S150">
        <v>-362599.49208600301</v>
      </c>
      <c r="T150">
        <v>-362599.49208600301</v>
      </c>
      <c r="U150">
        <v>-2439649.6626911801</v>
      </c>
      <c r="V150">
        <f t="shared" si="19"/>
        <v>-881862.03473729733</v>
      </c>
      <c r="W150">
        <v>-2439649.6626911801</v>
      </c>
      <c r="X150">
        <v>-2439649.6626911801</v>
      </c>
      <c r="Y150">
        <v>-2439649.6626911801</v>
      </c>
      <c r="Z150">
        <v>-1696962.83400035</v>
      </c>
      <c r="AA150">
        <f t="shared" si="20"/>
        <v>-2253977.9555184729</v>
      </c>
      <c r="AB150">
        <v>-1696962.83400035</v>
      </c>
      <c r="AC150">
        <v>-1696962.83400035</v>
      </c>
      <c r="AD150">
        <v>-1696962.83400035</v>
      </c>
      <c r="AE150">
        <v>-3719674.5826261002</v>
      </c>
      <c r="AF150">
        <f t="shared" si="21"/>
        <v>-2202640.7711567874</v>
      </c>
      <c r="AG150">
        <v>-3719674.5826261002</v>
      </c>
      <c r="AH150">
        <v>-3719674.5826261002</v>
      </c>
      <c r="AI150">
        <v>-3719674.5826261002</v>
      </c>
      <c r="AJ150">
        <v>2145538.39543356</v>
      </c>
      <c r="AK150">
        <f t="shared" si="22"/>
        <v>-2253371.338111185</v>
      </c>
      <c r="AL150">
        <v>2145538.39543356</v>
      </c>
      <c r="AM150">
        <v>2145538.39543356</v>
      </c>
      <c r="AN150">
        <v>2145538.39543356</v>
      </c>
      <c r="AO150">
        <v>-2444563.1876592301</v>
      </c>
      <c r="AP150">
        <f t="shared" si="23"/>
        <v>998012.99966036249</v>
      </c>
    </row>
    <row r="151" spans="3:42" x14ac:dyDescent="0.3">
      <c r="C151">
        <v>-306660680.64064902</v>
      </c>
      <c r="D151">
        <v>-306660680.64064902</v>
      </c>
      <c r="E151">
        <v>-306660680.64064902</v>
      </c>
      <c r="F151">
        <v>-306660680.64064902</v>
      </c>
      <c r="G151">
        <f t="shared" si="16"/>
        <v>-306660680.64064902</v>
      </c>
      <c r="H151">
        <v>-469225962.78625202</v>
      </c>
      <c r="I151">
        <v>-469225962.78625202</v>
      </c>
      <c r="J151">
        <v>-469225962.78625202</v>
      </c>
      <c r="K151">
        <v>-469225962.78625202</v>
      </c>
      <c r="L151">
        <f t="shared" si="17"/>
        <v>-469225962.78625202</v>
      </c>
      <c r="M151">
        <v>-867313273.77764201</v>
      </c>
      <c r="N151">
        <v>-867313273.77764201</v>
      </c>
      <c r="O151">
        <v>-867313273.77764201</v>
      </c>
      <c r="P151">
        <v>-867313273.77764201</v>
      </c>
      <c r="Q151">
        <f t="shared" si="18"/>
        <v>-867313273.77764201</v>
      </c>
      <c r="R151">
        <v>-267929206.08217201</v>
      </c>
      <c r="S151">
        <v>-267929206.08217201</v>
      </c>
      <c r="T151">
        <v>-267929206.08217201</v>
      </c>
      <c r="U151">
        <v>-267929206.08217201</v>
      </c>
      <c r="V151">
        <f t="shared" si="19"/>
        <v>-267929206.08217201</v>
      </c>
      <c r="W151">
        <v>-185971793.37241799</v>
      </c>
      <c r="X151">
        <v>-185971793.37241799</v>
      </c>
      <c r="Y151">
        <v>-185971793.37241799</v>
      </c>
      <c r="Z151">
        <v>-185971793.37241799</v>
      </c>
      <c r="AA151">
        <f t="shared" si="20"/>
        <v>-185971793.37241799</v>
      </c>
      <c r="AB151">
        <v>-368097914.42659199</v>
      </c>
      <c r="AC151">
        <v>-368097914.42659199</v>
      </c>
      <c r="AD151">
        <v>-368097914.42659199</v>
      </c>
      <c r="AE151">
        <v>-368097914.42659199</v>
      </c>
      <c r="AF151">
        <f t="shared" si="21"/>
        <v>-368097914.42659199</v>
      </c>
      <c r="AG151">
        <v>-368097914.42659199</v>
      </c>
      <c r="AH151">
        <v>-471332523.98510498</v>
      </c>
      <c r="AI151">
        <v>-471332523.98510498</v>
      </c>
      <c r="AJ151">
        <v>-471332523.98510498</v>
      </c>
      <c r="AK151">
        <f t="shared" si="22"/>
        <v>-445523871.59547675</v>
      </c>
      <c r="AL151">
        <v>-543632275.02975297</v>
      </c>
      <c r="AM151">
        <v>-543632275.02975297</v>
      </c>
      <c r="AN151">
        <v>-543632275.02975297</v>
      </c>
      <c r="AO151">
        <v>-543632275.02975297</v>
      </c>
      <c r="AP151">
        <f t="shared" si="23"/>
        <v>-543632275.02975297</v>
      </c>
    </row>
    <row r="152" spans="3:42" x14ac:dyDescent="0.3">
      <c r="C152">
        <v>4152383.73239118</v>
      </c>
      <c r="D152">
        <v>4152383.73239118</v>
      </c>
      <c r="E152">
        <v>4152383.73239118</v>
      </c>
      <c r="F152">
        <v>4152383.73239118</v>
      </c>
      <c r="G152">
        <f t="shared" si="16"/>
        <v>4152383.73239118</v>
      </c>
      <c r="H152">
        <v>-6731986.5613947799</v>
      </c>
      <c r="I152">
        <v>-6731986.5613947799</v>
      </c>
      <c r="J152">
        <v>-6731986.5613947799</v>
      </c>
      <c r="K152">
        <v>-6731986.5613947799</v>
      </c>
      <c r="L152">
        <f t="shared" si="17"/>
        <v>-6731986.5613947799</v>
      </c>
      <c r="M152">
        <v>-4281602.7760994704</v>
      </c>
      <c r="N152">
        <v>-4281602.7760994704</v>
      </c>
      <c r="O152">
        <v>-4281602.7760994704</v>
      </c>
      <c r="P152">
        <v>-4281602.7760994704</v>
      </c>
      <c r="Q152">
        <f t="shared" si="18"/>
        <v>-4281602.7760994704</v>
      </c>
      <c r="R152">
        <v>-1934116.2398017501</v>
      </c>
      <c r="S152">
        <v>-1934116.2398017501</v>
      </c>
      <c r="T152">
        <v>-1934116.2398017501</v>
      </c>
      <c r="U152">
        <v>-1934116.2398017501</v>
      </c>
      <c r="V152">
        <f t="shared" si="19"/>
        <v>-1934116.2398017501</v>
      </c>
      <c r="W152">
        <v>2518903.6244040001</v>
      </c>
      <c r="X152">
        <v>2518903.6244040001</v>
      </c>
      <c r="Y152">
        <v>2518903.6244040001</v>
      </c>
      <c r="Z152">
        <v>2518903.6244040001</v>
      </c>
      <c r="AA152">
        <f t="shared" si="20"/>
        <v>2518903.6244040001</v>
      </c>
      <c r="AB152">
        <v>-8850637.5096893609</v>
      </c>
      <c r="AC152">
        <v>-8850637.5096893609</v>
      </c>
      <c r="AD152">
        <v>-8850637.5096893609</v>
      </c>
      <c r="AE152">
        <v>-8850637.5096893609</v>
      </c>
      <c r="AF152">
        <f t="shared" si="21"/>
        <v>-8850637.5096893609</v>
      </c>
      <c r="AG152">
        <v>20942950.5071216</v>
      </c>
      <c r="AH152">
        <v>20942950.5071216</v>
      </c>
      <c r="AI152">
        <v>20942950.5071216</v>
      </c>
      <c r="AJ152">
        <v>20942950.5071216</v>
      </c>
      <c r="AK152">
        <f t="shared" si="22"/>
        <v>20942950.5071216</v>
      </c>
      <c r="AL152">
        <v>755048.98937787104</v>
      </c>
      <c r="AM152">
        <v>755048.98937787104</v>
      </c>
      <c r="AN152">
        <v>755048.98937787104</v>
      </c>
      <c r="AO152">
        <v>755048.98937787104</v>
      </c>
      <c r="AP152">
        <f t="shared" si="23"/>
        <v>755048.98937787104</v>
      </c>
    </row>
    <row r="153" spans="3:42" x14ac:dyDescent="0.3">
      <c r="C153">
        <v>4585562.9628400002</v>
      </c>
      <c r="D153">
        <v>4585562.9628400002</v>
      </c>
      <c r="E153">
        <v>4585562.9628400002</v>
      </c>
      <c r="F153">
        <v>4585562.9628400002</v>
      </c>
      <c r="G153">
        <f t="shared" si="16"/>
        <v>4585562.9628400002</v>
      </c>
      <c r="H153">
        <v>-2549000</v>
      </c>
      <c r="I153">
        <v>-2549000</v>
      </c>
      <c r="J153">
        <v>-2549000</v>
      </c>
      <c r="K153">
        <v>-2549000</v>
      </c>
      <c r="L153">
        <f t="shared" si="17"/>
        <v>-2549000</v>
      </c>
      <c r="M153">
        <v>6447000</v>
      </c>
      <c r="N153">
        <v>6447000</v>
      </c>
      <c r="O153">
        <v>6447000</v>
      </c>
      <c r="P153">
        <v>6447000</v>
      </c>
      <c r="Q153">
        <f t="shared" si="18"/>
        <v>6447000</v>
      </c>
      <c r="R153">
        <v>-12173000</v>
      </c>
      <c r="S153">
        <v>-12173000</v>
      </c>
      <c r="T153">
        <v>-12173000</v>
      </c>
      <c r="U153">
        <v>-12173000</v>
      </c>
      <c r="V153">
        <f t="shared" si="19"/>
        <v>-12173000</v>
      </c>
      <c r="W153">
        <v>-4929000</v>
      </c>
      <c r="X153">
        <v>-4929000</v>
      </c>
      <c r="Y153">
        <v>-4929000</v>
      </c>
      <c r="Z153">
        <v>-4929000</v>
      </c>
      <c r="AA153">
        <f t="shared" si="20"/>
        <v>-4929000</v>
      </c>
      <c r="AB153">
        <v>-3105000</v>
      </c>
      <c r="AC153">
        <v>-3105000</v>
      </c>
      <c r="AD153">
        <v>-3105000</v>
      </c>
      <c r="AE153">
        <v>-3105000</v>
      </c>
      <c r="AF153">
        <f t="shared" si="21"/>
        <v>-3105000</v>
      </c>
      <c r="AG153">
        <v>3867000</v>
      </c>
      <c r="AH153">
        <v>3867000</v>
      </c>
      <c r="AI153">
        <v>3867000</v>
      </c>
      <c r="AJ153">
        <v>3867000</v>
      </c>
      <c r="AK153">
        <f t="shared" si="22"/>
        <v>3867000</v>
      </c>
      <c r="AL153">
        <v>-2765000</v>
      </c>
      <c r="AM153">
        <v>-2765000</v>
      </c>
      <c r="AN153">
        <v>-2765000</v>
      </c>
      <c r="AO153">
        <v>-2765000</v>
      </c>
      <c r="AP153">
        <f t="shared" si="23"/>
        <v>-2765000</v>
      </c>
    </row>
    <row r="154" spans="3:42" x14ac:dyDescent="0.3">
      <c r="C154">
        <v>-4386427.2770344401</v>
      </c>
      <c r="D154">
        <v>-4386427.2770344401</v>
      </c>
      <c r="E154">
        <v>-4386427.2770344401</v>
      </c>
      <c r="F154">
        <v>-4386427.2770344401</v>
      </c>
      <c r="G154">
        <f t="shared" si="16"/>
        <v>-4386427.2770344401</v>
      </c>
      <c r="H154">
        <v>-4093429.0931905601</v>
      </c>
      <c r="I154">
        <v>-4093429.0931905601</v>
      </c>
      <c r="J154">
        <v>-4093429.0931905601</v>
      </c>
      <c r="K154">
        <v>-4093429.0931905601</v>
      </c>
      <c r="L154">
        <f t="shared" si="17"/>
        <v>-4093429.0931905601</v>
      </c>
      <c r="M154">
        <v>-4761376.7579095503</v>
      </c>
      <c r="N154">
        <v>-4761376.7579095503</v>
      </c>
      <c r="O154">
        <v>-4761376.7579095503</v>
      </c>
      <c r="P154">
        <v>-4761376.7579095503</v>
      </c>
      <c r="Q154">
        <f t="shared" si="18"/>
        <v>-4761376.7579095503</v>
      </c>
      <c r="R154">
        <v>-4637254.2028052798</v>
      </c>
      <c r="S154">
        <v>-4637254.2028052798</v>
      </c>
      <c r="T154">
        <v>-4637254.2028052798</v>
      </c>
      <c r="U154">
        <v>-4637254.2028052798</v>
      </c>
      <c r="V154">
        <f t="shared" si="19"/>
        <v>-4637254.2028052798</v>
      </c>
      <c r="W154">
        <v>1393556.4465453001</v>
      </c>
      <c r="X154">
        <v>1393556.4465453001</v>
      </c>
      <c r="Y154">
        <v>1393556.4465453001</v>
      </c>
      <c r="Z154">
        <v>1393556.4465453001</v>
      </c>
      <c r="AA154">
        <f t="shared" si="20"/>
        <v>1393556.4465453001</v>
      </c>
      <c r="AB154">
        <v>-107914.717603257</v>
      </c>
      <c r="AC154">
        <v>-107914.717603257</v>
      </c>
      <c r="AD154">
        <v>-107914.717603257</v>
      </c>
      <c r="AE154">
        <v>-107914.717603257</v>
      </c>
      <c r="AF154">
        <f t="shared" si="21"/>
        <v>-107914.717603257</v>
      </c>
      <c r="AG154">
        <v>6581409.1845947597</v>
      </c>
      <c r="AH154">
        <v>6581409.1845947597</v>
      </c>
      <c r="AI154">
        <v>6581409.1845947597</v>
      </c>
      <c r="AJ154">
        <v>6581409.1845947597</v>
      </c>
      <c r="AK154">
        <f t="shared" si="22"/>
        <v>6581409.1845947597</v>
      </c>
      <c r="AL154">
        <v>-2026831.2140141099</v>
      </c>
      <c r="AM154">
        <v>-2026831.2140141099</v>
      </c>
      <c r="AN154">
        <v>-2026831.2140141099</v>
      </c>
      <c r="AO154">
        <v>-2026831.2140141099</v>
      </c>
      <c r="AP154">
        <f t="shared" si="23"/>
        <v>-2026831.2140141099</v>
      </c>
    </row>
    <row r="155" spans="3:42" x14ac:dyDescent="0.3">
      <c r="C155">
        <v>461919.72788368602</v>
      </c>
      <c r="D155">
        <v>461919.72788368602</v>
      </c>
      <c r="E155">
        <v>461919.72788368602</v>
      </c>
      <c r="F155">
        <v>461919.72788368602</v>
      </c>
      <c r="G155">
        <f t="shared" si="16"/>
        <v>461919.72788368602</v>
      </c>
      <c r="H155">
        <v>-186520406.40362501</v>
      </c>
      <c r="I155">
        <v>-186520406.40362501</v>
      </c>
      <c r="J155">
        <v>-186520406.40362501</v>
      </c>
      <c r="K155">
        <v>-16962057.894019399</v>
      </c>
      <c r="L155">
        <f t="shared" si="17"/>
        <v>-144130819.2762236</v>
      </c>
      <c r="M155">
        <v>-16962057.894019399</v>
      </c>
      <c r="N155">
        <v>-16962057.894019399</v>
      </c>
      <c r="O155">
        <v>-16962057.894019399</v>
      </c>
      <c r="P155">
        <v>-16962057.894019399</v>
      </c>
      <c r="Q155">
        <f t="shared" si="18"/>
        <v>-16962057.894019399</v>
      </c>
      <c r="R155">
        <v>-16962057.894019399</v>
      </c>
      <c r="S155">
        <v>-99484685.045711607</v>
      </c>
      <c r="T155">
        <v>-99484685.045711607</v>
      </c>
      <c r="U155">
        <v>39038802.941142403</v>
      </c>
      <c r="V155">
        <f t="shared" si="19"/>
        <v>-44223156.26107505</v>
      </c>
      <c r="W155">
        <v>39038802.941142403</v>
      </c>
      <c r="X155">
        <v>39038802.941142403</v>
      </c>
      <c r="Y155">
        <v>39038802.941142403</v>
      </c>
      <c r="Z155">
        <v>39038802.941142403</v>
      </c>
      <c r="AA155">
        <f t="shared" si="20"/>
        <v>39038802.941142403</v>
      </c>
      <c r="AB155">
        <v>-109931425.00825199</v>
      </c>
      <c r="AC155">
        <v>-109931425.00825199</v>
      </c>
      <c r="AD155">
        <v>-109931425.00825199</v>
      </c>
      <c r="AE155">
        <v>5612223.2639201703</v>
      </c>
      <c r="AF155">
        <f t="shared" si="21"/>
        <v>-81045512.940208942</v>
      </c>
      <c r="AG155">
        <v>5612223.2639201703</v>
      </c>
      <c r="AH155">
        <v>5612223.2639201703</v>
      </c>
      <c r="AI155">
        <v>5612223.2639201703</v>
      </c>
      <c r="AJ155">
        <v>130939709.881924</v>
      </c>
      <c r="AK155">
        <f t="shared" si="22"/>
        <v>36944094.918421127</v>
      </c>
      <c r="AL155">
        <v>130939709.881924</v>
      </c>
      <c r="AM155">
        <v>130939709.881924</v>
      </c>
      <c r="AN155">
        <v>130939709.881924</v>
      </c>
      <c r="AO155">
        <v>418647929.12706602</v>
      </c>
      <c r="AP155">
        <f t="shared" si="23"/>
        <v>202866764.6932095</v>
      </c>
    </row>
    <row r="156" spans="3:42" x14ac:dyDescent="0.3">
      <c r="C156">
        <v>-51460701.294156797</v>
      </c>
      <c r="D156">
        <v>-51460701.294156797</v>
      </c>
      <c r="E156">
        <v>-51460701.294156797</v>
      </c>
      <c r="F156">
        <v>-108824282.484724</v>
      </c>
      <c r="G156">
        <f t="shared" si="16"/>
        <v>-65801596.591798604</v>
      </c>
      <c r="H156">
        <v>-108824282.484724</v>
      </c>
      <c r="I156">
        <v>-108824282.484724</v>
      </c>
      <c r="J156">
        <v>-108824282.484724</v>
      </c>
      <c r="K156">
        <v>-115079413.146249</v>
      </c>
      <c r="L156">
        <f t="shared" si="17"/>
        <v>-110388065.15010525</v>
      </c>
      <c r="M156">
        <v>-115079413.146249</v>
      </c>
      <c r="N156">
        <v>-115079413.146249</v>
      </c>
      <c r="O156">
        <v>-115079413.146249</v>
      </c>
      <c r="P156">
        <v>-110096241.47004201</v>
      </c>
      <c r="Q156">
        <f t="shared" si="18"/>
        <v>-113833620.22719724</v>
      </c>
      <c r="R156">
        <v>-110096241.47004201</v>
      </c>
      <c r="S156">
        <v>-110096241.47004201</v>
      </c>
      <c r="T156">
        <v>-110096241.47004201</v>
      </c>
      <c r="U156">
        <v>-57511440.686848998</v>
      </c>
      <c r="V156">
        <f t="shared" si="19"/>
        <v>-96950041.274243757</v>
      </c>
      <c r="W156">
        <v>-57511440.686848998</v>
      </c>
      <c r="X156">
        <v>-57511440.686848998</v>
      </c>
      <c r="Y156">
        <v>-57511440.686848998</v>
      </c>
      <c r="Z156">
        <v>-14736884.4994996</v>
      </c>
      <c r="AA156">
        <f t="shared" si="20"/>
        <v>-46817801.640011646</v>
      </c>
      <c r="AB156">
        <v>-14736884.4994996</v>
      </c>
      <c r="AC156">
        <v>-14736884.4994996</v>
      </c>
      <c r="AD156">
        <v>-14736884.4994996</v>
      </c>
      <c r="AE156">
        <v>-103234777.79013699</v>
      </c>
      <c r="AF156">
        <f t="shared" si="21"/>
        <v>-36861357.822158948</v>
      </c>
      <c r="AG156">
        <v>-103234777.79013699</v>
      </c>
      <c r="AH156">
        <v>-103234777.79013699</v>
      </c>
      <c r="AI156">
        <v>-103234777.79013699</v>
      </c>
      <c r="AJ156">
        <v>91624419.305520505</v>
      </c>
      <c r="AK156">
        <f t="shared" si="22"/>
        <v>-54519978.516222619</v>
      </c>
      <c r="AL156">
        <v>91624419.305520505</v>
      </c>
      <c r="AM156">
        <v>91624419.305520505</v>
      </c>
      <c r="AN156">
        <v>91624419.305520505</v>
      </c>
      <c r="AO156">
        <v>-315349412.28869402</v>
      </c>
      <c r="AP156">
        <f t="shared" si="23"/>
        <v>-10119038.593033135</v>
      </c>
    </row>
    <row r="157" spans="3:42" x14ac:dyDescent="0.3">
      <c r="C157">
        <v>-26088475.066455498</v>
      </c>
      <c r="D157">
        <v>-26088475.066455498</v>
      </c>
      <c r="E157">
        <v>-26088475.066455498</v>
      </c>
      <c r="F157">
        <v>-27053834.043839801</v>
      </c>
      <c r="G157">
        <f t="shared" si="16"/>
        <v>-26329814.810801573</v>
      </c>
      <c r="H157">
        <v>-27053834.043839801</v>
      </c>
      <c r="I157">
        <v>-27053834.043839801</v>
      </c>
      <c r="J157">
        <v>-27053834.043839801</v>
      </c>
      <c r="K157">
        <v>31386251.505774599</v>
      </c>
      <c r="L157">
        <f t="shared" si="17"/>
        <v>-12443812.656436201</v>
      </c>
      <c r="M157">
        <v>31386251.505774599</v>
      </c>
      <c r="N157">
        <v>31386251.505774599</v>
      </c>
      <c r="O157">
        <v>31386251.505774599</v>
      </c>
      <c r="P157">
        <v>15312555.5883829</v>
      </c>
      <c r="Q157">
        <f t="shared" si="18"/>
        <v>27367827.526426673</v>
      </c>
      <c r="R157">
        <v>15312555.5883829</v>
      </c>
      <c r="S157">
        <v>15312555.5883829</v>
      </c>
      <c r="T157">
        <v>15312555.5883829</v>
      </c>
      <c r="U157">
        <v>-13141672.411467001</v>
      </c>
      <c r="V157">
        <f t="shared" si="19"/>
        <v>8198998.5884204246</v>
      </c>
      <c r="W157">
        <v>-13141672.411467001</v>
      </c>
      <c r="X157">
        <v>-13141672.411467001</v>
      </c>
      <c r="Y157">
        <v>-13141672.411467001</v>
      </c>
      <c r="Z157">
        <v>-13141672.411467001</v>
      </c>
      <c r="AA157">
        <f t="shared" si="20"/>
        <v>-13141672.411467001</v>
      </c>
      <c r="AB157">
        <v>24251219.454792999</v>
      </c>
      <c r="AC157">
        <v>24251219.454792999</v>
      </c>
      <c r="AD157">
        <v>24251219.454792999</v>
      </c>
      <c r="AE157">
        <v>24251219.454792999</v>
      </c>
      <c r="AF157">
        <f t="shared" si="21"/>
        <v>24251219.454792999</v>
      </c>
      <c r="AG157">
        <v>-30679282.643229499</v>
      </c>
      <c r="AH157">
        <v>-30679282.643229499</v>
      </c>
      <c r="AI157">
        <v>-30679282.643229499</v>
      </c>
      <c r="AJ157">
        <v>-45458917.037939198</v>
      </c>
      <c r="AK157">
        <f t="shared" si="22"/>
        <v>-34374191.241906926</v>
      </c>
      <c r="AL157">
        <v>-45458917.037939198</v>
      </c>
      <c r="AM157">
        <v>-45458917.037939198</v>
      </c>
      <c r="AN157">
        <v>-45458917.037939198</v>
      </c>
      <c r="AO157">
        <v>7111297.3789912704</v>
      </c>
      <c r="AP157">
        <f t="shared" si="23"/>
        <v>-32316363.433706582</v>
      </c>
    </row>
    <row r="158" spans="3:42" x14ac:dyDescent="0.3">
      <c r="G158" t="e">
        <f t="shared" si="16"/>
        <v>#DIV/0!</v>
      </c>
      <c r="K158">
        <v>-3250349.0332388501</v>
      </c>
      <c r="L158">
        <f t="shared" si="17"/>
        <v>-3250349.0332388501</v>
      </c>
      <c r="M158">
        <v>-3250349.0332388501</v>
      </c>
      <c r="N158">
        <v>-3250349.0332388501</v>
      </c>
      <c r="O158">
        <v>-3250349.0332388501</v>
      </c>
      <c r="P158">
        <v>-6746137.4287421396</v>
      </c>
      <c r="Q158">
        <f t="shared" si="18"/>
        <v>-4124296.1321146721</v>
      </c>
      <c r="R158">
        <v>-6746137.4287421396</v>
      </c>
      <c r="S158">
        <v>-6746137.4287421396</v>
      </c>
      <c r="T158">
        <v>-6746137.4287421396</v>
      </c>
      <c r="U158">
        <v>-3529241.5987062901</v>
      </c>
      <c r="V158">
        <f t="shared" si="19"/>
        <v>-5941913.471233177</v>
      </c>
      <c r="W158">
        <v>-3529241.5987062901</v>
      </c>
      <c r="X158">
        <v>-3529241.5987062901</v>
      </c>
      <c r="Y158">
        <v>-3529241.5987062901</v>
      </c>
      <c r="Z158">
        <v>1691953.3312445199</v>
      </c>
      <c r="AA158">
        <f t="shared" si="20"/>
        <v>-2223942.8662185874</v>
      </c>
      <c r="AB158">
        <v>1691953.3312445199</v>
      </c>
      <c r="AC158">
        <v>1691953.3312445199</v>
      </c>
      <c r="AD158">
        <v>1691953.3312445199</v>
      </c>
      <c r="AE158">
        <v>-10998133.4606707</v>
      </c>
      <c r="AF158">
        <f t="shared" si="21"/>
        <v>-1480568.3667342851</v>
      </c>
      <c r="AG158">
        <v>-10998133.4606707</v>
      </c>
      <c r="AH158">
        <v>-10998133.4606707</v>
      </c>
      <c r="AI158">
        <v>-10998133.4606707</v>
      </c>
      <c r="AJ158">
        <v>-9392902.0328462292</v>
      </c>
      <c r="AK158">
        <f t="shared" si="22"/>
        <v>-10596825.603714582</v>
      </c>
      <c r="AL158">
        <v>-9392902.0328462292</v>
      </c>
      <c r="AM158">
        <v>-9392902.0328462292</v>
      </c>
      <c r="AN158">
        <v>-9392902.0328462292</v>
      </c>
      <c r="AO158">
        <v>-9478741.4131270405</v>
      </c>
      <c r="AP158">
        <f t="shared" si="23"/>
        <v>-9414361.8779164329</v>
      </c>
    </row>
    <row r="159" spans="3:42" x14ac:dyDescent="0.3">
      <c r="C159">
        <v>13780888.1381111</v>
      </c>
      <c r="D159">
        <v>13780888.1381111</v>
      </c>
      <c r="E159">
        <v>13780888.1381111</v>
      </c>
      <c r="F159">
        <v>5615423.2354002502</v>
      </c>
      <c r="G159">
        <f t="shared" si="16"/>
        <v>11739521.912433388</v>
      </c>
      <c r="H159">
        <v>5615423.2354002502</v>
      </c>
      <c r="I159">
        <v>5615423.2354002502</v>
      </c>
      <c r="J159">
        <v>5615423.2354002502</v>
      </c>
      <c r="K159">
        <v>7399657.6077617798</v>
      </c>
      <c r="L159">
        <f t="shared" si="17"/>
        <v>6061481.8284906317</v>
      </c>
      <c r="M159">
        <v>7399657.6077617798</v>
      </c>
      <c r="N159">
        <v>7399657.6077617798</v>
      </c>
      <c r="O159">
        <v>7399657.6077617798</v>
      </c>
      <c r="P159">
        <v>-14225583.2844475</v>
      </c>
      <c r="Q159">
        <f t="shared" si="18"/>
        <v>1993347.3847094602</v>
      </c>
      <c r="R159">
        <v>-14225583.2844475</v>
      </c>
      <c r="S159">
        <v>-14225583.2844475</v>
      </c>
      <c r="T159">
        <v>-14225583.2844475</v>
      </c>
      <c r="U159">
        <v>-743103.05349238799</v>
      </c>
      <c r="V159">
        <f t="shared" si="19"/>
        <v>-10854963.226708723</v>
      </c>
      <c r="W159">
        <v>-743103.05349238799</v>
      </c>
      <c r="X159">
        <v>-743103.05349238799</v>
      </c>
      <c r="Y159">
        <v>-743103.05349238799</v>
      </c>
      <c r="Z159">
        <v>-6423370.8721312303</v>
      </c>
      <c r="AA159">
        <f t="shared" si="20"/>
        <v>-2163170.0081520984</v>
      </c>
      <c r="AB159">
        <v>-6423370.8721312303</v>
      </c>
      <c r="AC159">
        <v>-6423370.8721312303</v>
      </c>
      <c r="AD159">
        <v>-6423370.8721312303</v>
      </c>
      <c r="AE159">
        <v>5022696.0064905202</v>
      </c>
      <c r="AF159">
        <f t="shared" si="21"/>
        <v>-3561854.1524757929</v>
      </c>
      <c r="AG159">
        <v>5022696.0064905202</v>
      </c>
      <c r="AH159">
        <v>5022696.0064905202</v>
      </c>
      <c r="AI159">
        <v>5022696.0064905202</v>
      </c>
      <c r="AJ159">
        <v>-8706624.7237084303</v>
      </c>
      <c r="AK159">
        <f t="shared" si="22"/>
        <v>1590365.8239407823</v>
      </c>
      <c r="AL159">
        <v>-8706624.7237084303</v>
      </c>
      <c r="AM159">
        <v>-8706624.7237084303</v>
      </c>
      <c r="AN159">
        <v>-8706624.7237084303</v>
      </c>
      <c r="AO159">
        <v>2021697.0595170101</v>
      </c>
      <c r="AP159">
        <f t="shared" si="23"/>
        <v>-6024544.2779020704</v>
      </c>
    </row>
    <row r="160" spans="3:42" x14ac:dyDescent="0.3">
      <c r="C160">
        <v>-3949054.45863751</v>
      </c>
      <c r="D160">
        <v>-3949054.45863751</v>
      </c>
      <c r="E160">
        <v>7517130.8535108399</v>
      </c>
      <c r="F160">
        <v>7517130.8535108399</v>
      </c>
      <c r="G160">
        <f t="shared" si="16"/>
        <v>1784038.197436665</v>
      </c>
      <c r="H160">
        <v>7517130.8535108399</v>
      </c>
      <c r="I160">
        <v>7517130.8535108399</v>
      </c>
      <c r="J160">
        <v>-1420453.0358015299</v>
      </c>
      <c r="K160">
        <v>-1420453.0358015299</v>
      </c>
      <c r="L160">
        <f t="shared" si="17"/>
        <v>3048338.908854655</v>
      </c>
      <c r="M160">
        <v>-1420453.0358015299</v>
      </c>
      <c r="N160">
        <v>-1420453.0358015299</v>
      </c>
      <c r="O160">
        <v>5732385.7928458704</v>
      </c>
      <c r="P160">
        <v>5732385.7928458704</v>
      </c>
      <c r="Q160">
        <f t="shared" si="18"/>
        <v>2155966.3785221702</v>
      </c>
      <c r="R160">
        <v>5732385.7928458704</v>
      </c>
      <c r="S160">
        <v>5732385.7928458704</v>
      </c>
      <c r="T160">
        <v>66325924.215121299</v>
      </c>
      <c r="U160">
        <v>66325924.215121299</v>
      </c>
      <c r="V160">
        <f t="shared" si="19"/>
        <v>36029155.003983587</v>
      </c>
      <c r="W160">
        <v>66325924.215121299</v>
      </c>
      <c r="X160">
        <v>66325924.215121299</v>
      </c>
      <c r="Y160">
        <v>146796352.980591</v>
      </c>
      <c r="Z160">
        <v>146796352.980591</v>
      </c>
      <c r="AA160">
        <f t="shared" si="20"/>
        <v>106561138.59785615</v>
      </c>
      <c r="AB160">
        <v>146796352.980591</v>
      </c>
      <c r="AC160">
        <v>146796352.980591</v>
      </c>
      <c r="AD160">
        <v>68536739.527742997</v>
      </c>
      <c r="AE160">
        <v>68536739.527742997</v>
      </c>
      <c r="AF160">
        <f t="shared" si="21"/>
        <v>107666546.25416699</v>
      </c>
      <c r="AG160">
        <v>68536739.527742997</v>
      </c>
      <c r="AH160">
        <v>68536739.527742997</v>
      </c>
      <c r="AI160">
        <v>26974863.1137258</v>
      </c>
      <c r="AJ160">
        <v>26974863.1137258</v>
      </c>
      <c r="AK160">
        <f t="shared" si="22"/>
        <v>47755801.320734404</v>
      </c>
      <c r="AL160">
        <v>26974863.1137258</v>
      </c>
      <c r="AM160">
        <v>26974863.1137258</v>
      </c>
      <c r="AN160">
        <v>-6064520.2030803701</v>
      </c>
      <c r="AO160">
        <v>-6064520.2030803701</v>
      </c>
      <c r="AP160">
        <f t="shared" si="23"/>
        <v>10455171.455322715</v>
      </c>
    </row>
    <row r="161" spans="3:42" x14ac:dyDescent="0.3">
      <c r="C161">
        <v>25135978.212721001</v>
      </c>
      <c r="D161">
        <v>25135978.212721001</v>
      </c>
      <c r="E161">
        <v>25135978.212721001</v>
      </c>
      <c r="F161">
        <v>-3071618.8782415101</v>
      </c>
      <c r="G161">
        <f t="shared" si="16"/>
        <v>18084078.939980373</v>
      </c>
      <c r="H161">
        <v>-3071618.8782415101</v>
      </c>
      <c r="I161">
        <v>-3071618.8782415101</v>
      </c>
      <c r="J161">
        <v>-3071618.8782415101</v>
      </c>
      <c r="K161">
        <v>9603777.2808192093</v>
      </c>
      <c r="L161">
        <f t="shared" si="17"/>
        <v>97230.161523669492</v>
      </c>
      <c r="M161">
        <v>9603777.2808192093</v>
      </c>
      <c r="N161">
        <v>9603777.2808192093</v>
      </c>
      <c r="O161">
        <v>9603777.2808192093</v>
      </c>
      <c r="P161">
        <v>-36556440.924127303</v>
      </c>
      <c r="Q161">
        <f t="shared" si="18"/>
        <v>-1936277.2704174183</v>
      </c>
      <c r="R161">
        <v>-36556440.924127303</v>
      </c>
      <c r="S161">
        <v>-36556440.924127303</v>
      </c>
      <c r="T161">
        <v>-36556440.924127303</v>
      </c>
      <c r="U161">
        <v>-15137757.732586799</v>
      </c>
      <c r="V161">
        <f t="shared" si="19"/>
        <v>-31201770.126242176</v>
      </c>
      <c r="W161">
        <v>-15137757.732586799</v>
      </c>
      <c r="X161">
        <v>-15137757.732586799</v>
      </c>
      <c r="Y161">
        <v>-15137757.732586799</v>
      </c>
      <c r="Z161">
        <v>-217914.00208899399</v>
      </c>
      <c r="AA161">
        <f t="shared" si="20"/>
        <v>-11407796.799962347</v>
      </c>
      <c r="AB161">
        <v>-217914.00208899399</v>
      </c>
      <c r="AC161">
        <v>-217914.00208899399</v>
      </c>
      <c r="AD161">
        <v>-217914.00208899399</v>
      </c>
      <c r="AE161">
        <v>-22939924.185279801</v>
      </c>
      <c r="AF161">
        <f t="shared" si="21"/>
        <v>-5898416.5478866957</v>
      </c>
      <c r="AG161">
        <v>-22939924.185279801</v>
      </c>
      <c r="AH161">
        <v>-22939924.185279801</v>
      </c>
      <c r="AI161">
        <v>-22939924.185279801</v>
      </c>
      <c r="AJ161">
        <v>-11481842.023181999</v>
      </c>
      <c r="AK161">
        <f t="shared" si="22"/>
        <v>-20075403.644755352</v>
      </c>
      <c r="AL161">
        <v>-11481842.023181999</v>
      </c>
      <c r="AM161">
        <v>-11481842.023181999</v>
      </c>
      <c r="AN161">
        <v>-11481842.023181999</v>
      </c>
      <c r="AO161">
        <v>-12728927.922618899</v>
      </c>
      <c r="AP161">
        <f t="shared" si="23"/>
        <v>-11793613.498041224</v>
      </c>
    </row>
    <row r="162" spans="3:42" x14ac:dyDescent="0.3">
      <c r="C162">
        <v>17739396.9987587</v>
      </c>
      <c r="D162">
        <v>17739396.9987587</v>
      </c>
      <c r="E162">
        <v>17739396.9987587</v>
      </c>
      <c r="F162">
        <v>-71028717.488590807</v>
      </c>
      <c r="G162">
        <f t="shared" si="16"/>
        <v>-4452631.6230786778</v>
      </c>
      <c r="H162">
        <v>-71028717.488590807</v>
      </c>
      <c r="I162">
        <v>-71028717.488590807</v>
      </c>
      <c r="J162">
        <v>-71028717.488590807</v>
      </c>
      <c r="K162">
        <v>-74224742.951037094</v>
      </c>
      <c r="L162">
        <f t="shared" si="17"/>
        <v>-71827723.854202375</v>
      </c>
      <c r="M162">
        <v>-74224742.951037094</v>
      </c>
      <c r="N162">
        <v>-74224742.951037094</v>
      </c>
      <c r="O162">
        <v>-74224742.951037094</v>
      </c>
      <c r="P162">
        <v>27088368.968488801</v>
      </c>
      <c r="Q162">
        <f t="shared" si="18"/>
        <v>-48896464.971155614</v>
      </c>
      <c r="R162">
        <v>27088368.968488801</v>
      </c>
      <c r="S162">
        <v>27088368.968488801</v>
      </c>
      <c r="T162">
        <v>27088368.968488801</v>
      </c>
      <c r="U162">
        <v>6139557.4292389397</v>
      </c>
      <c r="V162">
        <f t="shared" si="19"/>
        <v>21851166.083676338</v>
      </c>
      <c r="W162">
        <v>6139557.4292389397</v>
      </c>
      <c r="X162">
        <v>6139557.4292389397</v>
      </c>
      <c r="Y162">
        <v>6139557.4292389397</v>
      </c>
      <c r="Z162">
        <v>31461896.415068202</v>
      </c>
      <c r="AA162">
        <f t="shared" si="20"/>
        <v>12470142.175696256</v>
      </c>
      <c r="AB162">
        <v>31461896.415068202</v>
      </c>
      <c r="AC162">
        <v>31461896.415068202</v>
      </c>
      <c r="AD162">
        <v>31461896.415068202</v>
      </c>
      <c r="AE162">
        <v>-81817597.346878096</v>
      </c>
      <c r="AF162">
        <f t="shared" si="21"/>
        <v>3142022.9745816253</v>
      </c>
      <c r="AG162">
        <v>-81817597.346878096</v>
      </c>
      <c r="AH162">
        <v>-81817597.346878096</v>
      </c>
      <c r="AI162">
        <v>-81817597.346878096</v>
      </c>
      <c r="AJ162">
        <v>153368881.652877</v>
      </c>
      <c r="AK162">
        <f t="shared" si="22"/>
        <v>-23020977.596939318</v>
      </c>
      <c r="AL162">
        <v>153368881.652877</v>
      </c>
      <c r="AM162">
        <v>153368881.652877</v>
      </c>
      <c r="AN162">
        <v>153368881.652877</v>
      </c>
      <c r="AO162">
        <v>162167342.25540599</v>
      </c>
      <c r="AP162">
        <f t="shared" si="23"/>
        <v>155568496.80350927</v>
      </c>
    </row>
    <row r="163" spans="3:42" x14ac:dyDescent="0.3">
      <c r="C163">
        <v>7066336.8637135103</v>
      </c>
      <c r="D163">
        <v>7066336.8637135103</v>
      </c>
      <c r="E163">
        <v>162572.43360504799</v>
      </c>
      <c r="F163">
        <v>162572.43360504799</v>
      </c>
      <c r="G163">
        <f t="shared" si="16"/>
        <v>3614454.6486592796</v>
      </c>
      <c r="H163">
        <v>162572.43360504799</v>
      </c>
      <c r="I163">
        <v>162572.43360504799</v>
      </c>
      <c r="J163">
        <v>-4177265.37764788</v>
      </c>
      <c r="K163">
        <v>-4177265.37764788</v>
      </c>
      <c r="L163">
        <f t="shared" si="17"/>
        <v>-2007346.4720214158</v>
      </c>
      <c r="M163">
        <v>-4177265.37764788</v>
      </c>
      <c r="N163">
        <v>-4177265.37764788</v>
      </c>
      <c r="O163">
        <v>10334505.8378713</v>
      </c>
      <c r="P163">
        <v>10334505.8378713</v>
      </c>
      <c r="Q163">
        <f t="shared" si="18"/>
        <v>3078620.2301117098</v>
      </c>
      <c r="R163">
        <v>10334505.8378713</v>
      </c>
      <c r="S163">
        <v>10334505.8378713</v>
      </c>
      <c r="T163">
        <v>7311919.80831414</v>
      </c>
      <c r="U163">
        <v>7311919.80831414</v>
      </c>
      <c r="V163">
        <f t="shared" si="19"/>
        <v>8823212.8230927195</v>
      </c>
      <c r="W163">
        <v>7311919.80831414</v>
      </c>
      <c r="X163">
        <v>7311919.80831414</v>
      </c>
      <c r="Y163">
        <v>2060858.5849422701</v>
      </c>
      <c r="Z163">
        <v>2060858.5849422701</v>
      </c>
      <c r="AA163">
        <f t="shared" si="20"/>
        <v>4686389.1966282055</v>
      </c>
      <c r="AB163">
        <v>2060858.5849422701</v>
      </c>
      <c r="AC163">
        <v>2060858.5849422701</v>
      </c>
      <c r="AD163">
        <v>-26870391.555114299</v>
      </c>
      <c r="AE163">
        <v>-26870391.555114299</v>
      </c>
      <c r="AF163">
        <f t="shared" si="21"/>
        <v>-12404766.485086014</v>
      </c>
      <c r="AG163">
        <v>-26870391.555114299</v>
      </c>
      <c r="AH163">
        <v>-26870391.555114299</v>
      </c>
      <c r="AI163">
        <v>-2258506.4407213</v>
      </c>
      <c r="AJ163">
        <v>-2258506.4407213</v>
      </c>
      <c r="AK163">
        <f t="shared" si="22"/>
        <v>-14564448.997917801</v>
      </c>
      <c r="AL163">
        <v>-2258506.4407213</v>
      </c>
      <c r="AM163">
        <v>-2258506.4407213</v>
      </c>
      <c r="AN163">
        <v>273216.052347305</v>
      </c>
      <c r="AO163">
        <v>273216.052347305</v>
      </c>
      <c r="AP163">
        <f t="shared" si="23"/>
        <v>-992645.19418699737</v>
      </c>
    </row>
    <row r="164" spans="3:42" x14ac:dyDescent="0.3">
      <c r="C164">
        <v>-6091000</v>
      </c>
      <c r="D164">
        <v>-6091000</v>
      </c>
      <c r="E164">
        <v>-23783000</v>
      </c>
      <c r="F164">
        <v>-23965000</v>
      </c>
      <c r="G164">
        <f t="shared" si="16"/>
        <v>-14982500</v>
      </c>
      <c r="H164">
        <v>-23965000</v>
      </c>
      <c r="I164">
        <v>-23965000</v>
      </c>
      <c r="J164">
        <v>-23965000</v>
      </c>
      <c r="K164">
        <v>3973000</v>
      </c>
      <c r="L164">
        <f t="shared" si="17"/>
        <v>-16980500</v>
      </c>
      <c r="M164">
        <v>3973000</v>
      </c>
      <c r="N164">
        <v>3973000</v>
      </c>
      <c r="O164">
        <v>3973000</v>
      </c>
      <c r="P164">
        <v>-6457000</v>
      </c>
      <c r="Q164">
        <f t="shared" si="18"/>
        <v>1365500</v>
      </c>
      <c r="R164">
        <v>-6457000</v>
      </c>
      <c r="S164">
        <v>-6457000</v>
      </c>
      <c r="T164">
        <v>-6457000</v>
      </c>
      <c r="U164">
        <v>-85580000</v>
      </c>
      <c r="V164">
        <f t="shared" si="19"/>
        <v>-26237750</v>
      </c>
      <c r="W164">
        <v>-85580000</v>
      </c>
      <c r="X164">
        <v>-85580000</v>
      </c>
      <c r="Y164">
        <v>-85580000</v>
      </c>
      <c r="Z164">
        <v>-42340000</v>
      </c>
      <c r="AA164">
        <f t="shared" si="20"/>
        <v>-74770000</v>
      </c>
      <c r="AB164">
        <v>-42340000</v>
      </c>
      <c r="AC164">
        <v>-42340000</v>
      </c>
      <c r="AD164">
        <v>-42340000</v>
      </c>
      <c r="AE164">
        <v>-110967000</v>
      </c>
      <c r="AF164">
        <f t="shared" si="21"/>
        <v>-59496750</v>
      </c>
      <c r="AG164">
        <v>-110967000</v>
      </c>
      <c r="AH164">
        <v>-110967000</v>
      </c>
      <c r="AI164">
        <v>-110967000</v>
      </c>
      <c r="AJ164">
        <v>-147920000</v>
      </c>
      <c r="AK164">
        <f t="shared" si="22"/>
        <v>-120205250</v>
      </c>
      <c r="AL164">
        <v>-147920000</v>
      </c>
      <c r="AM164">
        <v>-147920000</v>
      </c>
      <c r="AN164">
        <v>-147920000</v>
      </c>
      <c r="AO164">
        <v>-4314000</v>
      </c>
      <c r="AP164">
        <f t="shared" si="23"/>
        <v>-112018500</v>
      </c>
    </row>
    <row r="165" spans="3:42" x14ac:dyDescent="0.3">
      <c r="C165">
        <v>2095196.03763805</v>
      </c>
      <c r="D165">
        <v>2095196.03763805</v>
      </c>
      <c r="E165">
        <v>11283968.8116758</v>
      </c>
      <c r="F165">
        <v>11283968.8116758</v>
      </c>
      <c r="G165">
        <f t="shared" si="16"/>
        <v>6689582.4246569257</v>
      </c>
      <c r="H165">
        <v>11283968.8116758</v>
      </c>
      <c r="I165">
        <v>11283968.8116758</v>
      </c>
      <c r="J165">
        <v>-9693938.6316981409</v>
      </c>
      <c r="K165">
        <v>-9693938.6316981409</v>
      </c>
      <c r="L165">
        <f t="shared" si="17"/>
        <v>795015.08998882957</v>
      </c>
      <c r="M165">
        <v>-9693938.6316981409</v>
      </c>
      <c r="N165">
        <v>-9693938.6316981409</v>
      </c>
      <c r="O165">
        <v>1193381.82472885</v>
      </c>
      <c r="P165">
        <v>1193381.82472885</v>
      </c>
      <c r="Q165">
        <f t="shared" si="18"/>
        <v>-4250278.4034846453</v>
      </c>
      <c r="R165">
        <v>1193381.82472885</v>
      </c>
      <c r="S165">
        <v>1193381.82472885</v>
      </c>
      <c r="T165">
        <v>-6465720.52178552</v>
      </c>
      <c r="U165">
        <v>-6465720.52178552</v>
      </c>
      <c r="V165">
        <f t="shared" si="19"/>
        <v>-2636169.3485283349</v>
      </c>
      <c r="W165">
        <v>-6465720.52178552</v>
      </c>
      <c r="X165">
        <v>-6465720.52178552</v>
      </c>
      <c r="Y165">
        <v>-13182679.4458989</v>
      </c>
      <c r="Z165">
        <v>-13182679.4458989</v>
      </c>
      <c r="AA165">
        <f t="shared" si="20"/>
        <v>-9824199.983842209</v>
      </c>
      <c r="AB165">
        <v>-13182679.4458989</v>
      </c>
      <c r="AC165">
        <v>-13182679.4458989</v>
      </c>
      <c r="AD165">
        <v>10412566.5819686</v>
      </c>
      <c r="AE165">
        <v>10412566.5819686</v>
      </c>
      <c r="AF165">
        <f t="shared" si="21"/>
        <v>-1385056.4319651499</v>
      </c>
      <c r="AG165">
        <v>10412566.5819686</v>
      </c>
      <c r="AH165">
        <v>10412566.5819686</v>
      </c>
      <c r="AI165">
        <v>-1865549.5814171501</v>
      </c>
      <c r="AJ165">
        <v>-1865549.5814171501</v>
      </c>
      <c r="AK165">
        <f t="shared" si="22"/>
        <v>4273508.5002757246</v>
      </c>
      <c r="AL165">
        <v>-1865549.5814171501</v>
      </c>
      <c r="AM165">
        <v>-1865549.5814171501</v>
      </c>
      <c r="AN165">
        <v>4107679.06047501</v>
      </c>
      <c r="AO165">
        <v>4107679.06047501</v>
      </c>
      <c r="AP165">
        <f t="shared" si="23"/>
        <v>1121064.7395289298</v>
      </c>
    </row>
    <row r="166" spans="3:42" x14ac:dyDescent="0.3">
      <c r="C166">
        <v>-683671.40999865404</v>
      </c>
      <c r="D166">
        <v>-683671.40999865404</v>
      </c>
      <c r="E166">
        <v>3316173.68595705</v>
      </c>
      <c r="F166">
        <v>3316173.68595705</v>
      </c>
      <c r="G166">
        <f t="shared" si="16"/>
        <v>1316251.137979198</v>
      </c>
      <c r="H166">
        <v>3316173.68595705</v>
      </c>
      <c r="I166">
        <v>3316173.68595705</v>
      </c>
      <c r="J166">
        <v>-2546322.56742816</v>
      </c>
      <c r="K166">
        <v>-2546322.56742816</v>
      </c>
      <c r="L166">
        <f t="shared" si="17"/>
        <v>384925.55926444498</v>
      </c>
      <c r="M166">
        <v>-2546322.56742816</v>
      </c>
      <c r="N166">
        <v>-2546322.56742816</v>
      </c>
      <c r="O166">
        <v>-133145.87507983399</v>
      </c>
      <c r="P166">
        <v>-133145.87507983399</v>
      </c>
      <c r="Q166">
        <f t="shared" si="18"/>
        <v>-1339734.2212539969</v>
      </c>
      <c r="R166">
        <v>-133145.87507983399</v>
      </c>
      <c r="S166">
        <v>-133145.87507983399</v>
      </c>
      <c r="T166">
        <v>-2606211.4731147299</v>
      </c>
      <c r="U166">
        <v>-2606211.4731147299</v>
      </c>
      <c r="V166">
        <f t="shared" si="19"/>
        <v>-1369678.6740972819</v>
      </c>
      <c r="W166">
        <v>-2606211.4731147299</v>
      </c>
      <c r="X166">
        <v>-2606211.4731147299</v>
      </c>
      <c r="Y166">
        <v>3993865.36703488</v>
      </c>
      <c r="Z166">
        <v>3993865.36703488</v>
      </c>
      <c r="AA166">
        <f t="shared" si="20"/>
        <v>693826.94696007506</v>
      </c>
      <c r="AB166">
        <v>3993865.36703488</v>
      </c>
      <c r="AC166">
        <v>3993865.36703488</v>
      </c>
      <c r="AD166">
        <v>943850.53927599895</v>
      </c>
      <c r="AE166">
        <v>943850.53927599895</v>
      </c>
      <c r="AF166">
        <f t="shared" si="21"/>
        <v>2468857.9531554393</v>
      </c>
      <c r="AG166">
        <v>943850.53927599895</v>
      </c>
      <c r="AH166">
        <v>943850.53927599895</v>
      </c>
      <c r="AI166">
        <v>-7978958.2540069902</v>
      </c>
      <c r="AJ166">
        <v>-7978958.2540069902</v>
      </c>
      <c r="AK166">
        <f t="shared" si="22"/>
        <v>-3517553.8573654955</v>
      </c>
      <c r="AL166">
        <v>-7978958.2540069902</v>
      </c>
      <c r="AM166">
        <v>-7978958.2540069902</v>
      </c>
      <c r="AN166">
        <v>11795281.7802503</v>
      </c>
      <c r="AO166">
        <v>11795281.7802503</v>
      </c>
      <c r="AP166">
        <f t="shared" si="23"/>
        <v>1908161.7631216547</v>
      </c>
    </row>
    <row r="167" spans="3:42" x14ac:dyDescent="0.3">
      <c r="E167">
        <v>-14791634.2278217</v>
      </c>
      <c r="F167">
        <v>-14791634.2278217</v>
      </c>
      <c r="G167">
        <f t="shared" si="16"/>
        <v>-14791634.2278217</v>
      </c>
      <c r="H167">
        <v>-14791634.2278217</v>
      </c>
      <c r="I167">
        <v>-14791634.2278217</v>
      </c>
      <c r="J167">
        <v>1865784.14702017</v>
      </c>
      <c r="K167">
        <v>1865784.14702017</v>
      </c>
      <c r="L167">
        <f t="shared" si="17"/>
        <v>-6462925.0404007658</v>
      </c>
      <c r="M167">
        <v>1865784.14702017</v>
      </c>
      <c r="N167">
        <v>1865784.14702017</v>
      </c>
      <c r="O167">
        <v>-29391077.9103636</v>
      </c>
      <c r="P167">
        <v>-29391077.9103636</v>
      </c>
      <c r="Q167">
        <f t="shared" si="18"/>
        <v>-13762646.881671716</v>
      </c>
      <c r="R167">
        <v>-29391077.9103636</v>
      </c>
      <c r="S167">
        <v>-29391077.9103636</v>
      </c>
      <c r="T167">
        <v>13347367.517760601</v>
      </c>
      <c r="U167">
        <v>13347367.517760601</v>
      </c>
      <c r="V167">
        <f t="shared" si="19"/>
        <v>-8021855.1963014985</v>
      </c>
      <c r="W167">
        <v>13347367.517760601</v>
      </c>
      <c r="X167">
        <v>13347367.517760601</v>
      </c>
      <c r="Y167">
        <v>-26540347.646901298</v>
      </c>
      <c r="Z167">
        <v>-26540347.646901298</v>
      </c>
      <c r="AA167">
        <f t="shared" si="20"/>
        <v>-6596490.0645703487</v>
      </c>
      <c r="AB167">
        <v>-26540347.646901298</v>
      </c>
      <c r="AC167">
        <v>-26540347.646901298</v>
      </c>
      <c r="AD167">
        <v>10094341.6855551</v>
      </c>
      <c r="AE167">
        <v>10094341.6855551</v>
      </c>
      <c r="AF167">
        <f t="shared" si="21"/>
        <v>-8223002.9806730989</v>
      </c>
      <c r="AG167">
        <v>10094341.6855551</v>
      </c>
      <c r="AH167">
        <v>10094341.6855551</v>
      </c>
      <c r="AI167">
        <v>-21498885.848343801</v>
      </c>
      <c r="AJ167">
        <v>-21498885.848343801</v>
      </c>
      <c r="AK167">
        <f t="shared" si="22"/>
        <v>-5702272.0813943502</v>
      </c>
      <c r="AL167">
        <v>-21498885.848343801</v>
      </c>
      <c r="AM167">
        <v>-21498885.848343801</v>
      </c>
      <c r="AN167">
        <v>35031140.981776103</v>
      </c>
      <c r="AO167">
        <v>35031140.981776103</v>
      </c>
      <c r="AP167">
        <f t="shared" si="23"/>
        <v>6766127.5667161513</v>
      </c>
    </row>
    <row r="168" spans="3:42" x14ac:dyDescent="0.3">
      <c r="C168">
        <v>-4421377.5342965396</v>
      </c>
      <c r="D168">
        <v>-4421377.5342965396</v>
      </c>
      <c r="E168">
        <v>-4421377.5342965396</v>
      </c>
      <c r="F168">
        <v>-4421377.5342965396</v>
      </c>
      <c r="G168">
        <f t="shared" si="16"/>
        <v>-4421377.5342965396</v>
      </c>
      <c r="H168">
        <v>-4421377.5342965396</v>
      </c>
      <c r="I168">
        <v>3304229.06700092</v>
      </c>
      <c r="J168">
        <v>-34743845.609898999</v>
      </c>
      <c r="K168">
        <v>-34743845.609898999</v>
      </c>
      <c r="L168">
        <f t="shared" si="17"/>
        <v>-17651209.921773404</v>
      </c>
      <c r="M168">
        <v>-34743845.609898999</v>
      </c>
      <c r="N168">
        <v>-34743845.609898999</v>
      </c>
      <c r="O168">
        <v>-36635823.606517904</v>
      </c>
      <c r="P168">
        <v>-36635823.606517904</v>
      </c>
      <c r="Q168">
        <f t="shared" si="18"/>
        <v>-35689834.608208455</v>
      </c>
      <c r="R168">
        <v>-36635823.606517904</v>
      </c>
      <c r="S168">
        <v>-36635823.606517904</v>
      </c>
      <c r="T168">
        <v>-31104762.1216975</v>
      </c>
      <c r="U168">
        <v>-31104762.1216975</v>
      </c>
      <c r="V168">
        <f t="shared" si="19"/>
        <v>-33870292.864107698</v>
      </c>
      <c r="W168">
        <v>-31104762.1216975</v>
      </c>
      <c r="X168">
        <v>-31104762.1216975</v>
      </c>
      <c r="Y168">
        <v>-17405127.281926699</v>
      </c>
      <c r="Z168">
        <v>-17405127.281926699</v>
      </c>
      <c r="AA168">
        <f t="shared" si="20"/>
        <v>-24254944.701812096</v>
      </c>
      <c r="AB168">
        <v>-17405127.281926699</v>
      </c>
      <c r="AC168">
        <v>-17405127.281926699</v>
      </c>
      <c r="AD168">
        <v>-17299006.577293798</v>
      </c>
      <c r="AE168">
        <v>-17299006.577293798</v>
      </c>
      <c r="AF168">
        <f t="shared" si="21"/>
        <v>-17352066.929610249</v>
      </c>
      <c r="AG168">
        <v>-17299006.577293798</v>
      </c>
      <c r="AH168">
        <v>-17299006.577293798</v>
      </c>
      <c r="AI168">
        <v>-32719317.6551755</v>
      </c>
      <c r="AJ168">
        <v>-32719317.6551755</v>
      </c>
      <c r="AK168">
        <f t="shared" si="22"/>
        <v>-25009162.116234653</v>
      </c>
      <c r="AL168">
        <v>-32719317.6551755</v>
      </c>
      <c r="AM168">
        <v>-32719317.6551755</v>
      </c>
      <c r="AN168">
        <v>-36467515.0637343</v>
      </c>
      <c r="AO168">
        <v>-36467515.0637343</v>
      </c>
      <c r="AP168">
        <f t="shared" si="23"/>
        <v>-34593416.3594549</v>
      </c>
    </row>
    <row r="169" spans="3:42" x14ac:dyDescent="0.3">
      <c r="C169">
        <v>1183723.35263167</v>
      </c>
      <c r="D169">
        <v>1183723.35263167</v>
      </c>
      <c r="E169">
        <v>1183723.35263167</v>
      </c>
      <c r="F169">
        <v>-1864003.00847338</v>
      </c>
      <c r="G169">
        <f t="shared" si="16"/>
        <v>421791.76235540747</v>
      </c>
      <c r="H169">
        <v>-1864003.00847338</v>
      </c>
      <c r="I169">
        <v>-1864003.00847338</v>
      </c>
      <c r="J169">
        <v>-1864003.00847338</v>
      </c>
      <c r="K169">
        <v>-3824388.2906270698</v>
      </c>
      <c r="L169">
        <f t="shared" si="17"/>
        <v>-2354099.3290118026</v>
      </c>
      <c r="M169">
        <v>-3824388.2906270698</v>
      </c>
      <c r="N169">
        <v>-3824388.2906270698</v>
      </c>
      <c r="O169">
        <v>-3824388.2906270698</v>
      </c>
      <c r="P169">
        <v>-54981004.103445597</v>
      </c>
      <c r="Q169">
        <f t="shared" si="18"/>
        <v>-16613542.243831702</v>
      </c>
      <c r="R169">
        <v>-54981004.103445597</v>
      </c>
      <c r="S169">
        <v>-54981004.103445597</v>
      </c>
      <c r="T169">
        <v>-54981004.103445597</v>
      </c>
      <c r="U169">
        <v>-9442094.7588438597</v>
      </c>
      <c r="V169">
        <f t="shared" si="19"/>
        <v>-43596276.767295167</v>
      </c>
      <c r="W169">
        <v>-9442094.7588438597</v>
      </c>
      <c r="X169">
        <v>-9442094.7588438597</v>
      </c>
      <c r="Y169">
        <v>-9442094.7588438597</v>
      </c>
      <c r="Z169">
        <v>16750361.6237783</v>
      </c>
      <c r="AA169">
        <f t="shared" si="20"/>
        <v>-2893980.6631883192</v>
      </c>
      <c r="AB169">
        <v>16750361.6237783</v>
      </c>
      <c r="AC169">
        <v>16750361.6237783</v>
      </c>
      <c r="AD169">
        <v>16750361.6237783</v>
      </c>
      <c r="AE169">
        <v>-13140401.998135</v>
      </c>
      <c r="AF169">
        <f t="shared" si="21"/>
        <v>9277670.7182999756</v>
      </c>
      <c r="AG169">
        <v>-13140401.998135</v>
      </c>
      <c r="AH169">
        <v>-13140401.998135</v>
      </c>
      <c r="AI169">
        <v>-13140401.998135</v>
      </c>
      <c r="AJ169">
        <v>6178755.49463748</v>
      </c>
      <c r="AK169">
        <f t="shared" si="22"/>
        <v>-8310612.6249418799</v>
      </c>
      <c r="AL169">
        <v>6178755.49463748</v>
      </c>
      <c r="AM169">
        <v>6178755.49463748</v>
      </c>
      <c r="AN169">
        <v>6178755.49463748</v>
      </c>
      <c r="AO169">
        <v>14764375.877426401</v>
      </c>
      <c r="AP169">
        <f t="shared" si="23"/>
        <v>8325160.5903347097</v>
      </c>
    </row>
    <row r="170" spans="3:42" x14ac:dyDescent="0.3">
      <c r="C170">
        <v>23331606.3572358</v>
      </c>
      <c r="D170">
        <v>23331606.3572358</v>
      </c>
      <c r="E170">
        <v>46434513.066150203</v>
      </c>
      <c r="F170">
        <v>46434513.066150203</v>
      </c>
      <c r="G170">
        <f t="shared" si="16"/>
        <v>34883059.711693004</v>
      </c>
      <c r="H170">
        <v>46434513.066150203</v>
      </c>
      <c r="I170">
        <v>46434513.066150203</v>
      </c>
      <c r="J170">
        <v>-3548599.4684152799</v>
      </c>
      <c r="K170">
        <v>-3548599.4684152799</v>
      </c>
      <c r="L170">
        <f t="shared" si="17"/>
        <v>21442956.798867464</v>
      </c>
      <c r="M170">
        <v>-3548599.4684152799</v>
      </c>
      <c r="N170">
        <v>-3548599.4684152799</v>
      </c>
      <c r="O170">
        <v>-12054237.2977391</v>
      </c>
      <c r="P170">
        <v>-12054237.2977391</v>
      </c>
      <c r="Q170">
        <f t="shared" si="18"/>
        <v>-7801418.3830771903</v>
      </c>
      <c r="R170">
        <v>-12054237.2977391</v>
      </c>
      <c r="S170">
        <v>-12054237.2977391</v>
      </c>
      <c r="T170">
        <v>15583227.5018348</v>
      </c>
      <c r="U170">
        <v>15583227.5018348</v>
      </c>
      <c r="V170">
        <f t="shared" si="19"/>
        <v>1764495.1020478504</v>
      </c>
      <c r="W170">
        <v>15583227.5018348</v>
      </c>
      <c r="X170">
        <v>15583227.5018348</v>
      </c>
      <c r="Y170">
        <v>-7535362.7153488202</v>
      </c>
      <c r="Z170">
        <v>-7535362.7153488202</v>
      </c>
      <c r="AA170">
        <f t="shared" si="20"/>
        <v>4023932.3932429897</v>
      </c>
      <c r="AB170">
        <v>-7535362.7153488202</v>
      </c>
      <c r="AC170">
        <v>-7535362.7153488202</v>
      </c>
      <c r="AD170">
        <v>-2788.8373162079502</v>
      </c>
      <c r="AE170">
        <v>-2788.8373162079502</v>
      </c>
      <c r="AF170">
        <f t="shared" si="21"/>
        <v>-3769075.7763325139</v>
      </c>
      <c r="AG170">
        <v>-2788.8373162079502</v>
      </c>
      <c r="AH170">
        <v>-2788.8373162079502</v>
      </c>
      <c r="AI170">
        <v>18659327.882954501</v>
      </c>
      <c r="AJ170">
        <v>18659327.882954501</v>
      </c>
      <c r="AK170">
        <f t="shared" si="22"/>
        <v>9328269.5228191465</v>
      </c>
      <c r="AL170">
        <v>18659327.882954501</v>
      </c>
      <c r="AM170">
        <v>18659327.882954501</v>
      </c>
      <c r="AN170">
        <v>-12777626.663352299</v>
      </c>
      <c r="AO170">
        <v>-12777626.663352299</v>
      </c>
      <c r="AP170">
        <f t="shared" si="23"/>
        <v>2940850.6098011006</v>
      </c>
    </row>
    <row r="171" spans="3:42" x14ac:dyDescent="0.3">
      <c r="C171">
        <v>-2753211.1430724901</v>
      </c>
      <c r="D171">
        <v>-2753211.1430724901</v>
      </c>
      <c r="E171">
        <v>-3720972.1286996501</v>
      </c>
      <c r="F171">
        <v>-3720972.1286996501</v>
      </c>
      <c r="G171">
        <f t="shared" si="16"/>
        <v>-3237091.6358860703</v>
      </c>
      <c r="H171">
        <v>-3720972.1286996501</v>
      </c>
      <c r="I171">
        <v>-3720972.1286996501</v>
      </c>
      <c r="J171">
        <v>4976192.9376893397</v>
      </c>
      <c r="K171">
        <v>4976192.9376893397</v>
      </c>
      <c r="L171">
        <f t="shared" si="17"/>
        <v>627610.40449484484</v>
      </c>
      <c r="M171">
        <v>4976192.9376893397</v>
      </c>
      <c r="N171">
        <v>4976192.9376893397</v>
      </c>
      <c r="O171">
        <v>-12647869.6678284</v>
      </c>
      <c r="P171">
        <v>-12647869.6678284</v>
      </c>
      <c r="Q171">
        <f t="shared" si="18"/>
        <v>-3835838.36506953</v>
      </c>
      <c r="R171">
        <v>-12647869.6678284</v>
      </c>
      <c r="S171">
        <v>-12647869.6678284</v>
      </c>
      <c r="T171">
        <v>-24915919.374501899</v>
      </c>
      <c r="U171">
        <v>-24915919.374501899</v>
      </c>
      <c r="V171">
        <f t="shared" si="19"/>
        <v>-18781894.521165147</v>
      </c>
      <c r="W171">
        <v>-24915919.374501899</v>
      </c>
      <c r="X171">
        <v>-24915919.374501899</v>
      </c>
      <c r="Y171">
        <v>14506589.936473301</v>
      </c>
      <c r="Z171">
        <v>14506589.936473301</v>
      </c>
      <c r="AA171">
        <f t="shared" si="20"/>
        <v>-5204664.7190142982</v>
      </c>
      <c r="AB171">
        <v>14506589.936473301</v>
      </c>
      <c r="AC171">
        <v>14506589.936473301</v>
      </c>
      <c r="AD171">
        <v>14506589.936473301</v>
      </c>
      <c r="AE171">
        <v>-17274786.715312101</v>
      </c>
      <c r="AF171">
        <f t="shared" si="21"/>
        <v>6561245.7735269498</v>
      </c>
      <c r="AG171">
        <v>-17274786.715312101</v>
      </c>
      <c r="AH171">
        <v>-17274786.715312101</v>
      </c>
      <c r="AI171">
        <v>-17274786.715312101</v>
      </c>
      <c r="AJ171">
        <v>-31978110.478233401</v>
      </c>
      <c r="AK171">
        <f t="shared" si="22"/>
        <v>-20950617.656042427</v>
      </c>
      <c r="AL171">
        <v>-31978110.478233401</v>
      </c>
      <c r="AM171">
        <v>-31978110.478233401</v>
      </c>
      <c r="AN171">
        <v>7305131.4594296403</v>
      </c>
      <c r="AO171">
        <v>7305131.4594296403</v>
      </c>
      <c r="AP171">
        <f t="shared" si="23"/>
        <v>-12336489.50940188</v>
      </c>
    </row>
    <row r="172" spans="3:42" x14ac:dyDescent="0.3">
      <c r="C172">
        <v>4005880.5571497199</v>
      </c>
      <c r="D172">
        <v>4005880.5571497199</v>
      </c>
      <c r="E172">
        <v>-6210514.4554711496</v>
      </c>
      <c r="F172">
        <v>-6210514.4554711496</v>
      </c>
      <c r="G172">
        <f t="shared" si="16"/>
        <v>-1102316.9491607149</v>
      </c>
      <c r="H172">
        <v>-6210514.4554711496</v>
      </c>
      <c r="I172">
        <v>-2083241.1781385201</v>
      </c>
      <c r="J172">
        <v>-2083241.1781385201</v>
      </c>
      <c r="K172">
        <v>-2083241.1781385201</v>
      </c>
      <c r="L172">
        <f t="shared" si="17"/>
        <v>-3115059.4974716776</v>
      </c>
      <c r="M172">
        <v>-2083241.1781385201</v>
      </c>
      <c r="N172">
        <v>3180172.4453879502</v>
      </c>
      <c r="O172">
        <v>3180172.4453879502</v>
      </c>
      <c r="P172">
        <v>3180172.4453879502</v>
      </c>
      <c r="Q172">
        <f t="shared" si="18"/>
        <v>1864319.0395063325</v>
      </c>
      <c r="R172">
        <v>3180172.4453879502</v>
      </c>
      <c r="S172">
        <v>491317.29213134601</v>
      </c>
      <c r="T172">
        <v>491317.29213134601</v>
      </c>
      <c r="U172">
        <v>491317.29213134601</v>
      </c>
      <c r="V172">
        <f t="shared" si="19"/>
        <v>1163531.0804454971</v>
      </c>
      <c r="W172">
        <v>491317.29213134601</v>
      </c>
      <c r="X172">
        <v>-1793318.8080591201</v>
      </c>
      <c r="Y172">
        <v>-1793318.8080591201</v>
      </c>
      <c r="Z172">
        <v>-1793318.8080591201</v>
      </c>
      <c r="AA172">
        <f t="shared" si="20"/>
        <v>-1222159.7830115035</v>
      </c>
      <c r="AB172">
        <v>-1793318.8080591201</v>
      </c>
      <c r="AC172">
        <v>5605556.7652145904</v>
      </c>
      <c r="AD172">
        <v>5605556.7652145904</v>
      </c>
      <c r="AE172">
        <v>5605556.7652145904</v>
      </c>
      <c r="AF172">
        <f t="shared" si="21"/>
        <v>3755837.8718961626</v>
      </c>
      <c r="AG172">
        <v>5605556.7652145904</v>
      </c>
      <c r="AH172">
        <v>3049593.6052734</v>
      </c>
      <c r="AI172">
        <v>3049593.6052734</v>
      </c>
      <c r="AJ172">
        <v>3049593.6052734</v>
      </c>
      <c r="AK172">
        <f t="shared" si="22"/>
        <v>3688584.3952586972</v>
      </c>
      <c r="AL172">
        <v>3049593.6052734</v>
      </c>
      <c r="AM172">
        <v>-890435.175980545</v>
      </c>
      <c r="AN172">
        <v>-890435.175980545</v>
      </c>
      <c r="AO172">
        <v>-890435.175980545</v>
      </c>
      <c r="AP172">
        <f t="shared" si="23"/>
        <v>94572.019332941185</v>
      </c>
    </row>
    <row r="173" spans="3:42" x14ac:dyDescent="0.3">
      <c r="C173">
        <v>524276974.78473097</v>
      </c>
      <c r="D173">
        <v>524276974.78473097</v>
      </c>
      <c r="E173">
        <v>524276974.78473097</v>
      </c>
      <c r="F173">
        <v>-8797203.81975816</v>
      </c>
      <c r="G173">
        <f t="shared" si="16"/>
        <v>391008430.1336087</v>
      </c>
      <c r="H173">
        <v>-8797203.81975816</v>
      </c>
      <c r="I173">
        <v>-8797203.81975816</v>
      </c>
      <c r="J173">
        <v>-8797203.81975816</v>
      </c>
      <c r="K173">
        <v>195803705.644465</v>
      </c>
      <c r="L173">
        <f t="shared" si="17"/>
        <v>42353023.546297632</v>
      </c>
      <c r="M173">
        <v>195803705.644465</v>
      </c>
      <c r="N173">
        <v>195803705.644465</v>
      </c>
      <c r="O173">
        <v>195803705.644465</v>
      </c>
      <c r="P173">
        <v>-315468997.18231702</v>
      </c>
      <c r="Q173">
        <f t="shared" si="18"/>
        <v>67985529.937769502</v>
      </c>
      <c r="R173">
        <v>-315468997.18231702</v>
      </c>
      <c r="S173">
        <v>-315468997.18231702</v>
      </c>
      <c r="T173">
        <v>-315468997.18231702</v>
      </c>
      <c r="U173">
        <v>50840047.096376501</v>
      </c>
      <c r="V173">
        <f t="shared" si="19"/>
        <v>-223891736.11264363</v>
      </c>
      <c r="W173">
        <v>50840047.096376501</v>
      </c>
      <c r="X173">
        <v>50840047.096376501</v>
      </c>
      <c r="Y173">
        <v>50840047.096376501</v>
      </c>
      <c r="Z173">
        <v>-202514533.04046199</v>
      </c>
      <c r="AA173">
        <f t="shared" si="20"/>
        <v>-12498597.937833123</v>
      </c>
      <c r="AB173">
        <v>-202514533.04046199</v>
      </c>
      <c r="AC173">
        <v>-202514533.04046199</v>
      </c>
      <c r="AD173">
        <v>-159949126.58221099</v>
      </c>
      <c r="AE173">
        <v>-159949126.58221099</v>
      </c>
      <c r="AF173">
        <f t="shared" si="21"/>
        <v>-181231829.81133649</v>
      </c>
      <c r="AG173">
        <v>-159949126.58221099</v>
      </c>
      <c r="AH173">
        <v>-159949126.58221099</v>
      </c>
      <c r="AI173">
        <v>733292945.60316205</v>
      </c>
      <c r="AJ173">
        <v>733292945.60316205</v>
      </c>
      <c r="AK173">
        <f t="shared" si="22"/>
        <v>286671909.51047552</v>
      </c>
      <c r="AL173">
        <v>733292945.60316205</v>
      </c>
      <c r="AM173">
        <v>733292945.60316205</v>
      </c>
      <c r="AN173">
        <v>-995981561.39850104</v>
      </c>
      <c r="AO173">
        <v>-995981561.39850104</v>
      </c>
      <c r="AP173">
        <f t="shared" si="23"/>
        <v>-131344307.89766949</v>
      </c>
    </row>
    <row r="174" spans="3:42" x14ac:dyDescent="0.3">
      <c r="C174">
        <v>-6467514.6322132498</v>
      </c>
      <c r="D174">
        <v>4660191.8470588299</v>
      </c>
      <c r="E174">
        <v>4660191.8470588299</v>
      </c>
      <c r="F174">
        <v>4660191.8470588299</v>
      </c>
      <c r="G174">
        <f t="shared" si="16"/>
        <v>1878265.2272408099</v>
      </c>
      <c r="H174">
        <v>4660191.8470588299</v>
      </c>
      <c r="I174">
        <v>-10518808.7356721</v>
      </c>
      <c r="J174">
        <v>-10518808.7356721</v>
      </c>
      <c r="K174">
        <v>-10518808.7356721</v>
      </c>
      <c r="L174">
        <f t="shared" si="17"/>
        <v>-6724058.5899893679</v>
      </c>
      <c r="M174">
        <v>-10518808.7356721</v>
      </c>
      <c r="N174">
        <v>-16016607.1911854</v>
      </c>
      <c r="O174">
        <v>-16016607.1911854</v>
      </c>
      <c r="P174">
        <v>-16016607.1911854</v>
      </c>
      <c r="Q174">
        <f t="shared" si="18"/>
        <v>-14642157.577307075</v>
      </c>
      <c r="R174">
        <v>-16016607.1911854</v>
      </c>
      <c r="S174">
        <v>-160222.3113376</v>
      </c>
      <c r="T174">
        <v>-160222.3113376</v>
      </c>
      <c r="U174">
        <v>-160222.3113376</v>
      </c>
      <c r="V174">
        <f t="shared" si="19"/>
        <v>-4124318.5312995496</v>
      </c>
      <c r="W174">
        <v>-160222.3113376</v>
      </c>
      <c r="X174">
        <v>-26527701.742603298</v>
      </c>
      <c r="Y174">
        <v>-26527701.742603298</v>
      </c>
      <c r="Z174">
        <v>-26527701.742603298</v>
      </c>
      <c r="AA174">
        <f t="shared" si="20"/>
        <v>-19935831.884786874</v>
      </c>
      <c r="AB174">
        <v>-26527701.742603298</v>
      </c>
      <c r="AC174">
        <v>-13643013.774949601</v>
      </c>
      <c r="AD174">
        <v>-13643013.774949601</v>
      </c>
      <c r="AE174">
        <v>-13643013.774949601</v>
      </c>
      <c r="AF174">
        <f t="shared" si="21"/>
        <v>-16864185.766863026</v>
      </c>
      <c r="AG174">
        <v>-13643013.774949601</v>
      </c>
      <c r="AH174">
        <v>-94840034.574393302</v>
      </c>
      <c r="AI174">
        <v>-94840034.574393302</v>
      </c>
      <c r="AJ174">
        <v>-94840034.574393302</v>
      </c>
      <c r="AK174">
        <f t="shared" si="22"/>
        <v>-74540779.374532372</v>
      </c>
      <c r="AL174">
        <v>-94840034.574393302</v>
      </c>
      <c r="AM174">
        <v>45440249.059468299</v>
      </c>
      <c r="AN174">
        <v>45440249.059468299</v>
      </c>
      <c r="AO174">
        <v>45440249.059468299</v>
      </c>
      <c r="AP174">
        <f t="shared" si="23"/>
        <v>10370178.151002899</v>
      </c>
    </row>
    <row r="175" spans="3:42" x14ac:dyDescent="0.3">
      <c r="C175">
        <v>-4932140.68276414</v>
      </c>
      <c r="D175">
        <v>-10389054.203820599</v>
      </c>
      <c r="E175">
        <v>-10389054.203820599</v>
      </c>
      <c r="F175">
        <v>-10389054.203820599</v>
      </c>
      <c r="G175">
        <f t="shared" si="16"/>
        <v>-9024825.8235564847</v>
      </c>
      <c r="H175">
        <v>-10389054.203820599</v>
      </c>
      <c r="I175">
        <v>2834910.1231669602</v>
      </c>
      <c r="J175">
        <v>2834910.1231669602</v>
      </c>
      <c r="K175">
        <v>2834910.1231669602</v>
      </c>
      <c r="L175">
        <f t="shared" si="17"/>
        <v>-471080.95857992989</v>
      </c>
      <c r="M175">
        <v>2834910.1231669602</v>
      </c>
      <c r="N175">
        <v>-10277971.4497013</v>
      </c>
      <c r="O175">
        <v>-10277971.4497013</v>
      </c>
      <c r="P175">
        <v>-10277971.4497013</v>
      </c>
      <c r="Q175">
        <f t="shared" si="18"/>
        <v>-6999751.0564842355</v>
      </c>
      <c r="R175">
        <v>-10277971.4497013</v>
      </c>
      <c r="S175">
        <v>7114324.20971708</v>
      </c>
      <c r="T175">
        <v>7114324.20971708</v>
      </c>
      <c r="U175">
        <v>7114324.20971708</v>
      </c>
      <c r="V175">
        <f t="shared" si="19"/>
        <v>2766250.294862485</v>
      </c>
      <c r="W175">
        <v>7114324.20971708</v>
      </c>
      <c r="X175">
        <v>-3317572.7340945601</v>
      </c>
      <c r="Y175">
        <v>-3317572.7340945601</v>
      </c>
      <c r="Z175">
        <v>-3317572.7340945601</v>
      </c>
      <c r="AA175">
        <f t="shared" si="20"/>
        <v>-709598.49814165011</v>
      </c>
      <c r="AB175">
        <v>-3317572.7340945601</v>
      </c>
      <c r="AC175">
        <v>6046480.08505191</v>
      </c>
      <c r="AD175">
        <v>6046480.08505191</v>
      </c>
      <c r="AE175">
        <v>6046480.08505191</v>
      </c>
      <c r="AF175">
        <f t="shared" si="21"/>
        <v>3705466.8802652927</v>
      </c>
      <c r="AG175">
        <v>6046480.08505191</v>
      </c>
      <c r="AH175">
        <v>3661433.63682622</v>
      </c>
      <c r="AI175">
        <v>3661433.63682622</v>
      </c>
      <c r="AJ175">
        <v>3661433.63682622</v>
      </c>
      <c r="AK175">
        <f t="shared" si="22"/>
        <v>4257695.2488826429</v>
      </c>
      <c r="AL175">
        <v>3661433.63682622</v>
      </c>
      <c r="AM175">
        <v>3874462.3921945398</v>
      </c>
      <c r="AN175">
        <v>3874462.3921945398</v>
      </c>
      <c r="AO175">
        <v>3874462.3921945398</v>
      </c>
      <c r="AP175">
        <f t="shared" si="23"/>
        <v>3821205.2033524597</v>
      </c>
    </row>
    <row r="176" spans="3:42" x14ac:dyDescent="0.3">
      <c r="C176">
        <v>-3310368.0626971298</v>
      </c>
      <c r="D176">
        <v>-3310368.0626971298</v>
      </c>
      <c r="E176">
        <v>-3310368.0626971298</v>
      </c>
      <c r="F176">
        <v>-3310368.0626971298</v>
      </c>
      <c r="G176">
        <f t="shared" si="16"/>
        <v>-3310368.0626971298</v>
      </c>
      <c r="H176">
        <v>-3570369.76325526</v>
      </c>
      <c r="I176">
        <v>-3570369.76325526</v>
      </c>
      <c r="J176">
        <v>-3570369.76325526</v>
      </c>
      <c r="K176">
        <v>-3570369.76325526</v>
      </c>
      <c r="L176">
        <f t="shared" si="17"/>
        <v>-3570369.76325526</v>
      </c>
      <c r="M176">
        <v>-5226829.4275325499</v>
      </c>
      <c r="N176">
        <v>-5226829.4275325499</v>
      </c>
      <c r="O176">
        <v>-5226829.4275325499</v>
      </c>
      <c r="P176">
        <v>-5226829.4275325499</v>
      </c>
      <c r="Q176">
        <f t="shared" si="18"/>
        <v>-5226829.4275325499</v>
      </c>
      <c r="R176">
        <v>19169377.957885899</v>
      </c>
      <c r="S176">
        <v>19169377.957885899</v>
      </c>
      <c r="T176">
        <v>19169377.957885899</v>
      </c>
      <c r="U176">
        <v>19169377.957885899</v>
      </c>
      <c r="V176">
        <f t="shared" si="19"/>
        <v>19169377.957885899</v>
      </c>
      <c r="W176">
        <v>-36162299.506537303</v>
      </c>
      <c r="X176">
        <v>-36162299.506537303</v>
      </c>
      <c r="Y176">
        <v>-36162299.506537303</v>
      </c>
      <c r="Z176">
        <v>-36162299.506537303</v>
      </c>
      <c r="AA176">
        <f t="shared" si="20"/>
        <v>-36162299.506537303</v>
      </c>
      <c r="AB176">
        <v>-31857571.284433998</v>
      </c>
      <c r="AC176">
        <v>-31857571.284433998</v>
      </c>
      <c r="AD176">
        <v>-31857571.284433998</v>
      </c>
      <c r="AE176">
        <v>-31857571.284433998</v>
      </c>
      <c r="AF176">
        <f t="shared" si="21"/>
        <v>-31857571.284433998</v>
      </c>
      <c r="AG176">
        <v>-31943514.327406101</v>
      </c>
      <c r="AH176">
        <v>-31943514.327406101</v>
      </c>
      <c r="AI176">
        <v>-31943514.327406101</v>
      </c>
      <c r="AJ176">
        <v>-31943514.327406101</v>
      </c>
      <c r="AK176">
        <f t="shared" si="22"/>
        <v>-31943514.327406101</v>
      </c>
      <c r="AL176">
        <v>-45589393.697944902</v>
      </c>
      <c r="AM176">
        <v>-45589393.697944902</v>
      </c>
      <c r="AN176">
        <v>-45589393.697944902</v>
      </c>
      <c r="AO176">
        <v>-45589393.697944902</v>
      </c>
      <c r="AP176">
        <f t="shared" si="23"/>
        <v>-45589393.697944902</v>
      </c>
    </row>
    <row r="177" spans="3:42" x14ac:dyDescent="0.3">
      <c r="C177">
        <v>-15646148.1529052</v>
      </c>
      <c r="D177">
        <v>-15646148.1529052</v>
      </c>
      <c r="E177">
        <v>2292150.6627565701</v>
      </c>
      <c r="F177">
        <v>2292150.6627565701</v>
      </c>
      <c r="G177">
        <f t="shared" si="16"/>
        <v>-6676998.745074315</v>
      </c>
      <c r="H177">
        <v>2292150.6627565701</v>
      </c>
      <c r="I177">
        <v>2292150.6627565701</v>
      </c>
      <c r="J177">
        <v>309712.208307856</v>
      </c>
      <c r="K177">
        <v>309712.208307856</v>
      </c>
      <c r="L177">
        <f t="shared" si="17"/>
        <v>1300931.435532213</v>
      </c>
      <c r="M177">
        <v>309712.208307856</v>
      </c>
      <c r="N177">
        <v>309712.208307856</v>
      </c>
      <c r="O177">
        <v>-5381738.49689811</v>
      </c>
      <c r="P177">
        <v>-5381738.49689811</v>
      </c>
      <c r="Q177">
        <f t="shared" si="18"/>
        <v>-2536013.1442951271</v>
      </c>
      <c r="R177">
        <v>-5381738.49689811</v>
      </c>
      <c r="S177">
        <v>-5381738.49689811</v>
      </c>
      <c r="T177">
        <v>-7325308.86407049</v>
      </c>
      <c r="U177">
        <v>-7325308.86407049</v>
      </c>
      <c r="V177">
        <f t="shared" si="19"/>
        <v>-6353523.6804843005</v>
      </c>
      <c r="W177">
        <v>-7325308.86407049</v>
      </c>
      <c r="X177">
        <v>-7325308.86407049</v>
      </c>
      <c r="Y177">
        <v>-6046520.7532135397</v>
      </c>
      <c r="Z177">
        <v>-6046520.7532135397</v>
      </c>
      <c r="AA177">
        <f t="shared" si="20"/>
        <v>-6685914.8086420149</v>
      </c>
      <c r="AB177">
        <v>-6046520.7532135397</v>
      </c>
      <c r="AC177">
        <v>-6046520.7532135397</v>
      </c>
      <c r="AD177">
        <v>25957414.283436399</v>
      </c>
      <c r="AE177">
        <v>25957414.283436399</v>
      </c>
      <c r="AF177">
        <f t="shared" si="21"/>
        <v>9955446.7651114296</v>
      </c>
      <c r="AG177">
        <v>25957414.283436399</v>
      </c>
      <c r="AH177">
        <v>25957414.283436399</v>
      </c>
      <c r="AI177">
        <v>4598960.0556676704</v>
      </c>
      <c r="AJ177">
        <v>4598960.0556676704</v>
      </c>
      <c r="AK177">
        <f t="shared" si="22"/>
        <v>15278187.169552034</v>
      </c>
      <c r="AL177">
        <v>4598960.0556676704</v>
      </c>
      <c r="AM177">
        <v>4598960.0556676704</v>
      </c>
      <c r="AN177">
        <v>595644.348703039</v>
      </c>
      <c r="AO177">
        <v>595644.348703039</v>
      </c>
      <c r="AP177">
        <f t="shared" si="23"/>
        <v>2597302.2021853551</v>
      </c>
    </row>
    <row r="178" spans="3:42" x14ac:dyDescent="0.3">
      <c r="C178">
        <v>34937742.3890552</v>
      </c>
      <c r="D178">
        <v>34937742.3890552</v>
      </c>
      <c r="E178">
        <v>4705431.2385856397</v>
      </c>
      <c r="F178">
        <v>4705431.2385856397</v>
      </c>
      <c r="G178">
        <f t="shared" si="16"/>
        <v>19821586.813820418</v>
      </c>
      <c r="H178">
        <v>4705431.2385856397</v>
      </c>
      <c r="I178">
        <v>4705431.2385856397</v>
      </c>
      <c r="J178">
        <v>-67331434.086127996</v>
      </c>
      <c r="K178">
        <v>-67331434.086127996</v>
      </c>
      <c r="L178">
        <f t="shared" si="17"/>
        <v>-31313001.42377118</v>
      </c>
      <c r="M178">
        <v>-67331434.086127996</v>
      </c>
      <c r="N178">
        <v>-67331434.086127996</v>
      </c>
      <c r="O178">
        <v>-34078639.798322998</v>
      </c>
      <c r="P178">
        <v>-34078639.798322998</v>
      </c>
      <c r="Q178">
        <f t="shared" si="18"/>
        <v>-50705036.942225501</v>
      </c>
      <c r="R178">
        <v>-34078639.798322998</v>
      </c>
      <c r="S178">
        <v>-34078639.798322998</v>
      </c>
      <c r="T178">
        <v>-43609302.769916102</v>
      </c>
      <c r="U178">
        <v>-43609302.769916102</v>
      </c>
      <c r="V178">
        <f t="shared" si="19"/>
        <v>-38843971.284119546</v>
      </c>
      <c r="W178">
        <v>-43609302.769916102</v>
      </c>
      <c r="X178">
        <v>-43609302.769916102</v>
      </c>
      <c r="Y178">
        <v>56287611.375369698</v>
      </c>
      <c r="Z178">
        <v>56287611.375369698</v>
      </c>
      <c r="AA178">
        <f t="shared" si="20"/>
        <v>6339154.3027267978</v>
      </c>
      <c r="AB178">
        <v>56287611.375369698</v>
      </c>
      <c r="AC178">
        <v>56287611.375369698</v>
      </c>
      <c r="AD178">
        <v>109898604.077921</v>
      </c>
      <c r="AE178">
        <v>109898604.077921</v>
      </c>
      <c r="AF178">
        <f t="shared" si="21"/>
        <v>83093107.72664535</v>
      </c>
      <c r="AG178">
        <v>109898604.077921</v>
      </c>
      <c r="AH178">
        <v>109898604.077921</v>
      </c>
      <c r="AI178">
        <v>-34345923.0620474</v>
      </c>
      <c r="AJ178">
        <v>-34345923.0620474</v>
      </c>
      <c r="AK178">
        <f t="shared" si="22"/>
        <v>37776340.507936805</v>
      </c>
      <c r="AL178">
        <v>-34345923.0620474</v>
      </c>
      <c r="AM178">
        <v>-34345923.0620474</v>
      </c>
      <c r="AN178">
        <v>-10506152.448400401</v>
      </c>
      <c r="AO178">
        <v>-10506152.448400401</v>
      </c>
      <c r="AP178">
        <f t="shared" si="23"/>
        <v>-22426037.7552239</v>
      </c>
    </row>
    <row r="179" spans="3:42" x14ac:dyDescent="0.3">
      <c r="C179">
        <v>-41971413.299062997</v>
      </c>
      <c r="D179">
        <v>-41971413.299062997</v>
      </c>
      <c r="E179">
        <v>-41668690.096940599</v>
      </c>
      <c r="F179">
        <v>-41668690.096940599</v>
      </c>
      <c r="G179">
        <f t="shared" si="16"/>
        <v>-41820051.698001802</v>
      </c>
      <c r="H179">
        <v>-41668690.096940599</v>
      </c>
      <c r="I179">
        <v>-41668690.096940599</v>
      </c>
      <c r="J179">
        <v>-79100498.001826495</v>
      </c>
      <c r="K179">
        <v>-79100498.001826495</v>
      </c>
      <c r="L179">
        <f t="shared" si="17"/>
        <v>-60384594.049383543</v>
      </c>
      <c r="M179">
        <v>-79100498.001826495</v>
      </c>
      <c r="N179">
        <v>-79100498.001826495</v>
      </c>
      <c r="O179">
        <v>-46707329.816481397</v>
      </c>
      <c r="P179">
        <v>-46707329.816481397</v>
      </c>
      <c r="Q179">
        <f t="shared" si="18"/>
        <v>-62903913.909153953</v>
      </c>
      <c r="R179">
        <v>-46707329.816481397</v>
      </c>
      <c r="S179">
        <v>-46707329.816481397</v>
      </c>
      <c r="T179">
        <v>-96265449.820398793</v>
      </c>
      <c r="U179">
        <v>-96265449.820398793</v>
      </c>
      <c r="V179">
        <f t="shared" si="19"/>
        <v>-71486389.818440095</v>
      </c>
      <c r="W179">
        <v>-96265449.820398793</v>
      </c>
      <c r="X179">
        <v>-96265449.820398793</v>
      </c>
      <c r="Y179">
        <v>-95984769.113822907</v>
      </c>
      <c r="Z179">
        <v>-95984769.113822907</v>
      </c>
      <c r="AA179">
        <f t="shared" si="20"/>
        <v>-96125109.467110842</v>
      </c>
      <c r="AB179">
        <v>-95984769.113822907</v>
      </c>
      <c r="AC179">
        <v>-95984769.113822907</v>
      </c>
      <c r="AD179">
        <v>12558300.5150347</v>
      </c>
      <c r="AE179">
        <v>12558300.5150347</v>
      </c>
      <c r="AF179">
        <f t="shared" si="21"/>
        <v>-41713234.299394101</v>
      </c>
      <c r="AG179">
        <v>12558300.5150347</v>
      </c>
      <c r="AH179">
        <v>12558300.5150347</v>
      </c>
      <c r="AI179">
        <v>13574538.5867036</v>
      </c>
      <c r="AJ179">
        <v>13574538.5867036</v>
      </c>
      <c r="AK179">
        <f t="shared" si="22"/>
        <v>13066419.55086915</v>
      </c>
      <c r="AL179">
        <v>13574538.5867036</v>
      </c>
      <c r="AM179">
        <v>13574538.5867036</v>
      </c>
      <c r="AN179">
        <v>25143795.485677201</v>
      </c>
      <c r="AO179">
        <v>25143795.485677201</v>
      </c>
      <c r="AP179">
        <f t="shared" si="23"/>
        <v>19359167.036190402</v>
      </c>
    </row>
    <row r="180" spans="3:42" x14ac:dyDescent="0.3">
      <c r="C180">
        <v>7212575.58456722</v>
      </c>
      <c r="D180">
        <v>7212575.58456722</v>
      </c>
      <c r="E180">
        <v>-1232532.5418121</v>
      </c>
      <c r="F180">
        <v>-1232532.5418121</v>
      </c>
      <c r="G180">
        <f t="shared" si="16"/>
        <v>2990021.5213775602</v>
      </c>
      <c r="H180">
        <v>-1232532.5418121</v>
      </c>
      <c r="I180">
        <v>1484910.26510678</v>
      </c>
      <c r="J180">
        <v>1484910.26510678</v>
      </c>
      <c r="K180">
        <v>1484910.26510678</v>
      </c>
      <c r="L180">
        <f t="shared" si="17"/>
        <v>805549.56337706</v>
      </c>
      <c r="M180">
        <v>1484910.26510678</v>
      </c>
      <c r="N180">
        <v>-1431228.6336000101</v>
      </c>
      <c r="O180">
        <v>-1431228.6336000101</v>
      </c>
      <c r="P180">
        <v>-1431228.6336000101</v>
      </c>
      <c r="Q180">
        <f t="shared" si="18"/>
        <v>-702193.90892331256</v>
      </c>
      <c r="R180">
        <v>-1431228.6336000101</v>
      </c>
      <c r="S180">
        <v>-1375151.9606141399</v>
      </c>
      <c r="T180">
        <v>-1375151.9606141399</v>
      </c>
      <c r="U180">
        <v>-1375151.9606141399</v>
      </c>
      <c r="V180">
        <f t="shared" si="19"/>
        <v>-1389171.1288606075</v>
      </c>
      <c r="W180">
        <v>-1375151.9606141399</v>
      </c>
      <c r="X180">
        <v>-2000408.6068464599</v>
      </c>
      <c r="Y180">
        <v>-2000408.6068464599</v>
      </c>
      <c r="Z180">
        <v>-2000408.6068464599</v>
      </c>
      <c r="AA180">
        <f t="shared" si="20"/>
        <v>-1844094.4452883799</v>
      </c>
      <c r="AB180">
        <v>-2000408.6068464599</v>
      </c>
      <c r="AC180">
        <v>-2000408.6068464599</v>
      </c>
      <c r="AD180">
        <v>4071702.4816636099</v>
      </c>
      <c r="AE180">
        <v>4071702.4816636099</v>
      </c>
      <c r="AF180">
        <f t="shared" si="21"/>
        <v>1035646.937408575</v>
      </c>
      <c r="AG180">
        <v>4071702.4816636099</v>
      </c>
      <c r="AH180">
        <v>-1875089.27520195</v>
      </c>
      <c r="AI180">
        <v>-1875089.27520195</v>
      </c>
      <c r="AJ180">
        <v>-1875089.27520195</v>
      </c>
      <c r="AK180">
        <f t="shared" si="22"/>
        <v>-388391.33598556009</v>
      </c>
      <c r="AL180">
        <v>-1875089.27520195</v>
      </c>
      <c r="AM180">
        <v>108603.561048434</v>
      </c>
      <c r="AN180">
        <v>108603.561048434</v>
      </c>
      <c r="AO180">
        <v>108603.561048434</v>
      </c>
      <c r="AP180">
        <f t="shared" si="23"/>
        <v>-387319.64801416197</v>
      </c>
    </row>
    <row r="181" spans="3:42" x14ac:dyDescent="0.3">
      <c r="C181">
        <v>269084651.232445</v>
      </c>
      <c r="D181">
        <v>40850140.168481603</v>
      </c>
      <c r="E181">
        <v>40850140.168481603</v>
      </c>
      <c r="F181">
        <v>40850140.168481603</v>
      </c>
      <c r="G181">
        <f t="shared" si="16"/>
        <v>97908767.934472442</v>
      </c>
      <c r="H181">
        <v>40850140.168481603</v>
      </c>
      <c r="I181">
        <v>-7867778.5065447399</v>
      </c>
      <c r="J181">
        <v>-7867778.5065447399</v>
      </c>
      <c r="K181">
        <v>-7867778.5065447399</v>
      </c>
      <c r="L181">
        <f t="shared" si="17"/>
        <v>4311701.1622118466</v>
      </c>
      <c r="M181">
        <v>-7867778.5065447399</v>
      </c>
      <c r="N181">
        <v>-7479854.1900433898</v>
      </c>
      <c r="O181">
        <v>-7479854.1900433898</v>
      </c>
      <c r="P181">
        <v>-7479854.1900433898</v>
      </c>
      <c r="Q181">
        <f t="shared" si="18"/>
        <v>-7576835.2691687271</v>
      </c>
      <c r="R181">
        <v>-7479854.1900433898</v>
      </c>
      <c r="S181">
        <v>139891556.15251899</v>
      </c>
      <c r="T181">
        <v>139891556.15251899</v>
      </c>
      <c r="U181">
        <v>139891556.15251899</v>
      </c>
      <c r="V181">
        <f t="shared" si="19"/>
        <v>103048703.56687839</v>
      </c>
      <c r="W181">
        <v>139891556.15251899</v>
      </c>
      <c r="X181">
        <v>158595639.33529601</v>
      </c>
      <c r="Y181">
        <v>158595639.33529601</v>
      </c>
      <c r="Z181">
        <v>158595639.33529601</v>
      </c>
      <c r="AA181">
        <f t="shared" si="20"/>
        <v>153919618.53960177</v>
      </c>
      <c r="AB181">
        <v>158595639.33529601</v>
      </c>
      <c r="AC181">
        <v>-259647136.03894699</v>
      </c>
      <c r="AD181">
        <v>-259647136.03894699</v>
      </c>
      <c r="AE181">
        <v>-259647136.03894699</v>
      </c>
      <c r="AF181">
        <f t="shared" si="21"/>
        <v>-155086442.19538623</v>
      </c>
      <c r="AG181">
        <v>-259647136.03894699</v>
      </c>
      <c r="AH181">
        <v>-138702923.16671199</v>
      </c>
      <c r="AI181">
        <v>-138702923.16671199</v>
      </c>
      <c r="AJ181">
        <v>-138702923.16671199</v>
      </c>
      <c r="AK181">
        <f t="shared" si="22"/>
        <v>-168938976.38477075</v>
      </c>
      <c r="AL181">
        <v>-138702923.16671199</v>
      </c>
      <c r="AM181">
        <v>127725299.33404499</v>
      </c>
      <c r="AN181">
        <v>127725299.33404499</v>
      </c>
      <c r="AO181">
        <v>127725299.33404499</v>
      </c>
      <c r="AP181">
        <f t="shared" si="23"/>
        <v>61118243.708855748</v>
      </c>
    </row>
    <row r="182" spans="3:42" x14ac:dyDescent="0.3">
      <c r="C182">
        <v>9029078.1117146909</v>
      </c>
      <c r="D182">
        <v>-3633254.4718672</v>
      </c>
      <c r="E182">
        <v>-3633254.4718672</v>
      </c>
      <c r="F182">
        <v>-3633254.4718672</v>
      </c>
      <c r="G182">
        <f t="shared" si="16"/>
        <v>-467671.32597172726</v>
      </c>
      <c r="H182">
        <v>-3633254.4718672</v>
      </c>
      <c r="I182">
        <v>4820413.9036248997</v>
      </c>
      <c r="J182">
        <v>4820413.9036248997</v>
      </c>
      <c r="K182">
        <v>4820413.9036248997</v>
      </c>
      <c r="L182">
        <f t="shared" si="17"/>
        <v>2706996.8097518748</v>
      </c>
      <c r="M182">
        <v>4820413.9036248997</v>
      </c>
      <c r="N182">
        <v>2989508.67690014</v>
      </c>
      <c r="O182">
        <v>2989508.67690014</v>
      </c>
      <c r="P182">
        <v>2989508.67690014</v>
      </c>
      <c r="Q182">
        <f t="shared" si="18"/>
        <v>3447234.9835813297</v>
      </c>
      <c r="R182">
        <v>2989508.67690014</v>
      </c>
      <c r="S182">
        <v>245933.63092802599</v>
      </c>
      <c r="T182">
        <v>245933.63092802599</v>
      </c>
      <c r="U182">
        <v>245933.63092802599</v>
      </c>
      <c r="V182">
        <f t="shared" si="19"/>
        <v>931827.39242105454</v>
      </c>
      <c r="W182">
        <v>245933.63092802599</v>
      </c>
      <c r="X182">
        <v>4497412.1304894099</v>
      </c>
      <c r="Y182">
        <v>4497412.1304894099</v>
      </c>
      <c r="Z182">
        <v>4497412.1304894099</v>
      </c>
      <c r="AA182">
        <f t="shared" si="20"/>
        <v>3434542.5055990638</v>
      </c>
      <c r="AB182">
        <v>4497412.1304894099</v>
      </c>
      <c r="AC182">
        <v>1897219.64862326</v>
      </c>
      <c r="AD182">
        <v>1897219.64862326</v>
      </c>
      <c r="AE182">
        <v>1897219.64862326</v>
      </c>
      <c r="AF182">
        <f t="shared" si="21"/>
        <v>2547267.7690897975</v>
      </c>
      <c r="AG182">
        <v>1897219.64862326</v>
      </c>
      <c r="AH182">
        <v>514896.29121979</v>
      </c>
      <c r="AI182">
        <v>514896.29121979</v>
      </c>
      <c r="AJ182">
        <v>514896.29121979</v>
      </c>
      <c r="AK182">
        <f t="shared" si="22"/>
        <v>860477.13057065755</v>
      </c>
      <c r="AL182">
        <v>514896.29121979</v>
      </c>
      <c r="AM182">
        <v>-823763.46097228804</v>
      </c>
      <c r="AN182">
        <v>-823763.46097228804</v>
      </c>
      <c r="AO182">
        <v>-823763.46097228804</v>
      </c>
      <c r="AP182">
        <f t="shared" si="23"/>
        <v>-489098.5229242685</v>
      </c>
    </row>
    <row r="183" spans="3:42" x14ac:dyDescent="0.3">
      <c r="G183" t="e">
        <f t="shared" si="16"/>
        <v>#DIV/0!</v>
      </c>
      <c r="L183" t="e">
        <f t="shared" si="17"/>
        <v>#DIV/0!</v>
      </c>
      <c r="M183">
        <v>-2518545.3049137299</v>
      </c>
      <c r="N183">
        <v>-2518545.3049137299</v>
      </c>
      <c r="O183">
        <v>-2518545.3049137299</v>
      </c>
      <c r="P183">
        <v>-2518545.3049137299</v>
      </c>
      <c r="Q183">
        <f t="shared" si="18"/>
        <v>-2518545.3049137299</v>
      </c>
      <c r="R183">
        <v>-5990673.1818599598</v>
      </c>
      <c r="S183">
        <v>-5990673.1818599598</v>
      </c>
      <c r="T183">
        <v>-5990673.1818599598</v>
      </c>
      <c r="U183">
        <v>-5990673.1818599598</v>
      </c>
      <c r="V183">
        <f t="shared" si="19"/>
        <v>-5990673.1818599598</v>
      </c>
      <c r="W183">
        <v>2652610.75112346</v>
      </c>
      <c r="X183">
        <v>2652610.75112346</v>
      </c>
      <c r="Y183">
        <v>2652610.75112346</v>
      </c>
      <c r="Z183">
        <v>2652610.75112346</v>
      </c>
      <c r="AA183">
        <f t="shared" si="20"/>
        <v>2652610.75112346</v>
      </c>
      <c r="AB183">
        <v>8514151.2217485793</v>
      </c>
      <c r="AC183">
        <v>8514151.2217485793</v>
      </c>
      <c r="AD183">
        <v>8514151.2217485793</v>
      </c>
      <c r="AE183">
        <v>8514151.2217485793</v>
      </c>
      <c r="AF183">
        <f t="shared" si="21"/>
        <v>8514151.2217485793</v>
      </c>
      <c r="AG183">
        <v>4857298.0422689496</v>
      </c>
      <c r="AH183">
        <v>4857298.0422689496</v>
      </c>
      <c r="AI183">
        <v>4857298.0422689496</v>
      </c>
      <c r="AJ183">
        <v>4857298.0422689496</v>
      </c>
      <c r="AK183">
        <f t="shared" si="22"/>
        <v>4857298.0422689496</v>
      </c>
      <c r="AL183">
        <v>3454863.2608087598</v>
      </c>
      <c r="AM183">
        <v>3454863.2608087598</v>
      </c>
      <c r="AN183">
        <v>3454863.2608087598</v>
      </c>
      <c r="AO183">
        <v>3454863.2608087598</v>
      </c>
      <c r="AP183">
        <f t="shared" si="23"/>
        <v>3454863.2608087598</v>
      </c>
    </row>
    <row r="184" spans="3:42" x14ac:dyDescent="0.3">
      <c r="C184">
        <v>-272000000</v>
      </c>
      <c r="D184">
        <v>-272000000</v>
      </c>
      <c r="E184">
        <v>-272000000</v>
      </c>
      <c r="F184">
        <v>-272000000</v>
      </c>
      <c r="G184">
        <f t="shared" si="16"/>
        <v>-272000000</v>
      </c>
      <c r="H184">
        <v>69000000</v>
      </c>
      <c r="I184">
        <v>69000000</v>
      </c>
      <c r="J184">
        <v>69000000</v>
      </c>
      <c r="K184">
        <v>69000000</v>
      </c>
      <c r="L184">
        <f t="shared" si="17"/>
        <v>69000000</v>
      </c>
      <c r="M184">
        <v>39000000</v>
      </c>
      <c r="N184">
        <v>39000000</v>
      </c>
      <c r="O184">
        <v>39000000</v>
      </c>
      <c r="P184">
        <v>39000000</v>
      </c>
      <c r="Q184">
        <f t="shared" si="18"/>
        <v>39000000</v>
      </c>
      <c r="R184">
        <v>-221000000</v>
      </c>
      <c r="S184">
        <v>-221000000</v>
      </c>
      <c r="T184">
        <v>-221000000</v>
      </c>
      <c r="U184">
        <v>-221000000</v>
      </c>
      <c r="V184">
        <f t="shared" si="19"/>
        <v>-221000000</v>
      </c>
      <c r="W184">
        <v>105000000</v>
      </c>
      <c r="X184">
        <v>105000000</v>
      </c>
      <c r="Y184">
        <v>105000000</v>
      </c>
      <c r="Z184">
        <v>105000000</v>
      </c>
      <c r="AA184">
        <f t="shared" si="20"/>
        <v>105000000</v>
      </c>
      <c r="AB184">
        <v>-362000000</v>
      </c>
      <c r="AC184">
        <v>-362000000</v>
      </c>
      <c r="AD184">
        <v>-362000000</v>
      </c>
      <c r="AE184">
        <v>-362000000</v>
      </c>
      <c r="AF184">
        <f t="shared" si="21"/>
        <v>-362000000</v>
      </c>
      <c r="AG184">
        <v>-209000000</v>
      </c>
      <c r="AH184">
        <v>-209000000</v>
      </c>
      <c r="AI184">
        <v>-209000000</v>
      </c>
      <c r="AJ184">
        <v>-209000000</v>
      </c>
      <c r="AK184">
        <f t="shared" si="22"/>
        <v>-209000000</v>
      </c>
      <c r="AL184">
        <v>-128000000</v>
      </c>
      <c r="AM184">
        <v>-128000000</v>
      </c>
      <c r="AN184">
        <v>-128000000</v>
      </c>
      <c r="AO184">
        <v>-128000000</v>
      </c>
      <c r="AP184">
        <f t="shared" si="23"/>
        <v>-128000000</v>
      </c>
    </row>
    <row r="185" spans="3:42" x14ac:dyDescent="0.3">
      <c r="C185">
        <v>-19044933.444206402</v>
      </c>
      <c r="D185">
        <v>-19044933.444206402</v>
      </c>
      <c r="E185">
        <v>-19044933.444206402</v>
      </c>
      <c r="F185">
        <v>-19044933.444206402</v>
      </c>
      <c r="G185">
        <f t="shared" si="16"/>
        <v>-19044933.444206402</v>
      </c>
      <c r="H185">
        <v>-7777259.3804018097</v>
      </c>
      <c r="I185">
        <v>-7777259.3804018097</v>
      </c>
      <c r="J185">
        <v>-7777259.3804018097</v>
      </c>
      <c r="K185">
        <v>-7777259.3804018097</v>
      </c>
      <c r="L185">
        <f t="shared" si="17"/>
        <v>-7777259.3804018097</v>
      </c>
      <c r="M185">
        <v>37208618.668689102</v>
      </c>
      <c r="N185">
        <v>37208618.668689102</v>
      </c>
      <c r="O185">
        <v>37208618.668689102</v>
      </c>
      <c r="P185">
        <v>37208618.668689102</v>
      </c>
      <c r="Q185">
        <f t="shared" si="18"/>
        <v>37208618.668689102</v>
      </c>
      <c r="R185">
        <v>-67796746.529677004</v>
      </c>
      <c r="S185">
        <v>-67796746.529677004</v>
      </c>
      <c r="T185">
        <v>-67796746.529677004</v>
      </c>
      <c r="U185">
        <v>-67796746.529677004</v>
      </c>
      <c r="V185">
        <f t="shared" si="19"/>
        <v>-67796746.529677004</v>
      </c>
      <c r="W185">
        <v>-1407785.48074756</v>
      </c>
      <c r="X185">
        <v>-1407785.48074756</v>
      </c>
      <c r="Y185">
        <v>-1407785.48074756</v>
      </c>
      <c r="Z185">
        <v>-1407785.48074756</v>
      </c>
      <c r="AA185">
        <f t="shared" si="20"/>
        <v>-1407785.48074756</v>
      </c>
      <c r="AB185">
        <v>-115944242.176728</v>
      </c>
      <c r="AC185">
        <v>-115944242.176728</v>
      </c>
      <c r="AD185">
        <v>-115944242.176728</v>
      </c>
      <c r="AE185">
        <v>-115944242.176728</v>
      </c>
      <c r="AF185">
        <f t="shared" si="21"/>
        <v>-115944242.176728</v>
      </c>
      <c r="AG185">
        <v>-115003671.58131699</v>
      </c>
      <c r="AH185">
        <v>-115003671.58131699</v>
      </c>
      <c r="AI185">
        <v>-115003671.58131699</v>
      </c>
      <c r="AJ185">
        <v>-115003671.58131699</v>
      </c>
      <c r="AK185">
        <f t="shared" si="22"/>
        <v>-115003671.58131699</v>
      </c>
      <c r="AL185">
        <v>-116754972.054893</v>
      </c>
      <c r="AM185">
        <v>-116754972.054893</v>
      </c>
      <c r="AN185">
        <v>-116754972.054893</v>
      </c>
      <c r="AO185">
        <v>-116754972.054893</v>
      </c>
      <c r="AP185">
        <f t="shared" si="23"/>
        <v>-116754972.054893</v>
      </c>
    </row>
    <row r="186" spans="3:42" x14ac:dyDescent="0.3">
      <c r="C186">
        <v>-14910727.9276089</v>
      </c>
      <c r="D186">
        <v>-16636895.948653899</v>
      </c>
      <c r="E186">
        <v>-16636895.948653899</v>
      </c>
      <c r="F186">
        <v>-16636895.948653899</v>
      </c>
      <c r="G186">
        <f t="shared" si="16"/>
        <v>-16205353.943392649</v>
      </c>
      <c r="H186">
        <v>-16636895.948653899</v>
      </c>
      <c r="I186">
        <v>6402157.8151901402</v>
      </c>
      <c r="J186">
        <v>6402157.8151901402</v>
      </c>
      <c r="K186">
        <v>6402157.8151901402</v>
      </c>
      <c r="L186">
        <f t="shared" si="17"/>
        <v>642394.37422913034</v>
      </c>
      <c r="M186">
        <v>6402157.8151901402</v>
      </c>
      <c r="N186">
        <v>-350514.925036581</v>
      </c>
      <c r="O186">
        <v>-350514.925036581</v>
      </c>
      <c r="P186">
        <v>-350514.925036581</v>
      </c>
      <c r="Q186">
        <f t="shared" si="18"/>
        <v>1337653.2600200991</v>
      </c>
      <c r="R186">
        <v>-350514.925036581</v>
      </c>
      <c r="S186">
        <v>12909363.8659274</v>
      </c>
      <c r="T186">
        <v>12909363.8659274</v>
      </c>
      <c r="U186">
        <v>12909363.8659274</v>
      </c>
      <c r="V186">
        <f t="shared" si="19"/>
        <v>9594394.1681864038</v>
      </c>
      <c r="W186">
        <v>12909363.8659274</v>
      </c>
      <c r="X186">
        <v>6837120.37794415</v>
      </c>
      <c r="Y186">
        <v>6837120.37794415</v>
      </c>
      <c r="Z186">
        <v>6837120.37794415</v>
      </c>
      <c r="AA186">
        <f t="shared" si="20"/>
        <v>8355181.2499399623</v>
      </c>
      <c r="AB186">
        <v>6837120.37794415</v>
      </c>
      <c r="AC186">
        <v>1836696.7117771399</v>
      </c>
      <c r="AD186">
        <v>1836696.7117771399</v>
      </c>
      <c r="AE186">
        <v>1836696.7117771399</v>
      </c>
      <c r="AF186">
        <f t="shared" si="21"/>
        <v>3086802.6283188923</v>
      </c>
      <c r="AG186">
        <v>1836696.7117771399</v>
      </c>
      <c r="AH186">
        <v>-7212413.8948197505</v>
      </c>
      <c r="AI186">
        <v>-7212413.8948197505</v>
      </c>
      <c r="AJ186">
        <v>-7212413.8948197505</v>
      </c>
      <c r="AK186">
        <f t="shared" si="22"/>
        <v>-4950136.2431705277</v>
      </c>
      <c r="AL186">
        <v>-7212413.8948197505</v>
      </c>
      <c r="AM186">
        <v>403359.58438009699</v>
      </c>
      <c r="AN186">
        <v>403359.58438009699</v>
      </c>
      <c r="AO186">
        <v>403359.58438009699</v>
      </c>
      <c r="AP186">
        <f t="shared" si="23"/>
        <v>-1500583.785419865</v>
      </c>
    </row>
    <row r="187" spans="3:42" x14ac:dyDescent="0.3">
      <c r="C187">
        <v>851952.362402917</v>
      </c>
      <c r="D187">
        <v>851952.362402917</v>
      </c>
      <c r="E187">
        <v>851952.362402917</v>
      </c>
      <c r="F187">
        <v>1909348.1531213699</v>
      </c>
      <c r="G187">
        <f t="shared" si="16"/>
        <v>1116301.3100825301</v>
      </c>
      <c r="H187">
        <v>1909348.1531213699</v>
      </c>
      <c r="I187">
        <v>1909348.1531213699</v>
      </c>
      <c r="J187">
        <v>1909348.1531213699</v>
      </c>
      <c r="K187">
        <v>-914780.02217805595</v>
      </c>
      <c r="L187">
        <f t="shared" si="17"/>
        <v>1203316.1092965135</v>
      </c>
      <c r="M187">
        <v>-914780.02217805595</v>
      </c>
      <c r="N187">
        <v>-914780.02217805595</v>
      </c>
      <c r="O187">
        <v>-914780.02217805595</v>
      </c>
      <c r="P187">
        <v>353728.021773129</v>
      </c>
      <c r="Q187">
        <f t="shared" si="18"/>
        <v>-597653.01119025983</v>
      </c>
      <c r="R187">
        <v>353728.021773129</v>
      </c>
      <c r="S187">
        <v>353728.021773129</v>
      </c>
      <c r="T187">
        <v>353728.021773129</v>
      </c>
      <c r="U187">
        <v>-460388.15731098602</v>
      </c>
      <c r="V187">
        <f t="shared" si="19"/>
        <v>150198.97700210026</v>
      </c>
      <c r="W187">
        <v>-460388.15731098602</v>
      </c>
      <c r="X187">
        <v>-460388.15731098602</v>
      </c>
      <c r="Y187">
        <v>-460388.15731098602</v>
      </c>
      <c r="Z187">
        <v>2932462.4379926599</v>
      </c>
      <c r="AA187">
        <f t="shared" si="20"/>
        <v>387824.49151492544</v>
      </c>
      <c r="AB187">
        <v>2932462.4379926599</v>
      </c>
      <c r="AC187">
        <v>2932462.4379926599</v>
      </c>
      <c r="AD187">
        <v>2932462.4379926599</v>
      </c>
      <c r="AE187">
        <v>-549389.21439038101</v>
      </c>
      <c r="AF187">
        <f t="shared" si="21"/>
        <v>2061999.5248968995</v>
      </c>
      <c r="AG187">
        <v>-549389.21439038101</v>
      </c>
      <c r="AH187">
        <v>-549389.21439038101</v>
      </c>
      <c r="AI187">
        <v>-549389.21439038101</v>
      </c>
      <c r="AJ187">
        <v>-2048151.7731057301</v>
      </c>
      <c r="AK187">
        <f t="shared" si="22"/>
        <v>-924079.85406921827</v>
      </c>
      <c r="AL187">
        <v>-2048151.7731057301</v>
      </c>
      <c r="AM187">
        <v>-2048151.7731057301</v>
      </c>
      <c r="AN187">
        <v>-2048151.7731057301</v>
      </c>
      <c r="AO187">
        <v>-2743013.8612074801</v>
      </c>
      <c r="AP187">
        <f t="shared" si="23"/>
        <v>-2221867.2951311674</v>
      </c>
    </row>
    <row r="188" spans="3:42" x14ac:dyDescent="0.3">
      <c r="G188" t="e">
        <f t="shared" si="16"/>
        <v>#DIV/0!</v>
      </c>
      <c r="H188">
        <v>-9558406.2760074195</v>
      </c>
      <c r="I188">
        <v>-9558406.2760074195</v>
      </c>
      <c r="J188">
        <v>-9558406.2760074195</v>
      </c>
      <c r="K188">
        <v>-9558406.2760074195</v>
      </c>
      <c r="L188">
        <f t="shared" si="17"/>
        <v>-9558406.2760074195</v>
      </c>
      <c r="M188">
        <v>-8787814.4794936497</v>
      </c>
      <c r="N188">
        <v>-8787814.4794936497</v>
      </c>
      <c r="O188">
        <v>-8787814.4794936497</v>
      </c>
      <c r="P188">
        <v>-8787814.4794936497</v>
      </c>
      <c r="Q188">
        <f t="shared" si="18"/>
        <v>-8787814.4794936497</v>
      </c>
      <c r="R188">
        <v>-13786461.1239575</v>
      </c>
      <c r="S188">
        <v>-13786461.1239575</v>
      </c>
      <c r="T188">
        <v>-13786461.1239575</v>
      </c>
      <c r="U188">
        <v>-13786461.1239575</v>
      </c>
      <c r="V188">
        <f t="shared" si="19"/>
        <v>-13786461.1239575</v>
      </c>
      <c r="W188">
        <v>-9018227.50993919</v>
      </c>
      <c r="X188">
        <v>-9018227.50993919</v>
      </c>
      <c r="Y188">
        <v>-9018227.50993919</v>
      </c>
      <c r="Z188">
        <v>-9018227.50993919</v>
      </c>
      <c r="AA188">
        <f t="shared" si="20"/>
        <v>-9018227.50993919</v>
      </c>
      <c r="AB188">
        <v>8626432.4484516792</v>
      </c>
      <c r="AC188">
        <v>8626432.4484516792</v>
      </c>
      <c r="AD188">
        <v>8626432.4484516792</v>
      </c>
      <c r="AE188">
        <v>8626432.4484516792</v>
      </c>
      <c r="AF188">
        <f t="shared" si="21"/>
        <v>8626432.4484516792</v>
      </c>
      <c r="AG188">
        <v>-3743776.7217912502</v>
      </c>
      <c r="AH188">
        <v>-3743776.7217912502</v>
      </c>
      <c r="AI188">
        <v>-3743776.7217912502</v>
      </c>
      <c r="AJ188">
        <v>-3743776.7217912502</v>
      </c>
      <c r="AK188">
        <f t="shared" si="22"/>
        <v>-3743776.7217912502</v>
      </c>
      <c r="AL188">
        <v>-13206957.5908441</v>
      </c>
      <c r="AM188">
        <v>-13206957.5908441</v>
      </c>
      <c r="AN188">
        <v>-13206957.5908441</v>
      </c>
      <c r="AO188">
        <v>-13206957.5908441</v>
      </c>
      <c r="AP188">
        <f t="shared" si="23"/>
        <v>-13206957.5908441</v>
      </c>
    </row>
    <row r="189" spans="3:42" x14ac:dyDescent="0.3">
      <c r="C189">
        <v>8561927.4804327693</v>
      </c>
      <c r="D189">
        <v>8561927.4804327693</v>
      </c>
      <c r="E189">
        <v>8561927.4804327693</v>
      </c>
      <c r="F189">
        <v>8561927.4804327693</v>
      </c>
      <c r="G189">
        <f t="shared" si="16"/>
        <v>8561927.4804327693</v>
      </c>
      <c r="H189">
        <v>2153376.5388086899</v>
      </c>
      <c r="I189">
        <v>2153376.5388086899</v>
      </c>
      <c r="J189">
        <v>2153376.5388086899</v>
      </c>
      <c r="K189">
        <v>2153376.5388086899</v>
      </c>
      <c r="L189">
        <f t="shared" si="17"/>
        <v>2153376.5388086899</v>
      </c>
      <c r="M189">
        <v>20189048.6410404</v>
      </c>
      <c r="N189">
        <v>20189048.6410404</v>
      </c>
      <c r="O189">
        <v>20189048.6410404</v>
      </c>
      <c r="P189">
        <v>20189048.6410404</v>
      </c>
      <c r="Q189">
        <f t="shared" si="18"/>
        <v>20189048.6410404</v>
      </c>
      <c r="R189">
        <v>-28363147.001533002</v>
      </c>
      <c r="S189">
        <v>-28363147.001533002</v>
      </c>
      <c r="T189">
        <v>-28363147.001533002</v>
      </c>
      <c r="U189">
        <v>-28363147.001533002</v>
      </c>
      <c r="V189">
        <f t="shared" si="19"/>
        <v>-28363147.001533002</v>
      </c>
      <c r="W189">
        <v>359857.64557835</v>
      </c>
      <c r="X189">
        <v>359857.64557835</v>
      </c>
      <c r="Y189">
        <v>359857.64557835</v>
      </c>
      <c r="Z189">
        <v>359857.64557835</v>
      </c>
      <c r="AA189">
        <f t="shared" si="20"/>
        <v>359857.64557835</v>
      </c>
      <c r="AB189">
        <v>16966026.716544099</v>
      </c>
      <c r="AC189">
        <v>16966026.716544099</v>
      </c>
      <c r="AD189">
        <v>16966026.716544099</v>
      </c>
      <c r="AE189">
        <v>16966026.716544099</v>
      </c>
      <c r="AF189">
        <f t="shared" si="21"/>
        <v>16966026.716544099</v>
      </c>
      <c r="AG189">
        <v>-24043653.119826101</v>
      </c>
      <c r="AH189">
        <v>-24043653.119826101</v>
      </c>
      <c r="AI189">
        <v>-24043653.119826101</v>
      </c>
      <c r="AJ189">
        <v>-24043653.119826101</v>
      </c>
      <c r="AK189">
        <f t="shared" si="22"/>
        <v>-24043653.119826101</v>
      </c>
      <c r="AL189">
        <v>-54223967.5791457</v>
      </c>
      <c r="AM189">
        <v>-54223967.5791457</v>
      </c>
      <c r="AN189">
        <v>-54223967.5791457</v>
      </c>
      <c r="AO189">
        <v>-54223967.5791457</v>
      </c>
      <c r="AP189">
        <f t="shared" si="23"/>
        <v>-54223967.5791457</v>
      </c>
    </row>
    <row r="190" spans="3:42" x14ac:dyDescent="0.3">
      <c r="C190">
        <v>-9684793.8592241798</v>
      </c>
      <c r="D190">
        <v>-9684793.8592241798</v>
      </c>
      <c r="E190">
        <v>-9684793.8592241798</v>
      </c>
      <c r="F190">
        <v>3222810.3429767601</v>
      </c>
      <c r="G190">
        <f t="shared" si="16"/>
        <v>-6457892.8086739453</v>
      </c>
      <c r="H190">
        <v>3222810.3429767601</v>
      </c>
      <c r="I190">
        <v>3222810.3429767601</v>
      </c>
      <c r="J190">
        <v>3222810.3429767601</v>
      </c>
      <c r="K190">
        <v>-12204246.014014</v>
      </c>
      <c r="L190">
        <f t="shared" si="17"/>
        <v>-633953.74627092993</v>
      </c>
      <c r="M190">
        <v>-12204246.014014</v>
      </c>
      <c r="N190">
        <v>-12204246.014014</v>
      </c>
      <c r="O190">
        <v>-12204246.014014</v>
      </c>
      <c r="P190">
        <v>6349742.5094099399</v>
      </c>
      <c r="Q190">
        <f t="shared" si="18"/>
        <v>-7565748.8831580151</v>
      </c>
      <c r="R190">
        <v>6349742.5094099399</v>
      </c>
      <c r="S190">
        <v>6349742.5094099399</v>
      </c>
      <c r="T190">
        <v>6349742.5094099399</v>
      </c>
      <c r="U190">
        <v>-5846616.5866707098</v>
      </c>
      <c r="V190">
        <f t="shared" si="19"/>
        <v>3300652.735389777</v>
      </c>
      <c r="W190">
        <v>-5846616.5866707098</v>
      </c>
      <c r="X190">
        <v>-5846616.5866707098</v>
      </c>
      <c r="Y190">
        <v>-5846616.5866707098</v>
      </c>
      <c r="Z190">
        <v>11790320.9997958</v>
      </c>
      <c r="AA190">
        <f t="shared" si="20"/>
        <v>-1437382.1900540818</v>
      </c>
      <c r="AB190">
        <v>11790320.9997958</v>
      </c>
      <c r="AC190">
        <v>11790320.9997958</v>
      </c>
      <c r="AD190">
        <v>11790320.9997958</v>
      </c>
      <c r="AE190">
        <v>-16613144.549360899</v>
      </c>
      <c r="AF190">
        <f t="shared" si="21"/>
        <v>4689454.6125066243</v>
      </c>
      <c r="AG190">
        <v>-16613144.549360899</v>
      </c>
      <c r="AH190">
        <v>-16613144.549360899</v>
      </c>
      <c r="AI190">
        <v>-16613144.549360899</v>
      </c>
      <c r="AJ190">
        <v>3905254.7191778799</v>
      </c>
      <c r="AK190">
        <f t="shared" si="22"/>
        <v>-11483544.732226204</v>
      </c>
      <c r="AL190">
        <v>3905254.7191778799</v>
      </c>
      <c r="AM190">
        <v>3905254.7191778799</v>
      </c>
      <c r="AN190">
        <v>3905254.7191778799</v>
      </c>
      <c r="AO190">
        <v>-40504400.274077199</v>
      </c>
      <c r="AP190">
        <f t="shared" si="23"/>
        <v>-7197159.0291358903</v>
      </c>
    </row>
    <row r="191" spans="3:42" x14ac:dyDescent="0.3">
      <c r="C191">
        <v>-3679305.2719177101</v>
      </c>
      <c r="D191">
        <v>-3679305.2719177101</v>
      </c>
      <c r="E191">
        <v>-3679305.2719177101</v>
      </c>
      <c r="F191">
        <v>-3679305.2719177101</v>
      </c>
      <c r="G191">
        <f t="shared" si="16"/>
        <v>-3679305.2719177101</v>
      </c>
      <c r="H191">
        <v>-648566.71705964894</v>
      </c>
      <c r="I191">
        <v>-648566.71705964894</v>
      </c>
      <c r="J191">
        <v>-648566.71705964894</v>
      </c>
      <c r="K191">
        <v>-648566.71705964894</v>
      </c>
      <c r="L191">
        <f t="shared" si="17"/>
        <v>-648566.71705964894</v>
      </c>
      <c r="M191">
        <v>-890905.675678564</v>
      </c>
      <c r="N191">
        <v>-890905.675678564</v>
      </c>
      <c r="O191">
        <v>-890905.675678564</v>
      </c>
      <c r="P191">
        <v>-890905.675678564</v>
      </c>
      <c r="Q191">
        <f t="shared" si="18"/>
        <v>-890905.675678564</v>
      </c>
      <c r="R191">
        <v>2892000.0368607398</v>
      </c>
      <c r="S191">
        <v>2892000.0368607398</v>
      </c>
      <c r="T191">
        <v>2892000.0368607398</v>
      </c>
      <c r="U191">
        <v>2892000.0368607398</v>
      </c>
      <c r="V191">
        <f t="shared" si="19"/>
        <v>2892000.0368607398</v>
      </c>
      <c r="W191">
        <v>1297577.5689322299</v>
      </c>
      <c r="X191">
        <v>1297577.5689322299</v>
      </c>
      <c r="Y191">
        <v>1297577.5689322299</v>
      </c>
      <c r="Z191">
        <v>1297577.5689322299</v>
      </c>
      <c r="AA191">
        <f t="shared" si="20"/>
        <v>1297577.5689322299</v>
      </c>
      <c r="AB191">
        <v>-3448816.7863813201</v>
      </c>
      <c r="AC191">
        <v>-3448816.7863813201</v>
      </c>
      <c r="AD191">
        <v>-3448816.7863813201</v>
      </c>
      <c r="AE191">
        <v>-3448816.7863813201</v>
      </c>
      <c r="AF191">
        <f t="shared" si="21"/>
        <v>-3448816.7863813201</v>
      </c>
      <c r="AG191">
        <v>2730288.1340711899</v>
      </c>
      <c r="AH191">
        <v>2730288.1340711899</v>
      </c>
      <c r="AI191">
        <v>2730288.1340711899</v>
      </c>
      <c r="AJ191">
        <v>2730288.1340711899</v>
      </c>
      <c r="AK191">
        <f t="shared" si="22"/>
        <v>2730288.1340711899</v>
      </c>
      <c r="AL191">
        <v>-6171986.4348249696</v>
      </c>
      <c r="AM191">
        <v>-6171986.4348249696</v>
      </c>
      <c r="AN191">
        <v>-6171986.4348249696</v>
      </c>
      <c r="AO191">
        <v>-6171986.4348249696</v>
      </c>
      <c r="AP191">
        <f t="shared" si="23"/>
        <v>-6171986.4348249696</v>
      </c>
    </row>
    <row r="192" spans="3:42" x14ac:dyDescent="0.3">
      <c r="G192" t="e">
        <f t="shared" si="16"/>
        <v>#DIV/0!</v>
      </c>
      <c r="H192">
        <v>-9397212.3295698594</v>
      </c>
      <c r="I192">
        <v>-9397212.3295698594</v>
      </c>
      <c r="J192">
        <v>-9397212.3295698594</v>
      </c>
      <c r="K192">
        <v>-9397212.3295698594</v>
      </c>
      <c r="L192">
        <f t="shared" si="17"/>
        <v>-9397212.3295698594</v>
      </c>
      <c r="M192">
        <v>-81913286.345684707</v>
      </c>
      <c r="N192">
        <v>-81913286.345684707</v>
      </c>
      <c r="O192">
        <v>-81913286.345684707</v>
      </c>
      <c r="P192">
        <v>-81913286.345684707</v>
      </c>
      <c r="Q192">
        <f t="shared" si="18"/>
        <v>-81913286.345684707</v>
      </c>
      <c r="R192">
        <v>-177601922.47373599</v>
      </c>
      <c r="S192">
        <v>-177601922.47373599</v>
      </c>
      <c r="T192">
        <v>-177601922.47373599</v>
      </c>
      <c r="U192">
        <v>-177601922.47373599</v>
      </c>
      <c r="V192">
        <f t="shared" si="19"/>
        <v>-177601922.47373599</v>
      </c>
      <c r="W192">
        <v>14834262.5142201</v>
      </c>
      <c r="X192">
        <v>14834262.5142201</v>
      </c>
      <c r="Y192">
        <v>14834262.5142201</v>
      </c>
      <c r="Z192">
        <v>14834262.5142201</v>
      </c>
      <c r="AA192">
        <f t="shared" si="20"/>
        <v>14834262.5142201</v>
      </c>
      <c r="AB192">
        <v>59845066.858575299</v>
      </c>
      <c r="AC192">
        <v>59845066.858575299</v>
      </c>
      <c r="AD192">
        <v>59845066.858575299</v>
      </c>
      <c r="AE192">
        <v>59845066.858575299</v>
      </c>
      <c r="AF192">
        <f t="shared" si="21"/>
        <v>59845066.858575299</v>
      </c>
      <c r="AG192">
        <v>-243430913.33449301</v>
      </c>
      <c r="AH192">
        <v>-243430913.33449301</v>
      </c>
      <c r="AI192">
        <v>-243430913.33449301</v>
      </c>
      <c r="AJ192">
        <v>-243430913.33449301</v>
      </c>
      <c r="AK192">
        <f t="shared" si="22"/>
        <v>-243430913.33449301</v>
      </c>
      <c r="AL192">
        <v>-752053422.68100095</v>
      </c>
      <c r="AM192">
        <v>-752053422.68100095</v>
      </c>
      <c r="AN192">
        <v>-752053422.68100095</v>
      </c>
      <c r="AO192">
        <v>-752053422.68100095</v>
      </c>
      <c r="AP192">
        <f t="shared" si="23"/>
        <v>-752053422.68100095</v>
      </c>
    </row>
    <row r="193" spans="3:42" x14ac:dyDescent="0.3">
      <c r="G193" t="e">
        <f t="shared" si="16"/>
        <v>#DIV/0!</v>
      </c>
      <c r="L193" t="e">
        <f t="shared" si="17"/>
        <v>#DIV/0!</v>
      </c>
      <c r="Q193" t="e">
        <f t="shared" si="18"/>
        <v>#DIV/0!</v>
      </c>
      <c r="R193">
        <v>-1501345.26999722</v>
      </c>
      <c r="S193">
        <v>-1501345.26999722</v>
      </c>
      <c r="T193">
        <v>-1501345.26999722</v>
      </c>
      <c r="U193">
        <v>-1501345.26999722</v>
      </c>
      <c r="V193">
        <f t="shared" si="19"/>
        <v>-1501345.26999722</v>
      </c>
      <c r="W193">
        <v>-1501345.26999722</v>
      </c>
      <c r="X193">
        <v>627167.55461932695</v>
      </c>
      <c r="Y193">
        <v>627167.55461932695</v>
      </c>
      <c r="Z193">
        <v>627167.55461932695</v>
      </c>
      <c r="AA193">
        <f t="shared" si="20"/>
        <v>95039.348465190211</v>
      </c>
      <c r="AB193">
        <v>-1564218.88458214</v>
      </c>
      <c r="AC193">
        <v>-1564218.88458214</v>
      </c>
      <c r="AD193">
        <v>-1564218.88458214</v>
      </c>
      <c r="AE193">
        <v>-1564218.88458214</v>
      </c>
      <c r="AF193">
        <f t="shared" si="21"/>
        <v>-1564218.88458214</v>
      </c>
      <c r="AG193">
        <v>1533921.25377712</v>
      </c>
      <c r="AH193">
        <v>1533921.25377712</v>
      </c>
      <c r="AI193">
        <v>1533921.25377712</v>
      </c>
      <c r="AJ193">
        <v>1533921.25377712</v>
      </c>
      <c r="AK193">
        <f t="shared" si="22"/>
        <v>1533921.25377712</v>
      </c>
      <c r="AL193">
        <v>-597154.72468386404</v>
      </c>
      <c r="AM193">
        <v>-597154.72468386404</v>
      </c>
      <c r="AN193">
        <v>-597154.72468386404</v>
      </c>
      <c r="AO193">
        <v>-597154.72468386404</v>
      </c>
      <c r="AP193">
        <f t="shared" si="23"/>
        <v>-597154.72468386404</v>
      </c>
    </row>
    <row r="194" spans="3:42" x14ac:dyDescent="0.3">
      <c r="C194">
        <v>-43097000</v>
      </c>
      <c r="D194">
        <v>-43097000</v>
      </c>
      <c r="E194">
        <v>-43097000</v>
      </c>
      <c r="F194">
        <v>-43097000</v>
      </c>
      <c r="G194">
        <f t="shared" si="16"/>
        <v>-43097000</v>
      </c>
      <c r="H194">
        <v>-75103000</v>
      </c>
      <c r="I194">
        <v>-57212000</v>
      </c>
      <c r="J194">
        <v>-57212000</v>
      </c>
      <c r="K194">
        <v>-57212000</v>
      </c>
      <c r="L194">
        <f t="shared" si="17"/>
        <v>-61684750</v>
      </c>
      <c r="M194">
        <v>-57212000</v>
      </c>
      <c r="N194">
        <v>-224092000</v>
      </c>
      <c r="O194">
        <v>-224092000</v>
      </c>
      <c r="P194">
        <v>-224092000</v>
      </c>
      <c r="Q194">
        <f t="shared" si="18"/>
        <v>-182372000</v>
      </c>
      <c r="R194">
        <v>-224092000</v>
      </c>
      <c r="S194">
        <v>351207000</v>
      </c>
      <c r="T194">
        <v>351207000</v>
      </c>
      <c r="U194">
        <v>351207000</v>
      </c>
      <c r="V194">
        <f t="shared" si="19"/>
        <v>207382250</v>
      </c>
      <c r="W194">
        <v>351207000</v>
      </c>
      <c r="X194">
        <v>-412264000</v>
      </c>
      <c r="Y194">
        <v>-412264000</v>
      </c>
      <c r="Z194">
        <v>-412264000</v>
      </c>
      <c r="AA194">
        <f t="shared" si="20"/>
        <v>-221396250</v>
      </c>
      <c r="AB194">
        <v>-412264000</v>
      </c>
      <c r="AC194">
        <v>230545000</v>
      </c>
      <c r="AD194">
        <v>230545000</v>
      </c>
      <c r="AE194">
        <v>230545000</v>
      </c>
      <c r="AF194">
        <f t="shared" si="21"/>
        <v>69842750</v>
      </c>
      <c r="AG194">
        <v>230545000</v>
      </c>
      <c r="AH194">
        <v>-150435000</v>
      </c>
      <c r="AI194">
        <v>-150435000</v>
      </c>
      <c r="AJ194">
        <v>-150435000</v>
      </c>
      <c r="AK194">
        <f t="shared" si="22"/>
        <v>-55190000</v>
      </c>
      <c r="AL194">
        <v>-150435000</v>
      </c>
      <c r="AM194">
        <v>-57421000</v>
      </c>
      <c r="AN194">
        <v>-57421000</v>
      </c>
      <c r="AO194">
        <v>-57421000</v>
      </c>
      <c r="AP194">
        <f t="shared" si="23"/>
        <v>-80674500</v>
      </c>
    </row>
    <row r="195" spans="3:42" x14ac:dyDescent="0.3">
      <c r="C195">
        <v>-562164.18657827505</v>
      </c>
      <c r="D195">
        <v>-562164.18657827505</v>
      </c>
      <c r="E195">
        <v>-562164.18657827505</v>
      </c>
      <c r="F195">
        <v>4632720.8773909695</v>
      </c>
      <c r="G195">
        <f t="shared" si="16"/>
        <v>736557.07941403612</v>
      </c>
      <c r="H195">
        <v>4632720.8773909695</v>
      </c>
      <c r="I195">
        <v>4632720.8773909695</v>
      </c>
      <c r="J195">
        <v>4632720.8773909695</v>
      </c>
      <c r="K195">
        <v>-2798372.40300897</v>
      </c>
      <c r="L195">
        <f t="shared" si="17"/>
        <v>2774947.5572909848</v>
      </c>
      <c r="M195">
        <v>-2798372.40300897</v>
      </c>
      <c r="N195">
        <v>-2798372.40300897</v>
      </c>
      <c r="O195">
        <v>-2798372.40300897</v>
      </c>
      <c r="P195">
        <v>-1509513.7673341699</v>
      </c>
      <c r="Q195">
        <f t="shared" si="18"/>
        <v>-2476157.7440902703</v>
      </c>
      <c r="R195">
        <v>-1509513.7673341699</v>
      </c>
      <c r="S195">
        <v>-1509513.7673341699</v>
      </c>
      <c r="T195">
        <v>-1509513.7673341699</v>
      </c>
      <c r="U195">
        <v>-7139693.6600240497</v>
      </c>
      <c r="V195">
        <f t="shared" si="19"/>
        <v>-2917058.7405066397</v>
      </c>
      <c r="W195">
        <v>-7139693.6600240497</v>
      </c>
      <c r="X195">
        <v>-7139693.6600240497</v>
      </c>
      <c r="Y195">
        <v>-7139693.6600240497</v>
      </c>
      <c r="Z195">
        <v>108764.65533210999</v>
      </c>
      <c r="AA195">
        <f t="shared" si="20"/>
        <v>-5327579.0811850093</v>
      </c>
      <c r="AB195">
        <v>108764.65533210999</v>
      </c>
      <c r="AC195">
        <v>108764.65533210999</v>
      </c>
      <c r="AD195">
        <v>108764.65533210999</v>
      </c>
      <c r="AE195">
        <v>2030351.4444861901</v>
      </c>
      <c r="AF195">
        <f t="shared" si="21"/>
        <v>589161.35262063006</v>
      </c>
      <c r="AG195">
        <v>2030351.4444861901</v>
      </c>
      <c r="AH195">
        <v>2030351.4444861901</v>
      </c>
      <c r="AI195">
        <v>2030351.4444861901</v>
      </c>
      <c r="AJ195">
        <v>9412308.6241976395</v>
      </c>
      <c r="AK195">
        <f t="shared" si="22"/>
        <v>3875840.7394140526</v>
      </c>
      <c r="AL195">
        <v>9412308.6241976395</v>
      </c>
      <c r="AM195">
        <v>9412308.6241976395</v>
      </c>
      <c r="AN195">
        <v>9412308.6241976395</v>
      </c>
      <c r="AO195">
        <v>664856.14920031303</v>
      </c>
      <c r="AP195">
        <f t="shared" si="23"/>
        <v>7225445.5054483078</v>
      </c>
    </row>
    <row r="196" spans="3:42" x14ac:dyDescent="0.3">
      <c r="C196">
        <v>-232555.72014751</v>
      </c>
      <c r="D196">
        <v>-232555.72014751</v>
      </c>
      <c r="E196">
        <v>-232555.72014751</v>
      </c>
      <c r="F196">
        <v>-1769780.2680705599</v>
      </c>
      <c r="G196">
        <f t="shared" ref="G196:G259" si="24">AVERAGE(C196:F196)</f>
        <v>-616861.85712827253</v>
      </c>
      <c r="H196">
        <v>-1769780.2680705599</v>
      </c>
      <c r="I196">
        <v>-1769780.2680705599</v>
      </c>
      <c r="J196">
        <v>-1769780.2680705599</v>
      </c>
      <c r="K196">
        <v>-1210853.7740987099</v>
      </c>
      <c r="L196">
        <f t="shared" ref="L196:L259" si="25">AVERAGE(H196:K196)</f>
        <v>-1630048.6445775975</v>
      </c>
      <c r="M196">
        <v>-1210853.7740987099</v>
      </c>
      <c r="N196">
        <v>-1210853.7740987099</v>
      </c>
      <c r="O196">
        <v>-1210853.7740987099</v>
      </c>
      <c r="P196">
        <v>-1955441.17625036</v>
      </c>
      <c r="Q196">
        <f t="shared" ref="Q196:Q259" si="26">AVERAGE(M196:P196)</f>
        <v>-1397000.6246366224</v>
      </c>
      <c r="R196">
        <v>-1955441.17625036</v>
      </c>
      <c r="S196">
        <v>-1955441.17625036</v>
      </c>
      <c r="T196">
        <v>-1955441.17625036</v>
      </c>
      <c r="U196">
        <v>5385628.6874848297</v>
      </c>
      <c r="V196">
        <f t="shared" ref="V196:V259" si="27">AVERAGE(R196:U196)</f>
        <v>-120173.71031656256</v>
      </c>
      <c r="W196">
        <v>5385628.6874848297</v>
      </c>
      <c r="X196">
        <v>5385628.6874848297</v>
      </c>
      <c r="Y196">
        <v>5385628.6874848297</v>
      </c>
      <c r="Z196">
        <v>-1805423.7693539099</v>
      </c>
      <c r="AA196">
        <f t="shared" ref="AA196:AA259" si="28">AVERAGE(W196:Z196)</f>
        <v>3587865.5732751447</v>
      </c>
      <c r="AB196">
        <v>-1805423.7693539099</v>
      </c>
      <c r="AC196">
        <v>-1805423.7693539099</v>
      </c>
      <c r="AD196">
        <v>-1805423.7693539099</v>
      </c>
      <c r="AE196">
        <v>213546.72238125501</v>
      </c>
      <c r="AF196">
        <f t="shared" ref="AF196:AF259" si="29">AVERAGE(AB196:AE196)</f>
        <v>-1300681.1464201189</v>
      </c>
      <c r="AG196">
        <v>213546.72238125501</v>
      </c>
      <c r="AH196">
        <v>213546.72238125501</v>
      </c>
      <c r="AI196">
        <v>213546.72238125501</v>
      </c>
      <c r="AJ196">
        <v>-3576650.4836537801</v>
      </c>
      <c r="AK196">
        <f t="shared" ref="AK196:AK259" si="30">AVERAGE(AG196:AJ196)</f>
        <v>-734002.57912750379</v>
      </c>
      <c r="AL196">
        <v>-3576650.4836537801</v>
      </c>
      <c r="AM196">
        <v>-3576650.4836537801</v>
      </c>
      <c r="AN196">
        <v>-3576650.4836537801</v>
      </c>
      <c r="AO196">
        <v>-992850.395845711</v>
      </c>
      <c r="AP196">
        <f t="shared" ref="AP196:AP259" si="31">AVERAGE(AL196:AO196)</f>
        <v>-2930700.4617017629</v>
      </c>
    </row>
    <row r="197" spans="3:42" x14ac:dyDescent="0.3">
      <c r="C197">
        <v>79309221.113913104</v>
      </c>
      <c r="D197">
        <v>79309221.113913104</v>
      </c>
      <c r="E197">
        <v>79309221.113913104</v>
      </c>
      <c r="F197">
        <v>13445415.710031001</v>
      </c>
      <c r="G197">
        <f t="shared" si="24"/>
        <v>62843269.762942575</v>
      </c>
      <c r="H197">
        <v>13445415.710031001</v>
      </c>
      <c r="I197">
        <v>13445415.710031001</v>
      </c>
      <c r="J197">
        <v>13445415.710031001</v>
      </c>
      <c r="K197">
        <v>17021774.9983018</v>
      </c>
      <c r="L197">
        <f t="shared" si="25"/>
        <v>14339505.532098699</v>
      </c>
      <c r="M197">
        <v>17021774.9983018</v>
      </c>
      <c r="N197">
        <v>17021774.9983018</v>
      </c>
      <c r="O197">
        <v>17021774.9983018</v>
      </c>
      <c r="P197">
        <v>29247284.2958996</v>
      </c>
      <c r="Q197">
        <f t="shared" si="26"/>
        <v>20078152.322701249</v>
      </c>
      <c r="R197">
        <v>29247284.2958996</v>
      </c>
      <c r="S197">
        <v>29247284.2958996</v>
      </c>
      <c r="T197">
        <v>29247284.2958996</v>
      </c>
      <c r="U197">
        <v>-8884373.7730339896</v>
      </c>
      <c r="V197">
        <f t="shared" si="27"/>
        <v>19714369.778666202</v>
      </c>
      <c r="W197">
        <v>-8884373.7730339896</v>
      </c>
      <c r="X197">
        <v>-8884373.7730339896</v>
      </c>
      <c r="Y197">
        <v>-8884373.7730339896</v>
      </c>
      <c r="Z197">
        <v>-10535821.9678274</v>
      </c>
      <c r="AA197">
        <f t="shared" si="28"/>
        <v>-9297235.8217323422</v>
      </c>
      <c r="AB197">
        <v>-10535821.9678274</v>
      </c>
      <c r="AC197">
        <v>-10535821.9678274</v>
      </c>
      <c r="AD197">
        <v>-10535821.9678274</v>
      </c>
      <c r="AE197">
        <v>-79514361.5867358</v>
      </c>
      <c r="AF197">
        <f t="shared" si="29"/>
        <v>-27780456.8725545</v>
      </c>
      <c r="AG197">
        <v>-79514361.5867358</v>
      </c>
      <c r="AH197">
        <v>-79514361.5867358</v>
      </c>
      <c r="AI197">
        <v>-79514361.5867358</v>
      </c>
      <c r="AJ197">
        <v>24052663.511715401</v>
      </c>
      <c r="AK197">
        <f t="shared" si="30"/>
        <v>-53622605.312123001</v>
      </c>
      <c r="AL197">
        <v>24052663.511715401</v>
      </c>
      <c r="AM197">
        <v>24052663.511715401</v>
      </c>
      <c r="AN197">
        <v>24052663.511715401</v>
      </c>
      <c r="AO197">
        <v>-44651154.4364198</v>
      </c>
      <c r="AP197">
        <f t="shared" si="31"/>
        <v>6876709.0246816017</v>
      </c>
    </row>
    <row r="198" spans="3:42" x14ac:dyDescent="0.3">
      <c r="C198">
        <v>-101985538.27305</v>
      </c>
      <c r="D198">
        <v>-101985538.27305</v>
      </c>
      <c r="E198">
        <v>-17425602.440481901</v>
      </c>
      <c r="F198">
        <v>-17425602.440481901</v>
      </c>
      <c r="G198">
        <f t="shared" si="24"/>
        <v>-59705570.356765948</v>
      </c>
      <c r="H198">
        <v>-17425602.440481901</v>
      </c>
      <c r="I198">
        <v>-17425602.440481901</v>
      </c>
      <c r="J198">
        <v>-10052527.716242401</v>
      </c>
      <c r="K198">
        <v>-10052527.716242401</v>
      </c>
      <c r="L198">
        <f t="shared" si="25"/>
        <v>-13739065.078362152</v>
      </c>
      <c r="M198">
        <v>-10052527.716242401</v>
      </c>
      <c r="N198">
        <v>-10052527.716242401</v>
      </c>
      <c r="O198">
        <v>49357398.386948302</v>
      </c>
      <c r="P198">
        <v>49357398.386948302</v>
      </c>
      <c r="Q198">
        <f t="shared" si="26"/>
        <v>19652435.33535295</v>
      </c>
      <c r="R198">
        <v>49357398.386948302</v>
      </c>
      <c r="S198">
        <v>49357398.386948302</v>
      </c>
      <c r="T198">
        <v>-495689485.66710001</v>
      </c>
      <c r="U198">
        <v>-495689485.66710001</v>
      </c>
      <c r="V198">
        <f t="shared" si="27"/>
        <v>-223166043.64007586</v>
      </c>
      <c r="W198">
        <v>-495689485.66710001</v>
      </c>
      <c r="X198">
        <v>-495689485.66710001</v>
      </c>
      <c r="Y198">
        <v>-163146982.99816501</v>
      </c>
      <c r="Z198">
        <v>-163146982.99816501</v>
      </c>
      <c r="AA198">
        <f t="shared" si="28"/>
        <v>-329418234.33263254</v>
      </c>
      <c r="AB198">
        <v>-163146982.99816501</v>
      </c>
      <c r="AC198">
        <v>-163146982.99816501</v>
      </c>
      <c r="AD198">
        <v>-123413519.174651</v>
      </c>
      <c r="AE198">
        <v>-123413519.174651</v>
      </c>
      <c r="AF198">
        <f t="shared" si="29"/>
        <v>-143280251.08640802</v>
      </c>
      <c r="AG198">
        <v>-123413519.174651</v>
      </c>
      <c r="AH198">
        <v>-123413519.174651</v>
      </c>
      <c r="AI198">
        <v>27847066.935495999</v>
      </c>
      <c r="AJ198">
        <v>27847066.935495999</v>
      </c>
      <c r="AK198">
        <f t="shared" si="30"/>
        <v>-47783226.119577497</v>
      </c>
      <c r="AL198">
        <v>27847066.935495999</v>
      </c>
      <c r="AM198">
        <v>27847066.935495999</v>
      </c>
      <c r="AN198">
        <v>33435705.762491599</v>
      </c>
      <c r="AO198">
        <v>33435705.762491599</v>
      </c>
      <c r="AP198">
        <f t="shared" si="31"/>
        <v>30641386.348993797</v>
      </c>
    </row>
    <row r="199" spans="3:42" x14ac:dyDescent="0.3">
      <c r="C199">
        <v>-9898525.5123490393</v>
      </c>
      <c r="D199">
        <v>-9898525.5123490393</v>
      </c>
      <c r="E199">
        <v>-75930974.135851905</v>
      </c>
      <c r="F199">
        <v>-75930974.135851905</v>
      </c>
      <c r="G199">
        <f t="shared" si="24"/>
        <v>-42914749.824100472</v>
      </c>
      <c r="H199">
        <v>-75930974.135851905</v>
      </c>
      <c r="I199">
        <v>-75930974.135851905</v>
      </c>
      <c r="J199">
        <v>-30289205.313913099</v>
      </c>
      <c r="K199">
        <v>-30289205.313913099</v>
      </c>
      <c r="L199">
        <f t="shared" si="25"/>
        <v>-53110089.724882506</v>
      </c>
      <c r="M199">
        <v>-30289205.313913099</v>
      </c>
      <c r="N199">
        <v>-30289205.313913099</v>
      </c>
      <c r="O199">
        <v>-35793372.185816303</v>
      </c>
      <c r="P199">
        <v>-35793372.185816303</v>
      </c>
      <c r="Q199">
        <f t="shared" si="26"/>
        <v>-33041288.749864701</v>
      </c>
      <c r="R199">
        <v>-35793372.185816303</v>
      </c>
      <c r="S199">
        <v>-35793372.185816303</v>
      </c>
      <c r="T199">
        <v>15405576.195233701</v>
      </c>
      <c r="U199">
        <v>15405576.195233701</v>
      </c>
      <c r="V199">
        <f t="shared" si="27"/>
        <v>-10193897.9952913</v>
      </c>
      <c r="W199">
        <v>15405576.195233701</v>
      </c>
      <c r="X199">
        <v>15405576.195233701</v>
      </c>
      <c r="Y199">
        <v>-53127887.072297402</v>
      </c>
      <c r="Z199">
        <v>-53127887.072297402</v>
      </c>
      <c r="AA199">
        <f t="shared" si="28"/>
        <v>-18861155.43853185</v>
      </c>
      <c r="AB199">
        <v>-53127887.072297402</v>
      </c>
      <c r="AC199">
        <v>-53127887.072297402</v>
      </c>
      <c r="AD199">
        <v>-52021465.615507104</v>
      </c>
      <c r="AE199">
        <v>-52021465.615507104</v>
      </c>
      <c r="AF199">
        <f t="shared" si="29"/>
        <v>-52574676.343902253</v>
      </c>
      <c r="AG199">
        <v>-52021465.615507104</v>
      </c>
      <c r="AH199">
        <v>-52021465.615507104</v>
      </c>
      <c r="AI199">
        <v>-74528619.093741894</v>
      </c>
      <c r="AJ199">
        <v>-74528619.093741894</v>
      </c>
      <c r="AK199">
        <f t="shared" si="30"/>
        <v>-63275042.354624495</v>
      </c>
      <c r="AL199">
        <v>-74528619.093741894</v>
      </c>
      <c r="AM199">
        <v>-74528619.093741894</v>
      </c>
      <c r="AN199">
        <v>69666618.831943497</v>
      </c>
      <c r="AO199">
        <v>69666618.831943497</v>
      </c>
      <c r="AP199">
        <f t="shared" si="31"/>
        <v>-2431000.1308991984</v>
      </c>
    </row>
    <row r="200" spans="3:42" x14ac:dyDescent="0.3">
      <c r="C200">
        <v>-131677533.19543</v>
      </c>
      <c r="D200">
        <v>-131677533.19543</v>
      </c>
      <c r="E200">
        <v>-131677533.19543</v>
      </c>
      <c r="F200">
        <v>-193729410.75668299</v>
      </c>
      <c r="G200">
        <f t="shared" si="24"/>
        <v>-147190502.58574325</v>
      </c>
      <c r="H200">
        <v>-193729410.75668299</v>
      </c>
      <c r="I200">
        <v>-193729410.75668299</v>
      </c>
      <c r="J200">
        <v>-193729410.75668299</v>
      </c>
      <c r="K200">
        <v>-240826380.718905</v>
      </c>
      <c r="L200">
        <f t="shared" si="25"/>
        <v>-205503653.24723849</v>
      </c>
      <c r="M200">
        <v>-240826380.718905</v>
      </c>
      <c r="N200">
        <v>-240826380.718905</v>
      </c>
      <c r="O200">
        <v>-240826380.718905</v>
      </c>
      <c r="P200">
        <v>-590987298.46400797</v>
      </c>
      <c r="Q200">
        <f t="shared" si="26"/>
        <v>-328366610.15518075</v>
      </c>
      <c r="R200">
        <v>-590987298.46400797</v>
      </c>
      <c r="S200">
        <v>-590987298.46400797</v>
      </c>
      <c r="T200">
        <v>-590987298.46400797</v>
      </c>
      <c r="U200">
        <v>306353720.07976002</v>
      </c>
      <c r="V200">
        <f t="shared" si="27"/>
        <v>-366652043.82806599</v>
      </c>
      <c r="W200">
        <v>306353720.07976002</v>
      </c>
      <c r="X200">
        <v>306353720.07976002</v>
      </c>
      <c r="Y200">
        <v>306353720.07976002</v>
      </c>
      <c r="Z200">
        <v>726818379.59331501</v>
      </c>
      <c r="AA200">
        <f t="shared" si="28"/>
        <v>411469884.95814872</v>
      </c>
      <c r="AB200">
        <v>726818379.59331501</v>
      </c>
      <c r="AC200">
        <v>726818379.59331501</v>
      </c>
      <c r="AD200">
        <v>726818379.59331501</v>
      </c>
      <c r="AE200">
        <v>234055470.924705</v>
      </c>
      <c r="AF200">
        <f t="shared" si="29"/>
        <v>603627652.42616248</v>
      </c>
      <c r="AG200">
        <v>234055470.924705</v>
      </c>
      <c r="AH200">
        <v>234055470.924705</v>
      </c>
      <c r="AI200">
        <v>234055470.924705</v>
      </c>
      <c r="AJ200">
        <v>88028630.767900199</v>
      </c>
      <c r="AK200">
        <f t="shared" si="30"/>
        <v>197548760.8855038</v>
      </c>
      <c r="AL200">
        <v>88028630.767900199</v>
      </c>
      <c r="AM200">
        <v>88028630.767900199</v>
      </c>
      <c r="AN200">
        <v>88028630.767900199</v>
      </c>
      <c r="AO200">
        <v>65492190.197060198</v>
      </c>
      <c r="AP200">
        <f t="shared" si="31"/>
        <v>82394520.625190198</v>
      </c>
    </row>
    <row r="201" spans="3:42" x14ac:dyDescent="0.3">
      <c r="C201">
        <v>9995410.9409261793</v>
      </c>
      <c r="D201">
        <v>9995410.9409261793</v>
      </c>
      <c r="E201">
        <v>12240300.436635699</v>
      </c>
      <c r="F201">
        <v>12240300.436635699</v>
      </c>
      <c r="G201">
        <f t="shared" si="24"/>
        <v>11117855.688780939</v>
      </c>
      <c r="H201">
        <v>12240300.436635699</v>
      </c>
      <c r="I201">
        <v>12240300.436635699</v>
      </c>
      <c r="J201">
        <v>-6699525.8459869297</v>
      </c>
      <c r="K201">
        <v>-6699525.8459869297</v>
      </c>
      <c r="L201">
        <f t="shared" si="25"/>
        <v>2770387.2953243852</v>
      </c>
      <c r="M201">
        <v>-6699525.8459869297</v>
      </c>
      <c r="N201">
        <v>-6699525.8459869297</v>
      </c>
      <c r="O201">
        <v>-1457681.76453991</v>
      </c>
      <c r="P201">
        <v>-1457681.76453991</v>
      </c>
      <c r="Q201">
        <f t="shared" si="26"/>
        <v>-4078603.8052634201</v>
      </c>
      <c r="R201">
        <v>-1457681.76453991</v>
      </c>
      <c r="S201">
        <v>-1457681.76453991</v>
      </c>
      <c r="T201">
        <v>121409.66004845301</v>
      </c>
      <c r="U201">
        <v>121409.66004845301</v>
      </c>
      <c r="V201">
        <f t="shared" si="27"/>
        <v>-668136.05224572844</v>
      </c>
      <c r="W201">
        <v>121409.66004845301</v>
      </c>
      <c r="X201">
        <v>121409.66004845301</v>
      </c>
      <c r="Y201">
        <v>2183625.37197536</v>
      </c>
      <c r="Z201">
        <v>2183625.37197536</v>
      </c>
      <c r="AA201">
        <f t="shared" si="28"/>
        <v>1152517.5160119063</v>
      </c>
      <c r="AB201">
        <v>2183625.37197536</v>
      </c>
      <c r="AC201">
        <v>2183625.37197536</v>
      </c>
      <c r="AD201">
        <v>-3947874.8398141102</v>
      </c>
      <c r="AE201">
        <v>-3947874.8398141102</v>
      </c>
      <c r="AF201">
        <f t="shared" si="29"/>
        <v>-882124.73391937511</v>
      </c>
      <c r="AG201">
        <v>-3947874.8398141102</v>
      </c>
      <c r="AH201">
        <v>-3947874.8398141102</v>
      </c>
      <c r="AI201">
        <v>-1369851.80694353</v>
      </c>
      <c r="AJ201">
        <v>-1369851.80694353</v>
      </c>
      <c r="AK201">
        <f t="shared" si="30"/>
        <v>-2658863.32337882</v>
      </c>
      <c r="AL201">
        <v>-1369851.80694353</v>
      </c>
      <c r="AM201">
        <v>-1369851.80694353</v>
      </c>
      <c r="AN201">
        <v>2035056.2340305101</v>
      </c>
      <c r="AO201">
        <v>2035056.2340305101</v>
      </c>
      <c r="AP201">
        <f t="shared" si="31"/>
        <v>332602.21354349004</v>
      </c>
    </row>
    <row r="202" spans="3:42" x14ac:dyDescent="0.3">
      <c r="C202">
        <v>-10181000</v>
      </c>
      <c r="D202">
        <v>-10181000</v>
      </c>
      <c r="E202">
        <v>-18473000</v>
      </c>
      <c r="F202">
        <v>-18473000</v>
      </c>
      <c r="G202">
        <f t="shared" si="24"/>
        <v>-14327000</v>
      </c>
      <c r="H202">
        <v>-18473000</v>
      </c>
      <c r="I202">
        <v>-18473000</v>
      </c>
      <c r="J202">
        <v>-24547000</v>
      </c>
      <c r="K202">
        <v>-24547000</v>
      </c>
      <c r="L202">
        <f t="shared" si="25"/>
        <v>-21510000</v>
      </c>
      <c r="M202">
        <v>-24547000</v>
      </c>
      <c r="N202">
        <v>-24547000</v>
      </c>
      <c r="O202">
        <v>-6741000</v>
      </c>
      <c r="P202">
        <v>-6741000</v>
      </c>
      <c r="Q202">
        <f t="shared" si="26"/>
        <v>-15644000</v>
      </c>
      <c r="R202">
        <v>-6741000</v>
      </c>
      <c r="S202">
        <v>-6741000</v>
      </c>
      <c r="T202">
        <v>-31874000</v>
      </c>
      <c r="U202">
        <v>-31874000</v>
      </c>
      <c r="V202">
        <f t="shared" si="27"/>
        <v>-19307500</v>
      </c>
      <c r="W202">
        <v>-31874000</v>
      </c>
      <c r="X202">
        <v>-31874000</v>
      </c>
      <c r="Y202">
        <v>-15454000</v>
      </c>
      <c r="Z202">
        <v>-15454000</v>
      </c>
      <c r="AA202">
        <f t="shared" si="28"/>
        <v>-23664000</v>
      </c>
      <c r="AB202">
        <v>-15454000</v>
      </c>
      <c r="AC202">
        <v>-15454000</v>
      </c>
      <c r="AD202">
        <v>-58258000</v>
      </c>
      <c r="AE202">
        <v>-58258000</v>
      </c>
      <c r="AF202">
        <f t="shared" si="29"/>
        <v>-36856000</v>
      </c>
      <c r="AG202">
        <v>-58258000</v>
      </c>
      <c r="AH202">
        <v>-58258000</v>
      </c>
      <c r="AI202">
        <v>-41528000</v>
      </c>
      <c r="AJ202">
        <v>-41528000</v>
      </c>
      <c r="AK202">
        <f t="shared" si="30"/>
        <v>-49893000</v>
      </c>
      <c r="AL202">
        <v>-41528000</v>
      </c>
      <c r="AM202">
        <v>-41528000</v>
      </c>
      <c r="AN202">
        <v>-44696000</v>
      </c>
      <c r="AO202">
        <v>-44696000</v>
      </c>
      <c r="AP202">
        <f t="shared" si="31"/>
        <v>-43112000</v>
      </c>
    </row>
    <row r="203" spans="3:42" x14ac:dyDescent="0.3">
      <c r="C203">
        <v>-37600000</v>
      </c>
      <c r="D203">
        <v>-37600000</v>
      </c>
      <c r="E203">
        <v>-37600000</v>
      </c>
      <c r="F203">
        <v>-36200000</v>
      </c>
      <c r="G203">
        <f t="shared" si="24"/>
        <v>-37250000</v>
      </c>
      <c r="H203">
        <v>-36200000</v>
      </c>
      <c r="I203">
        <v>-36200000</v>
      </c>
      <c r="J203">
        <v>-36200000</v>
      </c>
      <c r="K203">
        <v>158000000</v>
      </c>
      <c r="L203">
        <f t="shared" si="25"/>
        <v>12350000</v>
      </c>
      <c r="M203">
        <v>158000000</v>
      </c>
      <c r="N203">
        <v>158000000</v>
      </c>
      <c r="O203">
        <v>158000000</v>
      </c>
      <c r="P203">
        <v>-88000000</v>
      </c>
      <c r="Q203">
        <f t="shared" si="26"/>
        <v>96500000</v>
      </c>
      <c r="R203">
        <v>-88000000</v>
      </c>
      <c r="S203">
        <v>-88000000</v>
      </c>
      <c r="T203">
        <v>-88000000</v>
      </c>
      <c r="U203">
        <v>230000000</v>
      </c>
      <c r="V203">
        <f t="shared" si="27"/>
        <v>-8500000</v>
      </c>
      <c r="W203">
        <v>230000000</v>
      </c>
      <c r="X203">
        <v>230000000</v>
      </c>
      <c r="Y203">
        <v>230000000</v>
      </c>
      <c r="Z203">
        <v>35000000</v>
      </c>
      <c r="AA203">
        <f t="shared" si="28"/>
        <v>181250000</v>
      </c>
      <c r="AB203">
        <v>35000000</v>
      </c>
      <c r="AC203">
        <v>35000000</v>
      </c>
      <c r="AD203">
        <v>35000000</v>
      </c>
      <c r="AE203">
        <v>51000000</v>
      </c>
      <c r="AF203">
        <f t="shared" si="29"/>
        <v>39000000</v>
      </c>
      <c r="AG203">
        <v>51000000</v>
      </c>
      <c r="AH203">
        <v>51000000</v>
      </c>
      <c r="AI203">
        <v>51000000</v>
      </c>
      <c r="AJ203">
        <v>64000000</v>
      </c>
      <c r="AK203">
        <f t="shared" si="30"/>
        <v>54250000</v>
      </c>
      <c r="AL203">
        <v>64000000</v>
      </c>
      <c r="AM203">
        <v>64000000</v>
      </c>
      <c r="AN203">
        <v>64000000</v>
      </c>
      <c r="AO203">
        <v>51000000</v>
      </c>
      <c r="AP203">
        <f t="shared" si="31"/>
        <v>60750000</v>
      </c>
    </row>
    <row r="204" spans="3:42" x14ac:dyDescent="0.3">
      <c r="C204">
        <v>10419889.575551201</v>
      </c>
      <c r="D204">
        <v>10419889.575551201</v>
      </c>
      <c r="E204">
        <v>10419889.575551201</v>
      </c>
      <c r="F204">
        <v>-13370365.510985</v>
      </c>
      <c r="G204">
        <f t="shared" si="24"/>
        <v>4472325.8039171509</v>
      </c>
      <c r="H204">
        <v>-13370365.510985</v>
      </c>
      <c r="I204">
        <v>-13370365.510985</v>
      </c>
      <c r="J204">
        <v>-13370365.510985</v>
      </c>
      <c r="K204">
        <v>-2907377.6095684399</v>
      </c>
      <c r="L204">
        <f t="shared" si="25"/>
        <v>-10754618.535630859</v>
      </c>
      <c r="M204">
        <v>-2907377.6095684399</v>
      </c>
      <c r="N204">
        <v>-2907377.6095684399</v>
      </c>
      <c r="O204">
        <v>-2907377.6095684399</v>
      </c>
      <c r="P204">
        <v>9410261.5186123606</v>
      </c>
      <c r="Q204">
        <f t="shared" si="26"/>
        <v>172032.17247676011</v>
      </c>
      <c r="R204">
        <v>9410261.5186123606</v>
      </c>
      <c r="S204">
        <v>9410261.5186123606</v>
      </c>
      <c r="T204">
        <v>9410261.5186123606</v>
      </c>
      <c r="U204">
        <v>-15085027.203201501</v>
      </c>
      <c r="V204">
        <f t="shared" si="27"/>
        <v>3286439.3381588948</v>
      </c>
      <c r="W204">
        <v>-15085027.203201501</v>
      </c>
      <c r="X204">
        <v>-15085027.203201501</v>
      </c>
      <c r="Y204">
        <v>-15085027.203201501</v>
      </c>
      <c r="Z204">
        <v>-1865425.7993546999</v>
      </c>
      <c r="AA204">
        <f t="shared" si="28"/>
        <v>-11780126.852239801</v>
      </c>
      <c r="AB204">
        <v>-1865425.7993546999</v>
      </c>
      <c r="AC204">
        <v>-1865425.7993546999</v>
      </c>
      <c r="AD204">
        <v>-1865425.7993546999</v>
      </c>
      <c r="AE204">
        <v>-26766145.866769001</v>
      </c>
      <c r="AF204">
        <f t="shared" si="29"/>
        <v>-8090605.816208275</v>
      </c>
      <c r="AG204">
        <v>-26766145.866769001</v>
      </c>
      <c r="AH204">
        <v>-26766145.866769001</v>
      </c>
      <c r="AI204">
        <v>-26766145.866769001</v>
      </c>
      <c r="AJ204">
        <v>-10643846.141532701</v>
      </c>
      <c r="AK204">
        <f t="shared" si="30"/>
        <v>-22735570.935459927</v>
      </c>
      <c r="AL204">
        <v>-10643846.141532701</v>
      </c>
      <c r="AM204">
        <v>-10643846.141532701</v>
      </c>
      <c r="AN204">
        <v>-10643846.141532701</v>
      </c>
      <c r="AO204">
        <v>-6138348.5231375396</v>
      </c>
      <c r="AP204">
        <f t="shared" si="31"/>
        <v>-9517471.7369339094</v>
      </c>
    </row>
    <row r="205" spans="3:42" x14ac:dyDescent="0.3">
      <c r="C205">
        <v>-694681.16522858397</v>
      </c>
      <c r="D205">
        <v>-694681.16522858397</v>
      </c>
      <c r="E205">
        <v>-694681.16522858397</v>
      </c>
      <c r="F205">
        <v>-694681.16522858397</v>
      </c>
      <c r="G205">
        <f t="shared" si="24"/>
        <v>-694681.16522858397</v>
      </c>
      <c r="H205">
        <v>11564832.097493401</v>
      </c>
      <c r="I205">
        <v>11564832.097493401</v>
      </c>
      <c r="J205">
        <v>11564832.097493401</v>
      </c>
      <c r="K205">
        <v>11564832.097493401</v>
      </c>
      <c r="L205">
        <f t="shared" si="25"/>
        <v>11564832.097493401</v>
      </c>
      <c r="M205">
        <v>-5367208.8273372399</v>
      </c>
      <c r="N205">
        <v>-5367208.8273372399</v>
      </c>
      <c r="O205">
        <v>-5367208.8273372399</v>
      </c>
      <c r="P205">
        <v>-5367208.8273372399</v>
      </c>
      <c r="Q205">
        <f t="shared" si="26"/>
        <v>-5367208.8273372399</v>
      </c>
      <c r="R205">
        <v>-12363678.8778082</v>
      </c>
      <c r="S205">
        <v>-12363678.8778082</v>
      </c>
      <c r="T205">
        <v>-12363678.8778082</v>
      </c>
      <c r="U205">
        <v>-12363678.8778082</v>
      </c>
      <c r="V205">
        <f t="shared" si="27"/>
        <v>-12363678.8778082</v>
      </c>
      <c r="W205">
        <v>14901333.528307401</v>
      </c>
      <c r="X205">
        <v>14901333.528307401</v>
      </c>
      <c r="Y205">
        <v>14901333.528307401</v>
      </c>
      <c r="Z205">
        <v>14901333.528307401</v>
      </c>
      <c r="AA205">
        <f t="shared" si="28"/>
        <v>14901333.528307401</v>
      </c>
      <c r="AB205">
        <v>-17322404.458636101</v>
      </c>
      <c r="AC205">
        <v>-17322404.458636101</v>
      </c>
      <c r="AD205">
        <v>5879401.81223536</v>
      </c>
      <c r="AE205">
        <v>5879401.81223536</v>
      </c>
      <c r="AF205">
        <f t="shared" si="29"/>
        <v>-5721501.3232003711</v>
      </c>
      <c r="AG205">
        <v>5879401.81223536</v>
      </c>
      <c r="AH205">
        <v>5879401.81223536</v>
      </c>
      <c r="AI205">
        <v>13478278.342304399</v>
      </c>
      <c r="AJ205">
        <v>13478278.342304399</v>
      </c>
      <c r="AK205">
        <f t="shared" si="30"/>
        <v>9678840.0772698801</v>
      </c>
      <c r="AL205">
        <v>13478278.342304399</v>
      </c>
      <c r="AM205">
        <v>13478278.342304399</v>
      </c>
      <c r="AN205">
        <v>4241653.5934757199</v>
      </c>
      <c r="AO205">
        <v>4241653.5934757199</v>
      </c>
      <c r="AP205">
        <f t="shared" si="31"/>
        <v>8859965.9678900596</v>
      </c>
    </row>
    <row r="206" spans="3:42" x14ac:dyDescent="0.3">
      <c r="C206">
        <v>4019938.4251371101</v>
      </c>
      <c r="D206">
        <v>4019938.4251371101</v>
      </c>
      <c r="E206">
        <v>-2531490.2525858101</v>
      </c>
      <c r="F206">
        <v>-2531490.2525858101</v>
      </c>
      <c r="G206">
        <f t="shared" si="24"/>
        <v>744224.08627565007</v>
      </c>
      <c r="H206">
        <v>-2531490.2525858101</v>
      </c>
      <c r="I206">
        <v>-2531490.2525858101</v>
      </c>
      <c r="J206">
        <v>1857589.6078267901</v>
      </c>
      <c r="K206">
        <v>1857589.6078267901</v>
      </c>
      <c r="L206">
        <f t="shared" si="25"/>
        <v>-336950.32237951009</v>
      </c>
      <c r="M206">
        <v>1857589.6078267901</v>
      </c>
      <c r="N206">
        <v>1857589.6078267901</v>
      </c>
      <c r="O206">
        <v>6523152.4100789297</v>
      </c>
      <c r="P206">
        <v>6523152.4100789297</v>
      </c>
      <c r="Q206">
        <f t="shared" si="26"/>
        <v>4190371.0089528598</v>
      </c>
      <c r="R206">
        <v>6523152.4100789297</v>
      </c>
      <c r="S206">
        <v>6523152.4100789297</v>
      </c>
      <c r="T206">
        <v>1246912.51030278</v>
      </c>
      <c r="U206">
        <v>1246912.51030278</v>
      </c>
      <c r="V206">
        <f t="shared" si="27"/>
        <v>3885032.460190855</v>
      </c>
      <c r="W206">
        <v>1246912.51030278</v>
      </c>
      <c r="X206">
        <v>1246912.51030278</v>
      </c>
      <c r="Y206">
        <v>-529000.89225305605</v>
      </c>
      <c r="Z206">
        <v>-529000.89225305605</v>
      </c>
      <c r="AA206">
        <f t="shared" si="28"/>
        <v>358955.8090248619</v>
      </c>
      <c r="AB206">
        <v>-529000.89225305605</v>
      </c>
      <c r="AC206">
        <v>-529000.89225305605</v>
      </c>
      <c r="AD206">
        <v>-751151.77357061603</v>
      </c>
      <c r="AE206">
        <v>-751151.77357061603</v>
      </c>
      <c r="AF206">
        <f t="shared" si="29"/>
        <v>-640076.33291183598</v>
      </c>
      <c r="AG206">
        <v>-751151.77357061603</v>
      </c>
      <c r="AH206">
        <v>-751151.77357061603</v>
      </c>
      <c r="AI206">
        <v>3118641.7304009302</v>
      </c>
      <c r="AJ206">
        <v>3118641.7304009302</v>
      </c>
      <c r="AK206">
        <f t="shared" si="30"/>
        <v>1183744.9784151572</v>
      </c>
      <c r="AL206">
        <v>3118641.7304009302</v>
      </c>
      <c r="AM206">
        <v>3118641.7304009302</v>
      </c>
      <c r="AN206">
        <v>-190657.99957441201</v>
      </c>
      <c r="AO206">
        <v>-190657.99957441201</v>
      </c>
      <c r="AP206">
        <f t="shared" si="31"/>
        <v>1463991.8654132592</v>
      </c>
    </row>
    <row r="207" spans="3:42" x14ac:dyDescent="0.3">
      <c r="C207">
        <v>107819124.202948</v>
      </c>
      <c r="D207">
        <v>-41706827.921739899</v>
      </c>
      <c r="E207">
        <v>-41706827.921739899</v>
      </c>
      <c r="F207">
        <v>-41706827.921739899</v>
      </c>
      <c r="G207">
        <f t="shared" si="24"/>
        <v>-4325339.890567923</v>
      </c>
      <c r="H207">
        <v>-41706827.921739899</v>
      </c>
      <c r="I207">
        <v>-438291406.59005702</v>
      </c>
      <c r="J207">
        <v>-438291406.59005702</v>
      </c>
      <c r="K207">
        <v>-438291406.59005702</v>
      </c>
      <c r="L207">
        <f t="shared" si="25"/>
        <v>-339145261.92297769</v>
      </c>
      <c r="M207">
        <v>-438291406.59005702</v>
      </c>
      <c r="N207">
        <v>-438291406.59005702</v>
      </c>
      <c r="O207">
        <v>-1645333.3448056499</v>
      </c>
      <c r="P207">
        <v>-1645333.3448056499</v>
      </c>
      <c r="Q207">
        <f t="shared" si="26"/>
        <v>-219968369.96743131</v>
      </c>
      <c r="R207">
        <v>-1645333.3448056499</v>
      </c>
      <c r="S207">
        <v>-1645333.3448056499</v>
      </c>
      <c r="T207">
        <v>227435634.50095999</v>
      </c>
      <c r="U207">
        <v>227435634.50095999</v>
      </c>
      <c r="V207">
        <f t="shared" si="27"/>
        <v>112895150.57807717</v>
      </c>
      <c r="W207">
        <v>227435634.50095999</v>
      </c>
      <c r="X207">
        <v>227435634.50095999</v>
      </c>
      <c r="Y207">
        <v>-80169504.412720993</v>
      </c>
      <c r="Z207">
        <v>-80169504.412720993</v>
      </c>
      <c r="AA207">
        <f t="shared" si="28"/>
        <v>73633065.044119507</v>
      </c>
      <c r="AB207">
        <v>-80169504.412720993</v>
      </c>
      <c r="AC207">
        <v>-80169504.412720993</v>
      </c>
      <c r="AD207">
        <v>169677021.670901</v>
      </c>
      <c r="AE207">
        <v>169677021.670901</v>
      </c>
      <c r="AF207">
        <f t="shared" si="29"/>
        <v>44753758.629090004</v>
      </c>
      <c r="AG207">
        <v>169677021.670901</v>
      </c>
      <c r="AH207">
        <v>49590762.2190779</v>
      </c>
      <c r="AI207">
        <v>49590762.2190779</v>
      </c>
      <c r="AJ207">
        <v>49590762.2190779</v>
      </c>
      <c r="AK207">
        <f t="shared" si="30"/>
        <v>79612327.082033664</v>
      </c>
      <c r="AL207">
        <v>49590762.2190779</v>
      </c>
      <c r="AM207">
        <v>67862826.442211702</v>
      </c>
      <c r="AN207">
        <v>67862826.442211702</v>
      </c>
      <c r="AO207">
        <v>67862826.442211702</v>
      </c>
      <c r="AP207">
        <f t="shared" si="31"/>
        <v>63294810.386428252</v>
      </c>
    </row>
    <row r="208" spans="3:42" x14ac:dyDescent="0.3">
      <c r="D208">
        <v>2225723.05060915</v>
      </c>
      <c r="E208">
        <v>2225723.05060915</v>
      </c>
      <c r="F208">
        <v>2225723.05060915</v>
      </c>
      <c r="G208">
        <f t="shared" si="24"/>
        <v>2225723.05060915</v>
      </c>
      <c r="H208">
        <v>2225723.05060915</v>
      </c>
      <c r="I208">
        <v>-3518110.7346552499</v>
      </c>
      <c r="J208">
        <v>-3518110.7346552499</v>
      </c>
      <c r="K208">
        <v>-3518110.7346552499</v>
      </c>
      <c r="L208">
        <f t="shared" si="25"/>
        <v>-2082152.2883391499</v>
      </c>
      <c r="M208">
        <v>-3518110.7346552499</v>
      </c>
      <c r="N208">
        <v>159458.31192779</v>
      </c>
      <c r="O208">
        <v>159458.31192779</v>
      </c>
      <c r="P208">
        <v>159458.31192779</v>
      </c>
      <c r="Q208">
        <f t="shared" si="26"/>
        <v>-759933.9497179701</v>
      </c>
      <c r="R208">
        <v>159458.31192779</v>
      </c>
      <c r="S208">
        <v>-559614.561254823</v>
      </c>
      <c r="T208">
        <v>-559614.561254823</v>
      </c>
      <c r="U208">
        <v>-559614.561254823</v>
      </c>
      <c r="V208">
        <f t="shared" si="27"/>
        <v>-379846.34295916976</v>
      </c>
      <c r="W208">
        <v>-559614.561254823</v>
      </c>
      <c r="X208">
        <v>-559614.561254823</v>
      </c>
      <c r="Y208">
        <v>12899684.8401617</v>
      </c>
      <c r="Z208">
        <v>12899684.8401617</v>
      </c>
      <c r="AA208">
        <f t="shared" si="28"/>
        <v>6170035.139453439</v>
      </c>
      <c r="AB208">
        <v>12899684.8401617</v>
      </c>
      <c r="AC208">
        <v>7366092.20386671</v>
      </c>
      <c r="AD208">
        <v>7366092.20386671</v>
      </c>
      <c r="AE208">
        <v>7366092.20386671</v>
      </c>
      <c r="AF208">
        <f t="shared" si="29"/>
        <v>8749490.3629404567</v>
      </c>
      <c r="AG208">
        <v>7366092.20386671</v>
      </c>
      <c r="AH208">
        <v>9113704.9502929803</v>
      </c>
      <c r="AI208">
        <v>9113704.9502929803</v>
      </c>
      <c r="AJ208">
        <v>9113704.9502929803</v>
      </c>
      <c r="AK208">
        <f t="shared" si="30"/>
        <v>8676801.7636864129</v>
      </c>
      <c r="AL208">
        <v>9113704.9502929803</v>
      </c>
      <c r="AM208">
        <v>1352008.0818789301</v>
      </c>
      <c r="AN208">
        <v>1352008.0818789301</v>
      </c>
      <c r="AO208">
        <v>1352008.0818789301</v>
      </c>
      <c r="AP208">
        <f t="shared" si="31"/>
        <v>3292432.2989824428</v>
      </c>
    </row>
    <row r="209" spans="3:42" x14ac:dyDescent="0.3">
      <c r="C209">
        <v>6066895.8011699701</v>
      </c>
      <c r="D209">
        <v>4982477.6120892204</v>
      </c>
      <c r="E209">
        <v>4982477.6120892204</v>
      </c>
      <c r="F209">
        <v>4982477.6120892204</v>
      </c>
      <c r="G209">
        <f t="shared" si="24"/>
        <v>5253582.1593594076</v>
      </c>
      <c r="H209">
        <v>4982477.6120892204</v>
      </c>
      <c r="I209">
        <v>22816724.783941101</v>
      </c>
      <c r="J209">
        <v>22816724.783941101</v>
      </c>
      <c r="K209">
        <v>22816724.783941101</v>
      </c>
      <c r="L209">
        <f t="shared" si="25"/>
        <v>18358162.990978133</v>
      </c>
      <c r="M209">
        <v>22816724.783941101</v>
      </c>
      <c r="N209">
        <v>-281062.96303678898</v>
      </c>
      <c r="O209">
        <v>-281062.96303678898</v>
      </c>
      <c r="P209">
        <v>-281062.96303678898</v>
      </c>
      <c r="Q209">
        <f t="shared" si="26"/>
        <v>5493383.9737076825</v>
      </c>
      <c r="R209">
        <v>-281062.96303678898</v>
      </c>
      <c r="S209">
        <v>12584791.1789733</v>
      </c>
      <c r="T209">
        <v>12584791.1789733</v>
      </c>
      <c r="U209">
        <v>12584791.1789733</v>
      </c>
      <c r="V209">
        <f t="shared" si="27"/>
        <v>9368327.6434707791</v>
      </c>
      <c r="W209">
        <v>12584791.1789733</v>
      </c>
      <c r="X209">
        <v>19312949.410098501</v>
      </c>
      <c r="Y209">
        <v>19312949.410098501</v>
      </c>
      <c r="Z209">
        <v>19312949.410098501</v>
      </c>
      <c r="AA209">
        <f t="shared" si="28"/>
        <v>17630909.852317199</v>
      </c>
      <c r="AB209">
        <v>19312949.410098501</v>
      </c>
      <c r="AC209">
        <v>15490632.697061799</v>
      </c>
      <c r="AD209">
        <v>15490632.697061799</v>
      </c>
      <c r="AE209">
        <v>15490632.697061799</v>
      </c>
      <c r="AF209">
        <f t="shared" si="29"/>
        <v>16446211.875320975</v>
      </c>
      <c r="AG209">
        <v>15490632.697061799</v>
      </c>
      <c r="AH209">
        <v>27132814.730960701</v>
      </c>
      <c r="AI209">
        <v>27132814.730960701</v>
      </c>
      <c r="AJ209">
        <v>27132814.730960701</v>
      </c>
      <c r="AK209">
        <f t="shared" si="30"/>
        <v>24222269.222485974</v>
      </c>
      <c r="AL209">
        <v>27132814.730960701</v>
      </c>
      <c r="AM209">
        <v>16489651.6174394</v>
      </c>
      <c r="AN209">
        <v>16489651.6174394</v>
      </c>
      <c r="AO209">
        <v>16489651.6174394</v>
      </c>
      <c r="AP209">
        <f t="shared" si="31"/>
        <v>19150442.395819727</v>
      </c>
    </row>
    <row r="210" spans="3:42" x14ac:dyDescent="0.3">
      <c r="C210">
        <v>615644.40786780103</v>
      </c>
      <c r="D210">
        <v>-802822.39815077302</v>
      </c>
      <c r="E210">
        <v>-802822.39815077302</v>
      </c>
      <c r="F210">
        <v>-802822.39815077302</v>
      </c>
      <c r="G210">
        <f t="shared" si="24"/>
        <v>-448205.69664612948</v>
      </c>
      <c r="H210">
        <v>-802822.39815077302</v>
      </c>
      <c r="I210">
        <v>-1615943.8303859599</v>
      </c>
      <c r="J210">
        <v>-1615943.8303859599</v>
      </c>
      <c r="K210">
        <v>-1615943.8303859599</v>
      </c>
      <c r="L210">
        <f t="shared" si="25"/>
        <v>-1412663.4723271632</v>
      </c>
      <c r="M210">
        <v>-1615943.8303859599</v>
      </c>
      <c r="N210">
        <v>919967.06437895203</v>
      </c>
      <c r="O210">
        <v>919967.06437895203</v>
      </c>
      <c r="P210">
        <v>919967.06437895203</v>
      </c>
      <c r="Q210">
        <f t="shared" si="26"/>
        <v>285989.34068772406</v>
      </c>
      <c r="R210">
        <v>919967.06437895203</v>
      </c>
      <c r="S210">
        <v>-1697405.53845648</v>
      </c>
      <c r="T210">
        <v>-1697405.53845648</v>
      </c>
      <c r="U210">
        <v>-1697405.53845648</v>
      </c>
      <c r="V210">
        <f t="shared" si="27"/>
        <v>-1043062.387747622</v>
      </c>
      <c r="W210">
        <v>-1697405.53845648</v>
      </c>
      <c r="X210">
        <v>9292405.9376049004</v>
      </c>
      <c r="Y210">
        <v>9292405.9376049004</v>
      </c>
      <c r="Z210">
        <v>9292405.9376049004</v>
      </c>
      <c r="AA210">
        <f t="shared" si="28"/>
        <v>6544953.0685895551</v>
      </c>
      <c r="AB210">
        <v>9292405.9376049004</v>
      </c>
      <c r="AC210">
        <v>-6238354.3402154101</v>
      </c>
      <c r="AD210">
        <v>-6238354.3402154101</v>
      </c>
      <c r="AE210">
        <v>-6238354.3402154101</v>
      </c>
      <c r="AF210">
        <f t="shared" si="29"/>
        <v>-2355664.2707603322</v>
      </c>
      <c r="AG210">
        <v>-6238354.3402154101</v>
      </c>
      <c r="AH210">
        <v>-6073445.29863167</v>
      </c>
      <c r="AI210">
        <v>-6073445.29863167</v>
      </c>
      <c r="AJ210">
        <v>-6073445.29863167</v>
      </c>
      <c r="AK210">
        <f t="shared" si="30"/>
        <v>-6114672.5590276048</v>
      </c>
      <c r="AL210">
        <v>-6073445.29863167</v>
      </c>
      <c r="AM210">
        <v>-2391938.9507013201</v>
      </c>
      <c r="AN210">
        <v>-2391938.9507013201</v>
      </c>
      <c r="AO210">
        <v>-2391938.9507013201</v>
      </c>
      <c r="AP210">
        <f t="shared" si="31"/>
        <v>-3312315.5376839079</v>
      </c>
    </row>
    <row r="211" spans="3:42" x14ac:dyDescent="0.3">
      <c r="C211">
        <v>-29283000</v>
      </c>
      <c r="D211">
        <v>-127725000</v>
      </c>
      <c r="E211">
        <v>-127725000</v>
      </c>
      <c r="F211">
        <v>-127725000</v>
      </c>
      <c r="G211">
        <f t="shared" si="24"/>
        <v>-103114500</v>
      </c>
      <c r="H211">
        <v>-127725000</v>
      </c>
      <c r="I211">
        <v>-367452000</v>
      </c>
      <c r="J211">
        <v>-367452000</v>
      </c>
      <c r="K211">
        <v>-367452000</v>
      </c>
      <c r="L211">
        <f t="shared" si="25"/>
        <v>-307520250</v>
      </c>
      <c r="M211">
        <v>-367452000</v>
      </c>
      <c r="N211">
        <v>-448579000</v>
      </c>
      <c r="O211">
        <v>-448579000</v>
      </c>
      <c r="P211">
        <v>-448579000</v>
      </c>
      <c r="Q211">
        <f t="shared" si="26"/>
        <v>-428297250</v>
      </c>
      <c r="R211">
        <v>-448579000</v>
      </c>
      <c r="S211">
        <v>258530000</v>
      </c>
      <c r="T211">
        <v>258530000</v>
      </c>
      <c r="U211">
        <v>258530000</v>
      </c>
      <c r="V211">
        <f t="shared" si="27"/>
        <v>81752750</v>
      </c>
      <c r="W211">
        <v>258530000</v>
      </c>
      <c r="X211">
        <v>377391000</v>
      </c>
      <c r="Y211">
        <v>377391000</v>
      </c>
      <c r="Z211">
        <v>377391000</v>
      </c>
      <c r="AA211">
        <f t="shared" si="28"/>
        <v>347675750</v>
      </c>
      <c r="AB211">
        <v>377391000</v>
      </c>
      <c r="AC211">
        <v>-500555000</v>
      </c>
      <c r="AD211">
        <v>-500555000</v>
      </c>
      <c r="AE211">
        <v>-500555000</v>
      </c>
      <c r="AF211">
        <f t="shared" si="29"/>
        <v>-281068500</v>
      </c>
      <c r="AG211">
        <v>-500555000</v>
      </c>
      <c r="AH211">
        <v>-500555000</v>
      </c>
      <c r="AI211">
        <v>-75849000</v>
      </c>
      <c r="AJ211">
        <v>-75849000</v>
      </c>
      <c r="AK211">
        <f t="shared" si="30"/>
        <v>-288202000</v>
      </c>
      <c r="AL211">
        <v>-75849000</v>
      </c>
      <c r="AM211">
        <v>271961000</v>
      </c>
      <c r="AN211">
        <v>271961000</v>
      </c>
      <c r="AO211">
        <v>271961000</v>
      </c>
      <c r="AP211">
        <f t="shared" si="31"/>
        <v>185008500</v>
      </c>
    </row>
    <row r="212" spans="3:42" x14ac:dyDescent="0.3">
      <c r="C212">
        <v>-37383918.407455303</v>
      </c>
      <c r="D212">
        <v>-44182614.987841897</v>
      </c>
      <c r="E212">
        <v>-44182614.987841897</v>
      </c>
      <c r="F212">
        <v>-44182614.987841897</v>
      </c>
      <c r="G212">
        <f t="shared" si="24"/>
        <v>-42482940.842745252</v>
      </c>
      <c r="H212">
        <v>-44182614.987841897</v>
      </c>
      <c r="I212">
        <v>6590688.4839613996</v>
      </c>
      <c r="J212">
        <v>6590688.4839613996</v>
      </c>
      <c r="K212">
        <v>6590688.4839613996</v>
      </c>
      <c r="L212">
        <f t="shared" si="25"/>
        <v>-6102637.3839894254</v>
      </c>
      <c r="M212">
        <v>6590688.4839613996</v>
      </c>
      <c r="N212">
        <v>-10835319.9847792</v>
      </c>
      <c r="O212">
        <v>-10835319.9847792</v>
      </c>
      <c r="P212">
        <v>-10835319.9847792</v>
      </c>
      <c r="Q212">
        <f t="shared" si="26"/>
        <v>-6478817.8675940502</v>
      </c>
      <c r="R212">
        <v>-10835319.9847792</v>
      </c>
      <c r="S212">
        <v>78017406.555693299</v>
      </c>
      <c r="T212">
        <v>78017406.555693299</v>
      </c>
      <c r="U212">
        <v>78017406.555693299</v>
      </c>
      <c r="V212">
        <f t="shared" si="27"/>
        <v>55804224.920575179</v>
      </c>
      <c r="W212">
        <v>78017406.555693299</v>
      </c>
      <c r="X212">
        <v>197285140.58586699</v>
      </c>
      <c r="Y212">
        <v>197285140.58586699</v>
      </c>
      <c r="Z212">
        <v>197285140.58586699</v>
      </c>
      <c r="AA212">
        <f t="shared" si="28"/>
        <v>167468207.07832357</v>
      </c>
      <c r="AB212">
        <v>197285140.58586699</v>
      </c>
      <c r="AC212">
        <v>108865321.21000899</v>
      </c>
      <c r="AD212">
        <v>108865321.21000899</v>
      </c>
      <c r="AE212">
        <v>108865321.21000899</v>
      </c>
      <c r="AF212">
        <f t="shared" si="29"/>
        <v>130970276.05397348</v>
      </c>
      <c r="AG212">
        <v>108865321.21000899</v>
      </c>
      <c r="AH212">
        <v>24437193.5892445</v>
      </c>
      <c r="AI212">
        <v>24437193.5892445</v>
      </c>
      <c r="AJ212">
        <v>24437193.5892445</v>
      </c>
      <c r="AK212">
        <f t="shared" si="30"/>
        <v>45544225.494435623</v>
      </c>
      <c r="AL212">
        <v>24437193.5892445</v>
      </c>
      <c r="AM212">
        <v>64222274.837647296</v>
      </c>
      <c r="AN212">
        <v>64222274.837647296</v>
      </c>
      <c r="AO212">
        <v>64222274.837647296</v>
      </c>
      <c r="AP212">
        <f t="shared" si="31"/>
        <v>54276004.525546595</v>
      </c>
    </row>
    <row r="213" spans="3:42" x14ac:dyDescent="0.3">
      <c r="C213">
        <v>-2596985.5119947102</v>
      </c>
      <c r="D213">
        <v>-530089.08662993205</v>
      </c>
      <c r="E213">
        <v>-530089.08662993205</v>
      </c>
      <c r="F213">
        <v>-530089.08662993205</v>
      </c>
      <c r="G213">
        <f t="shared" si="24"/>
        <v>-1046813.1929711264</v>
      </c>
      <c r="H213">
        <v>-530089.08662993205</v>
      </c>
      <c r="I213">
        <v>-617622.50267687102</v>
      </c>
      <c r="J213">
        <v>-617622.50267687102</v>
      </c>
      <c r="K213">
        <v>-617622.50267687102</v>
      </c>
      <c r="L213">
        <f t="shared" si="25"/>
        <v>-595739.14866513631</v>
      </c>
      <c r="M213">
        <v>-617622.50267687102</v>
      </c>
      <c r="N213">
        <v>2518895.9814582602</v>
      </c>
      <c r="O213">
        <v>2518895.9814582602</v>
      </c>
      <c r="P213">
        <v>2518895.9814582602</v>
      </c>
      <c r="Q213">
        <f t="shared" si="26"/>
        <v>1734766.3604244771</v>
      </c>
      <c r="R213">
        <v>2518895.9814582602</v>
      </c>
      <c r="S213">
        <v>-2613927.5440326598</v>
      </c>
      <c r="T213">
        <v>-2613927.5440326598</v>
      </c>
      <c r="U213">
        <v>-2613927.5440326598</v>
      </c>
      <c r="V213">
        <f t="shared" si="27"/>
        <v>-1330721.6626599298</v>
      </c>
      <c r="W213">
        <v>-2613927.5440326598</v>
      </c>
      <c r="X213">
        <v>1160527.65413282</v>
      </c>
      <c r="Y213">
        <v>1160527.65413282</v>
      </c>
      <c r="Z213">
        <v>1160527.65413282</v>
      </c>
      <c r="AA213">
        <f t="shared" si="28"/>
        <v>216913.85459145001</v>
      </c>
      <c r="AB213">
        <v>1160527.65413282</v>
      </c>
      <c r="AC213">
        <v>1335618.9019597</v>
      </c>
      <c r="AD213">
        <v>1335618.9019597</v>
      </c>
      <c r="AE213">
        <v>1335618.9019597</v>
      </c>
      <c r="AF213">
        <f t="shared" si="29"/>
        <v>1291846.0900029801</v>
      </c>
      <c r="AG213">
        <v>1335618.9019597</v>
      </c>
      <c r="AH213">
        <v>1520081.1500498899</v>
      </c>
      <c r="AI213">
        <v>1520081.1500498899</v>
      </c>
      <c r="AJ213">
        <v>1520081.1500498899</v>
      </c>
      <c r="AK213">
        <f t="shared" si="30"/>
        <v>1473965.5880273422</v>
      </c>
      <c r="AL213">
        <v>1520081.1500498899</v>
      </c>
      <c r="AM213">
        <v>-581122.160279779</v>
      </c>
      <c r="AN213">
        <v>-581122.160279779</v>
      </c>
      <c r="AO213">
        <v>-581122.160279779</v>
      </c>
      <c r="AP213">
        <f t="shared" si="31"/>
        <v>-55821.332697361766</v>
      </c>
    </row>
    <row r="214" spans="3:42" x14ac:dyDescent="0.3">
      <c r="C214">
        <v>-33456532.699480701</v>
      </c>
      <c r="D214">
        <v>-33456532.699480701</v>
      </c>
      <c r="E214">
        <v>-33456532.699480701</v>
      </c>
      <c r="F214">
        <v>-22645442.670790099</v>
      </c>
      <c r="G214">
        <f t="shared" si="24"/>
        <v>-30753760.192308053</v>
      </c>
      <c r="H214">
        <v>-22645442.670790099</v>
      </c>
      <c r="I214">
        <v>-22645442.670790099</v>
      </c>
      <c r="J214">
        <v>-22645442.670790099</v>
      </c>
      <c r="K214">
        <v>-34455287.807019502</v>
      </c>
      <c r="L214">
        <f t="shared" si="25"/>
        <v>-25597903.954847448</v>
      </c>
      <c r="M214">
        <v>-34455287.807019502</v>
      </c>
      <c r="N214">
        <v>-34455287.807019502</v>
      </c>
      <c r="O214">
        <v>-34455287.807019502</v>
      </c>
      <c r="P214">
        <v>-13025881.067877799</v>
      </c>
      <c r="Q214">
        <f t="shared" si="26"/>
        <v>-29097936.122234076</v>
      </c>
      <c r="R214">
        <v>-13025881.067877799</v>
      </c>
      <c r="S214">
        <v>-13025881.067877799</v>
      </c>
      <c r="T214">
        <v>-13025881.067877799</v>
      </c>
      <c r="U214">
        <v>697803741.83037305</v>
      </c>
      <c r="V214">
        <f t="shared" si="27"/>
        <v>164681524.65668491</v>
      </c>
      <c r="W214">
        <v>697803741.83037305</v>
      </c>
      <c r="X214">
        <v>697803741.83037305</v>
      </c>
      <c r="Y214">
        <v>697803741.83037305</v>
      </c>
      <c r="Z214">
        <v>-52163513.442125604</v>
      </c>
      <c r="AA214">
        <f t="shared" si="28"/>
        <v>510311928.0122484</v>
      </c>
      <c r="AB214">
        <v>-52163513.442125604</v>
      </c>
      <c r="AC214">
        <v>-52163513.442125604</v>
      </c>
      <c r="AD214">
        <v>-52163513.442125604</v>
      </c>
      <c r="AE214">
        <v>-52138525.650597498</v>
      </c>
      <c r="AF214">
        <f t="shared" si="29"/>
        <v>-52157266.494243577</v>
      </c>
      <c r="AG214">
        <v>-52138525.650597498</v>
      </c>
      <c r="AH214">
        <v>-52138525.650597498</v>
      </c>
      <c r="AI214">
        <v>-52138525.650597498</v>
      </c>
      <c r="AJ214">
        <v>42789485.614973001</v>
      </c>
      <c r="AK214">
        <f t="shared" si="30"/>
        <v>-28406522.834204867</v>
      </c>
      <c r="AL214">
        <v>42789485.614973001</v>
      </c>
      <c r="AM214">
        <v>42789485.614973001</v>
      </c>
      <c r="AN214">
        <v>42789485.614973001</v>
      </c>
      <c r="AO214">
        <v>-75400453.371676594</v>
      </c>
      <c r="AP214">
        <f t="shared" si="31"/>
        <v>13242000.868310601</v>
      </c>
    </row>
    <row r="215" spans="3:42" x14ac:dyDescent="0.3">
      <c r="C215">
        <v>-20706.3368479376</v>
      </c>
      <c r="D215">
        <v>113312.29444579</v>
      </c>
      <c r="E215">
        <v>113312.29444579</v>
      </c>
      <c r="F215">
        <v>113312.29444579</v>
      </c>
      <c r="G215">
        <f t="shared" si="24"/>
        <v>79807.636622358099</v>
      </c>
      <c r="H215">
        <v>113312.29444579</v>
      </c>
      <c r="I215">
        <v>9892.4378740026896</v>
      </c>
      <c r="J215">
        <v>9892.4378740026896</v>
      </c>
      <c r="K215">
        <v>9892.4378740026896</v>
      </c>
      <c r="L215">
        <f t="shared" si="25"/>
        <v>35747.40201694952</v>
      </c>
      <c r="M215">
        <v>9892.4378740026896</v>
      </c>
      <c r="N215">
        <v>-79371.286333808603</v>
      </c>
      <c r="O215">
        <v>-79371.286333808603</v>
      </c>
      <c r="P215">
        <v>-79371.286333808603</v>
      </c>
      <c r="Q215">
        <f t="shared" si="26"/>
        <v>-57055.35528185578</v>
      </c>
      <c r="R215">
        <v>-79371.286333808603</v>
      </c>
      <c r="S215">
        <v>91885.354689584798</v>
      </c>
      <c r="T215">
        <v>91885.354689584798</v>
      </c>
      <c r="U215">
        <v>91885.354689584798</v>
      </c>
      <c r="V215">
        <f t="shared" si="27"/>
        <v>49071.194433736448</v>
      </c>
      <c r="W215">
        <v>91885.354689584798</v>
      </c>
      <c r="X215">
        <v>-109591.572295953</v>
      </c>
      <c r="Y215">
        <v>-109591.572295953</v>
      </c>
      <c r="Z215">
        <v>-109591.572295953</v>
      </c>
      <c r="AA215">
        <f t="shared" si="28"/>
        <v>-59222.340549568544</v>
      </c>
      <c r="AB215">
        <v>-109591.572295953</v>
      </c>
      <c r="AC215">
        <v>-112360.188790414</v>
      </c>
      <c r="AD215">
        <v>-112360.188790414</v>
      </c>
      <c r="AE215">
        <v>-112360.188790414</v>
      </c>
      <c r="AF215">
        <f t="shared" si="29"/>
        <v>-111668.03466679876</v>
      </c>
      <c r="AG215">
        <v>-112360.188790414</v>
      </c>
      <c r="AH215">
        <v>-290398.25859836198</v>
      </c>
      <c r="AI215">
        <v>-290398.25859836198</v>
      </c>
      <c r="AJ215">
        <v>-290398.25859836198</v>
      </c>
      <c r="AK215">
        <f t="shared" si="30"/>
        <v>-245888.74114637499</v>
      </c>
      <c r="AL215">
        <v>-290398.25859836198</v>
      </c>
      <c r="AM215">
        <v>1606464.8850388499</v>
      </c>
      <c r="AN215">
        <v>1606464.8850388499</v>
      </c>
      <c r="AO215">
        <v>1606464.8850388499</v>
      </c>
      <c r="AP215">
        <f t="shared" si="31"/>
        <v>1132249.0991295469</v>
      </c>
    </row>
    <row r="216" spans="3:42" x14ac:dyDescent="0.3">
      <c r="C216">
        <v>5505406.2366196699</v>
      </c>
      <c r="D216">
        <v>5505406.2366196699</v>
      </c>
      <c r="E216">
        <v>5505406.2366196699</v>
      </c>
      <c r="F216">
        <v>5505406.2366196699</v>
      </c>
      <c r="G216">
        <f t="shared" si="24"/>
        <v>5505406.2366196699</v>
      </c>
      <c r="H216">
        <v>5505406.2366196699</v>
      </c>
      <c r="I216">
        <v>-2698431.7038185601</v>
      </c>
      <c r="J216">
        <v>-4197467.4168012403</v>
      </c>
      <c r="K216">
        <v>-4197467.4168012403</v>
      </c>
      <c r="L216">
        <f t="shared" si="25"/>
        <v>-1396990.0752003426</v>
      </c>
      <c r="M216">
        <v>-4197467.4168012403</v>
      </c>
      <c r="N216">
        <v>-4197467.4168012403</v>
      </c>
      <c r="O216">
        <v>1800550.8127097599</v>
      </c>
      <c r="P216">
        <v>1800550.8127097599</v>
      </c>
      <c r="Q216">
        <f t="shared" si="26"/>
        <v>-1198458.3020457402</v>
      </c>
      <c r="R216">
        <v>1800550.8127097599</v>
      </c>
      <c r="S216">
        <v>1800550.8127097599</v>
      </c>
      <c r="T216">
        <v>1771510.4873331799</v>
      </c>
      <c r="U216">
        <v>1771510.4873331799</v>
      </c>
      <c r="V216">
        <f t="shared" si="27"/>
        <v>1786030.6500214702</v>
      </c>
      <c r="W216">
        <v>1771510.4873331799</v>
      </c>
      <c r="X216">
        <v>1771510.4873331799</v>
      </c>
      <c r="Y216">
        <v>-77939.404044208495</v>
      </c>
      <c r="Z216">
        <v>-77939.404044208495</v>
      </c>
      <c r="AA216">
        <f t="shared" si="28"/>
        <v>846785.54164448567</v>
      </c>
      <c r="AB216">
        <v>-77939.404044208495</v>
      </c>
      <c r="AC216">
        <v>-77939.404044208495</v>
      </c>
      <c r="AD216">
        <v>4481567.5067037698</v>
      </c>
      <c r="AE216">
        <v>4481567.5067037698</v>
      </c>
      <c r="AF216">
        <f t="shared" si="29"/>
        <v>2201814.0513297804</v>
      </c>
      <c r="AG216">
        <v>4481567.5067037698</v>
      </c>
      <c r="AH216">
        <v>4481567.5067037698</v>
      </c>
      <c r="AI216">
        <v>-4818883.7046218403</v>
      </c>
      <c r="AJ216">
        <v>-4818883.7046218403</v>
      </c>
      <c r="AK216">
        <f t="shared" si="30"/>
        <v>-168658.09895903524</v>
      </c>
      <c r="AL216">
        <v>-4818883.7046218403</v>
      </c>
      <c r="AM216">
        <v>-4818883.7046218403</v>
      </c>
      <c r="AN216">
        <v>-568047.95437528996</v>
      </c>
      <c r="AO216">
        <v>-568047.95437528996</v>
      </c>
      <c r="AP216">
        <f t="shared" si="31"/>
        <v>-2693465.8294985648</v>
      </c>
    </row>
    <row r="217" spans="3:42" x14ac:dyDescent="0.3">
      <c r="C217">
        <v>-264377033.07847601</v>
      </c>
      <c r="D217">
        <v>-264377033.07847601</v>
      </c>
      <c r="E217">
        <v>-264377033.07847601</v>
      </c>
      <c r="F217">
        <v>-264377033.07847601</v>
      </c>
      <c r="G217">
        <f t="shared" si="24"/>
        <v>-264377033.07847601</v>
      </c>
      <c r="H217">
        <v>16060179.3235802</v>
      </c>
      <c r="I217">
        <v>16060179.3235802</v>
      </c>
      <c r="J217">
        <v>16060179.3235802</v>
      </c>
      <c r="K217">
        <v>16060179.3235802</v>
      </c>
      <c r="L217">
        <f t="shared" si="25"/>
        <v>16060179.3235802</v>
      </c>
      <c r="M217">
        <v>16060179.3235802</v>
      </c>
      <c r="N217">
        <v>331328709.48601002</v>
      </c>
      <c r="O217">
        <v>331328709.48601002</v>
      </c>
      <c r="P217">
        <v>331328709.48601002</v>
      </c>
      <c r="Q217">
        <f t="shared" si="26"/>
        <v>252511576.94540256</v>
      </c>
      <c r="R217">
        <v>-29224758.661834199</v>
      </c>
      <c r="S217">
        <v>-29224758.661834199</v>
      </c>
      <c r="T217">
        <v>-29224758.661834199</v>
      </c>
      <c r="U217">
        <v>-29224758.661834199</v>
      </c>
      <c r="V217">
        <f t="shared" si="27"/>
        <v>-29224758.661834199</v>
      </c>
      <c r="W217">
        <v>-24913656.084400602</v>
      </c>
      <c r="X217">
        <v>-24913656.084400602</v>
      </c>
      <c r="Y217">
        <v>-24913656.084400602</v>
      </c>
      <c r="Z217">
        <v>-24913656.084400602</v>
      </c>
      <c r="AA217">
        <f t="shared" si="28"/>
        <v>-24913656.084400602</v>
      </c>
      <c r="AB217">
        <v>291384764.96094698</v>
      </c>
      <c r="AC217">
        <v>291384764.96094698</v>
      </c>
      <c r="AD217">
        <v>291384764.96094698</v>
      </c>
      <c r="AE217">
        <v>291384764.96094698</v>
      </c>
      <c r="AF217">
        <f t="shared" si="29"/>
        <v>291384764.96094698</v>
      </c>
      <c r="AG217">
        <v>-447047502.500323</v>
      </c>
      <c r="AH217">
        <v>-447047502.500323</v>
      </c>
      <c r="AI217">
        <v>-447047502.500323</v>
      </c>
      <c r="AJ217">
        <v>-447047502.500323</v>
      </c>
      <c r="AK217">
        <f t="shared" si="30"/>
        <v>-447047502.500323</v>
      </c>
      <c r="AL217">
        <v>-649808976.20933199</v>
      </c>
      <c r="AM217">
        <v>-649808976.20933199</v>
      </c>
      <c r="AN217">
        <v>-649808976.20933199</v>
      </c>
      <c r="AO217">
        <v>-649808976.20933199</v>
      </c>
      <c r="AP217">
        <f t="shared" si="31"/>
        <v>-649808976.20933199</v>
      </c>
    </row>
    <row r="218" spans="3:42" x14ac:dyDescent="0.3">
      <c r="C218">
        <v>6727527.2279146202</v>
      </c>
      <c r="D218">
        <v>6727527.2279146202</v>
      </c>
      <c r="E218">
        <v>6727527.2279146202</v>
      </c>
      <c r="F218">
        <v>6727527.2279146202</v>
      </c>
      <c r="G218">
        <f t="shared" si="24"/>
        <v>6727527.2279146202</v>
      </c>
      <c r="H218">
        <v>-25463052.7052419</v>
      </c>
      <c r="I218">
        <v>-25463052.7052419</v>
      </c>
      <c r="J218">
        <v>-25463052.7052419</v>
      </c>
      <c r="K218">
        <v>-25463052.7052419</v>
      </c>
      <c r="L218">
        <f t="shared" si="25"/>
        <v>-25463052.7052419</v>
      </c>
      <c r="M218">
        <v>15096508.7121858</v>
      </c>
      <c r="N218">
        <v>15096508.7121858</v>
      </c>
      <c r="O218">
        <v>15096508.7121858</v>
      </c>
      <c r="P218">
        <v>15096508.7121858</v>
      </c>
      <c r="Q218">
        <f t="shared" si="26"/>
        <v>15096508.7121858</v>
      </c>
      <c r="R218">
        <v>3787538.3548747301</v>
      </c>
      <c r="S218">
        <v>3787538.3548747301</v>
      </c>
      <c r="T218">
        <v>3787538.3548747301</v>
      </c>
      <c r="U218">
        <v>3787538.3548747301</v>
      </c>
      <c r="V218">
        <f t="shared" si="27"/>
        <v>3787538.3548747301</v>
      </c>
      <c r="W218">
        <v>2324495.9030593298</v>
      </c>
      <c r="X218">
        <v>2324495.9030593298</v>
      </c>
      <c r="Y218">
        <v>2324495.9030593298</v>
      </c>
      <c r="Z218">
        <v>2324495.9030593298</v>
      </c>
      <c r="AA218">
        <f t="shared" si="28"/>
        <v>2324495.9030593298</v>
      </c>
      <c r="AB218">
        <v>6548878.6787838899</v>
      </c>
      <c r="AC218">
        <v>6548878.6787838899</v>
      </c>
      <c r="AD218">
        <v>6548878.6787838899</v>
      </c>
      <c r="AE218">
        <v>6548878.6787838899</v>
      </c>
      <c r="AF218">
        <f t="shared" si="29"/>
        <v>6548878.6787838899</v>
      </c>
      <c r="AG218">
        <v>5096013.2491957601</v>
      </c>
      <c r="AH218">
        <v>5096013.2491957601</v>
      </c>
      <c r="AI218">
        <v>5096013.2491957601</v>
      </c>
      <c r="AJ218">
        <v>5096013.2491957601</v>
      </c>
      <c r="AK218">
        <f t="shared" si="30"/>
        <v>5096013.2491957601</v>
      </c>
      <c r="AL218">
        <v>-5775375.1761288298</v>
      </c>
      <c r="AM218">
        <v>-5775375.1761288298</v>
      </c>
      <c r="AN218">
        <v>-5775375.1761288298</v>
      </c>
      <c r="AO218">
        <v>-5775375.1761288298</v>
      </c>
      <c r="AP218">
        <f t="shared" si="31"/>
        <v>-5775375.1761288298</v>
      </c>
    </row>
    <row r="219" spans="3:42" x14ac:dyDescent="0.3">
      <c r="C219">
        <v>-46462879.535767801</v>
      </c>
      <c r="D219">
        <v>-46462879.535767801</v>
      </c>
      <c r="E219">
        <v>-46462879.535767801</v>
      </c>
      <c r="F219">
        <v>-46462879.535767801</v>
      </c>
      <c r="G219">
        <f t="shared" si="24"/>
        <v>-46462879.535767801</v>
      </c>
      <c r="H219">
        <v>-49006.072616681602</v>
      </c>
      <c r="I219">
        <v>-49006.072616681602</v>
      </c>
      <c r="J219">
        <v>-49006.072616681602</v>
      </c>
      <c r="K219">
        <v>-49006.072616681602</v>
      </c>
      <c r="L219">
        <f t="shared" si="25"/>
        <v>-49006.072616681602</v>
      </c>
      <c r="M219">
        <v>27682645.3008576</v>
      </c>
      <c r="N219">
        <v>27682645.3008576</v>
      </c>
      <c r="O219">
        <v>27682645.3008576</v>
      </c>
      <c r="P219">
        <v>27682645.3008576</v>
      </c>
      <c r="Q219">
        <f t="shared" si="26"/>
        <v>27682645.3008576</v>
      </c>
      <c r="R219">
        <v>91137733.5947157</v>
      </c>
      <c r="S219">
        <v>91137733.5947157</v>
      </c>
      <c r="T219">
        <v>91137733.5947157</v>
      </c>
      <c r="U219">
        <v>91137733.5947157</v>
      </c>
      <c r="V219">
        <f t="shared" si="27"/>
        <v>91137733.5947157</v>
      </c>
      <c r="W219">
        <v>-2667522.8929529102</v>
      </c>
      <c r="X219">
        <v>-2667522.8929529102</v>
      </c>
      <c r="Y219">
        <v>-2667522.8929529102</v>
      </c>
      <c r="Z219">
        <v>-2667522.8929529102</v>
      </c>
      <c r="AA219">
        <f t="shared" si="28"/>
        <v>-2667522.8929529102</v>
      </c>
      <c r="AB219">
        <v>-6158732.7149414504</v>
      </c>
      <c r="AC219">
        <v>-6158732.7149414504</v>
      </c>
      <c r="AD219">
        <v>-6158732.7149414504</v>
      </c>
      <c r="AE219">
        <v>-6158732.7149414504</v>
      </c>
      <c r="AF219">
        <f t="shared" si="29"/>
        <v>-6158732.7149414504</v>
      </c>
      <c r="AG219">
        <v>-23782787.5162603</v>
      </c>
      <c r="AH219">
        <v>-23782787.5162603</v>
      </c>
      <c r="AI219">
        <v>-23782787.5162603</v>
      </c>
      <c r="AJ219">
        <v>-23782787.5162603</v>
      </c>
      <c r="AK219">
        <f t="shared" si="30"/>
        <v>-23782787.5162603</v>
      </c>
      <c r="AL219">
        <v>-8938907.3367338106</v>
      </c>
      <c r="AM219">
        <v>-8938907.3367338106</v>
      </c>
      <c r="AN219">
        <v>-8938907.3367338106</v>
      </c>
      <c r="AO219">
        <v>-8938907.3367338106</v>
      </c>
      <c r="AP219">
        <f t="shared" si="31"/>
        <v>-8938907.3367338106</v>
      </c>
    </row>
    <row r="220" spans="3:42" x14ac:dyDescent="0.3">
      <c r="C220">
        <v>-44044535.058984399</v>
      </c>
      <c r="D220">
        <v>-44044535.058984399</v>
      </c>
      <c r="E220">
        <v>-3333494.43378148</v>
      </c>
      <c r="F220">
        <v>-3333494.43378148</v>
      </c>
      <c r="G220">
        <f t="shared" si="24"/>
        <v>-23689014.746382937</v>
      </c>
      <c r="H220">
        <v>-3333494.43378148</v>
      </c>
      <c r="I220">
        <v>-3333494.43378148</v>
      </c>
      <c r="J220">
        <v>-23447021.429069199</v>
      </c>
      <c r="K220">
        <v>-23447021.429069199</v>
      </c>
      <c r="L220">
        <f t="shared" si="25"/>
        <v>-13390257.93142534</v>
      </c>
      <c r="M220">
        <v>-23447021.429069199</v>
      </c>
      <c r="N220">
        <v>-23447021.429069199</v>
      </c>
      <c r="O220">
        <v>-20044929.0795593</v>
      </c>
      <c r="P220">
        <v>-20044929.0795593</v>
      </c>
      <c r="Q220">
        <f t="shared" si="26"/>
        <v>-21745975.254314248</v>
      </c>
      <c r="R220">
        <v>-20044929.0795593</v>
      </c>
      <c r="S220">
        <v>-20044929.0795593</v>
      </c>
      <c r="T220">
        <v>-34642287.614537902</v>
      </c>
      <c r="U220">
        <v>-34642287.614537902</v>
      </c>
      <c r="V220">
        <f t="shared" si="27"/>
        <v>-27343608.347048603</v>
      </c>
      <c r="W220">
        <v>-34642287.614537902</v>
      </c>
      <c r="X220">
        <v>-34642287.614537902</v>
      </c>
      <c r="Y220">
        <v>-32278580.318324398</v>
      </c>
      <c r="Z220">
        <v>-32278580.318324398</v>
      </c>
      <c r="AA220">
        <f t="shared" si="28"/>
        <v>-33460433.966431152</v>
      </c>
      <c r="AB220">
        <v>-32278580.318324398</v>
      </c>
      <c r="AC220">
        <v>-32278580.318324398</v>
      </c>
      <c r="AD220">
        <v>29687189.726615202</v>
      </c>
      <c r="AE220">
        <v>29687189.726615202</v>
      </c>
      <c r="AF220">
        <f t="shared" si="29"/>
        <v>-1295695.2958545992</v>
      </c>
      <c r="AG220">
        <v>29687189.726615202</v>
      </c>
      <c r="AH220">
        <v>29687189.726615202</v>
      </c>
      <c r="AI220">
        <v>-17457154.7327087</v>
      </c>
      <c r="AJ220">
        <v>-17457154.7327087</v>
      </c>
      <c r="AK220">
        <f t="shared" si="30"/>
        <v>6115017.4969532508</v>
      </c>
      <c r="AL220">
        <v>-17457154.7327087</v>
      </c>
      <c r="AM220">
        <v>-17457154.7327087</v>
      </c>
      <c r="AN220">
        <v>14472595.1556939</v>
      </c>
      <c r="AO220">
        <v>14472595.1556939</v>
      </c>
      <c r="AP220">
        <f t="shared" si="31"/>
        <v>-1492279.7885074001</v>
      </c>
    </row>
    <row r="221" spans="3:42" x14ac:dyDescent="0.3">
      <c r="C221">
        <v>-13795409.6405447</v>
      </c>
      <c r="D221">
        <v>0</v>
      </c>
      <c r="E221">
        <v>0</v>
      </c>
      <c r="F221">
        <v>-42846386.258553997</v>
      </c>
      <c r="G221">
        <f t="shared" si="24"/>
        <v>-14160448.974774674</v>
      </c>
      <c r="H221">
        <v>-42846386.258553997</v>
      </c>
      <c r="I221">
        <v>-42846386.258553997</v>
      </c>
      <c r="J221">
        <v>-42846386.258553997</v>
      </c>
      <c r="K221">
        <v>-1685675.80633256</v>
      </c>
      <c r="L221">
        <f t="shared" si="25"/>
        <v>-32556208.645498637</v>
      </c>
      <c r="M221">
        <v>-1685675.80633256</v>
      </c>
      <c r="N221">
        <v>-1685675.80633256</v>
      </c>
      <c r="O221">
        <v>-1685675.80633256</v>
      </c>
      <c r="P221">
        <v>-15932666.198059401</v>
      </c>
      <c r="Q221">
        <f t="shared" si="26"/>
        <v>-5247423.4042642703</v>
      </c>
      <c r="R221">
        <v>-15932666.198059401</v>
      </c>
      <c r="S221">
        <v>-15932666.198059401</v>
      </c>
      <c r="T221">
        <v>-15932666.198059401</v>
      </c>
      <c r="U221">
        <v>670715.37454801297</v>
      </c>
      <c r="V221">
        <f t="shared" si="27"/>
        <v>-11781820.804907547</v>
      </c>
      <c r="W221">
        <v>670715.37454801297</v>
      </c>
      <c r="X221">
        <v>670715.37454801297</v>
      </c>
      <c r="Y221">
        <v>670715.37454801297</v>
      </c>
      <c r="Z221">
        <v>-2026370.3632224901</v>
      </c>
      <c r="AA221">
        <f t="shared" si="28"/>
        <v>-3556.0598946127575</v>
      </c>
      <c r="AB221">
        <v>-2026370.3632224901</v>
      </c>
      <c r="AC221">
        <v>-2026370.3632224901</v>
      </c>
      <c r="AD221">
        <v>-2026370.3632224901</v>
      </c>
      <c r="AE221">
        <v>-1675001.0761700801</v>
      </c>
      <c r="AF221">
        <f t="shared" si="29"/>
        <v>-1938528.0414593876</v>
      </c>
      <c r="AG221">
        <v>-1675001.0761700801</v>
      </c>
      <c r="AH221">
        <v>-1675001.0761700801</v>
      </c>
      <c r="AI221">
        <v>-1675001.0761700801</v>
      </c>
      <c r="AJ221">
        <v>-16422075.4841161</v>
      </c>
      <c r="AK221">
        <f t="shared" si="30"/>
        <v>-5361769.6781565845</v>
      </c>
      <c r="AL221">
        <v>-16422075.4841161</v>
      </c>
      <c r="AM221">
        <v>-16422075.4841161</v>
      </c>
      <c r="AN221">
        <v>-16422075.4841161</v>
      </c>
      <c r="AO221">
        <v>150099.38104343801</v>
      </c>
      <c r="AP221">
        <f t="shared" si="31"/>
        <v>-12279031.767826214</v>
      </c>
    </row>
    <row r="222" spans="3:42" x14ac:dyDescent="0.3">
      <c r="C222">
        <v>11414257.6098611</v>
      </c>
      <c r="D222">
        <v>11414257.6098611</v>
      </c>
      <c r="E222">
        <v>11414257.6098611</v>
      </c>
      <c r="F222">
        <v>11414257.6098611</v>
      </c>
      <c r="G222">
        <f t="shared" si="24"/>
        <v>11414257.6098611</v>
      </c>
      <c r="H222">
        <v>-21548643.506017901</v>
      </c>
      <c r="I222">
        <v>-21548643.506017901</v>
      </c>
      <c r="J222">
        <v>-21548643.506017901</v>
      </c>
      <c r="K222">
        <v>-21548643.506017901</v>
      </c>
      <c r="L222">
        <f t="shared" si="25"/>
        <v>-21548643.506017901</v>
      </c>
      <c r="M222">
        <v>5041639.4340245305</v>
      </c>
      <c r="N222">
        <v>5041639.4340245305</v>
      </c>
      <c r="O222">
        <v>5041639.4340245305</v>
      </c>
      <c r="P222">
        <v>5041639.4340245305</v>
      </c>
      <c r="Q222">
        <f t="shared" si="26"/>
        <v>5041639.4340245305</v>
      </c>
      <c r="R222">
        <v>49971.245894326799</v>
      </c>
      <c r="S222">
        <v>49971.245894326799</v>
      </c>
      <c r="T222">
        <v>49971.245894326799</v>
      </c>
      <c r="U222">
        <v>49971.245894326799</v>
      </c>
      <c r="V222">
        <f t="shared" si="27"/>
        <v>49971.245894326799</v>
      </c>
      <c r="W222">
        <v>45953678.193641797</v>
      </c>
      <c r="X222">
        <v>45953678.193641797</v>
      </c>
      <c r="Y222">
        <v>45953678.193641797</v>
      </c>
      <c r="Z222">
        <v>45953678.193641797</v>
      </c>
      <c r="AA222">
        <f t="shared" si="28"/>
        <v>45953678.193641797</v>
      </c>
      <c r="AB222">
        <v>-10555373.9700057</v>
      </c>
      <c r="AC222">
        <v>-10555373.9700057</v>
      </c>
      <c r="AD222">
        <v>-10555373.9700057</v>
      </c>
      <c r="AE222">
        <v>-10555373.9700057</v>
      </c>
      <c r="AF222">
        <f t="shared" si="29"/>
        <v>-10555373.9700057</v>
      </c>
      <c r="AG222">
        <v>8199614.7576780003</v>
      </c>
      <c r="AH222">
        <v>8199614.7576780003</v>
      </c>
      <c r="AI222">
        <v>8199614.7576780003</v>
      </c>
      <c r="AJ222">
        <v>8199614.7576780003</v>
      </c>
      <c r="AK222">
        <f t="shared" si="30"/>
        <v>8199614.7576780003</v>
      </c>
      <c r="AL222">
        <v>28996080.513918199</v>
      </c>
      <c r="AM222">
        <v>28996080.513918199</v>
      </c>
      <c r="AN222">
        <v>28996080.513918199</v>
      </c>
      <c r="AO222">
        <v>28996080.513918199</v>
      </c>
      <c r="AP222">
        <f t="shared" si="31"/>
        <v>28996080.513918199</v>
      </c>
    </row>
    <row r="223" spans="3:42" x14ac:dyDescent="0.3">
      <c r="C223">
        <v>-62981105.963455997</v>
      </c>
      <c r="D223">
        <v>-62981105.963455997</v>
      </c>
      <c r="E223">
        <v>-62981105.963455997</v>
      </c>
      <c r="F223">
        <v>-62981105.963455997</v>
      </c>
      <c r="G223">
        <f t="shared" si="24"/>
        <v>-62981105.963455997</v>
      </c>
      <c r="H223">
        <v>-18345863.082142301</v>
      </c>
      <c r="I223">
        <v>-18345863.082142301</v>
      </c>
      <c r="J223">
        <v>-18345863.082142301</v>
      </c>
      <c r="K223">
        <v>-18345863.082142301</v>
      </c>
      <c r="L223">
        <f t="shared" si="25"/>
        <v>-18345863.082142301</v>
      </c>
      <c r="M223">
        <v>-34961490.524088398</v>
      </c>
      <c r="N223">
        <v>-34961490.524088398</v>
      </c>
      <c r="O223">
        <v>-34961490.524088398</v>
      </c>
      <c r="P223">
        <v>-34961490.524088398</v>
      </c>
      <c r="Q223">
        <f t="shared" si="26"/>
        <v>-34961490.524088398</v>
      </c>
      <c r="R223">
        <v>-118700716.597433</v>
      </c>
      <c r="S223">
        <v>-118700716.597433</v>
      </c>
      <c r="T223">
        <v>-118700716.597433</v>
      </c>
      <c r="U223">
        <v>-118700716.597433</v>
      </c>
      <c r="V223">
        <f t="shared" si="27"/>
        <v>-118700716.597433</v>
      </c>
      <c r="W223">
        <v>61633304.688195698</v>
      </c>
      <c r="X223">
        <v>61633304.688195698</v>
      </c>
      <c r="Y223">
        <v>61633304.688195698</v>
      </c>
      <c r="Z223">
        <v>61633304.688195698</v>
      </c>
      <c r="AA223">
        <f t="shared" si="28"/>
        <v>61633304.688195698</v>
      </c>
      <c r="AB223">
        <v>-25744325.505249701</v>
      </c>
      <c r="AC223">
        <v>-25744325.505249701</v>
      </c>
      <c r="AD223">
        <v>-25744325.505249701</v>
      </c>
      <c r="AE223">
        <v>-25744325.505249701</v>
      </c>
      <c r="AF223">
        <f t="shared" si="29"/>
        <v>-25744325.505249701</v>
      </c>
      <c r="AG223">
        <v>-9189532.0887136701</v>
      </c>
      <c r="AH223">
        <v>-9189532.0887136701</v>
      </c>
      <c r="AI223">
        <v>-9189532.0887136701</v>
      </c>
      <c r="AJ223">
        <v>-9189532.0887136701</v>
      </c>
      <c r="AK223">
        <f t="shared" si="30"/>
        <v>-9189532.0887136701</v>
      </c>
      <c r="AL223">
        <v>15303265.3297558</v>
      </c>
      <c r="AM223">
        <v>15303265.3297558</v>
      </c>
      <c r="AN223">
        <v>15303265.3297558</v>
      </c>
      <c r="AO223">
        <v>15303265.3297558</v>
      </c>
      <c r="AP223">
        <f t="shared" si="31"/>
        <v>15303265.3297558</v>
      </c>
    </row>
    <row r="224" spans="3:42" x14ac:dyDescent="0.3">
      <c r="C224">
        <v>13789239.551751601</v>
      </c>
      <c r="D224">
        <v>13789239.551751601</v>
      </c>
      <c r="E224">
        <v>13789239.551751601</v>
      </c>
      <c r="F224">
        <v>42770917.191004097</v>
      </c>
      <c r="G224">
        <f t="shared" si="24"/>
        <v>21034658.961564727</v>
      </c>
      <c r="H224">
        <v>42770917.191004097</v>
      </c>
      <c r="I224">
        <v>42770917.191004097</v>
      </c>
      <c r="J224">
        <v>42770917.191004097</v>
      </c>
      <c r="K224">
        <v>58082456.7529267</v>
      </c>
      <c r="L224">
        <f t="shared" si="25"/>
        <v>46598802.08148475</v>
      </c>
      <c r="M224">
        <v>58082456.7529267</v>
      </c>
      <c r="N224">
        <v>58082456.7529267</v>
      </c>
      <c r="O224">
        <v>58082456.7529267</v>
      </c>
      <c r="P224">
        <v>-413423408.03514397</v>
      </c>
      <c r="Q224">
        <f t="shared" si="26"/>
        <v>-59794009.44409097</v>
      </c>
      <c r="R224">
        <v>-413423408.03514397</v>
      </c>
      <c r="S224">
        <v>-413423408.03514397</v>
      </c>
      <c r="T224">
        <v>-413423408.03514397</v>
      </c>
      <c r="U224">
        <v>-553313012.55604506</v>
      </c>
      <c r="V224">
        <f t="shared" si="27"/>
        <v>-448395809.16536927</v>
      </c>
      <c r="W224">
        <v>-553313012.55604506</v>
      </c>
      <c r="X224">
        <v>-553313012.55604506</v>
      </c>
      <c r="Y224">
        <v>-553313012.55604506</v>
      </c>
      <c r="Z224">
        <v>-176274065.683036</v>
      </c>
      <c r="AA224">
        <f t="shared" si="28"/>
        <v>-459053275.83779281</v>
      </c>
      <c r="AB224">
        <v>-176274065.683036</v>
      </c>
      <c r="AC224">
        <v>-176274065.683036</v>
      </c>
      <c r="AD224">
        <v>-176274065.683036</v>
      </c>
      <c r="AE224">
        <v>-137625577.898601</v>
      </c>
      <c r="AF224">
        <f t="shared" si="29"/>
        <v>-166611943.73692727</v>
      </c>
      <c r="AG224">
        <v>-137625577.898601</v>
      </c>
      <c r="AH224">
        <v>-137625577.898601</v>
      </c>
      <c r="AI224">
        <v>-137625577.898601</v>
      </c>
      <c r="AJ224">
        <v>-184764542.73065001</v>
      </c>
      <c r="AK224">
        <f t="shared" si="30"/>
        <v>-149410319.10661325</v>
      </c>
      <c r="AL224">
        <v>-184764542.73065001</v>
      </c>
      <c r="AM224">
        <v>-184764542.73065001</v>
      </c>
      <c r="AN224">
        <v>-184764542.73065001</v>
      </c>
      <c r="AO224">
        <v>-153297041.90145001</v>
      </c>
      <c r="AP224">
        <f t="shared" si="31"/>
        <v>-176897667.52335003</v>
      </c>
    </row>
    <row r="225" spans="3:42" x14ac:dyDescent="0.3">
      <c r="C225">
        <v>46000000</v>
      </c>
      <c r="D225">
        <v>46000000</v>
      </c>
      <c r="E225">
        <v>46000000</v>
      </c>
      <c r="F225">
        <v>46000000</v>
      </c>
      <c r="G225">
        <f t="shared" si="24"/>
        <v>46000000</v>
      </c>
      <c r="H225">
        <v>2000000</v>
      </c>
      <c r="I225">
        <v>2000000</v>
      </c>
      <c r="J225">
        <v>2000000</v>
      </c>
      <c r="K225">
        <v>2000000</v>
      </c>
      <c r="L225">
        <f t="shared" si="25"/>
        <v>2000000</v>
      </c>
      <c r="M225">
        <v>-13000000</v>
      </c>
      <c r="N225">
        <v>-13000000</v>
      </c>
      <c r="O225">
        <v>-13000000</v>
      </c>
      <c r="P225">
        <v>-13000000</v>
      </c>
      <c r="Q225">
        <f t="shared" si="26"/>
        <v>-13000000</v>
      </c>
      <c r="R225">
        <v>67000000</v>
      </c>
      <c r="S225">
        <v>67000000</v>
      </c>
      <c r="T225">
        <v>67000000</v>
      </c>
      <c r="U225">
        <v>67000000</v>
      </c>
      <c r="V225">
        <f t="shared" si="27"/>
        <v>67000000</v>
      </c>
      <c r="W225">
        <v>58000000</v>
      </c>
      <c r="X225">
        <v>58000000</v>
      </c>
      <c r="Y225">
        <v>58000000</v>
      </c>
      <c r="Z225">
        <v>58000000</v>
      </c>
      <c r="AA225">
        <f t="shared" si="28"/>
        <v>58000000</v>
      </c>
      <c r="AB225">
        <v>22000000</v>
      </c>
      <c r="AC225">
        <v>22000000</v>
      </c>
      <c r="AD225">
        <v>22000000</v>
      </c>
      <c r="AE225">
        <v>22000000</v>
      </c>
      <c r="AF225">
        <f t="shared" si="29"/>
        <v>22000000</v>
      </c>
      <c r="AG225">
        <v>-2000000</v>
      </c>
      <c r="AH225">
        <v>-2000000</v>
      </c>
      <c r="AI225">
        <v>-2000000</v>
      </c>
      <c r="AJ225">
        <v>-2000000</v>
      </c>
      <c r="AK225">
        <f t="shared" si="30"/>
        <v>-2000000</v>
      </c>
      <c r="AL225">
        <v>1000000</v>
      </c>
      <c r="AM225">
        <v>1000000</v>
      </c>
      <c r="AN225">
        <v>1000000</v>
      </c>
      <c r="AO225">
        <v>1000000</v>
      </c>
      <c r="AP225">
        <f t="shared" si="31"/>
        <v>1000000</v>
      </c>
    </row>
    <row r="226" spans="3:42" x14ac:dyDescent="0.3">
      <c r="C226">
        <v>2834149.76835552</v>
      </c>
      <c r="D226">
        <v>2834149.76835552</v>
      </c>
      <c r="E226">
        <v>2834149.76835552</v>
      </c>
      <c r="F226">
        <v>-1042949.75056015</v>
      </c>
      <c r="G226">
        <f t="shared" si="24"/>
        <v>1864874.8886266025</v>
      </c>
      <c r="H226">
        <v>-1042949.75056015</v>
      </c>
      <c r="I226">
        <v>-1042949.75056015</v>
      </c>
      <c r="J226">
        <v>-1042949.75056015</v>
      </c>
      <c r="K226">
        <v>-1042949.75056015</v>
      </c>
      <c r="L226">
        <f t="shared" si="25"/>
        <v>-1042949.75056015</v>
      </c>
      <c r="M226">
        <v>3237022.7108773598</v>
      </c>
      <c r="N226">
        <v>3237022.7108773598</v>
      </c>
      <c r="O226">
        <v>3237022.7108773598</v>
      </c>
      <c r="P226">
        <v>-4625944.9033324299</v>
      </c>
      <c r="Q226">
        <f t="shared" si="26"/>
        <v>1271280.8073249126</v>
      </c>
      <c r="R226">
        <v>-4625944.9033324299</v>
      </c>
      <c r="S226">
        <v>-4625944.9033324299</v>
      </c>
      <c r="T226">
        <v>-4625944.9033324299</v>
      </c>
      <c r="U226">
        <v>3544612.2289003101</v>
      </c>
      <c r="V226">
        <f t="shared" si="27"/>
        <v>-2583305.6202742448</v>
      </c>
      <c r="W226">
        <v>3544612.2289003101</v>
      </c>
      <c r="X226">
        <v>3544612.2289003101</v>
      </c>
      <c r="Y226">
        <v>3544612.2289003101</v>
      </c>
      <c r="Z226">
        <v>-3011024.4624438998</v>
      </c>
      <c r="AA226">
        <f t="shared" si="28"/>
        <v>1905703.0560642579</v>
      </c>
      <c r="AB226">
        <v>-3011024.4624438998</v>
      </c>
      <c r="AC226">
        <v>-3011024.4624438998</v>
      </c>
      <c r="AD226">
        <v>-3011024.4624438998</v>
      </c>
      <c r="AE226">
        <v>934269.09568588994</v>
      </c>
      <c r="AF226">
        <f t="shared" si="29"/>
        <v>-2024701.0729114525</v>
      </c>
      <c r="AG226">
        <v>934269.09568588994</v>
      </c>
      <c r="AH226">
        <v>934269.09568588994</v>
      </c>
      <c r="AI226">
        <v>934269.09568588994</v>
      </c>
      <c r="AJ226">
        <v>5311133.2615034701</v>
      </c>
      <c r="AK226">
        <f t="shared" si="30"/>
        <v>2028485.137140285</v>
      </c>
      <c r="AL226">
        <v>5311133.2615034701</v>
      </c>
      <c r="AM226">
        <v>5311133.2615034701</v>
      </c>
      <c r="AN226">
        <v>5311133.2615034701</v>
      </c>
      <c r="AO226">
        <v>-4572053.7128452398</v>
      </c>
      <c r="AP226">
        <f t="shared" si="31"/>
        <v>2840336.5179162929</v>
      </c>
    </row>
    <row r="227" spans="3:42" x14ac:dyDescent="0.3">
      <c r="C227">
        <v>107183.52287497801</v>
      </c>
      <c r="D227">
        <v>107183.52287497801</v>
      </c>
      <c r="E227">
        <v>107183.52287497801</v>
      </c>
      <c r="F227">
        <v>107183.52287497801</v>
      </c>
      <c r="G227">
        <f t="shared" si="24"/>
        <v>107183.52287497801</v>
      </c>
      <c r="H227">
        <v>3482468.6203186</v>
      </c>
      <c r="I227">
        <v>3482468.6203186</v>
      </c>
      <c r="J227">
        <v>3482468.6203186</v>
      </c>
      <c r="K227">
        <v>3482468.6203186</v>
      </c>
      <c r="L227">
        <f t="shared" si="25"/>
        <v>3482468.6203186</v>
      </c>
      <c r="M227">
        <v>-2833242.7703737598</v>
      </c>
      <c r="N227">
        <v>-2833242.7703737598</v>
      </c>
      <c r="O227">
        <v>-2833242.7703737598</v>
      </c>
      <c r="P227">
        <v>-2833242.7703737598</v>
      </c>
      <c r="Q227">
        <f t="shared" si="26"/>
        <v>-2833242.7703737598</v>
      </c>
      <c r="R227">
        <v>-1764245.4950365301</v>
      </c>
      <c r="S227">
        <v>-1764245.4950365301</v>
      </c>
      <c r="T227">
        <v>-1764245.4950365301</v>
      </c>
      <c r="U227">
        <v>-1764245.4950365301</v>
      </c>
      <c r="V227">
        <f t="shared" si="27"/>
        <v>-1764245.4950365301</v>
      </c>
      <c r="W227">
        <v>246411.16468143099</v>
      </c>
      <c r="X227">
        <v>246411.16468143099</v>
      </c>
      <c r="Y227">
        <v>246411.16468143099</v>
      </c>
      <c r="Z227">
        <v>246411.16468143099</v>
      </c>
      <c r="AA227">
        <f t="shared" si="28"/>
        <v>246411.16468143099</v>
      </c>
      <c r="AB227">
        <v>2214949.75732448</v>
      </c>
      <c r="AC227">
        <v>2214949.75732448</v>
      </c>
      <c r="AD227">
        <v>2214949.75732448</v>
      </c>
      <c r="AE227">
        <v>2214949.75732448</v>
      </c>
      <c r="AF227">
        <f t="shared" si="29"/>
        <v>2214949.75732448</v>
      </c>
      <c r="AG227">
        <v>0</v>
      </c>
      <c r="AH227">
        <v>0</v>
      </c>
      <c r="AI227">
        <v>0</v>
      </c>
      <c r="AJ227">
        <v>0</v>
      </c>
      <c r="AK227">
        <f t="shared" si="30"/>
        <v>0</v>
      </c>
      <c r="AL227">
        <v>-220144.78574474301</v>
      </c>
      <c r="AM227">
        <v>-220144.78574474301</v>
      </c>
      <c r="AN227">
        <v>-220144.78574474301</v>
      </c>
      <c r="AO227">
        <v>-220144.78574474301</v>
      </c>
      <c r="AP227">
        <f t="shared" si="31"/>
        <v>-220144.78574474301</v>
      </c>
    </row>
    <row r="228" spans="3:42" x14ac:dyDescent="0.3">
      <c r="C228">
        <v>2766048.21431934</v>
      </c>
      <c r="D228">
        <v>2766048.21431934</v>
      </c>
      <c r="E228">
        <v>2766048.21431934</v>
      </c>
      <c r="F228">
        <v>-553824.36989486497</v>
      </c>
      <c r="G228">
        <f t="shared" si="24"/>
        <v>1936080.0682657887</v>
      </c>
      <c r="H228">
        <v>-553824.36989486497</v>
      </c>
      <c r="I228">
        <v>-553824.36989486497</v>
      </c>
      <c r="J228">
        <v>-553824.36989486497</v>
      </c>
      <c r="K228">
        <v>-2324450.9875390199</v>
      </c>
      <c r="L228">
        <f t="shared" si="25"/>
        <v>-996481.0243059037</v>
      </c>
      <c r="M228">
        <v>-2324450.9875390199</v>
      </c>
      <c r="N228">
        <v>-2324450.9875390199</v>
      </c>
      <c r="O228">
        <v>-2324450.9875390199</v>
      </c>
      <c r="P228">
        <v>1005559.42163507</v>
      </c>
      <c r="Q228">
        <f t="shared" si="26"/>
        <v>-1491948.3852454976</v>
      </c>
      <c r="R228">
        <v>1005559.42163507</v>
      </c>
      <c r="S228">
        <v>1005559.42163507</v>
      </c>
      <c r="T228">
        <v>1005559.42163507</v>
      </c>
      <c r="U228">
        <v>-1922948.0086672299</v>
      </c>
      <c r="V228">
        <f t="shared" si="27"/>
        <v>273432.56405949505</v>
      </c>
      <c r="W228">
        <v>-1922948.0086672299</v>
      </c>
      <c r="X228">
        <v>-1922948.0086672299</v>
      </c>
      <c r="Y228">
        <v>-1922948.0086672299</v>
      </c>
      <c r="Z228">
        <v>-5088630.6808369402</v>
      </c>
      <c r="AA228">
        <f t="shared" si="28"/>
        <v>-2714368.6767096575</v>
      </c>
      <c r="AB228">
        <v>-5088630.6808369402</v>
      </c>
      <c r="AC228">
        <v>-5088630.6808369402</v>
      </c>
      <c r="AD228">
        <v>-5088630.6808369402</v>
      </c>
      <c r="AE228">
        <v>5190157.2659170004</v>
      </c>
      <c r="AF228">
        <f t="shared" si="29"/>
        <v>-2518933.6941484548</v>
      </c>
      <c r="AG228">
        <v>5190157.2659170004</v>
      </c>
      <c r="AH228">
        <v>5190157.2659170004</v>
      </c>
      <c r="AI228">
        <v>5190157.2659170004</v>
      </c>
      <c r="AJ228">
        <v>-170177.426154304</v>
      </c>
      <c r="AK228">
        <f t="shared" si="30"/>
        <v>3850073.5928991744</v>
      </c>
      <c r="AL228">
        <v>-170177.426154304</v>
      </c>
      <c r="AM228">
        <v>-170177.426154304</v>
      </c>
      <c r="AN228">
        <v>-170177.426154304</v>
      </c>
      <c r="AO228">
        <v>-8235407.5410094401</v>
      </c>
      <c r="AP228">
        <f t="shared" si="31"/>
        <v>-2186484.954868088</v>
      </c>
    </row>
    <row r="229" spans="3:42" x14ac:dyDescent="0.3">
      <c r="C229">
        <v>-86532887.189460993</v>
      </c>
      <c r="D229">
        <v>-86532887.189460993</v>
      </c>
      <c r="E229">
        <v>-86532887.189460993</v>
      </c>
      <c r="F229">
        <v>73591245.265041903</v>
      </c>
      <c r="G229">
        <f t="shared" si="24"/>
        <v>-46501854.075835273</v>
      </c>
      <c r="H229">
        <v>73591245.265041903</v>
      </c>
      <c r="I229">
        <v>73591245.265041903</v>
      </c>
      <c r="J229">
        <v>73591245.265041903</v>
      </c>
      <c r="K229">
        <v>31049987.073622901</v>
      </c>
      <c r="L229">
        <f t="shared" si="25"/>
        <v>62955930.717187159</v>
      </c>
      <c r="M229">
        <v>31049987.073622901</v>
      </c>
      <c r="N229">
        <v>31049987.073622901</v>
      </c>
      <c r="O229">
        <v>31049987.073622901</v>
      </c>
      <c r="P229">
        <v>170843441.61682999</v>
      </c>
      <c r="Q229">
        <f t="shared" si="26"/>
        <v>65998350.709424675</v>
      </c>
      <c r="R229">
        <v>170843441.61682999</v>
      </c>
      <c r="S229">
        <v>170843441.61682999</v>
      </c>
      <c r="T229">
        <v>170843441.61682999</v>
      </c>
      <c r="U229">
        <v>-86528084.718528897</v>
      </c>
      <c r="V229">
        <f t="shared" si="27"/>
        <v>106500560.03299028</v>
      </c>
      <c r="W229">
        <v>-86528084.718528897</v>
      </c>
      <c r="X229">
        <v>-86528084.718528897</v>
      </c>
      <c r="Y229">
        <v>-86528084.718528897</v>
      </c>
      <c r="Z229">
        <v>-124224863.08037101</v>
      </c>
      <c r="AA229">
        <f t="shared" si="28"/>
        <v>-95952279.308989421</v>
      </c>
      <c r="AB229">
        <v>-124224863.08037101</v>
      </c>
      <c r="AC229">
        <v>-124224863.08037101</v>
      </c>
      <c r="AD229">
        <v>-124224863.08037101</v>
      </c>
      <c r="AE229">
        <v>36331708.841759801</v>
      </c>
      <c r="AF229">
        <f t="shared" si="29"/>
        <v>-84085720.099838302</v>
      </c>
      <c r="AG229">
        <v>36331708.841759801</v>
      </c>
      <c r="AH229">
        <v>36331708.841759801</v>
      </c>
      <c r="AI229">
        <v>36331708.841759801</v>
      </c>
      <c r="AJ229">
        <v>-101555950.881533</v>
      </c>
      <c r="AK229">
        <f t="shared" si="30"/>
        <v>1859793.9109366015</v>
      </c>
      <c r="AL229">
        <v>-101555950.881533</v>
      </c>
      <c r="AM229">
        <v>-101555950.881533</v>
      </c>
      <c r="AN229">
        <v>-101555950.881533</v>
      </c>
      <c r="AO229">
        <v>-197707977.65571401</v>
      </c>
      <c r="AP229">
        <f t="shared" si="31"/>
        <v>-125593957.57507825</v>
      </c>
    </row>
    <row r="230" spans="3:42" x14ac:dyDescent="0.3">
      <c r="C230">
        <v>-157488673.788151</v>
      </c>
      <c r="D230">
        <v>39507019.585434102</v>
      </c>
      <c r="E230">
        <v>39507019.585434102</v>
      </c>
      <c r="F230">
        <v>39507019.585434102</v>
      </c>
      <c r="G230">
        <f t="shared" si="24"/>
        <v>-9741903.7579621691</v>
      </c>
      <c r="H230">
        <v>39507019.585434102</v>
      </c>
      <c r="I230">
        <v>231886130.47143301</v>
      </c>
      <c r="J230">
        <v>231886130.47143301</v>
      </c>
      <c r="K230">
        <v>231886130.47143301</v>
      </c>
      <c r="L230">
        <f t="shared" si="25"/>
        <v>183791352.7499333</v>
      </c>
      <c r="M230">
        <v>231886130.47143301</v>
      </c>
      <c r="N230">
        <v>231886130.47143301</v>
      </c>
      <c r="O230">
        <v>-38613300.904862203</v>
      </c>
      <c r="P230">
        <v>-38613300.904862203</v>
      </c>
      <c r="Q230">
        <f t="shared" si="26"/>
        <v>96636414.783285394</v>
      </c>
      <c r="R230">
        <v>-38613300.904862203</v>
      </c>
      <c r="S230">
        <v>-38613300.904862203</v>
      </c>
      <c r="T230">
        <v>48100237.905467696</v>
      </c>
      <c r="U230">
        <v>48100237.905467696</v>
      </c>
      <c r="V230">
        <f t="shared" si="27"/>
        <v>4743468.5003027469</v>
      </c>
      <c r="W230">
        <v>48100237.905467696</v>
      </c>
      <c r="X230">
        <v>69045232.162320003</v>
      </c>
      <c r="Y230">
        <v>69045232.162320003</v>
      </c>
      <c r="Z230">
        <v>69045232.162320003</v>
      </c>
      <c r="AA230">
        <f t="shared" si="28"/>
        <v>63808983.598106936</v>
      </c>
      <c r="AB230">
        <v>69045232.162320003</v>
      </c>
      <c r="AC230">
        <v>107655125.712359</v>
      </c>
      <c r="AD230">
        <v>107655125.712359</v>
      </c>
      <c r="AE230">
        <v>107655125.712359</v>
      </c>
      <c r="AF230">
        <f t="shared" si="29"/>
        <v>98002652.324849248</v>
      </c>
      <c r="AG230">
        <v>107655125.712359</v>
      </c>
      <c r="AH230">
        <v>82576225.676284403</v>
      </c>
      <c r="AI230">
        <v>82576225.676284403</v>
      </c>
      <c r="AJ230">
        <v>82576225.676284403</v>
      </c>
      <c r="AK230">
        <f t="shared" si="30"/>
        <v>88845950.685303062</v>
      </c>
      <c r="AL230">
        <v>82576225.676284403</v>
      </c>
      <c r="AM230">
        <v>29145054.549197301</v>
      </c>
      <c r="AN230">
        <v>29145054.549197301</v>
      </c>
      <c r="AO230">
        <v>29145054.549197301</v>
      </c>
      <c r="AP230">
        <f t="shared" si="31"/>
        <v>42502847.33096908</v>
      </c>
    </row>
    <row r="231" spans="3:42" x14ac:dyDescent="0.3">
      <c r="C231">
        <v>-6096906.0435460899</v>
      </c>
      <c r="D231">
        <v>-6096906.0435460899</v>
      </c>
      <c r="E231">
        <v>675925.82075508905</v>
      </c>
      <c r="F231">
        <v>675925.82075508905</v>
      </c>
      <c r="G231">
        <f t="shared" si="24"/>
        <v>-2710490.1113955006</v>
      </c>
      <c r="H231">
        <v>675925.82075508905</v>
      </c>
      <c r="I231">
        <v>675925.82075508905</v>
      </c>
      <c r="J231">
        <v>-7931359.5974288397</v>
      </c>
      <c r="K231">
        <v>-7931359.5974288397</v>
      </c>
      <c r="L231">
        <f t="shared" si="25"/>
        <v>-3627716.8883368755</v>
      </c>
      <c r="M231">
        <v>-7931359.5974288397</v>
      </c>
      <c r="N231">
        <v>-7931359.5974288397</v>
      </c>
      <c r="O231">
        <v>-41855915.5610881</v>
      </c>
      <c r="P231">
        <v>-41855915.5610881</v>
      </c>
      <c r="Q231">
        <f t="shared" si="26"/>
        <v>-24893637.579258472</v>
      </c>
      <c r="R231">
        <v>-41855915.5610881</v>
      </c>
      <c r="S231">
        <v>-41855915.5610881</v>
      </c>
      <c r="T231">
        <v>71048719.909522295</v>
      </c>
      <c r="U231">
        <v>71048719.909522295</v>
      </c>
      <c r="V231">
        <f t="shared" si="27"/>
        <v>14596402.174217097</v>
      </c>
      <c r="W231">
        <v>71048719.909522295</v>
      </c>
      <c r="X231">
        <v>71048719.909522295</v>
      </c>
      <c r="Y231">
        <v>42361922.141264603</v>
      </c>
      <c r="Z231">
        <v>42361922.141264603</v>
      </c>
      <c r="AA231">
        <f t="shared" si="28"/>
        <v>56705321.025393456</v>
      </c>
      <c r="AB231">
        <v>42361922.141264603</v>
      </c>
      <c r="AC231">
        <v>42361922.141264603</v>
      </c>
      <c r="AD231">
        <v>-6450701.5636137603</v>
      </c>
      <c r="AE231">
        <v>-6450701.5636137603</v>
      </c>
      <c r="AF231">
        <f t="shared" si="29"/>
        <v>17955610.288825423</v>
      </c>
      <c r="AG231">
        <v>-6450701.5636137603</v>
      </c>
      <c r="AH231">
        <v>-6450701.5636137603</v>
      </c>
      <c r="AI231">
        <v>-55137311.215035103</v>
      </c>
      <c r="AJ231">
        <v>-55137311.215035103</v>
      </c>
      <c r="AK231">
        <f t="shared" si="30"/>
        <v>-30794006.389324434</v>
      </c>
      <c r="AL231">
        <v>-55137311.215035103</v>
      </c>
      <c r="AM231">
        <v>-55137311.215035103</v>
      </c>
      <c r="AN231">
        <v>69050402.259376004</v>
      </c>
      <c r="AO231">
        <v>69050402.259376004</v>
      </c>
      <c r="AP231">
        <f t="shared" si="31"/>
        <v>6956545.5221704505</v>
      </c>
    </row>
    <row r="232" spans="3:42" x14ac:dyDescent="0.3">
      <c r="C232">
        <v>-8369985.8897363003</v>
      </c>
      <c r="D232">
        <v>-8369985.8897363003</v>
      </c>
      <c r="E232">
        <v>-8369985.8897363003</v>
      </c>
      <c r="F232">
        <v>-8369985.8897363003</v>
      </c>
      <c r="G232">
        <f t="shared" si="24"/>
        <v>-8369985.8897363003</v>
      </c>
      <c r="H232">
        <v>978921.73467447399</v>
      </c>
      <c r="I232">
        <v>978921.73467447399</v>
      </c>
      <c r="J232">
        <v>978921.73467447399</v>
      </c>
      <c r="K232">
        <v>978921.73467447399</v>
      </c>
      <c r="L232">
        <f t="shared" si="25"/>
        <v>978921.73467447399</v>
      </c>
      <c r="M232">
        <v>-1587088.88734362</v>
      </c>
      <c r="N232">
        <v>-1587088.88734362</v>
      </c>
      <c r="O232">
        <v>-1587088.88734362</v>
      </c>
      <c r="P232">
        <v>-1587088.88734362</v>
      </c>
      <c r="Q232">
        <f t="shared" si="26"/>
        <v>-1587088.88734362</v>
      </c>
      <c r="R232">
        <v>3317321.9876293601</v>
      </c>
      <c r="S232">
        <v>3317321.9876293601</v>
      </c>
      <c r="T232">
        <v>3317321.9876293601</v>
      </c>
      <c r="U232">
        <v>3317321.9876293601</v>
      </c>
      <c r="V232">
        <f t="shared" si="27"/>
        <v>3317321.9876293601</v>
      </c>
      <c r="W232">
        <v>-5442138.0874757301</v>
      </c>
      <c r="X232">
        <v>-5442138.0874757301</v>
      </c>
      <c r="Y232">
        <v>-5442138.0874757301</v>
      </c>
      <c r="Z232">
        <v>-5442138.0874757301</v>
      </c>
      <c r="AA232">
        <f t="shared" si="28"/>
        <v>-5442138.0874757301</v>
      </c>
      <c r="AB232">
        <v>-1015025.58979883</v>
      </c>
      <c r="AC232">
        <v>-1015025.58979883</v>
      </c>
      <c r="AD232">
        <v>-1015025.58979883</v>
      </c>
      <c r="AE232">
        <v>-1015025.58979883</v>
      </c>
      <c r="AF232">
        <f t="shared" si="29"/>
        <v>-1015025.58979883</v>
      </c>
      <c r="AG232">
        <v>-587696.82820994803</v>
      </c>
      <c r="AH232">
        <v>-587696.82820994803</v>
      </c>
      <c r="AI232">
        <v>-587696.82820994803</v>
      </c>
      <c r="AJ232">
        <v>-587696.82820994803</v>
      </c>
      <c r="AK232">
        <f t="shared" si="30"/>
        <v>-587696.82820994803</v>
      </c>
      <c r="AL232">
        <v>-581801.14068164304</v>
      </c>
      <c r="AM232">
        <v>-581801.14068164304</v>
      </c>
      <c r="AN232">
        <v>-581801.14068164304</v>
      </c>
      <c r="AO232">
        <v>-581801.14068164304</v>
      </c>
      <c r="AP232">
        <f t="shared" si="31"/>
        <v>-581801.14068164304</v>
      </c>
    </row>
    <row r="233" spans="3:42" x14ac:dyDescent="0.3">
      <c r="C233">
        <v>-214108746.854745</v>
      </c>
      <c r="D233">
        <v>-214108746.854745</v>
      </c>
      <c r="E233">
        <v>99666574.056110203</v>
      </c>
      <c r="F233">
        <v>99666574.056110203</v>
      </c>
      <c r="G233">
        <f t="shared" si="24"/>
        <v>-57221086.399317399</v>
      </c>
      <c r="H233">
        <v>99666574.056110203</v>
      </c>
      <c r="I233">
        <v>99666574.056110203</v>
      </c>
      <c r="J233">
        <v>231403766.16359201</v>
      </c>
      <c r="K233">
        <v>231403766.16359201</v>
      </c>
      <c r="L233">
        <f t="shared" si="25"/>
        <v>165535170.10985109</v>
      </c>
      <c r="M233">
        <v>231403766.16359201</v>
      </c>
      <c r="N233">
        <v>231403766.16359201</v>
      </c>
      <c r="O233">
        <v>949548969.02293205</v>
      </c>
      <c r="P233">
        <v>949548969.02293205</v>
      </c>
      <c r="Q233">
        <f t="shared" si="26"/>
        <v>590476367.59326196</v>
      </c>
      <c r="R233">
        <v>949548969.02293205</v>
      </c>
      <c r="S233">
        <v>949548969.02293205</v>
      </c>
      <c r="T233">
        <v>-5770707.26283585</v>
      </c>
      <c r="U233">
        <v>-5770707.26283585</v>
      </c>
      <c r="V233">
        <f t="shared" si="27"/>
        <v>471889130.88004816</v>
      </c>
      <c r="W233">
        <v>-5770707.26283585</v>
      </c>
      <c r="X233">
        <v>-5770707.26283585</v>
      </c>
      <c r="Y233">
        <v>-23032534.146444399</v>
      </c>
      <c r="Z233">
        <v>-23032534.146444399</v>
      </c>
      <c r="AA233">
        <f t="shared" si="28"/>
        <v>-14401620.704640124</v>
      </c>
      <c r="AB233">
        <v>-23032534.146444399</v>
      </c>
      <c r="AC233">
        <v>-23032534.146444399</v>
      </c>
      <c r="AD233">
        <v>-221174831.215051</v>
      </c>
      <c r="AE233">
        <v>-221174831.215051</v>
      </c>
      <c r="AF233">
        <f t="shared" si="29"/>
        <v>-122103682.68074769</v>
      </c>
      <c r="AG233">
        <v>-221174831.215051</v>
      </c>
      <c r="AH233">
        <v>-221174831.215051</v>
      </c>
      <c r="AI233">
        <v>-8912216.4618667103</v>
      </c>
      <c r="AJ233">
        <v>-8912216.4618667103</v>
      </c>
      <c r="AK233">
        <f t="shared" si="30"/>
        <v>-115043523.83845887</v>
      </c>
      <c r="AL233">
        <v>-8912216.4618667103</v>
      </c>
      <c r="AM233">
        <v>-8912216.4618667103</v>
      </c>
      <c r="AN233">
        <v>-282768108.81417501</v>
      </c>
      <c r="AO233">
        <v>-282768108.81417501</v>
      </c>
      <c r="AP233">
        <f t="shared" si="31"/>
        <v>-145840162.63802087</v>
      </c>
    </row>
    <row r="234" spans="3:42" x14ac:dyDescent="0.3">
      <c r="C234">
        <v>-37737000</v>
      </c>
      <c r="D234">
        <v>-37737000</v>
      </c>
      <c r="E234">
        <v>-45540000</v>
      </c>
      <c r="F234">
        <v>-45540000</v>
      </c>
      <c r="G234">
        <f t="shared" si="24"/>
        <v>-41638500</v>
      </c>
      <c r="H234">
        <v>-45540000</v>
      </c>
      <c r="I234">
        <v>-45540000</v>
      </c>
      <c r="J234">
        <v>7514000</v>
      </c>
      <c r="K234">
        <v>7514000</v>
      </c>
      <c r="L234">
        <f t="shared" si="25"/>
        <v>-19013000</v>
      </c>
      <c r="M234">
        <v>7514000</v>
      </c>
      <c r="N234">
        <v>7514000</v>
      </c>
      <c r="O234">
        <v>-344823000</v>
      </c>
      <c r="P234">
        <v>-344823000</v>
      </c>
      <c r="Q234">
        <f t="shared" si="26"/>
        <v>-168654500</v>
      </c>
      <c r="R234">
        <v>-344823000</v>
      </c>
      <c r="S234">
        <v>-344823000</v>
      </c>
      <c r="T234">
        <v>40686000</v>
      </c>
      <c r="U234">
        <v>40686000</v>
      </c>
      <c r="V234">
        <f t="shared" si="27"/>
        <v>-152068500</v>
      </c>
      <c r="W234">
        <v>40686000</v>
      </c>
      <c r="X234">
        <v>40686000</v>
      </c>
      <c r="Y234">
        <v>101875000</v>
      </c>
      <c r="Z234">
        <v>101875000</v>
      </c>
      <c r="AA234">
        <f t="shared" si="28"/>
        <v>71280500</v>
      </c>
      <c r="AB234">
        <v>101875000</v>
      </c>
      <c r="AC234">
        <v>101875000</v>
      </c>
      <c r="AD234">
        <v>98513000</v>
      </c>
      <c r="AE234">
        <v>98513000</v>
      </c>
      <c r="AF234">
        <f t="shared" si="29"/>
        <v>100194000</v>
      </c>
      <c r="AG234">
        <v>98513000</v>
      </c>
      <c r="AH234">
        <v>98513000</v>
      </c>
      <c r="AI234">
        <v>-262692000</v>
      </c>
      <c r="AJ234">
        <v>-262692000</v>
      </c>
      <c r="AK234">
        <f t="shared" si="30"/>
        <v>-82089500</v>
      </c>
      <c r="AL234">
        <v>-262692000</v>
      </c>
      <c r="AM234">
        <v>-262692000</v>
      </c>
      <c r="AN234">
        <v>-27952000</v>
      </c>
      <c r="AO234">
        <v>-27952000</v>
      </c>
      <c r="AP234">
        <f t="shared" si="31"/>
        <v>-145322000</v>
      </c>
    </row>
    <row r="235" spans="3:42" x14ac:dyDescent="0.3">
      <c r="C235">
        <v>-103166596.65918601</v>
      </c>
      <c r="D235">
        <v>-103166596.65918601</v>
      </c>
      <c r="E235">
        <v>-67961415.117042005</v>
      </c>
      <c r="F235">
        <v>-67961415.117042005</v>
      </c>
      <c r="G235">
        <f t="shared" si="24"/>
        <v>-85564005.888114005</v>
      </c>
      <c r="H235">
        <v>-67961415.117042005</v>
      </c>
      <c r="I235">
        <v>-67961415.117042005</v>
      </c>
      <c r="J235">
        <v>-60670201.831311099</v>
      </c>
      <c r="K235">
        <v>-60670201.831311099</v>
      </c>
      <c r="L235">
        <f t="shared" si="25"/>
        <v>-64315808.474176556</v>
      </c>
      <c r="M235">
        <v>-60670201.831311099</v>
      </c>
      <c r="N235">
        <v>-60670201.831311099</v>
      </c>
      <c r="O235">
        <v>106521536.120865</v>
      </c>
      <c r="P235">
        <v>106521536.120865</v>
      </c>
      <c r="Q235">
        <f t="shared" si="26"/>
        <v>22925667.144776952</v>
      </c>
      <c r="R235">
        <v>106521536.120865</v>
      </c>
      <c r="S235">
        <v>106521536.120865</v>
      </c>
      <c r="T235">
        <v>-646725.52738154901</v>
      </c>
      <c r="U235">
        <v>-646725.52738154901</v>
      </c>
      <c r="V235">
        <f t="shared" si="27"/>
        <v>52937405.296741731</v>
      </c>
      <c r="W235">
        <v>-646725.52738154901</v>
      </c>
      <c r="X235">
        <v>-646725.52738154901</v>
      </c>
      <c r="Y235">
        <v>72841605.974426895</v>
      </c>
      <c r="Z235">
        <v>72841605.974426895</v>
      </c>
      <c r="AA235">
        <f t="shared" si="28"/>
        <v>36097440.223522678</v>
      </c>
      <c r="AB235">
        <v>72841605.974426895</v>
      </c>
      <c r="AC235">
        <v>72841605.974426895</v>
      </c>
      <c r="AD235">
        <v>30688940.213286199</v>
      </c>
      <c r="AE235">
        <v>30688940.213286199</v>
      </c>
      <c r="AF235">
        <f t="shared" si="29"/>
        <v>51765273.093856543</v>
      </c>
      <c r="AG235">
        <v>30688940.213286199</v>
      </c>
      <c r="AH235">
        <v>30688940.213286199</v>
      </c>
      <c r="AI235">
        <v>-6035430.7311504697</v>
      </c>
      <c r="AJ235">
        <v>-6035430.7311504697</v>
      </c>
      <c r="AK235">
        <f t="shared" si="30"/>
        <v>12326754.741067864</v>
      </c>
      <c r="AL235">
        <v>-6035430.7311504697</v>
      </c>
      <c r="AM235">
        <v>-6035430.7311504697</v>
      </c>
      <c r="AN235">
        <v>17836017.386613701</v>
      </c>
      <c r="AO235">
        <v>17836017.386613701</v>
      </c>
      <c r="AP235">
        <f t="shared" si="31"/>
        <v>5900293.3277316149</v>
      </c>
    </row>
    <row r="236" spans="3:42" x14ac:dyDescent="0.3">
      <c r="C236">
        <v>-38910.237281640701</v>
      </c>
      <c r="D236">
        <v>-38910.237281640701</v>
      </c>
      <c r="E236">
        <v>-2627377.8468658198</v>
      </c>
      <c r="F236">
        <v>-2627377.8468658198</v>
      </c>
      <c r="G236">
        <f t="shared" si="24"/>
        <v>-1333144.0420737304</v>
      </c>
      <c r="H236">
        <v>-2627377.8468658198</v>
      </c>
      <c r="I236">
        <v>-8047538.1709358701</v>
      </c>
      <c r="J236">
        <v>-8047538.1709358701</v>
      </c>
      <c r="K236">
        <v>-8047538.1709358701</v>
      </c>
      <c r="L236">
        <f t="shared" si="25"/>
        <v>-6692498.0899183573</v>
      </c>
      <c r="M236">
        <v>-8047538.1709358701</v>
      </c>
      <c r="N236">
        <v>9300386.6727206893</v>
      </c>
      <c r="O236">
        <v>9300386.6727206893</v>
      </c>
      <c r="P236">
        <v>9300386.6727206893</v>
      </c>
      <c r="Q236">
        <f t="shared" si="26"/>
        <v>4963405.4618065497</v>
      </c>
      <c r="R236">
        <v>9300386.6727206893</v>
      </c>
      <c r="S236">
        <v>26541868.159559201</v>
      </c>
      <c r="T236">
        <v>26541868.159559201</v>
      </c>
      <c r="U236">
        <v>26541868.159559201</v>
      </c>
      <c r="V236">
        <f t="shared" si="27"/>
        <v>22231497.787849575</v>
      </c>
      <c r="W236">
        <v>26541868.159559201</v>
      </c>
      <c r="X236">
        <v>-1927834.48977726</v>
      </c>
      <c r="Y236">
        <v>-1927834.48977726</v>
      </c>
      <c r="Z236">
        <v>-1927834.48977726</v>
      </c>
      <c r="AA236">
        <f t="shared" si="28"/>
        <v>5189591.1725568557</v>
      </c>
      <c r="AB236">
        <v>-1927834.48977726</v>
      </c>
      <c r="AC236">
        <v>-2642688.3638075902</v>
      </c>
      <c r="AD236">
        <v>-2642688.3638075902</v>
      </c>
      <c r="AE236">
        <v>-2642688.3638075902</v>
      </c>
      <c r="AF236">
        <f t="shared" si="29"/>
        <v>-2463974.8953000079</v>
      </c>
      <c r="AG236">
        <v>-2642688.3638075902</v>
      </c>
      <c r="AH236">
        <v>-22581681.550428901</v>
      </c>
      <c r="AI236">
        <v>-22581681.550428901</v>
      </c>
      <c r="AJ236">
        <v>-22581681.550428901</v>
      </c>
      <c r="AK236">
        <f t="shared" si="30"/>
        <v>-17596933.253773574</v>
      </c>
      <c r="AL236">
        <v>-22581681.550428901</v>
      </c>
      <c r="AM236">
        <v>1114540.51762473</v>
      </c>
      <c r="AN236">
        <v>1114540.51762473</v>
      </c>
      <c r="AO236">
        <v>1114540.51762473</v>
      </c>
      <c r="AP236">
        <f t="shared" si="31"/>
        <v>-4809514.9993886789</v>
      </c>
    </row>
    <row r="237" spans="3:42" x14ac:dyDescent="0.3">
      <c r="C237">
        <v>-13633044.5378999</v>
      </c>
      <c r="D237">
        <v>-12321885.848184099</v>
      </c>
      <c r="E237">
        <v>-12321885.848184099</v>
      </c>
      <c r="F237">
        <v>-12321885.848184099</v>
      </c>
      <c r="G237">
        <f t="shared" si="24"/>
        <v>-12649675.52061305</v>
      </c>
      <c r="H237">
        <v>-12321885.848184099</v>
      </c>
      <c r="I237">
        <v>-9911239.8038680293</v>
      </c>
      <c r="J237">
        <v>-9911239.8038680293</v>
      </c>
      <c r="K237">
        <v>-9911239.8038680293</v>
      </c>
      <c r="L237">
        <f t="shared" si="25"/>
        <v>-10513901.314947046</v>
      </c>
      <c r="M237">
        <v>-9911239.8038680293</v>
      </c>
      <c r="N237">
        <v>-16669581.4274933</v>
      </c>
      <c r="O237">
        <v>-16669581.4274933</v>
      </c>
      <c r="P237">
        <v>-16669581.4274933</v>
      </c>
      <c r="Q237">
        <f t="shared" si="26"/>
        <v>-14979996.021586984</v>
      </c>
      <c r="R237">
        <v>-16669581.4274933</v>
      </c>
      <c r="S237">
        <v>-8631451.4936636109</v>
      </c>
      <c r="T237">
        <v>-8631451.4936636109</v>
      </c>
      <c r="U237">
        <v>-8631451.4936636109</v>
      </c>
      <c r="V237">
        <f t="shared" si="27"/>
        <v>-10640983.977121033</v>
      </c>
      <c r="W237">
        <v>-8631451.4936636109</v>
      </c>
      <c r="X237">
        <v>23015957.812528402</v>
      </c>
      <c r="Y237">
        <v>23015957.812528402</v>
      </c>
      <c r="Z237">
        <v>23015957.812528402</v>
      </c>
      <c r="AA237">
        <f t="shared" si="28"/>
        <v>15104105.485980399</v>
      </c>
      <c r="AB237">
        <v>23015957.812528402</v>
      </c>
      <c r="AC237">
        <v>-37578224.476104997</v>
      </c>
      <c r="AD237">
        <v>-37578224.476104997</v>
      </c>
      <c r="AE237">
        <v>-37578224.476104997</v>
      </c>
      <c r="AF237">
        <f t="shared" si="29"/>
        <v>-22429678.903946646</v>
      </c>
      <c r="AG237">
        <v>-37578224.476104997</v>
      </c>
      <c r="AH237">
        <v>-34509506.312940799</v>
      </c>
      <c r="AI237">
        <v>-34509506.312940799</v>
      </c>
      <c r="AJ237">
        <v>-34509506.312940799</v>
      </c>
      <c r="AK237">
        <f t="shared" si="30"/>
        <v>-35276685.853731848</v>
      </c>
      <c r="AL237">
        <v>-34509506.312940799</v>
      </c>
      <c r="AM237">
        <v>-55965816.119497001</v>
      </c>
      <c r="AN237">
        <v>-55965816.119497001</v>
      </c>
      <c r="AO237">
        <v>-55965816.119497001</v>
      </c>
      <c r="AP237">
        <f t="shared" si="31"/>
        <v>-50601738.667857952</v>
      </c>
    </row>
    <row r="238" spans="3:42" x14ac:dyDescent="0.3">
      <c r="C238">
        <v>-1396047.1544957401</v>
      </c>
      <c r="D238">
        <v>-9304492.6453358699</v>
      </c>
      <c r="E238">
        <v>-9304492.6453358699</v>
      </c>
      <c r="F238">
        <v>-9304492.6453358699</v>
      </c>
      <c r="G238">
        <f t="shared" si="24"/>
        <v>-7327381.2726258375</v>
      </c>
      <c r="H238">
        <v>-9304492.6453358699</v>
      </c>
      <c r="I238">
        <v>36692539.655490898</v>
      </c>
      <c r="J238">
        <v>36692539.655490898</v>
      </c>
      <c r="K238">
        <v>36692539.655490898</v>
      </c>
      <c r="L238">
        <f t="shared" si="25"/>
        <v>25193281.580284208</v>
      </c>
      <c r="M238">
        <v>36692539.655490898</v>
      </c>
      <c r="N238">
        <v>29050884.143661</v>
      </c>
      <c r="O238">
        <v>29050884.143661</v>
      </c>
      <c r="P238">
        <v>29050884.143661</v>
      </c>
      <c r="Q238">
        <f t="shared" si="26"/>
        <v>30961298.021618471</v>
      </c>
      <c r="R238">
        <v>29050884.143661</v>
      </c>
      <c r="S238">
        <v>-11714118.6669953</v>
      </c>
      <c r="T238">
        <v>-11714118.6669953</v>
      </c>
      <c r="U238">
        <v>-11714118.6669953</v>
      </c>
      <c r="V238">
        <f t="shared" si="27"/>
        <v>-1522867.9643312255</v>
      </c>
      <c r="W238">
        <v>-11714118.6669953</v>
      </c>
      <c r="X238">
        <v>-473571.95831298002</v>
      </c>
      <c r="Y238">
        <v>-473571.95831298002</v>
      </c>
      <c r="Z238">
        <v>-473571.95831298002</v>
      </c>
      <c r="AA238">
        <f t="shared" si="28"/>
        <v>-3283708.6354835606</v>
      </c>
      <c r="AB238">
        <v>-473571.95831298002</v>
      </c>
      <c r="AC238">
        <v>-1288038.47838343</v>
      </c>
      <c r="AD238">
        <v>-1288038.47838343</v>
      </c>
      <c r="AE238">
        <v>-1288038.47838343</v>
      </c>
      <c r="AF238">
        <f t="shared" si="29"/>
        <v>-1084421.8483658177</v>
      </c>
      <c r="AG238">
        <v>-1288038.47838343</v>
      </c>
      <c r="AH238">
        <v>6437340.8936649701</v>
      </c>
      <c r="AI238">
        <v>6437340.8936649701</v>
      </c>
      <c r="AJ238">
        <v>6437340.8936649701</v>
      </c>
      <c r="AK238">
        <f t="shared" si="30"/>
        <v>4505996.05065287</v>
      </c>
      <c r="AL238">
        <v>6437340.8936649701</v>
      </c>
      <c r="AM238">
        <v>-21146484.009589601</v>
      </c>
      <c r="AN238">
        <v>-21146484.009589601</v>
      </c>
      <c r="AO238">
        <v>-21146484.009589601</v>
      </c>
      <c r="AP238">
        <f t="shared" si="31"/>
        <v>-14250527.783775959</v>
      </c>
    </row>
    <row r="239" spans="3:42" x14ac:dyDescent="0.3">
      <c r="C239">
        <v>-16011775.361311199</v>
      </c>
      <c r="D239">
        <v>-27678401.410871301</v>
      </c>
      <c r="E239">
        <v>-27678401.410871301</v>
      </c>
      <c r="F239">
        <v>-27678401.410871301</v>
      </c>
      <c r="G239">
        <f t="shared" si="24"/>
        <v>-24761744.898481276</v>
      </c>
      <c r="H239">
        <v>-27678401.410871301</v>
      </c>
      <c r="I239">
        <v>29847480.200499602</v>
      </c>
      <c r="J239">
        <v>29847480.200499602</v>
      </c>
      <c r="K239">
        <v>29847480.200499602</v>
      </c>
      <c r="L239">
        <f t="shared" si="25"/>
        <v>15466009.797656875</v>
      </c>
      <c r="M239">
        <v>29847480.200499602</v>
      </c>
      <c r="N239">
        <v>29847480.200499602</v>
      </c>
      <c r="O239">
        <v>-41225406.7057667</v>
      </c>
      <c r="P239">
        <v>-41225406.7057667</v>
      </c>
      <c r="Q239">
        <f t="shared" si="26"/>
        <v>-5688963.2526335493</v>
      </c>
      <c r="R239">
        <v>-41225406.7057667</v>
      </c>
      <c r="S239">
        <v>-41225406.7057667</v>
      </c>
      <c r="T239">
        <v>25804358.861383501</v>
      </c>
      <c r="U239">
        <v>25804358.861383501</v>
      </c>
      <c r="V239">
        <f t="shared" si="27"/>
        <v>-7710523.9221916003</v>
      </c>
      <c r="W239">
        <v>25804358.861383501</v>
      </c>
      <c r="X239">
        <v>25804358.861383501</v>
      </c>
      <c r="Y239">
        <v>-30301437.869058501</v>
      </c>
      <c r="Z239">
        <v>-30301437.869058501</v>
      </c>
      <c r="AA239">
        <f t="shared" si="28"/>
        <v>-2248539.5038374998</v>
      </c>
      <c r="AB239">
        <v>-30301437.869058501</v>
      </c>
      <c r="AC239">
        <v>-30301437.869058501</v>
      </c>
      <c r="AD239">
        <v>-206899267.32318699</v>
      </c>
      <c r="AE239">
        <v>-206899267.32318699</v>
      </c>
      <c r="AF239">
        <f t="shared" si="29"/>
        <v>-118600352.59612274</v>
      </c>
      <c r="AG239">
        <v>-206899267.32318699</v>
      </c>
      <c r="AH239">
        <v>253285224.482476</v>
      </c>
      <c r="AI239">
        <v>253285224.482476</v>
      </c>
      <c r="AJ239">
        <v>253285224.482476</v>
      </c>
      <c r="AK239">
        <f t="shared" si="30"/>
        <v>138239101.53106025</v>
      </c>
      <c r="AL239">
        <v>253285224.482476</v>
      </c>
      <c r="AM239">
        <v>-112772503.740566</v>
      </c>
      <c r="AN239">
        <v>-112772503.740566</v>
      </c>
      <c r="AO239">
        <v>-112772503.740566</v>
      </c>
      <c r="AP239">
        <f t="shared" si="31"/>
        <v>-21258071.684805505</v>
      </c>
    </row>
    <row r="240" spans="3:42" x14ac:dyDescent="0.3">
      <c r="C240">
        <v>-6653723.7378159603</v>
      </c>
      <c r="D240">
        <v>-17562274.8144053</v>
      </c>
      <c r="E240">
        <v>-17562274.8144053</v>
      </c>
      <c r="F240">
        <v>-17562274.8144053</v>
      </c>
      <c r="G240">
        <f t="shared" si="24"/>
        <v>-14835137.045257965</v>
      </c>
      <c r="H240">
        <v>-17562274.8144053</v>
      </c>
      <c r="I240">
        <v>-8251734.3843826996</v>
      </c>
      <c r="J240">
        <v>-8251734.3843826996</v>
      </c>
      <c r="K240">
        <v>-8251734.3843826996</v>
      </c>
      <c r="L240">
        <f t="shared" si="25"/>
        <v>-10579369.49188835</v>
      </c>
      <c r="M240">
        <v>-8251734.3843826996</v>
      </c>
      <c r="N240">
        <v>-19567362.661153201</v>
      </c>
      <c r="O240">
        <v>-19567362.661153201</v>
      </c>
      <c r="P240">
        <v>-19567362.661153201</v>
      </c>
      <c r="Q240">
        <f t="shared" si="26"/>
        <v>-16738455.591960575</v>
      </c>
      <c r="R240">
        <v>-19567362.661153201</v>
      </c>
      <c r="S240">
        <v>10229190.2920723</v>
      </c>
      <c r="T240">
        <v>10229190.2920723</v>
      </c>
      <c r="U240">
        <v>10229190.2920723</v>
      </c>
      <c r="V240">
        <f t="shared" si="27"/>
        <v>2780052.0537659246</v>
      </c>
      <c r="W240">
        <v>10229190.2920723</v>
      </c>
      <c r="X240">
        <v>315632.07526593399</v>
      </c>
      <c r="Y240">
        <v>315632.07526593399</v>
      </c>
      <c r="Z240">
        <v>315632.07526593399</v>
      </c>
      <c r="AA240">
        <f t="shared" si="28"/>
        <v>2794021.629467526</v>
      </c>
      <c r="AB240">
        <v>315632.07526593399</v>
      </c>
      <c r="AC240">
        <v>-3964003.2081766198</v>
      </c>
      <c r="AD240">
        <v>-3964003.2081766198</v>
      </c>
      <c r="AE240">
        <v>-3964003.2081766198</v>
      </c>
      <c r="AF240">
        <f t="shared" si="29"/>
        <v>-2894094.3873159816</v>
      </c>
      <c r="AG240">
        <v>-3964003.2081766198</v>
      </c>
      <c r="AH240">
        <v>-10210603.191268699</v>
      </c>
      <c r="AI240">
        <v>-10210603.191268699</v>
      </c>
      <c r="AJ240">
        <v>-10210603.191268699</v>
      </c>
      <c r="AK240">
        <f t="shared" si="30"/>
        <v>-8648953.19549568</v>
      </c>
      <c r="AL240">
        <v>-10210603.191268699</v>
      </c>
      <c r="AM240">
        <v>-311043.36851658399</v>
      </c>
      <c r="AN240">
        <v>-311043.36851658399</v>
      </c>
      <c r="AO240">
        <v>-311043.36851658399</v>
      </c>
      <c r="AP240">
        <f t="shared" si="31"/>
        <v>-2785933.3242046135</v>
      </c>
    </row>
    <row r="241" spans="3:42" x14ac:dyDescent="0.3">
      <c r="C241">
        <v>457414.95804839203</v>
      </c>
      <c r="D241">
        <v>457414.95804839203</v>
      </c>
      <c r="E241">
        <v>457414.95804839203</v>
      </c>
      <c r="F241">
        <v>457414.95804839203</v>
      </c>
      <c r="G241">
        <f t="shared" si="24"/>
        <v>457414.95804839203</v>
      </c>
      <c r="H241">
        <v>-4376275.0496330196</v>
      </c>
      <c r="I241">
        <v>-13959376.995842399</v>
      </c>
      <c r="J241">
        <v>-13959376.995842399</v>
      </c>
      <c r="K241">
        <v>-13959376.995842399</v>
      </c>
      <c r="L241">
        <f t="shared" si="25"/>
        <v>-11563601.509290054</v>
      </c>
      <c r="M241">
        <v>-13959376.995842399</v>
      </c>
      <c r="N241">
        <v>-15378829.342943899</v>
      </c>
      <c r="O241">
        <v>-15378829.342943899</v>
      </c>
      <c r="P241">
        <v>-15378829.342943899</v>
      </c>
      <c r="Q241">
        <f t="shared" si="26"/>
        <v>-15023966.256168524</v>
      </c>
      <c r="R241">
        <v>-15378829.342943899</v>
      </c>
      <c r="S241">
        <v>-10881215.4084465</v>
      </c>
      <c r="T241">
        <v>-10881215.4084465</v>
      </c>
      <c r="U241">
        <v>-10881215.4084465</v>
      </c>
      <c r="V241">
        <f t="shared" si="27"/>
        <v>-12005618.892070848</v>
      </c>
      <c r="W241">
        <v>-10881215.4084465</v>
      </c>
      <c r="X241">
        <v>-9366379.0571277495</v>
      </c>
      <c r="Y241">
        <v>-9366379.0571277495</v>
      </c>
      <c r="Z241">
        <v>-9366379.0571277495</v>
      </c>
      <c r="AA241">
        <f t="shared" si="28"/>
        <v>-9745088.1449574381</v>
      </c>
      <c r="AB241">
        <v>-9366379.0571277495</v>
      </c>
      <c r="AC241">
        <v>25803584.021917298</v>
      </c>
      <c r="AD241">
        <v>25803584.021917298</v>
      </c>
      <c r="AE241">
        <v>25803584.021917298</v>
      </c>
      <c r="AF241">
        <f t="shared" si="29"/>
        <v>17011093.252156034</v>
      </c>
      <c r="AG241">
        <v>25803584.021917298</v>
      </c>
      <c r="AH241">
        <v>34821569.195061304</v>
      </c>
      <c r="AI241">
        <v>34821569.195061304</v>
      </c>
      <c r="AJ241">
        <v>34821569.195061304</v>
      </c>
      <c r="AK241">
        <f t="shared" si="30"/>
        <v>32567072.901775301</v>
      </c>
      <c r="AL241">
        <v>34821569.195061304</v>
      </c>
      <c r="AM241">
        <v>7845799.07947856</v>
      </c>
      <c r="AN241">
        <v>7845799.07947856</v>
      </c>
      <c r="AO241">
        <v>7845799.07947856</v>
      </c>
      <c r="AP241">
        <f t="shared" si="31"/>
        <v>14589741.608374247</v>
      </c>
    </row>
    <row r="242" spans="3:42" x14ac:dyDescent="0.3">
      <c r="C242">
        <v>-1166738.7876237</v>
      </c>
      <c r="D242">
        <v>-1166738.7876237</v>
      </c>
      <c r="E242">
        <v>-1166738.7876237</v>
      </c>
      <c r="F242">
        <v>-1166738.7876237</v>
      </c>
      <c r="G242">
        <f t="shared" si="24"/>
        <v>-1166738.7876237</v>
      </c>
      <c r="H242">
        <v>-4836560.3100155704</v>
      </c>
      <c r="I242">
        <v>-4836560.3100155704</v>
      </c>
      <c r="J242">
        <v>-4836560.3100155704</v>
      </c>
      <c r="K242">
        <v>-4836560.3100155704</v>
      </c>
      <c r="L242">
        <f t="shared" si="25"/>
        <v>-4836560.3100155704</v>
      </c>
      <c r="M242">
        <v>811357.62759851303</v>
      </c>
      <c r="N242">
        <v>811357.62759851303</v>
      </c>
      <c r="O242">
        <v>811357.62759851303</v>
      </c>
      <c r="P242">
        <v>811357.62759851303</v>
      </c>
      <c r="Q242">
        <f t="shared" si="26"/>
        <v>811357.62759851303</v>
      </c>
      <c r="R242">
        <v>811357.62759851303</v>
      </c>
      <c r="S242">
        <v>53530.847336346298</v>
      </c>
      <c r="T242">
        <v>53530.847336346298</v>
      </c>
      <c r="U242">
        <v>53530.847336346298</v>
      </c>
      <c r="V242">
        <f t="shared" si="27"/>
        <v>242987.54240188797</v>
      </c>
      <c r="W242">
        <v>53530.847336346298</v>
      </c>
      <c r="X242">
        <v>-4240561.9116611602</v>
      </c>
      <c r="Y242">
        <v>-4240561.9116611602</v>
      </c>
      <c r="Z242">
        <v>-4240561.9116611602</v>
      </c>
      <c r="AA242">
        <f t="shared" si="28"/>
        <v>-3167038.7219117833</v>
      </c>
      <c r="AB242">
        <v>-4240561.9116611602</v>
      </c>
      <c r="AC242">
        <v>5074936.0058639999</v>
      </c>
      <c r="AD242">
        <v>5074936.0058639999</v>
      </c>
      <c r="AE242">
        <v>5074936.0058639999</v>
      </c>
      <c r="AF242">
        <f t="shared" si="29"/>
        <v>2746061.5264827097</v>
      </c>
      <c r="AG242">
        <v>5074936.0058639999</v>
      </c>
      <c r="AH242">
        <v>6445717.8042405304</v>
      </c>
      <c r="AI242">
        <v>6445717.8042405304</v>
      </c>
      <c r="AJ242">
        <v>6445717.8042405304</v>
      </c>
      <c r="AK242">
        <f t="shared" si="30"/>
        <v>6103022.3546463978</v>
      </c>
      <c r="AL242">
        <v>6445717.8042405304</v>
      </c>
      <c r="AM242">
        <v>2012449.86263233</v>
      </c>
      <c r="AN242">
        <v>2012449.86263233</v>
      </c>
      <c r="AO242">
        <v>2012449.86263233</v>
      </c>
      <c r="AP242">
        <f t="shared" si="31"/>
        <v>3120766.8480343805</v>
      </c>
    </row>
    <row r="243" spans="3:42" x14ac:dyDescent="0.3">
      <c r="C243">
        <v>59904.456173151601</v>
      </c>
      <c r="D243">
        <v>59904.456173151601</v>
      </c>
      <c r="E243">
        <v>59904.456173151601</v>
      </c>
      <c r="F243">
        <v>59904.456173151601</v>
      </c>
      <c r="G243">
        <f t="shared" si="24"/>
        <v>59904.456173151601</v>
      </c>
      <c r="H243">
        <v>22741.234277105301</v>
      </c>
      <c r="I243">
        <v>22741.234277105301</v>
      </c>
      <c r="J243">
        <v>22741.234277105301</v>
      </c>
      <c r="K243">
        <v>22741.234277105301</v>
      </c>
      <c r="L243">
        <f t="shared" si="25"/>
        <v>22741.234277105301</v>
      </c>
      <c r="M243">
        <v>-1100352.48576792</v>
      </c>
      <c r="N243">
        <v>-1100352.48576792</v>
      </c>
      <c r="O243">
        <v>-1100352.48576792</v>
      </c>
      <c r="P243">
        <v>-1100352.48576792</v>
      </c>
      <c r="Q243">
        <f t="shared" si="26"/>
        <v>-1100352.48576792</v>
      </c>
      <c r="R243">
        <v>-576502.97234281898</v>
      </c>
      <c r="S243">
        <v>-576502.97234281898</v>
      </c>
      <c r="T243">
        <v>-576502.97234281898</v>
      </c>
      <c r="U243">
        <v>-576502.97234281898</v>
      </c>
      <c r="V243">
        <f t="shared" si="27"/>
        <v>-576502.97234281898</v>
      </c>
      <c r="W243">
        <v>-730506.96073883295</v>
      </c>
      <c r="X243">
        <v>-730506.96073883295</v>
      </c>
      <c r="Y243">
        <v>-730506.96073883295</v>
      </c>
      <c r="Z243">
        <v>-730506.96073883295</v>
      </c>
      <c r="AA243">
        <f t="shared" si="28"/>
        <v>-730506.96073883295</v>
      </c>
      <c r="AB243">
        <v>5179536.5171428099</v>
      </c>
      <c r="AC243">
        <v>5179536.5171428099</v>
      </c>
      <c r="AD243">
        <v>5179536.5171428099</v>
      </c>
      <c r="AE243">
        <v>5179536.5171428099</v>
      </c>
      <c r="AF243">
        <f t="shared" si="29"/>
        <v>5179536.5171428099</v>
      </c>
      <c r="AG243">
        <v>933754.23440805101</v>
      </c>
      <c r="AH243">
        <v>933754.23440805101</v>
      </c>
      <c r="AI243">
        <v>933754.23440805101</v>
      </c>
      <c r="AJ243">
        <v>933754.23440805101</v>
      </c>
      <c r="AK243">
        <f t="shared" si="30"/>
        <v>933754.23440805101</v>
      </c>
      <c r="AL243">
        <v>-244587.33182391999</v>
      </c>
      <c r="AM243">
        <v>-244587.33182391999</v>
      </c>
      <c r="AN243">
        <v>-244587.33182391999</v>
      </c>
      <c r="AO243">
        <v>-244587.33182391999</v>
      </c>
      <c r="AP243">
        <f t="shared" si="31"/>
        <v>-244587.33182391999</v>
      </c>
    </row>
    <row r="244" spans="3:42" x14ac:dyDescent="0.3">
      <c r="C244">
        <v>-77496192.730476901</v>
      </c>
      <c r="D244">
        <v>-77496192.730476901</v>
      </c>
      <c r="E244">
        <v>-77496192.730476901</v>
      </c>
      <c r="F244">
        <v>-77496192.730476901</v>
      </c>
      <c r="G244">
        <f t="shared" si="24"/>
        <v>-77496192.730476901</v>
      </c>
      <c r="H244">
        <v>-64970788.743352897</v>
      </c>
      <c r="I244">
        <v>-64970788.743352897</v>
      </c>
      <c r="J244">
        <v>-64970788.743352897</v>
      </c>
      <c r="K244">
        <v>-64970788.743352897</v>
      </c>
      <c r="L244">
        <f t="shared" si="25"/>
        <v>-64970788.743352897</v>
      </c>
      <c r="M244">
        <v>1317916.2586282501</v>
      </c>
      <c r="N244">
        <v>1317916.2586282501</v>
      </c>
      <c r="O244">
        <v>1317916.2586282501</v>
      </c>
      <c r="P244">
        <v>1317916.2586282501</v>
      </c>
      <c r="Q244">
        <f t="shared" si="26"/>
        <v>1317916.2586282501</v>
      </c>
      <c r="R244">
        <v>-19565088.191856898</v>
      </c>
      <c r="S244">
        <v>-19565088.191856898</v>
      </c>
      <c r="T244">
        <v>-19565088.191856898</v>
      </c>
      <c r="U244">
        <v>-19565088.191856898</v>
      </c>
      <c r="V244">
        <f t="shared" si="27"/>
        <v>-19565088.191856898</v>
      </c>
      <c r="W244">
        <v>59535743.271521904</v>
      </c>
      <c r="X244">
        <v>59535743.271521904</v>
      </c>
      <c r="Y244">
        <v>59535743.271521904</v>
      </c>
      <c r="Z244">
        <v>59535743.271521904</v>
      </c>
      <c r="AA244">
        <f t="shared" si="28"/>
        <v>59535743.271521904</v>
      </c>
      <c r="AB244">
        <v>63728012.681882501</v>
      </c>
      <c r="AC244">
        <v>63728012.681882501</v>
      </c>
      <c r="AD244">
        <v>63728012.681882501</v>
      </c>
      <c r="AE244">
        <v>63728012.681882501</v>
      </c>
      <c r="AF244">
        <f t="shared" si="29"/>
        <v>63728012.681882501</v>
      </c>
      <c r="AG244">
        <v>63728012.681882501</v>
      </c>
      <c r="AH244">
        <v>63728012.681882501</v>
      </c>
      <c r="AI244">
        <v>91226751.195591897</v>
      </c>
      <c r="AJ244">
        <v>91226751.195591897</v>
      </c>
      <c r="AK244">
        <f t="shared" si="30"/>
        <v>77477381.938737199</v>
      </c>
      <c r="AL244">
        <v>122260594.955753</v>
      </c>
      <c r="AM244">
        <v>122260594.955753</v>
      </c>
      <c r="AN244">
        <v>122260594.955753</v>
      </c>
      <c r="AO244">
        <v>122260594.955753</v>
      </c>
      <c r="AP244">
        <f t="shared" si="31"/>
        <v>122260594.955753</v>
      </c>
    </row>
    <row r="245" spans="3:42" x14ac:dyDescent="0.3">
      <c r="C245">
        <v>3487857.6600561598</v>
      </c>
      <c r="D245">
        <v>3487857.6600561598</v>
      </c>
      <c r="E245">
        <v>3487857.6600561598</v>
      </c>
      <c r="F245">
        <v>3487857.6600561598</v>
      </c>
      <c r="G245">
        <f t="shared" si="24"/>
        <v>3487857.6600561598</v>
      </c>
      <c r="H245">
        <v>2820258.6648193202</v>
      </c>
      <c r="I245">
        <v>2820258.6648193202</v>
      </c>
      <c r="J245">
        <v>2820258.6648193202</v>
      </c>
      <c r="K245">
        <v>2820258.6648193202</v>
      </c>
      <c r="L245">
        <f t="shared" si="25"/>
        <v>2820258.6648193202</v>
      </c>
      <c r="M245">
        <v>4406916.5047542499</v>
      </c>
      <c r="N245">
        <v>4406916.5047542499</v>
      </c>
      <c r="O245">
        <v>4406916.5047542499</v>
      </c>
      <c r="P245">
        <v>4406916.5047542499</v>
      </c>
      <c r="Q245">
        <f t="shared" si="26"/>
        <v>4406916.5047542499</v>
      </c>
      <c r="R245">
        <v>1302134.4683984099</v>
      </c>
      <c r="S245">
        <v>1302134.4683984099</v>
      </c>
      <c r="T245">
        <v>1302134.4683984099</v>
      </c>
      <c r="U245">
        <v>1302134.4683984099</v>
      </c>
      <c r="V245">
        <f t="shared" si="27"/>
        <v>1302134.4683984099</v>
      </c>
      <c r="W245">
        <v>-32217610.227097001</v>
      </c>
      <c r="X245">
        <v>-32217610.227097001</v>
      </c>
      <c r="Y245">
        <v>-32217610.227097001</v>
      </c>
      <c r="Z245">
        <v>-32217610.227097001</v>
      </c>
      <c r="AA245">
        <f t="shared" si="28"/>
        <v>-32217610.227097001</v>
      </c>
      <c r="AB245">
        <v>4378725.4658345301</v>
      </c>
      <c r="AC245">
        <v>4378725.4658345301</v>
      </c>
      <c r="AD245">
        <v>4378725.4658345301</v>
      </c>
      <c r="AE245">
        <v>4378725.4658345301</v>
      </c>
      <c r="AF245">
        <f t="shared" si="29"/>
        <v>4378725.4658345301</v>
      </c>
      <c r="AG245">
        <v>-2786139.6641065599</v>
      </c>
      <c r="AH245">
        <v>-2786139.6641065599</v>
      </c>
      <c r="AI245">
        <v>-2786139.6641065599</v>
      </c>
      <c r="AJ245">
        <v>-2786139.6641065599</v>
      </c>
      <c r="AK245">
        <f t="shared" si="30"/>
        <v>-2786139.6641065599</v>
      </c>
      <c r="AL245">
        <v>-2786139.6641065599</v>
      </c>
      <c r="AM245">
        <v>-19279081.704719801</v>
      </c>
      <c r="AN245">
        <v>-19279081.704719801</v>
      </c>
      <c r="AO245">
        <v>-19279081.704719801</v>
      </c>
      <c r="AP245">
        <f t="shared" si="31"/>
        <v>-15155846.194566488</v>
      </c>
    </row>
    <row r="246" spans="3:42" x14ac:dyDescent="0.3">
      <c r="C246">
        <v>-3273955.9098331602</v>
      </c>
      <c r="D246">
        <v>-3273955.9098331602</v>
      </c>
      <c r="E246">
        <v>-3273955.9098331602</v>
      </c>
      <c r="F246">
        <v>-3273955.9098331602</v>
      </c>
      <c r="G246">
        <f t="shared" si="24"/>
        <v>-3273955.9098331602</v>
      </c>
      <c r="H246">
        <v>-2463213.59966058</v>
      </c>
      <c r="I246">
        <v>-2463213.59966058</v>
      </c>
      <c r="J246">
        <v>-2463213.59966058</v>
      </c>
      <c r="K246">
        <v>-2463213.59966058</v>
      </c>
      <c r="L246">
        <f t="shared" si="25"/>
        <v>-2463213.59966058</v>
      </c>
      <c r="M246">
        <v>-9761364.1598975193</v>
      </c>
      <c r="N246">
        <v>-9761364.1598975193</v>
      </c>
      <c r="O246">
        <v>-9761364.1598975193</v>
      </c>
      <c r="P246">
        <v>-9761364.1598975193</v>
      </c>
      <c r="Q246">
        <f t="shared" si="26"/>
        <v>-9761364.1598975193</v>
      </c>
      <c r="R246">
        <v>24128116.372175399</v>
      </c>
      <c r="S246">
        <v>24128116.372175399</v>
      </c>
      <c r="T246">
        <v>24128116.372175399</v>
      </c>
      <c r="U246">
        <v>24128116.372175399</v>
      </c>
      <c r="V246">
        <f t="shared" si="27"/>
        <v>24128116.372175399</v>
      </c>
      <c r="W246">
        <v>-4916139.7475332404</v>
      </c>
      <c r="X246">
        <v>-4916139.7475332404</v>
      </c>
      <c r="Y246">
        <v>-4916139.7475332404</v>
      </c>
      <c r="Z246">
        <v>-4916139.7475332404</v>
      </c>
      <c r="AA246">
        <f t="shared" si="28"/>
        <v>-4916139.7475332404</v>
      </c>
      <c r="AB246">
        <v>-22479071.1552504</v>
      </c>
      <c r="AC246">
        <v>-22479071.1552504</v>
      </c>
      <c r="AD246">
        <v>-22479071.1552504</v>
      </c>
      <c r="AE246">
        <v>-22479071.1552504</v>
      </c>
      <c r="AF246">
        <f t="shared" si="29"/>
        <v>-22479071.1552504</v>
      </c>
      <c r="AG246">
        <v>954242.03434233705</v>
      </c>
      <c r="AH246">
        <v>954242.03434233705</v>
      </c>
      <c r="AI246">
        <v>954242.03434233705</v>
      </c>
      <c r="AJ246">
        <v>954242.03434233705</v>
      </c>
      <c r="AK246">
        <f t="shared" si="30"/>
        <v>954242.03434233705</v>
      </c>
      <c r="AL246">
        <v>4719235.6058701202</v>
      </c>
      <c r="AM246">
        <v>4719235.6058701202</v>
      </c>
      <c r="AN246">
        <v>4719235.6058701202</v>
      </c>
      <c r="AO246">
        <v>4719235.6058701202</v>
      </c>
      <c r="AP246">
        <f t="shared" si="31"/>
        <v>4719235.6058701202</v>
      </c>
    </row>
    <row r="247" spans="3:42" x14ac:dyDescent="0.3">
      <c r="C247">
        <v>-187605298.50437301</v>
      </c>
      <c r="D247">
        <v>-187605298.50437301</v>
      </c>
      <c r="E247">
        <v>-187605298.50437301</v>
      </c>
      <c r="F247">
        <v>-187605298.50437301</v>
      </c>
      <c r="G247">
        <f t="shared" si="24"/>
        <v>-187605298.50437301</v>
      </c>
      <c r="H247">
        <v>-213607851.90795901</v>
      </c>
      <c r="I247">
        <v>-213607851.90795901</v>
      </c>
      <c r="J247">
        <v>-213607851.90795901</v>
      </c>
      <c r="K247">
        <v>-213607851.90795901</v>
      </c>
      <c r="L247">
        <f t="shared" si="25"/>
        <v>-213607851.90795901</v>
      </c>
      <c r="M247">
        <v>-82222677.296115398</v>
      </c>
      <c r="N247">
        <v>-82222677.296115398</v>
      </c>
      <c r="O247">
        <v>-82222677.296115398</v>
      </c>
      <c r="P247">
        <v>-82222677.296115398</v>
      </c>
      <c r="Q247">
        <f t="shared" si="26"/>
        <v>-82222677.296115398</v>
      </c>
      <c r="R247">
        <v>-69860374.771009207</v>
      </c>
      <c r="S247">
        <v>-69860374.771009207</v>
      </c>
      <c r="T247">
        <v>-69860374.771009207</v>
      </c>
      <c r="U247">
        <v>-69860374.771009207</v>
      </c>
      <c r="V247">
        <f t="shared" si="27"/>
        <v>-69860374.771009207</v>
      </c>
      <c r="W247">
        <v>-41934055.977623299</v>
      </c>
      <c r="X247">
        <v>-41934055.977623299</v>
      </c>
      <c r="Y247">
        <v>-41934055.977623299</v>
      </c>
      <c r="Z247">
        <v>-41934055.977623299</v>
      </c>
      <c r="AA247">
        <f t="shared" si="28"/>
        <v>-41934055.977623299</v>
      </c>
      <c r="AB247">
        <v>-128514213.907314</v>
      </c>
      <c r="AC247">
        <v>-128514213.907314</v>
      </c>
      <c r="AD247">
        <v>-128514213.907314</v>
      </c>
      <c r="AE247">
        <v>-128514213.907314</v>
      </c>
      <c r="AF247">
        <f t="shared" si="29"/>
        <v>-128514213.907314</v>
      </c>
      <c r="AG247">
        <v>-123454913.584584</v>
      </c>
      <c r="AH247">
        <v>-123454913.584584</v>
      </c>
      <c r="AI247">
        <v>-123454913.584584</v>
      </c>
      <c r="AJ247">
        <v>-123454913.584584</v>
      </c>
      <c r="AK247">
        <f t="shared" si="30"/>
        <v>-123454913.584584</v>
      </c>
      <c r="AL247">
        <v>-5844577.6689480199</v>
      </c>
      <c r="AM247">
        <v>-5844577.6689480199</v>
      </c>
      <c r="AN247">
        <v>-5844577.6689480199</v>
      </c>
      <c r="AO247">
        <v>-5844577.6689480199</v>
      </c>
      <c r="AP247">
        <f t="shared" si="31"/>
        <v>-5844577.6689480199</v>
      </c>
    </row>
    <row r="248" spans="3:42" x14ac:dyDescent="0.3">
      <c r="C248">
        <v>-3715665.5571160899</v>
      </c>
      <c r="D248">
        <v>-3715665.5571160899</v>
      </c>
      <c r="E248">
        <v>-3715665.5571160899</v>
      </c>
      <c r="F248">
        <v>-3715665.5571160899</v>
      </c>
      <c r="G248">
        <f t="shared" si="24"/>
        <v>-3715665.5571160899</v>
      </c>
      <c r="H248">
        <v>-15433784.267829901</v>
      </c>
      <c r="I248">
        <v>-15433784.267829901</v>
      </c>
      <c r="J248">
        <v>-15433784.267829901</v>
      </c>
      <c r="K248">
        <v>-15433784.267829901</v>
      </c>
      <c r="L248">
        <f t="shared" si="25"/>
        <v>-15433784.267829901</v>
      </c>
      <c r="M248">
        <v>-5634974.5388446897</v>
      </c>
      <c r="N248">
        <v>-5634974.5388446897</v>
      </c>
      <c r="O248">
        <v>-5634974.5388446897</v>
      </c>
      <c r="P248">
        <v>-5634974.5388446897</v>
      </c>
      <c r="Q248">
        <f t="shared" si="26"/>
        <v>-5634974.5388446897</v>
      </c>
      <c r="R248">
        <v>14305341.013488701</v>
      </c>
      <c r="S248">
        <v>14305341.013488701</v>
      </c>
      <c r="T248">
        <v>14305341.013488701</v>
      </c>
      <c r="U248">
        <v>14305341.013488701</v>
      </c>
      <c r="V248">
        <f t="shared" si="27"/>
        <v>14305341.013488701</v>
      </c>
      <c r="W248">
        <v>687400.03153192601</v>
      </c>
      <c r="X248">
        <v>687400.03153192601</v>
      </c>
      <c r="Y248">
        <v>687400.03153192601</v>
      </c>
      <c r="Z248">
        <v>687400.03153192601</v>
      </c>
      <c r="AA248">
        <f t="shared" si="28"/>
        <v>687400.03153192601</v>
      </c>
      <c r="AB248">
        <v>-18097808.801378801</v>
      </c>
      <c r="AC248">
        <v>-18097808.801378801</v>
      </c>
      <c r="AD248">
        <v>-18097808.801378801</v>
      </c>
      <c r="AE248">
        <v>-18097808.801378801</v>
      </c>
      <c r="AF248">
        <f t="shared" si="29"/>
        <v>-18097808.801378801</v>
      </c>
      <c r="AG248">
        <v>9517602.2441615406</v>
      </c>
      <c r="AH248">
        <v>9517602.2441615406</v>
      </c>
      <c r="AI248">
        <v>9517602.2441615406</v>
      </c>
      <c r="AJ248">
        <v>9517602.2441615406</v>
      </c>
      <c r="AK248">
        <f t="shared" si="30"/>
        <v>9517602.2441615406</v>
      </c>
      <c r="AL248">
        <v>-4299749.5259965304</v>
      </c>
      <c r="AM248">
        <v>-4299749.5259965304</v>
      </c>
      <c r="AN248">
        <v>-4299749.5259965304</v>
      </c>
      <c r="AO248">
        <v>-4299749.5259965304</v>
      </c>
      <c r="AP248">
        <f t="shared" si="31"/>
        <v>-4299749.5259965304</v>
      </c>
    </row>
    <row r="249" spans="3:42" x14ac:dyDescent="0.3">
      <c r="C249">
        <v>-138222256.098333</v>
      </c>
      <c r="D249">
        <v>-138222256.098333</v>
      </c>
      <c r="E249">
        <v>-138222256.098333</v>
      </c>
      <c r="F249">
        <v>518252683.06295699</v>
      </c>
      <c r="G249">
        <f t="shared" si="24"/>
        <v>25896478.691989496</v>
      </c>
      <c r="H249">
        <v>518252683.06295699</v>
      </c>
      <c r="I249">
        <v>518252683.06295699</v>
      </c>
      <c r="J249">
        <v>518252683.06295699</v>
      </c>
      <c r="K249">
        <v>-2079836595.6477101</v>
      </c>
      <c r="L249">
        <f t="shared" si="25"/>
        <v>-131269636.61470979</v>
      </c>
      <c r="M249">
        <v>-2079836595.6477101</v>
      </c>
      <c r="N249">
        <v>-2079836595.6477101</v>
      </c>
      <c r="O249">
        <v>-2079836595.6477101</v>
      </c>
      <c r="P249">
        <v>1402785170.0525999</v>
      </c>
      <c r="Q249">
        <f t="shared" si="26"/>
        <v>-1209181154.2226326</v>
      </c>
      <c r="R249">
        <v>1402785170.0525999</v>
      </c>
      <c r="S249">
        <v>1402785170.0525999</v>
      </c>
      <c r="T249">
        <v>1402785170.0525999</v>
      </c>
      <c r="U249">
        <v>841335173.72826505</v>
      </c>
      <c r="V249">
        <f t="shared" si="27"/>
        <v>1262422670.9715161</v>
      </c>
      <c r="W249">
        <v>841335173.72826505</v>
      </c>
      <c r="X249">
        <v>841335173.72826505</v>
      </c>
      <c r="Y249">
        <v>841335173.72826505</v>
      </c>
      <c r="Z249">
        <v>-799210821.04873502</v>
      </c>
      <c r="AA249">
        <f t="shared" si="28"/>
        <v>431198675.03401506</v>
      </c>
      <c r="AB249">
        <v>-799210821.04873502</v>
      </c>
      <c r="AC249">
        <v>-799210821.04873502</v>
      </c>
      <c r="AD249">
        <v>-799210821.04873502</v>
      </c>
      <c r="AE249">
        <v>-1372149924.9453299</v>
      </c>
      <c r="AF249">
        <f t="shared" si="29"/>
        <v>-942445597.02288365</v>
      </c>
      <c r="AG249">
        <v>-1372149924.9453299</v>
      </c>
      <c r="AH249">
        <v>-1372149924.9453299</v>
      </c>
      <c r="AI249">
        <v>-1372149924.9453299</v>
      </c>
      <c r="AJ249">
        <v>-1237987815.3317201</v>
      </c>
      <c r="AK249">
        <f t="shared" si="30"/>
        <v>-1338609397.5419276</v>
      </c>
      <c r="AL249">
        <v>-1237987815.3317201</v>
      </c>
      <c r="AM249">
        <v>-1237987815.3317201</v>
      </c>
      <c r="AN249">
        <v>-1237987815.3317201</v>
      </c>
      <c r="AO249">
        <v>-1327020465.81651</v>
      </c>
      <c r="AP249">
        <f t="shared" si="31"/>
        <v>-1260245977.9529176</v>
      </c>
    </row>
    <row r="250" spans="3:42" x14ac:dyDescent="0.3">
      <c r="C250">
        <v>-579276.90964846697</v>
      </c>
      <c r="D250">
        <v>-579276.90964846697</v>
      </c>
      <c r="E250">
        <v>-579276.90964846697</v>
      </c>
      <c r="F250">
        <v>1833078.9345374999</v>
      </c>
      <c r="G250">
        <f t="shared" si="24"/>
        <v>23812.05139802472</v>
      </c>
      <c r="H250">
        <v>1833078.9345374999</v>
      </c>
      <c r="I250">
        <v>1833078.9345374999</v>
      </c>
      <c r="J250">
        <v>1833078.9345374999</v>
      </c>
      <c r="K250">
        <v>-385372.83455424401</v>
      </c>
      <c r="L250">
        <f t="shared" si="25"/>
        <v>1278465.9922645639</v>
      </c>
      <c r="M250">
        <v>-385372.83455424401</v>
      </c>
      <c r="N250">
        <v>-385372.83455424401</v>
      </c>
      <c r="O250">
        <v>-385372.83455424401</v>
      </c>
      <c r="P250">
        <v>3844412.2403926598</v>
      </c>
      <c r="Q250">
        <f t="shared" si="26"/>
        <v>672073.43418248196</v>
      </c>
      <c r="R250">
        <v>3844412.2403926598</v>
      </c>
      <c r="S250">
        <v>3844412.2403926598</v>
      </c>
      <c r="T250">
        <v>3844412.2403926598</v>
      </c>
      <c r="U250">
        <v>-4241178.5729267104</v>
      </c>
      <c r="V250">
        <f t="shared" si="27"/>
        <v>1823014.5370628175</v>
      </c>
      <c r="W250">
        <v>-4241178.5729267104</v>
      </c>
      <c r="X250">
        <v>-4241178.5729267104</v>
      </c>
      <c r="Y250">
        <v>-4241178.5729267104</v>
      </c>
      <c r="Z250">
        <v>3563032.21439671</v>
      </c>
      <c r="AA250">
        <f t="shared" si="28"/>
        <v>-2290125.8760958551</v>
      </c>
      <c r="AB250">
        <v>3563032.21439671</v>
      </c>
      <c r="AC250">
        <v>3563032.21439671</v>
      </c>
      <c r="AD250">
        <v>3563032.21439671</v>
      </c>
      <c r="AE250">
        <v>-2833033.0690295701</v>
      </c>
      <c r="AF250">
        <f t="shared" si="29"/>
        <v>1964015.8935401402</v>
      </c>
      <c r="AG250">
        <v>-2833033.0690295701</v>
      </c>
      <c r="AH250">
        <v>-2833033.0690295701</v>
      </c>
      <c r="AI250">
        <v>-2833033.0690295701</v>
      </c>
      <c r="AJ250">
        <v>3695367.0625030398</v>
      </c>
      <c r="AK250">
        <f t="shared" si="30"/>
        <v>-1200933.0361464177</v>
      </c>
      <c r="AL250">
        <v>3695367.0625030398</v>
      </c>
      <c r="AM250">
        <v>3695367.0625030398</v>
      </c>
      <c r="AN250">
        <v>3695367.0625030398</v>
      </c>
      <c r="AO250">
        <v>-2875875.1836764198</v>
      </c>
      <c r="AP250">
        <f t="shared" si="31"/>
        <v>2052556.5009581749</v>
      </c>
    </row>
    <row r="251" spans="3:42" x14ac:dyDescent="0.3">
      <c r="C251">
        <v>-44678198.278467603</v>
      </c>
      <c r="D251">
        <v>-19678853.0093254</v>
      </c>
      <c r="E251">
        <v>-19678853.0093254</v>
      </c>
      <c r="F251">
        <v>-19678853.0093254</v>
      </c>
      <c r="G251">
        <f t="shared" si="24"/>
        <v>-25928689.326610949</v>
      </c>
      <c r="H251">
        <v>-19678853.0093254</v>
      </c>
      <c r="I251">
        <v>20122641.016289599</v>
      </c>
      <c r="J251">
        <v>20122641.016289599</v>
      </c>
      <c r="K251">
        <v>20122641.016289599</v>
      </c>
      <c r="L251">
        <f t="shared" si="25"/>
        <v>10172267.509885849</v>
      </c>
      <c r="M251">
        <v>20122641.016289599</v>
      </c>
      <c r="N251">
        <v>-40626622.912087701</v>
      </c>
      <c r="O251">
        <v>-40626622.912087701</v>
      </c>
      <c r="P251">
        <v>-40626622.912087701</v>
      </c>
      <c r="Q251">
        <f t="shared" si="26"/>
        <v>-25439306.929993376</v>
      </c>
      <c r="R251">
        <v>-40626622.912087701</v>
      </c>
      <c r="S251">
        <v>54997810.4958857</v>
      </c>
      <c r="T251">
        <v>54997810.4958857</v>
      </c>
      <c r="U251">
        <v>54997810.4958857</v>
      </c>
      <c r="V251">
        <f t="shared" si="27"/>
        <v>31091702.143892348</v>
      </c>
      <c r="W251">
        <v>54997810.4958857</v>
      </c>
      <c r="X251">
        <v>-4821301.6359671298</v>
      </c>
      <c r="Y251">
        <v>-4821301.6359671298</v>
      </c>
      <c r="Z251">
        <v>-4821301.6359671298</v>
      </c>
      <c r="AA251">
        <f t="shared" si="28"/>
        <v>10133476.396996079</v>
      </c>
      <c r="AB251">
        <v>-4821301.6359671298</v>
      </c>
      <c r="AC251">
        <v>-20720819.364456799</v>
      </c>
      <c r="AD251">
        <v>-20720819.364456799</v>
      </c>
      <c r="AE251">
        <v>-20720819.364456799</v>
      </c>
      <c r="AF251">
        <f t="shared" si="29"/>
        <v>-16745939.932334382</v>
      </c>
      <c r="AG251">
        <v>-20720819.364456799</v>
      </c>
      <c r="AH251">
        <v>4149209.6855544201</v>
      </c>
      <c r="AI251">
        <v>4149209.6855544201</v>
      </c>
      <c r="AJ251">
        <v>4149209.6855544201</v>
      </c>
      <c r="AK251">
        <f t="shared" si="30"/>
        <v>-2068297.5769483843</v>
      </c>
      <c r="AL251">
        <v>4149209.6855544201</v>
      </c>
      <c r="AM251">
        <v>-12827781.827858601</v>
      </c>
      <c r="AN251">
        <v>-12827781.827858601</v>
      </c>
      <c r="AO251">
        <v>-12827781.827858601</v>
      </c>
      <c r="AP251">
        <f t="shared" si="31"/>
        <v>-8583533.949505344</v>
      </c>
    </row>
    <row r="252" spans="3:42" x14ac:dyDescent="0.3">
      <c r="C252">
        <v>-2592448.5054716901</v>
      </c>
      <c r="D252">
        <v>-2592448.5054716901</v>
      </c>
      <c r="E252">
        <v>3095290.59660075</v>
      </c>
      <c r="F252">
        <v>3095290.59660075</v>
      </c>
      <c r="G252">
        <f t="shared" si="24"/>
        <v>251421.04556452995</v>
      </c>
      <c r="H252">
        <v>3095290.59660075</v>
      </c>
      <c r="I252">
        <v>3095290.59660075</v>
      </c>
      <c r="J252">
        <v>-628519.09084592306</v>
      </c>
      <c r="K252">
        <v>-628519.09084592306</v>
      </c>
      <c r="L252">
        <f t="shared" si="25"/>
        <v>1233385.7528774135</v>
      </c>
      <c r="M252">
        <v>-628519.09084592306</v>
      </c>
      <c r="N252">
        <v>-628519.09084592306</v>
      </c>
      <c r="O252">
        <v>-180469.56312928401</v>
      </c>
      <c r="P252">
        <v>-180469.56312928401</v>
      </c>
      <c r="Q252">
        <f t="shared" si="26"/>
        <v>-404494.3269876035</v>
      </c>
      <c r="R252">
        <v>-180469.56312928401</v>
      </c>
      <c r="S252">
        <v>-180469.56312928401</v>
      </c>
      <c r="T252">
        <v>-14015171.4338009</v>
      </c>
      <c r="U252">
        <v>-14015171.4338009</v>
      </c>
      <c r="V252">
        <f t="shared" si="27"/>
        <v>-7097820.4984650929</v>
      </c>
      <c r="W252">
        <v>-14015171.4338009</v>
      </c>
      <c r="X252">
        <v>-14015171.4338009</v>
      </c>
      <c r="Y252">
        <v>4746371.5612909002</v>
      </c>
      <c r="Z252">
        <v>4746371.5612909002</v>
      </c>
      <c r="AA252">
        <f t="shared" si="28"/>
        <v>-4634399.9362549996</v>
      </c>
      <c r="AB252">
        <v>4746371.5612909002</v>
      </c>
      <c r="AC252">
        <v>4746371.5612909002</v>
      </c>
      <c r="AD252">
        <v>-13834908.607732899</v>
      </c>
      <c r="AE252">
        <v>-13834908.607732899</v>
      </c>
      <c r="AF252">
        <f t="shared" si="29"/>
        <v>-4544268.5232209992</v>
      </c>
      <c r="AG252">
        <v>-13834908.607732899</v>
      </c>
      <c r="AH252">
        <v>-13834908.607732899</v>
      </c>
      <c r="AI252">
        <v>-62013172.99594</v>
      </c>
      <c r="AJ252">
        <v>-62013172.99594</v>
      </c>
      <c r="AK252">
        <f t="shared" si="30"/>
        <v>-37924040.801836446</v>
      </c>
      <c r="AL252">
        <v>-62013172.99594</v>
      </c>
      <c r="AM252">
        <v>-62013172.99594</v>
      </c>
      <c r="AN252">
        <v>-14514678.7421808</v>
      </c>
      <c r="AO252">
        <v>-14514678.7421808</v>
      </c>
      <c r="AP252">
        <f t="shared" si="31"/>
        <v>-38263925.869060397</v>
      </c>
    </row>
    <row r="253" spans="3:42" x14ac:dyDescent="0.3">
      <c r="C253">
        <v>169237.368378327</v>
      </c>
      <c r="D253">
        <v>169237.368378327</v>
      </c>
      <c r="E253">
        <v>169237.368378327</v>
      </c>
      <c r="F253">
        <v>289254.96180190402</v>
      </c>
      <c r="G253">
        <f t="shared" si="24"/>
        <v>199241.76673422125</v>
      </c>
      <c r="H253">
        <v>289254.96180190402</v>
      </c>
      <c r="I253">
        <v>289254.96180190402</v>
      </c>
      <c r="J253">
        <v>289254.96180190402</v>
      </c>
      <c r="K253">
        <v>220905.78924371701</v>
      </c>
      <c r="L253">
        <f t="shared" si="25"/>
        <v>272167.66866235726</v>
      </c>
      <c r="M253">
        <v>220905.78924371701</v>
      </c>
      <c r="N253">
        <v>220905.78924371701</v>
      </c>
      <c r="O253">
        <v>220905.78924371701</v>
      </c>
      <c r="P253">
        <v>-615458.91244890203</v>
      </c>
      <c r="Q253">
        <f t="shared" si="26"/>
        <v>11814.613820562256</v>
      </c>
      <c r="R253">
        <v>-615458.91244890203</v>
      </c>
      <c r="S253">
        <v>-615458.91244890203</v>
      </c>
      <c r="T253">
        <v>-615458.91244890203</v>
      </c>
      <c r="U253">
        <v>-50627.305191109801</v>
      </c>
      <c r="V253">
        <f t="shared" si="27"/>
        <v>-474251.01063445397</v>
      </c>
      <c r="W253">
        <v>-50627.305191109801</v>
      </c>
      <c r="X253">
        <v>-50627.305191109801</v>
      </c>
      <c r="Y253">
        <v>-50627.305191109801</v>
      </c>
      <c r="Z253">
        <v>-1656519.38301894</v>
      </c>
      <c r="AA253">
        <f t="shared" si="28"/>
        <v>-452100.32464806736</v>
      </c>
      <c r="AB253">
        <v>-1656519.38301894</v>
      </c>
      <c r="AC253">
        <v>-1656519.38301894</v>
      </c>
      <c r="AD253">
        <v>-1656519.38301894</v>
      </c>
      <c r="AE253">
        <v>2264792.1560434201</v>
      </c>
      <c r="AF253">
        <f t="shared" si="29"/>
        <v>-676191.49825335003</v>
      </c>
      <c r="AG253">
        <v>2264792.1560434201</v>
      </c>
      <c r="AH253">
        <v>2264792.1560434201</v>
      </c>
      <c r="AI253">
        <v>2264792.1560434201</v>
      </c>
      <c r="AJ253">
        <v>79564.752538056797</v>
      </c>
      <c r="AK253">
        <f t="shared" si="30"/>
        <v>1718485.3051670794</v>
      </c>
      <c r="AL253">
        <v>79564.752538056797</v>
      </c>
      <c r="AM253">
        <v>79564.752538056797</v>
      </c>
      <c r="AN253">
        <v>79564.752538056797</v>
      </c>
      <c r="AO253">
        <v>-685811.79883259104</v>
      </c>
      <c r="AP253">
        <f t="shared" si="31"/>
        <v>-111779.38530460517</v>
      </c>
    </row>
    <row r="254" spans="3:42" x14ac:dyDescent="0.3">
      <c r="C254">
        <v>-1767000</v>
      </c>
      <c r="D254">
        <v>-1767000</v>
      </c>
      <c r="E254">
        <v>-1767000</v>
      </c>
      <c r="F254">
        <v>451000</v>
      </c>
      <c r="G254">
        <f t="shared" si="24"/>
        <v>-1212500</v>
      </c>
      <c r="H254">
        <v>451000</v>
      </c>
      <c r="I254">
        <v>451000</v>
      </c>
      <c r="J254">
        <v>451000</v>
      </c>
      <c r="K254">
        <v>2643000</v>
      </c>
      <c r="L254">
        <f t="shared" si="25"/>
        <v>999000</v>
      </c>
      <c r="M254">
        <v>2643000</v>
      </c>
      <c r="N254">
        <v>2643000</v>
      </c>
      <c r="O254">
        <v>2643000</v>
      </c>
      <c r="P254">
        <v>-4067000</v>
      </c>
      <c r="Q254">
        <f t="shared" si="26"/>
        <v>965500</v>
      </c>
      <c r="R254">
        <v>-4067000</v>
      </c>
      <c r="S254">
        <v>-4067000</v>
      </c>
      <c r="T254">
        <v>-4067000</v>
      </c>
      <c r="U254">
        <v>-4973000</v>
      </c>
      <c r="V254">
        <f t="shared" si="27"/>
        <v>-4293500</v>
      </c>
      <c r="W254">
        <v>-4973000</v>
      </c>
      <c r="X254">
        <v>-4973000</v>
      </c>
      <c r="Y254">
        <v>-4973000</v>
      </c>
      <c r="Z254">
        <v>3528000</v>
      </c>
      <c r="AA254">
        <f t="shared" si="28"/>
        <v>-2847750</v>
      </c>
      <c r="AB254">
        <v>3528000</v>
      </c>
      <c r="AC254">
        <v>3528000</v>
      </c>
      <c r="AD254">
        <v>3528000</v>
      </c>
      <c r="AE254">
        <v>-5205000</v>
      </c>
      <c r="AF254">
        <f t="shared" si="29"/>
        <v>1344750</v>
      </c>
      <c r="AG254">
        <v>-5205000</v>
      </c>
      <c r="AH254">
        <v>-5205000</v>
      </c>
      <c r="AI254">
        <v>-5205000</v>
      </c>
      <c r="AJ254">
        <v>-30516000</v>
      </c>
      <c r="AK254">
        <f t="shared" si="30"/>
        <v>-11532750</v>
      </c>
      <c r="AL254">
        <v>-30516000</v>
      </c>
      <c r="AM254">
        <v>-30516000</v>
      </c>
      <c r="AN254">
        <v>-30516000</v>
      </c>
      <c r="AO254">
        <v>-52000000</v>
      </c>
      <c r="AP254">
        <f t="shared" si="31"/>
        <v>-35887000</v>
      </c>
    </row>
    <row r="255" spans="3:42" x14ac:dyDescent="0.3">
      <c r="C255">
        <v>-22779545.1196016</v>
      </c>
      <c r="D255">
        <v>-22779545.1196016</v>
      </c>
      <c r="E255">
        <v>-22779545.1196016</v>
      </c>
      <c r="F255">
        <v>-112617727.779489</v>
      </c>
      <c r="G255">
        <f t="shared" si="24"/>
        <v>-45239090.784573451</v>
      </c>
      <c r="H255">
        <v>-112617727.779489</v>
      </c>
      <c r="I255">
        <v>-112617727.779489</v>
      </c>
      <c r="J255">
        <v>-112617727.779489</v>
      </c>
      <c r="K255">
        <v>49527974.193656802</v>
      </c>
      <c r="L255">
        <f t="shared" si="25"/>
        <v>-72081302.28620255</v>
      </c>
      <c r="M255">
        <v>49527974.193656802</v>
      </c>
      <c r="N255">
        <v>49527974.193656802</v>
      </c>
      <c r="O255">
        <v>49527974.193656802</v>
      </c>
      <c r="P255">
        <v>14940747.4005139</v>
      </c>
      <c r="Q255">
        <f t="shared" si="26"/>
        <v>40881167.495371073</v>
      </c>
      <c r="R255">
        <v>14940747.4005139</v>
      </c>
      <c r="S255">
        <v>14940747.4005139</v>
      </c>
      <c r="T255">
        <v>14940747.4005139</v>
      </c>
      <c r="U255">
        <v>15377817.922555501</v>
      </c>
      <c r="V255">
        <f t="shared" si="27"/>
        <v>15050015.0310243</v>
      </c>
      <c r="W255">
        <v>15377817.922555501</v>
      </c>
      <c r="X255">
        <v>15377817.922555501</v>
      </c>
      <c r="Y255">
        <v>15377817.922555501</v>
      </c>
      <c r="Z255">
        <v>27601146.3331131</v>
      </c>
      <c r="AA255">
        <f t="shared" si="28"/>
        <v>18433650.025194902</v>
      </c>
      <c r="AB255">
        <v>27601146.3331131</v>
      </c>
      <c r="AC255">
        <v>27601146.3331131</v>
      </c>
      <c r="AD255">
        <v>27601146.3331131</v>
      </c>
      <c r="AE255">
        <v>-798490.17347333999</v>
      </c>
      <c r="AF255">
        <f t="shared" si="29"/>
        <v>20501237.206466489</v>
      </c>
      <c r="AG255">
        <v>-798490.17347333999</v>
      </c>
      <c r="AH255">
        <v>-798490.17347333999</v>
      </c>
      <c r="AI255">
        <v>-798490.17347333999</v>
      </c>
      <c r="AJ255">
        <v>9223167.2053041905</v>
      </c>
      <c r="AK255">
        <f t="shared" si="30"/>
        <v>1706924.1712210425</v>
      </c>
      <c r="AL255">
        <v>9223167.2053041905</v>
      </c>
      <c r="AM255">
        <v>9223167.2053041905</v>
      </c>
      <c r="AN255">
        <v>9223167.2053041905</v>
      </c>
      <c r="AO255">
        <v>-13457874.623638</v>
      </c>
      <c r="AP255">
        <f t="shared" si="31"/>
        <v>3552906.7480686428</v>
      </c>
    </row>
    <row r="256" spans="3:42" x14ac:dyDescent="0.3">
      <c r="C256">
        <v>-175436546.410932</v>
      </c>
      <c r="D256">
        <v>-175436546.410932</v>
      </c>
      <c r="E256">
        <v>71520319.350494295</v>
      </c>
      <c r="F256">
        <v>71520319.350494295</v>
      </c>
      <c r="G256">
        <f t="shared" si="24"/>
        <v>-51958113.530218862</v>
      </c>
      <c r="H256">
        <v>71520319.350494295</v>
      </c>
      <c r="I256">
        <v>71520319.350494295</v>
      </c>
      <c r="J256">
        <v>149470880.819181</v>
      </c>
      <c r="K256">
        <v>149470880.819181</v>
      </c>
      <c r="L256">
        <f t="shared" si="25"/>
        <v>110495600.08483765</v>
      </c>
      <c r="M256">
        <v>149470880.819181</v>
      </c>
      <c r="N256">
        <v>149470880.819181</v>
      </c>
      <c r="O256">
        <v>4955639.1663787803</v>
      </c>
      <c r="P256">
        <v>4955639.1663787803</v>
      </c>
      <c r="Q256">
        <f t="shared" si="26"/>
        <v>77213259.992779896</v>
      </c>
      <c r="R256">
        <v>4955639.1663787803</v>
      </c>
      <c r="S256">
        <v>4955639.1663787803</v>
      </c>
      <c r="T256">
        <v>103985248.701443</v>
      </c>
      <c r="U256">
        <v>103985248.701443</v>
      </c>
      <c r="V256">
        <f t="shared" si="27"/>
        <v>54470443.933910891</v>
      </c>
      <c r="W256">
        <v>103985248.701443</v>
      </c>
      <c r="X256">
        <v>103985248.701443</v>
      </c>
      <c r="Y256">
        <v>38961521.189054199</v>
      </c>
      <c r="Z256">
        <v>38961521.189054199</v>
      </c>
      <c r="AA256">
        <f t="shared" si="28"/>
        <v>71473384.945248604</v>
      </c>
      <c r="AB256">
        <v>38961521.189054199</v>
      </c>
      <c r="AC256">
        <v>38961521.189054199</v>
      </c>
      <c r="AD256">
        <v>28374099.0389194</v>
      </c>
      <c r="AE256">
        <v>28374099.0389194</v>
      </c>
      <c r="AF256">
        <f t="shared" si="29"/>
        <v>33667810.113986798</v>
      </c>
      <c r="AG256">
        <v>28374099.0389194</v>
      </c>
      <c r="AH256">
        <v>28374099.0389194</v>
      </c>
      <c r="AI256">
        <v>45624091.231547497</v>
      </c>
      <c r="AJ256">
        <v>45624091.231547497</v>
      </c>
      <c r="AK256">
        <f t="shared" si="30"/>
        <v>36999095.135233447</v>
      </c>
      <c r="AL256">
        <v>45624091.231547497</v>
      </c>
      <c r="AM256">
        <v>45624091.231547497</v>
      </c>
      <c r="AN256">
        <v>-14818058.457545299</v>
      </c>
      <c r="AO256">
        <v>-14818058.457545299</v>
      </c>
      <c r="AP256">
        <f t="shared" si="31"/>
        <v>15403016.387001101</v>
      </c>
    </row>
    <row r="257" spans="3:42" x14ac:dyDescent="0.3">
      <c r="C257">
        <v>747000</v>
      </c>
      <c r="D257">
        <v>747000</v>
      </c>
      <c r="E257">
        <v>-1834000</v>
      </c>
      <c r="F257">
        <v>504000</v>
      </c>
      <c r="G257">
        <f t="shared" si="24"/>
        <v>41000</v>
      </c>
      <c r="H257">
        <v>504000</v>
      </c>
      <c r="I257">
        <v>504000</v>
      </c>
      <c r="J257">
        <v>504000</v>
      </c>
      <c r="K257">
        <v>210397</v>
      </c>
      <c r="L257">
        <f t="shared" si="25"/>
        <v>430599.25</v>
      </c>
      <c r="M257">
        <v>210397</v>
      </c>
      <c r="N257">
        <v>210397</v>
      </c>
      <c r="O257">
        <v>210397</v>
      </c>
      <c r="P257">
        <v>-7729061</v>
      </c>
      <c r="Q257">
        <f t="shared" si="26"/>
        <v>-1774467.5</v>
      </c>
      <c r="R257">
        <v>-7729061</v>
      </c>
      <c r="S257">
        <v>-7729061</v>
      </c>
      <c r="T257">
        <v>-7729061</v>
      </c>
      <c r="U257">
        <v>-10925409</v>
      </c>
      <c r="V257">
        <f t="shared" si="27"/>
        <v>-8528148</v>
      </c>
      <c r="W257">
        <v>-10925409</v>
      </c>
      <c r="X257">
        <v>-10925409</v>
      </c>
      <c r="Y257">
        <v>-10925409</v>
      </c>
      <c r="Z257">
        <v>-15810239</v>
      </c>
      <c r="AA257">
        <f t="shared" si="28"/>
        <v>-12146616.5</v>
      </c>
      <c r="AB257">
        <v>-15810239</v>
      </c>
      <c r="AC257">
        <v>-15810239</v>
      </c>
      <c r="AD257">
        <v>-15810239</v>
      </c>
      <c r="AE257">
        <v>-33602605</v>
      </c>
      <c r="AF257">
        <f t="shared" si="29"/>
        <v>-20258330.5</v>
      </c>
      <c r="AG257">
        <v>-33602605</v>
      </c>
      <c r="AH257">
        <v>-33602605</v>
      </c>
      <c r="AI257">
        <v>-33602605</v>
      </c>
      <c r="AJ257">
        <v>-33602605</v>
      </c>
      <c r="AK257">
        <f t="shared" si="30"/>
        <v>-33602605</v>
      </c>
      <c r="AL257">
        <v>-33602605</v>
      </c>
      <c r="AM257">
        <v>-33602605</v>
      </c>
      <c r="AN257">
        <v>-33602605</v>
      </c>
      <c r="AO257">
        <v>-33602605</v>
      </c>
      <c r="AP257">
        <f t="shared" si="31"/>
        <v>-33602605</v>
      </c>
    </row>
    <row r="258" spans="3:42" x14ac:dyDescent="0.3">
      <c r="C258">
        <v>-86105674.441910997</v>
      </c>
      <c r="D258">
        <v>-86105674.441910997</v>
      </c>
      <c r="E258">
        <v>-86105674.441910997</v>
      </c>
      <c r="F258">
        <v>-97740557.572963402</v>
      </c>
      <c r="G258">
        <f t="shared" si="24"/>
        <v>-89014395.224674106</v>
      </c>
      <c r="H258">
        <v>-97740557.572963402</v>
      </c>
      <c r="I258">
        <v>-97740557.572963402</v>
      </c>
      <c r="J258">
        <v>-97740557.572963402</v>
      </c>
      <c r="K258">
        <v>-65813822.501887001</v>
      </c>
      <c r="L258">
        <f t="shared" si="25"/>
        <v>-89758873.805194303</v>
      </c>
      <c r="M258">
        <v>-65813822.501887001</v>
      </c>
      <c r="N258">
        <v>-65813822.501887001</v>
      </c>
      <c r="O258">
        <v>-65813822.501887001</v>
      </c>
      <c r="P258">
        <v>6083979.58562217</v>
      </c>
      <c r="Q258">
        <f t="shared" si="26"/>
        <v>-47839371.980009712</v>
      </c>
      <c r="R258">
        <v>6083979.58562217</v>
      </c>
      <c r="S258">
        <v>6083979.58562217</v>
      </c>
      <c r="T258">
        <v>6083979.58562217</v>
      </c>
      <c r="U258">
        <v>87949600.368974701</v>
      </c>
      <c r="V258">
        <f t="shared" si="27"/>
        <v>26550384.781460304</v>
      </c>
      <c r="W258">
        <v>87949600.368974701</v>
      </c>
      <c r="X258">
        <v>87949600.368974701</v>
      </c>
      <c r="Y258">
        <v>87949600.368974701</v>
      </c>
      <c r="Z258">
        <v>13702061.128213299</v>
      </c>
      <c r="AA258">
        <f t="shared" si="28"/>
        <v>69387715.558784351</v>
      </c>
      <c r="AB258">
        <v>13702061.128213299</v>
      </c>
      <c r="AC258">
        <v>13702061.128213299</v>
      </c>
      <c r="AD258">
        <v>13702061.128213299</v>
      </c>
      <c r="AE258">
        <v>-23183552.5508813</v>
      </c>
      <c r="AF258">
        <f t="shared" si="29"/>
        <v>4480657.7084396491</v>
      </c>
      <c r="AG258">
        <v>-23183552.5508813</v>
      </c>
      <c r="AH258">
        <v>-23183552.5508813</v>
      </c>
      <c r="AI258">
        <v>-23183552.5508813</v>
      </c>
      <c r="AJ258">
        <v>-6000307.2026041597</v>
      </c>
      <c r="AK258">
        <f t="shared" si="30"/>
        <v>-18887741.213812016</v>
      </c>
      <c r="AL258">
        <v>-6000307.2026041597</v>
      </c>
      <c r="AM258">
        <v>-6000307.2026041597</v>
      </c>
      <c r="AN258">
        <v>-6000307.2026041597</v>
      </c>
      <c r="AO258">
        <v>-2864696.0768471002</v>
      </c>
      <c r="AP258">
        <f t="shared" si="31"/>
        <v>-5216404.4211648945</v>
      </c>
    </row>
    <row r="259" spans="3:42" x14ac:dyDescent="0.3">
      <c r="C259">
        <v>-3135000</v>
      </c>
      <c r="D259">
        <v>-3135000</v>
      </c>
      <c r="E259">
        <v>9541000</v>
      </c>
      <c r="F259">
        <v>9541000</v>
      </c>
      <c r="G259">
        <f t="shared" si="24"/>
        <v>3203000</v>
      </c>
      <c r="H259">
        <v>9541000</v>
      </c>
      <c r="I259">
        <v>9541000</v>
      </c>
      <c r="J259">
        <v>20655000</v>
      </c>
      <c r="K259">
        <v>20655000</v>
      </c>
      <c r="L259">
        <f t="shared" si="25"/>
        <v>15098000</v>
      </c>
      <c r="M259">
        <v>20655000</v>
      </c>
      <c r="N259">
        <v>20655000</v>
      </c>
      <c r="O259">
        <v>-7951000</v>
      </c>
      <c r="P259">
        <v>-7951000</v>
      </c>
      <c r="Q259">
        <f t="shared" si="26"/>
        <v>6352000</v>
      </c>
      <c r="R259">
        <v>-7951000</v>
      </c>
      <c r="S259">
        <v>-7951000</v>
      </c>
      <c r="T259">
        <v>-6331000</v>
      </c>
      <c r="U259">
        <v>-6331000</v>
      </c>
      <c r="V259">
        <f t="shared" si="27"/>
        <v>-7141000</v>
      </c>
      <c r="W259">
        <v>-6331000</v>
      </c>
      <c r="X259">
        <v>-6331000</v>
      </c>
      <c r="Y259">
        <v>17107000</v>
      </c>
      <c r="Z259">
        <v>17107000</v>
      </c>
      <c r="AA259">
        <f t="shared" si="28"/>
        <v>5388000</v>
      </c>
      <c r="AB259">
        <v>17107000</v>
      </c>
      <c r="AC259">
        <v>17107000</v>
      </c>
      <c r="AD259">
        <v>19346000</v>
      </c>
      <c r="AE259">
        <v>19346000</v>
      </c>
      <c r="AF259">
        <f t="shared" si="29"/>
        <v>18226500</v>
      </c>
      <c r="AG259">
        <v>19346000</v>
      </c>
      <c r="AH259">
        <v>19346000</v>
      </c>
      <c r="AI259">
        <v>-2809000</v>
      </c>
      <c r="AJ259">
        <v>-2809000</v>
      </c>
      <c r="AK259">
        <f t="shared" si="30"/>
        <v>8268500</v>
      </c>
      <c r="AL259">
        <v>-2809000</v>
      </c>
      <c r="AM259">
        <v>-2809000</v>
      </c>
      <c r="AN259">
        <v>-22026000</v>
      </c>
      <c r="AO259">
        <v>-22026000</v>
      </c>
      <c r="AP259">
        <f t="shared" si="31"/>
        <v>-12417500</v>
      </c>
    </row>
    <row r="260" spans="3:42" x14ac:dyDescent="0.3">
      <c r="C260">
        <v>-8642409.8099917099</v>
      </c>
      <c r="D260">
        <v>-8642409.8099917099</v>
      </c>
      <c r="E260">
        <v>-8642409.8099917099</v>
      </c>
      <c r="F260">
        <v>-1828919.87782535</v>
      </c>
      <c r="G260">
        <f t="shared" ref="G260:G323" si="32">AVERAGE(C260:F260)</f>
        <v>-6939037.3269501198</v>
      </c>
      <c r="H260">
        <v>-1828919.87782535</v>
      </c>
      <c r="I260">
        <v>-1828919.87782535</v>
      </c>
      <c r="J260">
        <v>-1828919.87782535</v>
      </c>
      <c r="K260">
        <v>9845062.7790239006</v>
      </c>
      <c r="L260">
        <f t="shared" ref="L260:L323" si="33">AVERAGE(H260:K260)</f>
        <v>1089575.7863869625</v>
      </c>
      <c r="M260">
        <v>9845062.7790239006</v>
      </c>
      <c r="N260">
        <v>9845062.7790239006</v>
      </c>
      <c r="O260">
        <v>9845062.7790239006</v>
      </c>
      <c r="P260">
        <v>2067734.52418325</v>
      </c>
      <c r="Q260">
        <f t="shared" ref="Q260:Q323" si="34">AVERAGE(M260:P260)</f>
        <v>7900730.7153137382</v>
      </c>
      <c r="R260">
        <v>2067734.52418325</v>
      </c>
      <c r="S260">
        <v>2067734.52418325</v>
      </c>
      <c r="T260">
        <v>2067734.52418325</v>
      </c>
      <c r="U260">
        <v>69279.470261518698</v>
      </c>
      <c r="V260">
        <f t="shared" ref="V260:V323" si="35">AVERAGE(R260:U260)</f>
        <v>1568120.7607028172</v>
      </c>
      <c r="W260">
        <v>69279.470261518698</v>
      </c>
      <c r="X260">
        <v>69279.470261518698</v>
      </c>
      <c r="Y260">
        <v>69279.470261518698</v>
      </c>
      <c r="Z260">
        <v>-704648.97904147196</v>
      </c>
      <c r="AA260">
        <f t="shared" ref="AA260:AA323" si="36">AVERAGE(W260:Z260)</f>
        <v>-124202.64206422897</v>
      </c>
      <c r="AB260">
        <v>-704648.97904147196</v>
      </c>
      <c r="AC260">
        <v>-704648.97904147196</v>
      </c>
      <c r="AD260">
        <v>-704648.97904147196</v>
      </c>
      <c r="AE260">
        <v>9270212.3769814409</v>
      </c>
      <c r="AF260">
        <f t="shared" ref="AF260:AF323" si="37">AVERAGE(AB260:AE260)</f>
        <v>1789066.3599642562</v>
      </c>
      <c r="AG260">
        <v>9270212.3769814409</v>
      </c>
      <c r="AH260">
        <v>9270212.3769814409</v>
      </c>
      <c r="AI260">
        <v>9270212.3769814409</v>
      </c>
      <c r="AJ260">
        <v>-7308228.5648004003</v>
      </c>
      <c r="AK260">
        <f t="shared" ref="AK260:AK323" si="38">AVERAGE(AG260:AJ260)</f>
        <v>5125602.1415359806</v>
      </c>
      <c r="AL260">
        <v>-7308228.5648004003</v>
      </c>
      <c r="AM260">
        <v>-7308228.5648004003</v>
      </c>
      <c r="AN260">
        <v>-7308228.5648004003</v>
      </c>
      <c r="AO260">
        <v>-7308228.5648004003</v>
      </c>
      <c r="AP260">
        <f t="shared" ref="AP260:AP323" si="39">AVERAGE(AL260:AO260)</f>
        <v>-7308228.5648004003</v>
      </c>
    </row>
    <row r="261" spans="3:42" x14ac:dyDescent="0.3">
      <c r="C261">
        <v>-85645.938640694396</v>
      </c>
      <c r="D261">
        <v>-85645.938640694396</v>
      </c>
      <c r="E261">
        <v>-85645.938640694396</v>
      </c>
      <c r="F261">
        <v>-120126.818898404</v>
      </c>
      <c r="G261">
        <f t="shared" si="32"/>
        <v>-94266.158705121794</v>
      </c>
      <c r="H261">
        <v>-120126.818898404</v>
      </c>
      <c r="I261">
        <v>-120126.818898404</v>
      </c>
      <c r="J261">
        <v>-120126.818898404</v>
      </c>
      <c r="K261">
        <v>-81260.768853799804</v>
      </c>
      <c r="L261">
        <f t="shared" si="33"/>
        <v>-110410.30638725295</v>
      </c>
      <c r="M261">
        <v>-81260.768853799804</v>
      </c>
      <c r="N261">
        <v>-81260.768853799804</v>
      </c>
      <c r="O261">
        <v>-81260.768853799804</v>
      </c>
      <c r="P261">
        <v>-259584.662578535</v>
      </c>
      <c r="Q261">
        <f t="shared" si="34"/>
        <v>-125841.7422849836</v>
      </c>
      <c r="R261">
        <v>-259584.662578535</v>
      </c>
      <c r="S261">
        <v>-259584.662578535</v>
      </c>
      <c r="T261">
        <v>-259584.662578535</v>
      </c>
      <c r="U261">
        <v>-11797.703822163199</v>
      </c>
      <c r="V261">
        <f t="shared" si="35"/>
        <v>-197637.92288944204</v>
      </c>
      <c r="W261">
        <v>-11797.703822163199</v>
      </c>
      <c r="X261">
        <v>-11797.703822163199</v>
      </c>
      <c r="Y261">
        <v>-11797.703822163199</v>
      </c>
      <c r="Z261">
        <v>-39540.217008910302</v>
      </c>
      <c r="AA261">
        <f t="shared" si="36"/>
        <v>-18733.332118849976</v>
      </c>
      <c r="AB261">
        <v>-39540.217008910302</v>
      </c>
      <c r="AC261">
        <v>-39540.217008910302</v>
      </c>
      <c r="AD261">
        <v>-39540.217008910302</v>
      </c>
      <c r="AE261">
        <v>-42449.086243881502</v>
      </c>
      <c r="AF261">
        <f t="shared" si="37"/>
        <v>-40267.434317653104</v>
      </c>
      <c r="AG261">
        <v>-42449.086243881502</v>
      </c>
      <c r="AH261">
        <v>-42449.086243881502</v>
      </c>
      <c r="AI261">
        <v>-42449.086243881502</v>
      </c>
      <c r="AJ261">
        <v>33746.958877974699</v>
      </c>
      <c r="AK261">
        <f t="shared" si="38"/>
        <v>-23400.074963417454</v>
      </c>
      <c r="AL261">
        <v>33746.958877974699</v>
      </c>
      <c r="AM261">
        <v>33746.958877974699</v>
      </c>
      <c r="AN261">
        <v>33746.958877974699</v>
      </c>
      <c r="AO261">
        <v>727027.43161149696</v>
      </c>
      <c r="AP261">
        <f t="shared" si="39"/>
        <v>207067.07706135526</v>
      </c>
    </row>
    <row r="262" spans="3:42" x14ac:dyDescent="0.3">
      <c r="C262">
        <v>5790800.9811188402</v>
      </c>
      <c r="D262">
        <v>5790800.9811188402</v>
      </c>
      <c r="E262">
        <v>5790800.9811188402</v>
      </c>
      <c r="F262">
        <v>9226557.74476083</v>
      </c>
      <c r="G262">
        <f t="shared" si="32"/>
        <v>6649740.1720293378</v>
      </c>
      <c r="H262">
        <v>9226557.74476083</v>
      </c>
      <c r="I262">
        <v>9226557.74476083</v>
      </c>
      <c r="J262">
        <v>9226557.74476083</v>
      </c>
      <c r="K262">
        <v>-6084966.9620583802</v>
      </c>
      <c r="L262">
        <f t="shared" si="33"/>
        <v>5398676.5680560274</v>
      </c>
      <c r="M262">
        <v>-6084966.9620583802</v>
      </c>
      <c r="N262">
        <v>-6084966.9620583802</v>
      </c>
      <c r="O262">
        <v>-6084966.9620583802</v>
      </c>
      <c r="P262">
        <v>14310181.093638901</v>
      </c>
      <c r="Q262">
        <f t="shared" si="34"/>
        <v>-986179.94813406002</v>
      </c>
      <c r="R262">
        <v>14310181.093638901</v>
      </c>
      <c r="S262">
        <v>14310181.093638901</v>
      </c>
      <c r="T262">
        <v>14310181.093638901</v>
      </c>
      <c r="U262">
        <v>-1570131.9320986799</v>
      </c>
      <c r="V262">
        <f t="shared" si="35"/>
        <v>10340102.837204507</v>
      </c>
      <c r="W262">
        <v>-1570131.9320986799</v>
      </c>
      <c r="X262">
        <v>-1570131.9320986799</v>
      </c>
      <c r="Y262">
        <v>-1570131.9320986799</v>
      </c>
      <c r="Z262">
        <v>213869.87759092101</v>
      </c>
      <c r="AA262">
        <f t="shared" si="36"/>
        <v>-1124131.4796762797</v>
      </c>
      <c r="AB262">
        <v>213869.87759092101</v>
      </c>
      <c r="AC262">
        <v>213869.87759092101</v>
      </c>
      <c r="AD262">
        <v>213869.87759092101</v>
      </c>
      <c r="AE262">
        <v>-1372843.5722206801</v>
      </c>
      <c r="AF262">
        <f t="shared" si="37"/>
        <v>-182808.48486197926</v>
      </c>
      <c r="AG262">
        <v>-1372843.5722206801</v>
      </c>
      <c r="AH262">
        <v>-1372843.5722206801</v>
      </c>
      <c r="AI262">
        <v>-1372843.5722206801</v>
      </c>
      <c r="AJ262">
        <v>-2251299.9014414898</v>
      </c>
      <c r="AK262">
        <f t="shared" si="38"/>
        <v>-1592457.6545258826</v>
      </c>
      <c r="AL262">
        <v>-2251299.9014414898</v>
      </c>
      <c r="AM262">
        <v>-2251299.9014414898</v>
      </c>
      <c r="AN262">
        <v>-2251299.9014414898</v>
      </c>
      <c r="AO262">
        <v>533601.65833469306</v>
      </c>
      <c r="AP262">
        <f t="shared" si="39"/>
        <v>-1555074.511497444</v>
      </c>
    </row>
    <row r="263" spans="3:42" x14ac:dyDescent="0.3">
      <c r="C263">
        <v>-45811147.403404802</v>
      </c>
      <c r="D263">
        <v>-45811147.403404802</v>
      </c>
      <c r="E263">
        <v>-45811147.403404802</v>
      </c>
      <c r="F263">
        <v>-21340296.463090401</v>
      </c>
      <c r="G263">
        <f t="shared" si="32"/>
        <v>-39693434.668326199</v>
      </c>
      <c r="H263">
        <v>-21340296.463090401</v>
      </c>
      <c r="I263">
        <v>-21340296.463090401</v>
      </c>
      <c r="J263">
        <v>-21340296.463090401</v>
      </c>
      <c r="K263">
        <v>-6708119.8766078101</v>
      </c>
      <c r="L263">
        <f t="shared" si="33"/>
        <v>-17682252.316469751</v>
      </c>
      <c r="M263">
        <v>-6708119.8766078101</v>
      </c>
      <c r="N263">
        <v>-6708119.8766078101</v>
      </c>
      <c r="O263">
        <v>-6708119.8766078101</v>
      </c>
      <c r="P263">
        <v>-18041582.666240402</v>
      </c>
      <c r="Q263">
        <f t="shared" si="34"/>
        <v>-9541485.5740159582</v>
      </c>
      <c r="R263">
        <v>-18041582.666240402</v>
      </c>
      <c r="S263">
        <v>-18041582.666240402</v>
      </c>
      <c r="T263">
        <v>-18041582.666240402</v>
      </c>
      <c r="U263">
        <v>-30023585.977555402</v>
      </c>
      <c r="V263">
        <f t="shared" si="35"/>
        <v>-21037083.494069152</v>
      </c>
      <c r="W263">
        <v>-30023585.977555402</v>
      </c>
      <c r="X263">
        <v>-30023585.977555402</v>
      </c>
      <c r="Y263">
        <v>-30023585.977555402</v>
      </c>
      <c r="Z263">
        <v>33223315.3147908</v>
      </c>
      <c r="AA263">
        <f t="shared" si="36"/>
        <v>-14211860.654468853</v>
      </c>
      <c r="AB263">
        <v>33223315.3147908</v>
      </c>
      <c r="AC263">
        <v>33223315.3147908</v>
      </c>
      <c r="AD263">
        <v>33223315.3147908</v>
      </c>
      <c r="AE263">
        <v>-28985730.123057801</v>
      </c>
      <c r="AF263">
        <f t="shared" si="37"/>
        <v>17671053.955328651</v>
      </c>
      <c r="AG263">
        <v>-28985730.123057801</v>
      </c>
      <c r="AH263">
        <v>-28985730.123057801</v>
      </c>
      <c r="AI263">
        <v>-28985730.123057801</v>
      </c>
      <c r="AJ263">
        <v>21986294.891947102</v>
      </c>
      <c r="AK263">
        <f t="shared" si="38"/>
        <v>-16242723.869306576</v>
      </c>
      <c r="AL263">
        <v>21986294.891947102</v>
      </c>
      <c r="AM263">
        <v>21986294.891947102</v>
      </c>
      <c r="AN263">
        <v>21986294.891947102</v>
      </c>
      <c r="AO263">
        <v>-778210.80775612802</v>
      </c>
      <c r="AP263">
        <f t="shared" si="39"/>
        <v>16295168.467021294</v>
      </c>
    </row>
    <row r="264" spans="3:42" x14ac:dyDescent="0.3">
      <c r="C264">
        <v>10179631.420655999</v>
      </c>
      <c r="D264">
        <v>14131565.823643699</v>
      </c>
      <c r="E264">
        <v>14131565.823643699</v>
      </c>
      <c r="F264">
        <v>14131565.823643699</v>
      </c>
      <c r="G264">
        <f t="shared" si="32"/>
        <v>13143582.222896773</v>
      </c>
      <c r="H264">
        <v>14131565.823643699</v>
      </c>
      <c r="I264">
        <v>35598591.016753897</v>
      </c>
      <c r="J264">
        <v>35598591.016753897</v>
      </c>
      <c r="K264">
        <v>35598591.016753897</v>
      </c>
      <c r="L264">
        <f t="shared" si="33"/>
        <v>30231834.718476348</v>
      </c>
      <c r="M264">
        <v>35598591.016753897</v>
      </c>
      <c r="N264">
        <v>60072617.662312403</v>
      </c>
      <c r="O264">
        <v>60072617.662312403</v>
      </c>
      <c r="P264">
        <v>60072617.662312403</v>
      </c>
      <c r="Q264">
        <f t="shared" si="34"/>
        <v>53954111.000922769</v>
      </c>
      <c r="R264">
        <v>60072617.662312403</v>
      </c>
      <c r="S264">
        <v>56505475.145242304</v>
      </c>
      <c r="T264">
        <v>56505475.145242304</v>
      </c>
      <c r="U264">
        <v>56505475.145242304</v>
      </c>
      <c r="V264">
        <f t="shared" si="35"/>
        <v>57397260.774509825</v>
      </c>
      <c r="W264">
        <v>56505475.145242304</v>
      </c>
      <c r="X264">
        <v>125896751.786328</v>
      </c>
      <c r="Y264">
        <v>125896751.786328</v>
      </c>
      <c r="Z264">
        <v>125896751.786328</v>
      </c>
      <c r="AA264">
        <f t="shared" si="36"/>
        <v>108548932.62605658</v>
      </c>
      <c r="AB264">
        <v>125896751.786328</v>
      </c>
      <c r="AC264">
        <v>104509496.35583</v>
      </c>
      <c r="AD264">
        <v>104509496.35583</v>
      </c>
      <c r="AE264">
        <v>104509496.35583</v>
      </c>
      <c r="AF264">
        <f t="shared" si="37"/>
        <v>109856310.2134545</v>
      </c>
      <c r="AG264">
        <v>104509496.35583</v>
      </c>
      <c r="AH264">
        <v>154190714.80809301</v>
      </c>
      <c r="AI264">
        <v>154190714.80809301</v>
      </c>
      <c r="AJ264">
        <v>154190714.80809301</v>
      </c>
      <c r="AK264">
        <f t="shared" si="38"/>
        <v>141770410.19502726</v>
      </c>
      <c r="AL264">
        <v>154190714.80809301</v>
      </c>
      <c r="AM264">
        <v>-36992123.829197101</v>
      </c>
      <c r="AN264">
        <v>-36992123.829197101</v>
      </c>
      <c r="AO264">
        <v>-36992123.829197101</v>
      </c>
      <c r="AP264">
        <f t="shared" si="39"/>
        <v>10803585.830125423</v>
      </c>
    </row>
    <row r="265" spans="3:42" x14ac:dyDescent="0.3">
      <c r="C265">
        <v>-293776.66483033099</v>
      </c>
      <c r="D265">
        <v>-293776.66483033099</v>
      </c>
      <c r="E265">
        <v>-2031170.74823775</v>
      </c>
      <c r="F265">
        <v>-2031170.74823775</v>
      </c>
      <c r="G265">
        <f t="shared" si="32"/>
        <v>-1162473.7065340406</v>
      </c>
      <c r="H265">
        <v>-2031170.74823775</v>
      </c>
      <c r="I265">
        <v>-2031170.74823775</v>
      </c>
      <c r="J265">
        <v>-2633283.8500909801</v>
      </c>
      <c r="K265">
        <v>-2633283.8500909801</v>
      </c>
      <c r="L265">
        <f t="shared" si="33"/>
        <v>-2332227.299164365</v>
      </c>
      <c r="M265">
        <v>-2633283.8500909801</v>
      </c>
      <c r="N265">
        <v>-2633283.8500909801</v>
      </c>
      <c r="O265">
        <v>-1528940.4126612099</v>
      </c>
      <c r="P265">
        <v>-1528940.4126612099</v>
      </c>
      <c r="Q265">
        <f t="shared" si="34"/>
        <v>-2081112.1313760949</v>
      </c>
      <c r="R265">
        <v>-1528940.4126612099</v>
      </c>
      <c r="S265">
        <v>-1528940.4126612099</v>
      </c>
      <c r="T265">
        <v>-148552.486862783</v>
      </c>
      <c r="U265">
        <v>-148552.486862783</v>
      </c>
      <c r="V265">
        <f t="shared" si="35"/>
        <v>-838746.44976199639</v>
      </c>
      <c r="W265">
        <v>-148552.486862783</v>
      </c>
      <c r="X265">
        <v>-148552.486862783</v>
      </c>
      <c r="Y265">
        <v>-2039242.71100524</v>
      </c>
      <c r="Z265">
        <v>-2039242.71100524</v>
      </c>
      <c r="AA265">
        <f t="shared" si="36"/>
        <v>-1093897.5989340115</v>
      </c>
      <c r="AB265">
        <v>-2039242.71100524</v>
      </c>
      <c r="AC265">
        <v>-2039242.71100524</v>
      </c>
      <c r="AD265">
        <v>363947.63184363698</v>
      </c>
      <c r="AE265">
        <v>363947.63184363698</v>
      </c>
      <c r="AF265">
        <f t="shared" si="37"/>
        <v>-837647.5395808015</v>
      </c>
      <c r="AG265">
        <v>363947.63184363698</v>
      </c>
      <c r="AH265">
        <v>363947.63184363698</v>
      </c>
      <c r="AI265">
        <v>-5417729.3186639799</v>
      </c>
      <c r="AJ265">
        <v>-5417729.3186639799</v>
      </c>
      <c r="AK265">
        <f t="shared" si="38"/>
        <v>-2526890.8434101716</v>
      </c>
      <c r="AL265">
        <v>-5417729.3186639799</v>
      </c>
      <c r="AM265">
        <v>-5417729.3186639799</v>
      </c>
      <c r="AN265">
        <v>-512096.36568967899</v>
      </c>
      <c r="AO265">
        <v>-512096.36568967899</v>
      </c>
      <c r="AP265">
        <f t="shared" si="39"/>
        <v>-2964912.842176829</v>
      </c>
    </row>
    <row r="266" spans="3:42" x14ac:dyDescent="0.3">
      <c r="C266">
        <v>3482468.6203186</v>
      </c>
      <c r="D266">
        <v>3482468.6203186</v>
      </c>
      <c r="E266">
        <v>-2833242.7703737598</v>
      </c>
      <c r="F266">
        <v>-2833242.7703737598</v>
      </c>
      <c r="G266">
        <f t="shared" si="32"/>
        <v>324612.92497242009</v>
      </c>
      <c r="H266">
        <v>-2833242.7703737598</v>
      </c>
      <c r="I266">
        <v>-2833242.7703737598</v>
      </c>
      <c r="J266">
        <v>-1764245.4950365301</v>
      </c>
      <c r="K266">
        <v>-1764245.4950365301</v>
      </c>
      <c r="L266">
        <f t="shared" si="33"/>
        <v>-2298744.132705145</v>
      </c>
      <c r="M266">
        <v>-1764245.4950365301</v>
      </c>
      <c r="N266">
        <v>-1764245.4950365301</v>
      </c>
      <c r="O266">
        <v>246411.16468143099</v>
      </c>
      <c r="P266">
        <v>246411.16468143099</v>
      </c>
      <c r="Q266">
        <f t="shared" si="34"/>
        <v>-758917.16517754958</v>
      </c>
      <c r="R266">
        <v>246411.16468143099</v>
      </c>
      <c r="S266">
        <v>246411.16468143099</v>
      </c>
      <c r="T266">
        <v>2214949.75732448</v>
      </c>
      <c r="U266">
        <v>2214949.75732448</v>
      </c>
      <c r="V266">
        <f t="shared" si="35"/>
        <v>1230680.4610029554</v>
      </c>
      <c r="W266">
        <v>2214949.75732448</v>
      </c>
      <c r="X266">
        <v>2214949.75732448</v>
      </c>
      <c r="Y266">
        <v>0</v>
      </c>
      <c r="Z266">
        <v>0</v>
      </c>
      <c r="AA266">
        <f t="shared" si="36"/>
        <v>1107474.87866224</v>
      </c>
      <c r="AB266">
        <v>0</v>
      </c>
      <c r="AC266">
        <v>0</v>
      </c>
      <c r="AD266">
        <v>-220144.78574474301</v>
      </c>
      <c r="AE266">
        <v>-220144.78574474301</v>
      </c>
      <c r="AF266">
        <f t="shared" si="37"/>
        <v>-110072.39287237151</v>
      </c>
      <c r="AG266">
        <v>-220144.78574474301</v>
      </c>
      <c r="AH266">
        <v>-220144.78574474301</v>
      </c>
      <c r="AI266">
        <v>251214.521160273</v>
      </c>
      <c r="AJ266">
        <v>251214.521160273</v>
      </c>
      <c r="AK266">
        <f t="shared" si="38"/>
        <v>15534.867707764992</v>
      </c>
      <c r="AL266">
        <v>251214.521160273</v>
      </c>
      <c r="AM266">
        <v>251214.521160273</v>
      </c>
      <c r="AN266">
        <v>3631650.4361952599</v>
      </c>
      <c r="AO266">
        <v>3631650.4361952599</v>
      </c>
      <c r="AP266">
        <f t="shared" si="39"/>
        <v>1941432.4786777664</v>
      </c>
    </row>
    <row r="267" spans="3:42" x14ac:dyDescent="0.3">
      <c r="C267">
        <v>-15966914.261814</v>
      </c>
      <c r="D267">
        <v>-15966914.261814</v>
      </c>
      <c r="E267">
        <v>16586552.169247599</v>
      </c>
      <c r="F267">
        <v>16586552.169247599</v>
      </c>
      <c r="G267">
        <f t="shared" si="32"/>
        <v>309818.95371679962</v>
      </c>
      <c r="H267">
        <v>16586552.169247599</v>
      </c>
      <c r="I267">
        <v>16586552.169247599</v>
      </c>
      <c r="J267">
        <v>-10007255.404895401</v>
      </c>
      <c r="K267">
        <v>-10007255.404895401</v>
      </c>
      <c r="L267">
        <f t="shared" si="33"/>
        <v>3289648.3821760998</v>
      </c>
      <c r="M267">
        <v>-10007255.404895401</v>
      </c>
      <c r="N267">
        <v>-10007255.404895401</v>
      </c>
      <c r="O267">
        <v>6199455.3709894503</v>
      </c>
      <c r="P267">
        <v>6199455.3709894503</v>
      </c>
      <c r="Q267">
        <f t="shared" si="34"/>
        <v>-1903900.0169529754</v>
      </c>
      <c r="R267">
        <v>6199455.3709894503</v>
      </c>
      <c r="S267">
        <v>6199455.3709894503</v>
      </c>
      <c r="T267">
        <v>2283456.3831467899</v>
      </c>
      <c r="U267">
        <v>2283456.3831467899</v>
      </c>
      <c r="V267">
        <f t="shared" si="35"/>
        <v>4241455.8770681201</v>
      </c>
      <c r="W267">
        <v>2283456.3831467899</v>
      </c>
      <c r="X267">
        <v>2283456.3831467899</v>
      </c>
      <c r="Y267">
        <v>-10661090.3991479</v>
      </c>
      <c r="Z267">
        <v>-10661090.3991479</v>
      </c>
      <c r="AA267">
        <f t="shared" si="36"/>
        <v>-4188817.008000555</v>
      </c>
      <c r="AB267">
        <v>-10661090.3991479</v>
      </c>
      <c r="AC267">
        <v>-10661090.3991479</v>
      </c>
      <c r="AD267">
        <v>-977029.68838939897</v>
      </c>
      <c r="AE267">
        <v>-977029.68838939897</v>
      </c>
      <c r="AF267">
        <f t="shared" si="37"/>
        <v>-5819060.043768649</v>
      </c>
      <c r="AG267">
        <v>-977029.68838939897</v>
      </c>
      <c r="AH267">
        <v>-977029.68838939897</v>
      </c>
      <c r="AI267">
        <v>7328892.0544203296</v>
      </c>
      <c r="AJ267">
        <v>7328892.0544203296</v>
      </c>
      <c r="AK267">
        <f t="shared" si="38"/>
        <v>3175931.1830154653</v>
      </c>
      <c r="AL267">
        <v>7328892.0544203296</v>
      </c>
      <c r="AM267">
        <v>7328892.0544203296</v>
      </c>
      <c r="AN267">
        <v>-740147.39253414294</v>
      </c>
      <c r="AO267">
        <v>-740147.39253414294</v>
      </c>
      <c r="AP267">
        <f t="shared" si="39"/>
        <v>3294372.3309430936</v>
      </c>
    </row>
    <row r="268" spans="3:42" x14ac:dyDescent="0.3">
      <c r="C268">
        <v>-4637254.2028052798</v>
      </c>
      <c r="D268">
        <v>1393556.4465453001</v>
      </c>
      <c r="E268">
        <v>1393556.4465453001</v>
      </c>
      <c r="F268">
        <v>1393556.4465453001</v>
      </c>
      <c r="G268">
        <f t="shared" si="32"/>
        <v>-114146.21579234488</v>
      </c>
      <c r="H268">
        <v>1393556.4465453001</v>
      </c>
      <c r="I268">
        <v>-107914.717603257</v>
      </c>
      <c r="J268">
        <v>-107914.717603257</v>
      </c>
      <c r="K268">
        <v>-107914.717603257</v>
      </c>
      <c r="L268">
        <f t="shared" si="33"/>
        <v>267453.07343388232</v>
      </c>
      <c r="M268">
        <v>-107914.717603257</v>
      </c>
      <c r="N268">
        <v>6581409.1845947597</v>
      </c>
      <c r="O268">
        <v>6581409.1845947597</v>
      </c>
      <c r="P268">
        <v>6581409.1845947597</v>
      </c>
      <c r="Q268">
        <f t="shared" si="34"/>
        <v>4909078.2090452556</v>
      </c>
      <c r="R268">
        <v>6581409.1845947597</v>
      </c>
      <c r="S268">
        <v>-2026831.2140141099</v>
      </c>
      <c r="T268">
        <v>-2026831.2140141099</v>
      </c>
      <c r="U268">
        <v>-2026831.2140141099</v>
      </c>
      <c r="V268">
        <f t="shared" si="35"/>
        <v>125228.88563810737</v>
      </c>
      <c r="W268">
        <v>-2026831.2140141099</v>
      </c>
      <c r="X268">
        <v>3165289.7481865501</v>
      </c>
      <c r="Y268">
        <v>3165289.7481865501</v>
      </c>
      <c r="Z268">
        <v>3165289.7481865501</v>
      </c>
      <c r="AA268">
        <f t="shared" si="36"/>
        <v>1867259.507636385</v>
      </c>
      <c r="AB268">
        <v>3165289.7481865501</v>
      </c>
      <c r="AC268">
        <v>-15825525.5234206</v>
      </c>
      <c r="AD268">
        <v>-15825525.5234206</v>
      </c>
      <c r="AE268">
        <v>-15825525.5234206</v>
      </c>
      <c r="AF268">
        <f t="shared" si="37"/>
        <v>-11077821.705518814</v>
      </c>
      <c r="AG268">
        <v>-15825525.5234206</v>
      </c>
      <c r="AH268">
        <v>-6073770.3179601999</v>
      </c>
      <c r="AI268">
        <v>-6073770.3179601999</v>
      </c>
      <c r="AJ268">
        <v>-6073770.3179601999</v>
      </c>
      <c r="AK268">
        <f t="shared" si="38"/>
        <v>-8511709.1193253007</v>
      </c>
      <c r="AL268">
        <v>-6073770.3179601999</v>
      </c>
      <c r="AM268">
        <v>18867212.966067299</v>
      </c>
      <c r="AN268">
        <v>18867212.966067299</v>
      </c>
      <c r="AO268">
        <v>18867212.966067299</v>
      </c>
      <c r="AP268">
        <f t="shared" si="39"/>
        <v>12631967.145060424</v>
      </c>
    </row>
    <row r="269" spans="3:42" x14ac:dyDescent="0.3">
      <c r="C269">
        <v>10927097.627555501</v>
      </c>
      <c r="D269">
        <v>-14984083.526970999</v>
      </c>
      <c r="E269">
        <v>-14984083.526970999</v>
      </c>
      <c r="F269">
        <v>-14984083.526970999</v>
      </c>
      <c r="G269">
        <f t="shared" si="32"/>
        <v>-8506288.2383393738</v>
      </c>
      <c r="H269">
        <v>-14984083.526970999</v>
      </c>
      <c r="I269">
        <v>-124031217.179206</v>
      </c>
      <c r="J269">
        <v>-124031217.179206</v>
      </c>
      <c r="K269">
        <v>-124031217.179206</v>
      </c>
      <c r="L269">
        <f t="shared" si="33"/>
        <v>-96769433.766147256</v>
      </c>
      <c r="M269">
        <v>-124031217.179206</v>
      </c>
      <c r="N269">
        <v>-32986367.776107699</v>
      </c>
      <c r="O269">
        <v>-32986367.776107699</v>
      </c>
      <c r="P269">
        <v>-32986367.776107699</v>
      </c>
      <c r="Q269">
        <f t="shared" si="34"/>
        <v>-55747580.12688227</v>
      </c>
      <c r="R269">
        <v>-32986367.776107699</v>
      </c>
      <c r="S269">
        <v>132213035.794512</v>
      </c>
      <c r="T269">
        <v>132213035.794512</v>
      </c>
      <c r="U269">
        <v>132213035.794512</v>
      </c>
      <c r="V269">
        <f t="shared" si="35"/>
        <v>90913184.901857078</v>
      </c>
      <c r="W269">
        <v>132213035.794512</v>
      </c>
      <c r="X269">
        <v>19609904.535976298</v>
      </c>
      <c r="Y269">
        <v>19609904.535976298</v>
      </c>
      <c r="Z269">
        <v>19609904.535976298</v>
      </c>
      <c r="AA269">
        <f t="shared" si="36"/>
        <v>47760687.350610219</v>
      </c>
      <c r="AB269">
        <v>19609904.535976298</v>
      </c>
      <c r="AC269">
        <v>144345799.742726</v>
      </c>
      <c r="AD269">
        <v>144345799.742726</v>
      </c>
      <c r="AE269">
        <v>144345799.742726</v>
      </c>
      <c r="AF269">
        <f t="shared" si="37"/>
        <v>113161825.94103858</v>
      </c>
      <c r="AG269">
        <v>144345799.742726</v>
      </c>
      <c r="AH269">
        <v>-9375233.9062352497</v>
      </c>
      <c r="AI269">
        <v>-9375233.9062352497</v>
      </c>
      <c r="AJ269">
        <v>-9375233.9062352497</v>
      </c>
      <c r="AK269">
        <f t="shared" si="38"/>
        <v>29055024.506005064</v>
      </c>
      <c r="AL269">
        <v>-9375233.9062352497</v>
      </c>
      <c r="AM269">
        <v>71044079.6529174</v>
      </c>
      <c r="AN269">
        <v>71044079.6529174</v>
      </c>
      <c r="AO269">
        <v>71044079.6529174</v>
      </c>
      <c r="AP269">
        <f t="shared" si="39"/>
        <v>50939251.263129234</v>
      </c>
    </row>
    <row r="270" spans="3:42" x14ac:dyDescent="0.3">
      <c r="C270">
        <v>358000000</v>
      </c>
      <c r="D270">
        <v>-447000000</v>
      </c>
      <c r="E270">
        <v>-447000000</v>
      </c>
      <c r="F270">
        <v>-447000000</v>
      </c>
      <c r="G270">
        <f t="shared" si="32"/>
        <v>-245750000</v>
      </c>
      <c r="H270">
        <v>-447000000</v>
      </c>
      <c r="I270">
        <v>-704000000</v>
      </c>
      <c r="J270">
        <v>-704000000</v>
      </c>
      <c r="K270">
        <v>-704000000</v>
      </c>
      <c r="L270">
        <f t="shared" si="33"/>
        <v>-639750000</v>
      </c>
      <c r="M270">
        <v>-704000000</v>
      </c>
      <c r="N270">
        <v>-160000000</v>
      </c>
      <c r="O270">
        <v>-160000000</v>
      </c>
      <c r="P270">
        <v>-160000000</v>
      </c>
      <c r="Q270">
        <f t="shared" si="34"/>
        <v>-296000000</v>
      </c>
      <c r="R270">
        <v>-160000000</v>
      </c>
      <c r="S270">
        <v>-725000000</v>
      </c>
      <c r="T270">
        <v>-725000000</v>
      </c>
      <c r="U270">
        <v>-725000000</v>
      </c>
      <c r="V270">
        <f t="shared" si="35"/>
        <v>-583750000</v>
      </c>
      <c r="W270">
        <v>-725000000</v>
      </c>
      <c r="X270">
        <v>-506000000</v>
      </c>
      <c r="Y270">
        <v>-506000000</v>
      </c>
      <c r="Z270">
        <v>-506000000</v>
      </c>
      <c r="AA270">
        <f t="shared" si="36"/>
        <v>-560750000</v>
      </c>
      <c r="AB270">
        <v>-506000000</v>
      </c>
      <c r="AC270">
        <v>149000000</v>
      </c>
      <c r="AD270">
        <v>149000000</v>
      </c>
      <c r="AE270">
        <v>149000000</v>
      </c>
      <c r="AF270">
        <f t="shared" si="37"/>
        <v>-14750000</v>
      </c>
      <c r="AG270">
        <v>149000000</v>
      </c>
      <c r="AH270">
        <v>-734000000</v>
      </c>
      <c r="AI270">
        <v>-734000000</v>
      </c>
      <c r="AJ270">
        <v>-734000000</v>
      </c>
      <c r="AK270">
        <f t="shared" si="38"/>
        <v>-513250000</v>
      </c>
      <c r="AL270">
        <v>-734000000</v>
      </c>
      <c r="AM270">
        <v>-156000000</v>
      </c>
      <c r="AN270">
        <v>-156000000</v>
      </c>
      <c r="AO270">
        <v>-156000000</v>
      </c>
      <c r="AP270">
        <f t="shared" si="39"/>
        <v>-300500000</v>
      </c>
    </row>
    <row r="271" spans="3:42" x14ac:dyDescent="0.3">
      <c r="C271">
        <v>-4669642.4652750902</v>
      </c>
      <c r="D271">
        <v>14170629.938544899</v>
      </c>
      <c r="E271">
        <v>14170629.938544899</v>
      </c>
      <c r="F271">
        <v>14170629.938544899</v>
      </c>
      <c r="G271">
        <f t="shared" si="32"/>
        <v>9460561.8375899009</v>
      </c>
      <c r="H271">
        <v>14170629.938544899</v>
      </c>
      <c r="I271">
        <v>-19969732.0072628</v>
      </c>
      <c r="J271">
        <v>-19969732.0072628</v>
      </c>
      <c r="K271">
        <v>-19969732.0072628</v>
      </c>
      <c r="L271">
        <f t="shared" si="33"/>
        <v>-11434641.520810876</v>
      </c>
      <c r="M271">
        <v>-19969732.0072628</v>
      </c>
      <c r="N271">
        <v>22234048.1640574</v>
      </c>
      <c r="O271">
        <v>22234048.1640574</v>
      </c>
      <c r="P271">
        <v>22234048.1640574</v>
      </c>
      <c r="Q271">
        <f t="shared" si="34"/>
        <v>11683103.12122735</v>
      </c>
      <c r="R271">
        <v>22234048.1640574</v>
      </c>
      <c r="S271">
        <v>11613540.840961101</v>
      </c>
      <c r="T271">
        <v>11613540.840961101</v>
      </c>
      <c r="U271">
        <v>11613540.840961101</v>
      </c>
      <c r="V271">
        <f t="shared" si="35"/>
        <v>14268667.671735175</v>
      </c>
      <c r="W271">
        <v>11613540.840961101</v>
      </c>
      <c r="X271">
        <v>-9993778.2615315299</v>
      </c>
      <c r="Y271">
        <v>-9993778.2615315299</v>
      </c>
      <c r="Z271">
        <v>-9993778.2615315299</v>
      </c>
      <c r="AA271">
        <f t="shared" si="36"/>
        <v>-4591948.4859083723</v>
      </c>
      <c r="AB271">
        <v>-9993778.2615315299</v>
      </c>
      <c r="AC271">
        <v>-3580737.3420442701</v>
      </c>
      <c r="AD271">
        <v>-3580737.3420442701</v>
      </c>
      <c r="AE271">
        <v>-3580737.3420442701</v>
      </c>
      <c r="AF271">
        <f t="shared" si="37"/>
        <v>-5183997.5719160857</v>
      </c>
      <c r="AG271">
        <v>-3580737.3420442701</v>
      </c>
      <c r="AH271">
        <v>20373518.681081701</v>
      </c>
      <c r="AI271">
        <v>20373518.681081701</v>
      </c>
      <c r="AJ271">
        <v>20373518.681081701</v>
      </c>
      <c r="AK271">
        <f t="shared" si="38"/>
        <v>14384954.675300207</v>
      </c>
      <c r="AL271">
        <v>20373518.681081701</v>
      </c>
      <c r="AM271">
        <v>-48260514.641984001</v>
      </c>
      <c r="AN271">
        <v>-48260514.641984001</v>
      </c>
      <c r="AO271">
        <v>-48260514.641984001</v>
      </c>
      <c r="AP271">
        <f t="shared" si="39"/>
        <v>-31102006.311217576</v>
      </c>
    </row>
    <row r="272" spans="3:42" x14ac:dyDescent="0.3">
      <c r="C272">
        <v>-425087497.71513098</v>
      </c>
      <c r="D272">
        <v>-425087497.71513098</v>
      </c>
      <c r="E272">
        <v>-425087497.71513098</v>
      </c>
      <c r="F272">
        <v>-425087497.71513098</v>
      </c>
      <c r="G272">
        <f t="shared" si="32"/>
        <v>-425087497.71513098</v>
      </c>
      <c r="H272">
        <v>-2257031274.8106999</v>
      </c>
      <c r="I272">
        <v>-2257031274.8106999</v>
      </c>
      <c r="J272">
        <v>-2257031274.8106999</v>
      </c>
      <c r="K272">
        <v>-2257031274.8106999</v>
      </c>
      <c r="L272">
        <f t="shared" si="33"/>
        <v>-2257031274.8106999</v>
      </c>
      <c r="M272">
        <v>-96143761.625402704</v>
      </c>
      <c r="N272">
        <v>-96143761.625402704</v>
      </c>
      <c r="O272">
        <v>-96143761.625402704</v>
      </c>
      <c r="P272">
        <v>-96143761.625402704</v>
      </c>
      <c r="Q272">
        <f t="shared" si="34"/>
        <v>-96143761.625402704</v>
      </c>
      <c r="R272">
        <v>-2056261743.3631101</v>
      </c>
      <c r="S272">
        <v>-2056261743.3631101</v>
      </c>
      <c r="T272">
        <v>-2056261743.3631101</v>
      </c>
      <c r="U272">
        <v>-2056261743.3631101</v>
      </c>
      <c r="V272">
        <f t="shared" si="35"/>
        <v>-2056261743.3631101</v>
      </c>
      <c r="W272">
        <v>-1598544679.2267599</v>
      </c>
      <c r="X272">
        <v>-1598544679.2267599</v>
      </c>
      <c r="Y272">
        <v>-1598544679.2267599</v>
      </c>
      <c r="Z272">
        <v>-1598544679.2267599</v>
      </c>
      <c r="AA272">
        <f t="shared" si="36"/>
        <v>-1598544679.2267599</v>
      </c>
      <c r="AB272">
        <v>510522146.82056302</v>
      </c>
      <c r="AC272">
        <v>510522146.82056302</v>
      </c>
      <c r="AD272">
        <v>510522146.82056302</v>
      </c>
      <c r="AE272">
        <v>510522146.82056302</v>
      </c>
      <c r="AF272">
        <f t="shared" si="37"/>
        <v>510522146.82056302</v>
      </c>
      <c r="AG272">
        <v>678385013.14705098</v>
      </c>
      <c r="AH272">
        <v>678385013.14705098</v>
      </c>
      <c r="AI272">
        <v>678385013.14705098</v>
      </c>
      <c r="AJ272">
        <v>678385013.14705098</v>
      </c>
      <c r="AK272">
        <f t="shared" si="38"/>
        <v>678385013.14705098</v>
      </c>
      <c r="AL272">
        <v>-144223986.42331699</v>
      </c>
      <c r="AM272">
        <v>-144223986.42331699</v>
      </c>
      <c r="AN272">
        <v>-144223986.42331699</v>
      </c>
      <c r="AO272">
        <v>-144223986.42331699</v>
      </c>
      <c r="AP272">
        <f t="shared" si="39"/>
        <v>-144223986.42331699</v>
      </c>
    </row>
    <row r="273" spans="3:42" x14ac:dyDescent="0.3">
      <c r="C273">
        <v>11544000</v>
      </c>
      <c r="D273">
        <v>-6616000</v>
      </c>
      <c r="E273">
        <v>-6616000</v>
      </c>
      <c r="F273">
        <v>-6616000</v>
      </c>
      <c r="G273">
        <f t="shared" si="32"/>
        <v>-2076000</v>
      </c>
      <c r="H273">
        <v>-6616000</v>
      </c>
      <c r="I273">
        <v>-5912000</v>
      </c>
      <c r="J273">
        <v>-5912000</v>
      </c>
      <c r="K273">
        <v>-5912000</v>
      </c>
      <c r="L273">
        <f t="shared" si="33"/>
        <v>-6088000</v>
      </c>
      <c r="M273">
        <v>-5912000</v>
      </c>
      <c r="N273">
        <v>-11675000</v>
      </c>
      <c r="O273">
        <v>-11675000</v>
      </c>
      <c r="P273">
        <v>-11675000</v>
      </c>
      <c r="Q273">
        <f t="shared" si="34"/>
        <v>-10234250</v>
      </c>
      <c r="R273">
        <v>-11675000</v>
      </c>
      <c r="S273">
        <v>-45000</v>
      </c>
      <c r="T273">
        <v>-45000</v>
      </c>
      <c r="U273">
        <v>-45000</v>
      </c>
      <c r="V273">
        <f t="shared" si="35"/>
        <v>-2952500</v>
      </c>
      <c r="W273">
        <v>-45000</v>
      </c>
      <c r="X273">
        <v>-3175000</v>
      </c>
      <c r="Y273">
        <v>-3175000</v>
      </c>
      <c r="Z273">
        <v>-3175000</v>
      </c>
      <c r="AA273">
        <f t="shared" si="36"/>
        <v>-2392500</v>
      </c>
      <c r="AB273">
        <v>-3175000</v>
      </c>
      <c r="AC273">
        <v>29474000</v>
      </c>
      <c r="AD273">
        <v>29474000</v>
      </c>
      <c r="AE273">
        <v>29474000</v>
      </c>
      <c r="AF273">
        <f t="shared" si="37"/>
        <v>21311750</v>
      </c>
      <c r="AG273">
        <v>29474000</v>
      </c>
      <c r="AH273">
        <v>-63878000</v>
      </c>
      <c r="AI273">
        <v>-63878000</v>
      </c>
      <c r="AJ273">
        <v>-63878000</v>
      </c>
      <c r="AK273">
        <f t="shared" si="38"/>
        <v>-40540000</v>
      </c>
      <c r="AL273">
        <v>-63878000</v>
      </c>
      <c r="AM273">
        <v>53091000</v>
      </c>
      <c r="AN273">
        <v>53091000</v>
      </c>
      <c r="AO273">
        <v>53091000</v>
      </c>
      <c r="AP273">
        <f t="shared" si="39"/>
        <v>23848750</v>
      </c>
    </row>
    <row r="274" spans="3:42" x14ac:dyDescent="0.3">
      <c r="C274">
        <v>-7880097.2267776802</v>
      </c>
      <c r="D274">
        <v>4848405.8668668</v>
      </c>
      <c r="E274">
        <v>4848405.8668668</v>
      </c>
      <c r="F274">
        <v>4848405.8668668</v>
      </c>
      <c r="G274">
        <f t="shared" si="32"/>
        <v>1666280.0934556799</v>
      </c>
      <c r="H274">
        <v>4848405.8668668</v>
      </c>
      <c r="I274">
        <v>9554502.2149952799</v>
      </c>
      <c r="J274">
        <v>9554502.2149952799</v>
      </c>
      <c r="K274">
        <v>9554502.2149952799</v>
      </c>
      <c r="L274">
        <f t="shared" si="33"/>
        <v>8377978.1279631602</v>
      </c>
      <c r="M274">
        <v>9554502.2149952799</v>
      </c>
      <c r="N274">
        <v>-2005016.2195677599</v>
      </c>
      <c r="O274">
        <v>-2005016.2195677599</v>
      </c>
      <c r="P274">
        <v>-2005016.2195677599</v>
      </c>
      <c r="Q274">
        <f t="shared" si="34"/>
        <v>884863.38907300006</v>
      </c>
      <c r="R274">
        <v>-2005016.2195677599</v>
      </c>
      <c r="S274">
        <v>18817119.006395999</v>
      </c>
      <c r="T274">
        <v>18817119.006395999</v>
      </c>
      <c r="U274">
        <v>18817119.006395999</v>
      </c>
      <c r="V274">
        <f t="shared" si="35"/>
        <v>13611585.19990506</v>
      </c>
      <c r="W274">
        <v>18817119.006395999</v>
      </c>
      <c r="X274">
        <v>12343778.6305694</v>
      </c>
      <c r="Y274">
        <v>12343778.6305694</v>
      </c>
      <c r="Z274">
        <v>12343778.6305694</v>
      </c>
      <c r="AA274">
        <f t="shared" si="36"/>
        <v>13962113.72452605</v>
      </c>
      <c r="AB274">
        <v>12343778.6305694</v>
      </c>
      <c r="AC274">
        <v>-1729845.43741773</v>
      </c>
      <c r="AD274">
        <v>-1729845.43741773</v>
      </c>
      <c r="AE274">
        <v>-1729845.43741773</v>
      </c>
      <c r="AF274">
        <f t="shared" si="37"/>
        <v>1788560.5795790523</v>
      </c>
      <c r="AG274">
        <v>-1729845.43741773</v>
      </c>
      <c r="AH274">
        <v>12458421.572892999</v>
      </c>
      <c r="AI274">
        <v>12458421.572892999</v>
      </c>
      <c r="AJ274">
        <v>12458421.572892999</v>
      </c>
      <c r="AK274">
        <f t="shared" si="38"/>
        <v>8911354.8203153163</v>
      </c>
      <c r="AL274">
        <v>12458421.572892999</v>
      </c>
      <c r="AM274">
        <v>-877463.88849980303</v>
      </c>
      <c r="AN274">
        <v>-877463.88849980303</v>
      </c>
      <c r="AO274">
        <v>-877463.88849980303</v>
      </c>
      <c r="AP274">
        <f t="shared" si="39"/>
        <v>2456507.4768483969</v>
      </c>
    </row>
    <row r="275" spans="3:42" x14ac:dyDescent="0.3">
      <c r="C275">
        <v>29247284.2958996</v>
      </c>
      <c r="D275">
        <v>29247284.2958996</v>
      </c>
      <c r="E275">
        <v>29247284.2958996</v>
      </c>
      <c r="F275">
        <v>29247284.2958996</v>
      </c>
      <c r="G275">
        <f t="shared" si="32"/>
        <v>29247284.2958996</v>
      </c>
      <c r="H275">
        <v>-8884373.7730339896</v>
      </c>
      <c r="I275">
        <v>-8884373.7730339896</v>
      </c>
      <c r="J275">
        <v>-8884373.7730339896</v>
      </c>
      <c r="K275">
        <v>-8884373.7730339896</v>
      </c>
      <c r="L275">
        <f t="shared" si="33"/>
        <v>-8884373.7730339896</v>
      </c>
      <c r="M275">
        <v>-10535821.9678274</v>
      </c>
      <c r="N275">
        <v>-10535821.9678274</v>
      </c>
      <c r="O275">
        <v>-10535821.9678274</v>
      </c>
      <c r="P275">
        <v>-10535821.9678274</v>
      </c>
      <c r="Q275">
        <f t="shared" si="34"/>
        <v>-10535821.9678274</v>
      </c>
      <c r="R275">
        <v>-79514361.5867358</v>
      </c>
      <c r="S275">
        <v>-79514361.5867358</v>
      </c>
      <c r="T275">
        <v>-79514361.5867358</v>
      </c>
      <c r="U275">
        <v>-79514361.5867358</v>
      </c>
      <c r="V275">
        <f t="shared" si="35"/>
        <v>-79514361.5867358</v>
      </c>
      <c r="W275">
        <v>24052663.511715401</v>
      </c>
      <c r="X275">
        <v>24052663.511715401</v>
      </c>
      <c r="Y275">
        <v>24052663.511715401</v>
      </c>
      <c r="Z275">
        <v>24052663.511715401</v>
      </c>
      <c r="AA275">
        <f t="shared" si="36"/>
        <v>24052663.511715401</v>
      </c>
      <c r="AB275">
        <v>-44651154.4364198</v>
      </c>
      <c r="AC275">
        <v>-44651154.4364198</v>
      </c>
      <c r="AD275">
        <v>-44651154.4364198</v>
      </c>
      <c r="AE275">
        <v>-44651154.4364198</v>
      </c>
      <c r="AF275">
        <f t="shared" si="37"/>
        <v>-44651154.4364198</v>
      </c>
      <c r="AG275">
        <v>2019162.1211693699</v>
      </c>
      <c r="AH275">
        <v>2019162.1211693699</v>
      </c>
      <c r="AI275">
        <v>2019162.1211693699</v>
      </c>
      <c r="AJ275">
        <v>2019162.1211693699</v>
      </c>
      <c r="AK275">
        <f t="shared" si="38"/>
        <v>2019162.1211693699</v>
      </c>
      <c r="AL275">
        <v>19719268.618142501</v>
      </c>
      <c r="AM275">
        <v>19719268.618142501</v>
      </c>
      <c r="AN275">
        <v>19719268.618142501</v>
      </c>
      <c r="AO275">
        <v>19719268.618142501</v>
      </c>
      <c r="AP275">
        <f t="shared" si="39"/>
        <v>19719268.618142501</v>
      </c>
    </row>
    <row r="276" spans="3:42" x14ac:dyDescent="0.3">
      <c r="C276">
        <v>252236.345834693</v>
      </c>
      <c r="D276">
        <v>252236.345834693</v>
      </c>
      <c r="E276">
        <v>252236.345834693</v>
      </c>
      <c r="F276">
        <v>252236.345834693</v>
      </c>
      <c r="G276">
        <f t="shared" si="32"/>
        <v>252236.345834693</v>
      </c>
      <c r="H276">
        <v>-4679421.1269263104</v>
      </c>
      <c r="I276">
        <v>-4679421.1269263104</v>
      </c>
      <c r="J276">
        <v>-4679421.1269263104</v>
      </c>
      <c r="K276">
        <v>-4679421.1269263104</v>
      </c>
      <c r="L276">
        <f t="shared" si="33"/>
        <v>-4679421.1269263104</v>
      </c>
      <c r="M276">
        <v>3816458.2242804798</v>
      </c>
      <c r="N276">
        <v>3816458.2242804798</v>
      </c>
      <c r="O276">
        <v>3816458.2242804798</v>
      </c>
      <c r="P276">
        <v>3816458.2242804798</v>
      </c>
      <c r="Q276">
        <f t="shared" si="34"/>
        <v>3816458.2242804798</v>
      </c>
      <c r="R276">
        <v>-4481880.6212973604</v>
      </c>
      <c r="S276">
        <v>-4481880.6212973604</v>
      </c>
      <c r="T276">
        <v>-4481880.6212973604</v>
      </c>
      <c r="U276">
        <v>-4481880.6212973604</v>
      </c>
      <c r="V276">
        <f t="shared" si="35"/>
        <v>-4481880.6212973604</v>
      </c>
      <c r="W276">
        <v>-2907464.6607518401</v>
      </c>
      <c r="X276">
        <v>-2907464.6607518401</v>
      </c>
      <c r="Y276">
        <v>-2907464.6607518401</v>
      </c>
      <c r="Z276">
        <v>-2907464.6607518401</v>
      </c>
      <c r="AA276">
        <f t="shared" si="36"/>
        <v>-2907464.6607518401</v>
      </c>
      <c r="AB276">
        <v>5324401.1312287701</v>
      </c>
      <c r="AC276">
        <v>5324401.1312287701</v>
      </c>
      <c r="AD276">
        <v>5324401.1312287701</v>
      </c>
      <c r="AE276">
        <v>5324401.1312287701</v>
      </c>
      <c r="AF276">
        <f t="shared" si="37"/>
        <v>5324401.1312287701</v>
      </c>
      <c r="AG276">
        <v>-11993402.6377526</v>
      </c>
      <c r="AH276">
        <v>-11993402.6377526</v>
      </c>
      <c r="AI276">
        <v>-11993402.6377526</v>
      </c>
      <c r="AJ276">
        <v>-11993402.6377526</v>
      </c>
      <c r="AK276">
        <f t="shared" si="38"/>
        <v>-11993402.6377526</v>
      </c>
      <c r="AL276">
        <v>-2322112.2425705101</v>
      </c>
      <c r="AM276">
        <v>-2322112.2425705101</v>
      </c>
      <c r="AN276">
        <v>-2322112.2425705101</v>
      </c>
      <c r="AO276">
        <v>-2322112.2425705101</v>
      </c>
      <c r="AP276">
        <f t="shared" si="39"/>
        <v>-2322112.2425705101</v>
      </c>
    </row>
    <row r="277" spans="3:42" x14ac:dyDescent="0.3">
      <c r="C277">
        <v>-177271105</v>
      </c>
      <c r="D277">
        <v>238753154</v>
      </c>
      <c r="E277">
        <v>238753154</v>
      </c>
      <c r="F277">
        <v>238753154</v>
      </c>
      <c r="G277">
        <f t="shared" si="32"/>
        <v>134747089.25</v>
      </c>
      <c r="H277">
        <v>238753154</v>
      </c>
      <c r="I277">
        <v>-433442000</v>
      </c>
      <c r="J277">
        <v>-433442000</v>
      </c>
      <c r="K277">
        <v>-433442000</v>
      </c>
      <c r="L277">
        <f t="shared" si="33"/>
        <v>-265393211.5</v>
      </c>
      <c r="M277">
        <v>-433442000</v>
      </c>
      <c r="N277">
        <v>-148666000</v>
      </c>
      <c r="O277">
        <v>-148666000</v>
      </c>
      <c r="P277">
        <v>-148666000</v>
      </c>
      <c r="Q277">
        <f t="shared" si="34"/>
        <v>-219860000</v>
      </c>
      <c r="R277">
        <v>-148666000</v>
      </c>
      <c r="S277">
        <v>130394000</v>
      </c>
      <c r="T277">
        <v>130394000</v>
      </c>
      <c r="U277">
        <v>130394000</v>
      </c>
      <c r="V277">
        <f t="shared" si="35"/>
        <v>60629000</v>
      </c>
      <c r="W277">
        <v>130394000</v>
      </c>
      <c r="X277">
        <v>-203675000</v>
      </c>
      <c r="Y277">
        <v>-203675000</v>
      </c>
      <c r="Z277">
        <v>-203675000</v>
      </c>
      <c r="AA277">
        <f t="shared" si="36"/>
        <v>-120157750</v>
      </c>
      <c r="AB277">
        <v>-203675000</v>
      </c>
      <c r="AC277">
        <v>5300000</v>
      </c>
      <c r="AD277">
        <v>5300000</v>
      </c>
      <c r="AE277">
        <v>5300000</v>
      </c>
      <c r="AF277">
        <f t="shared" si="37"/>
        <v>-46943750</v>
      </c>
      <c r="AG277">
        <v>5300000</v>
      </c>
      <c r="AH277">
        <v>-121100000</v>
      </c>
      <c r="AI277">
        <v>-121100000</v>
      </c>
      <c r="AJ277">
        <v>-121100000</v>
      </c>
      <c r="AK277">
        <f t="shared" si="38"/>
        <v>-89500000</v>
      </c>
      <c r="AL277">
        <v>-121100000</v>
      </c>
      <c r="AM277">
        <v>205600000</v>
      </c>
      <c r="AN277">
        <v>205600000</v>
      </c>
      <c r="AO277">
        <v>205600000</v>
      </c>
      <c r="AP277">
        <f t="shared" si="39"/>
        <v>123925000</v>
      </c>
    </row>
    <row r="278" spans="3:42" x14ac:dyDescent="0.3">
      <c r="C278">
        <v>-210463648.65877101</v>
      </c>
      <c r="D278">
        <v>-210463648.65877101</v>
      </c>
      <c r="E278">
        <v>-210463648.65877101</v>
      </c>
      <c r="F278">
        <v>-210463648.65877101</v>
      </c>
      <c r="G278">
        <f t="shared" si="32"/>
        <v>-210463648.65877101</v>
      </c>
      <c r="H278">
        <v>-242099618.165692</v>
      </c>
      <c r="I278">
        <v>-242099618.165692</v>
      </c>
      <c r="J278">
        <v>-242099618.165692</v>
      </c>
      <c r="K278">
        <v>-242099618.165692</v>
      </c>
      <c r="L278">
        <f t="shared" si="33"/>
        <v>-242099618.165692</v>
      </c>
      <c r="M278">
        <v>-109928397.17355999</v>
      </c>
      <c r="N278">
        <v>-109928397.17355999</v>
      </c>
      <c r="O278">
        <v>-109928397.17355999</v>
      </c>
      <c r="P278">
        <v>-109928397.17355999</v>
      </c>
      <c r="Q278">
        <f t="shared" si="34"/>
        <v>-109928397.17355999</v>
      </c>
      <c r="R278">
        <v>-60032931.864670098</v>
      </c>
      <c r="S278">
        <v>-60032931.864670098</v>
      </c>
      <c r="T278">
        <v>-60032931.864670098</v>
      </c>
      <c r="U278">
        <v>-60032931.864670098</v>
      </c>
      <c r="V278">
        <f t="shared" si="35"/>
        <v>-60032931.864670098</v>
      </c>
      <c r="W278">
        <v>-60032931.864670098</v>
      </c>
      <c r="X278">
        <v>58074834.182944797</v>
      </c>
      <c r="Y278">
        <v>58074834.182944797</v>
      </c>
      <c r="Z278">
        <v>58074834.182944797</v>
      </c>
      <c r="AA278">
        <f t="shared" si="36"/>
        <v>28547892.671041071</v>
      </c>
      <c r="AB278">
        <v>-38592687.034848101</v>
      </c>
      <c r="AC278">
        <v>-38592687.034848101</v>
      </c>
      <c r="AD278">
        <v>-38592687.034848101</v>
      </c>
      <c r="AE278">
        <v>-38592687.034848101</v>
      </c>
      <c r="AF278">
        <f t="shared" si="37"/>
        <v>-38592687.034848101</v>
      </c>
      <c r="AG278">
        <v>26985237.9378842</v>
      </c>
      <c r="AH278">
        <v>26985237.9378842</v>
      </c>
      <c r="AI278">
        <v>26985237.9378842</v>
      </c>
      <c r="AJ278">
        <v>26985237.9378842</v>
      </c>
      <c r="AK278">
        <f t="shared" si="38"/>
        <v>26985237.9378842</v>
      </c>
      <c r="AL278">
        <v>36054088.507898703</v>
      </c>
      <c r="AM278">
        <v>36054088.507898703</v>
      </c>
      <c r="AN278">
        <v>36054088.507898703</v>
      </c>
      <c r="AO278">
        <v>36054088.507898703</v>
      </c>
      <c r="AP278">
        <f t="shared" si="39"/>
        <v>36054088.507898703</v>
      </c>
    </row>
    <row r="279" spans="3:42" x14ac:dyDescent="0.3">
      <c r="C279">
        <v>2936546.8942359099</v>
      </c>
      <c r="D279">
        <v>1062371.80220134</v>
      </c>
      <c r="E279">
        <v>1062371.80220134</v>
      </c>
      <c r="F279">
        <v>1062371.80220134</v>
      </c>
      <c r="G279">
        <f t="shared" si="32"/>
        <v>1530915.5752099825</v>
      </c>
      <c r="H279">
        <v>1062371.80220134</v>
      </c>
      <c r="I279">
        <v>3879957.4219699302</v>
      </c>
      <c r="J279">
        <v>3879957.4219699302</v>
      </c>
      <c r="K279">
        <v>3879957.4219699302</v>
      </c>
      <c r="L279">
        <f t="shared" si="33"/>
        <v>3175561.0170277823</v>
      </c>
      <c r="M279">
        <v>3879957.4219699302</v>
      </c>
      <c r="N279">
        <v>-9434539.1432335507</v>
      </c>
      <c r="O279">
        <v>-9434539.1432335507</v>
      </c>
      <c r="P279">
        <v>-9434539.1432335507</v>
      </c>
      <c r="Q279">
        <f t="shared" si="34"/>
        <v>-6105915.0019326806</v>
      </c>
      <c r="R279">
        <v>-9434539.1432335507</v>
      </c>
      <c r="S279">
        <v>1358928.3344133899</v>
      </c>
      <c r="T279">
        <v>1358928.3344133899</v>
      </c>
      <c r="U279">
        <v>1358928.3344133899</v>
      </c>
      <c r="V279">
        <f t="shared" si="35"/>
        <v>-1339438.5349983454</v>
      </c>
      <c r="W279">
        <v>1358928.3344133899</v>
      </c>
      <c r="X279">
        <v>-20767355.663359702</v>
      </c>
      <c r="Y279">
        <v>-20767355.663359702</v>
      </c>
      <c r="Z279">
        <v>-20767355.663359702</v>
      </c>
      <c r="AA279">
        <f t="shared" si="36"/>
        <v>-15235784.663916428</v>
      </c>
      <c r="AB279">
        <v>-20767355.663359702</v>
      </c>
      <c r="AC279">
        <v>8103079.9017142896</v>
      </c>
      <c r="AD279">
        <v>8103079.9017142896</v>
      </c>
      <c r="AE279">
        <v>8103079.9017142896</v>
      </c>
      <c r="AF279">
        <f t="shared" si="37"/>
        <v>885471.01044579176</v>
      </c>
      <c r="AG279">
        <v>8103079.9017142896</v>
      </c>
      <c r="AH279">
        <v>172241.671329084</v>
      </c>
      <c r="AI279">
        <v>172241.671329084</v>
      </c>
      <c r="AJ279">
        <v>172241.671329084</v>
      </c>
      <c r="AK279">
        <f t="shared" si="38"/>
        <v>2154951.2289253855</v>
      </c>
      <c r="AL279">
        <v>172241.671329084</v>
      </c>
      <c r="AM279">
        <v>-101511.60360082101</v>
      </c>
      <c r="AN279">
        <v>-101511.60360082101</v>
      </c>
      <c r="AO279">
        <v>-101511.60360082101</v>
      </c>
      <c r="AP279">
        <f t="shared" si="39"/>
        <v>-33073.284868344752</v>
      </c>
    </row>
    <row r="280" spans="3:42" x14ac:dyDescent="0.3">
      <c r="C280">
        <v>5901641.6783848498</v>
      </c>
      <c r="D280">
        <v>5901641.6783848498</v>
      </c>
      <c r="E280">
        <v>1600019.1061488199</v>
      </c>
      <c r="F280">
        <v>1600019.1061488199</v>
      </c>
      <c r="G280">
        <f t="shared" si="32"/>
        <v>3750830.3922668351</v>
      </c>
      <c r="H280">
        <v>1600019.1061488199</v>
      </c>
      <c r="I280">
        <v>1600019.1061488199</v>
      </c>
      <c r="J280">
        <v>-1948475.07982588</v>
      </c>
      <c r="K280">
        <v>-1948475.07982588</v>
      </c>
      <c r="L280">
        <f t="shared" si="33"/>
        <v>-174227.98683853005</v>
      </c>
      <c r="M280">
        <v>-1948475.07982588</v>
      </c>
      <c r="N280">
        <v>-1948475.07982588</v>
      </c>
      <c r="O280">
        <v>8857060.1844368894</v>
      </c>
      <c r="P280">
        <v>8857060.1844368894</v>
      </c>
      <c r="Q280">
        <f t="shared" si="34"/>
        <v>3454292.5523055047</v>
      </c>
      <c r="R280">
        <v>8857060.1844368894</v>
      </c>
      <c r="S280">
        <v>8857060.1844368894</v>
      </c>
      <c r="T280">
        <v>17484929.998491701</v>
      </c>
      <c r="U280">
        <v>17484929.998491701</v>
      </c>
      <c r="V280">
        <f t="shared" si="35"/>
        <v>13170995.091464296</v>
      </c>
      <c r="W280">
        <v>17484929.998491701</v>
      </c>
      <c r="X280">
        <v>17484929.998491701</v>
      </c>
      <c r="Y280">
        <v>-16800715.2965101</v>
      </c>
      <c r="Z280">
        <v>-16800715.2965101</v>
      </c>
      <c r="AA280">
        <f t="shared" si="36"/>
        <v>342107.35099080019</v>
      </c>
      <c r="AB280">
        <v>-16800715.2965101</v>
      </c>
      <c r="AC280">
        <v>-16800715.2965101</v>
      </c>
      <c r="AD280">
        <v>-16800715.2965101</v>
      </c>
      <c r="AE280">
        <v>-16800715.2965101</v>
      </c>
      <c r="AF280">
        <f t="shared" si="37"/>
        <v>-16800715.2965101</v>
      </c>
      <c r="AG280">
        <v>6195160.4668229399</v>
      </c>
      <c r="AH280">
        <v>6195160.4668229399</v>
      </c>
      <c r="AI280">
        <v>6195160.4668229399</v>
      </c>
      <c r="AJ280">
        <v>-60960314.554340199</v>
      </c>
      <c r="AK280">
        <f t="shared" si="38"/>
        <v>-10593708.288467845</v>
      </c>
      <c r="AL280">
        <v>-60960314.554340199</v>
      </c>
      <c r="AM280">
        <v>-60960314.554340199</v>
      </c>
      <c r="AN280">
        <v>-60960314.554340199</v>
      </c>
      <c r="AO280">
        <v>-65197139.7280384</v>
      </c>
      <c r="AP280">
        <f t="shared" si="39"/>
        <v>-62019520.847764753</v>
      </c>
    </row>
    <row r="281" spans="3:42" x14ac:dyDescent="0.3">
      <c r="C281">
        <v>-14151662.1206192</v>
      </c>
      <c r="D281">
        <v>-20289524.551562201</v>
      </c>
      <c r="E281">
        <v>-20289524.551562201</v>
      </c>
      <c r="F281">
        <v>-20289524.551562201</v>
      </c>
      <c r="G281">
        <f t="shared" si="32"/>
        <v>-18755058.943826452</v>
      </c>
      <c r="H281">
        <v>-20289524.551562201</v>
      </c>
      <c r="I281">
        <v>-19198952.6726004</v>
      </c>
      <c r="J281">
        <v>-19198952.6726004</v>
      </c>
      <c r="K281">
        <v>-19198952.6726004</v>
      </c>
      <c r="L281">
        <f t="shared" si="33"/>
        <v>-19471595.64234085</v>
      </c>
      <c r="M281">
        <v>-19198952.6726004</v>
      </c>
      <c r="N281">
        <v>23639788.0081296</v>
      </c>
      <c r="O281">
        <v>23639788.0081296</v>
      </c>
      <c r="P281">
        <v>23639788.0081296</v>
      </c>
      <c r="Q281">
        <f t="shared" si="34"/>
        <v>12930102.8379471</v>
      </c>
      <c r="R281">
        <v>23639788.0081296</v>
      </c>
      <c r="S281">
        <v>304256.89935714903</v>
      </c>
      <c r="T281">
        <v>304256.89935714903</v>
      </c>
      <c r="U281">
        <v>304256.89935714903</v>
      </c>
      <c r="V281">
        <f t="shared" si="35"/>
        <v>6138139.6765502607</v>
      </c>
      <c r="W281">
        <v>304256.89935714903</v>
      </c>
      <c r="X281">
        <v>-107292022.47063699</v>
      </c>
      <c r="Y281">
        <v>-107292022.47063699</v>
      </c>
      <c r="Z281">
        <v>-107292022.47063699</v>
      </c>
      <c r="AA281">
        <f t="shared" si="36"/>
        <v>-80392952.628138453</v>
      </c>
      <c r="AB281">
        <v>-107292022.47063699</v>
      </c>
      <c r="AC281">
        <v>-77830947.862557307</v>
      </c>
      <c r="AD281">
        <v>-77830947.862557307</v>
      </c>
      <c r="AE281">
        <v>-77830947.862557307</v>
      </c>
      <c r="AF281">
        <f t="shared" si="37"/>
        <v>-85196216.514577225</v>
      </c>
      <c r="AG281">
        <v>-77830947.862557307</v>
      </c>
      <c r="AH281">
        <v>30387368.003114101</v>
      </c>
      <c r="AI281">
        <v>30387368.003114101</v>
      </c>
      <c r="AJ281">
        <v>30387368.003114101</v>
      </c>
      <c r="AK281">
        <f t="shared" si="38"/>
        <v>3332789.0366962496</v>
      </c>
      <c r="AL281">
        <v>30387368.003114101</v>
      </c>
      <c r="AM281">
        <v>19642394.7540216</v>
      </c>
      <c r="AN281">
        <v>19642394.7540216</v>
      </c>
      <c r="AO281">
        <v>19642394.7540216</v>
      </c>
      <c r="AP281">
        <f t="shared" si="39"/>
        <v>22328638.066294726</v>
      </c>
    </row>
    <row r="282" spans="3:42" x14ac:dyDescent="0.3">
      <c r="C282">
        <v>-3278711.0621416899</v>
      </c>
      <c r="D282">
        <v>-3278711.0621416899</v>
      </c>
      <c r="E282">
        <v>-3278711.0621416899</v>
      </c>
      <c r="F282">
        <v>-3278711.0621416899</v>
      </c>
      <c r="G282">
        <f t="shared" si="32"/>
        <v>-3278711.0621416899</v>
      </c>
      <c r="H282">
        <v>125056321.579679</v>
      </c>
      <c r="I282">
        <v>125056321.579679</v>
      </c>
      <c r="J282">
        <v>125056321.579679</v>
      </c>
      <c r="K282">
        <v>125056321.579679</v>
      </c>
      <c r="L282">
        <f t="shared" si="33"/>
        <v>125056321.579679</v>
      </c>
      <c r="M282">
        <v>-87700234.472831503</v>
      </c>
      <c r="N282">
        <v>-87700234.472831503</v>
      </c>
      <c r="O282">
        <v>-87700234.472831503</v>
      </c>
      <c r="P282">
        <v>-87700234.472831503</v>
      </c>
      <c r="Q282">
        <f t="shared" si="34"/>
        <v>-87700234.472831503</v>
      </c>
      <c r="R282">
        <v>-7783398.6467622304</v>
      </c>
      <c r="S282">
        <v>-7783398.6467622304</v>
      </c>
      <c r="T282">
        <v>-7783398.6467622304</v>
      </c>
      <c r="U282">
        <v>-7783398.6467622304</v>
      </c>
      <c r="V282">
        <f t="shared" si="35"/>
        <v>-7783398.6467622304</v>
      </c>
      <c r="W282">
        <v>42292464.135742702</v>
      </c>
      <c r="X282">
        <v>42292464.135742702</v>
      </c>
      <c r="Y282">
        <v>42292464.135742702</v>
      </c>
      <c r="Z282">
        <v>42292464.135742702</v>
      </c>
      <c r="AA282">
        <f t="shared" si="36"/>
        <v>42292464.135742702</v>
      </c>
      <c r="AB282">
        <v>-72108766.099968404</v>
      </c>
      <c r="AC282">
        <v>-72108766.099968404</v>
      </c>
      <c r="AD282">
        <v>-72108766.099968404</v>
      </c>
      <c r="AE282">
        <v>-72108766.099968404</v>
      </c>
      <c r="AF282">
        <f t="shared" si="37"/>
        <v>-72108766.099968404</v>
      </c>
      <c r="AG282">
        <v>-18172804.191641901</v>
      </c>
      <c r="AH282">
        <v>-18172804.191641901</v>
      </c>
      <c r="AI282">
        <v>-18172804.191641901</v>
      </c>
      <c r="AJ282">
        <v>-18172804.191641901</v>
      </c>
      <c r="AK282">
        <f t="shared" si="38"/>
        <v>-18172804.191641901</v>
      </c>
      <c r="AL282">
        <v>15723817.3182502</v>
      </c>
      <c r="AM282">
        <v>15723817.3182502</v>
      </c>
      <c r="AN282">
        <v>15723817.3182502</v>
      </c>
      <c r="AO282">
        <v>15723817.3182502</v>
      </c>
      <c r="AP282">
        <f t="shared" si="39"/>
        <v>15723817.3182502</v>
      </c>
    </row>
    <row r="283" spans="3:42" x14ac:dyDescent="0.3">
      <c r="C283">
        <v>-428032331.22760999</v>
      </c>
      <c r="D283">
        <v>-428032331.22760999</v>
      </c>
      <c r="E283">
        <v>-428032331.22760999</v>
      </c>
      <c r="F283">
        <v>-428032331.22760999</v>
      </c>
      <c r="G283">
        <f t="shared" si="32"/>
        <v>-428032331.22760999</v>
      </c>
      <c r="H283">
        <v>773019915.15263498</v>
      </c>
      <c r="I283">
        <v>773019915.15263498</v>
      </c>
      <c r="J283">
        <v>773019915.15263498</v>
      </c>
      <c r="K283">
        <v>773019915.15263498</v>
      </c>
      <c r="L283">
        <f t="shared" si="33"/>
        <v>773019915.15263498</v>
      </c>
      <c r="M283">
        <v>-738618951.48281705</v>
      </c>
      <c r="N283">
        <v>-738618951.48281705</v>
      </c>
      <c r="O283">
        <v>-738618951.48281705</v>
      </c>
      <c r="P283">
        <v>-738618951.48281705</v>
      </c>
      <c r="Q283">
        <f t="shared" si="34"/>
        <v>-738618951.48281705</v>
      </c>
      <c r="R283">
        <v>-470380835.771842</v>
      </c>
      <c r="S283">
        <v>-470380835.771842</v>
      </c>
      <c r="T283">
        <v>-470380835.771842</v>
      </c>
      <c r="U283">
        <v>-470380835.771842</v>
      </c>
      <c r="V283">
        <f t="shared" si="35"/>
        <v>-470380835.771842</v>
      </c>
      <c r="W283">
        <v>427265617.82392299</v>
      </c>
      <c r="X283">
        <v>427265617.82392299</v>
      </c>
      <c r="Y283">
        <v>427265617.82392299</v>
      </c>
      <c r="Z283">
        <v>427265617.82392299</v>
      </c>
      <c r="AA283">
        <f t="shared" si="36"/>
        <v>427265617.82392299</v>
      </c>
      <c r="AB283">
        <v>56594886.496600203</v>
      </c>
      <c r="AC283">
        <v>56594886.496600203</v>
      </c>
      <c r="AD283">
        <v>56594886.496600203</v>
      </c>
      <c r="AE283">
        <v>56594886.496600203</v>
      </c>
      <c r="AF283">
        <f t="shared" si="37"/>
        <v>56594886.496600203</v>
      </c>
      <c r="AG283">
        <v>-300314485.12687403</v>
      </c>
      <c r="AH283">
        <v>-300314485.12687403</v>
      </c>
      <c r="AI283">
        <v>-300314485.12687403</v>
      </c>
      <c r="AJ283">
        <v>-300314485.12687403</v>
      </c>
      <c r="AK283">
        <f t="shared" si="38"/>
        <v>-300314485.12687403</v>
      </c>
      <c r="AL283">
        <v>26937767.673795901</v>
      </c>
      <c r="AM283">
        <v>26937767.673795901</v>
      </c>
      <c r="AN283">
        <v>26937767.673795901</v>
      </c>
      <c r="AO283">
        <v>26937767.673795901</v>
      </c>
      <c r="AP283">
        <f t="shared" si="39"/>
        <v>26937767.673795901</v>
      </c>
    </row>
    <row r="284" spans="3:42" x14ac:dyDescent="0.3">
      <c r="C284">
        <v>-2644521.2486995501</v>
      </c>
      <c r="D284">
        <v>-2644521.2486995501</v>
      </c>
      <c r="E284">
        <v>-2644521.2486995501</v>
      </c>
      <c r="F284">
        <v>-2644521.2486995501</v>
      </c>
      <c r="G284">
        <f t="shared" si="32"/>
        <v>-2644521.2486995501</v>
      </c>
      <c r="H284">
        <v>276275.17127820197</v>
      </c>
      <c r="I284">
        <v>276275.17127820197</v>
      </c>
      <c r="J284">
        <v>276275.17127820197</v>
      </c>
      <c r="K284">
        <v>276275.17127820197</v>
      </c>
      <c r="L284">
        <f t="shared" si="33"/>
        <v>276275.17127820197</v>
      </c>
      <c r="M284">
        <v>-681062.90088925196</v>
      </c>
      <c r="N284">
        <v>-681062.90088925196</v>
      </c>
      <c r="O284">
        <v>-681062.90088925196</v>
      </c>
      <c r="P284">
        <v>-681062.90088925196</v>
      </c>
      <c r="Q284">
        <f t="shared" si="34"/>
        <v>-681062.90088925196</v>
      </c>
      <c r="R284">
        <v>-314612.025903503</v>
      </c>
      <c r="S284">
        <v>-314612.025903503</v>
      </c>
      <c r="T284">
        <v>-314612.025903503</v>
      </c>
      <c r="U284">
        <v>-314612.025903503</v>
      </c>
      <c r="V284">
        <f t="shared" si="35"/>
        <v>-314612.025903503</v>
      </c>
      <c r="W284">
        <v>2377510.5909319501</v>
      </c>
      <c r="X284">
        <v>2377510.5909319501</v>
      </c>
      <c r="Y284">
        <v>2377510.5909319501</v>
      </c>
      <c r="Z284">
        <v>2377510.5909319501</v>
      </c>
      <c r="AA284">
        <f t="shared" si="36"/>
        <v>2377510.5909319501</v>
      </c>
      <c r="AB284">
        <v>-17682337.03348</v>
      </c>
      <c r="AC284">
        <v>-17682337.03348</v>
      </c>
      <c r="AD284">
        <v>-17682337.03348</v>
      </c>
      <c r="AE284">
        <v>-17682337.03348</v>
      </c>
      <c r="AF284">
        <f t="shared" si="37"/>
        <v>-17682337.03348</v>
      </c>
      <c r="AG284">
        <v>-881596.14204522094</v>
      </c>
      <c r="AH284">
        <v>-881596.14204522094</v>
      </c>
      <c r="AI284">
        <v>-881596.14204522094</v>
      </c>
      <c r="AJ284">
        <v>-881596.14204522094</v>
      </c>
      <c r="AK284">
        <f t="shared" si="38"/>
        <v>-881596.14204522094</v>
      </c>
      <c r="AL284">
        <v>11530615.045432201</v>
      </c>
      <c r="AM284">
        <v>11530615.045432201</v>
      </c>
      <c r="AN284">
        <v>11530615.045432201</v>
      </c>
      <c r="AO284">
        <v>11530615.045432201</v>
      </c>
      <c r="AP284">
        <f t="shared" si="39"/>
        <v>11530615.045432201</v>
      </c>
    </row>
    <row r="285" spans="3:42" x14ac:dyDescent="0.3">
      <c r="C285">
        <v>-78302120.834184796</v>
      </c>
      <c r="D285">
        <v>-78302120.834184796</v>
      </c>
      <c r="E285">
        <v>-78302120.834184796</v>
      </c>
      <c r="F285">
        <v>-54832998.212014601</v>
      </c>
      <c r="G285">
        <f t="shared" si="32"/>
        <v>-72434840.178642243</v>
      </c>
      <c r="H285">
        <v>-54832998.212014601</v>
      </c>
      <c r="I285">
        <v>-54832998.212014601</v>
      </c>
      <c r="J285">
        <v>-54832998.212014601</v>
      </c>
      <c r="K285">
        <v>-54832998.212014601</v>
      </c>
      <c r="L285">
        <f t="shared" si="33"/>
        <v>-54832998.212014601</v>
      </c>
      <c r="M285">
        <v>-105015183.98057</v>
      </c>
      <c r="N285">
        <v>-105015183.98057</v>
      </c>
      <c r="O285">
        <v>-105015183.98057</v>
      </c>
      <c r="P285">
        <v>-160979801.13452601</v>
      </c>
      <c r="Q285">
        <f t="shared" si="34"/>
        <v>-119006338.269059</v>
      </c>
      <c r="R285">
        <v>-160979801.13452601</v>
      </c>
      <c r="S285">
        <v>-160979801.13452601</v>
      </c>
      <c r="T285">
        <v>-160979801.13452601</v>
      </c>
      <c r="U285">
        <v>-25662664.337995399</v>
      </c>
      <c r="V285">
        <f t="shared" si="35"/>
        <v>-127150516.93539336</v>
      </c>
      <c r="W285">
        <v>-25662664.337995399</v>
      </c>
      <c r="X285">
        <v>-25662664.337995399</v>
      </c>
      <c r="Y285">
        <v>-25662664.337995399</v>
      </c>
      <c r="Z285">
        <v>-3961799.7787372898</v>
      </c>
      <c r="AA285">
        <f t="shared" si="36"/>
        <v>-20237448.198180873</v>
      </c>
      <c r="AB285">
        <v>-3961799.7787372898</v>
      </c>
      <c r="AC285">
        <v>-3961799.7787372898</v>
      </c>
      <c r="AD285">
        <v>-3961799.7787372898</v>
      </c>
      <c r="AE285">
        <v>-56586147.0404929</v>
      </c>
      <c r="AF285">
        <f t="shared" si="37"/>
        <v>-17117886.594176192</v>
      </c>
      <c r="AG285">
        <v>-56586147.0404929</v>
      </c>
      <c r="AH285">
        <v>-56586147.0404929</v>
      </c>
      <c r="AI285">
        <v>-56586147.0404929</v>
      </c>
      <c r="AJ285">
        <v>-76035476.852097705</v>
      </c>
      <c r="AK285">
        <f t="shared" si="38"/>
        <v>-61448479.493394107</v>
      </c>
      <c r="AL285">
        <v>-76035476.852097705</v>
      </c>
      <c r="AM285">
        <v>-76035476.852097705</v>
      </c>
      <c r="AN285">
        <v>-76035476.852097705</v>
      </c>
      <c r="AO285">
        <v>-115057573.51553001</v>
      </c>
      <c r="AP285">
        <f t="shared" si="39"/>
        <v>-85791001.01795578</v>
      </c>
    </row>
    <row r="286" spans="3:42" x14ac:dyDescent="0.3">
      <c r="C286">
        <v>15430378.359317301</v>
      </c>
      <c r="D286">
        <v>15430378.359317301</v>
      </c>
      <c r="E286">
        <v>15430378.359317301</v>
      </c>
      <c r="F286">
        <v>15430378.359317301</v>
      </c>
      <c r="G286">
        <f t="shared" si="32"/>
        <v>15430378.359317301</v>
      </c>
      <c r="H286">
        <v>4563998.7452042997</v>
      </c>
      <c r="I286">
        <v>4563998.7452042997</v>
      </c>
      <c r="J286">
        <v>4563998.7452042997</v>
      </c>
      <c r="K286">
        <v>4563998.7452042997</v>
      </c>
      <c r="L286">
        <f t="shared" si="33"/>
        <v>4563998.7452042997</v>
      </c>
      <c r="M286">
        <v>1279513.86847546</v>
      </c>
      <c r="N286">
        <v>1279513.86847546</v>
      </c>
      <c r="O286">
        <v>1279513.86847546</v>
      </c>
      <c r="P286">
        <v>1279513.86847546</v>
      </c>
      <c r="Q286">
        <f t="shared" si="34"/>
        <v>1279513.86847546</v>
      </c>
      <c r="R286">
        <v>3588055.3852210399</v>
      </c>
      <c r="S286">
        <v>3588055.3852210399</v>
      </c>
      <c r="T286">
        <v>3588055.3852210399</v>
      </c>
      <c r="U286">
        <v>3588055.3852210399</v>
      </c>
      <c r="V286">
        <f t="shared" si="35"/>
        <v>3588055.3852210399</v>
      </c>
      <c r="W286">
        <v>-3844164.5512997601</v>
      </c>
      <c r="X286">
        <v>-3844164.5512997601</v>
      </c>
      <c r="Y286">
        <v>-3844164.5512997601</v>
      </c>
      <c r="Z286">
        <v>-3844164.5512997601</v>
      </c>
      <c r="AA286">
        <f t="shared" si="36"/>
        <v>-3844164.5512997601</v>
      </c>
      <c r="AB286">
        <v>-3984177.72355759</v>
      </c>
      <c r="AC286">
        <v>-3984177.72355759</v>
      </c>
      <c r="AD286">
        <v>-3984177.72355759</v>
      </c>
      <c r="AE286">
        <v>-3984177.72355759</v>
      </c>
      <c r="AF286">
        <f t="shared" si="37"/>
        <v>-3984177.72355759</v>
      </c>
      <c r="AG286">
        <v>5461790.1744986502</v>
      </c>
      <c r="AH286">
        <v>5461790.1744986502</v>
      </c>
      <c r="AI286">
        <v>5461790.1744986502</v>
      </c>
      <c r="AJ286">
        <v>5461790.1744986502</v>
      </c>
      <c r="AK286">
        <f t="shared" si="38"/>
        <v>5461790.1744986502</v>
      </c>
      <c r="AL286">
        <v>11611255.0787767</v>
      </c>
      <c r="AM286">
        <v>11611255.0787767</v>
      </c>
      <c r="AN286">
        <v>11611255.0787767</v>
      </c>
      <c r="AO286">
        <v>11611255.0787767</v>
      </c>
      <c r="AP286">
        <f t="shared" si="39"/>
        <v>11611255.0787767</v>
      </c>
    </row>
    <row r="287" spans="3:42" x14ac:dyDescent="0.3">
      <c r="C287">
        <v>-100938383.281308</v>
      </c>
      <c r="D287">
        <v>-100938383.281308</v>
      </c>
      <c r="E287">
        <v>-181315306.60542899</v>
      </c>
      <c r="F287">
        <v>-181315306.60542899</v>
      </c>
      <c r="G287">
        <f t="shared" si="32"/>
        <v>-141126844.94336849</v>
      </c>
      <c r="H287">
        <v>-181315306.60542899</v>
      </c>
      <c r="I287">
        <v>-181315306.60542899</v>
      </c>
      <c r="J287">
        <v>-181315306.60542899</v>
      </c>
      <c r="K287">
        <v>-36809357.039811701</v>
      </c>
      <c r="L287">
        <f t="shared" si="33"/>
        <v>-145188819.21402469</v>
      </c>
      <c r="M287">
        <v>-36809357.039811701</v>
      </c>
      <c r="N287">
        <v>-36809357.039811701</v>
      </c>
      <c r="O287">
        <v>-156000815.64053401</v>
      </c>
      <c r="P287">
        <v>-156000815.64053401</v>
      </c>
      <c r="Q287">
        <f t="shared" si="34"/>
        <v>-96405086.340172857</v>
      </c>
      <c r="R287">
        <v>-156000815.64053401</v>
      </c>
      <c r="S287">
        <v>-156000815.64053401</v>
      </c>
      <c r="T287">
        <v>111935933.67846701</v>
      </c>
      <c r="U287">
        <v>111935933.67846701</v>
      </c>
      <c r="V287">
        <f t="shared" si="35"/>
        <v>-22032440.981033504</v>
      </c>
      <c r="W287">
        <v>111935933.67846701</v>
      </c>
      <c r="X287">
        <v>111935933.67846701</v>
      </c>
      <c r="Y287">
        <v>-91748619.895393193</v>
      </c>
      <c r="Z287">
        <v>-91748619.895393193</v>
      </c>
      <c r="AA287">
        <f t="shared" si="36"/>
        <v>10093656.891536906</v>
      </c>
      <c r="AB287">
        <v>-91748619.895393193</v>
      </c>
      <c r="AC287">
        <v>-91748619.895393193</v>
      </c>
      <c r="AD287">
        <v>-46626598.129853196</v>
      </c>
      <c r="AE287">
        <v>-46626598.129853196</v>
      </c>
      <c r="AF287">
        <f t="shared" si="37"/>
        <v>-69187609.012623191</v>
      </c>
      <c r="AG287">
        <v>-46626598.129853196</v>
      </c>
      <c r="AH287">
        <v>-46626598.129853196</v>
      </c>
      <c r="AI287">
        <v>-41731757.377695203</v>
      </c>
      <c r="AJ287">
        <v>-41731757.377695203</v>
      </c>
      <c r="AK287">
        <f t="shared" si="38"/>
        <v>-44179177.753774196</v>
      </c>
      <c r="AL287">
        <v>-41731757.377695203</v>
      </c>
      <c r="AM287">
        <v>-41731757.377695203</v>
      </c>
      <c r="AN287">
        <v>-245967887.13077801</v>
      </c>
      <c r="AO287">
        <v>-245967887.13077801</v>
      </c>
      <c r="AP287">
        <f t="shared" si="39"/>
        <v>-143849822.25423661</v>
      </c>
    </row>
    <row r="288" spans="3:42" x14ac:dyDescent="0.3">
      <c r="C288">
        <v>44268401.402586199</v>
      </c>
      <c r="D288">
        <v>44268401.402586199</v>
      </c>
      <c r="E288">
        <v>48030942.075623803</v>
      </c>
      <c r="F288">
        <v>48030942.075623803</v>
      </c>
      <c r="G288">
        <f t="shared" si="32"/>
        <v>46149671.739105001</v>
      </c>
      <c r="H288">
        <v>48030942.075623803</v>
      </c>
      <c r="I288">
        <v>48030942.075623803</v>
      </c>
      <c r="J288">
        <v>-139893671.04071099</v>
      </c>
      <c r="K288">
        <v>-139893671.04071099</v>
      </c>
      <c r="L288">
        <f t="shared" si="33"/>
        <v>-45931364.482543588</v>
      </c>
      <c r="M288">
        <v>-139893671.04071099</v>
      </c>
      <c r="N288">
        <v>-139893671.04071099</v>
      </c>
      <c r="O288">
        <v>-84966009.384179905</v>
      </c>
      <c r="P288">
        <v>-84966009.384179905</v>
      </c>
      <c r="Q288">
        <f t="shared" si="34"/>
        <v>-112429840.21244544</v>
      </c>
      <c r="R288">
        <v>-84966009.384179905</v>
      </c>
      <c r="S288">
        <v>-84966009.384179905</v>
      </c>
      <c r="T288">
        <v>-62047395.9744149</v>
      </c>
      <c r="U288">
        <v>-62047395.9744149</v>
      </c>
      <c r="V288">
        <f t="shared" si="35"/>
        <v>-73506702.679297403</v>
      </c>
      <c r="W288">
        <v>-62047395.9744149</v>
      </c>
      <c r="X288">
        <v>-62047395.9744149</v>
      </c>
      <c r="Y288">
        <v>210822736.71728399</v>
      </c>
      <c r="Z288">
        <v>210822736.71728399</v>
      </c>
      <c r="AA288">
        <f t="shared" si="36"/>
        <v>74387670.37143454</v>
      </c>
      <c r="AB288">
        <v>210822736.71728399</v>
      </c>
      <c r="AC288">
        <v>210822736.71728399</v>
      </c>
      <c r="AD288">
        <v>-65727921.776410602</v>
      </c>
      <c r="AE288">
        <v>-65727921.776410602</v>
      </c>
      <c r="AF288">
        <f t="shared" si="37"/>
        <v>72547407.470436707</v>
      </c>
      <c r="AG288">
        <v>-65727921.776410602</v>
      </c>
      <c r="AH288">
        <v>-65727921.776410602</v>
      </c>
      <c r="AI288">
        <v>-74402745.275501907</v>
      </c>
      <c r="AJ288">
        <v>-74402745.275501907</v>
      </c>
      <c r="AK288">
        <f t="shared" si="38"/>
        <v>-70065333.525956258</v>
      </c>
      <c r="AL288">
        <v>-74402745.275501907</v>
      </c>
      <c r="AM288">
        <v>-74402745.275501907</v>
      </c>
      <c r="AN288">
        <v>154972606.369697</v>
      </c>
      <c r="AO288">
        <v>154972606.369697</v>
      </c>
      <c r="AP288">
        <f t="shared" si="39"/>
        <v>40284930.547097549</v>
      </c>
    </row>
    <row r="289" spans="3:42" x14ac:dyDescent="0.3">
      <c r="C289">
        <v>-1772966.70761778</v>
      </c>
      <c r="D289">
        <v>-1772966.70761778</v>
      </c>
      <c r="E289">
        <v>-1772966.70761778</v>
      </c>
      <c r="F289">
        <v>-1772966.70761778</v>
      </c>
      <c r="G289">
        <f t="shared" si="32"/>
        <v>-1772966.70761778</v>
      </c>
      <c r="H289">
        <v>-604579.29061620706</v>
      </c>
      <c r="I289">
        <v>-604579.29061620706</v>
      </c>
      <c r="J289">
        <v>-604579.29061620706</v>
      </c>
      <c r="K289">
        <v>-604579.29061620706</v>
      </c>
      <c r="L289">
        <f t="shared" si="33"/>
        <v>-604579.29061620706</v>
      </c>
      <c r="M289">
        <v>-888283.46100901801</v>
      </c>
      <c r="N289">
        <v>-888283.46100901801</v>
      </c>
      <c r="O289">
        <v>-888283.46100901801</v>
      </c>
      <c r="P289">
        <v>-888283.46100901801</v>
      </c>
      <c r="Q289">
        <f t="shared" si="34"/>
        <v>-888283.46100901801</v>
      </c>
      <c r="R289">
        <v>-4247626.7024834799</v>
      </c>
      <c r="S289">
        <v>-4247626.7024834799</v>
      </c>
      <c r="T289">
        <v>-4247626.7024834799</v>
      </c>
      <c r="U289">
        <v>-4247626.7024834799</v>
      </c>
      <c r="V289">
        <f t="shared" si="35"/>
        <v>-4247626.7024834799</v>
      </c>
      <c r="W289">
        <v>1074164.65551775</v>
      </c>
      <c r="X289">
        <v>1074164.65551775</v>
      </c>
      <c r="Y289">
        <v>1074164.65551775</v>
      </c>
      <c r="Z289">
        <v>1074164.65551775</v>
      </c>
      <c r="AA289">
        <f t="shared" si="36"/>
        <v>1074164.65551775</v>
      </c>
      <c r="AB289">
        <v>-2649030.7433553198</v>
      </c>
      <c r="AC289">
        <v>-2649030.7433553198</v>
      </c>
      <c r="AD289">
        <v>-2649030.7433553198</v>
      </c>
      <c r="AE289">
        <v>-2649030.7433553198</v>
      </c>
      <c r="AF289">
        <f t="shared" si="37"/>
        <v>-2649030.7433553198</v>
      </c>
      <c r="AG289">
        <v>-2409036.73583264</v>
      </c>
      <c r="AH289">
        <v>-2409036.73583264</v>
      </c>
      <c r="AI289">
        <v>-2409036.73583264</v>
      </c>
      <c r="AJ289">
        <v>-2409036.73583264</v>
      </c>
      <c r="AK289">
        <f t="shared" si="38"/>
        <v>-2409036.73583264</v>
      </c>
      <c r="AL289">
        <v>-6457482.7888588496</v>
      </c>
      <c r="AM289">
        <v>-6457482.7888588496</v>
      </c>
      <c r="AN289">
        <v>-6457482.7888588496</v>
      </c>
      <c r="AO289">
        <v>-6457482.7888588496</v>
      </c>
      <c r="AP289">
        <f t="shared" si="39"/>
        <v>-6457482.7888588496</v>
      </c>
    </row>
    <row r="290" spans="3:42" x14ac:dyDescent="0.3">
      <c r="C290">
        <v>31458.875631721501</v>
      </c>
      <c r="D290">
        <v>31458.875631721501</v>
      </c>
      <c r="E290">
        <v>31458.875631721501</v>
      </c>
      <c r="F290">
        <v>31458.875631721501</v>
      </c>
      <c r="G290">
        <f t="shared" si="32"/>
        <v>31458.875631721501</v>
      </c>
      <c r="H290">
        <v>-2287027.8115287898</v>
      </c>
      <c r="I290">
        <v>-2287027.8115287898</v>
      </c>
      <c r="J290">
        <v>-2287027.8115287898</v>
      </c>
      <c r="K290">
        <v>-2287027.8115287898</v>
      </c>
      <c r="L290">
        <f t="shared" si="33"/>
        <v>-2287027.8115287898</v>
      </c>
      <c r="M290">
        <v>-1323599.5711954101</v>
      </c>
      <c r="N290">
        <v>-1323599.5711954101</v>
      </c>
      <c r="O290">
        <v>-1323599.5711954101</v>
      </c>
      <c r="P290">
        <v>-1323599.5711954101</v>
      </c>
      <c r="Q290">
        <f t="shared" si="34"/>
        <v>-1323599.5711954101</v>
      </c>
      <c r="R290">
        <v>-679228.72373236797</v>
      </c>
      <c r="S290">
        <v>-679228.72373236797</v>
      </c>
      <c r="T290">
        <v>-679228.72373236797</v>
      </c>
      <c r="U290">
        <v>-679228.72373236797</v>
      </c>
      <c r="V290">
        <f t="shared" si="35"/>
        <v>-679228.72373236797</v>
      </c>
      <c r="W290">
        <v>-635454.54174664197</v>
      </c>
      <c r="X290">
        <v>-635454.54174664197</v>
      </c>
      <c r="Y290">
        <v>-635454.54174664197</v>
      </c>
      <c r="Z290">
        <v>-635454.54174664197</v>
      </c>
      <c r="AA290">
        <f t="shared" si="36"/>
        <v>-635454.54174664197</v>
      </c>
      <c r="AB290">
        <v>-4325829.1193372104</v>
      </c>
      <c r="AC290">
        <v>-4325829.1193372104</v>
      </c>
      <c r="AD290">
        <v>-4325829.1193372104</v>
      </c>
      <c r="AE290">
        <v>-4325829.1193372104</v>
      </c>
      <c r="AF290">
        <f t="shared" si="37"/>
        <v>-4325829.1193372104</v>
      </c>
      <c r="AG290">
        <v>-11934.1859486228</v>
      </c>
      <c r="AH290">
        <v>-11934.1859486228</v>
      </c>
      <c r="AI290">
        <v>-11934.1859486228</v>
      </c>
      <c r="AJ290">
        <v>-11934.1859486228</v>
      </c>
      <c r="AK290">
        <f t="shared" si="38"/>
        <v>-11934.1859486228</v>
      </c>
      <c r="AL290">
        <v>-11934.1859486228</v>
      </c>
      <c r="AM290">
        <v>-11934.1859486228</v>
      </c>
      <c r="AN290">
        <v>4903714.0623209998</v>
      </c>
      <c r="AO290">
        <v>4903714.0623209998</v>
      </c>
      <c r="AP290">
        <f t="shared" si="39"/>
        <v>2445889.9381861882</v>
      </c>
    </row>
    <row r="291" spans="3:42" x14ac:dyDescent="0.3">
      <c r="C291">
        <v>2973295.4978086399</v>
      </c>
      <c r="D291">
        <v>2973295.4978086399</v>
      </c>
      <c r="E291">
        <v>2973295.4978086399</v>
      </c>
      <c r="F291">
        <v>2152063.46526537</v>
      </c>
      <c r="G291">
        <f t="shared" si="32"/>
        <v>2767987.4896728229</v>
      </c>
      <c r="H291">
        <v>2152063.46526537</v>
      </c>
      <c r="I291">
        <v>2152063.46526537</v>
      </c>
      <c r="J291">
        <v>2152063.46526537</v>
      </c>
      <c r="K291">
        <v>-5590128.44936556</v>
      </c>
      <c r="L291">
        <f t="shared" si="33"/>
        <v>216515.48660763749</v>
      </c>
      <c r="M291">
        <v>-5590128.44936556</v>
      </c>
      <c r="N291">
        <v>-5590128.44936556</v>
      </c>
      <c r="O291">
        <v>-5590128.44936556</v>
      </c>
      <c r="P291">
        <v>7680068.6102251597</v>
      </c>
      <c r="Q291">
        <f t="shared" si="34"/>
        <v>-2272579.1844678801</v>
      </c>
      <c r="R291">
        <v>7680068.6102251597</v>
      </c>
      <c r="S291">
        <v>7680068.6102251597</v>
      </c>
      <c r="T291">
        <v>7680068.6102251597</v>
      </c>
      <c r="U291">
        <v>851313.06921504298</v>
      </c>
      <c r="V291">
        <f t="shared" si="35"/>
        <v>5972879.7249726309</v>
      </c>
      <c r="W291">
        <v>851313.06921504298</v>
      </c>
      <c r="X291">
        <v>851313.06921504298</v>
      </c>
      <c r="Y291">
        <v>851313.06921504298</v>
      </c>
      <c r="Z291">
        <v>-7444931.7894607801</v>
      </c>
      <c r="AA291">
        <f t="shared" si="36"/>
        <v>-1222748.1454539127</v>
      </c>
      <c r="AB291">
        <v>-7444931.7894607801</v>
      </c>
      <c r="AC291">
        <v>-7444931.7894607801</v>
      </c>
      <c r="AD291">
        <v>-7444931.7894607801</v>
      </c>
      <c r="AE291">
        <v>-14626537.4233694</v>
      </c>
      <c r="AF291">
        <f t="shared" si="37"/>
        <v>-9240333.1979379356</v>
      </c>
      <c r="AG291">
        <v>-14626537.4233694</v>
      </c>
      <c r="AH291">
        <v>-14626537.4233694</v>
      </c>
      <c r="AI291">
        <v>-14626537.4233694</v>
      </c>
      <c r="AJ291">
        <v>-37986593.449790001</v>
      </c>
      <c r="AK291">
        <f t="shared" si="38"/>
        <v>-20466551.429974549</v>
      </c>
      <c r="AL291">
        <v>-37986593.449790001</v>
      </c>
      <c r="AM291">
        <v>-37986593.449790001</v>
      </c>
      <c r="AN291">
        <v>-37986593.449790001</v>
      </c>
      <c r="AO291">
        <v>23807912.090239201</v>
      </c>
      <c r="AP291">
        <f t="shared" si="39"/>
        <v>-22537967.064782701</v>
      </c>
    </row>
    <row r="292" spans="3:42" x14ac:dyDescent="0.3">
      <c r="C292">
        <v>-4836560.3100155704</v>
      </c>
      <c r="D292">
        <v>-4836560.3100155704</v>
      </c>
      <c r="E292">
        <v>-4836560.3100155704</v>
      </c>
      <c r="F292">
        <v>-4836560.3100155704</v>
      </c>
      <c r="G292">
        <f t="shared" si="32"/>
        <v>-4836560.3100155704</v>
      </c>
      <c r="H292">
        <v>811357.62759851303</v>
      </c>
      <c r="I292">
        <v>811357.62759851303</v>
      </c>
      <c r="J292">
        <v>811357.62759851303</v>
      </c>
      <c r="K292">
        <v>811357.62759851303</v>
      </c>
      <c r="L292">
        <f t="shared" si="33"/>
        <v>811357.62759851303</v>
      </c>
      <c r="M292">
        <v>811357.62759851303</v>
      </c>
      <c r="N292">
        <v>53530.847336346298</v>
      </c>
      <c r="O292">
        <v>53530.847336346298</v>
      </c>
      <c r="P292">
        <v>53530.847336346298</v>
      </c>
      <c r="Q292">
        <f t="shared" si="34"/>
        <v>242987.54240188797</v>
      </c>
      <c r="R292">
        <v>53530.847336346298</v>
      </c>
      <c r="S292">
        <v>-4240561.9116611602</v>
      </c>
      <c r="T292">
        <v>-4240561.9116611602</v>
      </c>
      <c r="U292">
        <v>-4240561.9116611602</v>
      </c>
      <c r="V292">
        <f t="shared" si="35"/>
        <v>-3167038.7219117833</v>
      </c>
      <c r="W292">
        <v>-4240561.9116611602</v>
      </c>
      <c r="X292">
        <v>5074936.0058639999</v>
      </c>
      <c r="Y292">
        <v>5074936.0058639999</v>
      </c>
      <c r="Z292">
        <v>5074936.0058639999</v>
      </c>
      <c r="AA292">
        <f t="shared" si="36"/>
        <v>2746061.5264827097</v>
      </c>
      <c r="AB292">
        <v>5074936.0058639999</v>
      </c>
      <c r="AC292">
        <v>6445717.8042405304</v>
      </c>
      <c r="AD292">
        <v>6445717.8042405304</v>
      </c>
      <c r="AE292">
        <v>6445717.8042405304</v>
      </c>
      <c r="AF292">
        <f t="shared" si="37"/>
        <v>6103022.3546463978</v>
      </c>
      <c r="AG292">
        <v>6445717.8042405304</v>
      </c>
      <c r="AH292">
        <v>2012449.86263233</v>
      </c>
      <c r="AI292">
        <v>2012449.86263233</v>
      </c>
      <c r="AJ292">
        <v>2012449.86263233</v>
      </c>
      <c r="AK292">
        <f t="shared" si="38"/>
        <v>3120766.8480343805</v>
      </c>
      <c r="AL292">
        <v>2012449.86263233</v>
      </c>
      <c r="AM292">
        <v>-2953226.2115808101</v>
      </c>
      <c r="AN292">
        <v>-2953226.2115808101</v>
      </c>
      <c r="AO292">
        <v>-2953226.2115808101</v>
      </c>
      <c r="AP292">
        <f t="shared" si="39"/>
        <v>-1711807.1930275252</v>
      </c>
    </row>
    <row r="293" spans="3:42" x14ac:dyDescent="0.3">
      <c r="C293">
        <v>-16629862.732279999</v>
      </c>
      <c r="D293">
        <v>-16629862.732279999</v>
      </c>
      <c r="E293">
        <v>-16629862.732279999</v>
      </c>
      <c r="F293">
        <v>12696648.4518</v>
      </c>
      <c r="G293">
        <f t="shared" si="32"/>
        <v>-9298234.9362599999</v>
      </c>
      <c r="H293">
        <v>12696648.4518</v>
      </c>
      <c r="I293">
        <v>12696648.4518</v>
      </c>
      <c r="J293">
        <v>12696648.4518</v>
      </c>
      <c r="K293">
        <v>4682000</v>
      </c>
      <c r="L293">
        <f t="shared" si="33"/>
        <v>10692986.338849999</v>
      </c>
      <c r="M293">
        <v>4682000</v>
      </c>
      <c r="N293">
        <v>4682000</v>
      </c>
      <c r="O293">
        <v>4682000</v>
      </c>
      <c r="P293">
        <v>1124000</v>
      </c>
      <c r="Q293">
        <f t="shared" si="34"/>
        <v>3792500</v>
      </c>
      <c r="R293">
        <v>1124000</v>
      </c>
      <c r="S293">
        <v>1124000</v>
      </c>
      <c r="T293">
        <v>1124000</v>
      </c>
      <c r="U293">
        <v>-13619000</v>
      </c>
      <c r="V293">
        <f t="shared" si="35"/>
        <v>-2561750</v>
      </c>
      <c r="W293">
        <v>-13619000</v>
      </c>
      <c r="X293">
        <v>-13619000</v>
      </c>
      <c r="Y293">
        <v>-13619000</v>
      </c>
      <c r="Z293">
        <v>3038000</v>
      </c>
      <c r="AA293">
        <f t="shared" si="36"/>
        <v>-9454750</v>
      </c>
      <c r="AB293">
        <v>3038000</v>
      </c>
      <c r="AC293">
        <v>3038000</v>
      </c>
      <c r="AD293">
        <v>3038000</v>
      </c>
      <c r="AE293">
        <v>3374000</v>
      </c>
      <c r="AF293">
        <f t="shared" si="37"/>
        <v>3122000</v>
      </c>
      <c r="AG293">
        <v>3374000</v>
      </c>
      <c r="AH293">
        <v>3374000</v>
      </c>
      <c r="AI293">
        <v>3374000</v>
      </c>
      <c r="AJ293">
        <v>-1041000</v>
      </c>
      <c r="AK293">
        <f t="shared" si="38"/>
        <v>2270250</v>
      </c>
      <c r="AL293">
        <v>-1041000</v>
      </c>
      <c r="AM293">
        <v>-1041000</v>
      </c>
      <c r="AN293">
        <v>-1041000</v>
      </c>
      <c r="AO293">
        <v>-3688000</v>
      </c>
      <c r="AP293">
        <f t="shared" si="39"/>
        <v>-1702750</v>
      </c>
    </row>
    <row r="294" spans="3:42" x14ac:dyDescent="0.3">
      <c r="C294">
        <v>2131430.34101512</v>
      </c>
      <c r="D294">
        <v>2131430.34101512</v>
      </c>
      <c r="E294">
        <v>2131430.34101512</v>
      </c>
      <c r="F294">
        <v>2131430.34101512</v>
      </c>
      <c r="G294">
        <f t="shared" si="32"/>
        <v>2131430.34101512</v>
      </c>
      <c r="H294">
        <v>-64519554.177239798</v>
      </c>
      <c r="I294">
        <v>-64519554.177239798</v>
      </c>
      <c r="J294">
        <v>-64519554.177239798</v>
      </c>
      <c r="K294">
        <v>-64519554.177239798</v>
      </c>
      <c r="L294">
        <f t="shared" si="33"/>
        <v>-64519554.177239798</v>
      </c>
      <c r="M294">
        <v>-8485114.8881605696</v>
      </c>
      <c r="N294">
        <v>-8485114.8881605696</v>
      </c>
      <c r="O294">
        <v>-8485114.8881605696</v>
      </c>
      <c r="P294">
        <v>-8485114.8881605696</v>
      </c>
      <c r="Q294">
        <f t="shared" si="34"/>
        <v>-8485114.8881605696</v>
      </c>
      <c r="R294">
        <v>-11689368.352791</v>
      </c>
      <c r="S294">
        <v>-11689368.352791</v>
      </c>
      <c r="T294">
        <v>-11689368.352791</v>
      </c>
      <c r="U294">
        <v>-11689368.352791</v>
      </c>
      <c r="V294">
        <f t="shared" si="35"/>
        <v>-11689368.352791</v>
      </c>
      <c r="W294">
        <v>16402346.9652633</v>
      </c>
      <c r="X294">
        <v>16402346.9652633</v>
      </c>
      <c r="Y294">
        <v>16402346.9652633</v>
      </c>
      <c r="Z294">
        <v>16402346.9652633</v>
      </c>
      <c r="AA294">
        <f t="shared" si="36"/>
        <v>16402346.9652633</v>
      </c>
      <c r="AB294">
        <v>-4561889.1712660603</v>
      </c>
      <c r="AC294">
        <v>-4561889.1712660603</v>
      </c>
      <c r="AD294">
        <v>-4561889.1712660603</v>
      </c>
      <c r="AE294">
        <v>-4561889.1712660603</v>
      </c>
      <c r="AF294">
        <f t="shared" si="37"/>
        <v>-4561889.1712660603</v>
      </c>
      <c r="AG294">
        <v>-14580490.808142301</v>
      </c>
      <c r="AH294">
        <v>-14580490.808142301</v>
      </c>
      <c r="AI294">
        <v>-14580490.808142301</v>
      </c>
      <c r="AJ294">
        <v>-14580490.808142301</v>
      </c>
      <c r="AK294">
        <f t="shared" si="38"/>
        <v>-14580490.808142301</v>
      </c>
      <c r="AL294">
        <v>342783.331987818</v>
      </c>
      <c r="AM294">
        <v>342783.331987818</v>
      </c>
      <c r="AN294">
        <v>342783.331987818</v>
      </c>
      <c r="AO294">
        <v>342783.331987818</v>
      </c>
      <c r="AP294">
        <f t="shared" si="39"/>
        <v>342783.331987818</v>
      </c>
    </row>
    <row r="295" spans="3:42" x14ac:dyDescent="0.3">
      <c r="C295">
        <v>3235219.0554319499</v>
      </c>
      <c r="D295">
        <v>3235219.0554319499</v>
      </c>
      <c r="E295">
        <v>3235219.0554319499</v>
      </c>
      <c r="F295">
        <v>-14545705.105283899</v>
      </c>
      <c r="G295">
        <f t="shared" si="32"/>
        <v>-1210011.9847470126</v>
      </c>
      <c r="H295">
        <v>-14545705.105283899</v>
      </c>
      <c r="I295">
        <v>-14545705.105283899</v>
      </c>
      <c r="J295">
        <v>-14545705.105283899</v>
      </c>
      <c r="K295">
        <v>17619658.5129105</v>
      </c>
      <c r="L295">
        <f t="shared" si="33"/>
        <v>-6504364.2007352989</v>
      </c>
      <c r="M295">
        <v>17619658.5129105</v>
      </c>
      <c r="N295">
        <v>17619658.5129105</v>
      </c>
      <c r="O295">
        <v>17619658.5129105</v>
      </c>
      <c r="P295">
        <v>-24670598.3150643</v>
      </c>
      <c r="Q295">
        <f t="shared" si="34"/>
        <v>7047094.3059168002</v>
      </c>
      <c r="R295">
        <v>-24670598.3150643</v>
      </c>
      <c r="S295">
        <v>-24670598.3150643</v>
      </c>
      <c r="T295">
        <v>-24670598.3150643</v>
      </c>
      <c r="U295">
        <v>11634925.444754399</v>
      </c>
      <c r="V295">
        <f t="shared" si="35"/>
        <v>-15594217.375109626</v>
      </c>
      <c r="W295">
        <v>11634925.444754399</v>
      </c>
      <c r="X295">
        <v>11634925.444754399</v>
      </c>
      <c r="Y295">
        <v>11634925.444754399</v>
      </c>
      <c r="Z295">
        <v>-2924984.00194844</v>
      </c>
      <c r="AA295">
        <f t="shared" si="36"/>
        <v>7994948.0830786899</v>
      </c>
      <c r="AB295">
        <v>-2924984.00194844</v>
      </c>
      <c r="AC295">
        <v>-2924984.00194844</v>
      </c>
      <c r="AD295">
        <v>-2924984.00194844</v>
      </c>
      <c r="AE295">
        <v>-1780889.9862834399</v>
      </c>
      <c r="AF295">
        <f t="shared" si="37"/>
        <v>-2638960.4980321899</v>
      </c>
      <c r="AG295">
        <v>-1780889.9862834399</v>
      </c>
      <c r="AH295">
        <v>-1780889.9862834399</v>
      </c>
      <c r="AI295">
        <v>-1780889.9862834399</v>
      </c>
      <c r="AJ295">
        <v>11280698.438993501</v>
      </c>
      <c r="AK295">
        <f t="shared" si="38"/>
        <v>1484507.1200357953</v>
      </c>
      <c r="AL295">
        <v>11280698.438993501</v>
      </c>
      <c r="AM295">
        <v>11280698.438993501</v>
      </c>
      <c r="AN295">
        <v>11280698.438993501</v>
      </c>
      <c r="AO295">
        <v>4913127.3033501403</v>
      </c>
      <c r="AP295">
        <f t="shared" si="39"/>
        <v>9688805.6550826617</v>
      </c>
    </row>
    <row r="296" spans="3:42" x14ac:dyDescent="0.3">
      <c r="C296">
        <v>15838433.590957901</v>
      </c>
      <c r="D296">
        <v>15838433.590957901</v>
      </c>
      <c r="E296">
        <v>15838433.590957901</v>
      </c>
      <c r="F296">
        <v>15838433.590957901</v>
      </c>
      <c r="G296">
        <f t="shared" si="32"/>
        <v>15838433.590957901</v>
      </c>
      <c r="H296">
        <v>60014249.297259502</v>
      </c>
      <c r="I296">
        <v>60014249.297259502</v>
      </c>
      <c r="J296">
        <v>60014249.297259502</v>
      </c>
      <c r="K296">
        <v>60014249.297259502</v>
      </c>
      <c r="L296">
        <f t="shared" si="33"/>
        <v>60014249.297259502</v>
      </c>
      <c r="M296">
        <v>119220149.590216</v>
      </c>
      <c r="N296">
        <v>119220149.590216</v>
      </c>
      <c r="O296">
        <v>119220149.590216</v>
      </c>
      <c r="P296">
        <v>119220149.590216</v>
      </c>
      <c r="Q296">
        <f t="shared" si="34"/>
        <v>119220149.590216</v>
      </c>
      <c r="R296">
        <v>77697190.440178201</v>
      </c>
      <c r="S296">
        <v>77697190.440178201</v>
      </c>
      <c r="T296">
        <v>77697190.440178201</v>
      </c>
      <c r="U296">
        <v>77697190.440178201</v>
      </c>
      <c r="V296">
        <f t="shared" si="35"/>
        <v>77697190.440178201</v>
      </c>
      <c r="W296">
        <v>29316182.3949911</v>
      </c>
      <c r="X296">
        <v>29316182.3949911</v>
      </c>
      <c r="Y296">
        <v>29316182.3949911</v>
      </c>
      <c r="Z296">
        <v>29316182.3949911</v>
      </c>
      <c r="AA296">
        <f t="shared" si="36"/>
        <v>29316182.3949911</v>
      </c>
      <c r="AB296">
        <v>35528922.366026603</v>
      </c>
      <c r="AC296">
        <v>35528922.366026603</v>
      </c>
      <c r="AD296">
        <v>35528922.366026603</v>
      </c>
      <c r="AE296">
        <v>35528922.366026603</v>
      </c>
      <c r="AF296">
        <f t="shared" si="37"/>
        <v>35528922.366026603</v>
      </c>
      <c r="AG296">
        <v>-124532062.429571</v>
      </c>
      <c r="AH296">
        <v>-124532062.429571</v>
      </c>
      <c r="AI296">
        <v>-124532062.429571</v>
      </c>
      <c r="AJ296">
        <v>-124532062.429571</v>
      </c>
      <c r="AK296">
        <f t="shared" si="38"/>
        <v>-124532062.429571</v>
      </c>
      <c r="AL296">
        <v>19205131.005695902</v>
      </c>
      <c r="AM296">
        <v>19205131.005695902</v>
      </c>
      <c r="AN296">
        <v>19205131.005695902</v>
      </c>
      <c r="AO296">
        <v>19205131.005695902</v>
      </c>
      <c r="AP296">
        <f t="shared" si="39"/>
        <v>19205131.005695902</v>
      </c>
    </row>
    <row r="297" spans="3:42" x14ac:dyDescent="0.3">
      <c r="C297">
        <v>-780023.14017922396</v>
      </c>
      <c r="D297">
        <v>-780023.14017922396</v>
      </c>
      <c r="E297">
        <v>-780023.14017922396</v>
      </c>
      <c r="F297">
        <v>8932926.3304958306</v>
      </c>
      <c r="G297">
        <f t="shared" si="32"/>
        <v>1648214.2274895397</v>
      </c>
      <c r="H297">
        <v>8932926.3304958306</v>
      </c>
      <c r="I297">
        <v>8932926.3304958306</v>
      </c>
      <c r="J297">
        <v>8932926.3304958306</v>
      </c>
      <c r="K297">
        <v>-33395672.540543199</v>
      </c>
      <c r="L297">
        <f t="shared" si="33"/>
        <v>-1649223.3872639267</v>
      </c>
      <c r="M297">
        <v>-33395672.540543199</v>
      </c>
      <c r="N297">
        <v>-33395672.540543199</v>
      </c>
      <c r="O297">
        <v>-33395672.540543199</v>
      </c>
      <c r="P297">
        <v>-7888684.1291042501</v>
      </c>
      <c r="Q297">
        <f t="shared" si="34"/>
        <v>-27018925.437683463</v>
      </c>
      <c r="R297">
        <v>-7888684.1291042501</v>
      </c>
      <c r="S297">
        <v>-7888684.1291042501</v>
      </c>
      <c r="T297">
        <v>-7888684.1291042501</v>
      </c>
      <c r="U297">
        <v>-82743517.2443939</v>
      </c>
      <c r="V297">
        <f t="shared" si="35"/>
        <v>-26602392.407926664</v>
      </c>
      <c r="W297">
        <v>-82743517.2443939</v>
      </c>
      <c r="X297">
        <v>-82743517.2443939</v>
      </c>
      <c r="Y297">
        <v>-82743517.2443939</v>
      </c>
      <c r="Z297">
        <v>-75699626.6649497</v>
      </c>
      <c r="AA297">
        <f t="shared" si="36"/>
        <v>-80982544.599532858</v>
      </c>
      <c r="AB297">
        <v>-75699626.6649497</v>
      </c>
      <c r="AC297">
        <v>-75699626.6649497</v>
      </c>
      <c r="AD297">
        <v>-75699626.6649497</v>
      </c>
      <c r="AE297">
        <v>48541458.311793096</v>
      </c>
      <c r="AF297">
        <f t="shared" si="37"/>
        <v>-44639355.420763999</v>
      </c>
      <c r="AG297">
        <v>48541458.311793096</v>
      </c>
      <c r="AH297">
        <v>48541458.311793096</v>
      </c>
      <c r="AI297">
        <v>48541458.311793096</v>
      </c>
      <c r="AJ297">
        <v>-156403388.210572</v>
      </c>
      <c r="AK297">
        <f t="shared" si="38"/>
        <v>-2694753.3187981769</v>
      </c>
      <c r="AL297">
        <v>-156403388.210572</v>
      </c>
      <c r="AM297">
        <v>-156403388.210572</v>
      </c>
      <c r="AN297">
        <v>-156403388.210572</v>
      </c>
      <c r="AO297">
        <v>-33840122.0905606</v>
      </c>
      <c r="AP297">
        <f t="shared" si="39"/>
        <v>-125762571.68056916</v>
      </c>
    </row>
    <row r="298" spans="3:42" x14ac:dyDescent="0.3">
      <c r="G298" t="e">
        <f t="shared" si="32"/>
        <v>#DIV/0!</v>
      </c>
      <c r="I298">
        <v>50477955.423363902</v>
      </c>
      <c r="J298">
        <v>50477955.423363902</v>
      </c>
      <c r="K298">
        <v>50477955.423363902</v>
      </c>
      <c r="L298">
        <f t="shared" si="33"/>
        <v>50477955.423363902</v>
      </c>
      <c r="M298">
        <v>50477955.423363902</v>
      </c>
      <c r="N298">
        <v>22692163.203081001</v>
      </c>
      <c r="O298">
        <v>22692163.203081001</v>
      </c>
      <c r="P298">
        <v>22692163.203081001</v>
      </c>
      <c r="Q298">
        <f t="shared" si="34"/>
        <v>29638611.258151725</v>
      </c>
      <c r="R298">
        <v>22692163.203081001</v>
      </c>
      <c r="S298">
        <v>1113882.6774198399</v>
      </c>
      <c r="T298">
        <v>1113882.6774198399</v>
      </c>
      <c r="U298">
        <v>1113882.6774198399</v>
      </c>
      <c r="V298">
        <f t="shared" si="35"/>
        <v>6508452.8088351311</v>
      </c>
      <c r="W298">
        <v>1113882.6774198399</v>
      </c>
      <c r="X298">
        <v>-211802336.118552</v>
      </c>
      <c r="Y298">
        <v>-211802336.118552</v>
      </c>
      <c r="Z298">
        <v>-211802336.118552</v>
      </c>
      <c r="AA298">
        <f t="shared" si="36"/>
        <v>-158573281.41955903</v>
      </c>
      <c r="AB298">
        <v>-211802336.118552</v>
      </c>
      <c r="AC298">
        <v>-43834332.517110102</v>
      </c>
      <c r="AD298">
        <v>-43834332.517110102</v>
      </c>
      <c r="AE298">
        <v>-43834332.517110102</v>
      </c>
      <c r="AF298">
        <f t="shared" si="37"/>
        <v>-85826333.417470574</v>
      </c>
      <c r="AG298">
        <v>-43834332.517110102</v>
      </c>
      <c r="AH298">
        <v>-61236880.3544956</v>
      </c>
      <c r="AI298">
        <v>-61236880.3544956</v>
      </c>
      <c r="AJ298">
        <v>-61236880.3544956</v>
      </c>
      <c r="AK298">
        <f t="shared" si="38"/>
        <v>-56886243.395149216</v>
      </c>
      <c r="AL298">
        <v>-61236880.3544956</v>
      </c>
      <c r="AM298">
        <v>-46402693.360776901</v>
      </c>
      <c r="AN298">
        <v>-46402693.360776901</v>
      </c>
      <c r="AO298">
        <v>-46402693.360776901</v>
      </c>
      <c r="AP298">
        <f t="shared" si="39"/>
        <v>-50111240.109206572</v>
      </c>
    </row>
    <row r="299" spans="3:42" x14ac:dyDescent="0.3">
      <c r="C299">
        <v>-2475746.2999451901</v>
      </c>
      <c r="D299">
        <v>-2475746.2999451901</v>
      </c>
      <c r="E299">
        <v>-2475746.2999451901</v>
      </c>
      <c r="F299">
        <v>-7227919.3827929897</v>
      </c>
      <c r="G299">
        <f t="shared" si="32"/>
        <v>-3663789.5706571396</v>
      </c>
      <c r="H299">
        <v>-7227919.3827929897</v>
      </c>
      <c r="I299">
        <v>-7227919.3827929897</v>
      </c>
      <c r="J299">
        <v>-7227919.3827929897</v>
      </c>
      <c r="K299">
        <v>-6791438.3940846501</v>
      </c>
      <c r="L299">
        <f t="shared" si="33"/>
        <v>-7118799.1356159048</v>
      </c>
      <c r="M299">
        <v>-6791438.3940846501</v>
      </c>
      <c r="N299">
        <v>-6791438.3940846501</v>
      </c>
      <c r="O299">
        <v>-6791438.3940846501</v>
      </c>
      <c r="P299">
        <v>-25248703.0921847</v>
      </c>
      <c r="Q299">
        <f t="shared" si="34"/>
        <v>-11405754.568609662</v>
      </c>
      <c r="R299">
        <v>-25248703.0921847</v>
      </c>
      <c r="S299">
        <v>-25248703.0921847</v>
      </c>
      <c r="T299">
        <v>-25248703.0921847</v>
      </c>
      <c r="U299">
        <v>-18304912.731215701</v>
      </c>
      <c r="V299">
        <f t="shared" si="35"/>
        <v>-23512755.501942452</v>
      </c>
      <c r="W299">
        <v>-18304912.731215701</v>
      </c>
      <c r="X299">
        <v>-18304912.731215701</v>
      </c>
      <c r="Y299">
        <v>-18304912.731215701</v>
      </c>
      <c r="Z299">
        <v>-26186370.466999099</v>
      </c>
      <c r="AA299">
        <f t="shared" si="36"/>
        <v>-20275277.16516155</v>
      </c>
      <c r="AB299">
        <v>-26186370.466999099</v>
      </c>
      <c r="AC299">
        <v>-26186370.466999099</v>
      </c>
      <c r="AD299">
        <v>-26186370.466999099</v>
      </c>
      <c r="AE299">
        <v>9148995.56873863</v>
      </c>
      <c r="AF299">
        <f t="shared" si="37"/>
        <v>-17352528.958064668</v>
      </c>
      <c r="AG299">
        <v>9148995.56873863</v>
      </c>
      <c r="AH299">
        <v>9148995.56873863</v>
      </c>
      <c r="AI299">
        <v>9148995.56873863</v>
      </c>
      <c r="AJ299">
        <v>-9014660.9722418208</v>
      </c>
      <c r="AK299">
        <f t="shared" si="38"/>
        <v>4608081.4334935173</v>
      </c>
      <c r="AL299">
        <v>-9014660.9722418208</v>
      </c>
      <c r="AM299">
        <v>-9014660.9722418208</v>
      </c>
      <c r="AN299">
        <v>-9014660.9722418208</v>
      </c>
      <c r="AO299">
        <v>-1084346.44755681</v>
      </c>
      <c r="AP299">
        <f t="shared" si="39"/>
        <v>-7032082.3410705682</v>
      </c>
    </row>
    <row r="300" spans="3:42" x14ac:dyDescent="0.3">
      <c r="C300">
        <v>-9228724.1019215696</v>
      </c>
      <c r="D300">
        <v>-9228724.1019215696</v>
      </c>
      <c r="E300">
        <v>-9228724.1019215696</v>
      </c>
      <c r="F300">
        <v>-3940569.9195620501</v>
      </c>
      <c r="G300">
        <f t="shared" si="32"/>
        <v>-7906685.5563316895</v>
      </c>
      <c r="H300">
        <v>-3940569.9195620501</v>
      </c>
      <c r="I300">
        <v>-3940569.9195620501</v>
      </c>
      <c r="J300">
        <v>-3940569.9195620501</v>
      </c>
      <c r="K300">
        <v>1274048.6797972701</v>
      </c>
      <c r="L300">
        <f t="shared" si="33"/>
        <v>-2636915.2697222205</v>
      </c>
      <c r="M300">
        <v>1274048.6797972701</v>
      </c>
      <c r="N300">
        <v>1274048.6797972701</v>
      </c>
      <c r="O300">
        <v>1274048.6797972701</v>
      </c>
      <c r="P300">
        <v>-293499.28460359201</v>
      </c>
      <c r="Q300">
        <f t="shared" si="34"/>
        <v>882161.68869705452</v>
      </c>
      <c r="R300">
        <v>-293499.28460359201</v>
      </c>
      <c r="S300">
        <v>-293499.28460359201</v>
      </c>
      <c r="T300">
        <v>-293499.28460359201</v>
      </c>
      <c r="U300">
        <v>3640758.3219443299</v>
      </c>
      <c r="V300">
        <f t="shared" si="35"/>
        <v>690065.11703338847</v>
      </c>
      <c r="W300">
        <v>3640758.3219443299</v>
      </c>
      <c r="X300">
        <v>3640758.3219443299</v>
      </c>
      <c r="Y300">
        <v>3640758.3219443299</v>
      </c>
      <c r="Z300">
        <v>-17130249.955808301</v>
      </c>
      <c r="AA300">
        <f t="shared" si="36"/>
        <v>-1551993.7474938277</v>
      </c>
      <c r="AB300">
        <v>-17130249.955808301</v>
      </c>
      <c r="AC300">
        <v>-17130249.955808301</v>
      </c>
      <c r="AD300">
        <v>-17130249.955808301</v>
      </c>
      <c r="AE300">
        <v>-12348922.7925121</v>
      </c>
      <c r="AF300">
        <f t="shared" si="37"/>
        <v>-15934918.164984252</v>
      </c>
      <c r="AG300">
        <v>-12348922.7925121</v>
      </c>
      <c r="AH300">
        <v>-12348922.7925121</v>
      </c>
      <c r="AI300">
        <v>-12348922.7925121</v>
      </c>
      <c r="AJ300">
        <v>3115078.52436384</v>
      </c>
      <c r="AK300">
        <f t="shared" si="38"/>
        <v>-8482922.4632931147</v>
      </c>
      <c r="AL300">
        <v>3115078.52436384</v>
      </c>
      <c r="AM300">
        <v>3115078.52436384</v>
      </c>
      <c r="AN300">
        <v>3115078.52436384</v>
      </c>
      <c r="AO300">
        <v>2438794.4434078299</v>
      </c>
      <c r="AP300">
        <f t="shared" si="39"/>
        <v>2946007.5041248375</v>
      </c>
    </row>
    <row r="301" spans="3:42" x14ac:dyDescent="0.3">
      <c r="C301">
        <v>-409086.94366143702</v>
      </c>
      <c r="D301">
        <v>-409086.94366143702</v>
      </c>
      <c r="E301">
        <v>-409086.94366143702</v>
      </c>
      <c r="F301">
        <v>-409086.94366143702</v>
      </c>
      <c r="G301">
        <f t="shared" si="32"/>
        <v>-409086.94366143702</v>
      </c>
      <c r="H301">
        <v>-2018375.3229644599</v>
      </c>
      <c r="I301">
        <v>-2018375.3229644599</v>
      </c>
      <c r="J301">
        <v>-2018375.3229644599</v>
      </c>
      <c r="K301">
        <v>-2018375.3229644599</v>
      </c>
      <c r="L301">
        <f t="shared" si="33"/>
        <v>-2018375.3229644599</v>
      </c>
      <c r="M301">
        <v>-11924334.5703343</v>
      </c>
      <c r="N301">
        <v>-11924334.5703343</v>
      </c>
      <c r="O301">
        <v>-11924334.5703343</v>
      </c>
      <c r="P301">
        <v>-11924334.5703343</v>
      </c>
      <c r="Q301">
        <f t="shared" si="34"/>
        <v>-11924334.5703343</v>
      </c>
      <c r="R301">
        <v>18453826.283141602</v>
      </c>
      <c r="S301">
        <v>18453826.283141602</v>
      </c>
      <c r="T301">
        <v>18453826.283141602</v>
      </c>
      <c r="U301">
        <v>18453826.283141602</v>
      </c>
      <c r="V301">
        <f t="shared" si="35"/>
        <v>18453826.283141602</v>
      </c>
      <c r="W301">
        <v>-13961036.742665799</v>
      </c>
      <c r="X301">
        <v>-13961036.742665799</v>
      </c>
      <c r="Y301">
        <v>-13961036.742665799</v>
      </c>
      <c r="Z301">
        <v>-13961036.742665799</v>
      </c>
      <c r="AA301">
        <f t="shared" si="36"/>
        <v>-13961036.742665799</v>
      </c>
      <c r="AB301">
        <v>1737637.5064606899</v>
      </c>
      <c r="AC301">
        <v>1737637.5064606899</v>
      </c>
      <c r="AD301">
        <v>1737637.5064606899</v>
      </c>
      <c r="AE301">
        <v>1737637.5064606899</v>
      </c>
      <c r="AF301">
        <f t="shared" si="37"/>
        <v>1737637.5064606899</v>
      </c>
      <c r="AG301">
        <v>-1111182.00203056</v>
      </c>
      <c r="AH301">
        <v>-1111182.00203056</v>
      </c>
      <c r="AI301">
        <v>-1111182.00203056</v>
      </c>
      <c r="AJ301">
        <v>-1111182.00203056</v>
      </c>
      <c r="AK301">
        <f t="shared" si="38"/>
        <v>-1111182.00203056</v>
      </c>
      <c r="AL301">
        <v>-48960307.860770904</v>
      </c>
      <c r="AM301">
        <v>-48960307.860770904</v>
      </c>
      <c r="AN301">
        <v>-48960307.860770904</v>
      </c>
      <c r="AO301">
        <v>-48960307.860770904</v>
      </c>
      <c r="AP301">
        <f t="shared" si="39"/>
        <v>-48960307.860770904</v>
      </c>
    </row>
    <row r="302" spans="3:42" x14ac:dyDescent="0.3">
      <c r="C302">
        <v>-1451667.5781807001</v>
      </c>
      <c r="D302">
        <v>-1451667.5781807001</v>
      </c>
      <c r="E302">
        <v>9004822.3025465701</v>
      </c>
      <c r="F302">
        <v>9004822.3025465701</v>
      </c>
      <c r="G302">
        <f t="shared" si="32"/>
        <v>3776577.3621829348</v>
      </c>
      <c r="H302">
        <v>9004822.3025465701</v>
      </c>
      <c r="I302">
        <v>9004822.3025465701</v>
      </c>
      <c r="J302">
        <v>-10248489.9344783</v>
      </c>
      <c r="K302">
        <v>-10248489.9344783</v>
      </c>
      <c r="L302">
        <f t="shared" si="33"/>
        <v>-621833.81596586481</v>
      </c>
      <c r="M302">
        <v>-10248489.9344783</v>
      </c>
      <c r="N302">
        <v>-10248489.9344783</v>
      </c>
      <c r="O302">
        <v>-37249123.816989101</v>
      </c>
      <c r="P302">
        <v>-37249123.816989101</v>
      </c>
      <c r="Q302">
        <f t="shared" si="34"/>
        <v>-23748806.875733703</v>
      </c>
      <c r="R302">
        <v>-37249123.816989101</v>
      </c>
      <c r="S302">
        <v>-37249123.816989101</v>
      </c>
      <c r="T302">
        <v>17242085.898184299</v>
      </c>
      <c r="U302">
        <v>17242085.898184299</v>
      </c>
      <c r="V302">
        <f t="shared" si="35"/>
        <v>-10003518.959402401</v>
      </c>
      <c r="W302">
        <v>17242085.898184299</v>
      </c>
      <c r="X302">
        <v>17242085.898184299</v>
      </c>
      <c r="Y302">
        <v>-22420398.817542199</v>
      </c>
      <c r="Z302">
        <v>-22420398.817542199</v>
      </c>
      <c r="AA302">
        <f t="shared" si="36"/>
        <v>-2589156.4596789498</v>
      </c>
      <c r="AB302">
        <v>-22420398.817542199</v>
      </c>
      <c r="AC302">
        <v>-22420398.817542199</v>
      </c>
      <c r="AD302">
        <v>-9526673.8117120508</v>
      </c>
      <c r="AE302">
        <v>-9526673.8117120508</v>
      </c>
      <c r="AF302">
        <f t="shared" si="37"/>
        <v>-15973536.314627124</v>
      </c>
      <c r="AG302">
        <v>-9526673.8117120508</v>
      </c>
      <c r="AH302">
        <v>-9526673.8117120508</v>
      </c>
      <c r="AI302">
        <v>-22740525.386666801</v>
      </c>
      <c r="AJ302">
        <v>-22740525.386666801</v>
      </c>
      <c r="AK302">
        <f t="shared" si="38"/>
        <v>-16133599.599189427</v>
      </c>
      <c r="AL302">
        <v>-22740525.386666801</v>
      </c>
      <c r="AM302">
        <v>-22740525.386666801</v>
      </c>
      <c r="AN302">
        <v>2133774.9346602</v>
      </c>
      <c r="AO302">
        <v>2133774.9346602</v>
      </c>
      <c r="AP302">
        <f t="shared" si="39"/>
        <v>-10303375.2260033</v>
      </c>
    </row>
    <row r="303" spans="3:42" x14ac:dyDescent="0.3">
      <c r="C303">
        <v>-16268125.4417571</v>
      </c>
      <c r="D303">
        <v>-16268125.4417571</v>
      </c>
      <c r="E303">
        <v>32434895.955807701</v>
      </c>
      <c r="F303">
        <v>32434895.955807701</v>
      </c>
      <c r="G303">
        <f t="shared" si="32"/>
        <v>8083385.2570253005</v>
      </c>
      <c r="H303">
        <v>32434895.955807701</v>
      </c>
      <c r="I303">
        <v>32434895.955807701</v>
      </c>
      <c r="J303">
        <v>31951876.1183961</v>
      </c>
      <c r="K303">
        <v>31951876.1183961</v>
      </c>
      <c r="L303">
        <f t="shared" si="33"/>
        <v>32193386.037101902</v>
      </c>
      <c r="M303">
        <v>31951876.1183961</v>
      </c>
      <c r="N303">
        <v>31951876.1183961</v>
      </c>
      <c r="O303">
        <v>13525578.996394901</v>
      </c>
      <c r="P303">
        <v>13525578.996394901</v>
      </c>
      <c r="Q303">
        <f t="shared" si="34"/>
        <v>22738727.557395499</v>
      </c>
      <c r="R303">
        <v>13525578.996394901</v>
      </c>
      <c r="S303">
        <v>13525578.996394901</v>
      </c>
      <c r="T303">
        <v>4344821.5479309298</v>
      </c>
      <c r="U303">
        <v>4344821.5479309298</v>
      </c>
      <c r="V303">
        <f t="shared" si="35"/>
        <v>8935200.2721629143</v>
      </c>
      <c r="W303">
        <v>4344821.5479309298</v>
      </c>
      <c r="X303">
        <v>4344821.5479309298</v>
      </c>
      <c r="Y303">
        <v>-5360235.3826597296</v>
      </c>
      <c r="Z303">
        <v>-5360235.3826597296</v>
      </c>
      <c r="AA303">
        <f t="shared" si="36"/>
        <v>-507706.91736439988</v>
      </c>
      <c r="AB303">
        <v>-5360235.3826597296</v>
      </c>
      <c r="AC303">
        <v>-5360235.3826597296</v>
      </c>
      <c r="AD303">
        <v>-40288705.081345402</v>
      </c>
      <c r="AE303">
        <v>-40288705.081345402</v>
      </c>
      <c r="AF303">
        <f t="shared" si="37"/>
        <v>-22824470.232002564</v>
      </c>
      <c r="AG303">
        <v>-40288705.081345402</v>
      </c>
      <c r="AH303">
        <v>-40288705.081345402</v>
      </c>
      <c r="AI303">
        <v>-85513551.178551897</v>
      </c>
      <c r="AJ303">
        <v>-85513551.178551897</v>
      </c>
      <c r="AK303">
        <f t="shared" si="38"/>
        <v>-62901128.129948646</v>
      </c>
      <c r="AL303">
        <v>-85513551.178551897</v>
      </c>
      <c r="AM303">
        <v>-85513551.178551897</v>
      </c>
      <c r="AN303">
        <v>51233709.114023</v>
      </c>
      <c r="AO303">
        <v>51233709.114023</v>
      </c>
      <c r="AP303">
        <f t="shared" si="39"/>
        <v>-17139921.032264449</v>
      </c>
    </row>
    <row r="304" spans="3:42" x14ac:dyDescent="0.3">
      <c r="C304">
        <v>-845267117.00341296</v>
      </c>
      <c r="D304">
        <v>-67406228.851411</v>
      </c>
      <c r="E304">
        <v>-67406228.851411</v>
      </c>
      <c r="F304">
        <v>-67406228.851411</v>
      </c>
      <c r="G304">
        <f t="shared" si="32"/>
        <v>-261871450.88941148</v>
      </c>
      <c r="H304">
        <v>-67406228.851411</v>
      </c>
      <c r="I304">
        <v>474196679.24101001</v>
      </c>
      <c r="J304">
        <v>474196679.24101001</v>
      </c>
      <c r="K304">
        <v>474196679.24101001</v>
      </c>
      <c r="L304">
        <f t="shared" si="33"/>
        <v>338795952.21790475</v>
      </c>
      <c r="M304">
        <v>474196679.24101001</v>
      </c>
      <c r="N304">
        <v>-80484663.217884094</v>
      </c>
      <c r="O304">
        <v>-80484663.217884094</v>
      </c>
      <c r="P304">
        <v>-80484663.217884094</v>
      </c>
      <c r="Q304">
        <f t="shared" si="34"/>
        <v>58185672.396839432</v>
      </c>
      <c r="R304">
        <v>-80484663.217884094</v>
      </c>
      <c r="S304">
        <v>541846614.48910606</v>
      </c>
      <c r="T304">
        <v>541846614.48910606</v>
      </c>
      <c r="U304">
        <v>541846614.48910606</v>
      </c>
      <c r="V304">
        <f t="shared" si="35"/>
        <v>386263795.0623585</v>
      </c>
      <c r="W304">
        <v>541846614.48910606</v>
      </c>
      <c r="X304">
        <v>187688719.05564001</v>
      </c>
      <c r="Y304">
        <v>187688719.05564001</v>
      </c>
      <c r="Z304">
        <v>187688719.05564001</v>
      </c>
      <c r="AA304">
        <f t="shared" si="36"/>
        <v>276228192.91400653</v>
      </c>
      <c r="AB304">
        <v>187688719.05564001</v>
      </c>
      <c r="AC304">
        <v>-289808596.05945897</v>
      </c>
      <c r="AD304">
        <v>-289808596.05945897</v>
      </c>
      <c r="AE304">
        <v>-289808596.05945897</v>
      </c>
      <c r="AF304">
        <f t="shared" si="37"/>
        <v>-170434267.28068423</v>
      </c>
      <c r="AG304">
        <v>-289808596.05945897</v>
      </c>
      <c r="AH304">
        <v>-73361749.600754693</v>
      </c>
      <c r="AI304">
        <v>-73361749.600754693</v>
      </c>
      <c r="AJ304">
        <v>-73361749.600754693</v>
      </c>
      <c r="AK304">
        <f t="shared" si="38"/>
        <v>-127473461.21543075</v>
      </c>
      <c r="AL304">
        <v>-73361749.600754693</v>
      </c>
      <c r="AM304">
        <v>-48986660.075562902</v>
      </c>
      <c r="AN304">
        <v>-48986660.075562902</v>
      </c>
      <c r="AO304">
        <v>-48986660.075562902</v>
      </c>
      <c r="AP304">
        <f t="shared" si="39"/>
        <v>-55080432.456860848</v>
      </c>
    </row>
    <row r="305" spans="3:42" x14ac:dyDescent="0.3">
      <c r="C305">
        <v>-19055520.4783566</v>
      </c>
      <c r="D305">
        <v>-19055520.4783566</v>
      </c>
      <c r="E305">
        <v>-5495093.02523359</v>
      </c>
      <c r="F305">
        <v>-5495093.02523359</v>
      </c>
      <c r="G305">
        <f t="shared" si="32"/>
        <v>-12275306.751795094</v>
      </c>
      <c r="H305">
        <v>-5495093.02523359</v>
      </c>
      <c r="I305">
        <v>-5495093.02523359</v>
      </c>
      <c r="J305">
        <v>18761763.6029232</v>
      </c>
      <c r="K305">
        <v>18761763.6029232</v>
      </c>
      <c r="L305">
        <f t="shared" si="33"/>
        <v>6633335.2888448052</v>
      </c>
      <c r="M305">
        <v>18761763.6029232</v>
      </c>
      <c r="N305">
        <v>18761763.6029232</v>
      </c>
      <c r="O305">
        <v>-2652329.0405846699</v>
      </c>
      <c r="P305">
        <v>-2652329.0405846699</v>
      </c>
      <c r="Q305">
        <f t="shared" si="34"/>
        <v>8054717.2811692655</v>
      </c>
      <c r="R305">
        <v>-2652329.0405846699</v>
      </c>
      <c r="S305">
        <v>-2652329.0405846699</v>
      </c>
      <c r="T305">
        <v>-5099076.4265586697</v>
      </c>
      <c r="U305">
        <v>-5099076.4265586697</v>
      </c>
      <c r="V305">
        <f t="shared" si="35"/>
        <v>-3875702.73357167</v>
      </c>
      <c r="W305">
        <v>-5099076.4265586697</v>
      </c>
      <c r="X305">
        <v>-5099076.4265586697</v>
      </c>
      <c r="Y305">
        <v>3123923.7091632499</v>
      </c>
      <c r="Z305">
        <v>3123923.7091632499</v>
      </c>
      <c r="AA305">
        <f t="shared" si="36"/>
        <v>-987576.35869770974</v>
      </c>
      <c r="AB305">
        <v>3123923.7091632499</v>
      </c>
      <c r="AC305">
        <v>3123923.7091632499</v>
      </c>
      <c r="AD305">
        <v>747574.61638271401</v>
      </c>
      <c r="AE305">
        <v>747574.61638271401</v>
      </c>
      <c r="AF305">
        <f t="shared" si="37"/>
        <v>1935749.1627729821</v>
      </c>
      <c r="AG305">
        <v>747574.61638271401</v>
      </c>
      <c r="AH305">
        <v>747574.61638271401</v>
      </c>
      <c r="AI305">
        <v>13429606.515920799</v>
      </c>
      <c r="AJ305">
        <v>13429606.515920799</v>
      </c>
      <c r="AK305">
        <f t="shared" si="38"/>
        <v>7088590.5661517568</v>
      </c>
      <c r="AL305">
        <v>13429606.515920799</v>
      </c>
      <c r="AM305">
        <v>13429606.515920799</v>
      </c>
      <c r="AN305">
        <v>6684097.05728646</v>
      </c>
      <c r="AO305">
        <v>6684097.05728646</v>
      </c>
      <c r="AP305">
        <f t="shared" si="39"/>
        <v>10056851.78660363</v>
      </c>
    </row>
    <row r="306" spans="3:42" x14ac:dyDescent="0.3">
      <c r="C306">
        <v>22332851.731249999</v>
      </c>
      <c r="D306">
        <v>22332851.731249999</v>
      </c>
      <c r="E306">
        <v>12639346.440170299</v>
      </c>
      <c r="F306">
        <v>12639346.440170299</v>
      </c>
      <c r="G306">
        <f t="shared" si="32"/>
        <v>17486099.085710149</v>
      </c>
      <c r="H306">
        <v>12639346.440170299</v>
      </c>
      <c r="I306">
        <v>12639346.440170299</v>
      </c>
      <c r="J306">
        <v>-67771535.621169403</v>
      </c>
      <c r="K306">
        <v>-67771535.621169403</v>
      </c>
      <c r="L306">
        <f t="shared" si="33"/>
        <v>-27566094.59049955</v>
      </c>
      <c r="M306">
        <v>-67771535.621169403</v>
      </c>
      <c r="N306">
        <v>-67771535.621169403</v>
      </c>
      <c r="O306">
        <v>-31236890.6220656</v>
      </c>
      <c r="P306">
        <v>-31236890.6220656</v>
      </c>
      <c r="Q306">
        <f t="shared" si="34"/>
        <v>-49504213.121617503</v>
      </c>
      <c r="R306">
        <v>-31236890.6220656</v>
      </c>
      <c r="S306">
        <v>-31236890.6220656</v>
      </c>
      <c r="T306">
        <v>-40046866.959936798</v>
      </c>
      <c r="U306">
        <v>-40046866.959936798</v>
      </c>
      <c r="V306">
        <f t="shared" si="35"/>
        <v>-35641878.791001201</v>
      </c>
      <c r="W306">
        <v>-40046866.959936798</v>
      </c>
      <c r="X306">
        <v>-40046866.959936798</v>
      </c>
      <c r="Y306">
        <v>-8144166.3305330398</v>
      </c>
      <c r="Z306">
        <v>-8144166.3305330398</v>
      </c>
      <c r="AA306">
        <f t="shared" si="36"/>
        <v>-24095516.64523492</v>
      </c>
      <c r="AB306">
        <v>-8144166.3305330398</v>
      </c>
      <c r="AC306">
        <v>-8144166.3305330398</v>
      </c>
      <c r="AD306">
        <v>-15849431.9877018</v>
      </c>
      <c r="AE306">
        <v>-15849431.9877018</v>
      </c>
      <c r="AF306">
        <f t="shared" si="37"/>
        <v>-11996799.159117419</v>
      </c>
      <c r="AG306">
        <v>-15849431.9877018</v>
      </c>
      <c r="AH306">
        <v>-15849431.9877018</v>
      </c>
      <c r="AI306">
        <v>-101740892.410228</v>
      </c>
      <c r="AJ306">
        <v>-101740892.410228</v>
      </c>
      <c r="AK306">
        <f t="shared" si="38"/>
        <v>-58795162.198964894</v>
      </c>
      <c r="AL306">
        <v>-101740892.410228</v>
      </c>
      <c r="AM306">
        <v>-101740892.410228</v>
      </c>
      <c r="AN306">
        <v>6430880.4459086303</v>
      </c>
      <c r="AO306">
        <v>6430880.4459086303</v>
      </c>
      <c r="AP306">
        <f t="shared" si="39"/>
        <v>-47655005.982159682</v>
      </c>
    </row>
    <row r="307" spans="3:42" x14ac:dyDescent="0.3">
      <c r="C307">
        <v>55542000</v>
      </c>
      <c r="D307">
        <v>55542000</v>
      </c>
      <c r="E307">
        <v>-52491000</v>
      </c>
      <c r="F307">
        <v>-52491000</v>
      </c>
      <c r="G307">
        <f t="shared" si="32"/>
        <v>1525500</v>
      </c>
      <c r="H307">
        <v>-52491000</v>
      </c>
      <c r="I307">
        <v>-52491000</v>
      </c>
      <c r="J307">
        <v>2232000</v>
      </c>
      <c r="K307">
        <v>2232000</v>
      </c>
      <c r="L307">
        <f t="shared" si="33"/>
        <v>-25129500</v>
      </c>
      <c r="M307">
        <v>2232000</v>
      </c>
      <c r="N307">
        <v>2232000</v>
      </c>
      <c r="O307">
        <v>-8844000</v>
      </c>
      <c r="P307">
        <v>-8844000</v>
      </c>
      <c r="Q307">
        <f t="shared" si="34"/>
        <v>-3306000</v>
      </c>
      <c r="R307">
        <v>-8844000</v>
      </c>
      <c r="S307">
        <v>-8844000</v>
      </c>
      <c r="T307">
        <v>-32996000</v>
      </c>
      <c r="U307">
        <v>-32996000</v>
      </c>
      <c r="V307">
        <f t="shared" si="35"/>
        <v>-20920000</v>
      </c>
      <c r="W307">
        <v>-32996000</v>
      </c>
      <c r="X307">
        <v>-32996000</v>
      </c>
      <c r="Y307">
        <v>-23607000</v>
      </c>
      <c r="Z307">
        <v>-23607000</v>
      </c>
      <c r="AA307">
        <f t="shared" si="36"/>
        <v>-28301500</v>
      </c>
      <c r="AB307">
        <v>-23607000</v>
      </c>
      <c r="AC307">
        <v>-23607000</v>
      </c>
      <c r="AD307">
        <v>45500000</v>
      </c>
      <c r="AE307">
        <v>45500000</v>
      </c>
      <c r="AF307">
        <f t="shared" si="37"/>
        <v>10946500</v>
      </c>
      <c r="AG307">
        <v>45500000</v>
      </c>
      <c r="AH307">
        <v>45500000</v>
      </c>
      <c r="AI307">
        <v>23640000</v>
      </c>
      <c r="AJ307">
        <v>23640000</v>
      </c>
      <c r="AK307">
        <f t="shared" si="38"/>
        <v>34570000</v>
      </c>
      <c r="AL307">
        <v>23640000</v>
      </c>
      <c r="AM307">
        <v>23640000</v>
      </c>
      <c r="AN307">
        <v>-45711000</v>
      </c>
      <c r="AO307">
        <v>-45711000</v>
      </c>
      <c r="AP307">
        <f t="shared" si="39"/>
        <v>-11035500</v>
      </c>
    </row>
    <row r="308" spans="3:42" x14ac:dyDescent="0.3">
      <c r="C308">
        <v>-41021.439500704597</v>
      </c>
      <c r="D308">
        <v>-41021.439500704597</v>
      </c>
      <c r="E308">
        <v>-29670524.254387502</v>
      </c>
      <c r="F308">
        <v>-29670524.254387502</v>
      </c>
      <c r="G308">
        <f t="shared" si="32"/>
        <v>-14855772.846944103</v>
      </c>
      <c r="H308">
        <v>-29670524.254387502</v>
      </c>
      <c r="I308">
        <v>-29670524.254387502</v>
      </c>
      <c r="J308">
        <v>-5684026.9910858702</v>
      </c>
      <c r="K308">
        <v>-5684026.9910858702</v>
      </c>
      <c r="L308">
        <f t="shared" si="33"/>
        <v>-17677275.622736685</v>
      </c>
      <c r="M308">
        <v>-5684026.9910858702</v>
      </c>
      <c r="N308">
        <v>-5684026.9910858702</v>
      </c>
      <c r="O308">
        <v>-21174290.416215699</v>
      </c>
      <c r="P308">
        <v>-21174290.416215699</v>
      </c>
      <c r="Q308">
        <f t="shared" si="34"/>
        <v>-13429158.703650784</v>
      </c>
      <c r="R308">
        <v>-21174290.416215699</v>
      </c>
      <c r="S308">
        <v>-21174290.416215699</v>
      </c>
      <c r="T308">
        <v>15750784.914066</v>
      </c>
      <c r="U308">
        <v>15750784.914066</v>
      </c>
      <c r="V308">
        <f t="shared" si="35"/>
        <v>-2711752.7510748492</v>
      </c>
      <c r="W308">
        <v>15750784.914066</v>
      </c>
      <c r="X308">
        <v>15750784.914066</v>
      </c>
      <c r="Y308">
        <v>-10046420.5941651</v>
      </c>
      <c r="Z308">
        <v>-10046420.5941651</v>
      </c>
      <c r="AA308">
        <f t="shared" si="36"/>
        <v>2852182.1599504505</v>
      </c>
      <c r="AB308">
        <v>-10046420.5941651</v>
      </c>
      <c r="AC308">
        <v>-10046420.5941651</v>
      </c>
      <c r="AD308">
        <v>-11755929.7223539</v>
      </c>
      <c r="AE308">
        <v>-11755929.7223539</v>
      </c>
      <c r="AF308">
        <f t="shared" si="37"/>
        <v>-10901175.1582595</v>
      </c>
      <c r="AG308">
        <v>-11755929.7223539</v>
      </c>
      <c r="AH308">
        <v>-11755929.7223539</v>
      </c>
      <c r="AI308">
        <v>8577925.6650968697</v>
      </c>
      <c r="AJ308">
        <v>8577925.6650968697</v>
      </c>
      <c r="AK308">
        <f t="shared" si="38"/>
        <v>-1589002.0286285151</v>
      </c>
      <c r="AL308">
        <v>8577925.6650968697</v>
      </c>
      <c r="AM308">
        <v>8577925.6650968697</v>
      </c>
      <c r="AN308">
        <v>-9387620.6056058407</v>
      </c>
      <c r="AO308">
        <v>-9387620.6056058407</v>
      </c>
      <c r="AP308">
        <f t="shared" si="39"/>
        <v>-404847.4702544855</v>
      </c>
    </row>
    <row r="309" spans="3:42" x14ac:dyDescent="0.3">
      <c r="C309">
        <v>-39506494.979371198</v>
      </c>
      <c r="D309">
        <v>-39506494.979371198</v>
      </c>
      <c r="E309">
        <v>-42855511.9612865</v>
      </c>
      <c r="F309">
        <v>-42855511.9612865</v>
      </c>
      <c r="G309">
        <f t="shared" si="32"/>
        <v>-41181003.470328853</v>
      </c>
      <c r="H309">
        <v>-42855511.9612865</v>
      </c>
      <c r="I309">
        <v>-42855511.9612865</v>
      </c>
      <c r="J309">
        <v>-7662676.0200428898</v>
      </c>
      <c r="K309">
        <v>-7662676.0200428898</v>
      </c>
      <c r="L309">
        <f t="shared" si="33"/>
        <v>-25259093.990664698</v>
      </c>
      <c r="M309">
        <v>-7662676.0200428898</v>
      </c>
      <c r="N309">
        <v>-7662676.0200428898</v>
      </c>
      <c r="O309">
        <v>51753313.730891101</v>
      </c>
      <c r="P309">
        <v>51753313.730891101</v>
      </c>
      <c r="Q309">
        <f t="shared" si="34"/>
        <v>22045318.855424106</v>
      </c>
      <c r="R309">
        <v>51753313.730891101</v>
      </c>
      <c r="S309">
        <v>51753313.730891101</v>
      </c>
      <c r="T309">
        <v>-33902116.204296097</v>
      </c>
      <c r="U309">
        <v>-33902116.204296097</v>
      </c>
      <c r="V309">
        <f t="shared" si="35"/>
        <v>8925598.763297502</v>
      </c>
      <c r="W309">
        <v>-33902116.204296097</v>
      </c>
      <c r="X309">
        <v>-33902116.204296097</v>
      </c>
      <c r="Y309">
        <v>-78244971.150802195</v>
      </c>
      <c r="Z309">
        <v>-78244971.150802195</v>
      </c>
      <c r="AA309">
        <f t="shared" si="36"/>
        <v>-56073543.677549146</v>
      </c>
      <c r="AB309">
        <v>-78244971.150802195</v>
      </c>
      <c r="AC309">
        <v>-78244971.150802195</v>
      </c>
      <c r="AD309">
        <v>14709578.0296978</v>
      </c>
      <c r="AE309">
        <v>14709578.0296978</v>
      </c>
      <c r="AF309">
        <f t="shared" si="37"/>
        <v>-31767696.560552195</v>
      </c>
      <c r="AG309">
        <v>14709578.0296978</v>
      </c>
      <c r="AH309">
        <v>14709578.0296978</v>
      </c>
      <c r="AI309">
        <v>-102055569.964828</v>
      </c>
      <c r="AJ309">
        <v>-102055569.964828</v>
      </c>
      <c r="AK309">
        <f t="shared" si="38"/>
        <v>-43672995.967565104</v>
      </c>
      <c r="AL309">
        <v>-102055569.964828</v>
      </c>
      <c r="AM309">
        <v>-102055569.964828</v>
      </c>
      <c r="AN309">
        <v>-102055569.964828</v>
      </c>
      <c r="AO309">
        <v>-102055569.964828</v>
      </c>
      <c r="AP309">
        <f t="shared" si="39"/>
        <v>-102055569.964828</v>
      </c>
    </row>
    <row r="310" spans="3:42" x14ac:dyDescent="0.3">
      <c r="C310">
        <v>-16508000</v>
      </c>
      <c r="D310">
        <v>-16508000</v>
      </c>
      <c r="E310">
        <v>2642644</v>
      </c>
      <c r="F310">
        <v>2642644</v>
      </c>
      <c r="G310">
        <f t="shared" si="32"/>
        <v>-6932678</v>
      </c>
      <c r="H310">
        <v>2642644</v>
      </c>
      <c r="I310">
        <v>2642644</v>
      </c>
      <c r="J310">
        <v>-27591651</v>
      </c>
      <c r="K310">
        <v>-27591651</v>
      </c>
      <c r="L310">
        <f t="shared" si="33"/>
        <v>-12474503.5</v>
      </c>
      <c r="M310">
        <v>-27591651</v>
      </c>
      <c r="N310">
        <v>-27591651</v>
      </c>
      <c r="O310">
        <v>2494257</v>
      </c>
      <c r="P310">
        <v>2494257</v>
      </c>
      <c r="Q310">
        <f t="shared" si="34"/>
        <v>-12548697</v>
      </c>
      <c r="R310">
        <v>2494257</v>
      </c>
      <c r="S310">
        <v>2494257</v>
      </c>
      <c r="T310">
        <v>-26066308</v>
      </c>
      <c r="U310">
        <v>-26066308</v>
      </c>
      <c r="V310">
        <f t="shared" si="35"/>
        <v>-11786025.5</v>
      </c>
      <c r="W310">
        <v>-26066308</v>
      </c>
      <c r="X310">
        <v>-26066308</v>
      </c>
      <c r="Y310">
        <v>-16916648</v>
      </c>
      <c r="Z310">
        <v>-16916648</v>
      </c>
      <c r="AA310">
        <f t="shared" si="36"/>
        <v>-21491478</v>
      </c>
      <c r="AB310">
        <v>-16916648</v>
      </c>
      <c r="AC310">
        <v>-16916648</v>
      </c>
      <c r="AD310">
        <v>-30656635</v>
      </c>
      <c r="AE310">
        <v>-30656635</v>
      </c>
      <c r="AF310">
        <f t="shared" si="37"/>
        <v>-23786641.5</v>
      </c>
      <c r="AG310">
        <v>-30656635</v>
      </c>
      <c r="AH310">
        <v>-30656635</v>
      </c>
      <c r="AI310">
        <v>11435027</v>
      </c>
      <c r="AJ310">
        <v>11435027</v>
      </c>
      <c r="AK310">
        <f t="shared" si="38"/>
        <v>-9610804</v>
      </c>
      <c r="AL310">
        <v>11435027</v>
      </c>
      <c r="AM310">
        <v>11435027</v>
      </c>
      <c r="AN310">
        <v>4614202</v>
      </c>
      <c r="AO310">
        <v>4614202</v>
      </c>
      <c r="AP310">
        <f t="shared" si="39"/>
        <v>8024614.5</v>
      </c>
    </row>
    <row r="311" spans="3:42" x14ac:dyDescent="0.3">
      <c r="C311">
        <v>42216790.702076703</v>
      </c>
      <c r="D311">
        <v>42216790.702076703</v>
      </c>
      <c r="E311">
        <v>23840241.180670202</v>
      </c>
      <c r="F311">
        <v>23840241.180670202</v>
      </c>
      <c r="G311">
        <f t="shared" si="32"/>
        <v>33028515.941373453</v>
      </c>
      <c r="H311">
        <v>23840241.180670202</v>
      </c>
      <c r="I311">
        <v>23840241.180670202</v>
      </c>
      <c r="J311">
        <v>-21583700.102224</v>
      </c>
      <c r="K311">
        <v>-21583700.102224</v>
      </c>
      <c r="L311">
        <f t="shared" si="33"/>
        <v>1128270.539223101</v>
      </c>
      <c r="M311">
        <v>-21583700.102224</v>
      </c>
      <c r="N311">
        <v>-21583700.102224</v>
      </c>
      <c r="O311">
        <v>-23202291.004432902</v>
      </c>
      <c r="P311">
        <v>-23202291.004432902</v>
      </c>
      <c r="Q311">
        <f t="shared" si="34"/>
        <v>-22392995.553328451</v>
      </c>
      <c r="R311">
        <v>-23202291.004432902</v>
      </c>
      <c r="S311">
        <v>-23202291.004432902</v>
      </c>
      <c r="T311">
        <v>33628766.425844997</v>
      </c>
      <c r="U311">
        <v>33628766.425844997</v>
      </c>
      <c r="V311">
        <f t="shared" si="35"/>
        <v>5213237.7107060477</v>
      </c>
      <c r="W311">
        <v>33628766.425844997</v>
      </c>
      <c r="X311">
        <v>33628766.425844997</v>
      </c>
      <c r="Y311">
        <v>47250209.980981201</v>
      </c>
      <c r="Z311">
        <v>47250209.980981201</v>
      </c>
      <c r="AA311">
        <f t="shared" si="36"/>
        <v>40439488.203413099</v>
      </c>
      <c r="AB311">
        <v>47250209.980981201</v>
      </c>
      <c r="AC311">
        <v>47250209.980981201</v>
      </c>
      <c r="AD311">
        <v>5098065.8336153403</v>
      </c>
      <c r="AE311">
        <v>5098065.8336153403</v>
      </c>
      <c r="AF311">
        <f t="shared" si="37"/>
        <v>26174137.907298267</v>
      </c>
      <c r="AG311">
        <v>5098065.8336153403</v>
      </c>
      <c r="AH311">
        <v>5098065.8336153403</v>
      </c>
      <c r="AI311">
        <v>-731389.34183912096</v>
      </c>
      <c r="AJ311">
        <v>-731389.34183912096</v>
      </c>
      <c r="AK311">
        <f t="shared" si="38"/>
        <v>2183338.2458881093</v>
      </c>
      <c r="AL311">
        <v>-731389.34183912096</v>
      </c>
      <c r="AM311">
        <v>-731389.34183912096</v>
      </c>
      <c r="AN311">
        <v>-2912150.5730658402</v>
      </c>
      <c r="AO311">
        <v>-2912150.5730658402</v>
      </c>
      <c r="AP311">
        <f t="shared" si="39"/>
        <v>-1821769.9574524807</v>
      </c>
    </row>
    <row r="312" spans="3:42" x14ac:dyDescent="0.3">
      <c r="C312">
        <v>2112770.8587302002</v>
      </c>
      <c r="D312">
        <v>5977691.6016352996</v>
      </c>
      <c r="E312">
        <v>5977691.6016352996</v>
      </c>
      <c r="F312">
        <v>5977691.6016352996</v>
      </c>
      <c r="G312">
        <f t="shared" si="32"/>
        <v>5011461.4159090249</v>
      </c>
      <c r="H312">
        <v>5977691.6016352996</v>
      </c>
      <c r="I312">
        <v>3441425.2482006098</v>
      </c>
      <c r="J312">
        <v>3441425.2482006098</v>
      </c>
      <c r="K312">
        <v>3441425.2482006098</v>
      </c>
      <c r="L312">
        <f t="shared" si="33"/>
        <v>4075491.8365592826</v>
      </c>
      <c r="M312">
        <v>3441425.2482006098</v>
      </c>
      <c r="N312">
        <v>-9555922.0599640906</v>
      </c>
      <c r="O312">
        <v>-9555922.0599640906</v>
      </c>
      <c r="P312">
        <v>-9555922.0599640906</v>
      </c>
      <c r="Q312">
        <f t="shared" si="34"/>
        <v>-6306585.2329229154</v>
      </c>
      <c r="R312">
        <v>-9555922.0599640906</v>
      </c>
      <c r="S312">
        <v>-969077.92935525998</v>
      </c>
      <c r="T312">
        <v>-969077.92935525998</v>
      </c>
      <c r="U312">
        <v>-969077.92935525998</v>
      </c>
      <c r="V312">
        <f t="shared" si="35"/>
        <v>-3115788.9620074676</v>
      </c>
      <c r="W312">
        <v>-969077.92935525998</v>
      </c>
      <c r="X312">
        <v>-15978409.3884215</v>
      </c>
      <c r="Y312">
        <v>-15978409.3884215</v>
      </c>
      <c r="Z312">
        <v>-15978409.3884215</v>
      </c>
      <c r="AA312">
        <f t="shared" si="36"/>
        <v>-12226076.52365494</v>
      </c>
      <c r="AB312">
        <v>-15978409.3884215</v>
      </c>
      <c r="AC312">
        <v>8750926.7461430691</v>
      </c>
      <c r="AD312">
        <v>8750926.7461430691</v>
      </c>
      <c r="AE312">
        <v>8750926.7461430691</v>
      </c>
      <c r="AF312">
        <f t="shared" si="37"/>
        <v>2568592.7125019268</v>
      </c>
      <c r="AG312">
        <v>8750926.7461430691</v>
      </c>
      <c r="AH312">
        <v>8750926.7461430691</v>
      </c>
      <c r="AI312">
        <v>8750926.7461430691</v>
      </c>
      <c r="AJ312">
        <v>-10250867.802508499</v>
      </c>
      <c r="AK312">
        <f t="shared" si="38"/>
        <v>4000478.108980177</v>
      </c>
      <c r="AL312">
        <v>-10250867.802508499</v>
      </c>
      <c r="AM312">
        <v>-10250867.802508499</v>
      </c>
      <c r="AN312">
        <v>-10250867.802508499</v>
      </c>
      <c r="AO312">
        <v>-15788016.8654777</v>
      </c>
      <c r="AP312">
        <f t="shared" si="39"/>
        <v>-11635155.0682508</v>
      </c>
    </row>
    <row r="313" spans="3:42" x14ac:dyDescent="0.3">
      <c r="C313">
        <v>-7553000</v>
      </c>
      <c r="D313">
        <v>-20095000</v>
      </c>
      <c r="E313">
        <v>-20095000</v>
      </c>
      <c r="F313">
        <v>-20095000</v>
      </c>
      <c r="G313">
        <f t="shared" si="32"/>
        <v>-16959500</v>
      </c>
      <c r="H313">
        <v>-20095000</v>
      </c>
      <c r="I313">
        <v>12048000</v>
      </c>
      <c r="J313">
        <v>12048000</v>
      </c>
      <c r="K313">
        <v>12048000</v>
      </c>
      <c r="L313">
        <f t="shared" si="33"/>
        <v>4012250</v>
      </c>
      <c r="M313">
        <v>12048000</v>
      </c>
      <c r="N313">
        <v>6974000</v>
      </c>
      <c r="O313">
        <v>6974000</v>
      </c>
      <c r="P313">
        <v>6974000</v>
      </c>
      <c r="Q313">
        <f t="shared" si="34"/>
        <v>8242500</v>
      </c>
      <c r="R313">
        <v>6974000</v>
      </c>
      <c r="S313">
        <v>-7748000</v>
      </c>
      <c r="T313">
        <v>-7748000</v>
      </c>
      <c r="U313">
        <v>-7748000</v>
      </c>
      <c r="V313">
        <f t="shared" si="35"/>
        <v>-4067500</v>
      </c>
      <c r="W313">
        <v>-7748000</v>
      </c>
      <c r="X313">
        <v>2391000</v>
      </c>
      <c r="Y313">
        <v>2391000</v>
      </c>
      <c r="Z313">
        <v>2391000</v>
      </c>
      <c r="AA313">
        <f t="shared" si="36"/>
        <v>-143750</v>
      </c>
      <c r="AB313">
        <v>2391000</v>
      </c>
      <c r="AC313">
        <v>-32466000</v>
      </c>
      <c r="AD313">
        <v>-32466000</v>
      </c>
      <c r="AE313">
        <v>-32466000</v>
      </c>
      <c r="AF313">
        <f t="shared" si="37"/>
        <v>-23751750</v>
      </c>
      <c r="AG313">
        <v>-32466000</v>
      </c>
      <c r="AH313">
        <v>28588000</v>
      </c>
      <c r="AI313">
        <v>28588000</v>
      </c>
      <c r="AJ313">
        <v>28588000</v>
      </c>
      <c r="AK313">
        <f t="shared" si="38"/>
        <v>13324500</v>
      </c>
      <c r="AL313">
        <v>28588000</v>
      </c>
      <c r="AM313">
        <v>23875000</v>
      </c>
      <c r="AN313">
        <v>23875000</v>
      </c>
      <c r="AO313">
        <v>23875000</v>
      </c>
      <c r="AP313">
        <f t="shared" si="39"/>
        <v>25053250</v>
      </c>
    </row>
    <row r="314" spans="3:42" x14ac:dyDescent="0.3">
      <c r="D314">
        <v>-7339219.1453514202</v>
      </c>
      <c r="E314">
        <v>-7339219.1453514202</v>
      </c>
      <c r="F314">
        <v>-7339219.1453514202</v>
      </c>
      <c r="G314">
        <f t="shared" si="32"/>
        <v>-7339219.1453514202</v>
      </c>
      <c r="H314">
        <v>-7339219.1453514202</v>
      </c>
      <c r="I314">
        <v>889714.15264788701</v>
      </c>
      <c r="J314">
        <v>889714.15264788701</v>
      </c>
      <c r="K314">
        <v>889714.15264788701</v>
      </c>
      <c r="L314">
        <f t="shared" si="33"/>
        <v>-1167519.1718519395</v>
      </c>
      <c r="M314">
        <v>889714.15264788701</v>
      </c>
      <c r="N314">
        <v>1381821.1648084701</v>
      </c>
      <c r="O314">
        <v>1381821.1648084701</v>
      </c>
      <c r="P314">
        <v>1381821.1648084701</v>
      </c>
      <c r="Q314">
        <f t="shared" si="34"/>
        <v>1258794.4117683242</v>
      </c>
      <c r="R314">
        <v>1381821.1648084701</v>
      </c>
      <c r="S314">
        <v>-1038817.10496174</v>
      </c>
      <c r="T314">
        <v>-1038817.10496174</v>
      </c>
      <c r="U314">
        <v>-1038817.10496174</v>
      </c>
      <c r="V314">
        <f t="shared" si="35"/>
        <v>-433657.53751918743</v>
      </c>
      <c r="W314">
        <v>-1038817.10496174</v>
      </c>
      <c r="X314">
        <v>1001272.4549302</v>
      </c>
      <c r="Y314">
        <v>1001272.4549302</v>
      </c>
      <c r="Z314">
        <v>1001272.4549302</v>
      </c>
      <c r="AA314">
        <f t="shared" si="36"/>
        <v>491250.06495721499</v>
      </c>
      <c r="AB314">
        <v>1001272.4549302</v>
      </c>
      <c r="AC314">
        <v>1510364.9223499999</v>
      </c>
      <c r="AD314">
        <v>1510364.9223499999</v>
      </c>
      <c r="AE314">
        <v>1510364.9223499999</v>
      </c>
      <c r="AF314">
        <f t="shared" si="37"/>
        <v>1383091.8054950498</v>
      </c>
      <c r="AG314">
        <v>1510364.9223499999</v>
      </c>
      <c r="AH314">
        <v>1510364.9223499999</v>
      </c>
      <c r="AI314">
        <v>-6022046.1829573</v>
      </c>
      <c r="AJ314">
        <v>-6022046.1829573</v>
      </c>
      <c r="AK314">
        <f t="shared" si="38"/>
        <v>-2255840.6303036502</v>
      </c>
      <c r="AL314">
        <v>-6022046.1829573</v>
      </c>
      <c r="AM314">
        <v>-1648163.7041830099</v>
      </c>
      <c r="AN314">
        <v>-1648163.7041830099</v>
      </c>
      <c r="AO314">
        <v>-1648163.7041830099</v>
      </c>
      <c r="AP314">
        <f t="shared" si="39"/>
        <v>-2741634.3238765826</v>
      </c>
    </row>
    <row r="315" spans="3:42" x14ac:dyDescent="0.3">
      <c r="C315">
        <v>-200827392.70709199</v>
      </c>
      <c r="D315">
        <v>-171383253.51003501</v>
      </c>
      <c r="E315">
        <v>-171383253.51003501</v>
      </c>
      <c r="F315">
        <v>-171383253.51003501</v>
      </c>
      <c r="G315">
        <f t="shared" si="32"/>
        <v>-178744288.30929926</v>
      </c>
      <c r="H315">
        <v>-171383253.51003501</v>
      </c>
      <c r="I315">
        <v>96968751.491438299</v>
      </c>
      <c r="J315">
        <v>96968751.491438299</v>
      </c>
      <c r="K315">
        <v>96968751.491438299</v>
      </c>
      <c r="L315">
        <f t="shared" si="33"/>
        <v>29880750.241069973</v>
      </c>
      <c r="M315">
        <v>96968751.491438299</v>
      </c>
      <c r="N315">
        <v>123966320.234945</v>
      </c>
      <c r="O315">
        <v>123966320.234945</v>
      </c>
      <c r="P315">
        <v>123966320.234945</v>
      </c>
      <c r="Q315">
        <f t="shared" si="34"/>
        <v>117216928.04906832</v>
      </c>
      <c r="R315">
        <v>123966320.234945</v>
      </c>
      <c r="S315">
        <v>-86254898.936929196</v>
      </c>
      <c r="T315">
        <v>-86254898.936929196</v>
      </c>
      <c r="U315">
        <v>-86254898.936929196</v>
      </c>
      <c r="V315">
        <f t="shared" si="35"/>
        <v>-33699594.143960647</v>
      </c>
      <c r="W315">
        <v>-86254898.936929196</v>
      </c>
      <c r="X315">
        <v>-6077233.0165956998</v>
      </c>
      <c r="Y315">
        <v>-6077233.0165956998</v>
      </c>
      <c r="Z315">
        <v>-6077233.0165956998</v>
      </c>
      <c r="AA315">
        <f t="shared" si="36"/>
        <v>-26121649.496679079</v>
      </c>
      <c r="AB315">
        <v>-6077233.0165956998</v>
      </c>
      <c r="AC315">
        <v>169684811.760106</v>
      </c>
      <c r="AD315">
        <v>169684811.760106</v>
      </c>
      <c r="AE315">
        <v>169684811.760106</v>
      </c>
      <c r="AF315">
        <f t="shared" si="37"/>
        <v>125744300.56593058</v>
      </c>
      <c r="AG315">
        <v>169684811.760106</v>
      </c>
      <c r="AH315">
        <v>112400119.49525</v>
      </c>
      <c r="AI315">
        <v>112400119.49525</v>
      </c>
      <c r="AJ315">
        <v>112400119.49525</v>
      </c>
      <c r="AK315">
        <f t="shared" si="38"/>
        <v>126721292.561464</v>
      </c>
      <c r="AL315">
        <v>112400119.49525</v>
      </c>
      <c r="AM315">
        <v>-82958333.114700794</v>
      </c>
      <c r="AN315">
        <v>-82958333.114700794</v>
      </c>
      <c r="AO315">
        <v>-82958333.114700794</v>
      </c>
      <c r="AP315">
        <f t="shared" si="39"/>
        <v>-34118719.962213099</v>
      </c>
    </row>
    <row r="316" spans="3:42" x14ac:dyDescent="0.3">
      <c r="C316">
        <v>-10731184.900862601</v>
      </c>
      <c r="D316">
        <v>-8934732.6352462098</v>
      </c>
      <c r="E316">
        <v>-8934732.6352462098</v>
      </c>
      <c r="F316">
        <v>-8934732.6352462098</v>
      </c>
      <c r="G316">
        <f t="shared" si="32"/>
        <v>-9383845.7016503066</v>
      </c>
      <c r="H316">
        <v>-8934732.6352462098</v>
      </c>
      <c r="I316">
        <v>9070920.7471176591</v>
      </c>
      <c r="J316">
        <v>9070920.7471176591</v>
      </c>
      <c r="K316">
        <v>9070920.7471176591</v>
      </c>
      <c r="L316">
        <f t="shared" si="33"/>
        <v>4569507.4015266914</v>
      </c>
      <c r="M316">
        <v>9070920.7471176591</v>
      </c>
      <c r="N316">
        <v>2995823.9269712302</v>
      </c>
      <c r="O316">
        <v>2995823.9269712302</v>
      </c>
      <c r="P316">
        <v>2995823.9269712302</v>
      </c>
      <c r="Q316">
        <f t="shared" si="34"/>
        <v>4514598.1320078373</v>
      </c>
      <c r="R316">
        <v>2995823.9269712302</v>
      </c>
      <c r="S316">
        <v>-14448910.622085899</v>
      </c>
      <c r="T316">
        <v>-14448910.622085899</v>
      </c>
      <c r="U316">
        <v>-14448910.622085899</v>
      </c>
      <c r="V316">
        <f t="shared" si="35"/>
        <v>-10087726.984821618</v>
      </c>
      <c r="W316">
        <v>-14448910.622085899</v>
      </c>
      <c r="X316">
        <v>4241687.2558762096</v>
      </c>
      <c r="Y316">
        <v>4241687.2558762096</v>
      </c>
      <c r="Z316">
        <v>4241687.2558762096</v>
      </c>
      <c r="AA316">
        <f t="shared" si="36"/>
        <v>-430962.21361431759</v>
      </c>
      <c r="AB316">
        <v>4241687.2558762096</v>
      </c>
      <c r="AC316">
        <v>9826481.3548911791</v>
      </c>
      <c r="AD316">
        <v>9826481.3548911791</v>
      </c>
      <c r="AE316">
        <v>9826481.3548911791</v>
      </c>
      <c r="AF316">
        <f t="shared" si="37"/>
        <v>8430282.8301374372</v>
      </c>
      <c r="AG316">
        <v>9826481.3548911791</v>
      </c>
      <c r="AH316">
        <v>-3681866.4474011702</v>
      </c>
      <c r="AI316">
        <v>-3681866.4474011702</v>
      </c>
      <c r="AJ316">
        <v>-3681866.4474011702</v>
      </c>
      <c r="AK316">
        <f t="shared" si="38"/>
        <v>-304779.49682808272</v>
      </c>
      <c r="AL316">
        <v>-3681866.4474011702</v>
      </c>
      <c r="AM316">
        <v>-2455780.7707043202</v>
      </c>
      <c r="AN316">
        <v>-2455780.7707043202</v>
      </c>
      <c r="AO316">
        <v>-2455780.7707043202</v>
      </c>
      <c r="AP316">
        <f t="shared" si="39"/>
        <v>-2762302.1898785327</v>
      </c>
    </row>
    <row r="317" spans="3:42" x14ac:dyDescent="0.3">
      <c r="C317">
        <v>1086083.9254207299</v>
      </c>
      <c r="D317">
        <v>-670935.39532839297</v>
      </c>
      <c r="E317">
        <v>-670935.39532839297</v>
      </c>
      <c r="F317">
        <v>-670935.39532839297</v>
      </c>
      <c r="G317">
        <f t="shared" si="32"/>
        <v>-231680.56514111225</v>
      </c>
      <c r="H317">
        <v>-670935.39532839297</v>
      </c>
      <c r="I317">
        <v>-6800516.8856410896</v>
      </c>
      <c r="J317">
        <v>-6800516.8856410896</v>
      </c>
      <c r="K317">
        <v>-6800516.8856410896</v>
      </c>
      <c r="L317">
        <f t="shared" si="33"/>
        <v>-5268121.5130629158</v>
      </c>
      <c r="M317">
        <v>-6800516.8856410896</v>
      </c>
      <c r="N317">
        <v>2834394.01199099</v>
      </c>
      <c r="O317">
        <v>2834394.01199099</v>
      </c>
      <c r="P317">
        <v>2834394.01199099</v>
      </c>
      <c r="Q317">
        <f t="shared" si="34"/>
        <v>425666.28758297011</v>
      </c>
      <c r="R317">
        <v>2834394.01199099</v>
      </c>
      <c r="S317">
        <v>-2878927.81734413</v>
      </c>
      <c r="T317">
        <v>-2878927.81734413</v>
      </c>
      <c r="U317">
        <v>-2878927.81734413</v>
      </c>
      <c r="V317">
        <f t="shared" si="35"/>
        <v>-1450597.3600103501</v>
      </c>
      <c r="W317">
        <v>-2878927.81734413</v>
      </c>
      <c r="X317">
        <v>-2384848.6774464101</v>
      </c>
      <c r="Y317">
        <v>-2384848.6774464101</v>
      </c>
      <c r="Z317">
        <v>-2384848.6774464101</v>
      </c>
      <c r="AA317">
        <f t="shared" si="36"/>
        <v>-2508368.4624208398</v>
      </c>
      <c r="AB317">
        <v>-2384848.6774464101</v>
      </c>
      <c r="AC317">
        <v>-2797155.57749588</v>
      </c>
      <c r="AD317">
        <v>-2797155.57749588</v>
      </c>
      <c r="AE317">
        <v>-2797155.57749588</v>
      </c>
      <c r="AF317">
        <f t="shared" si="37"/>
        <v>-2694078.8524835128</v>
      </c>
      <c r="AG317">
        <v>-2797155.57749588</v>
      </c>
      <c r="AH317">
        <v>-6790212.4083517902</v>
      </c>
      <c r="AI317">
        <v>-6790212.4083517902</v>
      </c>
      <c r="AJ317">
        <v>-6790212.4083517902</v>
      </c>
      <c r="AK317">
        <f t="shared" si="38"/>
        <v>-5791948.2006378127</v>
      </c>
      <c r="AL317">
        <v>-6790212.4083517902</v>
      </c>
      <c r="AM317">
        <v>-6549782.7454680903</v>
      </c>
      <c r="AN317">
        <v>-6549782.7454680903</v>
      </c>
      <c r="AO317">
        <v>-6549782.7454680903</v>
      </c>
      <c r="AP317">
        <f t="shared" si="39"/>
        <v>-6609890.161189016</v>
      </c>
    </row>
    <row r="318" spans="3:42" x14ac:dyDescent="0.3">
      <c r="C318">
        <v>-1322063.5928728899</v>
      </c>
      <c r="D318">
        <v>-1322063.5928728899</v>
      </c>
      <c r="E318">
        <v>-6768799.4377352698</v>
      </c>
      <c r="F318">
        <v>-6768799.4377352698</v>
      </c>
      <c r="G318">
        <f t="shared" si="32"/>
        <v>-4045431.5153040802</v>
      </c>
      <c r="H318">
        <v>-6768799.4377352698</v>
      </c>
      <c r="I318">
        <v>-6768799.4377352698</v>
      </c>
      <c r="J318">
        <v>635174.75189735705</v>
      </c>
      <c r="K318">
        <v>635174.75189735705</v>
      </c>
      <c r="L318">
        <f t="shared" si="33"/>
        <v>-3066812.3429189562</v>
      </c>
      <c r="M318">
        <v>635174.75189735705</v>
      </c>
      <c r="N318">
        <v>635174.75189735705</v>
      </c>
      <c r="O318">
        <v>774334.92480210401</v>
      </c>
      <c r="P318">
        <v>774334.92480210401</v>
      </c>
      <c r="Q318">
        <f t="shared" si="34"/>
        <v>704754.83834973047</v>
      </c>
      <c r="R318">
        <v>774334.92480210401</v>
      </c>
      <c r="S318">
        <v>774334.92480210401</v>
      </c>
      <c r="T318">
        <v>-4290701.9447845602</v>
      </c>
      <c r="U318">
        <v>-4290701.9447845602</v>
      </c>
      <c r="V318">
        <f t="shared" si="35"/>
        <v>-1758183.5099912281</v>
      </c>
      <c r="W318">
        <v>-4290701.9447845602</v>
      </c>
      <c r="X318">
        <v>-4290701.9447845602</v>
      </c>
      <c r="Y318">
        <v>2620550.2661860702</v>
      </c>
      <c r="Z318">
        <v>2620550.2661860702</v>
      </c>
      <c r="AA318">
        <f t="shared" si="36"/>
        <v>-835075.83929924516</v>
      </c>
      <c r="AB318">
        <v>2620550.2661860702</v>
      </c>
      <c r="AC318">
        <v>2620550.2661860702</v>
      </c>
      <c r="AD318">
        <v>-3890823.4354758398</v>
      </c>
      <c r="AE318">
        <v>-3890823.4354758398</v>
      </c>
      <c r="AF318">
        <f t="shared" si="37"/>
        <v>-635136.5846448848</v>
      </c>
      <c r="AG318">
        <v>-3890823.4354758398</v>
      </c>
      <c r="AH318">
        <v>-3890823.4354758398</v>
      </c>
      <c r="AI318">
        <v>-5225546.1114068003</v>
      </c>
      <c r="AJ318">
        <v>-5225546.1114068003</v>
      </c>
      <c r="AK318">
        <f t="shared" si="38"/>
        <v>-4558184.7734413203</v>
      </c>
      <c r="AL318">
        <v>-5225546.1114068003</v>
      </c>
      <c r="AM318">
        <v>-5225546.1114068003</v>
      </c>
      <c r="AN318">
        <v>10181857.208905</v>
      </c>
      <c r="AO318">
        <v>10181857.208905</v>
      </c>
      <c r="AP318">
        <f t="shared" si="39"/>
        <v>2478155.5487491</v>
      </c>
    </row>
    <row r="319" spans="3:42" x14ac:dyDescent="0.3">
      <c r="C319">
        <v>-2031879.5669293699</v>
      </c>
      <c r="D319">
        <v>1510602.6759053799</v>
      </c>
      <c r="E319">
        <v>1510602.6759053799</v>
      </c>
      <c r="F319">
        <v>1510602.6759053799</v>
      </c>
      <c r="G319">
        <f t="shared" si="32"/>
        <v>624982.11519669252</v>
      </c>
      <c r="H319">
        <v>1510602.6759053799</v>
      </c>
      <c r="I319">
        <v>3559950.83413945</v>
      </c>
      <c r="J319">
        <v>3559950.83413945</v>
      </c>
      <c r="K319">
        <v>3559950.83413945</v>
      </c>
      <c r="L319">
        <f t="shared" si="33"/>
        <v>3047613.7945809322</v>
      </c>
      <c r="M319">
        <v>3559950.83413945</v>
      </c>
      <c r="N319">
        <v>-5067916.4486880796</v>
      </c>
      <c r="O319">
        <v>-5067916.4486880796</v>
      </c>
      <c r="P319">
        <v>-5067916.4486880796</v>
      </c>
      <c r="Q319">
        <f t="shared" si="34"/>
        <v>-2910949.6279811971</v>
      </c>
      <c r="R319">
        <v>-5067916.4486880796</v>
      </c>
      <c r="S319">
        <v>-1805882.29076691</v>
      </c>
      <c r="T319">
        <v>-1805882.29076691</v>
      </c>
      <c r="U319">
        <v>-1805882.29076691</v>
      </c>
      <c r="V319">
        <f t="shared" si="35"/>
        <v>-2621390.8302472024</v>
      </c>
      <c r="W319">
        <v>-1805882.29076691</v>
      </c>
      <c r="X319">
        <v>1244837.04531122</v>
      </c>
      <c r="Y319">
        <v>1244837.04531122</v>
      </c>
      <c r="Z319">
        <v>1244837.04531122</v>
      </c>
      <c r="AA319">
        <f t="shared" si="36"/>
        <v>482157.2112916875</v>
      </c>
      <c r="AB319">
        <v>1244837.04531122</v>
      </c>
      <c r="AC319">
        <v>-166039.13832238701</v>
      </c>
      <c r="AD319">
        <v>-166039.13832238701</v>
      </c>
      <c r="AE319">
        <v>-166039.13832238701</v>
      </c>
      <c r="AF319">
        <f t="shared" si="37"/>
        <v>186679.90758601477</v>
      </c>
      <c r="AG319">
        <v>-166039.13832238701</v>
      </c>
      <c r="AH319">
        <v>-306848.57617979398</v>
      </c>
      <c r="AI319">
        <v>-306848.57617979398</v>
      </c>
      <c r="AJ319">
        <v>-306848.57617979398</v>
      </c>
      <c r="AK319">
        <f t="shared" si="38"/>
        <v>-271646.21671544225</v>
      </c>
      <c r="AL319">
        <v>-306848.57617979398</v>
      </c>
      <c r="AM319">
        <v>1501981.91667778</v>
      </c>
      <c r="AN319">
        <v>1501981.91667778</v>
      </c>
      <c r="AO319">
        <v>1501981.91667778</v>
      </c>
      <c r="AP319">
        <f t="shared" si="39"/>
        <v>1049774.2934633866</v>
      </c>
    </row>
    <row r="320" spans="3:42" x14ac:dyDescent="0.3">
      <c r="C320">
        <v>-2296490.0638371799</v>
      </c>
      <c r="D320">
        <v>-2296490.0638371799</v>
      </c>
      <c r="E320">
        <v>3347742.6391048101</v>
      </c>
      <c r="F320">
        <v>3347742.6391048101</v>
      </c>
      <c r="G320">
        <f t="shared" si="32"/>
        <v>525626.28763381508</v>
      </c>
      <c r="H320">
        <v>3347742.6391048101</v>
      </c>
      <c r="I320">
        <v>1381868.8901810399</v>
      </c>
      <c r="J320">
        <v>1381868.8901810399</v>
      </c>
      <c r="K320">
        <v>1381868.8901810399</v>
      </c>
      <c r="L320">
        <f t="shared" si="33"/>
        <v>1873337.3274119827</v>
      </c>
      <c r="M320">
        <v>1381868.8901810399</v>
      </c>
      <c r="N320">
        <v>1381868.8901810399</v>
      </c>
      <c r="O320">
        <v>-45118.920988582002</v>
      </c>
      <c r="P320">
        <v>-45118.920988582002</v>
      </c>
      <c r="Q320">
        <f t="shared" si="34"/>
        <v>668374.98459622893</v>
      </c>
      <c r="R320">
        <v>-45118.920988582002</v>
      </c>
      <c r="S320">
        <v>-45118.920988582002</v>
      </c>
      <c r="T320">
        <v>1183500.34475858</v>
      </c>
      <c r="U320">
        <v>1183500.34475858</v>
      </c>
      <c r="V320">
        <f t="shared" si="35"/>
        <v>569190.71188499895</v>
      </c>
      <c r="W320">
        <v>1183500.34475858</v>
      </c>
      <c r="X320">
        <v>-2661996.5741675999</v>
      </c>
      <c r="Y320">
        <v>-2661996.5741675999</v>
      </c>
      <c r="Z320">
        <v>-2661996.5741675999</v>
      </c>
      <c r="AA320">
        <f t="shared" si="36"/>
        <v>-1700622.344436055</v>
      </c>
      <c r="AB320">
        <v>-2661996.5741675999</v>
      </c>
      <c r="AC320">
        <v>-2661996.5741675999</v>
      </c>
      <c r="AD320">
        <v>-2137816.3366167401</v>
      </c>
      <c r="AE320">
        <v>-2137816.3366167401</v>
      </c>
      <c r="AF320">
        <f t="shared" si="37"/>
        <v>-2399906.4553921698</v>
      </c>
      <c r="AG320">
        <v>-2137816.3366167401</v>
      </c>
      <c r="AH320">
        <v>-2137816.3366167401</v>
      </c>
      <c r="AI320">
        <v>-2948910.4582024701</v>
      </c>
      <c r="AJ320">
        <v>-2948910.4582024701</v>
      </c>
      <c r="AK320">
        <f t="shared" si="38"/>
        <v>-2543363.3974096049</v>
      </c>
      <c r="AL320">
        <v>-2948910.4582024701</v>
      </c>
      <c r="AM320">
        <v>-2948910.4582024701</v>
      </c>
      <c r="AN320">
        <v>-2948910.4582024701</v>
      </c>
      <c r="AO320">
        <v>-2744327.4426546399</v>
      </c>
      <c r="AP320">
        <f t="shared" si="39"/>
        <v>-2897764.7043155124</v>
      </c>
    </row>
    <row r="321" spans="3:42" x14ac:dyDescent="0.3">
      <c r="C321">
        <v>-1827067.2941961901</v>
      </c>
      <c r="D321">
        <v>-1827067.2941961901</v>
      </c>
      <c r="E321">
        <v>4444512.56958568</v>
      </c>
      <c r="F321">
        <v>4444512.56958568</v>
      </c>
      <c r="G321">
        <f t="shared" si="32"/>
        <v>1308722.6376947449</v>
      </c>
      <c r="H321">
        <v>4444512.56958568</v>
      </c>
      <c r="I321">
        <v>4444512.56958568</v>
      </c>
      <c r="J321">
        <v>1760986.3422636001</v>
      </c>
      <c r="K321">
        <v>1760986.3422636001</v>
      </c>
      <c r="L321">
        <f t="shared" si="33"/>
        <v>3102749.4559246399</v>
      </c>
      <c r="M321">
        <v>1760986.3422636001</v>
      </c>
      <c r="N321">
        <v>1760986.3422636001</v>
      </c>
      <c r="O321">
        <v>3539642.8518020101</v>
      </c>
      <c r="P321">
        <v>3539642.8518020101</v>
      </c>
      <c r="Q321">
        <f t="shared" si="34"/>
        <v>2650314.597032805</v>
      </c>
      <c r="R321">
        <v>3539642.8518020101</v>
      </c>
      <c r="S321">
        <v>3539642.8518020101</v>
      </c>
      <c r="T321">
        <v>-4300425.4647957897</v>
      </c>
      <c r="U321">
        <v>-4300425.4647957897</v>
      </c>
      <c r="V321">
        <f t="shared" si="35"/>
        <v>-380391.3064968898</v>
      </c>
      <c r="W321">
        <v>-4300425.4647957897</v>
      </c>
      <c r="X321">
        <v>-4300425.4647957897</v>
      </c>
      <c r="Y321">
        <v>-5151757.9395185402</v>
      </c>
      <c r="Z321">
        <v>-5151757.9395185402</v>
      </c>
      <c r="AA321">
        <f t="shared" si="36"/>
        <v>-4726091.7021571649</v>
      </c>
      <c r="AB321">
        <v>-5151757.9395185402</v>
      </c>
      <c r="AC321">
        <v>-5151757.9395185402</v>
      </c>
      <c r="AD321">
        <v>3009217.9280429501</v>
      </c>
      <c r="AE321">
        <v>3009217.9280429501</v>
      </c>
      <c r="AF321">
        <f t="shared" si="37"/>
        <v>-1071270.005737795</v>
      </c>
      <c r="AG321">
        <v>3009217.9280429501</v>
      </c>
      <c r="AH321">
        <v>3009217.9280429501</v>
      </c>
      <c r="AI321">
        <v>-1688871.19864348</v>
      </c>
      <c r="AJ321">
        <v>-1688871.19864348</v>
      </c>
      <c r="AK321">
        <f t="shared" si="38"/>
        <v>660173.36469973519</v>
      </c>
      <c r="AL321">
        <v>-1688871.19864348</v>
      </c>
      <c r="AM321">
        <v>-1688871.19864348</v>
      </c>
      <c r="AN321">
        <v>11960978.3701175</v>
      </c>
      <c r="AO321">
        <v>11960978.3701175</v>
      </c>
      <c r="AP321">
        <f t="shared" si="39"/>
        <v>5136053.5857370105</v>
      </c>
    </row>
    <row r="322" spans="3:42" x14ac:dyDescent="0.3">
      <c r="C322">
        <v>-8862780.0374410003</v>
      </c>
      <c r="D322">
        <v>925940.63521088602</v>
      </c>
      <c r="E322">
        <v>925940.63521088602</v>
      </c>
      <c r="F322">
        <v>925940.63521088602</v>
      </c>
      <c r="G322">
        <f t="shared" si="32"/>
        <v>-1521239.5329520858</v>
      </c>
      <c r="H322">
        <v>925940.63521088602</v>
      </c>
      <c r="I322">
        <v>10193440.850534</v>
      </c>
      <c r="J322">
        <v>10193440.850534</v>
      </c>
      <c r="K322">
        <v>10193440.850534</v>
      </c>
      <c r="L322">
        <f t="shared" si="33"/>
        <v>7876565.7967032213</v>
      </c>
      <c r="M322">
        <v>10193440.850534</v>
      </c>
      <c r="N322">
        <v>-3838208.2273639599</v>
      </c>
      <c r="O322">
        <v>-3838208.2273639599</v>
      </c>
      <c r="P322">
        <v>-3838208.2273639599</v>
      </c>
      <c r="Q322">
        <f t="shared" si="34"/>
        <v>-330295.95788947004</v>
      </c>
      <c r="R322">
        <v>-3838208.2273639599</v>
      </c>
      <c r="S322">
        <v>-15554418.0835096</v>
      </c>
      <c r="T322">
        <v>-15554418.0835096</v>
      </c>
      <c r="U322">
        <v>-15554418.0835096</v>
      </c>
      <c r="V322">
        <f t="shared" si="35"/>
        <v>-12625365.619473191</v>
      </c>
      <c r="W322">
        <v>-15554418.0835096</v>
      </c>
      <c r="X322">
        <v>13993.153098098501</v>
      </c>
      <c r="Y322">
        <v>13993.153098098501</v>
      </c>
      <c r="Z322">
        <v>13993.153098098501</v>
      </c>
      <c r="AA322">
        <f t="shared" si="36"/>
        <v>-3878109.6560538257</v>
      </c>
      <c r="AB322">
        <v>13993.153098098501</v>
      </c>
      <c r="AC322">
        <v>-13801053.474061999</v>
      </c>
      <c r="AD322">
        <v>-13801053.474061999</v>
      </c>
      <c r="AE322">
        <v>-13801053.474061999</v>
      </c>
      <c r="AF322">
        <f t="shared" si="37"/>
        <v>-10347291.817271974</v>
      </c>
      <c r="AG322">
        <v>-13801053.474061999</v>
      </c>
      <c r="AH322">
        <v>18093110.792030301</v>
      </c>
      <c r="AI322">
        <v>18093110.792030301</v>
      </c>
      <c r="AJ322">
        <v>18093110.792030301</v>
      </c>
      <c r="AK322">
        <f t="shared" si="38"/>
        <v>10119569.725507226</v>
      </c>
      <c r="AL322">
        <v>18093110.792030301</v>
      </c>
      <c r="AM322">
        <v>-5457614.8887841599</v>
      </c>
      <c r="AN322">
        <v>-5457614.8887841599</v>
      </c>
      <c r="AO322">
        <v>-5457614.8887841599</v>
      </c>
      <c r="AP322">
        <f t="shared" si="39"/>
        <v>430066.53141945554</v>
      </c>
    </row>
    <row r="323" spans="3:42" x14ac:dyDescent="0.3">
      <c r="C323">
        <v>-32383000</v>
      </c>
      <c r="D323">
        <v>1046364000</v>
      </c>
      <c r="E323">
        <v>1046364000</v>
      </c>
      <c r="F323">
        <v>1046364000</v>
      </c>
      <c r="G323">
        <f t="shared" si="32"/>
        <v>776677250</v>
      </c>
      <c r="H323">
        <v>1046364000</v>
      </c>
      <c r="I323">
        <v>196721000</v>
      </c>
      <c r="J323">
        <v>196721000</v>
      </c>
      <c r="K323">
        <v>196721000</v>
      </c>
      <c r="L323">
        <f t="shared" si="33"/>
        <v>409131750</v>
      </c>
      <c r="M323">
        <v>196721000</v>
      </c>
      <c r="N323">
        <v>4400000</v>
      </c>
      <c r="O323">
        <v>4400000</v>
      </c>
      <c r="P323">
        <v>4400000</v>
      </c>
      <c r="Q323">
        <f t="shared" si="34"/>
        <v>52480250</v>
      </c>
      <c r="R323">
        <v>4400000</v>
      </c>
      <c r="S323">
        <v>25200000</v>
      </c>
      <c r="T323">
        <v>25200000</v>
      </c>
      <c r="U323">
        <v>25200000</v>
      </c>
      <c r="V323">
        <f t="shared" si="35"/>
        <v>20000000</v>
      </c>
      <c r="W323">
        <v>25200000</v>
      </c>
      <c r="X323">
        <v>12200000</v>
      </c>
      <c r="Y323">
        <v>12200000</v>
      </c>
      <c r="Z323">
        <v>12200000</v>
      </c>
      <c r="AA323">
        <f t="shared" si="36"/>
        <v>15450000</v>
      </c>
      <c r="AB323">
        <v>12200000</v>
      </c>
      <c r="AC323">
        <v>33900000</v>
      </c>
      <c r="AD323">
        <v>33900000</v>
      </c>
      <c r="AE323">
        <v>33900000</v>
      </c>
      <c r="AF323">
        <f t="shared" si="37"/>
        <v>28475000</v>
      </c>
      <c r="AG323">
        <v>33900000</v>
      </c>
      <c r="AH323">
        <v>39000000</v>
      </c>
      <c r="AI323">
        <v>39000000</v>
      </c>
      <c r="AJ323">
        <v>39000000</v>
      </c>
      <c r="AK323">
        <f t="shared" si="38"/>
        <v>37725000</v>
      </c>
      <c r="AL323">
        <v>39000000</v>
      </c>
      <c r="AM323">
        <v>-26700000</v>
      </c>
      <c r="AN323">
        <v>-26700000</v>
      </c>
      <c r="AO323">
        <v>-26700000</v>
      </c>
      <c r="AP323">
        <f t="shared" si="39"/>
        <v>-10275000</v>
      </c>
    </row>
    <row r="324" spans="3:42" x14ac:dyDescent="0.3">
      <c r="C324">
        <v>-73804375.224462003</v>
      </c>
      <c r="D324">
        <v>-73804375.224462003</v>
      </c>
      <c r="E324">
        <v>13790104.9939951</v>
      </c>
      <c r="F324">
        <v>13790104.9939951</v>
      </c>
      <c r="G324">
        <f t="shared" ref="G324:G387" si="40">AVERAGE(C324:F324)</f>
        <v>-30007135.115233451</v>
      </c>
      <c r="H324">
        <v>13790104.9939951</v>
      </c>
      <c r="I324">
        <v>13790104.9939951</v>
      </c>
      <c r="J324">
        <v>-36455970.259834804</v>
      </c>
      <c r="K324">
        <v>-36455970.259834804</v>
      </c>
      <c r="L324">
        <f t="shared" ref="L324:L387" si="41">AVERAGE(H324:K324)</f>
        <v>-11332932.632919852</v>
      </c>
      <c r="M324">
        <v>-36455970.259834804</v>
      </c>
      <c r="N324">
        <v>-36455970.259834804</v>
      </c>
      <c r="O324">
        <v>-38706006.345154397</v>
      </c>
      <c r="P324">
        <v>-38706006.345154397</v>
      </c>
      <c r="Q324">
        <f t="shared" ref="Q324:Q387" si="42">AVERAGE(M324:P324)</f>
        <v>-37580988.3024946</v>
      </c>
      <c r="R324">
        <v>-38706006.345154397</v>
      </c>
      <c r="S324">
        <v>-38706006.345154397</v>
      </c>
      <c r="T324">
        <v>38179079.185238801</v>
      </c>
      <c r="U324">
        <v>38179079.185238801</v>
      </c>
      <c r="V324">
        <f t="shared" ref="V324:V387" si="43">AVERAGE(R324:U324)</f>
        <v>-263463.57995779812</v>
      </c>
      <c r="W324">
        <v>38179079.185238801</v>
      </c>
      <c r="X324">
        <v>38179079.185238801</v>
      </c>
      <c r="Y324">
        <v>49752120.916035101</v>
      </c>
      <c r="Z324">
        <v>49752120.916035101</v>
      </c>
      <c r="AA324">
        <f t="shared" ref="AA324:AA387" si="44">AVERAGE(W324:Z324)</f>
        <v>43965600.050636947</v>
      </c>
      <c r="AB324">
        <v>49752120.916035101</v>
      </c>
      <c r="AC324">
        <v>49752120.916035101</v>
      </c>
      <c r="AD324">
        <v>-32273870.513996001</v>
      </c>
      <c r="AE324">
        <v>-32273870.513996001</v>
      </c>
      <c r="AF324">
        <f t="shared" ref="AF324:AF387" si="45">AVERAGE(AB324:AE324)</f>
        <v>8739125.2010195479</v>
      </c>
      <c r="AG324">
        <v>-32273870.513996001</v>
      </c>
      <c r="AH324">
        <v>-32273870.513996001</v>
      </c>
      <c r="AI324">
        <v>7248875.4268782903</v>
      </c>
      <c r="AJ324">
        <v>7248875.4268782903</v>
      </c>
      <c r="AK324">
        <f t="shared" ref="AK324:AK387" si="46">AVERAGE(AG324:AJ324)</f>
        <v>-12512497.543558856</v>
      </c>
      <c r="AL324">
        <v>7248875.4268782903</v>
      </c>
      <c r="AM324">
        <v>7248875.4268782903</v>
      </c>
      <c r="AN324">
        <v>45524010.368186302</v>
      </c>
      <c r="AO324">
        <v>45524010.368186302</v>
      </c>
      <c r="AP324">
        <f t="shared" ref="AP324:AP387" si="47">AVERAGE(AL324:AO324)</f>
        <v>26386442.897532299</v>
      </c>
    </row>
    <row r="325" spans="3:42" x14ac:dyDescent="0.3">
      <c r="C325">
        <v>-557000</v>
      </c>
      <c r="D325">
        <v>4925000</v>
      </c>
      <c r="E325">
        <v>4925000</v>
      </c>
      <c r="F325">
        <v>4925000</v>
      </c>
      <c r="G325">
        <f t="shared" si="40"/>
        <v>3554500</v>
      </c>
      <c r="H325">
        <v>4925000</v>
      </c>
      <c r="I325">
        <v>384000</v>
      </c>
      <c r="J325">
        <v>384000</v>
      </c>
      <c r="K325">
        <v>384000</v>
      </c>
      <c r="L325">
        <f t="shared" si="41"/>
        <v>1519250</v>
      </c>
      <c r="M325">
        <v>384000</v>
      </c>
      <c r="N325">
        <v>-390000</v>
      </c>
      <c r="O325">
        <v>-390000</v>
      </c>
      <c r="P325">
        <v>-390000</v>
      </c>
      <c r="Q325">
        <f t="shared" si="42"/>
        <v>-196500</v>
      </c>
      <c r="R325">
        <v>-390000</v>
      </c>
      <c r="S325">
        <v>-2606000</v>
      </c>
      <c r="T325">
        <v>-2606000</v>
      </c>
      <c r="U325">
        <v>-2606000</v>
      </c>
      <c r="V325">
        <f t="shared" si="43"/>
        <v>-2052000</v>
      </c>
      <c r="W325">
        <v>-2606000</v>
      </c>
      <c r="X325">
        <v>-4908000</v>
      </c>
      <c r="Y325">
        <v>-4908000</v>
      </c>
      <c r="Z325">
        <v>-4908000</v>
      </c>
      <c r="AA325">
        <f t="shared" si="44"/>
        <v>-4332500</v>
      </c>
      <c r="AB325">
        <v>-4908000</v>
      </c>
      <c r="AC325">
        <v>4720000</v>
      </c>
      <c r="AD325">
        <v>4720000</v>
      </c>
      <c r="AE325">
        <v>4720000</v>
      </c>
      <c r="AF325">
        <f t="shared" si="45"/>
        <v>2313000</v>
      </c>
      <c r="AG325">
        <v>4720000</v>
      </c>
      <c r="AH325">
        <v>4572000</v>
      </c>
      <c r="AI325">
        <v>4572000</v>
      </c>
      <c r="AJ325">
        <v>4572000</v>
      </c>
      <c r="AK325">
        <f t="shared" si="46"/>
        <v>4609000</v>
      </c>
      <c r="AL325">
        <v>4572000</v>
      </c>
      <c r="AM325">
        <v>435000</v>
      </c>
      <c r="AN325">
        <v>435000</v>
      </c>
      <c r="AO325">
        <v>435000</v>
      </c>
      <c r="AP325">
        <f t="shared" si="47"/>
        <v>1469250</v>
      </c>
    </row>
    <row r="326" spans="3:42" x14ac:dyDescent="0.3">
      <c r="C326">
        <v>-240589514.21198699</v>
      </c>
      <c r="D326">
        <v>-91159332.347582102</v>
      </c>
      <c r="E326">
        <v>-91159332.347582102</v>
      </c>
      <c r="F326">
        <v>-91159332.347582102</v>
      </c>
      <c r="G326">
        <f t="shared" si="40"/>
        <v>-128516877.81368333</v>
      </c>
      <c r="H326">
        <v>-91159332.347582102</v>
      </c>
      <c r="I326">
        <v>-36344953.346790403</v>
      </c>
      <c r="J326">
        <v>-36344953.346790403</v>
      </c>
      <c r="K326">
        <v>-36344953.346790403</v>
      </c>
      <c r="L326">
        <f t="shared" si="41"/>
        <v>-50048548.096988328</v>
      </c>
      <c r="M326">
        <v>-36344953.346790403</v>
      </c>
      <c r="N326">
        <v>-4173463.2232894902</v>
      </c>
      <c r="O326">
        <v>-4173463.2232894902</v>
      </c>
      <c r="P326">
        <v>-4173463.2232894902</v>
      </c>
      <c r="Q326">
        <f t="shared" si="42"/>
        <v>-12216335.754164718</v>
      </c>
      <c r="R326">
        <v>-4173463.2232894902</v>
      </c>
      <c r="S326">
        <v>-130252380.070154</v>
      </c>
      <c r="T326">
        <v>-130252380.070154</v>
      </c>
      <c r="U326">
        <v>-130252380.070154</v>
      </c>
      <c r="V326">
        <f t="shared" si="43"/>
        <v>-98732650.858437881</v>
      </c>
      <c r="W326">
        <v>-130252380.070154</v>
      </c>
      <c r="X326">
        <v>-196559480.23430601</v>
      </c>
      <c r="Y326">
        <v>-196559480.23430601</v>
      </c>
      <c r="Z326">
        <v>-196559480.23430601</v>
      </c>
      <c r="AA326">
        <f t="shared" si="44"/>
        <v>-179982705.193268</v>
      </c>
      <c r="AB326">
        <v>-196559480.23430601</v>
      </c>
      <c r="AC326">
        <v>-196559480.23430601</v>
      </c>
      <c r="AD326">
        <v>-196559480.23430601</v>
      </c>
      <c r="AE326">
        <v>-391932182.59817302</v>
      </c>
      <c r="AF326">
        <f t="shared" si="45"/>
        <v>-245402655.82527277</v>
      </c>
      <c r="AG326">
        <v>-391932182.59817302</v>
      </c>
      <c r="AH326">
        <v>-31628386.5899987</v>
      </c>
      <c r="AI326">
        <v>-31628386.5899987</v>
      </c>
      <c r="AJ326">
        <v>-31628386.5899987</v>
      </c>
      <c r="AK326">
        <f t="shared" si="46"/>
        <v>-121704335.5920423</v>
      </c>
      <c r="AL326">
        <v>-31628386.5899987</v>
      </c>
      <c r="AM326">
        <v>-276460111.95999098</v>
      </c>
      <c r="AN326">
        <v>-276460111.95999098</v>
      </c>
      <c r="AO326">
        <v>-276460111.95999098</v>
      </c>
      <c r="AP326">
        <f t="shared" si="47"/>
        <v>-215252180.61749291</v>
      </c>
    </row>
    <row r="327" spans="3:42" x14ac:dyDescent="0.3">
      <c r="C327">
        <v>-2121161.31429569</v>
      </c>
      <c r="D327">
        <v>-2121161.31429569</v>
      </c>
      <c r="E327">
        <v>-1515860.49946389</v>
      </c>
      <c r="F327">
        <v>-1515860.49946389</v>
      </c>
      <c r="G327">
        <f t="shared" si="40"/>
        <v>-1818510.9068797899</v>
      </c>
      <c r="H327">
        <v>-1515860.49946389</v>
      </c>
      <c r="I327">
        <v>-1515860.49946389</v>
      </c>
      <c r="J327">
        <v>-1515860.49946389</v>
      </c>
      <c r="K327">
        <v>-1515860.49946389</v>
      </c>
      <c r="L327">
        <f t="shared" si="41"/>
        <v>-1515860.49946389</v>
      </c>
      <c r="M327">
        <v>-1515860.49946389</v>
      </c>
      <c r="N327">
        <v>-1515860.49946389</v>
      </c>
      <c r="O327">
        <v>-148041.114784415</v>
      </c>
      <c r="P327">
        <v>-148041.114784415</v>
      </c>
      <c r="Q327">
        <f t="shared" si="42"/>
        <v>-831950.80712415243</v>
      </c>
      <c r="R327">
        <v>-148041.114784415</v>
      </c>
      <c r="S327">
        <v>-148041.114784415</v>
      </c>
      <c r="T327">
        <v>1082695.99390524</v>
      </c>
      <c r="U327">
        <v>1082695.99390524</v>
      </c>
      <c r="V327">
        <f t="shared" si="43"/>
        <v>467327.43956041249</v>
      </c>
      <c r="W327">
        <v>1082695.99390524</v>
      </c>
      <c r="X327">
        <v>1082695.99390524</v>
      </c>
      <c r="Y327">
        <v>2902762.2128189299</v>
      </c>
      <c r="Z327">
        <v>2902762.2128189299</v>
      </c>
      <c r="AA327">
        <f t="shared" si="44"/>
        <v>1992729.1033620848</v>
      </c>
      <c r="AB327">
        <v>2902762.2128189299</v>
      </c>
      <c r="AC327">
        <v>2902762.2128189299</v>
      </c>
      <c r="AD327">
        <v>2902762.2128189299</v>
      </c>
      <c r="AE327">
        <v>-3158941.5319058001</v>
      </c>
      <c r="AF327">
        <f t="shared" si="45"/>
        <v>1387336.2766377474</v>
      </c>
      <c r="AG327">
        <v>-3158941.5319058001</v>
      </c>
      <c r="AH327">
        <v>-3158941.5319058001</v>
      </c>
      <c r="AI327">
        <v>-3158941.5319058001</v>
      </c>
      <c r="AJ327">
        <v>-3158941.5319058001</v>
      </c>
      <c r="AK327">
        <f t="shared" si="46"/>
        <v>-3158941.5319058001</v>
      </c>
      <c r="AL327">
        <v>136752.35246607201</v>
      </c>
      <c r="AM327">
        <v>136752.35246607201</v>
      </c>
      <c r="AN327">
        <v>136752.35246607201</v>
      </c>
      <c r="AO327">
        <v>-1237881.64907118</v>
      </c>
      <c r="AP327">
        <f t="shared" si="47"/>
        <v>-206906.14791824098</v>
      </c>
    </row>
    <row r="328" spans="3:42" x14ac:dyDescent="0.3">
      <c r="C328">
        <v>-8562137.5812914409</v>
      </c>
      <c r="D328">
        <v>-52369520.616295002</v>
      </c>
      <c r="E328">
        <v>-52369520.616295002</v>
      </c>
      <c r="F328">
        <v>-52369520.616295002</v>
      </c>
      <c r="G328">
        <f t="shared" si="40"/>
        <v>-41417674.857544117</v>
      </c>
      <c r="H328">
        <v>-52369520.616295002</v>
      </c>
      <c r="I328">
        <v>59856815.317771301</v>
      </c>
      <c r="J328">
        <v>59856815.317771301</v>
      </c>
      <c r="K328">
        <v>59856815.317771301</v>
      </c>
      <c r="L328">
        <f t="shared" si="41"/>
        <v>31800231.334254723</v>
      </c>
      <c r="M328">
        <v>59856815.317771301</v>
      </c>
      <c r="N328">
        <v>-15984041.2737491</v>
      </c>
      <c r="O328">
        <v>-15984041.2737491</v>
      </c>
      <c r="P328">
        <v>-15984041.2737491</v>
      </c>
      <c r="Q328">
        <f t="shared" si="42"/>
        <v>2976172.8741310011</v>
      </c>
      <c r="R328">
        <v>-15984041.2737491</v>
      </c>
      <c r="S328">
        <v>-27386197.977713499</v>
      </c>
      <c r="T328">
        <v>-27386197.977713499</v>
      </c>
      <c r="U328">
        <v>-27386197.977713499</v>
      </c>
      <c r="V328">
        <f t="shared" si="43"/>
        <v>-24535658.8017224</v>
      </c>
      <c r="W328">
        <v>-27386197.977713499</v>
      </c>
      <c r="X328">
        <v>-27386197.977713499</v>
      </c>
      <c r="Y328">
        <v>-27386197.977713499</v>
      </c>
      <c r="Z328">
        <v>2220902.4558393401</v>
      </c>
      <c r="AA328">
        <f t="shared" si="44"/>
        <v>-19984422.869325291</v>
      </c>
      <c r="AB328">
        <v>2220902.4558393401</v>
      </c>
      <c r="AC328">
        <v>5156511.4797400497</v>
      </c>
      <c r="AD328">
        <v>5156511.4797400497</v>
      </c>
      <c r="AE328">
        <v>5156511.4797400497</v>
      </c>
      <c r="AF328">
        <f t="shared" si="45"/>
        <v>4422609.2237648722</v>
      </c>
      <c r="AG328">
        <v>5156511.4797400497</v>
      </c>
      <c r="AH328">
        <v>-17516935.818540901</v>
      </c>
      <c r="AI328">
        <v>-17516935.818540901</v>
      </c>
      <c r="AJ328">
        <v>-17516935.818540901</v>
      </c>
      <c r="AK328">
        <f t="shared" si="46"/>
        <v>-11848573.993970662</v>
      </c>
      <c r="AL328">
        <v>-17516935.818540901</v>
      </c>
      <c r="AM328">
        <v>7015909.6181844603</v>
      </c>
      <c r="AN328">
        <v>7015909.6181844603</v>
      </c>
      <c r="AO328">
        <v>7015909.6181844603</v>
      </c>
      <c r="AP328">
        <f t="shared" si="47"/>
        <v>882698.25900312001</v>
      </c>
    </row>
    <row r="329" spans="3:42" x14ac:dyDescent="0.3">
      <c r="C329">
        <v>-131851434.596512</v>
      </c>
      <c r="D329">
        <v>-173773730.61033401</v>
      </c>
      <c r="E329">
        <v>-173773730.61033401</v>
      </c>
      <c r="F329">
        <v>-173773730.61033401</v>
      </c>
      <c r="G329">
        <f t="shared" si="40"/>
        <v>-163293156.60687852</v>
      </c>
      <c r="H329">
        <v>-173773730.61033401</v>
      </c>
      <c r="I329">
        <v>-311479662.17263401</v>
      </c>
      <c r="J329">
        <v>-311479662.17263401</v>
      </c>
      <c r="K329">
        <v>-311479662.17263401</v>
      </c>
      <c r="L329">
        <f t="shared" si="41"/>
        <v>-277053179.28205901</v>
      </c>
      <c r="M329">
        <v>-311479662.17263401</v>
      </c>
      <c r="N329">
        <v>-219803458.73131701</v>
      </c>
      <c r="O329">
        <v>-219803458.73131701</v>
      </c>
      <c r="P329">
        <v>-219803458.73131701</v>
      </c>
      <c r="Q329">
        <f t="shared" si="42"/>
        <v>-242722509.59164628</v>
      </c>
      <c r="R329">
        <v>-219803458.73131701</v>
      </c>
      <c r="S329">
        <v>-189766622.338631</v>
      </c>
      <c r="T329">
        <v>-189766622.338631</v>
      </c>
      <c r="U329">
        <v>-189766622.338631</v>
      </c>
      <c r="V329">
        <f t="shared" si="43"/>
        <v>-197275831.43680251</v>
      </c>
      <c r="W329">
        <v>-189766622.338631</v>
      </c>
      <c r="X329">
        <v>-56382887.825026199</v>
      </c>
      <c r="Y329">
        <v>-56382887.825026199</v>
      </c>
      <c r="Z329">
        <v>-56382887.825026199</v>
      </c>
      <c r="AA329">
        <f t="shared" si="44"/>
        <v>-89728821.453427404</v>
      </c>
      <c r="AB329">
        <v>-56382887.825026199</v>
      </c>
      <c r="AC329">
        <v>-651991861.859496</v>
      </c>
      <c r="AD329">
        <v>-651991861.859496</v>
      </c>
      <c r="AE329">
        <v>-651991861.859496</v>
      </c>
      <c r="AF329">
        <f t="shared" si="45"/>
        <v>-503089618.3508786</v>
      </c>
      <c r="AG329">
        <v>-651991861.859496</v>
      </c>
      <c r="AH329">
        <v>-329755951.48810798</v>
      </c>
      <c r="AI329">
        <v>-329755951.48810798</v>
      </c>
      <c r="AJ329">
        <v>-329755951.48810798</v>
      </c>
      <c r="AK329">
        <f t="shared" si="46"/>
        <v>-410314929.08095497</v>
      </c>
      <c r="AL329">
        <v>-329755951.48810798</v>
      </c>
      <c r="AM329">
        <v>86325661.335265502</v>
      </c>
      <c r="AN329">
        <v>86325661.335265502</v>
      </c>
      <c r="AO329">
        <v>86325661.335265502</v>
      </c>
      <c r="AP329">
        <f t="shared" si="47"/>
        <v>-17694741.870577861</v>
      </c>
    </row>
    <row r="330" spans="3:42" x14ac:dyDescent="0.3">
      <c r="C330">
        <v>-10557000</v>
      </c>
      <c r="D330">
        <v>-10557000</v>
      </c>
      <c r="E330">
        <v>-10557000</v>
      </c>
      <c r="F330">
        <v>-10557000</v>
      </c>
      <c r="G330">
        <f t="shared" si="40"/>
        <v>-10557000</v>
      </c>
      <c r="H330">
        <v>-27637000</v>
      </c>
      <c r="I330">
        <v>-27637000</v>
      </c>
      <c r="J330">
        <v>-27637000</v>
      </c>
      <c r="K330">
        <v>-27637000</v>
      </c>
      <c r="L330">
        <f t="shared" si="41"/>
        <v>-27637000</v>
      </c>
      <c r="M330">
        <v>24655000</v>
      </c>
      <c r="N330">
        <v>24655000</v>
      </c>
      <c r="O330">
        <v>24655000</v>
      </c>
      <c r="P330">
        <v>24655000</v>
      </c>
      <c r="Q330">
        <f t="shared" si="42"/>
        <v>24655000</v>
      </c>
      <c r="R330">
        <v>-5836000</v>
      </c>
      <c r="S330">
        <v>-5836000</v>
      </c>
      <c r="T330">
        <v>-5836000</v>
      </c>
      <c r="U330">
        <v>-5836000</v>
      </c>
      <c r="V330">
        <f t="shared" si="43"/>
        <v>-5836000</v>
      </c>
      <c r="W330">
        <v>20954000</v>
      </c>
      <c r="X330">
        <v>20954000</v>
      </c>
      <c r="Y330">
        <v>20954000</v>
      </c>
      <c r="Z330">
        <v>20954000</v>
      </c>
      <c r="AA330">
        <f t="shared" si="44"/>
        <v>20954000</v>
      </c>
      <c r="AB330">
        <v>316000</v>
      </c>
      <c r="AC330">
        <v>316000</v>
      </c>
      <c r="AD330">
        <v>316000</v>
      </c>
      <c r="AE330">
        <v>316000</v>
      </c>
      <c r="AF330">
        <f t="shared" si="45"/>
        <v>316000</v>
      </c>
      <c r="AG330">
        <v>-41596000</v>
      </c>
      <c r="AH330">
        <v>-41596000</v>
      </c>
      <c r="AI330">
        <v>-41596000</v>
      </c>
      <c r="AJ330">
        <v>-41596000</v>
      </c>
      <c r="AK330">
        <f t="shared" si="46"/>
        <v>-41596000</v>
      </c>
      <c r="AL330">
        <v>8300000</v>
      </c>
      <c r="AM330">
        <v>8300000</v>
      </c>
      <c r="AN330">
        <v>8300000</v>
      </c>
      <c r="AO330">
        <v>8300000</v>
      </c>
      <c r="AP330">
        <f t="shared" si="47"/>
        <v>8300000</v>
      </c>
    </row>
    <row r="331" spans="3:42" x14ac:dyDescent="0.3">
      <c r="C331">
        <v>6886141.6659847302</v>
      </c>
      <c r="D331">
        <v>-110966148.63294201</v>
      </c>
      <c r="E331">
        <v>-110966148.63294201</v>
      </c>
      <c r="F331">
        <v>-110966148.63294201</v>
      </c>
      <c r="G331">
        <f t="shared" si="40"/>
        <v>-81503076.058210328</v>
      </c>
      <c r="H331">
        <v>-110966148.63294201</v>
      </c>
      <c r="I331">
        <v>155076146.96076301</v>
      </c>
      <c r="J331">
        <v>155076146.96076301</v>
      </c>
      <c r="K331">
        <v>155076146.96076301</v>
      </c>
      <c r="L331">
        <f t="shared" si="41"/>
        <v>88565573.062336743</v>
      </c>
      <c r="M331">
        <v>155076146.96076301</v>
      </c>
      <c r="N331">
        <v>-20490531.952860299</v>
      </c>
      <c r="O331">
        <v>-20490531.952860299</v>
      </c>
      <c r="P331">
        <v>-20490531.952860299</v>
      </c>
      <c r="Q331">
        <f t="shared" si="42"/>
        <v>23401137.77554553</v>
      </c>
      <c r="R331">
        <v>-20490531.952860299</v>
      </c>
      <c r="S331">
        <v>-69107417.733567506</v>
      </c>
      <c r="T331">
        <v>-69107417.733567506</v>
      </c>
      <c r="U331">
        <v>-69107417.733567506</v>
      </c>
      <c r="V331">
        <f t="shared" si="43"/>
        <v>-56953196.288390703</v>
      </c>
      <c r="W331">
        <v>-69107417.733567506</v>
      </c>
      <c r="X331">
        <v>153750597.969087</v>
      </c>
      <c r="Y331">
        <v>153750597.969087</v>
      </c>
      <c r="Z331">
        <v>153750597.969087</v>
      </c>
      <c r="AA331">
        <f t="shared" si="44"/>
        <v>98036094.043423384</v>
      </c>
      <c r="AB331">
        <v>153750597.969087</v>
      </c>
      <c r="AC331">
        <v>-2176230.6914188201</v>
      </c>
      <c r="AD331">
        <v>-2176230.6914188201</v>
      </c>
      <c r="AE331">
        <v>-2176230.6914188201</v>
      </c>
      <c r="AF331">
        <f t="shared" si="45"/>
        <v>36805476.473707631</v>
      </c>
      <c r="AG331">
        <v>-2176230.6914188201</v>
      </c>
      <c r="AH331">
        <v>15648106.0115798</v>
      </c>
      <c r="AI331">
        <v>15648106.0115798</v>
      </c>
      <c r="AJ331">
        <v>15648106.0115798</v>
      </c>
      <c r="AK331">
        <f t="shared" si="46"/>
        <v>11192021.835830145</v>
      </c>
      <c r="AL331">
        <v>15648106.0115798</v>
      </c>
      <c r="AM331">
        <v>34439317.597023502</v>
      </c>
      <c r="AN331">
        <v>34439317.597023502</v>
      </c>
      <c r="AO331">
        <v>34439317.597023502</v>
      </c>
      <c r="AP331">
        <f t="shared" si="47"/>
        <v>29741514.700662576</v>
      </c>
    </row>
    <row r="332" spans="3:42" x14ac:dyDescent="0.3">
      <c r="C332">
        <v>167217.30234313401</v>
      </c>
      <c r="D332">
        <v>-248397.06909152001</v>
      </c>
      <c r="E332">
        <v>-248397.06909152001</v>
      </c>
      <c r="F332">
        <v>-248397.06909152001</v>
      </c>
      <c r="G332">
        <f t="shared" si="40"/>
        <v>-144493.47623285651</v>
      </c>
      <c r="H332">
        <v>-248397.06909152001</v>
      </c>
      <c r="I332">
        <v>2536270.0601535598</v>
      </c>
      <c r="J332">
        <v>2536270.0601535598</v>
      </c>
      <c r="K332">
        <v>2536270.0601535598</v>
      </c>
      <c r="L332">
        <f t="shared" si="41"/>
        <v>1840103.27784229</v>
      </c>
      <c r="M332">
        <v>2536270.0601535598</v>
      </c>
      <c r="N332">
        <v>813430.82043133699</v>
      </c>
      <c r="O332">
        <v>813430.82043133699</v>
      </c>
      <c r="P332">
        <v>813430.82043133699</v>
      </c>
      <c r="Q332">
        <f t="shared" si="42"/>
        <v>1244140.6303618925</v>
      </c>
      <c r="R332">
        <v>813430.82043133699</v>
      </c>
      <c r="S332">
        <v>808276.70790600905</v>
      </c>
      <c r="T332">
        <v>808276.70790600905</v>
      </c>
      <c r="U332">
        <v>808276.70790600905</v>
      </c>
      <c r="V332">
        <f t="shared" si="43"/>
        <v>809565.23603734106</v>
      </c>
      <c r="W332">
        <v>808276.70790600905</v>
      </c>
      <c r="X332">
        <v>2284956.4673314602</v>
      </c>
      <c r="Y332">
        <v>2284956.4673314602</v>
      </c>
      <c r="Z332">
        <v>2284956.4673314602</v>
      </c>
      <c r="AA332">
        <f t="shared" si="44"/>
        <v>1915786.5274750972</v>
      </c>
      <c r="AB332">
        <v>2284956.4673314602</v>
      </c>
      <c r="AC332">
        <v>-2450435.75853759</v>
      </c>
      <c r="AD332">
        <v>-2450435.75853759</v>
      </c>
      <c r="AE332">
        <v>-2450435.75853759</v>
      </c>
      <c r="AF332">
        <f t="shared" si="45"/>
        <v>-1266587.7020703275</v>
      </c>
      <c r="AG332">
        <v>-2450435.75853759</v>
      </c>
      <c r="AH332">
        <v>333509.39962063398</v>
      </c>
      <c r="AI332">
        <v>333509.39962063398</v>
      </c>
      <c r="AJ332">
        <v>333509.39962063398</v>
      </c>
      <c r="AK332">
        <f t="shared" si="46"/>
        <v>-362476.88991892198</v>
      </c>
      <c r="AL332">
        <v>333509.39962063398</v>
      </c>
      <c r="AM332">
        <v>-463363.84861784201</v>
      </c>
      <c r="AN332">
        <v>-463363.84861784201</v>
      </c>
      <c r="AO332">
        <v>-463363.84861784201</v>
      </c>
      <c r="AP332">
        <f t="shared" si="47"/>
        <v>-264145.53655822302</v>
      </c>
    </row>
    <row r="333" spans="3:42" x14ac:dyDescent="0.3">
      <c r="C333">
        <v>-1587088.88734362</v>
      </c>
      <c r="D333">
        <v>-1587088.88734362</v>
      </c>
      <c r="E333">
        <v>-1587088.88734362</v>
      </c>
      <c r="F333">
        <v>3317321.9876293601</v>
      </c>
      <c r="G333">
        <f t="shared" si="40"/>
        <v>-360986.16860037495</v>
      </c>
      <c r="H333">
        <v>3317321.9876293601</v>
      </c>
      <c r="I333">
        <v>3317321.9876293601</v>
      </c>
      <c r="J333">
        <v>3317321.9876293601</v>
      </c>
      <c r="K333">
        <v>-5442138.0874757301</v>
      </c>
      <c r="L333">
        <f t="shared" si="41"/>
        <v>1127456.9688530876</v>
      </c>
      <c r="M333">
        <v>-5442138.0874757301</v>
      </c>
      <c r="N333">
        <v>-5442138.0874757301</v>
      </c>
      <c r="O333">
        <v>-5442138.0874757301</v>
      </c>
      <c r="P333">
        <v>-1015025.58979883</v>
      </c>
      <c r="Q333">
        <f t="shared" si="42"/>
        <v>-4335359.9630565047</v>
      </c>
      <c r="R333">
        <v>-1015025.58979883</v>
      </c>
      <c r="S333">
        <v>-1015025.58979883</v>
      </c>
      <c r="T333">
        <v>-1015025.58979883</v>
      </c>
      <c r="U333">
        <v>-587696.82820994803</v>
      </c>
      <c r="V333">
        <f t="shared" si="43"/>
        <v>-908193.39940160955</v>
      </c>
      <c r="W333">
        <v>-587696.82820994803</v>
      </c>
      <c r="X333">
        <v>-587696.82820994803</v>
      </c>
      <c r="Y333">
        <v>-587696.82820994803</v>
      </c>
      <c r="Z333">
        <v>-581801.14068164304</v>
      </c>
      <c r="AA333">
        <f t="shared" si="44"/>
        <v>-586222.90632787184</v>
      </c>
      <c r="AB333">
        <v>-581801.14068164304</v>
      </c>
      <c r="AC333">
        <v>-581801.14068164304</v>
      </c>
      <c r="AD333">
        <v>-581801.14068164304</v>
      </c>
      <c r="AE333">
        <v>-304191.87855053099</v>
      </c>
      <c r="AF333">
        <f t="shared" si="45"/>
        <v>-512398.825148865</v>
      </c>
      <c r="AG333">
        <v>-304191.87855053099</v>
      </c>
      <c r="AH333">
        <v>-304191.87855053099</v>
      </c>
      <c r="AI333">
        <v>-304191.87855053099</v>
      </c>
      <c r="AJ333">
        <v>502880.86345531</v>
      </c>
      <c r="AK333">
        <f t="shared" si="46"/>
        <v>-102423.69304907075</v>
      </c>
      <c r="AL333">
        <v>502880.86345531</v>
      </c>
      <c r="AM333">
        <v>502880.86345531</v>
      </c>
      <c r="AN333">
        <v>502880.86345531</v>
      </c>
      <c r="AO333">
        <v>496881.90209281299</v>
      </c>
      <c r="AP333">
        <f t="shared" si="47"/>
        <v>501381.12311468576</v>
      </c>
    </row>
    <row r="334" spans="3:42" x14ac:dyDescent="0.3">
      <c r="C334">
        <v>27682645.3008576</v>
      </c>
      <c r="D334">
        <v>91137733.5947157</v>
      </c>
      <c r="E334">
        <v>91137733.5947157</v>
      </c>
      <c r="F334">
        <v>91137733.5947157</v>
      </c>
      <c r="G334">
        <f t="shared" si="40"/>
        <v>75273961.521251172</v>
      </c>
      <c r="H334">
        <v>91137733.5947157</v>
      </c>
      <c r="I334">
        <v>-2667522.8929529102</v>
      </c>
      <c r="J334">
        <v>-2667522.8929529102</v>
      </c>
      <c r="K334">
        <v>-2667522.8929529102</v>
      </c>
      <c r="L334">
        <f t="shared" si="41"/>
        <v>20783791.228964247</v>
      </c>
      <c r="M334">
        <v>-2667522.8929529102</v>
      </c>
      <c r="N334">
        <v>-6158732.7149414504</v>
      </c>
      <c r="O334">
        <v>-6158732.7149414504</v>
      </c>
      <c r="P334">
        <v>-6158732.7149414504</v>
      </c>
      <c r="Q334">
        <f t="shared" si="42"/>
        <v>-5285930.259444315</v>
      </c>
      <c r="R334">
        <v>-6158732.7149414504</v>
      </c>
      <c r="S334">
        <v>-23782787.5162603</v>
      </c>
      <c r="T334">
        <v>-23782787.5162603</v>
      </c>
      <c r="U334">
        <v>-23782787.5162603</v>
      </c>
      <c r="V334">
        <f t="shared" si="43"/>
        <v>-19376773.815930586</v>
      </c>
      <c r="W334">
        <v>-23782787.5162603</v>
      </c>
      <c r="X334">
        <v>-8938907.3367338106</v>
      </c>
      <c r="Y334">
        <v>-8938907.3367338106</v>
      </c>
      <c r="Z334">
        <v>-8938907.3367338106</v>
      </c>
      <c r="AA334">
        <f t="shared" si="44"/>
        <v>-12649877.381615432</v>
      </c>
      <c r="AB334">
        <v>-8938907.3367338106</v>
      </c>
      <c r="AC334">
        <v>-1656406.44390413</v>
      </c>
      <c r="AD334">
        <v>-1656406.44390413</v>
      </c>
      <c r="AE334">
        <v>-1656406.44390413</v>
      </c>
      <c r="AF334">
        <f t="shared" si="45"/>
        <v>-3477031.66711155</v>
      </c>
      <c r="AG334">
        <v>-1656406.44390413</v>
      </c>
      <c r="AH334">
        <v>-24862704.763451099</v>
      </c>
      <c r="AI334">
        <v>-24862704.763451099</v>
      </c>
      <c r="AJ334">
        <v>-24862704.763451099</v>
      </c>
      <c r="AK334">
        <f t="shared" si="46"/>
        <v>-19061130.183564357</v>
      </c>
      <c r="AL334">
        <v>-24862704.763451099</v>
      </c>
      <c r="AM334">
        <v>3819896.3601539098</v>
      </c>
      <c r="AN334">
        <v>3819896.3601539098</v>
      </c>
      <c r="AO334">
        <v>3819896.3601539098</v>
      </c>
      <c r="AP334">
        <f t="shared" si="47"/>
        <v>-3350753.9207473425</v>
      </c>
    </row>
    <row r="335" spans="3:42" x14ac:dyDescent="0.3">
      <c r="C335">
        <v>-2933636.8832128802</v>
      </c>
      <c r="D335">
        <v>17929683.0268845</v>
      </c>
      <c r="E335">
        <v>17929683.0268845</v>
      </c>
      <c r="F335">
        <v>17929683.0268845</v>
      </c>
      <c r="G335">
        <f t="shared" si="40"/>
        <v>12713853.049360156</v>
      </c>
      <c r="H335">
        <v>17929683.0268845</v>
      </c>
      <c r="I335">
        <v>765355.65370597504</v>
      </c>
      <c r="J335">
        <v>765355.65370597504</v>
      </c>
      <c r="K335">
        <v>765355.65370597504</v>
      </c>
      <c r="L335">
        <f t="shared" si="41"/>
        <v>5056437.4970006067</v>
      </c>
      <c r="M335">
        <v>765355.65370597504</v>
      </c>
      <c r="N335">
        <v>10648991.4775002</v>
      </c>
      <c r="O335">
        <v>10648991.4775002</v>
      </c>
      <c r="P335">
        <v>10648991.4775002</v>
      </c>
      <c r="Q335">
        <f t="shared" si="42"/>
        <v>8178082.5215516444</v>
      </c>
      <c r="R335">
        <v>10648991.4775002</v>
      </c>
      <c r="S335">
        <v>9999221.0878020804</v>
      </c>
      <c r="T335">
        <v>9999221.0878020804</v>
      </c>
      <c r="U335">
        <v>9999221.0878020804</v>
      </c>
      <c r="V335">
        <f t="shared" si="43"/>
        <v>10161663.685226612</v>
      </c>
      <c r="W335">
        <v>9999221.0878020804</v>
      </c>
      <c r="X335">
        <v>-6169378.8327485602</v>
      </c>
      <c r="Y335">
        <v>-6169378.8327485602</v>
      </c>
      <c r="Z335">
        <v>-6169378.8327485602</v>
      </c>
      <c r="AA335">
        <f t="shared" si="44"/>
        <v>-2127228.8526109001</v>
      </c>
      <c r="AB335">
        <v>-6169378.8327485602</v>
      </c>
      <c r="AC335">
        <v>71396339.013887107</v>
      </c>
      <c r="AD335">
        <v>71396339.013887107</v>
      </c>
      <c r="AE335">
        <v>71396339.013887107</v>
      </c>
      <c r="AF335">
        <f t="shared" si="45"/>
        <v>52004909.55222819</v>
      </c>
      <c r="AG335">
        <v>71396339.013887107</v>
      </c>
      <c r="AH335">
        <v>1727507.03048399</v>
      </c>
      <c r="AI335">
        <v>1727507.03048399</v>
      </c>
      <c r="AJ335">
        <v>1727507.03048399</v>
      </c>
      <c r="AK335">
        <f t="shared" si="46"/>
        <v>19144715.02633477</v>
      </c>
      <c r="AL335">
        <v>1727507.03048399</v>
      </c>
      <c r="AM335">
        <v>-4100712.5502748201</v>
      </c>
      <c r="AN335">
        <v>-4100712.5502748201</v>
      </c>
      <c r="AO335">
        <v>-4100712.5502748201</v>
      </c>
      <c r="AP335">
        <f t="shared" si="47"/>
        <v>-2643657.6550851176</v>
      </c>
    </row>
    <row r="336" spans="3:42" x14ac:dyDescent="0.3">
      <c r="C336">
        <v>144170805.027668</v>
      </c>
      <c r="D336">
        <v>144170805.027668</v>
      </c>
      <c r="E336">
        <v>381871209.63580298</v>
      </c>
      <c r="F336">
        <v>381871209.63580298</v>
      </c>
      <c r="G336">
        <f t="shared" si="40"/>
        <v>263021007.33173549</v>
      </c>
      <c r="H336">
        <v>381871209.63580298</v>
      </c>
      <c r="I336">
        <v>381871209.63580298</v>
      </c>
      <c r="J336">
        <v>-81787488.576537207</v>
      </c>
      <c r="K336">
        <v>-81787488.576537207</v>
      </c>
      <c r="L336">
        <f t="shared" si="41"/>
        <v>150041860.52963287</v>
      </c>
      <c r="M336">
        <v>132380295.340427</v>
      </c>
      <c r="N336">
        <v>132380295.340427</v>
      </c>
      <c r="O336">
        <v>132380295.340427</v>
      </c>
      <c r="P336">
        <v>132380295.340427</v>
      </c>
      <c r="Q336">
        <f t="shared" si="42"/>
        <v>132380295.340427</v>
      </c>
      <c r="R336">
        <v>112958102.321904</v>
      </c>
      <c r="S336">
        <v>112958102.321904</v>
      </c>
      <c r="T336">
        <v>112958102.321904</v>
      </c>
      <c r="U336">
        <v>112958102.321904</v>
      </c>
      <c r="V336">
        <f t="shared" si="43"/>
        <v>112958102.321904</v>
      </c>
      <c r="W336">
        <v>-336978590.26583397</v>
      </c>
      <c r="X336">
        <v>-336978590.26583397</v>
      </c>
      <c r="Y336">
        <v>-336978590.26583397</v>
      </c>
      <c r="Z336">
        <v>-336978590.26583397</v>
      </c>
      <c r="AA336">
        <f t="shared" si="44"/>
        <v>-336978590.26583397</v>
      </c>
      <c r="AB336">
        <v>-336978590.26583397</v>
      </c>
      <c r="AC336">
        <v>-342302026.61046702</v>
      </c>
      <c r="AD336">
        <v>-342302026.61046702</v>
      </c>
      <c r="AE336">
        <v>-342302026.61046702</v>
      </c>
      <c r="AF336">
        <f t="shared" si="45"/>
        <v>-340971167.52430874</v>
      </c>
      <c r="AG336">
        <v>-342302026.61046702</v>
      </c>
      <c r="AH336">
        <v>-384914386.38981098</v>
      </c>
      <c r="AI336">
        <v>-384914386.38981098</v>
      </c>
      <c r="AJ336">
        <v>-384914386.38981098</v>
      </c>
      <c r="AK336">
        <f t="shared" si="46"/>
        <v>-374261296.44497502</v>
      </c>
      <c r="AL336">
        <v>53960493.367606796</v>
      </c>
      <c r="AM336">
        <v>53960493.367606796</v>
      </c>
      <c r="AN336">
        <v>53960493.367606796</v>
      </c>
      <c r="AO336">
        <v>53960493.367606796</v>
      </c>
      <c r="AP336">
        <f t="shared" si="47"/>
        <v>53960493.367606796</v>
      </c>
    </row>
    <row r="337" spans="3:42" x14ac:dyDescent="0.3">
      <c r="C337">
        <v>-590987298.46400797</v>
      </c>
      <c r="D337">
        <v>306353720.07976002</v>
      </c>
      <c r="E337">
        <v>306353720.07976002</v>
      </c>
      <c r="F337">
        <v>306353720.07976002</v>
      </c>
      <c r="G337">
        <f t="shared" si="40"/>
        <v>82018465.443818018</v>
      </c>
      <c r="H337">
        <v>306353720.07976002</v>
      </c>
      <c r="I337">
        <v>726818379.59331501</v>
      </c>
      <c r="J337">
        <v>726818379.59331501</v>
      </c>
      <c r="K337">
        <v>726818379.59331501</v>
      </c>
      <c r="L337">
        <f t="shared" si="41"/>
        <v>621702214.71492624</v>
      </c>
      <c r="M337">
        <v>726818379.59331501</v>
      </c>
      <c r="N337">
        <v>234055470.924705</v>
      </c>
      <c r="O337">
        <v>234055470.924705</v>
      </c>
      <c r="P337">
        <v>234055470.924705</v>
      </c>
      <c r="Q337">
        <f t="shared" si="42"/>
        <v>357246198.09185749</v>
      </c>
      <c r="R337">
        <v>234055470.924705</v>
      </c>
      <c r="S337">
        <v>88028630.767900199</v>
      </c>
      <c r="T337">
        <v>88028630.767900199</v>
      </c>
      <c r="U337">
        <v>88028630.767900199</v>
      </c>
      <c r="V337">
        <f t="shared" si="43"/>
        <v>124535340.8071014</v>
      </c>
      <c r="W337">
        <v>88028630.767900199</v>
      </c>
      <c r="X337">
        <v>65492190.197060198</v>
      </c>
      <c r="Y337">
        <v>65492190.197060198</v>
      </c>
      <c r="Z337">
        <v>65492190.197060198</v>
      </c>
      <c r="AA337">
        <f t="shared" si="44"/>
        <v>71126300.339770198</v>
      </c>
      <c r="AB337">
        <v>65492190.197060198</v>
      </c>
      <c r="AC337">
        <v>-245953998.968701</v>
      </c>
      <c r="AD337">
        <v>-245953998.968701</v>
      </c>
      <c r="AE337">
        <v>-245953998.968701</v>
      </c>
      <c r="AF337">
        <f t="shared" si="45"/>
        <v>-168092451.6772607</v>
      </c>
      <c r="AG337">
        <v>-245953998.968701</v>
      </c>
      <c r="AH337">
        <v>-40518723.101246104</v>
      </c>
      <c r="AI337">
        <v>-40518723.101246104</v>
      </c>
      <c r="AJ337">
        <v>-40518723.101246104</v>
      </c>
      <c r="AK337">
        <f t="shared" si="46"/>
        <v>-91877542.06810984</v>
      </c>
      <c r="AL337">
        <v>-40518723.101246104</v>
      </c>
      <c r="AM337">
        <v>-167720810.26256099</v>
      </c>
      <c r="AN337">
        <v>-167720810.26256099</v>
      </c>
      <c r="AO337">
        <v>-167720810.26256099</v>
      </c>
      <c r="AP337">
        <f t="shared" si="47"/>
        <v>-135920288.47223225</v>
      </c>
    </row>
    <row r="338" spans="3:42" x14ac:dyDescent="0.3">
      <c r="C338">
        <v>-19164271.508752398</v>
      </c>
      <c r="D338">
        <v>-19164271.508752398</v>
      </c>
      <c r="E338">
        <v>-19164271.508752398</v>
      </c>
      <c r="F338">
        <v>-19164271.508752398</v>
      </c>
      <c r="G338">
        <f t="shared" si="40"/>
        <v>-19164271.508752398</v>
      </c>
      <c r="H338">
        <v>53041982.946382299</v>
      </c>
      <c r="I338">
        <v>53041982.946382299</v>
      </c>
      <c r="J338">
        <v>53041982.946382299</v>
      </c>
      <c r="K338">
        <v>53041982.946382299</v>
      </c>
      <c r="L338">
        <f t="shared" si="41"/>
        <v>53041982.946382299</v>
      </c>
      <c r="M338">
        <v>53512563.816991501</v>
      </c>
      <c r="N338">
        <v>53512563.816991501</v>
      </c>
      <c r="O338">
        <v>53512563.816991501</v>
      </c>
      <c r="P338">
        <v>53512563.816991501</v>
      </c>
      <c r="Q338">
        <f t="shared" si="42"/>
        <v>53512563.816991501</v>
      </c>
      <c r="R338">
        <v>50989370.4593281</v>
      </c>
      <c r="S338">
        <v>50989370.4593281</v>
      </c>
      <c r="T338">
        <v>50989370.4593281</v>
      </c>
      <c r="U338">
        <v>50989370.4593281</v>
      </c>
      <c r="V338">
        <f t="shared" si="43"/>
        <v>50989370.4593281</v>
      </c>
      <c r="W338">
        <v>16082044.4111578</v>
      </c>
      <c r="X338">
        <v>16082044.4111578</v>
      </c>
      <c r="Y338">
        <v>16082044.4111578</v>
      </c>
      <c r="Z338">
        <v>16082044.4111578</v>
      </c>
      <c r="AA338">
        <f t="shared" si="44"/>
        <v>16082044.4111578</v>
      </c>
      <c r="AB338">
        <v>-11131931.6614378</v>
      </c>
      <c r="AC338">
        <v>-11131931.6614378</v>
      </c>
      <c r="AD338">
        <v>-11131931.6614378</v>
      </c>
      <c r="AE338">
        <v>-11131931.6614378</v>
      </c>
      <c r="AF338">
        <f t="shared" si="45"/>
        <v>-11131931.6614378</v>
      </c>
      <c r="AG338">
        <v>32875951.620816499</v>
      </c>
      <c r="AH338">
        <v>32875951.620816499</v>
      </c>
      <c r="AI338">
        <v>32875951.620816499</v>
      </c>
      <c r="AJ338">
        <v>32875951.620816499</v>
      </c>
      <c r="AK338">
        <f t="shared" si="46"/>
        <v>32875951.620816499</v>
      </c>
      <c r="AL338">
        <v>-19614106.271156501</v>
      </c>
      <c r="AM338">
        <v>-19614106.271156501</v>
      </c>
      <c r="AN338">
        <v>-19614106.271156501</v>
      </c>
      <c r="AO338">
        <v>-19614106.271156501</v>
      </c>
      <c r="AP338">
        <f t="shared" si="47"/>
        <v>-19614106.271156501</v>
      </c>
    </row>
    <row r="339" spans="3:42" x14ac:dyDescent="0.3">
      <c r="C339">
        <v>-35567.9644274409</v>
      </c>
      <c r="D339">
        <v>-35567.9644274409</v>
      </c>
      <c r="E339">
        <v>-35567.9644274409</v>
      </c>
      <c r="F339">
        <v>-35567.9644274409</v>
      </c>
      <c r="G339">
        <f t="shared" si="40"/>
        <v>-35567.9644274409</v>
      </c>
      <c r="H339">
        <v>-7924325.8911304502</v>
      </c>
      <c r="I339">
        <v>-7924325.8911304502</v>
      </c>
      <c r="J339">
        <v>-7924325.8911304502</v>
      </c>
      <c r="K339">
        <v>-7924325.8911304502</v>
      </c>
      <c r="L339">
        <f t="shared" si="41"/>
        <v>-7924325.8911304502</v>
      </c>
      <c r="M339">
        <v>-1567248.8751695401</v>
      </c>
      <c r="N339">
        <v>-1567248.8751695401</v>
      </c>
      <c r="O339">
        <v>-1567248.8751695401</v>
      </c>
      <c r="P339">
        <v>-1567248.8751695401</v>
      </c>
      <c r="Q339">
        <f t="shared" si="42"/>
        <v>-1567248.8751695401</v>
      </c>
      <c r="R339">
        <v>448307.190038817</v>
      </c>
      <c r="S339">
        <v>448307.190038817</v>
      </c>
      <c r="T339">
        <v>448307.190038817</v>
      </c>
      <c r="U339">
        <v>448307.190038817</v>
      </c>
      <c r="V339">
        <f t="shared" si="43"/>
        <v>448307.190038817</v>
      </c>
      <c r="W339">
        <v>281835.70019926602</v>
      </c>
      <c r="X339">
        <v>281835.70019926602</v>
      </c>
      <c r="Y339">
        <v>281835.70019926602</v>
      </c>
      <c r="Z339">
        <v>281835.70019926602</v>
      </c>
      <c r="AA339">
        <f t="shared" si="44"/>
        <v>281835.70019926602</v>
      </c>
      <c r="AB339">
        <v>-1145552.0772285501</v>
      </c>
      <c r="AC339">
        <v>-1145552.0772285501</v>
      </c>
      <c r="AD339">
        <v>-1145552.0772285501</v>
      </c>
      <c r="AE339">
        <v>-1145552.0772285501</v>
      </c>
      <c r="AF339">
        <f t="shared" si="45"/>
        <v>-1145552.0772285501</v>
      </c>
      <c r="AG339">
        <v>-2413994.71553942</v>
      </c>
      <c r="AH339">
        <v>-2413994.71553942</v>
      </c>
      <c r="AI339">
        <v>-2413994.71553942</v>
      </c>
      <c r="AJ339">
        <v>-2413994.71553942</v>
      </c>
      <c r="AK339">
        <f t="shared" si="46"/>
        <v>-2413994.71553942</v>
      </c>
      <c r="AL339">
        <v>480917.837073915</v>
      </c>
      <c r="AM339">
        <v>480917.837073915</v>
      </c>
      <c r="AN339">
        <v>480917.837073915</v>
      </c>
      <c r="AO339">
        <v>480917.837073915</v>
      </c>
      <c r="AP339">
        <f t="shared" si="47"/>
        <v>480917.837073915</v>
      </c>
    </row>
    <row r="340" spans="3:42" x14ac:dyDescent="0.3">
      <c r="C340">
        <v>-90217947.854182199</v>
      </c>
      <c r="D340">
        <v>-90217947.854182199</v>
      </c>
      <c r="E340">
        <v>-90217947.854182199</v>
      </c>
      <c r="F340">
        <v>-90217947.854182199</v>
      </c>
      <c r="G340">
        <f t="shared" si="40"/>
        <v>-90217947.854182199</v>
      </c>
      <c r="H340">
        <v>6658379.4127997998</v>
      </c>
      <c r="I340">
        <v>6658379.4127997998</v>
      </c>
      <c r="J340">
        <v>6658379.4127997998</v>
      </c>
      <c r="K340">
        <v>6658379.4127997998</v>
      </c>
      <c r="L340">
        <f t="shared" si="41"/>
        <v>6658379.4127997998</v>
      </c>
      <c r="M340">
        <v>-13770611.8088383</v>
      </c>
      <c r="N340">
        <v>-13770611.8088383</v>
      </c>
      <c r="O340">
        <v>-13770611.8088383</v>
      </c>
      <c r="P340">
        <v>-13770611.8088383</v>
      </c>
      <c r="Q340">
        <f t="shared" si="42"/>
        <v>-13770611.8088383</v>
      </c>
      <c r="R340">
        <v>-57228028.288655199</v>
      </c>
      <c r="S340">
        <v>-57228028.288655199</v>
      </c>
      <c r="T340">
        <v>-57228028.288655199</v>
      </c>
      <c r="U340">
        <v>-57228028.288655199</v>
      </c>
      <c r="V340">
        <f t="shared" si="43"/>
        <v>-57228028.288655199</v>
      </c>
      <c r="W340">
        <v>-9936822.7053564191</v>
      </c>
      <c r="X340">
        <v>-9936822.7053564191</v>
      </c>
      <c r="Y340">
        <v>-9936822.7053564191</v>
      </c>
      <c r="Z340">
        <v>-9936822.7053564191</v>
      </c>
      <c r="AA340">
        <f t="shared" si="44"/>
        <v>-9936822.7053564191</v>
      </c>
      <c r="AB340">
        <v>5075086.1783973603</v>
      </c>
      <c r="AC340">
        <v>5075086.1783973603</v>
      </c>
      <c r="AD340">
        <v>5075086.1783973603</v>
      </c>
      <c r="AE340">
        <v>5075086.1783973603</v>
      </c>
      <c r="AF340">
        <f t="shared" si="45"/>
        <v>5075086.1783973603</v>
      </c>
      <c r="AG340">
        <v>9384031.1521789003</v>
      </c>
      <c r="AH340">
        <v>9384031.1521789003</v>
      </c>
      <c r="AI340">
        <v>9384031.1521789003</v>
      </c>
      <c r="AJ340">
        <v>9384031.1521789003</v>
      </c>
      <c r="AK340">
        <f t="shared" si="46"/>
        <v>9384031.1521789003</v>
      </c>
      <c r="AL340">
        <v>-4061696.1691680402</v>
      </c>
      <c r="AM340">
        <v>-4061696.1691680402</v>
      </c>
      <c r="AN340">
        <v>-4061696.1691680402</v>
      </c>
      <c r="AO340">
        <v>-4061696.1691680402</v>
      </c>
      <c r="AP340">
        <f t="shared" si="47"/>
        <v>-4061696.1691680402</v>
      </c>
    </row>
    <row r="341" spans="3:42" x14ac:dyDescent="0.3">
      <c r="C341">
        <v>-2987354.9997476102</v>
      </c>
      <c r="D341">
        <v>-5056491.8903041696</v>
      </c>
      <c r="E341">
        <v>-5056491.8903041696</v>
      </c>
      <c r="F341">
        <v>-5056491.8903041696</v>
      </c>
      <c r="G341">
        <f t="shared" si="40"/>
        <v>-4539207.6676650299</v>
      </c>
      <c r="H341">
        <v>-5056491.8903041696</v>
      </c>
      <c r="I341">
        <v>1052564.7364914501</v>
      </c>
      <c r="J341">
        <v>1052564.7364914501</v>
      </c>
      <c r="K341">
        <v>1052564.7364914501</v>
      </c>
      <c r="L341">
        <f t="shared" si="41"/>
        <v>-474699.42020745482</v>
      </c>
      <c r="M341">
        <v>1052564.7364914501</v>
      </c>
      <c r="N341">
        <v>1900504.0636686101</v>
      </c>
      <c r="O341">
        <v>1900504.0636686101</v>
      </c>
      <c r="P341">
        <v>1900504.0636686101</v>
      </c>
      <c r="Q341">
        <f t="shared" si="42"/>
        <v>1688519.2318743202</v>
      </c>
      <c r="R341">
        <v>1900504.0636686101</v>
      </c>
      <c r="S341">
        <v>-2933762.2289834502</v>
      </c>
      <c r="T341">
        <v>-2933762.2289834502</v>
      </c>
      <c r="U341">
        <v>-2933762.2289834502</v>
      </c>
      <c r="V341">
        <f t="shared" si="43"/>
        <v>-1725195.6558204351</v>
      </c>
      <c r="W341">
        <v>-2933762.2289834502</v>
      </c>
      <c r="X341">
        <v>-2933762.2289834502</v>
      </c>
      <c r="Y341">
        <v>-15673354.0805509</v>
      </c>
      <c r="Z341">
        <v>-15673354.0805509</v>
      </c>
      <c r="AA341">
        <f t="shared" si="44"/>
        <v>-9303558.1547671743</v>
      </c>
      <c r="AB341">
        <v>-15673354.0805509</v>
      </c>
      <c r="AC341">
        <v>-4420825.3913384397</v>
      </c>
      <c r="AD341">
        <v>-4420825.3913384397</v>
      </c>
      <c r="AE341">
        <v>-4420825.3913384397</v>
      </c>
      <c r="AF341">
        <f t="shared" si="45"/>
        <v>-7233957.5636415537</v>
      </c>
      <c r="AG341">
        <v>-4420825.3913384397</v>
      </c>
      <c r="AH341">
        <v>4014005.1085198699</v>
      </c>
      <c r="AI341">
        <v>4014005.1085198699</v>
      </c>
      <c r="AJ341">
        <v>4014005.1085198699</v>
      </c>
      <c r="AK341">
        <f t="shared" si="46"/>
        <v>1905297.4835552925</v>
      </c>
      <c r="AL341">
        <v>4014005.1085198699</v>
      </c>
      <c r="AM341">
        <v>2590036.3031723099</v>
      </c>
      <c r="AN341">
        <v>2590036.3031723099</v>
      </c>
      <c r="AO341">
        <v>2590036.3031723099</v>
      </c>
      <c r="AP341">
        <f t="shared" si="47"/>
        <v>2946028.5045091994</v>
      </c>
    </row>
    <row r="342" spans="3:42" x14ac:dyDescent="0.3">
      <c r="G342" t="e">
        <f t="shared" si="40"/>
        <v>#DIV/0!</v>
      </c>
      <c r="L342" t="e">
        <f t="shared" si="41"/>
        <v>#DIV/0!</v>
      </c>
      <c r="P342">
        <v>-37730394.173541903</v>
      </c>
      <c r="Q342">
        <f t="shared" si="42"/>
        <v>-37730394.173541903</v>
      </c>
      <c r="R342">
        <v>-37730394.173541903</v>
      </c>
      <c r="S342">
        <v>-37730394.173541903</v>
      </c>
      <c r="T342">
        <v>2894084.0962698399</v>
      </c>
      <c r="U342">
        <v>2894084.0962698399</v>
      </c>
      <c r="V342">
        <f t="shared" si="43"/>
        <v>-17418155.038636029</v>
      </c>
      <c r="W342">
        <v>2894084.0962698399</v>
      </c>
      <c r="X342">
        <v>2894084.0962698399</v>
      </c>
      <c r="Y342">
        <v>23551101.038920399</v>
      </c>
      <c r="Z342">
        <v>23551101.038920399</v>
      </c>
      <c r="AA342">
        <f t="shared" si="44"/>
        <v>13222592.567595121</v>
      </c>
      <c r="AB342">
        <v>23551101.038920399</v>
      </c>
      <c r="AC342">
        <v>23551101.038920399</v>
      </c>
      <c r="AD342">
        <v>-92518226.561631098</v>
      </c>
      <c r="AE342">
        <v>-92518226.561631098</v>
      </c>
      <c r="AF342">
        <f t="shared" si="45"/>
        <v>-34483562.761355348</v>
      </c>
      <c r="AG342">
        <v>-92518226.561631098</v>
      </c>
      <c r="AH342">
        <v>-92518226.561631098</v>
      </c>
      <c r="AI342">
        <v>60915680.498818301</v>
      </c>
      <c r="AJ342">
        <v>60915680.498818301</v>
      </c>
      <c r="AK342">
        <f t="shared" si="46"/>
        <v>-15801273.031406397</v>
      </c>
      <c r="AL342">
        <v>60915680.498818301</v>
      </c>
      <c r="AM342">
        <v>60915680.498818301</v>
      </c>
      <c r="AN342">
        <v>95264178.179818198</v>
      </c>
      <c r="AO342">
        <v>95264178.179818198</v>
      </c>
      <c r="AP342">
        <f t="shared" si="47"/>
        <v>78089929.339318246</v>
      </c>
    </row>
    <row r="343" spans="3:42" x14ac:dyDescent="0.3">
      <c r="C343">
        <v>-1636136.1985779901</v>
      </c>
      <c r="D343">
        <v>-1636136.1985779901</v>
      </c>
      <c r="E343">
        <v>-1636136.1985779901</v>
      </c>
      <c r="F343">
        <v>-1636136.1985779901</v>
      </c>
      <c r="G343">
        <f t="shared" si="40"/>
        <v>-1636136.1985779901</v>
      </c>
      <c r="H343">
        <v>1178738.3173126201</v>
      </c>
      <c r="I343">
        <v>1178738.3173126201</v>
      </c>
      <c r="J343">
        <v>1178738.3173126201</v>
      </c>
      <c r="K343">
        <v>1178738.3173126201</v>
      </c>
      <c r="L343">
        <f t="shared" si="41"/>
        <v>1178738.3173126201</v>
      </c>
      <c r="M343">
        <v>-2171644.9331976101</v>
      </c>
      <c r="N343">
        <v>-2171644.9331976101</v>
      </c>
      <c r="O343">
        <v>-2171644.9331976101</v>
      </c>
      <c r="P343">
        <v>-2171644.9331976101</v>
      </c>
      <c r="Q343">
        <f t="shared" si="42"/>
        <v>-2171644.9331976101</v>
      </c>
      <c r="R343">
        <v>1048313.92689206</v>
      </c>
      <c r="S343">
        <v>1048313.92689206</v>
      </c>
      <c r="T343">
        <v>1048313.92689206</v>
      </c>
      <c r="U343">
        <v>1048313.92689206</v>
      </c>
      <c r="V343">
        <f t="shared" si="43"/>
        <v>1048313.92689206</v>
      </c>
      <c r="W343">
        <v>820451.844856977</v>
      </c>
      <c r="X343">
        <v>820451.844856977</v>
      </c>
      <c r="Y343">
        <v>820451.844856977</v>
      </c>
      <c r="Z343">
        <v>820451.844856977</v>
      </c>
      <c r="AA343">
        <f t="shared" si="44"/>
        <v>820451.844856977</v>
      </c>
      <c r="AB343">
        <v>-532861.94827280298</v>
      </c>
      <c r="AC343">
        <v>-532861.94827280298</v>
      </c>
      <c r="AD343">
        <v>-532861.94827280298</v>
      </c>
      <c r="AE343">
        <v>-532861.94827280298</v>
      </c>
      <c r="AF343">
        <f t="shared" si="45"/>
        <v>-532861.94827280298</v>
      </c>
      <c r="AG343">
        <v>-71471.817849621497</v>
      </c>
      <c r="AH343">
        <v>-71471.817849621497</v>
      </c>
      <c r="AI343">
        <v>-71471.817849621497</v>
      </c>
      <c r="AJ343">
        <v>-71471.817849621497</v>
      </c>
      <c r="AK343">
        <f t="shared" si="46"/>
        <v>-71471.817849621497</v>
      </c>
      <c r="AL343">
        <v>481223.55203843699</v>
      </c>
      <c r="AM343">
        <v>481223.55203843699</v>
      </c>
      <c r="AN343">
        <v>481223.55203843699</v>
      </c>
      <c r="AO343">
        <v>481223.55203843699</v>
      </c>
      <c r="AP343">
        <f t="shared" si="47"/>
        <v>481223.55203843699</v>
      </c>
    </row>
    <row r="344" spans="3:42" x14ac:dyDescent="0.3">
      <c r="C344">
        <v>-659917.993126121</v>
      </c>
      <c r="D344">
        <v>-659917.993126121</v>
      </c>
      <c r="E344">
        <v>-659917.993126121</v>
      </c>
      <c r="F344">
        <v>-659917.993126121</v>
      </c>
      <c r="G344">
        <f t="shared" si="40"/>
        <v>-659917.993126121</v>
      </c>
      <c r="H344">
        <v>237526.64323382199</v>
      </c>
      <c r="I344">
        <v>237526.64323382199</v>
      </c>
      <c r="J344">
        <v>237526.64323382199</v>
      </c>
      <c r="K344">
        <v>237526.64323382199</v>
      </c>
      <c r="L344">
        <f t="shared" si="41"/>
        <v>237526.64323382199</v>
      </c>
      <c r="M344">
        <v>-1155643.91384806</v>
      </c>
      <c r="N344">
        <v>-1155643.91384806</v>
      </c>
      <c r="O344">
        <v>-1155643.91384806</v>
      </c>
      <c r="P344">
        <v>-1155643.91384806</v>
      </c>
      <c r="Q344">
        <f t="shared" si="42"/>
        <v>-1155643.91384806</v>
      </c>
      <c r="R344">
        <v>-863599.221894396</v>
      </c>
      <c r="S344">
        <v>-863599.221894396</v>
      </c>
      <c r="T344">
        <v>-863599.221894396</v>
      </c>
      <c r="U344">
        <v>-863599.221894396</v>
      </c>
      <c r="V344">
        <f t="shared" si="43"/>
        <v>-863599.221894396</v>
      </c>
      <c r="W344">
        <v>-863599.221894396</v>
      </c>
      <c r="X344">
        <v>-863599.221894396</v>
      </c>
      <c r="Y344">
        <v>-240202.65826415</v>
      </c>
      <c r="Z344">
        <v>-240202.65826415</v>
      </c>
      <c r="AA344">
        <f t="shared" si="44"/>
        <v>-551900.94007927296</v>
      </c>
      <c r="AB344">
        <v>1321636.1175800599</v>
      </c>
      <c r="AC344">
        <v>1321636.1175800599</v>
      </c>
      <c r="AD344">
        <v>1321636.1175800599</v>
      </c>
      <c r="AE344">
        <v>1321636.1175800599</v>
      </c>
      <c r="AF344">
        <f t="shared" si="45"/>
        <v>1321636.1175800599</v>
      </c>
      <c r="AG344">
        <v>510195.05297827499</v>
      </c>
      <c r="AH344">
        <v>510195.05297827499</v>
      </c>
      <c r="AI344">
        <v>510195.05297827499</v>
      </c>
      <c r="AJ344">
        <v>510195.05297827499</v>
      </c>
      <c r="AK344">
        <f t="shared" si="46"/>
        <v>510195.05297827499</v>
      </c>
      <c r="AL344">
        <v>202180.761130136</v>
      </c>
      <c r="AM344">
        <v>202180.761130136</v>
      </c>
      <c r="AN344">
        <v>202180.761130136</v>
      </c>
      <c r="AO344">
        <v>202180.761130136</v>
      </c>
      <c r="AP344">
        <f t="shared" si="47"/>
        <v>202180.761130136</v>
      </c>
    </row>
    <row r="345" spans="3:42" x14ac:dyDescent="0.3">
      <c r="C345">
        <v>-6269616.3669029996</v>
      </c>
      <c r="D345">
        <v>-6269616.3669029996</v>
      </c>
      <c r="E345">
        <v>-6269616.3669029996</v>
      </c>
      <c r="F345">
        <v>1858581.4652158399</v>
      </c>
      <c r="G345">
        <f t="shared" si="40"/>
        <v>-4237566.9088732898</v>
      </c>
      <c r="H345">
        <v>1858581.4652158399</v>
      </c>
      <c r="I345">
        <v>1858581.4652158399</v>
      </c>
      <c r="J345">
        <v>1858581.4652158399</v>
      </c>
      <c r="K345">
        <v>-199918.19021614801</v>
      </c>
      <c r="L345">
        <f t="shared" si="41"/>
        <v>1343956.551357843</v>
      </c>
      <c r="M345">
        <v>-199918.19021614801</v>
      </c>
      <c r="N345">
        <v>-199918.19021614801</v>
      </c>
      <c r="O345">
        <v>-199918.19021614801</v>
      </c>
      <c r="P345">
        <v>3056733.5408894601</v>
      </c>
      <c r="Q345">
        <f t="shared" si="42"/>
        <v>614244.74256025406</v>
      </c>
      <c r="R345">
        <v>3056733.5408894601</v>
      </c>
      <c r="S345">
        <v>3056733.5408894601</v>
      </c>
      <c r="T345">
        <v>3056733.5408894601</v>
      </c>
      <c r="U345">
        <v>-1658917.8334298199</v>
      </c>
      <c r="V345">
        <f t="shared" si="43"/>
        <v>1877820.69730964</v>
      </c>
      <c r="W345">
        <v>-1658917.8334298199</v>
      </c>
      <c r="X345">
        <v>-1658917.8334298199</v>
      </c>
      <c r="Y345">
        <v>-1658917.8334298199</v>
      </c>
      <c r="Z345">
        <v>-8357094.2082208702</v>
      </c>
      <c r="AA345">
        <f t="shared" si="44"/>
        <v>-3333461.9271275825</v>
      </c>
      <c r="AB345">
        <v>-8357094.2082208702</v>
      </c>
      <c r="AC345">
        <v>-8357094.2082208702</v>
      </c>
      <c r="AD345">
        <v>-8357094.2082208702</v>
      </c>
      <c r="AE345">
        <v>-492784.19996153202</v>
      </c>
      <c r="AF345">
        <f t="shared" si="45"/>
        <v>-6391016.7061560359</v>
      </c>
      <c r="AG345">
        <v>-492784.19996153202</v>
      </c>
      <c r="AH345">
        <v>-492784.19996153202</v>
      </c>
      <c r="AI345">
        <v>-492784.19996153202</v>
      </c>
      <c r="AJ345">
        <v>-3708116.9362051999</v>
      </c>
      <c r="AK345">
        <f t="shared" si="46"/>
        <v>-1296617.3840224491</v>
      </c>
      <c r="AL345">
        <v>-3708116.9362051999</v>
      </c>
      <c r="AM345">
        <v>-3708116.9362051999</v>
      </c>
      <c r="AN345">
        <v>-3708116.9362051999</v>
      </c>
      <c r="AO345">
        <v>-2625172.4363712599</v>
      </c>
      <c r="AP345">
        <f t="shared" si="47"/>
        <v>-3437380.8112467146</v>
      </c>
    </row>
    <row r="346" spans="3:42" x14ac:dyDescent="0.3">
      <c r="C346">
        <v>-23919357.581611902</v>
      </c>
      <c r="D346">
        <v>-23919357.581611902</v>
      </c>
      <c r="E346">
        <v>22758423.193138</v>
      </c>
      <c r="F346">
        <v>22758423.193138</v>
      </c>
      <c r="G346">
        <f t="shared" si="40"/>
        <v>-580467.19423695095</v>
      </c>
      <c r="H346">
        <v>22758423.193138</v>
      </c>
      <c r="I346">
        <v>22758423.193138</v>
      </c>
      <c r="J346">
        <v>-2026059.0178573499</v>
      </c>
      <c r="K346">
        <v>-2026059.0178573499</v>
      </c>
      <c r="L346">
        <f t="shared" si="41"/>
        <v>10366182.087640325</v>
      </c>
      <c r="M346">
        <v>-2026059.0178573499</v>
      </c>
      <c r="N346">
        <v>-2026059.0178573499</v>
      </c>
      <c r="O346">
        <v>-24627305.548181899</v>
      </c>
      <c r="P346">
        <v>-24627305.548181899</v>
      </c>
      <c r="Q346">
        <f t="shared" si="42"/>
        <v>-13326682.283019625</v>
      </c>
      <c r="R346">
        <v>-24627305.548181899</v>
      </c>
      <c r="S346">
        <v>-24627305.548181899</v>
      </c>
      <c r="T346">
        <v>2742348.7908558398</v>
      </c>
      <c r="U346">
        <v>2742348.7908558398</v>
      </c>
      <c r="V346">
        <f t="shared" si="43"/>
        <v>-10942478.37866303</v>
      </c>
      <c r="W346">
        <v>2742348.7908558398</v>
      </c>
      <c r="X346">
        <v>2742348.7908558398</v>
      </c>
      <c r="Y346">
        <v>10931836.884058099</v>
      </c>
      <c r="Z346">
        <v>10931836.884058099</v>
      </c>
      <c r="AA346">
        <f t="shared" si="44"/>
        <v>6837092.8374569695</v>
      </c>
      <c r="AB346">
        <v>10931836.884058099</v>
      </c>
      <c r="AC346">
        <v>10931836.884058099</v>
      </c>
      <c r="AD346">
        <v>-21804086.023316</v>
      </c>
      <c r="AE346">
        <v>-21804086.023316</v>
      </c>
      <c r="AF346">
        <f t="shared" si="45"/>
        <v>-5436124.5696289502</v>
      </c>
      <c r="AG346">
        <v>-21804086.023316</v>
      </c>
      <c r="AH346">
        <v>-21804086.023316</v>
      </c>
      <c r="AI346">
        <v>-4714520.88659833</v>
      </c>
      <c r="AJ346">
        <v>-4714520.88659833</v>
      </c>
      <c r="AK346">
        <f t="shared" si="46"/>
        <v>-13259303.454957165</v>
      </c>
      <c r="AL346">
        <v>-4714520.88659833</v>
      </c>
      <c r="AM346">
        <v>-4714520.88659833</v>
      </c>
      <c r="AN346">
        <v>-2819904.6537694298</v>
      </c>
      <c r="AO346">
        <v>-2819904.6537694298</v>
      </c>
      <c r="AP346">
        <f t="shared" si="47"/>
        <v>-3767212.7701838799</v>
      </c>
    </row>
    <row r="347" spans="3:42" x14ac:dyDescent="0.3">
      <c r="C347">
        <v>158595639.33529601</v>
      </c>
      <c r="D347">
        <v>158595639.33529601</v>
      </c>
      <c r="E347">
        <v>-259647136.03894699</v>
      </c>
      <c r="F347">
        <v>-259647136.03894699</v>
      </c>
      <c r="G347">
        <f t="shared" si="40"/>
        <v>-50525748.351825491</v>
      </c>
      <c r="H347">
        <v>-259647136.03894699</v>
      </c>
      <c r="I347">
        <v>-259647136.03894699</v>
      </c>
      <c r="J347">
        <v>-138702923.16671199</v>
      </c>
      <c r="K347">
        <v>-138702923.16671199</v>
      </c>
      <c r="L347">
        <f t="shared" si="41"/>
        <v>-199175029.60282952</v>
      </c>
      <c r="M347">
        <v>-138702923.16671199</v>
      </c>
      <c r="N347">
        <v>-138702923.16671199</v>
      </c>
      <c r="O347">
        <v>127725299.33404499</v>
      </c>
      <c r="P347">
        <v>127725299.33404499</v>
      </c>
      <c r="Q347">
        <f t="shared" si="42"/>
        <v>-5488811.9163334966</v>
      </c>
      <c r="R347">
        <v>127725299.33404499</v>
      </c>
      <c r="S347">
        <v>127725299.33404499</v>
      </c>
      <c r="T347">
        <v>-91902887.383680195</v>
      </c>
      <c r="U347">
        <v>-91902887.383680195</v>
      </c>
      <c r="V347">
        <f t="shared" si="43"/>
        <v>17911205.975182399</v>
      </c>
      <c r="W347">
        <v>-91902887.383680195</v>
      </c>
      <c r="X347">
        <v>-91902887.383680195</v>
      </c>
      <c r="Y347">
        <v>116215229.069125</v>
      </c>
      <c r="Z347">
        <v>116215229.069125</v>
      </c>
      <c r="AA347">
        <f t="shared" si="44"/>
        <v>12156170.842722401</v>
      </c>
      <c r="AB347">
        <v>116215229.069125</v>
      </c>
      <c r="AC347">
        <v>116215229.069125</v>
      </c>
      <c r="AD347">
        <v>49808414.288553901</v>
      </c>
      <c r="AE347">
        <v>49808414.288553901</v>
      </c>
      <c r="AF347">
        <f t="shared" si="45"/>
        <v>83011821.678839445</v>
      </c>
      <c r="AG347">
        <v>49808414.288553901</v>
      </c>
      <c r="AH347">
        <v>49808414.288553901</v>
      </c>
      <c r="AI347">
        <v>-197986616.62033501</v>
      </c>
      <c r="AJ347">
        <v>-197986616.62033501</v>
      </c>
      <c r="AK347">
        <f t="shared" si="46"/>
        <v>-74089101.16589056</v>
      </c>
      <c r="AL347">
        <v>-197986616.62033501</v>
      </c>
      <c r="AM347">
        <v>-197986616.62033501</v>
      </c>
      <c r="AN347">
        <v>8442786.5675533209</v>
      </c>
      <c r="AO347">
        <v>8442786.5675533209</v>
      </c>
      <c r="AP347">
        <f t="shared" si="47"/>
        <v>-94771915.026390836</v>
      </c>
    </row>
    <row r="348" spans="3:42" x14ac:dyDescent="0.3">
      <c r="C348">
        <v>-4501450.7341600601</v>
      </c>
      <c r="D348">
        <v>5722021.7930402998</v>
      </c>
      <c r="E348">
        <v>5722021.7930402998</v>
      </c>
      <c r="F348">
        <v>5722021.7930402998</v>
      </c>
      <c r="G348">
        <f t="shared" si="40"/>
        <v>3166153.6612402098</v>
      </c>
      <c r="H348">
        <v>5722021.7930402998</v>
      </c>
      <c r="I348">
        <v>702105.46371074906</v>
      </c>
      <c r="J348">
        <v>702105.46371074906</v>
      </c>
      <c r="K348">
        <v>702105.46371074906</v>
      </c>
      <c r="L348">
        <f t="shared" si="41"/>
        <v>1957084.5460431371</v>
      </c>
      <c r="M348">
        <v>702105.46371074906</v>
      </c>
      <c r="N348">
        <v>1606763.97316376</v>
      </c>
      <c r="O348">
        <v>1606763.97316376</v>
      </c>
      <c r="P348">
        <v>1606763.97316376</v>
      </c>
      <c r="Q348">
        <f t="shared" si="42"/>
        <v>1380599.3458005073</v>
      </c>
      <c r="R348">
        <v>1606763.97316376</v>
      </c>
      <c r="S348">
        <v>1706475.0160262899</v>
      </c>
      <c r="T348">
        <v>1706475.0160262899</v>
      </c>
      <c r="U348">
        <v>1706475.0160262899</v>
      </c>
      <c r="V348">
        <f t="shared" si="43"/>
        <v>1681547.2553106574</v>
      </c>
      <c r="W348">
        <v>1706475.0160262899</v>
      </c>
      <c r="X348">
        <v>2040026.0396193201</v>
      </c>
      <c r="Y348">
        <v>2040026.0396193201</v>
      </c>
      <c r="Z348">
        <v>2040026.0396193201</v>
      </c>
      <c r="AA348">
        <f t="shared" si="44"/>
        <v>1956638.2837210626</v>
      </c>
      <c r="AB348">
        <v>2040026.0396193201</v>
      </c>
      <c r="AC348">
        <v>2040026.0396193201</v>
      </c>
      <c r="AD348">
        <v>4509185.1531308498</v>
      </c>
      <c r="AE348">
        <v>4509185.1531308498</v>
      </c>
      <c r="AF348">
        <f t="shared" si="45"/>
        <v>3274605.5963750849</v>
      </c>
      <c r="AG348">
        <v>4509185.1531308498</v>
      </c>
      <c r="AH348">
        <v>4509185.1531308498</v>
      </c>
      <c r="AI348">
        <v>60080269.756577201</v>
      </c>
      <c r="AJ348">
        <v>60080269.756577201</v>
      </c>
      <c r="AK348">
        <f t="shared" si="46"/>
        <v>32294727.454854026</v>
      </c>
      <c r="AL348">
        <v>60080269.756577201</v>
      </c>
      <c r="AM348">
        <v>60080269.756577201</v>
      </c>
      <c r="AN348">
        <v>48406958.432443298</v>
      </c>
      <c r="AO348">
        <v>48406958.432443298</v>
      </c>
      <c r="AP348">
        <f t="shared" si="47"/>
        <v>54243614.09451025</v>
      </c>
    </row>
    <row r="349" spans="3:42" x14ac:dyDescent="0.3">
      <c r="C349">
        <v>-190900000</v>
      </c>
      <c r="D349">
        <v>-190900000</v>
      </c>
      <c r="E349">
        <v>-190900000</v>
      </c>
      <c r="F349">
        <v>-190900000</v>
      </c>
      <c r="G349">
        <f t="shared" si="40"/>
        <v>-190900000</v>
      </c>
      <c r="H349">
        <v>354600000</v>
      </c>
      <c r="I349">
        <v>354600000</v>
      </c>
      <c r="J349">
        <v>354600000</v>
      </c>
      <c r="K349">
        <v>354600000</v>
      </c>
      <c r="L349">
        <f t="shared" si="41"/>
        <v>354600000</v>
      </c>
      <c r="M349">
        <v>-36700000</v>
      </c>
      <c r="N349">
        <v>-36700000</v>
      </c>
      <c r="O349">
        <v>-36700000</v>
      </c>
      <c r="P349">
        <v>-36700000</v>
      </c>
      <c r="Q349">
        <f t="shared" si="42"/>
        <v>-36700000</v>
      </c>
      <c r="R349">
        <v>92000000</v>
      </c>
      <c r="S349">
        <v>92000000</v>
      </c>
      <c r="T349">
        <v>92000000</v>
      </c>
      <c r="U349">
        <v>92000000</v>
      </c>
      <c r="V349">
        <f t="shared" si="43"/>
        <v>92000000</v>
      </c>
      <c r="W349">
        <v>246500000</v>
      </c>
      <c r="X349">
        <v>246500000</v>
      </c>
      <c r="Y349">
        <v>246500000</v>
      </c>
      <c r="Z349">
        <v>246500000</v>
      </c>
      <c r="AA349">
        <f t="shared" si="44"/>
        <v>246500000</v>
      </c>
      <c r="AB349">
        <v>199700000</v>
      </c>
      <c r="AC349">
        <v>199700000</v>
      </c>
      <c r="AD349">
        <v>199700000</v>
      </c>
      <c r="AE349">
        <v>199700000</v>
      </c>
      <c r="AF349">
        <f t="shared" si="45"/>
        <v>199700000</v>
      </c>
      <c r="AG349">
        <v>29200000</v>
      </c>
      <c r="AH349">
        <v>29200000</v>
      </c>
      <c r="AI349">
        <v>29200000</v>
      </c>
      <c r="AJ349">
        <v>29200000</v>
      </c>
      <c r="AK349">
        <f t="shared" si="46"/>
        <v>29200000</v>
      </c>
      <c r="AL349">
        <v>71200000</v>
      </c>
      <c r="AM349">
        <v>71200000</v>
      </c>
      <c r="AN349">
        <v>71200000</v>
      </c>
      <c r="AO349">
        <v>71200000</v>
      </c>
      <c r="AP349">
        <f t="shared" si="47"/>
        <v>71200000</v>
      </c>
    </row>
    <row r="350" spans="3:42" x14ac:dyDescent="0.3">
      <c r="C350">
        <v>23840241.180670202</v>
      </c>
      <c r="D350">
        <v>23840241.180670202</v>
      </c>
      <c r="E350">
        <v>-21583700.102224</v>
      </c>
      <c r="F350">
        <v>-21583700.102224</v>
      </c>
      <c r="G350">
        <f t="shared" si="40"/>
        <v>1128270.539223101</v>
      </c>
      <c r="H350">
        <v>-21583700.102224</v>
      </c>
      <c r="I350">
        <v>-21583700.102224</v>
      </c>
      <c r="J350">
        <v>-23202291.004432902</v>
      </c>
      <c r="K350">
        <v>-23202291.004432902</v>
      </c>
      <c r="L350">
        <f t="shared" si="41"/>
        <v>-22392995.553328451</v>
      </c>
      <c r="M350">
        <v>-23202291.004432902</v>
      </c>
      <c r="N350">
        <v>-23202291.004432902</v>
      </c>
      <c r="O350">
        <v>33628766.425844997</v>
      </c>
      <c r="P350">
        <v>33628766.425844997</v>
      </c>
      <c r="Q350">
        <f t="shared" si="42"/>
        <v>5213237.7107060477</v>
      </c>
      <c r="R350">
        <v>33628766.425844997</v>
      </c>
      <c r="S350">
        <v>33628766.425844997</v>
      </c>
      <c r="T350">
        <v>47250209.980981201</v>
      </c>
      <c r="U350">
        <v>47250209.980981201</v>
      </c>
      <c r="V350">
        <f t="shared" si="43"/>
        <v>40439488.203413099</v>
      </c>
      <c r="W350">
        <v>47250209.980981201</v>
      </c>
      <c r="X350">
        <v>47250209.980981201</v>
      </c>
      <c r="Y350">
        <v>5098065.8336153403</v>
      </c>
      <c r="Z350">
        <v>5098065.8336153403</v>
      </c>
      <c r="AA350">
        <f t="shared" si="44"/>
        <v>26174137.907298267</v>
      </c>
      <c r="AB350">
        <v>5098065.8336153403</v>
      </c>
      <c r="AC350">
        <v>5098065.8336153403</v>
      </c>
      <c r="AD350">
        <v>-731389.34183912096</v>
      </c>
      <c r="AE350">
        <v>-731389.34183912096</v>
      </c>
      <c r="AF350">
        <f t="shared" si="45"/>
        <v>2183338.2458881093</v>
      </c>
      <c r="AG350">
        <v>-731389.34183912096</v>
      </c>
      <c r="AH350">
        <v>-731389.34183912096</v>
      </c>
      <c r="AI350">
        <v>-2912150.5730658402</v>
      </c>
      <c r="AJ350">
        <v>-2912150.5730658402</v>
      </c>
      <c r="AK350">
        <f t="shared" si="46"/>
        <v>-1821769.9574524807</v>
      </c>
      <c r="AL350">
        <v>-2912150.5730658402</v>
      </c>
      <c r="AM350">
        <v>-2912150.5730658402</v>
      </c>
      <c r="AN350">
        <v>-4575296.98294554</v>
      </c>
      <c r="AO350">
        <v>-4575296.98294554</v>
      </c>
      <c r="AP350">
        <f t="shared" si="47"/>
        <v>-3743723.7780056903</v>
      </c>
    </row>
    <row r="351" spans="3:42" x14ac:dyDescent="0.3">
      <c r="C351">
        <v>158576508.75302699</v>
      </c>
      <c r="D351">
        <v>158576508.75302699</v>
      </c>
      <c r="E351">
        <v>-23636790.673520502</v>
      </c>
      <c r="F351">
        <v>-23636790.673520502</v>
      </c>
      <c r="G351">
        <f t="shared" si="40"/>
        <v>67469859.039753243</v>
      </c>
      <c r="H351">
        <v>-23636790.673520502</v>
      </c>
      <c r="I351">
        <v>-23636790.673520502</v>
      </c>
      <c r="J351">
        <v>-74935892.626595199</v>
      </c>
      <c r="K351">
        <v>-74935892.626595199</v>
      </c>
      <c r="L351">
        <f t="shared" si="41"/>
        <v>-49286341.650057852</v>
      </c>
      <c r="M351">
        <v>-74935892.626595199</v>
      </c>
      <c r="N351">
        <v>-74935892.626595199</v>
      </c>
      <c r="O351">
        <v>8688284.8838747405</v>
      </c>
      <c r="P351">
        <v>8688284.8838747405</v>
      </c>
      <c r="Q351">
        <f t="shared" si="42"/>
        <v>-33123803.871360227</v>
      </c>
      <c r="R351">
        <v>8688284.8838747405</v>
      </c>
      <c r="S351">
        <v>8688284.8838747405</v>
      </c>
      <c r="T351">
        <v>275201.57819896901</v>
      </c>
      <c r="U351">
        <v>275201.57819896901</v>
      </c>
      <c r="V351">
        <f t="shared" si="43"/>
        <v>4481743.2310368549</v>
      </c>
      <c r="W351">
        <v>275201.57819896901</v>
      </c>
      <c r="X351">
        <v>275201.57819896901</v>
      </c>
      <c r="Y351">
        <v>-27757758.988183301</v>
      </c>
      <c r="Z351">
        <v>-27757758.988183301</v>
      </c>
      <c r="AA351">
        <f t="shared" si="44"/>
        <v>-13741278.704992166</v>
      </c>
      <c r="AB351">
        <v>-27757758.988183301</v>
      </c>
      <c r="AC351">
        <v>-27757758.988183301</v>
      </c>
      <c r="AD351">
        <v>12639238.9712153</v>
      </c>
      <c r="AE351">
        <v>12639238.9712153</v>
      </c>
      <c r="AF351">
        <f t="shared" si="45"/>
        <v>-7559260.0084840003</v>
      </c>
      <c r="AG351">
        <v>12639238.9712153</v>
      </c>
      <c r="AH351">
        <v>12639238.9712153</v>
      </c>
      <c r="AI351">
        <v>5170903.0065669604</v>
      </c>
      <c r="AJ351">
        <v>5170903.0065669604</v>
      </c>
      <c r="AK351">
        <f t="shared" si="46"/>
        <v>8905070.9888911303</v>
      </c>
      <c r="AL351">
        <v>5170903.0065669604</v>
      </c>
      <c r="AM351">
        <v>5170903.0065669604</v>
      </c>
      <c r="AN351">
        <v>-13182310.0617586</v>
      </c>
      <c r="AO351">
        <v>-13182310.0617586</v>
      </c>
      <c r="AP351">
        <f t="shared" si="47"/>
        <v>-4005703.5275958199</v>
      </c>
    </row>
    <row r="352" spans="3:42" x14ac:dyDescent="0.3">
      <c r="C352">
        <v>-77190131.879265904</v>
      </c>
      <c r="D352">
        <v>-77190131.879265904</v>
      </c>
      <c r="E352">
        <v>20936622.298156399</v>
      </c>
      <c r="F352">
        <v>20936622.298156399</v>
      </c>
      <c r="G352">
        <f t="shared" si="40"/>
        <v>-28126754.790554754</v>
      </c>
      <c r="H352">
        <v>20936622.298156399</v>
      </c>
      <c r="I352">
        <v>20936622.298156399</v>
      </c>
      <c r="J352">
        <v>-60762425.386243202</v>
      </c>
      <c r="K352">
        <v>-60762425.386243202</v>
      </c>
      <c r="L352">
        <f t="shared" si="41"/>
        <v>-19912901.544043399</v>
      </c>
      <c r="M352">
        <v>-60762425.386243202</v>
      </c>
      <c r="N352">
        <v>-60762425.386243202</v>
      </c>
      <c r="O352">
        <v>-104753966.19897901</v>
      </c>
      <c r="P352">
        <v>-104753966.19897901</v>
      </c>
      <c r="Q352">
        <f t="shared" si="42"/>
        <v>-82758195.792611107</v>
      </c>
      <c r="R352">
        <v>-104753966.19897901</v>
      </c>
      <c r="S352">
        <v>-104753966.19897901</v>
      </c>
      <c r="T352">
        <v>-9779182.1282783691</v>
      </c>
      <c r="U352">
        <v>-9779182.1282783691</v>
      </c>
      <c r="V352">
        <f t="shared" si="43"/>
        <v>-57266574.16362869</v>
      </c>
      <c r="W352">
        <v>-9779182.1282783691</v>
      </c>
      <c r="X352">
        <v>-9779182.1282783691</v>
      </c>
      <c r="Y352">
        <v>48504067.907801703</v>
      </c>
      <c r="Z352">
        <v>48504067.907801703</v>
      </c>
      <c r="AA352">
        <f t="shared" si="44"/>
        <v>19362442.889761668</v>
      </c>
      <c r="AB352">
        <v>48504067.907801703</v>
      </c>
      <c r="AC352">
        <v>48504067.907801703</v>
      </c>
      <c r="AD352">
        <v>-2104447.9700166299</v>
      </c>
      <c r="AE352">
        <v>-2104447.9700166299</v>
      </c>
      <c r="AF352">
        <f t="shared" si="45"/>
        <v>23199809.968892537</v>
      </c>
      <c r="AG352">
        <v>-2104447.9700166299</v>
      </c>
      <c r="AH352">
        <v>-2104447.9700166299</v>
      </c>
      <c r="AI352">
        <v>41429842.228474699</v>
      </c>
      <c r="AJ352">
        <v>41429842.228474699</v>
      </c>
      <c r="AK352">
        <f t="shared" si="46"/>
        <v>19662697.129229035</v>
      </c>
      <c r="AL352">
        <v>41429842.228474699</v>
      </c>
      <c r="AM352">
        <v>41429842.228474699</v>
      </c>
      <c r="AN352">
        <v>-19040135.637118701</v>
      </c>
      <c r="AO352">
        <v>-19040135.637118701</v>
      </c>
      <c r="AP352">
        <f t="shared" si="47"/>
        <v>11194853.295678001</v>
      </c>
    </row>
    <row r="353" spans="3:42" x14ac:dyDescent="0.3">
      <c r="C353">
        <v>-66448000</v>
      </c>
      <c r="D353">
        <v>-66448000</v>
      </c>
      <c r="E353">
        <v>1180000</v>
      </c>
      <c r="F353">
        <v>1180000</v>
      </c>
      <c r="G353">
        <f t="shared" si="40"/>
        <v>-32634000</v>
      </c>
      <c r="H353">
        <v>1180000</v>
      </c>
      <c r="I353">
        <v>1180000</v>
      </c>
      <c r="J353">
        <v>-175629000</v>
      </c>
      <c r="K353">
        <v>-175629000</v>
      </c>
      <c r="L353">
        <f t="shared" si="41"/>
        <v>-87224500</v>
      </c>
      <c r="M353">
        <v>-175629000</v>
      </c>
      <c r="N353">
        <v>-175629000</v>
      </c>
      <c r="O353">
        <v>-117625000</v>
      </c>
      <c r="P353">
        <v>-117625000</v>
      </c>
      <c r="Q353">
        <f t="shared" si="42"/>
        <v>-146627000</v>
      </c>
      <c r="R353">
        <v>-117625000</v>
      </c>
      <c r="S353">
        <v>-117625000</v>
      </c>
      <c r="T353">
        <v>-5335000</v>
      </c>
      <c r="U353">
        <v>-5335000</v>
      </c>
      <c r="V353">
        <f t="shared" si="43"/>
        <v>-61480000</v>
      </c>
      <c r="W353">
        <v>-5335000</v>
      </c>
      <c r="X353">
        <v>-5335000</v>
      </c>
      <c r="Y353">
        <v>-78636000</v>
      </c>
      <c r="Z353">
        <v>-78636000</v>
      </c>
      <c r="AA353">
        <f t="shared" si="44"/>
        <v>-41985500</v>
      </c>
      <c r="AB353">
        <v>-78636000</v>
      </c>
      <c r="AC353">
        <v>-78636000</v>
      </c>
      <c r="AD353">
        <v>-78636000</v>
      </c>
      <c r="AE353">
        <v>-78636000</v>
      </c>
      <c r="AF353">
        <f t="shared" si="45"/>
        <v>-78636000</v>
      </c>
      <c r="AG353">
        <v>111379000</v>
      </c>
      <c r="AH353">
        <v>111379000</v>
      </c>
      <c r="AI353">
        <v>195747000</v>
      </c>
      <c r="AJ353">
        <v>195747000</v>
      </c>
      <c r="AK353">
        <f t="shared" si="46"/>
        <v>153563000</v>
      </c>
      <c r="AL353">
        <v>195747000</v>
      </c>
      <c r="AM353">
        <v>195747000</v>
      </c>
      <c r="AN353">
        <v>-64016000</v>
      </c>
      <c r="AO353">
        <v>-64016000</v>
      </c>
      <c r="AP353">
        <f t="shared" si="47"/>
        <v>65865500</v>
      </c>
    </row>
    <row r="354" spans="3:42" x14ac:dyDescent="0.3">
      <c r="C354">
        <v>-77560257.429479599</v>
      </c>
      <c r="D354">
        <v>-77721996.331195995</v>
      </c>
      <c r="E354">
        <v>-77721996.331195995</v>
      </c>
      <c r="F354">
        <v>-77721996.331195995</v>
      </c>
      <c r="G354">
        <f t="shared" si="40"/>
        <v>-77681561.605766907</v>
      </c>
      <c r="H354">
        <v>-77721996.331195995</v>
      </c>
      <c r="I354">
        <v>-53724560.580016799</v>
      </c>
      <c r="J354">
        <v>-53724560.580016799</v>
      </c>
      <c r="K354">
        <v>-53724560.580016799</v>
      </c>
      <c r="L354">
        <f t="shared" si="41"/>
        <v>-59723919.517811596</v>
      </c>
      <c r="M354">
        <v>-53724560.580016799</v>
      </c>
      <c r="N354">
        <v>4976746.7400316903</v>
      </c>
      <c r="O354">
        <v>4976746.7400316903</v>
      </c>
      <c r="P354">
        <v>4976746.7400316903</v>
      </c>
      <c r="Q354">
        <f t="shared" si="42"/>
        <v>-9698580.0899804328</v>
      </c>
      <c r="R354">
        <v>4976746.7400316903</v>
      </c>
      <c r="S354">
        <v>352976247.40115899</v>
      </c>
      <c r="T354">
        <v>352976247.40115899</v>
      </c>
      <c r="U354">
        <v>352976247.40115899</v>
      </c>
      <c r="V354">
        <f t="shared" si="43"/>
        <v>265976372.23587716</v>
      </c>
      <c r="W354">
        <v>352976247.40115899</v>
      </c>
      <c r="X354">
        <v>-366232594.33079302</v>
      </c>
      <c r="Y354">
        <v>-366232594.33079302</v>
      </c>
      <c r="Z354">
        <v>-366232594.33079302</v>
      </c>
      <c r="AA354">
        <f t="shared" si="44"/>
        <v>-186430383.89780504</v>
      </c>
      <c r="AB354">
        <v>-366232594.33079302</v>
      </c>
      <c r="AC354">
        <v>-79469967.981390402</v>
      </c>
      <c r="AD354">
        <v>-79469967.981390402</v>
      </c>
      <c r="AE354">
        <v>-79469967.981390402</v>
      </c>
      <c r="AF354">
        <f t="shared" si="45"/>
        <v>-151160624.56874105</v>
      </c>
      <c r="AG354">
        <v>-79469967.981390402</v>
      </c>
      <c r="AH354">
        <v>-33410653.887471002</v>
      </c>
      <c r="AI354">
        <v>-33410653.887471002</v>
      </c>
      <c r="AJ354">
        <v>-33410653.887471002</v>
      </c>
      <c r="AK354">
        <f t="shared" si="46"/>
        <v>-44925482.410950847</v>
      </c>
      <c r="AL354">
        <v>-33410653.887471002</v>
      </c>
      <c r="AM354">
        <v>109651629.432639</v>
      </c>
      <c r="AN354">
        <v>109651629.432639</v>
      </c>
      <c r="AO354">
        <v>109651629.432639</v>
      </c>
      <c r="AP354">
        <f t="shared" si="47"/>
        <v>73886058.602611497</v>
      </c>
    </row>
    <row r="355" spans="3:42" x14ac:dyDescent="0.3">
      <c r="C355">
        <v>-1628627.0077857301</v>
      </c>
      <c r="D355">
        <v>-1628627.0077857301</v>
      </c>
      <c r="E355">
        <v>-1628627.0077857301</v>
      </c>
      <c r="F355">
        <v>-2853952.4688743101</v>
      </c>
      <c r="G355">
        <f t="shared" si="40"/>
        <v>-1934958.3730578751</v>
      </c>
      <c r="H355">
        <v>-2853952.4688743101</v>
      </c>
      <c r="I355">
        <v>-1307334.7257954399</v>
      </c>
      <c r="J355">
        <v>-1307334.7257954399</v>
      </c>
      <c r="K355">
        <v>-1307334.7257954399</v>
      </c>
      <c r="L355">
        <f t="shared" si="41"/>
        <v>-1693989.1615651576</v>
      </c>
      <c r="M355">
        <v>-1307334.7257954399</v>
      </c>
      <c r="N355">
        <v>-1453784.2080359899</v>
      </c>
      <c r="O355">
        <v>-1453784.2080359899</v>
      </c>
      <c r="P355">
        <v>-1453784.2080359899</v>
      </c>
      <c r="Q355">
        <f t="shared" si="42"/>
        <v>-1417171.8374758523</v>
      </c>
      <c r="R355">
        <v>-1453784.2080359899</v>
      </c>
      <c r="S355">
        <v>-2601326.1612509</v>
      </c>
      <c r="T355">
        <v>-2601326.1612509</v>
      </c>
      <c r="U355">
        <v>-2601326.1612509</v>
      </c>
      <c r="V355">
        <f t="shared" si="43"/>
        <v>-2314440.6729471725</v>
      </c>
      <c r="W355">
        <v>-2601326.1612509</v>
      </c>
      <c r="X355">
        <v>-12183518.7684182</v>
      </c>
      <c r="Y355">
        <v>-12183518.7684182</v>
      </c>
      <c r="Z355">
        <v>-12183518.7684182</v>
      </c>
      <c r="AA355">
        <f t="shared" si="44"/>
        <v>-9787970.6166263744</v>
      </c>
      <c r="AB355">
        <v>-12183518.7684182</v>
      </c>
      <c r="AC355">
        <v>-7925815.4685541904</v>
      </c>
      <c r="AD355">
        <v>-7925815.4685541904</v>
      </c>
      <c r="AE355">
        <v>-7925815.4685541904</v>
      </c>
      <c r="AF355">
        <f t="shared" si="45"/>
        <v>-8990241.2935201935</v>
      </c>
      <c r="AG355">
        <v>-7925815.4685541904</v>
      </c>
      <c r="AH355">
        <v>-650411.90761661902</v>
      </c>
      <c r="AI355">
        <v>-650411.90761661902</v>
      </c>
      <c r="AJ355">
        <v>-650411.90761661902</v>
      </c>
      <c r="AK355">
        <f t="shared" si="46"/>
        <v>-2469262.7978510121</v>
      </c>
      <c r="AL355">
        <v>-650411.90761661902</v>
      </c>
      <c r="AM355">
        <v>-292076.04080720298</v>
      </c>
      <c r="AN355">
        <v>-292076.04080720298</v>
      </c>
      <c r="AO355">
        <v>-292076.04080720298</v>
      </c>
      <c r="AP355">
        <f t="shared" si="47"/>
        <v>-381660.00750955695</v>
      </c>
    </row>
    <row r="356" spans="3:42" x14ac:dyDescent="0.3">
      <c r="C356">
        <v>-2880641.1386083802</v>
      </c>
      <c r="D356">
        <v>-479910.30439333001</v>
      </c>
      <c r="E356">
        <v>-479910.30439333001</v>
      </c>
      <c r="F356">
        <v>-479910.30439333001</v>
      </c>
      <c r="G356">
        <f t="shared" si="40"/>
        <v>-1080093.0129470925</v>
      </c>
      <c r="H356">
        <v>-479910.30439333001</v>
      </c>
      <c r="I356">
        <v>-12034537.095011201</v>
      </c>
      <c r="J356">
        <v>-12034537.095011201</v>
      </c>
      <c r="K356">
        <v>-12034537.095011201</v>
      </c>
      <c r="L356">
        <f t="shared" si="41"/>
        <v>-9145880.3973567337</v>
      </c>
      <c r="M356">
        <v>-12034537.095011201</v>
      </c>
      <c r="N356">
        <v>-658224.65284204704</v>
      </c>
      <c r="O356">
        <v>-658224.65284204704</v>
      </c>
      <c r="P356">
        <v>-658224.65284204704</v>
      </c>
      <c r="Q356">
        <f t="shared" si="42"/>
        <v>-3502302.7633843352</v>
      </c>
      <c r="R356">
        <v>-658224.65284204704</v>
      </c>
      <c r="S356">
        <v>5212066.1679001097</v>
      </c>
      <c r="T356">
        <v>5212066.1679001097</v>
      </c>
      <c r="U356">
        <v>5212066.1679001097</v>
      </c>
      <c r="V356">
        <f t="shared" si="43"/>
        <v>3744493.4627145706</v>
      </c>
      <c r="W356">
        <v>5212066.1679001097</v>
      </c>
      <c r="X356">
        <v>2295545.4240219402</v>
      </c>
      <c r="Y356">
        <v>2295545.4240219402</v>
      </c>
      <c r="Z356">
        <v>2295545.4240219402</v>
      </c>
      <c r="AA356">
        <f t="shared" si="44"/>
        <v>3024675.6099914829</v>
      </c>
      <c r="AB356">
        <v>2295545.4240219402</v>
      </c>
      <c r="AC356">
        <v>-7955672.9107438</v>
      </c>
      <c r="AD356">
        <v>-7955672.9107438</v>
      </c>
      <c r="AE356">
        <v>-7955672.9107438</v>
      </c>
      <c r="AF356">
        <f t="shared" si="45"/>
        <v>-5392868.3270523651</v>
      </c>
      <c r="AG356">
        <v>-7955672.9107438</v>
      </c>
      <c r="AH356">
        <v>1564388.2561093799</v>
      </c>
      <c r="AI356">
        <v>1564388.2561093799</v>
      </c>
      <c r="AJ356">
        <v>1564388.2561093799</v>
      </c>
      <c r="AK356">
        <f t="shared" si="46"/>
        <v>-815627.03560391488</v>
      </c>
      <c r="AL356">
        <v>1564388.2561093799</v>
      </c>
      <c r="AM356">
        <v>-6958390.9514005398</v>
      </c>
      <c r="AN356">
        <v>-6958390.9514005398</v>
      </c>
      <c r="AO356">
        <v>-6958390.9514005398</v>
      </c>
      <c r="AP356">
        <f t="shared" si="47"/>
        <v>-4827696.1495230598</v>
      </c>
    </row>
    <row r="357" spans="3:42" x14ac:dyDescent="0.3">
      <c r="C357">
        <v>2085609.99042501</v>
      </c>
      <c r="D357">
        <v>2085609.99042501</v>
      </c>
      <c r="E357">
        <v>1883099.38850212</v>
      </c>
      <c r="F357">
        <v>1883099.38850212</v>
      </c>
      <c r="G357">
        <f t="shared" si="40"/>
        <v>1984354.6894635649</v>
      </c>
      <c r="H357">
        <v>1883099.38850212</v>
      </c>
      <c r="I357">
        <v>1883099.38850212</v>
      </c>
      <c r="J357">
        <v>-236891.43158079399</v>
      </c>
      <c r="K357">
        <v>-236891.43158079399</v>
      </c>
      <c r="L357">
        <f t="shared" si="41"/>
        <v>823103.978460663</v>
      </c>
      <c r="M357">
        <v>-236891.43158079399</v>
      </c>
      <c r="N357">
        <v>-236891.43158079399</v>
      </c>
      <c r="O357">
        <v>-278588.15348180302</v>
      </c>
      <c r="P357">
        <v>-278588.15348180302</v>
      </c>
      <c r="Q357">
        <f t="shared" si="42"/>
        <v>-257739.7925312985</v>
      </c>
      <c r="R357">
        <v>-278588.15348180302</v>
      </c>
      <c r="S357">
        <v>-278588.15348180302</v>
      </c>
      <c r="T357">
        <v>-960978.99347886397</v>
      </c>
      <c r="U357">
        <v>-960978.99347886397</v>
      </c>
      <c r="V357">
        <f t="shared" si="43"/>
        <v>-619783.57348033343</v>
      </c>
      <c r="W357">
        <v>-960978.99347886397</v>
      </c>
      <c r="X357">
        <v>-960978.99347886397</v>
      </c>
      <c r="Y357">
        <v>-4895581.8132903697</v>
      </c>
      <c r="Z357">
        <v>-4895581.8132903697</v>
      </c>
      <c r="AA357">
        <f t="shared" si="44"/>
        <v>-2928280.4033846166</v>
      </c>
      <c r="AB357">
        <v>-4895581.8132903697</v>
      </c>
      <c r="AC357">
        <v>-4895581.8132903697</v>
      </c>
      <c r="AD357">
        <v>-8293981.7559199398</v>
      </c>
      <c r="AE357">
        <v>-8293981.7559199398</v>
      </c>
      <c r="AF357">
        <f t="shared" si="45"/>
        <v>-6594781.7846051548</v>
      </c>
      <c r="AG357">
        <v>-8293981.7559199398</v>
      </c>
      <c r="AH357">
        <v>-8293981.7559199398</v>
      </c>
      <c r="AI357">
        <v>-446242.77053249598</v>
      </c>
      <c r="AJ357">
        <v>-446242.77053249598</v>
      </c>
      <c r="AK357">
        <f t="shared" si="46"/>
        <v>-4370112.2632262176</v>
      </c>
      <c r="AL357">
        <v>-446242.77053249598</v>
      </c>
      <c r="AM357">
        <v>-446242.77053249598</v>
      </c>
      <c r="AN357">
        <v>2111106.4307865798</v>
      </c>
      <c r="AO357">
        <v>2111106.4307865798</v>
      </c>
      <c r="AP357">
        <f t="shared" si="47"/>
        <v>832431.8301270419</v>
      </c>
    </row>
    <row r="358" spans="3:42" x14ac:dyDescent="0.3">
      <c r="C358">
        <v>-3032135.6301488001</v>
      </c>
      <c r="D358">
        <v>-3032135.6301488001</v>
      </c>
      <c r="E358">
        <v>-3032135.6301488001</v>
      </c>
      <c r="F358">
        <v>-3032135.6301488001</v>
      </c>
      <c r="G358">
        <f t="shared" si="40"/>
        <v>-3032135.6301488001</v>
      </c>
      <c r="H358">
        <v>-3032135.6301488001</v>
      </c>
      <c r="I358">
        <v>-1221264.8725372199</v>
      </c>
      <c r="J358">
        <v>-1221264.8725372199</v>
      </c>
      <c r="K358">
        <v>-1669.8979901330499</v>
      </c>
      <c r="L358">
        <f t="shared" si="41"/>
        <v>-1369083.8183033431</v>
      </c>
      <c r="M358">
        <v>-1669.8979901330499</v>
      </c>
      <c r="N358">
        <v>-1669.8979901330499</v>
      </c>
      <c r="O358">
        <v>-1669.8979901330499</v>
      </c>
      <c r="P358">
        <v>810406.36530919303</v>
      </c>
      <c r="Q358">
        <f t="shared" si="42"/>
        <v>201349.16783469848</v>
      </c>
      <c r="R358">
        <v>810406.36530919303</v>
      </c>
      <c r="S358">
        <v>810406.36530919303</v>
      </c>
      <c r="T358">
        <v>810406.36530919303</v>
      </c>
      <c r="U358">
        <v>810406.36530919303</v>
      </c>
      <c r="V358">
        <f t="shared" si="43"/>
        <v>810406.36530919303</v>
      </c>
      <c r="W358">
        <v>810406.36530919303</v>
      </c>
      <c r="X358">
        <v>201502.47221467699</v>
      </c>
      <c r="Y358">
        <v>201502.47221467699</v>
      </c>
      <c r="Z358">
        <v>1588608.64976108</v>
      </c>
      <c r="AA358">
        <f t="shared" si="44"/>
        <v>700504.98987490684</v>
      </c>
      <c r="AB358">
        <v>1588608.64976108</v>
      </c>
      <c r="AC358">
        <v>1588608.64976108</v>
      </c>
      <c r="AD358">
        <v>1588608.64976108</v>
      </c>
      <c r="AE358">
        <v>-1467035.12459045</v>
      </c>
      <c r="AF358">
        <f t="shared" si="45"/>
        <v>824697.7061731976</v>
      </c>
      <c r="AG358">
        <v>-1467035.12459045</v>
      </c>
      <c r="AH358">
        <v>-1467035.12459045</v>
      </c>
      <c r="AI358">
        <v>-1467035.12459045</v>
      </c>
      <c r="AJ358">
        <v>-2086637.77698909</v>
      </c>
      <c r="AK358">
        <f t="shared" si="46"/>
        <v>-1621935.78769011</v>
      </c>
      <c r="AL358">
        <v>-2086637.77698909</v>
      </c>
      <c r="AM358">
        <v>-2086637.77698909</v>
      </c>
      <c r="AN358">
        <v>-2086637.77698909</v>
      </c>
      <c r="AO358">
        <v>3495230.8161766301</v>
      </c>
      <c r="AP358">
        <f t="shared" si="47"/>
        <v>-691170.62869765994</v>
      </c>
    </row>
    <row r="359" spans="3:42" x14ac:dyDescent="0.3">
      <c r="C359">
        <v>-996013.22128869395</v>
      </c>
      <c r="D359">
        <v>1173243.8351736299</v>
      </c>
      <c r="E359">
        <v>1173243.8351736299</v>
      </c>
      <c r="F359">
        <v>1173243.8351736299</v>
      </c>
      <c r="G359">
        <f t="shared" si="40"/>
        <v>630929.57105804887</v>
      </c>
      <c r="H359">
        <v>1173243.8351736299</v>
      </c>
      <c r="I359">
        <v>-401255.157408136</v>
      </c>
      <c r="J359">
        <v>-401255.157408136</v>
      </c>
      <c r="K359">
        <v>-401255.157408136</v>
      </c>
      <c r="L359">
        <f t="shared" si="41"/>
        <v>-7630.4092626945057</v>
      </c>
      <c r="M359">
        <v>-401255.157408136</v>
      </c>
      <c r="N359">
        <v>-401255.157408136</v>
      </c>
      <c r="O359">
        <v>-401255.157408136</v>
      </c>
      <c r="P359">
        <v>-1269172.84148598</v>
      </c>
      <c r="Q359">
        <f t="shared" si="42"/>
        <v>-618234.57842759695</v>
      </c>
      <c r="R359">
        <v>-1269172.84148598</v>
      </c>
      <c r="S359">
        <v>1762726.2002479299</v>
      </c>
      <c r="T359">
        <v>1762726.2002479299</v>
      </c>
      <c r="U359">
        <v>1762726.2002479299</v>
      </c>
      <c r="V359">
        <f t="shared" si="43"/>
        <v>1004751.4398144524</v>
      </c>
      <c r="W359">
        <v>1762726.2002479299</v>
      </c>
      <c r="X359">
        <v>-19812045.821660399</v>
      </c>
      <c r="Y359">
        <v>-19812045.821660399</v>
      </c>
      <c r="Z359">
        <v>-19812045.821660399</v>
      </c>
      <c r="AA359">
        <f t="shared" si="44"/>
        <v>-14418352.816183317</v>
      </c>
      <c r="AB359">
        <v>-19812045.821660399</v>
      </c>
      <c r="AC359">
        <v>-22682731.8719595</v>
      </c>
      <c r="AD359">
        <v>-22682731.8719595</v>
      </c>
      <c r="AE359">
        <v>-22682731.8719595</v>
      </c>
      <c r="AF359">
        <f t="shared" si="45"/>
        <v>-21965060.359384723</v>
      </c>
      <c r="AG359">
        <v>-22682731.8719595</v>
      </c>
      <c r="AH359">
        <v>10489708.7520668</v>
      </c>
      <c r="AI359">
        <v>10489708.7520668</v>
      </c>
      <c r="AJ359">
        <v>10489708.7520668</v>
      </c>
      <c r="AK359">
        <f t="shared" si="46"/>
        <v>2196598.5960602253</v>
      </c>
      <c r="AL359">
        <v>10489708.7520668</v>
      </c>
      <c r="AM359">
        <v>5503044.0394153297</v>
      </c>
      <c r="AN359">
        <v>5503044.0394153297</v>
      </c>
      <c r="AO359">
        <v>5503044.0394153297</v>
      </c>
      <c r="AP359">
        <f t="shared" si="47"/>
        <v>6749710.2175781969</v>
      </c>
    </row>
    <row r="360" spans="3:42" x14ac:dyDescent="0.3">
      <c r="C360">
        <v>-34566431.431521297</v>
      </c>
      <c r="D360">
        <v>11008367.9218452</v>
      </c>
      <c r="E360">
        <v>11008367.9218452</v>
      </c>
      <c r="F360">
        <v>11008367.9218452</v>
      </c>
      <c r="G360">
        <f t="shared" si="40"/>
        <v>-385331.91649642494</v>
      </c>
      <c r="H360">
        <v>11008367.9218452</v>
      </c>
      <c r="I360">
        <v>-84449306.355480805</v>
      </c>
      <c r="J360">
        <v>-84449306.355480805</v>
      </c>
      <c r="K360">
        <v>-84449306.355480805</v>
      </c>
      <c r="L360">
        <f t="shared" si="41"/>
        <v>-60584887.786149308</v>
      </c>
      <c r="M360">
        <v>-84449306.355480805</v>
      </c>
      <c r="N360">
        <v>-141816452.92424399</v>
      </c>
      <c r="O360">
        <v>-141816452.92424399</v>
      </c>
      <c r="P360">
        <v>-141816452.92424399</v>
      </c>
      <c r="Q360">
        <f t="shared" si="42"/>
        <v>-127474666.28205319</v>
      </c>
      <c r="R360">
        <v>-141816452.92424399</v>
      </c>
      <c r="S360">
        <v>-22812481.155220799</v>
      </c>
      <c r="T360">
        <v>-22812481.155220799</v>
      </c>
      <c r="U360">
        <v>-22812481.155220799</v>
      </c>
      <c r="V360">
        <f t="shared" si="43"/>
        <v>-52563474.097476602</v>
      </c>
      <c r="W360">
        <v>-22812481.155220799</v>
      </c>
      <c r="X360">
        <v>-56545676.197184898</v>
      </c>
      <c r="Y360">
        <v>-56545676.197184898</v>
      </c>
      <c r="Z360">
        <v>-56545676.197184898</v>
      </c>
      <c r="AA360">
        <f t="shared" si="44"/>
        <v>-48112377.43669387</v>
      </c>
      <c r="AB360">
        <v>-56545676.197184898</v>
      </c>
      <c r="AC360">
        <v>-13704772.572435601</v>
      </c>
      <c r="AD360">
        <v>-13704772.572435601</v>
      </c>
      <c r="AE360">
        <v>-13704772.572435601</v>
      </c>
      <c r="AF360">
        <f t="shared" si="45"/>
        <v>-24414998.478622925</v>
      </c>
      <c r="AG360">
        <v>-13704772.572435601</v>
      </c>
      <c r="AH360">
        <v>8859099.4765908606</v>
      </c>
      <c r="AI360">
        <v>8859099.4765908606</v>
      </c>
      <c r="AJ360">
        <v>8859099.4765908606</v>
      </c>
      <c r="AK360">
        <f t="shared" si="46"/>
        <v>3218131.4643342453</v>
      </c>
      <c r="AL360">
        <v>8859099.4765908606</v>
      </c>
      <c r="AM360">
        <v>43702832.911127798</v>
      </c>
      <c r="AN360">
        <v>43702832.911127798</v>
      </c>
      <c r="AO360">
        <v>43702832.911127798</v>
      </c>
      <c r="AP360">
        <f t="shared" si="47"/>
        <v>34991899.552493565</v>
      </c>
    </row>
    <row r="361" spans="3:42" x14ac:dyDescent="0.3">
      <c r="C361">
        <v>-186000</v>
      </c>
      <c r="D361">
        <v>1294135</v>
      </c>
      <c r="E361">
        <v>1294135</v>
      </c>
      <c r="F361">
        <v>1294135</v>
      </c>
      <c r="G361">
        <f t="shared" si="40"/>
        <v>924101.25</v>
      </c>
      <c r="H361">
        <v>1294135</v>
      </c>
      <c r="I361">
        <v>-5649372</v>
      </c>
      <c r="J361">
        <v>-5649372</v>
      </c>
      <c r="K361">
        <v>-5649372</v>
      </c>
      <c r="L361">
        <f t="shared" si="41"/>
        <v>-3913495.25</v>
      </c>
      <c r="M361">
        <v>-5649372</v>
      </c>
      <c r="N361">
        <v>-7096786</v>
      </c>
      <c r="O361">
        <v>-7096786</v>
      </c>
      <c r="P361">
        <v>-7096786</v>
      </c>
      <c r="Q361">
        <f t="shared" si="42"/>
        <v>-6734932.5</v>
      </c>
      <c r="R361">
        <v>-7096786</v>
      </c>
      <c r="S361">
        <v>-1046717</v>
      </c>
      <c r="T361">
        <v>-1046717</v>
      </c>
      <c r="U361">
        <v>-1046717</v>
      </c>
      <c r="V361">
        <f t="shared" si="43"/>
        <v>-2559234.25</v>
      </c>
      <c r="W361">
        <v>-1046717</v>
      </c>
      <c r="X361">
        <v>-19810306</v>
      </c>
      <c r="Y361">
        <v>-19810306</v>
      </c>
      <c r="Z361">
        <v>-19810306</v>
      </c>
      <c r="AA361">
        <f t="shared" si="44"/>
        <v>-15119408.75</v>
      </c>
      <c r="AB361">
        <v>-19810306</v>
      </c>
      <c r="AC361">
        <v>15651910</v>
      </c>
      <c r="AD361">
        <v>15651910</v>
      </c>
      <c r="AE361">
        <v>15651910</v>
      </c>
      <c r="AF361">
        <f t="shared" si="45"/>
        <v>6786356</v>
      </c>
      <c r="AG361">
        <v>15651910</v>
      </c>
      <c r="AH361">
        <v>10451649</v>
      </c>
      <c r="AI361">
        <v>10451649</v>
      </c>
      <c r="AJ361">
        <v>10451649</v>
      </c>
      <c r="AK361">
        <f t="shared" si="46"/>
        <v>11751714.25</v>
      </c>
      <c r="AL361">
        <v>10451649</v>
      </c>
      <c r="AM361">
        <v>357031</v>
      </c>
      <c r="AN361">
        <v>357031</v>
      </c>
      <c r="AO361">
        <v>357031</v>
      </c>
      <c r="AP361">
        <f t="shared" si="47"/>
        <v>2880685.5</v>
      </c>
    </row>
    <row r="362" spans="3:42" x14ac:dyDescent="0.3">
      <c r="C362">
        <v>-26085842.019311201</v>
      </c>
      <c r="D362">
        <v>52512574.1878879</v>
      </c>
      <c r="E362">
        <v>52512574.1878879</v>
      </c>
      <c r="F362">
        <v>52512574.1878879</v>
      </c>
      <c r="G362">
        <f t="shared" si="40"/>
        <v>32862970.136088125</v>
      </c>
      <c r="H362">
        <v>52512574.1878879</v>
      </c>
      <c r="I362">
        <v>-15714773.046037</v>
      </c>
      <c r="J362">
        <v>-15714773.046037</v>
      </c>
      <c r="K362">
        <v>-15714773.046037</v>
      </c>
      <c r="L362">
        <f t="shared" si="41"/>
        <v>1342063.7624442261</v>
      </c>
      <c r="M362">
        <v>-15714773.046037</v>
      </c>
      <c r="N362">
        <v>-20542721.140353601</v>
      </c>
      <c r="O362">
        <v>-20542721.140353601</v>
      </c>
      <c r="P362">
        <v>-20542721.140353601</v>
      </c>
      <c r="Q362">
        <f t="shared" si="42"/>
        <v>-19335734.116774451</v>
      </c>
      <c r="R362">
        <v>-20542721.140353601</v>
      </c>
      <c r="S362">
        <v>4400954.6896447903</v>
      </c>
      <c r="T362">
        <v>4400954.6896447903</v>
      </c>
      <c r="U362">
        <v>4400954.6896447903</v>
      </c>
      <c r="V362">
        <f t="shared" si="43"/>
        <v>-1834964.2678548072</v>
      </c>
      <c r="W362">
        <v>4400954.6896447903</v>
      </c>
      <c r="X362">
        <v>11261430.908170201</v>
      </c>
      <c r="Y362">
        <v>11261430.908170201</v>
      </c>
      <c r="Z362">
        <v>11261430.908170201</v>
      </c>
      <c r="AA362">
        <f t="shared" si="44"/>
        <v>9546311.8535388485</v>
      </c>
      <c r="AB362">
        <v>11261430.908170201</v>
      </c>
      <c r="AC362">
        <v>-7044077.3071328104</v>
      </c>
      <c r="AD362">
        <v>-7044077.3071328104</v>
      </c>
      <c r="AE362">
        <v>-7044077.3071328104</v>
      </c>
      <c r="AF362">
        <f t="shared" si="45"/>
        <v>-2467700.2533070575</v>
      </c>
      <c r="AG362">
        <v>-7044077.3071328104</v>
      </c>
      <c r="AH362">
        <v>13595216.155499101</v>
      </c>
      <c r="AI362">
        <v>13595216.155499101</v>
      </c>
      <c r="AJ362">
        <v>13595216.155499101</v>
      </c>
      <c r="AK362">
        <f t="shared" si="46"/>
        <v>8435392.7898411229</v>
      </c>
      <c r="AL362">
        <v>13595216.155499101</v>
      </c>
      <c r="AM362">
        <v>791715.63068549603</v>
      </c>
      <c r="AN362">
        <v>791715.63068549603</v>
      </c>
      <c r="AO362">
        <v>791715.63068549603</v>
      </c>
      <c r="AP362">
        <f t="shared" si="47"/>
        <v>3992590.7618888966</v>
      </c>
    </row>
    <row r="363" spans="3:42" x14ac:dyDescent="0.3">
      <c r="C363">
        <v>-2240587.1595651601</v>
      </c>
      <c r="D363">
        <v>2449057.1777435699</v>
      </c>
      <c r="E363">
        <v>2449057.1777435699</v>
      </c>
      <c r="F363">
        <v>2449057.1777435699</v>
      </c>
      <c r="G363">
        <f t="shared" si="40"/>
        <v>1276646.0934163874</v>
      </c>
      <c r="H363">
        <v>2449057.1777435699</v>
      </c>
      <c r="I363">
        <v>-1046331.09081766</v>
      </c>
      <c r="J363">
        <v>-1046331.09081766</v>
      </c>
      <c r="K363">
        <v>-1046331.09081766</v>
      </c>
      <c r="L363">
        <f t="shared" si="41"/>
        <v>-172484.02367735252</v>
      </c>
      <c r="M363">
        <v>-1046331.09081766</v>
      </c>
      <c r="N363">
        <v>656020.112152496</v>
      </c>
      <c r="O363">
        <v>656020.112152496</v>
      </c>
      <c r="P363">
        <v>656020.112152496</v>
      </c>
      <c r="Q363">
        <f t="shared" si="42"/>
        <v>230432.31140995701</v>
      </c>
      <c r="R363">
        <v>656020.112152496</v>
      </c>
      <c r="S363">
        <v>-1765284.81381419</v>
      </c>
      <c r="T363">
        <v>-1765284.81381419</v>
      </c>
      <c r="U363">
        <v>-1765284.81381419</v>
      </c>
      <c r="V363">
        <f t="shared" si="43"/>
        <v>-1159958.5823225186</v>
      </c>
      <c r="W363">
        <v>-1765284.81381419</v>
      </c>
      <c r="X363">
        <v>110222.093270827</v>
      </c>
      <c r="Y363">
        <v>110222.093270827</v>
      </c>
      <c r="Z363">
        <v>110222.093270827</v>
      </c>
      <c r="AA363">
        <f t="shared" si="44"/>
        <v>-358654.63350042718</v>
      </c>
      <c r="AB363">
        <v>110222.093270827</v>
      </c>
      <c r="AC363">
        <v>110222.093270827</v>
      </c>
      <c r="AD363">
        <v>753644.01337623701</v>
      </c>
      <c r="AE363">
        <v>753644.01337623701</v>
      </c>
      <c r="AF363">
        <f t="shared" si="45"/>
        <v>431933.05332353199</v>
      </c>
      <c r="AG363">
        <v>753644.01337623701</v>
      </c>
      <c r="AH363">
        <v>753644.01337623701</v>
      </c>
      <c r="AI363">
        <v>-2308833.72501462</v>
      </c>
      <c r="AJ363">
        <v>-2308833.72501462</v>
      </c>
      <c r="AK363">
        <f t="shared" si="46"/>
        <v>-777594.85581919155</v>
      </c>
      <c r="AL363">
        <v>-2308833.72501462</v>
      </c>
      <c r="AM363">
        <v>-2308833.72501462</v>
      </c>
      <c r="AN363">
        <v>-3856577.1024441598</v>
      </c>
      <c r="AO363">
        <v>-3856577.1024441598</v>
      </c>
      <c r="AP363">
        <f t="shared" si="47"/>
        <v>-3082705.4137293901</v>
      </c>
    </row>
    <row r="364" spans="3:42" x14ac:dyDescent="0.3">
      <c r="D364">
        <v>-234460890.33911201</v>
      </c>
      <c r="E364">
        <v>-234460890.33911201</v>
      </c>
      <c r="F364">
        <v>-234460890.33911201</v>
      </c>
      <c r="G364">
        <f t="shared" si="40"/>
        <v>-234460890.33911201</v>
      </c>
      <c r="H364">
        <v>-234460890.33911201</v>
      </c>
      <c r="I364">
        <v>-109933109.380955</v>
      </c>
      <c r="J364">
        <v>-109933109.380955</v>
      </c>
      <c r="K364">
        <v>-109933109.380955</v>
      </c>
      <c r="L364">
        <f t="shared" si="41"/>
        <v>-141065054.62049425</v>
      </c>
      <c r="M364">
        <v>-109933109.380955</v>
      </c>
      <c r="N364">
        <v>66075530.018031403</v>
      </c>
      <c r="O364">
        <v>66075530.018031403</v>
      </c>
      <c r="P364">
        <v>66075530.018031403</v>
      </c>
      <c r="Q364">
        <f t="shared" si="42"/>
        <v>22073370.168284804</v>
      </c>
      <c r="R364">
        <v>66075530.018031403</v>
      </c>
      <c r="S364">
        <v>25883312.9847559</v>
      </c>
      <c r="T364">
        <v>25883312.9847559</v>
      </c>
      <c r="U364">
        <v>25883312.9847559</v>
      </c>
      <c r="V364">
        <f t="shared" si="43"/>
        <v>35931367.243074775</v>
      </c>
      <c r="W364">
        <v>25883312.9847559</v>
      </c>
      <c r="X364">
        <v>-6905163.1961483797</v>
      </c>
      <c r="Y364">
        <v>-6905163.1961483797</v>
      </c>
      <c r="Z364">
        <v>-6905163.1961483797</v>
      </c>
      <c r="AA364">
        <f t="shared" si="44"/>
        <v>1291955.8490776897</v>
      </c>
      <c r="AB364">
        <v>-6905163.1961483797</v>
      </c>
      <c r="AC364">
        <v>146417628.415914</v>
      </c>
      <c r="AD364">
        <v>146417628.415914</v>
      </c>
      <c r="AE364">
        <v>146417628.415914</v>
      </c>
      <c r="AF364">
        <f t="shared" si="45"/>
        <v>108086930.5128984</v>
      </c>
      <c r="AG364">
        <v>146417628.415914</v>
      </c>
      <c r="AH364">
        <v>-122253742.699596</v>
      </c>
      <c r="AI364">
        <v>-122253742.699596</v>
      </c>
      <c r="AJ364">
        <v>-122253742.699596</v>
      </c>
      <c r="AK364">
        <f t="shared" si="46"/>
        <v>-55085899.920718506</v>
      </c>
      <c r="AL364">
        <v>-122253742.699596</v>
      </c>
      <c r="AM364">
        <v>-47023179.648145698</v>
      </c>
      <c r="AN364">
        <v>-47023179.648145698</v>
      </c>
      <c r="AO364">
        <v>-47023179.648145698</v>
      </c>
      <c r="AP364">
        <f t="shared" si="47"/>
        <v>-65830820.411008276</v>
      </c>
    </row>
    <row r="365" spans="3:42" x14ac:dyDescent="0.3">
      <c r="C365">
        <v>-484110221.65459001</v>
      </c>
      <c r="D365">
        <v>-484110221.65459001</v>
      </c>
      <c r="E365">
        <v>-484110221.65459001</v>
      </c>
      <c r="F365">
        <v>-484110221.65459001</v>
      </c>
      <c r="G365">
        <f t="shared" si="40"/>
        <v>-484110221.65459001</v>
      </c>
      <c r="H365">
        <v>-213485093.139483</v>
      </c>
      <c r="I365">
        <v>-213485093.139483</v>
      </c>
      <c r="J365">
        <v>-213485093.139483</v>
      </c>
      <c r="K365">
        <v>-1286436514.52598</v>
      </c>
      <c r="L365">
        <f t="shared" si="41"/>
        <v>-481722948.48610723</v>
      </c>
      <c r="M365">
        <v>-1286436514.52598</v>
      </c>
      <c r="N365">
        <v>-1286436514.52598</v>
      </c>
      <c r="O365">
        <v>-1286436514.52598</v>
      </c>
      <c r="P365">
        <v>-144493885.25123799</v>
      </c>
      <c r="Q365">
        <f t="shared" si="42"/>
        <v>-1000950857.2072945</v>
      </c>
      <c r="R365">
        <v>-144493885.25123799</v>
      </c>
      <c r="S365">
        <v>-144493885.25123799</v>
      </c>
      <c r="T365">
        <v>-144493885.25123799</v>
      </c>
      <c r="U365">
        <v>288572872.672221</v>
      </c>
      <c r="V365">
        <f t="shared" si="43"/>
        <v>-36227195.77037324</v>
      </c>
      <c r="W365">
        <v>288572872.672221</v>
      </c>
      <c r="X365">
        <v>288572872.672221</v>
      </c>
      <c r="Y365">
        <v>288572872.672221</v>
      </c>
      <c r="Z365">
        <v>786985905.67412603</v>
      </c>
      <c r="AA365">
        <f t="shared" si="44"/>
        <v>413176130.92269731</v>
      </c>
      <c r="AB365">
        <v>786985905.67412603</v>
      </c>
      <c r="AC365">
        <v>786985905.67412603</v>
      </c>
      <c r="AD365">
        <v>786985905.67412603</v>
      </c>
      <c r="AE365">
        <v>1302852170.5034399</v>
      </c>
      <c r="AF365">
        <f t="shared" si="45"/>
        <v>915952471.88145447</v>
      </c>
      <c r="AG365">
        <v>1302852170.5034399</v>
      </c>
      <c r="AH365">
        <v>1302852170.5034399</v>
      </c>
      <c r="AI365">
        <v>1302852170.5034399</v>
      </c>
      <c r="AJ365">
        <v>-162458494.23684701</v>
      </c>
      <c r="AK365">
        <f t="shared" si="46"/>
        <v>936524504.3183682</v>
      </c>
      <c r="AL365">
        <v>-162458494.23684701</v>
      </c>
      <c r="AM365">
        <v>-162458494.23684701</v>
      </c>
      <c r="AN365">
        <v>-162458494.23684701</v>
      </c>
      <c r="AO365">
        <v>-209343768.81484699</v>
      </c>
      <c r="AP365">
        <f t="shared" si="47"/>
        <v>-174179812.881347</v>
      </c>
    </row>
    <row r="366" spans="3:42" x14ac:dyDescent="0.3">
      <c r="C366">
        <v>-540000</v>
      </c>
      <c r="D366">
        <v>-4730000</v>
      </c>
      <c r="E366">
        <v>-4730000</v>
      </c>
      <c r="F366">
        <v>-4730000</v>
      </c>
      <c r="G366">
        <f t="shared" si="40"/>
        <v>-3682500</v>
      </c>
      <c r="H366">
        <v>-4730000</v>
      </c>
      <c r="I366">
        <v>5106000</v>
      </c>
      <c r="J366">
        <v>5106000</v>
      </c>
      <c r="K366">
        <v>5106000</v>
      </c>
      <c r="L366">
        <f t="shared" si="41"/>
        <v>2647000</v>
      </c>
      <c r="M366">
        <v>5106000</v>
      </c>
      <c r="N366">
        <v>8700000</v>
      </c>
      <c r="O366">
        <v>8700000</v>
      </c>
      <c r="P366">
        <v>8700000</v>
      </c>
      <c r="Q366">
        <f t="shared" si="42"/>
        <v>7801500</v>
      </c>
      <c r="R366">
        <v>8700000</v>
      </c>
      <c r="S366">
        <v>-1627000</v>
      </c>
      <c r="T366">
        <v>-1627000</v>
      </c>
      <c r="U366">
        <v>-1627000</v>
      </c>
      <c r="V366">
        <f t="shared" si="43"/>
        <v>954750</v>
      </c>
      <c r="W366">
        <v>-1627000</v>
      </c>
      <c r="X366">
        <v>1768000</v>
      </c>
      <c r="Y366">
        <v>1768000</v>
      </c>
      <c r="Z366">
        <v>1768000</v>
      </c>
      <c r="AA366">
        <f t="shared" si="44"/>
        <v>919250</v>
      </c>
      <c r="AB366">
        <v>1768000</v>
      </c>
      <c r="AC366">
        <v>34859000</v>
      </c>
      <c r="AD366">
        <v>34859000</v>
      </c>
      <c r="AE366">
        <v>34859000</v>
      </c>
      <c r="AF366">
        <f t="shared" si="45"/>
        <v>26586250</v>
      </c>
      <c r="AG366">
        <v>34859000</v>
      </c>
      <c r="AH366">
        <v>-10853000</v>
      </c>
      <c r="AI366">
        <v>-10853000</v>
      </c>
      <c r="AJ366">
        <v>-10853000</v>
      </c>
      <c r="AK366">
        <f t="shared" si="46"/>
        <v>575000</v>
      </c>
      <c r="AL366">
        <v>-10853000</v>
      </c>
      <c r="AM366">
        <v>-3354000</v>
      </c>
      <c r="AN366">
        <v>-3354000</v>
      </c>
      <c r="AO366">
        <v>-3354000</v>
      </c>
      <c r="AP366">
        <f t="shared" si="47"/>
        <v>-5228750</v>
      </c>
    </row>
    <row r="367" spans="3:42" x14ac:dyDescent="0.3">
      <c r="C367">
        <v>217569987.55767199</v>
      </c>
      <c r="D367">
        <v>217569987.55767199</v>
      </c>
      <c r="E367">
        <v>-930641313.22190297</v>
      </c>
      <c r="F367">
        <v>-930641313.22190297</v>
      </c>
      <c r="G367">
        <f t="shared" si="40"/>
        <v>-356535662.83211547</v>
      </c>
      <c r="H367">
        <v>-930641313.22190297</v>
      </c>
      <c r="I367">
        <v>-930641313.22190297</v>
      </c>
      <c r="J367">
        <v>-24798913.651057299</v>
      </c>
      <c r="K367">
        <v>-24798913.651057299</v>
      </c>
      <c r="L367">
        <f t="shared" si="41"/>
        <v>-477720113.4364801</v>
      </c>
      <c r="M367">
        <v>-24798913.651057299</v>
      </c>
      <c r="N367">
        <v>-162476702.36724499</v>
      </c>
      <c r="O367">
        <v>-162476702.36724499</v>
      </c>
      <c r="P367">
        <v>-162476702.36724499</v>
      </c>
      <c r="Q367">
        <f t="shared" si="42"/>
        <v>-128057255.18819806</v>
      </c>
      <c r="R367">
        <v>-162476702.36724499</v>
      </c>
      <c r="S367">
        <v>79942240.804526299</v>
      </c>
      <c r="T367">
        <v>79942240.804526299</v>
      </c>
      <c r="U367">
        <v>79942240.804526299</v>
      </c>
      <c r="V367">
        <f t="shared" si="43"/>
        <v>19337505.011583477</v>
      </c>
      <c r="W367">
        <v>79942240.804526299</v>
      </c>
      <c r="X367">
        <v>37997113.785216898</v>
      </c>
      <c r="Y367">
        <v>37997113.785216898</v>
      </c>
      <c r="Z367">
        <v>37997113.785216898</v>
      </c>
      <c r="AA367">
        <f t="shared" si="44"/>
        <v>48483395.540044248</v>
      </c>
      <c r="AB367">
        <v>37997113.785216898</v>
      </c>
      <c r="AC367">
        <v>-118931663.358336</v>
      </c>
      <c r="AD367">
        <v>-118931663.358336</v>
      </c>
      <c r="AE367">
        <v>-118931663.358336</v>
      </c>
      <c r="AF367">
        <f t="shared" si="45"/>
        <v>-79699469.072447777</v>
      </c>
      <c r="AG367">
        <v>-118931663.358336</v>
      </c>
      <c r="AH367">
        <v>-21524689.519256901</v>
      </c>
      <c r="AI367">
        <v>-21524689.519256901</v>
      </c>
      <c r="AJ367">
        <v>-21524689.519256901</v>
      </c>
      <c r="AK367">
        <f t="shared" si="46"/>
        <v>-45876432.979026668</v>
      </c>
      <c r="AL367">
        <v>-21524689.519256901</v>
      </c>
      <c r="AM367">
        <v>48618618.945601799</v>
      </c>
      <c r="AN367">
        <v>48618618.945601799</v>
      </c>
      <c r="AO367">
        <v>48618618.945601799</v>
      </c>
      <c r="AP367">
        <f t="shared" si="47"/>
        <v>31082791.829387121</v>
      </c>
    </row>
    <row r="368" spans="3:42" x14ac:dyDescent="0.3">
      <c r="C368">
        <v>3787538.3548747301</v>
      </c>
      <c r="D368">
        <v>2324495.9030593298</v>
      </c>
      <c r="E368">
        <v>2324495.9030593298</v>
      </c>
      <c r="F368">
        <v>2324495.9030593298</v>
      </c>
      <c r="G368">
        <f t="shared" si="40"/>
        <v>2690256.5160131799</v>
      </c>
      <c r="H368">
        <v>2324495.9030593298</v>
      </c>
      <c r="I368">
        <v>6548878.6787838899</v>
      </c>
      <c r="J368">
        <v>6548878.6787838899</v>
      </c>
      <c r="K368">
        <v>6548878.6787838899</v>
      </c>
      <c r="L368">
        <f t="shared" si="41"/>
        <v>5492782.9848527499</v>
      </c>
      <c r="M368">
        <v>6548878.6787838899</v>
      </c>
      <c r="N368">
        <v>5096013.2491957601</v>
      </c>
      <c r="O368">
        <v>5096013.2491957601</v>
      </c>
      <c r="P368">
        <v>5096013.2491957601</v>
      </c>
      <c r="Q368">
        <f t="shared" si="42"/>
        <v>5459229.606592793</v>
      </c>
      <c r="R368">
        <v>5096013.2491957601</v>
      </c>
      <c r="S368">
        <v>-5775375.1761288298</v>
      </c>
      <c r="T368">
        <v>-5775375.1761288298</v>
      </c>
      <c r="U368">
        <v>-5775375.1761288298</v>
      </c>
      <c r="V368">
        <f t="shared" si="43"/>
        <v>-3057528.0697976826</v>
      </c>
      <c r="W368">
        <v>-5775375.1761288298</v>
      </c>
      <c r="X368">
        <v>1528888.3856725399</v>
      </c>
      <c r="Y368">
        <v>1528888.3856725399</v>
      </c>
      <c r="Z368">
        <v>1528888.3856725399</v>
      </c>
      <c r="AA368">
        <f t="shared" si="44"/>
        <v>-297177.50477780239</v>
      </c>
      <c r="AB368">
        <v>1528888.3856725399</v>
      </c>
      <c r="AC368">
        <v>18240885.9225148</v>
      </c>
      <c r="AD368">
        <v>18240885.9225148</v>
      </c>
      <c r="AE368">
        <v>18240885.9225148</v>
      </c>
      <c r="AF368">
        <f t="shared" si="45"/>
        <v>14062886.538304236</v>
      </c>
      <c r="AG368">
        <v>18240885.9225148</v>
      </c>
      <c r="AH368">
        <v>-11216574.4908443</v>
      </c>
      <c r="AI368">
        <v>-11216574.4908443</v>
      </c>
      <c r="AJ368">
        <v>-11216574.4908443</v>
      </c>
      <c r="AK368">
        <f t="shared" si="46"/>
        <v>-3852209.387504525</v>
      </c>
      <c r="AL368">
        <v>-11216574.4908443</v>
      </c>
      <c r="AM368">
        <v>-8701519.8132645693</v>
      </c>
      <c r="AN368">
        <v>-8701519.8132645693</v>
      </c>
      <c r="AO368">
        <v>-8701519.8132645693</v>
      </c>
      <c r="AP368">
        <f t="shared" si="47"/>
        <v>-9330283.482659502</v>
      </c>
    </row>
    <row r="369" spans="3:42" x14ac:dyDescent="0.3">
      <c r="C369">
        <v>-3163429.7213403601</v>
      </c>
      <c r="D369">
        <v>3630825.6618669601</v>
      </c>
      <c r="E369">
        <v>3630825.6618669601</v>
      </c>
      <c r="F369">
        <v>3630825.6618669601</v>
      </c>
      <c r="G369">
        <f t="shared" si="40"/>
        <v>1932261.8160651301</v>
      </c>
      <c r="H369">
        <v>3630825.6618669601</v>
      </c>
      <c r="I369">
        <v>3726082.1179773202</v>
      </c>
      <c r="J369">
        <v>3726082.1179773202</v>
      </c>
      <c r="K369">
        <v>3726082.1179773202</v>
      </c>
      <c r="L369">
        <f t="shared" si="41"/>
        <v>3702268.0039497307</v>
      </c>
      <c r="M369">
        <v>3726082.1179773202</v>
      </c>
      <c r="N369">
        <v>-14037575.712452499</v>
      </c>
      <c r="O369">
        <v>-14037575.712452499</v>
      </c>
      <c r="P369">
        <v>-14037575.712452499</v>
      </c>
      <c r="Q369">
        <f t="shared" si="42"/>
        <v>-9596661.2548450455</v>
      </c>
      <c r="R369">
        <v>-14037575.712452499</v>
      </c>
      <c r="S369">
        <v>-8575097.8665257506</v>
      </c>
      <c r="T369">
        <v>-8575097.8665257506</v>
      </c>
      <c r="U369">
        <v>-8575097.8665257506</v>
      </c>
      <c r="V369">
        <f t="shared" si="43"/>
        <v>-9940717.3280074373</v>
      </c>
      <c r="W369">
        <v>-8575097.8665257506</v>
      </c>
      <c r="X369">
        <v>784231.68296867399</v>
      </c>
      <c r="Y369">
        <v>784231.68296867399</v>
      </c>
      <c r="Z369">
        <v>784231.68296867399</v>
      </c>
      <c r="AA369">
        <f t="shared" si="44"/>
        <v>-1555600.704404932</v>
      </c>
      <c r="AB369">
        <v>784231.68296867399</v>
      </c>
      <c r="AC369">
        <v>-5482284.6923607104</v>
      </c>
      <c r="AD369">
        <v>-5482284.6923607104</v>
      </c>
      <c r="AE369">
        <v>-5482284.6923607104</v>
      </c>
      <c r="AF369">
        <f t="shared" si="45"/>
        <v>-3915655.5985283642</v>
      </c>
      <c r="AG369">
        <v>-5482284.6923607104</v>
      </c>
      <c r="AH369">
        <v>1887352.95126399</v>
      </c>
      <c r="AI369">
        <v>1887352.95126399</v>
      </c>
      <c r="AJ369">
        <v>1887352.95126399</v>
      </c>
      <c r="AK369">
        <f t="shared" si="46"/>
        <v>44943.540357814985</v>
      </c>
      <c r="AL369">
        <v>1887352.95126399</v>
      </c>
      <c r="AM369">
        <v>-5450001.7512902403</v>
      </c>
      <c r="AN369">
        <v>-5450001.7512902403</v>
      </c>
      <c r="AO369">
        <v>-5450001.7512902403</v>
      </c>
      <c r="AP369">
        <f t="shared" si="47"/>
        <v>-3615663.0756516829</v>
      </c>
    </row>
    <row r="370" spans="3:42" x14ac:dyDescent="0.3">
      <c r="C370">
        <v>-277046800.19231802</v>
      </c>
      <c r="D370">
        <v>-277046800.19231802</v>
      </c>
      <c r="E370">
        <v>-277046800.19231802</v>
      </c>
      <c r="F370">
        <v>-277046800.19231802</v>
      </c>
      <c r="G370">
        <f t="shared" si="40"/>
        <v>-277046800.19231802</v>
      </c>
      <c r="H370">
        <v>-475006367.77990901</v>
      </c>
      <c r="I370">
        <v>-475006367.77990901</v>
      </c>
      <c r="J370">
        <v>-475006367.77990901</v>
      </c>
      <c r="K370">
        <v>-475006367.77990901</v>
      </c>
      <c r="L370">
        <f t="shared" si="41"/>
        <v>-475006367.77990901</v>
      </c>
      <c r="M370">
        <v>-80528952.656539306</v>
      </c>
      <c r="N370">
        <v>-80528952.656539306</v>
      </c>
      <c r="O370">
        <v>-80528952.656539306</v>
      </c>
      <c r="P370">
        <v>-80528952.656539306</v>
      </c>
      <c r="Q370">
        <f t="shared" si="42"/>
        <v>-80528952.656539306</v>
      </c>
      <c r="R370">
        <v>25860691.755809098</v>
      </c>
      <c r="S370">
        <v>25860691.755809098</v>
      </c>
      <c r="T370">
        <v>25860691.755809098</v>
      </c>
      <c r="U370">
        <v>25860691.755809098</v>
      </c>
      <c r="V370">
        <f t="shared" si="43"/>
        <v>25860691.755809098</v>
      </c>
      <c r="W370">
        <v>121915856.963956</v>
      </c>
      <c r="X370">
        <v>121915856.963956</v>
      </c>
      <c r="Y370">
        <v>121915856.963956</v>
      </c>
      <c r="Z370">
        <v>121915856.963956</v>
      </c>
      <c r="AA370">
        <f t="shared" si="44"/>
        <v>121915856.963956</v>
      </c>
      <c r="AB370">
        <v>-4916491.2184250802</v>
      </c>
      <c r="AC370">
        <v>-4916491.2184250802</v>
      </c>
      <c r="AD370">
        <v>-4916491.2184250802</v>
      </c>
      <c r="AE370">
        <v>-4916491.2184250802</v>
      </c>
      <c r="AF370">
        <f t="shared" si="45"/>
        <v>-4916491.2184250802</v>
      </c>
      <c r="AG370">
        <v>-4916491.2184250802</v>
      </c>
      <c r="AH370">
        <v>-4916491.2184250802</v>
      </c>
      <c r="AI370">
        <v>-4916491.2184250802</v>
      </c>
      <c r="AJ370">
        <v>-69188819.630586803</v>
      </c>
      <c r="AK370">
        <f t="shared" si="46"/>
        <v>-20984573.321465511</v>
      </c>
      <c r="AL370">
        <v>5789885.3077964</v>
      </c>
      <c r="AM370">
        <v>5789885.3077964</v>
      </c>
      <c r="AN370">
        <v>5789885.3077964</v>
      </c>
      <c r="AO370">
        <v>5789885.3077964</v>
      </c>
      <c r="AP370">
        <f t="shared" si="47"/>
        <v>5789885.3077964</v>
      </c>
    </row>
    <row r="371" spans="3:42" x14ac:dyDescent="0.3">
      <c r="C371">
        <v>45129764.423741303</v>
      </c>
      <c r="D371">
        <v>45129764.423741303</v>
      </c>
      <c r="E371">
        <v>45129764.423741303</v>
      </c>
      <c r="F371">
        <v>45129764.423741303</v>
      </c>
      <c r="G371">
        <f t="shared" si="40"/>
        <v>45129764.423741303</v>
      </c>
      <c r="H371">
        <v>-6369381.2971683796</v>
      </c>
      <c r="I371">
        <v>-6369381.2971683796</v>
      </c>
      <c r="J371">
        <v>-6369381.2971683796</v>
      </c>
      <c r="K371">
        <v>-6369381.2971683796</v>
      </c>
      <c r="L371">
        <f t="shared" si="41"/>
        <v>-6369381.2971683796</v>
      </c>
      <c r="M371">
        <v>-67934274.197247505</v>
      </c>
      <c r="N371">
        <v>-67934274.197247505</v>
      </c>
      <c r="O371">
        <v>-67934274.197247505</v>
      </c>
      <c r="P371">
        <v>-67934274.197247505</v>
      </c>
      <c r="Q371">
        <f t="shared" si="42"/>
        <v>-67934274.197247505</v>
      </c>
      <c r="R371">
        <v>13960621.2714999</v>
      </c>
      <c r="S371">
        <v>13960621.2714999</v>
      </c>
      <c r="T371">
        <v>13960621.2714999</v>
      </c>
      <c r="U371">
        <v>13960621.2714999</v>
      </c>
      <c r="V371">
        <f t="shared" si="43"/>
        <v>13960621.2714999</v>
      </c>
      <c r="W371">
        <v>-11858952.020722101</v>
      </c>
      <c r="X371">
        <v>-11858952.020722101</v>
      </c>
      <c r="Y371">
        <v>-11858952.020722101</v>
      </c>
      <c r="Z371">
        <v>-11858952.020722101</v>
      </c>
      <c r="AA371">
        <f t="shared" si="44"/>
        <v>-11858952.020722101</v>
      </c>
      <c r="AB371">
        <v>30498454.112790499</v>
      </c>
      <c r="AC371">
        <v>30498454.112790499</v>
      </c>
      <c r="AD371">
        <v>30498454.112790499</v>
      </c>
      <c r="AE371">
        <v>30498454.112790499</v>
      </c>
      <c r="AF371">
        <f t="shared" si="45"/>
        <v>30498454.112790499</v>
      </c>
      <c r="AG371">
        <v>-25775204.536169101</v>
      </c>
      <c r="AH371">
        <v>-25775204.536169101</v>
      </c>
      <c r="AI371">
        <v>-25775204.536169101</v>
      </c>
      <c r="AJ371">
        <v>-25775204.536169101</v>
      </c>
      <c r="AK371">
        <f t="shared" si="46"/>
        <v>-25775204.536169101</v>
      </c>
      <c r="AL371">
        <v>24674492.574854799</v>
      </c>
      <c r="AM371">
        <v>24674492.574854799</v>
      </c>
      <c r="AN371">
        <v>24674492.574854799</v>
      </c>
      <c r="AO371">
        <v>24674492.574854799</v>
      </c>
      <c r="AP371">
        <f t="shared" si="47"/>
        <v>24674492.574854799</v>
      </c>
    </row>
    <row r="372" spans="3:42" x14ac:dyDescent="0.3">
      <c r="C372">
        <v>3322899.6622617799</v>
      </c>
      <c r="D372">
        <v>3322899.6622617799</v>
      </c>
      <c r="E372">
        <v>3322899.6622617799</v>
      </c>
      <c r="F372">
        <v>3322899.6622617799</v>
      </c>
      <c r="G372">
        <f t="shared" si="40"/>
        <v>3322899.6622617799</v>
      </c>
      <c r="H372">
        <v>10480859.940230001</v>
      </c>
      <c r="I372">
        <v>10480859.940230001</v>
      </c>
      <c r="J372">
        <v>10480859.940230001</v>
      </c>
      <c r="K372">
        <v>10480859.940230001</v>
      </c>
      <c r="L372">
        <f t="shared" si="41"/>
        <v>10480859.940230001</v>
      </c>
      <c r="M372">
        <v>568080.16548411804</v>
      </c>
      <c r="N372">
        <v>568080.16548411804</v>
      </c>
      <c r="O372">
        <v>568080.16548411804</v>
      </c>
      <c r="P372">
        <v>568080.16548411804</v>
      </c>
      <c r="Q372">
        <f t="shared" si="42"/>
        <v>568080.16548411804</v>
      </c>
      <c r="R372">
        <v>-4034146.4991129301</v>
      </c>
      <c r="S372">
        <v>-4034146.4991129301</v>
      </c>
      <c r="T372">
        <v>-4034146.4991129301</v>
      </c>
      <c r="U372">
        <v>-4034146.4991129301</v>
      </c>
      <c r="V372">
        <f t="shared" si="43"/>
        <v>-4034146.4991129301</v>
      </c>
      <c r="W372">
        <v>4042056.7833201801</v>
      </c>
      <c r="X372">
        <v>4042056.7833201801</v>
      </c>
      <c r="Y372">
        <v>4042056.7833201801</v>
      </c>
      <c r="Z372">
        <v>4042056.7833201801</v>
      </c>
      <c r="AA372">
        <f t="shared" si="44"/>
        <v>4042056.7833201801</v>
      </c>
      <c r="AB372">
        <v>3998329.93203974</v>
      </c>
      <c r="AC372">
        <v>3998329.93203974</v>
      </c>
      <c r="AD372">
        <v>3998329.93203974</v>
      </c>
      <c r="AE372">
        <v>3998329.93203974</v>
      </c>
      <c r="AF372">
        <f t="shared" si="45"/>
        <v>3998329.93203974</v>
      </c>
      <c r="AG372">
        <v>11276520.554037601</v>
      </c>
      <c r="AH372">
        <v>11276520.554037601</v>
      </c>
      <c r="AI372">
        <v>11276520.554037601</v>
      </c>
      <c r="AJ372">
        <v>11276520.554037601</v>
      </c>
      <c r="AK372">
        <f t="shared" si="46"/>
        <v>11276520.554037601</v>
      </c>
      <c r="AL372">
        <v>-3093062.1744975802</v>
      </c>
      <c r="AM372">
        <v>-3093062.1744975802</v>
      </c>
      <c r="AN372">
        <v>-3093062.1744975802</v>
      </c>
      <c r="AO372">
        <v>-3093062.1744975802</v>
      </c>
      <c r="AP372">
        <f t="shared" si="47"/>
        <v>-3093062.1744975802</v>
      </c>
    </row>
    <row r="373" spans="3:42" x14ac:dyDescent="0.3">
      <c r="G373" t="e">
        <f t="shared" si="40"/>
        <v>#DIV/0!</v>
      </c>
      <c r="L373" t="e">
        <f t="shared" si="41"/>
        <v>#DIV/0!</v>
      </c>
      <c r="Q373" t="e">
        <f t="shared" si="42"/>
        <v>#DIV/0!</v>
      </c>
      <c r="R373">
        <v>-1364779.8300862799</v>
      </c>
      <c r="S373">
        <v>-1364779.8300862799</v>
      </c>
      <c r="T373">
        <v>-1364779.8300862799</v>
      </c>
      <c r="U373">
        <v>-1364779.8300862799</v>
      </c>
      <c r="V373">
        <f t="shared" si="43"/>
        <v>-1364779.8300862799</v>
      </c>
      <c r="W373">
        <v>-8277420.4388885098</v>
      </c>
      <c r="X373">
        <v>-8277420.4388885098</v>
      </c>
      <c r="Y373">
        <v>-8277420.4388885098</v>
      </c>
      <c r="Z373">
        <v>-8277420.4388885098</v>
      </c>
      <c r="AA373">
        <f t="shared" si="44"/>
        <v>-8277420.4388885098</v>
      </c>
      <c r="AB373">
        <v>-3132283.64665577</v>
      </c>
      <c r="AC373">
        <v>-3132283.64665577</v>
      </c>
      <c r="AD373">
        <v>-3132283.64665577</v>
      </c>
      <c r="AE373">
        <v>-3132283.64665577</v>
      </c>
      <c r="AF373">
        <f t="shared" si="45"/>
        <v>-3132283.64665577</v>
      </c>
      <c r="AG373">
        <v>-16396698.345034899</v>
      </c>
      <c r="AH373">
        <v>-16396698.345034899</v>
      </c>
      <c r="AI373">
        <v>-16396698.345034899</v>
      </c>
      <c r="AJ373">
        <v>-16396698.345034899</v>
      </c>
      <c r="AK373">
        <f t="shared" si="46"/>
        <v>-16396698.345034899</v>
      </c>
      <c r="AL373">
        <v>-1102571.30468869</v>
      </c>
      <c r="AM373">
        <v>-1102571.30468869</v>
      </c>
      <c r="AN373">
        <v>-1102571.30468869</v>
      </c>
      <c r="AO373">
        <v>-1102571.30468869</v>
      </c>
      <c r="AP373">
        <f t="shared" si="47"/>
        <v>-1102571.30468869</v>
      </c>
    </row>
    <row r="374" spans="3:42" x14ac:dyDescent="0.3">
      <c r="C374">
        <v>81732969.784760907</v>
      </c>
      <c r="D374">
        <v>-70984041.966955498</v>
      </c>
      <c r="E374">
        <v>-70984041.966955498</v>
      </c>
      <c r="F374">
        <v>-70984041.966955498</v>
      </c>
      <c r="G374">
        <f t="shared" si="40"/>
        <v>-32804789.029026397</v>
      </c>
      <c r="H374">
        <v>-70984041.966955498</v>
      </c>
      <c r="I374">
        <v>-35656568.166970499</v>
      </c>
      <c r="J374">
        <v>-35656568.166970499</v>
      </c>
      <c r="K374">
        <v>-35656568.166970499</v>
      </c>
      <c r="L374">
        <f t="shared" si="41"/>
        <v>-44488436.616966747</v>
      </c>
      <c r="M374">
        <v>-35656568.166970499</v>
      </c>
      <c r="N374">
        <v>13002789.399347199</v>
      </c>
      <c r="O374">
        <v>13002789.399347199</v>
      </c>
      <c r="P374">
        <v>13002789.399347199</v>
      </c>
      <c r="Q374">
        <f t="shared" si="42"/>
        <v>837950.0077677751</v>
      </c>
      <c r="R374">
        <v>13002789.399347199</v>
      </c>
      <c r="S374">
        <v>-59637328.716569401</v>
      </c>
      <c r="T374">
        <v>-59637328.716569401</v>
      </c>
      <c r="U374">
        <v>-59637328.716569401</v>
      </c>
      <c r="V374">
        <f t="shared" si="43"/>
        <v>-41477299.187590249</v>
      </c>
      <c r="W374">
        <v>-59637328.716569401</v>
      </c>
      <c r="X374">
        <v>4382409.51161863</v>
      </c>
      <c r="Y374">
        <v>4382409.51161863</v>
      </c>
      <c r="Z374">
        <v>4382409.51161863</v>
      </c>
      <c r="AA374">
        <f t="shared" si="44"/>
        <v>-11622525.045428379</v>
      </c>
      <c r="AB374">
        <v>4382409.51161863</v>
      </c>
      <c r="AC374">
        <v>34010865.9282059</v>
      </c>
      <c r="AD374">
        <v>34010865.9282059</v>
      </c>
      <c r="AE374">
        <v>34010865.9282059</v>
      </c>
      <c r="AF374">
        <f t="shared" si="45"/>
        <v>26603751.824059084</v>
      </c>
      <c r="AG374">
        <v>34010865.9282059</v>
      </c>
      <c r="AH374">
        <v>40557047.296010703</v>
      </c>
      <c r="AI374">
        <v>40557047.296010703</v>
      </c>
      <c r="AJ374">
        <v>40557047.296010703</v>
      </c>
      <c r="AK374">
        <f t="shared" si="46"/>
        <v>38920501.954059504</v>
      </c>
      <c r="AL374">
        <v>40557047.296010703</v>
      </c>
      <c r="AM374">
        <v>17126615.375381999</v>
      </c>
      <c r="AN374">
        <v>17126615.375381999</v>
      </c>
      <c r="AO374">
        <v>17126615.375381999</v>
      </c>
      <c r="AP374">
        <f t="shared" si="47"/>
        <v>22984223.355539173</v>
      </c>
    </row>
    <row r="375" spans="3:42" x14ac:dyDescent="0.3">
      <c r="C375">
        <v>13107535.3861774</v>
      </c>
      <c r="D375">
        <v>13107535.3861774</v>
      </c>
      <c r="E375">
        <v>13107535.3861774</v>
      </c>
      <c r="F375">
        <v>13107535.3861774</v>
      </c>
      <c r="G375">
        <f t="shared" si="40"/>
        <v>13107535.3861774</v>
      </c>
      <c r="H375">
        <v>22294055.0767111</v>
      </c>
      <c r="I375">
        <v>22294055.0767111</v>
      </c>
      <c r="J375">
        <v>22294055.0767111</v>
      </c>
      <c r="K375">
        <v>22294055.0767111</v>
      </c>
      <c r="L375">
        <f t="shared" si="41"/>
        <v>22294055.0767111</v>
      </c>
      <c r="M375">
        <v>14898180.810490301</v>
      </c>
      <c r="N375">
        <v>14898180.810490301</v>
      </c>
      <c r="O375">
        <v>14898180.810490301</v>
      </c>
      <c r="P375">
        <v>14898180.810490301</v>
      </c>
      <c r="Q375">
        <f t="shared" si="42"/>
        <v>14898180.810490301</v>
      </c>
      <c r="R375">
        <v>28548948.766435102</v>
      </c>
      <c r="S375">
        <v>28548948.766435102</v>
      </c>
      <c r="T375">
        <v>28548948.766435102</v>
      </c>
      <c r="U375">
        <v>28548948.766435102</v>
      </c>
      <c r="V375">
        <f t="shared" si="43"/>
        <v>28548948.766435102</v>
      </c>
      <c r="W375">
        <v>35864453.877635598</v>
      </c>
      <c r="X375">
        <v>35864453.877635598</v>
      </c>
      <c r="Y375">
        <v>35864453.877635598</v>
      </c>
      <c r="Z375">
        <v>35864453.877635598</v>
      </c>
      <c r="AA375">
        <f t="shared" si="44"/>
        <v>35864453.877635598</v>
      </c>
      <c r="AB375">
        <v>38787785.387229301</v>
      </c>
      <c r="AC375">
        <v>38787785.387229301</v>
      </c>
      <c r="AD375">
        <v>38787785.387229301</v>
      </c>
      <c r="AE375">
        <v>38787785.387229301</v>
      </c>
      <c r="AF375">
        <f t="shared" si="45"/>
        <v>38787785.387229301</v>
      </c>
      <c r="AG375">
        <v>33858424.5814282</v>
      </c>
      <c r="AH375">
        <v>33858424.5814282</v>
      </c>
      <c r="AI375">
        <v>33858424.5814282</v>
      </c>
      <c r="AJ375">
        <v>33858424.5814282</v>
      </c>
      <c r="AK375">
        <f t="shared" si="46"/>
        <v>33858424.5814282</v>
      </c>
      <c r="AL375">
        <v>26448724.855274498</v>
      </c>
      <c r="AM375">
        <v>26448724.855274498</v>
      </c>
      <c r="AN375">
        <v>26448724.855274498</v>
      </c>
      <c r="AO375">
        <v>26448724.855274498</v>
      </c>
      <c r="AP375">
        <f t="shared" si="47"/>
        <v>26448724.855274498</v>
      </c>
    </row>
    <row r="376" spans="3:42" x14ac:dyDescent="0.3">
      <c r="C376">
        <v>2448000</v>
      </c>
      <c r="D376">
        <v>2448000</v>
      </c>
      <c r="E376">
        <v>-3010000</v>
      </c>
      <c r="F376">
        <v>-3010000</v>
      </c>
      <c r="G376">
        <f t="shared" si="40"/>
        <v>-281000</v>
      </c>
      <c r="H376">
        <v>-3010000</v>
      </c>
      <c r="I376">
        <v>-3010000</v>
      </c>
      <c r="J376">
        <v>3029000</v>
      </c>
      <c r="K376">
        <v>3029000</v>
      </c>
      <c r="L376">
        <f t="shared" si="41"/>
        <v>9500</v>
      </c>
      <c r="M376">
        <v>3029000</v>
      </c>
      <c r="N376">
        <v>3029000</v>
      </c>
      <c r="O376">
        <v>-3700000</v>
      </c>
      <c r="P376">
        <v>-3700000</v>
      </c>
      <c r="Q376">
        <f t="shared" si="42"/>
        <v>-335500</v>
      </c>
      <c r="R376">
        <v>-3700000</v>
      </c>
      <c r="S376">
        <v>-3700000</v>
      </c>
      <c r="T376">
        <v>-3730000</v>
      </c>
      <c r="U376">
        <v>-3730000</v>
      </c>
      <c r="V376">
        <f t="shared" si="43"/>
        <v>-3715000</v>
      </c>
      <c r="W376">
        <v>-3730000</v>
      </c>
      <c r="X376">
        <v>-3730000</v>
      </c>
      <c r="Y376">
        <v>-3126000</v>
      </c>
      <c r="Z376">
        <v>-3126000</v>
      </c>
      <c r="AA376">
        <f t="shared" si="44"/>
        <v>-3428000</v>
      </c>
      <c r="AB376">
        <v>-3126000</v>
      </c>
      <c r="AC376">
        <v>-3126000</v>
      </c>
      <c r="AD376">
        <v>2335000</v>
      </c>
      <c r="AE376">
        <v>2335000</v>
      </c>
      <c r="AF376">
        <f t="shared" si="45"/>
        <v>-395500</v>
      </c>
      <c r="AG376">
        <v>2335000</v>
      </c>
      <c r="AH376">
        <v>2335000</v>
      </c>
      <c r="AI376">
        <v>2886000</v>
      </c>
      <c r="AJ376">
        <v>2886000</v>
      </c>
      <c r="AK376">
        <f t="shared" si="46"/>
        <v>2610500</v>
      </c>
      <c r="AL376">
        <v>2886000</v>
      </c>
      <c r="AM376">
        <v>2886000</v>
      </c>
      <c r="AN376">
        <v>-1168000</v>
      </c>
      <c r="AO376">
        <v>-1168000</v>
      </c>
      <c r="AP376">
        <f t="shared" si="47"/>
        <v>859000</v>
      </c>
    </row>
    <row r="377" spans="3:42" x14ac:dyDescent="0.3">
      <c r="C377">
        <v>36771747.413665697</v>
      </c>
      <c r="D377">
        <v>36771747.413665697</v>
      </c>
      <c r="E377">
        <v>36771747.413665697</v>
      </c>
      <c r="F377">
        <v>36771747.413665697</v>
      </c>
      <c r="G377">
        <f t="shared" si="40"/>
        <v>36771747.413665697</v>
      </c>
      <c r="H377">
        <v>16880820.873637799</v>
      </c>
      <c r="I377">
        <v>16880820.873637799</v>
      </c>
      <c r="J377">
        <v>16880820.873637799</v>
      </c>
      <c r="K377">
        <v>16880820.873637799</v>
      </c>
      <c r="L377">
        <f t="shared" si="41"/>
        <v>16880820.873637799</v>
      </c>
      <c r="M377">
        <v>-54515524.535577103</v>
      </c>
      <c r="N377">
        <v>-54515524.535577103</v>
      </c>
      <c r="O377">
        <v>-54515524.535577103</v>
      </c>
      <c r="P377">
        <v>-54515524.535577103</v>
      </c>
      <c r="Q377">
        <f t="shared" si="42"/>
        <v>-54515524.535577103</v>
      </c>
      <c r="R377">
        <v>-7342178.9420367097</v>
      </c>
      <c r="S377">
        <v>-7342178.9420367097</v>
      </c>
      <c r="T377">
        <v>-7342178.9420367097</v>
      </c>
      <c r="U377">
        <v>-7342178.9420367097</v>
      </c>
      <c r="V377">
        <f t="shared" si="43"/>
        <v>-7342178.9420367097</v>
      </c>
      <c r="W377">
        <v>32303955.4297157</v>
      </c>
      <c r="X377">
        <v>32303955.4297157</v>
      </c>
      <c r="Y377">
        <v>32303955.4297157</v>
      </c>
      <c r="Z377">
        <v>32303955.4297157</v>
      </c>
      <c r="AA377">
        <f t="shared" si="44"/>
        <v>32303955.4297157</v>
      </c>
      <c r="AB377">
        <v>-33837848.0710783</v>
      </c>
      <c r="AC377">
        <v>-33837848.0710783</v>
      </c>
      <c r="AD377">
        <v>-33837848.0710783</v>
      </c>
      <c r="AE377">
        <v>-33837848.0710783</v>
      </c>
      <c r="AF377">
        <f t="shared" si="45"/>
        <v>-33837848.0710783</v>
      </c>
      <c r="AG377">
        <v>-32121784.812401999</v>
      </c>
      <c r="AH377">
        <v>-32121784.812401999</v>
      </c>
      <c r="AI377">
        <v>-32121784.812401999</v>
      </c>
      <c r="AJ377">
        <v>-32121784.812401999</v>
      </c>
      <c r="AK377">
        <f t="shared" si="46"/>
        <v>-32121784.812401999</v>
      </c>
      <c r="AL377">
        <v>-22558180.831330601</v>
      </c>
      <c r="AM377">
        <v>-22558180.831330601</v>
      </c>
      <c r="AN377">
        <v>-22558180.831330601</v>
      </c>
      <c r="AO377">
        <v>-22558180.831330601</v>
      </c>
      <c r="AP377">
        <f t="shared" si="47"/>
        <v>-22558180.831330601</v>
      </c>
    </row>
    <row r="378" spans="3:42" x14ac:dyDescent="0.3">
      <c r="C378">
        <v>-104310837.736745</v>
      </c>
      <c r="D378">
        <v>-104310837.736745</v>
      </c>
      <c r="E378">
        <v>-104310837.736745</v>
      </c>
      <c r="F378">
        <v>-96783322.732808501</v>
      </c>
      <c r="G378">
        <f t="shared" si="40"/>
        <v>-102428958.98576087</v>
      </c>
      <c r="H378">
        <v>-96783322.732808501</v>
      </c>
      <c r="I378">
        <v>-96783322.732808501</v>
      </c>
      <c r="J378">
        <v>-96783322.732808501</v>
      </c>
      <c r="K378">
        <v>-209227270.71404001</v>
      </c>
      <c r="L378">
        <f t="shared" si="41"/>
        <v>-124894309.72811639</v>
      </c>
      <c r="M378">
        <v>-209227270.71404001</v>
      </c>
      <c r="N378">
        <v>-209227270.71404001</v>
      </c>
      <c r="O378">
        <v>-105660164.83574501</v>
      </c>
      <c r="P378">
        <v>-105660164.83574501</v>
      </c>
      <c r="Q378">
        <f t="shared" si="42"/>
        <v>-157443717.77489251</v>
      </c>
      <c r="R378">
        <v>-105660164.83574501</v>
      </c>
      <c r="S378">
        <v>-105660164.83574501</v>
      </c>
      <c r="T378">
        <v>138494552.11129999</v>
      </c>
      <c r="U378">
        <v>138494552.11129999</v>
      </c>
      <c r="V378">
        <f t="shared" si="43"/>
        <v>16417193.637777492</v>
      </c>
      <c r="W378">
        <v>138494552.11129999</v>
      </c>
      <c r="X378">
        <v>138494552.11129999</v>
      </c>
      <c r="Y378">
        <v>-234849657.112988</v>
      </c>
      <c r="Z378">
        <v>-234849657.112988</v>
      </c>
      <c r="AA378">
        <f t="shared" si="44"/>
        <v>-48177552.500844002</v>
      </c>
      <c r="AB378">
        <v>-234849657.112988</v>
      </c>
      <c r="AC378">
        <v>-234849657.112988</v>
      </c>
      <c r="AD378">
        <v>-125433967.749742</v>
      </c>
      <c r="AE378">
        <v>-125433967.749742</v>
      </c>
      <c r="AF378">
        <f t="shared" si="45"/>
        <v>-180141812.43136501</v>
      </c>
      <c r="AG378">
        <v>-125433967.749742</v>
      </c>
      <c r="AH378">
        <v>-125433967.749742</v>
      </c>
      <c r="AI378">
        <v>-86948070.198266402</v>
      </c>
      <c r="AJ378">
        <v>-86948070.198266402</v>
      </c>
      <c r="AK378">
        <f t="shared" si="46"/>
        <v>-106191018.97400419</v>
      </c>
      <c r="AL378">
        <v>-86948070.198266402</v>
      </c>
      <c r="AM378">
        <v>-86948070.198266402</v>
      </c>
      <c r="AN378">
        <v>8368982.8356310297</v>
      </c>
      <c r="AO378">
        <v>8368982.8356310297</v>
      </c>
      <c r="AP378">
        <f t="shared" si="47"/>
        <v>-39289543.68131768</v>
      </c>
    </row>
    <row r="379" spans="3:42" x14ac:dyDescent="0.3">
      <c r="C379">
        <v>20708221.642522998</v>
      </c>
      <c r="D379">
        <v>20708221.642522998</v>
      </c>
      <c r="E379">
        <v>20708221.642522998</v>
      </c>
      <c r="F379">
        <v>20708221.642522998</v>
      </c>
      <c r="G379">
        <f t="shared" si="40"/>
        <v>20708221.642522998</v>
      </c>
      <c r="H379">
        <v>111086752.927535</v>
      </c>
      <c r="I379">
        <v>111086752.927535</v>
      </c>
      <c r="J379">
        <v>111086752.927535</v>
      </c>
      <c r="K379">
        <v>111086752.927535</v>
      </c>
      <c r="L379">
        <f t="shared" si="41"/>
        <v>111086752.927535</v>
      </c>
      <c r="M379">
        <v>45484364.179405399</v>
      </c>
      <c r="N379">
        <v>45484364.179405399</v>
      </c>
      <c r="O379">
        <v>45484364.179405399</v>
      </c>
      <c r="P379">
        <v>45484364.179405399</v>
      </c>
      <c r="Q379">
        <f t="shared" si="42"/>
        <v>45484364.179405399</v>
      </c>
      <c r="R379">
        <v>33549401.571512699</v>
      </c>
      <c r="S379">
        <v>33549401.571512699</v>
      </c>
      <c r="T379">
        <v>33549401.571512699</v>
      </c>
      <c r="U379">
        <v>33549401.571512699</v>
      </c>
      <c r="V379">
        <f t="shared" si="43"/>
        <v>33549401.571512699</v>
      </c>
      <c r="W379">
        <v>-34964079.371785097</v>
      </c>
      <c r="X379">
        <v>-34964079.371785097</v>
      </c>
      <c r="Y379">
        <v>-34964079.371785097</v>
      </c>
      <c r="Z379">
        <v>-34964079.371785097</v>
      </c>
      <c r="AA379">
        <f t="shared" si="44"/>
        <v>-34964079.371785097</v>
      </c>
      <c r="AB379">
        <v>96730743.679617196</v>
      </c>
      <c r="AC379">
        <v>96730743.679617196</v>
      </c>
      <c r="AD379">
        <v>96730743.679617196</v>
      </c>
      <c r="AE379">
        <v>96730743.679617196</v>
      </c>
      <c r="AF379">
        <f t="shared" si="45"/>
        <v>96730743.679617196</v>
      </c>
      <c r="AG379">
        <v>41214864.417263597</v>
      </c>
      <c r="AH379">
        <v>41214864.417263597</v>
      </c>
      <c r="AI379">
        <v>41214864.417263597</v>
      </c>
      <c r="AJ379">
        <v>41214864.417263597</v>
      </c>
      <c r="AK379">
        <f t="shared" si="46"/>
        <v>41214864.417263597</v>
      </c>
      <c r="AL379">
        <v>10081916.664656799</v>
      </c>
      <c r="AM379">
        <v>10081916.664656799</v>
      </c>
      <c r="AN379">
        <v>10081916.664656799</v>
      </c>
      <c r="AO379">
        <v>10081916.664656799</v>
      </c>
      <c r="AP379">
        <f t="shared" si="47"/>
        <v>10081916.664656799</v>
      </c>
    </row>
    <row r="380" spans="3:42" x14ac:dyDescent="0.3">
      <c r="C380">
        <v>-248562097.90032399</v>
      </c>
      <c r="D380">
        <v>-248562097.90032399</v>
      </c>
      <c r="E380">
        <v>-248562097.90032399</v>
      </c>
      <c r="F380">
        <v>-248562097.90032399</v>
      </c>
      <c r="G380">
        <f t="shared" si="40"/>
        <v>-248562097.90032399</v>
      </c>
      <c r="H380">
        <v>-100101634.321521</v>
      </c>
      <c r="I380">
        <v>-100101634.321521</v>
      </c>
      <c r="J380">
        <v>-100101634.321521</v>
      </c>
      <c r="K380">
        <v>-100101634.321521</v>
      </c>
      <c r="L380">
        <f t="shared" si="41"/>
        <v>-100101634.321521</v>
      </c>
      <c r="M380">
        <v>-164658314.436241</v>
      </c>
      <c r="N380">
        <v>-164658314.436241</v>
      </c>
      <c r="O380">
        <v>-164658314.436241</v>
      </c>
      <c r="P380">
        <v>-164658314.436241</v>
      </c>
      <c r="Q380">
        <f t="shared" si="42"/>
        <v>-164658314.436241</v>
      </c>
      <c r="R380">
        <v>-310473675.80103099</v>
      </c>
      <c r="S380">
        <v>-310473675.80103099</v>
      </c>
      <c r="T380">
        <v>-310473675.80103099</v>
      </c>
      <c r="U380">
        <v>-310473675.80103099</v>
      </c>
      <c r="V380">
        <f t="shared" si="43"/>
        <v>-310473675.80103099</v>
      </c>
      <c r="W380">
        <v>-103276344.036525</v>
      </c>
      <c r="X380">
        <v>-103276344.036525</v>
      </c>
      <c r="Y380">
        <v>-103276344.036525</v>
      </c>
      <c r="Z380">
        <v>-103276344.036525</v>
      </c>
      <c r="AA380">
        <f t="shared" si="44"/>
        <v>-103276344.036525</v>
      </c>
      <c r="AB380">
        <v>-373463940.88473099</v>
      </c>
      <c r="AC380">
        <v>-373463940.88473099</v>
      </c>
      <c r="AD380">
        <v>-373463940.88473099</v>
      </c>
      <c r="AE380">
        <v>-373463940.88473099</v>
      </c>
      <c r="AF380">
        <f t="shared" si="45"/>
        <v>-373463940.88473099</v>
      </c>
      <c r="AG380">
        <v>-31419507.899284001</v>
      </c>
      <c r="AH380">
        <v>-31419507.899284001</v>
      </c>
      <c r="AI380">
        <v>-31419507.899284001</v>
      </c>
      <c r="AJ380">
        <v>-31419507.899284001</v>
      </c>
      <c r="AK380">
        <f t="shared" si="46"/>
        <v>-31419507.899284001</v>
      </c>
      <c r="AL380">
        <v>-21567330.489725702</v>
      </c>
      <c r="AM380">
        <v>-21567330.489725702</v>
      </c>
      <c r="AN380">
        <v>-21567330.489725702</v>
      </c>
      <c r="AO380">
        <v>-21567330.489725702</v>
      </c>
      <c r="AP380">
        <f t="shared" si="47"/>
        <v>-21567330.489725702</v>
      </c>
    </row>
    <row r="381" spans="3:42" x14ac:dyDescent="0.3">
      <c r="C381">
        <v>88918834.944365099</v>
      </c>
      <c r="D381">
        <v>-133807883.513412</v>
      </c>
      <c r="E381">
        <v>-133807883.513412</v>
      </c>
      <c r="F381">
        <v>-133807883.513412</v>
      </c>
      <c r="G381">
        <f t="shared" si="40"/>
        <v>-78126203.898967728</v>
      </c>
      <c r="H381">
        <v>-133807883.513412</v>
      </c>
      <c r="I381">
        <v>81833403.738636196</v>
      </c>
      <c r="J381">
        <v>81833403.738636196</v>
      </c>
      <c r="K381">
        <v>81833403.738636196</v>
      </c>
      <c r="L381">
        <f t="shared" si="41"/>
        <v>27923081.925624147</v>
      </c>
      <c r="M381">
        <v>81833403.738636196</v>
      </c>
      <c r="N381">
        <v>16918834.1599693</v>
      </c>
      <c r="O381">
        <v>16918834.1599693</v>
      </c>
      <c r="P381">
        <v>16918834.1599693</v>
      </c>
      <c r="Q381">
        <f t="shared" si="42"/>
        <v>33147476.554636024</v>
      </c>
      <c r="R381">
        <v>16918834.1599693</v>
      </c>
      <c r="S381">
        <v>78738209.455608502</v>
      </c>
      <c r="T381">
        <v>78738209.455608502</v>
      </c>
      <c r="U381">
        <v>78738209.455608502</v>
      </c>
      <c r="V381">
        <f t="shared" si="43"/>
        <v>63283365.631698698</v>
      </c>
      <c r="W381">
        <v>78738209.455608502</v>
      </c>
      <c r="X381">
        <v>-76617296.131373495</v>
      </c>
      <c r="Y381">
        <v>-76617296.131373495</v>
      </c>
      <c r="Z381">
        <v>-76617296.131373495</v>
      </c>
      <c r="AA381">
        <f t="shared" si="44"/>
        <v>-37778419.734627992</v>
      </c>
      <c r="AB381">
        <v>-76617296.131373495</v>
      </c>
      <c r="AC381">
        <v>-60590709.550679103</v>
      </c>
      <c r="AD381">
        <v>-60590709.550679103</v>
      </c>
      <c r="AE381">
        <v>-60590709.550679103</v>
      </c>
      <c r="AF381">
        <f t="shared" si="45"/>
        <v>-64597356.195852697</v>
      </c>
      <c r="AG381">
        <v>-60590709.550679103</v>
      </c>
      <c r="AH381">
        <v>-15202641.6497993</v>
      </c>
      <c r="AI381">
        <v>-15202641.6497993</v>
      </c>
      <c r="AJ381">
        <v>-15202641.6497993</v>
      </c>
      <c r="AK381">
        <f t="shared" si="46"/>
        <v>-26549658.625019252</v>
      </c>
      <c r="AL381">
        <v>-15202641.6497993</v>
      </c>
      <c r="AM381">
        <v>-12851901.0029203</v>
      </c>
      <c r="AN381">
        <v>-12851901.0029203</v>
      </c>
      <c r="AO381">
        <v>-12851901.0029203</v>
      </c>
      <c r="AP381">
        <f t="shared" si="47"/>
        <v>-13439586.16464005</v>
      </c>
    </row>
    <row r="382" spans="3:42" x14ac:dyDescent="0.3">
      <c r="C382">
        <v>-1978760.0748354599</v>
      </c>
      <c r="D382">
        <v>-1978760.0748354599</v>
      </c>
      <c r="E382">
        <v>-1978760.0748354599</v>
      </c>
      <c r="F382">
        <v>-1978760.0748354599</v>
      </c>
      <c r="G382">
        <f t="shared" si="40"/>
        <v>-1978760.0748354599</v>
      </c>
      <c r="H382">
        <v>-7416264.3259288901</v>
      </c>
      <c r="I382">
        <v>-7416264.3259288901</v>
      </c>
      <c r="J382">
        <v>-7416264.3259288901</v>
      </c>
      <c r="K382">
        <v>-7416264.3259288901</v>
      </c>
      <c r="L382">
        <f t="shared" si="41"/>
        <v>-7416264.3259288901</v>
      </c>
      <c r="M382">
        <v>4169601.1450918098</v>
      </c>
      <c r="N382">
        <v>4169601.1450918098</v>
      </c>
      <c r="O382">
        <v>4169601.1450918098</v>
      </c>
      <c r="P382">
        <v>4169601.1450918098</v>
      </c>
      <c r="Q382">
        <f t="shared" si="42"/>
        <v>4169601.1450918098</v>
      </c>
      <c r="R382">
        <v>4169601.1450918098</v>
      </c>
      <c r="S382">
        <v>-345463.65599513601</v>
      </c>
      <c r="T382">
        <v>-345463.65599513601</v>
      </c>
      <c r="U382">
        <v>-345463.65599513601</v>
      </c>
      <c r="V382">
        <f t="shared" si="43"/>
        <v>783302.54427660035</v>
      </c>
      <c r="W382">
        <v>-345463.65599513601</v>
      </c>
      <c r="X382">
        <v>-1515530.5518554</v>
      </c>
      <c r="Y382">
        <v>-1515530.5518554</v>
      </c>
      <c r="Z382">
        <v>-1515530.5518554</v>
      </c>
      <c r="AA382">
        <f t="shared" si="44"/>
        <v>-1223013.827890334</v>
      </c>
      <c r="AB382">
        <v>-1515530.5518554</v>
      </c>
      <c r="AC382">
        <v>-34859742.591985799</v>
      </c>
      <c r="AD382">
        <v>-34859742.591985799</v>
      </c>
      <c r="AE382">
        <v>-34859742.591985799</v>
      </c>
      <c r="AF382">
        <f t="shared" si="45"/>
        <v>-26523689.581953198</v>
      </c>
      <c r="AG382">
        <v>-34859742.591985799</v>
      </c>
      <c r="AH382">
        <v>-67679440.418412194</v>
      </c>
      <c r="AI382">
        <v>-67679440.418412194</v>
      </c>
      <c r="AJ382">
        <v>-67679440.418412194</v>
      </c>
      <c r="AK382">
        <f t="shared" si="46"/>
        <v>-59474515.961805597</v>
      </c>
      <c r="AL382">
        <v>-67679440.418412194</v>
      </c>
      <c r="AM382">
        <v>-40756286.792060703</v>
      </c>
      <c r="AN382">
        <v>-40756286.792060703</v>
      </c>
      <c r="AO382">
        <v>-40756286.792060703</v>
      </c>
      <c r="AP382">
        <f t="shared" si="47"/>
        <v>-47487075.198648579</v>
      </c>
    </row>
    <row r="383" spans="3:42" x14ac:dyDescent="0.3">
      <c r="C383">
        <v>-1772420.8612132201</v>
      </c>
      <c r="D383">
        <v>-1772420.8612132201</v>
      </c>
      <c r="E383">
        <v>-2808359.1774214101</v>
      </c>
      <c r="F383">
        <v>-2808359.1774214101</v>
      </c>
      <c r="G383">
        <f t="shared" si="40"/>
        <v>-2290390.019317315</v>
      </c>
      <c r="H383">
        <v>4514546.1530339997</v>
      </c>
      <c r="I383">
        <v>4514546.1530339997</v>
      </c>
      <c r="J383">
        <v>4514546.1530339997</v>
      </c>
      <c r="K383">
        <v>4514546.1530339997</v>
      </c>
      <c r="L383">
        <f t="shared" si="41"/>
        <v>4514546.1530339997</v>
      </c>
      <c r="M383">
        <v>2965712.6286303201</v>
      </c>
      <c r="N383">
        <v>2965712.6286303201</v>
      </c>
      <c r="O383">
        <v>2965712.6286303201</v>
      </c>
      <c r="P383">
        <v>2965712.6286303201</v>
      </c>
      <c r="Q383">
        <f t="shared" si="42"/>
        <v>2965712.6286303201</v>
      </c>
      <c r="R383">
        <v>2965712.6286303201</v>
      </c>
      <c r="S383">
        <v>2965712.6286303201</v>
      </c>
      <c r="T383">
        <v>1333570.2644501401</v>
      </c>
      <c r="U383">
        <v>1333570.2644501401</v>
      </c>
      <c r="V383">
        <f t="shared" si="43"/>
        <v>2149641.44654023</v>
      </c>
      <c r="W383">
        <v>196590.33977370599</v>
      </c>
      <c r="X383">
        <v>196590.33977370599</v>
      </c>
      <c r="Y383">
        <v>196590.33977370599</v>
      </c>
      <c r="Z383">
        <v>196590.33977370599</v>
      </c>
      <c r="AA383">
        <f t="shared" si="44"/>
        <v>196590.33977370599</v>
      </c>
      <c r="AB383">
        <v>1354915.79092376</v>
      </c>
      <c r="AC383">
        <v>1354915.79092376</v>
      </c>
      <c r="AD383">
        <v>1354915.79092376</v>
      </c>
      <c r="AE383">
        <v>1354915.79092376</v>
      </c>
      <c r="AF383">
        <f t="shared" si="45"/>
        <v>1354915.79092376</v>
      </c>
      <c r="AG383">
        <v>1354915.79092376</v>
      </c>
      <c r="AH383">
        <v>1354915.79092376</v>
      </c>
      <c r="AI383">
        <v>1354915.79092376</v>
      </c>
      <c r="AJ383">
        <v>-1475339.2219251799</v>
      </c>
      <c r="AK383">
        <f t="shared" si="46"/>
        <v>647352.03771152499</v>
      </c>
      <c r="AL383">
        <v>-1475339.2219251799</v>
      </c>
      <c r="AM383">
        <v>-1475339.2219251799</v>
      </c>
      <c r="AN383">
        <v>650705.02991219203</v>
      </c>
      <c r="AO383">
        <v>650705.02991219203</v>
      </c>
      <c r="AP383">
        <f t="shared" si="47"/>
        <v>-412317.09600649402</v>
      </c>
    </row>
    <row r="384" spans="3:42" x14ac:dyDescent="0.3">
      <c r="C384">
        <v>-4118499.8250171398</v>
      </c>
      <c r="D384">
        <v>-4118499.8250171398</v>
      </c>
      <c r="E384">
        <v>-4118499.8250171398</v>
      </c>
      <c r="F384">
        <v>-4118499.8250171398</v>
      </c>
      <c r="G384">
        <f t="shared" si="40"/>
        <v>-4118499.8250171398</v>
      </c>
      <c r="H384">
        <v>-4830422.8912869301</v>
      </c>
      <c r="I384">
        <v>-4830422.8912869301</v>
      </c>
      <c r="J384">
        <v>-4830422.8912869301</v>
      </c>
      <c r="K384">
        <v>-4830422.8912869301</v>
      </c>
      <c r="L384">
        <f t="shared" si="41"/>
        <v>-4830422.8912869301</v>
      </c>
      <c r="M384">
        <v>-21489254.034223702</v>
      </c>
      <c r="N384">
        <v>-21489254.034223702</v>
      </c>
      <c r="O384">
        <v>-21489254.034223702</v>
      </c>
      <c r="P384">
        <v>-21489254.034223702</v>
      </c>
      <c r="Q384">
        <f t="shared" si="42"/>
        <v>-21489254.034223702</v>
      </c>
      <c r="R384">
        <v>-21489254.034223702</v>
      </c>
      <c r="S384">
        <v>12894779.974551599</v>
      </c>
      <c r="T384">
        <v>12894779.974551599</v>
      </c>
      <c r="U384">
        <v>12894779.974551599</v>
      </c>
      <c r="V384">
        <f t="shared" si="43"/>
        <v>4298771.4723577742</v>
      </c>
      <c r="W384">
        <v>12894779.974551599</v>
      </c>
      <c r="X384">
        <v>-1991671.2801741301</v>
      </c>
      <c r="Y384">
        <v>-1991671.2801741301</v>
      </c>
      <c r="Z384">
        <v>-1991671.2801741301</v>
      </c>
      <c r="AA384">
        <f t="shared" si="44"/>
        <v>1729941.5335073019</v>
      </c>
      <c r="AB384">
        <v>-213138.72145129199</v>
      </c>
      <c r="AC384">
        <v>-213138.72145129199</v>
      </c>
      <c r="AD384">
        <v>-213138.72145129199</v>
      </c>
      <c r="AE384">
        <v>-213138.72145129199</v>
      </c>
      <c r="AF384">
        <f t="shared" si="45"/>
        <v>-213138.72145129199</v>
      </c>
      <c r="AG384">
        <v>-1508463.6234752899</v>
      </c>
      <c r="AH384">
        <v>-1508463.6234752899</v>
      </c>
      <c r="AI384">
        <v>-1508463.6234752899</v>
      </c>
      <c r="AJ384">
        <v>-1508463.6234752899</v>
      </c>
      <c r="AK384">
        <f t="shared" si="46"/>
        <v>-1508463.6234752899</v>
      </c>
      <c r="AL384">
        <v>-622178.04742343596</v>
      </c>
      <c r="AM384">
        <v>-622178.04742343596</v>
      </c>
      <c r="AN384">
        <v>-622178.04742343596</v>
      </c>
      <c r="AO384">
        <v>-622178.04742343596</v>
      </c>
      <c r="AP384">
        <f t="shared" si="47"/>
        <v>-622178.04742343596</v>
      </c>
    </row>
    <row r="385" spans="3:42" x14ac:dyDescent="0.3">
      <c r="C385">
        <v>94429796.147385001</v>
      </c>
      <c r="D385">
        <v>94429796.147385001</v>
      </c>
      <c r="E385">
        <v>94429796.147385001</v>
      </c>
      <c r="F385">
        <v>94429796.147385001</v>
      </c>
      <c r="G385">
        <f t="shared" si="40"/>
        <v>94429796.147385001</v>
      </c>
      <c r="H385">
        <v>-5125558.5353242802</v>
      </c>
      <c r="I385">
        <v>-5125558.5353242802</v>
      </c>
      <c r="J385">
        <v>-5125558.5353242802</v>
      </c>
      <c r="K385">
        <v>-5125558.5353242802</v>
      </c>
      <c r="L385">
        <f t="shared" si="41"/>
        <v>-5125558.5353242802</v>
      </c>
      <c r="M385">
        <v>10569518.868475201</v>
      </c>
      <c r="N385">
        <v>10569518.868475201</v>
      </c>
      <c r="O385">
        <v>10569518.868475201</v>
      </c>
      <c r="P385">
        <v>10569518.868475201</v>
      </c>
      <c r="Q385">
        <f t="shared" si="42"/>
        <v>10569518.868475201</v>
      </c>
      <c r="R385">
        <v>103294756.574196</v>
      </c>
      <c r="S385">
        <v>103294756.574196</v>
      </c>
      <c r="T385">
        <v>103294756.574196</v>
      </c>
      <c r="U385">
        <v>103294756.574196</v>
      </c>
      <c r="V385">
        <f t="shared" si="43"/>
        <v>103294756.574196</v>
      </c>
      <c r="W385">
        <v>76926760.128777102</v>
      </c>
      <c r="X385">
        <v>76926760.128777102</v>
      </c>
      <c r="Y385">
        <v>76926760.128777102</v>
      </c>
      <c r="Z385">
        <v>76926760.128777102</v>
      </c>
      <c r="AA385">
        <f t="shared" si="44"/>
        <v>76926760.128777102</v>
      </c>
      <c r="AB385">
        <v>-9359614.81066457</v>
      </c>
      <c r="AC385">
        <v>-9359614.81066457</v>
      </c>
      <c r="AD385">
        <v>-9359614.81066457</v>
      </c>
      <c r="AE385">
        <v>-9359614.81066457</v>
      </c>
      <c r="AF385">
        <f t="shared" si="45"/>
        <v>-9359614.81066457</v>
      </c>
      <c r="AG385">
        <v>38481686.676054597</v>
      </c>
      <c r="AH385">
        <v>38481686.676054597</v>
      </c>
      <c r="AI385">
        <v>38481686.676054597</v>
      </c>
      <c r="AJ385">
        <v>38481686.676054597</v>
      </c>
      <c r="AK385">
        <f t="shared" si="46"/>
        <v>38481686.676054597</v>
      </c>
      <c r="AL385">
        <v>58522875.337272197</v>
      </c>
      <c r="AM385">
        <v>58522875.337272197</v>
      </c>
      <c r="AN385">
        <v>58522875.337272197</v>
      </c>
      <c r="AO385">
        <v>58522875.337272197</v>
      </c>
      <c r="AP385">
        <f t="shared" si="47"/>
        <v>58522875.337272197</v>
      </c>
    </row>
    <row r="386" spans="3:42" x14ac:dyDescent="0.3">
      <c r="C386">
        <v>37773347.746035598</v>
      </c>
      <c r="D386">
        <v>37773347.746035598</v>
      </c>
      <c r="E386">
        <v>37773347.746035598</v>
      </c>
      <c r="F386">
        <v>37773347.746035598</v>
      </c>
      <c r="G386">
        <f t="shared" si="40"/>
        <v>37773347.746035598</v>
      </c>
      <c r="H386">
        <v>-75718833.353294507</v>
      </c>
      <c r="I386">
        <v>-75718833.353294507</v>
      </c>
      <c r="J386">
        <v>-75718833.353294507</v>
      </c>
      <c r="K386">
        <v>-75718833.353294507</v>
      </c>
      <c r="L386">
        <f t="shared" si="41"/>
        <v>-75718833.353294507</v>
      </c>
      <c r="M386">
        <v>9585144.7477355693</v>
      </c>
      <c r="N386">
        <v>9585144.7477355693</v>
      </c>
      <c r="O386">
        <v>9585144.7477355693</v>
      </c>
      <c r="P386">
        <v>9585144.7477355693</v>
      </c>
      <c r="Q386">
        <f t="shared" si="42"/>
        <v>9585144.7477355693</v>
      </c>
      <c r="R386">
        <v>16090732.668976201</v>
      </c>
      <c r="S386">
        <v>16090732.668976201</v>
      </c>
      <c r="T386">
        <v>16090732.668976201</v>
      </c>
      <c r="U386">
        <v>16090732.668976201</v>
      </c>
      <c r="V386">
        <f t="shared" si="43"/>
        <v>16090732.668976201</v>
      </c>
      <c r="W386">
        <v>1842364.1456246099</v>
      </c>
      <c r="X386">
        <v>1842364.1456246099</v>
      </c>
      <c r="Y386">
        <v>1842364.1456246099</v>
      </c>
      <c r="Z386">
        <v>1842364.1456246099</v>
      </c>
      <c r="AA386">
        <f t="shared" si="44"/>
        <v>1842364.1456246099</v>
      </c>
      <c r="AB386">
        <v>-28163259.965794001</v>
      </c>
      <c r="AC386">
        <v>-28163259.965794001</v>
      </c>
      <c r="AD386">
        <v>-28163259.965794001</v>
      </c>
      <c r="AE386">
        <v>-28163259.965794001</v>
      </c>
      <c r="AF386">
        <f t="shared" si="45"/>
        <v>-28163259.965794001</v>
      </c>
      <c r="AG386">
        <v>20456572.1962386</v>
      </c>
      <c r="AH386">
        <v>20456572.1962386</v>
      </c>
      <c r="AI386">
        <v>20456572.1962386</v>
      </c>
      <c r="AJ386">
        <v>20456572.1962386</v>
      </c>
      <c r="AK386">
        <f t="shared" si="46"/>
        <v>20456572.1962386</v>
      </c>
      <c r="AL386">
        <v>-3438175.0661204201</v>
      </c>
      <c r="AM386">
        <v>-3438175.0661204201</v>
      </c>
      <c r="AN386">
        <v>-3438175.0661204201</v>
      </c>
      <c r="AO386">
        <v>-3438175.0661204201</v>
      </c>
      <c r="AP386">
        <f t="shared" si="47"/>
        <v>-3438175.0661204201</v>
      </c>
    </row>
    <row r="387" spans="3:42" x14ac:dyDescent="0.3">
      <c r="C387">
        <v>18900501.2485038</v>
      </c>
      <c r="D387">
        <v>18900501.2485038</v>
      </c>
      <c r="E387">
        <v>18900501.2485038</v>
      </c>
      <c r="F387">
        <v>18900501.2485038</v>
      </c>
      <c r="G387">
        <f t="shared" si="40"/>
        <v>18900501.2485038</v>
      </c>
      <c r="H387">
        <v>-5141812.3875121102</v>
      </c>
      <c r="I387">
        <v>-5141812.3875121102</v>
      </c>
      <c r="J387">
        <v>-5141812.3875121102</v>
      </c>
      <c r="K387">
        <v>-5141812.3875121102</v>
      </c>
      <c r="L387">
        <f t="shared" si="41"/>
        <v>-5141812.3875121102</v>
      </c>
      <c r="M387">
        <v>-20635461.640053</v>
      </c>
      <c r="N387">
        <v>-20635461.640053</v>
      </c>
      <c r="O387">
        <v>-20635461.640053</v>
      </c>
      <c r="P387">
        <v>-20635461.640053</v>
      </c>
      <c r="Q387">
        <f t="shared" si="42"/>
        <v>-20635461.640053</v>
      </c>
      <c r="R387">
        <v>11081931.4456141</v>
      </c>
      <c r="S387">
        <v>11081931.4456141</v>
      </c>
      <c r="T387">
        <v>11081931.4456141</v>
      </c>
      <c r="U387">
        <v>11081931.4456141</v>
      </c>
      <c r="V387">
        <f t="shared" si="43"/>
        <v>11081931.4456141</v>
      </c>
      <c r="W387">
        <v>10985279.3961032</v>
      </c>
      <c r="X387">
        <v>10985279.3961032</v>
      </c>
      <c r="Y387">
        <v>10985279.3961032</v>
      </c>
      <c r="Z387">
        <v>10985279.3961032</v>
      </c>
      <c r="AA387">
        <f t="shared" si="44"/>
        <v>10985279.3961032</v>
      </c>
      <c r="AB387">
        <v>-16536086.431196701</v>
      </c>
      <c r="AC387">
        <v>-16536086.431196701</v>
      </c>
      <c r="AD387">
        <v>-16536086.431196701</v>
      </c>
      <c r="AE387">
        <v>-16536086.431196701</v>
      </c>
      <c r="AF387">
        <f t="shared" si="45"/>
        <v>-16536086.431196701</v>
      </c>
      <c r="AG387">
        <v>-19183682.029543601</v>
      </c>
      <c r="AH387">
        <v>-19183682.029543601</v>
      </c>
      <c r="AI387">
        <v>-19183682.029543601</v>
      </c>
      <c r="AJ387">
        <v>-19183682.029543601</v>
      </c>
      <c r="AK387">
        <f t="shared" si="46"/>
        <v>-19183682.029543601</v>
      </c>
      <c r="AL387">
        <v>4789410.1690282701</v>
      </c>
      <c r="AM387">
        <v>4789410.1690282701</v>
      </c>
      <c r="AN387">
        <v>4789410.1690282701</v>
      </c>
      <c r="AO387">
        <v>4789410.1690282701</v>
      </c>
      <c r="AP387">
        <f t="shared" si="47"/>
        <v>4789410.1690282701</v>
      </c>
    </row>
    <row r="388" spans="3:42" x14ac:dyDescent="0.3">
      <c r="C388">
        <v>8067789.5374151003</v>
      </c>
      <c r="D388">
        <v>8067789.5374151003</v>
      </c>
      <c r="E388">
        <v>8067789.5374151003</v>
      </c>
      <c r="F388">
        <v>8067789.5374151003</v>
      </c>
      <c r="G388">
        <f t="shared" ref="G388:G451" si="48">AVERAGE(C388:F388)</f>
        <v>8067789.5374151003</v>
      </c>
      <c r="H388">
        <v>-15716240.6171533</v>
      </c>
      <c r="I388">
        <v>25947961.8024824</v>
      </c>
      <c r="J388">
        <v>25947961.8024824</v>
      </c>
      <c r="K388">
        <v>25947961.8024824</v>
      </c>
      <c r="L388">
        <f t="shared" ref="L388:L451" si="49">AVERAGE(H388:K388)</f>
        <v>15531911.197573476</v>
      </c>
      <c r="M388">
        <v>25947961.8024824</v>
      </c>
      <c r="N388">
        <v>13606028.9883011</v>
      </c>
      <c r="O388">
        <v>13606028.9883011</v>
      </c>
      <c r="P388">
        <v>13606028.9883011</v>
      </c>
      <c r="Q388">
        <f t="shared" ref="Q388:Q451" si="50">AVERAGE(M388:P388)</f>
        <v>16691512.191846425</v>
      </c>
      <c r="R388">
        <v>13606028.9883011</v>
      </c>
      <c r="S388">
        <v>-7893068.1369496798</v>
      </c>
      <c r="T388">
        <v>-7893068.1369496798</v>
      </c>
      <c r="U388">
        <v>-7893068.1369496798</v>
      </c>
      <c r="V388">
        <f t="shared" ref="V388:V451" si="51">AVERAGE(R388:U388)</f>
        <v>-2518293.855636985</v>
      </c>
      <c r="W388">
        <v>-7893068.1369496798</v>
      </c>
      <c r="X388">
        <v>45980501.0541263</v>
      </c>
      <c r="Y388">
        <v>45980501.0541263</v>
      </c>
      <c r="Z388">
        <v>45980501.0541263</v>
      </c>
      <c r="AA388">
        <f t="shared" ref="AA388:AA451" si="52">AVERAGE(W388:Z388)</f>
        <v>32512108.756357305</v>
      </c>
      <c r="AB388">
        <v>45980501.0541263</v>
      </c>
      <c r="AC388">
        <v>-67019818.596106298</v>
      </c>
      <c r="AD388">
        <v>-67019818.596106298</v>
      </c>
      <c r="AE388">
        <v>-67019818.596106298</v>
      </c>
      <c r="AF388">
        <f t="shared" ref="AF388:AF451" si="53">AVERAGE(AB388:AE388)</f>
        <v>-38769738.683548145</v>
      </c>
      <c r="AG388">
        <v>-67019818.596106298</v>
      </c>
      <c r="AH388">
        <v>-35583867.958689198</v>
      </c>
      <c r="AI388">
        <v>-35583867.958689198</v>
      </c>
      <c r="AJ388">
        <v>-35583867.958689198</v>
      </c>
      <c r="AK388">
        <f t="shared" ref="AK388:AK451" si="54">AVERAGE(AG388:AJ388)</f>
        <v>-43442855.618043482</v>
      </c>
      <c r="AL388">
        <v>-35583867.958689198</v>
      </c>
      <c r="AM388">
        <v>-20701821.358389199</v>
      </c>
      <c r="AN388">
        <v>-20701821.358389199</v>
      </c>
      <c r="AO388">
        <v>-20701821.358389199</v>
      </c>
      <c r="AP388">
        <f t="shared" ref="AP388:AP451" si="55">AVERAGE(AL388:AO388)</f>
        <v>-24422333.008464199</v>
      </c>
    </row>
    <row r="389" spans="3:42" x14ac:dyDescent="0.3">
      <c r="G389" t="e">
        <f t="shared" si="48"/>
        <v>#DIV/0!</v>
      </c>
      <c r="L389" t="e">
        <f t="shared" si="49"/>
        <v>#DIV/0!</v>
      </c>
      <c r="P389">
        <v>-111587755.886923</v>
      </c>
      <c r="Q389">
        <f t="shared" si="50"/>
        <v>-111587755.886923</v>
      </c>
      <c r="R389">
        <v>-111587755.886923</v>
      </c>
      <c r="S389">
        <v>-111587755.886923</v>
      </c>
      <c r="T389">
        <v>-111587755.886923</v>
      </c>
      <c r="U389">
        <v>-85799458.891024604</v>
      </c>
      <c r="V389">
        <f t="shared" si="51"/>
        <v>-105140681.63794839</v>
      </c>
      <c r="W389">
        <v>-85799458.891024604</v>
      </c>
      <c r="X389">
        <v>-85799458.891024604</v>
      </c>
      <c r="Y389">
        <v>-85799458.891024604</v>
      </c>
      <c r="Z389">
        <v>-85799458.891024604</v>
      </c>
      <c r="AA389">
        <f t="shared" si="52"/>
        <v>-85799458.891024604</v>
      </c>
      <c r="AB389">
        <v>-268002012.41418499</v>
      </c>
      <c r="AC389">
        <v>-268002012.41418499</v>
      </c>
      <c r="AD389">
        <v>-268002012.41418499</v>
      </c>
      <c r="AE389">
        <v>-268002012.41418499</v>
      </c>
      <c r="AF389">
        <f t="shared" si="53"/>
        <v>-268002012.41418499</v>
      </c>
      <c r="AG389">
        <v>-353523348.91016501</v>
      </c>
      <c r="AH389">
        <v>-353523348.91016501</v>
      </c>
      <c r="AI389">
        <v>-353523348.91016501</v>
      </c>
      <c r="AJ389">
        <v>-353523348.91016501</v>
      </c>
      <c r="AK389">
        <f t="shared" si="54"/>
        <v>-353523348.91016501</v>
      </c>
      <c r="AL389">
        <v>-100075066.833498</v>
      </c>
      <c r="AM389">
        <v>-100075066.833498</v>
      </c>
      <c r="AN389">
        <v>-100075066.833498</v>
      </c>
      <c r="AO389">
        <v>-100075066.833498</v>
      </c>
      <c r="AP389">
        <f t="shared" si="55"/>
        <v>-100075066.833498</v>
      </c>
    </row>
    <row r="390" spans="3:42" x14ac:dyDescent="0.3">
      <c r="G390" t="e">
        <f t="shared" si="48"/>
        <v>#DIV/0!</v>
      </c>
      <c r="L390" t="e">
        <f t="shared" si="49"/>
        <v>#DIV/0!</v>
      </c>
      <c r="P390">
        <v>-28407124.7939393</v>
      </c>
      <c r="Q390">
        <f t="shared" si="50"/>
        <v>-28407124.7939393</v>
      </c>
      <c r="R390">
        <v>-28407124.7939393</v>
      </c>
      <c r="S390">
        <v>-28407124.7939393</v>
      </c>
      <c r="T390">
        <v>-28407124.7939393</v>
      </c>
      <c r="U390">
        <v>70354987.739606097</v>
      </c>
      <c r="V390">
        <f t="shared" si="51"/>
        <v>-3716596.6605529524</v>
      </c>
      <c r="W390">
        <v>70354987.739606097</v>
      </c>
      <c r="X390">
        <v>70354987.739606097</v>
      </c>
      <c r="Y390">
        <v>70354987.739606097</v>
      </c>
      <c r="Z390">
        <v>146234665.61616001</v>
      </c>
      <c r="AA390">
        <f t="shared" si="52"/>
        <v>89324907.208744586</v>
      </c>
      <c r="AB390">
        <v>146234665.61616001</v>
      </c>
      <c r="AC390">
        <v>146234665.61616001</v>
      </c>
      <c r="AD390">
        <v>146234665.61616001</v>
      </c>
      <c r="AE390">
        <v>425611015.495269</v>
      </c>
      <c r="AF390">
        <f t="shared" si="53"/>
        <v>216078753.08593726</v>
      </c>
      <c r="AG390">
        <v>425611015.495269</v>
      </c>
      <c r="AH390">
        <v>425611015.495269</v>
      </c>
      <c r="AI390">
        <v>425611015.495269</v>
      </c>
      <c r="AJ390">
        <v>395739902.97686797</v>
      </c>
      <c r="AK390">
        <f t="shared" si="54"/>
        <v>418143237.36566871</v>
      </c>
      <c r="AL390">
        <v>395739902.97686797</v>
      </c>
      <c r="AM390">
        <v>395739902.97686797</v>
      </c>
      <c r="AN390">
        <v>395739902.97686797</v>
      </c>
      <c r="AO390">
        <v>78702806.017449304</v>
      </c>
      <c r="AP390">
        <f t="shared" si="55"/>
        <v>316480628.73701334</v>
      </c>
    </row>
    <row r="391" spans="3:42" x14ac:dyDescent="0.3">
      <c r="C391">
        <v>24771652.0030469</v>
      </c>
      <c r="D391">
        <v>24771652.0030469</v>
      </c>
      <c r="E391">
        <v>24771652.0030469</v>
      </c>
      <c r="F391">
        <v>24771652.0030469</v>
      </c>
      <c r="G391">
        <f t="shared" si="48"/>
        <v>24771652.0030469</v>
      </c>
      <c r="H391">
        <v>21192663.2590691</v>
      </c>
      <c r="I391">
        <v>21192663.2590691</v>
      </c>
      <c r="J391">
        <v>21192663.2590691</v>
      </c>
      <c r="K391">
        <v>21192663.2590691</v>
      </c>
      <c r="L391">
        <f t="shared" si="49"/>
        <v>21192663.2590691</v>
      </c>
      <c r="M391">
        <v>-8643179.6982015409</v>
      </c>
      <c r="N391">
        <v>-8643179.6982015409</v>
      </c>
      <c r="O391">
        <v>-8643179.6982015409</v>
      </c>
      <c r="P391">
        <v>-8643179.6982015409</v>
      </c>
      <c r="Q391">
        <f t="shared" si="50"/>
        <v>-8643179.6982015409</v>
      </c>
      <c r="R391">
        <v>-16778291.0608279</v>
      </c>
      <c r="S391">
        <v>-16778291.0608279</v>
      </c>
      <c r="T391">
        <v>-16778291.0608279</v>
      </c>
      <c r="U391">
        <v>-16778291.0608279</v>
      </c>
      <c r="V391">
        <f t="shared" si="51"/>
        <v>-16778291.0608279</v>
      </c>
      <c r="W391">
        <v>1467458.3102686501</v>
      </c>
      <c r="X391">
        <v>1467458.3102686501</v>
      </c>
      <c r="Y391">
        <v>1467458.3102686501</v>
      </c>
      <c r="Z391">
        <v>1467458.3102686501</v>
      </c>
      <c r="AA391">
        <f t="shared" si="52"/>
        <v>1467458.3102686501</v>
      </c>
      <c r="AB391">
        <v>-29084271.8042331</v>
      </c>
      <c r="AC391">
        <v>-29084271.8042331</v>
      </c>
      <c r="AD391">
        <v>-29084271.8042331</v>
      </c>
      <c r="AE391">
        <v>-29084271.8042331</v>
      </c>
      <c r="AF391">
        <f t="shared" si="53"/>
        <v>-29084271.8042331</v>
      </c>
      <c r="AG391">
        <v>4184060.3663373198</v>
      </c>
      <c r="AH391">
        <v>4184060.3663373198</v>
      </c>
      <c r="AI391">
        <v>4184060.3663373198</v>
      </c>
      <c r="AJ391">
        <v>4184060.3663373198</v>
      </c>
      <c r="AK391">
        <f t="shared" si="54"/>
        <v>4184060.3663373198</v>
      </c>
      <c r="AL391">
        <v>-6541608.3578579398</v>
      </c>
      <c r="AM391">
        <v>-6541608.3578579398</v>
      </c>
      <c r="AN391">
        <v>-6541608.3578579398</v>
      </c>
      <c r="AO391">
        <v>-6541608.3578579398</v>
      </c>
      <c r="AP391">
        <f t="shared" si="55"/>
        <v>-6541608.3578579398</v>
      </c>
    </row>
    <row r="392" spans="3:42" x14ac:dyDescent="0.3">
      <c r="C392">
        <v>-676160.38332270703</v>
      </c>
      <c r="D392">
        <v>-676160.38332270703</v>
      </c>
      <c r="E392">
        <v>-2468494.3570890198</v>
      </c>
      <c r="F392">
        <v>-2468494.3570890198</v>
      </c>
      <c r="G392">
        <f t="shared" si="48"/>
        <v>-1572327.3702058634</v>
      </c>
      <c r="H392">
        <v>-2468494.3570890198</v>
      </c>
      <c r="I392">
        <v>-2468494.3570890198</v>
      </c>
      <c r="J392">
        <v>-4587236.2023028396</v>
      </c>
      <c r="K392">
        <v>-4587236.2023028396</v>
      </c>
      <c r="L392">
        <f t="shared" si="49"/>
        <v>-3527865.27969593</v>
      </c>
      <c r="M392">
        <v>-4587236.2023028396</v>
      </c>
      <c r="N392">
        <v>-4587236.2023028396</v>
      </c>
      <c r="O392">
        <v>-4713141.1707189698</v>
      </c>
      <c r="P392">
        <v>-4713141.1707189698</v>
      </c>
      <c r="Q392">
        <f t="shared" si="50"/>
        <v>-4650188.6865109047</v>
      </c>
      <c r="R392">
        <v>-4713141.1707189698</v>
      </c>
      <c r="S392">
        <v>-4713141.1707189698</v>
      </c>
      <c r="T392">
        <v>-8124273.3095904598</v>
      </c>
      <c r="U392">
        <v>-8124273.3095904598</v>
      </c>
      <c r="V392">
        <f t="shared" si="51"/>
        <v>-6418707.2401547143</v>
      </c>
      <c r="W392">
        <v>-8124273.3095904598</v>
      </c>
      <c r="X392">
        <v>-8124273.3095904598</v>
      </c>
      <c r="Y392">
        <v>1234524.93295072</v>
      </c>
      <c r="Z392">
        <v>1234524.93295072</v>
      </c>
      <c r="AA392">
        <f t="shared" si="52"/>
        <v>-3444874.1883198698</v>
      </c>
      <c r="AB392">
        <v>1234524.93295072</v>
      </c>
      <c r="AC392">
        <v>1234524.93295072</v>
      </c>
      <c r="AD392">
        <v>-3097333.1782844299</v>
      </c>
      <c r="AE392">
        <v>-3097333.1782844299</v>
      </c>
      <c r="AF392">
        <f t="shared" si="53"/>
        <v>-931404.12266685499</v>
      </c>
      <c r="AG392">
        <v>-3097333.1782844299</v>
      </c>
      <c r="AH392">
        <v>-3097333.1782844299</v>
      </c>
      <c r="AI392">
        <v>-12709379.0720625</v>
      </c>
      <c r="AJ392">
        <v>-12709379.0720625</v>
      </c>
      <c r="AK392">
        <f t="shared" si="54"/>
        <v>-7903356.1251734644</v>
      </c>
      <c r="AL392">
        <v>-12709379.0720625</v>
      </c>
      <c r="AM392">
        <v>-12709379.0720625</v>
      </c>
      <c r="AN392">
        <v>-19090563.083923701</v>
      </c>
      <c r="AO392">
        <v>-19090563.083923701</v>
      </c>
      <c r="AP392">
        <f t="shared" si="55"/>
        <v>-15899971.077993099</v>
      </c>
    </row>
    <row r="393" spans="3:42" x14ac:dyDescent="0.3">
      <c r="C393">
        <v>54997810.4958857</v>
      </c>
      <c r="D393">
        <v>54997810.4958857</v>
      </c>
      <c r="E393">
        <v>54997810.4958857</v>
      </c>
      <c r="F393">
        <v>54997810.4958857</v>
      </c>
      <c r="G393">
        <f t="shared" si="48"/>
        <v>54997810.4958857</v>
      </c>
      <c r="H393">
        <v>-4821301.6359671298</v>
      </c>
      <c r="I393">
        <v>-4821301.6359671298</v>
      </c>
      <c r="J393">
        <v>-4821301.6359671298</v>
      </c>
      <c r="K393">
        <v>-4821301.6359671298</v>
      </c>
      <c r="L393">
        <f t="shared" si="49"/>
        <v>-4821301.6359671298</v>
      </c>
      <c r="M393">
        <v>-20720819.364456799</v>
      </c>
      <c r="N393">
        <v>-20720819.364456799</v>
      </c>
      <c r="O393">
        <v>-20720819.364456799</v>
      </c>
      <c r="P393">
        <v>-20720819.364456799</v>
      </c>
      <c r="Q393">
        <f t="shared" si="50"/>
        <v>-20720819.364456799</v>
      </c>
      <c r="R393">
        <v>4149209.6855544201</v>
      </c>
      <c r="S393">
        <v>4149209.6855544201</v>
      </c>
      <c r="T393">
        <v>4149209.6855544201</v>
      </c>
      <c r="U393">
        <v>4149209.6855544201</v>
      </c>
      <c r="V393">
        <f t="shared" si="51"/>
        <v>4149209.6855544201</v>
      </c>
      <c r="W393">
        <v>-12827781.827858601</v>
      </c>
      <c r="X393">
        <v>-12827781.827858601</v>
      </c>
      <c r="Y393">
        <v>-12827781.827858601</v>
      </c>
      <c r="Z393">
        <v>-12827781.827858601</v>
      </c>
      <c r="AA393">
        <f t="shared" si="52"/>
        <v>-12827781.827858601</v>
      </c>
      <c r="AB393">
        <v>-2486147.68408278</v>
      </c>
      <c r="AC393">
        <v>-2486147.68408278</v>
      </c>
      <c r="AD393">
        <v>-2486147.68408278</v>
      </c>
      <c r="AE393">
        <v>-2486147.68408278</v>
      </c>
      <c r="AF393">
        <f t="shared" si="53"/>
        <v>-2486147.68408278</v>
      </c>
      <c r="AG393">
        <v>-2325404.06814365</v>
      </c>
      <c r="AH393">
        <v>-2325404.06814365</v>
      </c>
      <c r="AI393">
        <v>-2325404.06814365</v>
      </c>
      <c r="AJ393">
        <v>-2325404.06814365</v>
      </c>
      <c r="AK393">
        <f t="shared" si="54"/>
        <v>-2325404.06814365</v>
      </c>
      <c r="AL393">
        <v>-10335186.047704799</v>
      </c>
      <c r="AM393">
        <v>-10335186.047704799</v>
      </c>
      <c r="AN393">
        <v>-10335186.047704799</v>
      </c>
      <c r="AO393">
        <v>-10335186.047704799</v>
      </c>
      <c r="AP393">
        <f t="shared" si="55"/>
        <v>-10335186.047704799</v>
      </c>
    </row>
    <row r="394" spans="3:42" x14ac:dyDescent="0.3">
      <c r="C394">
        <v>87496981.958708301</v>
      </c>
      <c r="D394">
        <v>87496981.958708301</v>
      </c>
      <c r="E394">
        <v>87496981.958708301</v>
      </c>
      <c r="F394">
        <v>87496981.958708301</v>
      </c>
      <c r="G394">
        <f t="shared" si="48"/>
        <v>87496981.958708301</v>
      </c>
      <c r="H394">
        <v>-20290244.1739829</v>
      </c>
      <c r="I394">
        <v>-20290244.1739829</v>
      </c>
      <c r="J394">
        <v>-20290244.1739829</v>
      </c>
      <c r="K394">
        <v>-20290244.1739829</v>
      </c>
      <c r="L394">
        <f t="shared" si="49"/>
        <v>-20290244.1739829</v>
      </c>
      <c r="M394">
        <v>35755633.945176803</v>
      </c>
      <c r="N394">
        <v>35755633.945176803</v>
      </c>
      <c r="O394">
        <v>35755633.945176803</v>
      </c>
      <c r="P394">
        <v>35755633.945176803</v>
      </c>
      <c r="Q394">
        <f t="shared" si="50"/>
        <v>35755633.945176803</v>
      </c>
      <c r="R394">
        <v>72880836.641449407</v>
      </c>
      <c r="S394">
        <v>72880836.641449407</v>
      </c>
      <c r="T394">
        <v>72880836.641449407</v>
      </c>
      <c r="U394">
        <v>72880836.641449407</v>
      </c>
      <c r="V394">
        <f t="shared" si="51"/>
        <v>72880836.641449407</v>
      </c>
      <c r="W394">
        <v>-41346402.068487503</v>
      </c>
      <c r="X394">
        <v>-41346402.068487503</v>
      </c>
      <c r="Y394">
        <v>-41346402.068487503</v>
      </c>
      <c r="Z394">
        <v>-41346402.068487503</v>
      </c>
      <c r="AA394">
        <f t="shared" si="52"/>
        <v>-41346402.068487503</v>
      </c>
      <c r="AB394">
        <v>-96141902.156558096</v>
      </c>
      <c r="AC394">
        <v>-96141902.156558096</v>
      </c>
      <c r="AD394">
        <v>-96141902.156558096</v>
      </c>
      <c r="AE394">
        <v>-96141902.156558096</v>
      </c>
      <c r="AF394">
        <f t="shared" si="53"/>
        <v>-96141902.156558096</v>
      </c>
      <c r="AG394">
        <v>-5077653.5749328602</v>
      </c>
      <c r="AH394">
        <v>-5077653.5749328602</v>
      </c>
      <c r="AI394">
        <v>-5077653.5749328602</v>
      </c>
      <c r="AJ394">
        <v>-5077653.5749328602</v>
      </c>
      <c r="AK394">
        <f t="shared" si="54"/>
        <v>-5077653.5749328602</v>
      </c>
      <c r="AL394">
        <v>26169851.271026399</v>
      </c>
      <c r="AM394">
        <v>26169851.271026399</v>
      </c>
      <c r="AN394">
        <v>26169851.271026399</v>
      </c>
      <c r="AO394">
        <v>26169851.271026399</v>
      </c>
      <c r="AP394">
        <f t="shared" si="55"/>
        <v>26169851.271026399</v>
      </c>
    </row>
    <row r="395" spans="3:42" x14ac:dyDescent="0.3">
      <c r="C395">
        <v>28326220.620724201</v>
      </c>
      <c r="D395">
        <v>28326220.620724201</v>
      </c>
      <c r="E395">
        <v>28326220.620724201</v>
      </c>
      <c r="F395">
        <v>-37271546.304288499</v>
      </c>
      <c r="G395">
        <f t="shared" si="48"/>
        <v>11926778.889471026</v>
      </c>
      <c r="H395">
        <v>-37271546.304288499</v>
      </c>
      <c r="I395">
        <v>-37271546.304288499</v>
      </c>
      <c r="J395">
        <v>-37271546.304288499</v>
      </c>
      <c r="K395">
        <v>-12119878.9423359</v>
      </c>
      <c r="L395">
        <f t="shared" si="49"/>
        <v>-30983629.463800348</v>
      </c>
      <c r="M395">
        <v>-12119878.9423359</v>
      </c>
      <c r="N395">
        <v>-12119878.9423359</v>
      </c>
      <c r="O395">
        <v>-12119878.9423359</v>
      </c>
      <c r="P395">
        <v>4661580.3776329104</v>
      </c>
      <c r="Q395">
        <f t="shared" si="50"/>
        <v>-7924514.1123436969</v>
      </c>
      <c r="R395">
        <v>4661580.3776329104</v>
      </c>
      <c r="S395">
        <v>4661580.3776329104</v>
      </c>
      <c r="T395">
        <v>4661580.3776329104</v>
      </c>
      <c r="U395">
        <v>-16193465.0823057</v>
      </c>
      <c r="V395">
        <f t="shared" si="51"/>
        <v>-552180.98735174211</v>
      </c>
      <c r="W395">
        <v>-16193465.0823057</v>
      </c>
      <c r="X395">
        <v>-16193465.0823057</v>
      </c>
      <c r="Y395">
        <v>-16193465.0823057</v>
      </c>
      <c r="Z395">
        <v>-28204830.381062999</v>
      </c>
      <c r="AA395">
        <f t="shared" si="52"/>
        <v>-19196306.406995025</v>
      </c>
      <c r="AB395">
        <v>-28204830.381062999</v>
      </c>
      <c r="AC395">
        <v>-28204830.381062999</v>
      </c>
      <c r="AD395">
        <v>-28204830.381062999</v>
      </c>
      <c r="AE395">
        <v>-20703594.047332302</v>
      </c>
      <c r="AF395">
        <f t="shared" si="53"/>
        <v>-26329521.297630325</v>
      </c>
      <c r="AG395">
        <v>-20703594.047332302</v>
      </c>
      <c r="AH395">
        <v>-20703594.047332302</v>
      </c>
      <c r="AI395">
        <v>-20703594.047332302</v>
      </c>
      <c r="AJ395">
        <v>72875643.426543504</v>
      </c>
      <c r="AK395">
        <f t="shared" si="54"/>
        <v>2691215.3211366497</v>
      </c>
      <c r="AL395">
        <v>72875643.426543504</v>
      </c>
      <c r="AM395">
        <v>72875643.426543504</v>
      </c>
      <c r="AN395">
        <v>72875643.426543504</v>
      </c>
      <c r="AO395">
        <v>42460199.303715102</v>
      </c>
      <c r="AP395">
        <f t="shared" si="55"/>
        <v>65271782.395836405</v>
      </c>
    </row>
    <row r="396" spans="3:42" x14ac:dyDescent="0.3">
      <c r="C396">
        <v>5210687.4197877804</v>
      </c>
      <c r="D396">
        <v>5210687.4197877804</v>
      </c>
      <c r="E396">
        <v>5210687.4197877804</v>
      </c>
      <c r="F396">
        <v>-1149451.68013456</v>
      </c>
      <c r="G396">
        <f t="shared" si="48"/>
        <v>3620652.6448071953</v>
      </c>
      <c r="H396">
        <v>-1149451.68013456</v>
      </c>
      <c r="I396">
        <v>-1149451.68013456</v>
      </c>
      <c r="J396">
        <v>-1149451.68013456</v>
      </c>
      <c r="K396">
        <v>1303214.10580916</v>
      </c>
      <c r="L396">
        <f t="shared" si="49"/>
        <v>-536285.23364862998</v>
      </c>
      <c r="M396">
        <v>1303214.10580916</v>
      </c>
      <c r="N396">
        <v>1303214.10580916</v>
      </c>
      <c r="O396">
        <v>1303214.10580916</v>
      </c>
      <c r="P396">
        <v>-4706273.6543737901</v>
      </c>
      <c r="Q396">
        <f t="shared" si="50"/>
        <v>-199157.8342365775</v>
      </c>
      <c r="R396">
        <v>-4706273.6543737901</v>
      </c>
      <c r="S396">
        <v>-4706273.6543737901</v>
      </c>
      <c r="T396">
        <v>-4706273.6543737901</v>
      </c>
      <c r="U396">
        <v>-10044.828292746301</v>
      </c>
      <c r="V396">
        <f t="shared" si="51"/>
        <v>-3532216.4478535289</v>
      </c>
      <c r="W396">
        <v>-10044.828292746301</v>
      </c>
      <c r="X396">
        <v>-10044.828292746301</v>
      </c>
      <c r="Y396">
        <v>-10044.828292746301</v>
      </c>
      <c r="Z396">
        <v>-2681020.50745739</v>
      </c>
      <c r="AA396">
        <f t="shared" si="52"/>
        <v>-677788.74808390718</v>
      </c>
      <c r="AB396">
        <v>-2681020.50745739</v>
      </c>
      <c r="AC396">
        <v>-2681020.50745739</v>
      </c>
      <c r="AD396">
        <v>-2681020.50745739</v>
      </c>
      <c r="AE396">
        <v>3987850.0133674899</v>
      </c>
      <c r="AF396">
        <f t="shared" si="53"/>
        <v>-1013802.8772511699</v>
      </c>
      <c r="AG396">
        <v>3987850.0133674899</v>
      </c>
      <c r="AH396">
        <v>3987850.0133674899</v>
      </c>
      <c r="AI396">
        <v>3987850.0133674899</v>
      </c>
      <c r="AJ396">
        <v>-15840628.909852499</v>
      </c>
      <c r="AK396">
        <f t="shared" si="54"/>
        <v>-969269.71743750712</v>
      </c>
      <c r="AL396">
        <v>-15840628.909852499</v>
      </c>
      <c r="AM396">
        <v>-15840628.909852499</v>
      </c>
      <c r="AN396">
        <v>-15840628.909852499</v>
      </c>
      <c r="AO396">
        <v>1863952.49212911</v>
      </c>
      <c r="AP396">
        <f t="shared" si="55"/>
        <v>-11414483.559357097</v>
      </c>
    </row>
    <row r="397" spans="3:42" x14ac:dyDescent="0.3">
      <c r="C397">
        <v>-3346272.0097088902</v>
      </c>
      <c r="D397">
        <v>-3346272.0097088902</v>
      </c>
      <c r="E397">
        <v>-15328756.1338092</v>
      </c>
      <c r="F397">
        <v>-15328756.1338092</v>
      </c>
      <c r="G397">
        <f t="shared" si="48"/>
        <v>-9337514.0717590451</v>
      </c>
      <c r="H397">
        <v>-15328756.1338092</v>
      </c>
      <c r="I397">
        <v>-15328756.1338092</v>
      </c>
      <c r="J397">
        <v>-19998046.784525301</v>
      </c>
      <c r="K397">
        <v>-19998046.784525301</v>
      </c>
      <c r="L397">
        <f t="shared" si="49"/>
        <v>-17663401.45916725</v>
      </c>
      <c r="M397">
        <v>-19998046.784525301</v>
      </c>
      <c r="N397">
        <v>-19998046.784525301</v>
      </c>
      <c r="O397">
        <v>-1999935.0230582899</v>
      </c>
      <c r="P397">
        <v>-1999935.0230582899</v>
      </c>
      <c r="Q397">
        <f t="shared" si="50"/>
        <v>-10998990.903791795</v>
      </c>
      <c r="R397">
        <v>-1999935.0230582899</v>
      </c>
      <c r="S397">
        <v>-1999935.0230582899</v>
      </c>
      <c r="T397">
        <v>-3279042.1732701501</v>
      </c>
      <c r="U397">
        <v>-3279042.1732701501</v>
      </c>
      <c r="V397">
        <f t="shared" si="51"/>
        <v>-2639488.5981642203</v>
      </c>
      <c r="W397">
        <v>-3279042.1732701501</v>
      </c>
      <c r="X397">
        <v>-3279042.1732701501</v>
      </c>
      <c r="Y397">
        <v>-26530677.3698158</v>
      </c>
      <c r="Z397">
        <v>-26530677.3698158</v>
      </c>
      <c r="AA397">
        <f t="shared" si="52"/>
        <v>-14904859.771542974</v>
      </c>
      <c r="AB397">
        <v>-26530677.3698158</v>
      </c>
      <c r="AC397">
        <v>-26530677.3698158</v>
      </c>
      <c r="AD397">
        <v>-11078995.843627101</v>
      </c>
      <c r="AE397">
        <v>-11078995.843627101</v>
      </c>
      <c r="AF397">
        <f t="shared" si="53"/>
        <v>-18804836.60672145</v>
      </c>
      <c r="AG397">
        <v>-11078995.843627101</v>
      </c>
      <c r="AH397">
        <v>-11078995.843627101</v>
      </c>
      <c r="AI397">
        <v>2920688.0094649498</v>
      </c>
      <c r="AJ397">
        <v>2920688.0094649498</v>
      </c>
      <c r="AK397">
        <f t="shared" si="54"/>
        <v>-4079153.9170810757</v>
      </c>
      <c r="AL397">
        <v>2920688.0094649498</v>
      </c>
      <c r="AM397">
        <v>2920688.0094649498</v>
      </c>
      <c r="AN397">
        <v>-13635620.7844876</v>
      </c>
      <c r="AO397">
        <v>-13635620.7844876</v>
      </c>
      <c r="AP397">
        <f t="shared" si="55"/>
        <v>-5357466.3875113251</v>
      </c>
    </row>
    <row r="398" spans="3:42" x14ac:dyDescent="0.3">
      <c r="G398" t="e">
        <f t="shared" si="48"/>
        <v>#DIV/0!</v>
      </c>
      <c r="L398" t="e">
        <f t="shared" si="49"/>
        <v>#DIV/0!</v>
      </c>
      <c r="P398">
        <v>-22261199.287986699</v>
      </c>
      <c r="Q398">
        <f t="shared" si="50"/>
        <v>-22261199.287986699</v>
      </c>
      <c r="R398">
        <v>-22261199.287986699</v>
      </c>
      <c r="S398">
        <v>-22261199.287986699</v>
      </c>
      <c r="T398">
        <v>-22261199.287986699</v>
      </c>
      <c r="U398">
        <v>-8624280.3854804002</v>
      </c>
      <c r="V398">
        <f t="shared" si="51"/>
        <v>-18851969.562360127</v>
      </c>
      <c r="W398">
        <v>-8624280.3854804002</v>
      </c>
      <c r="X398">
        <v>-8624280.3854804002</v>
      </c>
      <c r="Y398">
        <v>-8624280.3854804002</v>
      </c>
      <c r="Z398">
        <v>5682518.0895019304</v>
      </c>
      <c r="AA398">
        <f t="shared" si="52"/>
        <v>-5047580.766734818</v>
      </c>
      <c r="AB398">
        <v>5682518.0895019304</v>
      </c>
      <c r="AC398">
        <v>5682518.0895019304</v>
      </c>
      <c r="AD398">
        <v>-13819675.9828487</v>
      </c>
      <c r="AE398">
        <v>-13819675.9828487</v>
      </c>
      <c r="AF398">
        <f t="shared" si="53"/>
        <v>-4068578.9466733849</v>
      </c>
      <c r="AG398">
        <v>-13819675.9828487</v>
      </c>
      <c r="AH398">
        <v>-13819675.9828487</v>
      </c>
      <c r="AI398">
        <v>-13819675.9828487</v>
      </c>
      <c r="AJ398">
        <v>17338268.770421699</v>
      </c>
      <c r="AK398">
        <f t="shared" si="54"/>
        <v>-6030189.7945310995</v>
      </c>
      <c r="AL398">
        <v>17338268.770421699</v>
      </c>
      <c r="AM398">
        <v>17338268.770421699</v>
      </c>
      <c r="AN398">
        <v>17338268.770421699</v>
      </c>
      <c r="AO398">
        <v>-50934342.620996498</v>
      </c>
      <c r="AP398">
        <f t="shared" si="55"/>
        <v>270115.92256714962</v>
      </c>
    </row>
    <row r="399" spans="3:42" x14ac:dyDescent="0.3">
      <c r="C399">
        <v>16248384.438663701</v>
      </c>
      <c r="D399">
        <v>-3647176.4923561001</v>
      </c>
      <c r="E399">
        <v>-3647176.4923561001</v>
      </c>
      <c r="F399">
        <v>-3647176.4923561001</v>
      </c>
      <c r="G399">
        <f t="shared" si="48"/>
        <v>1326713.7403988501</v>
      </c>
      <c r="H399">
        <v>-3647176.4923561001</v>
      </c>
      <c r="I399">
        <v>-78947398.066209301</v>
      </c>
      <c r="J399">
        <v>-78947398.066209301</v>
      </c>
      <c r="K399">
        <v>-78947398.066209301</v>
      </c>
      <c r="L399">
        <f t="shared" si="49"/>
        <v>-60122342.672746003</v>
      </c>
      <c r="M399">
        <v>-78947398.066209301</v>
      </c>
      <c r="N399">
        <v>5248761.0071496498</v>
      </c>
      <c r="O399">
        <v>5248761.0071496498</v>
      </c>
      <c r="P399">
        <v>5248761.0071496498</v>
      </c>
      <c r="Q399">
        <f t="shared" si="50"/>
        <v>-15800278.761190087</v>
      </c>
      <c r="R399">
        <v>5248761.0071496498</v>
      </c>
      <c r="S399">
        <v>32684538.6349294</v>
      </c>
      <c r="T399">
        <v>32684538.6349294</v>
      </c>
      <c r="U399">
        <v>32684538.6349294</v>
      </c>
      <c r="V399">
        <f t="shared" si="51"/>
        <v>25825594.227984462</v>
      </c>
      <c r="W399">
        <v>32684538.6349294</v>
      </c>
      <c r="X399">
        <v>44407778.783716403</v>
      </c>
      <c r="Y399">
        <v>44407778.783716403</v>
      </c>
      <c r="Z399">
        <v>44407778.783716403</v>
      </c>
      <c r="AA399">
        <f t="shared" si="52"/>
        <v>41476968.746519655</v>
      </c>
      <c r="AB399">
        <v>44407778.783716403</v>
      </c>
      <c r="AC399">
        <v>173807675.84531301</v>
      </c>
      <c r="AD399">
        <v>173807675.84531301</v>
      </c>
      <c r="AE399">
        <v>173807675.84531301</v>
      </c>
      <c r="AF399">
        <f t="shared" si="53"/>
        <v>141457701.57991385</v>
      </c>
      <c r="AG399">
        <v>173807675.84531301</v>
      </c>
      <c r="AH399">
        <v>-51639210.8406789</v>
      </c>
      <c r="AI399">
        <v>-51639210.8406789</v>
      </c>
      <c r="AJ399">
        <v>-51639210.8406789</v>
      </c>
      <c r="AK399">
        <f t="shared" si="54"/>
        <v>4722510.8308190778</v>
      </c>
      <c r="AL399">
        <v>-51639210.8406789</v>
      </c>
      <c r="AM399">
        <v>-21447424.767623801</v>
      </c>
      <c r="AN399">
        <v>-21447424.767623801</v>
      </c>
      <c r="AO399">
        <v>-21447424.767623801</v>
      </c>
      <c r="AP399">
        <f t="shared" si="55"/>
        <v>-28995371.285887573</v>
      </c>
    </row>
    <row r="400" spans="3:42" x14ac:dyDescent="0.3">
      <c r="C400">
        <v>-20044929.0795593</v>
      </c>
      <c r="D400">
        <v>-34642287.614537902</v>
      </c>
      <c r="E400">
        <v>-34642287.614537902</v>
      </c>
      <c r="F400">
        <v>-34642287.614537902</v>
      </c>
      <c r="G400">
        <f t="shared" si="48"/>
        <v>-30992947.980793253</v>
      </c>
      <c r="H400">
        <v>-34642287.614537902</v>
      </c>
      <c r="I400">
        <v>-32278580.318324398</v>
      </c>
      <c r="J400">
        <v>-32278580.318324398</v>
      </c>
      <c r="K400">
        <v>-32278580.318324398</v>
      </c>
      <c r="L400">
        <f t="shared" si="49"/>
        <v>-32869507.142377775</v>
      </c>
      <c r="M400">
        <v>-32278580.318324398</v>
      </c>
      <c r="N400">
        <v>29687189.726615202</v>
      </c>
      <c r="O400">
        <v>29687189.726615202</v>
      </c>
      <c r="P400">
        <v>29687189.726615202</v>
      </c>
      <c r="Q400">
        <f t="shared" si="50"/>
        <v>14195747.215380302</v>
      </c>
      <c r="R400">
        <v>29687189.726615202</v>
      </c>
      <c r="S400">
        <v>-17457154.7327087</v>
      </c>
      <c r="T400">
        <v>-17457154.7327087</v>
      </c>
      <c r="U400">
        <v>-17457154.7327087</v>
      </c>
      <c r="V400">
        <f t="shared" si="51"/>
        <v>-5671068.6178777246</v>
      </c>
      <c r="W400">
        <v>-17457154.7327087</v>
      </c>
      <c r="X400">
        <v>14472595.1556939</v>
      </c>
      <c r="Y400">
        <v>14472595.1556939</v>
      </c>
      <c r="Z400">
        <v>14472595.1556939</v>
      </c>
      <c r="AA400">
        <f t="shared" si="52"/>
        <v>6490157.6835932499</v>
      </c>
      <c r="AB400">
        <v>14472595.1556939</v>
      </c>
      <c r="AC400">
        <v>19241664.870487601</v>
      </c>
      <c r="AD400">
        <v>19241664.870487601</v>
      </c>
      <c r="AE400">
        <v>19241664.870487601</v>
      </c>
      <c r="AF400">
        <f t="shared" si="53"/>
        <v>18049397.441789176</v>
      </c>
      <c r="AG400">
        <v>19241664.870487601</v>
      </c>
      <c r="AH400">
        <v>5816711.1471573599</v>
      </c>
      <c r="AI400">
        <v>5816711.1471573599</v>
      </c>
      <c r="AJ400">
        <v>5816711.1471573599</v>
      </c>
      <c r="AK400">
        <f t="shared" si="54"/>
        <v>9172949.577989921</v>
      </c>
      <c r="AL400">
        <v>5816711.1471573599</v>
      </c>
      <c r="AM400">
        <v>5816711.1471573599</v>
      </c>
      <c r="AN400">
        <v>5816711.1471573599</v>
      </c>
      <c r="AO400">
        <v>-9112142.8910317402</v>
      </c>
      <c r="AP400">
        <f t="shared" si="55"/>
        <v>2084497.6376100848</v>
      </c>
    </row>
    <row r="401" spans="3:42" x14ac:dyDescent="0.3">
      <c r="C401">
        <v>3573319.92506473</v>
      </c>
      <c r="D401">
        <v>3573319.92506473</v>
      </c>
      <c r="G401">
        <f t="shared" si="48"/>
        <v>3573319.92506473</v>
      </c>
      <c r="J401">
        <v>8440291.1780267209</v>
      </c>
      <c r="K401">
        <v>8440291.1780267209</v>
      </c>
      <c r="L401">
        <f t="shared" si="49"/>
        <v>8440291.1780267209</v>
      </c>
      <c r="M401">
        <v>8440291.1780267209</v>
      </c>
      <c r="N401">
        <v>8440291.1780267209</v>
      </c>
      <c r="O401">
        <v>2940284.3233183702</v>
      </c>
      <c r="P401">
        <v>2940284.3233183702</v>
      </c>
      <c r="Q401">
        <f t="shared" si="50"/>
        <v>5690287.7506725453</v>
      </c>
      <c r="R401">
        <v>2940284.3233183702</v>
      </c>
      <c r="S401">
        <v>2940284.3233183702</v>
      </c>
      <c r="T401">
        <v>7611144.5895819198</v>
      </c>
      <c r="U401">
        <v>7611144.5895819198</v>
      </c>
      <c r="V401">
        <f t="shared" si="51"/>
        <v>5275714.4564501457</v>
      </c>
      <c r="W401">
        <v>7611144.5895819198</v>
      </c>
      <c r="X401">
        <v>7611144.5895819198</v>
      </c>
      <c r="Y401">
        <v>3205244.3525139401</v>
      </c>
      <c r="Z401">
        <v>3205244.3525139401</v>
      </c>
      <c r="AA401">
        <f t="shared" si="52"/>
        <v>5408194.4710479295</v>
      </c>
      <c r="AB401">
        <v>3205244.3525139401</v>
      </c>
      <c r="AC401">
        <v>3205244.3525139401</v>
      </c>
      <c r="AD401">
        <v>-6569906.9814944798</v>
      </c>
      <c r="AE401">
        <v>-6569906.9814944798</v>
      </c>
      <c r="AF401">
        <f t="shared" si="53"/>
        <v>-1682331.3144902699</v>
      </c>
      <c r="AG401">
        <v>-6569906.9814944798</v>
      </c>
      <c r="AH401">
        <v>-6569906.9814944798</v>
      </c>
      <c r="AI401">
        <v>-6084648.89222671</v>
      </c>
      <c r="AJ401">
        <v>-6084648.89222671</v>
      </c>
      <c r="AK401">
        <f t="shared" si="54"/>
        <v>-6327277.9368605949</v>
      </c>
      <c r="AL401">
        <v>-6084648.89222671</v>
      </c>
      <c r="AM401">
        <v>-6084648.89222671</v>
      </c>
      <c r="AN401">
        <v>-40443595.537374496</v>
      </c>
      <c r="AO401">
        <v>-40443595.537374496</v>
      </c>
      <c r="AP401">
        <f t="shared" si="55"/>
        <v>-23264122.214800604</v>
      </c>
    </row>
    <row r="402" spans="3:42" x14ac:dyDescent="0.3">
      <c r="G402" t="e">
        <f t="shared" si="48"/>
        <v>#DIV/0!</v>
      </c>
      <c r="L402" t="e">
        <f t="shared" si="49"/>
        <v>#DIV/0!</v>
      </c>
      <c r="O402">
        <v>393907.55764120002</v>
      </c>
      <c r="P402">
        <v>393907.55764120002</v>
      </c>
      <c r="Q402">
        <f t="shared" si="50"/>
        <v>393907.55764120002</v>
      </c>
      <c r="R402">
        <v>393907.55764120002</v>
      </c>
      <c r="S402">
        <v>393907.55764120002</v>
      </c>
      <c r="T402">
        <v>-5989121.4159214804</v>
      </c>
      <c r="U402">
        <v>-5989121.4159214804</v>
      </c>
      <c r="V402">
        <f t="shared" si="51"/>
        <v>-2797606.9291401403</v>
      </c>
      <c r="W402">
        <v>-5989121.4159214804</v>
      </c>
      <c r="X402">
        <v>-5989121.4159214804</v>
      </c>
      <c r="Y402">
        <v>3817589.0391141102</v>
      </c>
      <c r="Z402">
        <v>3817589.0391141102</v>
      </c>
      <c r="AA402">
        <f t="shared" si="52"/>
        <v>-1085766.1884036851</v>
      </c>
      <c r="AB402">
        <v>3817589.0391141102</v>
      </c>
      <c r="AC402">
        <v>3817589.0391141102</v>
      </c>
      <c r="AD402">
        <v>-416581042.90374601</v>
      </c>
      <c r="AE402">
        <v>-416581042.90374601</v>
      </c>
      <c r="AF402">
        <f t="shared" si="53"/>
        <v>-206381726.93231595</v>
      </c>
      <c r="AG402">
        <v>-416581042.90374601</v>
      </c>
      <c r="AH402">
        <v>-416581042.90374601</v>
      </c>
      <c r="AI402">
        <v>-416581042.90374601</v>
      </c>
      <c r="AJ402">
        <v>-574304854.02472901</v>
      </c>
      <c r="AK402">
        <f t="shared" si="54"/>
        <v>-456011995.68399173</v>
      </c>
      <c r="AL402">
        <v>-574304854.02472901</v>
      </c>
      <c r="AM402">
        <v>-574304854.02472901</v>
      </c>
      <c r="AN402">
        <v>-574304854.02472901</v>
      </c>
      <c r="AO402">
        <v>-359981227.05208701</v>
      </c>
      <c r="AP402">
        <f t="shared" si="55"/>
        <v>-520723947.28156853</v>
      </c>
    </row>
    <row r="403" spans="3:42" x14ac:dyDescent="0.3">
      <c r="C403">
        <v>827257.22044185898</v>
      </c>
      <c r="D403">
        <v>827257.22044185898</v>
      </c>
      <c r="E403">
        <v>827257.22044185898</v>
      </c>
      <c r="F403">
        <v>-4361467.4493996399</v>
      </c>
      <c r="G403">
        <f t="shared" si="48"/>
        <v>-469923.94701851578</v>
      </c>
      <c r="H403">
        <v>-4361467.4493996399</v>
      </c>
      <c r="I403">
        <v>-4361467.4493996399</v>
      </c>
      <c r="J403">
        <v>-4361467.4493996399</v>
      </c>
      <c r="K403">
        <v>-5718826.87842278</v>
      </c>
      <c r="L403">
        <f t="shared" si="49"/>
        <v>-4700807.3066554256</v>
      </c>
      <c r="M403">
        <v>-5718826.87842278</v>
      </c>
      <c r="N403">
        <v>-5718826.87842278</v>
      </c>
      <c r="O403">
        <v>-5718826.87842278</v>
      </c>
      <c r="P403">
        <v>866745.45809071604</v>
      </c>
      <c r="Q403">
        <f t="shared" si="50"/>
        <v>-4072433.7942944057</v>
      </c>
      <c r="R403">
        <v>866745.45809071604</v>
      </c>
      <c r="S403">
        <v>866745.45809071604</v>
      </c>
      <c r="T403">
        <v>866745.45809071604</v>
      </c>
      <c r="U403">
        <v>-4674582.0665800804</v>
      </c>
      <c r="V403">
        <f t="shared" si="51"/>
        <v>-518586.42307698308</v>
      </c>
      <c r="W403">
        <v>-4674582.0665800804</v>
      </c>
      <c r="X403">
        <v>-4674582.0665800804</v>
      </c>
      <c r="Y403">
        <v>-4674582.0665800804</v>
      </c>
      <c r="Z403">
        <v>-2295267.2689942601</v>
      </c>
      <c r="AA403">
        <f t="shared" si="52"/>
        <v>-4079753.3671836257</v>
      </c>
      <c r="AB403">
        <v>-2295267.2689942601</v>
      </c>
      <c r="AC403">
        <v>-2295267.2689942601</v>
      </c>
      <c r="AD403">
        <v>-2295267.2689942601</v>
      </c>
      <c r="AE403">
        <v>-4529152.6773648998</v>
      </c>
      <c r="AF403">
        <f t="shared" si="53"/>
        <v>-2853738.6210869197</v>
      </c>
      <c r="AG403">
        <v>-4529152.6773648998</v>
      </c>
      <c r="AH403">
        <v>-4529152.6773648998</v>
      </c>
      <c r="AI403">
        <v>-4529152.6773648998</v>
      </c>
      <c r="AJ403">
        <v>-2090808.4309613199</v>
      </c>
      <c r="AK403">
        <f t="shared" si="54"/>
        <v>-3919566.6157640046</v>
      </c>
      <c r="AL403">
        <v>-2090808.4309613199</v>
      </c>
      <c r="AM403">
        <v>-2090808.4309613199</v>
      </c>
      <c r="AN403">
        <v>-2090808.4309613199</v>
      </c>
      <c r="AO403">
        <v>-9901329.0439594202</v>
      </c>
      <c r="AP403">
        <f t="shared" si="55"/>
        <v>-4043438.5842108447</v>
      </c>
    </row>
    <row r="404" spans="3:42" x14ac:dyDescent="0.3">
      <c r="G404" t="e">
        <f t="shared" si="48"/>
        <v>#DIV/0!</v>
      </c>
      <c r="L404" t="e">
        <f t="shared" si="49"/>
        <v>#DIV/0!</v>
      </c>
      <c r="O404">
        <v>-78102007.388293594</v>
      </c>
      <c r="P404">
        <v>-78102007.388293594</v>
      </c>
      <c r="Q404">
        <f t="shared" si="50"/>
        <v>-78102007.388293594</v>
      </c>
      <c r="R404">
        <v>-78102007.388293594</v>
      </c>
      <c r="S404">
        <v>-78102007.388293594</v>
      </c>
      <c r="T404">
        <v>-33761725.2692338</v>
      </c>
      <c r="U404">
        <v>-33761725.2692338</v>
      </c>
      <c r="V404">
        <f t="shared" si="51"/>
        <v>-55931866.328763694</v>
      </c>
      <c r="W404">
        <v>-33761725.2692338</v>
      </c>
      <c r="X404">
        <v>-33761725.2692338</v>
      </c>
      <c r="Y404">
        <v>-33761725.2692338</v>
      </c>
      <c r="Z404">
        <v>-26101560.367928401</v>
      </c>
      <c r="AA404">
        <f t="shared" si="52"/>
        <v>-31846684.043907452</v>
      </c>
      <c r="AB404">
        <v>-26101560.367928401</v>
      </c>
      <c r="AC404">
        <v>-26101560.367928401</v>
      </c>
      <c r="AD404">
        <v>-19753805.147090901</v>
      </c>
      <c r="AE404">
        <v>-19753805.147090901</v>
      </c>
      <c r="AF404">
        <f t="shared" si="53"/>
        <v>-22927682.757509649</v>
      </c>
      <c r="AG404">
        <v>-19753805.147090901</v>
      </c>
      <c r="AH404">
        <v>-19753805.147090901</v>
      </c>
      <c r="AI404">
        <v>-1183320.4818394899</v>
      </c>
      <c r="AJ404">
        <v>-1183320.4818394899</v>
      </c>
      <c r="AK404">
        <f t="shared" si="54"/>
        <v>-10468562.814465197</v>
      </c>
      <c r="AL404">
        <v>-1183320.4818394899</v>
      </c>
      <c r="AM404">
        <v>-1183320.4818394899</v>
      </c>
      <c r="AN404">
        <v>-29345649.319486801</v>
      </c>
      <c r="AO404">
        <v>-29345649.319486801</v>
      </c>
      <c r="AP404">
        <f t="shared" si="55"/>
        <v>-15264484.900663145</v>
      </c>
    </row>
    <row r="405" spans="3:42" x14ac:dyDescent="0.3">
      <c r="G405" t="e">
        <f t="shared" si="48"/>
        <v>#DIV/0!</v>
      </c>
      <c r="L405" t="e">
        <f t="shared" si="49"/>
        <v>#DIV/0!</v>
      </c>
      <c r="O405">
        <v>-47210133.955146097</v>
      </c>
      <c r="P405">
        <v>-47210133.955146097</v>
      </c>
      <c r="Q405">
        <f t="shared" si="50"/>
        <v>-47210133.955146097</v>
      </c>
      <c r="R405">
        <v>-47210133.955146097</v>
      </c>
      <c r="S405">
        <v>-47210133.955146097</v>
      </c>
      <c r="T405">
        <v>-47718162.913860403</v>
      </c>
      <c r="U405">
        <v>-47718162.913860403</v>
      </c>
      <c r="V405">
        <f t="shared" si="51"/>
        <v>-47464148.43450325</v>
      </c>
      <c r="W405">
        <v>-47718162.913860403</v>
      </c>
      <c r="X405">
        <v>-47718162.913860403</v>
      </c>
      <c r="Y405">
        <v>50603939.931171201</v>
      </c>
      <c r="Z405">
        <v>50603939.931171201</v>
      </c>
      <c r="AA405">
        <f t="shared" si="52"/>
        <v>1442888.5086553991</v>
      </c>
      <c r="AB405">
        <v>50603939.931171201</v>
      </c>
      <c r="AC405">
        <v>50603939.931171201</v>
      </c>
      <c r="AD405">
        <v>-39488201.4796049</v>
      </c>
      <c r="AE405">
        <v>-39488201.4796049</v>
      </c>
      <c r="AF405">
        <f t="shared" si="53"/>
        <v>5557869.2257831506</v>
      </c>
      <c r="AG405">
        <v>-39488201.4796049</v>
      </c>
      <c r="AH405">
        <v>-39488201.4796049</v>
      </c>
      <c r="AI405">
        <v>791980.43475686805</v>
      </c>
      <c r="AJ405">
        <v>791980.43475686805</v>
      </c>
      <c r="AK405">
        <f t="shared" si="54"/>
        <v>-19348110.522424012</v>
      </c>
      <c r="AL405">
        <v>791980.43475686805</v>
      </c>
      <c r="AM405">
        <v>791980.43475686805</v>
      </c>
      <c r="AN405">
        <v>-24341950.785183799</v>
      </c>
      <c r="AO405">
        <v>-24341950.785183799</v>
      </c>
      <c r="AP405">
        <f t="shared" si="55"/>
        <v>-11774985.175213465</v>
      </c>
    </row>
    <row r="406" spans="3:42" x14ac:dyDescent="0.3">
      <c r="C406">
        <v>-5942496.9008087805</v>
      </c>
      <c r="D406">
        <v>-5942496.9008087805</v>
      </c>
      <c r="E406">
        <v>-11574213.558017099</v>
      </c>
      <c r="F406">
        <v>-11574213.558017099</v>
      </c>
      <c r="G406">
        <f t="shared" si="48"/>
        <v>-8758355.2294129394</v>
      </c>
      <c r="H406">
        <v>-11574213.558017099</v>
      </c>
      <c r="I406">
        <v>-11574213.558017099</v>
      </c>
      <c r="J406">
        <v>-11070357.2892053</v>
      </c>
      <c r="K406">
        <v>-11070357.2892053</v>
      </c>
      <c r="L406">
        <f t="shared" si="49"/>
        <v>-11322285.423611199</v>
      </c>
      <c r="M406">
        <v>-11070357.2892053</v>
      </c>
      <c r="N406">
        <v>-11070357.2892053</v>
      </c>
      <c r="O406">
        <v>16385016.8109293</v>
      </c>
      <c r="P406">
        <v>16385016.8109293</v>
      </c>
      <c r="Q406">
        <f t="shared" si="50"/>
        <v>2657329.7608620003</v>
      </c>
      <c r="R406">
        <v>16385016.8109293</v>
      </c>
      <c r="S406">
        <v>16385016.8109293</v>
      </c>
      <c r="T406">
        <v>-16143994.801406899</v>
      </c>
      <c r="U406">
        <v>-16143994.801406899</v>
      </c>
      <c r="V406">
        <f t="shared" si="51"/>
        <v>120511.0047612004</v>
      </c>
      <c r="W406">
        <v>-16143994.801406899</v>
      </c>
      <c r="X406">
        <v>-16143994.801406899</v>
      </c>
      <c r="Y406">
        <v>-14591688.4573681</v>
      </c>
      <c r="Z406">
        <v>-14591688.4573681</v>
      </c>
      <c r="AA406">
        <f t="shared" si="52"/>
        <v>-15367841.6293875</v>
      </c>
      <c r="AB406">
        <v>-14591688.4573681</v>
      </c>
      <c r="AC406">
        <v>-14591688.4573681</v>
      </c>
      <c r="AD406">
        <v>-1184002.3164808101</v>
      </c>
      <c r="AE406">
        <v>-1184002.3164808101</v>
      </c>
      <c r="AF406">
        <f t="shared" si="53"/>
        <v>-7887845.3869244559</v>
      </c>
      <c r="AG406">
        <v>-1184002.3164808101</v>
      </c>
      <c r="AH406">
        <v>-1184002.3164808101</v>
      </c>
      <c r="AI406">
        <v>-12983016.606176</v>
      </c>
      <c r="AJ406">
        <v>-12983016.606176</v>
      </c>
      <c r="AK406">
        <f t="shared" si="54"/>
        <v>-7083509.461328405</v>
      </c>
      <c r="AL406">
        <v>-12983016.606176</v>
      </c>
      <c r="AM406">
        <v>-12983016.606176</v>
      </c>
      <c r="AN406">
        <v>-11346942.136459799</v>
      </c>
      <c r="AO406">
        <v>-11346942.136459799</v>
      </c>
      <c r="AP406">
        <f t="shared" si="55"/>
        <v>-12164979.371317899</v>
      </c>
    </row>
    <row r="407" spans="3:42" x14ac:dyDescent="0.3">
      <c r="G407" t="e">
        <f t="shared" si="48"/>
        <v>#DIV/0!</v>
      </c>
      <c r="L407" t="e">
        <f t="shared" si="49"/>
        <v>#DIV/0!</v>
      </c>
      <c r="O407">
        <v>1299063.86668202</v>
      </c>
      <c r="P407">
        <v>1299063.86668202</v>
      </c>
      <c r="Q407">
        <f t="shared" si="50"/>
        <v>1299063.86668202</v>
      </c>
      <c r="R407">
        <v>1299063.86668202</v>
      </c>
      <c r="S407">
        <v>1299063.86668202</v>
      </c>
      <c r="T407">
        <v>-1768582.71503983</v>
      </c>
      <c r="U407">
        <v>-1768582.71503983</v>
      </c>
      <c r="V407">
        <f t="shared" si="51"/>
        <v>-234759.42417890497</v>
      </c>
      <c r="W407">
        <v>-1768582.71503983</v>
      </c>
      <c r="X407">
        <v>-1768582.71503983</v>
      </c>
      <c r="Y407">
        <v>-1768582.71503983</v>
      </c>
      <c r="Z407">
        <v>-3294428.7951627499</v>
      </c>
      <c r="AA407">
        <f t="shared" si="52"/>
        <v>-2150044.2350705601</v>
      </c>
      <c r="AB407">
        <v>-3294428.7951627499</v>
      </c>
      <c r="AC407">
        <v>-3294428.7951627499</v>
      </c>
      <c r="AD407">
        <v>-3294428.7951627499</v>
      </c>
      <c r="AE407">
        <v>513039.90564211301</v>
      </c>
      <c r="AF407">
        <f t="shared" si="53"/>
        <v>-2342561.6199615342</v>
      </c>
      <c r="AG407">
        <v>513039.90564211301</v>
      </c>
      <c r="AH407">
        <v>513039.90564211301</v>
      </c>
      <c r="AI407">
        <v>-15707185.8686598</v>
      </c>
      <c r="AJ407">
        <v>-15707185.8686598</v>
      </c>
      <c r="AK407">
        <f t="shared" si="54"/>
        <v>-7597072.9815088436</v>
      </c>
      <c r="AL407">
        <v>-15707185.8686598</v>
      </c>
      <c r="AM407">
        <v>-15707185.8686598</v>
      </c>
      <c r="AN407">
        <v>-15707185.8686598</v>
      </c>
      <c r="AO407">
        <v>-22362773.116238199</v>
      </c>
      <c r="AP407">
        <f t="shared" si="55"/>
        <v>-17371082.680554397</v>
      </c>
    </row>
    <row r="408" spans="3:42" x14ac:dyDescent="0.3">
      <c r="C408">
        <v>-2522439.7601013798</v>
      </c>
      <c r="D408">
        <v>-2522439.7601013798</v>
      </c>
      <c r="E408">
        <v>-2522439.7601013798</v>
      </c>
      <c r="F408">
        <v>-374470.02997802902</v>
      </c>
      <c r="G408">
        <f t="shared" si="48"/>
        <v>-1985447.3275705422</v>
      </c>
      <c r="H408">
        <v>-374470.02997802902</v>
      </c>
      <c r="I408">
        <v>-374470.02997802902</v>
      </c>
      <c r="J408">
        <v>-374470.02997802902</v>
      </c>
      <c r="K408">
        <v>2750102.6312459498</v>
      </c>
      <c r="L408">
        <f t="shared" si="49"/>
        <v>406673.13532796566</v>
      </c>
      <c r="M408">
        <v>2750102.6312459498</v>
      </c>
      <c r="N408">
        <v>2750102.6312459498</v>
      </c>
      <c r="O408">
        <v>2750102.6312459498</v>
      </c>
      <c r="P408">
        <v>774196.55940373999</v>
      </c>
      <c r="Q408">
        <f t="shared" si="50"/>
        <v>2256126.1132853972</v>
      </c>
      <c r="R408">
        <v>774196.55940373999</v>
      </c>
      <c r="S408">
        <v>774196.55940373999</v>
      </c>
      <c r="T408">
        <v>774196.55940373999</v>
      </c>
      <c r="U408">
        <v>-2615469.9135400499</v>
      </c>
      <c r="V408">
        <f t="shared" si="51"/>
        <v>-73220.058832207462</v>
      </c>
      <c r="W408">
        <v>-2615469.9135400499</v>
      </c>
      <c r="X408">
        <v>-2615469.9135400499</v>
      </c>
      <c r="Y408">
        <v>-2615469.9135400499</v>
      </c>
      <c r="Z408">
        <v>1800629.0211922999</v>
      </c>
      <c r="AA408">
        <f t="shared" si="52"/>
        <v>-1511445.1798569623</v>
      </c>
      <c r="AB408">
        <v>1800629.0211922999</v>
      </c>
      <c r="AC408">
        <v>1800629.0211922999</v>
      </c>
      <c r="AD408">
        <v>1800629.0211922999</v>
      </c>
      <c r="AE408">
        <v>-983504.22953745699</v>
      </c>
      <c r="AF408">
        <f t="shared" si="53"/>
        <v>1104595.7085098606</v>
      </c>
      <c r="AG408">
        <v>-983504.22953745699</v>
      </c>
      <c r="AH408">
        <v>-983504.22953745699</v>
      </c>
      <c r="AI408">
        <v>-983504.22953745699</v>
      </c>
      <c r="AJ408">
        <v>-1165831.19248953</v>
      </c>
      <c r="AK408">
        <f t="shared" si="54"/>
        <v>-1029085.9702754752</v>
      </c>
      <c r="AL408">
        <v>-1165831.19248953</v>
      </c>
      <c r="AM408">
        <v>-1165831.19248953</v>
      </c>
      <c r="AN408">
        <v>-1165831.19248953</v>
      </c>
      <c r="AO408">
        <v>1327245.45308391</v>
      </c>
      <c r="AP408">
        <f t="shared" si="55"/>
        <v>-542562.03109616996</v>
      </c>
    </row>
    <row r="409" spans="3:42" x14ac:dyDescent="0.3">
      <c r="G409" t="e">
        <f t="shared" si="48"/>
        <v>#DIV/0!</v>
      </c>
      <c r="L409" t="e">
        <f t="shared" si="49"/>
        <v>#DIV/0!</v>
      </c>
      <c r="O409">
        <v>-2917490.9048154098</v>
      </c>
      <c r="P409">
        <v>-2917490.9048154098</v>
      </c>
      <c r="Q409">
        <f t="shared" si="50"/>
        <v>-2917490.9048154098</v>
      </c>
      <c r="R409">
        <v>-2917490.9048154098</v>
      </c>
      <c r="S409">
        <v>-2917490.9048154098</v>
      </c>
      <c r="T409">
        <v>97147383.595145494</v>
      </c>
      <c r="U409">
        <v>97147383.595145494</v>
      </c>
      <c r="V409">
        <f t="shared" si="51"/>
        <v>47114946.345165044</v>
      </c>
      <c r="W409">
        <v>97147383.595145494</v>
      </c>
      <c r="X409">
        <v>97147383.595145494</v>
      </c>
      <c r="Y409">
        <v>74073487.858705401</v>
      </c>
      <c r="Z409">
        <v>74073487.858705401</v>
      </c>
      <c r="AA409">
        <f t="shared" si="52"/>
        <v>85610435.726925448</v>
      </c>
      <c r="AB409">
        <v>74073487.858705401</v>
      </c>
      <c r="AC409">
        <v>74073487.858705401</v>
      </c>
      <c r="AD409">
        <v>96588556.022453606</v>
      </c>
      <c r="AE409">
        <v>96588556.022453606</v>
      </c>
      <c r="AF409">
        <f t="shared" si="53"/>
        <v>85331021.940579504</v>
      </c>
      <c r="AG409">
        <v>96588556.022453606</v>
      </c>
      <c r="AH409">
        <v>96588556.022453606</v>
      </c>
      <c r="AI409">
        <v>-204789989.98987201</v>
      </c>
      <c r="AJ409">
        <v>-204789989.98987201</v>
      </c>
      <c r="AK409">
        <f t="shared" si="54"/>
        <v>-54100716.983709201</v>
      </c>
      <c r="AL409">
        <v>-204789989.98987201</v>
      </c>
      <c r="AM409">
        <v>-204789989.98987201</v>
      </c>
      <c r="AN409">
        <v>-227603302.69077101</v>
      </c>
      <c r="AO409">
        <v>-227603302.69077101</v>
      </c>
      <c r="AP409">
        <f t="shared" si="55"/>
        <v>-216196646.34032151</v>
      </c>
    </row>
    <row r="410" spans="3:42" x14ac:dyDescent="0.3">
      <c r="C410">
        <v>7580059.8254532097</v>
      </c>
      <c r="D410">
        <v>-3994351.5345774102</v>
      </c>
      <c r="E410">
        <v>-3994351.5345774102</v>
      </c>
      <c r="F410">
        <v>-3994351.5345774102</v>
      </c>
      <c r="G410">
        <f t="shared" si="48"/>
        <v>-1100748.6945697553</v>
      </c>
      <c r="H410">
        <v>-3994351.5345774102</v>
      </c>
      <c r="I410">
        <v>-12990656.725408901</v>
      </c>
      <c r="J410">
        <v>-12990656.725408901</v>
      </c>
      <c r="K410">
        <v>-12990656.725408901</v>
      </c>
      <c r="L410">
        <f t="shared" si="49"/>
        <v>-10741580.427701028</v>
      </c>
      <c r="M410">
        <v>-12990656.725408901</v>
      </c>
      <c r="N410">
        <v>-7153955.0444900198</v>
      </c>
      <c r="O410">
        <v>-7153955.0444900198</v>
      </c>
      <c r="P410">
        <v>-7153955.0444900198</v>
      </c>
      <c r="Q410">
        <f t="shared" si="50"/>
        <v>-8613130.4647197407</v>
      </c>
      <c r="R410">
        <v>-7153955.0444900198</v>
      </c>
      <c r="S410">
        <v>13843679.1967673</v>
      </c>
      <c r="T410">
        <v>13843679.1967673</v>
      </c>
      <c r="U410">
        <v>13843679.1967673</v>
      </c>
      <c r="V410">
        <f t="shared" si="51"/>
        <v>8594270.6364529692</v>
      </c>
      <c r="W410">
        <v>13843679.1967673</v>
      </c>
      <c r="X410">
        <v>773099.01011532499</v>
      </c>
      <c r="Y410">
        <v>773099.01011532499</v>
      </c>
      <c r="Z410">
        <v>773099.01011532499</v>
      </c>
      <c r="AA410">
        <f t="shared" si="52"/>
        <v>4040744.0567783192</v>
      </c>
      <c r="AB410">
        <v>773099.01011532499</v>
      </c>
      <c r="AC410">
        <v>7293437.6885240301</v>
      </c>
      <c r="AD410">
        <v>7293437.6885240301</v>
      </c>
      <c r="AE410">
        <v>7293437.6885240301</v>
      </c>
      <c r="AF410">
        <f t="shared" si="53"/>
        <v>5663353.018921854</v>
      </c>
      <c r="AG410">
        <v>7293437.6885240301</v>
      </c>
      <c r="AH410">
        <v>-97384.426245362003</v>
      </c>
      <c r="AI410">
        <v>-97384.426245362003</v>
      </c>
      <c r="AJ410">
        <v>-97384.426245362003</v>
      </c>
      <c r="AK410">
        <f t="shared" si="54"/>
        <v>1750321.1024469864</v>
      </c>
      <c r="AL410">
        <v>-97384.426245362003</v>
      </c>
      <c r="AM410">
        <v>-18212242.0881663</v>
      </c>
      <c r="AN410">
        <v>-18212242.0881663</v>
      </c>
      <c r="AO410">
        <v>-18212242.0881663</v>
      </c>
      <c r="AP410">
        <f t="shared" si="55"/>
        <v>-13683527.672686066</v>
      </c>
    </row>
    <row r="411" spans="3:42" x14ac:dyDescent="0.3">
      <c r="C411">
        <v>34962259.014641002</v>
      </c>
      <c r="D411">
        <v>34962259.014641002</v>
      </c>
      <c r="E411">
        <v>14465922.2851921</v>
      </c>
      <c r="F411">
        <v>14465922.2851921</v>
      </c>
      <c r="G411">
        <f t="shared" si="48"/>
        <v>24714090.649916552</v>
      </c>
      <c r="H411">
        <v>14465922.2851921</v>
      </c>
      <c r="I411">
        <v>14465922.2851921</v>
      </c>
      <c r="J411">
        <v>-23128381.4432762</v>
      </c>
      <c r="K411">
        <v>-23128381.4432762</v>
      </c>
      <c r="L411">
        <f t="shared" si="49"/>
        <v>-4331229.5790420501</v>
      </c>
      <c r="M411">
        <v>-23128381.4432762</v>
      </c>
      <c r="N411">
        <v>-23128381.4432762</v>
      </c>
      <c r="O411">
        <v>11851671.7041201</v>
      </c>
      <c r="P411">
        <v>11851671.7041201</v>
      </c>
      <c r="Q411">
        <f t="shared" si="50"/>
        <v>-5638354.8695780504</v>
      </c>
      <c r="R411">
        <v>11851671.7041201</v>
      </c>
      <c r="S411">
        <v>11851671.7041201</v>
      </c>
      <c r="T411">
        <v>9630270.0226984397</v>
      </c>
      <c r="U411">
        <v>9630270.0226984397</v>
      </c>
      <c r="V411">
        <f t="shared" si="51"/>
        <v>10740970.86340927</v>
      </c>
      <c r="W411">
        <v>9630270.0226984397</v>
      </c>
      <c r="X411">
        <v>9630270.0226984397</v>
      </c>
      <c r="Y411">
        <v>-26762243.568373598</v>
      </c>
      <c r="Z411">
        <v>-26762243.568373598</v>
      </c>
      <c r="AA411">
        <f t="shared" si="52"/>
        <v>-8565986.7728375793</v>
      </c>
      <c r="AB411">
        <v>-26762243.568373598</v>
      </c>
      <c r="AC411">
        <v>-26762243.568373598</v>
      </c>
      <c r="AD411">
        <v>-1093460.5971379301</v>
      </c>
      <c r="AE411">
        <v>-1093460.5971379301</v>
      </c>
      <c r="AF411">
        <f t="shared" si="53"/>
        <v>-13927852.082755763</v>
      </c>
      <c r="AG411">
        <v>-1093460.5971379301</v>
      </c>
      <c r="AH411">
        <v>-1093460.5971379301</v>
      </c>
      <c r="AI411">
        <v>8468018.5185171608</v>
      </c>
      <c r="AJ411">
        <v>8468018.5185171608</v>
      </c>
      <c r="AK411">
        <f t="shared" si="54"/>
        <v>3687278.9606896155</v>
      </c>
      <c r="AL411">
        <v>8468018.5185171608</v>
      </c>
      <c r="AM411">
        <v>8468018.5185171608</v>
      </c>
      <c r="AN411">
        <v>4660417.37227586</v>
      </c>
      <c r="AO411">
        <v>4660417.37227586</v>
      </c>
      <c r="AP411">
        <f t="shared" si="55"/>
        <v>6564217.94539651</v>
      </c>
    </row>
    <row r="412" spans="3:42" x14ac:dyDescent="0.3">
      <c r="G412" t="e">
        <f t="shared" si="48"/>
        <v>#DIV/0!</v>
      </c>
      <c r="J412">
        <v>-271720643.66286302</v>
      </c>
      <c r="K412">
        <v>-271720643.66286302</v>
      </c>
      <c r="L412">
        <f t="shared" si="49"/>
        <v>-271720643.66286302</v>
      </c>
      <c r="M412">
        <v>-271720643.66286302</v>
      </c>
      <c r="N412">
        <v>-206367993.886179</v>
      </c>
      <c r="O412">
        <v>-206367993.886179</v>
      </c>
      <c r="P412">
        <v>-206367993.886179</v>
      </c>
      <c r="Q412">
        <f t="shared" si="50"/>
        <v>-222706156.33034998</v>
      </c>
      <c r="R412">
        <v>-206367993.886179</v>
      </c>
      <c r="S412">
        <v>-206367993.886179</v>
      </c>
      <c r="T412">
        <v>-299659246.30722201</v>
      </c>
      <c r="U412">
        <v>-299659246.30722201</v>
      </c>
      <c r="V412">
        <f t="shared" si="51"/>
        <v>-253013620.09670052</v>
      </c>
      <c r="W412">
        <v>-299659246.30722201</v>
      </c>
      <c r="X412">
        <v>-238301771.02499199</v>
      </c>
      <c r="Y412">
        <v>-238301771.02499199</v>
      </c>
      <c r="Z412">
        <v>-238301771.02499199</v>
      </c>
      <c r="AA412">
        <f t="shared" si="52"/>
        <v>-253641139.84554949</v>
      </c>
      <c r="AB412">
        <v>-238301771.02499199</v>
      </c>
      <c r="AC412">
        <v>-30636401.809305999</v>
      </c>
      <c r="AD412">
        <v>-30636401.809305999</v>
      </c>
      <c r="AE412">
        <v>-30636401.809305999</v>
      </c>
      <c r="AF412">
        <f t="shared" si="53"/>
        <v>-82552744.113227516</v>
      </c>
      <c r="AG412">
        <v>-30636401.809305999</v>
      </c>
      <c r="AH412">
        <v>-55005965.002120897</v>
      </c>
      <c r="AI412">
        <v>-55005965.002120897</v>
      </c>
      <c r="AJ412">
        <v>-55005965.002120897</v>
      </c>
      <c r="AK412">
        <f t="shared" si="54"/>
        <v>-48913574.203917176</v>
      </c>
      <c r="AL412">
        <v>-55005965.002120897</v>
      </c>
      <c r="AM412">
        <v>-55005965.002120897</v>
      </c>
      <c r="AN412">
        <v>10740156.2969009</v>
      </c>
      <c r="AO412">
        <v>10740156.2969009</v>
      </c>
      <c r="AP412">
        <f t="shared" si="55"/>
        <v>-22132904.352609999</v>
      </c>
    </row>
    <row r="413" spans="3:42" x14ac:dyDescent="0.3">
      <c r="C413">
        <v>-13308429.656956</v>
      </c>
      <c r="D413">
        <v>61521774.5786568</v>
      </c>
      <c r="E413">
        <v>-30815469.5458766</v>
      </c>
      <c r="F413">
        <v>-30815469.5458766</v>
      </c>
      <c r="G413">
        <f t="shared" si="48"/>
        <v>-3354398.5425131004</v>
      </c>
      <c r="H413">
        <v>-30815469.5458766</v>
      </c>
      <c r="I413">
        <v>-30815469.5458766</v>
      </c>
      <c r="J413">
        <v>-206895261.39178401</v>
      </c>
      <c r="K413">
        <v>-206895261.39178401</v>
      </c>
      <c r="L413">
        <f t="shared" si="49"/>
        <v>-118855365.4688303</v>
      </c>
      <c r="M413">
        <v>-206895261.39178401</v>
      </c>
      <c r="N413">
        <v>-206895261.39178401</v>
      </c>
      <c r="O413">
        <v>27752216.769774701</v>
      </c>
      <c r="P413">
        <v>27752216.769774701</v>
      </c>
      <c r="Q413">
        <f t="shared" si="50"/>
        <v>-89571522.311004668</v>
      </c>
      <c r="R413">
        <v>27752216.769774701</v>
      </c>
      <c r="S413">
        <v>27752216.769774701</v>
      </c>
      <c r="T413">
        <v>-37237842.714948401</v>
      </c>
      <c r="U413">
        <v>-37237842.714948401</v>
      </c>
      <c r="V413">
        <f t="shared" si="51"/>
        <v>-4742812.9725868497</v>
      </c>
      <c r="W413">
        <v>-37237842.714948401</v>
      </c>
      <c r="X413">
        <v>-37237842.714948401</v>
      </c>
      <c r="Y413">
        <v>72556320.544534907</v>
      </c>
      <c r="Z413">
        <v>72556320.544534907</v>
      </c>
      <c r="AA413">
        <f t="shared" si="52"/>
        <v>17659238.914793253</v>
      </c>
      <c r="AB413">
        <v>72556320.544534907</v>
      </c>
      <c r="AC413">
        <v>72556320.544534907</v>
      </c>
      <c r="AD413">
        <v>-36607218.309681103</v>
      </c>
      <c r="AE413">
        <v>-36607218.309681103</v>
      </c>
      <c r="AF413">
        <f t="shared" si="53"/>
        <v>17974551.117426902</v>
      </c>
      <c r="AG413">
        <v>-36607218.309681103</v>
      </c>
      <c r="AH413">
        <v>-36607218.309681103</v>
      </c>
      <c r="AI413">
        <v>26558929.733942602</v>
      </c>
      <c r="AJ413">
        <v>26558929.733942602</v>
      </c>
      <c r="AK413">
        <f t="shared" si="54"/>
        <v>-5024144.2878692513</v>
      </c>
      <c r="AL413">
        <v>26558929.733942602</v>
      </c>
      <c r="AM413">
        <v>26558929.733942602</v>
      </c>
      <c r="AN413">
        <v>-20736913.391118702</v>
      </c>
      <c r="AO413">
        <v>-20736913.391118702</v>
      </c>
      <c r="AP413">
        <f t="shared" si="55"/>
        <v>2911008.1714119501</v>
      </c>
    </row>
    <row r="414" spans="3:42" x14ac:dyDescent="0.3">
      <c r="C414">
        <v>-30680401.3013203</v>
      </c>
      <c r="D414">
        <v>-30680401.3013203</v>
      </c>
      <c r="E414">
        <v>-61200324.2114117</v>
      </c>
      <c r="F414">
        <v>-61200324.2114117</v>
      </c>
      <c r="G414">
        <f t="shared" si="48"/>
        <v>-45940362.756366</v>
      </c>
      <c r="H414">
        <v>-61200324.2114117</v>
      </c>
      <c r="I414">
        <v>-117097914.868393</v>
      </c>
      <c r="J414">
        <v>-117097914.868393</v>
      </c>
      <c r="K414">
        <v>-117097914.868393</v>
      </c>
      <c r="L414">
        <f t="shared" si="49"/>
        <v>-103123517.20414768</v>
      </c>
      <c r="M414">
        <v>-117097914.868393</v>
      </c>
      <c r="N414">
        <v>-105546726.11264101</v>
      </c>
      <c r="O414">
        <v>-105546726.11264101</v>
      </c>
      <c r="P414">
        <v>-105546726.11264101</v>
      </c>
      <c r="Q414">
        <f t="shared" si="50"/>
        <v>-108434523.301579</v>
      </c>
      <c r="R414">
        <v>-105546726.11264101</v>
      </c>
      <c r="S414">
        <v>-32210024.342569999</v>
      </c>
      <c r="T414">
        <v>-32210024.342569999</v>
      </c>
      <c r="U414">
        <v>-32210024.342569999</v>
      </c>
      <c r="V414">
        <f t="shared" si="51"/>
        <v>-50544199.785087757</v>
      </c>
      <c r="W414">
        <v>-32210024.342569999</v>
      </c>
      <c r="X414">
        <v>-170251203.82611999</v>
      </c>
      <c r="Y414">
        <v>-170251203.82611999</v>
      </c>
      <c r="Z414">
        <v>-170251203.82611999</v>
      </c>
      <c r="AA414">
        <f t="shared" si="52"/>
        <v>-135740908.9552325</v>
      </c>
      <c r="AB414">
        <v>-170251203.82611999</v>
      </c>
      <c r="AC414">
        <v>-40539500.689432502</v>
      </c>
      <c r="AD414">
        <v>-40539500.689432502</v>
      </c>
      <c r="AE414">
        <v>-40539500.689432502</v>
      </c>
      <c r="AF414">
        <f t="shared" si="53"/>
        <v>-72967426.473604381</v>
      </c>
      <c r="AG414">
        <v>-40539500.689432502</v>
      </c>
      <c r="AH414">
        <v>-176829595.808406</v>
      </c>
      <c r="AI414">
        <v>-176829595.808406</v>
      </c>
      <c r="AJ414">
        <v>-176829595.808406</v>
      </c>
      <c r="AK414">
        <f t="shared" si="54"/>
        <v>-142757072.02866262</v>
      </c>
      <c r="AL414">
        <v>-176829595.808406</v>
      </c>
      <c r="AM414">
        <v>-27801131.936619502</v>
      </c>
      <c r="AN414">
        <v>-27801131.936619502</v>
      </c>
      <c r="AO414">
        <v>-27801131.936619502</v>
      </c>
      <c r="AP414">
        <f t="shared" si="55"/>
        <v>-65058247.904566117</v>
      </c>
    </row>
    <row r="415" spans="3:42" x14ac:dyDescent="0.3">
      <c r="C415">
        <v>12133672.4195827</v>
      </c>
      <c r="D415">
        <v>12133672.4195827</v>
      </c>
      <c r="E415">
        <v>5144995.0823486196</v>
      </c>
      <c r="F415">
        <v>5144995.0823486196</v>
      </c>
      <c r="G415">
        <f t="shared" si="48"/>
        <v>8639333.7509656604</v>
      </c>
      <c r="H415">
        <v>5144995.0823486196</v>
      </c>
      <c r="I415">
        <v>5144995.0823486196</v>
      </c>
      <c r="J415">
        <v>-417838.49580701499</v>
      </c>
      <c r="K415">
        <v>-417838.49580701499</v>
      </c>
      <c r="L415">
        <f t="shared" si="49"/>
        <v>2363578.2932708026</v>
      </c>
      <c r="M415">
        <v>-417838.49580701499</v>
      </c>
      <c r="N415">
        <v>-417838.49580701499</v>
      </c>
      <c r="O415">
        <v>-1958376.8276961001</v>
      </c>
      <c r="P415">
        <v>-1958376.8276961001</v>
      </c>
      <c r="Q415">
        <f t="shared" si="50"/>
        <v>-1188107.6617515576</v>
      </c>
      <c r="R415">
        <v>-1958376.8276961001</v>
      </c>
      <c r="S415">
        <v>-1958376.8276961001</v>
      </c>
      <c r="T415">
        <v>437687.17043392197</v>
      </c>
      <c r="U415">
        <v>437687.17043392197</v>
      </c>
      <c r="V415">
        <f t="shared" si="51"/>
        <v>-760344.82863108907</v>
      </c>
      <c r="W415">
        <v>437687.17043392197</v>
      </c>
      <c r="X415">
        <v>437687.17043392197</v>
      </c>
      <c r="Y415">
        <v>4059234.02188425</v>
      </c>
      <c r="Z415">
        <v>4059234.02188425</v>
      </c>
      <c r="AA415">
        <f t="shared" si="52"/>
        <v>2248460.5961590861</v>
      </c>
      <c r="AB415">
        <v>4059234.02188425</v>
      </c>
      <c r="AC415">
        <v>4059234.02188425</v>
      </c>
      <c r="AD415">
        <v>-670125.89735774603</v>
      </c>
      <c r="AE415">
        <v>-670125.89735774603</v>
      </c>
      <c r="AF415">
        <f t="shared" si="53"/>
        <v>1694554.062263252</v>
      </c>
      <c r="AG415">
        <v>-670125.89735774603</v>
      </c>
      <c r="AH415">
        <v>-670125.89735774603</v>
      </c>
      <c r="AI415">
        <v>885247.43395575904</v>
      </c>
      <c r="AJ415">
        <v>885247.43395575904</v>
      </c>
      <c r="AK415">
        <f t="shared" si="54"/>
        <v>107560.76829900651</v>
      </c>
      <c r="AL415">
        <v>885247.43395575904</v>
      </c>
      <c r="AM415">
        <v>885247.43395575904</v>
      </c>
      <c r="AN415">
        <v>1047429.51974546</v>
      </c>
      <c r="AO415">
        <v>1047429.51974546</v>
      </c>
      <c r="AP415">
        <f t="shared" si="55"/>
        <v>966338.47685060953</v>
      </c>
    </row>
    <row r="416" spans="3:42" x14ac:dyDescent="0.3">
      <c r="C416">
        <v>8275808.3723583398</v>
      </c>
      <c r="D416">
        <v>-95851157.013218999</v>
      </c>
      <c r="E416">
        <v>-95851157.013218999</v>
      </c>
      <c r="F416">
        <v>-95851157.013218999</v>
      </c>
      <c r="G416">
        <f t="shared" si="48"/>
        <v>-69819415.666824669</v>
      </c>
      <c r="H416">
        <v>-95851157.013218999</v>
      </c>
      <c r="I416">
        <v>-90891605.398313105</v>
      </c>
      <c r="J416">
        <v>-90891605.398313105</v>
      </c>
      <c r="K416">
        <v>-90891605.398313105</v>
      </c>
      <c r="L416">
        <f t="shared" si="49"/>
        <v>-92131493.302039579</v>
      </c>
      <c r="M416">
        <v>-90891605.398313105</v>
      </c>
      <c r="N416">
        <v>64213086.8709426</v>
      </c>
      <c r="O416">
        <v>64213086.8709426</v>
      </c>
      <c r="P416">
        <v>64213086.8709426</v>
      </c>
      <c r="Q416">
        <f t="shared" si="50"/>
        <v>25436913.803628676</v>
      </c>
      <c r="R416">
        <v>64213086.8709426</v>
      </c>
      <c r="S416">
        <v>226728121.41483599</v>
      </c>
      <c r="T416">
        <v>226728121.41483599</v>
      </c>
      <c r="U416">
        <v>226728121.41483599</v>
      </c>
      <c r="V416">
        <f t="shared" si="51"/>
        <v>186099362.77886266</v>
      </c>
      <c r="W416">
        <v>226728121.41483599</v>
      </c>
      <c r="X416">
        <v>52103712.210301101</v>
      </c>
      <c r="Y416">
        <v>52103712.210301101</v>
      </c>
      <c r="Z416">
        <v>52103712.210301101</v>
      </c>
      <c r="AA416">
        <f t="shared" si="52"/>
        <v>95759814.511434823</v>
      </c>
      <c r="AB416">
        <v>52103712.210301101</v>
      </c>
      <c r="AC416">
        <v>-26167529.913073801</v>
      </c>
      <c r="AD416">
        <v>-26167529.913073801</v>
      </c>
      <c r="AE416">
        <v>-26167529.913073801</v>
      </c>
      <c r="AF416">
        <f t="shared" si="53"/>
        <v>-6599719.3822300751</v>
      </c>
      <c r="AG416">
        <v>-26167529.913073801</v>
      </c>
      <c r="AH416">
        <v>-26810018.6201014</v>
      </c>
      <c r="AI416">
        <v>-26810018.6201014</v>
      </c>
      <c r="AJ416">
        <v>-26810018.6201014</v>
      </c>
      <c r="AK416">
        <f t="shared" si="54"/>
        <v>-26649396.443344496</v>
      </c>
      <c r="AL416">
        <v>-26810018.6201014</v>
      </c>
      <c r="AM416">
        <v>-40562553.099099502</v>
      </c>
      <c r="AN416">
        <v>-40562553.099099502</v>
      </c>
      <c r="AO416">
        <v>-40562553.099099502</v>
      </c>
      <c r="AP416">
        <f t="shared" si="55"/>
        <v>-37124419.479349978</v>
      </c>
    </row>
    <row r="417" spans="3:42" x14ac:dyDescent="0.3">
      <c r="C417">
        <v>-473501.55888976197</v>
      </c>
      <c r="D417">
        <v>-473501.55888976197</v>
      </c>
      <c r="E417">
        <v>-17764451.331697099</v>
      </c>
      <c r="F417">
        <v>-17764451.331697099</v>
      </c>
      <c r="G417">
        <f t="shared" si="48"/>
        <v>-9118976.4452934302</v>
      </c>
      <c r="H417">
        <v>-17764451.331697099</v>
      </c>
      <c r="I417">
        <v>-17764451.331697099</v>
      </c>
      <c r="J417">
        <v>5978216.1075566197</v>
      </c>
      <c r="K417">
        <v>5978216.1075566197</v>
      </c>
      <c r="L417">
        <f t="shared" si="49"/>
        <v>-5893117.6120702401</v>
      </c>
      <c r="M417">
        <v>5978216.1075566197</v>
      </c>
      <c r="N417">
        <v>5978216.1075566197</v>
      </c>
      <c r="O417">
        <v>5978216.1075566197</v>
      </c>
      <c r="P417">
        <v>5978216.1075566197</v>
      </c>
      <c r="Q417">
        <f t="shared" si="50"/>
        <v>5978216.1075566197</v>
      </c>
      <c r="R417">
        <v>4657542.0665654195</v>
      </c>
      <c r="S417">
        <v>4657542.0665654195</v>
      </c>
      <c r="T417">
        <v>-10862442.797545601</v>
      </c>
      <c r="U417">
        <v>-10862442.797545601</v>
      </c>
      <c r="V417">
        <f t="shared" si="51"/>
        <v>-3102450.3654900906</v>
      </c>
      <c r="W417">
        <v>-10862442.797545601</v>
      </c>
      <c r="X417">
        <v>-10862442.797545601</v>
      </c>
      <c r="Y417">
        <v>13913972.722510301</v>
      </c>
      <c r="Z417">
        <v>13913972.722510301</v>
      </c>
      <c r="AA417">
        <f t="shared" si="52"/>
        <v>1525764.9624823499</v>
      </c>
      <c r="AB417">
        <v>13913972.722510301</v>
      </c>
      <c r="AC417">
        <v>13913972.722510301</v>
      </c>
      <c r="AD417">
        <v>13913972.722510301</v>
      </c>
      <c r="AE417">
        <v>13913972.722510301</v>
      </c>
      <c r="AF417">
        <f t="shared" si="53"/>
        <v>13913972.722510301</v>
      </c>
      <c r="AG417">
        <v>-527987.50490266201</v>
      </c>
      <c r="AH417">
        <v>-527987.50490266201</v>
      </c>
      <c r="AI417">
        <v>-527987.50490266201</v>
      </c>
      <c r="AJ417">
        <v>9125554.7317166496</v>
      </c>
      <c r="AK417">
        <f t="shared" si="54"/>
        <v>1885398.0542521658</v>
      </c>
      <c r="AL417">
        <v>9125554.7317166496</v>
      </c>
      <c r="AM417">
        <v>9125554.7317166496</v>
      </c>
      <c r="AN417">
        <v>9125554.7317166496</v>
      </c>
      <c r="AO417">
        <v>5538135.8832237097</v>
      </c>
      <c r="AP417">
        <f t="shared" si="55"/>
        <v>8228700.0195934149</v>
      </c>
    </row>
    <row r="418" spans="3:42" x14ac:dyDescent="0.3">
      <c r="C418">
        <v>14361000</v>
      </c>
      <c r="D418">
        <v>14361000</v>
      </c>
      <c r="E418">
        <v>14361000</v>
      </c>
      <c r="F418">
        <v>14361000</v>
      </c>
      <c r="G418">
        <f t="shared" si="48"/>
        <v>14361000</v>
      </c>
      <c r="H418">
        <v>-16718000</v>
      </c>
      <c r="I418">
        <v>-16718000</v>
      </c>
      <c r="J418">
        <v>-16718000</v>
      </c>
      <c r="K418">
        <v>-8530000</v>
      </c>
      <c r="L418">
        <f t="shared" si="49"/>
        <v>-14671000</v>
      </c>
      <c r="M418">
        <v>-8530000</v>
      </c>
      <c r="N418">
        <v>-8530000</v>
      </c>
      <c r="O418">
        <v>-8530000</v>
      </c>
      <c r="P418">
        <v>-3498000</v>
      </c>
      <c r="Q418">
        <f t="shared" si="50"/>
        <v>-7272000</v>
      </c>
      <c r="R418">
        <v>-3498000</v>
      </c>
      <c r="S418">
        <v>-3498000</v>
      </c>
      <c r="T418">
        <v>-3498000</v>
      </c>
      <c r="U418">
        <v>-3498000</v>
      </c>
      <c r="V418">
        <f t="shared" si="51"/>
        <v>-3498000</v>
      </c>
      <c r="W418">
        <v>-5084000</v>
      </c>
      <c r="X418">
        <v>-5084000</v>
      </c>
      <c r="Y418">
        <v>-5084000</v>
      </c>
      <c r="Z418">
        <v>-16080000</v>
      </c>
      <c r="AA418">
        <f t="shared" si="52"/>
        <v>-7833000</v>
      </c>
      <c r="AB418">
        <v>-16080000</v>
      </c>
      <c r="AC418">
        <v>-16080000</v>
      </c>
      <c r="AD418">
        <v>-16080000</v>
      </c>
      <c r="AE418">
        <v>-5515000</v>
      </c>
      <c r="AF418">
        <f t="shared" si="53"/>
        <v>-13438750</v>
      </c>
      <c r="AG418">
        <v>-5515000</v>
      </c>
      <c r="AH418">
        <v>-5515000</v>
      </c>
      <c r="AI418">
        <v>-5515000</v>
      </c>
      <c r="AJ418">
        <v>-9860000</v>
      </c>
      <c r="AK418">
        <f t="shared" si="54"/>
        <v>-6601250</v>
      </c>
      <c r="AL418">
        <v>-9860000</v>
      </c>
      <c r="AM418">
        <v>-9860000</v>
      </c>
      <c r="AN418">
        <v>-9860000</v>
      </c>
      <c r="AO418">
        <v>-9924000</v>
      </c>
      <c r="AP418">
        <f t="shared" si="55"/>
        <v>-9876000</v>
      </c>
    </row>
    <row r="419" spans="3:42" x14ac:dyDescent="0.3">
      <c r="C419">
        <v>11939796.8688695</v>
      </c>
      <c r="D419">
        <v>10497842.9358037</v>
      </c>
      <c r="E419">
        <v>10497842.9358037</v>
      </c>
      <c r="F419">
        <v>10497842.9358037</v>
      </c>
      <c r="G419">
        <f t="shared" si="48"/>
        <v>10858331.419070151</v>
      </c>
      <c r="H419">
        <v>10497842.9358037</v>
      </c>
      <c r="I419">
        <v>-8059938.4445587099</v>
      </c>
      <c r="J419">
        <v>-8059938.4445587099</v>
      </c>
      <c r="K419">
        <v>-8059938.4445587099</v>
      </c>
      <c r="L419">
        <f t="shared" si="49"/>
        <v>-3420493.0994681073</v>
      </c>
      <c r="M419">
        <v>-8059938.4445587099</v>
      </c>
      <c r="N419">
        <v>4863152.5744067701</v>
      </c>
      <c r="O419">
        <v>4863152.5744067701</v>
      </c>
      <c r="P419">
        <v>4863152.5744067701</v>
      </c>
      <c r="Q419">
        <f t="shared" si="50"/>
        <v>1632379.8196654001</v>
      </c>
      <c r="R419">
        <v>4863152.5744067701</v>
      </c>
      <c r="S419">
        <v>1721404.5687817</v>
      </c>
      <c r="T419">
        <v>1721404.5687817</v>
      </c>
      <c r="U419">
        <v>1721404.5687817</v>
      </c>
      <c r="V419">
        <f t="shared" si="51"/>
        <v>2506841.5701879673</v>
      </c>
      <c r="W419">
        <v>1721404.5687817</v>
      </c>
      <c r="X419">
        <v>39082940.982371397</v>
      </c>
      <c r="Y419">
        <v>39082940.982371397</v>
      </c>
      <c r="Z419">
        <v>39082940.982371397</v>
      </c>
      <c r="AA419">
        <f t="shared" si="52"/>
        <v>29742556.878973968</v>
      </c>
      <c r="AB419">
        <v>39082940.982371397</v>
      </c>
      <c r="AC419">
        <v>-12816314.2268086</v>
      </c>
      <c r="AD419">
        <v>-12816314.2268086</v>
      </c>
      <c r="AE419">
        <v>-12816314.2268086</v>
      </c>
      <c r="AF419">
        <f t="shared" si="53"/>
        <v>158499.57548639923</v>
      </c>
      <c r="AG419">
        <v>-12816314.2268086</v>
      </c>
      <c r="AH419">
        <v>-3276655.0292344401</v>
      </c>
      <c r="AI419">
        <v>-3276655.0292344401</v>
      </c>
      <c r="AJ419">
        <v>-3276655.0292344401</v>
      </c>
      <c r="AK419">
        <f t="shared" si="54"/>
        <v>-5661569.8286279794</v>
      </c>
      <c r="AL419">
        <v>-3276655.0292344401</v>
      </c>
      <c r="AM419">
        <v>-1301264.47522429</v>
      </c>
      <c r="AN419">
        <v>-1301264.47522429</v>
      </c>
      <c r="AO419">
        <v>-1301264.47522429</v>
      </c>
      <c r="AP419">
        <f t="shared" si="55"/>
        <v>-1795112.1137268275</v>
      </c>
    </row>
    <row r="420" spans="3:42" x14ac:dyDescent="0.3">
      <c r="G420" t="e">
        <f t="shared" si="48"/>
        <v>#DIV/0!</v>
      </c>
      <c r="L420" t="e">
        <f t="shared" si="49"/>
        <v>#DIV/0!</v>
      </c>
      <c r="Q420" t="e">
        <f t="shared" si="50"/>
        <v>#DIV/0!</v>
      </c>
      <c r="S420">
        <v>186334716.181898</v>
      </c>
      <c r="T420">
        <v>186334716.181898</v>
      </c>
      <c r="U420">
        <v>186334716.181898</v>
      </c>
      <c r="V420">
        <f t="shared" si="51"/>
        <v>186334716.181898</v>
      </c>
      <c r="W420">
        <v>186334716.181898</v>
      </c>
      <c r="X420">
        <v>633279660.50887406</v>
      </c>
      <c r="Y420">
        <v>633279660.50887406</v>
      </c>
      <c r="Z420">
        <v>633279660.50887406</v>
      </c>
      <c r="AA420">
        <f t="shared" si="52"/>
        <v>521543424.42712998</v>
      </c>
      <c r="AB420">
        <v>633279660.50887406</v>
      </c>
      <c r="AC420">
        <v>633279660.50887406</v>
      </c>
      <c r="AD420">
        <v>-366128779.71256799</v>
      </c>
      <c r="AE420">
        <v>-366128779.71256799</v>
      </c>
      <c r="AF420">
        <f t="shared" si="53"/>
        <v>133575440.39815302</v>
      </c>
      <c r="AG420">
        <v>-366128779.71256799</v>
      </c>
      <c r="AH420">
        <v>-151628290.35001001</v>
      </c>
      <c r="AI420">
        <v>-151628290.35001001</v>
      </c>
      <c r="AJ420">
        <v>-151628290.35001001</v>
      </c>
      <c r="AK420">
        <f t="shared" si="54"/>
        <v>-205253412.69064951</v>
      </c>
      <c r="AL420">
        <v>-151628290.35001001</v>
      </c>
      <c r="AM420">
        <v>199940044.13150299</v>
      </c>
      <c r="AN420">
        <v>199940044.13150299</v>
      </c>
      <c r="AO420">
        <v>199940044.13150299</v>
      </c>
      <c r="AP420">
        <f t="shared" si="55"/>
        <v>112047960.51112473</v>
      </c>
    </row>
    <row r="421" spans="3:42" x14ac:dyDescent="0.3">
      <c r="C421">
        <v>42489000</v>
      </c>
      <c r="D421">
        <v>42489000</v>
      </c>
      <c r="E421">
        <v>42489000</v>
      </c>
      <c r="F421">
        <v>1788000</v>
      </c>
      <c r="G421">
        <f t="shared" si="48"/>
        <v>32313750</v>
      </c>
      <c r="H421">
        <v>1788000</v>
      </c>
      <c r="I421">
        <v>1788000</v>
      </c>
      <c r="J421">
        <v>1788000</v>
      </c>
      <c r="K421">
        <v>-3558000</v>
      </c>
      <c r="L421">
        <f t="shared" si="49"/>
        <v>451500</v>
      </c>
      <c r="M421">
        <v>-3558000</v>
      </c>
      <c r="N421">
        <v>-3558000</v>
      </c>
      <c r="O421">
        <v>-3558000</v>
      </c>
      <c r="P421">
        <v>-100318000</v>
      </c>
      <c r="Q421">
        <f t="shared" si="50"/>
        <v>-27748000</v>
      </c>
      <c r="R421">
        <v>-100318000</v>
      </c>
      <c r="S421">
        <v>-100318000</v>
      </c>
      <c r="T421">
        <v>-100318000</v>
      </c>
      <c r="U421">
        <v>-3938000</v>
      </c>
      <c r="V421">
        <f t="shared" si="51"/>
        <v>-76223000</v>
      </c>
      <c r="W421">
        <v>-3938000</v>
      </c>
      <c r="X421">
        <v>-3938000</v>
      </c>
      <c r="Y421">
        <v>-3938000</v>
      </c>
      <c r="Z421">
        <v>144820000</v>
      </c>
      <c r="AA421">
        <f t="shared" si="52"/>
        <v>33251500</v>
      </c>
      <c r="AB421">
        <v>144820000</v>
      </c>
      <c r="AC421">
        <v>144820000</v>
      </c>
      <c r="AD421">
        <v>144820000</v>
      </c>
      <c r="AE421">
        <v>162510000</v>
      </c>
      <c r="AF421">
        <f t="shared" si="53"/>
        <v>149242500</v>
      </c>
      <c r="AG421">
        <v>162510000</v>
      </c>
      <c r="AH421">
        <v>162510000</v>
      </c>
      <c r="AI421">
        <v>162510000</v>
      </c>
      <c r="AJ421">
        <v>-127023000</v>
      </c>
      <c r="AK421">
        <f t="shared" si="54"/>
        <v>90126750</v>
      </c>
      <c r="AL421">
        <v>-127023000</v>
      </c>
      <c r="AM421">
        <v>-127023000</v>
      </c>
      <c r="AN421">
        <v>-127023000</v>
      </c>
      <c r="AO421">
        <v>-115383000</v>
      </c>
      <c r="AP421">
        <f t="shared" si="55"/>
        <v>-124113000</v>
      </c>
    </row>
    <row r="422" spans="3:42" x14ac:dyDescent="0.3">
      <c r="C422">
        <v>-1014000</v>
      </c>
      <c r="D422">
        <v>-1014000</v>
      </c>
      <c r="E422">
        <v>-22823000</v>
      </c>
      <c r="F422">
        <v>-22823000</v>
      </c>
      <c r="G422">
        <f t="shared" si="48"/>
        <v>-11918500</v>
      </c>
      <c r="H422">
        <v>-22823000</v>
      </c>
      <c r="I422">
        <v>-22823000</v>
      </c>
      <c r="J422">
        <v>31336000</v>
      </c>
      <c r="K422">
        <v>31336000</v>
      </c>
      <c r="L422">
        <f t="shared" si="49"/>
        <v>4256500</v>
      </c>
      <c r="M422">
        <v>31336000</v>
      </c>
      <c r="N422">
        <v>31336000</v>
      </c>
      <c r="O422">
        <v>-940000</v>
      </c>
      <c r="P422">
        <v>-940000</v>
      </c>
      <c r="Q422">
        <f t="shared" si="50"/>
        <v>15198000</v>
      </c>
      <c r="R422">
        <v>-940000</v>
      </c>
      <c r="S422">
        <v>-940000</v>
      </c>
      <c r="T422">
        <v>-15279000</v>
      </c>
      <c r="U422">
        <v>-15279000</v>
      </c>
      <c r="V422">
        <f t="shared" si="51"/>
        <v>-8109500</v>
      </c>
      <c r="W422">
        <v>-15279000</v>
      </c>
      <c r="X422">
        <v>-15279000</v>
      </c>
      <c r="Y422">
        <v>6305000</v>
      </c>
      <c r="Z422">
        <v>6305000</v>
      </c>
      <c r="AA422">
        <f t="shared" si="52"/>
        <v>-4487000</v>
      </c>
      <c r="AB422">
        <v>6305000</v>
      </c>
      <c r="AC422">
        <v>6305000</v>
      </c>
      <c r="AD422">
        <v>2680000</v>
      </c>
      <c r="AE422">
        <v>2680000</v>
      </c>
      <c r="AF422">
        <f t="shared" si="53"/>
        <v>4492500</v>
      </c>
      <c r="AG422">
        <v>2680000</v>
      </c>
      <c r="AH422">
        <v>2680000</v>
      </c>
      <c r="AI422">
        <v>-26653000</v>
      </c>
      <c r="AJ422">
        <v>-26653000</v>
      </c>
      <c r="AK422">
        <f t="shared" si="54"/>
        <v>-11986500</v>
      </c>
      <c r="AL422">
        <v>-26653000</v>
      </c>
      <c r="AM422">
        <v>-26653000</v>
      </c>
      <c r="AN422">
        <v>-7934000</v>
      </c>
      <c r="AO422">
        <v>-7934000</v>
      </c>
      <c r="AP422">
        <f t="shared" si="55"/>
        <v>-17293500</v>
      </c>
    </row>
    <row r="423" spans="3:42" x14ac:dyDescent="0.3">
      <c r="C423">
        <v>-784000</v>
      </c>
      <c r="D423">
        <v>-627000</v>
      </c>
      <c r="E423">
        <v>-627000</v>
      </c>
      <c r="F423">
        <v>-627000</v>
      </c>
      <c r="G423">
        <f t="shared" si="48"/>
        <v>-666250</v>
      </c>
      <c r="H423">
        <v>-627000</v>
      </c>
      <c r="I423">
        <v>-419000</v>
      </c>
      <c r="J423">
        <v>-419000</v>
      </c>
      <c r="K423">
        <v>-419000</v>
      </c>
      <c r="L423">
        <f t="shared" si="49"/>
        <v>-471000</v>
      </c>
      <c r="M423">
        <v>-419000</v>
      </c>
      <c r="N423">
        <v>-1899000</v>
      </c>
      <c r="O423">
        <v>-1899000</v>
      </c>
      <c r="P423">
        <v>-1899000</v>
      </c>
      <c r="Q423">
        <f t="shared" si="50"/>
        <v>-1529000</v>
      </c>
      <c r="R423">
        <v>-1899000</v>
      </c>
      <c r="S423">
        <v>-4964000</v>
      </c>
      <c r="T423">
        <v>-4964000</v>
      </c>
      <c r="U423">
        <v>-4964000</v>
      </c>
      <c r="V423">
        <f t="shared" si="51"/>
        <v>-4197750</v>
      </c>
      <c r="W423">
        <v>-4964000</v>
      </c>
      <c r="X423">
        <v>16589000</v>
      </c>
      <c r="Y423">
        <v>16589000</v>
      </c>
      <c r="Z423">
        <v>16589000</v>
      </c>
      <c r="AA423">
        <f t="shared" si="52"/>
        <v>11200750</v>
      </c>
      <c r="AB423">
        <v>16589000</v>
      </c>
      <c r="AC423">
        <v>-8208000</v>
      </c>
      <c r="AD423">
        <v>-8208000</v>
      </c>
      <c r="AE423">
        <v>-8208000</v>
      </c>
      <c r="AF423">
        <f t="shared" si="53"/>
        <v>-2008750</v>
      </c>
      <c r="AG423">
        <v>-8208000</v>
      </c>
      <c r="AH423">
        <v>-2293000</v>
      </c>
      <c r="AI423">
        <v>-2293000</v>
      </c>
      <c r="AJ423">
        <v>-2293000</v>
      </c>
      <c r="AK423">
        <f t="shared" si="54"/>
        <v>-3771750</v>
      </c>
      <c r="AL423">
        <v>-2293000</v>
      </c>
      <c r="AM423">
        <v>-15376000</v>
      </c>
      <c r="AN423">
        <v>-15376000</v>
      </c>
      <c r="AO423">
        <v>-15376000</v>
      </c>
      <c r="AP423">
        <f t="shared" si="55"/>
        <v>-12105250</v>
      </c>
    </row>
    <row r="424" spans="3:42" x14ac:dyDescent="0.3">
      <c r="C424">
        <v>-433000</v>
      </c>
      <c r="D424">
        <v>-433000</v>
      </c>
      <c r="E424">
        <v>-433000</v>
      </c>
      <c r="F424">
        <v>-659000</v>
      </c>
      <c r="G424">
        <f t="shared" si="48"/>
        <v>-489500</v>
      </c>
      <c r="H424">
        <v>-659000</v>
      </c>
      <c r="I424">
        <v>-659000</v>
      </c>
      <c r="J424">
        <v>-659000</v>
      </c>
      <c r="K424">
        <v>-369000</v>
      </c>
      <c r="L424">
        <f t="shared" si="49"/>
        <v>-586500</v>
      </c>
      <c r="M424">
        <v>-369000</v>
      </c>
      <c r="N424">
        <v>-369000</v>
      </c>
      <c r="O424">
        <v>-369000</v>
      </c>
      <c r="P424">
        <v>359000</v>
      </c>
      <c r="Q424">
        <f t="shared" si="50"/>
        <v>-187000</v>
      </c>
      <c r="R424">
        <v>359000</v>
      </c>
      <c r="S424">
        <v>359000</v>
      </c>
      <c r="T424">
        <v>359000</v>
      </c>
      <c r="U424">
        <v>1225000</v>
      </c>
      <c r="V424">
        <f t="shared" si="51"/>
        <v>575500</v>
      </c>
      <c r="W424">
        <v>1225000</v>
      </c>
      <c r="X424">
        <v>1225000</v>
      </c>
      <c r="Y424">
        <v>1225000</v>
      </c>
      <c r="Z424">
        <v>-1540000</v>
      </c>
      <c r="AA424">
        <f t="shared" si="52"/>
        <v>533750</v>
      </c>
      <c r="AB424">
        <v>-1540000</v>
      </c>
      <c r="AC424">
        <v>-1540000</v>
      </c>
      <c r="AD424">
        <v>-1540000</v>
      </c>
      <c r="AE424">
        <v>-976000</v>
      </c>
      <c r="AF424">
        <f t="shared" si="53"/>
        <v>-1399000</v>
      </c>
      <c r="AG424">
        <v>-976000</v>
      </c>
      <c r="AH424">
        <v>-976000</v>
      </c>
      <c r="AI424">
        <v>-976000</v>
      </c>
      <c r="AJ424">
        <v>-697000</v>
      </c>
      <c r="AK424">
        <f t="shared" si="54"/>
        <v>-906250</v>
      </c>
      <c r="AL424">
        <v>-697000</v>
      </c>
      <c r="AM424">
        <v>-697000</v>
      </c>
      <c r="AN424">
        <v>-697000</v>
      </c>
      <c r="AO424">
        <v>985000</v>
      </c>
      <c r="AP424">
        <f t="shared" si="55"/>
        <v>-276500</v>
      </c>
    </row>
    <row r="425" spans="3:42" x14ac:dyDescent="0.3">
      <c r="C425">
        <v>-13152000</v>
      </c>
      <c r="D425">
        <v>-13152000</v>
      </c>
      <c r="E425">
        <v>-13152000</v>
      </c>
      <c r="F425">
        <v>-13152000</v>
      </c>
      <c r="G425">
        <f t="shared" si="48"/>
        <v>-13152000</v>
      </c>
      <c r="H425">
        <v>-34840000</v>
      </c>
      <c r="I425">
        <v>-34840000</v>
      </c>
      <c r="J425">
        <v>-34840000</v>
      </c>
      <c r="K425">
        <v>-34840000</v>
      </c>
      <c r="L425">
        <f t="shared" si="49"/>
        <v>-34840000</v>
      </c>
      <c r="M425">
        <v>-85768000</v>
      </c>
      <c r="N425">
        <v>-85768000</v>
      </c>
      <c r="O425">
        <v>-85768000</v>
      </c>
      <c r="P425">
        <v>-85768000</v>
      </c>
      <c r="Q425">
        <f t="shared" si="50"/>
        <v>-85768000</v>
      </c>
      <c r="R425">
        <v>-42866000</v>
      </c>
      <c r="S425">
        <v>-42866000</v>
      </c>
      <c r="T425">
        <v>-42866000</v>
      </c>
      <c r="U425">
        <v>-42866000</v>
      </c>
      <c r="V425">
        <f t="shared" si="51"/>
        <v>-42866000</v>
      </c>
      <c r="W425">
        <v>-11548000</v>
      </c>
      <c r="X425">
        <v>-11548000</v>
      </c>
      <c r="Y425">
        <v>-11548000</v>
      </c>
      <c r="Z425">
        <v>-11548000</v>
      </c>
      <c r="AA425">
        <f t="shared" si="52"/>
        <v>-11548000</v>
      </c>
      <c r="AB425">
        <v>3828000</v>
      </c>
      <c r="AC425">
        <v>3828000</v>
      </c>
      <c r="AD425">
        <v>3828000</v>
      </c>
      <c r="AE425">
        <v>3828000</v>
      </c>
      <c r="AF425">
        <f t="shared" si="53"/>
        <v>3828000</v>
      </c>
      <c r="AG425">
        <v>-63677000</v>
      </c>
      <c r="AH425">
        <v>-63677000</v>
      </c>
      <c r="AI425">
        <v>-63677000</v>
      </c>
      <c r="AJ425">
        <v>-63677000</v>
      </c>
      <c r="AK425">
        <f t="shared" si="54"/>
        <v>-63677000</v>
      </c>
      <c r="AL425">
        <v>61092000</v>
      </c>
      <c r="AM425">
        <v>61092000</v>
      </c>
      <c r="AN425">
        <v>61092000</v>
      </c>
      <c r="AO425">
        <v>61092000</v>
      </c>
      <c r="AP425">
        <f t="shared" si="55"/>
        <v>61092000</v>
      </c>
    </row>
    <row r="426" spans="3:42" x14ac:dyDescent="0.3">
      <c r="C426">
        <v>-1325000</v>
      </c>
      <c r="D426">
        <v>-1325000</v>
      </c>
      <c r="E426">
        <v>-3582000</v>
      </c>
      <c r="F426">
        <v>-3582000</v>
      </c>
      <c r="G426">
        <f t="shared" si="48"/>
        <v>-2453500</v>
      </c>
      <c r="H426">
        <v>-3582000</v>
      </c>
      <c r="I426">
        <v>-3582000</v>
      </c>
      <c r="J426">
        <v>14631000</v>
      </c>
      <c r="K426">
        <v>14631000</v>
      </c>
      <c r="L426">
        <f t="shared" si="49"/>
        <v>5524500</v>
      </c>
      <c r="M426">
        <v>14631000</v>
      </c>
      <c r="N426">
        <v>14631000</v>
      </c>
      <c r="O426">
        <v>-10198000</v>
      </c>
      <c r="P426">
        <v>-10198000</v>
      </c>
      <c r="Q426">
        <f t="shared" si="50"/>
        <v>2216500</v>
      </c>
      <c r="R426">
        <v>-10198000</v>
      </c>
      <c r="S426">
        <v>-10198000</v>
      </c>
      <c r="T426">
        <v>11147000</v>
      </c>
      <c r="U426">
        <v>11147000</v>
      </c>
      <c r="V426">
        <f t="shared" si="51"/>
        <v>474500</v>
      </c>
      <c r="W426">
        <v>11147000</v>
      </c>
      <c r="X426">
        <v>11147000</v>
      </c>
      <c r="Y426">
        <v>9072000</v>
      </c>
      <c r="Z426">
        <v>9072000</v>
      </c>
      <c r="AA426">
        <f t="shared" si="52"/>
        <v>10109500</v>
      </c>
      <c r="AB426">
        <v>9072000</v>
      </c>
      <c r="AC426">
        <v>9072000</v>
      </c>
      <c r="AD426">
        <v>-3041000</v>
      </c>
      <c r="AE426">
        <v>-3041000</v>
      </c>
      <c r="AF426">
        <f t="shared" si="53"/>
        <v>3015500</v>
      </c>
      <c r="AG426">
        <v>-3041000</v>
      </c>
      <c r="AH426">
        <v>-3041000</v>
      </c>
      <c r="AI426">
        <v>11987000</v>
      </c>
      <c r="AJ426">
        <v>11987000</v>
      </c>
      <c r="AK426">
        <f t="shared" si="54"/>
        <v>4473000</v>
      </c>
      <c r="AL426">
        <v>11987000</v>
      </c>
      <c r="AM426">
        <v>11987000</v>
      </c>
      <c r="AN426">
        <v>11341000</v>
      </c>
      <c r="AO426">
        <v>11341000</v>
      </c>
      <c r="AP426">
        <f t="shared" si="55"/>
        <v>11664000</v>
      </c>
    </row>
    <row r="427" spans="3:42" x14ac:dyDescent="0.3">
      <c r="C427">
        <v>-796000</v>
      </c>
      <c r="D427">
        <v>-796000</v>
      </c>
      <c r="E427">
        <v>-796000</v>
      </c>
      <c r="F427">
        <v>-3578000</v>
      </c>
      <c r="G427">
        <f t="shared" si="48"/>
        <v>-1491500</v>
      </c>
      <c r="H427">
        <v>-3578000</v>
      </c>
      <c r="I427">
        <v>-3578000</v>
      </c>
      <c r="J427">
        <v>-3578000</v>
      </c>
      <c r="K427">
        <v>-5795000</v>
      </c>
      <c r="L427">
        <f t="shared" si="49"/>
        <v>-4132250</v>
      </c>
      <c r="M427">
        <v>-5795000</v>
      </c>
      <c r="N427">
        <v>-5795000</v>
      </c>
      <c r="O427">
        <v>-5795000</v>
      </c>
      <c r="P427">
        <v>-2755000</v>
      </c>
      <c r="Q427">
        <f t="shared" si="50"/>
        <v>-5035000</v>
      </c>
      <c r="R427">
        <v>-2755000</v>
      </c>
      <c r="S427">
        <v>-2755000</v>
      </c>
      <c r="T427">
        <v>-2755000</v>
      </c>
      <c r="U427">
        <v>-4258000</v>
      </c>
      <c r="V427">
        <f t="shared" si="51"/>
        <v>-3130750</v>
      </c>
      <c r="W427">
        <v>-4258000</v>
      </c>
      <c r="X427">
        <v>-4258000</v>
      </c>
      <c r="Y427">
        <v>-4258000</v>
      </c>
      <c r="Z427">
        <v>2367000</v>
      </c>
      <c r="AA427">
        <f t="shared" si="52"/>
        <v>-2601750</v>
      </c>
      <c r="AB427">
        <v>2367000</v>
      </c>
      <c r="AC427">
        <v>2367000</v>
      </c>
      <c r="AD427">
        <v>2367000</v>
      </c>
      <c r="AE427">
        <v>2087000</v>
      </c>
      <c r="AF427">
        <f t="shared" si="53"/>
        <v>2297000</v>
      </c>
      <c r="AG427">
        <v>2087000</v>
      </c>
      <c r="AH427">
        <v>2087000</v>
      </c>
      <c r="AI427">
        <v>2087000</v>
      </c>
      <c r="AJ427">
        <v>14784000</v>
      </c>
      <c r="AK427">
        <f t="shared" si="54"/>
        <v>5261250</v>
      </c>
      <c r="AL427">
        <v>14784000</v>
      </c>
      <c r="AM427">
        <v>14784000</v>
      </c>
      <c r="AN427">
        <v>14784000</v>
      </c>
      <c r="AO427">
        <v>4514000</v>
      </c>
      <c r="AP427">
        <f t="shared" si="55"/>
        <v>12216500</v>
      </c>
    </row>
    <row r="428" spans="3:42" x14ac:dyDescent="0.3">
      <c r="C428">
        <v>-9299000</v>
      </c>
      <c r="D428">
        <v>-9299000</v>
      </c>
      <c r="E428">
        <v>-12220000</v>
      </c>
      <c r="F428">
        <v>-12220000</v>
      </c>
      <c r="G428">
        <f t="shared" si="48"/>
        <v>-10759500</v>
      </c>
      <c r="H428">
        <v>-12220000</v>
      </c>
      <c r="I428">
        <v>-12220000</v>
      </c>
      <c r="J428">
        <v>5302000</v>
      </c>
      <c r="K428">
        <v>5302000</v>
      </c>
      <c r="L428">
        <f t="shared" si="49"/>
        <v>-3459000</v>
      </c>
      <c r="M428">
        <v>5302000</v>
      </c>
      <c r="N428">
        <v>5302000</v>
      </c>
      <c r="O428">
        <v>-507000</v>
      </c>
      <c r="P428">
        <v>-507000</v>
      </c>
      <c r="Q428">
        <f t="shared" si="50"/>
        <v>2397500</v>
      </c>
      <c r="R428">
        <v>-507000</v>
      </c>
      <c r="S428">
        <v>-507000</v>
      </c>
      <c r="T428">
        <v>896000</v>
      </c>
      <c r="U428">
        <v>896000</v>
      </c>
      <c r="V428">
        <f t="shared" si="51"/>
        <v>194500</v>
      </c>
      <c r="W428">
        <v>896000</v>
      </c>
      <c r="X428">
        <v>896000</v>
      </c>
      <c r="Y428">
        <v>-6879000</v>
      </c>
      <c r="Z428">
        <v>-6879000</v>
      </c>
      <c r="AA428">
        <f t="shared" si="52"/>
        <v>-2991500</v>
      </c>
      <c r="AB428">
        <v>-6879000</v>
      </c>
      <c r="AC428">
        <v>-6879000</v>
      </c>
      <c r="AD428">
        <v>-16218000</v>
      </c>
      <c r="AE428">
        <v>-16218000</v>
      </c>
      <c r="AF428">
        <f t="shared" si="53"/>
        <v>-11548500</v>
      </c>
      <c r="AG428">
        <v>-16218000</v>
      </c>
      <c r="AH428">
        <v>-16218000</v>
      </c>
      <c r="AI428">
        <v>-46495000</v>
      </c>
      <c r="AJ428">
        <v>-46495000</v>
      </c>
      <c r="AK428">
        <f t="shared" si="54"/>
        <v>-31356500</v>
      </c>
      <c r="AL428">
        <v>-46495000</v>
      </c>
      <c r="AM428">
        <v>-46495000</v>
      </c>
      <c r="AN428">
        <v>-30553000</v>
      </c>
      <c r="AO428">
        <v>-30553000</v>
      </c>
      <c r="AP428">
        <f t="shared" si="55"/>
        <v>-38524000</v>
      </c>
    </row>
    <row r="429" spans="3:42" x14ac:dyDescent="0.3">
      <c r="C429">
        <v>1937000</v>
      </c>
      <c r="D429">
        <v>1994000</v>
      </c>
      <c r="E429">
        <v>1994000</v>
      </c>
      <c r="F429">
        <v>1994000</v>
      </c>
      <c r="G429">
        <f t="shared" si="48"/>
        <v>1979750</v>
      </c>
      <c r="H429">
        <v>1994000</v>
      </c>
      <c r="I429">
        <v>-5045000</v>
      </c>
      <c r="J429">
        <v>-5045000</v>
      </c>
      <c r="K429">
        <v>-5045000</v>
      </c>
      <c r="L429">
        <f t="shared" si="49"/>
        <v>-3285250</v>
      </c>
      <c r="M429">
        <v>-5045000</v>
      </c>
      <c r="N429">
        <v>11375000</v>
      </c>
      <c r="O429">
        <v>11375000</v>
      </c>
      <c r="P429">
        <v>11375000</v>
      </c>
      <c r="Q429">
        <f t="shared" si="50"/>
        <v>7270000</v>
      </c>
      <c r="R429">
        <v>11375000</v>
      </c>
      <c r="S429">
        <v>-6182000</v>
      </c>
      <c r="T429">
        <v>-6182000</v>
      </c>
      <c r="U429">
        <v>-6182000</v>
      </c>
      <c r="V429">
        <f t="shared" si="51"/>
        <v>-1792750</v>
      </c>
      <c r="W429">
        <v>-6182000</v>
      </c>
      <c r="X429">
        <v>-2456000</v>
      </c>
      <c r="Y429">
        <v>-2456000</v>
      </c>
      <c r="Z429">
        <v>-2456000</v>
      </c>
      <c r="AA429">
        <f t="shared" si="52"/>
        <v>-3387500</v>
      </c>
      <c r="AB429">
        <v>-2456000</v>
      </c>
      <c r="AC429">
        <v>-13952000</v>
      </c>
      <c r="AD429">
        <v>-13952000</v>
      </c>
      <c r="AE429">
        <v>-13952000</v>
      </c>
      <c r="AF429">
        <f t="shared" si="53"/>
        <v>-11078000</v>
      </c>
      <c r="AG429">
        <v>-13952000</v>
      </c>
      <c r="AH429">
        <v>2070000</v>
      </c>
      <c r="AI429">
        <v>2070000</v>
      </c>
      <c r="AJ429">
        <v>2070000</v>
      </c>
      <c r="AK429">
        <f t="shared" si="54"/>
        <v>-1935500</v>
      </c>
      <c r="AL429">
        <v>2070000</v>
      </c>
      <c r="AM429">
        <v>-2301000</v>
      </c>
      <c r="AN429">
        <v>-2301000</v>
      </c>
      <c r="AO429">
        <v>-2301000</v>
      </c>
      <c r="AP429">
        <f t="shared" si="55"/>
        <v>-1208250</v>
      </c>
    </row>
    <row r="430" spans="3:42" x14ac:dyDescent="0.3">
      <c r="C430">
        <v>-11475000</v>
      </c>
      <c r="D430">
        <v>-11475000</v>
      </c>
      <c r="E430">
        <v>-24261000</v>
      </c>
      <c r="F430">
        <v>-24261000</v>
      </c>
      <c r="G430">
        <f t="shared" si="48"/>
        <v>-17868000</v>
      </c>
      <c r="H430">
        <v>-24261000</v>
      </c>
      <c r="I430">
        <v>-24261000</v>
      </c>
      <c r="J430">
        <v>-10872000</v>
      </c>
      <c r="K430">
        <v>-10872000</v>
      </c>
      <c r="L430">
        <f t="shared" si="49"/>
        <v>-17566500</v>
      </c>
      <c r="M430">
        <v>-10872000</v>
      </c>
      <c r="N430">
        <v>-10872000</v>
      </c>
      <c r="O430">
        <v>-6009000</v>
      </c>
      <c r="P430">
        <v>-6009000</v>
      </c>
      <c r="Q430">
        <f t="shared" si="50"/>
        <v>-8440500</v>
      </c>
      <c r="R430">
        <v>-6009000</v>
      </c>
      <c r="S430">
        <v>-6009000</v>
      </c>
      <c r="T430">
        <v>-7623000</v>
      </c>
      <c r="U430">
        <v>-7623000</v>
      </c>
      <c r="V430">
        <f t="shared" si="51"/>
        <v>-6816000</v>
      </c>
      <c r="W430">
        <v>-7623000</v>
      </c>
      <c r="X430">
        <v>-7623000</v>
      </c>
      <c r="Y430">
        <v>-40898000</v>
      </c>
      <c r="Z430">
        <v>-40898000</v>
      </c>
      <c r="AA430">
        <f t="shared" si="52"/>
        <v>-24260500</v>
      </c>
      <c r="AB430">
        <v>-40898000</v>
      </c>
      <c r="AC430">
        <v>-40898000</v>
      </c>
      <c r="AD430">
        <v>-12566000</v>
      </c>
      <c r="AE430">
        <v>-12566000</v>
      </c>
      <c r="AF430">
        <f t="shared" si="53"/>
        <v>-26732000</v>
      </c>
      <c r="AG430">
        <v>-12566000</v>
      </c>
      <c r="AH430">
        <v>-12566000</v>
      </c>
      <c r="AI430">
        <v>-8443000</v>
      </c>
      <c r="AJ430">
        <v>-8443000</v>
      </c>
      <c r="AK430">
        <f t="shared" si="54"/>
        <v>-10504500</v>
      </c>
      <c r="AL430">
        <v>-8443000</v>
      </c>
      <c r="AM430">
        <v>-8443000</v>
      </c>
      <c r="AN430">
        <v>-9864000</v>
      </c>
      <c r="AO430">
        <v>-9864000</v>
      </c>
      <c r="AP430">
        <f t="shared" si="55"/>
        <v>-9153500</v>
      </c>
    </row>
    <row r="431" spans="3:42" x14ac:dyDescent="0.3">
      <c r="C431">
        <v>-12394000</v>
      </c>
      <c r="D431">
        <v>-13377000</v>
      </c>
      <c r="E431">
        <v>-13377000</v>
      </c>
      <c r="F431">
        <v>-13377000</v>
      </c>
      <c r="G431">
        <f t="shared" si="48"/>
        <v>-13131250</v>
      </c>
      <c r="H431">
        <v>-13377000</v>
      </c>
      <c r="I431">
        <v>6231000</v>
      </c>
      <c r="J431">
        <v>6231000</v>
      </c>
      <c r="K431">
        <v>6231000</v>
      </c>
      <c r="L431">
        <f t="shared" si="49"/>
        <v>1329000</v>
      </c>
      <c r="M431">
        <v>6231000</v>
      </c>
      <c r="N431">
        <v>15541000</v>
      </c>
      <c r="O431">
        <v>15541000</v>
      </c>
      <c r="P431">
        <v>15541000</v>
      </c>
      <c r="Q431">
        <f t="shared" si="50"/>
        <v>13213500</v>
      </c>
      <c r="R431">
        <v>15541000</v>
      </c>
      <c r="S431">
        <v>-6185000</v>
      </c>
      <c r="T431">
        <v>-6185000</v>
      </c>
      <c r="U431">
        <v>-6185000</v>
      </c>
      <c r="V431">
        <f t="shared" si="51"/>
        <v>-753500</v>
      </c>
      <c r="W431">
        <v>-6185000</v>
      </c>
      <c r="X431">
        <v>-27715000</v>
      </c>
      <c r="Y431">
        <v>-27715000</v>
      </c>
      <c r="Z431">
        <v>-27715000</v>
      </c>
      <c r="AA431">
        <f t="shared" si="52"/>
        <v>-22332500</v>
      </c>
      <c r="AB431">
        <v>-27715000</v>
      </c>
      <c r="AC431">
        <v>378000</v>
      </c>
      <c r="AD431">
        <v>378000</v>
      </c>
      <c r="AE431">
        <v>378000</v>
      </c>
      <c r="AF431">
        <f t="shared" si="53"/>
        <v>-6645250</v>
      </c>
      <c r="AG431">
        <v>378000</v>
      </c>
      <c r="AH431">
        <v>-19695000</v>
      </c>
      <c r="AI431">
        <v>-19695000</v>
      </c>
      <c r="AJ431">
        <v>-19695000</v>
      </c>
      <c r="AK431">
        <f t="shared" si="54"/>
        <v>-14676750</v>
      </c>
      <c r="AL431">
        <v>-19695000</v>
      </c>
      <c r="AM431">
        <v>-26155000</v>
      </c>
      <c r="AN431">
        <v>-26155000</v>
      </c>
      <c r="AO431">
        <v>-26155000</v>
      </c>
      <c r="AP431">
        <f t="shared" si="55"/>
        <v>-24540000</v>
      </c>
    </row>
    <row r="432" spans="3:42" x14ac:dyDescent="0.3">
      <c r="C432">
        <v>-102264000</v>
      </c>
      <c r="D432">
        <v>-102264000</v>
      </c>
      <c r="E432">
        <v>-102264000</v>
      </c>
      <c r="F432">
        <v>-181313000</v>
      </c>
      <c r="G432">
        <f t="shared" si="48"/>
        <v>-122026250</v>
      </c>
      <c r="H432">
        <v>-181313000</v>
      </c>
      <c r="I432">
        <v>-181313000</v>
      </c>
      <c r="J432">
        <v>-181313000</v>
      </c>
      <c r="K432">
        <v>-124030000</v>
      </c>
      <c r="L432">
        <f t="shared" si="49"/>
        <v>-166992250</v>
      </c>
      <c r="M432">
        <v>-124030000</v>
      </c>
      <c r="N432">
        <v>-124030000</v>
      </c>
      <c r="O432">
        <v>-124030000</v>
      </c>
      <c r="P432">
        <v>-72173000</v>
      </c>
      <c r="Q432">
        <f t="shared" si="50"/>
        <v>-111065750</v>
      </c>
      <c r="R432">
        <v>-72173000</v>
      </c>
      <c r="S432">
        <v>-72173000</v>
      </c>
      <c r="T432">
        <v>-72173000</v>
      </c>
      <c r="U432">
        <v>51751000</v>
      </c>
      <c r="V432">
        <f t="shared" si="51"/>
        <v>-41192000</v>
      </c>
      <c r="W432">
        <v>51751000</v>
      </c>
      <c r="X432">
        <v>51751000</v>
      </c>
      <c r="Y432">
        <v>51751000</v>
      </c>
      <c r="Z432">
        <v>1209000</v>
      </c>
      <c r="AA432">
        <f t="shared" si="52"/>
        <v>39115500</v>
      </c>
      <c r="AB432">
        <v>1209000</v>
      </c>
      <c r="AC432">
        <v>1209000</v>
      </c>
      <c r="AD432">
        <v>1209000</v>
      </c>
      <c r="AE432">
        <v>28326000</v>
      </c>
      <c r="AF432">
        <f t="shared" si="53"/>
        <v>7988250</v>
      </c>
      <c r="AG432">
        <v>28326000</v>
      </c>
      <c r="AH432">
        <v>28326000</v>
      </c>
      <c r="AI432">
        <v>28326000</v>
      </c>
      <c r="AJ432">
        <v>66562000</v>
      </c>
      <c r="AK432">
        <f t="shared" si="54"/>
        <v>37885000</v>
      </c>
      <c r="AL432">
        <v>66562000</v>
      </c>
      <c r="AM432">
        <v>66562000</v>
      </c>
      <c r="AN432">
        <v>66562000</v>
      </c>
      <c r="AO432">
        <v>19675000</v>
      </c>
      <c r="AP432">
        <f t="shared" si="55"/>
        <v>54840250</v>
      </c>
    </row>
    <row r="433" spans="3:42" x14ac:dyDescent="0.3">
      <c r="C433">
        <v>-28563000</v>
      </c>
      <c r="D433">
        <v>-28563000</v>
      </c>
      <c r="E433">
        <v>-28563000</v>
      </c>
      <c r="F433">
        <v>16632000</v>
      </c>
      <c r="G433">
        <f t="shared" si="48"/>
        <v>-17264250</v>
      </c>
      <c r="H433">
        <v>16632000</v>
      </c>
      <c r="I433">
        <v>16632000</v>
      </c>
      <c r="J433">
        <v>16632000</v>
      </c>
      <c r="K433">
        <v>3638000</v>
      </c>
      <c r="L433">
        <f t="shared" si="49"/>
        <v>13383500</v>
      </c>
      <c r="M433">
        <v>3638000</v>
      </c>
      <c r="N433">
        <v>3638000</v>
      </c>
      <c r="O433">
        <v>3638000</v>
      </c>
      <c r="P433">
        <v>1882000</v>
      </c>
      <c r="Q433">
        <f t="shared" si="50"/>
        <v>3199000</v>
      </c>
      <c r="R433">
        <v>1882000</v>
      </c>
      <c r="S433">
        <v>1882000</v>
      </c>
      <c r="T433">
        <v>1882000</v>
      </c>
      <c r="U433">
        <v>1911000</v>
      </c>
      <c r="V433">
        <f t="shared" si="51"/>
        <v>1889250</v>
      </c>
      <c r="W433">
        <v>1911000</v>
      </c>
      <c r="X433">
        <v>1911000</v>
      </c>
      <c r="Y433">
        <v>1911000</v>
      </c>
      <c r="Z433">
        <v>2779000</v>
      </c>
      <c r="AA433">
        <f t="shared" si="52"/>
        <v>2128000</v>
      </c>
      <c r="AB433">
        <v>2779000</v>
      </c>
      <c r="AC433">
        <v>2779000</v>
      </c>
      <c r="AD433">
        <v>2779000</v>
      </c>
      <c r="AE433">
        <v>-31925000</v>
      </c>
      <c r="AF433">
        <f t="shared" si="53"/>
        <v>-5897000</v>
      </c>
      <c r="AG433">
        <v>-31925000</v>
      </c>
      <c r="AH433">
        <v>-31925000</v>
      </c>
      <c r="AI433">
        <v>-31925000</v>
      </c>
      <c r="AJ433">
        <v>-3419000</v>
      </c>
      <c r="AK433">
        <f t="shared" si="54"/>
        <v>-24798500</v>
      </c>
      <c r="AL433">
        <v>-3419000</v>
      </c>
      <c r="AM433">
        <v>-3419000</v>
      </c>
      <c r="AN433">
        <v>-3419000</v>
      </c>
      <c r="AO433">
        <v>14977000</v>
      </c>
      <c r="AP433">
        <f t="shared" si="55"/>
        <v>1180000</v>
      </c>
    </row>
    <row r="434" spans="3:42" x14ac:dyDescent="0.3">
      <c r="C434">
        <v>10200000</v>
      </c>
      <c r="D434">
        <v>10200000</v>
      </c>
      <c r="E434">
        <v>10200000</v>
      </c>
      <c r="F434">
        <v>1000000</v>
      </c>
      <c r="G434">
        <f t="shared" si="48"/>
        <v>7900000</v>
      </c>
      <c r="H434">
        <v>1000000</v>
      </c>
      <c r="I434">
        <v>1000000</v>
      </c>
      <c r="J434">
        <v>1000000</v>
      </c>
      <c r="K434">
        <v>-57300000</v>
      </c>
      <c r="L434">
        <f t="shared" si="49"/>
        <v>-13575000</v>
      </c>
      <c r="M434">
        <v>-57300000</v>
      </c>
      <c r="N434">
        <v>-57300000</v>
      </c>
      <c r="O434">
        <v>-57300000</v>
      </c>
      <c r="P434">
        <v>8100000</v>
      </c>
      <c r="Q434">
        <f t="shared" si="50"/>
        <v>-40950000</v>
      </c>
      <c r="R434">
        <v>8100000</v>
      </c>
      <c r="S434">
        <v>8100000</v>
      </c>
      <c r="T434">
        <v>8100000</v>
      </c>
      <c r="U434">
        <v>-51100000</v>
      </c>
      <c r="V434">
        <f t="shared" si="51"/>
        <v>-6700000</v>
      </c>
      <c r="W434">
        <v>-51100000</v>
      </c>
      <c r="X434">
        <v>-51100000</v>
      </c>
      <c r="Y434">
        <v>-51100000</v>
      </c>
      <c r="Z434">
        <v>-25000000</v>
      </c>
      <c r="AA434">
        <f t="shared" si="52"/>
        <v>-44575000</v>
      </c>
      <c r="AB434">
        <v>-25000000</v>
      </c>
      <c r="AC434">
        <v>-25000000</v>
      </c>
      <c r="AD434">
        <v>-25000000</v>
      </c>
      <c r="AE434">
        <v>76800000</v>
      </c>
      <c r="AF434">
        <f t="shared" si="53"/>
        <v>450000</v>
      </c>
      <c r="AG434">
        <v>76800000</v>
      </c>
      <c r="AH434">
        <v>76800000</v>
      </c>
      <c r="AI434">
        <v>76800000</v>
      </c>
      <c r="AJ434">
        <v>34600000</v>
      </c>
      <c r="AK434">
        <f t="shared" si="54"/>
        <v>66250000</v>
      </c>
      <c r="AL434">
        <v>34600000</v>
      </c>
      <c r="AM434">
        <v>34600000</v>
      </c>
      <c r="AN434">
        <v>34600000</v>
      </c>
      <c r="AO434">
        <v>-17400000</v>
      </c>
      <c r="AP434">
        <f t="shared" si="55"/>
        <v>21600000</v>
      </c>
    </row>
    <row r="435" spans="3:42" x14ac:dyDescent="0.3">
      <c r="C435">
        <v>1121000</v>
      </c>
      <c r="D435">
        <v>-3149000</v>
      </c>
      <c r="E435">
        <v>-3149000</v>
      </c>
      <c r="F435">
        <v>-3149000</v>
      </c>
      <c r="G435">
        <f t="shared" si="48"/>
        <v>-2081500</v>
      </c>
      <c r="H435">
        <v>-3149000</v>
      </c>
      <c r="I435">
        <v>2050000</v>
      </c>
      <c r="J435">
        <v>2050000</v>
      </c>
      <c r="K435">
        <v>2050000</v>
      </c>
      <c r="L435">
        <f t="shared" si="49"/>
        <v>750250</v>
      </c>
      <c r="M435">
        <v>2050000</v>
      </c>
      <c r="N435">
        <v>879000</v>
      </c>
      <c r="O435">
        <v>879000</v>
      </c>
      <c r="P435">
        <v>879000</v>
      </c>
      <c r="Q435">
        <f t="shared" si="50"/>
        <v>1171750</v>
      </c>
      <c r="R435">
        <v>879000</v>
      </c>
      <c r="S435">
        <v>-2553000</v>
      </c>
      <c r="T435">
        <v>-2553000</v>
      </c>
      <c r="U435">
        <v>-2553000</v>
      </c>
      <c r="V435">
        <f t="shared" si="51"/>
        <v>-1695000</v>
      </c>
      <c r="W435">
        <v>-2553000</v>
      </c>
      <c r="X435">
        <v>-1895000</v>
      </c>
      <c r="Y435">
        <v>-1895000</v>
      </c>
      <c r="Z435">
        <v>-1895000</v>
      </c>
      <c r="AA435">
        <f t="shared" si="52"/>
        <v>-2059500</v>
      </c>
      <c r="AB435">
        <v>-1895000</v>
      </c>
      <c r="AC435">
        <v>23007000</v>
      </c>
      <c r="AD435">
        <v>23007000</v>
      </c>
      <c r="AE435">
        <v>23007000</v>
      </c>
      <c r="AF435">
        <f t="shared" si="53"/>
        <v>16781500</v>
      </c>
      <c r="AG435">
        <v>23007000</v>
      </c>
      <c r="AH435">
        <v>12739000</v>
      </c>
      <c r="AI435">
        <v>12739000</v>
      </c>
      <c r="AJ435">
        <v>12739000</v>
      </c>
      <c r="AK435">
        <f t="shared" si="54"/>
        <v>15306000</v>
      </c>
      <c r="AL435">
        <v>12739000</v>
      </c>
      <c r="AM435">
        <v>2900000</v>
      </c>
      <c r="AN435">
        <v>2900000</v>
      </c>
      <c r="AO435">
        <v>2900000</v>
      </c>
      <c r="AP435">
        <f t="shared" si="55"/>
        <v>5359750</v>
      </c>
    </row>
    <row r="436" spans="3:42" x14ac:dyDescent="0.3">
      <c r="C436">
        <v>213000000</v>
      </c>
      <c r="D436">
        <v>213000000</v>
      </c>
      <c r="E436">
        <v>94000000</v>
      </c>
      <c r="F436">
        <v>94000000</v>
      </c>
      <c r="G436">
        <f t="shared" si="48"/>
        <v>153500000</v>
      </c>
      <c r="H436">
        <v>94000000</v>
      </c>
      <c r="I436">
        <v>94000000</v>
      </c>
      <c r="J436">
        <v>94000000</v>
      </c>
      <c r="K436">
        <v>94000000</v>
      </c>
      <c r="L436">
        <f t="shared" si="49"/>
        <v>94000000</v>
      </c>
      <c r="M436">
        <v>94000000</v>
      </c>
      <c r="N436">
        <v>94000000</v>
      </c>
      <c r="O436">
        <v>-102000000</v>
      </c>
      <c r="P436">
        <v>-102000000</v>
      </c>
      <c r="Q436">
        <f t="shared" si="50"/>
        <v>-4000000</v>
      </c>
      <c r="R436">
        <v>-102000000</v>
      </c>
      <c r="S436">
        <v>-102000000</v>
      </c>
      <c r="T436">
        <v>-66000000</v>
      </c>
      <c r="U436">
        <v>-66000000</v>
      </c>
      <c r="V436">
        <f t="shared" si="51"/>
        <v>-84000000</v>
      </c>
      <c r="W436">
        <v>-66000000</v>
      </c>
      <c r="X436">
        <v>-66000000</v>
      </c>
      <c r="Y436">
        <v>96000000</v>
      </c>
      <c r="Z436">
        <v>96000000</v>
      </c>
      <c r="AA436">
        <f t="shared" si="52"/>
        <v>15000000</v>
      </c>
      <c r="AB436">
        <v>96000000</v>
      </c>
      <c r="AC436">
        <v>96000000</v>
      </c>
      <c r="AD436">
        <v>-204000000</v>
      </c>
      <c r="AE436">
        <v>-204000000</v>
      </c>
      <c r="AF436">
        <f t="shared" si="53"/>
        <v>-54000000</v>
      </c>
      <c r="AG436">
        <v>-204000000</v>
      </c>
      <c r="AH436">
        <v>-204000000</v>
      </c>
      <c r="AI436">
        <v>-49000000</v>
      </c>
      <c r="AJ436">
        <v>-49000000</v>
      </c>
      <c r="AK436">
        <f t="shared" si="54"/>
        <v>-126500000</v>
      </c>
      <c r="AL436">
        <v>-49000000</v>
      </c>
      <c r="AM436">
        <v>-49000000</v>
      </c>
      <c r="AN436">
        <v>-70000000</v>
      </c>
      <c r="AO436">
        <v>-70000000</v>
      </c>
      <c r="AP436">
        <f t="shared" si="55"/>
        <v>-59500000</v>
      </c>
    </row>
    <row r="437" spans="3:42" x14ac:dyDescent="0.3">
      <c r="C437">
        <v>4091000</v>
      </c>
      <c r="D437">
        <v>32578000</v>
      </c>
      <c r="E437">
        <v>32578000</v>
      </c>
      <c r="F437">
        <v>32578000</v>
      </c>
      <c r="G437">
        <f t="shared" si="48"/>
        <v>25456250</v>
      </c>
      <c r="H437">
        <v>32578000</v>
      </c>
      <c r="I437">
        <v>6540000</v>
      </c>
      <c r="J437">
        <v>6540000</v>
      </c>
      <c r="K437">
        <v>6540000</v>
      </c>
      <c r="L437">
        <f t="shared" si="49"/>
        <v>13049500</v>
      </c>
      <c r="M437">
        <v>6540000</v>
      </c>
      <c r="N437">
        <v>-29697000</v>
      </c>
      <c r="O437">
        <v>-29697000</v>
      </c>
      <c r="P437">
        <v>-29697000</v>
      </c>
      <c r="Q437">
        <f t="shared" si="50"/>
        <v>-20637750</v>
      </c>
      <c r="R437">
        <v>-29697000</v>
      </c>
      <c r="S437">
        <v>-13163000</v>
      </c>
      <c r="T437">
        <v>-13163000</v>
      </c>
      <c r="U437">
        <v>-13163000</v>
      </c>
      <c r="V437">
        <f t="shared" si="51"/>
        <v>-17296500</v>
      </c>
      <c r="W437">
        <v>-13163000</v>
      </c>
      <c r="X437">
        <v>30497000</v>
      </c>
      <c r="Y437">
        <v>30497000</v>
      </c>
      <c r="Z437">
        <v>30497000</v>
      </c>
      <c r="AA437">
        <f t="shared" si="52"/>
        <v>19582000</v>
      </c>
      <c r="AB437">
        <v>30497000</v>
      </c>
      <c r="AC437">
        <v>34979000</v>
      </c>
      <c r="AD437">
        <v>34979000</v>
      </c>
      <c r="AE437">
        <v>34979000</v>
      </c>
      <c r="AF437">
        <f t="shared" si="53"/>
        <v>33858500</v>
      </c>
      <c r="AG437">
        <v>34979000</v>
      </c>
      <c r="AH437">
        <v>-59730000</v>
      </c>
      <c r="AI437">
        <v>-59730000</v>
      </c>
      <c r="AJ437">
        <v>-59730000</v>
      </c>
      <c r="AK437">
        <f t="shared" si="54"/>
        <v>-36052750</v>
      </c>
      <c r="AL437">
        <v>-59730000</v>
      </c>
      <c r="AM437">
        <v>60779000</v>
      </c>
      <c r="AN437">
        <v>60779000</v>
      </c>
      <c r="AO437">
        <v>60779000</v>
      </c>
      <c r="AP437">
        <f t="shared" si="55"/>
        <v>30651750</v>
      </c>
    </row>
    <row r="438" spans="3:42" x14ac:dyDescent="0.3">
      <c r="C438">
        <v>-18461000</v>
      </c>
      <c r="D438">
        <v>11125000</v>
      </c>
      <c r="E438">
        <v>11125000</v>
      </c>
      <c r="F438">
        <v>11125000</v>
      </c>
      <c r="G438">
        <f t="shared" si="48"/>
        <v>3728500</v>
      </c>
      <c r="H438">
        <v>11125000</v>
      </c>
      <c r="I438">
        <v>-22665000</v>
      </c>
      <c r="J438">
        <v>-22665000</v>
      </c>
      <c r="K438">
        <v>-22665000</v>
      </c>
      <c r="L438">
        <f t="shared" si="49"/>
        <v>-14217500</v>
      </c>
      <c r="M438">
        <v>-22665000</v>
      </c>
      <c r="N438">
        <v>-13533000</v>
      </c>
      <c r="O438">
        <v>-13533000</v>
      </c>
      <c r="P438">
        <v>-13533000</v>
      </c>
      <c r="Q438">
        <f t="shared" si="50"/>
        <v>-15816000</v>
      </c>
      <c r="R438">
        <v>-13533000</v>
      </c>
      <c r="S438">
        <v>-23344000</v>
      </c>
      <c r="T438">
        <v>-23344000</v>
      </c>
      <c r="U438">
        <v>-23344000</v>
      </c>
      <c r="V438">
        <f t="shared" si="51"/>
        <v>-20891250</v>
      </c>
      <c r="W438">
        <v>-23344000</v>
      </c>
      <c r="X438">
        <v>-30821000</v>
      </c>
      <c r="Y438">
        <v>-30821000</v>
      </c>
      <c r="Z438">
        <v>-30821000</v>
      </c>
      <c r="AA438">
        <f t="shared" si="52"/>
        <v>-28951750</v>
      </c>
      <c r="AB438">
        <v>-30821000</v>
      </c>
      <c r="AC438">
        <v>-33592000</v>
      </c>
      <c r="AD438">
        <v>-33592000</v>
      </c>
      <c r="AE438">
        <v>-33592000</v>
      </c>
      <c r="AF438">
        <f t="shared" si="53"/>
        <v>-32899250</v>
      </c>
      <c r="AG438">
        <v>-33592000</v>
      </c>
      <c r="AH438">
        <v>26083000</v>
      </c>
      <c r="AI438">
        <v>26083000</v>
      </c>
      <c r="AJ438">
        <v>26083000</v>
      </c>
      <c r="AK438">
        <f t="shared" si="54"/>
        <v>11164250</v>
      </c>
      <c r="AL438">
        <v>26083000</v>
      </c>
      <c r="AM438">
        <v>-2154000</v>
      </c>
      <c r="AN438">
        <v>-2154000</v>
      </c>
      <c r="AO438">
        <v>-2154000</v>
      </c>
      <c r="AP438">
        <f t="shared" si="55"/>
        <v>4905250</v>
      </c>
    </row>
    <row r="439" spans="3:42" x14ac:dyDescent="0.3">
      <c r="C439">
        <v>17362000</v>
      </c>
      <c r="D439">
        <v>17362000</v>
      </c>
      <c r="E439">
        <v>17362000</v>
      </c>
      <c r="F439">
        <v>17362000</v>
      </c>
      <c r="G439">
        <f t="shared" si="48"/>
        <v>17362000</v>
      </c>
      <c r="H439">
        <v>-9032000</v>
      </c>
      <c r="I439">
        <v>-9032000</v>
      </c>
      <c r="J439">
        <v>-9032000</v>
      </c>
      <c r="K439">
        <v>-9032000</v>
      </c>
      <c r="L439">
        <f t="shared" si="49"/>
        <v>-9032000</v>
      </c>
      <c r="M439">
        <v>-18279000</v>
      </c>
      <c r="N439">
        <v>-18279000</v>
      </c>
      <c r="O439">
        <v>-18279000</v>
      </c>
      <c r="P439">
        <v>-18279000</v>
      </c>
      <c r="Q439">
        <f t="shared" si="50"/>
        <v>-18279000</v>
      </c>
      <c r="R439">
        <v>-3950000</v>
      </c>
      <c r="S439">
        <v>-3950000</v>
      </c>
      <c r="T439">
        <v>-3950000</v>
      </c>
      <c r="U439">
        <v>-3950000</v>
      </c>
      <c r="V439">
        <f t="shared" si="51"/>
        <v>-3950000</v>
      </c>
      <c r="W439">
        <v>-67044000</v>
      </c>
      <c r="X439">
        <v>-67044000</v>
      </c>
      <c r="Y439">
        <v>-67044000</v>
      </c>
      <c r="Z439">
        <v>-67044000</v>
      </c>
      <c r="AA439">
        <f t="shared" si="52"/>
        <v>-67044000</v>
      </c>
      <c r="AB439">
        <v>322000</v>
      </c>
      <c r="AC439">
        <v>322000</v>
      </c>
      <c r="AD439">
        <v>322000</v>
      </c>
      <c r="AE439">
        <v>322000</v>
      </c>
      <c r="AF439">
        <f t="shared" si="53"/>
        <v>322000</v>
      </c>
      <c r="AG439">
        <v>-1316000</v>
      </c>
      <c r="AH439">
        <v>-1316000</v>
      </c>
      <c r="AI439">
        <v>-1316000</v>
      </c>
      <c r="AJ439">
        <v>-1316000</v>
      </c>
      <c r="AK439">
        <f t="shared" si="54"/>
        <v>-1316000</v>
      </c>
      <c r="AL439">
        <v>-18814000</v>
      </c>
      <c r="AM439">
        <v>-18814000</v>
      </c>
      <c r="AN439">
        <v>-18814000</v>
      </c>
      <c r="AO439">
        <v>-18814000</v>
      </c>
      <c r="AP439">
        <f t="shared" si="55"/>
        <v>-18814000</v>
      </c>
    </row>
    <row r="440" spans="3:42" x14ac:dyDescent="0.3">
      <c r="G440" t="e">
        <f t="shared" si="48"/>
        <v>#DIV/0!</v>
      </c>
      <c r="I440">
        <v>-2496000</v>
      </c>
      <c r="J440">
        <v>-2496000</v>
      </c>
      <c r="K440">
        <v>-2496000</v>
      </c>
      <c r="L440">
        <f t="shared" si="49"/>
        <v>-2496000</v>
      </c>
      <c r="M440">
        <v>-2496000</v>
      </c>
      <c r="N440">
        <v>1689000</v>
      </c>
      <c r="O440">
        <v>1689000</v>
      </c>
      <c r="P440">
        <v>1689000</v>
      </c>
      <c r="Q440">
        <f t="shared" si="50"/>
        <v>642750</v>
      </c>
      <c r="R440">
        <v>1689000</v>
      </c>
      <c r="S440">
        <v>4075000</v>
      </c>
      <c r="T440">
        <v>4075000</v>
      </c>
      <c r="U440">
        <v>4075000</v>
      </c>
      <c r="V440">
        <f t="shared" si="51"/>
        <v>3478500</v>
      </c>
      <c r="W440">
        <v>4075000</v>
      </c>
      <c r="X440">
        <v>-640000</v>
      </c>
      <c r="Y440">
        <v>-640000</v>
      </c>
      <c r="Z440">
        <v>-640000</v>
      </c>
      <c r="AA440">
        <f t="shared" si="52"/>
        <v>538750</v>
      </c>
      <c r="AB440">
        <v>-640000</v>
      </c>
      <c r="AC440">
        <v>45862000</v>
      </c>
      <c r="AD440">
        <v>45862000</v>
      </c>
      <c r="AE440">
        <v>45862000</v>
      </c>
      <c r="AF440">
        <f t="shared" si="53"/>
        <v>34236500</v>
      </c>
      <c r="AG440">
        <v>45862000</v>
      </c>
      <c r="AH440">
        <v>-26880000</v>
      </c>
      <c r="AI440">
        <v>-26880000</v>
      </c>
      <c r="AJ440">
        <v>-26880000</v>
      </c>
      <c r="AK440">
        <f t="shared" si="54"/>
        <v>-8694500</v>
      </c>
      <c r="AL440">
        <v>-26880000</v>
      </c>
      <c r="AM440">
        <v>24636000</v>
      </c>
      <c r="AN440">
        <v>24636000</v>
      </c>
      <c r="AO440">
        <v>24636000</v>
      </c>
      <c r="AP440">
        <f t="shared" si="55"/>
        <v>11757000</v>
      </c>
    </row>
    <row r="441" spans="3:42" x14ac:dyDescent="0.3">
      <c r="C441">
        <v>5971000</v>
      </c>
      <c r="D441">
        <v>5971000</v>
      </c>
      <c r="E441">
        <v>5971000</v>
      </c>
      <c r="F441">
        <v>5971000</v>
      </c>
      <c r="G441">
        <f t="shared" si="48"/>
        <v>5971000</v>
      </c>
      <c r="H441">
        <v>-3276000</v>
      </c>
      <c r="I441">
        <v>-3276000</v>
      </c>
      <c r="J441">
        <v>-3276000</v>
      </c>
      <c r="K441">
        <v>-3276000</v>
      </c>
      <c r="L441">
        <f t="shared" si="49"/>
        <v>-3276000</v>
      </c>
      <c r="M441">
        <v>-15667000</v>
      </c>
      <c r="N441">
        <v>-15667000</v>
      </c>
      <c r="O441">
        <v>-15667000</v>
      </c>
      <c r="P441">
        <v>-15667000</v>
      </c>
      <c r="Q441">
        <f t="shared" si="50"/>
        <v>-15667000</v>
      </c>
      <c r="R441">
        <v>2898000</v>
      </c>
      <c r="S441">
        <v>2898000</v>
      </c>
      <c r="T441">
        <v>2898000</v>
      </c>
      <c r="U441">
        <v>2898000</v>
      </c>
      <c r="V441">
        <f t="shared" si="51"/>
        <v>2898000</v>
      </c>
      <c r="W441">
        <v>-7694000</v>
      </c>
      <c r="X441">
        <v>-7694000</v>
      </c>
      <c r="Y441">
        <v>-7694000</v>
      </c>
      <c r="Z441">
        <v>-7694000</v>
      </c>
      <c r="AA441">
        <f t="shared" si="52"/>
        <v>-7694000</v>
      </c>
      <c r="AB441">
        <v>-8713000</v>
      </c>
      <c r="AC441">
        <v>-8713000</v>
      </c>
      <c r="AD441">
        <v>-8713000</v>
      </c>
      <c r="AE441">
        <v>-8713000</v>
      </c>
      <c r="AF441">
        <f t="shared" si="53"/>
        <v>-8713000</v>
      </c>
      <c r="AG441">
        <v>3665000</v>
      </c>
      <c r="AH441">
        <v>3665000</v>
      </c>
      <c r="AI441">
        <v>3665000</v>
      </c>
      <c r="AJ441">
        <v>3665000</v>
      </c>
      <c r="AK441">
        <f t="shared" si="54"/>
        <v>3665000</v>
      </c>
      <c r="AL441">
        <v>-1853000</v>
      </c>
      <c r="AM441">
        <v>-1853000</v>
      </c>
      <c r="AN441">
        <v>-1853000</v>
      </c>
      <c r="AO441">
        <v>-1853000</v>
      </c>
      <c r="AP441">
        <f t="shared" si="55"/>
        <v>-1853000</v>
      </c>
    </row>
    <row r="442" spans="3:42" x14ac:dyDescent="0.3">
      <c r="C442">
        <v>1836000</v>
      </c>
      <c r="D442">
        <v>1836000</v>
      </c>
      <c r="E442">
        <v>1836000</v>
      </c>
      <c r="F442">
        <v>1836000</v>
      </c>
      <c r="G442">
        <f t="shared" si="48"/>
        <v>1836000</v>
      </c>
      <c r="H442">
        <v>-2501000</v>
      </c>
      <c r="I442">
        <v>-2501000</v>
      </c>
      <c r="J442">
        <v>-2501000</v>
      </c>
      <c r="K442">
        <v>-2501000</v>
      </c>
      <c r="L442">
        <f t="shared" si="49"/>
        <v>-2501000</v>
      </c>
      <c r="M442">
        <v>-7350000</v>
      </c>
      <c r="N442">
        <v>-7350000</v>
      </c>
      <c r="O442">
        <v>-7350000</v>
      </c>
      <c r="P442">
        <v>-7350000</v>
      </c>
      <c r="Q442">
        <f t="shared" si="50"/>
        <v>-7350000</v>
      </c>
      <c r="R442">
        <v>-26871000</v>
      </c>
      <c r="S442">
        <v>-26871000</v>
      </c>
      <c r="T442">
        <v>-26871000</v>
      </c>
      <c r="U442">
        <v>-26871000</v>
      </c>
      <c r="V442">
        <f t="shared" si="51"/>
        <v>-26871000</v>
      </c>
      <c r="W442">
        <v>37505000</v>
      </c>
      <c r="X442">
        <v>37505000</v>
      </c>
      <c r="Y442">
        <v>37505000</v>
      </c>
      <c r="Z442">
        <v>37505000</v>
      </c>
      <c r="AA442">
        <f t="shared" si="52"/>
        <v>37505000</v>
      </c>
      <c r="AB442">
        <v>37505000</v>
      </c>
      <c r="AC442">
        <v>37505000</v>
      </c>
      <c r="AD442">
        <v>37505000</v>
      </c>
      <c r="AE442">
        <v>37505000</v>
      </c>
      <c r="AF442">
        <f t="shared" si="53"/>
        <v>37505000</v>
      </c>
      <c r="AG442">
        <v>-141755000</v>
      </c>
      <c r="AH442">
        <v>-141755000</v>
      </c>
      <c r="AI442">
        <v>-141755000</v>
      </c>
      <c r="AJ442">
        <v>60001000</v>
      </c>
      <c r="AK442">
        <f t="shared" si="54"/>
        <v>-91316000</v>
      </c>
      <c r="AL442">
        <v>60001000</v>
      </c>
      <c r="AM442">
        <v>60001000</v>
      </c>
      <c r="AN442">
        <v>60001000</v>
      </c>
      <c r="AO442">
        <v>5135000</v>
      </c>
      <c r="AP442">
        <f t="shared" si="55"/>
        <v>46284500</v>
      </c>
    </row>
    <row r="443" spans="3:42" x14ac:dyDescent="0.3">
      <c r="C443">
        <v>-2647000</v>
      </c>
      <c r="D443">
        <v>-337000</v>
      </c>
      <c r="E443">
        <v>-337000</v>
      </c>
      <c r="F443">
        <v>-337000</v>
      </c>
      <c r="G443">
        <f t="shared" si="48"/>
        <v>-914500</v>
      </c>
      <c r="H443">
        <v>-337000</v>
      </c>
      <c r="I443">
        <v>-3364000</v>
      </c>
      <c r="J443">
        <v>-3364000</v>
      </c>
      <c r="K443">
        <v>-3364000</v>
      </c>
      <c r="L443">
        <f t="shared" si="49"/>
        <v>-2607250</v>
      </c>
      <c r="M443">
        <v>-3364000</v>
      </c>
      <c r="N443">
        <v>-9317000</v>
      </c>
      <c r="O443">
        <v>-9317000</v>
      </c>
      <c r="P443">
        <v>-9317000</v>
      </c>
      <c r="Q443">
        <f t="shared" si="50"/>
        <v>-7828750</v>
      </c>
      <c r="R443">
        <v>-9317000</v>
      </c>
      <c r="S443">
        <v>-10849000</v>
      </c>
      <c r="T443">
        <v>-10849000</v>
      </c>
      <c r="U443">
        <v>-10849000</v>
      </c>
      <c r="V443">
        <f t="shared" si="51"/>
        <v>-10466000</v>
      </c>
      <c r="W443">
        <v>-10849000</v>
      </c>
      <c r="X443">
        <v>6272000</v>
      </c>
      <c r="Y443">
        <v>6272000</v>
      </c>
      <c r="Z443">
        <v>6272000</v>
      </c>
      <c r="AA443">
        <f t="shared" si="52"/>
        <v>1991750</v>
      </c>
      <c r="AB443">
        <v>6272000</v>
      </c>
      <c r="AC443">
        <v>8268000</v>
      </c>
      <c r="AD443">
        <v>8268000</v>
      </c>
      <c r="AE443">
        <v>8268000</v>
      </c>
      <c r="AF443">
        <f t="shared" si="53"/>
        <v>7769000</v>
      </c>
      <c r="AG443">
        <v>8268000</v>
      </c>
      <c r="AH443">
        <v>5016000</v>
      </c>
      <c r="AI443">
        <v>5016000</v>
      </c>
      <c r="AJ443">
        <v>5016000</v>
      </c>
      <c r="AK443">
        <f t="shared" si="54"/>
        <v>5829000</v>
      </c>
      <c r="AL443">
        <v>5016000</v>
      </c>
      <c r="AM443">
        <v>-1749000</v>
      </c>
      <c r="AN443">
        <v>-1749000</v>
      </c>
      <c r="AO443">
        <v>-1749000</v>
      </c>
      <c r="AP443">
        <f t="shared" si="55"/>
        <v>-57750</v>
      </c>
    </row>
    <row r="444" spans="3:42" x14ac:dyDescent="0.3">
      <c r="C444">
        <v>-12873000</v>
      </c>
      <c r="D444">
        <v>-12873000</v>
      </c>
      <c r="E444">
        <v>-12873000</v>
      </c>
      <c r="F444">
        <v>116000</v>
      </c>
      <c r="G444">
        <f t="shared" si="48"/>
        <v>-9625750</v>
      </c>
      <c r="H444">
        <v>116000</v>
      </c>
      <c r="I444">
        <v>116000</v>
      </c>
      <c r="J444">
        <v>116000</v>
      </c>
      <c r="K444">
        <v>1146000</v>
      </c>
      <c r="L444">
        <f t="shared" si="49"/>
        <v>373500</v>
      </c>
      <c r="M444">
        <v>1146000</v>
      </c>
      <c r="N444">
        <v>1146000</v>
      </c>
      <c r="O444">
        <v>1146000</v>
      </c>
      <c r="P444">
        <v>-5720000</v>
      </c>
      <c r="Q444">
        <f t="shared" si="50"/>
        <v>-570500</v>
      </c>
      <c r="R444">
        <v>-5720000</v>
      </c>
      <c r="S444">
        <v>-5720000</v>
      </c>
      <c r="T444">
        <v>-5720000</v>
      </c>
      <c r="U444">
        <v>-2509000</v>
      </c>
      <c r="V444">
        <f t="shared" si="51"/>
        <v>-4917250</v>
      </c>
      <c r="W444">
        <v>-2509000</v>
      </c>
      <c r="X444">
        <v>-2509000</v>
      </c>
      <c r="Y444">
        <v>-2509000</v>
      </c>
      <c r="Z444">
        <v>-2509000</v>
      </c>
      <c r="AA444">
        <f t="shared" si="52"/>
        <v>-2509000</v>
      </c>
      <c r="AB444">
        <v>-2509000</v>
      </c>
      <c r="AC444">
        <v>-2509000</v>
      </c>
      <c r="AD444">
        <v>-2509000</v>
      </c>
      <c r="AE444">
        <v>-19593000</v>
      </c>
      <c r="AF444">
        <f t="shared" si="53"/>
        <v>-6780000</v>
      </c>
      <c r="AG444">
        <v>-19593000</v>
      </c>
      <c r="AH444">
        <v>-19593000</v>
      </c>
      <c r="AI444">
        <v>-19593000</v>
      </c>
      <c r="AJ444">
        <v>-1159000</v>
      </c>
      <c r="AK444">
        <f t="shared" si="54"/>
        <v>-14984500</v>
      </c>
      <c r="AL444">
        <v>-1159000</v>
      </c>
      <c r="AM444">
        <v>-1159000</v>
      </c>
      <c r="AN444">
        <v>-1159000</v>
      </c>
      <c r="AO444">
        <v>6729000</v>
      </c>
      <c r="AP444">
        <f t="shared" si="55"/>
        <v>813000</v>
      </c>
    </row>
    <row r="445" spans="3:42" x14ac:dyDescent="0.3">
      <c r="C445">
        <v>-3280000</v>
      </c>
      <c r="D445">
        <v>-3280000</v>
      </c>
      <c r="E445">
        <v>-3280000</v>
      </c>
      <c r="F445">
        <v>-3280000</v>
      </c>
      <c r="G445">
        <f t="shared" si="48"/>
        <v>-3280000</v>
      </c>
      <c r="H445">
        <v>-2745000</v>
      </c>
      <c r="I445">
        <v>-2745000</v>
      </c>
      <c r="J445">
        <v>-2745000</v>
      </c>
      <c r="K445">
        <v>-2745000</v>
      </c>
      <c r="L445">
        <f t="shared" si="49"/>
        <v>-2745000</v>
      </c>
      <c r="M445">
        <v>-491000</v>
      </c>
      <c r="N445">
        <v>-491000</v>
      </c>
      <c r="O445">
        <v>-491000</v>
      </c>
      <c r="P445">
        <v>-491000</v>
      </c>
      <c r="Q445">
        <f t="shared" si="50"/>
        <v>-491000</v>
      </c>
      <c r="R445">
        <v>-6174000</v>
      </c>
      <c r="S445">
        <v>-6174000</v>
      </c>
      <c r="T445">
        <v>-6174000</v>
      </c>
      <c r="U445">
        <v>-6174000</v>
      </c>
      <c r="V445">
        <f t="shared" si="51"/>
        <v>-6174000</v>
      </c>
      <c r="W445">
        <v>-7582000</v>
      </c>
      <c r="X445">
        <v>-7582000</v>
      </c>
      <c r="Y445">
        <v>-7582000</v>
      </c>
      <c r="Z445">
        <v>-7582000</v>
      </c>
      <c r="AA445">
        <f t="shared" si="52"/>
        <v>-7582000</v>
      </c>
      <c r="AB445">
        <v>-1796000</v>
      </c>
      <c r="AC445">
        <v>-1796000</v>
      </c>
      <c r="AD445">
        <v>-1796000</v>
      </c>
      <c r="AE445">
        <v>-1796000</v>
      </c>
      <c r="AF445">
        <f t="shared" si="53"/>
        <v>-1796000</v>
      </c>
      <c r="AG445">
        <v>8366000</v>
      </c>
      <c r="AH445">
        <v>8366000</v>
      </c>
      <c r="AI445">
        <v>8366000</v>
      </c>
      <c r="AJ445">
        <v>8366000</v>
      </c>
      <c r="AK445">
        <f t="shared" si="54"/>
        <v>8366000</v>
      </c>
      <c r="AL445">
        <v>2605000</v>
      </c>
      <c r="AM445">
        <v>2605000</v>
      </c>
      <c r="AN445">
        <v>2605000</v>
      </c>
      <c r="AO445">
        <v>2605000</v>
      </c>
      <c r="AP445">
        <f t="shared" si="55"/>
        <v>2605000</v>
      </c>
    </row>
    <row r="446" spans="3:42" x14ac:dyDescent="0.3">
      <c r="C446">
        <v>-1704000</v>
      </c>
      <c r="D446">
        <v>-1704000</v>
      </c>
      <c r="E446">
        <v>-1704000</v>
      </c>
      <c r="F446">
        <v>-1704000</v>
      </c>
      <c r="G446">
        <f t="shared" si="48"/>
        <v>-1704000</v>
      </c>
      <c r="H446">
        <v>4905000</v>
      </c>
      <c r="I446">
        <v>4905000</v>
      </c>
      <c r="J446">
        <v>4905000</v>
      </c>
      <c r="K446">
        <v>4905000</v>
      </c>
      <c r="L446">
        <f t="shared" si="49"/>
        <v>4905000</v>
      </c>
      <c r="M446">
        <v>-5087000</v>
      </c>
      <c r="N446">
        <v>-5087000</v>
      </c>
      <c r="O446">
        <v>-5087000</v>
      </c>
      <c r="P446">
        <v>-5087000</v>
      </c>
      <c r="Q446">
        <f t="shared" si="50"/>
        <v>-5087000</v>
      </c>
      <c r="R446">
        <v>-2132000</v>
      </c>
      <c r="S446">
        <v>-2132000</v>
      </c>
      <c r="T446">
        <v>-2132000</v>
      </c>
      <c r="U446">
        <v>-2132000</v>
      </c>
      <c r="V446">
        <f t="shared" si="51"/>
        <v>-2132000</v>
      </c>
      <c r="W446">
        <v>-6532000</v>
      </c>
      <c r="X446">
        <v>-6532000</v>
      </c>
      <c r="Y446">
        <v>-6532000</v>
      </c>
      <c r="Z446">
        <v>-6532000</v>
      </c>
      <c r="AA446">
        <f t="shared" si="52"/>
        <v>-6532000</v>
      </c>
      <c r="AB446">
        <v>-26456000</v>
      </c>
      <c r="AC446">
        <v>-26456000</v>
      </c>
      <c r="AD446">
        <v>-26456000</v>
      </c>
      <c r="AE446">
        <v>-26456000</v>
      </c>
      <c r="AF446">
        <f t="shared" si="53"/>
        <v>-26456000</v>
      </c>
      <c r="AG446">
        <v>11999000</v>
      </c>
      <c r="AH446">
        <v>11999000</v>
      </c>
      <c r="AI446">
        <v>11999000</v>
      </c>
      <c r="AJ446">
        <v>11999000</v>
      </c>
      <c r="AK446">
        <f t="shared" si="54"/>
        <v>11999000</v>
      </c>
      <c r="AL446">
        <v>23652000</v>
      </c>
      <c r="AM446">
        <v>23652000</v>
      </c>
      <c r="AN446">
        <v>23652000</v>
      </c>
      <c r="AO446">
        <v>23652000</v>
      </c>
      <c r="AP446">
        <f t="shared" si="55"/>
        <v>23652000</v>
      </c>
    </row>
    <row r="447" spans="3:42" x14ac:dyDescent="0.3">
      <c r="C447">
        <v>-16504000</v>
      </c>
      <c r="D447">
        <v>-16504000</v>
      </c>
      <c r="E447">
        <v>-16504000</v>
      </c>
      <c r="F447">
        <v>-16504000</v>
      </c>
      <c r="G447">
        <f t="shared" si="48"/>
        <v>-16504000</v>
      </c>
      <c r="H447">
        <v>-24806000</v>
      </c>
      <c r="I447">
        <v>-24806000</v>
      </c>
      <c r="J447">
        <v>-24806000</v>
      </c>
      <c r="K447">
        <v>-24806000</v>
      </c>
      <c r="L447">
        <f t="shared" si="49"/>
        <v>-24806000</v>
      </c>
      <c r="M447">
        <v>-8635000</v>
      </c>
      <c r="N447">
        <v>-8635000</v>
      </c>
      <c r="O447">
        <v>-8635000</v>
      </c>
      <c r="P447">
        <v>-8635000</v>
      </c>
      <c r="Q447">
        <f t="shared" si="50"/>
        <v>-8635000</v>
      </c>
      <c r="R447">
        <v>-21172000</v>
      </c>
      <c r="S447">
        <v>-21172000</v>
      </c>
      <c r="T447">
        <v>-21172000</v>
      </c>
      <c r="U447">
        <v>-21172000</v>
      </c>
      <c r="V447">
        <f t="shared" si="51"/>
        <v>-21172000</v>
      </c>
      <c r="W447">
        <v>-20257000</v>
      </c>
      <c r="X447">
        <v>-20257000</v>
      </c>
      <c r="Y447">
        <v>-20257000</v>
      </c>
      <c r="Z447">
        <v>-20257000</v>
      </c>
      <c r="AA447">
        <f t="shared" si="52"/>
        <v>-20257000</v>
      </c>
      <c r="AB447">
        <v>-19326000</v>
      </c>
      <c r="AC447">
        <v>-19326000</v>
      </c>
      <c r="AD447">
        <v>-19326000</v>
      </c>
      <c r="AE447">
        <v>-19326000</v>
      </c>
      <c r="AF447">
        <f t="shared" si="53"/>
        <v>-19326000</v>
      </c>
      <c r="AG447">
        <v>-19326000</v>
      </c>
      <c r="AH447">
        <v>-35687000</v>
      </c>
      <c r="AI447">
        <v>-35687000</v>
      </c>
      <c r="AJ447">
        <v>-35687000</v>
      </c>
      <c r="AK447">
        <f t="shared" si="54"/>
        <v>-31596750</v>
      </c>
      <c r="AL447">
        <v>-22906000</v>
      </c>
      <c r="AM447">
        <v>-22906000</v>
      </c>
      <c r="AN447">
        <v>-22906000</v>
      </c>
      <c r="AO447">
        <v>-22906000</v>
      </c>
      <c r="AP447">
        <f t="shared" si="55"/>
        <v>-22906000</v>
      </c>
    </row>
    <row r="448" spans="3:42" x14ac:dyDescent="0.3">
      <c r="C448">
        <v>-3349000</v>
      </c>
      <c r="D448">
        <v>-3349000</v>
      </c>
      <c r="E448">
        <v>-3349000</v>
      </c>
      <c r="F448">
        <v>-3349000</v>
      </c>
      <c r="G448">
        <f t="shared" si="48"/>
        <v>-3349000</v>
      </c>
      <c r="H448">
        <v>-5799000</v>
      </c>
      <c r="I448">
        <v>-5799000</v>
      </c>
      <c r="J448">
        <v>-5799000</v>
      </c>
      <c r="K448">
        <v>-5799000</v>
      </c>
      <c r="L448">
        <f t="shared" si="49"/>
        <v>-5799000</v>
      </c>
      <c r="M448">
        <v>-630000</v>
      </c>
      <c r="N448">
        <v>-630000</v>
      </c>
      <c r="O448">
        <v>-630000</v>
      </c>
      <c r="P448">
        <v>-630000</v>
      </c>
      <c r="Q448">
        <f t="shared" si="50"/>
        <v>-630000</v>
      </c>
      <c r="R448">
        <v>-8345000</v>
      </c>
      <c r="S448">
        <v>-8345000</v>
      </c>
      <c r="T448">
        <v>-8345000</v>
      </c>
      <c r="U448">
        <v>-8345000</v>
      </c>
      <c r="V448">
        <f t="shared" si="51"/>
        <v>-8345000</v>
      </c>
      <c r="W448">
        <v>8519000</v>
      </c>
      <c r="X448">
        <v>8519000</v>
      </c>
      <c r="Y448">
        <v>8519000</v>
      </c>
      <c r="Z448">
        <v>8519000</v>
      </c>
      <c r="AA448">
        <f t="shared" si="52"/>
        <v>8519000</v>
      </c>
      <c r="AB448">
        <v>-832000</v>
      </c>
      <c r="AC448">
        <v>-832000</v>
      </c>
      <c r="AD448">
        <v>-832000</v>
      </c>
      <c r="AE448">
        <v>-832000</v>
      </c>
      <c r="AF448">
        <f t="shared" si="53"/>
        <v>-832000</v>
      </c>
      <c r="AG448">
        <v>7891000</v>
      </c>
      <c r="AH448">
        <v>7891000</v>
      </c>
      <c r="AI448">
        <v>7891000</v>
      </c>
      <c r="AJ448">
        <v>7891000</v>
      </c>
      <c r="AK448">
        <f t="shared" si="54"/>
        <v>7891000</v>
      </c>
      <c r="AL448">
        <v>7424000</v>
      </c>
      <c r="AM448">
        <v>7424000</v>
      </c>
      <c r="AN448">
        <v>7424000</v>
      </c>
      <c r="AO448">
        <v>7424000</v>
      </c>
      <c r="AP448">
        <f t="shared" si="55"/>
        <v>7424000</v>
      </c>
    </row>
    <row r="449" spans="3:42" x14ac:dyDescent="0.3">
      <c r="C449">
        <v>-25519000</v>
      </c>
      <c r="D449">
        <v>-25519000</v>
      </c>
      <c r="E449">
        <v>-25519000</v>
      </c>
      <c r="F449">
        <v>-6839000</v>
      </c>
      <c r="G449">
        <f t="shared" si="48"/>
        <v>-20849000</v>
      </c>
      <c r="H449">
        <v>-6839000</v>
      </c>
      <c r="I449">
        <v>-6839000</v>
      </c>
      <c r="J449">
        <v>-6839000</v>
      </c>
      <c r="K449">
        <v>-232973000</v>
      </c>
      <c r="L449">
        <f t="shared" si="49"/>
        <v>-63372500</v>
      </c>
      <c r="M449">
        <v>-232973000</v>
      </c>
      <c r="N449">
        <v>-232973000</v>
      </c>
      <c r="O449">
        <v>-232973000</v>
      </c>
      <c r="P449">
        <v>106931000</v>
      </c>
      <c r="Q449">
        <f t="shared" si="50"/>
        <v>-147997000</v>
      </c>
      <c r="R449">
        <v>106931000</v>
      </c>
      <c r="S449">
        <v>106931000</v>
      </c>
      <c r="T449">
        <v>106931000</v>
      </c>
      <c r="U449">
        <v>26553000</v>
      </c>
      <c r="V449">
        <f t="shared" si="51"/>
        <v>86836500</v>
      </c>
      <c r="W449">
        <v>26553000</v>
      </c>
      <c r="X449">
        <v>26553000</v>
      </c>
      <c r="Y449">
        <v>26553000</v>
      </c>
      <c r="Z449">
        <v>-27000000</v>
      </c>
      <c r="AA449">
        <f t="shared" si="52"/>
        <v>13164750</v>
      </c>
      <c r="AB449">
        <v>-27000000</v>
      </c>
      <c r="AC449">
        <v>-27000000</v>
      </c>
      <c r="AD449">
        <v>-27000000</v>
      </c>
      <c r="AE449">
        <v>-300000000</v>
      </c>
      <c r="AF449">
        <f t="shared" si="53"/>
        <v>-95250000</v>
      </c>
      <c r="AG449">
        <v>-300000000</v>
      </c>
      <c r="AH449">
        <v>-300000000</v>
      </c>
      <c r="AI449">
        <v>-300000000</v>
      </c>
      <c r="AJ449">
        <v>-520000000</v>
      </c>
      <c r="AK449">
        <f t="shared" si="54"/>
        <v>-355000000</v>
      </c>
      <c r="AL449">
        <v>-520000000</v>
      </c>
      <c r="AM449">
        <v>-520000000</v>
      </c>
      <c r="AN449">
        <v>-520000000</v>
      </c>
      <c r="AO449">
        <v>-894000000</v>
      </c>
      <c r="AP449">
        <f t="shared" si="55"/>
        <v>-613500000</v>
      </c>
    </row>
    <row r="450" spans="3:42" x14ac:dyDescent="0.3">
      <c r="D450">
        <v>2172000</v>
      </c>
      <c r="E450">
        <v>2172000</v>
      </c>
      <c r="F450">
        <v>2172000</v>
      </c>
      <c r="G450">
        <f t="shared" si="48"/>
        <v>2172000</v>
      </c>
      <c r="H450">
        <v>2172000</v>
      </c>
      <c r="I450">
        <v>9530000</v>
      </c>
      <c r="J450">
        <v>9530000</v>
      </c>
      <c r="K450">
        <v>9530000</v>
      </c>
      <c r="L450">
        <f t="shared" si="49"/>
        <v>7690500</v>
      </c>
      <c r="M450">
        <v>9530000</v>
      </c>
      <c r="N450">
        <v>5497000</v>
      </c>
      <c r="O450">
        <v>5497000</v>
      </c>
      <c r="P450">
        <v>5497000</v>
      </c>
      <c r="Q450">
        <f t="shared" si="50"/>
        <v>6505250</v>
      </c>
      <c r="R450">
        <v>5497000</v>
      </c>
      <c r="S450">
        <v>45133000</v>
      </c>
      <c r="T450">
        <v>45133000</v>
      </c>
      <c r="U450">
        <v>45133000</v>
      </c>
      <c r="V450">
        <f t="shared" si="51"/>
        <v>35224000</v>
      </c>
      <c r="W450">
        <v>45133000</v>
      </c>
      <c r="X450">
        <v>27370000</v>
      </c>
      <c r="Y450">
        <v>27370000</v>
      </c>
      <c r="Z450">
        <v>27370000</v>
      </c>
      <c r="AA450">
        <f t="shared" si="52"/>
        <v>31810750</v>
      </c>
      <c r="AB450">
        <v>27370000</v>
      </c>
      <c r="AC450">
        <v>9308000</v>
      </c>
      <c r="AD450">
        <v>9308000</v>
      </c>
      <c r="AE450">
        <v>9308000</v>
      </c>
      <c r="AF450">
        <f t="shared" si="53"/>
        <v>13823500</v>
      </c>
      <c r="AG450">
        <v>9308000</v>
      </c>
      <c r="AH450">
        <v>37987000</v>
      </c>
      <c r="AI450">
        <v>37987000</v>
      </c>
      <c r="AJ450">
        <v>37987000</v>
      </c>
      <c r="AK450">
        <f t="shared" si="54"/>
        <v>30817250</v>
      </c>
      <c r="AL450">
        <v>37987000</v>
      </c>
      <c r="AM450">
        <v>-52329000</v>
      </c>
      <c r="AN450">
        <v>-52329000</v>
      </c>
      <c r="AO450">
        <v>-52329000</v>
      </c>
      <c r="AP450">
        <f t="shared" si="55"/>
        <v>-29750000</v>
      </c>
    </row>
    <row r="451" spans="3:42" x14ac:dyDescent="0.3">
      <c r="C451">
        <v>-1793000</v>
      </c>
      <c r="D451">
        <v>-1793000</v>
      </c>
      <c r="E451">
        <v>-206000</v>
      </c>
      <c r="F451">
        <v>-206000</v>
      </c>
      <c r="G451">
        <f t="shared" si="48"/>
        <v>-999500</v>
      </c>
      <c r="H451">
        <v>-206000</v>
      </c>
      <c r="I451">
        <v>-206000</v>
      </c>
      <c r="J451">
        <v>-3329000</v>
      </c>
      <c r="K451">
        <v>-3329000</v>
      </c>
      <c r="L451">
        <f t="shared" si="49"/>
        <v>-1767500</v>
      </c>
      <c r="M451">
        <v>-3329000</v>
      </c>
      <c r="N451">
        <v>-3329000</v>
      </c>
      <c r="O451">
        <v>-3377000</v>
      </c>
      <c r="P451">
        <v>-3377000</v>
      </c>
      <c r="Q451">
        <f t="shared" si="50"/>
        <v>-3353000</v>
      </c>
      <c r="R451">
        <v>-3377000</v>
      </c>
      <c r="S451">
        <v>-3377000</v>
      </c>
      <c r="T451">
        <v>9024000</v>
      </c>
      <c r="U451">
        <v>9024000</v>
      </c>
      <c r="V451">
        <f t="shared" si="51"/>
        <v>2823500</v>
      </c>
      <c r="W451">
        <v>9024000</v>
      </c>
      <c r="X451">
        <v>9024000</v>
      </c>
      <c r="Y451">
        <v>-22351000</v>
      </c>
      <c r="Z451">
        <v>-22351000</v>
      </c>
      <c r="AA451">
        <f t="shared" si="52"/>
        <v>-6663500</v>
      </c>
      <c r="AB451">
        <v>-22351000</v>
      </c>
      <c r="AC451">
        <v>-22351000</v>
      </c>
      <c r="AD451">
        <v>17445000</v>
      </c>
      <c r="AE451">
        <v>17445000</v>
      </c>
      <c r="AF451">
        <f t="shared" si="53"/>
        <v>-2453000</v>
      </c>
      <c r="AG451">
        <v>17445000</v>
      </c>
      <c r="AH451">
        <v>17445000</v>
      </c>
      <c r="AI451">
        <v>-4618000</v>
      </c>
      <c r="AJ451">
        <v>-4618000</v>
      </c>
      <c r="AK451">
        <f t="shared" si="54"/>
        <v>6413500</v>
      </c>
      <c r="AL451">
        <v>-4618000</v>
      </c>
      <c r="AM451">
        <v>-4618000</v>
      </c>
      <c r="AN451">
        <v>27574000</v>
      </c>
      <c r="AO451">
        <v>27574000</v>
      </c>
      <c r="AP451">
        <f t="shared" si="55"/>
        <v>11478000</v>
      </c>
    </row>
  </sheetData>
  <mergeCells count="2">
    <mergeCell ref="C2:U2"/>
    <mergeCell ref="W2:AO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A1D0-F79F-4E03-9676-502DD27C9570}">
  <dimension ref="A3:Q16"/>
  <sheetViews>
    <sheetView workbookViewId="0">
      <selection activeCell="A4" sqref="A4:Q7"/>
    </sheetView>
  </sheetViews>
  <sheetFormatPr defaultRowHeight="14.4" x14ac:dyDescent="0.3"/>
  <cols>
    <col min="1" max="1" width="27.6640625" bestFit="1" customWidth="1"/>
    <col min="2" max="2" width="19" bestFit="1" customWidth="1"/>
    <col min="3" max="3" width="21.44140625" bestFit="1" customWidth="1"/>
    <col min="4" max="4" width="19.33203125" bestFit="1" customWidth="1"/>
    <col min="5" max="5" width="20.6640625" bestFit="1" customWidth="1"/>
    <col min="6" max="6" width="19" bestFit="1" customWidth="1"/>
    <col min="7" max="7" width="21.44140625" bestFit="1" customWidth="1"/>
    <col min="8" max="8" width="19.33203125" bestFit="1" customWidth="1"/>
    <col min="9" max="9" width="20.6640625" bestFit="1" customWidth="1"/>
    <col min="10" max="10" width="19" bestFit="1" customWidth="1"/>
    <col min="11" max="11" width="21.44140625" bestFit="1" customWidth="1"/>
    <col min="12" max="12" width="19.33203125" bestFit="1" customWidth="1"/>
    <col min="13" max="13" width="20.6640625" bestFit="1" customWidth="1"/>
    <col min="14" max="14" width="19" bestFit="1" customWidth="1"/>
    <col min="15" max="15" width="21.44140625" bestFit="1" customWidth="1"/>
    <col min="16" max="16" width="19.33203125" bestFit="1" customWidth="1"/>
    <col min="17" max="17" width="20.6640625" bestFit="1" customWidth="1"/>
  </cols>
  <sheetData>
    <row r="3" spans="1:17" x14ac:dyDescent="0.3">
      <c r="A3" s="15" t="s">
        <v>2931</v>
      </c>
      <c r="B3" t="s">
        <v>2950</v>
      </c>
      <c r="C3" t="s">
        <v>2951</v>
      </c>
      <c r="D3" t="s">
        <v>2952</v>
      </c>
      <c r="E3" t="s">
        <v>2953</v>
      </c>
      <c r="F3" t="s">
        <v>2954</v>
      </c>
      <c r="G3" t="s">
        <v>2955</v>
      </c>
      <c r="H3" t="s">
        <v>2956</v>
      </c>
      <c r="I3" t="s">
        <v>2957</v>
      </c>
      <c r="J3" t="s">
        <v>2958</v>
      </c>
      <c r="K3" t="s">
        <v>2959</v>
      </c>
      <c r="L3" t="s">
        <v>2960</v>
      </c>
      <c r="M3" t="s">
        <v>2961</v>
      </c>
      <c r="N3" t="s">
        <v>2962</v>
      </c>
      <c r="O3" t="s">
        <v>2963</v>
      </c>
      <c r="P3" t="s">
        <v>2964</v>
      </c>
      <c r="Q3" t="s">
        <v>2965</v>
      </c>
    </row>
    <row r="4" spans="1:17" x14ac:dyDescent="0.3">
      <c r="A4" s="16" t="s">
        <v>88</v>
      </c>
      <c r="B4" s="14">
        <v>-7.1845929934454311</v>
      </c>
      <c r="C4" s="14">
        <v>-6.797173181583271</v>
      </c>
      <c r="D4" s="14">
        <v>-5.483552341622663</v>
      </c>
      <c r="E4" s="14">
        <v>0.9301456306851128</v>
      </c>
      <c r="F4" s="14">
        <v>0.75556935653242863</v>
      </c>
      <c r="G4" s="14">
        <v>-0.17763630628478824</v>
      </c>
      <c r="H4" s="14">
        <v>0.53821465640685084</v>
      </c>
      <c r="I4" s="14">
        <v>2.9893326414030521</v>
      </c>
      <c r="J4" s="14">
        <v>2.9532747948578604</v>
      </c>
      <c r="K4" s="14">
        <v>1.8008636977198398</v>
      </c>
      <c r="L4" s="14">
        <v>1.0917588733540999</v>
      </c>
      <c r="M4" s="14">
        <v>-0.78547217084619225</v>
      </c>
      <c r="N4" s="14">
        <v>-1.7550949218785692</v>
      </c>
      <c r="O4" s="14">
        <v>-0.1110765106005337</v>
      </c>
      <c r="P4" s="14">
        <v>-0.16005457932673309</v>
      </c>
      <c r="Q4" s="14">
        <v>0.2038996399752076</v>
      </c>
    </row>
    <row r="5" spans="1:17" x14ac:dyDescent="0.3">
      <c r="A5" s="16" t="s">
        <v>77</v>
      </c>
      <c r="B5" s="14">
        <v>0.99068471991629914</v>
      </c>
      <c r="C5" s="14">
        <v>2.743791294536928</v>
      </c>
      <c r="D5" s="14">
        <v>2.7008927484086391</v>
      </c>
      <c r="E5" s="14">
        <v>2.9960491482939817</v>
      </c>
      <c r="F5" s="14">
        <v>2.5926150299249935</v>
      </c>
      <c r="G5" s="14">
        <v>3.2515829677438517</v>
      </c>
      <c r="H5" s="14">
        <v>5.8160541971874267</v>
      </c>
      <c r="I5" s="14">
        <v>4.586750006006203</v>
      </c>
      <c r="J5" s="14">
        <v>4.179108281616088</v>
      </c>
      <c r="K5" s="14">
        <v>4.4377623509733262</v>
      </c>
      <c r="L5" s="14">
        <v>2.6037485324618803</v>
      </c>
      <c r="M5" s="14">
        <v>3.872659100389662</v>
      </c>
      <c r="N5" s="14">
        <v>3.7334566774822919</v>
      </c>
      <c r="O5" s="14">
        <v>4.6456485566049119</v>
      </c>
      <c r="P5" s="14">
        <v>4.5889673889851812</v>
      </c>
      <c r="Q5" s="14">
        <v>4.4238676128834635</v>
      </c>
    </row>
    <row r="6" spans="1:17" x14ac:dyDescent="0.3">
      <c r="A6" s="16" t="s">
        <v>31</v>
      </c>
      <c r="B6" s="14">
        <v>-7.7417873718629773</v>
      </c>
      <c r="C6" s="14">
        <v>-9.0722237577082403</v>
      </c>
      <c r="D6" s="14">
        <v>-17.794945692541393</v>
      </c>
      <c r="E6" s="14">
        <v>0.92983869369322403</v>
      </c>
      <c r="F6" s="14">
        <v>0.74103336892032867</v>
      </c>
      <c r="G6" s="14">
        <v>3.9106077869464988</v>
      </c>
      <c r="H6" s="14">
        <v>3.816260082828435</v>
      </c>
      <c r="I6" s="14">
        <v>4.0737286671297417</v>
      </c>
      <c r="J6" s="14">
        <v>3.3621171036855038</v>
      </c>
      <c r="K6" s="14">
        <v>1.5779595342662509</v>
      </c>
      <c r="L6" s="14">
        <v>1.6891389557934866</v>
      </c>
      <c r="M6" s="14">
        <v>2.1453450924738231</v>
      </c>
      <c r="N6" s="14">
        <v>2.4854126284326346</v>
      </c>
      <c r="O6" s="14">
        <v>2.3065358733511063</v>
      </c>
      <c r="P6" s="14">
        <v>2.3339594295131461</v>
      </c>
      <c r="Q6" s="14">
        <v>2.4023361742320457</v>
      </c>
    </row>
    <row r="7" spans="1:17" x14ac:dyDescent="0.3">
      <c r="A7" s="16" t="s">
        <v>71</v>
      </c>
      <c r="B7" s="14">
        <v>2.1787262400135727</v>
      </c>
      <c r="C7" s="14">
        <v>2.1807117223878594</v>
      </c>
      <c r="D7" s="14">
        <v>2.2497804477063599</v>
      </c>
      <c r="E7" s="14">
        <v>2.1959710127496646</v>
      </c>
      <c r="F7" s="14">
        <v>1.3633406016062453</v>
      </c>
      <c r="G7" s="14">
        <v>1.3135480678763116</v>
      </c>
      <c r="H7" s="14">
        <v>1.2712697113090523</v>
      </c>
      <c r="I7" s="14">
        <v>1.2893660108114808</v>
      </c>
      <c r="J7" s="14">
        <v>1.2778843312264259</v>
      </c>
      <c r="K7" s="14">
        <v>1.2168159391501481</v>
      </c>
      <c r="L7" s="14">
        <v>1.1316659884541616</v>
      </c>
      <c r="M7" s="14">
        <v>1.1831780181243627</v>
      </c>
      <c r="N7" s="14">
        <v>1.1421645618595457</v>
      </c>
      <c r="O7" s="14">
        <v>0.99603121093165425</v>
      </c>
      <c r="P7" s="14">
        <v>1.1530869985212759</v>
      </c>
      <c r="Q7" s="14">
        <v>1.1476393492777848</v>
      </c>
    </row>
    <row r="8" spans="1:17" x14ac:dyDescent="0.3">
      <c r="A8" s="16" t="s">
        <v>199</v>
      </c>
      <c r="B8" s="14">
        <v>2.2262172634203061</v>
      </c>
      <c r="C8" s="14">
        <v>2.30460478790391</v>
      </c>
      <c r="D8" s="14">
        <v>1.5753571605842636</v>
      </c>
      <c r="E8" s="14">
        <v>1.2068090620453558</v>
      </c>
      <c r="F8" s="14">
        <v>0.31650050625770082</v>
      </c>
      <c r="G8" s="14">
        <v>0.87034388418237152</v>
      </c>
      <c r="H8" s="14">
        <v>0.87006045859013914</v>
      </c>
      <c r="I8" s="14">
        <v>1.0451556284020165</v>
      </c>
      <c r="J8" s="14">
        <v>1.2509223589253604</v>
      </c>
      <c r="K8" s="14">
        <v>1.0323430643342593</v>
      </c>
      <c r="L8" s="14">
        <v>1.0062706909104184</v>
      </c>
      <c r="M8" s="14">
        <v>0.28699155785895669</v>
      </c>
      <c r="N8" s="14">
        <v>-8.6942784194562278E-2</v>
      </c>
      <c r="O8" s="14">
        <v>-6.9934025972904976</v>
      </c>
      <c r="P8" s="14">
        <v>-6.7928103444856713</v>
      </c>
      <c r="Q8" s="14">
        <v>-6.9879175905901194</v>
      </c>
    </row>
    <row r="9" spans="1:17" x14ac:dyDescent="0.3">
      <c r="A9" s="16" t="s">
        <v>46</v>
      </c>
      <c r="B9" s="14">
        <v>6.5866561741358316</v>
      </c>
      <c r="C9" s="14">
        <v>3.8967436256070367</v>
      </c>
      <c r="D9" s="14">
        <v>6.1869320083788724</v>
      </c>
      <c r="E9" s="14">
        <v>-5.5865692972120602</v>
      </c>
      <c r="F9" s="14">
        <v>-2.1976737332967322</v>
      </c>
      <c r="G9" s="14">
        <v>-0.39364397657628519</v>
      </c>
      <c r="H9" s="14">
        <v>-1.2576881074858954</v>
      </c>
      <c r="I9" s="14">
        <v>-0.65453940546938716</v>
      </c>
      <c r="J9" s="14">
        <v>-0.42649586464082173</v>
      </c>
      <c r="K9" s="14">
        <v>3.1593469157784901</v>
      </c>
      <c r="L9" s="14">
        <v>2.9112364637505639</v>
      </c>
      <c r="M9" s="14">
        <v>2.0260996850368964</v>
      </c>
      <c r="N9" s="14">
        <v>2.1262234312109514</v>
      </c>
      <c r="O9" s="14">
        <v>-0.71656505991262454</v>
      </c>
      <c r="P9" s="14">
        <v>-0.35920490264978061</v>
      </c>
      <c r="Q9" s="14">
        <v>-3.4967773433743097</v>
      </c>
    </row>
    <row r="10" spans="1:17" x14ac:dyDescent="0.3">
      <c r="A10" s="16" t="s">
        <v>36</v>
      </c>
      <c r="B10" s="14">
        <v>7.6782827842677124</v>
      </c>
      <c r="C10" s="14">
        <v>7.4897599052106978</v>
      </c>
      <c r="D10" s="14">
        <v>1.0986139203058576</v>
      </c>
      <c r="E10" s="14">
        <v>0.91665999508706719</v>
      </c>
      <c r="F10" s="14">
        <v>-3.4429675943876661</v>
      </c>
      <c r="G10" s="14">
        <v>-6.1083271472363752</v>
      </c>
      <c r="H10" s="14">
        <v>-4.4730567521523437</v>
      </c>
      <c r="I10" s="14">
        <v>-4.3836298730417305</v>
      </c>
      <c r="J10" s="14">
        <v>0.45777804276120598</v>
      </c>
      <c r="K10" s="14">
        <v>1.4172176337436262</v>
      </c>
      <c r="L10" s="14">
        <v>3.8332492344470799</v>
      </c>
      <c r="M10" s="14">
        <v>2.2532405713716153</v>
      </c>
      <c r="N10" s="14">
        <v>3.0920822813353102</v>
      </c>
      <c r="O10" s="14">
        <v>3.4264610200863368</v>
      </c>
      <c r="P10" s="14">
        <v>16.143073332889241</v>
      </c>
      <c r="Q10" s="14">
        <v>17.483734947709742</v>
      </c>
    </row>
    <row r="11" spans="1:17" x14ac:dyDescent="0.3">
      <c r="A11" s="16" t="s">
        <v>96</v>
      </c>
      <c r="B11" s="14">
        <v>5.5337591594804882</v>
      </c>
      <c r="C11" s="14">
        <v>0.44843074415179385</v>
      </c>
      <c r="D11" s="14">
        <v>-0.76892218403301826</v>
      </c>
      <c r="E11" s="14">
        <v>1.9600280346427703</v>
      </c>
      <c r="F11" s="14">
        <v>5.125513240540096</v>
      </c>
      <c r="G11" s="14">
        <v>11.054943972410255</v>
      </c>
      <c r="H11" s="14">
        <v>3.9106753266996712</v>
      </c>
      <c r="I11" s="14">
        <v>8.9689882063567694</v>
      </c>
      <c r="J11" s="14">
        <v>6.4953238884234423</v>
      </c>
      <c r="K11" s="14">
        <v>6.7156460203981627</v>
      </c>
      <c r="L11" s="14">
        <v>8.937267224487254</v>
      </c>
      <c r="M11" s="14">
        <v>2.5588214542154888</v>
      </c>
      <c r="N11" s="14">
        <v>2.6009291432077886</v>
      </c>
      <c r="O11" s="14">
        <v>2.5889604768913865</v>
      </c>
      <c r="P11" s="14">
        <v>1.7780291679471438</v>
      </c>
      <c r="Q11" s="14">
        <v>1.5184357366356336</v>
      </c>
    </row>
    <row r="12" spans="1:17" x14ac:dyDescent="0.3">
      <c r="A12" s="16" t="s">
        <v>229</v>
      </c>
      <c r="B12" s="14">
        <v>-16.438827409170681</v>
      </c>
      <c r="C12" s="14">
        <v>-17.523882281952918</v>
      </c>
      <c r="D12" s="14">
        <v>-13.592362780400817</v>
      </c>
      <c r="E12" s="14">
        <v>-11.120392971399657</v>
      </c>
      <c r="F12" s="14">
        <v>1.9246579642438304</v>
      </c>
      <c r="G12" s="14">
        <v>1.3119112751868209</v>
      </c>
      <c r="H12" s="14">
        <v>-4.2905844635911849</v>
      </c>
      <c r="I12" s="14">
        <v>-4.2682720197534572</v>
      </c>
      <c r="J12" s="14">
        <v>-3.1221181088452861</v>
      </c>
      <c r="K12" s="14">
        <v>-5.4573560054150061</v>
      </c>
      <c r="L12" s="14">
        <v>-0.57151474614534847</v>
      </c>
      <c r="M12" s="14">
        <v>-0.5774822538846015</v>
      </c>
      <c r="N12" s="14">
        <v>3.3857915159284833</v>
      </c>
      <c r="O12" s="14">
        <v>3.406625213836032</v>
      </c>
      <c r="P12" s="14">
        <v>0.54606716080523121</v>
      </c>
      <c r="Q12" s="14">
        <v>0.25548003979407596</v>
      </c>
    </row>
    <row r="13" spans="1:17" x14ac:dyDescent="0.3">
      <c r="A13" s="16" t="s">
        <v>718</v>
      </c>
      <c r="B13" s="14">
        <v>-0.61228602960269818</v>
      </c>
      <c r="C13" s="14">
        <v>-0.71882846659933808</v>
      </c>
      <c r="D13" s="14">
        <v>-0.73122931210860942</v>
      </c>
      <c r="E13" s="14">
        <v>-0.68543355459110755</v>
      </c>
      <c r="F13" s="14">
        <v>1.0422309180648108</v>
      </c>
      <c r="G13" s="14">
        <v>1.0034925512800517</v>
      </c>
      <c r="H13" s="14">
        <v>1.061699720888321</v>
      </c>
      <c r="I13" s="14">
        <v>0.63852634305291167</v>
      </c>
      <c r="J13" s="14">
        <v>0.57116181416671707</v>
      </c>
      <c r="K13" s="14">
        <v>0.40805227899095453</v>
      </c>
      <c r="L13" s="14">
        <v>0.44222272348412717</v>
      </c>
      <c r="M13" s="14">
        <v>0.16772982804999037</v>
      </c>
      <c r="N13" s="14">
        <v>0.15094475194542151</v>
      </c>
      <c r="O13" s="14">
        <v>0.44323107452483229</v>
      </c>
      <c r="P13" s="14">
        <v>0.56658260911781855</v>
      </c>
      <c r="Q13" s="14">
        <v>1.1933264360737053</v>
      </c>
    </row>
    <row r="14" spans="1:17" x14ac:dyDescent="0.3">
      <c r="A14" s="16" t="s">
        <v>67</v>
      </c>
      <c r="B14" s="14">
        <v>1.6582274340038419</v>
      </c>
      <c r="C14" s="14">
        <v>1.5186755452688536</v>
      </c>
      <c r="D14" s="14">
        <v>1.4572798543801584</v>
      </c>
      <c r="E14" s="14">
        <v>1.436239140063277</v>
      </c>
      <c r="F14" s="14">
        <v>0.48907761714119513</v>
      </c>
      <c r="G14" s="14">
        <v>0.52867826698647657</v>
      </c>
      <c r="H14" s="14">
        <v>0.46488105656984507</v>
      </c>
      <c r="I14" s="14">
        <v>0.93615661015928842</v>
      </c>
      <c r="J14" s="14">
        <v>1.3114202987779686</v>
      </c>
      <c r="K14" s="14">
        <v>1.3096941197589291</v>
      </c>
      <c r="L14" s="14">
        <v>1.5662445878157838</v>
      </c>
      <c r="M14" s="14">
        <v>1.8981601692461658</v>
      </c>
      <c r="N14" s="14">
        <v>2.1372296242024054</v>
      </c>
      <c r="O14" s="14">
        <v>2.0881063582896577</v>
      </c>
      <c r="P14" s="14">
        <v>2.07352398063045</v>
      </c>
      <c r="Q14" s="14">
        <v>1.6376803672707816</v>
      </c>
    </row>
    <row r="15" spans="1:17" x14ac:dyDescent="0.3">
      <c r="A15" s="16" t="s">
        <v>119</v>
      </c>
      <c r="B15" s="14">
        <v>-29.347149684541328</v>
      </c>
      <c r="C15" s="14">
        <v>-23.912745138548477</v>
      </c>
      <c r="D15" s="14">
        <v>-24.156624209210687</v>
      </c>
      <c r="E15" s="14">
        <v>-23.527935849415197</v>
      </c>
      <c r="F15" s="14">
        <v>6.7913010253016788</v>
      </c>
      <c r="G15" s="14">
        <v>6.8321522247258599</v>
      </c>
      <c r="H15" s="14">
        <v>26.839962412218071</v>
      </c>
      <c r="I15" s="14">
        <v>27.488262400772399</v>
      </c>
      <c r="J15" s="14">
        <v>7.0338213801800888</v>
      </c>
      <c r="K15" s="14">
        <v>2.2441819669405376</v>
      </c>
      <c r="L15" s="14">
        <v>2.2209044879579505</v>
      </c>
      <c r="M15" s="14">
        <v>2.2773294705142262</v>
      </c>
      <c r="N15" s="14">
        <v>2.1287518390601079</v>
      </c>
      <c r="O15" s="14">
        <v>2.3027833199210708</v>
      </c>
      <c r="P15" s="14">
        <v>2.1312490381787539</v>
      </c>
      <c r="Q15" s="14">
        <v>2.4551577780018476</v>
      </c>
    </row>
    <row r="16" spans="1:17" x14ac:dyDescent="0.3">
      <c r="A16" s="16" t="s">
        <v>2932</v>
      </c>
      <c r="B16" s="14">
        <v>-34.472089713385067</v>
      </c>
      <c r="C16" s="14">
        <v>-37.442135201325165</v>
      </c>
      <c r="D16" s="14">
        <v>-47.258780380153041</v>
      </c>
      <c r="E16" s="14">
        <v>-28.348590955357569</v>
      </c>
      <c r="F16" s="14">
        <v>15.501198300848909</v>
      </c>
      <c r="G16" s="14">
        <v>23.397653567241047</v>
      </c>
      <c r="H16" s="14">
        <v>34.567748299468391</v>
      </c>
      <c r="I16" s="14">
        <v>42.709825215829284</v>
      </c>
      <c r="J16" s="14">
        <v>25.344198321134556</v>
      </c>
      <c r="K16" s="14">
        <v>19.862527516639521</v>
      </c>
      <c r="L16" s="14">
        <v>26.862193016771464</v>
      </c>
      <c r="M16" s="14">
        <v>17.306600522550394</v>
      </c>
      <c r="N16" s="14">
        <v>21.140948748591807</v>
      </c>
      <c r="O16" s="14">
        <v>14.383338936633331</v>
      </c>
      <c r="P16" s="14">
        <v>24.002469280126061</v>
      </c>
      <c r="Q16" s="14">
        <v>22.23686314788986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92761-F599-442A-8185-49900A551DA4}">
  <dimension ref="A3:Q8"/>
  <sheetViews>
    <sheetView workbookViewId="0">
      <selection activeCell="A4" sqref="A4:Q7"/>
    </sheetView>
  </sheetViews>
  <sheetFormatPr defaultRowHeight="14.4" x14ac:dyDescent="0.3"/>
  <cols>
    <col min="1" max="1" width="12.5546875" bestFit="1" customWidth="1"/>
    <col min="2" max="2" width="18" bestFit="1" customWidth="1"/>
    <col min="3" max="3" width="20.33203125" bestFit="1" customWidth="1"/>
    <col min="4" max="4" width="18.33203125" bestFit="1" customWidth="1"/>
    <col min="5" max="5" width="19.6640625" bestFit="1" customWidth="1"/>
    <col min="6" max="6" width="19" bestFit="1" customWidth="1"/>
    <col min="7" max="7" width="21.44140625" bestFit="1" customWidth="1"/>
    <col min="8" max="8" width="19.33203125" bestFit="1" customWidth="1"/>
    <col min="9" max="9" width="20.6640625" bestFit="1" customWidth="1"/>
    <col min="10" max="10" width="19" bestFit="1" customWidth="1"/>
    <col min="11" max="11" width="21.44140625" bestFit="1" customWidth="1"/>
    <col min="12" max="12" width="19.33203125" bestFit="1" customWidth="1"/>
    <col min="13" max="13" width="20.6640625" bestFit="1" customWidth="1"/>
    <col min="14" max="14" width="19" bestFit="1" customWidth="1"/>
    <col min="15" max="15" width="21.44140625" bestFit="1" customWidth="1"/>
    <col min="16" max="16" width="19.33203125" bestFit="1" customWidth="1"/>
    <col min="17" max="17" width="20.6640625" bestFit="1" customWidth="1"/>
    <col min="18" max="19" width="21.44140625" bestFit="1" customWidth="1"/>
  </cols>
  <sheetData>
    <row r="3" spans="1:17" x14ac:dyDescent="0.3">
      <c r="A3" s="15" t="s">
        <v>2931</v>
      </c>
      <c r="B3" t="s">
        <v>2947</v>
      </c>
      <c r="C3" t="s">
        <v>2937</v>
      </c>
      <c r="D3" t="s">
        <v>2938</v>
      </c>
      <c r="E3" t="s">
        <v>2939</v>
      </c>
      <c r="F3" t="s">
        <v>2940</v>
      </c>
      <c r="G3" t="s">
        <v>2948</v>
      </c>
      <c r="H3" t="s">
        <v>2949</v>
      </c>
      <c r="I3" t="s">
        <v>2966</v>
      </c>
      <c r="J3" t="s">
        <v>2941</v>
      </c>
      <c r="K3" t="s">
        <v>2967</v>
      </c>
      <c r="L3" t="s">
        <v>2968</v>
      </c>
      <c r="M3" t="s">
        <v>2969</v>
      </c>
      <c r="N3" t="s">
        <v>2942</v>
      </c>
      <c r="O3" t="s">
        <v>2970</v>
      </c>
      <c r="P3" t="s">
        <v>2971</v>
      </c>
      <c r="Q3" t="s">
        <v>2972</v>
      </c>
    </row>
    <row r="4" spans="1:17" x14ac:dyDescent="0.3">
      <c r="A4" s="16" t="s">
        <v>2935</v>
      </c>
      <c r="B4" s="14" t="e">
        <v>#DIV/0!</v>
      </c>
      <c r="C4" s="14">
        <v>5.8216568532903574</v>
      </c>
      <c r="D4" s="14">
        <v>5.991193077909589</v>
      </c>
      <c r="E4" s="14">
        <v>3.6494127073467308</v>
      </c>
      <c r="F4" s="14">
        <v>1.7370047337191692</v>
      </c>
      <c r="G4" s="14">
        <v>2.8059412634031426</v>
      </c>
      <c r="H4" s="14">
        <v>0.54099605202195789</v>
      </c>
      <c r="I4" s="14">
        <v>2.384368783642369</v>
      </c>
      <c r="J4" s="14">
        <v>1.3664545989103782</v>
      </c>
      <c r="K4" s="14">
        <v>-5.0378245508191366</v>
      </c>
      <c r="L4" s="14">
        <v>-5.5478203566061506</v>
      </c>
      <c r="M4" s="14">
        <v>-6.2989507982872084</v>
      </c>
      <c r="N4" s="14">
        <v>1.8033649087066506</v>
      </c>
      <c r="O4" s="14">
        <v>7.5576957624183452</v>
      </c>
      <c r="P4" s="14">
        <v>5.1699450469652311</v>
      </c>
      <c r="Q4" s="14">
        <v>-10.887691551973889</v>
      </c>
    </row>
    <row r="5" spans="1:17" x14ac:dyDescent="0.3">
      <c r="A5" s="16" t="s">
        <v>2934</v>
      </c>
      <c r="B5" s="14">
        <v>14.41321021526724</v>
      </c>
      <c r="C5" s="14">
        <v>14.849780773666533</v>
      </c>
      <c r="D5" s="14">
        <v>13.485385139157266</v>
      </c>
      <c r="E5" s="14">
        <v>11.643119735276414</v>
      </c>
      <c r="F5" s="14">
        <v>9.3118705739665497</v>
      </c>
      <c r="G5" s="14">
        <v>9.7122143985663758</v>
      </c>
      <c r="H5" s="14">
        <v>11.518958015256919</v>
      </c>
      <c r="I5" s="14">
        <v>11.994037360016502</v>
      </c>
      <c r="J5" s="14">
        <v>11.278352797926987</v>
      </c>
      <c r="K5" s="14">
        <v>8.2213423045332306</v>
      </c>
      <c r="L5" s="14">
        <v>8.1730299823599637</v>
      </c>
      <c r="M5" s="14">
        <v>45.715129537847993</v>
      </c>
      <c r="N5" s="14">
        <v>17.722261241145212</v>
      </c>
      <c r="O5" s="14">
        <v>18.424539295645005</v>
      </c>
      <c r="P5" s="14">
        <v>18.491065407797613</v>
      </c>
      <c r="Q5" s="14">
        <v>-23.474437520365228</v>
      </c>
    </row>
    <row r="6" spans="1:17" x14ac:dyDescent="0.3">
      <c r="A6" s="16" t="s">
        <v>2936</v>
      </c>
      <c r="B6" s="14">
        <v>6.8230142525183517</v>
      </c>
      <c r="C6" s="14">
        <v>-2.3112303965796412</v>
      </c>
      <c r="D6" s="14">
        <v>-4.1575337635423955</v>
      </c>
      <c r="E6" s="14">
        <v>-3.7543415658616333</v>
      </c>
      <c r="F6" s="14">
        <v>-4.2013147113174405</v>
      </c>
      <c r="G6" s="14">
        <v>35.482023575982787</v>
      </c>
      <c r="H6" s="14">
        <v>34.596520214604631</v>
      </c>
      <c r="I6" s="14">
        <v>34.729131429260306</v>
      </c>
      <c r="J6" s="14">
        <v>34.032997908378618</v>
      </c>
      <c r="K6" s="14">
        <v>1.393380293491572</v>
      </c>
      <c r="L6" s="14">
        <v>-0.76774567573521857</v>
      </c>
      <c r="M6" s="14">
        <v>-1.657502865585688</v>
      </c>
      <c r="N6" s="14">
        <v>-1.4240547104170247</v>
      </c>
      <c r="O6" s="14">
        <v>1.9046045541356884</v>
      </c>
      <c r="P6" s="14">
        <v>0.83378613539437607</v>
      </c>
      <c r="Q6" s="14">
        <v>3.0301805801711708</v>
      </c>
    </row>
    <row r="7" spans="1:17" x14ac:dyDescent="0.3">
      <c r="A7" s="16" t="s">
        <v>2933</v>
      </c>
      <c r="B7" s="14">
        <v>7.9401465042412784</v>
      </c>
      <c r="C7" s="14">
        <v>5.0338780935641463</v>
      </c>
      <c r="D7" s="14">
        <v>4.611963064624069</v>
      </c>
      <c r="E7" s="14">
        <v>5.6437354514011355</v>
      </c>
      <c r="F7" s="14">
        <v>4.4771085053020165</v>
      </c>
      <c r="G7" s="14">
        <v>4.8153118437838964</v>
      </c>
      <c r="H7" s="14">
        <v>6.9015819199691872</v>
      </c>
      <c r="I7" s="14">
        <v>5.6525053939244048</v>
      </c>
      <c r="J7" s="14">
        <v>2.7447533944643361</v>
      </c>
      <c r="K7" s="14">
        <v>2.6806638849906927</v>
      </c>
      <c r="L7" s="14">
        <v>-2.9040241078092563</v>
      </c>
      <c r="M7" s="14">
        <v>-3.9729415210978112</v>
      </c>
      <c r="N7" s="14">
        <v>-5.1514271406219905</v>
      </c>
      <c r="O7" s="14">
        <v>-0.2273515924279553</v>
      </c>
      <c r="P7" s="14">
        <v>18.89607158592813</v>
      </c>
      <c r="Q7" s="14">
        <v>18.015445463836542</v>
      </c>
    </row>
    <row r="8" spans="1:17" x14ac:dyDescent="0.3">
      <c r="A8" s="16" t="s">
        <v>2932</v>
      </c>
      <c r="B8" s="14" t="e">
        <v>#DIV/0!</v>
      </c>
      <c r="C8" s="14">
        <v>23.394085323941397</v>
      </c>
      <c r="D8" s="14">
        <v>19.931007518148526</v>
      </c>
      <c r="E8" s="14">
        <v>17.181926328162646</v>
      </c>
      <c r="F8" s="14">
        <v>11.324669101670295</v>
      </c>
      <c r="G8" s="14">
        <v>52.815491081736205</v>
      </c>
      <c r="H8" s="14">
        <v>53.558056201852693</v>
      </c>
      <c r="I8" s="14">
        <v>54.760042966843585</v>
      </c>
      <c r="J8" s="14">
        <v>49.422558699680323</v>
      </c>
      <c r="K8" s="14">
        <v>7.2575619321963583</v>
      </c>
      <c r="L8" s="14">
        <v>-1.0465601577906618</v>
      </c>
      <c r="M8" s="14">
        <v>33.785734352877284</v>
      </c>
      <c r="N8" s="14">
        <v>12.950144298812848</v>
      </c>
      <c r="O8" s="14">
        <v>27.659488019771082</v>
      </c>
      <c r="P8" s="14">
        <v>43.390868176085348</v>
      </c>
      <c r="Q8" s="14">
        <v>-13.316503028331404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8F8DB-3374-4A14-A43A-FF2C76388C7D}">
  <dimension ref="A3:Q8"/>
  <sheetViews>
    <sheetView workbookViewId="0">
      <selection activeCell="A4" sqref="A4:Q7"/>
    </sheetView>
  </sheetViews>
  <sheetFormatPr defaultRowHeight="14.4" x14ac:dyDescent="0.3"/>
  <cols>
    <col min="1" max="1" width="12.5546875" bestFit="1" customWidth="1"/>
    <col min="2" max="2" width="19" bestFit="1" customWidth="1"/>
    <col min="3" max="3" width="21.44140625" bestFit="1" customWidth="1"/>
    <col min="4" max="4" width="19.33203125" bestFit="1" customWidth="1"/>
    <col min="5" max="5" width="20.6640625" bestFit="1" customWidth="1"/>
    <col min="6" max="6" width="19" bestFit="1" customWidth="1"/>
    <col min="7" max="7" width="21.44140625" bestFit="1" customWidth="1"/>
    <col min="8" max="8" width="19.33203125" bestFit="1" customWidth="1"/>
    <col min="9" max="9" width="20.6640625" bestFit="1" customWidth="1"/>
    <col min="10" max="10" width="19" bestFit="1" customWidth="1"/>
    <col min="11" max="11" width="21.44140625" bestFit="1" customWidth="1"/>
    <col min="12" max="12" width="19.33203125" bestFit="1" customWidth="1"/>
    <col min="13" max="13" width="20.6640625" bestFit="1" customWidth="1"/>
    <col min="14" max="14" width="19" bestFit="1" customWidth="1"/>
    <col min="15" max="15" width="21.44140625" bestFit="1" customWidth="1"/>
    <col min="16" max="16" width="19.33203125" bestFit="1" customWidth="1"/>
    <col min="17" max="17" width="20.6640625" bestFit="1" customWidth="1"/>
  </cols>
  <sheetData>
    <row r="3" spans="1:17" x14ac:dyDescent="0.3">
      <c r="A3" s="15" t="s">
        <v>2931</v>
      </c>
      <c r="B3" t="s">
        <v>2950</v>
      </c>
      <c r="C3" t="s">
        <v>2951</v>
      </c>
      <c r="D3" t="s">
        <v>2952</v>
      </c>
      <c r="E3" t="s">
        <v>2953</v>
      </c>
      <c r="F3" t="s">
        <v>2954</v>
      </c>
      <c r="G3" t="s">
        <v>2955</v>
      </c>
      <c r="H3" t="s">
        <v>2956</v>
      </c>
      <c r="I3" t="s">
        <v>2957</v>
      </c>
      <c r="J3" t="s">
        <v>2958</v>
      </c>
      <c r="K3" t="s">
        <v>2959</v>
      </c>
      <c r="L3" t="s">
        <v>2960</v>
      </c>
      <c r="M3" t="s">
        <v>2961</v>
      </c>
      <c r="N3" t="s">
        <v>2962</v>
      </c>
      <c r="O3" t="s">
        <v>2963</v>
      </c>
      <c r="P3" t="s">
        <v>2964</v>
      </c>
      <c r="Q3" t="s">
        <v>2965</v>
      </c>
    </row>
    <row r="4" spans="1:17" x14ac:dyDescent="0.3">
      <c r="A4" s="16" t="s">
        <v>2935</v>
      </c>
      <c r="B4" s="14">
        <v>-29.736497682979312</v>
      </c>
      <c r="C4" s="14">
        <v>-21.828226335798266</v>
      </c>
      <c r="D4" s="14">
        <v>-17.245495828565506</v>
      </c>
      <c r="E4" s="14">
        <v>-11.219261693258693</v>
      </c>
      <c r="F4" s="14">
        <v>10.060608404912646</v>
      </c>
      <c r="G4" s="14">
        <v>13.563941159876965</v>
      </c>
      <c r="H4" s="14">
        <v>2.0154264404291311</v>
      </c>
      <c r="I4" s="14">
        <v>2.6329911121095098</v>
      </c>
      <c r="J4" s="14">
        <v>-4.3312136578134097E-2</v>
      </c>
      <c r="K4" s="14">
        <v>0.47991473032881155</v>
      </c>
      <c r="L4" s="14">
        <v>3.9870921282019203</v>
      </c>
      <c r="M4" s="14">
        <v>4.0758879323596977</v>
      </c>
      <c r="N4" s="14">
        <v>9.029697763115232</v>
      </c>
      <c r="O4" s="14">
        <v>-2.0194120715473822</v>
      </c>
      <c r="P4" s="14">
        <v>-5.3283805690454109</v>
      </c>
      <c r="Q4" s="14">
        <v>-5.8807442385501778</v>
      </c>
    </row>
    <row r="5" spans="1:17" x14ac:dyDescent="0.3">
      <c r="A5" s="16" t="s">
        <v>2934</v>
      </c>
      <c r="B5" s="14">
        <v>-25.247265205776447</v>
      </c>
      <c r="C5" s="14">
        <v>-29.657335367644741</v>
      </c>
      <c r="D5" s="14">
        <v>-30.649688840542716</v>
      </c>
      <c r="E5" s="14">
        <v>-21.988563240062458</v>
      </c>
      <c r="F5" s="14">
        <v>1.1236589077093815</v>
      </c>
      <c r="G5" s="14">
        <v>4.2651303897376076</v>
      </c>
      <c r="H5" s="14">
        <v>24.400509307426233</v>
      </c>
      <c r="I5" s="14">
        <v>33.891393180555504</v>
      </c>
      <c r="J5" s="14">
        <v>16.092017859842578</v>
      </c>
      <c r="K5" s="14">
        <v>15.217046326920251</v>
      </c>
      <c r="L5" s="14">
        <v>14.454877317336013</v>
      </c>
      <c r="M5" s="14">
        <v>4.6232620408849012</v>
      </c>
      <c r="N5" s="14">
        <v>4.2431983833622677</v>
      </c>
      <c r="O5" s="14">
        <v>5.7106239926128008</v>
      </c>
      <c r="P5" s="14">
        <v>5.6845502394442686</v>
      </c>
      <c r="Q5" s="14">
        <v>6.8597367026774156</v>
      </c>
    </row>
    <row r="6" spans="1:17" x14ac:dyDescent="0.3">
      <c r="A6" s="16" t="s">
        <v>2936</v>
      </c>
      <c r="B6" s="14">
        <v>1.6599972593781798</v>
      </c>
      <c r="C6" s="14">
        <v>0.30777966591176648</v>
      </c>
      <c r="D6" s="14">
        <v>-0.88011671989681162</v>
      </c>
      <c r="E6" s="14">
        <v>8.7018267392123705E-2</v>
      </c>
      <c r="F6" s="14">
        <v>1.5632782497939128</v>
      </c>
      <c r="G6" s="14">
        <v>-2.5193731715644962</v>
      </c>
      <c r="H6" s="14">
        <v>-3.0694399172720188</v>
      </c>
      <c r="I6" s="14">
        <v>-3.9673100366685006</v>
      </c>
      <c r="J6" s="14">
        <v>-0.11907446244314662</v>
      </c>
      <c r="K6" s="14">
        <v>-0.34539454145037557</v>
      </c>
      <c r="L6" s="14">
        <v>4.5425555942608744</v>
      </c>
      <c r="M6" s="14">
        <v>4.8731944187357907</v>
      </c>
      <c r="N6" s="14">
        <v>4.9835269085575806</v>
      </c>
      <c r="O6" s="14">
        <v>5.695485805494874</v>
      </c>
      <c r="P6" s="14">
        <v>5.0552553727741243</v>
      </c>
      <c r="Q6" s="14">
        <v>2.0675244575491387</v>
      </c>
    </row>
    <row r="7" spans="1:17" x14ac:dyDescent="0.3">
      <c r="A7" s="16" t="s">
        <v>2933</v>
      </c>
      <c r="B7" s="14">
        <v>18.851675915992523</v>
      </c>
      <c r="C7" s="14">
        <v>13.735646836206104</v>
      </c>
      <c r="D7" s="14">
        <v>1.5165210088520191</v>
      </c>
      <c r="E7" s="14">
        <v>4.7722157105714773</v>
      </c>
      <c r="F7" s="14">
        <v>2.7536527384329785</v>
      </c>
      <c r="G7" s="14">
        <v>8.0879551891909802</v>
      </c>
      <c r="H7" s="14">
        <v>11.221252468885051</v>
      </c>
      <c r="I7" s="14">
        <v>10.152750959832744</v>
      </c>
      <c r="J7" s="14">
        <v>9.414567060313253</v>
      </c>
      <c r="K7" s="14">
        <v>4.5109610008408332</v>
      </c>
      <c r="L7" s="14">
        <v>3.8776679769726505</v>
      </c>
      <c r="M7" s="14">
        <v>3.7342561305700048</v>
      </c>
      <c r="N7" s="14">
        <v>2.8845256935567245</v>
      </c>
      <c r="O7" s="14">
        <v>4.996641210073042</v>
      </c>
      <c r="P7" s="14">
        <v>18.591044236953092</v>
      </c>
      <c r="Q7" s="14">
        <v>19.190346226213482</v>
      </c>
    </row>
    <row r="8" spans="1:17" x14ac:dyDescent="0.3">
      <c r="A8" s="16" t="s">
        <v>2932</v>
      </c>
      <c r="B8" s="14">
        <v>-34.47208971338506</v>
      </c>
      <c r="C8" s="14">
        <v>-37.442135201325144</v>
      </c>
      <c r="D8" s="14">
        <v>-47.258780380153013</v>
      </c>
      <c r="E8" s="14">
        <v>-28.348590955357547</v>
      </c>
      <c r="F8" s="14">
        <v>15.50119830084892</v>
      </c>
      <c r="G8" s="14">
        <v>23.397653567241058</v>
      </c>
      <c r="H8" s="14">
        <v>34.567748299468398</v>
      </c>
      <c r="I8" s="14">
        <v>42.709825215829255</v>
      </c>
      <c r="J8" s="14">
        <v>25.344198321134549</v>
      </c>
      <c r="K8" s="14">
        <v>19.862527516639521</v>
      </c>
      <c r="L8" s="14">
        <v>26.862193016771457</v>
      </c>
      <c r="M8" s="14">
        <v>17.306600522550394</v>
      </c>
      <c r="N8" s="14">
        <v>21.140948748591804</v>
      </c>
      <c r="O8" s="14">
        <v>14.383338936633335</v>
      </c>
      <c r="P8" s="14">
        <v>24.002469280126075</v>
      </c>
      <c r="Q8" s="14">
        <v>22.236863147889856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A90D1-EDF6-4AB3-B66F-D99781A9CD78}">
  <dimension ref="A3:Q8"/>
  <sheetViews>
    <sheetView workbookViewId="0">
      <selection activeCell="A4" sqref="A4:Q7"/>
    </sheetView>
  </sheetViews>
  <sheetFormatPr defaultRowHeight="14.4" x14ac:dyDescent="0.3"/>
  <cols>
    <col min="1" max="1" width="12.5546875" bestFit="1" customWidth="1"/>
    <col min="2" max="2" width="19" bestFit="1" customWidth="1"/>
    <col min="3" max="3" width="21.44140625" bestFit="1" customWidth="1"/>
    <col min="4" max="4" width="19.33203125" bestFit="1" customWidth="1"/>
    <col min="5" max="5" width="20.6640625" bestFit="1" customWidth="1"/>
    <col min="6" max="6" width="19" bestFit="1" customWidth="1"/>
    <col min="7" max="7" width="21.44140625" bestFit="1" customWidth="1"/>
    <col min="8" max="8" width="19.33203125" bestFit="1" customWidth="1"/>
    <col min="9" max="9" width="20.6640625" bestFit="1" customWidth="1"/>
    <col min="10" max="10" width="19" bestFit="1" customWidth="1"/>
    <col min="11" max="11" width="21.44140625" bestFit="1" customWidth="1"/>
    <col min="12" max="12" width="19.33203125" bestFit="1" customWidth="1"/>
    <col min="13" max="13" width="19" bestFit="1" customWidth="1"/>
    <col min="14" max="14" width="20.6640625" bestFit="1" customWidth="1"/>
    <col min="15" max="15" width="21.44140625" bestFit="1" customWidth="1"/>
    <col min="16" max="16" width="19.33203125" bestFit="1" customWidth="1"/>
    <col min="17" max="18" width="20.6640625" bestFit="1" customWidth="1"/>
    <col min="19" max="19" width="19.33203125" bestFit="1" customWidth="1"/>
    <col min="20" max="20" width="21.44140625" bestFit="1" customWidth="1"/>
    <col min="21" max="21" width="19" bestFit="1" customWidth="1"/>
    <col min="22" max="26" width="20.6640625" bestFit="1" customWidth="1"/>
    <col min="27" max="27" width="19.33203125" bestFit="1" customWidth="1"/>
  </cols>
  <sheetData>
    <row r="3" spans="1:17" x14ac:dyDescent="0.3">
      <c r="A3" s="15" t="s">
        <v>2931</v>
      </c>
      <c r="B3" t="s">
        <v>2950</v>
      </c>
      <c r="C3" t="s">
        <v>2951</v>
      </c>
      <c r="D3" t="s">
        <v>2952</v>
      </c>
      <c r="E3" t="s">
        <v>2953</v>
      </c>
      <c r="F3" t="s">
        <v>2954</v>
      </c>
      <c r="G3" t="s">
        <v>2955</v>
      </c>
      <c r="H3" t="s">
        <v>2956</v>
      </c>
      <c r="I3" t="s">
        <v>2957</v>
      </c>
      <c r="J3" t="s">
        <v>2958</v>
      </c>
      <c r="K3" t="s">
        <v>2959</v>
      </c>
      <c r="L3" t="s">
        <v>2960</v>
      </c>
      <c r="M3" t="s">
        <v>2962</v>
      </c>
      <c r="N3" t="s">
        <v>2961</v>
      </c>
      <c r="O3" t="s">
        <v>2963</v>
      </c>
      <c r="P3" t="s">
        <v>2964</v>
      </c>
      <c r="Q3" t="s">
        <v>2965</v>
      </c>
    </row>
    <row r="4" spans="1:17" x14ac:dyDescent="0.3">
      <c r="A4" s="16" t="s">
        <v>2935</v>
      </c>
      <c r="B4" s="14">
        <v>-29.736497682979312</v>
      </c>
      <c r="C4" s="14">
        <v>-21.828226335798266</v>
      </c>
      <c r="D4" s="14">
        <v>-17.245495828565506</v>
      </c>
      <c r="E4" s="14">
        <v>-11.219261693258693</v>
      </c>
      <c r="F4" s="14">
        <v>10.060608404912646</v>
      </c>
      <c r="G4" s="14">
        <v>13.563941159876965</v>
      </c>
      <c r="H4" s="14">
        <v>2.0154264404291311</v>
      </c>
      <c r="I4" s="14">
        <v>2.6329911121095098</v>
      </c>
      <c r="J4" s="14">
        <v>-4.3312136578134097E-2</v>
      </c>
      <c r="K4" s="14">
        <v>0.47991473032881155</v>
      </c>
      <c r="L4" s="14">
        <v>3.9870921282019203</v>
      </c>
      <c r="M4" s="14">
        <v>9.029697763115232</v>
      </c>
      <c r="N4" s="14">
        <v>4.0758879323596977</v>
      </c>
      <c r="O4" s="14">
        <v>-2.0194120715473822</v>
      </c>
      <c r="P4" s="14">
        <v>-5.3283805690454109</v>
      </c>
      <c r="Q4" s="14">
        <v>-5.8807442385501778</v>
      </c>
    </row>
    <row r="5" spans="1:17" x14ac:dyDescent="0.3">
      <c r="A5" s="16" t="s">
        <v>2934</v>
      </c>
      <c r="B5" s="14">
        <v>-25.247265205776447</v>
      </c>
      <c r="C5" s="14">
        <v>-29.657335367644741</v>
      </c>
      <c r="D5" s="14">
        <v>-30.649688840542716</v>
      </c>
      <c r="E5" s="14">
        <v>-21.988563240062458</v>
      </c>
      <c r="F5" s="14">
        <v>1.1236589077093815</v>
      </c>
      <c r="G5" s="14">
        <v>4.2651303897376076</v>
      </c>
      <c r="H5" s="14">
        <v>24.400509307426233</v>
      </c>
      <c r="I5" s="14">
        <v>33.891393180555504</v>
      </c>
      <c r="J5" s="14">
        <v>16.092017859842578</v>
      </c>
      <c r="K5" s="14">
        <v>15.217046326920251</v>
      </c>
      <c r="L5" s="14">
        <v>14.454877317336013</v>
      </c>
      <c r="M5" s="14">
        <v>4.2431983833622677</v>
      </c>
      <c r="N5" s="14">
        <v>4.6232620408849012</v>
      </c>
      <c r="O5" s="14">
        <v>5.7106239926128008</v>
      </c>
      <c r="P5" s="14">
        <v>5.6845502394442686</v>
      </c>
      <c r="Q5" s="14">
        <v>6.8597367026774156</v>
      </c>
    </row>
    <row r="6" spans="1:17" x14ac:dyDescent="0.3">
      <c r="A6" s="16" t="s">
        <v>2936</v>
      </c>
      <c r="B6" s="14">
        <v>1.6599972593781798</v>
      </c>
      <c r="C6" s="14">
        <v>0.30777966591176648</v>
      </c>
      <c r="D6" s="14">
        <v>-0.88011671989681162</v>
      </c>
      <c r="E6" s="14">
        <v>8.7018267392123705E-2</v>
      </c>
      <c r="F6" s="14">
        <v>1.5632782497939128</v>
      </c>
      <c r="G6" s="14">
        <v>-2.5193731715644962</v>
      </c>
      <c r="H6" s="14">
        <v>-3.0694399172720188</v>
      </c>
      <c r="I6" s="14">
        <v>-3.9673100366685006</v>
      </c>
      <c r="J6" s="14">
        <v>-0.11907446244314662</v>
      </c>
      <c r="K6" s="14">
        <v>-0.34539454145037557</v>
      </c>
      <c r="L6" s="14">
        <v>4.5425555942608744</v>
      </c>
      <c r="M6" s="14">
        <v>4.9835269085575806</v>
      </c>
      <c r="N6" s="14">
        <v>4.8731944187357907</v>
      </c>
      <c r="O6" s="14">
        <v>5.695485805494874</v>
      </c>
      <c r="P6" s="14">
        <v>5.0552553727741243</v>
      </c>
      <c r="Q6" s="14">
        <v>2.0675244575491387</v>
      </c>
    </row>
    <row r="7" spans="1:17" x14ac:dyDescent="0.3">
      <c r="A7" s="16" t="s">
        <v>2933</v>
      </c>
      <c r="B7" s="14">
        <v>18.851675915992523</v>
      </c>
      <c r="C7" s="14">
        <v>13.735646836206104</v>
      </c>
      <c r="D7" s="14">
        <v>1.5165210088520191</v>
      </c>
      <c r="E7" s="14">
        <v>4.7722157105714773</v>
      </c>
      <c r="F7" s="14">
        <v>2.7536527384329785</v>
      </c>
      <c r="G7" s="14">
        <v>8.0879551891909802</v>
      </c>
      <c r="H7" s="14">
        <v>11.221252468885051</v>
      </c>
      <c r="I7" s="14">
        <v>10.152750959832744</v>
      </c>
      <c r="J7" s="14">
        <v>9.414567060313253</v>
      </c>
      <c r="K7" s="14">
        <v>4.5109610008408332</v>
      </c>
      <c r="L7" s="14">
        <v>3.8776679769726505</v>
      </c>
      <c r="M7" s="14">
        <v>2.8845256935567245</v>
      </c>
      <c r="N7" s="14">
        <v>3.7342561305700048</v>
      </c>
      <c r="O7" s="14">
        <v>4.996641210073042</v>
      </c>
      <c r="P7" s="14">
        <v>18.591044236953092</v>
      </c>
      <c r="Q7" s="14">
        <v>19.190346226213482</v>
      </c>
    </row>
    <row r="8" spans="1:17" x14ac:dyDescent="0.3">
      <c r="A8" s="16" t="s">
        <v>2932</v>
      </c>
      <c r="B8" s="14">
        <v>-34.47208971338506</v>
      </c>
      <c r="C8" s="14">
        <v>-37.442135201325144</v>
      </c>
      <c r="D8" s="14">
        <v>-47.258780380153013</v>
      </c>
      <c r="E8" s="14">
        <v>-28.348590955357547</v>
      </c>
      <c r="F8" s="14">
        <v>15.50119830084892</v>
      </c>
      <c r="G8" s="14">
        <v>23.397653567241058</v>
      </c>
      <c r="H8" s="14">
        <v>34.567748299468398</v>
      </c>
      <c r="I8" s="14">
        <v>42.709825215829255</v>
      </c>
      <c r="J8" s="14">
        <v>25.344198321134549</v>
      </c>
      <c r="K8" s="14">
        <v>19.862527516639521</v>
      </c>
      <c r="L8" s="14">
        <v>26.862193016771457</v>
      </c>
      <c r="M8" s="14">
        <v>21.140948748591804</v>
      </c>
      <c r="N8" s="14">
        <v>17.306600522550394</v>
      </c>
      <c r="O8" s="14">
        <v>14.383338936633335</v>
      </c>
      <c r="P8" s="14">
        <v>24.002469280126075</v>
      </c>
      <c r="Q8" s="14">
        <v>22.236863147889856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0013-0130-4B68-BDBB-B7B7B84C25F2}">
  <dimension ref="A3:Q8"/>
  <sheetViews>
    <sheetView workbookViewId="0">
      <selection activeCell="A4" sqref="A4:Q7"/>
    </sheetView>
  </sheetViews>
  <sheetFormatPr defaultRowHeight="14.4" x14ac:dyDescent="0.3"/>
  <cols>
    <col min="1" max="1" width="12.5546875" bestFit="1" customWidth="1"/>
    <col min="2" max="2" width="19" bestFit="1" customWidth="1"/>
    <col min="3" max="3" width="20.6640625" bestFit="1" customWidth="1"/>
    <col min="4" max="4" width="19.33203125" bestFit="1" customWidth="1"/>
    <col min="5" max="5" width="21.44140625" bestFit="1" customWidth="1"/>
    <col min="6" max="6" width="19" bestFit="1" customWidth="1"/>
    <col min="7" max="7" width="20.6640625" bestFit="1" customWidth="1"/>
    <col min="8" max="8" width="19.33203125" bestFit="1" customWidth="1"/>
    <col min="9" max="9" width="21.44140625" bestFit="1" customWidth="1"/>
    <col min="10" max="10" width="19" bestFit="1" customWidth="1"/>
    <col min="11" max="11" width="20.6640625" bestFit="1" customWidth="1"/>
    <col min="12" max="12" width="19.33203125" bestFit="1" customWidth="1"/>
    <col min="13" max="13" width="21.44140625" bestFit="1" customWidth="1"/>
    <col min="14" max="14" width="20.6640625" bestFit="1" customWidth="1"/>
    <col min="15" max="15" width="19.33203125" bestFit="1" customWidth="1"/>
    <col min="16" max="16" width="19" bestFit="1" customWidth="1"/>
    <col min="17" max="33" width="21.44140625" bestFit="1" customWidth="1"/>
  </cols>
  <sheetData>
    <row r="3" spans="1:17" x14ac:dyDescent="0.3">
      <c r="A3" s="15" t="s">
        <v>2931</v>
      </c>
      <c r="B3" t="s">
        <v>2950</v>
      </c>
      <c r="C3" t="s">
        <v>2965</v>
      </c>
      <c r="D3" t="s">
        <v>2964</v>
      </c>
      <c r="E3" t="s">
        <v>2963</v>
      </c>
      <c r="F3" t="s">
        <v>2962</v>
      </c>
      <c r="G3" t="s">
        <v>2961</v>
      </c>
      <c r="H3" t="s">
        <v>2960</v>
      </c>
      <c r="I3" t="s">
        <v>2959</v>
      </c>
      <c r="J3" t="s">
        <v>2958</v>
      </c>
      <c r="K3" t="s">
        <v>2957</v>
      </c>
      <c r="L3" t="s">
        <v>2956</v>
      </c>
      <c r="M3" t="s">
        <v>2955</v>
      </c>
      <c r="N3" t="s">
        <v>2953</v>
      </c>
      <c r="O3" t="s">
        <v>2952</v>
      </c>
      <c r="P3" t="s">
        <v>2954</v>
      </c>
      <c r="Q3" t="s">
        <v>2951</v>
      </c>
    </row>
    <row r="4" spans="1:17" x14ac:dyDescent="0.3">
      <c r="A4" s="16" t="s">
        <v>2935</v>
      </c>
      <c r="B4" s="14">
        <v>-29.736497682979312</v>
      </c>
      <c r="C4" s="14">
        <v>-5.8807442385501778</v>
      </c>
      <c r="D4" s="14">
        <v>-5.3283805690454109</v>
      </c>
      <c r="E4" s="14">
        <v>-2.0194120715473822</v>
      </c>
      <c r="F4" s="14">
        <v>9.029697763115232</v>
      </c>
      <c r="G4" s="14">
        <v>4.0758879323596977</v>
      </c>
      <c r="H4" s="14">
        <v>3.9870921282019203</v>
      </c>
      <c r="I4" s="14">
        <v>0.47991473032881155</v>
      </c>
      <c r="J4" s="14">
        <v>-4.3312136578134097E-2</v>
      </c>
      <c r="K4" s="14">
        <v>2.6329911121095098</v>
      </c>
      <c r="L4" s="14">
        <v>2.0154264404291311</v>
      </c>
      <c r="M4" s="14">
        <v>13.563941159876965</v>
      </c>
      <c r="N4" s="14">
        <v>-11.219261693258693</v>
      </c>
      <c r="O4" s="14">
        <v>-17.245495828565506</v>
      </c>
      <c r="P4" s="14">
        <v>10.060608404912646</v>
      </c>
      <c r="Q4" s="14">
        <v>-21.828226335798266</v>
      </c>
    </row>
    <row r="5" spans="1:17" x14ac:dyDescent="0.3">
      <c r="A5" s="16" t="s">
        <v>2934</v>
      </c>
      <c r="B5" s="14">
        <v>-25.247265205776447</v>
      </c>
      <c r="C5" s="14">
        <v>6.8597367026774156</v>
      </c>
      <c r="D5" s="14">
        <v>5.6845502394442686</v>
      </c>
      <c r="E5" s="14">
        <v>5.7106239926128008</v>
      </c>
      <c r="F5" s="14">
        <v>4.2431983833622677</v>
      </c>
      <c r="G5" s="14">
        <v>4.6232620408849012</v>
      </c>
      <c r="H5" s="14">
        <v>14.454877317336013</v>
      </c>
      <c r="I5" s="14">
        <v>15.217046326920251</v>
      </c>
      <c r="J5" s="14">
        <v>16.092017859842578</v>
      </c>
      <c r="K5" s="14">
        <v>33.891393180555504</v>
      </c>
      <c r="L5" s="14">
        <v>24.400509307426233</v>
      </c>
      <c r="M5" s="14">
        <v>4.2651303897376076</v>
      </c>
      <c r="N5" s="14">
        <v>-21.988563240062458</v>
      </c>
      <c r="O5" s="14">
        <v>-30.649688840542716</v>
      </c>
      <c r="P5" s="14">
        <v>1.1236589077093815</v>
      </c>
      <c r="Q5" s="14">
        <v>-29.657335367644741</v>
      </c>
    </row>
    <row r="6" spans="1:17" x14ac:dyDescent="0.3">
      <c r="A6" s="16" t="s">
        <v>2936</v>
      </c>
      <c r="B6" s="14">
        <v>1.6599972593781798</v>
      </c>
      <c r="C6" s="14">
        <v>2.0675244575491387</v>
      </c>
      <c r="D6" s="14">
        <v>5.0552553727741243</v>
      </c>
      <c r="E6" s="14">
        <v>5.695485805494874</v>
      </c>
      <c r="F6" s="14">
        <v>4.9835269085575806</v>
      </c>
      <c r="G6" s="14">
        <v>4.8731944187357907</v>
      </c>
      <c r="H6" s="14">
        <v>4.5425555942608744</v>
      </c>
      <c r="I6" s="14">
        <v>-0.34539454145037557</v>
      </c>
      <c r="J6" s="14">
        <v>-0.11907446244314662</v>
      </c>
      <c r="K6" s="14">
        <v>-3.9673100366685006</v>
      </c>
      <c r="L6" s="14">
        <v>-3.0694399172720188</v>
      </c>
      <c r="M6" s="14">
        <v>-2.5193731715644962</v>
      </c>
      <c r="N6" s="14">
        <v>8.7018267392123705E-2</v>
      </c>
      <c r="O6" s="14">
        <v>-0.88011671989681162</v>
      </c>
      <c r="P6" s="14">
        <v>1.5632782497939128</v>
      </c>
      <c r="Q6" s="14">
        <v>0.30777966591176648</v>
      </c>
    </row>
    <row r="7" spans="1:17" x14ac:dyDescent="0.3">
      <c r="A7" s="16" t="s">
        <v>2933</v>
      </c>
      <c r="B7" s="14">
        <v>18.851675915992523</v>
      </c>
      <c r="C7" s="14">
        <v>19.190346226213482</v>
      </c>
      <c r="D7" s="14">
        <v>18.591044236953092</v>
      </c>
      <c r="E7" s="14">
        <v>4.996641210073042</v>
      </c>
      <c r="F7" s="14">
        <v>2.8845256935567245</v>
      </c>
      <c r="G7" s="14">
        <v>3.7342561305700048</v>
      </c>
      <c r="H7" s="14">
        <v>3.8776679769726505</v>
      </c>
      <c r="I7" s="14">
        <v>4.5109610008408332</v>
      </c>
      <c r="J7" s="14">
        <v>9.414567060313253</v>
      </c>
      <c r="K7" s="14">
        <v>10.152750959832744</v>
      </c>
      <c r="L7" s="14">
        <v>11.221252468885051</v>
      </c>
      <c r="M7" s="14">
        <v>8.0879551891909802</v>
      </c>
      <c r="N7" s="14">
        <v>4.7722157105714773</v>
      </c>
      <c r="O7" s="14">
        <v>1.5165210088520191</v>
      </c>
      <c r="P7" s="14">
        <v>2.7536527384329785</v>
      </c>
      <c r="Q7" s="14">
        <v>13.735646836206104</v>
      </c>
    </row>
    <row r="8" spans="1:17" x14ac:dyDescent="0.3">
      <c r="A8" s="16" t="s">
        <v>2932</v>
      </c>
      <c r="B8" s="14">
        <v>-34.47208971338506</v>
      </c>
      <c r="C8" s="14">
        <v>22.236863147889856</v>
      </c>
      <c r="D8" s="14">
        <v>24.002469280126075</v>
      </c>
      <c r="E8" s="14">
        <v>14.383338936633335</v>
      </c>
      <c r="F8" s="14">
        <v>21.140948748591804</v>
      </c>
      <c r="G8" s="14">
        <v>17.306600522550394</v>
      </c>
      <c r="H8" s="14">
        <v>26.862193016771457</v>
      </c>
      <c r="I8" s="14">
        <v>19.862527516639521</v>
      </c>
      <c r="J8" s="14">
        <v>25.344198321134549</v>
      </c>
      <c r="K8" s="14">
        <v>42.709825215829255</v>
      </c>
      <c r="L8" s="14">
        <v>34.567748299468398</v>
      </c>
      <c r="M8" s="14">
        <v>23.397653567241058</v>
      </c>
      <c r="N8" s="14">
        <v>-28.348590955357547</v>
      </c>
      <c r="O8" s="14">
        <v>-47.258780380153013</v>
      </c>
      <c r="P8" s="14">
        <v>15.50119830084892</v>
      </c>
      <c r="Q8" s="14">
        <v>-37.442135201325144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8B1B9-79AB-4F8F-9B27-A38F1EB485F9}">
  <dimension ref="A3:Q8"/>
  <sheetViews>
    <sheetView workbookViewId="0">
      <selection activeCell="A4" sqref="A4:Q7"/>
    </sheetView>
  </sheetViews>
  <sheetFormatPr defaultRowHeight="14.4" x14ac:dyDescent="0.3"/>
  <cols>
    <col min="1" max="1" width="12.5546875" bestFit="1" customWidth="1"/>
    <col min="2" max="2" width="19" bestFit="1" customWidth="1"/>
    <col min="3" max="3" width="21.44140625" bestFit="1" customWidth="1"/>
    <col min="4" max="4" width="19.33203125" bestFit="1" customWidth="1"/>
    <col min="5" max="5" width="20.6640625" bestFit="1" customWidth="1"/>
    <col min="6" max="6" width="19" bestFit="1" customWidth="1"/>
    <col min="7" max="7" width="21.44140625" bestFit="1" customWidth="1"/>
    <col min="8" max="8" width="19.33203125" bestFit="1" customWidth="1"/>
    <col min="9" max="9" width="20.6640625" bestFit="1" customWidth="1"/>
    <col min="10" max="10" width="19" bestFit="1" customWidth="1"/>
    <col min="11" max="11" width="21.44140625" bestFit="1" customWidth="1"/>
    <col min="12" max="12" width="19.33203125" bestFit="1" customWidth="1"/>
    <col min="13" max="13" width="20.6640625" bestFit="1" customWidth="1"/>
    <col min="14" max="14" width="19" bestFit="1" customWidth="1"/>
    <col min="15" max="15" width="21.44140625" bestFit="1" customWidth="1"/>
    <col min="16" max="16" width="19.33203125" bestFit="1" customWidth="1"/>
    <col min="17" max="17" width="20.6640625" bestFit="1" customWidth="1"/>
    <col min="18" max="20" width="19.33203125" bestFit="1" customWidth="1"/>
  </cols>
  <sheetData>
    <row r="3" spans="1:17" x14ac:dyDescent="0.3">
      <c r="A3" s="15" t="s">
        <v>2931</v>
      </c>
      <c r="B3" t="s">
        <v>2950</v>
      </c>
      <c r="C3" t="s">
        <v>2951</v>
      </c>
      <c r="D3" t="s">
        <v>2952</v>
      </c>
      <c r="E3" t="s">
        <v>2953</v>
      </c>
      <c r="F3" t="s">
        <v>2954</v>
      </c>
      <c r="G3" t="s">
        <v>2955</v>
      </c>
      <c r="H3" t="s">
        <v>2956</v>
      </c>
      <c r="I3" t="s">
        <v>2957</v>
      </c>
      <c r="J3" t="s">
        <v>2958</v>
      </c>
      <c r="K3" t="s">
        <v>2959</v>
      </c>
      <c r="L3" t="s">
        <v>2960</v>
      </c>
      <c r="M3" t="s">
        <v>2961</v>
      </c>
      <c r="N3" t="s">
        <v>2962</v>
      </c>
      <c r="O3" t="s">
        <v>2963</v>
      </c>
      <c r="P3" t="s">
        <v>2964</v>
      </c>
      <c r="Q3" t="s">
        <v>2965</v>
      </c>
    </row>
    <row r="4" spans="1:17" x14ac:dyDescent="0.3">
      <c r="A4" s="16" t="s">
        <v>2935</v>
      </c>
      <c r="B4" s="14">
        <v>-29.736497682979312</v>
      </c>
      <c r="C4" s="14">
        <v>-21.828226335798266</v>
      </c>
      <c r="D4" s="14">
        <v>-17.245495828565506</v>
      </c>
      <c r="E4" s="14">
        <v>-11.219261693258693</v>
      </c>
      <c r="F4" s="14">
        <v>10.060608404912646</v>
      </c>
      <c r="G4" s="14">
        <v>13.563941159876965</v>
      </c>
      <c r="H4" s="14">
        <v>2.0154264404291311</v>
      </c>
      <c r="I4" s="14">
        <v>2.6329911121095098</v>
      </c>
      <c r="J4" s="14">
        <v>-4.3312136578134097E-2</v>
      </c>
      <c r="K4" s="14">
        <v>0.47991473032881155</v>
      </c>
      <c r="L4" s="14">
        <v>3.9870921282019203</v>
      </c>
      <c r="M4" s="14">
        <v>4.0758879323596977</v>
      </c>
      <c r="N4" s="14">
        <v>9.029697763115232</v>
      </c>
      <c r="O4" s="14">
        <v>-2.0194120715473822</v>
      </c>
      <c r="P4" s="14">
        <v>-5.3283805690454109</v>
      </c>
      <c r="Q4" s="14">
        <v>-5.8807442385501778</v>
      </c>
    </row>
    <row r="5" spans="1:17" x14ac:dyDescent="0.3">
      <c r="A5" s="16" t="s">
        <v>2934</v>
      </c>
      <c r="B5" s="14">
        <v>-25.247265205776447</v>
      </c>
      <c r="C5" s="14">
        <v>-29.657335367644741</v>
      </c>
      <c r="D5" s="14">
        <v>-30.649688840542716</v>
      </c>
      <c r="E5" s="14">
        <v>-21.988563240062458</v>
      </c>
      <c r="F5" s="14">
        <v>1.1236589077093815</v>
      </c>
      <c r="G5" s="14">
        <v>4.2651303897376076</v>
      </c>
      <c r="H5" s="14">
        <v>24.400509307426233</v>
      </c>
      <c r="I5" s="14">
        <v>33.891393180555504</v>
      </c>
      <c r="J5" s="14">
        <v>16.092017859842578</v>
      </c>
      <c r="K5" s="14">
        <v>15.217046326920251</v>
      </c>
      <c r="L5" s="14">
        <v>14.454877317336013</v>
      </c>
      <c r="M5" s="14">
        <v>4.6232620408849012</v>
      </c>
      <c r="N5" s="14">
        <v>4.2431983833622677</v>
      </c>
      <c r="O5" s="14">
        <v>5.7106239926128008</v>
      </c>
      <c r="P5" s="14">
        <v>5.6845502394442686</v>
      </c>
      <c r="Q5" s="14">
        <v>6.8597367026774156</v>
      </c>
    </row>
    <row r="6" spans="1:17" x14ac:dyDescent="0.3">
      <c r="A6" s="16" t="s">
        <v>2936</v>
      </c>
      <c r="B6" s="14">
        <v>1.6599972593781798</v>
      </c>
      <c r="C6" s="14">
        <v>0.30777966591176648</v>
      </c>
      <c r="D6" s="14">
        <v>-0.88011671989681162</v>
      </c>
      <c r="E6" s="14">
        <v>8.7018267392123705E-2</v>
      </c>
      <c r="F6" s="14">
        <v>1.5632782497939128</v>
      </c>
      <c r="G6" s="14">
        <v>-2.5193731715644962</v>
      </c>
      <c r="H6" s="14">
        <v>-3.0694399172720188</v>
      </c>
      <c r="I6" s="14">
        <v>-3.9673100366685006</v>
      </c>
      <c r="J6" s="14">
        <v>-0.11907446244314662</v>
      </c>
      <c r="K6" s="14">
        <v>-0.34539454145037557</v>
      </c>
      <c r="L6" s="14">
        <v>4.5425555942608744</v>
      </c>
      <c r="M6" s="14">
        <v>4.8731944187357907</v>
      </c>
      <c r="N6" s="14">
        <v>4.9835269085575806</v>
      </c>
      <c r="O6" s="14">
        <v>5.695485805494874</v>
      </c>
      <c r="P6" s="14">
        <v>5.0552553727741243</v>
      </c>
      <c r="Q6" s="14">
        <v>2.0675244575491387</v>
      </c>
    </row>
    <row r="7" spans="1:17" x14ac:dyDescent="0.3">
      <c r="A7" s="16" t="s">
        <v>2933</v>
      </c>
      <c r="B7" s="14">
        <v>18.851675915992523</v>
      </c>
      <c r="C7" s="14">
        <v>13.735646836206104</v>
      </c>
      <c r="D7" s="14">
        <v>1.5165210088520191</v>
      </c>
      <c r="E7" s="14">
        <v>4.7722157105714773</v>
      </c>
      <c r="F7" s="14">
        <v>2.7536527384329785</v>
      </c>
      <c r="G7" s="14">
        <v>8.0879551891909802</v>
      </c>
      <c r="H7" s="14">
        <v>11.221252468885051</v>
      </c>
      <c r="I7" s="14">
        <v>10.152750959832744</v>
      </c>
      <c r="J7" s="14">
        <v>9.414567060313253</v>
      </c>
      <c r="K7" s="14">
        <v>4.5109610008408332</v>
      </c>
      <c r="L7" s="14">
        <v>3.8776679769726505</v>
      </c>
      <c r="M7" s="14">
        <v>3.7342561305700048</v>
      </c>
      <c r="N7" s="14">
        <v>2.8845256935567245</v>
      </c>
      <c r="O7" s="14">
        <v>4.996641210073042</v>
      </c>
      <c r="P7" s="14">
        <v>18.591044236953092</v>
      </c>
      <c r="Q7" s="14">
        <v>19.190346226213482</v>
      </c>
    </row>
    <row r="8" spans="1:17" x14ac:dyDescent="0.3">
      <c r="A8" s="16" t="s">
        <v>2932</v>
      </c>
      <c r="B8" s="14">
        <v>-34.47208971338506</v>
      </c>
      <c r="C8" s="14">
        <v>-37.442135201325144</v>
      </c>
      <c r="D8" s="14">
        <v>-47.258780380153013</v>
      </c>
      <c r="E8" s="14">
        <v>-28.348590955357547</v>
      </c>
      <c r="F8" s="14">
        <v>15.50119830084892</v>
      </c>
      <c r="G8" s="14">
        <v>23.397653567241058</v>
      </c>
      <c r="H8" s="14">
        <v>34.567748299468398</v>
      </c>
      <c r="I8" s="14">
        <v>42.709825215829255</v>
      </c>
      <c r="J8" s="14">
        <v>25.344198321134549</v>
      </c>
      <c r="K8" s="14">
        <v>19.862527516639521</v>
      </c>
      <c r="L8" s="14">
        <v>26.862193016771457</v>
      </c>
      <c r="M8" s="14">
        <v>17.306600522550394</v>
      </c>
      <c r="N8" s="14">
        <v>21.140948748591804</v>
      </c>
      <c r="O8" s="14">
        <v>14.383338936633335</v>
      </c>
      <c r="P8" s="14">
        <v>24.002469280126075</v>
      </c>
      <c r="Q8" s="14">
        <v>22.236863147889856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59855-1C41-47C3-A726-0171CC49C4E9}">
  <dimension ref="A1:AY452"/>
  <sheetViews>
    <sheetView workbookViewId="0">
      <selection activeCell="A4" sqref="A4:Q7"/>
    </sheetView>
  </sheetViews>
  <sheetFormatPr defaultRowHeight="14.4" x14ac:dyDescent="0.3"/>
  <cols>
    <col min="2" max="2" width="14.5546875" bestFit="1" customWidth="1"/>
    <col min="3" max="3" width="16" customWidth="1"/>
    <col min="4" max="4" width="15.88671875" customWidth="1"/>
    <col min="5" max="5" width="14.5546875" customWidth="1"/>
    <col min="6" max="6" width="13.21875" customWidth="1"/>
    <col min="7" max="7" width="27.6640625" bestFit="1" customWidth="1"/>
    <col min="8" max="8" width="16.5546875" customWidth="1"/>
    <col min="19" max="19" width="17.21875" customWidth="1"/>
    <col min="20" max="20" width="12.109375" customWidth="1"/>
    <col min="21" max="21" width="17.77734375" customWidth="1"/>
    <col min="22" max="22" width="15.21875" customWidth="1"/>
    <col min="23" max="23" width="13.44140625" customWidth="1"/>
  </cols>
  <sheetData>
    <row r="1" spans="1:51" ht="15.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7" t="s">
        <v>2943</v>
      </c>
      <c r="U1" s="17" t="s">
        <v>2944</v>
      </c>
      <c r="V1" s="17" t="s">
        <v>2945</v>
      </c>
      <c r="W1" s="17" t="s">
        <v>2946</v>
      </c>
      <c r="X1" s="17" t="s">
        <v>2943</v>
      </c>
      <c r="Y1" s="17" t="s">
        <v>2944</v>
      </c>
      <c r="Z1" s="17" t="s">
        <v>2945</v>
      </c>
      <c r="AA1" s="17" t="s">
        <v>2946</v>
      </c>
      <c r="AB1" s="17" t="s">
        <v>2943</v>
      </c>
      <c r="AC1" s="17" t="s">
        <v>2944</v>
      </c>
      <c r="AD1" s="17" t="s">
        <v>2945</v>
      </c>
      <c r="AE1" s="17" t="s">
        <v>2946</v>
      </c>
      <c r="AF1" s="17" t="s">
        <v>2943</v>
      </c>
      <c r="AG1" s="17" t="s">
        <v>2944</v>
      </c>
      <c r="AH1" s="17" t="s">
        <v>2945</v>
      </c>
      <c r="AI1" s="17" t="s">
        <v>2946</v>
      </c>
      <c r="AJ1" s="17" t="s">
        <v>2943</v>
      </c>
      <c r="AK1" s="17" t="s">
        <v>2944</v>
      </c>
      <c r="AL1" s="17" t="s">
        <v>2945</v>
      </c>
      <c r="AM1" s="17" t="s">
        <v>2946</v>
      </c>
      <c r="AN1" s="17" t="s">
        <v>2943</v>
      </c>
      <c r="AO1" s="17" t="s">
        <v>2944</v>
      </c>
      <c r="AP1" s="17" t="s">
        <v>2945</v>
      </c>
      <c r="AQ1" s="17" t="s">
        <v>2946</v>
      </c>
      <c r="AR1" s="17" t="s">
        <v>2943</v>
      </c>
      <c r="AS1" s="17" t="s">
        <v>2944</v>
      </c>
      <c r="AT1" s="17" t="s">
        <v>2945</v>
      </c>
      <c r="AU1" s="17" t="s">
        <v>2946</v>
      </c>
      <c r="AV1" s="17" t="s">
        <v>2943</v>
      </c>
      <c r="AW1" s="17" t="s">
        <v>2944</v>
      </c>
      <c r="AX1" s="17" t="s">
        <v>2945</v>
      </c>
      <c r="AY1" s="17" t="s">
        <v>2946</v>
      </c>
    </row>
    <row r="2" spans="1:51" x14ac:dyDescent="0.3">
      <c r="A2" s="1" t="s">
        <v>28</v>
      </c>
      <c r="B2" s="2">
        <v>36607</v>
      </c>
      <c r="C2" s="2">
        <v>36607</v>
      </c>
      <c r="D2">
        <v>723.93499999999995</v>
      </c>
      <c r="E2" t="s">
        <v>29</v>
      </c>
      <c r="F2" s="1" t="s">
        <v>30</v>
      </c>
      <c r="G2" t="s">
        <v>31</v>
      </c>
      <c r="H2" t="s">
        <v>32</v>
      </c>
      <c r="I2" t="s">
        <v>33</v>
      </c>
      <c r="J2" t="s">
        <v>34</v>
      </c>
      <c r="K2" s="1" t="s">
        <v>35</v>
      </c>
      <c r="L2" t="s">
        <v>36</v>
      </c>
      <c r="M2" t="s">
        <v>37</v>
      </c>
      <c r="N2" t="s">
        <v>33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>
        <v>9394000</v>
      </c>
      <c r="U2">
        <v>9394000</v>
      </c>
      <c r="V2">
        <v>9394000</v>
      </c>
      <c r="W2">
        <v>9394000</v>
      </c>
      <c r="X2" s="11">
        <v>10407000</v>
      </c>
      <c r="Y2" s="11">
        <v>10407000</v>
      </c>
      <c r="Z2" s="11">
        <v>10407000</v>
      </c>
      <c r="AA2" s="11">
        <v>10407000</v>
      </c>
      <c r="AB2">
        <v>12593000</v>
      </c>
      <c r="AC2">
        <v>12593000</v>
      </c>
      <c r="AD2">
        <v>12593000</v>
      </c>
      <c r="AE2">
        <v>12593000</v>
      </c>
      <c r="AF2" s="11">
        <v>8735000</v>
      </c>
      <c r="AG2" s="11">
        <v>8735000</v>
      </c>
      <c r="AH2" s="11">
        <v>8735000</v>
      </c>
      <c r="AI2" s="11">
        <v>8735000</v>
      </c>
      <c r="AJ2">
        <v>83117000</v>
      </c>
      <c r="AK2">
        <v>83117000</v>
      </c>
      <c r="AL2">
        <v>83117000</v>
      </c>
      <c r="AM2">
        <v>83117000</v>
      </c>
      <c r="AN2" s="11">
        <v>12176000</v>
      </c>
      <c r="AO2" s="11">
        <v>12176000</v>
      </c>
      <c r="AP2" s="11">
        <v>12176000</v>
      </c>
      <c r="AQ2" s="11">
        <v>12176000</v>
      </c>
      <c r="AR2">
        <v>57499000</v>
      </c>
      <c r="AS2">
        <v>57499000</v>
      </c>
      <c r="AT2">
        <v>57499000</v>
      </c>
      <c r="AU2">
        <v>57499000</v>
      </c>
      <c r="AV2" s="11">
        <v>105997000</v>
      </c>
      <c r="AW2" s="11">
        <v>105997000</v>
      </c>
      <c r="AX2" s="11">
        <v>105997000</v>
      </c>
      <c r="AY2" s="11">
        <v>105997000</v>
      </c>
    </row>
    <row r="3" spans="1:51" x14ac:dyDescent="0.3">
      <c r="A3" s="1" t="s">
        <v>43</v>
      </c>
      <c r="B3" s="2">
        <v>36668</v>
      </c>
      <c r="C3" s="2">
        <v>36668</v>
      </c>
      <c r="D3">
        <v>1029.8879999999999</v>
      </c>
      <c r="E3" t="s">
        <v>44</v>
      </c>
      <c r="F3" s="1" t="s">
        <v>45</v>
      </c>
      <c r="G3" t="s">
        <v>46</v>
      </c>
      <c r="H3" t="s">
        <v>47</v>
      </c>
      <c r="I3" t="s">
        <v>33</v>
      </c>
      <c r="J3" t="s">
        <v>48</v>
      </c>
      <c r="K3" s="1" t="s">
        <v>49</v>
      </c>
      <c r="L3" t="s">
        <v>46</v>
      </c>
      <c r="M3" t="s">
        <v>50</v>
      </c>
      <c r="N3" t="s">
        <v>51</v>
      </c>
      <c r="O3" t="s">
        <v>52</v>
      </c>
      <c r="P3" t="s">
        <v>53</v>
      </c>
      <c r="Q3" t="s">
        <v>40</v>
      </c>
      <c r="R3" t="s">
        <v>41</v>
      </c>
      <c r="S3" t="s">
        <v>54</v>
      </c>
      <c r="T3">
        <v>1812000</v>
      </c>
      <c r="U3">
        <v>1812000</v>
      </c>
      <c r="V3">
        <v>1812000</v>
      </c>
      <c r="W3">
        <v>1812000</v>
      </c>
      <c r="X3" s="11">
        <v>8878000</v>
      </c>
      <c r="Y3" s="11">
        <v>8878000</v>
      </c>
      <c r="Z3" s="11">
        <v>8878000</v>
      </c>
      <c r="AA3" s="11">
        <v>8878000</v>
      </c>
      <c r="AB3">
        <v>18492000</v>
      </c>
      <c r="AC3">
        <v>18492000</v>
      </c>
      <c r="AD3">
        <v>18492000</v>
      </c>
      <c r="AE3">
        <v>18492000</v>
      </c>
      <c r="AF3" s="11">
        <v>15936000</v>
      </c>
      <c r="AG3" s="11">
        <v>15936000</v>
      </c>
      <c r="AH3" s="11">
        <v>15936000</v>
      </c>
      <c r="AI3" s="11">
        <v>15936000</v>
      </c>
      <c r="AJ3">
        <v>62024000</v>
      </c>
      <c r="AK3">
        <v>62024000</v>
      </c>
      <c r="AL3">
        <v>62024000</v>
      </c>
      <c r="AM3">
        <v>62024000</v>
      </c>
      <c r="AN3" s="11">
        <v>97365000</v>
      </c>
      <c r="AO3" s="11">
        <v>97365000</v>
      </c>
      <c r="AP3" s="11">
        <v>97365000</v>
      </c>
      <c r="AQ3" s="11">
        <v>97365000</v>
      </c>
      <c r="AR3">
        <v>86334000</v>
      </c>
      <c r="AS3">
        <v>86334000</v>
      </c>
      <c r="AT3">
        <v>86334000</v>
      </c>
      <c r="AU3">
        <v>86334000</v>
      </c>
      <c r="AV3" s="11">
        <v>103392000</v>
      </c>
      <c r="AW3" s="11">
        <v>103392000</v>
      </c>
      <c r="AX3" s="11">
        <v>103392000</v>
      </c>
      <c r="AY3" s="11">
        <v>103392000</v>
      </c>
    </row>
    <row r="4" spans="1:51" x14ac:dyDescent="0.3">
      <c r="A4" s="1" t="s">
        <v>55</v>
      </c>
      <c r="B4" s="2">
        <v>36874</v>
      </c>
      <c r="C4" s="2">
        <v>36874</v>
      </c>
      <c r="D4">
        <v>15</v>
      </c>
      <c r="E4" t="s">
        <v>56</v>
      </c>
      <c r="F4" s="1" t="s">
        <v>57</v>
      </c>
      <c r="G4" t="s">
        <v>46</v>
      </c>
      <c r="H4" t="s">
        <v>50</v>
      </c>
      <c r="I4" t="s">
        <v>33</v>
      </c>
      <c r="J4" t="s">
        <v>58</v>
      </c>
      <c r="K4" s="1" t="s">
        <v>59</v>
      </c>
      <c r="L4" t="s">
        <v>36</v>
      </c>
      <c r="M4" t="s">
        <v>60</v>
      </c>
      <c r="N4" t="s">
        <v>61</v>
      </c>
      <c r="O4" t="s">
        <v>62</v>
      </c>
      <c r="P4" t="s">
        <v>62</v>
      </c>
      <c r="Q4" t="s">
        <v>40</v>
      </c>
      <c r="R4" t="s">
        <v>41</v>
      </c>
      <c r="S4" t="s">
        <v>63</v>
      </c>
      <c r="T4">
        <v>3132000</v>
      </c>
      <c r="U4">
        <v>3925000</v>
      </c>
      <c r="V4">
        <v>3925000</v>
      </c>
      <c r="W4">
        <v>3925000</v>
      </c>
      <c r="X4" s="11">
        <v>3925000</v>
      </c>
      <c r="Y4" s="11">
        <v>1452000</v>
      </c>
      <c r="Z4" s="11">
        <v>1452000</v>
      </c>
      <c r="AA4" s="11">
        <v>1452000</v>
      </c>
      <c r="AB4">
        <v>1452000</v>
      </c>
      <c r="AC4">
        <v>1660000</v>
      </c>
      <c r="AD4">
        <v>1660000</v>
      </c>
      <c r="AE4">
        <v>1660000</v>
      </c>
      <c r="AF4" s="11">
        <v>1660000</v>
      </c>
      <c r="AG4" s="11">
        <v>190000</v>
      </c>
      <c r="AH4" s="11">
        <v>190000</v>
      </c>
      <c r="AI4" s="11">
        <v>190000</v>
      </c>
      <c r="AJ4">
        <v>190000</v>
      </c>
      <c r="AK4">
        <v>507000</v>
      </c>
      <c r="AL4">
        <v>507000</v>
      </c>
      <c r="AM4">
        <v>507000</v>
      </c>
      <c r="AN4" s="11">
        <v>507000</v>
      </c>
      <c r="AO4" s="11">
        <v>1021000</v>
      </c>
      <c r="AP4" s="11">
        <v>1021000</v>
      </c>
      <c r="AQ4" s="11">
        <v>1021000</v>
      </c>
      <c r="AR4">
        <v>1021000</v>
      </c>
      <c r="AS4">
        <v>1537000</v>
      </c>
      <c r="AT4">
        <v>1537000</v>
      </c>
      <c r="AU4">
        <v>1537000</v>
      </c>
      <c r="AV4" s="11">
        <v>1537000</v>
      </c>
      <c r="AW4" s="11">
        <v>230000</v>
      </c>
      <c r="AX4" s="11">
        <v>230000</v>
      </c>
      <c r="AY4" s="11">
        <v>230000</v>
      </c>
    </row>
    <row r="5" spans="1:51" x14ac:dyDescent="0.3">
      <c r="A5" s="1" t="s">
        <v>64</v>
      </c>
      <c r="B5" s="2">
        <v>36875</v>
      </c>
      <c r="C5" s="2">
        <v>36875</v>
      </c>
      <c r="D5">
        <v>41.927999999999997</v>
      </c>
      <c r="E5" t="s">
        <v>65</v>
      </c>
      <c r="F5" s="1" t="s">
        <v>66</v>
      </c>
      <c r="G5" t="s">
        <v>67</v>
      </c>
      <c r="H5" t="s">
        <v>68</v>
      </c>
      <c r="I5" t="s">
        <v>33</v>
      </c>
      <c r="J5" t="s">
        <v>69</v>
      </c>
      <c r="K5" s="1" t="s">
        <v>70</v>
      </c>
      <c r="L5" t="s">
        <v>71</v>
      </c>
      <c r="M5" t="s">
        <v>72</v>
      </c>
      <c r="N5" t="s">
        <v>33</v>
      </c>
      <c r="O5" t="s">
        <v>62</v>
      </c>
      <c r="P5" t="s">
        <v>62</v>
      </c>
      <c r="Q5" t="s">
        <v>40</v>
      </c>
      <c r="R5" t="s">
        <v>41</v>
      </c>
      <c r="S5" t="s">
        <v>73</v>
      </c>
      <c r="T5">
        <v>5228000</v>
      </c>
      <c r="U5">
        <v>68013000</v>
      </c>
      <c r="V5">
        <v>68013000</v>
      </c>
      <c r="W5">
        <v>68013000</v>
      </c>
      <c r="X5" s="11">
        <v>68013000</v>
      </c>
      <c r="Y5" s="11">
        <v>94435000</v>
      </c>
      <c r="Z5" s="11">
        <v>94435000</v>
      </c>
      <c r="AA5" s="11">
        <v>94435000</v>
      </c>
      <c r="AB5">
        <v>94435000</v>
      </c>
      <c r="AC5">
        <v>38538000</v>
      </c>
      <c r="AD5">
        <v>38538000</v>
      </c>
      <c r="AE5">
        <v>38538000</v>
      </c>
      <c r="AF5" s="11">
        <v>38538000</v>
      </c>
      <c r="AG5" s="11">
        <v>19847000</v>
      </c>
      <c r="AH5" s="11">
        <v>19847000</v>
      </c>
      <c r="AI5" s="11">
        <v>19847000</v>
      </c>
      <c r="AJ5">
        <v>19847000</v>
      </c>
      <c r="AK5">
        <v>7413000</v>
      </c>
      <c r="AL5">
        <v>7413000</v>
      </c>
      <c r="AM5">
        <v>7413000</v>
      </c>
      <c r="AN5" s="11">
        <v>7413000</v>
      </c>
      <c r="AO5" s="11">
        <v>2952000</v>
      </c>
      <c r="AP5" s="11">
        <v>2952000</v>
      </c>
      <c r="AQ5" s="11">
        <v>2952000</v>
      </c>
      <c r="AR5">
        <v>2952000</v>
      </c>
      <c r="AS5">
        <v>10641000</v>
      </c>
      <c r="AT5">
        <v>10641000</v>
      </c>
      <c r="AU5">
        <v>10641000</v>
      </c>
      <c r="AV5" s="11">
        <v>10641000</v>
      </c>
      <c r="AW5" s="11">
        <v>13901000</v>
      </c>
      <c r="AX5" s="11">
        <v>13901000</v>
      </c>
      <c r="AY5" s="11">
        <v>13901000</v>
      </c>
    </row>
    <row r="6" spans="1:51" x14ac:dyDescent="0.3">
      <c r="A6" s="1" t="s">
        <v>74</v>
      </c>
      <c r="B6" s="2">
        <v>36903</v>
      </c>
      <c r="C6" s="2">
        <v>36903</v>
      </c>
      <c r="D6">
        <v>135</v>
      </c>
      <c r="E6" t="s">
        <v>75</v>
      </c>
      <c r="F6" s="1" t="s">
        <v>76</v>
      </c>
      <c r="G6" t="s">
        <v>77</v>
      </c>
      <c r="H6" t="s">
        <v>78</v>
      </c>
      <c r="I6" t="s">
        <v>33</v>
      </c>
      <c r="J6" t="s">
        <v>79</v>
      </c>
      <c r="K6" s="1" t="s">
        <v>80</v>
      </c>
      <c r="L6" t="s">
        <v>71</v>
      </c>
      <c r="M6" t="s">
        <v>72</v>
      </c>
      <c r="N6" t="s">
        <v>33</v>
      </c>
      <c r="O6" t="s">
        <v>81</v>
      </c>
      <c r="P6" t="s">
        <v>62</v>
      </c>
      <c r="Q6" t="s">
        <v>40</v>
      </c>
      <c r="R6" t="s">
        <v>41</v>
      </c>
      <c r="S6" t="s">
        <v>82</v>
      </c>
      <c r="T6">
        <v>14314000</v>
      </c>
      <c r="U6">
        <v>14314000</v>
      </c>
      <c r="V6">
        <v>14314000</v>
      </c>
      <c r="W6">
        <v>14314000</v>
      </c>
      <c r="X6" s="11">
        <v>14314000</v>
      </c>
      <c r="Y6" s="11">
        <v>24004000</v>
      </c>
      <c r="Z6" s="11">
        <v>24004000</v>
      </c>
      <c r="AA6" s="11">
        <v>24004000</v>
      </c>
      <c r="AB6">
        <v>24004000</v>
      </c>
      <c r="AC6">
        <v>23755000</v>
      </c>
      <c r="AD6">
        <v>23755000</v>
      </c>
      <c r="AE6">
        <v>23755000</v>
      </c>
      <c r="AF6" s="11">
        <v>23755000</v>
      </c>
      <c r="AG6" s="11">
        <v>13980000</v>
      </c>
      <c r="AH6" s="11">
        <v>13980000</v>
      </c>
      <c r="AI6" s="11">
        <v>13980000</v>
      </c>
      <c r="AJ6">
        <v>13980000</v>
      </c>
      <c r="AK6">
        <v>20862000</v>
      </c>
      <c r="AL6">
        <v>20862000</v>
      </c>
      <c r="AM6">
        <v>20862000</v>
      </c>
      <c r="AN6" s="11">
        <v>20862000</v>
      </c>
      <c r="AO6" s="11">
        <v>73900000</v>
      </c>
      <c r="AP6" s="11">
        <v>73900000</v>
      </c>
      <c r="AQ6" s="11">
        <v>73900000</v>
      </c>
      <c r="AR6">
        <v>73900000</v>
      </c>
      <c r="AS6">
        <v>81300000</v>
      </c>
      <c r="AT6">
        <v>81300000</v>
      </c>
      <c r="AU6">
        <v>81300000</v>
      </c>
      <c r="AV6" s="11">
        <v>81300000</v>
      </c>
      <c r="AW6" s="11">
        <v>13200000</v>
      </c>
      <c r="AX6" s="11">
        <v>13200000</v>
      </c>
      <c r="AY6" s="11">
        <v>13200000</v>
      </c>
    </row>
    <row r="7" spans="1:51" x14ac:dyDescent="0.3">
      <c r="A7" s="1" t="s">
        <v>83</v>
      </c>
      <c r="B7" s="2">
        <v>37000</v>
      </c>
      <c r="C7" s="2">
        <v>37000</v>
      </c>
      <c r="D7">
        <v>87.724999999999994</v>
      </c>
      <c r="E7" t="s">
        <v>84</v>
      </c>
      <c r="F7" s="1" t="s">
        <v>85</v>
      </c>
      <c r="G7" t="s">
        <v>46</v>
      </c>
      <c r="H7" t="s">
        <v>50</v>
      </c>
      <c r="I7" t="s">
        <v>33</v>
      </c>
      <c r="J7" t="s">
        <v>86</v>
      </c>
      <c r="K7" s="1" t="s">
        <v>87</v>
      </c>
      <c r="L7" t="s">
        <v>88</v>
      </c>
      <c r="M7" t="s">
        <v>89</v>
      </c>
      <c r="N7" t="s">
        <v>33</v>
      </c>
      <c r="O7" t="s">
        <v>90</v>
      </c>
      <c r="P7" t="s">
        <v>91</v>
      </c>
      <c r="Q7" t="s">
        <v>40</v>
      </c>
      <c r="R7" t="s">
        <v>41</v>
      </c>
      <c r="S7" t="s">
        <v>92</v>
      </c>
      <c r="T7">
        <v>10629000</v>
      </c>
      <c r="U7">
        <v>10629000</v>
      </c>
      <c r="V7">
        <v>10629000</v>
      </c>
      <c r="W7">
        <v>10629000</v>
      </c>
      <c r="X7" s="11">
        <v>11020000</v>
      </c>
      <c r="Y7" s="11">
        <v>11020000</v>
      </c>
      <c r="Z7" s="11">
        <v>11020000</v>
      </c>
      <c r="AA7" s="11">
        <v>11020000</v>
      </c>
      <c r="AB7">
        <v>9772000</v>
      </c>
      <c r="AC7">
        <v>9772000</v>
      </c>
      <c r="AD7">
        <v>9772000</v>
      </c>
      <c r="AE7">
        <v>9772000</v>
      </c>
      <c r="AF7" s="11">
        <v>5417000</v>
      </c>
      <c r="AG7" s="11">
        <v>5417000</v>
      </c>
      <c r="AH7" s="11">
        <v>5417000</v>
      </c>
      <c r="AI7" s="11">
        <v>5417000</v>
      </c>
      <c r="AJ7">
        <v>4981000</v>
      </c>
      <c r="AK7">
        <v>4981000</v>
      </c>
      <c r="AL7">
        <v>4981000</v>
      </c>
      <c r="AM7">
        <v>4981000</v>
      </c>
      <c r="AN7" s="11">
        <v>2048000</v>
      </c>
      <c r="AO7" s="11">
        <v>2048000</v>
      </c>
      <c r="AP7" s="11">
        <v>2048000</v>
      </c>
      <c r="AQ7" s="11">
        <v>2048000</v>
      </c>
      <c r="AR7">
        <v>12647000</v>
      </c>
      <c r="AS7">
        <v>12647000</v>
      </c>
      <c r="AT7">
        <v>12647000</v>
      </c>
      <c r="AU7">
        <v>12647000</v>
      </c>
      <c r="AV7" s="11">
        <v>6770000</v>
      </c>
      <c r="AW7" s="11">
        <v>6770000</v>
      </c>
      <c r="AX7" s="11">
        <v>6770000</v>
      </c>
      <c r="AY7" s="11">
        <v>6770000</v>
      </c>
    </row>
    <row r="8" spans="1:51" x14ac:dyDescent="0.3">
      <c r="A8" s="1" t="s">
        <v>93</v>
      </c>
      <c r="B8" s="2">
        <v>37005</v>
      </c>
      <c r="C8" s="2">
        <v>37005</v>
      </c>
      <c r="D8">
        <v>3772.4229999999998</v>
      </c>
      <c r="E8" t="s">
        <v>94</v>
      </c>
      <c r="F8" s="1" t="s">
        <v>95</v>
      </c>
      <c r="G8" t="s">
        <v>96</v>
      </c>
      <c r="H8" t="s">
        <v>97</v>
      </c>
      <c r="I8" t="s">
        <v>33</v>
      </c>
      <c r="J8" t="s">
        <v>98</v>
      </c>
      <c r="K8" t="s">
        <v>62</v>
      </c>
      <c r="L8" t="s">
        <v>71</v>
      </c>
      <c r="M8" t="s">
        <v>99</v>
      </c>
      <c r="N8" t="s">
        <v>33</v>
      </c>
      <c r="O8" t="s">
        <v>100</v>
      </c>
      <c r="P8" t="s">
        <v>62</v>
      </c>
      <c r="Q8" t="s">
        <v>40</v>
      </c>
      <c r="R8" t="s">
        <v>41</v>
      </c>
      <c r="S8" t="s">
        <v>101</v>
      </c>
      <c r="T8">
        <v>23000000</v>
      </c>
      <c r="U8">
        <v>23000000</v>
      </c>
      <c r="V8">
        <v>23000000</v>
      </c>
      <c r="W8">
        <v>23000000</v>
      </c>
      <c r="X8" s="11">
        <v>18000000</v>
      </c>
      <c r="Y8" s="11">
        <v>18000000</v>
      </c>
      <c r="Z8" s="11">
        <v>18000000</v>
      </c>
      <c r="AA8" s="11">
        <v>18000000</v>
      </c>
      <c r="AB8">
        <v>9000000</v>
      </c>
      <c r="AC8">
        <v>9000000</v>
      </c>
      <c r="AD8">
        <v>9000000</v>
      </c>
      <c r="AE8">
        <v>9000000</v>
      </c>
      <c r="AF8" s="11">
        <v>22000000</v>
      </c>
      <c r="AG8" s="11">
        <v>22000000</v>
      </c>
      <c r="AH8" s="11">
        <v>22000000</v>
      </c>
      <c r="AI8" s="11">
        <v>22000000</v>
      </c>
      <c r="AJ8">
        <v>219000000</v>
      </c>
      <c r="AK8">
        <v>219000000</v>
      </c>
      <c r="AL8">
        <v>219000000</v>
      </c>
      <c r="AM8">
        <v>219000000</v>
      </c>
      <c r="AN8" s="11">
        <v>147000000</v>
      </c>
      <c r="AO8" s="11">
        <v>147000000</v>
      </c>
      <c r="AP8" s="11">
        <v>147000000</v>
      </c>
      <c r="AQ8" s="11">
        <v>147000000</v>
      </c>
      <c r="AR8">
        <v>243000000</v>
      </c>
      <c r="AS8">
        <v>243000000</v>
      </c>
      <c r="AT8">
        <v>243000000</v>
      </c>
      <c r="AU8">
        <v>243000000</v>
      </c>
      <c r="AV8" s="11">
        <v>316000000</v>
      </c>
      <c r="AW8" s="11">
        <v>316000000</v>
      </c>
      <c r="AX8" s="11">
        <v>316000000</v>
      </c>
      <c r="AY8" s="11">
        <v>316000000</v>
      </c>
    </row>
    <row r="9" spans="1:51" x14ac:dyDescent="0.3">
      <c r="A9" s="1" t="s">
        <v>102</v>
      </c>
      <c r="B9" s="2">
        <v>37061</v>
      </c>
      <c r="C9" s="2">
        <v>37061</v>
      </c>
      <c r="D9">
        <v>184.68199999999999</v>
      </c>
      <c r="E9" t="s">
        <v>103</v>
      </c>
      <c r="F9" s="1" t="s">
        <v>104</v>
      </c>
      <c r="G9" t="s">
        <v>36</v>
      </c>
      <c r="H9" t="s">
        <v>105</v>
      </c>
      <c r="I9" t="s">
        <v>33</v>
      </c>
      <c r="J9" t="s">
        <v>106</v>
      </c>
      <c r="K9" t="s">
        <v>62</v>
      </c>
      <c r="L9" t="s">
        <v>71</v>
      </c>
      <c r="M9" t="s">
        <v>99</v>
      </c>
      <c r="N9" t="s">
        <v>33</v>
      </c>
      <c r="O9" t="s">
        <v>107</v>
      </c>
      <c r="P9" t="s">
        <v>62</v>
      </c>
      <c r="Q9" t="s">
        <v>40</v>
      </c>
      <c r="R9" t="s">
        <v>41</v>
      </c>
      <c r="S9" t="s">
        <v>108</v>
      </c>
      <c r="T9">
        <v>1666000</v>
      </c>
      <c r="U9">
        <v>1666000</v>
      </c>
      <c r="V9">
        <v>1666000</v>
      </c>
      <c r="W9">
        <v>1666000</v>
      </c>
      <c r="X9" s="11">
        <v>5638000</v>
      </c>
      <c r="Y9" s="11">
        <v>5638000</v>
      </c>
      <c r="Z9" s="11">
        <v>5638000</v>
      </c>
      <c r="AA9" s="11">
        <v>5638000</v>
      </c>
      <c r="AB9">
        <v>2673000</v>
      </c>
      <c r="AC9">
        <v>2673000</v>
      </c>
      <c r="AD9">
        <v>2673000</v>
      </c>
      <c r="AE9">
        <v>2673000</v>
      </c>
      <c r="AF9" s="11">
        <v>5275000</v>
      </c>
      <c r="AG9" s="11">
        <v>5275000</v>
      </c>
      <c r="AH9" s="11">
        <v>5275000</v>
      </c>
      <c r="AI9" s="11">
        <v>5275000</v>
      </c>
      <c r="AJ9">
        <v>2811000</v>
      </c>
      <c r="AK9">
        <v>2811000</v>
      </c>
      <c r="AL9">
        <v>2811000</v>
      </c>
      <c r="AM9">
        <v>2811000</v>
      </c>
      <c r="AN9" s="11">
        <v>2059000</v>
      </c>
      <c r="AO9" s="11">
        <v>2059000</v>
      </c>
      <c r="AP9" s="11">
        <v>2059000</v>
      </c>
      <c r="AQ9" s="11">
        <v>2059000</v>
      </c>
      <c r="AR9">
        <v>2768000</v>
      </c>
      <c r="AS9">
        <v>2768000</v>
      </c>
      <c r="AT9">
        <v>2768000</v>
      </c>
      <c r="AU9">
        <v>2768000</v>
      </c>
      <c r="AV9" s="11">
        <v>1163000</v>
      </c>
      <c r="AW9" s="11">
        <v>1163000</v>
      </c>
      <c r="AX9" s="11">
        <v>1163000</v>
      </c>
      <c r="AY9" s="11">
        <v>1163000</v>
      </c>
    </row>
    <row r="10" spans="1:51" x14ac:dyDescent="0.3">
      <c r="A10" s="1" t="s">
        <v>109</v>
      </c>
      <c r="B10" s="2">
        <v>37201</v>
      </c>
      <c r="C10" s="2">
        <v>37201</v>
      </c>
      <c r="D10">
        <v>94</v>
      </c>
      <c r="E10" t="s">
        <v>110</v>
      </c>
      <c r="F10" s="1" t="s">
        <v>111</v>
      </c>
      <c r="G10" t="s">
        <v>77</v>
      </c>
      <c r="H10" t="s">
        <v>112</v>
      </c>
      <c r="I10" t="s">
        <v>33</v>
      </c>
      <c r="J10" t="s">
        <v>113</v>
      </c>
      <c r="K10" s="1" t="s">
        <v>114</v>
      </c>
      <c r="L10" t="s">
        <v>71</v>
      </c>
      <c r="M10" t="s">
        <v>72</v>
      </c>
      <c r="N10" t="s">
        <v>33</v>
      </c>
      <c r="O10" t="s">
        <v>62</v>
      </c>
      <c r="P10" t="s">
        <v>62</v>
      </c>
      <c r="Q10" t="s">
        <v>40</v>
      </c>
      <c r="R10" t="s">
        <v>41</v>
      </c>
      <c r="S10" t="s">
        <v>115</v>
      </c>
      <c r="T10">
        <v>1490000</v>
      </c>
      <c r="U10">
        <v>1490000</v>
      </c>
      <c r="V10">
        <v>1490000</v>
      </c>
      <c r="W10">
        <v>1490000</v>
      </c>
      <c r="X10" s="11">
        <v>633000</v>
      </c>
      <c r="Y10" s="11">
        <v>633000</v>
      </c>
      <c r="Z10" s="11">
        <v>633000</v>
      </c>
      <c r="AA10" s="11">
        <v>633000</v>
      </c>
      <c r="AB10">
        <v>769000</v>
      </c>
      <c r="AC10">
        <v>769000</v>
      </c>
      <c r="AD10">
        <v>769000</v>
      </c>
      <c r="AE10">
        <v>769000</v>
      </c>
      <c r="AF10" s="11">
        <v>164000</v>
      </c>
      <c r="AG10" s="11">
        <v>164000</v>
      </c>
      <c r="AH10" s="11">
        <v>164000</v>
      </c>
      <c r="AI10" s="11">
        <v>164000</v>
      </c>
      <c r="AJ10">
        <v>1487000</v>
      </c>
      <c r="AK10">
        <v>1487000</v>
      </c>
      <c r="AL10">
        <v>1487000</v>
      </c>
      <c r="AM10">
        <v>1487000</v>
      </c>
      <c r="AN10" s="11">
        <v>264000</v>
      </c>
      <c r="AO10" s="11">
        <v>264000</v>
      </c>
      <c r="AP10" s="11">
        <v>264000</v>
      </c>
      <c r="AQ10" s="11">
        <v>264000</v>
      </c>
      <c r="AR10">
        <v>9058000</v>
      </c>
      <c r="AS10">
        <v>9058000</v>
      </c>
      <c r="AT10">
        <v>9058000</v>
      </c>
      <c r="AU10">
        <v>9058000</v>
      </c>
      <c r="AV10" s="11">
        <v>2442000</v>
      </c>
      <c r="AW10" s="11">
        <v>2442000</v>
      </c>
      <c r="AX10" s="11">
        <v>2442000</v>
      </c>
      <c r="AY10" s="11">
        <v>2442000</v>
      </c>
    </row>
    <row r="11" spans="1:51" x14ac:dyDescent="0.3">
      <c r="A11" s="1" t="s">
        <v>116</v>
      </c>
      <c r="B11" s="2">
        <v>37287</v>
      </c>
      <c r="C11" s="2">
        <v>37287</v>
      </c>
      <c r="D11">
        <v>175</v>
      </c>
      <c r="E11" t="s">
        <v>117</v>
      </c>
      <c r="F11" s="1" t="s">
        <v>118</v>
      </c>
      <c r="G11" t="s">
        <v>119</v>
      </c>
      <c r="H11" t="s">
        <v>120</v>
      </c>
      <c r="I11" t="s">
        <v>33</v>
      </c>
      <c r="J11" t="s">
        <v>121</v>
      </c>
      <c r="K11" s="1" t="s">
        <v>122</v>
      </c>
      <c r="L11" t="s">
        <v>71</v>
      </c>
      <c r="M11" t="s">
        <v>72</v>
      </c>
      <c r="N11" t="s">
        <v>33</v>
      </c>
      <c r="O11" t="s">
        <v>91</v>
      </c>
      <c r="P11" t="s">
        <v>62</v>
      </c>
      <c r="Q11" t="s">
        <v>40</v>
      </c>
      <c r="R11" t="s">
        <v>41</v>
      </c>
      <c r="S11" t="s">
        <v>123</v>
      </c>
      <c r="T11">
        <v>366637000</v>
      </c>
      <c r="U11">
        <v>366637000</v>
      </c>
      <c r="V11">
        <v>366637000</v>
      </c>
      <c r="W11">
        <v>366637000</v>
      </c>
      <c r="X11" s="11">
        <v>591700000</v>
      </c>
      <c r="Y11" s="11">
        <v>591700000</v>
      </c>
      <c r="Z11" s="11">
        <v>591700000</v>
      </c>
      <c r="AA11" s="11">
        <v>591700000</v>
      </c>
      <c r="AB11">
        <v>1261000000</v>
      </c>
      <c r="AC11">
        <v>1261000000</v>
      </c>
      <c r="AD11">
        <v>1261000000</v>
      </c>
      <c r="AE11">
        <v>1261000000</v>
      </c>
      <c r="AF11" s="11">
        <v>80400000</v>
      </c>
      <c r="AG11" s="11">
        <v>80400000</v>
      </c>
      <c r="AH11" s="11">
        <v>80400000</v>
      </c>
      <c r="AI11" s="11">
        <v>80400000</v>
      </c>
      <c r="AJ11">
        <v>141600000</v>
      </c>
      <c r="AK11">
        <v>141600000</v>
      </c>
      <c r="AL11">
        <v>141600000</v>
      </c>
      <c r="AM11">
        <v>141600000</v>
      </c>
      <c r="AN11" s="11">
        <v>170600000</v>
      </c>
      <c r="AO11" s="11">
        <v>170600000</v>
      </c>
      <c r="AP11" s="11">
        <v>170600000</v>
      </c>
      <c r="AQ11" s="11">
        <v>170600000</v>
      </c>
      <c r="AR11">
        <v>56500000</v>
      </c>
      <c r="AS11">
        <v>56500000</v>
      </c>
      <c r="AT11">
        <v>56500000</v>
      </c>
      <c r="AU11">
        <v>56500000</v>
      </c>
      <c r="AV11" s="11">
        <v>50000000</v>
      </c>
      <c r="AW11" s="11">
        <v>50000000</v>
      </c>
      <c r="AX11" s="11">
        <v>50000000</v>
      </c>
      <c r="AY11" s="11">
        <v>50000000</v>
      </c>
    </row>
    <row r="12" spans="1:51" x14ac:dyDescent="0.3">
      <c r="A12" s="1" t="s">
        <v>124</v>
      </c>
      <c r="B12" s="2">
        <v>37309</v>
      </c>
      <c r="C12" s="2">
        <v>37309</v>
      </c>
      <c r="D12">
        <v>1068.2804510000001</v>
      </c>
      <c r="E12" t="s">
        <v>125</v>
      </c>
      <c r="F12" s="1" t="s">
        <v>126</v>
      </c>
      <c r="G12" t="s">
        <v>67</v>
      </c>
      <c r="H12" t="s">
        <v>68</v>
      </c>
      <c r="I12" t="s">
        <v>33</v>
      </c>
      <c r="J12" t="s">
        <v>98</v>
      </c>
      <c r="K12" t="s">
        <v>62</v>
      </c>
      <c r="L12" t="s">
        <v>71</v>
      </c>
      <c r="M12" t="s">
        <v>99</v>
      </c>
      <c r="N12" t="s">
        <v>33</v>
      </c>
      <c r="O12" t="s">
        <v>127</v>
      </c>
      <c r="P12" t="s">
        <v>62</v>
      </c>
      <c r="Q12" t="s">
        <v>40</v>
      </c>
      <c r="R12" t="s">
        <v>41</v>
      </c>
      <c r="S12" t="s">
        <v>128</v>
      </c>
      <c r="T12">
        <v>170421000</v>
      </c>
      <c r="U12">
        <v>26412000</v>
      </c>
      <c r="V12">
        <v>26412000</v>
      </c>
      <c r="W12">
        <v>26412000</v>
      </c>
      <c r="X12" s="11">
        <v>26412000</v>
      </c>
      <c r="Y12" s="11">
        <v>17679000</v>
      </c>
      <c r="Z12" s="11">
        <v>17679000</v>
      </c>
      <c r="AA12" s="11">
        <v>17679000</v>
      </c>
      <c r="AB12">
        <v>17679000</v>
      </c>
      <c r="AC12">
        <v>9981000</v>
      </c>
      <c r="AD12">
        <v>9981000</v>
      </c>
      <c r="AE12">
        <v>9981000</v>
      </c>
      <c r="AF12" s="11">
        <v>9981000</v>
      </c>
      <c r="AG12" s="11">
        <v>8802000</v>
      </c>
      <c r="AH12" s="11">
        <v>8802000</v>
      </c>
      <c r="AI12" s="11">
        <v>8802000</v>
      </c>
      <c r="AJ12">
        <v>8802000</v>
      </c>
      <c r="AK12">
        <v>3286000</v>
      </c>
      <c r="AL12">
        <v>3286000</v>
      </c>
      <c r="AM12">
        <v>3286000</v>
      </c>
      <c r="AN12" s="11">
        <v>3286000</v>
      </c>
      <c r="AO12" s="11">
        <v>34615000</v>
      </c>
      <c r="AP12" s="11">
        <v>34615000</v>
      </c>
      <c r="AQ12" s="11">
        <v>34615000</v>
      </c>
      <c r="AR12">
        <v>34615000</v>
      </c>
      <c r="AS12">
        <v>61643000</v>
      </c>
      <c r="AT12">
        <v>61643000</v>
      </c>
      <c r="AU12">
        <v>61643000</v>
      </c>
      <c r="AV12" s="11">
        <v>61643000</v>
      </c>
      <c r="AW12" s="11">
        <v>17124000</v>
      </c>
      <c r="AX12" s="11">
        <v>17124000</v>
      </c>
      <c r="AY12" s="11">
        <v>17124000</v>
      </c>
    </row>
    <row r="13" spans="1:51" x14ac:dyDescent="0.3">
      <c r="A13" s="1" t="s">
        <v>129</v>
      </c>
      <c r="B13" s="2">
        <v>37332</v>
      </c>
      <c r="C13" s="2">
        <v>37332</v>
      </c>
      <c r="D13">
        <v>407.30835000000002</v>
      </c>
      <c r="E13" t="s">
        <v>130</v>
      </c>
      <c r="F13" s="1" t="s">
        <v>131</v>
      </c>
      <c r="G13" t="s">
        <v>96</v>
      </c>
      <c r="H13" t="s">
        <v>132</v>
      </c>
      <c r="I13" t="s">
        <v>33</v>
      </c>
      <c r="J13" t="s">
        <v>133</v>
      </c>
      <c r="K13" s="1" t="s">
        <v>134</v>
      </c>
      <c r="L13" t="s">
        <v>71</v>
      </c>
      <c r="M13" t="s">
        <v>99</v>
      </c>
      <c r="N13" t="s">
        <v>33</v>
      </c>
      <c r="O13" t="s">
        <v>90</v>
      </c>
      <c r="P13" t="s">
        <v>135</v>
      </c>
      <c r="Q13" t="s">
        <v>40</v>
      </c>
      <c r="R13" t="s">
        <v>41</v>
      </c>
      <c r="S13" t="s">
        <v>136</v>
      </c>
      <c r="T13">
        <v>1935000</v>
      </c>
      <c r="U13">
        <v>1935000</v>
      </c>
      <c r="V13">
        <v>1935000</v>
      </c>
      <c r="W13">
        <v>1935000</v>
      </c>
      <c r="X13" s="11">
        <v>14964000</v>
      </c>
      <c r="Y13" s="11">
        <v>14964000</v>
      </c>
      <c r="Z13" s="11">
        <v>14964000</v>
      </c>
      <c r="AA13" s="11">
        <v>14964000</v>
      </c>
      <c r="AB13">
        <v>3432000</v>
      </c>
      <c r="AC13">
        <v>3432000</v>
      </c>
      <c r="AD13">
        <v>3432000</v>
      </c>
      <c r="AE13">
        <v>3432000</v>
      </c>
      <c r="AF13" s="11">
        <v>20898000</v>
      </c>
      <c r="AG13" s="11">
        <v>20898000</v>
      </c>
      <c r="AH13" s="11">
        <v>20898000</v>
      </c>
      <c r="AI13" s="11">
        <v>20898000</v>
      </c>
      <c r="AJ13">
        <v>28869000</v>
      </c>
      <c r="AK13">
        <v>28869000</v>
      </c>
      <c r="AL13">
        <v>28869000</v>
      </c>
      <c r="AM13">
        <v>28869000</v>
      </c>
      <c r="AN13" s="11">
        <v>13022000</v>
      </c>
      <c r="AO13" s="11">
        <v>13022000</v>
      </c>
      <c r="AP13" s="11">
        <v>13022000</v>
      </c>
      <c r="AQ13" s="11">
        <v>13022000</v>
      </c>
      <c r="AR13">
        <v>4282000</v>
      </c>
      <c r="AS13">
        <v>4282000</v>
      </c>
      <c r="AT13">
        <v>4282000</v>
      </c>
      <c r="AU13">
        <v>4282000</v>
      </c>
      <c r="AV13" s="11">
        <v>58054000</v>
      </c>
      <c r="AW13" s="11">
        <v>58054000</v>
      </c>
      <c r="AX13" s="11">
        <v>58054000</v>
      </c>
      <c r="AY13" s="11">
        <v>58054000</v>
      </c>
    </row>
    <row r="14" spans="1:51" x14ac:dyDescent="0.3">
      <c r="A14" s="1" t="s">
        <v>137</v>
      </c>
      <c r="B14" s="2">
        <v>37021</v>
      </c>
      <c r="C14" s="2">
        <v>37021</v>
      </c>
      <c r="D14">
        <v>258.00200000000001</v>
      </c>
      <c r="E14" t="s">
        <v>138</v>
      </c>
      <c r="F14" s="1" t="s">
        <v>139</v>
      </c>
      <c r="G14" t="s">
        <v>96</v>
      </c>
      <c r="H14" t="s">
        <v>140</v>
      </c>
      <c r="I14" t="s">
        <v>33</v>
      </c>
      <c r="J14" t="s">
        <v>106</v>
      </c>
      <c r="K14" t="s">
        <v>62</v>
      </c>
      <c r="L14" t="s">
        <v>71</v>
      </c>
      <c r="M14" t="s">
        <v>99</v>
      </c>
      <c r="N14" t="s">
        <v>33</v>
      </c>
      <c r="O14" t="s">
        <v>141</v>
      </c>
      <c r="P14" t="s">
        <v>62</v>
      </c>
      <c r="Q14" t="s">
        <v>40</v>
      </c>
      <c r="R14" t="s">
        <v>41</v>
      </c>
      <c r="S14" t="s">
        <v>142</v>
      </c>
      <c r="T14">
        <v>16613000</v>
      </c>
      <c r="U14">
        <v>16613000</v>
      </c>
      <c r="V14">
        <v>16613000</v>
      </c>
      <c r="W14">
        <v>16613000</v>
      </c>
      <c r="X14" s="11">
        <v>10625000</v>
      </c>
      <c r="Y14" s="11">
        <v>10625000</v>
      </c>
      <c r="Z14" s="11">
        <v>10625000</v>
      </c>
      <c r="AA14" s="11">
        <v>10625000</v>
      </c>
      <c r="AB14">
        <v>4824000</v>
      </c>
      <c r="AC14">
        <v>4824000</v>
      </c>
      <c r="AD14">
        <v>4824000</v>
      </c>
      <c r="AE14">
        <v>4824000</v>
      </c>
      <c r="AF14" s="11">
        <v>2798000</v>
      </c>
      <c r="AG14" s="11">
        <v>2798000</v>
      </c>
      <c r="AH14" s="11">
        <v>2798000</v>
      </c>
      <c r="AI14" s="11">
        <v>2798000</v>
      </c>
      <c r="AJ14">
        <v>3168000</v>
      </c>
      <c r="AK14">
        <v>3168000</v>
      </c>
      <c r="AL14">
        <v>3168000</v>
      </c>
      <c r="AM14">
        <v>3168000</v>
      </c>
      <c r="AN14" s="11">
        <v>1070000</v>
      </c>
      <c r="AO14" s="11">
        <v>1070000</v>
      </c>
      <c r="AP14" s="11">
        <v>1070000</v>
      </c>
      <c r="AQ14" s="11">
        <v>1070000</v>
      </c>
      <c r="AR14">
        <v>965000</v>
      </c>
      <c r="AS14">
        <v>965000</v>
      </c>
      <c r="AT14">
        <v>965000</v>
      </c>
      <c r="AU14">
        <v>965000</v>
      </c>
      <c r="AV14" s="11">
        <v>965000</v>
      </c>
      <c r="AW14" s="11">
        <v>1447000</v>
      </c>
      <c r="AX14" s="11">
        <v>1447000</v>
      </c>
      <c r="AY14" s="11">
        <v>1447000</v>
      </c>
    </row>
    <row r="15" spans="1:51" x14ac:dyDescent="0.3">
      <c r="A15" s="1" t="s">
        <v>143</v>
      </c>
      <c r="B15" s="2">
        <v>37580</v>
      </c>
      <c r="C15" s="2">
        <v>37580</v>
      </c>
      <c r="D15">
        <v>340.9</v>
      </c>
      <c r="E15" t="s">
        <v>144</v>
      </c>
      <c r="F15" s="1" t="s">
        <v>145</v>
      </c>
      <c r="G15" t="s">
        <v>96</v>
      </c>
      <c r="H15" t="s">
        <v>97</v>
      </c>
      <c r="I15" t="s">
        <v>33</v>
      </c>
      <c r="J15" t="s">
        <v>146</v>
      </c>
      <c r="K15" s="1" t="s">
        <v>147</v>
      </c>
      <c r="L15" t="s">
        <v>96</v>
      </c>
      <c r="M15" t="s">
        <v>97</v>
      </c>
      <c r="N15" t="s">
        <v>148</v>
      </c>
      <c r="O15" t="s">
        <v>38</v>
      </c>
      <c r="P15" t="s">
        <v>52</v>
      </c>
      <c r="Q15" t="s">
        <v>40</v>
      </c>
      <c r="R15" t="s">
        <v>41</v>
      </c>
      <c r="S15" t="s">
        <v>149</v>
      </c>
      <c r="T15">
        <v>17659000</v>
      </c>
      <c r="U15">
        <v>49811000</v>
      </c>
      <c r="V15">
        <v>49811000</v>
      </c>
      <c r="W15">
        <v>49811000</v>
      </c>
      <c r="X15" s="11">
        <v>49811000</v>
      </c>
      <c r="Y15" s="11">
        <v>2846000</v>
      </c>
      <c r="Z15" s="11">
        <v>2846000</v>
      </c>
      <c r="AA15" s="11">
        <v>2846000</v>
      </c>
      <c r="AB15">
        <v>2846000</v>
      </c>
      <c r="AC15">
        <v>18219000</v>
      </c>
      <c r="AD15">
        <v>18219000</v>
      </c>
      <c r="AE15">
        <v>18219000</v>
      </c>
      <c r="AF15" s="11">
        <v>18219000</v>
      </c>
      <c r="AG15" s="11">
        <v>14911000</v>
      </c>
      <c r="AH15" s="11">
        <v>14911000</v>
      </c>
      <c r="AI15" s="11">
        <v>14911000</v>
      </c>
      <c r="AJ15">
        <v>14911000</v>
      </c>
      <c r="AK15">
        <v>25913000</v>
      </c>
      <c r="AL15">
        <v>25913000</v>
      </c>
      <c r="AM15">
        <v>25913000</v>
      </c>
      <c r="AN15" s="11">
        <v>25913000</v>
      </c>
      <c r="AO15" s="11">
        <v>47511000</v>
      </c>
      <c r="AP15" s="11">
        <v>47511000</v>
      </c>
      <c r="AQ15" s="11">
        <v>47511000</v>
      </c>
      <c r="AR15">
        <v>47511000</v>
      </c>
      <c r="AS15">
        <v>109202000</v>
      </c>
      <c r="AT15">
        <v>109202000</v>
      </c>
      <c r="AU15">
        <v>109202000</v>
      </c>
      <c r="AV15" s="11">
        <v>109202000</v>
      </c>
      <c r="AW15" s="11">
        <v>135928000</v>
      </c>
      <c r="AX15" s="11">
        <v>135928000</v>
      </c>
      <c r="AY15" s="11">
        <v>135928000</v>
      </c>
    </row>
    <row r="16" spans="1:51" x14ac:dyDescent="0.3">
      <c r="A16" s="1" t="s">
        <v>150</v>
      </c>
      <c r="B16" s="2">
        <v>37637</v>
      </c>
      <c r="C16" s="2">
        <v>37637</v>
      </c>
      <c r="D16">
        <v>10</v>
      </c>
      <c r="E16" t="s">
        <v>151</v>
      </c>
      <c r="F16" s="1" t="s">
        <v>152</v>
      </c>
      <c r="G16" t="s">
        <v>46</v>
      </c>
      <c r="H16" t="s">
        <v>50</v>
      </c>
      <c r="I16" t="s">
        <v>33</v>
      </c>
      <c r="J16" t="s">
        <v>113</v>
      </c>
      <c r="K16" s="1" t="s">
        <v>114</v>
      </c>
      <c r="L16" t="s">
        <v>71</v>
      </c>
      <c r="M16" t="s">
        <v>72</v>
      </c>
      <c r="N16" t="s">
        <v>33</v>
      </c>
      <c r="O16" t="s">
        <v>62</v>
      </c>
      <c r="P16" t="s">
        <v>62</v>
      </c>
      <c r="Q16" t="s">
        <v>40</v>
      </c>
      <c r="R16" t="s">
        <v>41</v>
      </c>
      <c r="S16" t="s">
        <v>153</v>
      </c>
      <c r="T16">
        <v>11839000</v>
      </c>
      <c r="U16">
        <v>6434000</v>
      </c>
      <c r="V16">
        <v>6434000</v>
      </c>
      <c r="W16">
        <v>6434000</v>
      </c>
      <c r="X16" s="11">
        <v>6434000</v>
      </c>
      <c r="Y16" s="11">
        <v>10957000</v>
      </c>
      <c r="Z16" s="11">
        <v>10957000</v>
      </c>
      <c r="AA16" s="11">
        <v>10957000</v>
      </c>
      <c r="AB16">
        <v>10957000</v>
      </c>
      <c r="AC16">
        <v>4347000</v>
      </c>
      <c r="AD16">
        <v>4347000</v>
      </c>
      <c r="AE16">
        <v>4347000</v>
      </c>
      <c r="AF16" s="11">
        <v>4347000</v>
      </c>
      <c r="AG16" s="11">
        <v>2095000</v>
      </c>
      <c r="AH16" s="11">
        <v>2095000</v>
      </c>
      <c r="AI16" s="11">
        <v>2095000</v>
      </c>
      <c r="AJ16">
        <v>2095000</v>
      </c>
      <c r="AK16">
        <v>3062000</v>
      </c>
      <c r="AL16">
        <v>3062000</v>
      </c>
      <c r="AM16">
        <v>3062000</v>
      </c>
      <c r="AN16" s="11">
        <v>3062000</v>
      </c>
      <c r="AO16" s="11">
        <v>757000</v>
      </c>
      <c r="AP16" s="11">
        <v>757000</v>
      </c>
      <c r="AQ16" s="11">
        <v>757000</v>
      </c>
      <c r="AR16">
        <v>757000</v>
      </c>
      <c r="AS16">
        <v>450000</v>
      </c>
      <c r="AT16">
        <v>450000</v>
      </c>
      <c r="AU16">
        <v>450000</v>
      </c>
      <c r="AV16" s="11">
        <v>450000</v>
      </c>
      <c r="AW16" s="11">
        <v>468000</v>
      </c>
      <c r="AX16" s="11">
        <v>468000</v>
      </c>
      <c r="AY16" s="11">
        <v>468000</v>
      </c>
    </row>
    <row r="17" spans="1:51" x14ac:dyDescent="0.3">
      <c r="A17" s="1" t="s">
        <v>154</v>
      </c>
      <c r="B17" s="2">
        <v>37645</v>
      </c>
      <c r="C17" s="2">
        <v>37645</v>
      </c>
      <c r="D17">
        <v>387</v>
      </c>
      <c r="E17" t="s">
        <v>155</v>
      </c>
      <c r="F17" s="1" t="s">
        <v>156</v>
      </c>
      <c r="G17" t="s">
        <v>67</v>
      </c>
      <c r="H17" t="s">
        <v>157</v>
      </c>
      <c r="I17" t="s">
        <v>33</v>
      </c>
      <c r="J17" t="s">
        <v>106</v>
      </c>
      <c r="K17" t="s">
        <v>62</v>
      </c>
      <c r="L17" t="s">
        <v>71</v>
      </c>
      <c r="M17" t="s">
        <v>99</v>
      </c>
      <c r="N17" t="s">
        <v>33</v>
      </c>
      <c r="O17" t="s">
        <v>158</v>
      </c>
      <c r="P17" t="s">
        <v>62</v>
      </c>
      <c r="Q17" t="s">
        <v>40</v>
      </c>
      <c r="R17" t="s">
        <v>41</v>
      </c>
      <c r="S17" t="s">
        <v>159</v>
      </c>
      <c r="T17">
        <v>498000000</v>
      </c>
      <c r="U17">
        <v>710000000</v>
      </c>
      <c r="V17">
        <v>710000000</v>
      </c>
      <c r="W17">
        <v>710000000</v>
      </c>
      <c r="X17" s="11">
        <v>710000000</v>
      </c>
      <c r="Y17" s="11">
        <v>344000000</v>
      </c>
      <c r="Z17" s="11">
        <v>344000000</v>
      </c>
      <c r="AA17" s="11">
        <v>344000000</v>
      </c>
      <c r="AB17">
        <v>344000000</v>
      </c>
      <c r="AC17">
        <v>401000000</v>
      </c>
      <c r="AD17">
        <v>401000000</v>
      </c>
      <c r="AE17">
        <v>401000000</v>
      </c>
      <c r="AF17" s="11">
        <v>401000000</v>
      </c>
      <c r="AG17" s="11">
        <v>1245000000</v>
      </c>
      <c r="AH17" s="11">
        <v>1245000000</v>
      </c>
      <c r="AI17" s="11">
        <v>1245000000</v>
      </c>
      <c r="AJ17">
        <v>1245000000</v>
      </c>
      <c r="AK17">
        <v>613000000</v>
      </c>
      <c r="AL17">
        <v>613000000</v>
      </c>
      <c r="AM17">
        <v>613000000</v>
      </c>
      <c r="AN17" s="11">
        <v>613000000</v>
      </c>
      <c r="AO17" s="11">
        <v>2088000000</v>
      </c>
      <c r="AP17" s="11">
        <v>2088000000</v>
      </c>
      <c r="AQ17" s="11">
        <v>2088000000</v>
      </c>
      <c r="AR17">
        <v>2088000000</v>
      </c>
      <c r="AS17">
        <v>3435000000</v>
      </c>
      <c r="AT17">
        <v>3435000000</v>
      </c>
      <c r="AU17">
        <v>3435000000</v>
      </c>
      <c r="AV17" s="11">
        <v>3435000000</v>
      </c>
      <c r="AW17" s="11">
        <v>4440000000</v>
      </c>
      <c r="AX17" s="11">
        <v>4440000000</v>
      </c>
      <c r="AY17" s="11">
        <v>4440000000</v>
      </c>
    </row>
    <row r="18" spans="1:51" x14ac:dyDescent="0.3">
      <c r="A18" s="1" t="s">
        <v>160</v>
      </c>
      <c r="B18" s="2">
        <v>37530</v>
      </c>
      <c r="C18" s="2">
        <v>37530</v>
      </c>
      <c r="D18">
        <v>808.64300000000003</v>
      </c>
      <c r="E18" t="s">
        <v>161</v>
      </c>
      <c r="F18" s="1" t="s">
        <v>162</v>
      </c>
      <c r="G18" t="s">
        <v>77</v>
      </c>
      <c r="H18" t="s">
        <v>78</v>
      </c>
      <c r="I18" t="s">
        <v>33</v>
      </c>
      <c r="J18" t="s">
        <v>163</v>
      </c>
      <c r="K18" t="s">
        <v>62</v>
      </c>
      <c r="L18" t="s">
        <v>71</v>
      </c>
      <c r="M18" t="s">
        <v>99</v>
      </c>
      <c r="N18" t="s">
        <v>33</v>
      </c>
      <c r="O18" t="s">
        <v>62</v>
      </c>
      <c r="P18" t="s">
        <v>62</v>
      </c>
      <c r="Q18" t="s">
        <v>40</v>
      </c>
      <c r="R18" t="s">
        <v>41</v>
      </c>
      <c r="S18" t="s">
        <v>164</v>
      </c>
      <c r="T18">
        <v>12009000</v>
      </c>
      <c r="U18">
        <v>12009000</v>
      </c>
      <c r="V18">
        <v>9495000</v>
      </c>
      <c r="W18">
        <v>9495000</v>
      </c>
      <c r="X18" s="11">
        <v>9495000</v>
      </c>
      <c r="Y18" s="11">
        <v>9495000</v>
      </c>
      <c r="Z18" s="11">
        <v>82249000</v>
      </c>
      <c r="AA18" s="11">
        <v>82249000</v>
      </c>
      <c r="AB18">
        <v>82249000</v>
      </c>
      <c r="AC18">
        <v>82249000</v>
      </c>
      <c r="AD18">
        <v>11076000</v>
      </c>
      <c r="AE18">
        <v>11076000</v>
      </c>
      <c r="AF18" s="11">
        <v>11076000</v>
      </c>
      <c r="AG18" s="11">
        <v>11076000</v>
      </c>
      <c r="AH18" s="11">
        <v>39558000</v>
      </c>
      <c r="AI18" s="11">
        <v>39558000</v>
      </c>
      <c r="AJ18">
        <v>39558000</v>
      </c>
      <c r="AK18">
        <v>39558000</v>
      </c>
      <c r="AL18">
        <v>114025000</v>
      </c>
      <c r="AM18">
        <v>114025000</v>
      </c>
      <c r="AN18" s="11">
        <v>114025000</v>
      </c>
      <c r="AO18" s="11">
        <v>114025000</v>
      </c>
      <c r="AP18" s="11">
        <v>53457000</v>
      </c>
      <c r="AQ18" s="11">
        <v>53457000</v>
      </c>
      <c r="AR18">
        <v>53457000</v>
      </c>
      <c r="AS18">
        <v>53457000</v>
      </c>
      <c r="AT18">
        <v>65588000</v>
      </c>
      <c r="AU18">
        <v>65588000</v>
      </c>
      <c r="AV18" s="11">
        <v>65588000</v>
      </c>
      <c r="AW18" s="11">
        <v>65588000</v>
      </c>
      <c r="AX18" s="11">
        <v>164201000</v>
      </c>
      <c r="AY18" s="11">
        <v>164201000</v>
      </c>
    </row>
    <row r="19" spans="1:51" x14ac:dyDescent="0.3">
      <c r="A19" s="1" t="s">
        <v>165</v>
      </c>
      <c r="B19" s="2">
        <v>37742</v>
      </c>
      <c r="C19" s="2">
        <v>37742</v>
      </c>
      <c r="D19">
        <v>777.2</v>
      </c>
      <c r="E19" t="s">
        <v>166</v>
      </c>
      <c r="F19" s="1" t="s">
        <v>167</v>
      </c>
      <c r="G19" t="s">
        <v>77</v>
      </c>
      <c r="H19" t="s">
        <v>78</v>
      </c>
      <c r="I19" t="s">
        <v>33</v>
      </c>
      <c r="J19" t="s">
        <v>163</v>
      </c>
      <c r="K19" t="s">
        <v>62</v>
      </c>
      <c r="L19" t="s">
        <v>71</v>
      </c>
      <c r="M19" t="s">
        <v>99</v>
      </c>
      <c r="N19" t="s">
        <v>33</v>
      </c>
      <c r="O19" t="s">
        <v>168</v>
      </c>
      <c r="P19" t="s">
        <v>62</v>
      </c>
      <c r="Q19" t="s">
        <v>40</v>
      </c>
      <c r="R19" t="s">
        <v>41</v>
      </c>
      <c r="S19" t="s">
        <v>169</v>
      </c>
      <c r="T19">
        <v>41932000</v>
      </c>
      <c r="U19">
        <v>41932000</v>
      </c>
      <c r="V19">
        <v>41932000</v>
      </c>
      <c r="W19">
        <v>41932000</v>
      </c>
      <c r="X19" s="11">
        <v>16705000</v>
      </c>
      <c r="Y19" s="11">
        <v>16705000</v>
      </c>
      <c r="Z19" s="11">
        <v>16705000</v>
      </c>
      <c r="AA19" s="11">
        <v>16705000</v>
      </c>
      <c r="AB19">
        <v>18760000</v>
      </c>
      <c r="AC19">
        <v>18760000</v>
      </c>
      <c r="AD19">
        <v>18760000</v>
      </c>
      <c r="AE19">
        <v>18760000</v>
      </c>
      <c r="AF19" s="11">
        <v>69390000</v>
      </c>
      <c r="AG19" s="11">
        <v>69390000</v>
      </c>
      <c r="AH19" s="11">
        <v>69390000</v>
      </c>
      <c r="AI19" s="11">
        <v>69390000</v>
      </c>
      <c r="AJ19">
        <v>22705000</v>
      </c>
      <c r="AK19">
        <v>22705000</v>
      </c>
      <c r="AL19">
        <v>22705000</v>
      </c>
      <c r="AM19">
        <v>22705000</v>
      </c>
      <c r="AN19" s="11">
        <v>29524000</v>
      </c>
      <c r="AO19" s="11">
        <v>29524000</v>
      </c>
      <c r="AP19" s="11">
        <v>29524000</v>
      </c>
      <c r="AQ19" s="11">
        <v>29524000</v>
      </c>
      <c r="AR19">
        <v>56378000</v>
      </c>
      <c r="AS19">
        <v>56378000</v>
      </c>
      <c r="AT19">
        <v>56378000</v>
      </c>
      <c r="AU19">
        <v>56378000</v>
      </c>
      <c r="AV19" s="11">
        <v>85448000</v>
      </c>
      <c r="AW19" s="11">
        <v>85448000</v>
      </c>
      <c r="AX19" s="11">
        <v>85448000</v>
      </c>
      <c r="AY19" s="11">
        <v>85448000</v>
      </c>
    </row>
    <row r="20" spans="1:51" x14ac:dyDescent="0.3">
      <c r="A20" s="1" t="s">
        <v>170</v>
      </c>
      <c r="B20" s="2">
        <v>37823</v>
      </c>
      <c r="C20" s="2">
        <v>37823</v>
      </c>
      <c r="D20">
        <v>638.14700000000005</v>
      </c>
      <c r="E20" t="s">
        <v>171</v>
      </c>
      <c r="F20" s="1" t="s">
        <v>172</v>
      </c>
      <c r="G20" t="s">
        <v>36</v>
      </c>
      <c r="H20" t="s">
        <v>173</v>
      </c>
      <c r="I20" t="s">
        <v>33</v>
      </c>
      <c r="J20" t="s">
        <v>98</v>
      </c>
      <c r="K20" t="s">
        <v>62</v>
      </c>
      <c r="L20" t="s">
        <v>71</v>
      </c>
      <c r="M20" t="s">
        <v>99</v>
      </c>
      <c r="N20" t="s">
        <v>33</v>
      </c>
      <c r="O20" t="s">
        <v>174</v>
      </c>
      <c r="P20" t="s">
        <v>62</v>
      </c>
      <c r="Q20" t="s">
        <v>40</v>
      </c>
      <c r="R20" t="s">
        <v>41</v>
      </c>
      <c r="S20" t="s">
        <v>175</v>
      </c>
      <c r="T20">
        <v>49646000</v>
      </c>
      <c r="U20">
        <v>49646000</v>
      </c>
      <c r="V20">
        <v>49646000</v>
      </c>
      <c r="W20">
        <v>49646000</v>
      </c>
      <c r="X20" s="11">
        <v>96170000</v>
      </c>
      <c r="Y20" s="11">
        <v>96170000</v>
      </c>
      <c r="Z20" s="11">
        <v>96170000</v>
      </c>
      <c r="AA20" s="11">
        <v>96170000</v>
      </c>
      <c r="AB20">
        <v>8747000</v>
      </c>
      <c r="AC20">
        <v>8747000</v>
      </c>
      <c r="AD20">
        <v>8747000</v>
      </c>
      <c r="AE20">
        <v>8747000</v>
      </c>
      <c r="AF20" s="11">
        <v>4976000</v>
      </c>
      <c r="AG20" s="11">
        <v>4976000</v>
      </c>
      <c r="AH20" s="11">
        <v>4976000</v>
      </c>
      <c r="AI20" s="11">
        <v>4976000</v>
      </c>
      <c r="AJ20">
        <v>6795000</v>
      </c>
      <c r="AK20">
        <v>6795000</v>
      </c>
      <c r="AL20">
        <v>6795000</v>
      </c>
      <c r="AM20">
        <v>6795000</v>
      </c>
      <c r="AN20" s="11">
        <v>3536000</v>
      </c>
      <c r="AO20" s="11">
        <v>3536000</v>
      </c>
      <c r="AP20" s="11">
        <v>3536000</v>
      </c>
      <c r="AQ20" s="11">
        <v>3536000</v>
      </c>
      <c r="AR20">
        <v>7221000</v>
      </c>
      <c r="AS20">
        <v>7221000</v>
      </c>
      <c r="AT20">
        <v>7221000</v>
      </c>
      <c r="AU20">
        <v>7221000</v>
      </c>
      <c r="AV20" s="11">
        <v>54766000</v>
      </c>
      <c r="AW20" s="11">
        <v>54766000</v>
      </c>
      <c r="AX20" s="11">
        <v>54766000</v>
      </c>
      <c r="AY20" s="11">
        <v>54766000</v>
      </c>
    </row>
    <row r="21" spans="1:51" x14ac:dyDescent="0.3">
      <c r="A21" s="1" t="s">
        <v>176</v>
      </c>
      <c r="B21" s="2">
        <v>37925</v>
      </c>
      <c r="C21" s="2">
        <v>37925</v>
      </c>
      <c r="D21">
        <v>80</v>
      </c>
      <c r="E21" t="s">
        <v>177</v>
      </c>
      <c r="F21" s="1" t="s">
        <v>178</v>
      </c>
      <c r="G21" t="s">
        <v>71</v>
      </c>
      <c r="H21" t="s">
        <v>179</v>
      </c>
      <c r="I21" t="s">
        <v>33</v>
      </c>
      <c r="J21" t="s">
        <v>180</v>
      </c>
      <c r="K21" s="1" t="s">
        <v>181</v>
      </c>
      <c r="L21" t="s">
        <v>71</v>
      </c>
      <c r="M21" t="s">
        <v>72</v>
      </c>
      <c r="N21" t="s">
        <v>33</v>
      </c>
      <c r="O21" t="s">
        <v>62</v>
      </c>
      <c r="P21" t="s">
        <v>62</v>
      </c>
      <c r="Q21" t="s">
        <v>40</v>
      </c>
      <c r="R21" t="s">
        <v>41</v>
      </c>
      <c r="S21" t="s">
        <v>182</v>
      </c>
      <c r="T21">
        <v>2816000</v>
      </c>
      <c r="U21">
        <v>2816000</v>
      </c>
      <c r="V21">
        <v>2816000</v>
      </c>
      <c r="W21">
        <v>2816000</v>
      </c>
      <c r="X21" s="11">
        <v>15725000</v>
      </c>
      <c r="Y21" s="11">
        <v>15725000</v>
      </c>
      <c r="Z21" s="11">
        <v>15725000</v>
      </c>
      <c r="AA21" s="11">
        <v>15725000</v>
      </c>
      <c r="AB21">
        <v>10877000</v>
      </c>
      <c r="AC21">
        <v>10877000</v>
      </c>
      <c r="AD21">
        <v>10877000</v>
      </c>
      <c r="AE21">
        <v>10877000</v>
      </c>
      <c r="AF21" s="11">
        <v>1768000</v>
      </c>
      <c r="AG21" s="11">
        <v>1768000</v>
      </c>
      <c r="AH21" s="11">
        <v>1768000</v>
      </c>
      <c r="AI21" s="11">
        <v>1768000</v>
      </c>
      <c r="AJ21">
        <v>5222000</v>
      </c>
      <c r="AK21">
        <v>5222000</v>
      </c>
      <c r="AL21">
        <v>5222000</v>
      </c>
      <c r="AM21">
        <v>5222000</v>
      </c>
      <c r="AN21" s="11">
        <v>3388000</v>
      </c>
      <c r="AO21" s="11">
        <v>3388000</v>
      </c>
      <c r="AP21" s="11">
        <v>3388000</v>
      </c>
      <c r="AQ21" s="11">
        <v>3388000</v>
      </c>
      <c r="AR21">
        <v>7272000</v>
      </c>
      <c r="AS21">
        <v>7272000</v>
      </c>
      <c r="AT21">
        <v>7272000</v>
      </c>
      <c r="AU21">
        <v>7272000</v>
      </c>
      <c r="AV21" s="11">
        <v>8410000</v>
      </c>
      <c r="AW21" s="11">
        <v>8410000</v>
      </c>
      <c r="AX21" s="11">
        <v>8410000</v>
      </c>
      <c r="AY21" s="11">
        <v>8410000</v>
      </c>
    </row>
    <row r="22" spans="1:51" x14ac:dyDescent="0.3">
      <c r="A22" s="1" t="s">
        <v>183</v>
      </c>
      <c r="B22" s="2">
        <v>37901</v>
      </c>
      <c r="C22" s="2">
        <v>37901</v>
      </c>
      <c r="D22">
        <v>347.9</v>
      </c>
      <c r="E22" t="s">
        <v>184</v>
      </c>
      <c r="F22" s="1" t="s">
        <v>185</v>
      </c>
      <c r="G22" t="s">
        <v>36</v>
      </c>
      <c r="H22" t="s">
        <v>173</v>
      </c>
      <c r="I22" t="s">
        <v>33</v>
      </c>
      <c r="J22" t="s">
        <v>163</v>
      </c>
      <c r="K22" t="s">
        <v>62</v>
      </c>
      <c r="L22" t="s">
        <v>71</v>
      </c>
      <c r="M22" t="s">
        <v>99</v>
      </c>
      <c r="N22" t="s">
        <v>33</v>
      </c>
      <c r="O22" t="s">
        <v>186</v>
      </c>
      <c r="P22" t="s">
        <v>62</v>
      </c>
      <c r="Q22" t="s">
        <v>40</v>
      </c>
      <c r="R22" t="s">
        <v>41</v>
      </c>
      <c r="S22" t="s">
        <v>187</v>
      </c>
      <c r="T22">
        <v>61310000</v>
      </c>
      <c r="U22">
        <v>61310000</v>
      </c>
      <c r="V22">
        <v>20687000</v>
      </c>
      <c r="W22">
        <v>20687000</v>
      </c>
      <c r="X22" s="11">
        <v>20687000</v>
      </c>
      <c r="Y22" s="11">
        <v>20687000</v>
      </c>
      <c r="Z22" s="11">
        <v>4459000</v>
      </c>
      <c r="AA22" s="11">
        <v>4459000</v>
      </c>
      <c r="AB22">
        <v>4459000</v>
      </c>
      <c r="AC22">
        <v>4459000</v>
      </c>
      <c r="AD22">
        <v>9205000</v>
      </c>
      <c r="AE22">
        <v>9205000</v>
      </c>
      <c r="AF22" s="11">
        <v>9205000</v>
      </c>
      <c r="AG22" s="11">
        <v>9205000</v>
      </c>
      <c r="AH22" s="11">
        <v>133030000</v>
      </c>
      <c r="AI22" s="11">
        <v>133030000</v>
      </c>
      <c r="AJ22">
        <v>133030000</v>
      </c>
      <c r="AK22">
        <v>133030000</v>
      </c>
      <c r="AL22">
        <v>26646000</v>
      </c>
      <c r="AM22">
        <v>26646000</v>
      </c>
      <c r="AN22" s="11">
        <v>26646000</v>
      </c>
      <c r="AO22" s="11">
        <v>26646000</v>
      </c>
      <c r="AP22" s="11">
        <v>9826000</v>
      </c>
      <c r="AQ22" s="11">
        <v>9826000</v>
      </c>
      <c r="AR22">
        <v>9826000</v>
      </c>
      <c r="AS22">
        <v>9826000</v>
      </c>
      <c r="AT22">
        <v>11645000</v>
      </c>
      <c r="AU22">
        <v>11645000</v>
      </c>
      <c r="AV22" s="11">
        <v>11645000</v>
      </c>
      <c r="AW22" s="11">
        <v>11645000</v>
      </c>
      <c r="AX22" s="11">
        <v>5237000</v>
      </c>
      <c r="AY22" s="11">
        <v>5237000</v>
      </c>
    </row>
    <row r="23" spans="1:51" x14ac:dyDescent="0.3">
      <c r="A23" s="1" t="s">
        <v>188</v>
      </c>
      <c r="B23" s="2">
        <v>37978</v>
      </c>
      <c r="C23" s="2">
        <v>37978</v>
      </c>
      <c r="D23">
        <v>464.2</v>
      </c>
      <c r="E23" t="s">
        <v>189</v>
      </c>
      <c r="F23" s="1" t="s">
        <v>190</v>
      </c>
      <c r="G23" t="s">
        <v>119</v>
      </c>
      <c r="H23" t="s">
        <v>191</v>
      </c>
      <c r="I23" t="s">
        <v>33</v>
      </c>
      <c r="J23" t="s">
        <v>192</v>
      </c>
      <c r="K23" s="1" t="s">
        <v>193</v>
      </c>
      <c r="L23" t="s">
        <v>71</v>
      </c>
      <c r="M23" t="s">
        <v>72</v>
      </c>
      <c r="N23" t="s">
        <v>33</v>
      </c>
      <c r="O23" t="s">
        <v>194</v>
      </c>
      <c r="P23" t="s">
        <v>62</v>
      </c>
      <c r="Q23" t="s">
        <v>40</v>
      </c>
      <c r="R23" t="s">
        <v>41</v>
      </c>
      <c r="S23" t="s">
        <v>195</v>
      </c>
      <c r="T23">
        <v>27795000</v>
      </c>
      <c r="U23">
        <v>14322000</v>
      </c>
      <c r="V23">
        <v>14322000</v>
      </c>
      <c r="W23">
        <v>14322000</v>
      </c>
      <c r="X23" s="11">
        <v>14322000</v>
      </c>
      <c r="Y23" s="11">
        <v>2740000</v>
      </c>
      <c r="Z23" s="11">
        <v>2740000</v>
      </c>
      <c r="AA23" s="11">
        <v>2740000</v>
      </c>
      <c r="AB23">
        <v>2740000</v>
      </c>
      <c r="AC23">
        <v>3671000</v>
      </c>
      <c r="AD23">
        <v>3671000</v>
      </c>
      <c r="AE23">
        <v>3671000</v>
      </c>
      <c r="AF23" s="11">
        <v>3671000</v>
      </c>
      <c r="AG23" s="11">
        <v>1545000</v>
      </c>
      <c r="AH23" s="11">
        <v>1545000</v>
      </c>
      <c r="AI23" s="11">
        <v>1545000</v>
      </c>
      <c r="AJ23">
        <v>1545000</v>
      </c>
      <c r="AK23">
        <v>35203000</v>
      </c>
      <c r="AL23">
        <v>35203000</v>
      </c>
      <c r="AM23">
        <v>35203000</v>
      </c>
      <c r="AN23" s="11">
        <v>35203000</v>
      </c>
      <c r="AO23" s="11">
        <v>52528000</v>
      </c>
      <c r="AP23" s="11">
        <v>52528000</v>
      </c>
      <c r="AQ23" s="11">
        <v>52528000</v>
      </c>
      <c r="AR23">
        <v>52528000</v>
      </c>
      <c r="AS23">
        <v>19893000</v>
      </c>
      <c r="AT23">
        <v>19893000</v>
      </c>
      <c r="AU23">
        <v>19893000</v>
      </c>
      <c r="AV23" s="11">
        <v>19893000</v>
      </c>
      <c r="AW23" s="11">
        <v>24600000</v>
      </c>
      <c r="AX23" s="11">
        <v>24600000</v>
      </c>
      <c r="AY23" s="11">
        <v>24600000</v>
      </c>
    </row>
    <row r="24" spans="1:51" x14ac:dyDescent="0.3">
      <c r="A24" s="1" t="s">
        <v>196</v>
      </c>
      <c r="B24" s="2">
        <v>38006</v>
      </c>
      <c r="C24" s="2">
        <v>38006</v>
      </c>
      <c r="D24">
        <v>10.384</v>
      </c>
      <c r="E24" t="s">
        <v>197</v>
      </c>
      <c r="F24" s="1" t="s">
        <v>198</v>
      </c>
      <c r="G24" t="s">
        <v>199</v>
      </c>
      <c r="H24" t="s">
        <v>200</v>
      </c>
      <c r="I24" t="s">
        <v>33</v>
      </c>
      <c r="J24" t="s">
        <v>201</v>
      </c>
      <c r="K24" s="1" t="s">
        <v>202</v>
      </c>
      <c r="L24" t="s">
        <v>199</v>
      </c>
      <c r="M24" t="s">
        <v>203</v>
      </c>
      <c r="N24" t="s">
        <v>33</v>
      </c>
      <c r="O24" t="s">
        <v>62</v>
      </c>
      <c r="P24" t="s">
        <v>62</v>
      </c>
      <c r="Q24" t="s">
        <v>40</v>
      </c>
      <c r="R24" t="s">
        <v>41</v>
      </c>
      <c r="S24" t="s">
        <v>204</v>
      </c>
      <c r="T24">
        <v>2575000</v>
      </c>
      <c r="U24">
        <v>789000</v>
      </c>
      <c r="V24">
        <v>789000</v>
      </c>
      <c r="W24">
        <v>789000</v>
      </c>
      <c r="X24" s="11">
        <v>789000</v>
      </c>
      <c r="Y24" s="11">
        <v>2059000</v>
      </c>
      <c r="Z24" s="11">
        <v>2059000</v>
      </c>
      <c r="AA24" s="11">
        <v>2059000</v>
      </c>
      <c r="AB24">
        <v>2059000</v>
      </c>
      <c r="AC24">
        <v>221000</v>
      </c>
      <c r="AD24">
        <v>221000</v>
      </c>
      <c r="AE24">
        <v>221000</v>
      </c>
      <c r="AF24" s="11">
        <v>221000</v>
      </c>
      <c r="AG24" s="11">
        <v>424000</v>
      </c>
      <c r="AH24" s="11">
        <v>424000</v>
      </c>
      <c r="AI24" s="11">
        <v>424000</v>
      </c>
      <c r="AJ24">
        <v>424000</v>
      </c>
      <c r="AK24">
        <v>372000</v>
      </c>
      <c r="AL24">
        <v>372000</v>
      </c>
      <c r="AM24">
        <v>372000</v>
      </c>
      <c r="AN24" s="11">
        <v>372000</v>
      </c>
      <c r="AO24" s="11">
        <v>4687000</v>
      </c>
      <c r="AP24" s="11">
        <v>4687000</v>
      </c>
      <c r="AQ24" s="11">
        <v>4687000</v>
      </c>
      <c r="AR24">
        <v>4687000</v>
      </c>
      <c r="AS24">
        <v>614000</v>
      </c>
      <c r="AT24">
        <v>614000</v>
      </c>
      <c r="AU24">
        <v>614000</v>
      </c>
      <c r="AV24" s="11">
        <v>614000</v>
      </c>
      <c r="AW24" s="11">
        <v>1208000</v>
      </c>
      <c r="AX24" s="11">
        <v>1208000</v>
      </c>
      <c r="AY24" s="11">
        <v>1208000</v>
      </c>
    </row>
    <row r="25" spans="1:51" x14ac:dyDescent="0.3">
      <c r="A25" s="1" t="s">
        <v>205</v>
      </c>
      <c r="B25" s="2">
        <v>38034</v>
      </c>
      <c r="C25" s="2">
        <v>38034</v>
      </c>
      <c r="D25">
        <v>510</v>
      </c>
      <c r="E25" t="s">
        <v>206</v>
      </c>
      <c r="F25" s="1" t="s">
        <v>104</v>
      </c>
      <c r="G25" t="s">
        <v>36</v>
      </c>
      <c r="H25" t="s">
        <v>37</v>
      </c>
      <c r="I25" t="s">
        <v>33</v>
      </c>
      <c r="J25" t="s">
        <v>207</v>
      </c>
      <c r="K25" s="1" t="s">
        <v>208</v>
      </c>
      <c r="L25" t="s">
        <v>71</v>
      </c>
      <c r="M25" t="s">
        <v>72</v>
      </c>
      <c r="N25" t="s">
        <v>33</v>
      </c>
      <c r="O25" t="s">
        <v>209</v>
      </c>
      <c r="P25" t="s">
        <v>62</v>
      </c>
      <c r="Q25" t="s">
        <v>40</v>
      </c>
      <c r="R25" t="s">
        <v>41</v>
      </c>
      <c r="S25" t="s">
        <v>210</v>
      </c>
      <c r="T25">
        <v>5275000</v>
      </c>
      <c r="U25">
        <v>5275000</v>
      </c>
      <c r="V25">
        <v>5275000</v>
      </c>
      <c r="W25">
        <v>5275000</v>
      </c>
      <c r="X25" s="11">
        <v>2811000</v>
      </c>
      <c r="Y25" s="11">
        <v>2811000</v>
      </c>
      <c r="Z25" s="11">
        <v>2811000</v>
      </c>
      <c r="AA25" s="11">
        <v>2811000</v>
      </c>
      <c r="AB25">
        <v>2059000</v>
      </c>
      <c r="AC25">
        <v>2059000</v>
      </c>
      <c r="AD25">
        <v>2059000</v>
      </c>
      <c r="AE25">
        <v>2059000</v>
      </c>
      <c r="AF25" s="11">
        <v>2768000</v>
      </c>
      <c r="AG25" s="11">
        <v>2768000</v>
      </c>
      <c r="AH25" s="11">
        <v>2768000</v>
      </c>
      <c r="AI25" s="11">
        <v>2768000</v>
      </c>
      <c r="AJ25">
        <v>1163000</v>
      </c>
      <c r="AK25">
        <v>1163000</v>
      </c>
      <c r="AL25">
        <v>1163000</v>
      </c>
      <c r="AM25">
        <v>1163000</v>
      </c>
      <c r="AN25" s="11">
        <v>29613000</v>
      </c>
      <c r="AO25" s="11">
        <v>29613000</v>
      </c>
      <c r="AP25" s="11">
        <v>29613000</v>
      </c>
      <c r="AQ25" s="11">
        <v>29613000</v>
      </c>
      <c r="AR25">
        <v>26491000</v>
      </c>
      <c r="AS25">
        <v>26491000</v>
      </c>
      <c r="AT25">
        <v>26491000</v>
      </c>
      <c r="AU25">
        <v>26491000</v>
      </c>
      <c r="AV25" s="11">
        <v>2551000</v>
      </c>
      <c r="AW25" s="11">
        <v>2551000</v>
      </c>
      <c r="AX25" s="11">
        <v>2551000</v>
      </c>
      <c r="AY25" s="11">
        <v>2551000</v>
      </c>
    </row>
    <row r="26" spans="1:51" x14ac:dyDescent="0.3">
      <c r="A26" s="1" t="s">
        <v>211</v>
      </c>
      <c r="B26" s="2">
        <v>38097</v>
      </c>
      <c r="C26" s="2">
        <v>38097</v>
      </c>
      <c r="D26">
        <v>4608.5730000000003</v>
      </c>
      <c r="E26" t="s">
        <v>212</v>
      </c>
      <c r="F26" s="1" t="s">
        <v>213</v>
      </c>
      <c r="G26" t="s">
        <v>119</v>
      </c>
      <c r="H26" t="s">
        <v>214</v>
      </c>
      <c r="I26" t="s">
        <v>33</v>
      </c>
      <c r="J26" t="s">
        <v>106</v>
      </c>
      <c r="K26" t="s">
        <v>62</v>
      </c>
      <c r="L26" t="s">
        <v>71</v>
      </c>
      <c r="M26" t="s">
        <v>99</v>
      </c>
      <c r="N26" t="s">
        <v>33</v>
      </c>
      <c r="O26" t="s">
        <v>215</v>
      </c>
      <c r="P26" t="s">
        <v>216</v>
      </c>
      <c r="Q26" t="s">
        <v>40</v>
      </c>
      <c r="R26" t="s">
        <v>41</v>
      </c>
      <c r="S26" t="s">
        <v>217</v>
      </c>
      <c r="T26">
        <v>139073000</v>
      </c>
      <c r="U26">
        <v>139073000</v>
      </c>
      <c r="V26">
        <v>139073000</v>
      </c>
      <c r="W26">
        <v>154304000</v>
      </c>
      <c r="X26" s="11">
        <v>154304000</v>
      </c>
      <c r="Y26" s="11">
        <v>154304000</v>
      </c>
      <c r="Z26" s="11">
        <v>154304000</v>
      </c>
      <c r="AA26" s="11">
        <v>468152000</v>
      </c>
      <c r="AB26">
        <v>468152000</v>
      </c>
      <c r="AC26">
        <v>468152000</v>
      </c>
      <c r="AD26">
        <v>468152000</v>
      </c>
      <c r="AE26">
        <v>906641000</v>
      </c>
      <c r="AF26" s="11">
        <v>906641000</v>
      </c>
      <c r="AG26" s="11">
        <v>906641000</v>
      </c>
      <c r="AH26" s="11">
        <v>906641000</v>
      </c>
      <c r="AI26" s="11">
        <v>573252000</v>
      </c>
      <c r="AJ26">
        <v>573252000</v>
      </c>
      <c r="AK26">
        <v>573252000</v>
      </c>
      <c r="AL26">
        <v>573252000</v>
      </c>
      <c r="AM26">
        <v>63383000</v>
      </c>
      <c r="AN26" s="11">
        <v>63383000</v>
      </c>
      <c r="AO26" s="11">
        <v>63383000</v>
      </c>
      <c r="AP26" s="11">
        <v>63383000</v>
      </c>
      <c r="AQ26" s="11">
        <v>63383000</v>
      </c>
      <c r="AR26">
        <v>63383000</v>
      </c>
      <c r="AS26">
        <v>63383000</v>
      </c>
      <c r="AT26">
        <v>138205000</v>
      </c>
      <c r="AU26">
        <v>142021000</v>
      </c>
      <c r="AV26" s="11">
        <v>142021000</v>
      </c>
      <c r="AW26" s="11">
        <v>142021000</v>
      </c>
      <c r="AX26" s="11">
        <v>142021000</v>
      </c>
      <c r="AY26" s="11">
        <v>81773000</v>
      </c>
    </row>
    <row r="27" spans="1:51" x14ac:dyDescent="0.3">
      <c r="A27" s="1" t="s">
        <v>218</v>
      </c>
      <c r="B27" s="2">
        <v>38075</v>
      </c>
      <c r="C27" s="2">
        <v>38075</v>
      </c>
      <c r="D27">
        <v>2354.4490000000001</v>
      </c>
      <c r="E27" t="s">
        <v>219</v>
      </c>
      <c r="F27" s="1" t="s">
        <v>220</v>
      </c>
      <c r="G27" t="s">
        <v>96</v>
      </c>
      <c r="H27" t="s">
        <v>221</v>
      </c>
      <c r="I27" t="s">
        <v>33</v>
      </c>
      <c r="J27" t="s">
        <v>222</v>
      </c>
      <c r="K27" s="1" t="s">
        <v>223</v>
      </c>
      <c r="L27" t="s">
        <v>96</v>
      </c>
      <c r="M27" t="s">
        <v>221</v>
      </c>
      <c r="N27" t="s">
        <v>33</v>
      </c>
      <c r="O27" t="s">
        <v>224</v>
      </c>
      <c r="P27" t="s">
        <v>216</v>
      </c>
      <c r="Q27" t="s">
        <v>40</v>
      </c>
      <c r="R27" t="s">
        <v>41</v>
      </c>
      <c r="S27" t="s">
        <v>225</v>
      </c>
      <c r="T27">
        <v>110000000</v>
      </c>
      <c r="U27">
        <v>110000000</v>
      </c>
      <c r="V27">
        <v>110000000</v>
      </c>
      <c r="W27">
        <v>110000000</v>
      </c>
      <c r="X27" s="11">
        <v>107000000</v>
      </c>
      <c r="Y27" s="11">
        <v>107000000</v>
      </c>
      <c r="Z27" s="11">
        <v>107000000</v>
      </c>
      <c r="AA27" s="11">
        <v>107000000</v>
      </c>
      <c r="AB27">
        <v>114000000</v>
      </c>
      <c r="AC27">
        <v>114000000</v>
      </c>
      <c r="AD27">
        <v>114000000</v>
      </c>
      <c r="AE27">
        <v>114000000</v>
      </c>
      <c r="AF27" s="11">
        <v>125000000</v>
      </c>
      <c r="AG27" s="11">
        <v>125000000</v>
      </c>
      <c r="AH27" s="11">
        <v>125000000</v>
      </c>
      <c r="AI27" s="11">
        <v>125000000</v>
      </c>
      <c r="AJ27">
        <v>209000000</v>
      </c>
      <c r="AK27">
        <v>209000000</v>
      </c>
      <c r="AL27">
        <v>209000000</v>
      </c>
      <c r="AM27">
        <v>209000000</v>
      </c>
      <c r="AN27" s="11">
        <v>344000000</v>
      </c>
      <c r="AO27" s="11">
        <v>344000000</v>
      </c>
      <c r="AP27" s="11">
        <v>344000000</v>
      </c>
      <c r="AQ27" s="11">
        <v>344000000</v>
      </c>
      <c r="AR27">
        <v>279000000</v>
      </c>
      <c r="AS27">
        <v>279000000</v>
      </c>
      <c r="AT27">
        <v>279000000</v>
      </c>
      <c r="AU27">
        <v>279000000</v>
      </c>
      <c r="AV27" s="11">
        <v>76000000</v>
      </c>
      <c r="AW27" s="11">
        <v>76000000</v>
      </c>
      <c r="AX27" s="11">
        <v>76000000</v>
      </c>
      <c r="AY27" s="11">
        <v>76000000</v>
      </c>
    </row>
    <row r="28" spans="1:51" x14ac:dyDescent="0.3">
      <c r="A28" s="1" t="s">
        <v>226</v>
      </c>
      <c r="B28" s="2">
        <v>38190</v>
      </c>
      <c r="C28" s="2">
        <v>38190</v>
      </c>
      <c r="D28">
        <v>2196.2040000000002</v>
      </c>
      <c r="E28" t="s">
        <v>227</v>
      </c>
      <c r="F28" s="1" t="s">
        <v>228</v>
      </c>
      <c r="G28" t="s">
        <v>229</v>
      </c>
      <c r="H28" t="s">
        <v>230</v>
      </c>
      <c r="I28" t="s">
        <v>33</v>
      </c>
      <c r="J28" t="s">
        <v>231</v>
      </c>
      <c r="K28" s="1" t="s">
        <v>232</v>
      </c>
      <c r="L28" t="s">
        <v>229</v>
      </c>
      <c r="M28" t="s">
        <v>230</v>
      </c>
      <c r="N28" t="s">
        <v>33</v>
      </c>
      <c r="O28" t="s">
        <v>233</v>
      </c>
      <c r="P28" t="s">
        <v>234</v>
      </c>
      <c r="Q28" t="s">
        <v>40</v>
      </c>
      <c r="R28" t="s">
        <v>41</v>
      </c>
      <c r="S28" t="s">
        <v>235</v>
      </c>
      <c r="T28">
        <v>119305000</v>
      </c>
      <c r="U28">
        <v>119305000</v>
      </c>
      <c r="V28">
        <v>119305000</v>
      </c>
      <c r="W28">
        <v>119305000</v>
      </c>
      <c r="X28" s="11">
        <v>34075000</v>
      </c>
      <c r="Y28" s="11">
        <v>34075000</v>
      </c>
      <c r="Z28" s="11">
        <v>34075000</v>
      </c>
      <c r="AA28" s="11">
        <v>34075000</v>
      </c>
      <c r="AB28">
        <v>219432000</v>
      </c>
      <c r="AC28">
        <v>219432000</v>
      </c>
      <c r="AD28">
        <v>219432000</v>
      </c>
      <c r="AE28">
        <v>219432000</v>
      </c>
      <c r="AF28" s="11">
        <v>244412000</v>
      </c>
      <c r="AG28" s="11">
        <v>244412000</v>
      </c>
      <c r="AH28" s="11">
        <v>244412000</v>
      </c>
      <c r="AI28" s="11">
        <v>244412000</v>
      </c>
      <c r="AJ28">
        <v>333248000</v>
      </c>
      <c r="AK28">
        <v>333248000</v>
      </c>
      <c r="AL28">
        <v>333248000</v>
      </c>
      <c r="AM28">
        <v>333248000</v>
      </c>
      <c r="AN28" s="11">
        <v>70949000</v>
      </c>
      <c r="AO28" s="11">
        <v>70949000</v>
      </c>
      <c r="AP28" s="11">
        <v>70949000</v>
      </c>
      <c r="AQ28" s="11">
        <v>70949000</v>
      </c>
      <c r="AR28">
        <v>230115000</v>
      </c>
      <c r="AS28">
        <v>230115000</v>
      </c>
      <c r="AT28">
        <v>230115000</v>
      </c>
      <c r="AU28">
        <v>230115000</v>
      </c>
      <c r="AV28" s="11">
        <v>317163000</v>
      </c>
      <c r="AW28" s="11">
        <v>317163000</v>
      </c>
      <c r="AX28" s="11">
        <v>317163000</v>
      </c>
      <c r="AY28" s="11">
        <v>317163000</v>
      </c>
    </row>
    <row r="29" spans="1:51" x14ac:dyDescent="0.3">
      <c r="A29" s="1" t="s">
        <v>236</v>
      </c>
      <c r="B29" s="2">
        <v>38254</v>
      </c>
      <c r="C29" s="2">
        <v>38254</v>
      </c>
      <c r="D29">
        <v>15</v>
      </c>
      <c r="E29" t="s">
        <v>237</v>
      </c>
      <c r="F29" s="1" t="s">
        <v>238</v>
      </c>
      <c r="G29" t="s">
        <v>46</v>
      </c>
      <c r="H29" t="s">
        <v>239</v>
      </c>
      <c r="I29" t="s">
        <v>33</v>
      </c>
      <c r="J29" t="s">
        <v>106</v>
      </c>
      <c r="K29" t="s">
        <v>62</v>
      </c>
      <c r="L29" t="s">
        <v>71</v>
      </c>
      <c r="M29" t="s">
        <v>99</v>
      </c>
      <c r="N29" t="s">
        <v>240</v>
      </c>
      <c r="O29" t="s">
        <v>62</v>
      </c>
      <c r="P29" t="s">
        <v>62</v>
      </c>
      <c r="Q29" t="s">
        <v>40</v>
      </c>
      <c r="R29" t="s">
        <v>41</v>
      </c>
      <c r="S29" t="s">
        <v>241</v>
      </c>
      <c r="T29">
        <v>5510000</v>
      </c>
      <c r="U29">
        <v>5510000</v>
      </c>
      <c r="V29">
        <v>1327000</v>
      </c>
      <c r="W29">
        <v>1327000</v>
      </c>
      <c r="X29" s="11">
        <v>1327000</v>
      </c>
      <c r="Y29" s="11">
        <v>1327000</v>
      </c>
      <c r="Z29" s="11">
        <v>2138000</v>
      </c>
      <c r="AA29" s="11">
        <v>2138000</v>
      </c>
      <c r="AB29">
        <v>2138000</v>
      </c>
      <c r="AC29">
        <v>2138000</v>
      </c>
      <c r="AD29">
        <v>1163000</v>
      </c>
      <c r="AE29">
        <v>1163000</v>
      </c>
      <c r="AF29" s="11">
        <v>1163000</v>
      </c>
      <c r="AG29" s="11">
        <v>1163000</v>
      </c>
      <c r="AH29" s="11">
        <v>1872000</v>
      </c>
      <c r="AI29" s="11">
        <v>1872000</v>
      </c>
      <c r="AJ29">
        <v>1872000</v>
      </c>
      <c r="AK29">
        <v>1872000</v>
      </c>
      <c r="AL29">
        <v>1872000</v>
      </c>
      <c r="AM29">
        <v>1872000</v>
      </c>
      <c r="AN29" s="11">
        <v>1872000</v>
      </c>
      <c r="AO29" s="11">
        <v>6239000</v>
      </c>
      <c r="AP29" s="11">
        <v>5305000</v>
      </c>
      <c r="AQ29" s="11">
        <v>5305000</v>
      </c>
      <c r="AR29">
        <v>5305000</v>
      </c>
      <c r="AS29">
        <v>5305000</v>
      </c>
      <c r="AT29">
        <v>14504000</v>
      </c>
      <c r="AU29">
        <v>14504000</v>
      </c>
      <c r="AV29" s="11">
        <v>14504000</v>
      </c>
      <c r="AW29" s="11">
        <v>14504000</v>
      </c>
      <c r="AX29" s="11">
        <v>8419000</v>
      </c>
      <c r="AY29" s="11">
        <v>8419000</v>
      </c>
    </row>
    <row r="30" spans="1:51" x14ac:dyDescent="0.3">
      <c r="A30" s="1" t="s">
        <v>242</v>
      </c>
      <c r="B30" s="2">
        <v>38285</v>
      </c>
      <c r="C30" s="2">
        <v>38492</v>
      </c>
      <c r="D30">
        <v>1145.8579999999999</v>
      </c>
      <c r="E30" t="s">
        <v>243</v>
      </c>
      <c r="F30" s="1" t="s">
        <v>244</v>
      </c>
      <c r="G30" t="s">
        <v>229</v>
      </c>
      <c r="H30" t="s">
        <v>245</v>
      </c>
      <c r="I30" t="s">
        <v>33</v>
      </c>
      <c r="J30" t="s">
        <v>246</v>
      </c>
      <c r="K30" t="s">
        <v>62</v>
      </c>
      <c r="L30" t="s">
        <v>71</v>
      </c>
      <c r="M30" t="s">
        <v>99</v>
      </c>
      <c r="N30" t="s">
        <v>33</v>
      </c>
      <c r="O30" t="s">
        <v>247</v>
      </c>
      <c r="P30" t="s">
        <v>248</v>
      </c>
      <c r="Q30" t="s">
        <v>40</v>
      </c>
      <c r="R30" t="s">
        <v>41</v>
      </c>
      <c r="S30" t="s">
        <v>249</v>
      </c>
      <c r="T30">
        <v>104026000</v>
      </c>
      <c r="U30">
        <v>104026000</v>
      </c>
      <c r="V30">
        <v>95429000</v>
      </c>
      <c r="W30">
        <v>95429000</v>
      </c>
      <c r="X30" s="11">
        <v>95429000</v>
      </c>
      <c r="Y30" s="11">
        <v>95429000</v>
      </c>
      <c r="Z30" s="11">
        <v>119173000</v>
      </c>
      <c r="AA30" s="11">
        <v>119173000</v>
      </c>
      <c r="AB30">
        <v>119173000</v>
      </c>
      <c r="AC30">
        <v>119173000</v>
      </c>
      <c r="AD30">
        <v>116072000</v>
      </c>
      <c r="AE30">
        <v>116072000</v>
      </c>
      <c r="AF30" s="11">
        <v>116072000</v>
      </c>
      <c r="AG30" s="11">
        <v>116072000</v>
      </c>
      <c r="AH30" s="11">
        <v>95672000</v>
      </c>
      <c r="AI30" s="11">
        <v>95672000</v>
      </c>
      <c r="AJ30">
        <v>95672000</v>
      </c>
      <c r="AK30">
        <v>95672000</v>
      </c>
      <c r="AL30">
        <v>105266000</v>
      </c>
      <c r="AM30">
        <v>105266000</v>
      </c>
      <c r="AN30" s="11">
        <v>105266000</v>
      </c>
      <c r="AO30" s="11">
        <v>105266000</v>
      </c>
      <c r="AP30" s="11">
        <v>228554000</v>
      </c>
      <c r="AQ30" s="11">
        <v>228554000</v>
      </c>
      <c r="AR30">
        <v>228554000</v>
      </c>
      <c r="AS30">
        <v>228554000</v>
      </c>
      <c r="AT30">
        <v>100007000</v>
      </c>
      <c r="AU30">
        <v>100007000</v>
      </c>
      <c r="AV30" s="11">
        <v>100007000</v>
      </c>
      <c r="AW30" s="11">
        <v>100007000</v>
      </c>
      <c r="AX30" s="11">
        <v>104883000</v>
      </c>
      <c r="AY30" s="11">
        <v>104883000</v>
      </c>
    </row>
    <row r="31" spans="1:51" x14ac:dyDescent="0.3">
      <c r="A31" s="1" t="s">
        <v>250</v>
      </c>
      <c r="B31" s="2">
        <v>38268</v>
      </c>
      <c r="C31" s="2">
        <v>38268</v>
      </c>
      <c r="D31">
        <v>885.72500000000002</v>
      </c>
      <c r="E31" t="s">
        <v>251</v>
      </c>
      <c r="F31" s="1" t="s">
        <v>252</v>
      </c>
      <c r="G31" t="s">
        <v>31</v>
      </c>
      <c r="H31" t="s">
        <v>32</v>
      </c>
      <c r="I31" t="s">
        <v>33</v>
      </c>
      <c r="J31" t="s">
        <v>163</v>
      </c>
      <c r="K31" t="s">
        <v>62</v>
      </c>
      <c r="L31" t="s">
        <v>71</v>
      </c>
      <c r="M31" t="s">
        <v>99</v>
      </c>
      <c r="N31" t="s">
        <v>33</v>
      </c>
      <c r="O31" t="s">
        <v>186</v>
      </c>
      <c r="P31" t="s">
        <v>62</v>
      </c>
      <c r="Q31" t="s">
        <v>40</v>
      </c>
      <c r="R31" t="s">
        <v>41</v>
      </c>
      <c r="S31" t="s">
        <v>253</v>
      </c>
      <c r="T31">
        <v>29677000</v>
      </c>
      <c r="U31">
        <v>29677000</v>
      </c>
      <c r="V31">
        <v>91601000</v>
      </c>
      <c r="W31">
        <v>91601000</v>
      </c>
      <c r="X31" s="11">
        <v>91601000</v>
      </c>
      <c r="Y31" s="11">
        <v>91601000</v>
      </c>
      <c r="Z31" s="11">
        <v>34789000</v>
      </c>
      <c r="AA31" s="11">
        <v>34789000</v>
      </c>
      <c r="AB31">
        <v>34789000</v>
      </c>
      <c r="AC31">
        <v>34789000</v>
      </c>
      <c r="AD31">
        <v>26554000</v>
      </c>
      <c r="AE31">
        <v>26554000</v>
      </c>
      <c r="AF31" s="11">
        <v>26554000</v>
      </c>
      <c r="AG31" s="11">
        <v>26554000</v>
      </c>
      <c r="AH31" s="11">
        <v>15183000</v>
      </c>
      <c r="AI31" s="11">
        <v>15183000</v>
      </c>
      <c r="AJ31">
        <v>15183000</v>
      </c>
      <c r="AK31">
        <v>15183000</v>
      </c>
      <c r="AL31">
        <v>17058000</v>
      </c>
      <c r="AM31">
        <v>17058000</v>
      </c>
      <c r="AN31" s="11">
        <v>17058000</v>
      </c>
      <c r="AO31" s="11">
        <v>17058000</v>
      </c>
      <c r="AP31" s="11">
        <v>2691000</v>
      </c>
      <c r="AQ31" s="11">
        <v>2691000</v>
      </c>
      <c r="AR31">
        <v>2691000</v>
      </c>
      <c r="AS31">
        <v>2691000</v>
      </c>
      <c r="AT31">
        <v>1930000</v>
      </c>
      <c r="AU31">
        <v>1930000</v>
      </c>
      <c r="AV31" s="11">
        <v>1930000</v>
      </c>
      <c r="AW31" s="11">
        <v>1930000</v>
      </c>
      <c r="AX31" s="11">
        <v>12773000</v>
      </c>
      <c r="AY31" s="11">
        <v>12773000</v>
      </c>
    </row>
    <row r="32" spans="1:51" x14ac:dyDescent="0.3">
      <c r="A32" s="1" t="s">
        <v>254</v>
      </c>
      <c r="B32" s="2">
        <v>38306</v>
      </c>
      <c r="C32" s="2">
        <v>38392</v>
      </c>
      <c r="D32">
        <v>743.303</v>
      </c>
      <c r="E32" t="s">
        <v>189</v>
      </c>
      <c r="F32" s="1" t="s">
        <v>190</v>
      </c>
      <c r="G32" t="s">
        <v>119</v>
      </c>
      <c r="H32" t="s">
        <v>191</v>
      </c>
      <c r="I32" t="s">
        <v>33</v>
      </c>
      <c r="J32" t="s">
        <v>163</v>
      </c>
      <c r="K32" t="s">
        <v>62</v>
      </c>
      <c r="L32" t="s">
        <v>71</v>
      </c>
      <c r="M32" t="s">
        <v>99</v>
      </c>
      <c r="N32" t="s">
        <v>33</v>
      </c>
      <c r="O32" t="s">
        <v>91</v>
      </c>
      <c r="P32" t="s">
        <v>255</v>
      </c>
      <c r="Q32" t="s">
        <v>40</v>
      </c>
      <c r="R32" t="s">
        <v>41</v>
      </c>
      <c r="S32" t="s">
        <v>256</v>
      </c>
      <c r="T32">
        <v>14322000</v>
      </c>
      <c r="U32">
        <v>2740000</v>
      </c>
      <c r="V32">
        <v>2740000</v>
      </c>
      <c r="W32">
        <v>2740000</v>
      </c>
      <c r="X32" s="11">
        <v>2740000</v>
      </c>
      <c r="Y32" s="11">
        <v>3671000</v>
      </c>
      <c r="Z32" s="11">
        <v>3671000</v>
      </c>
      <c r="AA32" s="11">
        <v>3671000</v>
      </c>
      <c r="AB32">
        <v>3671000</v>
      </c>
      <c r="AC32">
        <v>1545000</v>
      </c>
      <c r="AD32">
        <v>1545000</v>
      </c>
      <c r="AE32">
        <v>1545000</v>
      </c>
      <c r="AF32" s="11">
        <v>1545000</v>
      </c>
      <c r="AG32" s="11">
        <v>35203000</v>
      </c>
      <c r="AH32" s="11">
        <v>35203000</v>
      </c>
      <c r="AI32" s="11">
        <v>35203000</v>
      </c>
      <c r="AJ32">
        <v>35203000</v>
      </c>
      <c r="AK32">
        <v>52528000</v>
      </c>
      <c r="AL32">
        <v>52528000</v>
      </c>
      <c r="AM32">
        <v>52528000</v>
      </c>
      <c r="AN32" s="11">
        <v>52528000</v>
      </c>
      <c r="AO32" s="11">
        <v>19893000</v>
      </c>
      <c r="AP32" s="11">
        <v>19893000</v>
      </c>
      <c r="AQ32" s="11">
        <v>19893000</v>
      </c>
      <c r="AR32">
        <v>19893000</v>
      </c>
      <c r="AS32">
        <v>24600000</v>
      </c>
      <c r="AT32">
        <v>24600000</v>
      </c>
      <c r="AU32">
        <v>24600000</v>
      </c>
      <c r="AV32" s="11">
        <v>24600000</v>
      </c>
      <c r="AW32" s="11">
        <v>40999000</v>
      </c>
      <c r="AX32" s="11">
        <v>40999000</v>
      </c>
      <c r="AY32" s="11">
        <v>40999000</v>
      </c>
    </row>
    <row r="33" spans="1:51" x14ac:dyDescent="0.3">
      <c r="A33" s="1" t="s">
        <v>257</v>
      </c>
      <c r="B33" s="2">
        <v>38098</v>
      </c>
      <c r="C33" s="2">
        <v>38098</v>
      </c>
      <c r="D33">
        <v>489.375</v>
      </c>
      <c r="E33" t="s">
        <v>258</v>
      </c>
      <c r="F33" s="1" t="s">
        <v>259</v>
      </c>
      <c r="G33" t="s">
        <v>31</v>
      </c>
      <c r="H33" t="s">
        <v>260</v>
      </c>
      <c r="I33" t="s">
        <v>33</v>
      </c>
      <c r="J33" t="s">
        <v>163</v>
      </c>
      <c r="K33" t="s">
        <v>62</v>
      </c>
      <c r="L33" t="s">
        <v>71</v>
      </c>
      <c r="M33" t="s">
        <v>99</v>
      </c>
      <c r="N33" t="s">
        <v>33</v>
      </c>
      <c r="O33" t="s">
        <v>168</v>
      </c>
      <c r="P33" t="s">
        <v>62</v>
      </c>
      <c r="Q33" t="s">
        <v>40</v>
      </c>
      <c r="R33" t="s">
        <v>41</v>
      </c>
      <c r="S33" t="s">
        <v>261</v>
      </c>
      <c r="T33">
        <v>20596000</v>
      </c>
      <c r="U33">
        <v>28110000</v>
      </c>
      <c r="V33">
        <v>28110000</v>
      </c>
      <c r="W33">
        <v>28110000</v>
      </c>
      <c r="X33" s="11">
        <v>28110000</v>
      </c>
      <c r="Y33" s="11">
        <v>23072000</v>
      </c>
      <c r="Z33" s="11">
        <v>23072000</v>
      </c>
      <c r="AA33" s="11">
        <v>23072000</v>
      </c>
      <c r="AB33">
        <v>23072000</v>
      </c>
      <c r="AC33">
        <v>31703000</v>
      </c>
      <c r="AD33">
        <v>31703000</v>
      </c>
      <c r="AE33">
        <v>31703000</v>
      </c>
      <c r="AF33" s="11">
        <v>31703000</v>
      </c>
      <c r="AG33" s="11">
        <v>39766000</v>
      </c>
      <c r="AH33" s="11">
        <v>39766000</v>
      </c>
      <c r="AI33" s="11">
        <v>39766000</v>
      </c>
      <c r="AJ33">
        <v>39766000</v>
      </c>
      <c r="AK33">
        <v>37413000</v>
      </c>
      <c r="AL33">
        <v>37413000</v>
      </c>
      <c r="AM33">
        <v>37413000</v>
      </c>
      <c r="AN33" s="11">
        <v>37413000</v>
      </c>
      <c r="AO33" s="11">
        <v>76696000</v>
      </c>
      <c r="AP33" s="11">
        <v>76696000</v>
      </c>
      <c r="AQ33" s="11">
        <v>76696000</v>
      </c>
      <c r="AR33">
        <v>76696000</v>
      </c>
      <c r="AS33">
        <v>32161000</v>
      </c>
      <c r="AT33">
        <v>32161000</v>
      </c>
      <c r="AU33">
        <v>32161000</v>
      </c>
      <c r="AV33" s="11">
        <v>32161000</v>
      </c>
      <c r="AW33" s="11">
        <v>76211000</v>
      </c>
      <c r="AX33" s="11">
        <v>76211000</v>
      </c>
      <c r="AY33" s="11">
        <v>76211000</v>
      </c>
    </row>
    <row r="34" spans="1:51" x14ac:dyDescent="0.3">
      <c r="A34" s="1" t="s">
        <v>262</v>
      </c>
      <c r="B34" s="2">
        <v>37347</v>
      </c>
      <c r="C34" s="2">
        <v>37347</v>
      </c>
      <c r="D34">
        <v>139.65</v>
      </c>
      <c r="E34" t="s">
        <v>263</v>
      </c>
      <c r="F34" s="1" t="s">
        <v>264</v>
      </c>
      <c r="G34" t="s">
        <v>36</v>
      </c>
      <c r="H34" t="s">
        <v>37</v>
      </c>
      <c r="I34" t="s">
        <v>33</v>
      </c>
      <c r="J34" t="s">
        <v>163</v>
      </c>
      <c r="K34" t="s">
        <v>62</v>
      </c>
      <c r="L34" t="s">
        <v>71</v>
      </c>
      <c r="M34" t="s">
        <v>99</v>
      </c>
      <c r="N34" t="s">
        <v>33</v>
      </c>
      <c r="O34" t="s">
        <v>255</v>
      </c>
      <c r="P34" t="s">
        <v>62</v>
      </c>
      <c r="Q34" t="s">
        <v>40</v>
      </c>
      <c r="R34" t="s">
        <v>41</v>
      </c>
      <c r="S34" t="s">
        <v>265</v>
      </c>
      <c r="T34">
        <v>1481000</v>
      </c>
      <c r="U34">
        <v>1481000</v>
      </c>
      <c r="V34">
        <v>1481000</v>
      </c>
      <c r="W34">
        <v>1481000</v>
      </c>
      <c r="X34" s="11">
        <v>1319000</v>
      </c>
      <c r="Y34" s="11">
        <v>1319000</v>
      </c>
      <c r="Z34" s="11">
        <v>1319000</v>
      </c>
      <c r="AA34" s="11">
        <v>1319000</v>
      </c>
      <c r="AB34">
        <v>13321000</v>
      </c>
      <c r="AC34">
        <v>13321000</v>
      </c>
      <c r="AD34">
        <v>13321000</v>
      </c>
      <c r="AE34">
        <v>13321000</v>
      </c>
      <c r="AF34" s="11">
        <v>10362000</v>
      </c>
      <c r="AG34" s="11">
        <v>10362000</v>
      </c>
      <c r="AH34" s="11">
        <v>10362000</v>
      </c>
      <c r="AI34" s="11">
        <v>10362000</v>
      </c>
      <c r="AJ34">
        <v>14800000</v>
      </c>
      <c r="AK34">
        <v>14800000</v>
      </c>
      <c r="AL34">
        <v>14800000</v>
      </c>
      <c r="AM34">
        <v>14800000</v>
      </c>
      <c r="AN34" s="11">
        <v>17413000</v>
      </c>
      <c r="AO34" s="11">
        <v>17413000</v>
      </c>
      <c r="AP34" s="11">
        <v>17413000</v>
      </c>
      <c r="AQ34" s="11">
        <v>17413000</v>
      </c>
      <c r="AR34">
        <v>16784000</v>
      </c>
      <c r="AS34">
        <v>16784000</v>
      </c>
      <c r="AT34">
        <v>16784000</v>
      </c>
      <c r="AU34">
        <v>16784000</v>
      </c>
      <c r="AV34" s="11">
        <v>6338000</v>
      </c>
      <c r="AW34" s="11">
        <v>6338000</v>
      </c>
      <c r="AX34" s="11">
        <v>6338000</v>
      </c>
      <c r="AY34" s="11">
        <v>6338000</v>
      </c>
    </row>
    <row r="35" spans="1:51" x14ac:dyDescent="0.3">
      <c r="A35" s="1" t="s">
        <v>266</v>
      </c>
      <c r="B35" s="2">
        <v>38238</v>
      </c>
      <c r="C35" s="2">
        <v>38426</v>
      </c>
      <c r="D35">
        <v>225</v>
      </c>
      <c r="E35" t="s">
        <v>267</v>
      </c>
      <c r="F35" s="1" t="s">
        <v>268</v>
      </c>
      <c r="G35" t="s">
        <v>36</v>
      </c>
      <c r="H35" t="s">
        <v>269</v>
      </c>
      <c r="I35" t="s">
        <v>33</v>
      </c>
      <c r="J35" t="s">
        <v>163</v>
      </c>
      <c r="K35" t="s">
        <v>62</v>
      </c>
      <c r="L35" t="s">
        <v>71</v>
      </c>
      <c r="M35" t="s">
        <v>99</v>
      </c>
      <c r="N35" t="s">
        <v>33</v>
      </c>
      <c r="O35" t="s">
        <v>270</v>
      </c>
      <c r="P35" t="s">
        <v>62</v>
      </c>
      <c r="Q35" t="s">
        <v>40</v>
      </c>
      <c r="R35" t="s">
        <v>41</v>
      </c>
      <c r="S35" t="s">
        <v>271</v>
      </c>
      <c r="T35">
        <v>5898000</v>
      </c>
      <c r="U35">
        <v>5898000</v>
      </c>
      <c r="V35">
        <v>18094000</v>
      </c>
      <c r="W35">
        <v>18094000</v>
      </c>
      <c r="X35" s="11">
        <v>18094000</v>
      </c>
      <c r="Y35" s="11">
        <v>18094000</v>
      </c>
      <c r="Z35" s="11">
        <v>31954000</v>
      </c>
      <c r="AA35" s="11">
        <v>31954000</v>
      </c>
      <c r="AB35">
        <v>31954000</v>
      </c>
      <c r="AC35">
        <v>31954000</v>
      </c>
      <c r="AD35">
        <v>10165000</v>
      </c>
      <c r="AE35">
        <v>10165000</v>
      </c>
      <c r="AF35" s="11">
        <v>10165000</v>
      </c>
      <c r="AG35" s="11">
        <v>10165000</v>
      </c>
      <c r="AH35" s="11">
        <v>25892000</v>
      </c>
      <c r="AI35" s="11">
        <v>25892000</v>
      </c>
      <c r="AJ35">
        <v>25892000</v>
      </c>
      <c r="AK35">
        <v>25892000</v>
      </c>
      <c r="AL35">
        <v>13170000</v>
      </c>
      <c r="AM35">
        <v>13170000</v>
      </c>
      <c r="AN35" s="11">
        <v>13170000</v>
      </c>
      <c r="AO35" s="11">
        <v>13170000</v>
      </c>
      <c r="AP35" s="11">
        <v>51218000</v>
      </c>
      <c r="AQ35" s="11">
        <v>51218000</v>
      </c>
      <c r="AR35">
        <v>51218000</v>
      </c>
      <c r="AS35">
        <v>51218000</v>
      </c>
      <c r="AT35">
        <v>116648000</v>
      </c>
      <c r="AU35">
        <v>116648000</v>
      </c>
      <c r="AV35" s="11">
        <v>116648000</v>
      </c>
      <c r="AW35" s="11">
        <v>116648000</v>
      </c>
      <c r="AX35" s="11">
        <v>131463000</v>
      </c>
      <c r="AY35" s="11">
        <v>131463000</v>
      </c>
    </row>
    <row r="36" spans="1:51" x14ac:dyDescent="0.3">
      <c r="A36" s="1" t="s">
        <v>272</v>
      </c>
      <c r="B36" s="2">
        <v>38418</v>
      </c>
      <c r="C36" s="2">
        <v>38564</v>
      </c>
      <c r="D36">
        <v>52.994999999999997</v>
      </c>
      <c r="E36" t="s">
        <v>273</v>
      </c>
      <c r="F36" s="1" t="s">
        <v>274</v>
      </c>
      <c r="G36" t="s">
        <v>96</v>
      </c>
      <c r="H36" t="s">
        <v>97</v>
      </c>
      <c r="I36" t="s">
        <v>33</v>
      </c>
      <c r="J36" t="s">
        <v>163</v>
      </c>
      <c r="K36" t="s">
        <v>62</v>
      </c>
      <c r="L36" t="s">
        <v>71</v>
      </c>
      <c r="M36" t="s">
        <v>99</v>
      </c>
      <c r="N36" t="s">
        <v>33</v>
      </c>
      <c r="O36" t="s">
        <v>168</v>
      </c>
      <c r="P36" t="s">
        <v>62</v>
      </c>
      <c r="Q36" t="s">
        <v>40</v>
      </c>
      <c r="R36" t="s">
        <v>41</v>
      </c>
      <c r="S36" t="s">
        <v>275</v>
      </c>
      <c r="T36">
        <v>74156000</v>
      </c>
      <c r="U36">
        <v>74156000</v>
      </c>
      <c r="V36">
        <v>74156000</v>
      </c>
      <c r="W36">
        <v>74156000</v>
      </c>
      <c r="X36" s="11">
        <v>252672000</v>
      </c>
      <c r="Y36" s="11">
        <v>252672000</v>
      </c>
      <c r="Z36" s="11">
        <v>252672000</v>
      </c>
      <c r="AA36" s="11">
        <v>252672000</v>
      </c>
      <c r="AB36">
        <v>223671000</v>
      </c>
      <c r="AC36">
        <v>223671000</v>
      </c>
      <c r="AD36">
        <v>223671000</v>
      </c>
      <c r="AE36">
        <v>223671000</v>
      </c>
      <c r="AF36" s="11">
        <v>41990000</v>
      </c>
      <c r="AG36" s="11">
        <v>41990000</v>
      </c>
      <c r="AH36" s="11">
        <v>41990000</v>
      </c>
      <c r="AI36" s="11">
        <v>41990000</v>
      </c>
      <c r="AJ36">
        <v>20826000</v>
      </c>
      <c r="AK36">
        <v>20826000</v>
      </c>
      <c r="AL36">
        <v>20826000</v>
      </c>
      <c r="AM36">
        <v>20826000</v>
      </c>
      <c r="AN36" s="11">
        <v>4076000</v>
      </c>
      <c r="AO36" s="11">
        <v>4076000</v>
      </c>
      <c r="AP36" s="11">
        <v>4076000</v>
      </c>
      <c r="AQ36" s="11">
        <v>4076000</v>
      </c>
      <c r="AR36">
        <v>4776000</v>
      </c>
      <c r="AS36">
        <v>4776000</v>
      </c>
      <c r="AT36">
        <v>4776000</v>
      </c>
      <c r="AU36">
        <v>4776000</v>
      </c>
      <c r="AV36" s="11">
        <v>6090000</v>
      </c>
      <c r="AW36" s="11">
        <v>6090000</v>
      </c>
      <c r="AX36" s="11">
        <v>6090000</v>
      </c>
      <c r="AY36" s="11">
        <v>6090000</v>
      </c>
    </row>
    <row r="37" spans="1:51" x14ac:dyDescent="0.3">
      <c r="A37" s="1" t="s">
        <v>276</v>
      </c>
      <c r="B37" s="2">
        <v>38567</v>
      </c>
      <c r="C37" s="2">
        <v>38567</v>
      </c>
      <c r="D37">
        <v>466.10599999999999</v>
      </c>
      <c r="E37" t="s">
        <v>277</v>
      </c>
      <c r="F37" s="1" t="s">
        <v>278</v>
      </c>
      <c r="G37" t="s">
        <v>36</v>
      </c>
      <c r="H37" t="s">
        <v>60</v>
      </c>
      <c r="I37" t="s">
        <v>33</v>
      </c>
      <c r="J37" t="s">
        <v>279</v>
      </c>
      <c r="K37" s="1" t="s">
        <v>280</v>
      </c>
      <c r="L37" t="s">
        <v>71</v>
      </c>
      <c r="M37" t="s">
        <v>72</v>
      </c>
      <c r="N37" t="s">
        <v>33</v>
      </c>
      <c r="O37" t="s">
        <v>281</v>
      </c>
      <c r="P37" t="s">
        <v>62</v>
      </c>
      <c r="Q37" t="s">
        <v>40</v>
      </c>
      <c r="R37" t="s">
        <v>41</v>
      </c>
      <c r="S37" t="s">
        <v>282</v>
      </c>
      <c r="T37">
        <v>6548000</v>
      </c>
      <c r="U37">
        <v>6548000</v>
      </c>
      <c r="V37">
        <v>12830000</v>
      </c>
      <c r="W37">
        <v>12830000</v>
      </c>
      <c r="X37" s="11">
        <v>12830000</v>
      </c>
      <c r="Y37" s="11">
        <v>12830000</v>
      </c>
      <c r="Z37" s="11">
        <v>7225000</v>
      </c>
      <c r="AA37" s="11">
        <v>7225000</v>
      </c>
      <c r="AB37">
        <v>7225000</v>
      </c>
      <c r="AC37">
        <v>7225000</v>
      </c>
      <c r="AD37">
        <v>20121000</v>
      </c>
      <c r="AE37">
        <v>20121000</v>
      </c>
      <c r="AF37" s="11">
        <v>20121000</v>
      </c>
      <c r="AG37" s="11">
        <v>20121000</v>
      </c>
      <c r="AH37" s="11">
        <v>15372000</v>
      </c>
      <c r="AI37" s="11">
        <v>15372000</v>
      </c>
      <c r="AJ37">
        <v>15372000</v>
      </c>
      <c r="AK37">
        <v>15372000</v>
      </c>
      <c r="AL37">
        <v>11632000</v>
      </c>
      <c r="AM37">
        <v>11632000</v>
      </c>
      <c r="AN37" s="11">
        <v>11632000</v>
      </c>
      <c r="AO37" s="11">
        <v>11632000</v>
      </c>
      <c r="AP37" s="11">
        <v>20857000</v>
      </c>
      <c r="AQ37" s="11">
        <v>20857000</v>
      </c>
      <c r="AR37">
        <v>20857000</v>
      </c>
      <c r="AS37">
        <v>20857000</v>
      </c>
      <c r="AT37">
        <v>93306000</v>
      </c>
      <c r="AU37">
        <v>93306000</v>
      </c>
      <c r="AV37" s="11">
        <v>93306000</v>
      </c>
      <c r="AW37" s="11">
        <v>93306000</v>
      </c>
      <c r="AX37" s="11">
        <v>154817000</v>
      </c>
      <c r="AY37" s="11">
        <v>154817000</v>
      </c>
    </row>
    <row r="38" spans="1:51" x14ac:dyDescent="0.3">
      <c r="A38" s="1" t="s">
        <v>283</v>
      </c>
      <c r="B38" s="2">
        <v>38532</v>
      </c>
      <c r="C38" s="2">
        <v>38532</v>
      </c>
      <c r="D38">
        <v>399.79304999999999</v>
      </c>
      <c r="E38" t="s">
        <v>284</v>
      </c>
      <c r="F38" s="1" t="s">
        <v>285</v>
      </c>
      <c r="G38" t="s">
        <v>96</v>
      </c>
      <c r="H38" t="s">
        <v>97</v>
      </c>
      <c r="I38" t="s">
        <v>33</v>
      </c>
      <c r="J38" t="s">
        <v>163</v>
      </c>
      <c r="K38" t="s">
        <v>62</v>
      </c>
      <c r="L38" t="s">
        <v>71</v>
      </c>
      <c r="M38" t="s">
        <v>99</v>
      </c>
      <c r="N38" t="s">
        <v>33</v>
      </c>
      <c r="O38" t="s">
        <v>270</v>
      </c>
      <c r="P38" t="s">
        <v>62</v>
      </c>
      <c r="Q38" t="s">
        <v>40</v>
      </c>
      <c r="R38" t="s">
        <v>41</v>
      </c>
      <c r="S38" t="s">
        <v>286</v>
      </c>
      <c r="T38">
        <v>23400000</v>
      </c>
      <c r="U38">
        <v>23400000</v>
      </c>
      <c r="V38">
        <v>23400000</v>
      </c>
      <c r="W38">
        <v>153300000</v>
      </c>
      <c r="X38" s="11">
        <v>153300000</v>
      </c>
      <c r="Y38" s="11">
        <v>153300000</v>
      </c>
      <c r="Z38" s="11">
        <v>153300000</v>
      </c>
      <c r="AA38" s="11">
        <v>78700000</v>
      </c>
      <c r="AB38">
        <v>78700000</v>
      </c>
      <c r="AC38">
        <v>78700000</v>
      </c>
      <c r="AD38">
        <v>78700000</v>
      </c>
      <c r="AE38">
        <v>35500000</v>
      </c>
      <c r="AF38" s="11">
        <v>35500000</v>
      </c>
      <c r="AG38" s="11">
        <v>35500000</v>
      </c>
      <c r="AH38" s="11">
        <v>35500000</v>
      </c>
      <c r="AI38" s="11">
        <v>55400000</v>
      </c>
      <c r="AJ38">
        <v>55400000</v>
      </c>
      <c r="AK38">
        <v>55400000</v>
      </c>
      <c r="AL38">
        <v>55400000</v>
      </c>
      <c r="AM38">
        <v>49500000</v>
      </c>
      <c r="AN38" s="11">
        <v>49500000</v>
      </c>
      <c r="AO38" s="11">
        <v>49500000</v>
      </c>
      <c r="AP38" s="11">
        <v>49500000</v>
      </c>
      <c r="AQ38" s="11">
        <v>50000000</v>
      </c>
      <c r="AR38">
        <v>50000000</v>
      </c>
      <c r="AS38">
        <v>50000000</v>
      </c>
      <c r="AT38">
        <v>50000000</v>
      </c>
      <c r="AU38">
        <v>68700000</v>
      </c>
      <c r="AV38" s="11">
        <v>68700000</v>
      </c>
      <c r="AW38" s="11">
        <v>68700000</v>
      </c>
      <c r="AX38" s="11">
        <v>68700000</v>
      </c>
      <c r="AY38" s="11">
        <v>200000</v>
      </c>
    </row>
    <row r="39" spans="1:51" x14ac:dyDescent="0.3">
      <c r="A39" s="1" t="s">
        <v>287</v>
      </c>
      <c r="B39" s="2">
        <v>38782</v>
      </c>
      <c r="C39" s="2">
        <v>38782</v>
      </c>
      <c r="D39">
        <v>3144.9589999999998</v>
      </c>
      <c r="E39" t="s">
        <v>288</v>
      </c>
      <c r="F39" s="1" t="s">
        <v>289</v>
      </c>
      <c r="G39" t="s">
        <v>88</v>
      </c>
      <c r="H39" t="s">
        <v>290</v>
      </c>
      <c r="I39" t="s">
        <v>33</v>
      </c>
      <c r="J39" t="s">
        <v>291</v>
      </c>
      <c r="K39" s="1" t="s">
        <v>292</v>
      </c>
      <c r="L39" t="s">
        <v>71</v>
      </c>
      <c r="M39" t="s">
        <v>99</v>
      </c>
      <c r="N39" t="s">
        <v>33</v>
      </c>
      <c r="O39" t="s">
        <v>293</v>
      </c>
      <c r="P39" t="s">
        <v>294</v>
      </c>
      <c r="Q39" t="s">
        <v>40</v>
      </c>
      <c r="R39" t="s">
        <v>41</v>
      </c>
      <c r="S39" t="s">
        <v>295</v>
      </c>
      <c r="T39">
        <v>47072000</v>
      </c>
      <c r="U39">
        <v>47072000</v>
      </c>
      <c r="V39">
        <v>84477000</v>
      </c>
      <c r="W39">
        <v>84477000</v>
      </c>
      <c r="X39" s="11">
        <v>84477000</v>
      </c>
      <c r="Y39" s="11">
        <v>84477000</v>
      </c>
      <c r="Z39" s="11">
        <v>88957000</v>
      </c>
      <c r="AA39" s="11">
        <v>88957000</v>
      </c>
      <c r="AB39">
        <v>88957000</v>
      </c>
      <c r="AC39">
        <v>88957000</v>
      </c>
      <c r="AD39">
        <v>116728000</v>
      </c>
      <c r="AE39">
        <v>116728000</v>
      </c>
      <c r="AF39" s="11">
        <v>116728000</v>
      </c>
      <c r="AG39" s="11">
        <v>116728000</v>
      </c>
      <c r="AH39" s="11">
        <v>171974000</v>
      </c>
      <c r="AI39" s="11">
        <v>171974000</v>
      </c>
      <c r="AJ39">
        <v>171974000</v>
      </c>
      <c r="AK39">
        <v>171974000</v>
      </c>
      <c r="AL39">
        <v>263296000</v>
      </c>
      <c r="AM39">
        <v>263296000</v>
      </c>
      <c r="AN39" s="11">
        <v>263296000</v>
      </c>
      <c r="AO39" s="11">
        <v>263296000</v>
      </c>
      <c r="AP39" s="11">
        <v>263296000</v>
      </c>
      <c r="AQ39" s="11">
        <v>263296000</v>
      </c>
      <c r="AR39">
        <v>290674000</v>
      </c>
      <c r="AS39">
        <v>290674000</v>
      </c>
      <c r="AT39">
        <v>290674000</v>
      </c>
      <c r="AU39">
        <v>290674000</v>
      </c>
      <c r="AV39" s="11">
        <v>290674000</v>
      </c>
      <c r="AW39" s="11">
        <v>277408000</v>
      </c>
      <c r="AX39" s="11">
        <v>363318000</v>
      </c>
      <c r="AY39" s="11">
        <v>363318000</v>
      </c>
    </row>
    <row r="40" spans="1:51" x14ac:dyDescent="0.3">
      <c r="A40" s="1" t="s">
        <v>296</v>
      </c>
      <c r="B40" s="2">
        <v>38838</v>
      </c>
      <c r="C40" s="2">
        <v>38838</v>
      </c>
      <c r="D40">
        <v>8216.973</v>
      </c>
      <c r="E40" t="s">
        <v>297</v>
      </c>
      <c r="F40" s="1" t="s">
        <v>298</v>
      </c>
      <c r="G40" t="s">
        <v>88</v>
      </c>
      <c r="H40" t="s">
        <v>89</v>
      </c>
      <c r="I40" t="s">
        <v>33</v>
      </c>
      <c r="J40" t="s">
        <v>106</v>
      </c>
      <c r="K40" t="s">
        <v>62</v>
      </c>
      <c r="L40" t="s">
        <v>71</v>
      </c>
      <c r="M40" t="s">
        <v>99</v>
      </c>
      <c r="N40" t="s">
        <v>33</v>
      </c>
      <c r="O40" t="s">
        <v>299</v>
      </c>
      <c r="P40" t="s">
        <v>300</v>
      </c>
      <c r="Q40" t="s">
        <v>40</v>
      </c>
      <c r="R40" t="s">
        <v>41</v>
      </c>
      <c r="S40" t="s">
        <v>301</v>
      </c>
      <c r="T40">
        <v>24799000</v>
      </c>
      <c r="U40">
        <v>24799000</v>
      </c>
      <c r="V40">
        <v>24799000</v>
      </c>
      <c r="W40">
        <v>31572000</v>
      </c>
      <c r="X40" s="11">
        <v>31572000</v>
      </c>
      <c r="Y40" s="11">
        <v>31572000</v>
      </c>
      <c r="Z40" s="11">
        <v>31572000</v>
      </c>
      <c r="AA40" s="11">
        <v>44475000</v>
      </c>
      <c r="AB40">
        <v>44475000</v>
      </c>
      <c r="AC40">
        <v>44475000</v>
      </c>
      <c r="AD40">
        <v>44475000</v>
      </c>
      <c r="AE40">
        <v>45319000</v>
      </c>
      <c r="AF40" s="11">
        <v>45319000</v>
      </c>
      <c r="AG40" s="11">
        <v>45319000</v>
      </c>
      <c r="AH40" s="11">
        <v>45319000</v>
      </c>
      <c r="AI40" s="11">
        <v>56066000</v>
      </c>
      <c r="AJ40">
        <v>56066000</v>
      </c>
      <c r="AK40">
        <v>56066000</v>
      </c>
      <c r="AL40">
        <v>56066000</v>
      </c>
      <c r="AM40">
        <v>47679000</v>
      </c>
      <c r="AN40" s="11">
        <v>47679000</v>
      </c>
      <c r="AO40" s="11">
        <v>47679000</v>
      </c>
      <c r="AP40" s="11">
        <v>47679000</v>
      </c>
      <c r="AQ40" s="11">
        <v>83638000</v>
      </c>
      <c r="AR40">
        <v>83638000</v>
      </c>
      <c r="AS40">
        <v>83638000</v>
      </c>
      <c r="AT40">
        <v>83638000</v>
      </c>
      <c r="AU40">
        <v>148919000</v>
      </c>
      <c r="AV40" s="11">
        <v>148919000</v>
      </c>
      <c r="AW40" s="11">
        <v>148919000</v>
      </c>
      <c r="AX40" s="11">
        <v>148919000</v>
      </c>
      <c r="AY40" s="11">
        <v>224644000</v>
      </c>
    </row>
    <row r="41" spans="1:51" x14ac:dyDescent="0.3">
      <c r="A41" s="1" t="s">
        <v>302</v>
      </c>
      <c r="B41" s="2">
        <v>38847</v>
      </c>
      <c r="C41" s="2">
        <v>39021</v>
      </c>
      <c r="D41">
        <v>2296.04</v>
      </c>
      <c r="E41" t="s">
        <v>303</v>
      </c>
      <c r="F41" s="1" t="s">
        <v>304</v>
      </c>
      <c r="G41" t="s">
        <v>96</v>
      </c>
      <c r="H41" t="s">
        <v>97</v>
      </c>
      <c r="I41" t="s">
        <v>33</v>
      </c>
      <c r="J41" t="s">
        <v>163</v>
      </c>
      <c r="K41" t="s">
        <v>62</v>
      </c>
      <c r="L41" t="s">
        <v>71</v>
      </c>
      <c r="M41" t="s">
        <v>99</v>
      </c>
      <c r="N41" t="s">
        <v>33</v>
      </c>
      <c r="O41" t="s">
        <v>305</v>
      </c>
      <c r="P41" t="s">
        <v>62</v>
      </c>
      <c r="Q41" t="s">
        <v>40</v>
      </c>
      <c r="R41" t="s">
        <v>41</v>
      </c>
      <c r="S41" t="s">
        <v>306</v>
      </c>
      <c r="T41">
        <v>764000000</v>
      </c>
      <c r="U41">
        <v>764000000</v>
      </c>
      <c r="V41">
        <v>764000000</v>
      </c>
      <c r="W41">
        <v>875000000</v>
      </c>
      <c r="X41" s="11">
        <v>875000000</v>
      </c>
      <c r="Y41" s="11">
        <v>875000000</v>
      </c>
      <c r="Z41" s="11">
        <v>875000000</v>
      </c>
      <c r="AA41" s="11">
        <v>1005000000</v>
      </c>
      <c r="AB41">
        <v>1005000000</v>
      </c>
      <c r="AC41">
        <v>1005000000</v>
      </c>
      <c r="AD41">
        <v>1005000000</v>
      </c>
      <c r="AE41">
        <v>1125000000</v>
      </c>
      <c r="AF41" s="11">
        <v>1125000000</v>
      </c>
      <c r="AG41" s="11">
        <v>1125000000</v>
      </c>
      <c r="AH41" s="11">
        <v>1125000000</v>
      </c>
      <c r="AI41" s="11">
        <v>1559000000</v>
      </c>
      <c r="AJ41">
        <v>1559000000</v>
      </c>
      <c r="AK41">
        <v>1559000000</v>
      </c>
      <c r="AL41">
        <v>1559000000</v>
      </c>
      <c r="AM41">
        <v>1089000000</v>
      </c>
      <c r="AN41" s="11">
        <v>1089000000</v>
      </c>
      <c r="AO41" s="11">
        <v>1089000000</v>
      </c>
      <c r="AP41" s="11">
        <v>1089000000</v>
      </c>
      <c r="AQ41" s="11">
        <v>135000000</v>
      </c>
      <c r="AR41">
        <v>135000000</v>
      </c>
      <c r="AS41">
        <v>135000000</v>
      </c>
      <c r="AT41">
        <v>135000000</v>
      </c>
      <c r="AU41">
        <v>236000000</v>
      </c>
      <c r="AV41" s="11">
        <v>236000000</v>
      </c>
      <c r="AW41" s="11">
        <v>236000000</v>
      </c>
      <c r="AX41" s="11">
        <v>236000000</v>
      </c>
      <c r="AY41" s="11">
        <v>564000000</v>
      </c>
    </row>
    <row r="42" spans="1:51" x14ac:dyDescent="0.3">
      <c r="A42" s="1" t="s">
        <v>307</v>
      </c>
      <c r="B42" s="2">
        <v>38868</v>
      </c>
      <c r="C42" s="2">
        <v>38868</v>
      </c>
      <c r="D42">
        <v>3838.3290000000002</v>
      </c>
      <c r="E42" t="s">
        <v>308</v>
      </c>
      <c r="F42" s="1" t="s">
        <v>309</v>
      </c>
      <c r="G42" t="s">
        <v>88</v>
      </c>
      <c r="H42" t="s">
        <v>89</v>
      </c>
      <c r="I42" t="s">
        <v>33</v>
      </c>
      <c r="J42" t="s">
        <v>106</v>
      </c>
      <c r="K42" t="s">
        <v>62</v>
      </c>
      <c r="L42" t="s">
        <v>71</v>
      </c>
      <c r="M42" t="s">
        <v>99</v>
      </c>
      <c r="N42" t="s">
        <v>33</v>
      </c>
      <c r="O42" t="s">
        <v>310</v>
      </c>
      <c r="P42" t="s">
        <v>311</v>
      </c>
      <c r="Q42" t="s">
        <v>40</v>
      </c>
      <c r="R42" t="s">
        <v>41</v>
      </c>
      <c r="S42" t="s">
        <v>312</v>
      </c>
      <c r="T42">
        <v>151520000</v>
      </c>
      <c r="U42">
        <v>151520000</v>
      </c>
      <c r="V42">
        <v>151520000</v>
      </c>
      <c r="W42">
        <v>137927000</v>
      </c>
      <c r="X42" s="11">
        <v>137927000</v>
      </c>
      <c r="Y42" s="11">
        <v>137927000</v>
      </c>
      <c r="Z42" s="11">
        <v>137927000</v>
      </c>
      <c r="AA42" s="11">
        <v>25563000</v>
      </c>
      <c r="AB42">
        <v>25563000</v>
      </c>
      <c r="AC42">
        <v>25563000</v>
      </c>
      <c r="AD42">
        <v>25563000</v>
      </c>
      <c r="AE42">
        <v>28330000</v>
      </c>
      <c r="AF42" s="11">
        <v>28330000</v>
      </c>
      <c r="AG42" s="11">
        <v>28330000</v>
      </c>
      <c r="AH42" s="11">
        <v>28330000</v>
      </c>
      <c r="AI42" s="11">
        <v>30835000</v>
      </c>
      <c r="AJ42">
        <v>30835000</v>
      </c>
      <c r="AK42">
        <v>30835000</v>
      </c>
      <c r="AL42">
        <v>30835000</v>
      </c>
      <c r="AM42">
        <v>214932000</v>
      </c>
      <c r="AN42" s="11">
        <v>214932000</v>
      </c>
      <c r="AO42" s="11">
        <v>214932000</v>
      </c>
      <c r="AP42" s="11">
        <v>214932000</v>
      </c>
      <c r="AQ42" s="11">
        <v>141947000</v>
      </c>
      <c r="AR42">
        <v>141947000</v>
      </c>
      <c r="AS42">
        <v>141947000</v>
      </c>
      <c r="AT42">
        <v>141947000</v>
      </c>
      <c r="AU42">
        <v>168340000</v>
      </c>
      <c r="AV42" s="11">
        <v>168340000</v>
      </c>
      <c r="AW42" s="11">
        <v>168340000</v>
      </c>
      <c r="AX42" s="11">
        <v>168340000</v>
      </c>
      <c r="AY42" s="11">
        <v>59068000</v>
      </c>
    </row>
    <row r="43" spans="1:51" x14ac:dyDescent="0.3">
      <c r="A43" s="1" t="s">
        <v>313</v>
      </c>
      <c r="B43" s="2">
        <v>38922</v>
      </c>
      <c r="C43" s="2">
        <v>38922</v>
      </c>
      <c r="D43">
        <v>32146.951000000001</v>
      </c>
      <c r="E43" t="s">
        <v>314</v>
      </c>
      <c r="F43" s="1" t="s">
        <v>315</v>
      </c>
      <c r="G43" t="s">
        <v>199</v>
      </c>
      <c r="H43" t="s">
        <v>316</v>
      </c>
      <c r="I43" t="s">
        <v>33</v>
      </c>
      <c r="J43" t="s">
        <v>317</v>
      </c>
      <c r="K43" s="1" t="s">
        <v>318</v>
      </c>
      <c r="L43" t="s">
        <v>71</v>
      </c>
      <c r="M43" t="s">
        <v>72</v>
      </c>
      <c r="N43" t="s">
        <v>33</v>
      </c>
      <c r="O43" t="s">
        <v>319</v>
      </c>
      <c r="P43" t="s">
        <v>320</v>
      </c>
      <c r="Q43" t="s">
        <v>40</v>
      </c>
      <c r="R43" t="s">
        <v>41</v>
      </c>
      <c r="S43" t="s">
        <v>321</v>
      </c>
      <c r="T43">
        <v>85000000</v>
      </c>
      <c r="U43">
        <v>85000000</v>
      </c>
      <c r="V43">
        <v>161000000</v>
      </c>
      <c r="W43">
        <v>161000000</v>
      </c>
      <c r="X43" s="11">
        <v>161000000</v>
      </c>
      <c r="Y43" s="11">
        <v>161000000</v>
      </c>
      <c r="Z43" s="11">
        <v>115000000</v>
      </c>
      <c r="AA43" s="11">
        <v>115000000</v>
      </c>
      <c r="AB43">
        <v>115000000</v>
      </c>
      <c r="AC43">
        <v>115000000</v>
      </c>
      <c r="AD43">
        <v>258000000</v>
      </c>
      <c r="AE43">
        <v>258000000</v>
      </c>
      <c r="AF43" s="11">
        <v>258000000</v>
      </c>
      <c r="AG43" s="11">
        <v>258000000</v>
      </c>
      <c r="AH43" s="11">
        <v>336000000</v>
      </c>
      <c r="AI43" s="11">
        <v>336000000</v>
      </c>
      <c r="AJ43">
        <v>336000000</v>
      </c>
      <c r="AK43">
        <v>336000000</v>
      </c>
      <c r="AL43">
        <v>634000000</v>
      </c>
      <c r="AM43">
        <v>634000000</v>
      </c>
      <c r="AN43" s="11">
        <v>634000000</v>
      </c>
      <c r="AO43" s="11">
        <v>634000000</v>
      </c>
      <c r="AP43" s="11">
        <v>393000000</v>
      </c>
      <c r="AQ43" s="11">
        <v>393000000</v>
      </c>
      <c r="AR43">
        <v>393000000</v>
      </c>
      <c r="AS43">
        <v>393000000</v>
      </c>
      <c r="AT43">
        <v>465000000</v>
      </c>
      <c r="AU43">
        <v>465000000</v>
      </c>
      <c r="AV43" s="11">
        <v>465000000</v>
      </c>
      <c r="AW43" s="11">
        <v>465000000</v>
      </c>
      <c r="AX43" s="11">
        <v>312000000</v>
      </c>
      <c r="AY43" s="11">
        <v>312000000</v>
      </c>
    </row>
    <row r="44" spans="1:51" x14ac:dyDescent="0.3">
      <c r="A44" s="1" t="s">
        <v>322</v>
      </c>
      <c r="B44" s="2">
        <v>39113</v>
      </c>
      <c r="C44" s="2">
        <v>39113</v>
      </c>
      <c r="D44">
        <v>61586.959000000003</v>
      </c>
      <c r="E44" t="s">
        <v>323</v>
      </c>
      <c r="F44" s="1" t="s">
        <v>324</v>
      </c>
      <c r="G44" t="s">
        <v>77</v>
      </c>
      <c r="H44" t="s">
        <v>325</v>
      </c>
      <c r="I44" t="s">
        <v>33</v>
      </c>
      <c r="J44" t="s">
        <v>98</v>
      </c>
      <c r="K44" t="s">
        <v>62</v>
      </c>
      <c r="L44" t="s">
        <v>71</v>
      </c>
      <c r="M44" t="s">
        <v>99</v>
      </c>
      <c r="N44" t="s">
        <v>33</v>
      </c>
      <c r="O44" t="s">
        <v>326</v>
      </c>
      <c r="P44" t="s">
        <v>62</v>
      </c>
      <c r="Q44" t="s">
        <v>40</v>
      </c>
      <c r="R44" t="s">
        <v>41</v>
      </c>
      <c r="S44" t="s">
        <v>327</v>
      </c>
      <c r="T44">
        <v>215000000</v>
      </c>
      <c r="U44">
        <v>215000000</v>
      </c>
      <c r="V44">
        <v>215000000</v>
      </c>
      <c r="W44">
        <v>215000000</v>
      </c>
      <c r="X44" s="11">
        <v>514000000</v>
      </c>
      <c r="Y44" s="11">
        <v>514000000</v>
      </c>
      <c r="Z44" s="11">
        <v>514000000</v>
      </c>
      <c r="AA44" s="11">
        <v>514000000</v>
      </c>
      <c r="AB44">
        <v>282000000</v>
      </c>
      <c r="AC44">
        <v>282000000</v>
      </c>
      <c r="AD44">
        <v>282000000</v>
      </c>
      <c r="AE44">
        <v>282000000</v>
      </c>
      <c r="AF44" s="11">
        <v>316000000</v>
      </c>
      <c r="AG44" s="11">
        <v>316000000</v>
      </c>
      <c r="AH44" s="11">
        <v>316000000</v>
      </c>
      <c r="AI44" s="11">
        <v>316000000</v>
      </c>
      <c r="AJ44">
        <v>239000000</v>
      </c>
      <c r="AK44">
        <v>239000000</v>
      </c>
      <c r="AL44">
        <v>239000000</v>
      </c>
      <c r="AM44">
        <v>239000000</v>
      </c>
      <c r="AN44" s="11">
        <v>567000000</v>
      </c>
      <c r="AO44" s="11">
        <v>567000000</v>
      </c>
      <c r="AP44" s="11">
        <v>567000000</v>
      </c>
      <c r="AQ44" s="11">
        <v>567000000</v>
      </c>
      <c r="AR44">
        <v>1244000000</v>
      </c>
      <c r="AS44">
        <v>1244000000</v>
      </c>
      <c r="AT44">
        <v>1244000000</v>
      </c>
      <c r="AU44">
        <v>1244000000</v>
      </c>
      <c r="AV44" s="11">
        <v>2101000000</v>
      </c>
      <c r="AW44" s="11">
        <v>2101000000</v>
      </c>
      <c r="AX44" s="11">
        <v>2101000000</v>
      </c>
      <c r="AY44" s="11">
        <v>2101000000</v>
      </c>
    </row>
    <row r="45" spans="1:51" x14ac:dyDescent="0.3">
      <c r="A45" s="1" t="s">
        <v>328</v>
      </c>
      <c r="B45" s="2">
        <v>38992</v>
      </c>
      <c r="C45" s="2">
        <v>38992</v>
      </c>
      <c r="D45">
        <v>27610.308000000001</v>
      </c>
      <c r="E45" t="s">
        <v>329</v>
      </c>
      <c r="F45" s="1" t="s">
        <v>330</v>
      </c>
      <c r="G45" t="s">
        <v>229</v>
      </c>
      <c r="H45" t="s">
        <v>245</v>
      </c>
      <c r="I45" t="s">
        <v>33</v>
      </c>
      <c r="J45" t="s">
        <v>106</v>
      </c>
      <c r="K45" t="s">
        <v>62</v>
      </c>
      <c r="L45" t="s">
        <v>71</v>
      </c>
      <c r="M45" t="s">
        <v>99</v>
      </c>
      <c r="N45" t="s">
        <v>33</v>
      </c>
      <c r="O45" t="s">
        <v>331</v>
      </c>
      <c r="P45" t="s">
        <v>332</v>
      </c>
      <c r="Q45" t="s">
        <v>40</v>
      </c>
      <c r="R45" t="s">
        <v>41</v>
      </c>
      <c r="S45" t="s">
        <v>333</v>
      </c>
      <c r="T45">
        <v>356601000</v>
      </c>
      <c r="U45">
        <v>356601000</v>
      </c>
      <c r="V45">
        <v>396365000</v>
      </c>
      <c r="W45">
        <v>396365000</v>
      </c>
      <c r="X45" s="11">
        <v>396365000</v>
      </c>
      <c r="Y45" s="11">
        <v>396365000</v>
      </c>
      <c r="Z45" s="11">
        <v>397942000</v>
      </c>
      <c r="AA45" s="11">
        <v>397942000</v>
      </c>
      <c r="AB45">
        <v>397942000</v>
      </c>
      <c r="AC45">
        <v>397942000</v>
      </c>
      <c r="AD45">
        <v>488960000</v>
      </c>
      <c r="AE45">
        <v>488960000</v>
      </c>
      <c r="AF45" s="11">
        <v>488960000</v>
      </c>
      <c r="AG45" s="11">
        <v>488960000</v>
      </c>
      <c r="AH45" s="11">
        <v>724400000</v>
      </c>
      <c r="AI45" s="11">
        <v>724400000</v>
      </c>
      <c r="AJ45">
        <v>724400000</v>
      </c>
      <c r="AK45">
        <v>724400000</v>
      </c>
      <c r="AL45">
        <v>799600000</v>
      </c>
      <c r="AM45">
        <v>799600000</v>
      </c>
      <c r="AN45" s="11">
        <v>799600000</v>
      </c>
      <c r="AO45" s="11">
        <v>799600000</v>
      </c>
      <c r="AP45" s="11">
        <v>710000000</v>
      </c>
      <c r="AQ45" s="11">
        <v>710000000</v>
      </c>
      <c r="AR45">
        <v>710000000</v>
      </c>
      <c r="AS45">
        <v>710000000</v>
      </c>
      <c r="AT45">
        <v>650500000</v>
      </c>
      <c r="AU45">
        <v>650500000</v>
      </c>
      <c r="AV45" s="11">
        <v>650500000</v>
      </c>
      <c r="AW45" s="11">
        <v>650500000</v>
      </c>
      <c r="AX45" s="11">
        <v>918100000</v>
      </c>
      <c r="AY45" s="11">
        <v>918100000</v>
      </c>
    </row>
    <row r="46" spans="1:51" x14ac:dyDescent="0.3">
      <c r="A46" s="1" t="s">
        <v>334</v>
      </c>
      <c r="B46" s="2">
        <v>39037</v>
      </c>
      <c r="C46" s="2">
        <v>39037</v>
      </c>
      <c r="D46">
        <v>23213.532999999999</v>
      </c>
      <c r="E46" t="s">
        <v>335</v>
      </c>
      <c r="F46" s="1" t="s">
        <v>336</v>
      </c>
      <c r="G46" t="s">
        <v>229</v>
      </c>
      <c r="H46" t="s">
        <v>337</v>
      </c>
      <c r="I46" t="s">
        <v>33</v>
      </c>
      <c r="J46" t="s">
        <v>338</v>
      </c>
      <c r="K46" s="1" t="s">
        <v>339</v>
      </c>
      <c r="L46" t="s">
        <v>71</v>
      </c>
      <c r="M46" t="s">
        <v>99</v>
      </c>
      <c r="N46" t="s">
        <v>33</v>
      </c>
      <c r="O46" t="s">
        <v>233</v>
      </c>
      <c r="P46" t="s">
        <v>340</v>
      </c>
      <c r="Q46" t="s">
        <v>40</v>
      </c>
      <c r="R46" t="s">
        <v>41</v>
      </c>
      <c r="S46" t="s">
        <v>341</v>
      </c>
      <c r="T46">
        <v>154744000</v>
      </c>
      <c r="U46">
        <v>170086000</v>
      </c>
      <c r="V46">
        <v>170086000</v>
      </c>
      <c r="W46">
        <v>170086000</v>
      </c>
      <c r="X46" s="11">
        <v>170086000</v>
      </c>
      <c r="Y46" s="11">
        <v>123334000</v>
      </c>
      <c r="Z46" s="11">
        <v>123334000</v>
      </c>
      <c r="AA46" s="11">
        <v>123334000</v>
      </c>
      <c r="AB46">
        <v>123334000</v>
      </c>
      <c r="AC46">
        <v>31339000</v>
      </c>
      <c r="AD46">
        <v>31339000</v>
      </c>
      <c r="AE46">
        <v>31339000</v>
      </c>
      <c r="AF46" s="11">
        <v>31339000</v>
      </c>
      <c r="AG46" s="11">
        <v>82786000</v>
      </c>
      <c r="AH46" s="11">
        <v>82786000</v>
      </c>
      <c r="AI46" s="11">
        <v>82786000</v>
      </c>
      <c r="AJ46">
        <v>82786000</v>
      </c>
      <c r="AK46">
        <v>116000000</v>
      </c>
      <c r="AL46">
        <v>116000000</v>
      </c>
      <c r="AM46">
        <v>116000000</v>
      </c>
      <c r="AN46" s="11">
        <v>116000000</v>
      </c>
      <c r="AO46" s="11">
        <v>145148000</v>
      </c>
      <c r="AP46" s="11">
        <v>145148000</v>
      </c>
      <c r="AQ46" s="11">
        <v>145148000</v>
      </c>
      <c r="AR46">
        <v>145148000</v>
      </c>
      <c r="AS46">
        <v>145148000</v>
      </c>
      <c r="AT46">
        <v>145148000</v>
      </c>
      <c r="AU46">
        <v>145148000</v>
      </c>
      <c r="AV46" s="11">
        <v>145148000</v>
      </c>
      <c r="AW46" s="11">
        <v>1883994000</v>
      </c>
      <c r="AX46" s="11">
        <v>1883994000</v>
      </c>
      <c r="AY46" s="11">
        <v>1883994000</v>
      </c>
    </row>
    <row r="47" spans="1:51" x14ac:dyDescent="0.3">
      <c r="A47" s="1" t="s">
        <v>342</v>
      </c>
      <c r="B47" s="2">
        <v>39027</v>
      </c>
      <c r="C47" s="2">
        <v>39027</v>
      </c>
      <c r="D47">
        <v>3358.02</v>
      </c>
      <c r="E47" t="s">
        <v>343</v>
      </c>
      <c r="F47" s="1" t="s">
        <v>344</v>
      </c>
      <c r="G47" t="s">
        <v>67</v>
      </c>
      <c r="H47" t="s">
        <v>345</v>
      </c>
      <c r="I47" t="s">
        <v>33</v>
      </c>
      <c r="J47" t="s">
        <v>346</v>
      </c>
      <c r="K47" s="1" t="s">
        <v>347</v>
      </c>
      <c r="L47" t="s">
        <v>71</v>
      </c>
      <c r="M47" t="s">
        <v>99</v>
      </c>
      <c r="N47" t="s">
        <v>33</v>
      </c>
      <c r="O47" t="s">
        <v>348</v>
      </c>
      <c r="P47" t="s">
        <v>349</v>
      </c>
      <c r="Q47" t="s">
        <v>40</v>
      </c>
      <c r="R47" t="s">
        <v>41</v>
      </c>
      <c r="S47" t="s">
        <v>350</v>
      </c>
      <c r="T47">
        <v>145513000</v>
      </c>
      <c r="U47">
        <v>208154000</v>
      </c>
      <c r="V47">
        <v>208154000</v>
      </c>
      <c r="W47">
        <v>208154000</v>
      </c>
      <c r="X47" s="11">
        <v>208154000</v>
      </c>
      <c r="Y47" s="11">
        <v>123716000</v>
      </c>
      <c r="Z47" s="11">
        <v>123716000</v>
      </c>
      <c r="AA47" s="11">
        <v>123716000</v>
      </c>
      <c r="AB47">
        <v>123716000</v>
      </c>
      <c r="AC47">
        <v>91939000</v>
      </c>
      <c r="AD47">
        <v>91939000</v>
      </c>
      <c r="AE47">
        <v>91939000</v>
      </c>
      <c r="AF47" s="11">
        <v>91939000</v>
      </c>
      <c r="AG47" s="11">
        <v>89355000</v>
      </c>
      <c r="AH47" s="11">
        <v>89355000</v>
      </c>
      <c r="AI47" s="11">
        <v>89355000</v>
      </c>
      <c r="AJ47">
        <v>89355000</v>
      </c>
      <c r="AK47">
        <v>97631000</v>
      </c>
      <c r="AL47">
        <v>97631000</v>
      </c>
      <c r="AM47">
        <v>97631000</v>
      </c>
      <c r="AN47" s="11">
        <v>97631000</v>
      </c>
      <c r="AO47" s="11">
        <v>97631000</v>
      </c>
      <c r="AP47" s="11">
        <v>173240000</v>
      </c>
      <c r="AQ47" s="11">
        <v>173240000</v>
      </c>
      <c r="AR47">
        <v>173240000</v>
      </c>
      <c r="AS47">
        <v>273513000</v>
      </c>
      <c r="AT47">
        <v>273513000</v>
      </c>
      <c r="AU47">
        <v>273513000</v>
      </c>
      <c r="AV47" s="11">
        <v>273513000</v>
      </c>
      <c r="AW47" s="11">
        <v>289162000</v>
      </c>
      <c r="AX47" s="11">
        <v>289162000</v>
      </c>
      <c r="AY47" s="11">
        <v>289162000</v>
      </c>
    </row>
    <row r="48" spans="1:51" x14ac:dyDescent="0.3">
      <c r="A48" s="1" t="s">
        <v>351</v>
      </c>
      <c r="B48" s="2">
        <v>39160</v>
      </c>
      <c r="C48" s="2">
        <v>39160</v>
      </c>
      <c r="D48">
        <v>5080.009</v>
      </c>
      <c r="E48" t="s">
        <v>352</v>
      </c>
      <c r="F48" s="1" t="s">
        <v>353</v>
      </c>
      <c r="G48" t="s">
        <v>88</v>
      </c>
      <c r="H48" t="s">
        <v>89</v>
      </c>
      <c r="I48" t="s">
        <v>33</v>
      </c>
      <c r="J48" t="s">
        <v>354</v>
      </c>
      <c r="K48" s="1" t="s">
        <v>355</v>
      </c>
      <c r="L48" t="s">
        <v>71</v>
      </c>
      <c r="M48" t="s">
        <v>99</v>
      </c>
      <c r="N48" t="s">
        <v>33</v>
      </c>
      <c r="O48" t="s">
        <v>356</v>
      </c>
      <c r="P48" t="s">
        <v>357</v>
      </c>
      <c r="Q48" t="s">
        <v>40</v>
      </c>
      <c r="R48" t="s">
        <v>41</v>
      </c>
      <c r="S48" t="s">
        <v>358</v>
      </c>
      <c r="T48">
        <v>302371000</v>
      </c>
      <c r="U48">
        <v>302371000</v>
      </c>
      <c r="V48">
        <v>302371000</v>
      </c>
      <c r="W48">
        <v>302371000</v>
      </c>
      <c r="X48" s="11">
        <v>318701000</v>
      </c>
      <c r="Y48" s="11">
        <v>318701000</v>
      </c>
      <c r="Z48" s="11">
        <v>318701000</v>
      </c>
      <c r="AA48" s="11">
        <v>318701000</v>
      </c>
      <c r="AB48">
        <v>360307000</v>
      </c>
      <c r="AC48">
        <v>360307000</v>
      </c>
      <c r="AD48">
        <v>360307000</v>
      </c>
      <c r="AE48">
        <v>360307000</v>
      </c>
      <c r="AF48" s="11">
        <v>219315000</v>
      </c>
      <c r="AG48" s="11">
        <v>219315000</v>
      </c>
      <c r="AH48" s="11">
        <v>219315000</v>
      </c>
      <c r="AI48" s="11">
        <v>219315000</v>
      </c>
      <c r="AJ48">
        <v>233667000</v>
      </c>
      <c r="AK48">
        <v>233667000</v>
      </c>
      <c r="AL48">
        <v>233667000</v>
      </c>
      <c r="AM48">
        <v>233667000</v>
      </c>
      <c r="AN48" s="11">
        <v>316035000</v>
      </c>
      <c r="AO48" s="11">
        <v>316035000</v>
      </c>
      <c r="AP48" s="11">
        <v>316035000</v>
      </c>
      <c r="AQ48" s="11">
        <v>316035000</v>
      </c>
      <c r="AR48">
        <v>428515000</v>
      </c>
      <c r="AS48">
        <v>428515000</v>
      </c>
      <c r="AT48">
        <v>428515000</v>
      </c>
      <c r="AU48">
        <v>428515000</v>
      </c>
      <c r="AV48" s="11">
        <v>274583000</v>
      </c>
      <c r="AW48" s="11">
        <v>274583000</v>
      </c>
      <c r="AX48" s="11">
        <v>274583000</v>
      </c>
      <c r="AY48" s="11">
        <v>274583000</v>
      </c>
    </row>
    <row r="49" spans="1:51" x14ac:dyDescent="0.3">
      <c r="A49" s="1" t="s">
        <v>359</v>
      </c>
      <c r="B49" s="2">
        <v>39069</v>
      </c>
      <c r="C49" s="2">
        <v>39069</v>
      </c>
      <c r="D49">
        <v>9443.5889999999999</v>
      </c>
      <c r="E49" t="s">
        <v>360</v>
      </c>
      <c r="F49" s="1" t="s">
        <v>361</v>
      </c>
      <c r="G49" t="s">
        <v>199</v>
      </c>
      <c r="H49" t="s">
        <v>362</v>
      </c>
      <c r="I49" t="s">
        <v>33</v>
      </c>
      <c r="J49" t="s">
        <v>363</v>
      </c>
      <c r="K49" s="1" t="s">
        <v>364</v>
      </c>
      <c r="L49" t="s">
        <v>199</v>
      </c>
      <c r="M49" t="s">
        <v>362</v>
      </c>
      <c r="N49" t="s">
        <v>33</v>
      </c>
      <c r="O49" t="s">
        <v>127</v>
      </c>
      <c r="P49" t="s">
        <v>365</v>
      </c>
      <c r="Q49" t="s">
        <v>40</v>
      </c>
      <c r="R49" t="s">
        <v>41</v>
      </c>
      <c r="S49" t="s">
        <v>366</v>
      </c>
      <c r="T49">
        <v>185270000</v>
      </c>
      <c r="U49">
        <v>185270000</v>
      </c>
      <c r="V49">
        <v>262987000</v>
      </c>
      <c r="W49">
        <v>262987000</v>
      </c>
      <c r="X49" s="11">
        <v>262987000</v>
      </c>
      <c r="Y49" s="11">
        <v>262987000</v>
      </c>
      <c r="Z49" s="11">
        <v>169273000</v>
      </c>
      <c r="AA49" s="11">
        <v>169273000</v>
      </c>
      <c r="AB49">
        <v>169273000</v>
      </c>
      <c r="AC49">
        <v>169273000</v>
      </c>
      <c r="AD49">
        <v>115668000</v>
      </c>
      <c r="AE49">
        <v>115668000</v>
      </c>
      <c r="AF49" s="11">
        <v>115668000</v>
      </c>
      <c r="AG49" s="11">
        <v>115668000</v>
      </c>
      <c r="AH49" s="11">
        <v>167343000</v>
      </c>
      <c r="AI49" s="11">
        <v>167343000</v>
      </c>
      <c r="AJ49">
        <v>167343000</v>
      </c>
      <c r="AK49">
        <v>167343000</v>
      </c>
      <c r="AL49">
        <v>230900000</v>
      </c>
      <c r="AM49">
        <v>230900000</v>
      </c>
      <c r="AN49" s="11">
        <v>230900000</v>
      </c>
      <c r="AO49" s="11">
        <v>230900000</v>
      </c>
      <c r="AP49" s="11">
        <v>127600000</v>
      </c>
      <c r="AQ49" s="11">
        <v>127600000</v>
      </c>
      <c r="AR49">
        <v>127600000</v>
      </c>
      <c r="AS49">
        <v>127600000</v>
      </c>
      <c r="AT49">
        <v>215600000</v>
      </c>
      <c r="AU49">
        <v>215600000</v>
      </c>
      <c r="AV49" s="11">
        <v>215600000</v>
      </c>
      <c r="AW49" s="11">
        <v>215600000</v>
      </c>
      <c r="AX49" s="11">
        <v>189100000</v>
      </c>
      <c r="AY49" s="11">
        <v>189100000</v>
      </c>
    </row>
    <row r="50" spans="1:51" x14ac:dyDescent="0.3">
      <c r="A50" s="1" t="s">
        <v>367</v>
      </c>
      <c r="B50" s="2">
        <v>39152</v>
      </c>
      <c r="C50" s="2">
        <v>39152</v>
      </c>
      <c r="D50">
        <v>7003.4979999999996</v>
      </c>
      <c r="E50" t="s">
        <v>368</v>
      </c>
      <c r="F50" s="1" t="s">
        <v>369</v>
      </c>
      <c r="G50" t="s">
        <v>67</v>
      </c>
      <c r="H50" t="s">
        <v>370</v>
      </c>
      <c r="I50" t="s">
        <v>33</v>
      </c>
      <c r="J50" t="s">
        <v>371</v>
      </c>
      <c r="K50" s="1" t="s">
        <v>372</v>
      </c>
      <c r="L50" t="s">
        <v>71</v>
      </c>
      <c r="M50" t="s">
        <v>99</v>
      </c>
      <c r="N50" t="s">
        <v>33</v>
      </c>
      <c r="O50" t="s">
        <v>373</v>
      </c>
      <c r="P50" t="s">
        <v>374</v>
      </c>
      <c r="Q50" t="s">
        <v>40</v>
      </c>
      <c r="R50" t="s">
        <v>41</v>
      </c>
      <c r="S50" t="s">
        <v>375</v>
      </c>
      <c r="T50">
        <v>121318000</v>
      </c>
      <c r="U50">
        <v>121318000</v>
      </c>
      <c r="V50">
        <v>121318000</v>
      </c>
      <c r="W50">
        <v>121318000</v>
      </c>
      <c r="X50" s="11">
        <v>414625000</v>
      </c>
      <c r="Y50" s="11">
        <v>414625000</v>
      </c>
      <c r="Z50" s="11">
        <v>414625000</v>
      </c>
      <c r="AA50" s="11">
        <v>414625000</v>
      </c>
      <c r="AB50">
        <v>275755000</v>
      </c>
      <c r="AC50">
        <v>275755000</v>
      </c>
      <c r="AD50">
        <v>275755000</v>
      </c>
      <c r="AE50">
        <v>275755000</v>
      </c>
      <c r="AF50" s="11">
        <v>209459000</v>
      </c>
      <c r="AG50" s="11">
        <v>209459000</v>
      </c>
      <c r="AH50" s="11">
        <v>209459000</v>
      </c>
      <c r="AI50" s="11">
        <v>209459000</v>
      </c>
      <c r="AJ50">
        <v>219238000</v>
      </c>
      <c r="AK50">
        <v>219238000</v>
      </c>
      <c r="AL50">
        <v>219238000</v>
      </c>
      <c r="AM50">
        <v>219238000</v>
      </c>
      <c r="AN50" s="11">
        <v>119820000</v>
      </c>
      <c r="AO50" s="11">
        <v>119820000</v>
      </c>
      <c r="AP50" s="11">
        <v>119820000</v>
      </c>
      <c r="AQ50" s="11">
        <v>119820000</v>
      </c>
      <c r="AR50">
        <v>377995000</v>
      </c>
      <c r="AS50">
        <v>377995000</v>
      </c>
      <c r="AT50">
        <v>377995000</v>
      </c>
      <c r="AU50">
        <v>377995000</v>
      </c>
      <c r="AV50" s="11">
        <v>222076000</v>
      </c>
      <c r="AW50" s="11">
        <v>222076000</v>
      </c>
      <c r="AX50" s="11">
        <v>222076000</v>
      </c>
      <c r="AY50" s="11">
        <v>222076000</v>
      </c>
    </row>
    <row r="51" spans="1:51" x14ac:dyDescent="0.3">
      <c r="A51" s="1" t="s">
        <v>376</v>
      </c>
      <c r="B51" s="2">
        <v>39174</v>
      </c>
      <c r="C51" s="2">
        <v>39174</v>
      </c>
      <c r="D51">
        <v>27031.687000000002</v>
      </c>
      <c r="E51" t="s">
        <v>377</v>
      </c>
      <c r="F51" s="1" t="s">
        <v>378</v>
      </c>
      <c r="G51" t="s">
        <v>71</v>
      </c>
      <c r="H51" t="s">
        <v>99</v>
      </c>
      <c r="I51" t="s">
        <v>33</v>
      </c>
      <c r="J51" t="s">
        <v>379</v>
      </c>
      <c r="K51" s="1" t="s">
        <v>380</v>
      </c>
      <c r="L51" t="s">
        <v>71</v>
      </c>
      <c r="M51" t="s">
        <v>72</v>
      </c>
      <c r="N51" t="s">
        <v>33</v>
      </c>
      <c r="O51" t="s">
        <v>381</v>
      </c>
      <c r="P51" t="s">
        <v>382</v>
      </c>
      <c r="Q51" t="s">
        <v>40</v>
      </c>
      <c r="R51" t="s">
        <v>41</v>
      </c>
      <c r="S51" t="s">
        <v>383</v>
      </c>
      <c r="T51">
        <v>790400000</v>
      </c>
      <c r="U51">
        <v>790400000</v>
      </c>
      <c r="V51">
        <v>790400000</v>
      </c>
      <c r="W51">
        <v>790400000</v>
      </c>
      <c r="X51" s="11">
        <v>839800000</v>
      </c>
      <c r="Y51" s="11">
        <v>839800000</v>
      </c>
      <c r="Z51" s="11">
        <v>839800000</v>
      </c>
      <c r="AA51" s="11">
        <v>839800000</v>
      </c>
      <c r="AB51">
        <v>895400000</v>
      </c>
      <c r="AC51">
        <v>895400000</v>
      </c>
      <c r="AD51">
        <v>895400000</v>
      </c>
      <c r="AE51">
        <v>895400000</v>
      </c>
      <c r="AF51" s="11">
        <v>676400000</v>
      </c>
      <c r="AG51" s="11">
        <v>676400000</v>
      </c>
      <c r="AH51" s="11">
        <v>676400000</v>
      </c>
      <c r="AI51" s="11">
        <v>676400000</v>
      </c>
      <c r="AJ51">
        <v>1154200000</v>
      </c>
      <c r="AK51">
        <v>1154200000</v>
      </c>
      <c r="AL51">
        <v>1154200000</v>
      </c>
      <c r="AM51">
        <v>1154200000</v>
      </c>
      <c r="AN51" s="11">
        <v>606500000</v>
      </c>
      <c r="AO51" s="11">
        <v>606500000</v>
      </c>
      <c r="AP51" s="11">
        <v>606500000</v>
      </c>
      <c r="AQ51" s="11">
        <v>606500000</v>
      </c>
      <c r="AR51">
        <v>406300000</v>
      </c>
      <c r="AS51">
        <v>406300000</v>
      </c>
      <c r="AT51">
        <v>406300000</v>
      </c>
      <c r="AU51">
        <v>406300000</v>
      </c>
      <c r="AV51" s="11">
        <v>737000000</v>
      </c>
      <c r="AW51" s="11">
        <v>737000000</v>
      </c>
      <c r="AX51" s="11">
        <v>737000000</v>
      </c>
      <c r="AY51" s="11">
        <v>737000000</v>
      </c>
    </row>
    <row r="52" spans="1:51" x14ac:dyDescent="0.3">
      <c r="A52" s="1" t="s">
        <v>384</v>
      </c>
      <c r="B52" s="2">
        <v>39196</v>
      </c>
      <c r="C52" s="2">
        <v>39196</v>
      </c>
      <c r="D52">
        <v>601.41999999999996</v>
      </c>
      <c r="E52" t="s">
        <v>385</v>
      </c>
      <c r="F52" s="1" t="s">
        <v>386</v>
      </c>
      <c r="G52" t="s">
        <v>199</v>
      </c>
      <c r="H52" t="s">
        <v>316</v>
      </c>
      <c r="I52" t="s">
        <v>33</v>
      </c>
      <c r="J52" t="s">
        <v>387</v>
      </c>
      <c r="K52" s="1" t="s">
        <v>388</v>
      </c>
      <c r="L52" t="s">
        <v>71</v>
      </c>
      <c r="M52" t="s">
        <v>72</v>
      </c>
      <c r="N52" t="s">
        <v>33</v>
      </c>
      <c r="O52" t="s">
        <v>389</v>
      </c>
      <c r="P52" t="s">
        <v>390</v>
      </c>
      <c r="Q52" t="s">
        <v>40</v>
      </c>
      <c r="R52" t="s">
        <v>41</v>
      </c>
      <c r="S52" t="s">
        <v>391</v>
      </c>
      <c r="T52">
        <v>15235000</v>
      </c>
      <c r="U52">
        <v>15235000</v>
      </c>
      <c r="V52">
        <v>15235000</v>
      </c>
      <c r="W52">
        <v>20648000</v>
      </c>
      <c r="X52" s="11">
        <v>17658000</v>
      </c>
      <c r="Y52" s="11">
        <v>17658000</v>
      </c>
      <c r="Z52" s="11">
        <v>17658000</v>
      </c>
      <c r="AA52" s="11">
        <v>17658000</v>
      </c>
      <c r="AB52">
        <v>23276000</v>
      </c>
      <c r="AC52">
        <v>23276000</v>
      </c>
      <c r="AD52">
        <v>23276000</v>
      </c>
      <c r="AE52">
        <v>23276000</v>
      </c>
      <c r="AF52" s="11">
        <v>28319000</v>
      </c>
      <c r="AG52" s="11">
        <v>28319000</v>
      </c>
      <c r="AH52" s="11">
        <v>28319000</v>
      </c>
      <c r="AI52" s="11">
        <v>28319000</v>
      </c>
      <c r="AJ52">
        <v>26909000</v>
      </c>
      <c r="AK52">
        <v>26909000</v>
      </c>
      <c r="AL52">
        <v>26909000</v>
      </c>
      <c r="AM52">
        <v>26909000</v>
      </c>
      <c r="AN52" s="11">
        <v>26909000</v>
      </c>
      <c r="AO52" s="11">
        <v>26909000</v>
      </c>
      <c r="AP52" s="11">
        <v>44656000</v>
      </c>
      <c r="AQ52" s="11">
        <v>44656000</v>
      </c>
      <c r="AR52">
        <v>41833000</v>
      </c>
      <c r="AS52">
        <v>41833000</v>
      </c>
      <c r="AT52">
        <v>41833000</v>
      </c>
      <c r="AU52">
        <v>41833000</v>
      </c>
      <c r="AV52" s="11">
        <v>47749000</v>
      </c>
      <c r="AW52" s="11">
        <v>47749000</v>
      </c>
      <c r="AX52" s="11">
        <v>47749000</v>
      </c>
      <c r="AY52" s="11">
        <v>47749000</v>
      </c>
    </row>
    <row r="53" spans="1:51" x14ac:dyDescent="0.3">
      <c r="A53" s="1" t="s">
        <v>392</v>
      </c>
      <c r="B53" s="2">
        <v>38609</v>
      </c>
      <c r="C53" s="2">
        <v>39203</v>
      </c>
      <c r="D53">
        <v>7685.26</v>
      </c>
      <c r="E53" t="s">
        <v>393</v>
      </c>
      <c r="F53" s="1" t="s">
        <v>394</v>
      </c>
      <c r="G53" t="s">
        <v>36</v>
      </c>
      <c r="H53" t="s">
        <v>269</v>
      </c>
      <c r="I53" t="s">
        <v>33</v>
      </c>
      <c r="J53" t="s">
        <v>163</v>
      </c>
      <c r="K53" t="s">
        <v>62</v>
      </c>
      <c r="L53" t="s">
        <v>71</v>
      </c>
      <c r="M53" t="s">
        <v>99</v>
      </c>
      <c r="N53" t="s">
        <v>33</v>
      </c>
      <c r="O53" t="s">
        <v>395</v>
      </c>
      <c r="P53" t="s">
        <v>62</v>
      </c>
      <c r="Q53" t="s">
        <v>40</v>
      </c>
      <c r="R53" t="s">
        <v>41</v>
      </c>
      <c r="S53" t="s">
        <v>396</v>
      </c>
      <c r="T53">
        <v>1607000000</v>
      </c>
      <c r="U53">
        <v>1607000000</v>
      </c>
      <c r="V53">
        <v>2215000000</v>
      </c>
      <c r="W53">
        <v>2215000000</v>
      </c>
      <c r="X53" s="11">
        <v>2215000000</v>
      </c>
      <c r="Y53" s="11">
        <v>2215000000</v>
      </c>
      <c r="Z53" s="11">
        <v>1969000000</v>
      </c>
      <c r="AA53" s="11">
        <v>1969000000</v>
      </c>
      <c r="AB53">
        <v>1969000000</v>
      </c>
      <c r="AC53">
        <v>1969000000</v>
      </c>
      <c r="AD53">
        <v>2710000000</v>
      </c>
      <c r="AE53">
        <v>2710000000</v>
      </c>
      <c r="AF53" s="11">
        <v>2710000000</v>
      </c>
      <c r="AG53" s="11">
        <v>2710000000</v>
      </c>
      <c r="AH53" s="11">
        <v>1799000000</v>
      </c>
      <c r="AI53" s="11">
        <v>1799000000</v>
      </c>
      <c r="AJ53">
        <v>1799000000</v>
      </c>
      <c r="AK53">
        <v>1799000000</v>
      </c>
      <c r="AL53">
        <v>2008000000</v>
      </c>
      <c r="AM53">
        <v>2008000000</v>
      </c>
      <c r="AN53" s="11">
        <v>2008000000</v>
      </c>
      <c r="AO53" s="11">
        <v>2008000000</v>
      </c>
      <c r="AP53" s="11">
        <v>2648000000</v>
      </c>
      <c r="AQ53" s="11">
        <v>2648000000</v>
      </c>
      <c r="AR53">
        <v>2648000000</v>
      </c>
      <c r="AS53">
        <v>2648000000</v>
      </c>
      <c r="AT53">
        <v>2786000000</v>
      </c>
      <c r="AU53">
        <v>2786000000</v>
      </c>
      <c r="AV53" s="11">
        <v>2786000000</v>
      </c>
      <c r="AW53" s="11">
        <v>2786000000</v>
      </c>
      <c r="AX53" s="11">
        <v>4467000000</v>
      </c>
      <c r="AY53" s="11">
        <v>4467000000</v>
      </c>
    </row>
    <row r="54" spans="1:51" x14ac:dyDescent="0.3">
      <c r="A54" s="1" t="s">
        <v>397</v>
      </c>
      <c r="B54" s="2">
        <v>39380</v>
      </c>
      <c r="C54" s="2">
        <v>39380</v>
      </c>
      <c r="D54">
        <v>4457.0529999999999</v>
      </c>
      <c r="E54" t="s">
        <v>398</v>
      </c>
      <c r="F54" s="1" t="s">
        <v>399</v>
      </c>
      <c r="G54" t="s">
        <v>71</v>
      </c>
      <c r="H54" t="s">
        <v>99</v>
      </c>
      <c r="I54" t="s">
        <v>33</v>
      </c>
      <c r="J54" t="s">
        <v>98</v>
      </c>
      <c r="K54" t="s">
        <v>62</v>
      </c>
      <c r="L54" t="s">
        <v>71</v>
      </c>
      <c r="M54" t="s">
        <v>99</v>
      </c>
      <c r="N54" t="s">
        <v>33</v>
      </c>
      <c r="O54" t="s">
        <v>400</v>
      </c>
      <c r="P54" t="s">
        <v>62</v>
      </c>
      <c r="Q54" t="s">
        <v>40</v>
      </c>
      <c r="R54" t="s">
        <v>41</v>
      </c>
      <c r="S54" t="s">
        <v>401</v>
      </c>
      <c r="T54">
        <v>109171000</v>
      </c>
      <c r="U54">
        <v>122873000</v>
      </c>
      <c r="V54">
        <v>122873000</v>
      </c>
      <c r="W54">
        <v>122873000</v>
      </c>
      <c r="X54" s="11">
        <v>122873000</v>
      </c>
      <c r="Y54" s="11">
        <v>231806000</v>
      </c>
      <c r="Z54" s="11">
        <v>231806000</v>
      </c>
      <c r="AA54" s="11">
        <v>231806000</v>
      </c>
      <c r="AB54">
        <v>231806000</v>
      </c>
      <c r="AC54">
        <v>237569000</v>
      </c>
      <c r="AD54">
        <v>237569000</v>
      </c>
      <c r="AE54">
        <v>237569000</v>
      </c>
      <c r="AF54" s="11">
        <v>237569000</v>
      </c>
      <c r="AG54" s="11">
        <v>389123000</v>
      </c>
      <c r="AH54" s="11">
        <v>389123000</v>
      </c>
      <c r="AI54" s="11">
        <v>389123000</v>
      </c>
      <c r="AJ54">
        <v>389123000</v>
      </c>
      <c r="AK54">
        <v>210518000</v>
      </c>
      <c r="AL54">
        <v>210518000</v>
      </c>
      <c r="AM54">
        <v>210518000</v>
      </c>
      <c r="AN54" s="11">
        <v>210518000</v>
      </c>
      <c r="AO54" s="11">
        <v>211365000</v>
      </c>
      <c r="AP54" s="11">
        <v>211365000</v>
      </c>
      <c r="AQ54" s="11">
        <v>211365000</v>
      </c>
      <c r="AR54">
        <v>211365000</v>
      </c>
      <c r="AS54">
        <v>450254000</v>
      </c>
      <c r="AT54">
        <v>450254000</v>
      </c>
      <c r="AU54">
        <v>450254000</v>
      </c>
      <c r="AV54" s="11">
        <v>450254000</v>
      </c>
      <c r="AW54" s="11">
        <v>394795000</v>
      </c>
      <c r="AX54" s="11">
        <v>394795000</v>
      </c>
      <c r="AY54" s="11">
        <v>394795000</v>
      </c>
    </row>
    <row r="55" spans="1:51" x14ac:dyDescent="0.3">
      <c r="A55" s="1" t="s">
        <v>402</v>
      </c>
      <c r="B55" s="2">
        <v>39517</v>
      </c>
      <c r="C55" s="2">
        <v>39517</v>
      </c>
      <c r="D55">
        <v>493.04700000000003</v>
      </c>
      <c r="E55" t="s">
        <v>403</v>
      </c>
      <c r="F55" s="1" t="s">
        <v>404</v>
      </c>
      <c r="G55" t="s">
        <v>36</v>
      </c>
      <c r="H55" t="s">
        <v>37</v>
      </c>
      <c r="I55" t="s">
        <v>33</v>
      </c>
      <c r="J55" t="s">
        <v>405</v>
      </c>
      <c r="K55" s="1" t="s">
        <v>406</v>
      </c>
      <c r="L55" t="s">
        <v>46</v>
      </c>
      <c r="M55" t="s">
        <v>50</v>
      </c>
      <c r="N55" t="s">
        <v>407</v>
      </c>
      <c r="O55" t="s">
        <v>408</v>
      </c>
      <c r="P55" t="s">
        <v>409</v>
      </c>
      <c r="Q55" t="s">
        <v>40</v>
      </c>
      <c r="R55" t="s">
        <v>41</v>
      </c>
      <c r="S55" t="s">
        <v>410</v>
      </c>
      <c r="T55">
        <v>15086000</v>
      </c>
      <c r="U55">
        <v>15086000</v>
      </c>
      <c r="V55">
        <v>15086000</v>
      </c>
      <c r="W55">
        <v>15086000</v>
      </c>
      <c r="X55" s="11">
        <v>11273000</v>
      </c>
      <c r="Y55" s="11">
        <v>11273000</v>
      </c>
      <c r="Z55" s="11">
        <v>11273000</v>
      </c>
      <c r="AA55" s="11">
        <v>11273000</v>
      </c>
      <c r="AB55">
        <v>14194000</v>
      </c>
      <c r="AC55">
        <v>14194000</v>
      </c>
      <c r="AD55">
        <v>14194000</v>
      </c>
      <c r="AE55">
        <v>14194000</v>
      </c>
      <c r="AF55" s="11">
        <v>29112000</v>
      </c>
      <c r="AG55" s="11">
        <v>29112000</v>
      </c>
      <c r="AH55" s="11">
        <v>29112000</v>
      </c>
      <c r="AI55" s="11">
        <v>29112000</v>
      </c>
      <c r="AJ55">
        <v>26789000</v>
      </c>
      <c r="AK55">
        <v>26789000</v>
      </c>
      <c r="AL55">
        <v>26789000</v>
      </c>
      <c r="AM55">
        <v>26789000</v>
      </c>
      <c r="AN55" s="11">
        <v>23145000</v>
      </c>
      <c r="AO55" s="11">
        <v>23145000</v>
      </c>
      <c r="AP55" s="11">
        <v>23145000</v>
      </c>
      <c r="AQ55" s="11">
        <v>23145000</v>
      </c>
      <c r="AR55">
        <v>38790000</v>
      </c>
      <c r="AS55">
        <v>38790000</v>
      </c>
      <c r="AT55">
        <v>38790000</v>
      </c>
      <c r="AU55">
        <v>38790000</v>
      </c>
      <c r="AV55" s="11">
        <v>45025000</v>
      </c>
      <c r="AW55" s="11">
        <v>45025000</v>
      </c>
      <c r="AX55" s="11">
        <v>45025000</v>
      </c>
      <c r="AY55" s="11">
        <v>45025000</v>
      </c>
    </row>
    <row r="56" spans="1:51" x14ac:dyDescent="0.3">
      <c r="A56" s="1" t="s">
        <v>411</v>
      </c>
      <c r="B56" s="2">
        <v>39618</v>
      </c>
      <c r="C56" s="2">
        <v>39618</v>
      </c>
      <c r="D56">
        <v>1571.171</v>
      </c>
      <c r="E56" t="s">
        <v>412</v>
      </c>
      <c r="F56" s="1" t="s">
        <v>413</v>
      </c>
      <c r="G56" t="s">
        <v>199</v>
      </c>
      <c r="H56" t="s">
        <v>414</v>
      </c>
      <c r="I56" t="s">
        <v>33</v>
      </c>
      <c r="J56" t="s">
        <v>395</v>
      </c>
      <c r="K56" s="1" t="s">
        <v>415</v>
      </c>
      <c r="L56" t="s">
        <v>71</v>
      </c>
      <c r="M56" t="s">
        <v>72</v>
      </c>
      <c r="N56" t="s">
        <v>33</v>
      </c>
      <c r="O56" t="s">
        <v>53</v>
      </c>
      <c r="P56" t="s">
        <v>416</v>
      </c>
      <c r="Q56" t="s">
        <v>40</v>
      </c>
      <c r="R56" t="s">
        <v>41</v>
      </c>
      <c r="S56" t="s">
        <v>417</v>
      </c>
      <c r="T56">
        <v>160553000</v>
      </c>
      <c r="U56">
        <v>160553000</v>
      </c>
      <c r="V56">
        <v>160553000</v>
      </c>
      <c r="W56">
        <v>39399000</v>
      </c>
      <c r="X56" s="11">
        <v>39399000</v>
      </c>
      <c r="Y56" s="11">
        <v>39399000</v>
      </c>
      <c r="Z56" s="11">
        <v>39399000</v>
      </c>
      <c r="AA56" s="11">
        <v>23304000</v>
      </c>
      <c r="AB56">
        <v>23304000</v>
      </c>
      <c r="AC56">
        <v>23304000</v>
      </c>
      <c r="AD56">
        <v>23304000</v>
      </c>
      <c r="AE56">
        <v>14657000</v>
      </c>
      <c r="AF56" s="11">
        <v>14657000</v>
      </c>
      <c r="AG56" s="11">
        <v>14657000</v>
      </c>
      <c r="AH56" s="11">
        <v>14657000</v>
      </c>
      <c r="AI56" s="11">
        <v>28451000</v>
      </c>
      <c r="AJ56">
        <v>28451000</v>
      </c>
      <c r="AK56">
        <v>28451000</v>
      </c>
      <c r="AL56">
        <v>28451000</v>
      </c>
      <c r="AM56">
        <v>168018000</v>
      </c>
      <c r="AN56" s="11">
        <v>168018000</v>
      </c>
      <c r="AO56" s="11">
        <v>168018000</v>
      </c>
      <c r="AP56" s="11">
        <v>168018000</v>
      </c>
      <c r="AQ56" s="11">
        <v>168018000</v>
      </c>
      <c r="AR56">
        <v>181836000</v>
      </c>
      <c r="AS56">
        <v>181836000</v>
      </c>
      <c r="AT56">
        <v>181836000</v>
      </c>
      <c r="AU56">
        <v>109137000</v>
      </c>
      <c r="AV56" s="11">
        <v>109137000</v>
      </c>
      <c r="AW56" s="11">
        <v>109137000</v>
      </c>
      <c r="AX56" s="11">
        <v>109137000</v>
      </c>
      <c r="AY56" s="11">
        <v>29096000</v>
      </c>
    </row>
    <row r="57" spans="1:51" x14ac:dyDescent="0.3">
      <c r="A57" s="1" t="s">
        <v>418</v>
      </c>
      <c r="B57" s="2">
        <v>39828</v>
      </c>
      <c r="C57" s="2">
        <v>39828</v>
      </c>
      <c r="D57">
        <v>3270.3</v>
      </c>
      <c r="E57" t="s">
        <v>419</v>
      </c>
      <c r="F57" s="1" t="s">
        <v>420</v>
      </c>
      <c r="G57" t="s">
        <v>46</v>
      </c>
      <c r="H57" t="s">
        <v>421</v>
      </c>
      <c r="I57" t="s">
        <v>33</v>
      </c>
      <c r="J57" t="s">
        <v>163</v>
      </c>
      <c r="K57" t="s">
        <v>62</v>
      </c>
      <c r="L57" t="s">
        <v>71</v>
      </c>
      <c r="M57" t="s">
        <v>99</v>
      </c>
      <c r="N57" t="s">
        <v>33</v>
      </c>
      <c r="O57" t="s">
        <v>422</v>
      </c>
      <c r="P57" t="s">
        <v>91</v>
      </c>
      <c r="Q57" t="s">
        <v>40</v>
      </c>
      <c r="R57" t="s">
        <v>41</v>
      </c>
      <c r="S57" t="s">
        <v>423</v>
      </c>
      <c r="T57">
        <v>196138000</v>
      </c>
      <c r="U57">
        <v>196138000</v>
      </c>
      <c r="V57">
        <v>196138000</v>
      </c>
      <c r="W57">
        <v>725816000</v>
      </c>
      <c r="X57" s="11">
        <v>725816000</v>
      </c>
      <c r="Y57" s="11">
        <v>725816000</v>
      </c>
      <c r="Z57" s="11">
        <v>725816000</v>
      </c>
      <c r="AA57" s="11">
        <v>885769000</v>
      </c>
      <c r="AB57">
        <v>885769000</v>
      </c>
      <c r="AC57">
        <v>885769000</v>
      </c>
      <c r="AD57">
        <v>885769000</v>
      </c>
      <c r="AE57">
        <v>415742000</v>
      </c>
      <c r="AF57" s="11">
        <v>415742000</v>
      </c>
      <c r="AG57" s="11">
        <v>415742000</v>
      </c>
      <c r="AH57" s="11">
        <v>415742000</v>
      </c>
      <c r="AI57" s="11">
        <v>415742000</v>
      </c>
      <c r="AJ57">
        <v>116387000</v>
      </c>
      <c r="AK57">
        <v>116387000</v>
      </c>
      <c r="AL57">
        <v>116387000</v>
      </c>
      <c r="AM57">
        <v>425238000</v>
      </c>
      <c r="AN57" s="11">
        <v>425238000</v>
      </c>
      <c r="AO57" s="11">
        <v>425238000</v>
      </c>
      <c r="AP57" s="11">
        <v>425238000</v>
      </c>
      <c r="AQ57" s="11">
        <v>354273000</v>
      </c>
      <c r="AR57">
        <v>354273000</v>
      </c>
      <c r="AS57">
        <v>354273000</v>
      </c>
      <c r="AT57">
        <v>354273000</v>
      </c>
      <c r="AU57">
        <v>262705000</v>
      </c>
      <c r="AV57" s="11">
        <v>262705000</v>
      </c>
      <c r="AW57" s="11">
        <v>262705000</v>
      </c>
      <c r="AX57" s="11">
        <v>262705000</v>
      </c>
      <c r="AY57" s="11">
        <v>313897000</v>
      </c>
    </row>
    <row r="58" spans="1:51" x14ac:dyDescent="0.3">
      <c r="A58" s="1" t="s">
        <v>424</v>
      </c>
      <c r="B58" s="2">
        <v>39881</v>
      </c>
      <c r="C58" s="2">
        <v>39881</v>
      </c>
      <c r="D58">
        <v>45913.305</v>
      </c>
      <c r="E58" t="s">
        <v>425</v>
      </c>
      <c r="F58" s="1" t="s">
        <v>426</v>
      </c>
      <c r="G58" t="s">
        <v>199</v>
      </c>
      <c r="H58" t="s">
        <v>200</v>
      </c>
      <c r="I58" t="s">
        <v>33</v>
      </c>
      <c r="J58" t="s">
        <v>427</v>
      </c>
      <c r="K58" s="1" t="s">
        <v>428</v>
      </c>
      <c r="L58" t="s">
        <v>199</v>
      </c>
      <c r="M58" t="s">
        <v>200</v>
      </c>
      <c r="N58" t="s">
        <v>33</v>
      </c>
      <c r="O58" t="s">
        <v>310</v>
      </c>
      <c r="P58" t="s">
        <v>38</v>
      </c>
      <c r="Q58" t="s">
        <v>40</v>
      </c>
      <c r="R58" t="s">
        <v>41</v>
      </c>
      <c r="S58" t="s">
        <v>429</v>
      </c>
      <c r="T58">
        <v>5835000000</v>
      </c>
      <c r="U58">
        <v>5835000000</v>
      </c>
      <c r="V58">
        <v>5835000000</v>
      </c>
      <c r="W58">
        <v>5835000000</v>
      </c>
      <c r="X58" s="11">
        <v>15637600000</v>
      </c>
      <c r="Y58" s="11">
        <v>15637600000</v>
      </c>
      <c r="Z58" s="11">
        <v>15637600000</v>
      </c>
      <c r="AA58" s="11">
        <v>15637600000</v>
      </c>
      <c r="AB58">
        <v>8713000000</v>
      </c>
      <c r="AC58">
        <v>8713000000</v>
      </c>
      <c r="AD58">
        <v>8713000000</v>
      </c>
      <c r="AE58">
        <v>8713000000</v>
      </c>
      <c r="AF58" s="11">
        <v>2311000000</v>
      </c>
      <c r="AG58" s="11">
        <v>2311000000</v>
      </c>
      <c r="AH58" s="11">
        <v>2311000000</v>
      </c>
      <c r="AI58" s="11">
        <v>2311000000</v>
      </c>
      <c r="AJ58">
        <v>5486400000</v>
      </c>
      <c r="AK58">
        <v>5486400000</v>
      </c>
      <c r="AL58">
        <v>5486400000</v>
      </c>
      <c r="AM58">
        <v>5486400000</v>
      </c>
      <c r="AN58" s="11">
        <v>9604000000</v>
      </c>
      <c r="AO58" s="11">
        <v>9604000000</v>
      </c>
      <c r="AP58" s="11">
        <v>9604000000</v>
      </c>
      <c r="AQ58" s="11">
        <v>9604000000</v>
      </c>
      <c r="AR58">
        <v>12201000000</v>
      </c>
      <c r="AS58">
        <v>12201000000</v>
      </c>
      <c r="AT58">
        <v>12201000000</v>
      </c>
      <c r="AU58">
        <v>12201000000</v>
      </c>
      <c r="AV58" s="11">
        <v>14972000000</v>
      </c>
      <c r="AW58" s="11">
        <v>14972000000</v>
      </c>
      <c r="AX58" s="11">
        <v>14972000000</v>
      </c>
      <c r="AY58" s="11">
        <v>14972000000</v>
      </c>
    </row>
    <row r="59" spans="1:51" x14ac:dyDescent="0.3">
      <c r="A59" s="1" t="s">
        <v>430</v>
      </c>
      <c r="B59" s="2">
        <v>39415</v>
      </c>
      <c r="C59" s="2">
        <v>39506</v>
      </c>
      <c r="D59">
        <v>718.46100000000001</v>
      </c>
      <c r="E59" t="s">
        <v>431</v>
      </c>
      <c r="F59" s="1" t="s">
        <v>432</v>
      </c>
      <c r="G59" t="s">
        <v>96</v>
      </c>
      <c r="H59" t="s">
        <v>221</v>
      </c>
      <c r="I59" t="s">
        <v>33</v>
      </c>
      <c r="J59" t="s">
        <v>163</v>
      </c>
      <c r="K59" t="s">
        <v>62</v>
      </c>
      <c r="L59" t="s">
        <v>71</v>
      </c>
      <c r="M59" t="s">
        <v>99</v>
      </c>
      <c r="N59" t="s">
        <v>33</v>
      </c>
      <c r="O59" t="s">
        <v>433</v>
      </c>
      <c r="P59" t="s">
        <v>62</v>
      </c>
      <c r="Q59" t="s">
        <v>40</v>
      </c>
      <c r="R59" t="s">
        <v>41</v>
      </c>
      <c r="S59" t="s">
        <v>434</v>
      </c>
      <c r="T59">
        <v>17000000</v>
      </c>
      <c r="U59">
        <v>159000000</v>
      </c>
      <c r="V59">
        <v>159000000</v>
      </c>
      <c r="W59">
        <v>159000000</v>
      </c>
      <c r="X59" s="11">
        <v>159000000</v>
      </c>
      <c r="Y59" s="11">
        <v>115000000</v>
      </c>
      <c r="Z59" s="11">
        <v>115000000</v>
      </c>
      <c r="AA59" s="11">
        <v>115000000</v>
      </c>
      <c r="AB59">
        <v>115000000</v>
      </c>
      <c r="AC59">
        <v>107000000</v>
      </c>
      <c r="AD59">
        <v>107000000</v>
      </c>
      <c r="AE59">
        <v>107000000</v>
      </c>
      <c r="AF59" s="11">
        <v>107000000</v>
      </c>
      <c r="AG59" s="11">
        <v>150000000</v>
      </c>
      <c r="AH59" s="11">
        <v>150000000</v>
      </c>
      <c r="AI59" s="11">
        <v>150000000</v>
      </c>
      <c r="AJ59">
        <v>150000000</v>
      </c>
      <c r="AK59">
        <v>173000000</v>
      </c>
      <c r="AL59">
        <v>173000000</v>
      </c>
      <c r="AM59">
        <v>173000000</v>
      </c>
      <c r="AN59" s="11">
        <v>173000000</v>
      </c>
      <c r="AO59" s="11">
        <v>32000000</v>
      </c>
      <c r="AP59" s="11">
        <v>32000000</v>
      </c>
      <c r="AQ59" s="11">
        <v>32000000</v>
      </c>
      <c r="AR59">
        <v>32000000</v>
      </c>
      <c r="AS59">
        <v>243000000</v>
      </c>
      <c r="AT59">
        <v>243000000</v>
      </c>
      <c r="AU59">
        <v>243000000</v>
      </c>
      <c r="AV59" s="11">
        <v>243000000</v>
      </c>
      <c r="AW59" s="11">
        <v>191000000</v>
      </c>
      <c r="AX59" s="11">
        <v>191000000</v>
      </c>
      <c r="AY59" s="11">
        <v>191000000</v>
      </c>
    </row>
    <row r="60" spans="1:51" x14ac:dyDescent="0.3">
      <c r="A60" s="1" t="s">
        <v>435</v>
      </c>
      <c r="B60" s="2">
        <v>40072</v>
      </c>
      <c r="C60" s="2">
        <v>40072</v>
      </c>
      <c r="D60">
        <v>728.375</v>
      </c>
      <c r="E60" t="s">
        <v>436</v>
      </c>
      <c r="F60" s="1" t="s">
        <v>437</v>
      </c>
      <c r="G60" t="s">
        <v>77</v>
      </c>
      <c r="H60" t="s">
        <v>325</v>
      </c>
      <c r="I60" t="s">
        <v>33</v>
      </c>
      <c r="J60" t="s">
        <v>438</v>
      </c>
      <c r="K60" s="1" t="s">
        <v>439</v>
      </c>
      <c r="L60" t="s">
        <v>77</v>
      </c>
      <c r="M60" t="s">
        <v>112</v>
      </c>
      <c r="N60" t="s">
        <v>33</v>
      </c>
      <c r="O60" t="s">
        <v>440</v>
      </c>
      <c r="P60" t="s">
        <v>441</v>
      </c>
      <c r="Q60" t="s">
        <v>40</v>
      </c>
      <c r="R60" t="s">
        <v>41</v>
      </c>
      <c r="S60" t="s">
        <v>442</v>
      </c>
      <c r="T60">
        <v>132567000</v>
      </c>
      <c r="U60">
        <v>132567000</v>
      </c>
      <c r="V60">
        <v>132567000</v>
      </c>
      <c r="W60">
        <v>132567000</v>
      </c>
      <c r="X60" s="11">
        <v>132567000</v>
      </c>
      <c r="Y60" s="11">
        <v>177650000</v>
      </c>
      <c r="Z60" s="11">
        <v>177650000</v>
      </c>
      <c r="AA60" s="11">
        <v>177650000</v>
      </c>
      <c r="AB60">
        <v>177650000</v>
      </c>
      <c r="AC60">
        <v>74321000</v>
      </c>
      <c r="AD60">
        <v>74321000</v>
      </c>
      <c r="AE60">
        <v>74321000</v>
      </c>
      <c r="AF60" s="11">
        <v>74321000</v>
      </c>
      <c r="AG60" s="11">
        <v>71992000</v>
      </c>
      <c r="AH60" s="11">
        <v>71992000</v>
      </c>
      <c r="AI60" s="11">
        <v>71992000</v>
      </c>
      <c r="AJ60">
        <v>71992000</v>
      </c>
      <c r="AK60">
        <v>225331000</v>
      </c>
      <c r="AL60">
        <v>225331000</v>
      </c>
      <c r="AM60">
        <v>225331000</v>
      </c>
      <c r="AN60" s="11">
        <v>225331000</v>
      </c>
      <c r="AO60" s="11">
        <v>225331000</v>
      </c>
      <c r="AP60" s="11">
        <v>107631000</v>
      </c>
      <c r="AQ60" s="11">
        <v>107631000</v>
      </c>
      <c r="AR60">
        <v>107631000</v>
      </c>
      <c r="AS60">
        <v>107631000</v>
      </c>
      <c r="AT60">
        <v>41766000</v>
      </c>
      <c r="AU60">
        <v>41766000</v>
      </c>
      <c r="AV60" s="11">
        <v>41766000</v>
      </c>
      <c r="AW60" s="11">
        <v>41766000</v>
      </c>
      <c r="AX60" s="11">
        <v>68180000</v>
      </c>
      <c r="AY60" s="11">
        <v>68180000</v>
      </c>
    </row>
    <row r="61" spans="1:51" x14ac:dyDescent="0.3">
      <c r="A61" s="1" t="s">
        <v>443</v>
      </c>
      <c r="B61" s="2">
        <v>40039</v>
      </c>
      <c r="C61" s="2">
        <v>40039</v>
      </c>
      <c r="D61">
        <v>250</v>
      </c>
      <c r="E61" t="s">
        <v>444</v>
      </c>
      <c r="F61" s="1" t="s">
        <v>445</v>
      </c>
      <c r="G61" t="s">
        <v>36</v>
      </c>
      <c r="H61" t="s">
        <v>173</v>
      </c>
      <c r="I61" t="s">
        <v>33</v>
      </c>
      <c r="J61" t="s">
        <v>446</v>
      </c>
      <c r="K61" s="1" t="s">
        <v>447</v>
      </c>
      <c r="L61" t="s">
        <v>71</v>
      </c>
      <c r="M61" t="s">
        <v>99</v>
      </c>
      <c r="N61" t="s">
        <v>33</v>
      </c>
      <c r="O61" t="s">
        <v>448</v>
      </c>
      <c r="P61" t="s">
        <v>449</v>
      </c>
      <c r="Q61" t="s">
        <v>40</v>
      </c>
      <c r="R61" t="s">
        <v>41</v>
      </c>
      <c r="S61" t="s">
        <v>450</v>
      </c>
      <c r="T61">
        <v>8222000</v>
      </c>
      <c r="U61">
        <v>8222000</v>
      </c>
      <c r="V61">
        <v>200716000</v>
      </c>
      <c r="W61">
        <v>200716000</v>
      </c>
      <c r="X61" s="11">
        <v>200716000</v>
      </c>
      <c r="Y61" s="11">
        <v>200716000</v>
      </c>
      <c r="Z61" s="11">
        <v>25038000</v>
      </c>
      <c r="AA61" s="11">
        <v>25038000</v>
      </c>
      <c r="AB61">
        <v>25038000</v>
      </c>
      <c r="AC61">
        <v>25038000</v>
      </c>
      <c r="AD61">
        <v>76697000</v>
      </c>
      <c r="AE61">
        <v>76697000</v>
      </c>
      <c r="AF61" s="11">
        <v>76697000</v>
      </c>
      <c r="AG61" s="11">
        <v>76697000</v>
      </c>
      <c r="AH61" s="11">
        <v>70840000</v>
      </c>
      <c r="AI61" s="11">
        <v>70840000</v>
      </c>
      <c r="AJ61">
        <v>70840000</v>
      </c>
      <c r="AK61">
        <v>70840000</v>
      </c>
      <c r="AL61">
        <v>93778000</v>
      </c>
      <c r="AM61">
        <v>93778000</v>
      </c>
      <c r="AN61" s="11">
        <v>93778000</v>
      </c>
      <c r="AO61" s="11">
        <v>93778000</v>
      </c>
      <c r="AP61" s="11">
        <v>81157000</v>
      </c>
      <c r="AQ61" s="11">
        <v>81157000</v>
      </c>
      <c r="AR61">
        <v>81157000</v>
      </c>
      <c r="AS61">
        <v>81157000</v>
      </c>
      <c r="AT61">
        <v>83465000</v>
      </c>
      <c r="AU61">
        <v>83465000</v>
      </c>
      <c r="AV61" s="11">
        <v>83465000</v>
      </c>
      <c r="AW61" s="11">
        <v>83465000</v>
      </c>
      <c r="AX61" s="11">
        <v>59234000</v>
      </c>
      <c r="AY61" s="11">
        <v>59234000</v>
      </c>
    </row>
    <row r="62" spans="1:51" x14ac:dyDescent="0.3">
      <c r="A62" s="1" t="s">
        <v>451</v>
      </c>
      <c r="B62" s="2">
        <v>40044</v>
      </c>
      <c r="C62" s="2">
        <v>40044</v>
      </c>
      <c r="D62">
        <v>55</v>
      </c>
      <c r="E62" t="s">
        <v>452</v>
      </c>
      <c r="F62" s="1" t="s">
        <v>453</v>
      </c>
      <c r="G62" t="s">
        <v>229</v>
      </c>
      <c r="H62" t="s">
        <v>454</v>
      </c>
      <c r="I62" t="s">
        <v>33</v>
      </c>
      <c r="J62" t="s">
        <v>455</v>
      </c>
      <c r="K62" s="1" t="s">
        <v>456</v>
      </c>
      <c r="L62" t="s">
        <v>71</v>
      </c>
      <c r="M62" t="s">
        <v>99</v>
      </c>
      <c r="N62" t="s">
        <v>457</v>
      </c>
      <c r="O62" t="s">
        <v>458</v>
      </c>
      <c r="P62" t="s">
        <v>62</v>
      </c>
      <c r="Q62" t="s">
        <v>40</v>
      </c>
      <c r="R62" t="s">
        <v>41</v>
      </c>
      <c r="S62" t="s">
        <v>459</v>
      </c>
      <c r="T62">
        <v>7164000</v>
      </c>
      <c r="U62">
        <v>7164000</v>
      </c>
      <c r="V62">
        <v>6992000</v>
      </c>
      <c r="W62">
        <v>6992000</v>
      </c>
      <c r="X62" s="11">
        <v>6992000</v>
      </c>
      <c r="Y62" s="11">
        <v>6992000</v>
      </c>
      <c r="Z62" s="11">
        <v>9471000</v>
      </c>
      <c r="AA62" s="11">
        <v>9471000</v>
      </c>
      <c r="AB62">
        <v>9471000</v>
      </c>
      <c r="AC62">
        <v>9471000</v>
      </c>
      <c r="AD62">
        <v>15008000</v>
      </c>
      <c r="AE62">
        <v>15008000</v>
      </c>
      <c r="AF62" s="11">
        <v>15008000</v>
      </c>
      <c r="AG62" s="11">
        <v>15008000</v>
      </c>
      <c r="AH62" s="11">
        <v>9687000</v>
      </c>
      <c r="AI62" s="11">
        <v>9687000</v>
      </c>
      <c r="AJ62">
        <v>9687000</v>
      </c>
      <c r="AK62">
        <v>9687000</v>
      </c>
      <c r="AL62">
        <v>50080000</v>
      </c>
      <c r="AM62">
        <v>50080000</v>
      </c>
      <c r="AN62" s="11">
        <v>50080000</v>
      </c>
      <c r="AO62" s="11">
        <v>50080000</v>
      </c>
      <c r="AP62" s="11">
        <v>12960000</v>
      </c>
      <c r="AQ62" s="11">
        <v>12960000</v>
      </c>
      <c r="AR62">
        <v>12960000</v>
      </c>
      <c r="AS62">
        <v>12960000</v>
      </c>
      <c r="AT62">
        <v>14601000</v>
      </c>
      <c r="AU62">
        <v>14601000</v>
      </c>
      <c r="AV62" s="11">
        <v>14601000</v>
      </c>
      <c r="AW62" s="11">
        <v>14601000</v>
      </c>
      <c r="AX62" s="11">
        <v>9063000</v>
      </c>
      <c r="AY62" s="11">
        <v>9063000</v>
      </c>
    </row>
    <row r="63" spans="1:51" x14ac:dyDescent="0.3">
      <c r="A63" s="1" t="s">
        <v>460</v>
      </c>
      <c r="B63" s="2">
        <v>40077</v>
      </c>
      <c r="C63" s="2">
        <v>40077</v>
      </c>
      <c r="D63">
        <v>15.12</v>
      </c>
      <c r="E63" t="s">
        <v>461</v>
      </c>
      <c r="F63" s="1" t="s">
        <v>462</v>
      </c>
      <c r="G63" t="s">
        <v>67</v>
      </c>
      <c r="H63" t="s">
        <v>345</v>
      </c>
      <c r="I63" t="s">
        <v>33</v>
      </c>
      <c r="J63" t="s">
        <v>463</v>
      </c>
      <c r="K63" s="1" t="s">
        <v>464</v>
      </c>
      <c r="L63" t="s">
        <v>71</v>
      </c>
      <c r="M63" t="s">
        <v>99</v>
      </c>
      <c r="N63" t="s">
        <v>33</v>
      </c>
      <c r="O63" t="s">
        <v>465</v>
      </c>
      <c r="P63" t="s">
        <v>62</v>
      </c>
      <c r="Q63" t="s">
        <v>40</v>
      </c>
      <c r="R63" t="s">
        <v>41</v>
      </c>
      <c r="S63" t="s">
        <v>466</v>
      </c>
      <c r="T63">
        <v>9297000</v>
      </c>
      <c r="U63">
        <v>9297000</v>
      </c>
      <c r="V63">
        <v>9836000</v>
      </c>
      <c r="W63">
        <v>9836000</v>
      </c>
      <c r="X63" s="11">
        <v>9836000</v>
      </c>
      <c r="Y63" s="11">
        <v>9836000</v>
      </c>
      <c r="Z63" s="11">
        <v>7672000</v>
      </c>
      <c r="AA63" s="11">
        <v>7672000</v>
      </c>
      <c r="AB63">
        <v>7672000</v>
      </c>
      <c r="AC63">
        <v>7672000</v>
      </c>
      <c r="AD63">
        <v>7077000</v>
      </c>
      <c r="AE63">
        <v>7077000</v>
      </c>
      <c r="AF63" s="11">
        <v>7077000</v>
      </c>
      <c r="AG63" s="11">
        <v>7077000</v>
      </c>
      <c r="AH63" s="11">
        <v>2652411</v>
      </c>
      <c r="AI63" s="11">
        <v>2652411</v>
      </c>
      <c r="AJ63">
        <v>2652411</v>
      </c>
      <c r="AK63">
        <v>2652411</v>
      </c>
      <c r="AL63">
        <v>1743599</v>
      </c>
      <c r="AM63">
        <v>1743599</v>
      </c>
      <c r="AN63" s="11">
        <v>1743599</v>
      </c>
      <c r="AO63" s="11">
        <v>1743599</v>
      </c>
      <c r="AP63" s="11">
        <v>3104320</v>
      </c>
      <c r="AQ63" s="11">
        <v>3104320</v>
      </c>
      <c r="AR63">
        <v>3104320</v>
      </c>
      <c r="AS63">
        <v>3104320</v>
      </c>
      <c r="AT63">
        <v>2128299</v>
      </c>
      <c r="AU63">
        <v>2128299</v>
      </c>
      <c r="AV63" s="11">
        <v>2128299</v>
      </c>
      <c r="AW63" s="11">
        <v>2128299</v>
      </c>
      <c r="AX63" s="11">
        <v>2566034</v>
      </c>
      <c r="AY63" s="11">
        <v>2566034</v>
      </c>
    </row>
    <row r="64" spans="1:51" x14ac:dyDescent="0.3">
      <c r="A64" s="1" t="s">
        <v>467</v>
      </c>
      <c r="B64" s="2">
        <v>39972</v>
      </c>
      <c r="C64" s="2">
        <v>39972</v>
      </c>
      <c r="D64">
        <v>1000</v>
      </c>
      <c r="E64" t="s">
        <v>468</v>
      </c>
      <c r="F64" s="1" t="s">
        <v>469</v>
      </c>
      <c r="G64" t="s">
        <v>67</v>
      </c>
      <c r="H64" t="s">
        <v>157</v>
      </c>
      <c r="I64" t="s">
        <v>33</v>
      </c>
      <c r="J64" t="s">
        <v>468</v>
      </c>
      <c r="K64" s="1" t="s">
        <v>469</v>
      </c>
      <c r="L64" t="s">
        <v>67</v>
      </c>
      <c r="M64" t="s">
        <v>157</v>
      </c>
      <c r="N64" t="s">
        <v>33</v>
      </c>
      <c r="O64" t="s">
        <v>62</v>
      </c>
      <c r="P64" t="s">
        <v>62</v>
      </c>
      <c r="Q64" t="s">
        <v>40</v>
      </c>
      <c r="R64" t="s">
        <v>41</v>
      </c>
      <c r="S64" t="s">
        <v>470</v>
      </c>
      <c r="T64">
        <v>162821000</v>
      </c>
      <c r="U64">
        <v>162821000</v>
      </c>
      <c r="V64">
        <v>162821000</v>
      </c>
      <c r="W64">
        <v>162821000</v>
      </c>
      <c r="X64" s="11">
        <v>76067000</v>
      </c>
      <c r="Y64" s="11">
        <v>76067000</v>
      </c>
      <c r="Z64" s="11">
        <v>76067000</v>
      </c>
      <c r="AA64" s="11">
        <v>76067000</v>
      </c>
      <c r="AB64">
        <v>106148000</v>
      </c>
      <c r="AC64">
        <v>106148000</v>
      </c>
      <c r="AD64">
        <v>106148000</v>
      </c>
      <c r="AE64">
        <v>106148000</v>
      </c>
      <c r="AF64" s="11">
        <v>155762000</v>
      </c>
      <c r="AG64" s="11">
        <v>155762000</v>
      </c>
      <c r="AH64" s="11">
        <v>155762000</v>
      </c>
      <c r="AI64" s="11">
        <v>155762000</v>
      </c>
      <c r="AJ64">
        <v>152035000</v>
      </c>
      <c r="AK64">
        <v>152035000</v>
      </c>
      <c r="AL64">
        <v>152035000</v>
      </c>
      <c r="AM64">
        <v>152035000</v>
      </c>
      <c r="AN64" s="11">
        <v>103594000</v>
      </c>
      <c r="AO64" s="11">
        <v>103594000</v>
      </c>
      <c r="AP64" s="11">
        <v>103594000</v>
      </c>
      <c r="AQ64" s="11">
        <v>103594000</v>
      </c>
      <c r="AR64">
        <v>91116000</v>
      </c>
      <c r="AS64">
        <v>91116000</v>
      </c>
      <c r="AT64">
        <v>91116000</v>
      </c>
      <c r="AU64">
        <v>91116000</v>
      </c>
      <c r="AV64" s="11">
        <v>162285000</v>
      </c>
      <c r="AW64" s="11">
        <v>162285000</v>
      </c>
      <c r="AX64" s="11">
        <v>162285000</v>
      </c>
      <c r="AY64" s="11">
        <v>162285000</v>
      </c>
    </row>
    <row r="65" spans="1:51" x14ac:dyDescent="0.3">
      <c r="A65" s="1" t="s">
        <v>471</v>
      </c>
      <c r="B65" s="2">
        <v>40105</v>
      </c>
      <c r="C65" s="2">
        <v>40105</v>
      </c>
      <c r="D65">
        <v>98.852999999999994</v>
      </c>
      <c r="E65" t="s">
        <v>472</v>
      </c>
      <c r="F65" s="1" t="s">
        <v>473</v>
      </c>
      <c r="G65" t="s">
        <v>46</v>
      </c>
      <c r="H65" t="s">
        <v>421</v>
      </c>
      <c r="I65" t="s">
        <v>33</v>
      </c>
      <c r="J65" t="s">
        <v>163</v>
      </c>
      <c r="K65" t="s">
        <v>62</v>
      </c>
      <c r="L65" t="s">
        <v>71</v>
      </c>
      <c r="M65" t="s">
        <v>99</v>
      </c>
      <c r="N65" t="s">
        <v>33</v>
      </c>
      <c r="O65" t="s">
        <v>474</v>
      </c>
      <c r="P65" t="s">
        <v>62</v>
      </c>
      <c r="Q65" t="s">
        <v>40</v>
      </c>
      <c r="R65" t="s">
        <v>41</v>
      </c>
      <c r="S65" t="s">
        <v>475</v>
      </c>
      <c r="T65">
        <v>183125000</v>
      </c>
      <c r="U65">
        <v>34013000</v>
      </c>
      <c r="V65">
        <v>34013000</v>
      </c>
      <c r="W65">
        <v>34013000</v>
      </c>
      <c r="X65" s="11">
        <v>34013000</v>
      </c>
      <c r="Y65" s="11">
        <v>34013000</v>
      </c>
      <c r="Z65" s="11">
        <v>34013000</v>
      </c>
      <c r="AA65" s="11">
        <v>34013000</v>
      </c>
      <c r="AB65">
        <v>34013000</v>
      </c>
      <c r="AC65">
        <v>34013000</v>
      </c>
      <c r="AD65">
        <v>34013000</v>
      </c>
      <c r="AE65">
        <v>34013000</v>
      </c>
      <c r="AF65" s="11">
        <v>34013000</v>
      </c>
      <c r="AG65" s="11">
        <v>36722000</v>
      </c>
      <c r="AH65" s="11">
        <v>36722000</v>
      </c>
      <c r="AI65" s="11">
        <v>36722000</v>
      </c>
      <c r="AJ65">
        <v>36722000</v>
      </c>
      <c r="AK65">
        <v>57544000</v>
      </c>
      <c r="AL65">
        <v>57544000</v>
      </c>
      <c r="AM65">
        <v>57544000</v>
      </c>
      <c r="AN65" s="11">
        <v>57544000</v>
      </c>
      <c r="AO65" s="11">
        <v>38127000</v>
      </c>
      <c r="AP65" s="11">
        <v>38127000</v>
      </c>
      <c r="AQ65" s="11">
        <v>38127000</v>
      </c>
      <c r="AR65">
        <v>38127000</v>
      </c>
      <c r="AS65">
        <v>17318000</v>
      </c>
      <c r="AT65">
        <v>17318000</v>
      </c>
      <c r="AU65">
        <v>17318000</v>
      </c>
      <c r="AV65" s="11">
        <v>17318000</v>
      </c>
      <c r="AW65" s="11">
        <v>23891000</v>
      </c>
      <c r="AX65" s="11">
        <v>23891000</v>
      </c>
      <c r="AY65" s="11">
        <v>23891000</v>
      </c>
    </row>
    <row r="66" spans="1:51" x14ac:dyDescent="0.3">
      <c r="A66" s="1" t="s">
        <v>476</v>
      </c>
      <c r="B66" s="2">
        <v>40119</v>
      </c>
      <c r="C66" s="2">
        <v>40178</v>
      </c>
      <c r="D66">
        <v>719.9</v>
      </c>
      <c r="E66" t="s">
        <v>477</v>
      </c>
      <c r="F66" s="1" t="s">
        <v>478</v>
      </c>
      <c r="G66" t="s">
        <v>36</v>
      </c>
      <c r="H66" t="s">
        <v>269</v>
      </c>
      <c r="I66" t="s">
        <v>33</v>
      </c>
      <c r="J66" t="s">
        <v>246</v>
      </c>
      <c r="K66" t="s">
        <v>62</v>
      </c>
      <c r="L66" t="s">
        <v>71</v>
      </c>
      <c r="M66" t="s">
        <v>99</v>
      </c>
      <c r="N66" t="s">
        <v>33</v>
      </c>
      <c r="O66" t="s">
        <v>479</v>
      </c>
      <c r="P66" t="s">
        <v>62</v>
      </c>
      <c r="Q66" t="s">
        <v>40</v>
      </c>
      <c r="R66" t="s">
        <v>41</v>
      </c>
      <c r="S66" t="s">
        <v>480</v>
      </c>
      <c r="T66">
        <v>106489000</v>
      </c>
      <c r="U66">
        <v>82361000</v>
      </c>
      <c r="V66">
        <v>82361000</v>
      </c>
      <c r="W66">
        <v>82361000</v>
      </c>
      <c r="X66" s="11">
        <v>82361000</v>
      </c>
      <c r="Y66" s="11">
        <v>76391000</v>
      </c>
      <c r="Z66" s="11">
        <v>76391000</v>
      </c>
      <c r="AA66" s="11">
        <v>76391000</v>
      </c>
      <c r="AB66">
        <v>76391000</v>
      </c>
      <c r="AC66">
        <v>58233000</v>
      </c>
      <c r="AD66">
        <v>58233000</v>
      </c>
      <c r="AE66">
        <v>58233000</v>
      </c>
      <c r="AF66" s="11">
        <v>58233000</v>
      </c>
      <c r="AG66" s="11">
        <v>325349000</v>
      </c>
      <c r="AH66" s="11">
        <v>325349000</v>
      </c>
      <c r="AI66" s="11">
        <v>325349000</v>
      </c>
      <c r="AJ66">
        <v>325349000</v>
      </c>
      <c r="AK66">
        <v>97788000</v>
      </c>
      <c r="AL66">
        <v>97788000</v>
      </c>
      <c r="AM66">
        <v>97788000</v>
      </c>
      <c r="AN66" s="11">
        <v>97788000</v>
      </c>
      <c r="AO66" s="11">
        <v>143017000</v>
      </c>
      <c r="AP66" s="11">
        <v>143017000</v>
      </c>
      <c r="AQ66" s="11">
        <v>143017000</v>
      </c>
      <c r="AR66">
        <v>143017000</v>
      </c>
      <c r="AS66">
        <v>200500000</v>
      </c>
      <c r="AT66">
        <v>200500000</v>
      </c>
      <c r="AU66">
        <v>200500000</v>
      </c>
      <c r="AV66" s="11">
        <v>200500000</v>
      </c>
      <c r="AW66" s="11">
        <v>208700000</v>
      </c>
      <c r="AX66" s="11">
        <v>208700000</v>
      </c>
      <c r="AY66" s="11">
        <v>208700000</v>
      </c>
    </row>
    <row r="67" spans="1:51" x14ac:dyDescent="0.3">
      <c r="A67" s="1" t="s">
        <v>481</v>
      </c>
      <c r="B67" s="2">
        <v>40126</v>
      </c>
      <c r="C67" s="2">
        <v>40126</v>
      </c>
      <c r="D67">
        <v>3650</v>
      </c>
      <c r="E67" t="s">
        <v>482</v>
      </c>
      <c r="F67" s="1" t="s">
        <v>483</v>
      </c>
      <c r="G67" t="s">
        <v>36</v>
      </c>
      <c r="H67" t="s">
        <v>105</v>
      </c>
      <c r="I67" t="s">
        <v>33</v>
      </c>
      <c r="J67" t="s">
        <v>163</v>
      </c>
      <c r="K67" t="s">
        <v>62</v>
      </c>
      <c r="L67" t="s">
        <v>71</v>
      </c>
      <c r="M67" t="s">
        <v>99</v>
      </c>
      <c r="N67" t="s">
        <v>33</v>
      </c>
      <c r="O67" t="s">
        <v>484</v>
      </c>
      <c r="P67" t="s">
        <v>485</v>
      </c>
      <c r="Q67" t="s">
        <v>40</v>
      </c>
      <c r="R67" t="s">
        <v>41</v>
      </c>
      <c r="S67" t="s">
        <v>486</v>
      </c>
      <c r="T67">
        <v>584900000</v>
      </c>
      <c r="U67">
        <v>197300000</v>
      </c>
      <c r="V67">
        <v>197300000</v>
      </c>
      <c r="W67">
        <v>197300000</v>
      </c>
      <c r="X67" s="11">
        <v>197300000</v>
      </c>
      <c r="Y67" s="11">
        <v>502700000</v>
      </c>
      <c r="Z67" s="11">
        <v>502700000</v>
      </c>
      <c r="AA67" s="11">
        <v>502700000</v>
      </c>
      <c r="AB67">
        <v>502700000</v>
      </c>
      <c r="AC67">
        <v>601300000</v>
      </c>
      <c r="AD67">
        <v>601300000</v>
      </c>
      <c r="AE67">
        <v>601300000</v>
      </c>
      <c r="AF67" s="11">
        <v>601300000</v>
      </c>
      <c r="AG67" s="11">
        <v>1592100000</v>
      </c>
      <c r="AH67" s="11">
        <v>1592100000</v>
      </c>
      <c r="AI67" s="11">
        <v>1592100000</v>
      </c>
      <c r="AJ67">
        <v>1592100000</v>
      </c>
      <c r="AK67">
        <v>1554000000</v>
      </c>
      <c r="AL67">
        <v>1554000000</v>
      </c>
      <c r="AM67">
        <v>1554000000</v>
      </c>
      <c r="AN67" s="11">
        <v>1554000000</v>
      </c>
      <c r="AO67" s="11">
        <v>1654100000</v>
      </c>
      <c r="AP67" s="11">
        <v>1654100000</v>
      </c>
      <c r="AQ67" s="11">
        <v>1654100000</v>
      </c>
      <c r="AR67">
        <v>1654100000</v>
      </c>
      <c r="AS67">
        <v>1754300000</v>
      </c>
      <c r="AT67">
        <v>1754300000</v>
      </c>
      <c r="AU67">
        <v>1754300000</v>
      </c>
      <c r="AV67" s="11">
        <v>1754300000</v>
      </c>
      <c r="AW67" s="11">
        <v>1402200000</v>
      </c>
      <c r="AX67" s="11">
        <v>1402200000</v>
      </c>
      <c r="AY67" s="11">
        <v>1402200000</v>
      </c>
    </row>
    <row r="68" spans="1:51" x14ac:dyDescent="0.3">
      <c r="A68" s="1" t="s">
        <v>487</v>
      </c>
      <c r="B68" s="2">
        <v>40238</v>
      </c>
      <c r="C68" s="2">
        <v>40238</v>
      </c>
      <c r="D68">
        <v>948.60299999999995</v>
      </c>
      <c r="E68" t="s">
        <v>488</v>
      </c>
      <c r="F68" s="1" t="s">
        <v>489</v>
      </c>
      <c r="G68" t="s">
        <v>229</v>
      </c>
      <c r="H68" t="s">
        <v>490</v>
      </c>
      <c r="I68" t="s">
        <v>33</v>
      </c>
      <c r="J68" t="s">
        <v>163</v>
      </c>
      <c r="K68" t="s">
        <v>62</v>
      </c>
      <c r="L68" t="s">
        <v>71</v>
      </c>
      <c r="M68" t="s">
        <v>99</v>
      </c>
      <c r="N68" t="s">
        <v>33</v>
      </c>
      <c r="O68" t="s">
        <v>491</v>
      </c>
      <c r="P68" t="s">
        <v>62</v>
      </c>
      <c r="Q68" t="s">
        <v>40</v>
      </c>
      <c r="R68" t="s">
        <v>41</v>
      </c>
      <c r="S68" t="s">
        <v>492</v>
      </c>
      <c r="T68">
        <v>15926000</v>
      </c>
      <c r="U68">
        <v>15926000</v>
      </c>
      <c r="V68">
        <v>15926000</v>
      </c>
      <c r="W68">
        <v>15926000</v>
      </c>
      <c r="X68" s="11">
        <v>13965000</v>
      </c>
      <c r="Y68" s="11">
        <v>13965000</v>
      </c>
      <c r="Z68" s="11">
        <v>13965000</v>
      </c>
      <c r="AA68" s="11">
        <v>13965000</v>
      </c>
      <c r="AB68">
        <v>1974000</v>
      </c>
      <c r="AC68">
        <v>1974000</v>
      </c>
      <c r="AD68">
        <v>1974000</v>
      </c>
      <c r="AE68">
        <v>1974000</v>
      </c>
      <c r="AF68" s="11">
        <v>2714000</v>
      </c>
      <c r="AG68" s="11">
        <v>2714000</v>
      </c>
      <c r="AH68" s="11">
        <v>2714000</v>
      </c>
      <c r="AI68" s="11">
        <v>2714000</v>
      </c>
      <c r="AJ68">
        <v>10456000</v>
      </c>
      <c r="AK68">
        <v>10456000</v>
      </c>
      <c r="AL68">
        <v>10456000</v>
      </c>
      <c r="AM68">
        <v>10456000</v>
      </c>
      <c r="AN68" s="11">
        <v>30565000</v>
      </c>
      <c r="AO68" s="11">
        <v>30565000</v>
      </c>
      <c r="AP68" s="11">
        <v>30565000</v>
      </c>
      <c r="AQ68" s="11">
        <v>30565000</v>
      </c>
      <c r="AR68">
        <v>35181000</v>
      </c>
      <c r="AS68">
        <v>35181000</v>
      </c>
      <c r="AT68">
        <v>35181000</v>
      </c>
      <c r="AU68">
        <v>35181000</v>
      </c>
      <c r="AV68" s="11">
        <v>43705000</v>
      </c>
      <c r="AW68" s="11">
        <v>43705000</v>
      </c>
      <c r="AX68" s="11">
        <v>43705000</v>
      </c>
      <c r="AY68" s="11">
        <v>43705000</v>
      </c>
    </row>
    <row r="69" spans="1:51" x14ac:dyDescent="0.3">
      <c r="A69" s="1" t="s">
        <v>493</v>
      </c>
      <c r="B69" s="2">
        <v>40239</v>
      </c>
      <c r="C69" s="2">
        <v>40323</v>
      </c>
      <c r="D69">
        <v>453.37200000000001</v>
      </c>
      <c r="E69" t="s">
        <v>494</v>
      </c>
      <c r="F69" s="1" t="s">
        <v>495</v>
      </c>
      <c r="G69" t="s">
        <v>77</v>
      </c>
      <c r="H69" t="s">
        <v>78</v>
      </c>
      <c r="I69" t="s">
        <v>33</v>
      </c>
      <c r="J69" t="s">
        <v>163</v>
      </c>
      <c r="K69" t="s">
        <v>62</v>
      </c>
      <c r="L69" t="s">
        <v>71</v>
      </c>
      <c r="M69" t="s">
        <v>99</v>
      </c>
      <c r="N69" t="s">
        <v>33</v>
      </c>
      <c r="O69" t="s">
        <v>496</v>
      </c>
      <c r="P69" t="s">
        <v>62</v>
      </c>
      <c r="Q69" t="s">
        <v>40</v>
      </c>
      <c r="R69" t="s">
        <v>41</v>
      </c>
      <c r="S69" t="s">
        <v>497</v>
      </c>
      <c r="T69">
        <v>59976000</v>
      </c>
      <c r="U69">
        <v>59976000</v>
      </c>
      <c r="V69">
        <v>59976000</v>
      </c>
      <c r="W69">
        <v>59976000</v>
      </c>
      <c r="X69" s="11">
        <v>16816000</v>
      </c>
      <c r="Y69" s="11">
        <v>16816000</v>
      </c>
      <c r="Z69" s="11">
        <v>16816000</v>
      </c>
      <c r="AA69" s="11">
        <v>16816000</v>
      </c>
      <c r="AB69">
        <v>24218000</v>
      </c>
      <c r="AC69">
        <v>24218000</v>
      </c>
      <c r="AD69">
        <v>24218000</v>
      </c>
      <c r="AE69">
        <v>24218000</v>
      </c>
      <c r="AF69" s="11">
        <v>34733000</v>
      </c>
      <c r="AG69" s="11">
        <v>34733000</v>
      </c>
      <c r="AH69" s="11">
        <v>34733000</v>
      </c>
      <c r="AI69" s="11">
        <v>34733000</v>
      </c>
      <c r="AJ69">
        <v>23039000</v>
      </c>
      <c r="AK69">
        <v>23039000</v>
      </c>
      <c r="AL69">
        <v>23039000</v>
      </c>
      <c r="AM69">
        <v>23039000</v>
      </c>
      <c r="AN69" s="11">
        <v>38701000</v>
      </c>
      <c r="AO69" s="11">
        <v>38701000</v>
      </c>
      <c r="AP69" s="11">
        <v>38701000</v>
      </c>
      <c r="AQ69" s="11">
        <v>38701000</v>
      </c>
      <c r="AR69">
        <v>43566000</v>
      </c>
      <c r="AS69">
        <v>43566000</v>
      </c>
      <c r="AT69">
        <v>43566000</v>
      </c>
      <c r="AU69">
        <v>43566000</v>
      </c>
      <c r="AV69" s="11">
        <v>34777000</v>
      </c>
      <c r="AW69" s="11">
        <v>34777000</v>
      </c>
      <c r="AX69" s="11">
        <v>34777000</v>
      </c>
      <c r="AY69" s="11">
        <v>34777000</v>
      </c>
    </row>
    <row r="70" spans="1:51" x14ac:dyDescent="0.3">
      <c r="A70" s="1" t="s">
        <v>498</v>
      </c>
      <c r="B70" s="2">
        <v>40455</v>
      </c>
      <c r="C70" s="2">
        <v>40455</v>
      </c>
      <c r="D70">
        <v>652.45299999999997</v>
      </c>
      <c r="E70" t="s">
        <v>499</v>
      </c>
      <c r="F70" s="1" t="s">
        <v>500</v>
      </c>
      <c r="G70" t="s">
        <v>77</v>
      </c>
      <c r="H70" t="s">
        <v>78</v>
      </c>
      <c r="I70" t="s">
        <v>33</v>
      </c>
      <c r="J70" t="s">
        <v>501</v>
      </c>
      <c r="K70" s="1" t="s">
        <v>502</v>
      </c>
      <c r="L70" t="s">
        <v>71</v>
      </c>
      <c r="M70" t="s">
        <v>99</v>
      </c>
      <c r="N70" t="s">
        <v>33</v>
      </c>
      <c r="O70" t="s">
        <v>503</v>
      </c>
      <c r="P70" t="s">
        <v>504</v>
      </c>
      <c r="Q70" t="s">
        <v>40</v>
      </c>
      <c r="R70" t="s">
        <v>41</v>
      </c>
      <c r="S70" t="s">
        <v>505</v>
      </c>
      <c r="T70">
        <v>30963000</v>
      </c>
      <c r="U70">
        <v>30963000</v>
      </c>
      <c r="V70">
        <v>32104000</v>
      </c>
      <c r="W70">
        <v>32104000</v>
      </c>
      <c r="X70" s="11">
        <v>32104000</v>
      </c>
      <c r="Y70" s="11">
        <v>32104000</v>
      </c>
      <c r="Z70" s="11">
        <v>31698000</v>
      </c>
      <c r="AA70" s="11">
        <v>31698000</v>
      </c>
      <c r="AB70">
        <v>31698000</v>
      </c>
      <c r="AC70">
        <v>31698000</v>
      </c>
      <c r="AD70">
        <v>45718000</v>
      </c>
      <c r="AE70">
        <v>45718000</v>
      </c>
      <c r="AF70" s="11">
        <v>45718000</v>
      </c>
      <c r="AG70" s="11">
        <v>45718000</v>
      </c>
      <c r="AH70" s="11">
        <v>59521000</v>
      </c>
      <c r="AI70" s="11">
        <v>59521000</v>
      </c>
      <c r="AJ70">
        <v>59521000</v>
      </c>
      <c r="AK70">
        <v>59521000</v>
      </c>
      <c r="AL70">
        <v>72355000</v>
      </c>
      <c r="AM70">
        <v>72355000</v>
      </c>
      <c r="AN70" s="11">
        <v>72355000</v>
      </c>
      <c r="AO70" s="11">
        <v>72355000</v>
      </c>
      <c r="AP70" s="11">
        <v>72742000</v>
      </c>
      <c r="AQ70" s="11">
        <v>72742000</v>
      </c>
      <c r="AR70">
        <v>72742000</v>
      </c>
      <c r="AS70">
        <v>72742000</v>
      </c>
      <c r="AT70">
        <v>97879000</v>
      </c>
      <c r="AU70">
        <v>97879000</v>
      </c>
      <c r="AV70" s="11">
        <v>97879000</v>
      </c>
      <c r="AW70" s="11">
        <v>97879000</v>
      </c>
      <c r="AX70" s="11">
        <v>86064000</v>
      </c>
      <c r="AY70" s="11">
        <v>86064000</v>
      </c>
    </row>
    <row r="71" spans="1:51" x14ac:dyDescent="0.3">
      <c r="A71" s="1" t="s">
        <v>506</v>
      </c>
      <c r="B71" s="2">
        <v>40290</v>
      </c>
      <c r="C71" s="2">
        <v>40290</v>
      </c>
      <c r="D71">
        <v>815</v>
      </c>
      <c r="E71" t="s">
        <v>206</v>
      </c>
      <c r="F71" s="1" t="s">
        <v>104</v>
      </c>
      <c r="G71" t="s">
        <v>36</v>
      </c>
      <c r="H71" t="s">
        <v>37</v>
      </c>
      <c r="I71" t="s">
        <v>33</v>
      </c>
      <c r="J71" t="s">
        <v>507</v>
      </c>
      <c r="K71" s="1" t="s">
        <v>508</v>
      </c>
      <c r="L71" t="s">
        <v>71</v>
      </c>
      <c r="M71" t="s">
        <v>72</v>
      </c>
      <c r="N71" t="s">
        <v>33</v>
      </c>
      <c r="O71" t="s">
        <v>422</v>
      </c>
      <c r="P71" t="s">
        <v>127</v>
      </c>
      <c r="Q71" t="s">
        <v>40</v>
      </c>
      <c r="R71" t="s">
        <v>41</v>
      </c>
      <c r="S71" t="s">
        <v>210</v>
      </c>
      <c r="T71">
        <v>26491000</v>
      </c>
      <c r="U71">
        <v>26491000</v>
      </c>
      <c r="V71">
        <v>26491000</v>
      </c>
      <c r="W71">
        <v>26491000</v>
      </c>
      <c r="X71" s="11">
        <v>2551000</v>
      </c>
      <c r="Y71" s="11">
        <v>2551000</v>
      </c>
      <c r="Z71" s="11">
        <v>2551000</v>
      </c>
      <c r="AA71" s="11">
        <v>2551000</v>
      </c>
      <c r="AB71">
        <v>11919000</v>
      </c>
      <c r="AC71">
        <v>11919000</v>
      </c>
      <c r="AD71">
        <v>11919000</v>
      </c>
      <c r="AE71">
        <v>11919000</v>
      </c>
      <c r="AF71" s="11">
        <v>7133000</v>
      </c>
      <c r="AG71" s="11">
        <v>7133000</v>
      </c>
      <c r="AH71" s="11">
        <v>7133000</v>
      </c>
      <c r="AI71" s="11">
        <v>7133000</v>
      </c>
      <c r="AJ71">
        <v>17164000</v>
      </c>
      <c r="AK71">
        <v>17164000</v>
      </c>
      <c r="AL71">
        <v>17164000</v>
      </c>
      <c r="AM71">
        <v>17164000</v>
      </c>
      <c r="AN71" s="11">
        <v>7585000</v>
      </c>
      <c r="AO71" s="11">
        <v>7585000</v>
      </c>
      <c r="AP71" s="11">
        <v>7585000</v>
      </c>
      <c r="AQ71" s="11">
        <v>7585000</v>
      </c>
      <c r="AR71">
        <v>12027000</v>
      </c>
      <c r="AS71">
        <v>12027000</v>
      </c>
      <c r="AT71">
        <v>12027000</v>
      </c>
      <c r="AU71">
        <v>12027000</v>
      </c>
      <c r="AV71" s="11">
        <v>65548000</v>
      </c>
      <c r="AW71" s="11">
        <v>65548000</v>
      </c>
      <c r="AX71" s="11">
        <v>65548000</v>
      </c>
      <c r="AY71" s="11">
        <v>65548000</v>
      </c>
    </row>
    <row r="72" spans="1:51" x14ac:dyDescent="0.3">
      <c r="A72" s="1" t="s">
        <v>509</v>
      </c>
      <c r="B72" s="2">
        <v>40301</v>
      </c>
      <c r="C72" s="2">
        <v>40301</v>
      </c>
      <c r="D72">
        <v>6726.7020000000002</v>
      </c>
      <c r="E72" t="s">
        <v>510</v>
      </c>
      <c r="F72" s="1" t="s">
        <v>511</v>
      </c>
      <c r="G72" t="s">
        <v>36</v>
      </c>
      <c r="H72" t="s">
        <v>269</v>
      </c>
      <c r="I72" t="s">
        <v>33</v>
      </c>
      <c r="J72" t="s">
        <v>512</v>
      </c>
      <c r="K72" s="1" t="s">
        <v>513</v>
      </c>
      <c r="L72" t="s">
        <v>36</v>
      </c>
      <c r="M72" t="s">
        <v>269</v>
      </c>
      <c r="N72" t="s">
        <v>33</v>
      </c>
      <c r="O72" t="s">
        <v>514</v>
      </c>
      <c r="P72" t="s">
        <v>300</v>
      </c>
      <c r="Q72" t="s">
        <v>40</v>
      </c>
      <c r="R72" t="s">
        <v>41</v>
      </c>
      <c r="S72" t="s">
        <v>515</v>
      </c>
      <c r="T72">
        <v>1957000000</v>
      </c>
      <c r="U72">
        <v>1957000000</v>
      </c>
      <c r="V72">
        <v>1957000000</v>
      </c>
      <c r="W72">
        <v>2484000000</v>
      </c>
      <c r="X72" s="11">
        <v>2484000000</v>
      </c>
      <c r="Y72" s="11">
        <v>2484000000</v>
      </c>
      <c r="Z72" s="11">
        <v>2484000000</v>
      </c>
      <c r="AA72" s="11">
        <v>2803000000</v>
      </c>
      <c r="AB72">
        <v>2803000000</v>
      </c>
      <c r="AC72">
        <v>2803000000</v>
      </c>
      <c r="AD72">
        <v>2803000000</v>
      </c>
      <c r="AE72">
        <v>2643000000</v>
      </c>
      <c r="AF72" s="11">
        <v>2643000000</v>
      </c>
      <c r="AG72" s="11">
        <v>2643000000</v>
      </c>
      <c r="AH72" s="11">
        <v>2643000000</v>
      </c>
      <c r="AI72" s="11">
        <v>2856000000</v>
      </c>
      <c r="AJ72">
        <v>2856000000</v>
      </c>
      <c r="AK72">
        <v>2856000000</v>
      </c>
      <c r="AL72">
        <v>2856000000</v>
      </c>
      <c r="AM72">
        <v>4009000000</v>
      </c>
      <c r="AN72" s="11">
        <v>4009000000</v>
      </c>
      <c r="AO72" s="11">
        <v>4009000000</v>
      </c>
      <c r="AP72" s="11">
        <v>4009000000</v>
      </c>
      <c r="AQ72" s="11">
        <v>4023000000</v>
      </c>
      <c r="AR72">
        <v>4023000000</v>
      </c>
      <c r="AS72">
        <v>4023000000</v>
      </c>
      <c r="AT72">
        <v>4023000000</v>
      </c>
      <c r="AU72">
        <v>6538000000</v>
      </c>
      <c r="AV72" s="11">
        <v>6538000000</v>
      </c>
      <c r="AW72" s="11">
        <v>6538000000</v>
      </c>
      <c r="AX72" s="11">
        <v>6538000000</v>
      </c>
      <c r="AY72" s="11">
        <v>5115000000</v>
      </c>
    </row>
    <row r="73" spans="1:51" x14ac:dyDescent="0.3">
      <c r="A73" s="1" t="s">
        <v>516</v>
      </c>
      <c r="B73" s="2">
        <v>40374</v>
      </c>
      <c r="C73" s="2">
        <v>40374</v>
      </c>
      <c r="D73">
        <v>3779.4270000000001</v>
      </c>
      <c r="E73" t="s">
        <v>517</v>
      </c>
      <c r="F73" s="1" t="s">
        <v>518</v>
      </c>
      <c r="G73" t="s">
        <v>199</v>
      </c>
      <c r="H73" t="s">
        <v>200</v>
      </c>
      <c r="I73" t="s">
        <v>33</v>
      </c>
      <c r="J73" t="s">
        <v>519</v>
      </c>
      <c r="K73" s="1" t="s">
        <v>520</v>
      </c>
      <c r="L73" t="s">
        <v>71</v>
      </c>
      <c r="M73" t="s">
        <v>72</v>
      </c>
      <c r="N73" t="s">
        <v>33</v>
      </c>
      <c r="O73" t="s">
        <v>521</v>
      </c>
      <c r="P73" t="s">
        <v>522</v>
      </c>
      <c r="Q73" t="s">
        <v>40</v>
      </c>
      <c r="R73" t="s">
        <v>41</v>
      </c>
      <c r="S73" t="s">
        <v>523</v>
      </c>
      <c r="T73">
        <v>107182000</v>
      </c>
      <c r="U73">
        <v>107182000</v>
      </c>
      <c r="V73">
        <v>89805000</v>
      </c>
      <c r="W73">
        <v>89805000</v>
      </c>
      <c r="X73" s="11">
        <v>89805000</v>
      </c>
      <c r="Y73" s="11">
        <v>89805000</v>
      </c>
      <c r="Z73" s="11">
        <v>214284000</v>
      </c>
      <c r="AA73" s="11">
        <v>214284000</v>
      </c>
      <c r="AB73">
        <v>214284000</v>
      </c>
      <c r="AC73">
        <v>214284000</v>
      </c>
      <c r="AD73">
        <v>90180000</v>
      </c>
      <c r="AE73">
        <v>90180000</v>
      </c>
      <c r="AF73" s="11">
        <v>90180000</v>
      </c>
      <c r="AG73" s="11">
        <v>90180000</v>
      </c>
      <c r="AH73" s="11">
        <v>106001000</v>
      </c>
      <c r="AI73" s="11">
        <v>106001000</v>
      </c>
      <c r="AJ73">
        <v>106001000</v>
      </c>
      <c r="AK73">
        <v>106001000</v>
      </c>
      <c r="AL73">
        <v>106001000</v>
      </c>
      <c r="AM73">
        <v>106001000</v>
      </c>
      <c r="AN73" s="11">
        <v>346483000</v>
      </c>
      <c r="AO73" s="11">
        <v>346483000</v>
      </c>
      <c r="AP73" s="11">
        <v>393335000</v>
      </c>
      <c r="AQ73" s="11">
        <v>393335000</v>
      </c>
      <c r="AR73">
        <v>393335000</v>
      </c>
      <c r="AS73">
        <v>393335000</v>
      </c>
      <c r="AT73">
        <v>315136000</v>
      </c>
      <c r="AU73">
        <v>315136000</v>
      </c>
      <c r="AV73" s="11">
        <v>315136000</v>
      </c>
      <c r="AW73" s="11">
        <v>315136000</v>
      </c>
      <c r="AX73" s="11">
        <v>198561000</v>
      </c>
      <c r="AY73" s="11">
        <v>198561000</v>
      </c>
    </row>
    <row r="74" spans="1:51" x14ac:dyDescent="0.3">
      <c r="A74" s="1" t="s">
        <v>524</v>
      </c>
      <c r="B74" s="2">
        <v>40406</v>
      </c>
      <c r="C74" s="2">
        <v>40406</v>
      </c>
      <c r="D74">
        <v>500.92899999999997</v>
      </c>
      <c r="E74" t="s">
        <v>525</v>
      </c>
      <c r="F74" s="1" t="s">
        <v>526</v>
      </c>
      <c r="G74" t="s">
        <v>199</v>
      </c>
      <c r="H74" t="s">
        <v>414</v>
      </c>
      <c r="I74" t="s">
        <v>33</v>
      </c>
      <c r="J74" t="s">
        <v>527</v>
      </c>
      <c r="K74" s="1" t="s">
        <v>528</v>
      </c>
      <c r="L74" t="s">
        <v>71</v>
      </c>
      <c r="M74" t="s">
        <v>72</v>
      </c>
      <c r="N74" t="s">
        <v>529</v>
      </c>
      <c r="O74" t="s">
        <v>53</v>
      </c>
      <c r="P74" t="s">
        <v>530</v>
      </c>
      <c r="Q74" t="s">
        <v>40</v>
      </c>
      <c r="R74" t="s">
        <v>41</v>
      </c>
      <c r="S74" t="s">
        <v>531</v>
      </c>
      <c r="T74">
        <v>37544000</v>
      </c>
      <c r="U74">
        <v>37544000</v>
      </c>
      <c r="V74">
        <v>5541000</v>
      </c>
      <c r="W74">
        <v>5541000</v>
      </c>
      <c r="X74" s="11">
        <v>5541000</v>
      </c>
      <c r="Y74" s="11">
        <v>5541000</v>
      </c>
      <c r="Z74" s="11">
        <v>10809000</v>
      </c>
      <c r="AA74" s="11">
        <v>10809000</v>
      </c>
      <c r="AB74">
        <v>10809000</v>
      </c>
      <c r="AC74">
        <v>10809000</v>
      </c>
      <c r="AD74">
        <v>13594000</v>
      </c>
      <c r="AE74">
        <v>13594000</v>
      </c>
      <c r="AF74" s="11">
        <v>13594000</v>
      </c>
      <c r="AG74" s="11">
        <v>13594000</v>
      </c>
      <c r="AH74" s="11">
        <v>20672000</v>
      </c>
      <c r="AI74" s="11">
        <v>20672000</v>
      </c>
      <c r="AJ74">
        <v>20672000</v>
      </c>
      <c r="AK74">
        <v>20672000</v>
      </c>
      <c r="AL74">
        <v>27552000</v>
      </c>
      <c r="AM74">
        <v>27552000</v>
      </c>
      <c r="AN74" s="11">
        <v>27552000</v>
      </c>
      <c r="AO74" s="11">
        <v>27552000</v>
      </c>
      <c r="AP74" s="11">
        <v>25651000</v>
      </c>
      <c r="AQ74" s="11">
        <v>25651000</v>
      </c>
      <c r="AR74">
        <v>25651000</v>
      </c>
      <c r="AS74">
        <v>25651000</v>
      </c>
      <c r="AT74">
        <v>50134000</v>
      </c>
      <c r="AU74">
        <v>50134000</v>
      </c>
      <c r="AV74" s="11">
        <v>50134000</v>
      </c>
      <c r="AW74" s="11">
        <v>50134000</v>
      </c>
      <c r="AX74" s="11">
        <v>29997000</v>
      </c>
      <c r="AY74" s="11">
        <v>29997000</v>
      </c>
    </row>
    <row r="75" spans="1:51" x14ac:dyDescent="0.3">
      <c r="A75" s="1" t="s">
        <v>532</v>
      </c>
      <c r="B75" s="2">
        <v>40112</v>
      </c>
      <c r="C75" s="2">
        <v>40112</v>
      </c>
      <c r="D75">
        <v>643.63900000000001</v>
      </c>
      <c r="E75" t="s">
        <v>533</v>
      </c>
      <c r="F75" s="1" t="s">
        <v>534</v>
      </c>
      <c r="G75" t="s">
        <v>119</v>
      </c>
      <c r="H75" t="s">
        <v>120</v>
      </c>
      <c r="I75" t="s">
        <v>33</v>
      </c>
      <c r="J75" t="s">
        <v>163</v>
      </c>
      <c r="K75" t="s">
        <v>62</v>
      </c>
      <c r="L75" t="s">
        <v>71</v>
      </c>
      <c r="M75" t="s">
        <v>99</v>
      </c>
      <c r="N75" t="s">
        <v>33</v>
      </c>
      <c r="O75" t="s">
        <v>535</v>
      </c>
      <c r="P75" t="s">
        <v>62</v>
      </c>
      <c r="Q75" t="s">
        <v>40</v>
      </c>
      <c r="R75" t="s">
        <v>41</v>
      </c>
      <c r="S75" t="s">
        <v>536</v>
      </c>
      <c r="T75">
        <v>3595000</v>
      </c>
      <c r="U75">
        <v>3595000</v>
      </c>
      <c r="V75">
        <v>5083000</v>
      </c>
      <c r="W75">
        <v>5083000</v>
      </c>
      <c r="X75" s="11">
        <v>5083000</v>
      </c>
      <c r="Y75" s="11">
        <v>5083000</v>
      </c>
      <c r="Z75" s="11">
        <v>3805000</v>
      </c>
      <c r="AA75" s="11">
        <v>3805000</v>
      </c>
      <c r="AB75">
        <v>3805000</v>
      </c>
      <c r="AC75">
        <v>3805000</v>
      </c>
      <c r="AD75">
        <v>37090000</v>
      </c>
      <c r="AE75">
        <v>37090000</v>
      </c>
      <c r="AF75" s="11">
        <v>37090000</v>
      </c>
      <c r="AG75" s="11">
        <v>37090000</v>
      </c>
      <c r="AH75" s="11">
        <v>70325000</v>
      </c>
      <c r="AI75" s="11">
        <v>70325000</v>
      </c>
      <c r="AJ75">
        <v>70325000</v>
      </c>
      <c r="AK75">
        <v>70325000</v>
      </c>
      <c r="AL75">
        <v>109355000</v>
      </c>
      <c r="AM75">
        <v>109355000</v>
      </c>
      <c r="AN75" s="11">
        <v>109355000</v>
      </c>
      <c r="AO75" s="11">
        <v>109355000</v>
      </c>
      <c r="AP75" s="11">
        <v>105497000</v>
      </c>
      <c r="AQ75" s="11">
        <v>105497000</v>
      </c>
      <c r="AR75">
        <v>105497000</v>
      </c>
      <c r="AS75">
        <v>105497000</v>
      </c>
      <c r="AT75">
        <v>17350000</v>
      </c>
      <c r="AU75">
        <v>17350000</v>
      </c>
      <c r="AV75" s="11">
        <v>17350000</v>
      </c>
      <c r="AW75" s="11">
        <v>17350000</v>
      </c>
      <c r="AX75" s="11">
        <v>23203000</v>
      </c>
      <c r="AY75" s="11">
        <v>23203000</v>
      </c>
    </row>
    <row r="76" spans="1:51" x14ac:dyDescent="0.3">
      <c r="A76" s="1" t="s">
        <v>537</v>
      </c>
      <c r="B76" s="2">
        <v>40441</v>
      </c>
      <c r="C76" s="2">
        <v>40441</v>
      </c>
      <c r="D76">
        <v>57.518000000000001</v>
      </c>
      <c r="E76" t="s">
        <v>538</v>
      </c>
      <c r="F76" s="1" t="s">
        <v>539</v>
      </c>
      <c r="G76" t="s">
        <v>96</v>
      </c>
      <c r="H76" t="s">
        <v>221</v>
      </c>
      <c r="I76" t="s">
        <v>33</v>
      </c>
      <c r="J76" t="s">
        <v>540</v>
      </c>
      <c r="K76" s="1" t="s">
        <v>541</v>
      </c>
      <c r="L76" t="s">
        <v>71</v>
      </c>
      <c r="M76" t="s">
        <v>99</v>
      </c>
      <c r="N76" t="s">
        <v>542</v>
      </c>
      <c r="O76" t="s">
        <v>543</v>
      </c>
      <c r="P76" t="s">
        <v>544</v>
      </c>
      <c r="Q76" t="s">
        <v>40</v>
      </c>
      <c r="R76" t="s">
        <v>41</v>
      </c>
      <c r="S76" t="s">
        <v>545</v>
      </c>
      <c r="T76">
        <v>23054000</v>
      </c>
      <c r="U76">
        <v>23054000</v>
      </c>
      <c r="V76">
        <v>27220000</v>
      </c>
      <c r="W76">
        <v>27220000</v>
      </c>
      <c r="X76" s="11">
        <v>27220000</v>
      </c>
      <c r="Y76" s="11">
        <v>27220000</v>
      </c>
      <c r="Z76" s="11">
        <v>50146000</v>
      </c>
      <c r="AA76" s="11">
        <v>50146000</v>
      </c>
      <c r="AB76">
        <v>50146000</v>
      </c>
      <c r="AC76">
        <v>50146000</v>
      </c>
      <c r="AD76">
        <v>28088000</v>
      </c>
      <c r="AE76">
        <v>28088000</v>
      </c>
      <c r="AF76" s="11">
        <v>28088000</v>
      </c>
      <c r="AG76" s="11">
        <v>28088000</v>
      </c>
      <c r="AH76" s="11">
        <v>18627000</v>
      </c>
      <c r="AI76" s="11">
        <v>18627000</v>
      </c>
      <c r="AJ76">
        <v>18627000</v>
      </c>
      <c r="AK76">
        <v>18627000</v>
      </c>
      <c r="AL76">
        <v>4695000</v>
      </c>
      <c r="AM76">
        <v>4695000</v>
      </c>
      <c r="AN76" s="11">
        <v>4695000</v>
      </c>
      <c r="AO76" s="11">
        <v>4695000</v>
      </c>
      <c r="AP76" s="11">
        <v>46519000</v>
      </c>
      <c r="AQ76" s="11">
        <v>46519000</v>
      </c>
      <c r="AR76">
        <v>46519000</v>
      </c>
      <c r="AS76">
        <v>46519000</v>
      </c>
      <c r="AT76">
        <v>12372000</v>
      </c>
      <c r="AU76">
        <v>12372000</v>
      </c>
      <c r="AV76" s="11">
        <v>12372000</v>
      </c>
      <c r="AW76" s="11">
        <v>12372000</v>
      </c>
      <c r="AX76" s="11">
        <v>4221000</v>
      </c>
      <c r="AY76" s="11">
        <v>4221000</v>
      </c>
    </row>
    <row r="77" spans="1:51" x14ac:dyDescent="0.3">
      <c r="A77" s="1" t="s">
        <v>546</v>
      </c>
      <c r="B77" s="2">
        <v>40457</v>
      </c>
      <c r="C77" s="2">
        <v>40457</v>
      </c>
      <c r="D77">
        <v>25</v>
      </c>
      <c r="E77" t="s">
        <v>547</v>
      </c>
      <c r="F77" s="1" t="s">
        <v>548</v>
      </c>
      <c r="G77" t="s">
        <v>36</v>
      </c>
      <c r="H77" t="s">
        <v>60</v>
      </c>
      <c r="I77" t="s">
        <v>33</v>
      </c>
      <c r="J77" t="s">
        <v>549</v>
      </c>
      <c r="K77" s="1" t="s">
        <v>550</v>
      </c>
      <c r="L77" t="s">
        <v>71</v>
      </c>
      <c r="M77" t="s">
        <v>99</v>
      </c>
      <c r="N77" t="s">
        <v>33</v>
      </c>
      <c r="O77" t="s">
        <v>62</v>
      </c>
      <c r="P77" t="s">
        <v>62</v>
      </c>
      <c r="Q77" t="s">
        <v>40</v>
      </c>
      <c r="R77" t="s">
        <v>41</v>
      </c>
      <c r="S77" t="s">
        <v>551</v>
      </c>
      <c r="T77">
        <v>1984000</v>
      </c>
      <c r="U77">
        <v>1984000</v>
      </c>
      <c r="V77">
        <v>86000</v>
      </c>
      <c r="W77">
        <v>86000</v>
      </c>
      <c r="X77" s="11">
        <v>86000</v>
      </c>
      <c r="Y77" s="11">
        <v>86000</v>
      </c>
      <c r="Z77" s="11">
        <v>11399000</v>
      </c>
      <c r="AA77" s="11">
        <v>11399000</v>
      </c>
      <c r="AB77">
        <v>11399000</v>
      </c>
      <c r="AC77">
        <v>11399000</v>
      </c>
      <c r="AD77">
        <v>254538</v>
      </c>
      <c r="AE77">
        <v>254538</v>
      </c>
      <c r="AF77" s="11">
        <v>254538</v>
      </c>
      <c r="AG77" s="11">
        <v>254538</v>
      </c>
      <c r="AH77" s="11">
        <v>267048</v>
      </c>
      <c r="AI77" s="11">
        <v>267048</v>
      </c>
      <c r="AJ77">
        <v>267048</v>
      </c>
      <c r="AK77">
        <v>267048</v>
      </c>
      <c r="AL77">
        <v>14489700</v>
      </c>
      <c r="AM77">
        <v>14489700</v>
      </c>
      <c r="AN77" s="11">
        <v>14489700</v>
      </c>
      <c r="AO77" s="11">
        <v>14489700</v>
      </c>
      <c r="AP77" s="11">
        <v>3071673</v>
      </c>
      <c r="AQ77" s="11">
        <v>3071673</v>
      </c>
      <c r="AR77">
        <v>3071673</v>
      </c>
      <c r="AS77">
        <v>3071673</v>
      </c>
      <c r="AT77">
        <v>15834077</v>
      </c>
      <c r="AU77">
        <v>15834077</v>
      </c>
      <c r="AV77" s="11">
        <v>15834077</v>
      </c>
      <c r="AW77" s="11">
        <v>15834077</v>
      </c>
      <c r="AX77" s="11">
        <v>11195412</v>
      </c>
      <c r="AY77" s="11">
        <v>11195412</v>
      </c>
    </row>
    <row r="78" spans="1:51" x14ac:dyDescent="0.3">
      <c r="A78" s="1" t="s">
        <v>552</v>
      </c>
      <c r="B78" s="2">
        <v>40549</v>
      </c>
      <c r="C78" s="2">
        <v>40549</v>
      </c>
      <c r="D78">
        <v>32.936999999999998</v>
      </c>
      <c r="E78" t="s">
        <v>553</v>
      </c>
      <c r="F78" s="1" t="s">
        <v>554</v>
      </c>
      <c r="G78" t="s">
        <v>46</v>
      </c>
      <c r="H78" t="s">
        <v>421</v>
      </c>
      <c r="I78" t="s">
        <v>33</v>
      </c>
      <c r="J78" t="s">
        <v>555</v>
      </c>
      <c r="K78" s="1" t="s">
        <v>556</v>
      </c>
      <c r="L78" t="s">
        <v>46</v>
      </c>
      <c r="M78" t="s">
        <v>421</v>
      </c>
      <c r="N78" t="s">
        <v>542</v>
      </c>
      <c r="O78" t="s">
        <v>62</v>
      </c>
      <c r="P78" t="s">
        <v>62</v>
      </c>
      <c r="Q78" t="s">
        <v>40</v>
      </c>
      <c r="R78" t="s">
        <v>41</v>
      </c>
      <c r="S78" t="s">
        <v>557</v>
      </c>
      <c r="T78">
        <v>160000</v>
      </c>
      <c r="U78">
        <v>11394000</v>
      </c>
      <c r="V78">
        <v>11394000</v>
      </c>
      <c r="W78">
        <v>11394000</v>
      </c>
      <c r="X78" s="11">
        <v>11394000</v>
      </c>
      <c r="Y78" s="11">
        <v>6840000</v>
      </c>
      <c r="Z78" s="11">
        <v>6840000</v>
      </c>
      <c r="AA78" s="11">
        <v>6840000</v>
      </c>
      <c r="AB78">
        <v>6840000</v>
      </c>
      <c r="AC78">
        <v>5915000</v>
      </c>
      <c r="AD78">
        <v>5915000</v>
      </c>
      <c r="AE78">
        <v>5915000</v>
      </c>
      <c r="AF78" s="11">
        <v>5915000</v>
      </c>
      <c r="AG78" s="11">
        <v>3136000</v>
      </c>
      <c r="AH78" s="11">
        <v>3136000</v>
      </c>
      <c r="AI78" s="11">
        <v>3136000</v>
      </c>
      <c r="AJ78">
        <v>3136000</v>
      </c>
      <c r="AK78">
        <v>1441000</v>
      </c>
      <c r="AL78">
        <v>1441000</v>
      </c>
      <c r="AM78">
        <v>1441000</v>
      </c>
      <c r="AN78" s="11">
        <v>1441000</v>
      </c>
      <c r="AO78" s="11">
        <v>24523000</v>
      </c>
      <c r="AP78" s="11">
        <v>24523000</v>
      </c>
      <c r="AQ78" s="11">
        <v>24523000</v>
      </c>
      <c r="AR78">
        <v>24523000</v>
      </c>
      <c r="AS78">
        <v>17823000</v>
      </c>
      <c r="AT78">
        <v>17823000</v>
      </c>
      <c r="AU78">
        <v>17823000</v>
      </c>
      <c r="AV78" s="11">
        <v>17823000</v>
      </c>
      <c r="AW78" s="11">
        <v>1031000</v>
      </c>
      <c r="AX78" s="11">
        <v>1031000</v>
      </c>
      <c r="AY78" s="11">
        <v>1031000</v>
      </c>
    </row>
    <row r="79" spans="1:51" x14ac:dyDescent="0.3">
      <c r="A79" s="1" t="s">
        <v>558</v>
      </c>
      <c r="B79" s="2">
        <v>40669</v>
      </c>
      <c r="C79" s="2">
        <v>40669</v>
      </c>
      <c r="D79">
        <v>2937.9059999999999</v>
      </c>
      <c r="E79" t="s">
        <v>559</v>
      </c>
      <c r="F79" s="1" t="s">
        <v>560</v>
      </c>
      <c r="G79" t="s">
        <v>229</v>
      </c>
      <c r="H79" t="s">
        <v>230</v>
      </c>
      <c r="I79" t="s">
        <v>33</v>
      </c>
      <c r="J79" t="s">
        <v>561</v>
      </c>
      <c r="K79" s="1" t="s">
        <v>562</v>
      </c>
      <c r="L79" t="s">
        <v>71</v>
      </c>
      <c r="M79" t="s">
        <v>72</v>
      </c>
      <c r="N79" t="s">
        <v>33</v>
      </c>
      <c r="O79" t="s">
        <v>563</v>
      </c>
      <c r="P79" t="s">
        <v>564</v>
      </c>
      <c r="Q79" t="s">
        <v>40</v>
      </c>
      <c r="R79" t="s">
        <v>41</v>
      </c>
      <c r="S79" t="s">
        <v>565</v>
      </c>
      <c r="T79">
        <v>385000000</v>
      </c>
      <c r="U79">
        <v>385000000</v>
      </c>
      <c r="V79">
        <v>385000000</v>
      </c>
      <c r="W79">
        <v>333000000</v>
      </c>
      <c r="X79" s="11">
        <v>333000000</v>
      </c>
      <c r="Y79" s="11">
        <v>333000000</v>
      </c>
      <c r="Z79" s="11">
        <v>333000000</v>
      </c>
      <c r="AA79" s="11">
        <v>411000000</v>
      </c>
      <c r="AB79">
        <v>411000000</v>
      </c>
      <c r="AC79">
        <v>411000000</v>
      </c>
      <c r="AD79">
        <v>411000000</v>
      </c>
      <c r="AE79">
        <v>384000000</v>
      </c>
      <c r="AF79" s="11">
        <v>384000000</v>
      </c>
      <c r="AG79" s="11">
        <v>384000000</v>
      </c>
      <c r="AH79" s="11">
        <v>384000000</v>
      </c>
      <c r="AI79" s="11">
        <v>439000000</v>
      </c>
      <c r="AJ79">
        <v>439000000</v>
      </c>
      <c r="AK79">
        <v>439000000</v>
      </c>
      <c r="AL79">
        <v>439000000</v>
      </c>
      <c r="AM79">
        <v>154000000</v>
      </c>
      <c r="AN79" s="11">
        <v>154000000</v>
      </c>
      <c r="AO79" s="11">
        <v>154000000</v>
      </c>
      <c r="AP79" s="11">
        <v>154000000</v>
      </c>
      <c r="AQ79" s="11">
        <v>302000000</v>
      </c>
      <c r="AR79">
        <v>302000000</v>
      </c>
      <c r="AS79">
        <v>302000000</v>
      </c>
      <c r="AT79">
        <v>302000000</v>
      </c>
      <c r="AU79">
        <v>155000000</v>
      </c>
      <c r="AV79" s="11">
        <v>155000000</v>
      </c>
      <c r="AW79" s="11">
        <v>155000000</v>
      </c>
      <c r="AX79" s="11">
        <v>155000000</v>
      </c>
      <c r="AY79" s="11">
        <v>157000000</v>
      </c>
    </row>
    <row r="80" spans="1:51" x14ac:dyDescent="0.3">
      <c r="A80" s="1" t="s">
        <v>566</v>
      </c>
      <c r="B80" s="2">
        <v>37426</v>
      </c>
      <c r="C80" s="2">
        <v>37426</v>
      </c>
      <c r="D80">
        <v>439.34</v>
      </c>
      <c r="E80" t="s">
        <v>567</v>
      </c>
      <c r="F80" s="1" t="s">
        <v>568</v>
      </c>
      <c r="G80" t="s">
        <v>119</v>
      </c>
      <c r="H80" t="s">
        <v>120</v>
      </c>
      <c r="I80" t="s">
        <v>51</v>
      </c>
      <c r="J80" t="s">
        <v>246</v>
      </c>
      <c r="K80" t="s">
        <v>62</v>
      </c>
      <c r="L80" t="s">
        <v>71</v>
      </c>
      <c r="M80" t="s">
        <v>99</v>
      </c>
      <c r="N80" t="s">
        <v>51</v>
      </c>
      <c r="O80" t="s">
        <v>569</v>
      </c>
      <c r="P80" t="s">
        <v>53</v>
      </c>
      <c r="Q80" t="s">
        <v>40</v>
      </c>
      <c r="R80" t="s">
        <v>41</v>
      </c>
      <c r="S80" t="s">
        <v>570</v>
      </c>
      <c r="T80">
        <v>671011.44834935397</v>
      </c>
      <c r="U80">
        <v>671011.44834935397</v>
      </c>
      <c r="V80">
        <v>671011.44834935397</v>
      </c>
      <c r="W80">
        <v>671011.44834935397</v>
      </c>
      <c r="X80" s="11">
        <v>197865130.406086</v>
      </c>
      <c r="Y80" s="11">
        <v>197865130.406086</v>
      </c>
      <c r="Z80" s="11">
        <v>197865130.406086</v>
      </c>
      <c r="AA80" s="11">
        <v>991673248.18767405</v>
      </c>
      <c r="AB80">
        <v>991673248.18767405</v>
      </c>
      <c r="AC80">
        <v>991673248.18767405</v>
      </c>
      <c r="AD80">
        <v>991673248.18767405</v>
      </c>
      <c r="AE80">
        <v>1109781881.5659299</v>
      </c>
      <c r="AF80" s="11">
        <v>1109781881.5659299</v>
      </c>
      <c r="AG80" s="11">
        <v>1109781881.5659299</v>
      </c>
      <c r="AH80" s="11">
        <v>1109781881.5659299</v>
      </c>
      <c r="AI80" s="11">
        <v>642962718.92724502</v>
      </c>
      <c r="AJ80">
        <v>642962718.92724502</v>
      </c>
      <c r="AK80">
        <v>642962718.92724502</v>
      </c>
      <c r="AL80">
        <v>642962718.92724502</v>
      </c>
      <c r="AM80">
        <v>642962718.92724502</v>
      </c>
      <c r="AN80" s="11">
        <v>200506958.876504</v>
      </c>
      <c r="AO80" s="11">
        <v>200506958.876504</v>
      </c>
      <c r="AP80" s="11">
        <v>200506958.876504</v>
      </c>
      <c r="AQ80" s="11">
        <v>199992448.36570001</v>
      </c>
      <c r="AR80">
        <v>199992448.36570001</v>
      </c>
      <c r="AS80">
        <v>199992448.36570001</v>
      </c>
      <c r="AT80">
        <v>199992448.36570001</v>
      </c>
      <c r="AU80">
        <v>365357864.33829999</v>
      </c>
      <c r="AV80" s="11">
        <v>365357864.33829999</v>
      </c>
      <c r="AW80" s="11">
        <v>365357864.33829999</v>
      </c>
      <c r="AX80" s="11">
        <v>365357864.33829999</v>
      </c>
      <c r="AY80" s="11">
        <v>365357864.33829999</v>
      </c>
    </row>
    <row r="81" spans="1:51" x14ac:dyDescent="0.3">
      <c r="A81" s="1" t="s">
        <v>571</v>
      </c>
      <c r="B81" s="2">
        <v>37377</v>
      </c>
      <c r="C81" s="2">
        <v>37377</v>
      </c>
      <c r="D81">
        <v>1640.578</v>
      </c>
      <c r="E81" t="s">
        <v>572</v>
      </c>
      <c r="F81" s="1" t="s">
        <v>573</v>
      </c>
      <c r="G81" t="s">
        <v>77</v>
      </c>
      <c r="H81" t="s">
        <v>325</v>
      </c>
      <c r="I81" t="s">
        <v>574</v>
      </c>
      <c r="J81" t="s">
        <v>575</v>
      </c>
      <c r="K81" s="1" t="s">
        <v>576</v>
      </c>
      <c r="L81" t="s">
        <v>77</v>
      </c>
      <c r="M81" t="s">
        <v>325</v>
      </c>
      <c r="N81" t="s">
        <v>577</v>
      </c>
      <c r="O81" t="s">
        <v>53</v>
      </c>
      <c r="P81" t="s">
        <v>578</v>
      </c>
      <c r="Q81" t="s">
        <v>40</v>
      </c>
      <c r="R81" t="s">
        <v>41</v>
      </c>
      <c r="S81" t="s">
        <v>579</v>
      </c>
      <c r="T81">
        <v>86100000</v>
      </c>
      <c r="U81">
        <v>86100000</v>
      </c>
      <c r="V81">
        <v>86100000</v>
      </c>
      <c r="W81">
        <v>86100000</v>
      </c>
      <c r="X81" s="11">
        <v>122500000</v>
      </c>
      <c r="Y81" s="11">
        <v>122500000</v>
      </c>
      <c r="Z81" s="11">
        <v>122500000</v>
      </c>
      <c r="AA81" s="11">
        <v>122500000</v>
      </c>
      <c r="AB81">
        <v>136500000</v>
      </c>
      <c r="AC81">
        <v>136500000</v>
      </c>
      <c r="AD81">
        <v>136500000</v>
      </c>
      <c r="AE81">
        <v>136500000</v>
      </c>
      <c r="AF81" s="11">
        <v>49900000</v>
      </c>
      <c r="AG81" s="11">
        <v>49900000</v>
      </c>
      <c r="AH81" s="11">
        <v>49900000</v>
      </c>
      <c r="AI81" s="11">
        <v>49900000</v>
      </c>
      <c r="AJ81">
        <v>124900000</v>
      </c>
      <c r="AK81">
        <v>124900000</v>
      </c>
      <c r="AL81">
        <v>124900000</v>
      </c>
      <c r="AM81">
        <v>124900000</v>
      </c>
      <c r="AN81" s="11">
        <v>162600000</v>
      </c>
      <c r="AO81" s="11">
        <v>162600000</v>
      </c>
      <c r="AP81" s="11">
        <v>162600000</v>
      </c>
      <c r="AQ81" s="11">
        <v>162600000</v>
      </c>
      <c r="AR81">
        <v>139400000</v>
      </c>
      <c r="AS81">
        <v>139400000</v>
      </c>
      <c r="AT81">
        <v>139400000</v>
      </c>
      <c r="AU81">
        <v>139400000</v>
      </c>
      <c r="AV81" s="11">
        <v>139400000</v>
      </c>
      <c r="AW81" s="11">
        <v>120200000</v>
      </c>
      <c r="AX81" s="11">
        <v>120200000</v>
      </c>
      <c r="AY81" s="11">
        <v>120200000</v>
      </c>
    </row>
    <row r="82" spans="1:51" x14ac:dyDescent="0.3">
      <c r="A82" s="1" t="s">
        <v>580</v>
      </c>
      <c r="B82" s="2">
        <v>37497</v>
      </c>
      <c r="C82" s="2">
        <v>37497</v>
      </c>
      <c r="D82">
        <v>2009</v>
      </c>
      <c r="E82" t="s">
        <v>581</v>
      </c>
      <c r="F82" s="1" t="s">
        <v>582</v>
      </c>
      <c r="G82" t="s">
        <v>119</v>
      </c>
      <c r="H82" t="s">
        <v>120</v>
      </c>
      <c r="I82" t="s">
        <v>577</v>
      </c>
      <c r="J82" t="s">
        <v>583</v>
      </c>
      <c r="K82" s="1" t="s">
        <v>584</v>
      </c>
      <c r="L82" t="s">
        <v>119</v>
      </c>
      <c r="M82" t="s">
        <v>120</v>
      </c>
      <c r="N82" t="s">
        <v>585</v>
      </c>
      <c r="O82" t="s">
        <v>209</v>
      </c>
      <c r="P82" t="s">
        <v>53</v>
      </c>
      <c r="Q82" t="s">
        <v>40</v>
      </c>
      <c r="R82" t="s">
        <v>41</v>
      </c>
      <c r="S82" t="s">
        <v>586</v>
      </c>
      <c r="T82">
        <v>179211469.53404999</v>
      </c>
      <c r="U82">
        <v>179211469.53404999</v>
      </c>
      <c r="V82">
        <v>179211469.53404999</v>
      </c>
      <c r="W82">
        <v>179211469.53404999</v>
      </c>
      <c r="X82" s="11">
        <v>251776490.06622499</v>
      </c>
      <c r="Y82" s="11">
        <v>251776490.06622499</v>
      </c>
      <c r="Z82" s="11">
        <v>251776490.06622499</v>
      </c>
      <c r="AA82" s="11">
        <v>251776490.06622499</v>
      </c>
      <c r="AB82">
        <v>86419068.736141905</v>
      </c>
      <c r="AC82">
        <v>86419068.736141905</v>
      </c>
      <c r="AD82">
        <v>198083632.632119</v>
      </c>
      <c r="AE82">
        <v>198083632.632119</v>
      </c>
      <c r="AF82" s="11">
        <v>198083632.632119</v>
      </c>
      <c r="AG82" s="11">
        <v>198083632.632119</v>
      </c>
      <c r="AH82" s="11">
        <v>35283982.6839827</v>
      </c>
      <c r="AI82" s="11">
        <v>35283982.6839827</v>
      </c>
      <c r="AJ82">
        <v>35283982.6839827</v>
      </c>
      <c r="AK82">
        <v>35283982.6839827</v>
      </c>
      <c r="AL82">
        <v>5036209.3352192398</v>
      </c>
      <c r="AM82">
        <v>5036209.3352192398</v>
      </c>
      <c r="AN82" s="11">
        <v>5036209.3352192398</v>
      </c>
      <c r="AO82" s="11">
        <v>5036209.3352192398</v>
      </c>
      <c r="AP82" s="11">
        <v>400985813.14878899</v>
      </c>
      <c r="AQ82" s="11">
        <v>400985813.14878899</v>
      </c>
      <c r="AR82">
        <v>400985813.14878899</v>
      </c>
      <c r="AS82">
        <v>400985813.14878899</v>
      </c>
      <c r="AT82">
        <v>444767608.28625202</v>
      </c>
      <c r="AU82">
        <v>444767608.28625202</v>
      </c>
      <c r="AV82" s="11">
        <v>444767608.28625202</v>
      </c>
      <c r="AW82" s="11">
        <v>444767608.28625202</v>
      </c>
      <c r="AX82" s="11">
        <v>366206350.56487501</v>
      </c>
      <c r="AY82" s="11">
        <v>366206350.56487501</v>
      </c>
    </row>
    <row r="83" spans="1:51" x14ac:dyDescent="0.3">
      <c r="A83" s="1" t="s">
        <v>587</v>
      </c>
      <c r="B83" s="2">
        <v>37314</v>
      </c>
      <c r="C83" s="2">
        <v>37314</v>
      </c>
      <c r="D83">
        <v>337.15300000000002</v>
      </c>
      <c r="E83" t="s">
        <v>588</v>
      </c>
      <c r="F83" s="1" t="s">
        <v>589</v>
      </c>
      <c r="G83" t="s">
        <v>71</v>
      </c>
      <c r="H83" t="s">
        <v>99</v>
      </c>
      <c r="I83" t="s">
        <v>590</v>
      </c>
      <c r="J83" t="s">
        <v>591</v>
      </c>
      <c r="K83" s="1" t="s">
        <v>592</v>
      </c>
      <c r="L83" t="s">
        <v>71</v>
      </c>
      <c r="M83" t="s">
        <v>99</v>
      </c>
      <c r="N83" t="s">
        <v>590</v>
      </c>
      <c r="O83" t="s">
        <v>62</v>
      </c>
      <c r="P83" t="s">
        <v>62</v>
      </c>
      <c r="Q83" t="s">
        <v>40</v>
      </c>
      <c r="R83" t="s">
        <v>41</v>
      </c>
      <c r="S83" t="s">
        <v>593</v>
      </c>
      <c r="T83">
        <v>116297000</v>
      </c>
      <c r="U83">
        <v>116297000</v>
      </c>
      <c r="V83">
        <v>116297000</v>
      </c>
      <c r="W83">
        <v>116297000</v>
      </c>
      <c r="X83" s="11">
        <v>64723000</v>
      </c>
      <c r="Y83" s="11">
        <v>64723000</v>
      </c>
      <c r="Z83" s="11">
        <v>64723000</v>
      </c>
      <c r="AA83" s="11">
        <v>64723000</v>
      </c>
      <c r="AB83">
        <v>29745000</v>
      </c>
      <c r="AC83">
        <v>29745000</v>
      </c>
      <c r="AD83">
        <v>29745000</v>
      </c>
      <c r="AE83">
        <v>29745000</v>
      </c>
      <c r="AF83" s="11">
        <v>20646000</v>
      </c>
      <c r="AG83" s="11">
        <v>20646000</v>
      </c>
      <c r="AH83" s="11">
        <v>20646000</v>
      </c>
      <c r="AI83" s="11">
        <v>20646000</v>
      </c>
      <c r="AJ83">
        <v>25145000</v>
      </c>
      <c r="AK83">
        <v>25145000</v>
      </c>
      <c r="AL83">
        <v>25145000</v>
      </c>
      <c r="AM83">
        <v>25145000</v>
      </c>
      <c r="AN83" s="11">
        <v>12519000</v>
      </c>
      <c r="AO83" s="11">
        <v>12519000</v>
      </c>
      <c r="AP83" s="11">
        <v>12519000</v>
      </c>
      <c r="AQ83" s="11">
        <v>12519000</v>
      </c>
      <c r="AR83">
        <v>16860000</v>
      </c>
      <c r="AS83">
        <v>16860000</v>
      </c>
      <c r="AT83">
        <v>16860000</v>
      </c>
      <c r="AU83">
        <v>16860000</v>
      </c>
      <c r="AV83" s="11">
        <v>21152000</v>
      </c>
      <c r="AW83" s="11">
        <v>21152000</v>
      </c>
      <c r="AX83" s="11">
        <v>21152000</v>
      </c>
      <c r="AY83" s="11">
        <v>21152000</v>
      </c>
    </row>
    <row r="84" spans="1:51" x14ac:dyDescent="0.3">
      <c r="A84" s="1" t="s">
        <v>594</v>
      </c>
      <c r="B84" s="2">
        <v>39268</v>
      </c>
      <c r="C84" s="2">
        <v>39268</v>
      </c>
      <c r="D84">
        <v>2630.1509999999998</v>
      </c>
      <c r="E84" t="s">
        <v>595</v>
      </c>
      <c r="F84" s="1" t="s">
        <v>596</v>
      </c>
      <c r="G84" t="s">
        <v>31</v>
      </c>
      <c r="H84" t="s">
        <v>597</v>
      </c>
      <c r="I84" t="s">
        <v>598</v>
      </c>
      <c r="J84" t="s">
        <v>106</v>
      </c>
      <c r="K84" t="s">
        <v>62</v>
      </c>
      <c r="L84" t="s">
        <v>71</v>
      </c>
      <c r="M84" t="s">
        <v>99</v>
      </c>
      <c r="N84" t="s">
        <v>599</v>
      </c>
      <c r="O84" t="s">
        <v>600</v>
      </c>
      <c r="P84" t="s">
        <v>601</v>
      </c>
      <c r="Q84" t="s">
        <v>40</v>
      </c>
      <c r="R84" t="s">
        <v>41</v>
      </c>
      <c r="S84" t="s">
        <v>602</v>
      </c>
      <c r="T84">
        <v>156255589.12386701</v>
      </c>
      <c r="U84">
        <v>156255589.12386701</v>
      </c>
      <c r="V84">
        <v>156255589.12386701</v>
      </c>
      <c r="W84">
        <v>137670401.82713601</v>
      </c>
      <c r="X84" s="11">
        <v>137670401.82713601</v>
      </c>
      <c r="Y84" s="11">
        <v>137670401.82713601</v>
      </c>
      <c r="Z84" s="11">
        <v>137670401.82713601</v>
      </c>
      <c r="AA84" s="11">
        <v>124078066.914498</v>
      </c>
      <c r="AB84">
        <v>124078066.914498</v>
      </c>
      <c r="AC84">
        <v>124078066.914498</v>
      </c>
      <c r="AD84">
        <v>124078066.914498</v>
      </c>
      <c r="AE84">
        <v>54963703.703703701</v>
      </c>
      <c r="AF84" s="11">
        <v>54963703.703703701</v>
      </c>
      <c r="AG84" s="11">
        <v>54963703.703703701</v>
      </c>
      <c r="AH84" s="11">
        <v>54963703.703703701</v>
      </c>
      <c r="AI84" s="11">
        <v>74966784.452296793</v>
      </c>
      <c r="AJ84">
        <v>74966784.452296793</v>
      </c>
      <c r="AK84">
        <v>74966784.452296793</v>
      </c>
      <c r="AL84">
        <v>74966784.452296793</v>
      </c>
      <c r="AM84">
        <v>82596310.596310601</v>
      </c>
      <c r="AN84" s="11">
        <v>82596310.596310601</v>
      </c>
      <c r="AO84" s="11">
        <v>82596310.596310601</v>
      </c>
      <c r="AP84" s="11">
        <v>82596310.596310601</v>
      </c>
      <c r="AQ84" s="11">
        <v>18137012.987013001</v>
      </c>
      <c r="AR84">
        <v>18137012.987013001</v>
      </c>
      <c r="AS84">
        <v>18137012.987013001</v>
      </c>
      <c r="AT84">
        <v>18137012.987013001</v>
      </c>
      <c r="AU84">
        <v>117390325.752508</v>
      </c>
      <c r="AV84" s="11">
        <v>117390325.752508</v>
      </c>
      <c r="AW84" s="11">
        <v>117390325.752508</v>
      </c>
      <c r="AX84" s="11">
        <v>117390325.752508</v>
      </c>
      <c r="AY84" s="11">
        <v>131262085.638056</v>
      </c>
    </row>
    <row r="85" spans="1:51" x14ac:dyDescent="0.3">
      <c r="A85" s="1" t="s">
        <v>603</v>
      </c>
      <c r="B85" s="2">
        <v>37741</v>
      </c>
      <c r="C85" s="2">
        <v>37741</v>
      </c>
      <c r="D85">
        <v>250</v>
      </c>
      <c r="E85" t="s">
        <v>604</v>
      </c>
      <c r="F85" s="1" t="s">
        <v>605</v>
      </c>
      <c r="G85" t="s">
        <v>119</v>
      </c>
      <c r="H85" t="s">
        <v>120</v>
      </c>
      <c r="I85" t="s">
        <v>606</v>
      </c>
      <c r="J85" t="s">
        <v>607</v>
      </c>
      <c r="K85" s="1" t="s">
        <v>608</v>
      </c>
      <c r="L85" t="s">
        <v>119</v>
      </c>
      <c r="M85" t="s">
        <v>609</v>
      </c>
      <c r="N85" t="s">
        <v>610</v>
      </c>
      <c r="O85" t="s">
        <v>611</v>
      </c>
      <c r="P85" t="s">
        <v>209</v>
      </c>
      <c r="Q85" t="s">
        <v>40</v>
      </c>
      <c r="R85" t="s">
        <v>41</v>
      </c>
      <c r="S85" t="s">
        <v>612</v>
      </c>
      <c r="T85">
        <v>806593000</v>
      </c>
      <c r="U85">
        <v>806593000</v>
      </c>
      <c r="V85">
        <v>806593000</v>
      </c>
      <c r="W85">
        <v>806593000</v>
      </c>
      <c r="X85" s="11">
        <v>1630000000</v>
      </c>
      <c r="Y85" s="11">
        <v>1630000000</v>
      </c>
      <c r="Z85" s="11">
        <v>1630000000</v>
      </c>
      <c r="AA85" s="11">
        <v>1630000000</v>
      </c>
      <c r="AB85">
        <v>1437000000</v>
      </c>
      <c r="AC85">
        <v>1437000000</v>
      </c>
      <c r="AD85">
        <v>1437000000</v>
      </c>
      <c r="AE85">
        <v>1437000000</v>
      </c>
      <c r="AF85" s="11">
        <v>607000000</v>
      </c>
      <c r="AG85" s="11">
        <v>607000000</v>
      </c>
      <c r="AH85" s="11">
        <v>607000000</v>
      </c>
      <c r="AI85" s="11">
        <v>607000000</v>
      </c>
      <c r="AJ85">
        <v>423000000</v>
      </c>
      <c r="AK85">
        <v>423000000</v>
      </c>
      <c r="AL85">
        <v>423000000</v>
      </c>
      <c r="AM85">
        <v>423000000</v>
      </c>
      <c r="AN85" s="11">
        <v>216000000</v>
      </c>
      <c r="AO85" s="11">
        <v>216000000</v>
      </c>
      <c r="AP85" s="11">
        <v>216000000</v>
      </c>
      <c r="AQ85" s="11">
        <v>216000000</v>
      </c>
      <c r="AR85">
        <v>365000000</v>
      </c>
      <c r="AS85">
        <v>365000000</v>
      </c>
      <c r="AT85">
        <v>365000000</v>
      </c>
      <c r="AU85">
        <v>365000000</v>
      </c>
      <c r="AV85" s="11">
        <v>224000000</v>
      </c>
      <c r="AW85" s="11">
        <v>224000000</v>
      </c>
      <c r="AX85" s="11">
        <v>224000000</v>
      </c>
      <c r="AY85" s="11">
        <v>224000000</v>
      </c>
    </row>
    <row r="86" spans="1:51" x14ac:dyDescent="0.3">
      <c r="A86" s="1" t="s">
        <v>613</v>
      </c>
      <c r="B86" s="2">
        <v>37790</v>
      </c>
      <c r="C86" s="2">
        <v>37790</v>
      </c>
      <c r="D86">
        <v>13287.522999999999</v>
      </c>
      <c r="E86" t="s">
        <v>614</v>
      </c>
      <c r="F86" s="1" t="s">
        <v>615</v>
      </c>
      <c r="G86" t="s">
        <v>31</v>
      </c>
      <c r="H86" t="s">
        <v>32</v>
      </c>
      <c r="I86" t="s">
        <v>616</v>
      </c>
      <c r="J86" t="s">
        <v>163</v>
      </c>
      <c r="K86" t="s">
        <v>62</v>
      </c>
      <c r="L86" t="s">
        <v>71</v>
      </c>
      <c r="M86" t="s">
        <v>99</v>
      </c>
      <c r="N86" t="s">
        <v>616</v>
      </c>
      <c r="O86" t="s">
        <v>617</v>
      </c>
      <c r="P86" t="s">
        <v>62</v>
      </c>
      <c r="Q86" t="s">
        <v>40</v>
      </c>
      <c r="R86" t="s">
        <v>41</v>
      </c>
      <c r="S86" t="s">
        <v>618</v>
      </c>
      <c r="T86">
        <v>53273000</v>
      </c>
      <c r="U86">
        <v>53273000</v>
      </c>
      <c r="V86">
        <v>53273000</v>
      </c>
      <c r="W86">
        <v>63044000</v>
      </c>
      <c r="X86" s="11">
        <v>63044000</v>
      </c>
      <c r="Y86" s="11">
        <v>63044000</v>
      </c>
      <c r="Z86" s="11">
        <v>63044000</v>
      </c>
      <c r="AA86" s="11">
        <v>145215000</v>
      </c>
      <c r="AB86">
        <v>145215000</v>
      </c>
      <c r="AC86">
        <v>145215000</v>
      </c>
      <c r="AD86">
        <v>145215000</v>
      </c>
      <c r="AE86">
        <v>102130000</v>
      </c>
      <c r="AF86" s="11">
        <v>102130000</v>
      </c>
      <c r="AG86" s="11">
        <v>102130000</v>
      </c>
      <c r="AH86" s="11">
        <v>102130000</v>
      </c>
      <c r="AI86" s="11">
        <v>112604000</v>
      </c>
      <c r="AJ86">
        <v>112604000</v>
      </c>
      <c r="AK86">
        <v>112604000</v>
      </c>
      <c r="AL86">
        <v>112604000</v>
      </c>
      <c r="AM86">
        <v>105225000</v>
      </c>
      <c r="AN86" s="11">
        <v>105225000</v>
      </c>
      <c r="AO86" s="11">
        <v>105225000</v>
      </c>
      <c r="AP86" s="11">
        <v>105225000</v>
      </c>
      <c r="AQ86" s="11">
        <v>132942000</v>
      </c>
      <c r="AR86">
        <v>132942000</v>
      </c>
      <c r="AS86">
        <v>132942000</v>
      </c>
      <c r="AT86">
        <v>132942000</v>
      </c>
      <c r="AU86">
        <v>784361000</v>
      </c>
      <c r="AV86" s="11">
        <v>784361000</v>
      </c>
      <c r="AW86" s="11">
        <v>784361000</v>
      </c>
      <c r="AX86" s="11">
        <v>784361000</v>
      </c>
      <c r="AY86" s="11">
        <v>123983000</v>
      </c>
    </row>
    <row r="87" spans="1:51" x14ac:dyDescent="0.3">
      <c r="A87" s="1" t="s">
        <v>619</v>
      </c>
      <c r="B87" s="2">
        <v>37680</v>
      </c>
      <c r="C87" s="2">
        <v>37680</v>
      </c>
      <c r="D87">
        <v>1256.0999999999999</v>
      </c>
      <c r="E87" t="s">
        <v>620</v>
      </c>
      <c r="F87" s="1" t="s">
        <v>621</v>
      </c>
      <c r="G87" t="s">
        <v>36</v>
      </c>
      <c r="H87" t="s">
        <v>269</v>
      </c>
      <c r="I87" t="s">
        <v>529</v>
      </c>
      <c r="J87" t="s">
        <v>163</v>
      </c>
      <c r="K87" t="s">
        <v>62</v>
      </c>
      <c r="L87" t="s">
        <v>71</v>
      </c>
      <c r="M87" t="s">
        <v>99</v>
      </c>
      <c r="N87" t="s">
        <v>529</v>
      </c>
      <c r="O87" t="s">
        <v>62</v>
      </c>
      <c r="P87" t="s">
        <v>62</v>
      </c>
      <c r="Q87" t="s">
        <v>40</v>
      </c>
      <c r="R87" t="s">
        <v>41</v>
      </c>
      <c r="S87" t="s">
        <v>622</v>
      </c>
      <c r="T87">
        <v>268300000</v>
      </c>
      <c r="U87">
        <v>268300000</v>
      </c>
      <c r="V87">
        <v>268300000</v>
      </c>
      <c r="W87">
        <v>267100000</v>
      </c>
      <c r="X87" s="11">
        <v>267100000</v>
      </c>
      <c r="Y87" s="11">
        <v>267100000</v>
      </c>
      <c r="Z87" s="11">
        <v>267100000</v>
      </c>
      <c r="AA87" s="11">
        <v>206600000</v>
      </c>
      <c r="AB87">
        <v>206600000</v>
      </c>
      <c r="AC87">
        <v>206600000</v>
      </c>
      <c r="AD87">
        <v>206600000</v>
      </c>
      <c r="AE87">
        <v>323600000</v>
      </c>
      <c r="AF87" s="11">
        <v>323600000</v>
      </c>
      <c r="AG87" s="11">
        <v>323600000</v>
      </c>
      <c r="AH87" s="11">
        <v>323600000</v>
      </c>
      <c r="AI87" s="11">
        <v>359600000</v>
      </c>
      <c r="AJ87">
        <v>359600000</v>
      </c>
      <c r="AK87">
        <v>359600000</v>
      </c>
      <c r="AL87">
        <v>359600000</v>
      </c>
      <c r="AM87">
        <v>142300000</v>
      </c>
      <c r="AN87" s="11">
        <v>142300000</v>
      </c>
      <c r="AO87" s="11">
        <v>142300000</v>
      </c>
      <c r="AP87" s="11">
        <v>142300000</v>
      </c>
      <c r="AQ87" s="11">
        <v>154200000</v>
      </c>
      <c r="AR87">
        <v>154200000</v>
      </c>
      <c r="AS87">
        <v>154200000</v>
      </c>
      <c r="AT87">
        <v>154200000</v>
      </c>
      <c r="AU87">
        <v>217300000</v>
      </c>
      <c r="AV87" s="11">
        <v>217300000</v>
      </c>
      <c r="AW87" s="11">
        <v>217300000</v>
      </c>
      <c r="AX87" s="11">
        <v>217300000</v>
      </c>
      <c r="AY87" s="11">
        <v>318700000</v>
      </c>
    </row>
    <row r="88" spans="1:51" x14ac:dyDescent="0.3">
      <c r="A88" s="1" t="s">
        <v>623</v>
      </c>
      <c r="B88" s="2">
        <v>38033</v>
      </c>
      <c r="C88" s="2">
        <v>38033</v>
      </c>
      <c r="D88">
        <v>13483.282999999999</v>
      </c>
      <c r="E88" t="s">
        <v>624</v>
      </c>
      <c r="F88" s="1" t="s">
        <v>625</v>
      </c>
      <c r="G88" t="s">
        <v>96</v>
      </c>
      <c r="H88" t="s">
        <v>140</v>
      </c>
      <c r="I88" t="s">
        <v>626</v>
      </c>
      <c r="J88" t="s">
        <v>627</v>
      </c>
      <c r="K88" s="1" t="s">
        <v>628</v>
      </c>
      <c r="L88" t="s">
        <v>71</v>
      </c>
      <c r="M88" t="s">
        <v>629</v>
      </c>
      <c r="N88" t="s">
        <v>626</v>
      </c>
      <c r="O88" t="s">
        <v>630</v>
      </c>
      <c r="P88" t="s">
        <v>631</v>
      </c>
      <c r="Q88" t="s">
        <v>40</v>
      </c>
      <c r="R88" t="s">
        <v>41</v>
      </c>
      <c r="S88" t="s">
        <v>632</v>
      </c>
      <c r="T88">
        <v>259009803.230129</v>
      </c>
      <c r="U88">
        <v>259009803.230129</v>
      </c>
      <c r="V88">
        <v>259009803.230129</v>
      </c>
      <c r="W88">
        <v>410560985.97535098</v>
      </c>
      <c r="X88" s="11">
        <v>410560985.97535098</v>
      </c>
      <c r="Y88" s="11">
        <v>410560985.97535098</v>
      </c>
      <c r="Z88" s="11">
        <v>410560985.97535098</v>
      </c>
      <c r="AA88" s="11">
        <v>414589793.65261698</v>
      </c>
      <c r="AB88">
        <v>414589793.65261698</v>
      </c>
      <c r="AC88">
        <v>414589793.65261698</v>
      </c>
      <c r="AD88">
        <v>414589793.65261698</v>
      </c>
      <c r="AE88">
        <v>466175200.13822502</v>
      </c>
      <c r="AF88" s="11">
        <v>466175200.13822502</v>
      </c>
      <c r="AG88" s="11">
        <v>466175200.13822502</v>
      </c>
      <c r="AH88" s="11">
        <v>466175200.13822502</v>
      </c>
      <c r="AI88" s="11">
        <v>739598826.78380299</v>
      </c>
      <c r="AJ88">
        <v>739598826.78380299</v>
      </c>
      <c r="AK88">
        <v>739598826.78380299</v>
      </c>
      <c r="AL88">
        <v>739598826.78380299</v>
      </c>
      <c r="AM88">
        <v>561919365.02209795</v>
      </c>
      <c r="AN88" s="11">
        <v>561919365.02209795</v>
      </c>
      <c r="AO88" s="11">
        <v>561919365.02209795</v>
      </c>
      <c r="AP88" s="11">
        <v>561919365.02209795</v>
      </c>
      <c r="AQ88" s="11">
        <v>23673407.7114866</v>
      </c>
      <c r="AR88">
        <v>23673407.7114866</v>
      </c>
      <c r="AS88">
        <v>23673407.7114866</v>
      </c>
      <c r="AT88">
        <v>23673407.7114866</v>
      </c>
      <c r="AU88">
        <v>15485077.3523439</v>
      </c>
      <c r="AV88" s="11">
        <v>15485077.3523439</v>
      </c>
      <c r="AW88" s="11">
        <v>15485077.3523439</v>
      </c>
      <c r="AX88" s="11">
        <v>15485077.3523439</v>
      </c>
      <c r="AY88" s="11">
        <v>15629352.2329857</v>
      </c>
    </row>
    <row r="89" spans="1:51" x14ac:dyDescent="0.3">
      <c r="A89" s="1" t="s">
        <v>633</v>
      </c>
      <c r="B89" s="2">
        <v>38047</v>
      </c>
      <c r="C89" s="2">
        <v>38047</v>
      </c>
      <c r="D89">
        <v>3741.53</v>
      </c>
      <c r="E89" t="s">
        <v>575</v>
      </c>
      <c r="F89" s="1" t="s">
        <v>576</v>
      </c>
      <c r="G89" t="s">
        <v>77</v>
      </c>
      <c r="H89" t="s">
        <v>325</v>
      </c>
      <c r="I89" t="s">
        <v>577</v>
      </c>
      <c r="J89" t="s">
        <v>634</v>
      </c>
      <c r="K89" s="1" t="s">
        <v>635</v>
      </c>
      <c r="L89" t="s">
        <v>77</v>
      </c>
      <c r="M89" t="s">
        <v>325</v>
      </c>
      <c r="N89" t="s">
        <v>636</v>
      </c>
      <c r="O89" t="s">
        <v>234</v>
      </c>
      <c r="P89" t="s">
        <v>637</v>
      </c>
      <c r="Q89" t="s">
        <v>40</v>
      </c>
      <c r="R89" t="s">
        <v>41</v>
      </c>
      <c r="S89" t="s">
        <v>638</v>
      </c>
      <c r="T89">
        <v>940917405.76496696</v>
      </c>
      <c r="U89">
        <v>940917405.76496696</v>
      </c>
      <c r="V89">
        <v>940917405.76496696</v>
      </c>
      <c r="W89">
        <v>940917405.76496696</v>
      </c>
      <c r="X89" s="11">
        <v>527620318.11185199</v>
      </c>
      <c r="Y89" s="11">
        <v>527620318.11185199</v>
      </c>
      <c r="Z89" s="11">
        <v>527620318.11185199</v>
      </c>
      <c r="AA89" s="11">
        <v>527620318.11185199</v>
      </c>
      <c r="AB89">
        <v>1109476623.3766201</v>
      </c>
      <c r="AC89">
        <v>1109476623.3766201</v>
      </c>
      <c r="AD89">
        <v>1109476623.3766201</v>
      </c>
      <c r="AE89">
        <v>1109476623.3766201</v>
      </c>
      <c r="AF89" s="11">
        <v>930695615.27581298</v>
      </c>
      <c r="AG89" s="11">
        <v>930695615.27581298</v>
      </c>
      <c r="AH89" s="11">
        <v>930695615.27581298</v>
      </c>
      <c r="AI89" s="11">
        <v>930695615.27581298</v>
      </c>
      <c r="AJ89">
        <v>876873702.42214501</v>
      </c>
      <c r="AK89">
        <v>876873702.42214501</v>
      </c>
      <c r="AL89">
        <v>876873702.42214501</v>
      </c>
      <c r="AM89">
        <v>876873702.42214501</v>
      </c>
      <c r="AN89" s="11">
        <v>567024482.10922801</v>
      </c>
      <c r="AO89" s="11">
        <v>567024482.10922801</v>
      </c>
      <c r="AP89" s="11">
        <v>567024482.10922801</v>
      </c>
      <c r="AQ89" s="11">
        <v>567024482.10922801</v>
      </c>
      <c r="AR89">
        <v>469133858.267717</v>
      </c>
      <c r="AS89">
        <v>469133858.267717</v>
      </c>
      <c r="AT89">
        <v>469133858.267717</v>
      </c>
      <c r="AU89">
        <v>469133858.267717</v>
      </c>
      <c r="AV89" s="11">
        <v>826718032.78688502</v>
      </c>
      <c r="AW89" s="11">
        <v>826718032.78688502</v>
      </c>
      <c r="AX89" s="11">
        <v>826718032.78688502</v>
      </c>
      <c r="AY89" s="11">
        <v>826718032.78688502</v>
      </c>
    </row>
    <row r="90" spans="1:51" x14ac:dyDescent="0.3">
      <c r="A90" s="1" t="s">
        <v>639</v>
      </c>
      <c r="B90" s="2">
        <v>38107</v>
      </c>
      <c r="C90" s="2">
        <v>38107</v>
      </c>
      <c r="D90">
        <v>281.995</v>
      </c>
      <c r="E90" t="s">
        <v>640</v>
      </c>
      <c r="F90" s="1" t="s">
        <v>641</v>
      </c>
      <c r="G90" t="s">
        <v>96</v>
      </c>
      <c r="H90" t="s">
        <v>140</v>
      </c>
      <c r="I90" t="s">
        <v>529</v>
      </c>
      <c r="J90" t="s">
        <v>163</v>
      </c>
      <c r="K90" t="s">
        <v>62</v>
      </c>
      <c r="L90" t="s">
        <v>71</v>
      </c>
      <c r="M90" t="s">
        <v>99</v>
      </c>
      <c r="N90" t="s">
        <v>529</v>
      </c>
      <c r="O90" t="s">
        <v>281</v>
      </c>
      <c r="P90" t="s">
        <v>62</v>
      </c>
      <c r="Q90" t="s">
        <v>40</v>
      </c>
      <c r="R90" t="s">
        <v>41</v>
      </c>
      <c r="S90" t="s">
        <v>642</v>
      </c>
      <c r="T90">
        <v>64597717.052922897</v>
      </c>
      <c r="U90">
        <v>64597717.052922897</v>
      </c>
      <c r="V90">
        <v>64597717.052922897</v>
      </c>
      <c r="W90">
        <v>64597717.052922897</v>
      </c>
      <c r="X90" s="11">
        <v>48718547.687379003</v>
      </c>
      <c r="Y90" s="11">
        <v>48718547.687379003</v>
      </c>
      <c r="Z90" s="11">
        <v>48718547.687379003</v>
      </c>
      <c r="AA90" s="11">
        <v>48718547.687379003</v>
      </c>
      <c r="AB90">
        <v>29073317.8362757</v>
      </c>
      <c r="AC90">
        <v>29073317.8362757</v>
      </c>
      <c r="AD90">
        <v>29073317.8362757</v>
      </c>
      <c r="AE90">
        <v>29073317.8362757</v>
      </c>
      <c r="AF90" s="11">
        <v>14374125.4293347</v>
      </c>
      <c r="AG90" s="11">
        <v>14374125.4293347</v>
      </c>
      <c r="AH90" s="11">
        <v>14374125.4293347</v>
      </c>
      <c r="AI90" s="11">
        <v>14374125.4293347</v>
      </c>
      <c r="AJ90">
        <v>16627593.1209995</v>
      </c>
      <c r="AK90">
        <v>16627593.1209995</v>
      </c>
      <c r="AL90">
        <v>16627593.1209995</v>
      </c>
      <c r="AM90">
        <v>16627593.1209995</v>
      </c>
      <c r="AN90" s="11">
        <v>4156967.0768207498</v>
      </c>
      <c r="AO90" s="11">
        <v>4156967.0768207498</v>
      </c>
      <c r="AP90" s="11">
        <v>4156967.0768207498</v>
      </c>
      <c r="AQ90" s="11">
        <v>4156967.0768207498</v>
      </c>
      <c r="AR90">
        <v>25466746.967220198</v>
      </c>
      <c r="AS90">
        <v>25466746.967220198</v>
      </c>
      <c r="AT90">
        <v>25466746.967220198</v>
      </c>
      <c r="AU90">
        <v>25466746.967220198</v>
      </c>
      <c r="AV90" s="11">
        <v>35708154.506437801</v>
      </c>
      <c r="AW90" s="11">
        <v>35708154.506437801</v>
      </c>
      <c r="AX90" s="11">
        <v>35708154.506437801</v>
      </c>
      <c r="AY90" s="11">
        <v>35708154.506437801</v>
      </c>
    </row>
    <row r="91" spans="1:51" x14ac:dyDescent="0.3">
      <c r="A91" s="1" t="s">
        <v>643</v>
      </c>
      <c r="B91" s="2">
        <v>38454</v>
      </c>
      <c r="C91" s="2">
        <v>38454</v>
      </c>
      <c r="D91">
        <v>82239.247000000003</v>
      </c>
      <c r="E91" t="s">
        <v>644</v>
      </c>
      <c r="F91" s="1" t="s">
        <v>645</v>
      </c>
      <c r="G91" t="s">
        <v>119</v>
      </c>
      <c r="H91" t="s">
        <v>120</v>
      </c>
      <c r="I91" t="s">
        <v>646</v>
      </c>
      <c r="J91" t="s">
        <v>647</v>
      </c>
      <c r="K91" s="1" t="s">
        <v>648</v>
      </c>
      <c r="L91" t="s">
        <v>119</v>
      </c>
      <c r="M91" t="s">
        <v>120</v>
      </c>
      <c r="N91" t="s">
        <v>649</v>
      </c>
      <c r="O91" t="s">
        <v>650</v>
      </c>
      <c r="P91" t="s">
        <v>651</v>
      </c>
      <c r="Q91" t="s">
        <v>40</v>
      </c>
      <c r="R91" t="s">
        <v>41</v>
      </c>
      <c r="S91" t="s">
        <v>652</v>
      </c>
      <c r="T91">
        <v>201265890.11222801</v>
      </c>
      <c r="U91">
        <v>201265890.11222801</v>
      </c>
      <c r="V91">
        <v>201265890.11222801</v>
      </c>
      <c r="W91">
        <v>210607678.902693</v>
      </c>
      <c r="X91" s="11">
        <v>210607678.902693</v>
      </c>
      <c r="Y91" s="11">
        <v>210607678.902693</v>
      </c>
      <c r="Z91" s="11">
        <v>210607678.902693</v>
      </c>
      <c r="AA91" s="11">
        <v>509337239.10655397</v>
      </c>
      <c r="AB91">
        <v>509337239.10655397</v>
      </c>
      <c r="AC91">
        <v>509337239.10655397</v>
      </c>
      <c r="AD91">
        <v>509337239.10655397</v>
      </c>
      <c r="AE91">
        <v>191882206.29479599</v>
      </c>
      <c r="AF91" s="11">
        <v>191882206.29479599</v>
      </c>
      <c r="AG91" s="11">
        <v>191882206.29479599</v>
      </c>
      <c r="AH91" s="11">
        <v>191882206.29479599</v>
      </c>
      <c r="AI91" s="11">
        <v>30113763.105063599</v>
      </c>
      <c r="AJ91">
        <v>30113763.105063599</v>
      </c>
      <c r="AK91">
        <v>30113763.105063599</v>
      </c>
      <c r="AL91">
        <v>30113763.105063599</v>
      </c>
      <c r="AM91">
        <v>30113763.105063599</v>
      </c>
      <c r="AN91" s="11">
        <v>148324773.78332099</v>
      </c>
      <c r="AO91" s="11">
        <v>148324773.78332099</v>
      </c>
      <c r="AP91" s="11">
        <v>148324773.78332099</v>
      </c>
      <c r="AQ91" s="11">
        <v>361527377.52161402</v>
      </c>
      <c r="AR91">
        <v>361527377.52161402</v>
      </c>
      <c r="AS91">
        <v>361527377.52161402</v>
      </c>
      <c r="AT91">
        <v>361527377.52161402</v>
      </c>
      <c r="AU91">
        <v>528566710.70013201</v>
      </c>
      <c r="AV91" s="11">
        <v>528566710.70013201</v>
      </c>
      <c r="AW91" s="11">
        <v>528566710.70013201</v>
      </c>
      <c r="AX91" s="11">
        <v>528566710.70013201</v>
      </c>
      <c r="AY91" s="11">
        <v>373025007.847651</v>
      </c>
    </row>
    <row r="92" spans="1:51" x14ac:dyDescent="0.3">
      <c r="A92" s="1" t="s">
        <v>653</v>
      </c>
      <c r="B92" s="2">
        <v>38359</v>
      </c>
      <c r="C92" s="2">
        <v>38359</v>
      </c>
      <c r="D92">
        <v>193.41200000000001</v>
      </c>
      <c r="E92" t="s">
        <v>654</v>
      </c>
      <c r="F92" s="1" t="s">
        <v>655</v>
      </c>
      <c r="G92" t="s">
        <v>71</v>
      </c>
      <c r="H92" t="s">
        <v>99</v>
      </c>
      <c r="I92" t="s">
        <v>457</v>
      </c>
      <c r="J92" t="s">
        <v>656</v>
      </c>
      <c r="K92" s="1" t="s">
        <v>657</v>
      </c>
      <c r="L92" t="s">
        <v>71</v>
      </c>
      <c r="M92" t="s">
        <v>658</v>
      </c>
      <c r="N92" t="s">
        <v>457</v>
      </c>
      <c r="O92" t="s">
        <v>62</v>
      </c>
      <c r="P92" t="s">
        <v>659</v>
      </c>
      <c r="Q92" t="s">
        <v>40</v>
      </c>
      <c r="R92" t="s">
        <v>41</v>
      </c>
      <c r="S92" t="s">
        <v>660</v>
      </c>
      <c r="T92">
        <v>31709871.831986699</v>
      </c>
      <c r="U92">
        <v>42244769.048559003</v>
      </c>
      <c r="V92">
        <v>42244769.048559003</v>
      </c>
      <c r="W92">
        <v>42244769.048559003</v>
      </c>
      <c r="X92" s="11">
        <v>42244769.048559003</v>
      </c>
      <c r="Y92" s="11">
        <v>12735789.473684199</v>
      </c>
      <c r="Z92" s="11">
        <v>12735789.473684199</v>
      </c>
      <c r="AA92" s="11">
        <v>12735789.473684199</v>
      </c>
      <c r="AB92">
        <v>12735789.473684199</v>
      </c>
      <c r="AC92">
        <v>48998552.4411107</v>
      </c>
      <c r="AD92">
        <v>48998552.4411107</v>
      </c>
      <c r="AE92">
        <v>48998552.4411107</v>
      </c>
      <c r="AF92" s="11">
        <v>48998552.4411107</v>
      </c>
      <c r="AG92" s="11">
        <v>60577444.400578998</v>
      </c>
      <c r="AH92" s="11">
        <v>60577444.400578998</v>
      </c>
      <c r="AI92" s="11">
        <v>60577444.400578998</v>
      </c>
      <c r="AJ92">
        <v>60577444.400578998</v>
      </c>
      <c r="AK92">
        <v>94520858.007632598</v>
      </c>
      <c r="AL92">
        <v>94520858.007632598</v>
      </c>
      <c r="AM92">
        <v>94520858.007632598</v>
      </c>
      <c r="AN92" s="11">
        <v>94520858.007632598</v>
      </c>
      <c r="AO92" s="11">
        <v>78200846.784863696</v>
      </c>
      <c r="AP92" s="11">
        <v>78200846.784863696</v>
      </c>
      <c r="AQ92" s="11">
        <v>78200846.784863696</v>
      </c>
      <c r="AR92">
        <v>78200846.784863696</v>
      </c>
      <c r="AS92">
        <v>84608449.106889695</v>
      </c>
      <c r="AT92">
        <v>84608449.106889695</v>
      </c>
      <c r="AU92">
        <v>84608449.106889695</v>
      </c>
      <c r="AV92" s="11">
        <v>84608449.106889695</v>
      </c>
      <c r="AW92" s="11">
        <v>58544629.349470504</v>
      </c>
      <c r="AX92" s="11">
        <v>58544629.349470504</v>
      </c>
      <c r="AY92" s="11">
        <v>58544629.349470504</v>
      </c>
    </row>
    <row r="93" spans="1:51" x14ac:dyDescent="0.3">
      <c r="A93" s="1" t="s">
        <v>661</v>
      </c>
      <c r="B93" s="2">
        <v>38369</v>
      </c>
      <c r="C93" s="2">
        <v>38470</v>
      </c>
      <c r="D93">
        <v>35617.724999999999</v>
      </c>
      <c r="E93" t="s">
        <v>662</v>
      </c>
      <c r="F93" s="1" t="s">
        <v>663</v>
      </c>
      <c r="G93" t="s">
        <v>31</v>
      </c>
      <c r="H93" t="s">
        <v>597</v>
      </c>
      <c r="I93" t="s">
        <v>664</v>
      </c>
      <c r="J93" t="s">
        <v>106</v>
      </c>
      <c r="K93" t="s">
        <v>62</v>
      </c>
      <c r="L93" t="s">
        <v>71</v>
      </c>
      <c r="M93" t="s">
        <v>99</v>
      </c>
      <c r="N93" t="s">
        <v>664</v>
      </c>
      <c r="O93" t="s">
        <v>62</v>
      </c>
      <c r="P93" t="s">
        <v>665</v>
      </c>
      <c r="Q93" t="s">
        <v>40</v>
      </c>
      <c r="R93" t="s">
        <v>41</v>
      </c>
      <c r="S93" t="s">
        <v>666</v>
      </c>
      <c r="T93">
        <v>25975201.845444102</v>
      </c>
      <c r="U93">
        <v>25975201.845444102</v>
      </c>
      <c r="V93">
        <v>25975201.845444102</v>
      </c>
      <c r="W93">
        <v>58931463.469803199</v>
      </c>
      <c r="X93" s="11">
        <v>58931463.469803199</v>
      </c>
      <c r="Y93" s="11">
        <v>58931463.469803199</v>
      </c>
      <c r="Z93" s="11">
        <v>58931463.469803199</v>
      </c>
      <c r="AA93" s="11">
        <v>75017432.683379799</v>
      </c>
      <c r="AB93">
        <v>75017432.683379799</v>
      </c>
      <c r="AC93">
        <v>75017432.683379799</v>
      </c>
      <c r="AD93">
        <v>75017432.683379799</v>
      </c>
      <c r="AE93">
        <v>60191410.887962602</v>
      </c>
      <c r="AF93" s="11">
        <v>60191410.887962602</v>
      </c>
      <c r="AG93" s="11">
        <v>60191410.887962602</v>
      </c>
      <c r="AH93" s="11">
        <v>60191410.887962602</v>
      </c>
      <c r="AI93" s="11">
        <v>162512480.746461</v>
      </c>
      <c r="AJ93">
        <v>162512480.746461</v>
      </c>
      <c r="AK93">
        <v>162512480.746461</v>
      </c>
      <c r="AL93">
        <v>162512480.746461</v>
      </c>
      <c r="AM93">
        <v>358508101.353163</v>
      </c>
      <c r="AN93" s="11">
        <v>358508101.353163</v>
      </c>
      <c r="AO93" s="11">
        <v>358508101.353163</v>
      </c>
      <c r="AP93" s="11">
        <v>358508101.353163</v>
      </c>
      <c r="AQ93" s="11">
        <v>498083724.364766</v>
      </c>
      <c r="AR93">
        <v>498083724.364766</v>
      </c>
      <c r="AS93">
        <v>498083724.364766</v>
      </c>
      <c r="AT93">
        <v>498083724.364766</v>
      </c>
      <c r="AU93">
        <v>376598530.84695399</v>
      </c>
      <c r="AV93" s="11">
        <v>376598530.84695399</v>
      </c>
      <c r="AW93" s="11">
        <v>376598530.84695399</v>
      </c>
      <c r="AX93" s="11">
        <v>376598530.84695399</v>
      </c>
      <c r="AY93" s="11">
        <v>258939932.20973799</v>
      </c>
    </row>
    <row r="94" spans="1:51" x14ac:dyDescent="0.3">
      <c r="A94" s="1" t="s">
        <v>667</v>
      </c>
      <c r="B94" s="2">
        <v>38393</v>
      </c>
      <c r="C94" s="2">
        <v>38393</v>
      </c>
      <c r="D94">
        <v>205</v>
      </c>
      <c r="E94" t="s">
        <v>668</v>
      </c>
      <c r="F94" s="1" t="s">
        <v>669</v>
      </c>
      <c r="G94" t="s">
        <v>88</v>
      </c>
      <c r="H94" t="s">
        <v>670</v>
      </c>
      <c r="I94" t="s">
        <v>671</v>
      </c>
      <c r="J94" t="s">
        <v>672</v>
      </c>
      <c r="K94" s="1" t="s">
        <v>673</v>
      </c>
      <c r="L94" t="s">
        <v>71</v>
      </c>
      <c r="M94" t="s">
        <v>674</v>
      </c>
      <c r="N94" t="s">
        <v>671</v>
      </c>
      <c r="O94" t="s">
        <v>62</v>
      </c>
      <c r="P94" t="s">
        <v>675</v>
      </c>
      <c r="Q94" t="s">
        <v>40</v>
      </c>
      <c r="R94" t="s">
        <v>41</v>
      </c>
      <c r="S94" t="s">
        <v>676</v>
      </c>
      <c r="T94">
        <v>4840496.3699627798</v>
      </c>
      <c r="U94">
        <v>4840496.3699627798</v>
      </c>
      <c r="V94">
        <v>4840496.3699627798</v>
      </c>
      <c r="W94">
        <v>4209813.9953164896</v>
      </c>
      <c r="X94" s="11">
        <v>4209813.9953164896</v>
      </c>
      <c r="Y94" s="11">
        <v>4209813.9953164896</v>
      </c>
      <c r="Z94" s="11">
        <v>4209813.9953164896</v>
      </c>
      <c r="AA94" s="11">
        <v>5640573.5037890701</v>
      </c>
      <c r="AB94">
        <v>5640573.5037890701</v>
      </c>
      <c r="AC94">
        <v>5640573.5037890701</v>
      </c>
      <c r="AD94">
        <v>5640573.5037890701</v>
      </c>
      <c r="AE94">
        <v>9822159.0122462306</v>
      </c>
      <c r="AF94" s="11">
        <v>9822159.0122462306</v>
      </c>
      <c r="AG94" s="11">
        <v>9822159.0122462306</v>
      </c>
      <c r="AH94" s="11">
        <v>9822159.0122462306</v>
      </c>
      <c r="AI94" s="11">
        <v>34958037.881150298</v>
      </c>
      <c r="AJ94">
        <v>34958037.881150298</v>
      </c>
      <c r="AK94">
        <v>34958037.881150298</v>
      </c>
      <c r="AL94">
        <v>34958037.881150298</v>
      </c>
      <c r="AM94">
        <v>24771782.758498199</v>
      </c>
      <c r="AN94" s="11">
        <v>24771782.758498199</v>
      </c>
      <c r="AO94" s="11">
        <v>24771782.758498199</v>
      </c>
      <c r="AP94" s="11">
        <v>24771782.758498199</v>
      </c>
      <c r="AQ94" s="11">
        <v>92710573.890552998</v>
      </c>
      <c r="AR94">
        <v>92710573.890552998</v>
      </c>
      <c r="AS94">
        <v>92710573.890552998</v>
      </c>
      <c r="AT94">
        <v>92710573.890552998</v>
      </c>
      <c r="AU94">
        <v>96891093.442264199</v>
      </c>
      <c r="AV94" s="11">
        <v>96891093.442264199</v>
      </c>
      <c r="AW94" s="11">
        <v>96891093.442264199</v>
      </c>
      <c r="AX94" s="11">
        <v>96891093.442264199</v>
      </c>
      <c r="AY94" s="11">
        <v>91326651.849988103</v>
      </c>
    </row>
    <row r="95" spans="1:51" x14ac:dyDescent="0.3">
      <c r="A95" s="1" t="s">
        <v>677</v>
      </c>
      <c r="B95" s="2">
        <v>38400</v>
      </c>
      <c r="C95" s="2">
        <v>38400</v>
      </c>
      <c r="D95">
        <v>59.293999999999997</v>
      </c>
      <c r="E95" t="s">
        <v>678</v>
      </c>
      <c r="F95" s="1" t="s">
        <v>679</v>
      </c>
      <c r="G95" t="s">
        <v>71</v>
      </c>
      <c r="H95" t="s">
        <v>99</v>
      </c>
      <c r="I95" t="s">
        <v>457</v>
      </c>
      <c r="J95" t="s">
        <v>680</v>
      </c>
      <c r="K95" s="1" t="s">
        <v>681</v>
      </c>
      <c r="L95" t="s">
        <v>71</v>
      </c>
      <c r="M95" t="s">
        <v>99</v>
      </c>
      <c r="N95" t="s">
        <v>457</v>
      </c>
      <c r="O95" t="s">
        <v>62</v>
      </c>
      <c r="P95" t="s">
        <v>682</v>
      </c>
      <c r="Q95" t="s">
        <v>40</v>
      </c>
      <c r="R95" t="s">
        <v>41</v>
      </c>
      <c r="S95" t="s">
        <v>683</v>
      </c>
      <c r="T95">
        <v>15882352.9411765</v>
      </c>
      <c r="U95">
        <v>15882352.9411765</v>
      </c>
      <c r="V95">
        <v>15882352.9411765</v>
      </c>
      <c r="W95">
        <v>15882352.9411765</v>
      </c>
      <c r="X95" s="11">
        <v>15820000</v>
      </c>
      <c r="Y95" s="11">
        <v>15820000</v>
      </c>
      <c r="Z95" s="11">
        <v>15820000</v>
      </c>
      <c r="AA95" s="11">
        <v>15820000</v>
      </c>
      <c r="AB95">
        <v>14863797.8681405</v>
      </c>
      <c r="AC95">
        <v>14863797.8681405</v>
      </c>
      <c r="AD95">
        <v>14863797.8681405</v>
      </c>
      <c r="AE95">
        <v>14863797.8681405</v>
      </c>
      <c r="AF95" s="11">
        <v>20597447.032504302</v>
      </c>
      <c r="AG95" s="11">
        <v>20597447.032504302</v>
      </c>
      <c r="AH95" s="11">
        <v>20597447.032504302</v>
      </c>
      <c r="AI95" s="11">
        <v>20597447.032504302</v>
      </c>
      <c r="AJ95">
        <v>29735754.7045664</v>
      </c>
      <c r="AK95">
        <v>29735754.7045664</v>
      </c>
      <c r="AL95">
        <v>29735754.7045664</v>
      </c>
      <c r="AM95">
        <v>29735754.7045664</v>
      </c>
      <c r="AN95" s="11">
        <v>17089706.271500401</v>
      </c>
      <c r="AO95" s="11">
        <v>17089706.271500401</v>
      </c>
      <c r="AP95" s="11">
        <v>17089706.271500401</v>
      </c>
      <c r="AQ95" s="11">
        <v>17089706.271500401</v>
      </c>
      <c r="AR95">
        <v>28339381.910972498</v>
      </c>
      <c r="AS95">
        <v>28339381.910972498</v>
      </c>
      <c r="AT95">
        <v>28339381.910972498</v>
      </c>
      <c r="AU95">
        <v>28339381.910972498</v>
      </c>
      <c r="AV95" s="11">
        <v>15712556.7322239</v>
      </c>
      <c r="AW95" s="11">
        <v>15712556.7322239</v>
      </c>
      <c r="AX95" s="11">
        <v>15712556.7322239</v>
      </c>
      <c r="AY95" s="11">
        <v>15712556.7322239</v>
      </c>
    </row>
    <row r="96" spans="1:51" x14ac:dyDescent="0.3">
      <c r="A96" s="1" t="s">
        <v>684</v>
      </c>
      <c r="B96" s="2">
        <v>37622</v>
      </c>
      <c r="C96" s="2">
        <v>38371</v>
      </c>
      <c r="D96">
        <v>987.66499999999996</v>
      </c>
      <c r="E96" t="s">
        <v>685</v>
      </c>
      <c r="F96" s="1" t="s">
        <v>686</v>
      </c>
      <c r="G96" t="s">
        <v>96</v>
      </c>
      <c r="H96" t="s">
        <v>221</v>
      </c>
      <c r="I96" t="s">
        <v>687</v>
      </c>
      <c r="J96" t="s">
        <v>163</v>
      </c>
      <c r="K96" t="s">
        <v>62</v>
      </c>
      <c r="L96" t="s">
        <v>71</v>
      </c>
      <c r="M96" t="s">
        <v>99</v>
      </c>
      <c r="N96" t="s">
        <v>687</v>
      </c>
      <c r="O96" t="s">
        <v>255</v>
      </c>
      <c r="P96" t="s">
        <v>62</v>
      </c>
      <c r="Q96" t="s">
        <v>40</v>
      </c>
      <c r="R96" t="s">
        <v>41</v>
      </c>
      <c r="S96" t="s">
        <v>688</v>
      </c>
      <c r="T96">
        <v>70101010.101010099</v>
      </c>
      <c r="U96">
        <v>70101010.101010099</v>
      </c>
      <c r="V96">
        <v>70101010.101010099</v>
      </c>
      <c r="W96">
        <v>72410147.991543293</v>
      </c>
      <c r="X96" s="11">
        <v>72410147.991543293</v>
      </c>
      <c r="Y96" s="11">
        <v>72410147.991543293</v>
      </c>
      <c r="Z96" s="11">
        <v>72410147.991543293</v>
      </c>
      <c r="AA96" s="11">
        <v>45893469.006333701</v>
      </c>
      <c r="AB96">
        <v>45893469.006333701</v>
      </c>
      <c r="AC96">
        <v>45893469.006333701</v>
      </c>
      <c r="AD96">
        <v>45893469.006333701</v>
      </c>
      <c r="AE96">
        <v>88106689.986882403</v>
      </c>
      <c r="AF96" s="11">
        <v>88106689.986882403</v>
      </c>
      <c r="AG96" s="11">
        <v>88106689.986882403</v>
      </c>
      <c r="AH96" s="11">
        <v>88106689.986882403</v>
      </c>
      <c r="AI96" s="11">
        <v>27992277.992277998</v>
      </c>
      <c r="AJ96">
        <v>27992277.992277998</v>
      </c>
      <c r="AK96">
        <v>27992277.992277998</v>
      </c>
      <c r="AL96">
        <v>27992277.992277998</v>
      </c>
      <c r="AM96">
        <v>35812917.594654799</v>
      </c>
      <c r="AN96" s="11">
        <v>35812917.594654799</v>
      </c>
      <c r="AO96" s="11">
        <v>35812917.594654799</v>
      </c>
      <c r="AP96" s="11">
        <v>35812917.594654799</v>
      </c>
      <c r="AQ96" s="11">
        <v>41868823.000898503</v>
      </c>
      <c r="AR96">
        <v>41868823.000898503</v>
      </c>
      <c r="AS96">
        <v>41868823.000898503</v>
      </c>
      <c r="AT96">
        <v>41868823.000898503</v>
      </c>
      <c r="AU96">
        <v>19932699.548192799</v>
      </c>
      <c r="AV96" s="11">
        <v>19932699.548192799</v>
      </c>
      <c r="AW96" s="11">
        <v>19932699.548192799</v>
      </c>
      <c r="AX96" s="11">
        <v>19932699.548192799</v>
      </c>
      <c r="AY96" s="11">
        <v>22887746.5962767</v>
      </c>
    </row>
    <row r="97" spans="1:51" x14ac:dyDescent="0.3">
      <c r="A97" s="1" t="s">
        <v>689</v>
      </c>
      <c r="B97" s="2">
        <v>38453</v>
      </c>
      <c r="C97" s="2">
        <v>38453</v>
      </c>
      <c r="D97">
        <v>1594.2619999999999</v>
      </c>
      <c r="E97" t="s">
        <v>690</v>
      </c>
      <c r="F97" s="1" t="s">
        <v>691</v>
      </c>
      <c r="G97" t="s">
        <v>119</v>
      </c>
      <c r="H97" t="s">
        <v>120</v>
      </c>
      <c r="I97" t="s">
        <v>577</v>
      </c>
      <c r="J97" t="s">
        <v>692</v>
      </c>
      <c r="K97" s="1" t="s">
        <v>693</v>
      </c>
      <c r="L97" t="s">
        <v>119</v>
      </c>
      <c r="M97" t="s">
        <v>694</v>
      </c>
      <c r="N97" t="s">
        <v>687</v>
      </c>
      <c r="O97" t="s">
        <v>53</v>
      </c>
      <c r="P97" t="s">
        <v>62</v>
      </c>
      <c r="Q97" t="s">
        <v>40</v>
      </c>
      <c r="R97" t="s">
        <v>41</v>
      </c>
      <c r="S97" t="s">
        <v>695</v>
      </c>
      <c r="T97">
        <v>216836326.32119</v>
      </c>
      <c r="U97">
        <v>216836326.32119</v>
      </c>
      <c r="V97">
        <v>216836326.32119</v>
      </c>
      <c r="W97">
        <v>216836326.32119</v>
      </c>
      <c r="X97" s="11">
        <v>282317316.01731598</v>
      </c>
      <c r="Y97" s="11">
        <v>282317316.01731598</v>
      </c>
      <c r="Z97" s="11">
        <v>282317316.01731598</v>
      </c>
      <c r="AA97" s="11">
        <v>282317316.01731598</v>
      </c>
      <c r="AB97">
        <v>250916831.68316799</v>
      </c>
      <c r="AC97">
        <v>250916831.68316799</v>
      </c>
      <c r="AD97">
        <v>250916831.68316799</v>
      </c>
      <c r="AE97">
        <v>250916831.68316799</v>
      </c>
      <c r="AF97" s="11">
        <v>594981314.87889302</v>
      </c>
      <c r="AG97" s="11">
        <v>594981314.87889302</v>
      </c>
      <c r="AH97" s="11">
        <v>594981314.87889302</v>
      </c>
      <c r="AI97" s="11">
        <v>594981314.87889302</v>
      </c>
      <c r="AJ97">
        <v>313370998.11676103</v>
      </c>
      <c r="AK97">
        <v>313370998.11676103</v>
      </c>
      <c r="AL97">
        <v>313370998.11676103</v>
      </c>
      <c r="AM97">
        <v>313370998.11676103</v>
      </c>
      <c r="AN97" s="11">
        <v>260995378.295104</v>
      </c>
      <c r="AO97" s="11">
        <v>260995378.295104</v>
      </c>
      <c r="AP97" s="11">
        <v>260995378.295104</v>
      </c>
      <c r="AQ97" s="11">
        <v>260995378.295104</v>
      </c>
      <c r="AR97">
        <v>298432318.50117099</v>
      </c>
      <c r="AS97">
        <v>298432318.50117099</v>
      </c>
      <c r="AT97">
        <v>298432318.50117099</v>
      </c>
      <c r="AU97">
        <v>298432318.50117099</v>
      </c>
      <c r="AV97" s="11">
        <v>403069702.07981998</v>
      </c>
      <c r="AW97" s="11">
        <v>403069702.07981998</v>
      </c>
      <c r="AX97" s="11">
        <v>403069702.07981998</v>
      </c>
      <c r="AY97" s="11">
        <v>403069702.07981998</v>
      </c>
    </row>
    <row r="98" spans="1:51" x14ac:dyDescent="0.3">
      <c r="A98" s="1" t="s">
        <v>696</v>
      </c>
      <c r="B98" s="2">
        <v>38607</v>
      </c>
      <c r="C98" s="2">
        <v>38607</v>
      </c>
      <c r="D98">
        <v>54.143000000000001</v>
      </c>
      <c r="E98" t="s">
        <v>697</v>
      </c>
      <c r="F98" s="1" t="s">
        <v>698</v>
      </c>
      <c r="G98" t="s">
        <v>36</v>
      </c>
      <c r="H98" t="s">
        <v>37</v>
      </c>
      <c r="I98" t="s">
        <v>590</v>
      </c>
      <c r="J98" t="s">
        <v>699</v>
      </c>
      <c r="K98" s="1" t="s">
        <v>700</v>
      </c>
      <c r="L98" t="s">
        <v>71</v>
      </c>
      <c r="M98" t="s">
        <v>99</v>
      </c>
      <c r="N98" t="s">
        <v>590</v>
      </c>
      <c r="O98" t="s">
        <v>62</v>
      </c>
      <c r="P98" t="s">
        <v>62</v>
      </c>
      <c r="Q98" t="s">
        <v>40</v>
      </c>
      <c r="R98" t="s">
        <v>41</v>
      </c>
      <c r="S98" t="s">
        <v>701</v>
      </c>
      <c r="T98">
        <v>19219000</v>
      </c>
      <c r="U98">
        <v>19219000</v>
      </c>
      <c r="V98">
        <v>12395000</v>
      </c>
      <c r="W98">
        <v>12395000</v>
      </c>
      <c r="X98" s="11">
        <v>12395000</v>
      </c>
      <c r="Y98" s="11">
        <v>12395000</v>
      </c>
      <c r="Z98" s="11">
        <v>10505000</v>
      </c>
      <c r="AA98" s="11">
        <v>10505000</v>
      </c>
      <c r="AB98">
        <v>10505000</v>
      </c>
      <c r="AC98">
        <v>10505000</v>
      </c>
      <c r="AD98">
        <v>10301000</v>
      </c>
      <c r="AE98">
        <v>10301000</v>
      </c>
      <c r="AF98" s="11">
        <v>10301000</v>
      </c>
      <c r="AG98" s="11">
        <v>10301000</v>
      </c>
      <c r="AH98" s="11">
        <v>10301000</v>
      </c>
      <c r="AI98" s="11">
        <v>10301000</v>
      </c>
      <c r="AJ98">
        <v>8745000</v>
      </c>
      <c r="AK98">
        <v>8745000</v>
      </c>
      <c r="AL98">
        <v>9296000</v>
      </c>
      <c r="AM98">
        <v>9296000</v>
      </c>
      <c r="AN98" s="11">
        <v>9296000</v>
      </c>
      <c r="AO98" s="11">
        <v>9296000</v>
      </c>
      <c r="AP98" s="11">
        <v>9296000</v>
      </c>
      <c r="AQ98" s="11">
        <v>9296000</v>
      </c>
      <c r="AR98">
        <v>4868000</v>
      </c>
      <c r="AS98">
        <v>4868000</v>
      </c>
      <c r="AT98">
        <v>4868000</v>
      </c>
      <c r="AU98">
        <v>4302000</v>
      </c>
      <c r="AV98" s="11">
        <v>4302000</v>
      </c>
      <c r="AW98" s="11">
        <v>4302000</v>
      </c>
      <c r="AX98" s="11">
        <v>26979000</v>
      </c>
      <c r="AY98" s="11">
        <v>26979000</v>
      </c>
    </row>
    <row r="99" spans="1:51" x14ac:dyDescent="0.3">
      <c r="A99" s="1" t="s">
        <v>702</v>
      </c>
      <c r="B99" s="2">
        <v>38686</v>
      </c>
      <c r="C99" s="2">
        <v>38686</v>
      </c>
      <c r="D99">
        <v>66837.298999999999</v>
      </c>
      <c r="E99" t="s">
        <v>703</v>
      </c>
      <c r="F99" s="1" t="s">
        <v>704</v>
      </c>
      <c r="G99" t="s">
        <v>119</v>
      </c>
      <c r="H99" t="s">
        <v>120</v>
      </c>
      <c r="I99" t="s">
        <v>407</v>
      </c>
      <c r="J99" t="s">
        <v>705</v>
      </c>
      <c r="K99" s="1" t="s">
        <v>706</v>
      </c>
      <c r="L99" t="s">
        <v>119</v>
      </c>
      <c r="M99" t="s">
        <v>120</v>
      </c>
      <c r="N99" t="s">
        <v>407</v>
      </c>
      <c r="O99" t="s">
        <v>53</v>
      </c>
      <c r="P99" t="s">
        <v>707</v>
      </c>
      <c r="Q99" t="s">
        <v>40</v>
      </c>
      <c r="R99" t="s">
        <v>41</v>
      </c>
      <c r="S99" t="s">
        <v>708</v>
      </c>
      <c r="T99">
        <v>586852680.26385605</v>
      </c>
      <c r="U99">
        <v>187777112.04313999</v>
      </c>
      <c r="V99">
        <v>187777112.04313999</v>
      </c>
      <c r="W99">
        <v>187777112.04313999</v>
      </c>
      <c r="X99" s="11">
        <v>187777112.04313999</v>
      </c>
      <c r="Y99" s="11">
        <v>378919675.81788099</v>
      </c>
      <c r="Z99" s="11">
        <v>378919675.81788099</v>
      </c>
      <c r="AA99" s="11">
        <v>378919675.81788099</v>
      </c>
      <c r="AB99">
        <v>378919675.81788099</v>
      </c>
      <c r="AC99">
        <v>917307205.000422</v>
      </c>
      <c r="AD99">
        <v>917307205.000422</v>
      </c>
      <c r="AE99">
        <v>917307205.000422</v>
      </c>
      <c r="AF99" s="11">
        <v>917307205.000422</v>
      </c>
      <c r="AG99" s="11">
        <v>1247286722.7258601</v>
      </c>
      <c r="AH99" s="11">
        <v>1247286722.7258601</v>
      </c>
      <c r="AI99" s="11">
        <v>1247286722.7258601</v>
      </c>
      <c r="AJ99">
        <v>1247286722.7258601</v>
      </c>
      <c r="AK99">
        <v>1597986438.6324301</v>
      </c>
      <c r="AL99">
        <v>1597986438.6324301</v>
      </c>
      <c r="AM99">
        <v>1597986438.6324301</v>
      </c>
      <c r="AN99" s="11">
        <v>1597986438.6324301</v>
      </c>
      <c r="AO99" s="11">
        <v>611764289.25561297</v>
      </c>
      <c r="AP99" s="11">
        <v>611764289.25561297</v>
      </c>
      <c r="AQ99" s="11">
        <v>611764289.25561297</v>
      </c>
      <c r="AR99">
        <v>611764289.25561297</v>
      </c>
      <c r="AS99">
        <v>1615309318.71574</v>
      </c>
      <c r="AT99">
        <v>1615309318.71574</v>
      </c>
      <c r="AU99">
        <v>1615309318.71574</v>
      </c>
      <c r="AV99" s="11">
        <v>1615309318.71574</v>
      </c>
      <c r="AW99" s="11">
        <v>1261999135.8743601</v>
      </c>
      <c r="AX99" s="11">
        <v>1261999135.8743601</v>
      </c>
      <c r="AY99" s="11">
        <v>1261999135.8743601</v>
      </c>
    </row>
    <row r="100" spans="1:51" x14ac:dyDescent="0.3">
      <c r="A100" s="1" t="s">
        <v>709</v>
      </c>
      <c r="B100" s="2">
        <v>38638</v>
      </c>
      <c r="C100" s="2">
        <v>38638</v>
      </c>
      <c r="D100">
        <v>22.995999999999999</v>
      </c>
      <c r="E100" t="s">
        <v>710</v>
      </c>
      <c r="F100" s="1" t="s">
        <v>711</v>
      </c>
      <c r="G100" t="s">
        <v>229</v>
      </c>
      <c r="H100" t="s">
        <v>230</v>
      </c>
      <c r="I100" t="s">
        <v>671</v>
      </c>
      <c r="J100" t="s">
        <v>712</v>
      </c>
      <c r="K100" s="1" t="s">
        <v>713</v>
      </c>
      <c r="L100" t="s">
        <v>229</v>
      </c>
      <c r="M100" t="s">
        <v>230</v>
      </c>
      <c r="N100" t="s">
        <v>671</v>
      </c>
      <c r="O100" t="s">
        <v>62</v>
      </c>
      <c r="P100" t="s">
        <v>62</v>
      </c>
      <c r="Q100" t="s">
        <v>40</v>
      </c>
      <c r="R100" t="s">
        <v>41</v>
      </c>
      <c r="S100" t="s">
        <v>714</v>
      </c>
      <c r="T100">
        <v>14304225.588505199</v>
      </c>
      <c r="U100">
        <v>14304225.588505199</v>
      </c>
      <c r="V100">
        <v>8671611.3579499405</v>
      </c>
      <c r="W100">
        <v>8671611.3579499405</v>
      </c>
      <c r="X100" s="11">
        <v>8671611.3579499405</v>
      </c>
      <c r="Y100" s="11">
        <v>8671611.3579499405</v>
      </c>
      <c r="Z100" s="11">
        <v>8671611.3579499405</v>
      </c>
      <c r="AA100" s="11">
        <v>8671611.3579499405</v>
      </c>
      <c r="AB100">
        <v>6614606.2934273798</v>
      </c>
      <c r="AC100">
        <v>6614606.2934273798</v>
      </c>
      <c r="AD100">
        <v>6614606.2934273798</v>
      </c>
      <c r="AE100">
        <v>6614606.2934273798</v>
      </c>
      <c r="AF100" s="11">
        <v>6614606.2934273798</v>
      </c>
      <c r="AG100" s="11">
        <v>6614606.2934273798</v>
      </c>
      <c r="AH100" s="11">
        <v>20355430.2543642</v>
      </c>
      <c r="AI100" s="11">
        <v>20355430.2543642</v>
      </c>
      <c r="AJ100">
        <v>20355430.2543642</v>
      </c>
      <c r="AK100">
        <v>20355430.2543642</v>
      </c>
      <c r="AL100">
        <v>20355430.2543642</v>
      </c>
      <c r="AM100">
        <v>23688416.864987701</v>
      </c>
      <c r="AN100" s="11">
        <v>23688416.864987701</v>
      </c>
      <c r="AO100" s="11">
        <v>23688416.864987701</v>
      </c>
      <c r="AP100" s="11">
        <v>23688416.864987701</v>
      </c>
      <c r="AQ100" s="11">
        <v>24477111.6770695</v>
      </c>
      <c r="AR100">
        <v>24477111.6770695</v>
      </c>
      <c r="AS100">
        <v>24477111.6770695</v>
      </c>
      <c r="AT100">
        <v>29716244.8026844</v>
      </c>
      <c r="AU100">
        <v>29716244.8026844</v>
      </c>
      <c r="AV100" s="11">
        <v>29716244.8026844</v>
      </c>
      <c r="AW100" s="11">
        <v>29716244.8026844</v>
      </c>
      <c r="AX100" s="11">
        <v>29716244.8026844</v>
      </c>
      <c r="AY100" s="11">
        <v>8016382.2143945396</v>
      </c>
    </row>
    <row r="101" spans="1:51" x14ac:dyDescent="0.3">
      <c r="A101" s="1" t="s">
        <v>715</v>
      </c>
      <c r="B101" s="2">
        <v>38687</v>
      </c>
      <c r="C101" s="2">
        <v>38687</v>
      </c>
      <c r="D101">
        <v>616.88300000000004</v>
      </c>
      <c r="E101" t="s">
        <v>716</v>
      </c>
      <c r="F101" s="1" t="s">
        <v>717</v>
      </c>
      <c r="G101" t="s">
        <v>718</v>
      </c>
      <c r="H101" t="s">
        <v>719</v>
      </c>
      <c r="I101" t="s">
        <v>610</v>
      </c>
      <c r="J101" t="s">
        <v>720</v>
      </c>
      <c r="K101" s="1" t="s">
        <v>721</v>
      </c>
      <c r="L101" t="s">
        <v>71</v>
      </c>
      <c r="M101" t="s">
        <v>99</v>
      </c>
      <c r="N101" t="s">
        <v>610</v>
      </c>
      <c r="O101" t="s">
        <v>722</v>
      </c>
      <c r="P101" t="s">
        <v>281</v>
      </c>
      <c r="Q101" t="s">
        <v>40</v>
      </c>
      <c r="R101" t="s">
        <v>41</v>
      </c>
      <c r="S101" t="s">
        <v>723</v>
      </c>
      <c r="T101">
        <v>23169555.796319999</v>
      </c>
      <c r="U101">
        <v>23169555.796319999</v>
      </c>
      <c r="V101">
        <v>23169555.796319999</v>
      </c>
      <c r="W101">
        <v>23169555.796319999</v>
      </c>
      <c r="X101" s="11">
        <v>44052246.121909998</v>
      </c>
      <c r="Y101" s="11">
        <v>44052246.121909998</v>
      </c>
      <c r="Z101" s="11">
        <v>44052246.121909998</v>
      </c>
      <c r="AA101" s="11">
        <v>44438000</v>
      </c>
      <c r="AB101">
        <v>44438000</v>
      </c>
      <c r="AC101">
        <v>44438000</v>
      </c>
      <c r="AD101">
        <v>44438000</v>
      </c>
      <c r="AE101">
        <v>139887000</v>
      </c>
      <c r="AF101" s="11">
        <v>139887000</v>
      </c>
      <c r="AG101" s="11">
        <v>139887000</v>
      </c>
      <c r="AH101" s="11">
        <v>139887000</v>
      </c>
      <c r="AI101" s="11">
        <v>26098000</v>
      </c>
      <c r="AJ101">
        <v>26098000</v>
      </c>
      <c r="AK101">
        <v>26098000</v>
      </c>
      <c r="AL101">
        <v>26098000</v>
      </c>
      <c r="AM101">
        <v>48801000</v>
      </c>
      <c r="AN101" s="11">
        <v>48801000</v>
      </c>
      <c r="AO101" s="11">
        <v>48801000</v>
      </c>
      <c r="AP101" s="11">
        <v>48801000</v>
      </c>
      <c r="AQ101" s="11">
        <v>78419000</v>
      </c>
      <c r="AR101">
        <v>78419000</v>
      </c>
      <c r="AS101">
        <v>78419000</v>
      </c>
      <c r="AT101">
        <v>78419000</v>
      </c>
      <c r="AU101">
        <v>131800000</v>
      </c>
      <c r="AV101" s="11">
        <v>131800000</v>
      </c>
      <c r="AW101" s="11">
        <v>131800000</v>
      </c>
      <c r="AX101" s="11">
        <v>131800000</v>
      </c>
      <c r="AY101" s="11">
        <v>192464000</v>
      </c>
    </row>
    <row r="102" spans="1:51" x14ac:dyDescent="0.3">
      <c r="A102" s="1" t="s">
        <v>724</v>
      </c>
      <c r="B102" s="2">
        <v>38687</v>
      </c>
      <c r="C102" s="2">
        <v>38687</v>
      </c>
      <c r="D102">
        <v>245.60400000000001</v>
      </c>
      <c r="E102" t="s">
        <v>725</v>
      </c>
      <c r="F102" s="1" t="s">
        <v>726</v>
      </c>
      <c r="G102" t="s">
        <v>77</v>
      </c>
      <c r="H102" t="s">
        <v>325</v>
      </c>
      <c r="I102" t="s">
        <v>610</v>
      </c>
      <c r="J102" t="s">
        <v>727</v>
      </c>
      <c r="K102" s="1" t="s">
        <v>728</v>
      </c>
      <c r="L102" t="s">
        <v>71</v>
      </c>
      <c r="M102" t="s">
        <v>99</v>
      </c>
      <c r="N102" t="s">
        <v>729</v>
      </c>
      <c r="O102" t="s">
        <v>730</v>
      </c>
      <c r="P102" t="s">
        <v>731</v>
      </c>
      <c r="Q102" t="s">
        <v>40</v>
      </c>
      <c r="R102" t="s">
        <v>41</v>
      </c>
      <c r="S102" t="s">
        <v>732</v>
      </c>
      <c r="T102">
        <v>47634000</v>
      </c>
      <c r="U102">
        <v>24165000</v>
      </c>
      <c r="V102">
        <v>24165000</v>
      </c>
      <c r="W102">
        <v>24165000</v>
      </c>
      <c r="X102" s="11">
        <v>24165000</v>
      </c>
      <c r="Y102" s="11">
        <v>27837000</v>
      </c>
      <c r="Z102" s="11">
        <v>27837000</v>
      </c>
      <c r="AA102" s="11">
        <v>27837000</v>
      </c>
      <c r="AB102">
        <v>27837000</v>
      </c>
      <c r="AC102">
        <v>50510000</v>
      </c>
      <c r="AD102">
        <v>50510000</v>
      </c>
      <c r="AE102">
        <v>50510000</v>
      </c>
      <c r="AF102" s="11">
        <v>50510000</v>
      </c>
      <c r="AG102" s="11">
        <v>57517000</v>
      </c>
      <c r="AH102" s="11">
        <v>57517000</v>
      </c>
      <c r="AI102" s="11">
        <v>57517000</v>
      </c>
      <c r="AJ102">
        <v>57517000</v>
      </c>
      <c r="AK102">
        <v>60113000</v>
      </c>
      <c r="AL102">
        <v>60113000</v>
      </c>
      <c r="AM102">
        <v>60113000</v>
      </c>
      <c r="AN102" s="11">
        <v>60113000</v>
      </c>
      <c r="AO102" s="11">
        <v>51546000</v>
      </c>
      <c r="AP102" s="11">
        <v>51546000</v>
      </c>
      <c r="AQ102" s="11">
        <v>51546000</v>
      </c>
      <c r="AR102">
        <v>51546000</v>
      </c>
      <c r="AS102">
        <v>14958000</v>
      </c>
      <c r="AT102">
        <v>14958000</v>
      </c>
      <c r="AU102">
        <v>14958000</v>
      </c>
      <c r="AV102" s="11">
        <v>14958000</v>
      </c>
      <c r="AW102" s="11">
        <v>7862000</v>
      </c>
      <c r="AX102" s="11">
        <v>7862000</v>
      </c>
      <c r="AY102" s="11">
        <v>7862000</v>
      </c>
    </row>
    <row r="103" spans="1:51" x14ac:dyDescent="0.3">
      <c r="A103" s="1" t="s">
        <v>733</v>
      </c>
      <c r="B103" s="2">
        <v>38740</v>
      </c>
      <c r="C103" s="2">
        <v>38740</v>
      </c>
      <c r="D103">
        <v>91823.668000000005</v>
      </c>
      <c r="E103" t="s">
        <v>734</v>
      </c>
      <c r="F103" s="1" t="s">
        <v>735</v>
      </c>
      <c r="G103" t="s">
        <v>119</v>
      </c>
      <c r="H103" t="s">
        <v>609</v>
      </c>
      <c r="I103" t="s">
        <v>664</v>
      </c>
      <c r="J103" t="s">
        <v>106</v>
      </c>
      <c r="K103" t="s">
        <v>62</v>
      </c>
      <c r="L103" t="s">
        <v>71</v>
      </c>
      <c r="M103" t="s">
        <v>99</v>
      </c>
      <c r="N103" t="s">
        <v>610</v>
      </c>
      <c r="O103" t="s">
        <v>38</v>
      </c>
      <c r="P103" t="s">
        <v>736</v>
      </c>
      <c r="Q103" t="s">
        <v>40</v>
      </c>
      <c r="R103" t="s">
        <v>41</v>
      </c>
      <c r="S103" t="s">
        <v>737</v>
      </c>
      <c r="T103">
        <v>79803252.595155701</v>
      </c>
      <c r="U103">
        <v>52154218.502601199</v>
      </c>
      <c r="V103">
        <v>52154218.502601199</v>
      </c>
      <c r="W103">
        <v>52154218.502601199</v>
      </c>
      <c r="X103" s="11">
        <v>52154218.502601199</v>
      </c>
      <c r="Y103" s="11">
        <v>63620891.364902496</v>
      </c>
      <c r="Z103" s="11">
        <v>63620891.364902496</v>
      </c>
      <c r="AA103" s="11">
        <v>63620891.364902496</v>
      </c>
      <c r="AB103">
        <v>63620891.364902496</v>
      </c>
      <c r="AC103">
        <v>97903246.179108307</v>
      </c>
      <c r="AD103">
        <v>97903246.179108307</v>
      </c>
      <c r="AE103">
        <v>97903246.179108307</v>
      </c>
      <c r="AF103" s="11">
        <v>97903246.179108307</v>
      </c>
      <c r="AG103" s="11">
        <v>104204864.86486501</v>
      </c>
      <c r="AH103" s="11">
        <v>104204864.86486501</v>
      </c>
      <c r="AI103" s="11">
        <v>104204864.86486501</v>
      </c>
      <c r="AJ103">
        <v>104204864.86486501</v>
      </c>
      <c r="AK103">
        <v>70716396.440326706</v>
      </c>
      <c r="AL103">
        <v>70716396.440326706</v>
      </c>
      <c r="AM103">
        <v>70716396.440326706</v>
      </c>
      <c r="AN103" s="11">
        <v>70716396.440326706</v>
      </c>
      <c r="AO103" s="11">
        <v>182167278.37380001</v>
      </c>
      <c r="AP103" s="11">
        <v>182167278.37380001</v>
      </c>
      <c r="AQ103" s="11">
        <v>182167278.37380001</v>
      </c>
      <c r="AR103">
        <v>182167278.37380001</v>
      </c>
      <c r="AS103">
        <v>191581337.29569101</v>
      </c>
      <c r="AT103">
        <v>191581337.29569101</v>
      </c>
      <c r="AU103">
        <v>191581337.29569101</v>
      </c>
      <c r="AV103" s="11">
        <v>191581337.29569101</v>
      </c>
      <c r="AW103" s="11">
        <v>120150475.367329</v>
      </c>
      <c r="AX103" s="11">
        <v>120150475.367329</v>
      </c>
      <c r="AY103" s="11">
        <v>120150475.367329</v>
      </c>
    </row>
    <row r="104" spans="1:51" x14ac:dyDescent="0.3">
      <c r="A104" s="1" t="s">
        <v>738</v>
      </c>
      <c r="B104" s="2">
        <v>38805</v>
      </c>
      <c r="C104" s="2">
        <v>38805</v>
      </c>
      <c r="D104">
        <v>1333.866</v>
      </c>
      <c r="E104" t="s">
        <v>739</v>
      </c>
      <c r="F104" s="1" t="s">
        <v>740</v>
      </c>
      <c r="G104" t="s">
        <v>77</v>
      </c>
      <c r="H104" t="s">
        <v>325</v>
      </c>
      <c r="I104" t="s">
        <v>664</v>
      </c>
      <c r="J104" t="s">
        <v>741</v>
      </c>
      <c r="K104" s="1" t="s">
        <v>742</v>
      </c>
      <c r="L104" t="s">
        <v>77</v>
      </c>
      <c r="M104" t="s">
        <v>325</v>
      </c>
      <c r="N104" t="s">
        <v>664</v>
      </c>
      <c r="O104" t="s">
        <v>743</v>
      </c>
      <c r="P104" t="s">
        <v>62</v>
      </c>
      <c r="Q104" t="s">
        <v>40</v>
      </c>
      <c r="R104" t="s">
        <v>41</v>
      </c>
      <c r="S104" t="s">
        <v>744</v>
      </c>
      <c r="T104">
        <v>107871.522280027</v>
      </c>
      <c r="U104">
        <v>107871.522280027</v>
      </c>
      <c r="V104">
        <v>107871.522280027</v>
      </c>
      <c r="W104">
        <v>3013022.2841225602</v>
      </c>
      <c r="X104" s="11">
        <v>3013022.2841225602</v>
      </c>
      <c r="Y104" s="11">
        <v>3013022.2841225602</v>
      </c>
      <c r="Z104" s="11">
        <v>3013022.2841225602</v>
      </c>
      <c r="AA104" s="11">
        <v>2768371.8580270298</v>
      </c>
      <c r="AB104">
        <v>2768371.8580270298</v>
      </c>
      <c r="AC104">
        <v>2768371.8580270298</v>
      </c>
      <c r="AD104">
        <v>2768371.8580270298</v>
      </c>
      <c r="AE104">
        <v>2984350.0643500602</v>
      </c>
      <c r="AF104" s="11">
        <v>2984350.0643500602</v>
      </c>
      <c r="AG104" s="11">
        <v>2984350.0643500602</v>
      </c>
      <c r="AH104" s="11">
        <v>2984350.0643500602</v>
      </c>
      <c r="AI104" s="11">
        <v>1743874.1923686501</v>
      </c>
      <c r="AJ104">
        <v>1743874.1923686501</v>
      </c>
      <c r="AK104">
        <v>1743874.1923686501</v>
      </c>
      <c r="AL104">
        <v>1743874.1923686501</v>
      </c>
      <c r="AM104">
        <v>228035.00846979101</v>
      </c>
      <c r="AN104" s="11">
        <v>228035.00846979101</v>
      </c>
      <c r="AO104" s="11">
        <v>228035.00846979101</v>
      </c>
      <c r="AP104" s="11">
        <v>228035.00846979101</v>
      </c>
      <c r="AQ104" s="11">
        <v>394383.35809806798</v>
      </c>
      <c r="AR104">
        <v>394383.35809806798</v>
      </c>
      <c r="AS104">
        <v>394383.35809806798</v>
      </c>
      <c r="AT104">
        <v>394383.35809806798</v>
      </c>
      <c r="AU104">
        <v>3830942.0916162501</v>
      </c>
      <c r="AV104" s="11">
        <v>3830942.0916162501</v>
      </c>
      <c r="AW104" s="11">
        <v>3830942.0916162501</v>
      </c>
      <c r="AX104" s="11">
        <v>3830942.0916162501</v>
      </c>
      <c r="AY104" s="11">
        <v>711487.70245950797</v>
      </c>
    </row>
    <row r="105" spans="1:51" x14ac:dyDescent="0.3">
      <c r="A105" s="1" t="s">
        <v>745</v>
      </c>
      <c r="B105" s="2">
        <v>38847</v>
      </c>
      <c r="C105" s="2">
        <v>38847</v>
      </c>
      <c r="D105">
        <v>380.601</v>
      </c>
      <c r="E105" t="s">
        <v>746</v>
      </c>
      <c r="F105" s="1" t="s">
        <v>747</v>
      </c>
      <c r="G105" t="s">
        <v>31</v>
      </c>
      <c r="H105" t="s">
        <v>748</v>
      </c>
      <c r="I105" t="s">
        <v>577</v>
      </c>
      <c r="J105" t="s">
        <v>749</v>
      </c>
      <c r="K105" s="1" t="s">
        <v>750</v>
      </c>
      <c r="L105" t="s">
        <v>31</v>
      </c>
      <c r="M105" t="s">
        <v>748</v>
      </c>
      <c r="N105" t="s">
        <v>577</v>
      </c>
      <c r="O105" t="s">
        <v>62</v>
      </c>
      <c r="P105" t="s">
        <v>751</v>
      </c>
      <c r="Q105" t="s">
        <v>40</v>
      </c>
      <c r="R105" t="s">
        <v>41</v>
      </c>
      <c r="S105" t="s">
        <v>752</v>
      </c>
      <c r="T105">
        <v>17178354.978355002</v>
      </c>
      <c r="U105">
        <v>17178354.978355002</v>
      </c>
      <c r="V105">
        <v>17178354.978355002</v>
      </c>
      <c r="W105">
        <v>14512588.4016973</v>
      </c>
      <c r="X105" s="11">
        <v>14512588.4016973</v>
      </c>
      <c r="Y105" s="11">
        <v>14512588.4016973</v>
      </c>
      <c r="Z105" s="11">
        <v>14512588.4016973</v>
      </c>
      <c r="AA105" s="11">
        <v>10939100.346020799</v>
      </c>
      <c r="AB105">
        <v>10939100.346020799</v>
      </c>
      <c r="AC105">
        <v>10939100.346020799</v>
      </c>
      <c r="AD105">
        <v>10939100.346020799</v>
      </c>
      <c r="AE105">
        <v>10881355.932203401</v>
      </c>
      <c r="AF105" s="11">
        <v>10881355.932203401</v>
      </c>
      <c r="AG105" s="11">
        <v>10881355.932203401</v>
      </c>
      <c r="AH105" s="11">
        <v>10881355.932203401</v>
      </c>
      <c r="AI105" s="11">
        <v>9371362.5470729191</v>
      </c>
      <c r="AJ105">
        <v>9371362.5470729191</v>
      </c>
      <c r="AK105">
        <v>9371362.5470729191</v>
      </c>
      <c r="AL105">
        <v>9371362.5470729191</v>
      </c>
      <c r="AM105">
        <v>39814988.290398099</v>
      </c>
      <c r="AN105" s="11">
        <v>39814988.290398099</v>
      </c>
      <c r="AO105" s="11">
        <v>39814988.290398099</v>
      </c>
      <c r="AP105" s="11">
        <v>39814988.290398099</v>
      </c>
      <c r="AQ105" s="11">
        <v>26571107.3636875</v>
      </c>
      <c r="AR105">
        <v>26571107.3636875</v>
      </c>
      <c r="AS105">
        <v>26571107.3636875</v>
      </c>
      <c r="AT105">
        <v>26571107.3636875</v>
      </c>
      <c r="AU105">
        <v>18151750.9727626</v>
      </c>
      <c r="AV105" s="11">
        <v>18151750.9727626</v>
      </c>
      <c r="AW105" s="11">
        <v>18151750.9727626</v>
      </c>
      <c r="AX105" s="11">
        <v>18151750.9727626</v>
      </c>
      <c r="AY105" s="11">
        <v>52573888.091822103</v>
      </c>
    </row>
    <row r="106" spans="1:51" x14ac:dyDescent="0.3">
      <c r="A106" s="1" t="s">
        <v>753</v>
      </c>
      <c r="B106" s="2">
        <v>38863</v>
      </c>
      <c r="C106" s="2">
        <v>38863</v>
      </c>
      <c r="D106">
        <v>989.85799999999995</v>
      </c>
      <c r="E106" t="s">
        <v>754</v>
      </c>
      <c r="F106" s="1" t="s">
        <v>755</v>
      </c>
      <c r="G106" t="s">
        <v>229</v>
      </c>
      <c r="H106" t="s">
        <v>756</v>
      </c>
      <c r="I106" t="s">
        <v>610</v>
      </c>
      <c r="J106" t="s">
        <v>757</v>
      </c>
      <c r="K106" s="1" t="s">
        <v>758</v>
      </c>
      <c r="L106" t="s">
        <v>718</v>
      </c>
      <c r="M106" t="s">
        <v>719</v>
      </c>
      <c r="N106" t="s">
        <v>610</v>
      </c>
      <c r="O106" t="s">
        <v>299</v>
      </c>
      <c r="P106" t="s">
        <v>759</v>
      </c>
      <c r="Q106" t="s">
        <v>40</v>
      </c>
      <c r="R106" t="s">
        <v>41</v>
      </c>
      <c r="S106" t="s">
        <v>760</v>
      </c>
      <c r="T106">
        <v>48053629.469122402</v>
      </c>
      <c r="U106">
        <v>48053629.469122402</v>
      </c>
      <c r="V106">
        <v>48053629.469122402</v>
      </c>
      <c r="W106">
        <v>54026872.7293697</v>
      </c>
      <c r="X106" s="11">
        <v>54026872.7293697</v>
      </c>
      <c r="Y106" s="11">
        <v>54026872.7293697</v>
      </c>
      <c r="Z106" s="11">
        <v>54026872.7293697</v>
      </c>
      <c r="AA106" s="11">
        <v>74809753.799034104</v>
      </c>
      <c r="AB106">
        <v>74809753.799034104</v>
      </c>
      <c r="AC106">
        <v>74809753.799034104</v>
      </c>
      <c r="AD106">
        <v>74809753.799034104</v>
      </c>
      <c r="AE106">
        <v>122209223.98480999</v>
      </c>
      <c r="AF106" s="11">
        <v>122209223.98480999</v>
      </c>
      <c r="AG106" s="11">
        <v>122209223.98480999</v>
      </c>
      <c r="AH106" s="11">
        <v>122209223.98480999</v>
      </c>
      <c r="AI106" s="11">
        <v>149336621.15835699</v>
      </c>
      <c r="AJ106">
        <v>149336621.15835699</v>
      </c>
      <c r="AK106">
        <v>149336621.15835699</v>
      </c>
      <c r="AL106">
        <v>149336621.15835699</v>
      </c>
      <c r="AM106">
        <v>335994653.45243502</v>
      </c>
      <c r="AN106" s="11">
        <v>335994653.45243502</v>
      </c>
      <c r="AO106" s="11">
        <v>335994653.45243502</v>
      </c>
      <c r="AP106" s="11">
        <v>335994653.45243502</v>
      </c>
      <c r="AQ106" s="11">
        <v>341878859.36307502</v>
      </c>
      <c r="AR106">
        <v>341878859.36307502</v>
      </c>
      <c r="AS106">
        <v>341878859.36307502</v>
      </c>
      <c r="AT106">
        <v>341878859.36307502</v>
      </c>
      <c r="AU106">
        <v>127831923.372719</v>
      </c>
      <c r="AV106" s="11">
        <v>127831923.372719</v>
      </c>
      <c r="AW106" s="11">
        <v>127831923.372719</v>
      </c>
      <c r="AX106" s="11">
        <v>127831923.372719</v>
      </c>
      <c r="AY106" s="11">
        <v>140916530.27823201</v>
      </c>
    </row>
    <row r="107" spans="1:51" x14ac:dyDescent="0.3">
      <c r="A107" s="1" t="s">
        <v>761</v>
      </c>
      <c r="B107" s="2">
        <v>38825</v>
      </c>
      <c r="C107" s="2">
        <v>38825</v>
      </c>
      <c r="D107">
        <v>132.04499999999999</v>
      </c>
      <c r="E107" t="s">
        <v>762</v>
      </c>
      <c r="F107" s="1" t="s">
        <v>763</v>
      </c>
      <c r="G107" t="s">
        <v>96</v>
      </c>
      <c r="H107" t="s">
        <v>140</v>
      </c>
      <c r="I107" t="s">
        <v>457</v>
      </c>
      <c r="J107" t="s">
        <v>764</v>
      </c>
      <c r="K107" s="1" t="s">
        <v>765</v>
      </c>
      <c r="L107" t="s">
        <v>71</v>
      </c>
      <c r="M107" t="s">
        <v>99</v>
      </c>
      <c r="N107" t="s">
        <v>457</v>
      </c>
      <c r="O107" t="s">
        <v>766</v>
      </c>
      <c r="P107" t="s">
        <v>659</v>
      </c>
      <c r="Q107" t="s">
        <v>40</v>
      </c>
      <c r="R107" t="s">
        <v>41</v>
      </c>
      <c r="S107" t="s">
        <v>767</v>
      </c>
      <c r="T107">
        <v>20858270.825108599</v>
      </c>
      <c r="U107">
        <v>20858270.825108599</v>
      </c>
      <c r="V107">
        <v>6352941.1764705898</v>
      </c>
      <c r="W107">
        <v>6352941.1764705898</v>
      </c>
      <c r="X107" s="11">
        <v>6352941.1764705898</v>
      </c>
      <c r="Y107" s="11">
        <v>6352941.1764705898</v>
      </c>
      <c r="Z107" s="11">
        <v>14020792.2095013</v>
      </c>
      <c r="AA107" s="11">
        <v>14020792.2095013</v>
      </c>
      <c r="AB107">
        <v>14020792.2095013</v>
      </c>
      <c r="AC107">
        <v>14020792.2095013</v>
      </c>
      <c r="AD107">
        <v>16389261.744966401</v>
      </c>
      <c r="AE107">
        <v>16389261.744966401</v>
      </c>
      <c r="AF107" s="11">
        <v>16389261.744966401</v>
      </c>
      <c r="AG107" s="11">
        <v>16389261.744966401</v>
      </c>
      <c r="AH107" s="11">
        <v>17377812.870114502</v>
      </c>
      <c r="AI107" s="11">
        <v>17377812.870114502</v>
      </c>
      <c r="AJ107">
        <v>17377812.870114502</v>
      </c>
      <c r="AK107">
        <v>17377812.870114502</v>
      </c>
      <c r="AL107">
        <v>12936274.5098039</v>
      </c>
      <c r="AM107">
        <v>12936274.5098039</v>
      </c>
      <c r="AN107" s="11">
        <v>12936274.5098039</v>
      </c>
      <c r="AO107" s="11">
        <v>12936274.5098039</v>
      </c>
      <c r="AP107" s="11">
        <v>16464057.9710145</v>
      </c>
      <c r="AQ107" s="11">
        <v>16464057.9710145</v>
      </c>
      <c r="AR107">
        <v>16464057.9710145</v>
      </c>
      <c r="AS107">
        <v>16464057.9710145</v>
      </c>
      <c r="AT107">
        <v>38806431.852986202</v>
      </c>
      <c r="AU107">
        <v>38806431.852986202</v>
      </c>
      <c r="AV107" s="11">
        <v>38806431.852986202</v>
      </c>
      <c r="AW107" s="11">
        <v>38806431.852986202</v>
      </c>
      <c r="AX107" s="11">
        <v>37288926.843153998</v>
      </c>
      <c r="AY107" s="11">
        <v>37288926.843153998</v>
      </c>
    </row>
    <row r="108" spans="1:51" x14ac:dyDescent="0.3">
      <c r="A108" s="1" t="s">
        <v>768</v>
      </c>
      <c r="B108" s="2">
        <v>38720</v>
      </c>
      <c r="C108" s="2">
        <v>38800</v>
      </c>
      <c r="D108">
        <v>40274.279000000002</v>
      </c>
      <c r="E108" t="s">
        <v>769</v>
      </c>
      <c r="F108" s="1" t="s">
        <v>770</v>
      </c>
      <c r="G108" t="s">
        <v>31</v>
      </c>
      <c r="H108" t="s">
        <v>748</v>
      </c>
      <c r="I108" t="s">
        <v>771</v>
      </c>
      <c r="J108" t="s">
        <v>772</v>
      </c>
      <c r="K108" s="1" t="s">
        <v>773</v>
      </c>
      <c r="L108" t="s">
        <v>31</v>
      </c>
      <c r="M108" t="s">
        <v>32</v>
      </c>
      <c r="N108" t="s">
        <v>771</v>
      </c>
      <c r="O108" t="s">
        <v>62</v>
      </c>
      <c r="P108" t="s">
        <v>62</v>
      </c>
      <c r="Q108" t="s">
        <v>40</v>
      </c>
      <c r="R108" t="s">
        <v>41</v>
      </c>
      <c r="S108" s="1" t="s">
        <v>774</v>
      </c>
      <c r="T108">
        <v>59544191.539617799</v>
      </c>
      <c r="U108">
        <v>59544191.539617799</v>
      </c>
      <c r="V108">
        <v>28595505.8485533</v>
      </c>
      <c r="W108">
        <v>28595505.8485533</v>
      </c>
      <c r="X108" s="11">
        <v>28595505.8485533</v>
      </c>
      <c r="Y108" s="11">
        <v>28595505.8485533</v>
      </c>
      <c r="Z108" s="11">
        <v>10832806.2407759</v>
      </c>
      <c r="AA108" s="11">
        <v>10832806.2407759</v>
      </c>
      <c r="AB108">
        <v>10832806.2407759</v>
      </c>
      <c r="AC108">
        <v>10832806.2407759</v>
      </c>
      <c r="AD108">
        <v>10832806.2407759</v>
      </c>
      <c r="AE108">
        <v>10832806.2407759</v>
      </c>
      <c r="AF108" s="11">
        <v>198651270.20785201</v>
      </c>
      <c r="AG108" s="11">
        <v>198651270.20785201</v>
      </c>
      <c r="AH108" s="11">
        <v>1385599358.2397399</v>
      </c>
      <c r="AI108" s="11">
        <v>1385599358.2397399</v>
      </c>
      <c r="AJ108">
        <v>1385599358.2397399</v>
      </c>
      <c r="AK108">
        <v>1385599358.2397399</v>
      </c>
      <c r="AL108">
        <v>1270885791.36691</v>
      </c>
      <c r="AM108">
        <v>1270885791.36691</v>
      </c>
      <c r="AN108" s="11">
        <v>1270885791.36691</v>
      </c>
      <c r="AO108" s="11">
        <v>1270885791.36691</v>
      </c>
      <c r="AP108" s="11">
        <v>629146171.69373596</v>
      </c>
      <c r="AQ108" s="11">
        <v>629146171.69373596</v>
      </c>
      <c r="AR108">
        <v>629146171.69373596</v>
      </c>
      <c r="AS108">
        <v>629146171.69373596</v>
      </c>
      <c r="AT108">
        <v>47791104.447776102</v>
      </c>
      <c r="AU108">
        <v>47791104.447776102</v>
      </c>
      <c r="AV108" s="11">
        <v>47791104.447776102</v>
      </c>
      <c r="AW108" s="11">
        <v>47791104.447776102</v>
      </c>
      <c r="AX108" s="11">
        <v>406904667.72151899</v>
      </c>
      <c r="AY108" s="11">
        <v>406904667.72151899</v>
      </c>
    </row>
    <row r="109" spans="1:51" x14ac:dyDescent="0.3">
      <c r="A109" s="1" t="s">
        <v>775</v>
      </c>
      <c r="B109" s="2">
        <v>39009</v>
      </c>
      <c r="C109" s="2">
        <v>39009</v>
      </c>
      <c r="D109">
        <v>162.97800000000001</v>
      </c>
      <c r="E109" t="s">
        <v>776</v>
      </c>
      <c r="F109" s="1" t="s">
        <v>777</v>
      </c>
      <c r="G109" t="s">
        <v>36</v>
      </c>
      <c r="H109" t="s">
        <v>105</v>
      </c>
      <c r="I109" t="s">
        <v>598</v>
      </c>
      <c r="J109" t="s">
        <v>778</v>
      </c>
      <c r="K109" s="1" t="s">
        <v>779</v>
      </c>
      <c r="L109" t="s">
        <v>96</v>
      </c>
      <c r="M109" t="s">
        <v>97</v>
      </c>
      <c r="N109" t="s">
        <v>780</v>
      </c>
      <c r="O109" t="s">
        <v>781</v>
      </c>
      <c r="P109" t="s">
        <v>782</v>
      </c>
      <c r="Q109" t="s">
        <v>40</v>
      </c>
      <c r="R109" t="s">
        <v>41</v>
      </c>
      <c r="S109" t="s">
        <v>783</v>
      </c>
      <c r="T109">
        <v>1727252.08333333</v>
      </c>
      <c r="U109">
        <v>1727252.08333333</v>
      </c>
      <c r="V109">
        <v>839274.92447129905</v>
      </c>
      <c r="W109">
        <v>839274.92447129905</v>
      </c>
      <c r="X109" s="11">
        <v>839274.92447129905</v>
      </c>
      <c r="Y109" s="11">
        <v>839274.92447129905</v>
      </c>
      <c r="Z109" s="11">
        <v>2760688.0308329202</v>
      </c>
      <c r="AA109" s="11">
        <v>2760688.0308329202</v>
      </c>
      <c r="AB109">
        <v>2760688.0308329202</v>
      </c>
      <c r="AC109">
        <v>2760688.0308329202</v>
      </c>
      <c r="AD109">
        <v>4150929.3680297402</v>
      </c>
      <c r="AE109">
        <v>4150929.3680297402</v>
      </c>
      <c r="AF109" s="11">
        <v>4150929.3680297402</v>
      </c>
      <c r="AG109" s="11">
        <v>4150929.3680297402</v>
      </c>
      <c r="AH109" s="11">
        <v>1024444.44444444</v>
      </c>
      <c r="AI109" s="11">
        <v>1024444.44444444</v>
      </c>
      <c r="AJ109">
        <v>1024444.44444444</v>
      </c>
      <c r="AK109">
        <v>1024444.44444444</v>
      </c>
      <c r="AL109">
        <v>15648763.2508834</v>
      </c>
      <c r="AM109">
        <v>15648763.2508834</v>
      </c>
      <c r="AN109" s="11">
        <v>15648763.2508834</v>
      </c>
      <c r="AO109" s="11">
        <v>15648763.2508834</v>
      </c>
      <c r="AP109" s="11">
        <v>34133848.133848101</v>
      </c>
      <c r="AQ109" s="11">
        <v>34133848.133848101</v>
      </c>
      <c r="AR109">
        <v>34133848.133848101</v>
      </c>
      <c r="AS109">
        <v>34133848.133848101</v>
      </c>
      <c r="AT109">
        <v>3871536.36363636</v>
      </c>
      <c r="AU109">
        <v>3871536.36363636</v>
      </c>
      <c r="AV109" s="11">
        <v>3871536.36363636</v>
      </c>
      <c r="AW109" s="11">
        <v>3871536.36363636</v>
      </c>
      <c r="AX109" s="11">
        <v>9191606.6889632102</v>
      </c>
      <c r="AY109" s="11">
        <v>9191606.6889632102</v>
      </c>
    </row>
    <row r="110" spans="1:51" x14ac:dyDescent="0.3">
      <c r="A110" s="1" t="s">
        <v>784</v>
      </c>
      <c r="B110" s="2">
        <v>38960</v>
      </c>
      <c r="C110" s="2">
        <v>38960</v>
      </c>
      <c r="D110">
        <v>22490.406999999999</v>
      </c>
      <c r="E110" t="s">
        <v>785</v>
      </c>
      <c r="F110" s="1" t="s">
        <v>786</v>
      </c>
      <c r="G110" t="s">
        <v>229</v>
      </c>
      <c r="H110" t="s">
        <v>756</v>
      </c>
      <c r="I110" t="s">
        <v>787</v>
      </c>
      <c r="J110" t="s">
        <v>106</v>
      </c>
      <c r="K110" t="s">
        <v>62</v>
      </c>
      <c r="L110" t="s">
        <v>71</v>
      </c>
      <c r="M110" t="s">
        <v>99</v>
      </c>
      <c r="N110" t="s">
        <v>61</v>
      </c>
      <c r="O110" t="s">
        <v>62</v>
      </c>
      <c r="P110" t="s">
        <v>788</v>
      </c>
      <c r="Q110" t="s">
        <v>40</v>
      </c>
      <c r="R110" t="s">
        <v>41</v>
      </c>
      <c r="S110" t="s">
        <v>789</v>
      </c>
      <c r="T110">
        <v>14335728.091608601</v>
      </c>
      <c r="U110">
        <v>14335728.091608601</v>
      </c>
      <c r="V110">
        <v>16833711.9693528</v>
      </c>
      <c r="W110">
        <v>16833711.9693528</v>
      </c>
      <c r="X110" s="11">
        <v>16833711.9693528</v>
      </c>
      <c r="Y110" s="11">
        <v>16833711.9693528</v>
      </c>
      <c r="Z110" s="11">
        <v>17852181.8268908</v>
      </c>
      <c r="AA110" s="11">
        <v>17852181.8268908</v>
      </c>
      <c r="AB110">
        <v>17852181.8268908</v>
      </c>
      <c r="AC110">
        <v>17852181.8268908</v>
      </c>
      <c r="AD110">
        <v>13080542.485469099</v>
      </c>
      <c r="AE110">
        <v>13080542.485469099</v>
      </c>
      <c r="AF110" s="11">
        <v>13080542.485469099</v>
      </c>
      <c r="AG110" s="11">
        <v>13080542.485469099</v>
      </c>
      <c r="AH110" s="11">
        <v>11091293.123679901</v>
      </c>
      <c r="AI110" s="11">
        <v>11091293.123679901</v>
      </c>
      <c r="AJ110">
        <v>11091293.123679901</v>
      </c>
      <c r="AK110">
        <v>11091293.123679901</v>
      </c>
      <c r="AL110">
        <v>16224312.818626201</v>
      </c>
      <c r="AM110">
        <v>16224312.818626201</v>
      </c>
      <c r="AN110" s="11">
        <v>16224312.818626201</v>
      </c>
      <c r="AO110" s="11">
        <v>16224312.818626201</v>
      </c>
      <c r="AP110" s="11">
        <v>22744893.8263033</v>
      </c>
      <c r="AQ110" s="11">
        <v>22744893.8263033</v>
      </c>
      <c r="AR110">
        <v>22744893.8263033</v>
      </c>
      <c r="AS110">
        <v>22744893.8263033</v>
      </c>
      <c r="AT110">
        <v>20164630.9081253</v>
      </c>
      <c r="AU110">
        <v>20164630.9081253</v>
      </c>
      <c r="AV110" s="11">
        <v>20164630.9081253</v>
      </c>
      <c r="AW110" s="11">
        <v>20164630.9081253</v>
      </c>
      <c r="AX110" s="11">
        <v>18817833.581613101</v>
      </c>
      <c r="AY110" s="11">
        <v>18817833.581613101</v>
      </c>
    </row>
    <row r="111" spans="1:51" x14ac:dyDescent="0.3">
      <c r="A111" s="1" t="s">
        <v>790</v>
      </c>
      <c r="B111" s="2">
        <v>38993</v>
      </c>
      <c r="C111" s="2">
        <v>38993</v>
      </c>
      <c r="D111">
        <v>515.86699999999996</v>
      </c>
      <c r="E111" t="s">
        <v>791</v>
      </c>
      <c r="F111" s="1" t="s">
        <v>792</v>
      </c>
      <c r="G111" t="s">
        <v>199</v>
      </c>
      <c r="H111" t="s">
        <v>362</v>
      </c>
      <c r="I111" t="s">
        <v>590</v>
      </c>
      <c r="J111" t="s">
        <v>793</v>
      </c>
      <c r="K111" s="1" t="s">
        <v>794</v>
      </c>
      <c r="L111" t="s">
        <v>71</v>
      </c>
      <c r="M111" t="s">
        <v>99</v>
      </c>
      <c r="N111" t="s">
        <v>590</v>
      </c>
      <c r="O111" t="s">
        <v>281</v>
      </c>
      <c r="P111" t="s">
        <v>62</v>
      </c>
      <c r="Q111" t="s">
        <v>40</v>
      </c>
      <c r="R111" t="s">
        <v>41</v>
      </c>
      <c r="S111" t="s">
        <v>795</v>
      </c>
      <c r="T111">
        <v>31400000</v>
      </c>
      <c r="U111">
        <v>31400000</v>
      </c>
      <c r="V111">
        <v>18106000</v>
      </c>
      <c r="W111">
        <v>18106000</v>
      </c>
      <c r="X111" s="11">
        <v>18106000</v>
      </c>
      <c r="Y111" s="11">
        <v>18106000</v>
      </c>
      <c r="Z111" s="11">
        <v>18201000</v>
      </c>
      <c r="AA111" s="11">
        <v>18201000</v>
      </c>
      <c r="AB111">
        <v>18201000</v>
      </c>
      <c r="AC111">
        <v>18201000</v>
      </c>
      <c r="AD111">
        <v>18064000</v>
      </c>
      <c r="AE111">
        <v>18064000</v>
      </c>
      <c r="AF111" s="11">
        <v>18064000</v>
      </c>
      <c r="AG111" s="11">
        <v>18064000</v>
      </c>
      <c r="AH111" s="11">
        <v>14111000</v>
      </c>
      <c r="AI111" s="11">
        <v>14111000</v>
      </c>
      <c r="AJ111">
        <v>14111000</v>
      </c>
      <c r="AK111">
        <v>14111000</v>
      </c>
      <c r="AL111">
        <v>79630000</v>
      </c>
      <c r="AM111">
        <v>79630000</v>
      </c>
      <c r="AN111" s="11">
        <v>79630000</v>
      </c>
      <c r="AO111" s="11">
        <v>79630000</v>
      </c>
      <c r="AP111" s="11">
        <v>79630000</v>
      </c>
      <c r="AQ111" s="11">
        <v>79630000</v>
      </c>
      <c r="AR111">
        <v>58423000</v>
      </c>
      <c r="AS111">
        <v>58423000</v>
      </c>
      <c r="AT111">
        <v>58423000</v>
      </c>
      <c r="AU111">
        <v>58423000</v>
      </c>
      <c r="AV111" s="11">
        <v>20419000</v>
      </c>
      <c r="AW111" s="11">
        <v>20419000</v>
      </c>
      <c r="AX111" s="11">
        <v>20419000</v>
      </c>
      <c r="AY111" s="11">
        <v>41349000</v>
      </c>
    </row>
    <row r="112" spans="1:51" x14ac:dyDescent="0.3">
      <c r="A112" s="1" t="s">
        <v>796</v>
      </c>
      <c r="B112" s="2">
        <v>39010</v>
      </c>
      <c r="C112" s="2">
        <v>39010</v>
      </c>
      <c r="D112">
        <v>129.94900000000001</v>
      </c>
      <c r="E112" t="s">
        <v>797</v>
      </c>
      <c r="F112" s="1" t="s">
        <v>798</v>
      </c>
      <c r="G112" t="s">
        <v>36</v>
      </c>
      <c r="H112" t="s">
        <v>269</v>
      </c>
      <c r="I112" t="s">
        <v>610</v>
      </c>
      <c r="J112" t="s">
        <v>799</v>
      </c>
      <c r="K112" s="1" t="s">
        <v>800</v>
      </c>
      <c r="L112" t="s">
        <v>71</v>
      </c>
      <c r="M112" t="s">
        <v>99</v>
      </c>
      <c r="N112" t="s">
        <v>610</v>
      </c>
      <c r="O112" t="s">
        <v>801</v>
      </c>
      <c r="P112" t="s">
        <v>802</v>
      </c>
      <c r="Q112" t="s">
        <v>40</v>
      </c>
      <c r="R112" t="s">
        <v>41</v>
      </c>
      <c r="S112" t="s">
        <v>803</v>
      </c>
      <c r="T112">
        <v>15866908.1032141</v>
      </c>
      <c r="U112">
        <v>15866908.1032141</v>
      </c>
      <c r="V112">
        <v>15866908.1032141</v>
      </c>
      <c r="W112">
        <v>18464947.165094901</v>
      </c>
      <c r="X112" s="11">
        <v>18464947.165094901</v>
      </c>
      <c r="Y112" s="11">
        <v>18464947.165094901</v>
      </c>
      <c r="Z112" s="11">
        <v>18464947.165094901</v>
      </c>
      <c r="AA112" s="11">
        <v>22722403.3535165</v>
      </c>
      <c r="AB112">
        <v>22722403.3535165</v>
      </c>
      <c r="AC112">
        <v>22722403.3535165</v>
      </c>
      <c r="AD112">
        <v>22722403.3535165</v>
      </c>
      <c r="AE112">
        <v>26026234.567901202</v>
      </c>
      <c r="AF112" s="11">
        <v>26026234.567901202</v>
      </c>
      <c r="AG112" s="11">
        <v>26026234.567901202</v>
      </c>
      <c r="AH112" s="11">
        <v>26026234.567901202</v>
      </c>
      <c r="AI112" s="11">
        <v>31263982.809833799</v>
      </c>
      <c r="AJ112">
        <v>31263982.809833799</v>
      </c>
      <c r="AK112">
        <v>31263982.809833799</v>
      </c>
      <c r="AL112">
        <v>31263982.809833799</v>
      </c>
      <c r="AM112">
        <v>19084677.1561011</v>
      </c>
      <c r="AN112" s="11">
        <v>19084677.1561011</v>
      </c>
      <c r="AO112" s="11">
        <v>19084677.1561011</v>
      </c>
      <c r="AP112" s="11">
        <v>19084677.1561011</v>
      </c>
      <c r="AQ112" s="11">
        <v>14726042.5093771</v>
      </c>
      <c r="AR112">
        <v>14726042.5093771</v>
      </c>
      <c r="AS112">
        <v>14726042.5093771</v>
      </c>
      <c r="AT112">
        <v>14726042.5093771</v>
      </c>
      <c r="AU112">
        <v>70739358.761746794</v>
      </c>
      <c r="AV112" s="11">
        <v>70739358.761746794</v>
      </c>
      <c r="AW112" s="11">
        <v>70739358.761746794</v>
      </c>
      <c r="AX112" s="11">
        <v>70739358.761746794</v>
      </c>
      <c r="AY112" s="11">
        <v>149385275.196569</v>
      </c>
    </row>
    <row r="113" spans="1:51" x14ac:dyDescent="0.3">
      <c r="A113" s="1" t="s">
        <v>804</v>
      </c>
      <c r="B113" s="2">
        <v>39020</v>
      </c>
      <c r="C113" s="2">
        <v>39020</v>
      </c>
      <c r="D113">
        <v>4603</v>
      </c>
      <c r="E113" t="s">
        <v>805</v>
      </c>
      <c r="F113" s="1" t="s">
        <v>806</v>
      </c>
      <c r="G113" t="s">
        <v>77</v>
      </c>
      <c r="H113" t="s">
        <v>325</v>
      </c>
      <c r="I113" t="s">
        <v>687</v>
      </c>
      <c r="J113" t="s">
        <v>807</v>
      </c>
      <c r="K113" s="1" t="s">
        <v>808</v>
      </c>
      <c r="L113" t="s">
        <v>77</v>
      </c>
      <c r="M113" t="s">
        <v>325</v>
      </c>
      <c r="N113" t="s">
        <v>687</v>
      </c>
      <c r="O113" t="s">
        <v>62</v>
      </c>
      <c r="P113" t="s">
        <v>62</v>
      </c>
      <c r="Q113" t="s">
        <v>40</v>
      </c>
      <c r="R113" t="s">
        <v>41</v>
      </c>
      <c r="S113" t="s">
        <v>809</v>
      </c>
      <c r="T113">
        <v>494431897.68255401</v>
      </c>
      <c r="U113">
        <v>620603185.32818496</v>
      </c>
      <c r="V113">
        <v>620603185.32818496</v>
      </c>
      <c r="W113">
        <v>620603185.32818496</v>
      </c>
      <c r="X113" s="11">
        <v>620603185.32818496</v>
      </c>
      <c r="Y113" s="11">
        <v>269131403.11804003</v>
      </c>
      <c r="Z113" s="11">
        <v>269131403.11804003</v>
      </c>
      <c r="AA113" s="11">
        <v>269131403.11804003</v>
      </c>
      <c r="AB113">
        <v>269131403.11804003</v>
      </c>
      <c r="AC113">
        <v>339796046.72057498</v>
      </c>
      <c r="AD113">
        <v>339796046.72057498</v>
      </c>
      <c r="AE113">
        <v>339796046.72057498</v>
      </c>
      <c r="AF113" s="11">
        <v>339796046.72057498</v>
      </c>
      <c r="AG113" s="11">
        <v>199779179.216867</v>
      </c>
      <c r="AH113" s="11">
        <v>199779179.216867</v>
      </c>
      <c r="AI113" s="11">
        <v>199779179.216867</v>
      </c>
      <c r="AJ113">
        <v>199779179.216867</v>
      </c>
      <c r="AK113">
        <v>469970917.84754997</v>
      </c>
      <c r="AL113">
        <v>469970917.84754997</v>
      </c>
      <c r="AM113">
        <v>469970917.84754997</v>
      </c>
      <c r="AN113" s="11">
        <v>469970917.84754997</v>
      </c>
      <c r="AO113" s="11">
        <v>692279695.24508905</v>
      </c>
      <c r="AP113" s="11">
        <v>692279695.24508905</v>
      </c>
      <c r="AQ113" s="11">
        <v>692279695.24508905</v>
      </c>
      <c r="AR113">
        <v>692279695.24508905</v>
      </c>
      <c r="AS113">
        <v>453538033.32722998</v>
      </c>
      <c r="AT113">
        <v>453538033.32722998</v>
      </c>
      <c r="AU113">
        <v>453538033.32722998</v>
      </c>
      <c r="AV113" s="11">
        <v>453538033.32722998</v>
      </c>
      <c r="AW113" s="11">
        <v>762150967.37640798</v>
      </c>
      <c r="AX113" s="11">
        <v>762150967.37640798</v>
      </c>
      <c r="AY113" s="11">
        <v>762150967.37640798</v>
      </c>
    </row>
    <row r="114" spans="1:51" x14ac:dyDescent="0.3">
      <c r="A114" s="1" t="s">
        <v>810</v>
      </c>
      <c r="B114" s="2">
        <v>39090</v>
      </c>
      <c r="C114" s="2">
        <v>39090</v>
      </c>
      <c r="D114">
        <v>163.584</v>
      </c>
      <c r="E114" t="s">
        <v>811</v>
      </c>
      <c r="F114" s="1" t="s">
        <v>812</v>
      </c>
      <c r="G114" t="s">
        <v>718</v>
      </c>
      <c r="H114" t="s">
        <v>719</v>
      </c>
      <c r="I114" t="s">
        <v>610</v>
      </c>
      <c r="J114" t="s">
        <v>813</v>
      </c>
      <c r="K114" s="1" t="s">
        <v>814</v>
      </c>
      <c r="L114" t="s">
        <v>71</v>
      </c>
      <c r="M114" t="s">
        <v>99</v>
      </c>
      <c r="N114" t="s">
        <v>610</v>
      </c>
      <c r="O114" t="s">
        <v>815</v>
      </c>
      <c r="P114" t="s">
        <v>816</v>
      </c>
      <c r="Q114" t="s">
        <v>40</v>
      </c>
      <c r="R114" t="s">
        <v>41</v>
      </c>
      <c r="S114" t="s">
        <v>817</v>
      </c>
      <c r="T114">
        <v>31693391.115926299</v>
      </c>
      <c r="U114">
        <v>13027507.0641832</v>
      </c>
      <c r="V114">
        <v>13027507.0641832</v>
      </c>
      <c r="W114">
        <v>13027507.0641832</v>
      </c>
      <c r="X114" s="11">
        <v>13027507.0641832</v>
      </c>
      <c r="Y114" s="11">
        <v>17544469.313228901</v>
      </c>
      <c r="Z114" s="11">
        <v>17544469.313228901</v>
      </c>
      <c r="AA114" s="11">
        <v>17544469.313228901</v>
      </c>
      <c r="AB114">
        <v>17544469.313228901</v>
      </c>
      <c r="AC114">
        <v>89367305.689961404</v>
      </c>
      <c r="AD114">
        <v>89367305.689961404</v>
      </c>
      <c r="AE114">
        <v>89367305.689961404</v>
      </c>
      <c r="AF114" s="11">
        <v>89367305.689961404</v>
      </c>
      <c r="AG114" s="11">
        <v>75615565.0448066</v>
      </c>
      <c r="AH114" s="11">
        <v>75615565.0448066</v>
      </c>
      <c r="AI114" s="11">
        <v>75615565.0448066</v>
      </c>
      <c r="AJ114">
        <v>75615565.0448066</v>
      </c>
      <c r="AK114">
        <v>70368390.167568594</v>
      </c>
      <c r="AL114">
        <v>70368390.167568594</v>
      </c>
      <c r="AM114">
        <v>70368390.167568594</v>
      </c>
      <c r="AN114" s="11">
        <v>70368390.167568594</v>
      </c>
      <c r="AO114" s="11">
        <v>101153125.650454</v>
      </c>
      <c r="AP114" s="11">
        <v>101153125.650454</v>
      </c>
      <c r="AQ114" s="11">
        <v>101153125.650454</v>
      </c>
      <c r="AR114">
        <v>101153125.650454</v>
      </c>
      <c r="AS114">
        <v>113123121.023561</v>
      </c>
      <c r="AT114">
        <v>113123121.023561</v>
      </c>
      <c r="AU114">
        <v>113123121.023561</v>
      </c>
      <c r="AV114" s="11">
        <v>113123121.023561</v>
      </c>
      <c r="AW114" s="11">
        <v>121988899.167438</v>
      </c>
      <c r="AX114" s="11">
        <v>121988899.167438</v>
      </c>
      <c r="AY114" s="11">
        <v>121988899.167438</v>
      </c>
    </row>
    <row r="115" spans="1:51" x14ac:dyDescent="0.3">
      <c r="A115" s="1" t="s">
        <v>818</v>
      </c>
      <c r="B115" s="2">
        <v>39134</v>
      </c>
      <c r="C115" s="2">
        <v>39134</v>
      </c>
      <c r="D115">
        <v>60.610999999999997</v>
      </c>
      <c r="E115" t="s">
        <v>819</v>
      </c>
      <c r="F115" s="1" t="s">
        <v>820</v>
      </c>
      <c r="G115" t="s">
        <v>96</v>
      </c>
      <c r="H115" t="s">
        <v>821</v>
      </c>
      <c r="I115" t="s">
        <v>822</v>
      </c>
      <c r="J115" t="s">
        <v>823</v>
      </c>
      <c r="K115" s="1" t="s">
        <v>824</v>
      </c>
      <c r="L115" t="s">
        <v>199</v>
      </c>
      <c r="M115" t="s">
        <v>362</v>
      </c>
      <c r="N115" t="s">
        <v>671</v>
      </c>
      <c r="O115" t="s">
        <v>825</v>
      </c>
      <c r="P115" t="s">
        <v>826</v>
      </c>
      <c r="Q115" t="s">
        <v>40</v>
      </c>
      <c r="R115" t="s">
        <v>41</v>
      </c>
      <c r="S115" t="s">
        <v>827</v>
      </c>
      <c r="T115">
        <v>2833931.6077838698</v>
      </c>
      <c r="U115">
        <v>2833931.6077838698</v>
      </c>
      <c r="V115">
        <v>2833931.6077838698</v>
      </c>
      <c r="W115">
        <v>3626043.0694876201</v>
      </c>
      <c r="X115" s="11">
        <v>3626043.0694876201</v>
      </c>
      <c r="Y115" s="11">
        <v>3626043.0694876201</v>
      </c>
      <c r="Z115" s="11">
        <v>3626043.0694876201</v>
      </c>
      <c r="AA115" s="11">
        <v>5705221.1993437903</v>
      </c>
      <c r="AB115">
        <v>5705221.1993437903</v>
      </c>
      <c r="AC115">
        <v>5705221.1993437903</v>
      </c>
      <c r="AD115">
        <v>5705221.1993437903</v>
      </c>
      <c r="AE115">
        <v>5843071.78631052</v>
      </c>
      <c r="AF115" s="11">
        <v>5843071.78631052</v>
      </c>
      <c r="AG115" s="11">
        <v>5843071.78631052</v>
      </c>
      <c r="AH115" s="11">
        <v>5843071.78631052</v>
      </c>
      <c r="AI115" s="11">
        <v>2608833.3487285702</v>
      </c>
      <c r="AJ115">
        <v>2608833.3487285702</v>
      </c>
      <c r="AK115">
        <v>2608833.3487285702</v>
      </c>
      <c r="AL115">
        <v>2608833.3487285702</v>
      </c>
      <c r="AM115">
        <v>10884820.191115299</v>
      </c>
      <c r="AN115" s="11">
        <v>10884820.191115299</v>
      </c>
      <c r="AO115" s="11">
        <v>10884820.191115299</v>
      </c>
      <c r="AP115" s="11">
        <v>10884820.191115299</v>
      </c>
      <c r="AQ115" s="11">
        <v>18481709.788792402</v>
      </c>
      <c r="AR115">
        <v>18481709.788792402</v>
      </c>
      <c r="AS115">
        <v>18481709.788792402</v>
      </c>
      <c r="AT115">
        <v>18481709.788792402</v>
      </c>
      <c r="AU115">
        <v>78521731.6612266</v>
      </c>
      <c r="AV115" s="11">
        <v>78521731.6612266</v>
      </c>
      <c r="AW115" s="11">
        <v>78521731.6612266</v>
      </c>
      <c r="AX115" s="11">
        <v>78521731.6612266</v>
      </c>
      <c r="AY115" s="11">
        <v>39677613.537556</v>
      </c>
    </row>
    <row r="116" spans="1:51" x14ac:dyDescent="0.3">
      <c r="A116" s="1" t="s">
        <v>828</v>
      </c>
      <c r="B116" s="2">
        <v>39142</v>
      </c>
      <c r="C116" s="2">
        <v>39142</v>
      </c>
      <c r="D116">
        <v>1655.124</v>
      </c>
      <c r="E116" t="s">
        <v>829</v>
      </c>
      <c r="F116" s="1" t="s">
        <v>830</v>
      </c>
      <c r="G116" t="s">
        <v>46</v>
      </c>
      <c r="H116" t="s">
        <v>421</v>
      </c>
      <c r="I116" t="s">
        <v>610</v>
      </c>
      <c r="J116" t="s">
        <v>831</v>
      </c>
      <c r="K116" s="1" t="s">
        <v>832</v>
      </c>
      <c r="L116" t="s">
        <v>71</v>
      </c>
      <c r="M116" t="s">
        <v>99</v>
      </c>
      <c r="N116" t="s">
        <v>610</v>
      </c>
      <c r="O116" t="s">
        <v>127</v>
      </c>
      <c r="P116" t="s">
        <v>833</v>
      </c>
      <c r="Q116" t="s">
        <v>40</v>
      </c>
      <c r="R116" t="s">
        <v>41</v>
      </c>
      <c r="S116" t="s">
        <v>834</v>
      </c>
      <c r="T116">
        <v>179621000</v>
      </c>
      <c r="U116">
        <v>179621000</v>
      </c>
      <c r="V116">
        <v>179621000</v>
      </c>
      <c r="W116">
        <v>179621000</v>
      </c>
      <c r="X116" s="11">
        <v>324307000</v>
      </c>
      <c r="Y116" s="11">
        <v>324307000</v>
      </c>
      <c r="Z116" s="11">
        <v>324307000</v>
      </c>
      <c r="AA116" s="11">
        <v>324307000</v>
      </c>
      <c r="AB116">
        <v>229569000</v>
      </c>
      <c r="AC116">
        <v>229569000</v>
      </c>
      <c r="AD116">
        <v>229569000</v>
      </c>
      <c r="AE116">
        <v>229569000</v>
      </c>
      <c r="AF116" s="11">
        <v>242368000</v>
      </c>
      <c r="AG116" s="11">
        <v>242368000</v>
      </c>
      <c r="AH116" s="11">
        <v>242368000</v>
      </c>
      <c r="AI116" s="11">
        <v>242368000</v>
      </c>
      <c r="AJ116">
        <v>216583000</v>
      </c>
      <c r="AK116">
        <v>216583000</v>
      </c>
      <c r="AL116">
        <v>216583000</v>
      </c>
      <c r="AM116">
        <v>216583000</v>
      </c>
      <c r="AN116" s="11">
        <v>242691000</v>
      </c>
      <c r="AO116" s="11">
        <v>242691000</v>
      </c>
      <c r="AP116" s="11">
        <v>242691000</v>
      </c>
      <c r="AQ116" s="11">
        <v>242691000</v>
      </c>
      <c r="AR116">
        <v>337230000</v>
      </c>
      <c r="AS116">
        <v>337230000</v>
      </c>
      <c r="AT116">
        <v>337230000</v>
      </c>
      <c r="AU116">
        <v>337230000</v>
      </c>
      <c r="AV116" s="11">
        <v>351195000</v>
      </c>
      <c r="AW116" s="11">
        <v>351195000</v>
      </c>
      <c r="AX116" s="11">
        <v>351195000</v>
      </c>
      <c r="AY116" s="11">
        <v>351195000</v>
      </c>
    </row>
    <row r="117" spans="1:51" x14ac:dyDescent="0.3">
      <c r="A117" s="1" t="s">
        <v>835</v>
      </c>
      <c r="B117" s="2">
        <v>39149</v>
      </c>
      <c r="C117" s="2">
        <v>39149</v>
      </c>
      <c r="D117">
        <v>622.63300000000004</v>
      </c>
      <c r="E117" t="s">
        <v>836</v>
      </c>
      <c r="F117" s="1" t="s">
        <v>837</v>
      </c>
      <c r="G117" t="s">
        <v>199</v>
      </c>
      <c r="H117" t="s">
        <v>316</v>
      </c>
      <c r="I117" t="s">
        <v>822</v>
      </c>
      <c r="J117" t="s">
        <v>838</v>
      </c>
      <c r="K117" s="1" t="s">
        <v>839</v>
      </c>
      <c r="L117" t="s">
        <v>71</v>
      </c>
      <c r="M117" t="s">
        <v>99</v>
      </c>
      <c r="N117" t="s">
        <v>822</v>
      </c>
      <c r="O117" t="s">
        <v>840</v>
      </c>
      <c r="P117" t="s">
        <v>841</v>
      </c>
      <c r="Q117" t="s">
        <v>40</v>
      </c>
      <c r="R117" t="s">
        <v>41</v>
      </c>
      <c r="S117" t="s">
        <v>842</v>
      </c>
      <c r="T117">
        <v>38625438.209794901</v>
      </c>
      <c r="U117">
        <v>38625438.209794901</v>
      </c>
      <c r="V117">
        <v>38625438.209794901</v>
      </c>
      <c r="W117">
        <v>58147584.106326997</v>
      </c>
      <c r="X117" s="11">
        <v>58147584.106326997</v>
      </c>
      <c r="Y117" s="11">
        <v>58147584.106326997</v>
      </c>
      <c r="Z117" s="11">
        <v>58147584.106326997</v>
      </c>
      <c r="AA117" s="11">
        <v>133411066.068305</v>
      </c>
      <c r="AB117">
        <v>133411066.068305</v>
      </c>
      <c r="AC117">
        <v>133411066.068305</v>
      </c>
      <c r="AD117">
        <v>133411066.068305</v>
      </c>
      <c r="AE117">
        <v>28179353.295681901</v>
      </c>
      <c r="AF117" s="11">
        <v>28179353.295681901</v>
      </c>
      <c r="AG117" s="11">
        <v>28179353.295681901</v>
      </c>
      <c r="AH117" s="11">
        <v>28179353.295681901</v>
      </c>
      <c r="AI117" s="11">
        <v>9633021.4697615504</v>
      </c>
      <c r="AJ117">
        <v>9633021.4697615504</v>
      </c>
      <c r="AK117">
        <v>9633021.4697615504</v>
      </c>
      <c r="AL117">
        <v>9633021.4697615504</v>
      </c>
      <c r="AM117">
        <v>7148588.5184915001</v>
      </c>
      <c r="AN117" s="11">
        <v>7148588.5184915001</v>
      </c>
      <c r="AO117" s="11">
        <v>7148588.5184915001</v>
      </c>
      <c r="AP117" s="11">
        <v>7148588.5184915001</v>
      </c>
      <c r="AQ117" s="11">
        <v>4472959.5616499595</v>
      </c>
      <c r="AR117">
        <v>4472959.5616499595</v>
      </c>
      <c r="AS117">
        <v>4472959.5616499595</v>
      </c>
      <c r="AT117">
        <v>4472959.5616499595</v>
      </c>
      <c r="AU117">
        <v>18897096.7187768</v>
      </c>
      <c r="AV117" s="11">
        <v>18897096.7187768</v>
      </c>
      <c r="AW117" s="11">
        <v>18897096.7187768</v>
      </c>
      <c r="AX117" s="11">
        <v>18897096.7187768</v>
      </c>
      <c r="AY117" s="11">
        <v>15116045.749448201</v>
      </c>
    </row>
    <row r="118" spans="1:51" x14ac:dyDescent="0.3">
      <c r="A118" s="1" t="s">
        <v>843</v>
      </c>
      <c r="B118" s="2">
        <v>39097</v>
      </c>
      <c r="C118" s="2">
        <v>39097</v>
      </c>
      <c r="D118">
        <v>91.244</v>
      </c>
      <c r="E118" t="s">
        <v>844</v>
      </c>
      <c r="F118" s="1" t="s">
        <v>845</v>
      </c>
      <c r="G118" t="s">
        <v>718</v>
      </c>
      <c r="H118" t="s">
        <v>719</v>
      </c>
      <c r="I118" t="s">
        <v>822</v>
      </c>
      <c r="J118" t="s">
        <v>106</v>
      </c>
      <c r="K118" t="s">
        <v>62</v>
      </c>
      <c r="L118" t="s">
        <v>71</v>
      </c>
      <c r="M118" t="s">
        <v>99</v>
      </c>
      <c r="N118" t="s">
        <v>822</v>
      </c>
      <c r="O118" t="s">
        <v>62</v>
      </c>
      <c r="P118" t="s">
        <v>62</v>
      </c>
      <c r="Q118" t="s">
        <v>40</v>
      </c>
      <c r="R118" t="s">
        <v>41</v>
      </c>
      <c r="S118" t="s">
        <v>846</v>
      </c>
      <c r="T118">
        <v>3247290.9562011901</v>
      </c>
      <c r="U118">
        <v>1805319.39458824</v>
      </c>
      <c r="V118">
        <v>1805319.39458824</v>
      </c>
      <c r="W118">
        <v>1805319.39458824</v>
      </c>
      <c r="X118" s="11">
        <v>1805319.39458824</v>
      </c>
      <c r="Y118" s="11">
        <v>722439.68132103304</v>
      </c>
      <c r="Z118" s="11">
        <v>722439.68132103304</v>
      </c>
      <c r="AA118" s="11">
        <v>722439.68132103304</v>
      </c>
      <c r="AB118">
        <v>1037189.69047006</v>
      </c>
      <c r="AC118">
        <v>1037189.69047006</v>
      </c>
      <c r="AD118">
        <v>1037189.69047006</v>
      </c>
      <c r="AE118">
        <v>1037189.69047006</v>
      </c>
      <c r="AF118" s="11">
        <v>1037189.69047006</v>
      </c>
      <c r="AG118" s="11">
        <v>486626.64724896097</v>
      </c>
      <c r="AH118" s="11">
        <v>486626.64724896097</v>
      </c>
      <c r="AI118" s="11">
        <v>21963288.951056302</v>
      </c>
      <c r="AJ118">
        <v>21963288.951056302</v>
      </c>
      <c r="AK118">
        <v>21963288.951056302</v>
      </c>
      <c r="AL118">
        <v>21963288.951056302</v>
      </c>
      <c r="AM118">
        <v>7802173.7544678701</v>
      </c>
      <c r="AN118" s="11">
        <v>7802173.7544678701</v>
      </c>
      <c r="AO118" s="11">
        <v>7802173.7544678701</v>
      </c>
      <c r="AP118" s="11">
        <v>7802173.7544678701</v>
      </c>
      <c r="AQ118" s="11">
        <v>8968283.9211081807</v>
      </c>
      <c r="AR118">
        <v>8968283.9211081807</v>
      </c>
      <c r="AS118">
        <v>8968283.9211081807</v>
      </c>
      <c r="AT118">
        <v>8968283.9211081807</v>
      </c>
      <c r="AU118">
        <v>42008818.645135403</v>
      </c>
      <c r="AV118" s="11">
        <v>42008818.645135403</v>
      </c>
      <c r="AW118" s="11">
        <v>42008818.645135403</v>
      </c>
      <c r="AX118" s="11">
        <v>42008818.645135403</v>
      </c>
      <c r="AY118" s="11">
        <v>48895726.038392097</v>
      </c>
    </row>
    <row r="119" spans="1:51" x14ac:dyDescent="0.3">
      <c r="A119" s="1" t="s">
        <v>847</v>
      </c>
      <c r="B119" s="2">
        <v>39174</v>
      </c>
      <c r="C119" s="2">
        <v>39174</v>
      </c>
      <c r="D119">
        <v>4002</v>
      </c>
      <c r="E119" t="s">
        <v>848</v>
      </c>
      <c r="F119" s="1" t="s">
        <v>849</v>
      </c>
      <c r="G119" t="s">
        <v>67</v>
      </c>
      <c r="H119" t="s">
        <v>157</v>
      </c>
      <c r="I119" t="s">
        <v>240</v>
      </c>
      <c r="J119" t="s">
        <v>850</v>
      </c>
      <c r="K119" s="1" t="s">
        <v>851</v>
      </c>
      <c r="L119" t="s">
        <v>67</v>
      </c>
      <c r="M119" t="s">
        <v>370</v>
      </c>
      <c r="N119" t="s">
        <v>240</v>
      </c>
      <c r="O119" t="s">
        <v>852</v>
      </c>
      <c r="P119" t="s">
        <v>853</v>
      </c>
      <c r="Q119" t="s">
        <v>40</v>
      </c>
      <c r="R119" t="s">
        <v>41</v>
      </c>
      <c r="S119" s="1" t="s">
        <v>854</v>
      </c>
      <c r="T119">
        <v>46871560.409787498</v>
      </c>
      <c r="U119">
        <v>46871560.409787498</v>
      </c>
      <c r="V119">
        <v>79723037.4174615</v>
      </c>
      <c r="W119">
        <v>79723037.4174615</v>
      </c>
      <c r="X119" s="11">
        <v>79723037.4174615</v>
      </c>
      <c r="Y119" s="11">
        <v>79723037.4174615</v>
      </c>
      <c r="Z119" s="11">
        <v>51893649.579189003</v>
      </c>
      <c r="AA119" s="11">
        <v>51893649.579189003</v>
      </c>
      <c r="AB119">
        <v>51893649.579189003</v>
      </c>
      <c r="AC119">
        <v>51893649.579189003</v>
      </c>
      <c r="AD119">
        <v>70678185.745140404</v>
      </c>
      <c r="AE119">
        <v>70678185.745140404</v>
      </c>
      <c r="AF119" s="11">
        <v>70678185.745140404</v>
      </c>
      <c r="AG119" s="11">
        <v>70678185.745140404</v>
      </c>
      <c r="AH119" s="11">
        <v>64015535.292130999</v>
      </c>
      <c r="AI119" s="11">
        <v>64015535.292130999</v>
      </c>
      <c r="AJ119">
        <v>64015535.292130999</v>
      </c>
      <c r="AK119">
        <v>64015535.292130999</v>
      </c>
      <c r="AL119">
        <v>71449205.584978297</v>
      </c>
      <c r="AM119">
        <v>71449205.584978297</v>
      </c>
      <c r="AN119" s="11">
        <v>71449205.584978297</v>
      </c>
      <c r="AO119" s="11">
        <v>71449205.584978297</v>
      </c>
      <c r="AP119" s="11">
        <v>96646841.673502907</v>
      </c>
      <c r="AQ119" s="11">
        <v>96646841.673502907</v>
      </c>
      <c r="AR119">
        <v>96646841.673502907</v>
      </c>
      <c r="AS119">
        <v>96646841.673502907</v>
      </c>
      <c r="AT119">
        <v>96646841.673502907</v>
      </c>
      <c r="AU119">
        <v>63522791.221159302</v>
      </c>
      <c r="AV119" s="11">
        <v>63522791.221159302</v>
      </c>
      <c r="AW119" s="11">
        <v>63522791.221159302</v>
      </c>
      <c r="AX119" s="11">
        <v>63522791.221159302</v>
      </c>
      <c r="AY119" s="11">
        <v>63906555.772994101</v>
      </c>
    </row>
    <row r="120" spans="1:51" x14ac:dyDescent="0.3">
      <c r="A120" s="1" t="s">
        <v>855</v>
      </c>
      <c r="B120" s="2">
        <v>39174</v>
      </c>
      <c r="C120" s="2">
        <v>39174</v>
      </c>
      <c r="D120">
        <v>106.4</v>
      </c>
      <c r="E120" t="s">
        <v>856</v>
      </c>
      <c r="F120" s="1" t="s">
        <v>857</v>
      </c>
      <c r="G120" t="s">
        <v>77</v>
      </c>
      <c r="H120" t="s">
        <v>325</v>
      </c>
      <c r="I120" t="s">
        <v>858</v>
      </c>
      <c r="J120" t="s">
        <v>859</v>
      </c>
      <c r="K120" t="s">
        <v>62</v>
      </c>
      <c r="L120" t="s">
        <v>77</v>
      </c>
      <c r="M120" t="s">
        <v>325</v>
      </c>
      <c r="N120" t="s">
        <v>860</v>
      </c>
      <c r="O120" t="s">
        <v>62</v>
      </c>
      <c r="P120" t="s">
        <v>62</v>
      </c>
      <c r="Q120" t="s">
        <v>40</v>
      </c>
      <c r="R120" t="s">
        <v>41</v>
      </c>
      <c r="S120" t="s">
        <v>861</v>
      </c>
      <c r="T120">
        <v>104753.359211705</v>
      </c>
      <c r="U120">
        <v>104753.359211705</v>
      </c>
      <c r="V120">
        <v>104753.359211705</v>
      </c>
      <c r="W120">
        <v>104753.359211705</v>
      </c>
      <c r="X120" s="11">
        <v>111485.513447433</v>
      </c>
      <c r="Y120" s="11">
        <v>111485.513447433</v>
      </c>
      <c r="Z120" s="11">
        <v>111485.513447433</v>
      </c>
      <c r="AA120" s="11">
        <v>111485.513447433</v>
      </c>
      <c r="AB120">
        <v>122302.11063595</v>
      </c>
      <c r="AC120">
        <v>122302.11063595</v>
      </c>
      <c r="AD120">
        <v>122302.11063595</v>
      </c>
      <c r="AE120">
        <v>122302.11063595</v>
      </c>
      <c r="AF120" s="11">
        <v>2135235.8915027599</v>
      </c>
      <c r="AG120" s="11">
        <v>2135235.8915027599</v>
      </c>
      <c r="AH120" s="11">
        <v>2135235.8915027599</v>
      </c>
      <c r="AI120" s="11">
        <v>2135235.8915027599</v>
      </c>
      <c r="AJ120">
        <v>1273224.04371585</v>
      </c>
      <c r="AK120">
        <v>1273224.04371585</v>
      </c>
      <c r="AL120">
        <v>1273224.04371585</v>
      </c>
      <c r="AM120">
        <v>1273224.04371585</v>
      </c>
      <c r="AN120" s="11">
        <v>3079412.5975969899</v>
      </c>
      <c r="AO120" s="11">
        <v>3079412.5975969899</v>
      </c>
      <c r="AP120" s="11">
        <v>3079412.5975969899</v>
      </c>
      <c r="AQ120" s="11">
        <v>3079412.5975969899</v>
      </c>
      <c r="AR120">
        <v>1329586.06571597</v>
      </c>
      <c r="AS120">
        <v>1329586.06571597</v>
      </c>
      <c r="AT120">
        <v>1329586.06571597</v>
      </c>
      <c r="AU120">
        <v>1329586.06571597</v>
      </c>
      <c r="AV120" s="11">
        <v>1390786.7144693199</v>
      </c>
      <c r="AW120" s="11">
        <v>1390786.7144693199</v>
      </c>
      <c r="AX120" s="11">
        <v>1390786.7144693199</v>
      </c>
      <c r="AY120" s="11">
        <v>1390786.7144693199</v>
      </c>
    </row>
    <row r="121" spans="1:51" x14ac:dyDescent="0.3">
      <c r="A121" s="1" t="s">
        <v>862</v>
      </c>
      <c r="B121" s="2">
        <v>39182</v>
      </c>
      <c r="C121" s="2">
        <v>39182</v>
      </c>
      <c r="D121">
        <v>1861.1669999999999</v>
      </c>
      <c r="E121" t="s">
        <v>863</v>
      </c>
      <c r="F121" s="1" t="s">
        <v>864</v>
      </c>
      <c r="G121" t="s">
        <v>77</v>
      </c>
      <c r="H121" t="s">
        <v>78</v>
      </c>
      <c r="I121" t="s">
        <v>671</v>
      </c>
      <c r="J121" t="s">
        <v>865</v>
      </c>
      <c r="K121" s="1" t="s">
        <v>866</v>
      </c>
      <c r="L121" t="s">
        <v>71</v>
      </c>
      <c r="M121" t="s">
        <v>99</v>
      </c>
      <c r="N121" t="s">
        <v>822</v>
      </c>
      <c r="O121" t="s">
        <v>867</v>
      </c>
      <c r="P121" t="s">
        <v>868</v>
      </c>
      <c r="Q121" t="s">
        <v>40</v>
      </c>
      <c r="R121" t="s">
        <v>41</v>
      </c>
      <c r="S121" t="s">
        <v>869</v>
      </c>
      <c r="T121">
        <v>119208808.27927899</v>
      </c>
      <c r="U121">
        <v>119208808.27927899</v>
      </c>
      <c r="V121">
        <v>119208808.27927899</v>
      </c>
      <c r="W121">
        <v>119208808.27927899</v>
      </c>
      <c r="X121" s="11">
        <v>239848715.592866</v>
      </c>
      <c r="Y121" s="11">
        <v>239848715.592866</v>
      </c>
      <c r="Z121" s="11">
        <v>239848715.592866</v>
      </c>
      <c r="AA121" s="11">
        <v>239848715.592866</v>
      </c>
      <c r="AB121">
        <v>500698238.81123102</v>
      </c>
      <c r="AC121">
        <v>500698238.81123102</v>
      </c>
      <c r="AD121">
        <v>500698238.81123102</v>
      </c>
      <c r="AE121">
        <v>500698238.81123102</v>
      </c>
      <c r="AF121" s="11">
        <v>562995062.69314098</v>
      </c>
      <c r="AG121" s="11">
        <v>562995062.69314098</v>
      </c>
      <c r="AH121" s="11">
        <v>562995062.69314098</v>
      </c>
      <c r="AI121" s="11">
        <v>562995062.69314098</v>
      </c>
      <c r="AJ121">
        <v>605956638.20746601</v>
      </c>
      <c r="AK121">
        <v>605956638.20746601</v>
      </c>
      <c r="AL121">
        <v>605956638.20746601</v>
      </c>
      <c r="AM121">
        <v>605956638.20746601</v>
      </c>
      <c r="AN121" s="11">
        <v>762272959.36975706</v>
      </c>
      <c r="AO121" s="11">
        <v>762272959.36975706</v>
      </c>
      <c r="AP121" s="11">
        <v>762272959.36975706</v>
      </c>
      <c r="AQ121" s="11">
        <v>762272959.36975706</v>
      </c>
      <c r="AR121">
        <v>609580520.26110899</v>
      </c>
      <c r="AS121">
        <v>609580520.26110899</v>
      </c>
      <c r="AT121">
        <v>609580520.26110899</v>
      </c>
      <c r="AU121">
        <v>609580520.26110899</v>
      </c>
      <c r="AV121" s="11">
        <v>718805474.431656</v>
      </c>
      <c r="AW121" s="11">
        <v>718805474.431656</v>
      </c>
      <c r="AX121" s="11">
        <v>718805474.431656</v>
      </c>
      <c r="AY121" s="11">
        <v>718805474.431656</v>
      </c>
    </row>
    <row r="122" spans="1:51" x14ac:dyDescent="0.3">
      <c r="A122" s="1" t="s">
        <v>870</v>
      </c>
      <c r="B122" s="2">
        <v>39192</v>
      </c>
      <c r="C122" s="2">
        <v>39269</v>
      </c>
      <c r="D122">
        <v>137.256</v>
      </c>
      <c r="E122" t="s">
        <v>871</v>
      </c>
      <c r="F122" s="1" t="s">
        <v>872</v>
      </c>
      <c r="G122" t="s">
        <v>96</v>
      </c>
      <c r="H122" t="s">
        <v>140</v>
      </c>
      <c r="I122" t="s">
        <v>598</v>
      </c>
      <c r="J122" t="s">
        <v>873</v>
      </c>
      <c r="K122" s="1" t="s">
        <v>874</v>
      </c>
      <c r="L122" t="s">
        <v>96</v>
      </c>
      <c r="M122" t="s">
        <v>821</v>
      </c>
      <c r="N122" t="s">
        <v>875</v>
      </c>
      <c r="O122" t="s">
        <v>62</v>
      </c>
      <c r="P122" t="s">
        <v>209</v>
      </c>
      <c r="Q122" t="s">
        <v>40</v>
      </c>
      <c r="R122" t="s">
        <v>41</v>
      </c>
      <c r="S122" t="s">
        <v>876</v>
      </c>
      <c r="T122">
        <v>4256307.5528700901</v>
      </c>
      <c r="U122">
        <v>4256307.5528700901</v>
      </c>
      <c r="V122">
        <v>4256307.5528700901</v>
      </c>
      <c r="W122">
        <v>4256307.5528700901</v>
      </c>
      <c r="X122" s="11">
        <v>1631575.19092142</v>
      </c>
      <c r="Y122" s="11">
        <v>1631575.19092142</v>
      </c>
      <c r="Z122" s="11">
        <v>1631575.19092142</v>
      </c>
      <c r="AA122" s="11">
        <v>1631575.19092142</v>
      </c>
      <c r="AB122">
        <v>1220074.34944238</v>
      </c>
      <c r="AC122">
        <v>1220074.34944238</v>
      </c>
      <c r="AD122">
        <v>1220074.34944238</v>
      </c>
      <c r="AE122">
        <v>1220074.34944238</v>
      </c>
      <c r="AF122" s="11">
        <v>1104444.4444444401</v>
      </c>
      <c r="AG122" s="11">
        <v>1104444.4444444401</v>
      </c>
      <c r="AH122" s="11">
        <v>1104444.4444444401</v>
      </c>
      <c r="AI122" s="11">
        <v>1104444.4444444401</v>
      </c>
      <c r="AJ122">
        <v>1072791.5194346299</v>
      </c>
      <c r="AK122">
        <v>1072791.5194346299</v>
      </c>
      <c r="AL122">
        <v>1072791.5194346299</v>
      </c>
      <c r="AM122">
        <v>1072791.5194346299</v>
      </c>
      <c r="AN122" s="11">
        <v>3554697.5546975499</v>
      </c>
      <c r="AO122" s="11">
        <v>3554697.5546975499</v>
      </c>
      <c r="AP122" s="11">
        <v>3554697.5546975499</v>
      </c>
      <c r="AQ122" s="11">
        <v>3554697.5546975499</v>
      </c>
      <c r="AR122">
        <v>822077.92207792203</v>
      </c>
      <c r="AS122">
        <v>822077.92207792203</v>
      </c>
      <c r="AT122">
        <v>822077.92207792203</v>
      </c>
      <c r="AU122">
        <v>822077.92207792203</v>
      </c>
      <c r="AV122" s="11">
        <v>4012654.8494983301</v>
      </c>
      <c r="AW122" s="11">
        <v>4012654.8494983301</v>
      </c>
      <c r="AX122" s="11">
        <v>4012654.8494983301</v>
      </c>
      <c r="AY122" s="11">
        <v>4012654.8494983301</v>
      </c>
    </row>
    <row r="123" spans="1:51" x14ac:dyDescent="0.3">
      <c r="A123" s="1" t="s">
        <v>877</v>
      </c>
      <c r="B123" s="2">
        <v>39219</v>
      </c>
      <c r="C123" s="2">
        <v>39219</v>
      </c>
      <c r="D123">
        <v>561.99199999999996</v>
      </c>
      <c r="E123" t="s">
        <v>878</v>
      </c>
      <c r="F123" s="1" t="s">
        <v>879</v>
      </c>
      <c r="G123" t="s">
        <v>718</v>
      </c>
      <c r="H123" t="s">
        <v>719</v>
      </c>
      <c r="I123" t="s">
        <v>822</v>
      </c>
      <c r="J123" t="s">
        <v>880</v>
      </c>
      <c r="K123" s="1" t="s">
        <v>881</v>
      </c>
      <c r="L123" t="s">
        <v>71</v>
      </c>
      <c r="M123" t="s">
        <v>72</v>
      </c>
      <c r="N123" t="s">
        <v>822</v>
      </c>
      <c r="O123" t="s">
        <v>882</v>
      </c>
      <c r="P123" t="s">
        <v>759</v>
      </c>
      <c r="Q123" t="s">
        <v>40</v>
      </c>
      <c r="R123" t="s">
        <v>41</v>
      </c>
      <c r="S123" t="s">
        <v>809</v>
      </c>
      <c r="T123">
        <v>26694269.685074698</v>
      </c>
      <c r="U123">
        <v>26694269.685074698</v>
      </c>
      <c r="V123">
        <v>105134578.863114</v>
      </c>
      <c r="W123">
        <v>135991557.63949701</v>
      </c>
      <c r="X123" s="11">
        <v>135991557.63949701</v>
      </c>
      <c r="Y123" s="11">
        <v>135991557.63949701</v>
      </c>
      <c r="Z123" s="11">
        <v>135991557.63949701</v>
      </c>
      <c r="AA123" s="11">
        <v>91687821.475564495</v>
      </c>
      <c r="AB123">
        <v>91687821.475564495</v>
      </c>
      <c r="AC123">
        <v>91687821.475564495</v>
      </c>
      <c r="AD123">
        <v>91687821.475564495</v>
      </c>
      <c r="AE123">
        <v>70440481.382383093</v>
      </c>
      <c r="AF123" s="11">
        <v>70440481.382383093</v>
      </c>
      <c r="AG123" s="11">
        <v>70440481.382383093</v>
      </c>
      <c r="AH123" s="11">
        <v>70440481.382383093</v>
      </c>
      <c r="AI123" s="11">
        <v>70440481.382383093</v>
      </c>
      <c r="AJ123">
        <v>70440481.382383093</v>
      </c>
      <c r="AK123">
        <v>82940327.556302905</v>
      </c>
      <c r="AL123">
        <v>82940327.556302905</v>
      </c>
      <c r="AM123">
        <v>111394627.494587</v>
      </c>
      <c r="AN123" s="11">
        <v>111394627.494587</v>
      </c>
      <c r="AO123" s="11">
        <v>111394627.494587</v>
      </c>
      <c r="AP123" s="11">
        <v>111394627.494587</v>
      </c>
      <c r="AQ123" s="11">
        <v>135307410.08746901</v>
      </c>
      <c r="AR123">
        <v>135307410.08746901</v>
      </c>
      <c r="AS123">
        <v>135307410.08746901</v>
      </c>
      <c r="AT123">
        <v>135307410.08746901</v>
      </c>
      <c r="AU123">
        <v>181238369.65003899</v>
      </c>
      <c r="AV123" s="11">
        <v>181238369.65003899</v>
      </c>
      <c r="AW123" s="11">
        <v>181238369.65003899</v>
      </c>
      <c r="AX123" s="11">
        <v>181238369.65003899</v>
      </c>
      <c r="AY123" s="11">
        <v>177598982.59775001</v>
      </c>
    </row>
    <row r="124" spans="1:51" x14ac:dyDescent="0.3">
      <c r="A124" s="1" t="s">
        <v>883</v>
      </c>
      <c r="B124" s="2">
        <v>39220</v>
      </c>
      <c r="C124" s="2">
        <v>39220</v>
      </c>
      <c r="D124">
        <v>1768.68</v>
      </c>
      <c r="E124" t="s">
        <v>884</v>
      </c>
      <c r="F124" s="1" t="s">
        <v>885</v>
      </c>
      <c r="G124" t="s">
        <v>77</v>
      </c>
      <c r="H124" t="s">
        <v>325</v>
      </c>
      <c r="I124" t="s">
        <v>240</v>
      </c>
      <c r="J124" t="s">
        <v>886</v>
      </c>
      <c r="K124" s="1" t="s">
        <v>887</v>
      </c>
      <c r="L124" t="s">
        <v>36</v>
      </c>
      <c r="M124" t="s">
        <v>60</v>
      </c>
      <c r="N124" t="s">
        <v>240</v>
      </c>
      <c r="O124" t="s">
        <v>888</v>
      </c>
      <c r="P124" t="s">
        <v>889</v>
      </c>
      <c r="Q124" t="s">
        <v>40</v>
      </c>
      <c r="R124" t="s">
        <v>41</v>
      </c>
      <c r="S124" s="1" t="s">
        <v>890</v>
      </c>
      <c r="T124">
        <v>30297634.189773601</v>
      </c>
      <c r="U124">
        <v>30297634.189773601</v>
      </c>
      <c r="V124">
        <v>23633224.630730901</v>
      </c>
      <c r="W124">
        <v>23633224.630730901</v>
      </c>
      <c r="X124" s="11">
        <v>23633224.630730901</v>
      </c>
      <c r="Y124" s="11">
        <v>23633224.630730901</v>
      </c>
      <c r="Z124" s="11">
        <v>24203940.6107013</v>
      </c>
      <c r="AA124" s="11">
        <v>24203940.6107013</v>
      </c>
      <c r="AB124">
        <v>24203940.6107013</v>
      </c>
      <c r="AC124">
        <v>24203940.6107013</v>
      </c>
      <c r="AD124">
        <v>16666666.6666667</v>
      </c>
      <c r="AE124">
        <v>16666666.6666667</v>
      </c>
      <c r="AF124" s="11">
        <v>16666666.6666667</v>
      </c>
      <c r="AG124" s="11">
        <v>16666666.6666667</v>
      </c>
      <c r="AH124" s="11">
        <v>22414671.421293899</v>
      </c>
      <c r="AI124" s="11">
        <v>22414671.421293899</v>
      </c>
      <c r="AJ124">
        <v>22414671.421293899</v>
      </c>
      <c r="AK124">
        <v>22414671.421293899</v>
      </c>
      <c r="AL124">
        <v>6582506.7628494101</v>
      </c>
      <c r="AM124">
        <v>6582506.7628494101</v>
      </c>
      <c r="AN124" s="11">
        <v>6582506.7628494101</v>
      </c>
      <c r="AO124" s="11">
        <v>6582506.7628494101</v>
      </c>
      <c r="AP124" s="11">
        <v>42300687.980574697</v>
      </c>
      <c r="AQ124" s="11">
        <v>42300687.980574697</v>
      </c>
      <c r="AR124">
        <v>42300687.980574697</v>
      </c>
      <c r="AS124">
        <v>42300687.980574697</v>
      </c>
      <c r="AT124">
        <v>21335330.622726299</v>
      </c>
      <c r="AU124">
        <v>21335330.622726299</v>
      </c>
      <c r="AV124" s="11">
        <v>21335330.622726299</v>
      </c>
      <c r="AW124" s="11">
        <v>21335330.622726299</v>
      </c>
      <c r="AX124" s="11">
        <v>33638003.6079375</v>
      </c>
      <c r="AY124" s="11">
        <v>33638003.6079375</v>
      </c>
    </row>
    <row r="125" spans="1:51" x14ac:dyDescent="0.3">
      <c r="A125" s="1" t="s">
        <v>891</v>
      </c>
      <c r="B125" s="2">
        <v>39492</v>
      </c>
      <c r="C125" s="2">
        <v>39492</v>
      </c>
      <c r="D125">
        <v>1248.836</v>
      </c>
      <c r="E125" t="s">
        <v>892</v>
      </c>
      <c r="F125" s="1" t="s">
        <v>893</v>
      </c>
      <c r="G125" t="s">
        <v>67</v>
      </c>
      <c r="H125" t="s">
        <v>345</v>
      </c>
      <c r="I125" t="s">
        <v>598</v>
      </c>
      <c r="J125" t="s">
        <v>894</v>
      </c>
      <c r="K125" s="1" t="s">
        <v>895</v>
      </c>
      <c r="L125" t="s">
        <v>71</v>
      </c>
      <c r="M125" t="s">
        <v>99</v>
      </c>
      <c r="N125" t="s">
        <v>61</v>
      </c>
      <c r="O125" t="s">
        <v>38</v>
      </c>
      <c r="P125" t="s">
        <v>896</v>
      </c>
      <c r="Q125" t="s">
        <v>40</v>
      </c>
      <c r="R125" t="s">
        <v>41</v>
      </c>
      <c r="S125" t="s">
        <v>897</v>
      </c>
      <c r="T125">
        <v>194541431.73221001</v>
      </c>
      <c r="U125">
        <v>194541431.73221001</v>
      </c>
      <c r="V125">
        <v>194541431.73221001</v>
      </c>
      <c r="W125">
        <v>194541431.73221001</v>
      </c>
      <c r="X125" s="11">
        <v>230414869.88847601</v>
      </c>
      <c r="Y125" s="11">
        <v>230414869.88847601</v>
      </c>
      <c r="Z125" s="11">
        <v>230414869.88847601</v>
      </c>
      <c r="AA125" s="11">
        <v>230414869.88847601</v>
      </c>
      <c r="AB125">
        <v>282050370.37036997</v>
      </c>
      <c r="AC125">
        <v>282050370.37036997</v>
      </c>
      <c r="AD125">
        <v>282050370.37036997</v>
      </c>
      <c r="AE125">
        <v>282050370.37036997</v>
      </c>
      <c r="AF125" s="11">
        <v>343008480.56537098</v>
      </c>
      <c r="AG125" s="11">
        <v>343008480.56537098</v>
      </c>
      <c r="AH125" s="11">
        <v>343008480.56537098</v>
      </c>
      <c r="AI125" s="11">
        <v>343008480.56537098</v>
      </c>
      <c r="AJ125">
        <v>880067782.06778204</v>
      </c>
      <c r="AK125">
        <v>880067782.06778204</v>
      </c>
      <c r="AL125">
        <v>880067782.06778204</v>
      </c>
      <c r="AM125">
        <v>880067782.06778204</v>
      </c>
      <c r="AN125" s="11">
        <v>710683116.88311696</v>
      </c>
      <c r="AO125" s="11">
        <v>710683116.88311696</v>
      </c>
      <c r="AP125" s="11">
        <v>710683116.88311696</v>
      </c>
      <c r="AQ125" s="11">
        <v>710683116.88311696</v>
      </c>
      <c r="AR125">
        <v>857048160.53511703</v>
      </c>
      <c r="AS125">
        <v>857048160.53511703</v>
      </c>
      <c r="AT125">
        <v>857048160.53511703</v>
      </c>
      <c r="AU125">
        <v>857048160.53511703</v>
      </c>
      <c r="AV125" s="11">
        <v>575375805.29706502</v>
      </c>
      <c r="AW125" s="11">
        <v>575375805.29706502</v>
      </c>
      <c r="AX125" s="11">
        <v>575375805.29706502</v>
      </c>
      <c r="AY125" s="11">
        <v>575375805.29706502</v>
      </c>
    </row>
    <row r="126" spans="1:51" x14ac:dyDescent="0.3">
      <c r="A126" s="1" t="s">
        <v>898</v>
      </c>
      <c r="B126" s="2">
        <v>39163</v>
      </c>
      <c r="C126" s="2">
        <v>39219</v>
      </c>
      <c r="D126">
        <v>518.55100000000004</v>
      </c>
      <c r="E126" t="s">
        <v>899</v>
      </c>
      <c r="F126" s="1" t="s">
        <v>900</v>
      </c>
      <c r="G126" t="s">
        <v>67</v>
      </c>
      <c r="H126" t="s">
        <v>901</v>
      </c>
      <c r="I126" t="s">
        <v>822</v>
      </c>
      <c r="J126" t="s">
        <v>106</v>
      </c>
      <c r="K126" t="s">
        <v>62</v>
      </c>
      <c r="L126" t="s">
        <v>71</v>
      </c>
      <c r="M126" t="s">
        <v>99</v>
      </c>
      <c r="N126" t="s">
        <v>61</v>
      </c>
      <c r="O126" t="s">
        <v>255</v>
      </c>
      <c r="P126" t="s">
        <v>902</v>
      </c>
      <c r="Q126" t="s">
        <v>40</v>
      </c>
      <c r="R126" t="s">
        <v>41</v>
      </c>
      <c r="S126" t="s">
        <v>903</v>
      </c>
      <c r="T126">
        <v>41394294.351029702</v>
      </c>
      <c r="U126">
        <v>41394294.351029702</v>
      </c>
      <c r="V126">
        <v>41394294.351029702</v>
      </c>
      <c r="W126">
        <v>41394294.351029702</v>
      </c>
      <c r="X126" s="11">
        <v>76464073.099820003</v>
      </c>
      <c r="Y126" s="11">
        <v>76464073.099820003</v>
      </c>
      <c r="Z126" s="11">
        <v>76464073.099820003</v>
      </c>
      <c r="AA126" s="11">
        <v>76464073.099820003</v>
      </c>
      <c r="AB126">
        <v>88188239.760293901</v>
      </c>
      <c r="AC126">
        <v>88188239.760293901</v>
      </c>
      <c r="AD126">
        <v>88188239.760293901</v>
      </c>
      <c r="AE126">
        <v>88188239.760293901</v>
      </c>
      <c r="AF126" s="11">
        <v>88188239.760293901</v>
      </c>
      <c r="AG126" s="11">
        <v>117117181.117465</v>
      </c>
      <c r="AH126" s="11">
        <v>117117181.117465</v>
      </c>
      <c r="AI126" s="11">
        <v>182686953.19407201</v>
      </c>
      <c r="AJ126">
        <v>182686953.19407201</v>
      </c>
      <c r="AK126">
        <v>182686953.19407201</v>
      </c>
      <c r="AL126">
        <v>182686953.19407201</v>
      </c>
      <c r="AM126">
        <v>143333576.48260301</v>
      </c>
      <c r="AN126" s="11">
        <v>143333576.48260301</v>
      </c>
      <c r="AO126" s="11">
        <v>143333576.48260301</v>
      </c>
      <c r="AP126" s="11">
        <v>143333576.48260301</v>
      </c>
      <c r="AQ126" s="11">
        <v>147392404.355544</v>
      </c>
      <c r="AR126">
        <v>147392404.355544</v>
      </c>
      <c r="AS126">
        <v>147392404.355544</v>
      </c>
      <c r="AT126">
        <v>147392404.355544</v>
      </c>
      <c r="AU126">
        <v>176934089.21720201</v>
      </c>
      <c r="AV126" s="11">
        <v>176934089.21720201</v>
      </c>
      <c r="AW126" s="11">
        <v>176934089.21720201</v>
      </c>
      <c r="AX126" s="11">
        <v>176934089.21720201</v>
      </c>
      <c r="AY126" s="11">
        <v>170883552.939603</v>
      </c>
    </row>
    <row r="127" spans="1:51" x14ac:dyDescent="0.3">
      <c r="A127" s="1" t="s">
        <v>904</v>
      </c>
      <c r="B127" s="2">
        <v>39230</v>
      </c>
      <c r="C127" s="2">
        <v>39230</v>
      </c>
      <c r="D127">
        <v>374.94600000000003</v>
      </c>
      <c r="E127" t="s">
        <v>905</v>
      </c>
      <c r="F127" s="1" t="s">
        <v>906</v>
      </c>
      <c r="G127" t="s">
        <v>36</v>
      </c>
      <c r="H127" t="s">
        <v>60</v>
      </c>
      <c r="I127" t="s">
        <v>598</v>
      </c>
      <c r="J127" t="s">
        <v>907</v>
      </c>
      <c r="K127" s="1" t="s">
        <v>908</v>
      </c>
      <c r="L127" t="s">
        <v>36</v>
      </c>
      <c r="M127" t="s">
        <v>60</v>
      </c>
      <c r="N127" t="s">
        <v>649</v>
      </c>
      <c r="O127" t="s">
        <v>909</v>
      </c>
      <c r="P127" t="s">
        <v>216</v>
      </c>
      <c r="Q127" t="s">
        <v>40</v>
      </c>
      <c r="R127" t="s">
        <v>41</v>
      </c>
      <c r="S127" t="s">
        <v>910</v>
      </c>
      <c r="T127">
        <v>7009667.6737160096</v>
      </c>
      <c r="U127">
        <v>7009667.6737160096</v>
      </c>
      <c r="V127">
        <v>7009667.6737160096</v>
      </c>
      <c r="W127">
        <v>17041610.163442999</v>
      </c>
      <c r="X127" s="11">
        <v>17041610.163442999</v>
      </c>
      <c r="Y127" s="11">
        <v>17041610.163442999</v>
      </c>
      <c r="Z127" s="11">
        <v>17041610.163442999</v>
      </c>
      <c r="AA127" s="11">
        <v>5637174.7211895902</v>
      </c>
      <c r="AB127">
        <v>5637174.7211895902</v>
      </c>
      <c r="AC127">
        <v>5637174.7211895902</v>
      </c>
      <c r="AD127">
        <v>5637174.7211895902</v>
      </c>
      <c r="AE127">
        <v>9728888.8888888899</v>
      </c>
      <c r="AF127" s="11">
        <v>9728888.8888888899</v>
      </c>
      <c r="AG127" s="11">
        <v>9728888.8888888899</v>
      </c>
      <c r="AH127" s="11">
        <v>9728888.8888888899</v>
      </c>
      <c r="AI127" s="11">
        <v>9728888.8888888899</v>
      </c>
      <c r="AJ127">
        <v>9728888.8888888899</v>
      </c>
      <c r="AK127">
        <v>16790106.007067099</v>
      </c>
      <c r="AL127">
        <v>16790106.007067099</v>
      </c>
      <c r="AM127">
        <v>11196911.196911201</v>
      </c>
      <c r="AN127" s="11">
        <v>11196911.196911201</v>
      </c>
      <c r="AO127" s="11">
        <v>11196911.196911201</v>
      </c>
      <c r="AP127" s="11">
        <v>11196911.196911201</v>
      </c>
      <c r="AQ127" s="11">
        <v>20824768.181818198</v>
      </c>
      <c r="AR127">
        <v>20824768.181818198</v>
      </c>
      <c r="AS127">
        <v>20824768.181818198</v>
      </c>
      <c r="AT127">
        <v>20824768.181818198</v>
      </c>
      <c r="AU127">
        <v>10933579.933110399</v>
      </c>
      <c r="AV127" s="11">
        <v>10933579.933110399</v>
      </c>
      <c r="AW127" s="11">
        <v>10933579.933110399</v>
      </c>
      <c r="AX127" s="11">
        <v>10933579.933110399</v>
      </c>
      <c r="AY127" s="11">
        <v>7443243.3135940703</v>
      </c>
    </row>
    <row r="128" spans="1:51" x14ac:dyDescent="0.3">
      <c r="A128" s="1" t="s">
        <v>911</v>
      </c>
      <c r="B128" s="2">
        <v>39234</v>
      </c>
      <c r="C128" s="2">
        <v>39234</v>
      </c>
      <c r="D128">
        <v>2113.6089999999999</v>
      </c>
      <c r="E128" t="s">
        <v>912</v>
      </c>
      <c r="F128" s="1" t="s">
        <v>913</v>
      </c>
      <c r="G128" t="s">
        <v>77</v>
      </c>
      <c r="H128" t="s">
        <v>78</v>
      </c>
      <c r="I128" t="s">
        <v>671</v>
      </c>
      <c r="J128" t="s">
        <v>914</v>
      </c>
      <c r="K128" s="1" t="s">
        <v>915</v>
      </c>
      <c r="L128" t="s">
        <v>71</v>
      </c>
      <c r="M128" t="s">
        <v>99</v>
      </c>
      <c r="N128" t="s">
        <v>916</v>
      </c>
      <c r="O128" t="s">
        <v>917</v>
      </c>
      <c r="P128" t="s">
        <v>918</v>
      </c>
      <c r="Q128" t="s">
        <v>40</v>
      </c>
      <c r="R128" t="s">
        <v>41</v>
      </c>
      <c r="S128" t="s">
        <v>919</v>
      </c>
      <c r="T128">
        <v>60112937.422591701</v>
      </c>
      <c r="U128">
        <v>60112937.422591701</v>
      </c>
      <c r="V128">
        <v>60112937.422591701</v>
      </c>
      <c r="W128">
        <v>60745346.305362903</v>
      </c>
      <c r="X128" s="11">
        <v>60745346.305362903</v>
      </c>
      <c r="Y128" s="11">
        <v>60745346.305362903</v>
      </c>
      <c r="Z128" s="11">
        <v>60745346.305362903</v>
      </c>
      <c r="AA128" s="11">
        <v>69284271.323399797</v>
      </c>
      <c r="AB128">
        <v>69284271.323399797</v>
      </c>
      <c r="AC128">
        <v>69284271.323399797</v>
      </c>
      <c r="AD128">
        <v>69284271.323399797</v>
      </c>
      <c r="AE128">
        <v>36585799.026746698</v>
      </c>
      <c r="AF128" s="11">
        <v>36585799.026746698</v>
      </c>
      <c r="AG128" s="11">
        <v>36585799.026746698</v>
      </c>
      <c r="AH128" s="11">
        <v>36585799.026746698</v>
      </c>
      <c r="AI128" s="11">
        <v>52740132.750953399</v>
      </c>
      <c r="AJ128">
        <v>52740132.750953399</v>
      </c>
      <c r="AK128">
        <v>52740132.750953399</v>
      </c>
      <c r="AL128">
        <v>52740132.750953399</v>
      </c>
      <c r="AM128">
        <v>45497118.681158401</v>
      </c>
      <c r="AN128" s="11">
        <v>45497118.681158401</v>
      </c>
      <c r="AO128" s="11">
        <v>45497118.681158401</v>
      </c>
      <c r="AP128" s="11">
        <v>45497118.681158401</v>
      </c>
      <c r="AQ128" s="11">
        <v>53256174.780894898</v>
      </c>
      <c r="AR128">
        <v>53256174.780894898</v>
      </c>
      <c r="AS128">
        <v>53256174.780894898</v>
      </c>
      <c r="AT128">
        <v>53256174.780894898</v>
      </c>
      <c r="AU128">
        <v>171515489.89291599</v>
      </c>
      <c r="AV128" s="11">
        <v>171515489.89291599</v>
      </c>
      <c r="AW128" s="11">
        <v>171515489.89291599</v>
      </c>
      <c r="AX128" s="11">
        <v>171515489.89291599</v>
      </c>
      <c r="AY128" s="11">
        <v>414154237.17477101</v>
      </c>
    </row>
    <row r="129" spans="1:51" x14ac:dyDescent="0.3">
      <c r="A129" s="1" t="s">
        <v>920</v>
      </c>
      <c r="B129" s="2">
        <v>39080</v>
      </c>
      <c r="C129" s="2">
        <v>39080</v>
      </c>
      <c r="D129">
        <v>25.606000000000002</v>
      </c>
      <c r="E129" t="s">
        <v>921</v>
      </c>
      <c r="F129" s="1" t="s">
        <v>922</v>
      </c>
      <c r="G129" t="s">
        <v>36</v>
      </c>
      <c r="H129" t="s">
        <v>269</v>
      </c>
      <c r="I129" t="s">
        <v>780</v>
      </c>
      <c r="J129" t="s">
        <v>923</v>
      </c>
      <c r="K129" s="1" t="s">
        <v>924</v>
      </c>
      <c r="L129" t="s">
        <v>36</v>
      </c>
      <c r="M129" t="s">
        <v>269</v>
      </c>
      <c r="N129" t="s">
        <v>925</v>
      </c>
      <c r="O129" t="s">
        <v>62</v>
      </c>
      <c r="P129" t="s">
        <v>62</v>
      </c>
      <c r="Q129" t="s">
        <v>40</v>
      </c>
      <c r="R129" t="s">
        <v>41</v>
      </c>
      <c r="S129" t="s">
        <v>926</v>
      </c>
      <c r="T129">
        <v>80753991.220650196</v>
      </c>
      <c r="U129">
        <v>85164892.835400999</v>
      </c>
      <c r="V129">
        <v>85164892.835400999</v>
      </c>
      <c r="W129">
        <v>85164892.835400999</v>
      </c>
      <c r="X129" s="11">
        <v>85164892.835400999</v>
      </c>
      <c r="Y129" s="11">
        <v>176202283.11076999</v>
      </c>
      <c r="Z129" s="11">
        <v>176202283.11076999</v>
      </c>
      <c r="AA129" s="11">
        <v>176202283.11076999</v>
      </c>
      <c r="AB129">
        <v>176202283.11076999</v>
      </c>
      <c r="AC129">
        <v>81458031.102132693</v>
      </c>
      <c r="AD129">
        <v>81458031.102132693</v>
      </c>
      <c r="AE129">
        <v>81458031.102132693</v>
      </c>
      <c r="AF129" s="11">
        <v>81458031.102132693</v>
      </c>
      <c r="AG129" s="11">
        <v>34022425.081992403</v>
      </c>
      <c r="AH129" s="11">
        <v>34022425.081992403</v>
      </c>
      <c r="AI129" s="11">
        <v>34022425.081992403</v>
      </c>
      <c r="AJ129">
        <v>34022425.081992403</v>
      </c>
      <c r="AK129">
        <v>24327997.783085499</v>
      </c>
      <c r="AL129">
        <v>24327997.783085499</v>
      </c>
      <c r="AM129">
        <v>24327997.783085499</v>
      </c>
      <c r="AN129" s="11">
        <v>24327997.783085499</v>
      </c>
      <c r="AO129" s="11">
        <v>40462469.910277903</v>
      </c>
      <c r="AP129" s="11">
        <v>40462469.910277903</v>
      </c>
      <c r="AQ129" s="11">
        <v>40462469.910277903</v>
      </c>
      <c r="AR129">
        <v>40462469.910277903</v>
      </c>
      <c r="AS129">
        <v>15680518.863309201</v>
      </c>
      <c r="AT129">
        <v>15680518.863309201</v>
      </c>
      <c r="AU129">
        <v>15680518.863309201</v>
      </c>
      <c r="AV129" s="11">
        <v>15680518.863309201</v>
      </c>
      <c r="AW129" s="11">
        <v>9332588.9022504706</v>
      </c>
      <c r="AX129" s="11">
        <v>9332588.9022504706</v>
      </c>
      <c r="AY129" s="11">
        <v>9332588.9022504706</v>
      </c>
    </row>
    <row r="130" spans="1:51" x14ac:dyDescent="0.3">
      <c r="A130" s="1" t="s">
        <v>927</v>
      </c>
      <c r="B130" s="2">
        <v>39259</v>
      </c>
      <c r="C130" s="2">
        <v>39259</v>
      </c>
      <c r="D130">
        <v>76.733999999999995</v>
      </c>
      <c r="E130" t="s">
        <v>928</v>
      </c>
      <c r="F130" s="1" t="s">
        <v>929</v>
      </c>
      <c r="G130" t="s">
        <v>46</v>
      </c>
      <c r="H130" t="s">
        <v>930</v>
      </c>
      <c r="I130" t="s">
        <v>822</v>
      </c>
      <c r="J130" t="s">
        <v>931</v>
      </c>
      <c r="K130" s="1" t="s">
        <v>932</v>
      </c>
      <c r="L130" t="s">
        <v>229</v>
      </c>
      <c r="M130" t="s">
        <v>933</v>
      </c>
      <c r="N130" t="s">
        <v>671</v>
      </c>
      <c r="O130" t="s">
        <v>934</v>
      </c>
      <c r="P130" t="s">
        <v>759</v>
      </c>
      <c r="Q130" t="s">
        <v>40</v>
      </c>
      <c r="R130" t="s">
        <v>41</v>
      </c>
      <c r="S130" t="s">
        <v>935</v>
      </c>
      <c r="T130">
        <v>12534374.5407981</v>
      </c>
      <c r="U130">
        <v>12534374.5407981</v>
      </c>
      <c r="V130">
        <v>12534374.5407981</v>
      </c>
      <c r="W130">
        <v>14823858.129963599</v>
      </c>
      <c r="X130" s="11">
        <v>14823858.129963599</v>
      </c>
      <c r="Y130" s="11">
        <v>14823858.129963599</v>
      </c>
      <c r="Z130" s="11">
        <v>14823858.129963599</v>
      </c>
      <c r="AA130" s="11">
        <v>14823858.129963599</v>
      </c>
      <c r="AB130">
        <v>7094919.80422197</v>
      </c>
      <c r="AC130">
        <v>7094919.80422197</v>
      </c>
      <c r="AD130">
        <v>7094919.80422197</v>
      </c>
      <c r="AE130">
        <v>5724671.1422110097</v>
      </c>
      <c r="AF130" s="11">
        <v>5724671.1422110097</v>
      </c>
      <c r="AG130" s="11">
        <v>5724671.1422110097</v>
      </c>
      <c r="AH130" s="11">
        <v>5724671.1422110097</v>
      </c>
      <c r="AI130" s="11">
        <v>8338501.7352634603</v>
      </c>
      <c r="AJ130">
        <v>8338501.7352634603</v>
      </c>
      <c r="AK130">
        <v>8338501.7352634603</v>
      </c>
      <c r="AL130">
        <v>8338501.7352634603</v>
      </c>
      <c r="AM130">
        <v>30175796.921730299</v>
      </c>
      <c r="AN130" s="11">
        <v>30175796.921730299</v>
      </c>
      <c r="AO130" s="11">
        <v>30175796.921730299</v>
      </c>
      <c r="AP130" s="11">
        <v>30175796.921730299</v>
      </c>
      <c r="AQ130" s="11">
        <v>22114591.632769998</v>
      </c>
      <c r="AR130">
        <v>22114591.632769998</v>
      </c>
      <c r="AS130">
        <v>22114591.632769998</v>
      </c>
      <c r="AT130">
        <v>22114591.632769998</v>
      </c>
      <c r="AU130">
        <v>30398556.948977798</v>
      </c>
      <c r="AV130" s="11">
        <v>30398556.948977798</v>
      </c>
      <c r="AW130" s="11">
        <v>30398556.948977798</v>
      </c>
      <c r="AX130" s="11">
        <v>30398556.948977798</v>
      </c>
      <c r="AY130" s="11">
        <v>42098856.2637951</v>
      </c>
    </row>
    <row r="131" spans="1:51" x14ac:dyDescent="0.3">
      <c r="A131" s="1" t="s">
        <v>936</v>
      </c>
      <c r="B131" s="2">
        <v>39283</v>
      </c>
      <c r="C131" s="2">
        <v>39283</v>
      </c>
      <c r="D131">
        <v>167.535</v>
      </c>
      <c r="E131" t="s">
        <v>937</v>
      </c>
      <c r="F131" s="1" t="s">
        <v>938</v>
      </c>
      <c r="G131" t="s">
        <v>31</v>
      </c>
      <c r="H131" t="s">
        <v>748</v>
      </c>
      <c r="I131" t="s">
        <v>574</v>
      </c>
      <c r="J131" t="s">
        <v>106</v>
      </c>
      <c r="K131" t="s">
        <v>62</v>
      </c>
      <c r="L131" t="s">
        <v>71</v>
      </c>
      <c r="M131" t="s">
        <v>99</v>
      </c>
      <c r="N131" t="s">
        <v>577</v>
      </c>
      <c r="O131" t="s">
        <v>62</v>
      </c>
      <c r="P131" t="s">
        <v>909</v>
      </c>
      <c r="Q131" t="s">
        <v>40</v>
      </c>
      <c r="R131" t="s">
        <v>41</v>
      </c>
      <c r="S131" t="s">
        <v>939</v>
      </c>
      <c r="T131">
        <v>18570833.333333299</v>
      </c>
      <c r="U131">
        <v>18570833.333333299</v>
      </c>
      <c r="V131">
        <v>18570833.333333299</v>
      </c>
      <c r="W131">
        <v>50362765.229295</v>
      </c>
      <c r="X131" s="11">
        <v>50362765.229295</v>
      </c>
      <c r="Y131" s="11">
        <v>50362765.229295</v>
      </c>
      <c r="Z131" s="11">
        <v>50362765.229295</v>
      </c>
      <c r="AA131" s="11">
        <v>70292017.514314607</v>
      </c>
      <c r="AB131">
        <v>70292017.514314607</v>
      </c>
      <c r="AC131">
        <v>70292017.514314607</v>
      </c>
      <c r="AD131">
        <v>70292017.514314607</v>
      </c>
      <c r="AE131">
        <v>7730033.0033003297</v>
      </c>
      <c r="AF131" s="11">
        <v>7730033.0033003297</v>
      </c>
      <c r="AG131" s="11">
        <v>7730033.0033003297</v>
      </c>
      <c r="AH131" s="11">
        <v>7730033.0033003297</v>
      </c>
      <c r="AI131" s="11">
        <v>8462041.6707552392</v>
      </c>
      <c r="AJ131">
        <v>8462041.6707552392</v>
      </c>
      <c r="AK131">
        <v>8462041.6707552392</v>
      </c>
      <c r="AL131">
        <v>8462041.6707552392</v>
      </c>
      <c r="AM131">
        <v>22999642.426167</v>
      </c>
      <c r="AN131" s="11">
        <v>22999642.426167</v>
      </c>
      <c r="AO131" s="11">
        <v>22999642.426167</v>
      </c>
      <c r="AP131" s="11">
        <v>22999642.426167</v>
      </c>
      <c r="AQ131" s="11">
        <v>6246246.1984069496</v>
      </c>
      <c r="AR131">
        <v>6246246.1984069496</v>
      </c>
      <c r="AS131">
        <v>6246246.1984069496</v>
      </c>
      <c r="AT131">
        <v>6246246.1984069496</v>
      </c>
      <c r="AU131">
        <v>16415949.183780899</v>
      </c>
      <c r="AV131" s="11">
        <v>16415949.183780899</v>
      </c>
      <c r="AW131" s="11">
        <v>16415949.183780899</v>
      </c>
      <c r="AX131" s="11">
        <v>16415949.183780899</v>
      </c>
      <c r="AY131" s="11">
        <v>27109194.507432599</v>
      </c>
    </row>
    <row r="132" spans="1:51" x14ac:dyDescent="0.3">
      <c r="A132" s="1" t="s">
        <v>940</v>
      </c>
      <c r="B132" s="2">
        <v>39290</v>
      </c>
      <c r="C132" s="2">
        <v>39296</v>
      </c>
      <c r="D132">
        <v>120.01</v>
      </c>
      <c r="E132" t="s">
        <v>941</v>
      </c>
      <c r="F132" s="1" t="s">
        <v>942</v>
      </c>
      <c r="G132" t="s">
        <v>119</v>
      </c>
      <c r="H132" t="s">
        <v>120</v>
      </c>
      <c r="I132" t="s">
        <v>577</v>
      </c>
      <c r="J132" t="s">
        <v>943</v>
      </c>
      <c r="K132" s="1" t="s">
        <v>582</v>
      </c>
      <c r="L132" t="s">
        <v>119</v>
      </c>
      <c r="M132" t="s">
        <v>609</v>
      </c>
      <c r="N132" t="s">
        <v>577</v>
      </c>
      <c r="O132" t="s">
        <v>944</v>
      </c>
      <c r="P132" t="s">
        <v>945</v>
      </c>
      <c r="Q132" t="s">
        <v>40</v>
      </c>
      <c r="R132" t="s">
        <v>41</v>
      </c>
      <c r="S132" t="s">
        <v>946</v>
      </c>
      <c r="T132">
        <v>16952758.132956199</v>
      </c>
      <c r="U132">
        <v>16952758.132956199</v>
      </c>
      <c r="V132">
        <v>16952758.132956199</v>
      </c>
      <c r="W132">
        <v>2797231.8339100401</v>
      </c>
      <c r="X132" s="11">
        <v>2797231.8339100401</v>
      </c>
      <c r="Y132" s="11">
        <v>2797231.8339100401</v>
      </c>
      <c r="Z132" s="11">
        <v>2797231.8339100401</v>
      </c>
      <c r="AA132" s="11">
        <v>37619209.039548002</v>
      </c>
      <c r="AB132">
        <v>37619209.039548002</v>
      </c>
      <c r="AC132">
        <v>37619209.039548002</v>
      </c>
      <c r="AD132">
        <v>37619209.039548002</v>
      </c>
      <c r="AE132">
        <v>28094830.537487201</v>
      </c>
      <c r="AF132" s="11">
        <v>28094830.537487201</v>
      </c>
      <c r="AG132" s="11">
        <v>28094830.537487201</v>
      </c>
      <c r="AH132" s="11">
        <v>28094830.537487201</v>
      </c>
      <c r="AI132" s="11">
        <v>24074941.451990601</v>
      </c>
      <c r="AJ132">
        <v>24074941.451990601</v>
      </c>
      <c r="AK132">
        <v>24074941.451990601</v>
      </c>
      <c r="AL132">
        <v>24074941.451990601</v>
      </c>
      <c r="AM132">
        <v>25203485.103991002</v>
      </c>
      <c r="AN132" s="11">
        <v>25203485.103991002</v>
      </c>
      <c r="AO132" s="11">
        <v>25203485.103991002</v>
      </c>
      <c r="AP132" s="11">
        <v>25203485.103991002</v>
      </c>
      <c r="AQ132" s="11">
        <v>8913532.2092520501</v>
      </c>
      <c r="AR132">
        <v>8913532.2092520501</v>
      </c>
      <c r="AS132">
        <v>8913532.2092520501</v>
      </c>
      <c r="AT132">
        <v>8913532.2092520501</v>
      </c>
      <c r="AU132">
        <v>8913532.2092520501</v>
      </c>
      <c r="AV132" s="11">
        <v>1015661406.02583</v>
      </c>
      <c r="AW132" s="11">
        <v>1015661406.02583</v>
      </c>
      <c r="AX132" s="11">
        <v>1015661406.02583</v>
      </c>
      <c r="AY132" s="11">
        <v>2204174049.2979002</v>
      </c>
    </row>
    <row r="133" spans="1:51" x14ac:dyDescent="0.3">
      <c r="A133" s="1" t="s">
        <v>947</v>
      </c>
      <c r="B133" s="2">
        <v>39301</v>
      </c>
      <c r="C133" s="2">
        <v>39301</v>
      </c>
      <c r="D133">
        <v>127.991</v>
      </c>
      <c r="E133" t="s">
        <v>948</v>
      </c>
      <c r="F133" s="1" t="s">
        <v>949</v>
      </c>
      <c r="G133" t="s">
        <v>46</v>
      </c>
      <c r="H133" t="s">
        <v>239</v>
      </c>
      <c r="I133" t="s">
        <v>610</v>
      </c>
      <c r="J133" t="s">
        <v>950</v>
      </c>
      <c r="K133" s="1" t="s">
        <v>951</v>
      </c>
      <c r="L133" t="s">
        <v>67</v>
      </c>
      <c r="M133" t="s">
        <v>952</v>
      </c>
      <c r="N133" t="s">
        <v>953</v>
      </c>
      <c r="O133" t="s">
        <v>62</v>
      </c>
      <c r="P133" t="s">
        <v>909</v>
      </c>
      <c r="Q133" t="s">
        <v>40</v>
      </c>
      <c r="R133" t="s">
        <v>41</v>
      </c>
      <c r="S133" t="s">
        <v>954</v>
      </c>
      <c r="T133">
        <v>21091632.547142599</v>
      </c>
      <c r="U133">
        <v>21091632.547142599</v>
      </c>
      <c r="V133">
        <v>21091632.547142599</v>
      </c>
      <c r="W133">
        <v>33090470.020025901</v>
      </c>
      <c r="X133" s="11">
        <v>33090470.020025901</v>
      </c>
      <c r="Y133" s="11">
        <v>33090470.020025901</v>
      </c>
      <c r="Z133" s="11">
        <v>33090470.020025901</v>
      </c>
      <c r="AA133" s="11">
        <v>35753047.099895902</v>
      </c>
      <c r="AB133">
        <v>35753047.099895902</v>
      </c>
      <c r="AC133">
        <v>35753047.099895902</v>
      </c>
      <c r="AD133">
        <v>35753047.099895902</v>
      </c>
      <c r="AE133">
        <v>32310699.464726001</v>
      </c>
      <c r="AF133" s="11">
        <v>32310699.464726001</v>
      </c>
      <c r="AG133" s="11">
        <v>32310699.464726001</v>
      </c>
      <c r="AH133" s="11">
        <v>32310699.464726001</v>
      </c>
      <c r="AI133" s="11">
        <v>19169329.073482402</v>
      </c>
      <c r="AJ133">
        <v>19169329.073482402</v>
      </c>
      <c r="AK133">
        <v>19169329.073482402</v>
      </c>
      <c r="AL133">
        <v>19169329.073482402</v>
      </c>
      <c r="AM133">
        <v>27353777.839450501</v>
      </c>
      <c r="AN133" s="11">
        <v>27353777.839450501</v>
      </c>
      <c r="AO133" s="11">
        <v>27353777.839450501</v>
      </c>
      <c r="AP133" s="11">
        <v>27353777.839450501</v>
      </c>
      <c r="AQ133" s="11">
        <v>35319862.965811402</v>
      </c>
      <c r="AR133">
        <v>35319862.965811402</v>
      </c>
      <c r="AS133">
        <v>35319862.965811402</v>
      </c>
      <c r="AT133">
        <v>35319862.965811402</v>
      </c>
      <c r="AU133">
        <v>36374439.621433102</v>
      </c>
      <c r="AV133" s="11">
        <v>36374439.621433102</v>
      </c>
      <c r="AW133" s="11">
        <v>36374439.621433102</v>
      </c>
      <c r="AX133" s="11">
        <v>36374439.621433102</v>
      </c>
      <c r="AY133" s="11">
        <v>72124756.335282698</v>
      </c>
    </row>
    <row r="134" spans="1:51" x14ac:dyDescent="0.3">
      <c r="A134" s="1" t="s">
        <v>955</v>
      </c>
      <c r="B134" s="2">
        <v>39328</v>
      </c>
      <c r="C134" s="2">
        <v>39328</v>
      </c>
      <c r="D134">
        <v>497.685</v>
      </c>
      <c r="E134" t="s">
        <v>956</v>
      </c>
      <c r="F134" s="1" t="s">
        <v>957</v>
      </c>
      <c r="G134" t="s">
        <v>36</v>
      </c>
      <c r="H134" t="s">
        <v>173</v>
      </c>
      <c r="I134" t="s">
        <v>649</v>
      </c>
      <c r="J134" t="s">
        <v>958</v>
      </c>
      <c r="K134" s="1" t="s">
        <v>959</v>
      </c>
      <c r="L134" t="s">
        <v>71</v>
      </c>
      <c r="M134" t="s">
        <v>99</v>
      </c>
      <c r="N134" t="s">
        <v>649</v>
      </c>
      <c r="O134" t="s">
        <v>960</v>
      </c>
      <c r="P134" t="s">
        <v>961</v>
      </c>
      <c r="Q134" t="s">
        <v>40</v>
      </c>
      <c r="R134" t="s">
        <v>41</v>
      </c>
      <c r="S134" t="s">
        <v>962</v>
      </c>
      <c r="T134">
        <v>33822448.936750799</v>
      </c>
      <c r="U134">
        <v>33822448.936750799</v>
      </c>
      <c r="V134">
        <v>26399254.905415799</v>
      </c>
      <c r="W134">
        <v>26399254.905415799</v>
      </c>
      <c r="X134" s="11">
        <v>26399254.905415799</v>
      </c>
      <c r="Y134" s="11">
        <v>26399254.905415799</v>
      </c>
      <c r="Z134" s="11">
        <v>251990997.464647</v>
      </c>
      <c r="AA134" s="11">
        <v>251990997.464647</v>
      </c>
      <c r="AB134">
        <v>251990997.464647</v>
      </c>
      <c r="AC134">
        <v>251990997.464647</v>
      </c>
      <c r="AD134">
        <v>166864395.742313</v>
      </c>
      <c r="AE134">
        <v>166864395.742313</v>
      </c>
      <c r="AF134" s="11">
        <v>166864395.742313</v>
      </c>
      <c r="AG134" s="11">
        <v>166864395.742313</v>
      </c>
      <c r="AH134" s="11">
        <v>93349256.4099181</v>
      </c>
      <c r="AI134" s="11">
        <v>93349256.4099181</v>
      </c>
      <c r="AJ134">
        <v>93349256.4099181</v>
      </c>
      <c r="AK134">
        <v>93349256.4099181</v>
      </c>
      <c r="AL134">
        <v>74152746.370997205</v>
      </c>
      <c r="AM134">
        <v>74152746.370997205</v>
      </c>
      <c r="AN134" s="11">
        <v>74152746.370997205</v>
      </c>
      <c r="AO134" s="11">
        <v>74152746.370997205</v>
      </c>
      <c r="AP134" s="11">
        <v>227870731.46866801</v>
      </c>
      <c r="AQ134" s="11">
        <v>227870731.46866801</v>
      </c>
      <c r="AR134">
        <v>227870731.46866801</v>
      </c>
      <c r="AS134">
        <v>227870731.46866801</v>
      </c>
      <c r="AT134">
        <v>262407661.91376099</v>
      </c>
      <c r="AU134">
        <v>262407661.91376099</v>
      </c>
      <c r="AV134" s="11">
        <v>262407661.91376099</v>
      </c>
      <c r="AW134" s="11">
        <v>262407661.91376099</v>
      </c>
      <c r="AX134" s="11">
        <v>229525784.22848001</v>
      </c>
      <c r="AY134" s="11">
        <v>229525784.22848001</v>
      </c>
    </row>
    <row r="135" spans="1:51" x14ac:dyDescent="0.3">
      <c r="A135" s="1" t="s">
        <v>963</v>
      </c>
      <c r="B135" s="2">
        <v>39378</v>
      </c>
      <c r="C135" s="2">
        <v>39378</v>
      </c>
      <c r="D135">
        <v>122.7</v>
      </c>
      <c r="E135" t="s">
        <v>964</v>
      </c>
      <c r="F135" s="1" t="s">
        <v>965</v>
      </c>
      <c r="G135" t="s">
        <v>46</v>
      </c>
      <c r="H135" t="s">
        <v>239</v>
      </c>
      <c r="I135" t="s">
        <v>671</v>
      </c>
      <c r="J135" t="s">
        <v>966</v>
      </c>
      <c r="K135" s="1" t="s">
        <v>967</v>
      </c>
      <c r="L135" t="s">
        <v>46</v>
      </c>
      <c r="M135" t="s">
        <v>239</v>
      </c>
      <c r="N135" t="s">
        <v>671</v>
      </c>
      <c r="O135" t="s">
        <v>62</v>
      </c>
      <c r="P135" t="s">
        <v>968</v>
      </c>
      <c r="Q135" t="s">
        <v>40</v>
      </c>
      <c r="R135" t="s">
        <v>41</v>
      </c>
      <c r="S135" t="s">
        <v>969</v>
      </c>
      <c r="T135">
        <v>6275584.1047924897</v>
      </c>
      <c r="U135">
        <v>6275584.1047924897</v>
      </c>
      <c r="V135">
        <v>9472266.6230350006</v>
      </c>
      <c r="W135">
        <v>9472266.6230350006</v>
      </c>
      <c r="X135" s="11">
        <v>9472266.6230350006</v>
      </c>
      <c r="Y135" s="11">
        <v>9472266.6230350006</v>
      </c>
      <c r="Z135" s="11">
        <v>21055628.618300602</v>
      </c>
      <c r="AA135" s="11">
        <v>21055628.618300602</v>
      </c>
      <c r="AB135">
        <v>21055628.618300602</v>
      </c>
      <c r="AC135">
        <v>21055628.618300602</v>
      </c>
      <c r="AD135">
        <v>15441812.0034573</v>
      </c>
      <c r="AE135">
        <v>15441812.0034573</v>
      </c>
      <c r="AF135" s="11">
        <v>15441812.0034573</v>
      </c>
      <c r="AG135" s="11">
        <v>15441812.0034573</v>
      </c>
      <c r="AH135" s="11">
        <v>19460022.9609005</v>
      </c>
      <c r="AI135" s="11">
        <v>19460022.9609005</v>
      </c>
      <c r="AJ135">
        <v>19460022.9609005</v>
      </c>
      <c r="AK135">
        <v>19460022.9609005</v>
      </c>
      <c r="AL135">
        <v>37595740.024801202</v>
      </c>
      <c r="AM135">
        <v>37595740.024801202</v>
      </c>
      <c r="AN135" s="11">
        <v>37595740.024801202</v>
      </c>
      <c r="AO135" s="11">
        <v>37595740.024801202</v>
      </c>
      <c r="AP135" s="11">
        <v>49167610.181574203</v>
      </c>
      <c r="AQ135" s="11">
        <v>49167610.181574203</v>
      </c>
      <c r="AR135">
        <v>49167610.181574203</v>
      </c>
      <c r="AS135">
        <v>49167610.181574203</v>
      </c>
      <c r="AT135">
        <v>60837198.648571298</v>
      </c>
      <c r="AU135">
        <v>60837198.648571298</v>
      </c>
      <c r="AV135" s="11">
        <v>60837198.648571298</v>
      </c>
      <c r="AW135" s="11">
        <v>60837198.648571298</v>
      </c>
      <c r="AX135" s="11">
        <v>41272155.708648197</v>
      </c>
      <c r="AY135" s="11">
        <v>41272155.708648197</v>
      </c>
    </row>
    <row r="136" spans="1:51" x14ac:dyDescent="0.3">
      <c r="A136" s="1" t="s">
        <v>970</v>
      </c>
      <c r="B136" s="2">
        <v>39384</v>
      </c>
      <c r="C136" s="2">
        <v>39384</v>
      </c>
      <c r="D136">
        <v>10.961</v>
      </c>
      <c r="E136" t="s">
        <v>971</v>
      </c>
      <c r="F136" s="1" t="s">
        <v>972</v>
      </c>
      <c r="G136" t="s">
        <v>88</v>
      </c>
      <c r="H136" t="s">
        <v>89</v>
      </c>
      <c r="I136" t="s">
        <v>822</v>
      </c>
      <c r="J136" t="s">
        <v>973</v>
      </c>
      <c r="K136" s="1" t="s">
        <v>974</v>
      </c>
      <c r="L136" t="s">
        <v>71</v>
      </c>
      <c r="M136" t="s">
        <v>99</v>
      </c>
      <c r="N136" t="s">
        <v>822</v>
      </c>
      <c r="O136" t="s">
        <v>975</v>
      </c>
      <c r="P136" t="s">
        <v>255</v>
      </c>
      <c r="Q136" t="s">
        <v>40</v>
      </c>
      <c r="R136" t="s">
        <v>41</v>
      </c>
      <c r="S136" t="s">
        <v>976</v>
      </c>
      <c r="T136">
        <v>5901924.9742846899</v>
      </c>
      <c r="U136">
        <v>5901924.9742846899</v>
      </c>
      <c r="V136">
        <v>3084842.6113551399</v>
      </c>
      <c r="W136">
        <v>3084842.6113551399</v>
      </c>
      <c r="X136" s="11">
        <v>3084842.6113551399</v>
      </c>
      <c r="Y136" s="11">
        <v>3084842.6113551399</v>
      </c>
      <c r="Z136" s="11">
        <v>6242119.3920577001</v>
      </c>
      <c r="AA136" s="11">
        <v>6242119.3920577001</v>
      </c>
      <c r="AB136">
        <v>6242119.3920577001</v>
      </c>
      <c r="AC136">
        <v>6242119.3920577001</v>
      </c>
      <c r="AD136">
        <v>2504173.6227045101</v>
      </c>
      <c r="AE136">
        <v>2504173.6227045101</v>
      </c>
      <c r="AF136" s="11">
        <v>2504173.6227045101</v>
      </c>
      <c r="AG136" s="11">
        <v>2504173.6227045101</v>
      </c>
      <c r="AH136" s="11">
        <v>4545994.3785381597</v>
      </c>
      <c r="AI136" s="11">
        <v>4545994.3785381597</v>
      </c>
      <c r="AJ136">
        <v>4545994.3785381597</v>
      </c>
      <c r="AK136">
        <v>4545994.3785381597</v>
      </c>
      <c r="AL136">
        <v>3756656.21124809</v>
      </c>
      <c r="AM136">
        <v>3756656.21124809</v>
      </c>
      <c r="AN136" s="11">
        <v>3756656.21124809</v>
      </c>
      <c r="AO136" s="11">
        <v>3756656.21124809</v>
      </c>
      <c r="AP136" s="11">
        <v>3569980.8501418801</v>
      </c>
      <c r="AQ136" s="11">
        <v>3569980.8501418801</v>
      </c>
      <c r="AR136">
        <v>3569980.8501418801</v>
      </c>
      <c r="AS136">
        <v>3569980.8501418801</v>
      </c>
      <c r="AT136">
        <v>8041287.2931340504</v>
      </c>
      <c r="AU136">
        <v>8041287.2931340504</v>
      </c>
      <c r="AV136" s="11">
        <v>8041287.2931340504</v>
      </c>
      <c r="AW136" s="11">
        <v>8041287.2931340504</v>
      </c>
      <c r="AX136" s="11">
        <v>14431141.729650199</v>
      </c>
      <c r="AY136" s="11">
        <v>14431141.729650199</v>
      </c>
    </row>
    <row r="137" spans="1:51" x14ac:dyDescent="0.3">
      <c r="A137" s="1" t="s">
        <v>977</v>
      </c>
      <c r="B137" s="2">
        <v>39391</v>
      </c>
      <c r="C137" s="2">
        <v>39391</v>
      </c>
      <c r="D137">
        <v>16000</v>
      </c>
      <c r="E137" t="s">
        <v>978</v>
      </c>
      <c r="F137" s="1" t="s">
        <v>979</v>
      </c>
      <c r="G137" t="s">
        <v>31</v>
      </c>
      <c r="H137" t="s">
        <v>260</v>
      </c>
      <c r="I137" t="s">
        <v>240</v>
      </c>
      <c r="J137" t="s">
        <v>980</v>
      </c>
      <c r="K137" s="1" t="s">
        <v>981</v>
      </c>
      <c r="L137" t="s">
        <v>36</v>
      </c>
      <c r="M137" t="s">
        <v>105</v>
      </c>
      <c r="N137" t="s">
        <v>240</v>
      </c>
      <c r="O137" t="s">
        <v>852</v>
      </c>
      <c r="P137" t="s">
        <v>982</v>
      </c>
      <c r="Q137" t="s">
        <v>40</v>
      </c>
      <c r="R137" t="s">
        <v>41</v>
      </c>
      <c r="S137" s="1" t="s">
        <v>983</v>
      </c>
      <c r="T137">
        <v>94751123.547867402</v>
      </c>
      <c r="U137">
        <v>94751123.547867402</v>
      </c>
      <c r="V137">
        <v>79042777.671206594</v>
      </c>
      <c r="W137">
        <v>79042777.671206594</v>
      </c>
      <c r="X137" s="11">
        <v>79042777.671206594</v>
      </c>
      <c r="Y137" s="11">
        <v>79042777.671206594</v>
      </c>
      <c r="Z137" s="11">
        <v>92342889.158651605</v>
      </c>
      <c r="AA137" s="11">
        <v>92342889.158651605</v>
      </c>
      <c r="AB137">
        <v>92342889.158651605</v>
      </c>
      <c r="AC137">
        <v>92342889.158651605</v>
      </c>
      <c r="AD137">
        <v>85033146.353901103</v>
      </c>
      <c r="AE137">
        <v>85033146.353901103</v>
      </c>
      <c r="AF137" s="11">
        <v>85033146.353901103</v>
      </c>
      <c r="AG137" s="11">
        <v>85033146.353901103</v>
      </c>
      <c r="AH137" s="11">
        <v>57980981.490915298</v>
      </c>
      <c r="AI137" s="11">
        <v>57980981.490915298</v>
      </c>
      <c r="AJ137">
        <v>57980981.490915298</v>
      </c>
      <c r="AK137">
        <v>57980981.490915298</v>
      </c>
      <c r="AL137">
        <v>77356978.258691505</v>
      </c>
      <c r="AM137">
        <v>77356978.258691505</v>
      </c>
      <c r="AN137" s="11">
        <v>77356978.258691505</v>
      </c>
      <c r="AO137" s="11">
        <v>77356978.258691505</v>
      </c>
      <c r="AP137" s="11">
        <v>65843787.9401052</v>
      </c>
      <c r="AQ137" s="11">
        <v>65843787.9401052</v>
      </c>
      <c r="AR137">
        <v>65843787.9401052</v>
      </c>
      <c r="AS137">
        <v>65843787.9401052</v>
      </c>
      <c r="AT137">
        <v>69762465.225765005</v>
      </c>
      <c r="AU137">
        <v>69762465.225765005</v>
      </c>
      <c r="AV137" s="11">
        <v>69762465.225765005</v>
      </c>
      <c r="AW137" s="11">
        <v>69762465.225765005</v>
      </c>
      <c r="AX137" s="11">
        <v>191846061.33493701</v>
      </c>
      <c r="AY137" s="11">
        <v>191846061.33493701</v>
      </c>
    </row>
    <row r="138" spans="1:51" x14ac:dyDescent="0.3">
      <c r="A138" s="1" t="s">
        <v>984</v>
      </c>
      <c r="B138" s="2">
        <v>39450</v>
      </c>
      <c r="C138" s="2">
        <v>39450</v>
      </c>
      <c r="D138">
        <v>88</v>
      </c>
      <c r="E138" t="s">
        <v>985</v>
      </c>
      <c r="F138" s="1" t="s">
        <v>986</v>
      </c>
      <c r="G138" t="s">
        <v>88</v>
      </c>
      <c r="H138" t="s">
        <v>987</v>
      </c>
      <c r="I138" t="s">
        <v>590</v>
      </c>
      <c r="J138" t="s">
        <v>988</v>
      </c>
      <c r="K138" s="1" t="s">
        <v>989</v>
      </c>
      <c r="L138" t="s">
        <v>71</v>
      </c>
      <c r="M138" t="s">
        <v>72</v>
      </c>
      <c r="N138" t="s">
        <v>590</v>
      </c>
      <c r="O138" t="s">
        <v>62</v>
      </c>
      <c r="P138" t="s">
        <v>62</v>
      </c>
      <c r="Q138" t="s">
        <v>40</v>
      </c>
      <c r="R138" t="s">
        <v>41</v>
      </c>
      <c r="S138" t="s">
        <v>990</v>
      </c>
      <c r="T138">
        <v>11351868.732907901</v>
      </c>
      <c r="U138">
        <v>11351868.732907901</v>
      </c>
      <c r="V138">
        <v>11351868.732907901</v>
      </c>
      <c r="W138">
        <v>5118655.8516801903</v>
      </c>
      <c r="X138" s="11">
        <v>5118655.8516801903</v>
      </c>
      <c r="Y138" s="11">
        <v>5118655.8516801903</v>
      </c>
      <c r="Z138" s="11">
        <v>5118655.8516801903</v>
      </c>
      <c r="AA138" s="11">
        <v>7705345.5019556703</v>
      </c>
      <c r="AB138">
        <v>7705345.5019556703</v>
      </c>
      <c r="AC138">
        <v>7705345.5019556703</v>
      </c>
      <c r="AD138">
        <v>7705345.5019556703</v>
      </c>
      <c r="AE138">
        <v>7344380.6087080399</v>
      </c>
      <c r="AF138" s="11">
        <v>7344380.6087080399</v>
      </c>
      <c r="AG138" s="11">
        <v>7344380.6087080399</v>
      </c>
      <c r="AH138" s="11">
        <v>7344380.6087080399</v>
      </c>
      <c r="AI138" s="11">
        <v>8571762.2631715592</v>
      </c>
      <c r="AJ138">
        <v>8571762.2631715592</v>
      </c>
      <c r="AK138">
        <v>8571762.2631715592</v>
      </c>
      <c r="AL138">
        <v>8571762.2631715592</v>
      </c>
      <c r="AM138">
        <v>10521313.211543599</v>
      </c>
      <c r="AN138" s="11">
        <v>10521313.211543599</v>
      </c>
      <c r="AO138" s="11">
        <v>10521313.211543599</v>
      </c>
      <c r="AP138" s="11">
        <v>10521313.211543599</v>
      </c>
      <c r="AQ138" s="11">
        <v>11873447.8203435</v>
      </c>
      <c r="AR138">
        <v>11873447.8203435</v>
      </c>
      <c r="AS138">
        <v>11873447.8203435</v>
      </c>
      <c r="AT138">
        <v>11873447.8203435</v>
      </c>
      <c r="AU138">
        <v>5654939.3758696103</v>
      </c>
      <c r="AV138" s="11">
        <v>5654939.3758696103</v>
      </c>
      <c r="AW138" s="11">
        <v>5654939.3758696103</v>
      </c>
      <c r="AX138" s="11">
        <v>5654939.3758696103</v>
      </c>
      <c r="AY138" s="11">
        <v>1425983.3009504799</v>
      </c>
    </row>
    <row r="139" spans="1:51" x14ac:dyDescent="0.3">
      <c r="A139" s="1" t="s">
        <v>991</v>
      </c>
      <c r="B139" s="2">
        <v>39453</v>
      </c>
      <c r="C139" s="2">
        <v>39453</v>
      </c>
      <c r="D139">
        <v>1188.9259999999999</v>
      </c>
      <c r="E139" t="s">
        <v>992</v>
      </c>
      <c r="F139" s="1" t="s">
        <v>993</v>
      </c>
      <c r="G139" t="s">
        <v>96</v>
      </c>
      <c r="H139" t="s">
        <v>97</v>
      </c>
      <c r="I139" t="s">
        <v>610</v>
      </c>
      <c r="J139" t="s">
        <v>994</v>
      </c>
      <c r="K139" s="1" t="s">
        <v>995</v>
      </c>
      <c r="L139" t="s">
        <v>71</v>
      </c>
      <c r="M139" t="s">
        <v>99</v>
      </c>
      <c r="N139" t="s">
        <v>610</v>
      </c>
      <c r="O139" t="s">
        <v>996</v>
      </c>
      <c r="P139" t="s">
        <v>997</v>
      </c>
      <c r="Q139" t="s">
        <v>40</v>
      </c>
      <c r="R139" t="s">
        <v>41</v>
      </c>
      <c r="S139" t="s">
        <v>998</v>
      </c>
      <c r="T139">
        <v>70321204.082809493</v>
      </c>
      <c r="U139">
        <v>78627635.763929799</v>
      </c>
      <c r="V139">
        <v>78627635.763929799</v>
      </c>
      <c r="W139">
        <v>78627635.763929799</v>
      </c>
      <c r="X139" s="11">
        <v>78627635.763929799</v>
      </c>
      <c r="Y139" s="11">
        <v>59374655.478655003</v>
      </c>
      <c r="Z139" s="11">
        <v>59374655.478655003</v>
      </c>
      <c r="AA139" s="11">
        <v>59374655.478655003</v>
      </c>
      <c r="AB139">
        <v>59374655.478655003</v>
      </c>
      <c r="AC139">
        <v>129989775.666085</v>
      </c>
      <c r="AD139">
        <v>129989775.666085</v>
      </c>
      <c r="AE139">
        <v>129989775.666085</v>
      </c>
      <c r="AF139" s="11">
        <v>129989775.666085</v>
      </c>
      <c r="AG139" s="11">
        <v>263698898.089587</v>
      </c>
      <c r="AH139" s="11">
        <v>263698898.089587</v>
      </c>
      <c r="AI139" s="11">
        <v>263698898.089587</v>
      </c>
      <c r="AJ139">
        <v>263698898.089587</v>
      </c>
      <c r="AK139">
        <v>304264205.92520601</v>
      </c>
      <c r="AL139">
        <v>304264205.92520601</v>
      </c>
      <c r="AM139">
        <v>304264205.92520601</v>
      </c>
      <c r="AN139" s="11">
        <v>304264205.92520601</v>
      </c>
      <c r="AO139" s="11">
        <v>155152765.154163</v>
      </c>
      <c r="AP139" s="11">
        <v>155152765.154163</v>
      </c>
      <c r="AQ139" s="11">
        <v>155152765.154163</v>
      </c>
      <c r="AR139">
        <v>155152765.154163</v>
      </c>
      <c r="AS139">
        <v>39998576.8163381</v>
      </c>
      <c r="AT139">
        <v>39998576.8163381</v>
      </c>
      <c r="AU139">
        <v>39998576.8163381</v>
      </c>
      <c r="AV139" s="11">
        <v>39998576.8163381</v>
      </c>
      <c r="AW139" s="11">
        <v>55839376.218323603</v>
      </c>
      <c r="AX139" s="11">
        <v>55839376.218323603</v>
      </c>
      <c r="AY139" s="11">
        <v>55839376.218323603</v>
      </c>
    </row>
    <row r="140" spans="1:51" x14ac:dyDescent="0.3">
      <c r="A140" s="1" t="s">
        <v>999</v>
      </c>
      <c r="B140" s="2">
        <v>39482</v>
      </c>
      <c r="C140" s="2">
        <v>39482</v>
      </c>
      <c r="D140">
        <v>1406.4190000000001</v>
      </c>
      <c r="E140" t="s">
        <v>1000</v>
      </c>
      <c r="F140" s="1" t="s">
        <v>1001</v>
      </c>
      <c r="G140" t="s">
        <v>199</v>
      </c>
      <c r="H140" t="s">
        <v>200</v>
      </c>
      <c r="I140" t="s">
        <v>542</v>
      </c>
      <c r="J140" t="s">
        <v>1002</v>
      </c>
      <c r="K140" s="1" t="s">
        <v>1003</v>
      </c>
      <c r="L140" t="s">
        <v>71</v>
      </c>
      <c r="M140" t="s">
        <v>99</v>
      </c>
      <c r="N140" t="s">
        <v>1004</v>
      </c>
      <c r="O140" t="s">
        <v>62</v>
      </c>
      <c r="P140" t="s">
        <v>909</v>
      </c>
      <c r="Q140" t="s">
        <v>40</v>
      </c>
      <c r="R140" t="s">
        <v>41</v>
      </c>
      <c r="S140" t="s">
        <v>1005</v>
      </c>
      <c r="T140">
        <v>6541375.1857624399</v>
      </c>
      <c r="U140">
        <v>6541375.1857624399</v>
      </c>
      <c r="V140">
        <v>6541375.1857624399</v>
      </c>
      <c r="W140">
        <v>16029843.5328943</v>
      </c>
      <c r="X140" s="11">
        <v>16029843.5328943</v>
      </c>
      <c r="Y140" s="11">
        <v>16029843.5328943</v>
      </c>
      <c r="Z140" s="11">
        <v>16029843.5328943</v>
      </c>
      <c r="AA140" s="11">
        <v>8725490.1960784309</v>
      </c>
      <c r="AB140">
        <v>8725490.1960784309</v>
      </c>
      <c r="AC140">
        <v>8725490.1960784309</v>
      </c>
      <c r="AD140">
        <v>8725490.1960784309</v>
      </c>
      <c r="AE140">
        <v>12243258.8227759</v>
      </c>
      <c r="AF140" s="11">
        <v>12243258.8227759</v>
      </c>
      <c r="AG140" s="11">
        <v>12243258.8227759</v>
      </c>
      <c r="AH140" s="11">
        <v>12243258.8227759</v>
      </c>
      <c r="AI140" s="11">
        <v>19563776.767621499</v>
      </c>
      <c r="AJ140">
        <v>19563776.767621499</v>
      </c>
      <c r="AK140">
        <v>19563776.767621499</v>
      </c>
      <c r="AL140">
        <v>19563776.767621499</v>
      </c>
      <c r="AM140">
        <v>17364455.844631702</v>
      </c>
      <c r="AN140" s="11">
        <v>17364455.844631702</v>
      </c>
      <c r="AO140" s="11">
        <v>17364455.844631702</v>
      </c>
      <c r="AP140" s="11">
        <v>17364455.844631702</v>
      </c>
      <c r="AQ140" s="11">
        <v>40333289.383084998</v>
      </c>
      <c r="AR140">
        <v>40333289.383084998</v>
      </c>
      <c r="AS140">
        <v>40333289.383084998</v>
      </c>
      <c r="AT140">
        <v>40333289.383084998</v>
      </c>
      <c r="AU140">
        <v>60718512.8983308</v>
      </c>
      <c r="AV140" s="11">
        <v>60718512.8983308</v>
      </c>
      <c r="AW140" s="11">
        <v>60718512.8983308</v>
      </c>
      <c r="AX140" s="11">
        <v>60718512.8983308</v>
      </c>
      <c r="AY140" s="11">
        <v>39959484.580307901</v>
      </c>
    </row>
    <row r="141" spans="1:51" x14ac:dyDescent="0.3">
      <c r="A141" s="1" t="s">
        <v>1006</v>
      </c>
      <c r="B141" s="2">
        <v>39482</v>
      </c>
      <c r="C141" s="2">
        <v>39482</v>
      </c>
      <c r="D141">
        <v>337.916</v>
      </c>
      <c r="E141" t="s">
        <v>1007</v>
      </c>
      <c r="F141" s="1" t="s">
        <v>1008</v>
      </c>
      <c r="G141" t="s">
        <v>229</v>
      </c>
      <c r="H141" t="s">
        <v>230</v>
      </c>
      <c r="I141" t="s">
        <v>664</v>
      </c>
      <c r="J141" t="s">
        <v>106</v>
      </c>
      <c r="K141" t="s">
        <v>62</v>
      </c>
      <c r="L141" t="s">
        <v>71</v>
      </c>
      <c r="M141" t="s">
        <v>99</v>
      </c>
      <c r="N141" t="s">
        <v>664</v>
      </c>
      <c r="O141" t="s">
        <v>62</v>
      </c>
      <c r="P141" t="s">
        <v>62</v>
      </c>
      <c r="Q141" t="s">
        <v>40</v>
      </c>
      <c r="R141" t="s">
        <v>41</v>
      </c>
      <c r="S141" t="s">
        <v>1009</v>
      </c>
      <c r="T141">
        <v>1061866.86876342</v>
      </c>
      <c r="U141">
        <v>1061866.86876342</v>
      </c>
      <c r="V141">
        <v>1061866.86876342</v>
      </c>
      <c r="W141">
        <v>1061866.86876342</v>
      </c>
      <c r="X141" s="11">
        <v>370682.110682111</v>
      </c>
      <c r="Y141" s="11">
        <v>370682.110682111</v>
      </c>
      <c r="Z141" s="11">
        <v>370682.110682111</v>
      </c>
      <c r="AA141" s="11">
        <v>370682.110682111</v>
      </c>
      <c r="AB141">
        <v>645495.55040838697</v>
      </c>
      <c r="AC141">
        <v>645495.55040838697</v>
      </c>
      <c r="AD141">
        <v>645495.55040838697</v>
      </c>
      <c r="AE141">
        <v>645495.55040838697</v>
      </c>
      <c r="AF141" s="11">
        <v>74957.651044607599</v>
      </c>
      <c r="AG141" s="11">
        <v>74957.651044607599</v>
      </c>
      <c r="AH141" s="11">
        <v>74957.651044607599</v>
      </c>
      <c r="AI141" s="11">
        <v>74957.651044607599</v>
      </c>
      <c r="AJ141">
        <v>23328.3803863299</v>
      </c>
      <c r="AK141">
        <v>23328.3803863299</v>
      </c>
      <c r="AL141">
        <v>23328.3803863299</v>
      </c>
      <c r="AM141">
        <v>23328.3803863299</v>
      </c>
      <c r="AN141" s="11">
        <v>72369.000288101393</v>
      </c>
      <c r="AO141" s="11">
        <v>72369.000288101393</v>
      </c>
      <c r="AP141" s="11">
        <v>72369.000288101393</v>
      </c>
      <c r="AQ141" s="11">
        <v>72369.000288101393</v>
      </c>
      <c r="AR141">
        <v>211422.22555488901</v>
      </c>
      <c r="AS141">
        <v>211422.22555488901</v>
      </c>
      <c r="AT141">
        <v>211422.22555488901</v>
      </c>
      <c r="AU141">
        <v>211422.22555488901</v>
      </c>
      <c r="AV141" s="11">
        <v>961931.88937021</v>
      </c>
      <c r="AW141" s="11">
        <v>961931.88937021</v>
      </c>
      <c r="AX141" s="11">
        <v>961931.88937021</v>
      </c>
      <c r="AY141" s="11">
        <v>961931.88937021</v>
      </c>
    </row>
    <row r="142" spans="1:51" x14ac:dyDescent="0.3">
      <c r="A142" s="1" t="s">
        <v>1010</v>
      </c>
      <c r="B142" s="2">
        <v>39428</v>
      </c>
      <c r="C142" s="2">
        <v>39428</v>
      </c>
      <c r="D142">
        <v>210.596</v>
      </c>
      <c r="E142" t="s">
        <v>1011</v>
      </c>
      <c r="F142" s="1" t="s">
        <v>1012</v>
      </c>
      <c r="G142" t="s">
        <v>88</v>
      </c>
      <c r="H142" t="s">
        <v>1013</v>
      </c>
      <c r="I142" t="s">
        <v>1014</v>
      </c>
      <c r="J142" t="s">
        <v>1015</v>
      </c>
      <c r="K142" s="1" t="s">
        <v>1016</v>
      </c>
      <c r="L142" t="s">
        <v>71</v>
      </c>
      <c r="M142" t="s">
        <v>99</v>
      </c>
      <c r="N142" t="s">
        <v>1014</v>
      </c>
      <c r="O142" t="s">
        <v>62</v>
      </c>
      <c r="P142" t="s">
        <v>62</v>
      </c>
      <c r="Q142" t="s">
        <v>40</v>
      </c>
      <c r="R142" t="s">
        <v>41</v>
      </c>
      <c r="S142" t="s">
        <v>1017</v>
      </c>
      <c r="T142">
        <v>5475114.09253312</v>
      </c>
      <c r="U142">
        <v>43566078.814947203</v>
      </c>
      <c r="V142">
        <v>43566078.814947203</v>
      </c>
      <c r="W142">
        <v>43566078.814947203</v>
      </c>
      <c r="X142" s="11">
        <v>43566078.814947203</v>
      </c>
      <c r="Y142" s="11">
        <v>51704901.4622612</v>
      </c>
      <c r="Z142" s="11">
        <v>51704901.4622612</v>
      </c>
      <c r="AA142" s="11">
        <v>51704901.4622612</v>
      </c>
      <c r="AB142">
        <v>51704901.4622612</v>
      </c>
      <c r="AC142">
        <v>50981499.809517004</v>
      </c>
      <c r="AD142">
        <v>50981499.809517004</v>
      </c>
      <c r="AE142">
        <v>50981499.809517004</v>
      </c>
      <c r="AF142" s="11">
        <v>50981499.809517004</v>
      </c>
      <c r="AG142" s="11">
        <v>17917757.293543201</v>
      </c>
      <c r="AH142" s="11">
        <v>17917757.293543201</v>
      </c>
      <c r="AI142" s="11">
        <v>17917757.293543201</v>
      </c>
      <c r="AJ142">
        <v>17917757.293543201</v>
      </c>
      <c r="AK142">
        <v>30543744.058924802</v>
      </c>
      <c r="AL142">
        <v>30543744.058924802</v>
      </c>
      <c r="AM142">
        <v>30543744.058924802</v>
      </c>
      <c r="AN142" s="11">
        <v>30543744.058924802</v>
      </c>
      <c r="AO142" s="11">
        <v>23727171.831537198</v>
      </c>
      <c r="AP142" s="11">
        <v>23727171.831537198</v>
      </c>
      <c r="AQ142" s="11">
        <v>23727171.831537198</v>
      </c>
      <c r="AR142">
        <v>23727171.831537198</v>
      </c>
      <c r="AS142">
        <v>39627476.664948702</v>
      </c>
      <c r="AT142">
        <v>39627476.664948702</v>
      </c>
      <c r="AU142">
        <v>39627476.664948702</v>
      </c>
      <c r="AV142" s="11">
        <v>39627476.664948702</v>
      </c>
      <c r="AW142" s="11">
        <v>25538287.7399505</v>
      </c>
      <c r="AX142" s="11">
        <v>25538287.7399505</v>
      </c>
      <c r="AY142" s="11">
        <v>25538287.7399505</v>
      </c>
    </row>
    <row r="143" spans="1:51" x14ac:dyDescent="0.3">
      <c r="A143" s="1" t="s">
        <v>1018</v>
      </c>
      <c r="B143" s="2">
        <v>39503</v>
      </c>
      <c r="C143" s="2">
        <v>39503</v>
      </c>
      <c r="D143">
        <v>75.771000000000001</v>
      </c>
      <c r="E143" t="s">
        <v>1019</v>
      </c>
      <c r="F143" s="1" t="s">
        <v>1020</v>
      </c>
      <c r="G143" t="s">
        <v>46</v>
      </c>
      <c r="H143" t="s">
        <v>421</v>
      </c>
      <c r="I143" t="s">
        <v>457</v>
      </c>
      <c r="J143" t="s">
        <v>1021</v>
      </c>
      <c r="K143" s="1" t="s">
        <v>1022</v>
      </c>
      <c r="L143" t="s">
        <v>71</v>
      </c>
      <c r="M143" t="s">
        <v>99</v>
      </c>
      <c r="N143" t="s">
        <v>1023</v>
      </c>
      <c r="O143" t="s">
        <v>1024</v>
      </c>
      <c r="P143" t="s">
        <v>1025</v>
      </c>
      <c r="Q143" t="s">
        <v>40</v>
      </c>
      <c r="R143" t="s">
        <v>41</v>
      </c>
      <c r="S143" t="s">
        <v>1026</v>
      </c>
      <c r="T143">
        <v>2560600.0789577598</v>
      </c>
      <c r="U143">
        <v>2560600.0789577598</v>
      </c>
      <c r="V143">
        <v>3903671.5357283899</v>
      </c>
      <c r="W143">
        <v>3903671.5357283899</v>
      </c>
      <c r="X143" s="11">
        <v>3903671.5357283899</v>
      </c>
      <c r="Y143" s="11">
        <v>3903671.5357283899</v>
      </c>
      <c r="Z143" s="11">
        <v>3996841.6896960102</v>
      </c>
      <c r="AA143" s="11">
        <v>3996841.6896960102</v>
      </c>
      <c r="AB143">
        <v>3996841.6896960102</v>
      </c>
      <c r="AC143">
        <v>3996841.6896960102</v>
      </c>
      <c r="AD143">
        <v>2456207.0557562299</v>
      </c>
      <c r="AE143">
        <v>2456207.0557562299</v>
      </c>
      <c r="AF143" s="11">
        <v>2456207.0557562299</v>
      </c>
      <c r="AG143" s="11">
        <v>2456207.0557562299</v>
      </c>
      <c r="AH143" s="11">
        <v>18449652.777777798</v>
      </c>
      <c r="AI143" s="11">
        <v>18449652.777777798</v>
      </c>
      <c r="AJ143">
        <v>18449652.777777798</v>
      </c>
      <c r="AK143">
        <v>18449652.777777798</v>
      </c>
      <c r="AL143">
        <v>21851423.209258702</v>
      </c>
      <c r="AM143">
        <v>21851423.209258702</v>
      </c>
      <c r="AN143" s="11">
        <v>21851423.209258702</v>
      </c>
      <c r="AO143" s="11">
        <v>21851423.209258702</v>
      </c>
      <c r="AP143" s="11">
        <v>7329398.84710404</v>
      </c>
      <c r="AQ143" s="11">
        <v>7329398.84710404</v>
      </c>
      <c r="AR143">
        <v>7329398.84710404</v>
      </c>
      <c r="AS143">
        <v>7329398.84710404</v>
      </c>
      <c r="AT143">
        <v>3099095.4280454102</v>
      </c>
      <c r="AU143">
        <v>3099095.4280454102</v>
      </c>
      <c r="AV143" s="11">
        <v>3099095.4280454102</v>
      </c>
      <c r="AW143" s="11">
        <v>3099095.4280454102</v>
      </c>
      <c r="AX143" s="11">
        <v>1038768.26446281</v>
      </c>
      <c r="AY143" s="11">
        <v>1038768.26446281</v>
      </c>
    </row>
    <row r="144" spans="1:51" x14ac:dyDescent="0.3">
      <c r="A144" s="1" t="s">
        <v>1027</v>
      </c>
      <c r="B144" s="2">
        <v>39345</v>
      </c>
      <c r="C144" s="2">
        <v>39345</v>
      </c>
      <c r="D144">
        <v>315.87599999999998</v>
      </c>
      <c r="E144" t="s">
        <v>1028</v>
      </c>
      <c r="F144" s="1" t="s">
        <v>1029</v>
      </c>
      <c r="G144" t="s">
        <v>36</v>
      </c>
      <c r="H144" t="s">
        <v>269</v>
      </c>
      <c r="I144" t="s">
        <v>616</v>
      </c>
      <c r="J144" t="s">
        <v>1030</v>
      </c>
      <c r="K144" s="1" t="s">
        <v>1031</v>
      </c>
      <c r="L144" t="s">
        <v>36</v>
      </c>
      <c r="M144" t="s">
        <v>269</v>
      </c>
      <c r="N144" t="s">
        <v>616</v>
      </c>
      <c r="O144" t="s">
        <v>1032</v>
      </c>
      <c r="P144" t="s">
        <v>1033</v>
      </c>
      <c r="Q144" t="s">
        <v>40</v>
      </c>
      <c r="R144" t="s">
        <v>41</v>
      </c>
      <c r="S144" t="s">
        <v>1034</v>
      </c>
      <c r="T144">
        <v>10628707.5124486</v>
      </c>
      <c r="U144">
        <v>10628707.5124486</v>
      </c>
      <c r="V144">
        <v>9956067.3533954099</v>
      </c>
      <c r="W144">
        <v>9956067.3533954099</v>
      </c>
      <c r="X144" s="11">
        <v>9956067.3533954099</v>
      </c>
      <c r="Y144" s="11">
        <v>9956067.3533954099</v>
      </c>
      <c r="Z144" s="11">
        <v>9956067.3533954099</v>
      </c>
      <c r="AA144" s="11">
        <v>9956067.3533954099</v>
      </c>
      <c r="AB144">
        <v>10180875.5760369</v>
      </c>
      <c r="AC144">
        <v>10180875.5760369</v>
      </c>
      <c r="AD144">
        <v>22580114.184029099</v>
      </c>
      <c r="AE144">
        <v>22580114.184029099</v>
      </c>
      <c r="AF144" s="11">
        <v>22580114.184029099</v>
      </c>
      <c r="AG144" s="11">
        <v>22580114.184029099</v>
      </c>
      <c r="AH144" s="11">
        <v>42779810.0372224</v>
      </c>
      <c r="AI144" s="11">
        <v>42779810.0372224</v>
      </c>
      <c r="AJ144">
        <v>42779810.0372224</v>
      </c>
      <c r="AK144">
        <v>42779810.0372224</v>
      </c>
      <c r="AL144">
        <v>38676651.885108598</v>
      </c>
      <c r="AM144">
        <v>38676651.885108598</v>
      </c>
      <c r="AN144" s="11">
        <v>38676651.885108598</v>
      </c>
      <c r="AO144" s="11">
        <v>38676651.885108598</v>
      </c>
      <c r="AP144" s="11">
        <v>14624710.235699</v>
      </c>
      <c r="AQ144" s="11">
        <v>14624710.235699</v>
      </c>
      <c r="AR144">
        <v>14624710.235699</v>
      </c>
      <c r="AS144">
        <v>14624710.235699</v>
      </c>
      <c r="AT144">
        <v>84856215.6937204</v>
      </c>
      <c r="AU144">
        <v>84856215.6937204</v>
      </c>
      <c r="AV144" s="11">
        <v>84856215.6937204</v>
      </c>
      <c r="AW144" s="11">
        <v>84856215.6937204</v>
      </c>
      <c r="AX144" s="11">
        <v>81930674.361881196</v>
      </c>
      <c r="AY144" s="11">
        <v>81930674.361881196</v>
      </c>
    </row>
    <row r="145" spans="1:51" x14ac:dyDescent="0.3">
      <c r="A145" s="1" t="s">
        <v>1035</v>
      </c>
      <c r="B145" s="2">
        <v>39364</v>
      </c>
      <c r="C145" s="2">
        <v>39364</v>
      </c>
      <c r="D145">
        <v>597.34100000000001</v>
      </c>
      <c r="E145" t="s">
        <v>1036</v>
      </c>
      <c r="F145" s="1" t="s">
        <v>1037</v>
      </c>
      <c r="G145" t="s">
        <v>71</v>
      </c>
      <c r="H145" t="s">
        <v>99</v>
      </c>
      <c r="I145" t="s">
        <v>457</v>
      </c>
      <c r="J145" t="s">
        <v>1038</v>
      </c>
      <c r="K145" s="1" t="s">
        <v>1039</v>
      </c>
      <c r="L145" t="s">
        <v>96</v>
      </c>
      <c r="M145" t="s">
        <v>140</v>
      </c>
      <c r="N145" t="s">
        <v>457</v>
      </c>
      <c r="O145" t="s">
        <v>62</v>
      </c>
      <c r="P145" t="s">
        <v>1040</v>
      </c>
      <c r="Q145" t="s">
        <v>40</v>
      </c>
      <c r="R145" t="s">
        <v>41</v>
      </c>
      <c r="S145" t="s">
        <v>1041</v>
      </c>
      <c r="T145">
        <v>9633636.0047374703</v>
      </c>
      <c r="U145">
        <v>9633636.0047374703</v>
      </c>
      <c r="V145">
        <v>18326621.923937399</v>
      </c>
      <c r="W145">
        <v>18326621.923937399</v>
      </c>
      <c r="X145" s="11">
        <v>18326621.923937399</v>
      </c>
      <c r="Y145" s="11">
        <v>18326621.923937399</v>
      </c>
      <c r="Z145" s="11">
        <v>9397289.1169890799</v>
      </c>
      <c r="AA145" s="11">
        <v>9397289.1169890799</v>
      </c>
      <c r="AB145">
        <v>9397289.1169890799</v>
      </c>
      <c r="AC145">
        <v>9397289.1169890799</v>
      </c>
      <c r="AD145">
        <v>14168298.491664501</v>
      </c>
      <c r="AE145">
        <v>14168298.491664501</v>
      </c>
      <c r="AF145" s="11">
        <v>14168298.491664501</v>
      </c>
      <c r="AG145" s="11">
        <v>14168298.491664501</v>
      </c>
      <c r="AH145" s="11">
        <v>48488517.153388202</v>
      </c>
      <c r="AI145" s="11">
        <v>48488517.153388202</v>
      </c>
      <c r="AJ145">
        <v>48488517.153388202</v>
      </c>
      <c r="AK145">
        <v>48488517.153388202</v>
      </c>
      <c r="AL145">
        <v>42947655.068078697</v>
      </c>
      <c r="AM145">
        <v>42947655.068078697</v>
      </c>
      <c r="AN145" s="11">
        <v>42947655.068078697</v>
      </c>
      <c r="AO145" s="11">
        <v>42947655.068078697</v>
      </c>
      <c r="AP145" s="11">
        <v>30602608.695652202</v>
      </c>
      <c r="AQ145" s="11">
        <v>30602608.695652202</v>
      </c>
      <c r="AR145">
        <v>30602608.695652202</v>
      </c>
      <c r="AS145">
        <v>30602608.695652202</v>
      </c>
      <c r="AT145">
        <v>122131209.818819</v>
      </c>
      <c r="AU145">
        <v>122131209.818819</v>
      </c>
      <c r="AV145" s="11">
        <v>122131209.818819</v>
      </c>
      <c r="AW145" s="11">
        <v>122131209.818819</v>
      </c>
      <c r="AX145" s="11">
        <v>154203763.789747</v>
      </c>
      <c r="AY145" s="11">
        <v>154203763.789747</v>
      </c>
    </row>
    <row r="146" spans="1:51" x14ac:dyDescent="0.3">
      <c r="A146" s="1" t="s">
        <v>1042</v>
      </c>
      <c r="B146" s="2">
        <v>39525</v>
      </c>
      <c r="C146" s="2">
        <v>39525</v>
      </c>
      <c r="D146">
        <v>32.700000000000003</v>
      </c>
      <c r="E146" t="s">
        <v>1043</v>
      </c>
      <c r="F146" s="1" t="s">
        <v>1044</v>
      </c>
      <c r="G146" t="s">
        <v>36</v>
      </c>
      <c r="H146" t="s">
        <v>173</v>
      </c>
      <c r="I146" t="s">
        <v>671</v>
      </c>
      <c r="J146" t="s">
        <v>1045</v>
      </c>
      <c r="K146" s="1" t="s">
        <v>1046</v>
      </c>
      <c r="L146" t="s">
        <v>96</v>
      </c>
      <c r="M146" t="s">
        <v>97</v>
      </c>
      <c r="N146" t="s">
        <v>51</v>
      </c>
      <c r="O146" t="s">
        <v>62</v>
      </c>
      <c r="P146" t="s">
        <v>1047</v>
      </c>
      <c r="Q146" t="s">
        <v>40</v>
      </c>
      <c r="R146" t="s">
        <v>41</v>
      </c>
      <c r="S146" t="s">
        <v>1048</v>
      </c>
      <c r="T146">
        <v>1578291.5686003</v>
      </c>
      <c r="U146">
        <v>1578291.5686003</v>
      </c>
      <c r="V146">
        <v>1578291.5686003</v>
      </c>
      <c r="W146">
        <v>1578291.5686003</v>
      </c>
      <c r="X146" s="11">
        <v>1178193.2562333101</v>
      </c>
      <c r="Y146" s="11">
        <v>1178193.2562333101</v>
      </c>
      <c r="Z146" s="11">
        <v>1178193.2562333101</v>
      </c>
      <c r="AA146" s="11">
        <v>1178193.2562333101</v>
      </c>
      <c r="AB146">
        <v>596739.24626150005</v>
      </c>
      <c r="AC146">
        <v>596739.24626150005</v>
      </c>
      <c r="AD146">
        <v>596739.24626150005</v>
      </c>
      <c r="AE146">
        <v>596739.24626150005</v>
      </c>
      <c r="AF146" s="11">
        <v>1645531.20175242</v>
      </c>
      <c r="AG146" s="11">
        <v>1645531.20175242</v>
      </c>
      <c r="AH146" s="11">
        <v>1645531.20175242</v>
      </c>
      <c r="AI146" s="11">
        <v>1645531.20175242</v>
      </c>
      <c r="AJ146">
        <v>892844.11700342805</v>
      </c>
      <c r="AK146">
        <v>892844.11700342805</v>
      </c>
      <c r="AL146">
        <v>892844.11700342805</v>
      </c>
      <c r="AM146">
        <v>892844.11700342805</v>
      </c>
      <c r="AN146" s="11">
        <v>1431347.0597279901</v>
      </c>
      <c r="AO146" s="11">
        <v>1431347.0597279901</v>
      </c>
      <c r="AP146" s="11">
        <v>1431347.0597279901</v>
      </c>
      <c r="AQ146" s="11">
        <v>1431347.0597279901</v>
      </c>
      <c r="AR146">
        <v>1471682.98688656</v>
      </c>
      <c r="AS146">
        <v>1471682.98688656</v>
      </c>
      <c r="AT146">
        <v>1471682.98688656</v>
      </c>
      <c r="AU146">
        <v>1471682.98688656</v>
      </c>
      <c r="AV146" s="11">
        <v>1983813.7917196201</v>
      </c>
      <c r="AW146" s="11">
        <v>1983813.7917196201</v>
      </c>
      <c r="AX146" s="11">
        <v>1983813.7917196201</v>
      </c>
      <c r="AY146" s="11">
        <v>1983813.7917196201</v>
      </c>
    </row>
    <row r="147" spans="1:51" x14ac:dyDescent="0.3">
      <c r="A147" s="1" t="s">
        <v>1049</v>
      </c>
      <c r="B147" s="2">
        <v>39531</v>
      </c>
      <c r="C147" s="2">
        <v>39531</v>
      </c>
      <c r="D147">
        <v>118.64100000000001</v>
      </c>
      <c r="E147" t="s">
        <v>1050</v>
      </c>
      <c r="F147" s="1" t="s">
        <v>1051</v>
      </c>
      <c r="G147" t="s">
        <v>46</v>
      </c>
      <c r="H147" t="s">
        <v>1052</v>
      </c>
      <c r="I147" t="s">
        <v>529</v>
      </c>
      <c r="J147" t="s">
        <v>1053</v>
      </c>
      <c r="K147" s="1" t="s">
        <v>1054</v>
      </c>
      <c r="L147" t="s">
        <v>119</v>
      </c>
      <c r="M147" t="s">
        <v>191</v>
      </c>
      <c r="N147" t="s">
        <v>529</v>
      </c>
      <c r="O147" t="s">
        <v>186</v>
      </c>
      <c r="P147" t="s">
        <v>1055</v>
      </c>
      <c r="Q147" t="s">
        <v>40</v>
      </c>
      <c r="R147" t="s">
        <v>41</v>
      </c>
      <c r="S147" t="s">
        <v>1056</v>
      </c>
      <c r="T147">
        <v>355517.85301149101</v>
      </c>
      <c r="U147">
        <v>355517.85301149101</v>
      </c>
      <c r="V147">
        <v>355517.85301149101</v>
      </c>
      <c r="W147">
        <v>355517.85301149101</v>
      </c>
      <c r="X147" s="11">
        <v>3782008.6464915201</v>
      </c>
      <c r="Y147" s="11">
        <v>3782008.6464915201</v>
      </c>
      <c r="Z147" s="11">
        <v>3782008.6464915201</v>
      </c>
      <c r="AA147" s="11">
        <v>3782008.6464915201</v>
      </c>
      <c r="AB147">
        <v>8155381.5710229697</v>
      </c>
      <c r="AC147">
        <v>8155381.5710229697</v>
      </c>
      <c r="AD147">
        <v>8155381.5710229697</v>
      </c>
      <c r="AE147">
        <v>8155381.5710229697</v>
      </c>
      <c r="AF147" s="11">
        <v>15851502.1459227</v>
      </c>
      <c r="AG147" s="11">
        <v>15851502.1459227</v>
      </c>
      <c r="AH147" s="11">
        <v>15851502.1459227</v>
      </c>
      <c r="AI147" s="11">
        <v>15851502.1459227</v>
      </c>
      <c r="AJ147">
        <v>17019269.369731002</v>
      </c>
      <c r="AK147">
        <v>17019269.369731002</v>
      </c>
      <c r="AL147">
        <v>17019269.369731002</v>
      </c>
      <c r="AM147">
        <v>17019269.369731002</v>
      </c>
      <c r="AN147" s="11">
        <v>1751746.8146321401</v>
      </c>
      <c r="AO147" s="11">
        <v>1751746.8146321401</v>
      </c>
      <c r="AP147" s="11">
        <v>1751746.8146321401</v>
      </c>
      <c r="AQ147" s="11">
        <v>1751746.8146321401</v>
      </c>
      <c r="AR147">
        <v>8831526.90625594</v>
      </c>
      <c r="AS147">
        <v>8831526.90625594</v>
      </c>
      <c r="AT147">
        <v>8831526.90625594</v>
      </c>
      <c r="AU147">
        <v>8831526.90625594</v>
      </c>
      <c r="AV147" s="11">
        <v>11508979.6327882</v>
      </c>
      <c r="AW147" s="11">
        <v>11508979.6327882</v>
      </c>
      <c r="AX147" s="11">
        <v>11508979.6327882</v>
      </c>
      <c r="AY147" s="11">
        <v>11508979.6327882</v>
      </c>
    </row>
    <row r="148" spans="1:51" x14ac:dyDescent="0.3">
      <c r="A148" s="1" t="s">
        <v>1057</v>
      </c>
      <c r="B148" s="2">
        <v>39472</v>
      </c>
      <c r="C148" s="2">
        <v>39510</v>
      </c>
      <c r="D148">
        <v>19.756</v>
      </c>
      <c r="E148" t="s">
        <v>1058</v>
      </c>
      <c r="F148" s="1" t="s">
        <v>1059</v>
      </c>
      <c r="G148" t="s">
        <v>96</v>
      </c>
      <c r="H148" t="s">
        <v>140</v>
      </c>
      <c r="I148" t="s">
        <v>529</v>
      </c>
      <c r="J148" t="s">
        <v>246</v>
      </c>
      <c r="K148" t="s">
        <v>62</v>
      </c>
      <c r="L148" t="s">
        <v>71</v>
      </c>
      <c r="M148" t="s">
        <v>99</v>
      </c>
      <c r="N148" t="s">
        <v>529</v>
      </c>
      <c r="O148" t="s">
        <v>1060</v>
      </c>
      <c r="P148" t="s">
        <v>1061</v>
      </c>
      <c r="Q148" t="s">
        <v>40</v>
      </c>
      <c r="R148" t="s">
        <v>41</v>
      </c>
      <c r="S148" t="s">
        <v>1062</v>
      </c>
      <c r="T148">
        <v>84478935.698447898</v>
      </c>
      <c r="U148">
        <v>84478935.698447898</v>
      </c>
      <c r="V148">
        <v>84478935.698447898</v>
      </c>
      <c r="W148">
        <v>84478935.698447898</v>
      </c>
      <c r="X148" s="11">
        <v>72253200.345558807</v>
      </c>
      <c r="Y148" s="11">
        <v>72253200.345558807</v>
      </c>
      <c r="Z148" s="11">
        <v>72253200.345558807</v>
      </c>
      <c r="AA148" s="11">
        <v>72253200.345558807</v>
      </c>
      <c r="AB148">
        <v>43567401.332649902</v>
      </c>
      <c r="AC148">
        <v>43567401.332649902</v>
      </c>
      <c r="AD148">
        <v>43567401.332649902</v>
      </c>
      <c r="AE148">
        <v>43567401.332649902</v>
      </c>
      <c r="AF148" s="11">
        <v>27728085.8676208</v>
      </c>
      <c r="AG148" s="11">
        <v>27728085.8676208</v>
      </c>
      <c r="AH148" s="11">
        <v>27728085.8676208</v>
      </c>
      <c r="AI148" s="11">
        <v>27728085.8676208</v>
      </c>
      <c r="AJ148">
        <v>14122868.9599516</v>
      </c>
      <c r="AK148">
        <v>14122868.9599516</v>
      </c>
      <c r="AL148">
        <v>14122868.9599516</v>
      </c>
      <c r="AM148">
        <v>14122868.9599516</v>
      </c>
      <c r="AN148" s="11">
        <v>109358366.39891601</v>
      </c>
      <c r="AO148" s="11">
        <v>109358366.39891601</v>
      </c>
      <c r="AP148" s="11">
        <v>109358366.39891601</v>
      </c>
      <c r="AQ148" s="11">
        <v>109358366.39891601</v>
      </c>
      <c r="AR148">
        <v>96241979.835013807</v>
      </c>
      <c r="AS148">
        <v>96241979.835013807</v>
      </c>
      <c r="AT148">
        <v>96241979.835013807</v>
      </c>
      <c r="AU148">
        <v>96241979.835013807</v>
      </c>
      <c r="AV148" s="11">
        <v>66393282.561999597</v>
      </c>
      <c r="AW148" s="11">
        <v>66393282.561999597</v>
      </c>
      <c r="AX148" s="11">
        <v>66393282.561999597</v>
      </c>
      <c r="AY148" s="11">
        <v>66393282.561999597</v>
      </c>
    </row>
    <row r="149" spans="1:51" x14ac:dyDescent="0.3">
      <c r="A149" s="1" t="s">
        <v>1063</v>
      </c>
      <c r="B149" s="2">
        <v>39538</v>
      </c>
      <c r="C149" s="2">
        <v>39538</v>
      </c>
      <c r="D149">
        <v>16.396000000000001</v>
      </c>
      <c r="E149" t="s">
        <v>1064</v>
      </c>
      <c r="F149" s="1" t="s">
        <v>1065</v>
      </c>
      <c r="G149" t="s">
        <v>46</v>
      </c>
      <c r="H149" t="s">
        <v>421</v>
      </c>
      <c r="I149" t="s">
        <v>529</v>
      </c>
      <c r="J149" t="s">
        <v>1066</v>
      </c>
      <c r="K149" s="1" t="s">
        <v>1067</v>
      </c>
      <c r="L149" t="s">
        <v>36</v>
      </c>
      <c r="M149" t="s">
        <v>60</v>
      </c>
      <c r="N149" t="s">
        <v>542</v>
      </c>
      <c r="O149" t="s">
        <v>62</v>
      </c>
      <c r="P149" t="s">
        <v>62</v>
      </c>
      <c r="Q149" t="s">
        <v>40</v>
      </c>
      <c r="R149" t="s">
        <v>41</v>
      </c>
      <c r="S149" t="s">
        <v>1068</v>
      </c>
      <c r="T149">
        <v>509755.53327677998</v>
      </c>
      <c r="U149">
        <v>509755.53327677998</v>
      </c>
      <c r="V149">
        <v>509755.53327677998</v>
      </c>
      <c r="W149">
        <v>207848.35384103801</v>
      </c>
      <c r="X149" s="11">
        <v>207848.35384103801</v>
      </c>
      <c r="Y149" s="11">
        <v>207848.35384103801</v>
      </c>
      <c r="Z149" s="11">
        <v>207848.35384103801</v>
      </c>
      <c r="AA149" s="11">
        <v>285640.54030801001</v>
      </c>
      <c r="AB149">
        <v>285640.54030801001</v>
      </c>
      <c r="AC149">
        <v>285640.54030801001</v>
      </c>
      <c r="AD149">
        <v>285640.54030801001</v>
      </c>
      <c r="AE149">
        <v>306437.76824034302</v>
      </c>
      <c r="AF149" s="11">
        <v>306437.76824034302</v>
      </c>
      <c r="AG149" s="11">
        <v>306437.76824034302</v>
      </c>
      <c r="AH149" s="11">
        <v>306437.76824034302</v>
      </c>
      <c r="AI149" s="11">
        <v>141509.43396226401</v>
      </c>
      <c r="AJ149">
        <v>141509.43396226401</v>
      </c>
      <c r="AK149">
        <v>141509.43396226401</v>
      </c>
      <c r="AL149">
        <v>141509.43396226401</v>
      </c>
      <c r="AM149">
        <v>332922.31812577101</v>
      </c>
      <c r="AN149" s="11">
        <v>332922.31812577101</v>
      </c>
      <c r="AO149" s="11">
        <v>332922.31812577101</v>
      </c>
      <c r="AP149" s="11">
        <v>332922.31812577101</v>
      </c>
      <c r="AQ149" s="11">
        <v>21812654.497052699</v>
      </c>
      <c r="AR149">
        <v>21812654.497052699</v>
      </c>
      <c r="AS149">
        <v>21812654.497052699</v>
      </c>
      <c r="AT149">
        <v>21812654.497052699</v>
      </c>
      <c r="AU149">
        <v>3104872.07785693</v>
      </c>
      <c r="AV149" s="11">
        <v>3104872.07785693</v>
      </c>
      <c r="AW149" s="11">
        <v>3104872.07785693</v>
      </c>
      <c r="AX149" s="11">
        <v>3104872.07785693</v>
      </c>
      <c r="AY149" s="11">
        <v>2971253.8016285701</v>
      </c>
    </row>
    <row r="150" spans="1:51" x14ac:dyDescent="0.3">
      <c r="A150" s="1" t="s">
        <v>1069</v>
      </c>
      <c r="B150" s="2">
        <v>39563</v>
      </c>
      <c r="C150" s="2">
        <v>39563</v>
      </c>
      <c r="D150">
        <v>2830.1309999999999</v>
      </c>
      <c r="E150" t="s">
        <v>1070</v>
      </c>
      <c r="F150" s="1" t="s">
        <v>1071</v>
      </c>
      <c r="G150" t="s">
        <v>119</v>
      </c>
      <c r="H150" t="s">
        <v>120</v>
      </c>
      <c r="I150" t="s">
        <v>577</v>
      </c>
      <c r="J150" t="s">
        <v>1072</v>
      </c>
      <c r="K150" s="1" t="s">
        <v>1073</v>
      </c>
      <c r="L150" t="s">
        <v>71</v>
      </c>
      <c r="M150" t="s">
        <v>658</v>
      </c>
      <c r="N150" t="s">
        <v>577</v>
      </c>
      <c r="O150" t="s">
        <v>1074</v>
      </c>
      <c r="P150" t="s">
        <v>1075</v>
      </c>
      <c r="Q150" t="s">
        <v>40</v>
      </c>
      <c r="R150" t="s">
        <v>41</v>
      </c>
      <c r="S150" t="s">
        <v>1076</v>
      </c>
      <c r="T150">
        <v>489042906.574395</v>
      </c>
      <c r="U150">
        <v>489042906.574395</v>
      </c>
      <c r="V150">
        <v>489042906.574395</v>
      </c>
      <c r="W150">
        <v>489042906.574395</v>
      </c>
      <c r="X150" s="11">
        <v>903129943.50282502</v>
      </c>
      <c r="Y150" s="11">
        <v>903129943.50282502</v>
      </c>
      <c r="Z150" s="11">
        <v>903129943.50282502</v>
      </c>
      <c r="AA150" s="11">
        <v>903129943.50282502</v>
      </c>
      <c r="AB150">
        <v>740364173.22834599</v>
      </c>
      <c r="AC150">
        <v>740364173.22834599</v>
      </c>
      <c r="AD150">
        <v>740364173.22834599</v>
      </c>
      <c r="AE150">
        <v>740364173.22834599</v>
      </c>
      <c r="AF150" s="11">
        <v>1190448711.94379</v>
      </c>
      <c r="AG150" s="11">
        <v>1190448711.94379</v>
      </c>
      <c r="AH150" s="11">
        <v>1190448711.94379</v>
      </c>
      <c r="AI150" s="11">
        <v>1190448711.94379</v>
      </c>
      <c r="AJ150">
        <v>1366265879.7077</v>
      </c>
      <c r="AK150">
        <v>1366265879.7077</v>
      </c>
      <c r="AL150">
        <v>1366265879.7077</v>
      </c>
      <c r="AM150">
        <v>1366265879.7077</v>
      </c>
      <c r="AN150" s="11">
        <v>882155209.68439305</v>
      </c>
      <c r="AO150" s="11">
        <v>882155209.68439305</v>
      </c>
      <c r="AP150" s="11">
        <v>882155209.68439305</v>
      </c>
      <c r="AQ150" s="11">
        <v>882155209.68439305</v>
      </c>
      <c r="AR150">
        <v>882155209.68439305</v>
      </c>
      <c r="AS150">
        <v>1204816068.86657</v>
      </c>
      <c r="AT150">
        <v>1204816068.86657</v>
      </c>
      <c r="AU150">
        <v>1204816068.86657</v>
      </c>
      <c r="AV150" s="11">
        <v>2440194057.7351899</v>
      </c>
      <c r="AW150" s="11">
        <v>2440194057.7351899</v>
      </c>
      <c r="AX150" s="11">
        <v>2440194057.7351899</v>
      </c>
      <c r="AY150" s="11">
        <v>2440194057.7351899</v>
      </c>
    </row>
    <row r="151" spans="1:51" x14ac:dyDescent="0.3">
      <c r="A151" s="1" t="s">
        <v>1077</v>
      </c>
      <c r="B151" s="2">
        <v>39568</v>
      </c>
      <c r="C151" s="2">
        <v>39568</v>
      </c>
      <c r="D151">
        <v>1199.989</v>
      </c>
      <c r="E151" t="s">
        <v>1078</v>
      </c>
      <c r="F151" s="1" t="s">
        <v>1079</v>
      </c>
      <c r="G151" t="s">
        <v>46</v>
      </c>
      <c r="H151" t="s">
        <v>50</v>
      </c>
      <c r="I151" t="s">
        <v>240</v>
      </c>
      <c r="J151" t="s">
        <v>106</v>
      </c>
      <c r="K151" t="s">
        <v>62</v>
      </c>
      <c r="L151" t="s">
        <v>71</v>
      </c>
      <c r="M151" t="s">
        <v>99</v>
      </c>
      <c r="N151" t="s">
        <v>1080</v>
      </c>
      <c r="O151" t="s">
        <v>62</v>
      </c>
      <c r="P151" t="s">
        <v>62</v>
      </c>
      <c r="Q151" t="s">
        <v>40</v>
      </c>
      <c r="R151" t="s">
        <v>41</v>
      </c>
      <c r="S151" s="1" t="s">
        <v>1081</v>
      </c>
      <c r="T151">
        <v>11534929.6562005</v>
      </c>
      <c r="U151">
        <v>11534929.6562005</v>
      </c>
      <c r="V151">
        <v>11534929.6562005</v>
      </c>
      <c r="W151">
        <v>11534929.6562005</v>
      </c>
      <c r="X151" s="11">
        <v>14741854.563201601</v>
      </c>
      <c r="Y151" s="11">
        <v>14741854.563201601</v>
      </c>
      <c r="Z151" s="11">
        <v>14741854.563201601</v>
      </c>
      <c r="AA151" s="11">
        <v>14741854.563201601</v>
      </c>
      <c r="AB151">
        <v>25559667.571234699</v>
      </c>
      <c r="AC151">
        <v>25559667.571234699</v>
      </c>
      <c r="AD151">
        <v>25559667.571234699</v>
      </c>
      <c r="AE151">
        <v>25559667.571234699</v>
      </c>
      <c r="AF151" s="11">
        <v>30734350.054617301</v>
      </c>
      <c r="AG151" s="11">
        <v>30734350.054617301</v>
      </c>
      <c r="AH151" s="11">
        <v>30734350.054617301</v>
      </c>
      <c r="AI151" s="11">
        <v>30734350.054617301</v>
      </c>
      <c r="AJ151">
        <v>38124351.028473899</v>
      </c>
      <c r="AK151">
        <v>38124351.028473899</v>
      </c>
      <c r="AL151">
        <v>38124351.028473899</v>
      </c>
      <c r="AM151">
        <v>38124351.028473899</v>
      </c>
      <c r="AN151" s="11">
        <v>25247814.569536399</v>
      </c>
      <c r="AO151" s="11">
        <v>25247814.569536399</v>
      </c>
      <c r="AP151" s="11">
        <v>25247814.569536399</v>
      </c>
      <c r="AQ151" s="11">
        <v>25247814.569536399</v>
      </c>
      <c r="AR151">
        <v>19025199.138859</v>
      </c>
      <c r="AS151">
        <v>19025199.138859</v>
      </c>
      <c r="AT151">
        <v>19025199.138859</v>
      </c>
      <c r="AU151">
        <v>19025199.138859</v>
      </c>
      <c r="AV151" s="11">
        <v>22584214.417744901</v>
      </c>
      <c r="AW151" s="11">
        <v>22584214.417744901</v>
      </c>
      <c r="AX151" s="11">
        <v>22584214.417744901</v>
      </c>
      <c r="AY151" s="11">
        <v>22584214.417744901</v>
      </c>
    </row>
    <row r="152" spans="1:51" x14ac:dyDescent="0.3">
      <c r="A152" s="1" t="s">
        <v>1082</v>
      </c>
      <c r="B152" s="2">
        <v>39715</v>
      </c>
      <c r="C152" s="2">
        <v>39715</v>
      </c>
      <c r="D152">
        <v>81.034000000000006</v>
      </c>
      <c r="E152" t="s">
        <v>1083</v>
      </c>
      <c r="F152" s="1" t="s">
        <v>1084</v>
      </c>
      <c r="G152" t="s">
        <v>199</v>
      </c>
      <c r="H152" t="s">
        <v>200</v>
      </c>
      <c r="I152" t="s">
        <v>529</v>
      </c>
      <c r="J152" t="s">
        <v>1085</v>
      </c>
      <c r="K152" s="1" t="s">
        <v>1086</v>
      </c>
      <c r="L152" t="s">
        <v>71</v>
      </c>
      <c r="M152" t="s">
        <v>179</v>
      </c>
      <c r="N152" t="s">
        <v>529</v>
      </c>
      <c r="O152" t="s">
        <v>1087</v>
      </c>
      <c r="P152" t="s">
        <v>62</v>
      </c>
      <c r="Q152" t="s">
        <v>40</v>
      </c>
      <c r="R152" t="s">
        <v>41</v>
      </c>
      <c r="S152" t="s">
        <v>1088</v>
      </c>
      <c r="T152">
        <v>3539431.2298300001</v>
      </c>
      <c r="U152">
        <v>3539431.2298300001</v>
      </c>
      <c r="V152">
        <v>3539431.2298300001</v>
      </c>
      <c r="W152">
        <v>3539431.2298300001</v>
      </c>
      <c r="X152" s="11">
        <v>1280000</v>
      </c>
      <c r="Y152" s="11">
        <v>1280000</v>
      </c>
      <c r="Z152" s="11">
        <v>1280000</v>
      </c>
      <c r="AA152" s="11">
        <v>1280000</v>
      </c>
      <c r="AB152">
        <v>2676000</v>
      </c>
      <c r="AC152">
        <v>2676000</v>
      </c>
      <c r="AD152">
        <v>2676000</v>
      </c>
      <c r="AE152">
        <v>2676000</v>
      </c>
      <c r="AF152" s="11">
        <v>2315000</v>
      </c>
      <c r="AG152" s="11">
        <v>2315000</v>
      </c>
      <c r="AH152" s="11">
        <v>2315000</v>
      </c>
      <c r="AI152" s="11">
        <v>2315000</v>
      </c>
      <c r="AJ152">
        <v>3510000</v>
      </c>
      <c r="AK152">
        <v>3510000</v>
      </c>
      <c r="AL152">
        <v>3510000</v>
      </c>
      <c r="AM152">
        <v>3510000</v>
      </c>
      <c r="AN152" s="11">
        <v>1954000</v>
      </c>
      <c r="AO152" s="11">
        <v>1954000</v>
      </c>
      <c r="AP152" s="11">
        <v>1954000</v>
      </c>
      <c r="AQ152" s="11">
        <v>1954000</v>
      </c>
      <c r="AR152">
        <v>902000</v>
      </c>
      <c r="AS152">
        <v>902000</v>
      </c>
      <c r="AT152">
        <v>902000</v>
      </c>
      <c r="AU152">
        <v>902000</v>
      </c>
      <c r="AV152" s="11">
        <v>3148000</v>
      </c>
      <c r="AW152" s="11">
        <v>3148000</v>
      </c>
      <c r="AX152" s="11">
        <v>3148000</v>
      </c>
      <c r="AY152" s="11">
        <v>3148000</v>
      </c>
    </row>
    <row r="153" spans="1:51" x14ac:dyDescent="0.3">
      <c r="A153" s="1" t="s">
        <v>1089</v>
      </c>
      <c r="B153" s="2">
        <v>39584</v>
      </c>
      <c r="C153" s="2">
        <v>39584</v>
      </c>
      <c r="D153">
        <v>415.78300000000002</v>
      </c>
      <c r="E153" t="s">
        <v>1090</v>
      </c>
      <c r="F153" s="1" t="s">
        <v>1091</v>
      </c>
      <c r="G153" t="s">
        <v>36</v>
      </c>
      <c r="H153" t="s">
        <v>173</v>
      </c>
      <c r="I153" t="s">
        <v>664</v>
      </c>
      <c r="J153" t="s">
        <v>1092</v>
      </c>
      <c r="K153" s="1" t="s">
        <v>1093</v>
      </c>
      <c r="L153" t="s">
        <v>71</v>
      </c>
      <c r="M153" t="s">
        <v>99</v>
      </c>
      <c r="N153" t="s">
        <v>664</v>
      </c>
      <c r="O153" t="s">
        <v>62</v>
      </c>
      <c r="P153" t="s">
        <v>62</v>
      </c>
      <c r="Q153" t="s">
        <v>40</v>
      </c>
      <c r="R153" t="s">
        <v>41</v>
      </c>
      <c r="S153" t="s">
        <v>1094</v>
      </c>
      <c r="T153">
        <v>9488543.6402677801</v>
      </c>
      <c r="U153">
        <v>9488543.6402677801</v>
      </c>
      <c r="V153">
        <v>9488543.6402677801</v>
      </c>
      <c r="W153">
        <v>9488543.6402677801</v>
      </c>
      <c r="X153" s="11">
        <v>7370939.5109395096</v>
      </c>
      <c r="Y153" s="11">
        <v>7370939.5109395096</v>
      </c>
      <c r="Z153" s="11">
        <v>7370939.5109395096</v>
      </c>
      <c r="AA153" s="11">
        <v>7370939.5109395096</v>
      </c>
      <c r="AB153">
        <v>9533731.5616238005</v>
      </c>
      <c r="AC153">
        <v>9533731.5616238005</v>
      </c>
      <c r="AD153">
        <v>9533731.5616238005</v>
      </c>
      <c r="AE153">
        <v>9533731.5616238005</v>
      </c>
      <c r="AF153" s="11">
        <v>4341445.5110107297</v>
      </c>
      <c r="AG153" s="11">
        <v>4341445.5110107297</v>
      </c>
      <c r="AH153" s="11">
        <v>4341445.5110107297</v>
      </c>
      <c r="AI153" s="11">
        <v>4341445.5110107297</v>
      </c>
      <c r="AJ153">
        <v>5823506.68647845</v>
      </c>
      <c r="AK153">
        <v>5823506.68647845</v>
      </c>
      <c r="AL153">
        <v>5823506.68647845</v>
      </c>
      <c r="AM153">
        <v>5823506.68647845</v>
      </c>
      <c r="AN153" s="11">
        <v>10302535.2924229</v>
      </c>
      <c r="AO153" s="11">
        <v>10302535.2924229</v>
      </c>
      <c r="AP153" s="11">
        <v>10302535.2924229</v>
      </c>
      <c r="AQ153" s="11">
        <v>10302535.2924229</v>
      </c>
      <c r="AR153">
        <v>16119256.1487702</v>
      </c>
      <c r="AS153">
        <v>16119256.1487702</v>
      </c>
      <c r="AT153">
        <v>16119256.1487702</v>
      </c>
      <c r="AU153">
        <v>16119256.1487702</v>
      </c>
      <c r="AV153" s="11">
        <v>29099037.420859698</v>
      </c>
      <c r="AW153" s="11">
        <v>29099037.420859698</v>
      </c>
      <c r="AX153" s="11">
        <v>29099037.420859698</v>
      </c>
      <c r="AY153" s="11">
        <v>29099037.420859698</v>
      </c>
    </row>
    <row r="154" spans="1:51" x14ac:dyDescent="0.3">
      <c r="A154" s="1" t="s">
        <v>1095</v>
      </c>
      <c r="B154" s="2">
        <v>39610</v>
      </c>
      <c r="C154" s="2">
        <v>39610</v>
      </c>
      <c r="D154">
        <v>68186.596000000005</v>
      </c>
      <c r="E154" t="s">
        <v>1096</v>
      </c>
      <c r="F154" s="1" t="s">
        <v>1097</v>
      </c>
      <c r="G154" t="s">
        <v>199</v>
      </c>
      <c r="H154" t="s">
        <v>200</v>
      </c>
      <c r="I154" t="s">
        <v>771</v>
      </c>
      <c r="J154" t="s">
        <v>1098</v>
      </c>
      <c r="K154" s="1" t="s">
        <v>1099</v>
      </c>
      <c r="L154" t="s">
        <v>199</v>
      </c>
      <c r="M154" t="s">
        <v>200</v>
      </c>
      <c r="N154" t="s">
        <v>240</v>
      </c>
      <c r="O154" t="s">
        <v>1100</v>
      </c>
      <c r="P154" t="s">
        <v>852</v>
      </c>
      <c r="Q154" t="s">
        <v>40</v>
      </c>
      <c r="R154" t="s">
        <v>41</v>
      </c>
      <c r="S154" s="1" t="s">
        <v>1101</v>
      </c>
      <c r="T154">
        <v>34654090.809387997</v>
      </c>
      <c r="U154">
        <v>34654090.809387997</v>
      </c>
      <c r="V154">
        <v>34654090.809387997</v>
      </c>
      <c r="W154">
        <v>34654090.809387997</v>
      </c>
      <c r="X154" s="11">
        <v>30983807.541059501</v>
      </c>
      <c r="Y154" s="11">
        <v>30983807.541059501</v>
      </c>
      <c r="Z154" s="11">
        <v>30983807.541059501</v>
      </c>
      <c r="AA154" s="11">
        <v>54037802.979764298</v>
      </c>
      <c r="AB154">
        <v>54037802.979764298</v>
      </c>
      <c r="AC154">
        <v>54037802.979764298</v>
      </c>
      <c r="AD154">
        <v>54037802.979764298</v>
      </c>
      <c r="AE154">
        <v>54037802.979764298</v>
      </c>
      <c r="AF154" s="11">
        <v>54037802.979764298</v>
      </c>
      <c r="AG154" s="11">
        <v>66904556.789843597</v>
      </c>
      <c r="AH154" s="11">
        <v>66904556.789843597</v>
      </c>
      <c r="AI154" s="11">
        <v>111196800.406298</v>
      </c>
      <c r="AJ154">
        <v>111196800.406298</v>
      </c>
      <c r="AK154">
        <v>111196800.406298</v>
      </c>
      <c r="AL154">
        <v>111196800.406298</v>
      </c>
      <c r="AM154">
        <v>111196800.406298</v>
      </c>
      <c r="AN154" s="11">
        <v>468111980.23878098</v>
      </c>
      <c r="AO154" s="11">
        <v>468111980.23878098</v>
      </c>
      <c r="AP154" s="11">
        <v>468111980.23878098</v>
      </c>
      <c r="AQ154" s="11">
        <v>267593534.482759</v>
      </c>
      <c r="AR154">
        <v>267593534.482759</v>
      </c>
      <c r="AS154">
        <v>267593534.482759</v>
      </c>
      <c r="AT154">
        <v>267593534.482759</v>
      </c>
      <c r="AU154">
        <v>728638926.17449701</v>
      </c>
      <c r="AV154" s="11">
        <v>728638926.17449701</v>
      </c>
      <c r="AW154" s="11">
        <v>728638926.17449701</v>
      </c>
      <c r="AX154" s="11">
        <v>728638926.17449701</v>
      </c>
      <c r="AY154" s="11">
        <v>578440671.57140195</v>
      </c>
    </row>
    <row r="155" spans="1:51" x14ac:dyDescent="0.3">
      <c r="A155" s="1" t="s">
        <v>1102</v>
      </c>
      <c r="B155" s="2">
        <v>39611</v>
      </c>
      <c r="C155" s="2">
        <v>39611</v>
      </c>
      <c r="D155">
        <v>6472.0839999999998</v>
      </c>
      <c r="E155" t="s">
        <v>1103</v>
      </c>
      <c r="F155" s="1" t="s">
        <v>1104</v>
      </c>
      <c r="G155" t="s">
        <v>31</v>
      </c>
      <c r="H155" t="s">
        <v>597</v>
      </c>
      <c r="I155" t="s">
        <v>729</v>
      </c>
      <c r="J155" t="s">
        <v>1105</v>
      </c>
      <c r="K155" s="1" t="s">
        <v>1106</v>
      </c>
      <c r="L155" t="s">
        <v>71</v>
      </c>
      <c r="M155" t="s">
        <v>99</v>
      </c>
      <c r="N155" t="s">
        <v>51</v>
      </c>
      <c r="O155" t="s">
        <v>62</v>
      </c>
      <c r="P155" t="s">
        <v>62</v>
      </c>
      <c r="Q155" t="s">
        <v>40</v>
      </c>
      <c r="R155" t="s">
        <v>41</v>
      </c>
      <c r="S155" t="s">
        <v>1107</v>
      </c>
      <c r="T155">
        <v>58875473.058208697</v>
      </c>
      <c r="U155">
        <v>58875473.058208697</v>
      </c>
      <c r="V155">
        <v>58875473.058208697</v>
      </c>
      <c r="W155">
        <v>74344335.414808199</v>
      </c>
      <c r="X155" s="11">
        <v>74344335.414808199</v>
      </c>
      <c r="Y155" s="11">
        <v>74344335.414808199</v>
      </c>
      <c r="Z155" s="11">
        <v>74344335.414808199</v>
      </c>
      <c r="AA155" s="11">
        <v>81445828.614571497</v>
      </c>
      <c r="AB155">
        <v>81445828.614571497</v>
      </c>
      <c r="AC155">
        <v>81445828.614571497</v>
      </c>
      <c r="AD155">
        <v>81445828.614571497</v>
      </c>
      <c r="AE155">
        <v>245265306.12244901</v>
      </c>
      <c r="AF155" s="11">
        <v>245265306.12244901</v>
      </c>
      <c r="AG155" s="11">
        <v>245265306.12244901</v>
      </c>
      <c r="AH155" s="11">
        <v>245265306.12244901</v>
      </c>
      <c r="AI155" s="11">
        <v>245871782.41865</v>
      </c>
      <c r="AJ155">
        <v>245871782.41865</v>
      </c>
      <c r="AK155">
        <v>245871782.41865</v>
      </c>
      <c r="AL155">
        <v>245871782.41865</v>
      </c>
      <c r="AM155">
        <v>282032897.51159799</v>
      </c>
      <c r="AN155" s="11">
        <v>282032897.51159799</v>
      </c>
      <c r="AO155" s="11">
        <v>282032897.51159799</v>
      </c>
      <c r="AP155" s="11">
        <v>282032897.51159799</v>
      </c>
      <c r="AQ155" s="11">
        <v>287685683.53067797</v>
      </c>
      <c r="AR155">
        <v>287685683.53067797</v>
      </c>
      <c r="AS155">
        <v>287685683.53067797</v>
      </c>
      <c r="AT155">
        <v>287685683.53067797</v>
      </c>
      <c r="AU155">
        <v>1017396286.95851</v>
      </c>
      <c r="AV155" s="11">
        <v>1017396286.95851</v>
      </c>
      <c r="AW155" s="11">
        <v>1017396286.95851</v>
      </c>
      <c r="AX155" s="11">
        <v>1017396286.95851</v>
      </c>
      <c r="AY155" s="11">
        <v>549440511.53231299</v>
      </c>
    </row>
    <row r="156" spans="1:51" x14ac:dyDescent="0.3">
      <c r="A156" s="1" t="s">
        <v>1108</v>
      </c>
      <c r="B156" s="2">
        <v>39617</v>
      </c>
      <c r="C156" s="2">
        <v>39631</v>
      </c>
      <c r="D156">
        <v>1247.1189999999999</v>
      </c>
      <c r="E156" t="s">
        <v>1109</v>
      </c>
      <c r="F156" s="1" t="s">
        <v>1110</v>
      </c>
      <c r="G156" t="s">
        <v>31</v>
      </c>
      <c r="H156" t="s">
        <v>748</v>
      </c>
      <c r="I156" t="s">
        <v>577</v>
      </c>
      <c r="J156" t="s">
        <v>1111</v>
      </c>
      <c r="K156" s="1" t="s">
        <v>1112</v>
      </c>
      <c r="L156" t="s">
        <v>31</v>
      </c>
      <c r="M156" t="s">
        <v>748</v>
      </c>
      <c r="N156" t="s">
        <v>577</v>
      </c>
      <c r="O156" t="s">
        <v>1113</v>
      </c>
      <c r="P156" t="s">
        <v>1114</v>
      </c>
      <c r="Q156" t="s">
        <v>40</v>
      </c>
      <c r="R156" t="s">
        <v>41</v>
      </c>
      <c r="S156" t="s">
        <v>1115</v>
      </c>
      <c r="T156">
        <v>2973356.4013840798</v>
      </c>
      <c r="U156">
        <v>2973356.4013840798</v>
      </c>
      <c r="V156">
        <v>2973356.4013840798</v>
      </c>
      <c r="W156">
        <v>5964218.45574388</v>
      </c>
      <c r="X156" s="11">
        <v>5964218.45574388</v>
      </c>
      <c r="Y156" s="11">
        <v>5964218.45574388</v>
      </c>
      <c r="Z156" s="11">
        <v>5964218.45574388</v>
      </c>
      <c r="AA156" s="11">
        <v>10429219.445395401</v>
      </c>
      <c r="AB156">
        <v>10429219.445395401</v>
      </c>
      <c r="AC156">
        <v>10429219.445395401</v>
      </c>
      <c r="AD156">
        <v>10429219.445395401</v>
      </c>
      <c r="AE156">
        <v>9937704.9180327896</v>
      </c>
      <c r="AF156" s="11">
        <v>9937704.9180327896</v>
      </c>
      <c r="AG156" s="11">
        <v>9937704.9180327896</v>
      </c>
      <c r="AH156" s="11">
        <v>9937704.9180327896</v>
      </c>
      <c r="AI156" s="11">
        <v>15881394.0415964</v>
      </c>
      <c r="AJ156">
        <v>15881394.0415964</v>
      </c>
      <c r="AK156">
        <v>15881394.0415964</v>
      </c>
      <c r="AL156">
        <v>15881394.0415964</v>
      </c>
      <c r="AM156">
        <v>15881394.0415964</v>
      </c>
      <c r="AN156" s="11">
        <v>64070038.910505801</v>
      </c>
      <c r="AO156" s="11">
        <v>64070038.910505801</v>
      </c>
      <c r="AP156" s="11">
        <v>64070038.910505801</v>
      </c>
      <c r="AQ156" s="11">
        <v>64070038.910505801</v>
      </c>
      <c r="AR156">
        <v>59867431.8507891</v>
      </c>
      <c r="AS156">
        <v>59867431.8507891</v>
      </c>
      <c r="AT156">
        <v>59867431.8507891</v>
      </c>
      <c r="AU156">
        <v>60019887.904538102</v>
      </c>
      <c r="AV156" s="11">
        <v>60019887.904538102</v>
      </c>
      <c r="AW156" s="11">
        <v>60019887.904538102</v>
      </c>
      <c r="AX156" s="11">
        <v>60019887.904538102</v>
      </c>
      <c r="AY156" s="11">
        <v>62351425.350298002</v>
      </c>
    </row>
    <row r="157" spans="1:51" x14ac:dyDescent="0.3">
      <c r="A157" s="1" t="s">
        <v>1116</v>
      </c>
      <c r="B157" s="2">
        <v>39623</v>
      </c>
      <c r="C157" s="2">
        <v>39623</v>
      </c>
      <c r="D157">
        <v>20.3</v>
      </c>
      <c r="E157" t="s">
        <v>1117</v>
      </c>
      <c r="F157" s="1" t="s">
        <v>1118</v>
      </c>
      <c r="G157" t="s">
        <v>77</v>
      </c>
      <c r="H157" t="s">
        <v>325</v>
      </c>
      <c r="I157" t="s">
        <v>598</v>
      </c>
      <c r="J157" t="s">
        <v>1119</v>
      </c>
      <c r="K157" s="1" t="s">
        <v>1120</v>
      </c>
      <c r="L157" t="s">
        <v>77</v>
      </c>
      <c r="M157" t="s">
        <v>325</v>
      </c>
      <c r="N157" t="s">
        <v>598</v>
      </c>
      <c r="O157" t="s">
        <v>62</v>
      </c>
      <c r="P157" t="s">
        <v>62</v>
      </c>
      <c r="Q157" t="s">
        <v>40</v>
      </c>
      <c r="R157" t="s">
        <v>41</v>
      </c>
      <c r="S157" t="s">
        <v>1121</v>
      </c>
      <c r="T157">
        <v>725144.52929840796</v>
      </c>
      <c r="U157">
        <v>725144.52929840796</v>
      </c>
      <c r="V157">
        <v>725144.52929840796</v>
      </c>
      <c r="W157">
        <v>657992.56505576195</v>
      </c>
      <c r="X157" s="11">
        <v>657992.56505576195</v>
      </c>
      <c r="Y157" s="11">
        <v>657992.56505576195</v>
      </c>
      <c r="Z157" s="11">
        <v>657992.56505576195</v>
      </c>
      <c r="AA157" s="11">
        <v>1188888.8888888899</v>
      </c>
      <c r="AB157">
        <v>1188888.8888888899</v>
      </c>
      <c r="AC157">
        <v>1188888.8888888899</v>
      </c>
      <c r="AD157">
        <v>1188888.8888888899</v>
      </c>
      <c r="AE157">
        <v>1122968.1978798599</v>
      </c>
      <c r="AF157" s="11">
        <v>1122968.1978798599</v>
      </c>
      <c r="AG157" s="11">
        <v>1122968.1978798599</v>
      </c>
      <c r="AH157" s="11">
        <v>1122968.1978798599</v>
      </c>
      <c r="AI157" s="11">
        <v>1576147.5761475801</v>
      </c>
      <c r="AJ157">
        <v>1576147.5761475801</v>
      </c>
      <c r="AK157">
        <v>1576147.5761475801</v>
      </c>
      <c r="AL157">
        <v>1576147.5761475801</v>
      </c>
      <c r="AM157">
        <v>2943506.4935064898</v>
      </c>
      <c r="AN157" s="11">
        <v>2943506.4935064898</v>
      </c>
      <c r="AO157" s="11">
        <v>2943506.4935064898</v>
      </c>
      <c r="AP157" s="11">
        <v>2943506.4935064898</v>
      </c>
      <c r="AQ157" s="11">
        <v>2371821.4046822698</v>
      </c>
      <c r="AR157">
        <v>2371821.4046822698</v>
      </c>
      <c r="AS157">
        <v>2371821.4046822698</v>
      </c>
      <c r="AT157">
        <v>2371821.4046822698</v>
      </c>
      <c r="AU157">
        <v>4141412.7676189202</v>
      </c>
      <c r="AV157" s="11">
        <v>4141412.7676189202</v>
      </c>
      <c r="AW157" s="11">
        <v>4141412.7676189202</v>
      </c>
      <c r="AX157" s="11">
        <v>4141412.7676189202</v>
      </c>
      <c r="AY157" s="11">
        <v>4104458.5987261101</v>
      </c>
    </row>
    <row r="158" spans="1:51" x14ac:dyDescent="0.3">
      <c r="A158" s="1" t="s">
        <v>1122</v>
      </c>
      <c r="B158" s="2">
        <v>39608</v>
      </c>
      <c r="C158" s="2">
        <v>39608</v>
      </c>
      <c r="D158">
        <v>52.052</v>
      </c>
      <c r="E158" t="s">
        <v>1123</v>
      </c>
      <c r="F158" s="1" t="s">
        <v>1124</v>
      </c>
      <c r="G158" t="s">
        <v>31</v>
      </c>
      <c r="H158" t="s">
        <v>260</v>
      </c>
      <c r="I158" t="s">
        <v>671</v>
      </c>
      <c r="J158" t="s">
        <v>1125</v>
      </c>
      <c r="K158" s="1" t="s">
        <v>1126</v>
      </c>
      <c r="L158" t="s">
        <v>71</v>
      </c>
      <c r="M158" t="s">
        <v>72</v>
      </c>
      <c r="N158" t="s">
        <v>671</v>
      </c>
      <c r="O158" t="s">
        <v>1127</v>
      </c>
      <c r="P158" t="s">
        <v>62</v>
      </c>
      <c r="Q158" t="s">
        <v>40</v>
      </c>
      <c r="R158" t="s">
        <v>41</v>
      </c>
      <c r="S158" t="s">
        <v>1128</v>
      </c>
      <c r="T158">
        <v>7301171.7619221397</v>
      </c>
      <c r="U158">
        <v>7301171.7619221397</v>
      </c>
      <c r="V158">
        <v>7301171.7619221397</v>
      </c>
      <c r="W158">
        <v>4644982.8490855098</v>
      </c>
      <c r="X158" s="11">
        <v>4644982.8490855098</v>
      </c>
      <c r="Y158" s="11">
        <v>4644982.8490855098</v>
      </c>
      <c r="Z158" s="11">
        <v>4644982.8490855098</v>
      </c>
      <c r="AA158" s="11">
        <v>8875312.2816988099</v>
      </c>
      <c r="AB158">
        <v>8875312.2816988099</v>
      </c>
      <c r="AC158">
        <v>8875312.2816988099</v>
      </c>
      <c r="AD158">
        <v>8875312.2816988099</v>
      </c>
      <c r="AE158">
        <v>6555732.9673664896</v>
      </c>
      <c r="AF158" s="11">
        <v>6555732.9673664896</v>
      </c>
      <c r="AG158" s="11">
        <v>6555732.9673664896</v>
      </c>
      <c r="AH158" s="11">
        <v>6555732.9673664896</v>
      </c>
      <c r="AI158" s="11">
        <v>24836238.967101902</v>
      </c>
      <c r="AJ158">
        <v>24836238.967101902</v>
      </c>
      <c r="AK158">
        <v>24836238.967101902</v>
      </c>
      <c r="AL158">
        <v>24836238.967101902</v>
      </c>
      <c r="AM158">
        <v>46912959.002530001</v>
      </c>
      <c r="AN158" s="11">
        <v>46912959.002530001</v>
      </c>
      <c r="AO158" s="11">
        <v>46912959.002530001</v>
      </c>
      <c r="AP158" s="11">
        <v>46912959.002530001</v>
      </c>
      <c r="AQ158" s="11">
        <v>20645078.165263701</v>
      </c>
      <c r="AR158">
        <v>20645078.165263701</v>
      </c>
      <c r="AS158">
        <v>20645078.165263701</v>
      </c>
      <c r="AT158">
        <v>20645078.165263701</v>
      </c>
      <c r="AU158">
        <v>4187010.90228078</v>
      </c>
      <c r="AV158" s="11">
        <v>4187010.90228078</v>
      </c>
      <c r="AW158" s="11">
        <v>4187010.90228078</v>
      </c>
      <c r="AX158" s="11">
        <v>4187010.90228078</v>
      </c>
      <c r="AY158" s="11">
        <v>6613592.23300971</v>
      </c>
    </row>
    <row r="159" spans="1:51" x14ac:dyDescent="0.3">
      <c r="A159" s="1" t="s">
        <v>1129</v>
      </c>
      <c r="B159" s="2">
        <v>39660</v>
      </c>
      <c r="C159" s="2">
        <v>39660</v>
      </c>
      <c r="D159">
        <v>7000</v>
      </c>
      <c r="E159" t="s">
        <v>1130</v>
      </c>
      <c r="F159" s="1" t="s">
        <v>1131</v>
      </c>
      <c r="G159" t="s">
        <v>67</v>
      </c>
      <c r="H159" t="s">
        <v>157</v>
      </c>
      <c r="I159" t="s">
        <v>240</v>
      </c>
      <c r="J159" t="s">
        <v>1132</v>
      </c>
      <c r="K159" s="1" t="s">
        <v>1133</v>
      </c>
      <c r="L159" t="s">
        <v>71</v>
      </c>
      <c r="M159" t="s">
        <v>99</v>
      </c>
      <c r="N159" t="s">
        <v>51</v>
      </c>
      <c r="O159" t="s">
        <v>853</v>
      </c>
      <c r="P159" t="s">
        <v>127</v>
      </c>
      <c r="Q159" t="s">
        <v>40</v>
      </c>
      <c r="R159" t="s">
        <v>41</v>
      </c>
      <c r="S159" s="1" t="s">
        <v>1134</v>
      </c>
      <c r="T159">
        <v>63348880.597014897</v>
      </c>
      <c r="U159">
        <v>63348880.597014897</v>
      </c>
      <c r="V159">
        <v>49995953.866515398</v>
      </c>
      <c r="W159">
        <v>49995953.866515398</v>
      </c>
      <c r="X159" s="11">
        <v>49995953.866515398</v>
      </c>
      <c r="Y159" s="11">
        <v>49995953.866515398</v>
      </c>
      <c r="Z159" s="11">
        <v>32026971.9883141</v>
      </c>
      <c r="AA159" s="11">
        <v>32026971.9883141</v>
      </c>
      <c r="AB159">
        <v>32026971.9883141</v>
      </c>
      <c r="AC159">
        <v>32026971.9883141</v>
      </c>
      <c r="AD159">
        <v>28823781.426372498</v>
      </c>
      <c r="AE159">
        <v>28823781.426372498</v>
      </c>
      <c r="AF159" s="11">
        <v>28823781.426372498</v>
      </c>
      <c r="AG159" s="11">
        <v>28823781.426372498</v>
      </c>
      <c r="AH159" s="11">
        <v>34432448.607858397</v>
      </c>
      <c r="AI159" s="11">
        <v>34432448.607858397</v>
      </c>
      <c r="AJ159">
        <v>34432448.607858397</v>
      </c>
      <c r="AK159">
        <v>34432448.607858397</v>
      </c>
      <c r="AL159">
        <v>83588856.156034097</v>
      </c>
      <c r="AM159">
        <v>83588856.156034097</v>
      </c>
      <c r="AN159" s="11">
        <v>83588856.156034097</v>
      </c>
      <c r="AO159" s="11">
        <v>83588856.156034097</v>
      </c>
      <c r="AP159" s="11">
        <v>62561567.495559499</v>
      </c>
      <c r="AQ159" s="11">
        <v>62561567.495559499</v>
      </c>
      <c r="AR159">
        <v>62561567.495559499</v>
      </c>
      <c r="AS159">
        <v>62561567.495559499</v>
      </c>
      <c r="AT159">
        <v>45306854.086329103</v>
      </c>
      <c r="AU159">
        <v>45306854.086329103</v>
      </c>
      <c r="AV159" s="11">
        <v>45306854.086329103</v>
      </c>
      <c r="AW159" s="11">
        <v>45306854.086329103</v>
      </c>
      <c r="AX159" s="11">
        <v>23716585.677749399</v>
      </c>
      <c r="AY159" s="11">
        <v>23716585.677749399</v>
      </c>
    </row>
    <row r="160" spans="1:51" x14ac:dyDescent="0.3">
      <c r="A160" s="1" t="s">
        <v>1135</v>
      </c>
      <c r="B160" s="2">
        <v>39665</v>
      </c>
      <c r="C160" s="2">
        <v>39665</v>
      </c>
      <c r="D160">
        <v>88.356999999999999</v>
      </c>
      <c r="E160" t="s">
        <v>1136</v>
      </c>
      <c r="F160" s="1" t="s">
        <v>1137</v>
      </c>
      <c r="G160" t="s">
        <v>77</v>
      </c>
      <c r="H160" t="s">
        <v>78</v>
      </c>
      <c r="I160" t="s">
        <v>598</v>
      </c>
      <c r="J160" t="s">
        <v>1138</v>
      </c>
      <c r="K160" s="1" t="s">
        <v>1139</v>
      </c>
      <c r="L160" t="s">
        <v>36</v>
      </c>
      <c r="M160" t="s">
        <v>105</v>
      </c>
      <c r="N160" t="s">
        <v>598</v>
      </c>
      <c r="O160" t="s">
        <v>909</v>
      </c>
      <c r="P160" s="1" t="s">
        <v>1140</v>
      </c>
      <c r="Q160" t="s">
        <v>40</v>
      </c>
      <c r="R160" t="s">
        <v>41</v>
      </c>
      <c r="S160" t="s">
        <v>1141</v>
      </c>
      <c r="T160">
        <v>5917493.3980443897</v>
      </c>
      <c r="U160">
        <v>5917493.3980443897</v>
      </c>
      <c r="V160">
        <v>5917493.3980443897</v>
      </c>
      <c r="W160">
        <v>9255762.0817843899</v>
      </c>
      <c r="X160" s="11">
        <v>9255762.0817843899</v>
      </c>
      <c r="Y160" s="11">
        <v>9255762.0817843899</v>
      </c>
      <c r="Z160" s="11">
        <v>9255762.0817843899</v>
      </c>
      <c r="AA160" s="11">
        <v>4932592.5925925896</v>
      </c>
      <c r="AB160">
        <v>4932592.5925925896</v>
      </c>
      <c r="AC160">
        <v>4932592.5925925896</v>
      </c>
      <c r="AD160">
        <v>4932592.5925925896</v>
      </c>
      <c r="AE160">
        <v>4038162.5441696099</v>
      </c>
      <c r="AF160" s="11">
        <v>4038162.5441696099</v>
      </c>
      <c r="AG160" s="11">
        <v>4038162.5441696099</v>
      </c>
      <c r="AH160" s="11">
        <v>4038162.5441696099</v>
      </c>
      <c r="AI160" s="11">
        <v>26049764.049764</v>
      </c>
      <c r="AJ160">
        <v>26049764.049764</v>
      </c>
      <c r="AK160">
        <v>26049764.049764</v>
      </c>
      <c r="AL160">
        <v>26049764.049764</v>
      </c>
      <c r="AM160">
        <v>20637662.337662298</v>
      </c>
      <c r="AN160" s="11">
        <v>20637662.337662298</v>
      </c>
      <c r="AO160" s="11">
        <v>20637662.337662298</v>
      </c>
      <c r="AP160" s="11">
        <v>20637662.337662298</v>
      </c>
      <c r="AQ160" s="11">
        <v>14684367.892976601</v>
      </c>
      <c r="AR160">
        <v>14684367.892976601</v>
      </c>
      <c r="AS160">
        <v>14684367.892976601</v>
      </c>
      <c r="AT160">
        <v>14684367.892976601</v>
      </c>
      <c r="AU160">
        <v>14630134.053491199</v>
      </c>
      <c r="AV160" s="11">
        <v>14630134.053491199</v>
      </c>
      <c r="AW160" s="11">
        <v>14630134.053491199</v>
      </c>
      <c r="AX160" s="11">
        <v>14630134.053491199</v>
      </c>
      <c r="AY160" s="11">
        <v>12559713.375796201</v>
      </c>
    </row>
    <row r="161" spans="1:51" x14ac:dyDescent="0.3">
      <c r="A161" s="1" t="s">
        <v>1142</v>
      </c>
      <c r="B161" s="2">
        <v>39675</v>
      </c>
      <c r="C161" s="2">
        <v>39675</v>
      </c>
      <c r="D161">
        <v>26225.449000000001</v>
      </c>
      <c r="E161" t="s">
        <v>1143</v>
      </c>
      <c r="F161" s="1" t="s">
        <v>1144</v>
      </c>
      <c r="G161" t="s">
        <v>36</v>
      </c>
      <c r="H161" t="s">
        <v>37</v>
      </c>
      <c r="I161" t="s">
        <v>240</v>
      </c>
      <c r="J161" t="s">
        <v>1145</v>
      </c>
      <c r="K161" s="1" t="s">
        <v>1146</v>
      </c>
      <c r="L161" t="s">
        <v>36</v>
      </c>
      <c r="M161" t="s">
        <v>269</v>
      </c>
      <c r="N161" t="s">
        <v>240</v>
      </c>
      <c r="O161" t="s">
        <v>889</v>
      </c>
      <c r="P161" t="s">
        <v>852</v>
      </c>
      <c r="Q161" t="s">
        <v>40</v>
      </c>
      <c r="R161" t="s">
        <v>41</v>
      </c>
      <c r="S161" s="1" t="s">
        <v>1147</v>
      </c>
      <c r="T161">
        <v>162948398.235181</v>
      </c>
      <c r="U161">
        <v>162948398.235181</v>
      </c>
      <c r="V161">
        <v>162948398.235181</v>
      </c>
      <c r="W161">
        <v>138883182.36996901</v>
      </c>
      <c r="X161" s="11">
        <v>138883182.36996901</v>
      </c>
      <c r="Y161" s="11">
        <v>138883182.36996901</v>
      </c>
      <c r="Z161" s="11">
        <v>138883182.36996901</v>
      </c>
      <c r="AA161" s="11">
        <v>107343192.248853</v>
      </c>
      <c r="AB161">
        <v>107343192.248853</v>
      </c>
      <c r="AC161">
        <v>107343192.248853</v>
      </c>
      <c r="AD161">
        <v>107343192.248853</v>
      </c>
      <c r="AE161">
        <v>115028018.339277</v>
      </c>
      <c r="AF161" s="11">
        <v>115028018.339277</v>
      </c>
      <c r="AG161" s="11">
        <v>115028018.339277</v>
      </c>
      <c r="AH161" s="11">
        <v>115028018.339277</v>
      </c>
      <c r="AI161" s="11">
        <v>117893998.597335</v>
      </c>
      <c r="AJ161">
        <v>117893998.597335</v>
      </c>
      <c r="AK161">
        <v>117893998.597335</v>
      </c>
      <c r="AL161">
        <v>117893998.597335</v>
      </c>
      <c r="AM161">
        <v>138354917.037637</v>
      </c>
      <c r="AN161" s="11">
        <v>138354917.037637</v>
      </c>
      <c r="AO161" s="11">
        <v>138354917.037637</v>
      </c>
      <c r="AP161" s="11">
        <v>138354917.037637</v>
      </c>
      <c r="AQ161" s="11">
        <v>18671089.2360368</v>
      </c>
      <c r="AR161">
        <v>18671089.2360368</v>
      </c>
      <c r="AS161">
        <v>18671089.2360368</v>
      </c>
      <c r="AT161">
        <v>18671089.2360368</v>
      </c>
      <c r="AU161">
        <v>25820805.7726999</v>
      </c>
      <c r="AV161" s="11">
        <v>25820805.7726999</v>
      </c>
      <c r="AW161" s="11">
        <v>25820805.7726999</v>
      </c>
      <c r="AX161" s="11">
        <v>25820805.7726999</v>
      </c>
      <c r="AY161" s="11">
        <v>66928372.991907202</v>
      </c>
    </row>
    <row r="162" spans="1:51" x14ac:dyDescent="0.3">
      <c r="A162" s="1" t="s">
        <v>1148</v>
      </c>
      <c r="B162" s="2">
        <v>39675</v>
      </c>
      <c r="C162" s="2">
        <v>39675</v>
      </c>
      <c r="D162">
        <v>133.262</v>
      </c>
      <c r="E162" t="s">
        <v>1149</v>
      </c>
      <c r="F162" s="1" t="s">
        <v>1051</v>
      </c>
      <c r="G162" t="s">
        <v>119</v>
      </c>
      <c r="H162" t="s">
        <v>191</v>
      </c>
      <c r="I162" t="s">
        <v>529</v>
      </c>
      <c r="J162" t="s">
        <v>1150</v>
      </c>
      <c r="K162" s="1" t="s">
        <v>1151</v>
      </c>
      <c r="L162" t="s">
        <v>31</v>
      </c>
      <c r="M162" t="s">
        <v>32</v>
      </c>
      <c r="N162" t="s">
        <v>529</v>
      </c>
      <c r="O162" t="s">
        <v>62</v>
      </c>
      <c r="P162" t="s">
        <v>62</v>
      </c>
      <c r="Q162" t="s">
        <v>40</v>
      </c>
      <c r="R162" t="s">
        <v>41</v>
      </c>
      <c r="S162" t="s">
        <v>1056</v>
      </c>
      <c r="T162">
        <v>355517.85301149101</v>
      </c>
      <c r="U162">
        <v>355517.85301149101</v>
      </c>
      <c r="V162">
        <v>3782008.6464915201</v>
      </c>
      <c r="W162">
        <v>3782008.6464915201</v>
      </c>
      <c r="X162" s="11">
        <v>3782008.6464915201</v>
      </c>
      <c r="Y162" s="11">
        <v>3782008.6464915201</v>
      </c>
      <c r="Z162" s="11">
        <v>8155381.5710229697</v>
      </c>
      <c r="AA162" s="11">
        <v>8155381.5710229697</v>
      </c>
      <c r="AB162">
        <v>8155381.5710229697</v>
      </c>
      <c r="AC162">
        <v>8155381.5710229697</v>
      </c>
      <c r="AD162">
        <v>15851502.1459227</v>
      </c>
      <c r="AE162">
        <v>15851502.1459227</v>
      </c>
      <c r="AF162" s="11">
        <v>15851502.1459227</v>
      </c>
      <c r="AG162" s="11">
        <v>15851502.1459227</v>
      </c>
      <c r="AH162" s="11">
        <v>17019269.369731002</v>
      </c>
      <c r="AI162" s="11">
        <v>17019269.369731002</v>
      </c>
      <c r="AJ162">
        <v>17019269.369731002</v>
      </c>
      <c r="AK162">
        <v>17019269.369731002</v>
      </c>
      <c r="AL162">
        <v>1751746.8146321401</v>
      </c>
      <c r="AM162">
        <v>1751746.8146321401</v>
      </c>
      <c r="AN162" s="11">
        <v>1751746.8146321401</v>
      </c>
      <c r="AO162" s="11">
        <v>1751746.8146321401</v>
      </c>
      <c r="AP162" s="11">
        <v>8831526.90625594</v>
      </c>
      <c r="AQ162" s="11">
        <v>8831526.90625594</v>
      </c>
      <c r="AR162">
        <v>8831526.90625594</v>
      </c>
      <c r="AS162">
        <v>8831526.90625594</v>
      </c>
      <c r="AT162">
        <v>11508979.6327882</v>
      </c>
      <c r="AU162">
        <v>11508979.6327882</v>
      </c>
      <c r="AV162" s="11">
        <v>11508979.6327882</v>
      </c>
      <c r="AW162" s="11">
        <v>11508979.6327882</v>
      </c>
      <c r="AX162" s="11">
        <v>6147356.0286471099</v>
      </c>
      <c r="AY162" s="11">
        <v>6147356.0286471099</v>
      </c>
    </row>
    <row r="163" spans="1:51" x14ac:dyDescent="0.3">
      <c r="A163" s="1" t="s">
        <v>1152</v>
      </c>
      <c r="B163" s="2">
        <v>39600</v>
      </c>
      <c r="C163" s="2">
        <v>39600</v>
      </c>
      <c r="D163">
        <v>348.10399999999998</v>
      </c>
      <c r="E163" t="s">
        <v>1153</v>
      </c>
      <c r="F163" s="1" t="s">
        <v>1154</v>
      </c>
      <c r="G163" t="s">
        <v>77</v>
      </c>
      <c r="H163" t="s">
        <v>325</v>
      </c>
      <c r="I163" t="s">
        <v>610</v>
      </c>
      <c r="J163" t="s">
        <v>1155</v>
      </c>
      <c r="K163" s="1" t="s">
        <v>1156</v>
      </c>
      <c r="L163" t="s">
        <v>71</v>
      </c>
      <c r="M163" t="s">
        <v>99</v>
      </c>
      <c r="N163" t="s">
        <v>610</v>
      </c>
      <c r="O163" t="s">
        <v>62</v>
      </c>
      <c r="P163" t="s">
        <v>62</v>
      </c>
      <c r="Q163" t="s">
        <v>40</v>
      </c>
      <c r="R163" t="s">
        <v>41</v>
      </c>
      <c r="S163" t="s">
        <v>1157</v>
      </c>
      <c r="T163">
        <v>12394000</v>
      </c>
      <c r="U163">
        <v>12394000</v>
      </c>
      <c r="V163">
        <v>8832000</v>
      </c>
      <c r="W163">
        <v>1620000</v>
      </c>
      <c r="X163" s="11">
        <v>1620000</v>
      </c>
      <c r="Y163" s="11">
        <v>1620000</v>
      </c>
      <c r="Z163" s="11">
        <v>1620000</v>
      </c>
      <c r="AA163" s="11">
        <v>5374000</v>
      </c>
      <c r="AB163">
        <v>5374000</v>
      </c>
      <c r="AC163">
        <v>5374000</v>
      </c>
      <c r="AD163">
        <v>5374000</v>
      </c>
      <c r="AE163">
        <v>10023000</v>
      </c>
      <c r="AF163" s="11">
        <v>10023000</v>
      </c>
      <c r="AG163" s="11">
        <v>10023000</v>
      </c>
      <c r="AH163" s="11">
        <v>10023000</v>
      </c>
      <c r="AI163" s="11">
        <v>6339000</v>
      </c>
      <c r="AJ163">
        <v>6339000</v>
      </c>
      <c r="AK163">
        <v>6339000</v>
      </c>
      <c r="AL163">
        <v>6339000</v>
      </c>
      <c r="AM163">
        <v>16391000</v>
      </c>
      <c r="AN163" s="11">
        <v>16391000</v>
      </c>
      <c r="AO163" s="11">
        <v>16391000</v>
      </c>
      <c r="AP163" s="11">
        <v>16391000</v>
      </c>
      <c r="AQ163" s="11">
        <v>18338000</v>
      </c>
      <c r="AR163">
        <v>18338000</v>
      </c>
      <c r="AS163">
        <v>18338000</v>
      </c>
      <c r="AT163">
        <v>18338000</v>
      </c>
      <c r="AU163">
        <v>42782000</v>
      </c>
      <c r="AV163" s="11">
        <v>42782000</v>
      </c>
      <c r="AW163" s="11">
        <v>42782000</v>
      </c>
      <c r="AX163" s="11">
        <v>42782000</v>
      </c>
      <c r="AY163" s="11">
        <v>19091000</v>
      </c>
    </row>
    <row r="164" spans="1:51" x14ac:dyDescent="0.3">
      <c r="A164" s="1" t="s">
        <v>1158</v>
      </c>
      <c r="B164" s="2">
        <v>39701</v>
      </c>
      <c r="C164" s="2">
        <v>39701</v>
      </c>
      <c r="D164">
        <v>115.636</v>
      </c>
      <c r="E164" t="s">
        <v>1159</v>
      </c>
      <c r="F164" s="1" t="s">
        <v>1160</v>
      </c>
      <c r="G164" t="s">
        <v>229</v>
      </c>
      <c r="H164" t="s">
        <v>756</v>
      </c>
      <c r="I164" t="s">
        <v>875</v>
      </c>
      <c r="J164" t="s">
        <v>1161</v>
      </c>
      <c r="K164" s="1" t="s">
        <v>1162</v>
      </c>
      <c r="L164" t="s">
        <v>229</v>
      </c>
      <c r="M164" t="s">
        <v>756</v>
      </c>
      <c r="N164" t="s">
        <v>822</v>
      </c>
      <c r="O164" t="s">
        <v>62</v>
      </c>
      <c r="P164" t="s">
        <v>1163</v>
      </c>
      <c r="Q164" t="s">
        <v>40</v>
      </c>
      <c r="R164" t="s">
        <v>41</v>
      </c>
      <c r="S164" t="s">
        <v>1164</v>
      </c>
      <c r="T164">
        <v>18159496.046106402</v>
      </c>
      <c r="U164">
        <v>18159496.046106402</v>
      </c>
      <c r="V164">
        <v>33531893.687707599</v>
      </c>
      <c r="W164">
        <v>33531893.687707599</v>
      </c>
      <c r="X164" s="11">
        <v>33531893.687707599</v>
      </c>
      <c r="Y164" s="11">
        <v>33531893.687707599</v>
      </c>
      <c r="Z164" s="11">
        <v>35311084.404178597</v>
      </c>
      <c r="AA164" s="11">
        <v>35311084.404178597</v>
      </c>
      <c r="AB164">
        <v>35311084.404178597</v>
      </c>
      <c r="AC164">
        <v>35311084.404178597</v>
      </c>
      <c r="AD164">
        <v>37018408.714837298</v>
      </c>
      <c r="AE164">
        <v>37018408.714837298</v>
      </c>
      <c r="AF164" s="11">
        <v>37018408.714837298</v>
      </c>
      <c r="AG164" s="11">
        <v>37018408.714837298</v>
      </c>
      <c r="AH164" s="11">
        <v>45960259.529602602</v>
      </c>
      <c r="AI164" s="11">
        <v>45960259.529602602</v>
      </c>
      <c r="AJ164">
        <v>45960259.529602602</v>
      </c>
      <c r="AK164">
        <v>45960259.529602602</v>
      </c>
      <c r="AL164">
        <v>22201283.350219499</v>
      </c>
      <c r="AM164">
        <v>22201283.350219499</v>
      </c>
      <c r="AN164" s="11">
        <v>22201283.350219499</v>
      </c>
      <c r="AO164" s="11">
        <v>22201283.350219499</v>
      </c>
      <c r="AP164" s="11">
        <v>20887513.982102901</v>
      </c>
      <c r="AQ164" s="11">
        <v>20887513.982102901</v>
      </c>
      <c r="AR164">
        <v>20887513.982102901</v>
      </c>
      <c r="AS164">
        <v>20887513.982102901</v>
      </c>
      <c r="AT164">
        <v>22138747.884940799</v>
      </c>
      <c r="AU164">
        <v>22138747.884940799</v>
      </c>
      <c r="AV164" s="11">
        <v>22138747.884940799</v>
      </c>
      <c r="AW164" s="11">
        <v>22138747.884940799</v>
      </c>
      <c r="AX164" s="11">
        <v>63048053.722491898</v>
      </c>
      <c r="AY164" s="11">
        <v>63048053.722491898</v>
      </c>
    </row>
    <row r="165" spans="1:51" x14ac:dyDescent="0.3">
      <c r="A165" s="1" t="s">
        <v>1165</v>
      </c>
      <c r="B165" s="2">
        <v>39722</v>
      </c>
      <c r="C165" s="2">
        <v>39722</v>
      </c>
      <c r="D165">
        <v>3192.9389999999999</v>
      </c>
      <c r="E165" t="s">
        <v>1166</v>
      </c>
      <c r="F165" s="1" t="s">
        <v>1167</v>
      </c>
      <c r="G165" t="s">
        <v>67</v>
      </c>
      <c r="H165" t="s">
        <v>345</v>
      </c>
      <c r="I165" t="s">
        <v>664</v>
      </c>
      <c r="J165" t="s">
        <v>1168</v>
      </c>
      <c r="K165" s="1" t="s">
        <v>1169</v>
      </c>
      <c r="L165" t="s">
        <v>77</v>
      </c>
      <c r="M165" t="s">
        <v>325</v>
      </c>
      <c r="N165" t="s">
        <v>664</v>
      </c>
      <c r="O165" t="s">
        <v>1170</v>
      </c>
      <c r="P165" t="s">
        <v>62</v>
      </c>
      <c r="Q165" t="s">
        <v>40</v>
      </c>
      <c r="R165" t="s">
        <v>41</v>
      </c>
      <c r="S165" t="s">
        <v>1171</v>
      </c>
      <c r="T165">
        <v>1042086.6489832</v>
      </c>
      <c r="U165">
        <v>1042086.6489832</v>
      </c>
      <c r="V165">
        <v>8454749.0347490292</v>
      </c>
      <c r="W165">
        <v>8454749.0347490292</v>
      </c>
      <c r="X165" s="11">
        <v>8454749.0347490292</v>
      </c>
      <c r="Y165" s="11">
        <v>8454749.0347490292</v>
      </c>
      <c r="Z165" s="11">
        <v>7299378.2762404</v>
      </c>
      <c r="AA165" s="11">
        <v>7299378.2762404</v>
      </c>
      <c r="AB165">
        <v>7299378.2762404</v>
      </c>
      <c r="AC165">
        <v>7299378.2762404</v>
      </c>
      <c r="AD165">
        <v>615594.607566347</v>
      </c>
      <c r="AE165">
        <v>615594.607566347</v>
      </c>
      <c r="AF165" s="11">
        <v>615594.607566347</v>
      </c>
      <c r="AG165" s="11">
        <v>615594.607566347</v>
      </c>
      <c r="AH165" s="11">
        <v>15016471.471025299</v>
      </c>
      <c r="AI165" s="11">
        <v>15016471.471025299</v>
      </c>
      <c r="AJ165">
        <v>15016471.471025299</v>
      </c>
      <c r="AK165">
        <v>15016471.471025299</v>
      </c>
      <c r="AL165">
        <v>22276189.743589699</v>
      </c>
      <c r="AM165">
        <v>22276189.743589699</v>
      </c>
      <c r="AN165" s="11">
        <v>22276189.743589699</v>
      </c>
      <c r="AO165" s="11">
        <v>22276189.743589699</v>
      </c>
      <c r="AP165" s="11">
        <v>16748350.329933999</v>
      </c>
      <c r="AQ165" s="11">
        <v>16748350.329933999</v>
      </c>
      <c r="AR165">
        <v>16748350.329933999</v>
      </c>
      <c r="AS165">
        <v>16748350.329933999</v>
      </c>
      <c r="AT165">
        <v>10309996.6677774</v>
      </c>
      <c r="AU165">
        <v>10309996.6677774</v>
      </c>
      <c r="AV165" s="11">
        <v>10309996.6677774</v>
      </c>
      <c r="AW165" s="11">
        <v>10309996.6677774</v>
      </c>
      <c r="AX165" s="11">
        <v>1777219.41624365</v>
      </c>
      <c r="AY165" s="11">
        <v>1777219.41624365</v>
      </c>
    </row>
    <row r="166" spans="1:51" x14ac:dyDescent="0.3">
      <c r="A166" s="1" t="s">
        <v>1172</v>
      </c>
      <c r="B166" s="2">
        <v>39725</v>
      </c>
      <c r="C166" s="2">
        <v>39725</v>
      </c>
      <c r="D166">
        <v>192.69200000000001</v>
      </c>
      <c r="E166" t="s">
        <v>1173</v>
      </c>
      <c r="F166" s="1" t="s">
        <v>1174</v>
      </c>
      <c r="G166" t="s">
        <v>36</v>
      </c>
      <c r="H166" t="s">
        <v>269</v>
      </c>
      <c r="I166" t="s">
        <v>1175</v>
      </c>
      <c r="J166" t="s">
        <v>1176</v>
      </c>
      <c r="K166" s="1" t="s">
        <v>1177</v>
      </c>
      <c r="L166" t="s">
        <v>36</v>
      </c>
      <c r="M166" t="s">
        <v>269</v>
      </c>
      <c r="N166" t="s">
        <v>925</v>
      </c>
      <c r="O166" t="s">
        <v>1178</v>
      </c>
      <c r="P166" t="s">
        <v>1179</v>
      </c>
      <c r="Q166" t="s">
        <v>40</v>
      </c>
      <c r="R166" t="s">
        <v>41</v>
      </c>
      <c r="S166" t="s">
        <v>1180</v>
      </c>
      <c r="T166">
        <v>10334411.5388972</v>
      </c>
      <c r="U166">
        <v>10334411.5388972</v>
      </c>
      <c r="V166">
        <v>31640386.675163001</v>
      </c>
      <c r="W166">
        <v>31640386.675163001</v>
      </c>
      <c r="X166" s="11">
        <v>31640386.675163001</v>
      </c>
      <c r="Y166" s="11">
        <v>31640386.675163001</v>
      </c>
      <c r="Z166" s="11">
        <v>5219100.3919061301</v>
      </c>
      <c r="AA166" s="11">
        <v>5219100.3919061301</v>
      </c>
      <c r="AB166">
        <v>5219100.3919061301</v>
      </c>
      <c r="AC166">
        <v>5219100.3919061301</v>
      </c>
      <c r="AD166">
        <v>22254918.779113501</v>
      </c>
      <c r="AE166">
        <v>22254918.779113501</v>
      </c>
      <c r="AF166" s="11">
        <v>22254918.779113501</v>
      </c>
      <c r="AG166" s="11">
        <v>22254918.779113501</v>
      </c>
      <c r="AH166" s="11">
        <v>8817565.1032168604</v>
      </c>
      <c r="AI166" s="11">
        <v>8817565.1032168604</v>
      </c>
      <c r="AJ166">
        <v>8817565.1032168604</v>
      </c>
      <c r="AK166">
        <v>8817565.1032168604</v>
      </c>
      <c r="AL166">
        <v>29481747.5293887</v>
      </c>
      <c r="AM166">
        <v>29481747.5293887</v>
      </c>
      <c r="AN166" s="11">
        <v>29481747.5293887</v>
      </c>
      <c r="AO166" s="11">
        <v>29481747.5293887</v>
      </c>
      <c r="AP166" s="11">
        <v>68156098.608486503</v>
      </c>
      <c r="AQ166" s="11">
        <v>68156098.608486503</v>
      </c>
      <c r="AR166">
        <v>68156098.608486503</v>
      </c>
      <c r="AS166">
        <v>68156098.608486503</v>
      </c>
      <c r="AT166">
        <v>30394401.712260101</v>
      </c>
      <c r="AU166">
        <v>30394401.712260101</v>
      </c>
      <c r="AV166" s="11">
        <v>30394401.712260101</v>
      </c>
      <c r="AW166" s="11">
        <v>30394401.712260101</v>
      </c>
      <c r="AX166" s="11">
        <v>26624948.867313899</v>
      </c>
      <c r="AY166" s="11">
        <v>26624948.867313899</v>
      </c>
    </row>
    <row r="167" spans="1:51" x14ac:dyDescent="0.3">
      <c r="A167" s="1" t="s">
        <v>1181</v>
      </c>
      <c r="B167" s="2">
        <v>39735</v>
      </c>
      <c r="C167" s="2">
        <v>39735</v>
      </c>
      <c r="D167">
        <v>3090.5889999999999</v>
      </c>
      <c r="E167" t="s">
        <v>1182</v>
      </c>
      <c r="F167" s="1" t="s">
        <v>1183</v>
      </c>
      <c r="G167" t="s">
        <v>77</v>
      </c>
      <c r="H167" t="s">
        <v>325</v>
      </c>
      <c r="I167" t="s">
        <v>616</v>
      </c>
      <c r="J167" t="s">
        <v>1184</v>
      </c>
      <c r="K167" s="1" t="s">
        <v>1185</v>
      </c>
      <c r="L167" t="s">
        <v>77</v>
      </c>
      <c r="M167" t="s">
        <v>325</v>
      </c>
      <c r="N167" t="s">
        <v>616</v>
      </c>
      <c r="O167" t="s">
        <v>1186</v>
      </c>
      <c r="P167" t="s">
        <v>1187</v>
      </c>
      <c r="Q167" t="s">
        <v>40</v>
      </c>
      <c r="R167" t="s">
        <v>41</v>
      </c>
      <c r="S167" t="s">
        <v>1188</v>
      </c>
      <c r="T167">
        <v>44051399.697119601</v>
      </c>
      <c r="U167">
        <v>44051399.697119601</v>
      </c>
      <c r="V167">
        <v>44051399.697119601</v>
      </c>
      <c r="W167">
        <v>44051399.697119601</v>
      </c>
      <c r="X167" s="11">
        <v>44051399.697119601</v>
      </c>
      <c r="Y167" s="11">
        <v>42952600.394996703</v>
      </c>
      <c r="Z167" s="11">
        <v>28466968.1915919</v>
      </c>
      <c r="AA167" s="11">
        <v>28466968.1915919</v>
      </c>
      <c r="AB167">
        <v>28466968.1915919</v>
      </c>
      <c r="AC167">
        <v>28466968.1915919</v>
      </c>
      <c r="AD167">
        <v>81804646.386856705</v>
      </c>
      <c r="AE167">
        <v>81804646.386856705</v>
      </c>
      <c r="AF167" s="11">
        <v>81804646.386856705</v>
      </c>
      <c r="AG167" s="11">
        <v>81804646.386856705</v>
      </c>
      <c r="AH167" s="11">
        <v>98945295.968498707</v>
      </c>
      <c r="AI167" s="11">
        <v>98945295.968498707</v>
      </c>
      <c r="AJ167">
        <v>98945295.968498707</v>
      </c>
      <c r="AK167">
        <v>98945295.968498707</v>
      </c>
      <c r="AL167">
        <v>55935092.7965675</v>
      </c>
      <c r="AM167">
        <v>55935092.7965675</v>
      </c>
      <c r="AN167" s="11">
        <v>55935092.7965675</v>
      </c>
      <c r="AO167" s="11">
        <v>55935092.7965675</v>
      </c>
      <c r="AP167" s="11">
        <v>122206131.11471701</v>
      </c>
      <c r="AQ167" s="11">
        <v>122206131.11471701</v>
      </c>
      <c r="AR167">
        <v>122206131.11471701</v>
      </c>
      <c r="AS167">
        <v>122206131.11471701</v>
      </c>
      <c r="AT167">
        <v>233105912.260813</v>
      </c>
      <c r="AU167">
        <v>233105912.260813</v>
      </c>
      <c r="AV167" s="11">
        <v>233105912.260813</v>
      </c>
      <c r="AW167" s="11">
        <v>233105912.260813</v>
      </c>
      <c r="AX167" s="11">
        <v>267280560.85399699</v>
      </c>
      <c r="AY167" s="11">
        <v>267280560.85399699</v>
      </c>
    </row>
    <row r="168" spans="1:51" x14ac:dyDescent="0.3">
      <c r="A168" s="1" t="s">
        <v>1189</v>
      </c>
      <c r="B168" s="2">
        <v>39751</v>
      </c>
      <c r="C168" s="2">
        <v>39751</v>
      </c>
      <c r="D168">
        <v>4917.277</v>
      </c>
      <c r="E168" t="s">
        <v>1190</v>
      </c>
      <c r="F168" s="1" t="s">
        <v>1191</v>
      </c>
      <c r="G168" t="s">
        <v>96</v>
      </c>
      <c r="H168" t="s">
        <v>97</v>
      </c>
      <c r="I168" t="s">
        <v>240</v>
      </c>
      <c r="J168" t="s">
        <v>1192</v>
      </c>
      <c r="K168" s="1" t="s">
        <v>1193</v>
      </c>
      <c r="L168" t="s">
        <v>71</v>
      </c>
      <c r="M168" t="s">
        <v>674</v>
      </c>
      <c r="N168" t="s">
        <v>636</v>
      </c>
      <c r="O168" t="s">
        <v>62</v>
      </c>
      <c r="P168" t="s">
        <v>62</v>
      </c>
      <c r="Q168" t="s">
        <v>40</v>
      </c>
      <c r="R168" t="s">
        <v>41</v>
      </c>
      <c r="S168" s="1" t="s">
        <v>1194</v>
      </c>
      <c r="T168">
        <v>34299127.182044901</v>
      </c>
      <c r="U168">
        <v>34299127.182044901</v>
      </c>
      <c r="V168">
        <v>34299127.182044901</v>
      </c>
      <c r="W168">
        <v>35584144.177794397</v>
      </c>
      <c r="X168" s="11">
        <v>35584144.177794397</v>
      </c>
      <c r="Y168" s="11">
        <v>35584144.177794397</v>
      </c>
      <c r="Z168" s="11">
        <v>35584144.177794397</v>
      </c>
      <c r="AA168" s="11">
        <v>35257793.642699301</v>
      </c>
      <c r="AB168">
        <v>35257793.642699301</v>
      </c>
      <c r="AC168">
        <v>35257793.642699301</v>
      </c>
      <c r="AD168">
        <v>35257793.642699301</v>
      </c>
      <c r="AE168">
        <v>74741042.621837303</v>
      </c>
      <c r="AF168" s="11">
        <v>74741042.621837303</v>
      </c>
      <c r="AG168" s="11">
        <v>74741042.621837303</v>
      </c>
      <c r="AH168" s="11">
        <v>74741042.621837303</v>
      </c>
      <c r="AI168" s="11">
        <v>65414287.145576604</v>
      </c>
      <c r="AJ168">
        <v>65414287.145576604</v>
      </c>
      <c r="AK168">
        <v>65414287.145576604</v>
      </c>
      <c r="AL168">
        <v>65414287.145576604</v>
      </c>
      <c r="AM168">
        <v>54127883.447996803</v>
      </c>
      <c r="AN168" s="11">
        <v>54127883.447996803</v>
      </c>
      <c r="AO168" s="11">
        <v>54127883.447996803</v>
      </c>
      <c r="AP168" s="11">
        <v>54127883.447996803</v>
      </c>
      <c r="AQ168" s="11">
        <v>30023539.482131399</v>
      </c>
      <c r="AR168">
        <v>30023539.482131399</v>
      </c>
      <c r="AS168">
        <v>30023539.482131399</v>
      </c>
      <c r="AT168">
        <v>30023539.482131399</v>
      </c>
      <c r="AU168">
        <v>35574263.379434802</v>
      </c>
      <c r="AV168" s="11">
        <v>35574263.379434802</v>
      </c>
      <c r="AW168" s="11">
        <v>35574263.379434802</v>
      </c>
      <c r="AX168" s="11">
        <v>35574263.379434802</v>
      </c>
      <c r="AY168" s="11">
        <v>44703466.602246702</v>
      </c>
    </row>
    <row r="169" spans="1:51" x14ac:dyDescent="0.3">
      <c r="A169" s="1" t="s">
        <v>1195</v>
      </c>
      <c r="B169" s="2">
        <v>39754</v>
      </c>
      <c r="C169" s="2">
        <v>39754</v>
      </c>
      <c r="D169">
        <v>79.983000000000004</v>
      </c>
      <c r="E169" t="s">
        <v>1196</v>
      </c>
      <c r="F169" s="1" t="s">
        <v>1197</v>
      </c>
      <c r="G169" t="s">
        <v>36</v>
      </c>
      <c r="H169" t="s">
        <v>269</v>
      </c>
      <c r="I169" t="s">
        <v>916</v>
      </c>
      <c r="J169" t="s">
        <v>1198</v>
      </c>
      <c r="K169" s="1" t="s">
        <v>1199</v>
      </c>
      <c r="L169" t="s">
        <v>36</v>
      </c>
      <c r="M169" t="s">
        <v>269</v>
      </c>
      <c r="N169" t="s">
        <v>671</v>
      </c>
      <c r="O169" t="s">
        <v>62</v>
      </c>
      <c r="P169" t="s">
        <v>62</v>
      </c>
      <c r="Q169" t="s">
        <v>40</v>
      </c>
      <c r="R169" t="s">
        <v>41</v>
      </c>
      <c r="S169" t="s">
        <v>1200</v>
      </c>
      <c r="T169">
        <v>64709954.312612496</v>
      </c>
      <c r="U169">
        <v>64709954.312612496</v>
      </c>
      <c r="V169">
        <v>118455197.472782</v>
      </c>
      <c r="W169">
        <v>118455197.472782</v>
      </c>
      <c r="X169" s="11">
        <v>118455197.472782</v>
      </c>
      <c r="Y169" s="11">
        <v>118455197.472782</v>
      </c>
      <c r="Z169" s="11">
        <v>77063427.225044101</v>
      </c>
      <c r="AA169" s="11">
        <v>77063427.225044101</v>
      </c>
      <c r="AB169">
        <v>77063427.225044101</v>
      </c>
      <c r="AC169">
        <v>77063427.225044101</v>
      </c>
      <c r="AD169">
        <v>84156978.662197605</v>
      </c>
      <c r="AE169">
        <v>84156978.662197605</v>
      </c>
      <c r="AF169" s="11">
        <v>84156978.662197605</v>
      </c>
      <c r="AG169" s="11">
        <v>84156978.662197605</v>
      </c>
      <c r="AH169" s="11">
        <v>95741483.696841493</v>
      </c>
      <c r="AI169" s="11">
        <v>95741483.696841493</v>
      </c>
      <c r="AJ169">
        <v>95741483.696841493</v>
      </c>
      <c r="AK169">
        <v>95741483.696841493</v>
      </c>
      <c r="AL169">
        <v>88346542.542038798</v>
      </c>
      <c r="AM169">
        <v>88346542.542038798</v>
      </c>
      <c r="AN169" s="11">
        <v>88346542.542038798</v>
      </c>
      <c r="AO169" s="11">
        <v>88346542.542038798</v>
      </c>
      <c r="AP169" s="11">
        <v>92428276.928362802</v>
      </c>
      <c r="AQ169" s="11">
        <v>92428276.928362802</v>
      </c>
      <c r="AR169">
        <v>92428276.928362802</v>
      </c>
      <c r="AS169">
        <v>92428276.928362802</v>
      </c>
      <c r="AT169">
        <v>90293625.844425097</v>
      </c>
      <c r="AU169">
        <v>90293625.844425097</v>
      </c>
      <c r="AV169" s="11">
        <v>90293625.844425097</v>
      </c>
      <c r="AW169" s="11">
        <v>90293625.844425097</v>
      </c>
      <c r="AX169" s="11">
        <v>53121035.5987055</v>
      </c>
      <c r="AY169" s="11">
        <v>53121035.5987055</v>
      </c>
    </row>
    <row r="170" spans="1:51" x14ac:dyDescent="0.3">
      <c r="A170" s="1" t="s">
        <v>1201</v>
      </c>
      <c r="B170" s="2">
        <v>39756</v>
      </c>
      <c r="C170" s="2">
        <v>39756</v>
      </c>
      <c r="D170">
        <v>1200</v>
      </c>
      <c r="E170" t="s">
        <v>1202</v>
      </c>
      <c r="F170" s="1" t="s">
        <v>1203</v>
      </c>
      <c r="G170" t="s">
        <v>96</v>
      </c>
      <c r="H170" t="s">
        <v>97</v>
      </c>
      <c r="I170" t="s">
        <v>1080</v>
      </c>
      <c r="J170" t="s">
        <v>1204</v>
      </c>
      <c r="K170" s="1" t="s">
        <v>1205</v>
      </c>
      <c r="L170" t="s">
        <v>96</v>
      </c>
      <c r="M170" t="s">
        <v>97</v>
      </c>
      <c r="N170" t="s">
        <v>1080</v>
      </c>
      <c r="O170" t="s">
        <v>62</v>
      </c>
      <c r="P170" t="s">
        <v>62</v>
      </c>
      <c r="Q170" t="s">
        <v>40</v>
      </c>
      <c r="R170" t="s">
        <v>41</v>
      </c>
      <c r="S170" s="1" t="s">
        <v>1206</v>
      </c>
      <c r="T170">
        <v>10910403.7724727</v>
      </c>
      <c r="U170">
        <v>10910403.7724727</v>
      </c>
      <c r="V170">
        <v>7618084.4360428499</v>
      </c>
      <c r="W170">
        <v>7618084.4360428499</v>
      </c>
      <c r="X170" s="11">
        <v>7618084.4360428499</v>
      </c>
      <c r="Y170" s="11">
        <v>7618084.4360428499</v>
      </c>
      <c r="Z170" s="11">
        <v>9083638.5836385805</v>
      </c>
      <c r="AA170" s="11">
        <v>9083638.5836385805</v>
      </c>
      <c r="AB170">
        <v>9083638.5836385805</v>
      </c>
      <c r="AC170">
        <v>9083638.5836385805</v>
      </c>
      <c r="AD170">
        <v>5592019.6439533401</v>
      </c>
      <c r="AE170">
        <v>5592019.6439533401</v>
      </c>
      <c r="AF170" s="11">
        <v>5592019.6439533401</v>
      </c>
      <c r="AG170" s="11">
        <v>5592019.6439533401</v>
      </c>
      <c r="AH170" s="11">
        <v>5787106.72424429</v>
      </c>
      <c r="AI170" s="11">
        <v>5787106.72424429</v>
      </c>
      <c r="AJ170">
        <v>5787106.72424429</v>
      </c>
      <c r="AK170">
        <v>5787106.72424429</v>
      </c>
      <c r="AL170">
        <v>31920439.627537802</v>
      </c>
      <c r="AM170">
        <v>31920439.627537802</v>
      </c>
      <c r="AN170" s="11">
        <v>31920439.627537802</v>
      </c>
      <c r="AO170" s="11">
        <v>31920439.627537802</v>
      </c>
      <c r="AP170" s="11">
        <v>31920439.627537802</v>
      </c>
      <c r="AQ170" s="11">
        <v>5066906.4748201398</v>
      </c>
      <c r="AR170">
        <v>5066906.4748201398</v>
      </c>
      <c r="AS170">
        <v>5066906.4748201398</v>
      </c>
      <c r="AT170">
        <v>5066906.4748201398</v>
      </c>
      <c r="AU170">
        <v>7260174.8671352603</v>
      </c>
      <c r="AV170" s="11">
        <v>7260174.8671352603</v>
      </c>
      <c r="AW170" s="11">
        <v>7260174.8671352603</v>
      </c>
      <c r="AX170" s="11">
        <v>14802081.2685828</v>
      </c>
      <c r="AY170" s="11">
        <v>14802081.2685828</v>
      </c>
    </row>
    <row r="171" spans="1:51" x14ac:dyDescent="0.3">
      <c r="A171" s="1" t="s">
        <v>1207</v>
      </c>
      <c r="B171" s="2">
        <v>39464</v>
      </c>
      <c r="C171" s="2">
        <v>39464</v>
      </c>
      <c r="D171">
        <v>29.192</v>
      </c>
      <c r="E171" t="s">
        <v>1208</v>
      </c>
      <c r="F171" s="1" t="s">
        <v>1209</v>
      </c>
      <c r="G171" t="s">
        <v>88</v>
      </c>
      <c r="H171" t="s">
        <v>1013</v>
      </c>
      <c r="I171" t="s">
        <v>671</v>
      </c>
      <c r="J171" t="s">
        <v>1210</v>
      </c>
      <c r="K171" s="1" t="s">
        <v>1211</v>
      </c>
      <c r="L171" t="s">
        <v>71</v>
      </c>
      <c r="M171" t="s">
        <v>99</v>
      </c>
      <c r="N171" t="s">
        <v>671</v>
      </c>
      <c r="O171" t="s">
        <v>62</v>
      </c>
      <c r="P171" t="s">
        <v>1212</v>
      </c>
      <c r="Q171" t="s">
        <v>40</v>
      </c>
      <c r="R171" t="s">
        <v>41</v>
      </c>
      <c r="S171" t="s">
        <v>1213</v>
      </c>
      <c r="T171">
        <v>8343304.5741755404</v>
      </c>
      <c r="U171">
        <v>8343304.5741755404</v>
      </c>
      <c r="V171">
        <v>11124815.928913901</v>
      </c>
      <c r="W171">
        <v>11124815.928913901</v>
      </c>
      <c r="X171" s="11">
        <v>11124815.928913901</v>
      </c>
      <c r="Y171" s="11">
        <v>6932223.3821874503</v>
      </c>
      <c r="Z171" s="11">
        <v>6932223.3821874503</v>
      </c>
      <c r="AA171" s="11">
        <v>6932223.3821874503</v>
      </c>
      <c r="AB171">
        <v>6932223.3821874503</v>
      </c>
      <c r="AC171">
        <v>4764441.9185640402</v>
      </c>
      <c r="AD171">
        <v>4764441.9185640402</v>
      </c>
      <c r="AE171">
        <v>4764441.9185640402</v>
      </c>
      <c r="AF171" s="11">
        <v>4764441.9185640402</v>
      </c>
      <c r="AG171" s="11">
        <v>7021548.9370686598</v>
      </c>
      <c r="AH171" s="11">
        <v>7021548.9370686598</v>
      </c>
      <c r="AI171" s="11">
        <v>7021548.9370686598</v>
      </c>
      <c r="AJ171">
        <v>7021548.9370686598</v>
      </c>
      <c r="AK171">
        <v>8867167.5541615002</v>
      </c>
      <c r="AL171">
        <v>8867167.5541615002</v>
      </c>
      <c r="AM171">
        <v>8867167.5541615002</v>
      </c>
      <c r="AN171" s="11">
        <v>8867167.5541615002</v>
      </c>
      <c r="AO171" s="11">
        <v>7827679.2328874301</v>
      </c>
      <c r="AP171" s="11">
        <v>7827679.2328874301</v>
      </c>
      <c r="AQ171" s="11">
        <v>7827679.2328874301</v>
      </c>
      <c r="AR171">
        <v>7827679.2328874301</v>
      </c>
      <c r="AS171">
        <v>7188054.7443165602</v>
      </c>
      <c r="AT171">
        <v>7188054.7443165602</v>
      </c>
      <c r="AU171">
        <v>7188054.7443165602</v>
      </c>
      <c r="AV171" s="11">
        <v>7188054.7443165602</v>
      </c>
      <c r="AW171" s="11">
        <v>6576968.7646311298</v>
      </c>
      <c r="AX171" s="11">
        <v>6576968.7646311298</v>
      </c>
      <c r="AY171" s="11">
        <v>6576968.7646311298</v>
      </c>
    </row>
    <row r="172" spans="1:51" x14ac:dyDescent="0.3">
      <c r="A172" s="1" t="s">
        <v>1214</v>
      </c>
      <c r="B172" s="2">
        <v>39720</v>
      </c>
      <c r="C172" s="2">
        <v>39720</v>
      </c>
      <c r="D172">
        <v>6851.1310000000003</v>
      </c>
      <c r="E172" t="s">
        <v>1215</v>
      </c>
      <c r="F172" s="1" t="s">
        <v>1216</v>
      </c>
      <c r="G172" t="s">
        <v>229</v>
      </c>
      <c r="H172" t="s">
        <v>1217</v>
      </c>
      <c r="I172" t="s">
        <v>61</v>
      </c>
      <c r="J172" t="s">
        <v>1215</v>
      </c>
      <c r="K172" s="1" t="s">
        <v>1216</v>
      </c>
      <c r="L172" t="s">
        <v>229</v>
      </c>
      <c r="M172" t="s">
        <v>1217</v>
      </c>
      <c r="N172" t="s">
        <v>61</v>
      </c>
      <c r="O172" t="s">
        <v>62</v>
      </c>
      <c r="P172" t="s">
        <v>209</v>
      </c>
      <c r="Q172" t="s">
        <v>40</v>
      </c>
      <c r="R172" t="s">
        <v>41</v>
      </c>
      <c r="S172" t="s">
        <v>1218</v>
      </c>
      <c r="T172">
        <v>2534947244.3896999</v>
      </c>
      <c r="U172">
        <v>2534947244.3896999</v>
      </c>
      <c r="V172">
        <v>2534947244.3896999</v>
      </c>
      <c r="W172">
        <v>3100120858.6720901</v>
      </c>
      <c r="X172" s="11">
        <v>3100120858.6720901</v>
      </c>
      <c r="Y172" s="11">
        <v>3100120858.6720901</v>
      </c>
      <c r="Z172" s="11">
        <v>3100120858.6720901</v>
      </c>
      <c r="AA172" s="11">
        <v>1919383153.76407</v>
      </c>
      <c r="AB172">
        <v>1919383153.76407</v>
      </c>
      <c r="AC172">
        <v>1919383153.76407</v>
      </c>
      <c r="AD172">
        <v>1919383153.76407</v>
      </c>
      <c r="AE172">
        <v>3258834129.9067602</v>
      </c>
      <c r="AF172" s="11">
        <v>3258834129.9067602</v>
      </c>
      <c r="AG172" s="11">
        <v>3258834129.9067602</v>
      </c>
      <c r="AH172" s="11">
        <v>3258834129.9067602</v>
      </c>
      <c r="AI172" s="11">
        <v>4049220998.3129902</v>
      </c>
      <c r="AJ172">
        <v>4049220998.3129902</v>
      </c>
      <c r="AK172">
        <v>4049220998.3129902</v>
      </c>
      <c r="AL172">
        <v>4049220998.3129902</v>
      </c>
      <c r="AM172">
        <v>3762560149.7711</v>
      </c>
      <c r="AN172" s="11">
        <v>3762560149.7711</v>
      </c>
      <c r="AO172" s="11">
        <v>3762560149.7711</v>
      </c>
      <c r="AP172" s="11">
        <v>2692394675.62678</v>
      </c>
      <c r="AQ172" s="11">
        <v>2692394675.62678</v>
      </c>
      <c r="AR172">
        <v>2692394675.62678</v>
      </c>
      <c r="AS172">
        <v>2692394675.62678</v>
      </c>
      <c r="AT172">
        <v>3065499867.4091702</v>
      </c>
      <c r="AU172">
        <v>3065499867.4091702</v>
      </c>
      <c r="AV172" s="11">
        <v>3065499867.4091702</v>
      </c>
      <c r="AW172" s="11">
        <v>3065499867.4091702</v>
      </c>
      <c r="AX172" s="11">
        <v>3024032561.24652</v>
      </c>
      <c r="AY172" s="11">
        <v>3024032561.24652</v>
      </c>
    </row>
    <row r="173" spans="1:51" x14ac:dyDescent="0.3">
      <c r="A173" s="1" t="s">
        <v>1219</v>
      </c>
      <c r="B173" s="2">
        <v>39776</v>
      </c>
      <c r="C173" s="2">
        <v>40208</v>
      </c>
      <c r="D173">
        <v>5196.8829999999998</v>
      </c>
      <c r="E173" t="s">
        <v>1220</v>
      </c>
      <c r="F173" s="1" t="s">
        <v>1221</v>
      </c>
      <c r="G173" t="s">
        <v>36</v>
      </c>
      <c r="H173" t="s">
        <v>269</v>
      </c>
      <c r="I173" t="s">
        <v>1222</v>
      </c>
      <c r="J173" t="s">
        <v>1223</v>
      </c>
      <c r="K173" s="1" t="s">
        <v>1224</v>
      </c>
      <c r="L173" t="s">
        <v>36</v>
      </c>
      <c r="M173" t="s">
        <v>269</v>
      </c>
      <c r="N173" t="s">
        <v>1222</v>
      </c>
      <c r="O173" t="s">
        <v>1225</v>
      </c>
      <c r="P173" t="s">
        <v>1226</v>
      </c>
      <c r="Q173" t="s">
        <v>40</v>
      </c>
      <c r="R173" t="s">
        <v>41</v>
      </c>
      <c r="S173" t="s">
        <v>1227</v>
      </c>
      <c r="T173">
        <v>113462436.478506</v>
      </c>
      <c r="U173">
        <v>124856718.960354</v>
      </c>
      <c r="V173">
        <v>124856718.960354</v>
      </c>
      <c r="W173">
        <v>124856718.960354</v>
      </c>
      <c r="X173" s="11">
        <v>124856718.960354</v>
      </c>
      <c r="Y173" s="11">
        <v>157285714.285714</v>
      </c>
      <c r="Z173" s="11">
        <v>157285714.285714</v>
      </c>
      <c r="AA173" s="11">
        <v>157285714.285714</v>
      </c>
      <c r="AB173">
        <v>157285714.285714</v>
      </c>
      <c r="AC173">
        <v>123713186.813187</v>
      </c>
      <c r="AD173">
        <v>123713186.813187</v>
      </c>
      <c r="AE173">
        <v>123713186.813187</v>
      </c>
      <c r="AF173" s="11">
        <v>123713186.813187</v>
      </c>
      <c r="AG173" s="11">
        <v>77277348.795031801</v>
      </c>
      <c r="AH173" s="11">
        <v>77277348.795031801</v>
      </c>
      <c r="AI173" s="11">
        <v>77277348.795031801</v>
      </c>
      <c r="AJ173">
        <v>77277348.795031801</v>
      </c>
      <c r="AK173">
        <v>108304907.85751601</v>
      </c>
      <c r="AL173">
        <v>108304907.85751601</v>
      </c>
      <c r="AM173">
        <v>108304907.85751601</v>
      </c>
      <c r="AN173" s="11">
        <v>108304907.85751601</v>
      </c>
      <c r="AO173" s="11">
        <v>94749106.897499293</v>
      </c>
      <c r="AP173" s="11">
        <v>94749106.897499293</v>
      </c>
      <c r="AQ173" s="11">
        <v>94749106.897499293</v>
      </c>
      <c r="AR173">
        <v>94749106.897499293</v>
      </c>
      <c r="AS173">
        <v>304882021.70031601</v>
      </c>
      <c r="AT173">
        <v>304882021.70031601</v>
      </c>
      <c r="AU173">
        <v>304882021.70031601</v>
      </c>
      <c r="AV173" s="11">
        <v>304882021.70031601</v>
      </c>
      <c r="AW173" s="11">
        <v>302919653.89369601</v>
      </c>
      <c r="AX173" s="11">
        <v>302919653.89369601</v>
      </c>
      <c r="AY173" s="11">
        <v>302919653.89369601</v>
      </c>
    </row>
    <row r="174" spans="1:51" x14ac:dyDescent="0.3">
      <c r="A174" s="1" t="s">
        <v>1228</v>
      </c>
      <c r="B174" s="2">
        <v>39778</v>
      </c>
      <c r="C174" s="2">
        <v>39778</v>
      </c>
      <c r="D174">
        <v>125.288</v>
      </c>
      <c r="E174" t="s">
        <v>1229</v>
      </c>
      <c r="F174" s="1" t="s">
        <v>1230</v>
      </c>
      <c r="G174" t="s">
        <v>229</v>
      </c>
      <c r="H174" t="s">
        <v>933</v>
      </c>
      <c r="I174" t="s">
        <v>616</v>
      </c>
      <c r="J174" t="s">
        <v>1231</v>
      </c>
      <c r="K174" s="1" t="s">
        <v>1232</v>
      </c>
      <c r="L174" t="s">
        <v>71</v>
      </c>
      <c r="M174" t="s">
        <v>99</v>
      </c>
      <c r="N174" t="s">
        <v>616</v>
      </c>
      <c r="O174" t="s">
        <v>62</v>
      </c>
      <c r="P174" t="s">
        <v>62</v>
      </c>
      <c r="Q174" t="s">
        <v>40</v>
      </c>
      <c r="R174" t="s">
        <v>41</v>
      </c>
      <c r="S174" t="s">
        <v>1233</v>
      </c>
      <c r="T174">
        <v>22263355.974390101</v>
      </c>
      <c r="U174">
        <v>64578011.849901304</v>
      </c>
      <c r="V174">
        <v>64578011.849901304</v>
      </c>
      <c r="W174">
        <v>64578011.849901304</v>
      </c>
      <c r="X174" s="11">
        <v>64578011.849901304</v>
      </c>
      <c r="Y174" s="11">
        <v>7680877.8824052801</v>
      </c>
      <c r="Z174" s="11">
        <v>7680877.8824052801</v>
      </c>
      <c r="AA174" s="11">
        <v>7680877.8824052801</v>
      </c>
      <c r="AB174">
        <v>7680877.8824052801</v>
      </c>
      <c r="AC174">
        <v>8522493.9032216705</v>
      </c>
      <c r="AD174">
        <v>8522493.9032216705</v>
      </c>
      <c r="AE174">
        <v>8522493.9032216705</v>
      </c>
      <c r="AF174" s="11">
        <v>8522493.9032216705</v>
      </c>
      <c r="AG174" s="11">
        <v>11743058.4944891</v>
      </c>
      <c r="AH174" s="11">
        <v>11743058.4944891</v>
      </c>
      <c r="AI174" s="11">
        <v>11743058.4944891</v>
      </c>
      <c r="AJ174">
        <v>11743058.4944891</v>
      </c>
      <c r="AK174">
        <v>7695851.8710494898</v>
      </c>
      <c r="AL174">
        <v>7695851.8710494898</v>
      </c>
      <c r="AM174">
        <v>7695851.8710494898</v>
      </c>
      <c r="AN174" s="11">
        <v>7695851.8710494898</v>
      </c>
      <c r="AO174" s="11">
        <v>24902647.8406463</v>
      </c>
      <c r="AP174" s="11">
        <v>24902647.8406463</v>
      </c>
      <c r="AQ174" s="11">
        <v>24902647.8406463</v>
      </c>
      <c r="AR174">
        <v>24902647.8406463</v>
      </c>
      <c r="AS174">
        <v>19821876.395616502</v>
      </c>
      <c r="AT174">
        <v>19821876.395616502</v>
      </c>
      <c r="AU174">
        <v>19821876.395616502</v>
      </c>
      <c r="AV174" s="11">
        <v>19821876.395616502</v>
      </c>
      <c r="AW174" s="11">
        <v>23328648.395408802</v>
      </c>
      <c r="AX174" s="11">
        <v>23328648.395408802</v>
      </c>
      <c r="AY174" s="11">
        <v>23328648.395408802</v>
      </c>
    </row>
    <row r="175" spans="1:51" x14ac:dyDescent="0.3">
      <c r="A175" s="1" t="s">
        <v>1234</v>
      </c>
      <c r="B175" s="2">
        <v>39668</v>
      </c>
      <c r="C175" s="2">
        <v>39668</v>
      </c>
      <c r="D175">
        <v>106.435</v>
      </c>
      <c r="E175" t="s">
        <v>1235</v>
      </c>
      <c r="F175" s="1" t="s">
        <v>1236</v>
      </c>
      <c r="G175" t="s">
        <v>31</v>
      </c>
      <c r="H175" t="s">
        <v>32</v>
      </c>
      <c r="I175" t="s">
        <v>953</v>
      </c>
      <c r="J175" t="s">
        <v>1237</v>
      </c>
      <c r="K175" s="1" t="s">
        <v>1238</v>
      </c>
      <c r="L175" t="s">
        <v>71</v>
      </c>
      <c r="M175" t="s">
        <v>99</v>
      </c>
      <c r="N175" t="s">
        <v>953</v>
      </c>
      <c r="O175" t="s">
        <v>1239</v>
      </c>
      <c r="P175" t="s">
        <v>62</v>
      </c>
      <c r="Q175" t="s">
        <v>40</v>
      </c>
      <c r="R175" t="s">
        <v>41</v>
      </c>
      <c r="S175" s="1" t="s">
        <v>1240</v>
      </c>
      <c r="T175">
        <v>1340941.87963726</v>
      </c>
      <c r="U175">
        <v>1340941.87963726</v>
      </c>
      <c r="V175">
        <v>1340941.87963726</v>
      </c>
      <c r="W175">
        <v>1340941.87963726</v>
      </c>
      <c r="X175" s="11">
        <v>7196968.72225725</v>
      </c>
      <c r="Y175" s="11">
        <v>7196968.72225725</v>
      </c>
      <c r="Z175" s="11">
        <v>7196968.72225725</v>
      </c>
      <c r="AA175" s="11">
        <v>7196968.72225725</v>
      </c>
      <c r="AB175">
        <v>7413392.8341114903</v>
      </c>
      <c r="AC175">
        <v>7413392.8341114903</v>
      </c>
      <c r="AD175">
        <v>7413392.8341114903</v>
      </c>
      <c r="AE175">
        <v>7413392.8341114903</v>
      </c>
      <c r="AF175" s="11">
        <v>19417852.688960001</v>
      </c>
      <c r="AG175" s="11">
        <v>19417852.688960001</v>
      </c>
      <c r="AH175" s="11">
        <v>19417852.688960001</v>
      </c>
      <c r="AI175" s="11">
        <v>19417852.688960001</v>
      </c>
      <c r="AJ175">
        <v>13589125.4167735</v>
      </c>
      <c r="AK175">
        <v>13589125.4167735</v>
      </c>
      <c r="AL175">
        <v>13589125.4167735</v>
      </c>
      <c r="AM175">
        <v>13589125.4167735</v>
      </c>
      <c r="AN175" s="11">
        <v>18549400.637427598</v>
      </c>
      <c r="AO175" s="11">
        <v>18549400.637427598</v>
      </c>
      <c r="AP175" s="11">
        <v>18549400.637427598</v>
      </c>
      <c r="AQ175" s="11">
        <v>18549400.637427598</v>
      </c>
      <c r="AR175">
        <v>25114275.395965502</v>
      </c>
      <c r="AS175">
        <v>25114275.395965502</v>
      </c>
      <c r="AT175">
        <v>25114275.395965502</v>
      </c>
      <c r="AU175">
        <v>25114275.395965502</v>
      </c>
      <c r="AV175" s="11">
        <v>48913605.660984203</v>
      </c>
      <c r="AW175" s="11">
        <v>48913605.660984203</v>
      </c>
      <c r="AX175" s="11">
        <v>48913605.660984203</v>
      </c>
      <c r="AY175" s="11">
        <v>48913605.660984203</v>
      </c>
    </row>
    <row r="176" spans="1:51" x14ac:dyDescent="0.3">
      <c r="A176" s="1" t="s">
        <v>1241</v>
      </c>
      <c r="B176" s="2">
        <v>39807</v>
      </c>
      <c r="C176" s="2">
        <v>39807</v>
      </c>
      <c r="D176">
        <v>3442.5</v>
      </c>
      <c r="E176" t="s">
        <v>1242</v>
      </c>
      <c r="F176" s="1" t="s">
        <v>1243</v>
      </c>
      <c r="G176" t="s">
        <v>96</v>
      </c>
      <c r="H176" t="s">
        <v>97</v>
      </c>
      <c r="I176" t="s">
        <v>240</v>
      </c>
      <c r="J176" t="s">
        <v>1244</v>
      </c>
      <c r="K176" s="1" t="s">
        <v>1245</v>
      </c>
      <c r="L176" t="s">
        <v>96</v>
      </c>
      <c r="M176" t="s">
        <v>97</v>
      </c>
      <c r="N176" t="s">
        <v>240</v>
      </c>
      <c r="O176" t="s">
        <v>1246</v>
      </c>
      <c r="P176" t="s">
        <v>62</v>
      </c>
      <c r="Q176" t="s">
        <v>40</v>
      </c>
      <c r="R176" t="s">
        <v>41</v>
      </c>
      <c r="S176" s="1" t="s">
        <v>1247</v>
      </c>
      <c r="T176">
        <v>18875887.2050643</v>
      </c>
      <c r="U176">
        <v>18875887.2050643</v>
      </c>
      <c r="V176">
        <v>20216640.209169898</v>
      </c>
      <c r="W176">
        <v>20216640.209169898</v>
      </c>
      <c r="X176" s="11">
        <v>20216640.209169898</v>
      </c>
      <c r="Y176" s="11">
        <v>20216640.209169898</v>
      </c>
      <c r="Z176" s="11">
        <v>21698113.207547199</v>
      </c>
      <c r="AA176" s="11">
        <v>21698113.207547199</v>
      </c>
      <c r="AB176">
        <v>21698113.207547199</v>
      </c>
      <c r="AC176">
        <v>21698113.207547199</v>
      </c>
      <c r="AD176">
        <v>25386313.4657837</v>
      </c>
      <c r="AE176">
        <v>25386313.4657837</v>
      </c>
      <c r="AF176" s="11">
        <v>25386313.4657837</v>
      </c>
      <c r="AG176" s="11">
        <v>25386313.4657837</v>
      </c>
      <c r="AH176" s="11">
        <v>23735096.683699001</v>
      </c>
      <c r="AI176" s="11">
        <v>23735096.683699001</v>
      </c>
      <c r="AJ176">
        <v>23735096.683699001</v>
      </c>
      <c r="AK176">
        <v>23735096.683699001</v>
      </c>
      <c r="AL176">
        <v>49524484.014568999</v>
      </c>
      <c r="AM176">
        <v>49524484.014568999</v>
      </c>
      <c r="AN176" s="11">
        <v>49524484.014568999</v>
      </c>
      <c r="AO176" s="11">
        <v>49524484.014568999</v>
      </c>
      <c r="AP176" s="11">
        <v>30836721.592124999</v>
      </c>
      <c r="AQ176" s="11">
        <v>30836721.592124999</v>
      </c>
      <c r="AR176">
        <v>30836721.592124999</v>
      </c>
      <c r="AS176">
        <v>30836721.592124999</v>
      </c>
      <c r="AT176">
        <v>34010823.812387303</v>
      </c>
      <c r="AU176">
        <v>34010823.812387303</v>
      </c>
      <c r="AV176" s="11">
        <v>34010823.812387303</v>
      </c>
      <c r="AW176" s="11">
        <v>34010823.812387303</v>
      </c>
      <c r="AX176" s="11">
        <v>33639328.421306901</v>
      </c>
      <c r="AY176" s="11">
        <v>33639328.421306901</v>
      </c>
    </row>
    <row r="177" spans="1:51" x14ac:dyDescent="0.3">
      <c r="A177" s="1" t="s">
        <v>1248</v>
      </c>
      <c r="B177" s="2">
        <v>39827</v>
      </c>
      <c r="C177" s="2">
        <v>39827</v>
      </c>
      <c r="D177">
        <v>10456.68</v>
      </c>
      <c r="E177" t="s">
        <v>1249</v>
      </c>
      <c r="F177" s="1" t="s">
        <v>1250</v>
      </c>
      <c r="G177" t="s">
        <v>46</v>
      </c>
      <c r="H177" t="s">
        <v>421</v>
      </c>
      <c r="I177" t="s">
        <v>240</v>
      </c>
      <c r="J177" t="s">
        <v>1251</v>
      </c>
      <c r="K177" s="1" t="s">
        <v>1252</v>
      </c>
      <c r="L177" t="s">
        <v>46</v>
      </c>
      <c r="M177" t="s">
        <v>50</v>
      </c>
      <c r="N177" t="s">
        <v>240</v>
      </c>
      <c r="O177" t="s">
        <v>1253</v>
      </c>
      <c r="P177" t="s">
        <v>852</v>
      </c>
      <c r="Q177" t="s">
        <v>40</v>
      </c>
      <c r="R177" t="s">
        <v>41</v>
      </c>
      <c r="S177" s="1" t="s">
        <v>1254</v>
      </c>
      <c r="T177">
        <v>198638020.333781</v>
      </c>
      <c r="U177">
        <v>198638020.333781</v>
      </c>
      <c r="V177">
        <v>214501820.89831001</v>
      </c>
      <c r="W177">
        <v>214501820.89831001</v>
      </c>
      <c r="X177" s="11">
        <v>214501820.89831001</v>
      </c>
      <c r="Y177" s="11">
        <v>214501820.89831001</v>
      </c>
      <c r="Z177" s="11">
        <v>193999660.03739601</v>
      </c>
      <c r="AA177" s="11">
        <v>193999660.03739601</v>
      </c>
      <c r="AB177">
        <v>193999660.03739601</v>
      </c>
      <c r="AC177">
        <v>193999660.03739601</v>
      </c>
      <c r="AD177">
        <v>232535235.18424201</v>
      </c>
      <c r="AE177">
        <v>232535235.18424201</v>
      </c>
      <c r="AF177" s="11">
        <v>232535235.18424201</v>
      </c>
      <c r="AG177" s="11">
        <v>232535235.18424201</v>
      </c>
      <c r="AH177" s="11">
        <v>259543131.95070601</v>
      </c>
      <c r="AI177" s="11">
        <v>259543131.95070601</v>
      </c>
      <c r="AJ177">
        <v>259543131.95070601</v>
      </c>
      <c r="AK177">
        <v>259543131.95070601</v>
      </c>
      <c r="AL177">
        <v>365864022.66289002</v>
      </c>
      <c r="AM177">
        <v>365864022.66289002</v>
      </c>
      <c r="AN177" s="11">
        <v>365864022.66289002</v>
      </c>
      <c r="AO177" s="11">
        <v>365864022.66289002</v>
      </c>
      <c r="AP177" s="11">
        <v>189043441.04429701</v>
      </c>
      <c r="AQ177" s="11">
        <v>189043441.04429701</v>
      </c>
      <c r="AR177">
        <v>189043441.04429701</v>
      </c>
      <c r="AS177">
        <v>189043441.04429701</v>
      </c>
      <c r="AT177">
        <v>129585087.19182201</v>
      </c>
      <c r="AU177">
        <v>129585087.19182201</v>
      </c>
      <c r="AV177" s="11">
        <v>129585087.19182201</v>
      </c>
      <c r="AW177" s="11">
        <v>129585087.19182201</v>
      </c>
      <c r="AX177" s="11">
        <v>144957120.425172</v>
      </c>
      <c r="AY177" s="11">
        <v>144957120.425172</v>
      </c>
    </row>
    <row r="178" spans="1:51" x14ac:dyDescent="0.3">
      <c r="A178" s="1" t="s">
        <v>1255</v>
      </c>
      <c r="B178" s="2">
        <v>39827</v>
      </c>
      <c r="C178" s="2">
        <v>39827</v>
      </c>
      <c r="D178">
        <v>16214.9</v>
      </c>
      <c r="E178" t="s">
        <v>1256</v>
      </c>
      <c r="F178" s="1" t="s">
        <v>1257</v>
      </c>
      <c r="G178" t="s">
        <v>36</v>
      </c>
      <c r="H178" t="s">
        <v>37</v>
      </c>
      <c r="I178" t="s">
        <v>240</v>
      </c>
      <c r="J178" t="s">
        <v>1251</v>
      </c>
      <c r="K178" s="1" t="s">
        <v>1252</v>
      </c>
      <c r="L178" t="s">
        <v>46</v>
      </c>
      <c r="M178" t="s">
        <v>50</v>
      </c>
      <c r="N178" t="s">
        <v>240</v>
      </c>
      <c r="O178" t="s">
        <v>1258</v>
      </c>
      <c r="P178" t="s">
        <v>852</v>
      </c>
      <c r="Q178" t="s">
        <v>40</v>
      </c>
      <c r="R178" t="s">
        <v>41</v>
      </c>
      <c r="S178" s="1" t="s">
        <v>1259</v>
      </c>
      <c r="T178">
        <v>80193746.403222695</v>
      </c>
      <c r="U178">
        <v>80193746.403222695</v>
      </c>
      <c r="V178">
        <v>84863199.178261295</v>
      </c>
      <c r="W178">
        <v>84863199.178261295</v>
      </c>
      <c r="X178" s="11">
        <v>84863199.178261295</v>
      </c>
      <c r="Y178" s="11">
        <v>84863199.178261295</v>
      </c>
      <c r="Z178" s="11">
        <v>76644569.097399294</v>
      </c>
      <c r="AA178" s="11">
        <v>76644569.097399294</v>
      </c>
      <c r="AB178">
        <v>76644569.097399294</v>
      </c>
      <c r="AC178">
        <v>76644569.097399294</v>
      </c>
      <c r="AD178">
        <v>75751400.916963801</v>
      </c>
      <c r="AE178">
        <v>75751400.916963801</v>
      </c>
      <c r="AF178" s="11">
        <v>75751400.916963801</v>
      </c>
      <c r="AG178" s="11">
        <v>75751400.916963801</v>
      </c>
      <c r="AH178" s="11">
        <v>101242360.48492099</v>
      </c>
      <c r="AI178" s="11">
        <v>101242360.48492099</v>
      </c>
      <c r="AJ178">
        <v>101242360.48492099</v>
      </c>
      <c r="AK178">
        <v>101242360.48492099</v>
      </c>
      <c r="AL178">
        <v>127681100.76891901</v>
      </c>
      <c r="AM178">
        <v>127681100.76891901</v>
      </c>
      <c r="AN178" s="11">
        <v>127681100.76891901</v>
      </c>
      <c r="AO178" s="11">
        <v>127681100.76891901</v>
      </c>
      <c r="AP178" s="11">
        <v>106163064.41258299</v>
      </c>
      <c r="AQ178" s="11">
        <v>106163064.41258299</v>
      </c>
      <c r="AR178">
        <v>106163064.41258299</v>
      </c>
      <c r="AS178">
        <v>106163064.41258299</v>
      </c>
      <c r="AT178">
        <v>112844257.36620601</v>
      </c>
      <c r="AU178">
        <v>112844257.36620601</v>
      </c>
      <c r="AV178" s="11">
        <v>112844257.36620601</v>
      </c>
      <c r="AW178" s="11">
        <v>112844257.36620601</v>
      </c>
      <c r="AX178" s="11">
        <v>141780408.26186699</v>
      </c>
      <c r="AY178" s="11">
        <v>141780408.26186699</v>
      </c>
    </row>
    <row r="179" spans="1:51" x14ac:dyDescent="0.3">
      <c r="A179" s="1" t="s">
        <v>1260</v>
      </c>
      <c r="B179" s="2">
        <v>39829</v>
      </c>
      <c r="C179" s="2">
        <v>39829</v>
      </c>
      <c r="D179">
        <v>12.201000000000001</v>
      </c>
      <c r="E179" t="s">
        <v>1261</v>
      </c>
      <c r="F179" s="1" t="s">
        <v>1262</v>
      </c>
      <c r="G179" t="s">
        <v>46</v>
      </c>
      <c r="H179" t="s">
        <v>239</v>
      </c>
      <c r="I179" t="s">
        <v>822</v>
      </c>
      <c r="J179" t="s">
        <v>1263</v>
      </c>
      <c r="K179" s="1" t="s">
        <v>1264</v>
      </c>
      <c r="L179" t="s">
        <v>71</v>
      </c>
      <c r="M179" t="s">
        <v>99</v>
      </c>
      <c r="N179" t="s">
        <v>822</v>
      </c>
      <c r="O179" t="s">
        <v>62</v>
      </c>
      <c r="P179" t="s">
        <v>62</v>
      </c>
      <c r="Q179" t="s">
        <v>40</v>
      </c>
      <c r="R179" t="s">
        <v>41</v>
      </c>
      <c r="S179" t="s">
        <v>1265</v>
      </c>
      <c r="T179">
        <v>3162876.1657835501</v>
      </c>
      <c r="U179">
        <v>3162876.1657835501</v>
      </c>
      <c r="V179">
        <v>9491980.4221972208</v>
      </c>
      <c r="W179">
        <v>9491980.4221972208</v>
      </c>
      <c r="X179" s="11">
        <v>9491980.4221972208</v>
      </c>
      <c r="Y179" s="11">
        <v>5498525.9119809596</v>
      </c>
      <c r="Z179" s="11">
        <v>5498525.9119809596</v>
      </c>
      <c r="AA179" s="11">
        <v>5498525.9119809596</v>
      </c>
      <c r="AB179">
        <v>5498525.9119809596</v>
      </c>
      <c r="AC179">
        <v>5506657.3415499898</v>
      </c>
      <c r="AD179">
        <v>5506657.3415499898</v>
      </c>
      <c r="AE179">
        <v>5506657.3415499898</v>
      </c>
      <c r="AF179" s="11">
        <v>5506657.3415499898</v>
      </c>
      <c r="AG179" s="11">
        <v>6407469.5455540204</v>
      </c>
      <c r="AH179" s="11">
        <v>6407469.5455540204</v>
      </c>
      <c r="AI179" s="11">
        <v>6407469.5455540204</v>
      </c>
      <c r="AJ179">
        <v>6407469.5455540204</v>
      </c>
      <c r="AK179">
        <v>5037670.7063082699</v>
      </c>
      <c r="AL179">
        <v>5037670.7063082699</v>
      </c>
      <c r="AM179">
        <v>5037670.7063082699</v>
      </c>
      <c r="AN179" s="11">
        <v>5037670.7063082699</v>
      </c>
      <c r="AO179" s="11">
        <v>5037670.7063082699</v>
      </c>
      <c r="AP179" s="11">
        <v>8602473.8017522804</v>
      </c>
      <c r="AQ179" s="11">
        <v>8602473.8017522804</v>
      </c>
      <c r="AR179">
        <v>8602473.8017522804</v>
      </c>
      <c r="AS179">
        <v>4312754.9996655704</v>
      </c>
      <c r="AT179">
        <v>4312754.9996655704</v>
      </c>
      <c r="AU179">
        <v>4312754.9996655704</v>
      </c>
      <c r="AV179" s="11">
        <v>4312754.9996655704</v>
      </c>
      <c r="AW179" s="11">
        <v>2976051.7799352701</v>
      </c>
      <c r="AX179" s="11">
        <v>2976051.7799352701</v>
      </c>
      <c r="AY179" s="11">
        <v>2976051.7799352701</v>
      </c>
    </row>
    <row r="180" spans="1:51" x14ac:dyDescent="0.3">
      <c r="A180" s="1" t="s">
        <v>1266</v>
      </c>
      <c r="B180" s="2">
        <v>39848</v>
      </c>
      <c r="C180" s="2">
        <v>39848</v>
      </c>
      <c r="D180">
        <v>160</v>
      </c>
      <c r="E180" t="s">
        <v>1267</v>
      </c>
      <c r="F180" s="1" t="s">
        <v>1268</v>
      </c>
      <c r="G180" t="s">
        <v>46</v>
      </c>
      <c r="H180" t="s">
        <v>50</v>
      </c>
      <c r="I180" t="s">
        <v>598</v>
      </c>
      <c r="J180" t="s">
        <v>1269</v>
      </c>
      <c r="K180" s="1" t="s">
        <v>1270</v>
      </c>
      <c r="L180" t="s">
        <v>77</v>
      </c>
      <c r="M180" t="s">
        <v>78</v>
      </c>
      <c r="N180" t="s">
        <v>51</v>
      </c>
      <c r="O180" t="s">
        <v>62</v>
      </c>
      <c r="P180" t="s">
        <v>62</v>
      </c>
      <c r="Q180" t="s">
        <v>40</v>
      </c>
      <c r="R180" t="s">
        <v>41</v>
      </c>
      <c r="S180" t="s">
        <v>1271</v>
      </c>
      <c r="T180">
        <v>403552922.70358998</v>
      </c>
      <c r="U180">
        <v>443115241.63568801</v>
      </c>
      <c r="V180">
        <v>443115241.63568801</v>
      </c>
      <c r="W180">
        <v>443115241.63568801</v>
      </c>
      <c r="X180" s="11">
        <v>443115241.63568801</v>
      </c>
      <c r="Y180" s="11">
        <v>460576296.296296</v>
      </c>
      <c r="Z180" s="11">
        <v>460576296.296296</v>
      </c>
      <c r="AA180" s="11">
        <v>460576296.296296</v>
      </c>
      <c r="AB180">
        <v>460576296.296296</v>
      </c>
      <c r="AC180">
        <v>415864310.95406401</v>
      </c>
      <c r="AD180">
        <v>415864310.95406401</v>
      </c>
      <c r="AE180">
        <v>415864310.95406401</v>
      </c>
      <c r="AF180" s="11">
        <v>415864310.95406401</v>
      </c>
      <c r="AG180" s="11">
        <v>450938652.93865299</v>
      </c>
      <c r="AH180" s="11">
        <v>450938652.93865299</v>
      </c>
      <c r="AI180" s="11">
        <v>450938652.93865299</v>
      </c>
      <c r="AJ180">
        <v>450938652.93865299</v>
      </c>
      <c r="AK180">
        <v>222823376.623377</v>
      </c>
      <c r="AL180">
        <v>222823376.623377</v>
      </c>
      <c r="AM180">
        <v>222823376.623377</v>
      </c>
      <c r="AN180" s="11">
        <v>222823376.623377</v>
      </c>
      <c r="AO180" s="11">
        <v>217395986.62207401</v>
      </c>
      <c r="AP180" s="11">
        <v>217395986.62207401</v>
      </c>
      <c r="AQ180" s="11">
        <v>217395986.62207401</v>
      </c>
      <c r="AR180">
        <v>217395986.62207401</v>
      </c>
      <c r="AS180">
        <v>138557948.85143501</v>
      </c>
      <c r="AT180">
        <v>138557948.85143501</v>
      </c>
      <c r="AU180">
        <v>138557948.85143501</v>
      </c>
      <c r="AV180" s="11">
        <v>138557948.85143501</v>
      </c>
      <c r="AW180" s="11">
        <v>258978768.57749501</v>
      </c>
      <c r="AX180" s="11">
        <v>258978768.57749501</v>
      </c>
      <c r="AY180" s="11">
        <v>258978768.57749501</v>
      </c>
    </row>
    <row r="181" spans="1:51" x14ac:dyDescent="0.3">
      <c r="A181" s="1" t="s">
        <v>1272</v>
      </c>
      <c r="B181" s="2">
        <v>39853</v>
      </c>
      <c r="C181" s="2">
        <v>39853</v>
      </c>
      <c r="D181">
        <v>1327.5889999999999</v>
      </c>
      <c r="E181" t="s">
        <v>1273</v>
      </c>
      <c r="F181" s="1" t="s">
        <v>1274</v>
      </c>
      <c r="G181" t="s">
        <v>229</v>
      </c>
      <c r="H181" t="s">
        <v>933</v>
      </c>
      <c r="I181" t="s">
        <v>240</v>
      </c>
      <c r="J181" t="s">
        <v>1275</v>
      </c>
      <c r="K181" s="1" t="s">
        <v>1276</v>
      </c>
      <c r="L181" t="s">
        <v>229</v>
      </c>
      <c r="M181" t="s">
        <v>933</v>
      </c>
      <c r="N181" t="s">
        <v>240</v>
      </c>
      <c r="O181" t="s">
        <v>62</v>
      </c>
      <c r="P181" t="s">
        <v>852</v>
      </c>
      <c r="Q181" t="s">
        <v>40</v>
      </c>
      <c r="R181" t="s">
        <v>41</v>
      </c>
      <c r="S181" s="1" t="s">
        <v>1277</v>
      </c>
      <c r="T181">
        <v>42306244.005371198</v>
      </c>
      <c r="U181">
        <v>48995695.209636703</v>
      </c>
      <c r="V181">
        <v>48995695.209636703</v>
      </c>
      <c r="W181">
        <v>48995695.209636703</v>
      </c>
      <c r="X181" s="11">
        <v>48995695.209636703</v>
      </c>
      <c r="Y181" s="11">
        <v>49079933.707292199</v>
      </c>
      <c r="Z181" s="11">
        <v>49079933.707292199</v>
      </c>
      <c r="AA181" s="11">
        <v>49079933.707292199</v>
      </c>
      <c r="AB181">
        <v>49079933.707292199</v>
      </c>
      <c r="AC181">
        <v>45278527.763627097</v>
      </c>
      <c r="AD181">
        <v>45278527.763627097</v>
      </c>
      <c r="AE181">
        <v>45278527.763627097</v>
      </c>
      <c r="AF181" s="11">
        <v>45278527.763627097</v>
      </c>
      <c r="AG181" s="11">
        <v>104167919.046188</v>
      </c>
      <c r="AH181" s="11">
        <v>104167919.046188</v>
      </c>
      <c r="AI181" s="11">
        <v>104167919.046188</v>
      </c>
      <c r="AJ181">
        <v>104167919.046188</v>
      </c>
      <c r="AK181">
        <v>90944961.554026693</v>
      </c>
      <c r="AL181">
        <v>90944961.554026693</v>
      </c>
      <c r="AM181">
        <v>90944961.554026693</v>
      </c>
      <c r="AN181" s="11">
        <v>90944961.554026693</v>
      </c>
      <c r="AO181" s="11">
        <v>94382623.582281202</v>
      </c>
      <c r="AP181" s="11">
        <v>94382623.582281202</v>
      </c>
      <c r="AQ181" s="11">
        <v>94382623.582281202</v>
      </c>
      <c r="AR181">
        <v>94382623.582281202</v>
      </c>
      <c r="AS181">
        <v>114371617.55862901</v>
      </c>
      <c r="AT181">
        <v>114371617.55862901</v>
      </c>
      <c r="AU181">
        <v>114371617.55862901</v>
      </c>
      <c r="AV181" s="11">
        <v>114371617.55862901</v>
      </c>
      <c r="AW181" s="11">
        <v>112404879.816403</v>
      </c>
      <c r="AX181" s="11">
        <v>112404879.816403</v>
      </c>
      <c r="AY181" s="11">
        <v>112404879.816403</v>
      </c>
    </row>
    <row r="182" spans="1:51" x14ac:dyDescent="0.3">
      <c r="A182" s="1" t="s">
        <v>1278</v>
      </c>
      <c r="B182" s="2">
        <v>39186</v>
      </c>
      <c r="C182" s="2">
        <v>39186</v>
      </c>
      <c r="D182">
        <v>55.765000000000001</v>
      </c>
      <c r="E182" t="s">
        <v>1279</v>
      </c>
      <c r="F182" s="1" t="s">
        <v>1280</v>
      </c>
      <c r="G182" t="s">
        <v>77</v>
      </c>
      <c r="H182" t="s">
        <v>325</v>
      </c>
      <c r="I182" t="s">
        <v>1175</v>
      </c>
      <c r="J182" t="s">
        <v>1281</v>
      </c>
      <c r="K182" s="1" t="s">
        <v>1282</v>
      </c>
      <c r="L182" t="s">
        <v>77</v>
      </c>
      <c r="M182" t="s">
        <v>325</v>
      </c>
      <c r="N182" t="s">
        <v>1175</v>
      </c>
      <c r="O182" t="s">
        <v>1283</v>
      </c>
      <c r="P182" t="s">
        <v>1284</v>
      </c>
      <c r="Q182" t="s">
        <v>40</v>
      </c>
      <c r="R182" t="s">
        <v>41</v>
      </c>
      <c r="S182" t="s">
        <v>1285</v>
      </c>
      <c r="T182">
        <v>7652664.9453156199</v>
      </c>
      <c r="U182">
        <v>7652664.9453156199</v>
      </c>
      <c r="V182">
        <v>7652664.9453156199</v>
      </c>
      <c r="W182">
        <v>7652664.9453156199</v>
      </c>
      <c r="X182" s="11">
        <v>8443985.7525832895</v>
      </c>
      <c r="Y182" s="11">
        <v>8443985.7525832895</v>
      </c>
      <c r="Z182" s="11">
        <v>8443985.7525832895</v>
      </c>
      <c r="AA182" s="11">
        <v>8443985.7525832895</v>
      </c>
      <c r="AB182">
        <v>10664750.4643627</v>
      </c>
      <c r="AC182">
        <v>10664750.4643627</v>
      </c>
      <c r="AD182">
        <v>10664750.4643627</v>
      </c>
      <c r="AE182">
        <v>10664750.4643627</v>
      </c>
      <c r="AF182" s="11">
        <v>10553049.408588801</v>
      </c>
      <c r="AG182" s="11">
        <v>10553049.408588801</v>
      </c>
      <c r="AH182" s="11">
        <v>10553049.408588801</v>
      </c>
      <c r="AI182" s="11">
        <v>10553049.408588801</v>
      </c>
      <c r="AJ182">
        <v>4895686.25381032</v>
      </c>
      <c r="AK182">
        <v>4895686.25381032</v>
      </c>
      <c r="AL182">
        <v>4895686.25381032</v>
      </c>
      <c r="AM182">
        <v>4895686.25381032</v>
      </c>
      <c r="AN182" s="11">
        <v>3085564.2278795</v>
      </c>
      <c r="AO182" s="11">
        <v>3085564.2278795</v>
      </c>
      <c r="AP182" s="11">
        <v>3085564.2278795</v>
      </c>
      <c r="AQ182" s="11">
        <v>3085564.2278795</v>
      </c>
      <c r="AR182">
        <v>9650410.2542598005</v>
      </c>
      <c r="AS182">
        <v>9650410.2542598005</v>
      </c>
      <c r="AT182">
        <v>9650410.2542598005</v>
      </c>
      <c r="AU182">
        <v>9650410.2542598005</v>
      </c>
      <c r="AV182" s="11">
        <v>1267434.00332131</v>
      </c>
      <c r="AW182" s="11">
        <v>1267434.00332131</v>
      </c>
      <c r="AX182" s="11">
        <v>1267434.00332131</v>
      </c>
      <c r="AY182" s="11">
        <v>1267434.00332131</v>
      </c>
    </row>
    <row r="183" spans="1:51" x14ac:dyDescent="0.3">
      <c r="A183" s="1" t="s">
        <v>1286</v>
      </c>
      <c r="B183" s="2">
        <v>39867</v>
      </c>
      <c r="C183" s="2">
        <v>39867</v>
      </c>
      <c r="D183">
        <v>2835.9059999999999</v>
      </c>
      <c r="E183" t="s">
        <v>1287</v>
      </c>
      <c r="F183" s="1" t="s">
        <v>1288</v>
      </c>
      <c r="G183" t="s">
        <v>36</v>
      </c>
      <c r="H183" t="s">
        <v>60</v>
      </c>
      <c r="I183" t="s">
        <v>529</v>
      </c>
      <c r="J183" t="s">
        <v>1289</v>
      </c>
      <c r="K183" s="1" t="s">
        <v>1290</v>
      </c>
      <c r="L183" t="s">
        <v>71</v>
      </c>
      <c r="M183" t="s">
        <v>99</v>
      </c>
      <c r="N183" t="s">
        <v>1291</v>
      </c>
      <c r="O183" t="s">
        <v>1292</v>
      </c>
      <c r="P183" t="s">
        <v>1293</v>
      </c>
      <c r="Q183" t="s">
        <v>40</v>
      </c>
      <c r="R183" t="s">
        <v>41</v>
      </c>
      <c r="S183" t="s">
        <v>1294</v>
      </c>
      <c r="T183">
        <v>245000000</v>
      </c>
      <c r="U183">
        <v>245000000</v>
      </c>
      <c r="V183">
        <v>245000000</v>
      </c>
      <c r="W183">
        <v>245000000</v>
      </c>
      <c r="X183" s="11">
        <v>166000000</v>
      </c>
      <c r="Y183" s="11">
        <v>166000000</v>
      </c>
      <c r="Z183" s="11">
        <v>166000000</v>
      </c>
      <c r="AA183" s="11">
        <v>166000000</v>
      </c>
      <c r="AB183">
        <v>53000000</v>
      </c>
      <c r="AC183">
        <v>53000000</v>
      </c>
      <c r="AD183">
        <v>53000000</v>
      </c>
      <c r="AE183">
        <v>53000000</v>
      </c>
      <c r="AF183" s="11">
        <v>118000000</v>
      </c>
      <c r="AG183" s="11">
        <v>118000000</v>
      </c>
      <c r="AH183" s="11">
        <v>118000000</v>
      </c>
      <c r="AI183" s="11">
        <v>118000000</v>
      </c>
      <c r="AJ183">
        <v>74000000</v>
      </c>
      <c r="AK183">
        <v>74000000</v>
      </c>
      <c r="AL183">
        <v>74000000</v>
      </c>
      <c r="AM183">
        <v>74000000</v>
      </c>
      <c r="AN183" s="11">
        <v>232000000</v>
      </c>
      <c r="AO183" s="11">
        <v>232000000</v>
      </c>
      <c r="AP183" s="11">
        <v>232000000</v>
      </c>
      <c r="AQ183" s="11">
        <v>232000000</v>
      </c>
      <c r="AR183">
        <v>306000000</v>
      </c>
      <c r="AS183">
        <v>306000000</v>
      </c>
      <c r="AT183">
        <v>306000000</v>
      </c>
      <c r="AU183">
        <v>306000000</v>
      </c>
      <c r="AV183" s="11">
        <v>960000000</v>
      </c>
      <c r="AW183" s="11">
        <v>960000000</v>
      </c>
      <c r="AX183" s="11">
        <v>960000000</v>
      </c>
      <c r="AY183" s="11">
        <v>960000000</v>
      </c>
    </row>
    <row r="184" spans="1:51" x14ac:dyDescent="0.3">
      <c r="A184" s="1" t="s">
        <v>1295</v>
      </c>
      <c r="B184" s="2">
        <v>39861</v>
      </c>
      <c r="C184" s="2">
        <v>39861</v>
      </c>
      <c r="D184">
        <v>5401.5</v>
      </c>
      <c r="E184" t="s">
        <v>1296</v>
      </c>
      <c r="F184" s="1" t="s">
        <v>1297</v>
      </c>
      <c r="G184" t="s">
        <v>119</v>
      </c>
      <c r="H184" t="s">
        <v>120</v>
      </c>
      <c r="I184" t="s">
        <v>664</v>
      </c>
      <c r="J184" t="s">
        <v>106</v>
      </c>
      <c r="K184" t="s">
        <v>62</v>
      </c>
      <c r="L184" t="s">
        <v>71</v>
      </c>
      <c r="M184" t="s">
        <v>99</v>
      </c>
      <c r="N184" t="s">
        <v>664</v>
      </c>
      <c r="O184" t="s">
        <v>62</v>
      </c>
      <c r="P184" t="s">
        <v>62</v>
      </c>
      <c r="Q184" t="s">
        <v>40</v>
      </c>
      <c r="R184" t="s">
        <v>41</v>
      </c>
      <c r="S184" t="s">
        <v>1298</v>
      </c>
      <c r="T184">
        <v>149981956.241956</v>
      </c>
      <c r="U184">
        <v>149981956.241956</v>
      </c>
      <c r="V184">
        <v>149981956.241956</v>
      </c>
      <c r="W184">
        <v>149981956.241956</v>
      </c>
      <c r="X184" s="11">
        <v>205618237.23028201</v>
      </c>
      <c r="Y184" s="11">
        <v>205618237.23028201</v>
      </c>
      <c r="Z184" s="11">
        <v>205618237.23028201</v>
      </c>
      <c r="AA184" s="11">
        <v>205618237.23028201</v>
      </c>
      <c r="AB184">
        <v>119660276.679842</v>
      </c>
      <c r="AC184">
        <v>119660276.679842</v>
      </c>
      <c r="AD184">
        <v>119660276.679842</v>
      </c>
      <c r="AE184">
        <v>119660276.679842</v>
      </c>
      <c r="AF184" s="11">
        <v>161638662.70430899</v>
      </c>
      <c r="AG184" s="11">
        <v>161638662.70430899</v>
      </c>
      <c r="AH184" s="11">
        <v>161638662.70430899</v>
      </c>
      <c r="AI184" s="11">
        <v>161638662.70430899</v>
      </c>
      <c r="AJ184">
        <v>148455552.86660901</v>
      </c>
      <c r="AK184">
        <v>148455552.86660901</v>
      </c>
      <c r="AL184">
        <v>148455552.86660901</v>
      </c>
      <c r="AM184">
        <v>148455552.86660901</v>
      </c>
      <c r="AN184" s="11">
        <v>150021471.805639</v>
      </c>
      <c r="AO184" s="11">
        <v>150021471.805639</v>
      </c>
      <c r="AP184" s="11">
        <v>150021471.805639</v>
      </c>
      <c r="AQ184" s="11">
        <v>150021471.805639</v>
      </c>
      <c r="AR184">
        <v>165503671.07630801</v>
      </c>
      <c r="AS184">
        <v>165503671.07630801</v>
      </c>
      <c r="AT184">
        <v>165503671.07630801</v>
      </c>
      <c r="AU184">
        <v>165503671.07630801</v>
      </c>
      <c r="AV184" s="11">
        <v>375901617.38578701</v>
      </c>
      <c r="AW184" s="11">
        <v>375901617.38578701</v>
      </c>
      <c r="AX184" s="11">
        <v>375901617.38578701</v>
      </c>
      <c r="AY184" s="11">
        <v>375901617.38578701</v>
      </c>
    </row>
    <row r="185" spans="1:51" x14ac:dyDescent="0.3">
      <c r="A185" s="1" t="s">
        <v>1299</v>
      </c>
      <c r="B185" s="2">
        <v>39931</v>
      </c>
      <c r="C185" s="2">
        <v>39931</v>
      </c>
      <c r="D185">
        <v>2915.4780000000001</v>
      </c>
      <c r="E185" t="s">
        <v>1300</v>
      </c>
      <c r="F185" s="1" t="s">
        <v>1301</v>
      </c>
      <c r="G185" t="s">
        <v>88</v>
      </c>
      <c r="H185" t="s">
        <v>89</v>
      </c>
      <c r="I185" t="s">
        <v>240</v>
      </c>
      <c r="J185" t="s">
        <v>106</v>
      </c>
      <c r="K185" t="s">
        <v>62</v>
      </c>
      <c r="L185" t="s">
        <v>71</v>
      </c>
      <c r="M185" t="s">
        <v>99</v>
      </c>
      <c r="N185" t="s">
        <v>240</v>
      </c>
      <c r="O185" t="s">
        <v>62</v>
      </c>
      <c r="P185" t="s">
        <v>62</v>
      </c>
      <c r="Q185" t="s">
        <v>40</v>
      </c>
      <c r="R185" t="s">
        <v>41</v>
      </c>
      <c r="S185" s="1" t="s">
        <v>1302</v>
      </c>
      <c r="T185">
        <v>15209941.4686059</v>
      </c>
      <c r="U185">
        <v>17732867.844261501</v>
      </c>
      <c r="V185">
        <v>17732867.844261501</v>
      </c>
      <c r="W185">
        <v>17732867.844261501</v>
      </c>
      <c r="X185" s="11">
        <v>17732867.844261501</v>
      </c>
      <c r="Y185" s="11">
        <v>9876226.7191977091</v>
      </c>
      <c r="Z185" s="11">
        <v>9876226.7191977091</v>
      </c>
      <c r="AA185" s="11">
        <v>9876226.7191977091</v>
      </c>
      <c r="AB185">
        <v>9876226.7191977091</v>
      </c>
      <c r="AC185">
        <v>14550825.7638315</v>
      </c>
      <c r="AD185">
        <v>14550825.7638315</v>
      </c>
      <c r="AE185">
        <v>14550825.7638315</v>
      </c>
      <c r="AF185" s="11">
        <v>14550825.7638315</v>
      </c>
      <c r="AG185" s="11">
        <v>3881368.8579978799</v>
      </c>
      <c r="AH185" s="11">
        <v>3881368.8579978799</v>
      </c>
      <c r="AI185" s="11">
        <v>3881368.8579978799</v>
      </c>
      <c r="AJ185">
        <v>3881368.8579978799</v>
      </c>
      <c r="AK185">
        <v>1034496.5735371599</v>
      </c>
      <c r="AL185">
        <v>1034496.5735371599</v>
      </c>
      <c r="AM185">
        <v>1034496.5735371599</v>
      </c>
      <c r="AN185" s="11">
        <v>1034496.5735371599</v>
      </c>
      <c r="AO185" s="11">
        <v>861255.02456453803</v>
      </c>
      <c r="AP185" s="11">
        <v>861255.02456453803</v>
      </c>
      <c r="AQ185" s="11">
        <v>861255.02456453803</v>
      </c>
      <c r="AR185">
        <v>861255.02456453803</v>
      </c>
      <c r="AS185">
        <v>1759627.86142735</v>
      </c>
      <c r="AT185">
        <v>1759627.86142735</v>
      </c>
      <c r="AU185">
        <v>1759627.86142735</v>
      </c>
      <c r="AV185" s="11">
        <v>1759627.86142735</v>
      </c>
      <c r="AW185" s="11">
        <v>4436628.2749019098</v>
      </c>
      <c r="AX185" s="11">
        <v>4436628.2749019098</v>
      </c>
      <c r="AY185" s="11">
        <v>4436628.2749019098</v>
      </c>
    </row>
    <row r="186" spans="1:51" x14ac:dyDescent="0.3">
      <c r="A186" s="1" t="s">
        <v>1303</v>
      </c>
      <c r="B186" s="2">
        <v>39993</v>
      </c>
      <c r="C186" s="2">
        <v>39993</v>
      </c>
      <c r="D186">
        <v>26.294</v>
      </c>
      <c r="E186" t="s">
        <v>1304</v>
      </c>
      <c r="F186" s="1" t="s">
        <v>1305</v>
      </c>
      <c r="G186" t="s">
        <v>67</v>
      </c>
      <c r="H186" t="s">
        <v>370</v>
      </c>
      <c r="I186" t="s">
        <v>671</v>
      </c>
      <c r="J186" t="s">
        <v>1306</v>
      </c>
      <c r="K186" s="1" t="s">
        <v>1307</v>
      </c>
      <c r="L186" t="s">
        <v>36</v>
      </c>
      <c r="M186" t="s">
        <v>269</v>
      </c>
      <c r="N186" t="s">
        <v>671</v>
      </c>
      <c r="O186" t="s">
        <v>62</v>
      </c>
      <c r="P186" t="s">
        <v>62</v>
      </c>
      <c r="Q186" t="s">
        <v>40</v>
      </c>
      <c r="R186" t="s">
        <v>41</v>
      </c>
      <c r="S186" t="s">
        <v>1308</v>
      </c>
      <c r="T186">
        <v>799924.07500305097</v>
      </c>
      <c r="U186">
        <v>799924.07500305097</v>
      </c>
      <c r="V186">
        <v>799924.07500305097</v>
      </c>
      <c r="W186">
        <v>648835.52966528095</v>
      </c>
      <c r="X186" s="11">
        <v>648835.52966528095</v>
      </c>
      <c r="Y186" s="11">
        <v>648835.52966528095</v>
      </c>
      <c r="Z186" s="11">
        <v>648835.52966528095</v>
      </c>
      <c r="AA186" s="11">
        <v>1001570.31445877</v>
      </c>
      <c r="AB186">
        <v>1001570.31445877</v>
      </c>
      <c r="AC186">
        <v>1001570.31445877</v>
      </c>
      <c r="AD186">
        <v>1001570.31445877</v>
      </c>
      <c r="AE186">
        <v>2461156.9042234998</v>
      </c>
      <c r="AF186" s="11">
        <v>2461156.9042234998</v>
      </c>
      <c r="AG186" s="11">
        <v>2461156.9042234998</v>
      </c>
      <c r="AH186" s="11">
        <v>2461156.9042234998</v>
      </c>
      <c r="AI186" s="11">
        <v>796745.92191889999</v>
      </c>
      <c r="AJ186">
        <v>796745.92191889999</v>
      </c>
      <c r="AK186">
        <v>796745.92191889999</v>
      </c>
      <c r="AL186">
        <v>796745.92191889999</v>
      </c>
      <c r="AM186">
        <v>6309053.4272461804</v>
      </c>
      <c r="AN186" s="11">
        <v>6309053.4272461804</v>
      </c>
      <c r="AO186" s="11">
        <v>6309053.4272461804</v>
      </c>
      <c r="AP186" s="11">
        <v>6309053.4272461804</v>
      </c>
      <c r="AQ186" s="11">
        <v>6415624.3729516398</v>
      </c>
      <c r="AR186">
        <v>6415624.3729516398</v>
      </c>
      <c r="AS186">
        <v>6415624.3729516398</v>
      </c>
      <c r="AT186">
        <v>6415624.3729516398</v>
      </c>
      <c r="AU186">
        <v>5097734.6278317198</v>
      </c>
      <c r="AV186" s="11">
        <v>5097734.6278317198</v>
      </c>
      <c r="AW186" s="11">
        <v>5097734.6278317198</v>
      </c>
      <c r="AX186" s="11">
        <v>5097734.6278317198</v>
      </c>
      <c r="AY186" s="11">
        <v>1306206.45978467</v>
      </c>
    </row>
    <row r="187" spans="1:51" x14ac:dyDescent="0.3">
      <c r="A187" s="1" t="s">
        <v>1309</v>
      </c>
      <c r="B187" s="2">
        <v>39943</v>
      </c>
      <c r="C187" s="2">
        <v>39943</v>
      </c>
      <c r="D187">
        <v>57.463000000000001</v>
      </c>
      <c r="E187" t="s">
        <v>1310</v>
      </c>
      <c r="F187" s="1" t="s">
        <v>1311</v>
      </c>
      <c r="G187" t="s">
        <v>36</v>
      </c>
      <c r="H187" t="s">
        <v>105</v>
      </c>
      <c r="I187" t="s">
        <v>598</v>
      </c>
      <c r="J187" t="s">
        <v>1312</v>
      </c>
      <c r="K187" s="1" t="s">
        <v>1313</v>
      </c>
      <c r="L187" t="s">
        <v>71</v>
      </c>
      <c r="M187" t="s">
        <v>99</v>
      </c>
      <c r="N187" t="s">
        <v>598</v>
      </c>
      <c r="O187" t="s">
        <v>62</v>
      </c>
      <c r="P187" t="s">
        <v>62</v>
      </c>
      <c r="Q187" t="s">
        <v>40</v>
      </c>
      <c r="R187" t="s">
        <v>41</v>
      </c>
      <c r="S187" t="s">
        <v>1314</v>
      </c>
      <c r="T187">
        <v>1042379.18215613</v>
      </c>
      <c r="U187">
        <v>1042379.18215613</v>
      </c>
      <c r="V187">
        <v>1042379.18215613</v>
      </c>
      <c r="W187">
        <v>1042379.18215613</v>
      </c>
      <c r="X187" s="11">
        <v>1317037.0370370401</v>
      </c>
      <c r="Y187" s="11">
        <v>1317037.0370370401</v>
      </c>
      <c r="Z187" s="11">
        <v>1317037.0370370401</v>
      </c>
      <c r="AA187" s="11">
        <v>1317037.0370370401</v>
      </c>
      <c r="AB187">
        <v>2096113.0742049499</v>
      </c>
      <c r="AC187">
        <v>2096113.0742049499</v>
      </c>
      <c r="AD187">
        <v>2096113.0742049499</v>
      </c>
      <c r="AE187">
        <v>2096113.0742049499</v>
      </c>
      <c r="AF187" s="11">
        <v>3196911.1969111999</v>
      </c>
      <c r="AG187" s="11">
        <v>3196911.1969111999</v>
      </c>
      <c r="AH187" s="11">
        <v>3196911.1969111999</v>
      </c>
      <c r="AI187" s="11">
        <v>3196911.1969111999</v>
      </c>
      <c r="AJ187">
        <v>2979405.8441558401</v>
      </c>
      <c r="AK187">
        <v>2979405.8441558401</v>
      </c>
      <c r="AL187">
        <v>2979405.8441558401</v>
      </c>
      <c r="AM187">
        <v>2979405.8441558401</v>
      </c>
      <c r="AN187" s="11">
        <v>4421901.6722408002</v>
      </c>
      <c r="AO187" s="11">
        <v>4421901.6722408002</v>
      </c>
      <c r="AP187" s="11">
        <v>4421901.6722408002</v>
      </c>
      <c r="AQ187" s="11">
        <v>4421901.6722408002</v>
      </c>
      <c r="AR187">
        <v>6399014.1211687401</v>
      </c>
      <c r="AS187">
        <v>6399014.1211687401</v>
      </c>
      <c r="AT187">
        <v>6399014.1211687401</v>
      </c>
      <c r="AU187">
        <v>6399014.1211687401</v>
      </c>
      <c r="AV187" s="11">
        <v>5171299.36305732</v>
      </c>
      <c r="AW187" s="11">
        <v>5171299.36305732</v>
      </c>
      <c r="AX187" s="11">
        <v>5171299.36305732</v>
      </c>
      <c r="AY187" s="11">
        <v>5171299.36305732</v>
      </c>
    </row>
    <row r="188" spans="1:51" x14ac:dyDescent="0.3">
      <c r="A188" s="1" t="s">
        <v>1315</v>
      </c>
      <c r="B188" s="2">
        <v>39947</v>
      </c>
      <c r="C188" s="2">
        <v>39947</v>
      </c>
      <c r="D188">
        <v>1879.2</v>
      </c>
      <c r="E188" t="s">
        <v>1316</v>
      </c>
      <c r="F188" s="1" t="s">
        <v>1317</v>
      </c>
      <c r="G188" t="s">
        <v>36</v>
      </c>
      <c r="H188" t="s">
        <v>269</v>
      </c>
      <c r="I188" t="s">
        <v>610</v>
      </c>
      <c r="J188" t="s">
        <v>98</v>
      </c>
      <c r="K188" t="s">
        <v>62</v>
      </c>
      <c r="L188" t="s">
        <v>71</v>
      </c>
      <c r="M188" t="s">
        <v>99</v>
      </c>
      <c r="N188" t="s">
        <v>610</v>
      </c>
      <c r="O188" t="s">
        <v>1318</v>
      </c>
      <c r="P188" t="s">
        <v>62</v>
      </c>
      <c r="Q188" t="s">
        <v>40</v>
      </c>
      <c r="R188" t="s">
        <v>41</v>
      </c>
      <c r="S188" t="s">
        <v>1319</v>
      </c>
      <c r="T188">
        <v>117705960.746305</v>
      </c>
      <c r="U188">
        <v>117705960.746305</v>
      </c>
      <c r="V188">
        <v>117705960.746305</v>
      </c>
      <c r="W188">
        <v>117705960.746305</v>
      </c>
      <c r="X188" s="11">
        <v>135882644.21886599</v>
      </c>
      <c r="Y188" s="11">
        <v>135882644.21886599</v>
      </c>
      <c r="Z188" s="11">
        <v>135882644.21886599</v>
      </c>
      <c r="AA188" s="11">
        <v>135882644.21886599</v>
      </c>
      <c r="AB188">
        <v>229591325.555336</v>
      </c>
      <c r="AC188">
        <v>229591325.555336</v>
      </c>
      <c r="AD188">
        <v>229591325.555336</v>
      </c>
      <c r="AE188">
        <v>229591325.555336</v>
      </c>
      <c r="AF188" s="11">
        <v>483335512.93228698</v>
      </c>
      <c r="AG188" s="11">
        <v>483335512.93228698</v>
      </c>
      <c r="AH188" s="11">
        <v>483335512.93228698</v>
      </c>
      <c r="AI188" s="11">
        <v>483335512.93228698</v>
      </c>
      <c r="AJ188">
        <v>103597897.50328501</v>
      </c>
      <c r="AK188">
        <v>103597897.50328501</v>
      </c>
      <c r="AL188">
        <v>103597897.50328501</v>
      </c>
      <c r="AM188">
        <v>103597897.50328501</v>
      </c>
      <c r="AN188" s="11">
        <v>140399713.97926399</v>
      </c>
      <c r="AO188" s="11">
        <v>140399713.97926399</v>
      </c>
      <c r="AP188" s="11">
        <v>140399713.97926399</v>
      </c>
      <c r="AQ188" s="11">
        <v>140399713.97926399</v>
      </c>
      <c r="AR188">
        <v>241114020.47131601</v>
      </c>
      <c r="AS188">
        <v>241114020.47131601</v>
      </c>
      <c r="AT188">
        <v>241114020.47131601</v>
      </c>
      <c r="AU188">
        <v>241114020.47131601</v>
      </c>
      <c r="AV188" s="11">
        <v>375119312.75851101</v>
      </c>
      <c r="AW188" s="11">
        <v>375119312.75851101</v>
      </c>
      <c r="AX188" s="11">
        <v>375119312.75851101</v>
      </c>
      <c r="AY188" s="11">
        <v>375119312.75851101</v>
      </c>
    </row>
    <row r="189" spans="1:51" x14ac:dyDescent="0.3">
      <c r="A189" s="1" t="s">
        <v>1320</v>
      </c>
      <c r="B189" s="2">
        <v>39955</v>
      </c>
      <c r="C189" s="2">
        <v>39955</v>
      </c>
      <c r="D189">
        <v>1228.2460000000001</v>
      </c>
      <c r="E189" t="s">
        <v>1321</v>
      </c>
      <c r="F189" s="1" t="s">
        <v>1322</v>
      </c>
      <c r="G189" t="s">
        <v>46</v>
      </c>
      <c r="H189" t="s">
        <v>421</v>
      </c>
      <c r="I189" t="s">
        <v>664</v>
      </c>
      <c r="J189" t="s">
        <v>1323</v>
      </c>
      <c r="K189" s="1" t="s">
        <v>1324</v>
      </c>
      <c r="L189" t="s">
        <v>46</v>
      </c>
      <c r="M189" t="s">
        <v>50</v>
      </c>
      <c r="N189" t="s">
        <v>664</v>
      </c>
      <c r="O189" t="s">
        <v>62</v>
      </c>
      <c r="P189" t="s">
        <v>62</v>
      </c>
      <c r="Q189" t="s">
        <v>40</v>
      </c>
      <c r="R189" t="s">
        <v>41</v>
      </c>
      <c r="S189" t="s">
        <v>1325</v>
      </c>
      <c r="T189">
        <v>2480772.2007721998</v>
      </c>
      <c r="U189">
        <v>2480772.2007721998</v>
      </c>
      <c r="V189">
        <v>2480772.2007721998</v>
      </c>
      <c r="W189">
        <v>7329489.2112641698</v>
      </c>
      <c r="X189" s="11">
        <v>7329489.2112641698</v>
      </c>
      <c r="Y189" s="11">
        <v>7329489.2112641698</v>
      </c>
      <c r="Z189" s="11">
        <v>7329489.2112641698</v>
      </c>
      <c r="AA189" s="11">
        <v>1092800.67758329</v>
      </c>
      <c r="AB189">
        <v>1092800.67758329</v>
      </c>
      <c r="AC189">
        <v>1092800.67758329</v>
      </c>
      <c r="AD189">
        <v>1092800.67758329</v>
      </c>
      <c r="AE189">
        <v>16602258.5438336</v>
      </c>
      <c r="AF189" s="11">
        <v>16602258.5438336</v>
      </c>
      <c r="AG189" s="11">
        <v>16602258.5438336</v>
      </c>
      <c r="AH189" s="11">
        <v>16602258.5438336</v>
      </c>
      <c r="AI189" s="11">
        <v>26022270.239124201</v>
      </c>
      <c r="AJ189">
        <v>26022270.239124201</v>
      </c>
      <c r="AK189">
        <v>26022270.239124201</v>
      </c>
      <c r="AL189">
        <v>26022270.239124201</v>
      </c>
      <c r="AM189">
        <v>21295440.911817599</v>
      </c>
      <c r="AN189" s="11">
        <v>21295440.911817599</v>
      </c>
      <c r="AO189" s="11">
        <v>21295440.911817599</v>
      </c>
      <c r="AP189" s="11">
        <v>21295440.911817599</v>
      </c>
      <c r="AQ189" s="11">
        <v>40508173.042319201</v>
      </c>
      <c r="AR189">
        <v>40508173.042319201</v>
      </c>
      <c r="AS189">
        <v>40508173.042319201</v>
      </c>
      <c r="AT189">
        <v>40508173.042319201</v>
      </c>
      <c r="AU189">
        <v>37103363.546954297</v>
      </c>
      <c r="AV189" s="11">
        <v>37103363.546954297</v>
      </c>
      <c r="AW189" s="11">
        <v>37103363.546954297</v>
      </c>
      <c r="AX189" s="11">
        <v>37103363.546954297</v>
      </c>
      <c r="AY189" s="11">
        <v>25417917.7240026</v>
      </c>
    </row>
    <row r="190" spans="1:51" x14ac:dyDescent="0.3">
      <c r="A190" s="1" t="s">
        <v>1326</v>
      </c>
      <c r="B190" s="2">
        <v>39967</v>
      </c>
      <c r="C190" s="2">
        <v>39967</v>
      </c>
      <c r="D190">
        <v>128.84800000000001</v>
      </c>
      <c r="E190" t="s">
        <v>1327</v>
      </c>
      <c r="F190" s="1" t="s">
        <v>1328</v>
      </c>
      <c r="G190" t="s">
        <v>77</v>
      </c>
      <c r="H190" t="s">
        <v>325</v>
      </c>
      <c r="I190" t="s">
        <v>529</v>
      </c>
      <c r="J190" t="s">
        <v>1329</v>
      </c>
      <c r="K190" s="1" t="s">
        <v>1330</v>
      </c>
      <c r="L190" t="s">
        <v>199</v>
      </c>
      <c r="M190" t="s">
        <v>203</v>
      </c>
      <c r="N190" t="s">
        <v>529</v>
      </c>
      <c r="O190" t="s">
        <v>62</v>
      </c>
      <c r="P190" t="s">
        <v>62</v>
      </c>
      <c r="Q190" t="s">
        <v>40</v>
      </c>
      <c r="R190" t="s">
        <v>41</v>
      </c>
      <c r="S190" t="s">
        <v>1331</v>
      </c>
      <c r="T190">
        <v>100845.803513338</v>
      </c>
      <c r="U190">
        <v>100845.803513338</v>
      </c>
      <c r="V190">
        <v>100845.803513338</v>
      </c>
      <c r="W190">
        <v>100845.803513338</v>
      </c>
      <c r="X190" s="11">
        <v>391465.19831368799</v>
      </c>
      <c r="Y190" s="11">
        <v>391465.19831368799</v>
      </c>
      <c r="Z190" s="11">
        <v>391465.19831368799</v>
      </c>
      <c r="AA190" s="11">
        <v>391465.19831368799</v>
      </c>
      <c r="AB190">
        <v>1665236.05150215</v>
      </c>
      <c r="AC190">
        <v>1665236.05150215</v>
      </c>
      <c r="AD190">
        <v>1665236.05150215</v>
      </c>
      <c r="AE190">
        <v>1665236.05150215</v>
      </c>
      <c r="AF190" s="11">
        <v>1120032.11561622</v>
      </c>
      <c r="AG190" s="11">
        <v>1120032.11561622</v>
      </c>
      <c r="AH190" s="11">
        <v>1120032.11561622</v>
      </c>
      <c r="AI190" s="11">
        <v>1120032.11561622</v>
      </c>
      <c r="AJ190">
        <v>1380189.0669954801</v>
      </c>
      <c r="AK190">
        <v>1380189.0669954801</v>
      </c>
      <c r="AL190">
        <v>1380189.0669954801</v>
      </c>
      <c r="AM190">
        <v>1380189.0669954801</v>
      </c>
      <c r="AN190" s="11">
        <v>446709.21040099103</v>
      </c>
      <c r="AO190" s="11">
        <v>446709.21040099103</v>
      </c>
      <c r="AP190" s="11">
        <v>446709.21040099103</v>
      </c>
      <c r="AQ190" s="11">
        <v>446709.21040099103</v>
      </c>
      <c r="AR190">
        <v>861367.47047732503</v>
      </c>
      <c r="AS190">
        <v>861367.47047732503</v>
      </c>
      <c r="AT190">
        <v>861367.47047732503</v>
      </c>
      <c r="AU190">
        <v>861367.47047732503</v>
      </c>
      <c r="AV190" s="11">
        <v>4767978.0241342103</v>
      </c>
      <c r="AW190" s="11">
        <v>4767978.0241342103</v>
      </c>
      <c r="AX190" s="11">
        <v>4767978.0241342103</v>
      </c>
      <c r="AY190" s="11">
        <v>4767978.0241342103</v>
      </c>
    </row>
    <row r="191" spans="1:51" x14ac:dyDescent="0.3">
      <c r="A191" s="1" t="s">
        <v>1332</v>
      </c>
      <c r="B191" s="2">
        <v>39972</v>
      </c>
      <c r="C191" s="2">
        <v>39972</v>
      </c>
      <c r="D191">
        <v>1251.636</v>
      </c>
      <c r="E191" t="s">
        <v>1333</v>
      </c>
      <c r="F191" s="1" t="s">
        <v>1334</v>
      </c>
      <c r="G191" t="s">
        <v>67</v>
      </c>
      <c r="H191" t="s">
        <v>370</v>
      </c>
      <c r="I191" t="s">
        <v>577</v>
      </c>
      <c r="J191" t="s">
        <v>1335</v>
      </c>
      <c r="K191" s="1" t="s">
        <v>1336</v>
      </c>
      <c r="L191" t="s">
        <v>67</v>
      </c>
      <c r="M191" t="s">
        <v>370</v>
      </c>
      <c r="N191" t="s">
        <v>577</v>
      </c>
      <c r="O191" t="s">
        <v>53</v>
      </c>
      <c r="P191" t="s">
        <v>1337</v>
      </c>
      <c r="Q191" t="s">
        <v>40</v>
      </c>
      <c r="R191" t="s">
        <v>41</v>
      </c>
      <c r="S191" t="s">
        <v>1338</v>
      </c>
      <c r="T191">
        <v>90430885.122410595</v>
      </c>
      <c r="U191">
        <v>90430885.122410595</v>
      </c>
      <c r="V191">
        <v>90430885.122410595</v>
      </c>
      <c r="W191">
        <v>90430885.122410595</v>
      </c>
      <c r="X191" s="11">
        <v>137885570.01027</v>
      </c>
      <c r="Y191" s="11">
        <v>137885570.01027</v>
      </c>
      <c r="Z191" s="11">
        <v>137885570.01027</v>
      </c>
      <c r="AA191" s="11">
        <v>137885570.01027</v>
      </c>
      <c r="AB191">
        <v>286731615.92505902</v>
      </c>
      <c r="AC191">
        <v>286731615.92505902</v>
      </c>
      <c r="AD191">
        <v>286731615.92505902</v>
      </c>
      <c r="AE191">
        <v>286731615.92505902</v>
      </c>
      <c r="AF191" s="11">
        <v>405206857.78527302</v>
      </c>
      <c r="AG191" s="11">
        <v>405206857.78527302</v>
      </c>
      <c r="AH191" s="11">
        <v>405206857.78527302</v>
      </c>
      <c r="AI191" s="11">
        <v>405206857.78527302</v>
      </c>
      <c r="AJ191">
        <v>50518806.744487703</v>
      </c>
      <c r="AK191">
        <v>50518806.744487703</v>
      </c>
      <c r="AL191">
        <v>50518806.744487703</v>
      </c>
      <c r="AM191">
        <v>50518806.744487703</v>
      </c>
      <c r="AN191" s="11">
        <v>49435294.117647097</v>
      </c>
      <c r="AO191" s="11">
        <v>49435294.117647097</v>
      </c>
      <c r="AP191" s="11">
        <v>49435294.117647097</v>
      </c>
      <c r="AQ191" s="11">
        <v>49435294.117647097</v>
      </c>
      <c r="AR191">
        <v>1176943892.00265</v>
      </c>
      <c r="AS191">
        <v>1176943892.00265</v>
      </c>
      <c r="AT191">
        <v>1176943892.00265</v>
      </c>
      <c r="AU191">
        <v>1176943892.00265</v>
      </c>
      <c r="AV191" s="11">
        <v>765430826.22000301</v>
      </c>
      <c r="AW191" s="11">
        <v>765430826.22000301</v>
      </c>
      <c r="AX191" s="11">
        <v>765430826.22000301</v>
      </c>
      <c r="AY191" s="11">
        <v>765430826.22000301</v>
      </c>
    </row>
    <row r="192" spans="1:51" x14ac:dyDescent="0.3">
      <c r="A192" s="1" t="s">
        <v>1339</v>
      </c>
      <c r="B192" s="2">
        <v>39858</v>
      </c>
      <c r="C192" s="2">
        <v>39863</v>
      </c>
      <c r="D192">
        <v>800</v>
      </c>
      <c r="E192" t="s">
        <v>1340</v>
      </c>
      <c r="F192" s="1" t="s">
        <v>1341</v>
      </c>
      <c r="G192" t="s">
        <v>229</v>
      </c>
      <c r="H192" t="s">
        <v>454</v>
      </c>
      <c r="I192" t="s">
        <v>577</v>
      </c>
      <c r="J192" t="s">
        <v>1342</v>
      </c>
      <c r="K192" s="1" t="s">
        <v>1343</v>
      </c>
      <c r="L192" t="s">
        <v>88</v>
      </c>
      <c r="M192" t="s">
        <v>89</v>
      </c>
      <c r="N192" t="s">
        <v>577</v>
      </c>
      <c r="O192" t="s">
        <v>62</v>
      </c>
      <c r="P192" t="s">
        <v>62</v>
      </c>
      <c r="Q192" t="s">
        <v>40</v>
      </c>
      <c r="R192" t="s">
        <v>41</v>
      </c>
      <c r="S192" t="s">
        <v>1344</v>
      </c>
      <c r="T192">
        <v>83615.819209039502</v>
      </c>
      <c r="U192">
        <v>83615.819209039502</v>
      </c>
      <c r="V192">
        <v>83615.819209039502</v>
      </c>
      <c r="W192">
        <v>83615.819209039502</v>
      </c>
      <c r="X192" s="11">
        <v>265748.03149606299</v>
      </c>
      <c r="Y192" s="11">
        <v>265748.03149606299</v>
      </c>
      <c r="Z192" s="11">
        <v>265748.03149606299</v>
      </c>
      <c r="AA192" s="11">
        <v>265748.03149606299</v>
      </c>
      <c r="AB192">
        <v>560655.73770491802</v>
      </c>
      <c r="AC192">
        <v>560655.73770491802</v>
      </c>
      <c r="AD192">
        <v>560655.73770491802</v>
      </c>
      <c r="AE192">
        <v>560655.73770491802</v>
      </c>
      <c r="AF192" s="11">
        <v>441821.247892074</v>
      </c>
      <c r="AG192" s="11">
        <v>441821.247892074</v>
      </c>
      <c r="AH192" s="11">
        <v>441821.247892074</v>
      </c>
      <c r="AI192" s="11">
        <v>441821.247892074</v>
      </c>
      <c r="AJ192">
        <v>441821.247892074</v>
      </c>
      <c r="AK192">
        <v>2079982.7064418499</v>
      </c>
      <c r="AL192">
        <v>2079982.7064418499</v>
      </c>
      <c r="AM192">
        <v>2079982.7064418499</v>
      </c>
      <c r="AN192" s="11">
        <v>9474892.3959827907</v>
      </c>
      <c r="AO192" s="11">
        <v>9474892.3959827907</v>
      </c>
      <c r="AP192" s="11">
        <v>9474892.3959827907</v>
      </c>
      <c r="AQ192" s="11">
        <v>9474892.3959827907</v>
      </c>
      <c r="AR192">
        <v>18192611.3421322</v>
      </c>
      <c r="AS192">
        <v>18192611.3421322</v>
      </c>
      <c r="AT192">
        <v>18192611.3421322</v>
      </c>
      <c r="AU192">
        <v>18192611.3421322</v>
      </c>
      <c r="AV192" s="11">
        <v>16049820.1535406</v>
      </c>
      <c r="AW192" s="11">
        <v>16049820.1535406</v>
      </c>
      <c r="AX192" s="11">
        <v>16049820.1535406</v>
      </c>
      <c r="AY192" s="11">
        <v>16049820.1535406</v>
      </c>
    </row>
    <row r="193" spans="1:51" x14ac:dyDescent="0.3">
      <c r="A193" s="1" t="s">
        <v>1345</v>
      </c>
      <c r="B193" s="2">
        <v>40161</v>
      </c>
      <c r="C193" s="2">
        <v>40161</v>
      </c>
      <c r="D193">
        <v>1808.2249999999999</v>
      </c>
      <c r="E193" t="s">
        <v>1346</v>
      </c>
      <c r="F193" s="1" t="s">
        <v>1347</v>
      </c>
      <c r="G193" t="s">
        <v>31</v>
      </c>
      <c r="H193" t="s">
        <v>32</v>
      </c>
      <c r="I193" t="s">
        <v>953</v>
      </c>
      <c r="J193" t="s">
        <v>1348</v>
      </c>
      <c r="K193" s="1" t="s">
        <v>1349</v>
      </c>
      <c r="L193" t="s">
        <v>71</v>
      </c>
      <c r="M193" t="s">
        <v>99</v>
      </c>
      <c r="N193" t="s">
        <v>610</v>
      </c>
      <c r="O193" t="s">
        <v>281</v>
      </c>
      <c r="P193" t="s">
        <v>1318</v>
      </c>
      <c r="Q193" t="s">
        <v>40</v>
      </c>
      <c r="R193" t="s">
        <v>41</v>
      </c>
      <c r="S193" t="s">
        <v>1350</v>
      </c>
      <c r="T193">
        <v>28803000</v>
      </c>
      <c r="U193">
        <v>28803000</v>
      </c>
      <c r="V193">
        <v>28803000</v>
      </c>
      <c r="W193">
        <v>28803000</v>
      </c>
      <c r="X193" s="11">
        <v>53677000</v>
      </c>
      <c r="Y193" s="11">
        <v>50411000</v>
      </c>
      <c r="Z193" s="11">
        <v>50411000</v>
      </c>
      <c r="AA193" s="11">
        <v>50411000</v>
      </c>
      <c r="AB193">
        <v>50411000</v>
      </c>
      <c r="AC193">
        <v>61713000</v>
      </c>
      <c r="AD193">
        <v>61713000</v>
      </c>
      <c r="AE193">
        <v>61713000</v>
      </c>
      <c r="AF193" s="11">
        <v>61713000</v>
      </c>
      <c r="AG193" s="11">
        <v>78189000</v>
      </c>
      <c r="AH193" s="11">
        <v>78189000</v>
      </c>
      <c r="AI193" s="11">
        <v>78189000</v>
      </c>
      <c r="AJ193">
        <v>78189000</v>
      </c>
      <c r="AK193">
        <v>71405000</v>
      </c>
      <c r="AL193">
        <v>71405000</v>
      </c>
      <c r="AM193">
        <v>71405000</v>
      </c>
      <c r="AN193" s="11">
        <v>71405000</v>
      </c>
      <c r="AO193" s="11">
        <v>57243000</v>
      </c>
      <c r="AP193" s="11">
        <v>57243000</v>
      </c>
      <c r="AQ193" s="11">
        <v>57243000</v>
      </c>
      <c r="AR193">
        <v>57243000</v>
      </c>
      <c r="AS193">
        <v>138506000</v>
      </c>
      <c r="AT193">
        <v>138506000</v>
      </c>
      <c r="AU193">
        <v>138506000</v>
      </c>
      <c r="AV193" s="11">
        <v>138506000</v>
      </c>
      <c r="AW193" s="11">
        <v>330326000</v>
      </c>
      <c r="AX193" s="11">
        <v>330326000</v>
      </c>
      <c r="AY193" s="11">
        <v>330326000</v>
      </c>
    </row>
    <row r="194" spans="1:51" x14ac:dyDescent="0.3">
      <c r="A194" s="1" t="s">
        <v>1351</v>
      </c>
      <c r="B194" s="2">
        <v>39994</v>
      </c>
      <c r="C194" s="2">
        <v>39994</v>
      </c>
      <c r="D194">
        <v>53.875999999999998</v>
      </c>
      <c r="E194" t="s">
        <v>1352</v>
      </c>
      <c r="F194" s="1" t="s">
        <v>1353</v>
      </c>
      <c r="G194" t="s">
        <v>46</v>
      </c>
      <c r="H194" t="s">
        <v>1354</v>
      </c>
      <c r="I194" t="s">
        <v>671</v>
      </c>
      <c r="J194" t="s">
        <v>1355</v>
      </c>
      <c r="K194" s="1" t="s">
        <v>1356</v>
      </c>
      <c r="L194" t="s">
        <v>119</v>
      </c>
      <c r="M194" t="s">
        <v>120</v>
      </c>
      <c r="N194" t="s">
        <v>240</v>
      </c>
      <c r="O194" t="s">
        <v>1357</v>
      </c>
      <c r="P194" t="s">
        <v>91</v>
      </c>
      <c r="Q194" t="s">
        <v>40</v>
      </c>
      <c r="R194" t="s">
        <v>41</v>
      </c>
      <c r="S194" t="s">
        <v>1358</v>
      </c>
      <c r="T194">
        <v>25253196.306791201</v>
      </c>
      <c r="U194">
        <v>25253196.306791201</v>
      </c>
      <c r="V194">
        <v>25253196.306791201</v>
      </c>
      <c r="W194">
        <v>22917628.6719</v>
      </c>
      <c r="X194" s="11">
        <v>22917628.6719</v>
      </c>
      <c r="Y194" s="11">
        <v>22917628.6719</v>
      </c>
      <c r="Z194" s="11">
        <v>22917628.6719</v>
      </c>
      <c r="AA194" s="11">
        <v>18925588.208126001</v>
      </c>
      <c r="AB194">
        <v>18925588.208126001</v>
      </c>
      <c r="AC194">
        <v>18925588.208126001</v>
      </c>
      <c r="AD194">
        <v>18925588.208126001</v>
      </c>
      <c r="AE194">
        <v>20958494.419724301</v>
      </c>
      <c r="AF194" s="11">
        <v>20958494.419724301</v>
      </c>
      <c r="AG194" s="11">
        <v>20958494.419724301</v>
      </c>
      <c r="AH194" s="11">
        <v>20958494.419724301</v>
      </c>
      <c r="AI194" s="11">
        <v>12704602.9549489</v>
      </c>
      <c r="AJ194">
        <v>12704602.9549489</v>
      </c>
      <c r="AK194">
        <v>12704602.9549489</v>
      </c>
      <c r="AL194">
        <v>12704602.9549489</v>
      </c>
      <c r="AM194">
        <v>11424153.925442399</v>
      </c>
      <c r="AN194" s="11">
        <v>11424153.925442399</v>
      </c>
      <c r="AO194" s="11">
        <v>11424153.925442399</v>
      </c>
      <c r="AP194" s="11">
        <v>11424153.925442399</v>
      </c>
      <c r="AQ194" s="11">
        <v>9232827.2356364094</v>
      </c>
      <c r="AR194">
        <v>9232827.2356364094</v>
      </c>
      <c r="AS194">
        <v>9232827.2356364094</v>
      </c>
      <c r="AT194">
        <v>9232827.2356364094</v>
      </c>
      <c r="AU194">
        <v>8938511.3268608395</v>
      </c>
      <c r="AV194" s="11">
        <v>8938511.3268608395</v>
      </c>
      <c r="AW194" s="11">
        <v>8938511.3268608395</v>
      </c>
      <c r="AX194" s="11">
        <v>8938511.3268608395</v>
      </c>
      <c r="AY194" s="11">
        <v>15493719.6537893</v>
      </c>
    </row>
    <row r="195" spans="1:51" x14ac:dyDescent="0.3">
      <c r="A195" s="1" t="s">
        <v>1359</v>
      </c>
      <c r="B195" s="2">
        <v>40002</v>
      </c>
      <c r="C195" s="2">
        <v>40002</v>
      </c>
      <c r="D195">
        <v>20000</v>
      </c>
      <c r="E195" t="s">
        <v>1360</v>
      </c>
      <c r="F195" s="1" t="s">
        <v>1361</v>
      </c>
      <c r="G195" t="s">
        <v>77</v>
      </c>
      <c r="H195" t="s">
        <v>78</v>
      </c>
      <c r="I195" t="s">
        <v>1362</v>
      </c>
      <c r="J195" t="s">
        <v>106</v>
      </c>
      <c r="K195" t="s">
        <v>62</v>
      </c>
      <c r="L195" t="s">
        <v>71</v>
      </c>
      <c r="M195" t="s">
        <v>99</v>
      </c>
      <c r="N195" t="s">
        <v>1362</v>
      </c>
      <c r="O195" t="s">
        <v>62</v>
      </c>
      <c r="P195" t="s">
        <v>62</v>
      </c>
      <c r="Q195" t="s">
        <v>40</v>
      </c>
      <c r="R195" t="s">
        <v>41</v>
      </c>
      <c r="S195" s="1" t="s">
        <v>1363</v>
      </c>
      <c r="T195">
        <v>764207.32296396501</v>
      </c>
      <c r="U195">
        <v>764207.32296396501</v>
      </c>
      <c r="V195">
        <v>764207.32296396501</v>
      </c>
      <c r="W195">
        <v>12303.950764343899</v>
      </c>
      <c r="X195" s="11">
        <v>12303.950764343899</v>
      </c>
      <c r="Y195" s="11">
        <v>12303.950764343899</v>
      </c>
      <c r="Z195" s="11">
        <v>12303.950764343899</v>
      </c>
      <c r="AA195" s="11">
        <v>7154.3840774609998</v>
      </c>
      <c r="AB195">
        <v>7154.3840774609998</v>
      </c>
      <c r="AC195">
        <v>7154.3840774609998</v>
      </c>
      <c r="AD195">
        <v>7154.3840774609998</v>
      </c>
      <c r="AE195">
        <v>25787.163620818599</v>
      </c>
      <c r="AF195" s="11">
        <v>25787.163620818599</v>
      </c>
      <c r="AG195" s="11">
        <v>25787.163620818599</v>
      </c>
      <c r="AH195" s="11">
        <v>25787.163620818599</v>
      </c>
      <c r="AI195" s="11">
        <v>957318.54199683003</v>
      </c>
      <c r="AJ195">
        <v>957318.54199683003</v>
      </c>
      <c r="AK195">
        <v>957318.54199683003</v>
      </c>
      <c r="AL195">
        <v>957318.54199683003</v>
      </c>
      <c r="AM195">
        <v>6998654.61264126</v>
      </c>
      <c r="AN195" s="11">
        <v>6998654.61264126</v>
      </c>
      <c r="AO195" s="11">
        <v>6998654.61264126</v>
      </c>
      <c r="AP195" s="11">
        <v>6998654.61264126</v>
      </c>
      <c r="AQ195" s="11">
        <v>7761576.4810352502</v>
      </c>
      <c r="AR195">
        <v>7761576.4810352502</v>
      </c>
      <c r="AS195">
        <v>7761576.4810352502</v>
      </c>
      <c r="AT195">
        <v>7761576.4810352502</v>
      </c>
      <c r="AU195">
        <v>7613815.0668968502</v>
      </c>
      <c r="AV195" s="11">
        <v>7613815.0668968502</v>
      </c>
      <c r="AW195" s="11">
        <v>7613815.0668968502</v>
      </c>
      <c r="AX195" s="11">
        <v>7613815.0668968502</v>
      </c>
      <c r="AY195" s="11">
        <v>19678706.4058914</v>
      </c>
    </row>
    <row r="196" spans="1:51" x14ac:dyDescent="0.3">
      <c r="A196" s="1" t="s">
        <v>1364</v>
      </c>
      <c r="B196" s="2">
        <v>40010</v>
      </c>
      <c r="C196" s="2">
        <v>40157</v>
      </c>
      <c r="D196">
        <v>28546.506000000001</v>
      </c>
      <c r="E196" t="s">
        <v>1365</v>
      </c>
      <c r="F196" s="1" t="s">
        <v>1366</v>
      </c>
      <c r="G196" t="s">
        <v>119</v>
      </c>
      <c r="H196" t="s">
        <v>609</v>
      </c>
      <c r="I196" t="s">
        <v>1367</v>
      </c>
      <c r="J196" t="s">
        <v>1368</v>
      </c>
      <c r="K196" s="1" t="s">
        <v>1369</v>
      </c>
      <c r="L196" t="s">
        <v>119</v>
      </c>
      <c r="M196" t="s">
        <v>120</v>
      </c>
      <c r="N196" t="s">
        <v>822</v>
      </c>
      <c r="O196" t="s">
        <v>62</v>
      </c>
      <c r="P196" t="s">
        <v>1370</v>
      </c>
      <c r="Q196" t="s">
        <v>40</v>
      </c>
      <c r="R196" t="s">
        <v>41</v>
      </c>
      <c r="S196" t="s">
        <v>1371</v>
      </c>
      <c r="T196">
        <v>216538448.84488401</v>
      </c>
      <c r="U196">
        <v>216538448.84488401</v>
      </c>
      <c r="V196">
        <v>216538448.84488401</v>
      </c>
      <c r="W196">
        <v>76830903.535574004</v>
      </c>
      <c r="X196" s="11">
        <v>76830903.535574004</v>
      </c>
      <c r="Y196" s="11">
        <v>76830903.535574004</v>
      </c>
      <c r="Z196" s="11">
        <v>76830903.535574004</v>
      </c>
      <c r="AA196" s="11">
        <v>50013496.932515301</v>
      </c>
      <c r="AB196">
        <v>50013496.932515301</v>
      </c>
      <c r="AC196">
        <v>50013496.932515301</v>
      </c>
      <c r="AD196">
        <v>50013496.932515301</v>
      </c>
      <c r="AE196">
        <v>75111513.396089807</v>
      </c>
      <c r="AF196" s="11">
        <v>75111513.396089807</v>
      </c>
      <c r="AG196" s="11">
        <v>75111513.396089807</v>
      </c>
      <c r="AH196" s="11">
        <v>75111513.396089807</v>
      </c>
      <c r="AI196" s="11">
        <v>118539954.44191299</v>
      </c>
      <c r="AJ196">
        <v>118539954.44191299</v>
      </c>
      <c r="AK196">
        <v>118539954.44191299</v>
      </c>
      <c r="AL196">
        <v>118539954.44191299</v>
      </c>
      <c r="AM196">
        <v>148418893.04276499</v>
      </c>
      <c r="AN196" s="11">
        <v>148418893.04276499</v>
      </c>
      <c r="AO196" s="11">
        <v>148418893.04276499</v>
      </c>
      <c r="AP196" s="11">
        <v>148418893.04276499</v>
      </c>
      <c r="AQ196" s="11">
        <v>105178426.430048</v>
      </c>
      <c r="AR196">
        <v>105178426.430048</v>
      </c>
      <c r="AS196">
        <v>105178426.430048</v>
      </c>
      <c r="AT196">
        <v>105178426.430048</v>
      </c>
      <c r="AU196">
        <v>208313436.059048</v>
      </c>
      <c r="AV196" s="11">
        <v>208313436.059048</v>
      </c>
      <c r="AW196" s="11">
        <v>208313436.059048</v>
      </c>
      <c r="AX196" s="11">
        <v>208313436.059048</v>
      </c>
      <c r="AY196" s="11">
        <v>155492241.10236201</v>
      </c>
    </row>
    <row r="197" spans="1:51" x14ac:dyDescent="0.3">
      <c r="A197" s="1" t="s">
        <v>1372</v>
      </c>
      <c r="B197" s="2">
        <v>40018</v>
      </c>
      <c r="C197" s="2">
        <v>40018</v>
      </c>
      <c r="D197">
        <v>1500</v>
      </c>
      <c r="E197" t="s">
        <v>1373</v>
      </c>
      <c r="F197" s="1" t="s">
        <v>1374</v>
      </c>
      <c r="G197" t="s">
        <v>46</v>
      </c>
      <c r="H197" t="s">
        <v>50</v>
      </c>
      <c r="I197" t="s">
        <v>822</v>
      </c>
      <c r="J197" t="s">
        <v>163</v>
      </c>
      <c r="K197" t="s">
        <v>62</v>
      </c>
      <c r="L197" t="s">
        <v>71</v>
      </c>
      <c r="M197" t="s">
        <v>99</v>
      </c>
      <c r="N197" t="s">
        <v>822</v>
      </c>
      <c r="O197" t="s">
        <v>1375</v>
      </c>
      <c r="P197" t="s">
        <v>62</v>
      </c>
      <c r="Q197" t="s">
        <v>40</v>
      </c>
      <c r="R197" t="s">
        <v>41</v>
      </c>
      <c r="S197" t="s">
        <v>1376</v>
      </c>
      <c r="T197">
        <v>2580094092.76408</v>
      </c>
      <c r="U197">
        <v>2580094092.76408</v>
      </c>
      <c r="V197">
        <v>1187558460.3180201</v>
      </c>
      <c r="W197">
        <v>1187558460.3180201</v>
      </c>
      <c r="X197" s="11">
        <v>1187558460.3180201</v>
      </c>
      <c r="Y197" s="11">
        <v>1187558460.3180201</v>
      </c>
      <c r="Z197" s="11">
        <v>1729985088.6106</v>
      </c>
      <c r="AA197" s="11">
        <v>1729985088.6106</v>
      </c>
      <c r="AB197">
        <v>1729985088.6106</v>
      </c>
      <c r="AC197">
        <v>1729985088.6106</v>
      </c>
      <c r="AD197">
        <v>834488292.36268198</v>
      </c>
      <c r="AE197">
        <v>834488292.36268198</v>
      </c>
      <c r="AF197" s="11">
        <v>834488292.36268198</v>
      </c>
      <c r="AG197" s="11">
        <v>834488292.36268198</v>
      </c>
      <c r="AH197" s="11">
        <v>1074908094.6590099</v>
      </c>
      <c r="AI197" s="11">
        <v>1074908094.6590099</v>
      </c>
      <c r="AJ197">
        <v>1074908094.6590099</v>
      </c>
      <c r="AK197">
        <v>1074908094.6590099</v>
      </c>
      <c r="AL197">
        <v>814579396.43818402</v>
      </c>
      <c r="AM197">
        <v>814579396.43818402</v>
      </c>
      <c r="AN197" s="11">
        <v>814579396.43818402</v>
      </c>
      <c r="AO197" s="11">
        <v>814579396.43818402</v>
      </c>
      <c r="AP197" s="11">
        <v>444117450.33776999</v>
      </c>
      <c r="AQ197" s="11">
        <v>444117450.33776999</v>
      </c>
      <c r="AR197">
        <v>444117450.33776999</v>
      </c>
      <c r="AS197">
        <v>444117450.33776999</v>
      </c>
      <c r="AT197">
        <v>478964401.29449803</v>
      </c>
      <c r="AU197">
        <v>478964401.29449803</v>
      </c>
      <c r="AV197" s="11">
        <v>478964401.29449803</v>
      </c>
      <c r="AW197" s="11">
        <v>478964401.29449803</v>
      </c>
      <c r="AX197" s="11">
        <v>523801984.378299</v>
      </c>
      <c r="AY197" s="11">
        <v>523801984.378299</v>
      </c>
    </row>
    <row r="198" spans="1:51" x14ac:dyDescent="0.3">
      <c r="A198" s="1" t="s">
        <v>1377</v>
      </c>
      <c r="B198" s="2">
        <v>40037</v>
      </c>
      <c r="C198" s="2">
        <v>40037</v>
      </c>
      <c r="D198">
        <v>5290.96</v>
      </c>
      <c r="E198" t="s">
        <v>1378</v>
      </c>
      <c r="F198" s="1" t="s">
        <v>1379</v>
      </c>
      <c r="G198" t="s">
        <v>119</v>
      </c>
      <c r="H198" t="s">
        <v>694</v>
      </c>
      <c r="I198" t="s">
        <v>590</v>
      </c>
      <c r="J198" t="s">
        <v>1380</v>
      </c>
      <c r="K198" s="1" t="s">
        <v>1381</v>
      </c>
      <c r="L198" t="s">
        <v>67</v>
      </c>
      <c r="M198" t="s">
        <v>952</v>
      </c>
      <c r="N198" t="s">
        <v>590</v>
      </c>
      <c r="O198" t="s">
        <v>1382</v>
      </c>
      <c r="P198" t="s">
        <v>62</v>
      </c>
      <c r="Q198" t="s">
        <v>40</v>
      </c>
      <c r="R198" t="s">
        <v>41</v>
      </c>
      <c r="S198" t="s">
        <v>1383</v>
      </c>
      <c r="T198">
        <v>1068597.9142526099</v>
      </c>
      <c r="U198">
        <v>1068597.9142526099</v>
      </c>
      <c r="V198">
        <v>870925.68448500696</v>
      </c>
      <c r="W198">
        <v>870925.68448500696</v>
      </c>
      <c r="X198" s="11">
        <v>870925.68448500696</v>
      </c>
      <c r="Y198" s="11">
        <v>870925.68448500696</v>
      </c>
      <c r="Z198" s="11">
        <v>18482503.204976</v>
      </c>
      <c r="AA198" s="11">
        <v>18482503.204976</v>
      </c>
      <c r="AB198">
        <v>18482503.204976</v>
      </c>
      <c r="AC198">
        <v>18482503.204976</v>
      </c>
      <c r="AD198">
        <v>38436542.953542702</v>
      </c>
      <c r="AE198">
        <v>38436542.953542702</v>
      </c>
      <c r="AF198" s="11">
        <v>38436542.953542702</v>
      </c>
      <c r="AG198" s="11">
        <v>38436542.953542702</v>
      </c>
      <c r="AH198" s="11">
        <v>55864442.679375201</v>
      </c>
      <c r="AI198" s="11">
        <v>55864442.679375201</v>
      </c>
      <c r="AJ198">
        <v>55864442.679375201</v>
      </c>
      <c r="AK198">
        <v>55864442.679375201</v>
      </c>
      <c r="AL198">
        <v>90620871.8626156</v>
      </c>
      <c r="AM198">
        <v>90620871.8626156</v>
      </c>
      <c r="AN198" s="11">
        <v>90620871.8626156</v>
      </c>
      <c r="AO198" s="11">
        <v>90620871.8626156</v>
      </c>
      <c r="AP198" s="11">
        <v>92852883.550558001</v>
      </c>
      <c r="AQ198" s="11">
        <v>92852883.550558001</v>
      </c>
      <c r="AR198">
        <v>92852883.550558001</v>
      </c>
      <c r="AS198">
        <v>92852883.550558001</v>
      </c>
      <c r="AT198">
        <v>145985401.45985401</v>
      </c>
      <c r="AU198">
        <v>145985401.45985401</v>
      </c>
      <c r="AV198" s="11">
        <v>145985401.45985401</v>
      </c>
      <c r="AW198" s="11">
        <v>145985401.45985401</v>
      </c>
      <c r="AX198" s="11">
        <v>147319272.25889599</v>
      </c>
      <c r="AY198" s="11">
        <v>147319272.25889599</v>
      </c>
    </row>
    <row r="199" spans="1:51" x14ac:dyDescent="0.3">
      <c r="A199" s="1" t="s">
        <v>1384</v>
      </c>
      <c r="B199" s="2">
        <v>40053</v>
      </c>
      <c r="C199" s="2">
        <v>40084</v>
      </c>
      <c r="D199">
        <v>30500</v>
      </c>
      <c r="E199" t="s">
        <v>1385</v>
      </c>
      <c r="F199" s="1" t="s">
        <v>1386</v>
      </c>
      <c r="G199" t="s">
        <v>718</v>
      </c>
      <c r="H199" t="s">
        <v>1387</v>
      </c>
      <c r="I199" t="s">
        <v>240</v>
      </c>
      <c r="J199" t="s">
        <v>163</v>
      </c>
      <c r="K199" t="s">
        <v>62</v>
      </c>
      <c r="L199" t="s">
        <v>71</v>
      </c>
      <c r="M199" t="s">
        <v>99</v>
      </c>
      <c r="N199" t="s">
        <v>240</v>
      </c>
      <c r="O199" t="s">
        <v>1388</v>
      </c>
      <c r="P199" t="s">
        <v>62</v>
      </c>
      <c r="Q199" t="s">
        <v>40</v>
      </c>
      <c r="R199" t="s">
        <v>41</v>
      </c>
      <c r="S199" s="1" t="s">
        <v>1389</v>
      </c>
      <c r="T199">
        <v>240760108.32010499</v>
      </c>
      <c r="U199">
        <v>240760108.32010499</v>
      </c>
      <c r="V199">
        <v>240760108.32010499</v>
      </c>
      <c r="W199">
        <v>259671936.08702999</v>
      </c>
      <c r="X199" s="11">
        <v>259671936.08702999</v>
      </c>
      <c r="Y199" s="11">
        <v>259671936.08702999</v>
      </c>
      <c r="Z199" s="11">
        <v>259671936.08702999</v>
      </c>
      <c r="AA199" s="11">
        <v>133121073.187298</v>
      </c>
      <c r="AB199">
        <v>133121073.187298</v>
      </c>
      <c r="AC199">
        <v>133121073.187298</v>
      </c>
      <c r="AD199">
        <v>133121073.187298</v>
      </c>
      <c r="AE199">
        <v>222302374.511572</v>
      </c>
      <c r="AF199" s="11">
        <v>222302374.511572</v>
      </c>
      <c r="AG199" s="11">
        <v>222302374.511572</v>
      </c>
      <c r="AH199" s="11">
        <v>222302374.511572</v>
      </c>
      <c r="AI199" s="11">
        <v>204785511.93848601</v>
      </c>
      <c r="AJ199">
        <v>204785511.93848601</v>
      </c>
      <c r="AK199">
        <v>204785511.93848601</v>
      </c>
      <c r="AL199">
        <v>204785511.93848601</v>
      </c>
      <c r="AM199">
        <v>282719880.16263598</v>
      </c>
      <c r="AN199" s="11">
        <v>282719880.16263598</v>
      </c>
      <c r="AO199" s="11">
        <v>282719880.16263598</v>
      </c>
      <c r="AP199" s="11">
        <v>282719880.16263598</v>
      </c>
      <c r="AQ199" s="11">
        <v>202766085.387853</v>
      </c>
      <c r="AR199">
        <v>202766085.387853</v>
      </c>
      <c r="AS199">
        <v>202766085.387853</v>
      </c>
      <c r="AT199">
        <v>202766085.387853</v>
      </c>
      <c r="AU199">
        <v>101908443.048677</v>
      </c>
      <c r="AV199" s="11">
        <v>101908443.048677</v>
      </c>
      <c r="AW199" s="11">
        <v>101908443.048677</v>
      </c>
      <c r="AX199" s="11">
        <v>101908443.048677</v>
      </c>
      <c r="AY199" s="11">
        <v>89117740.736808598</v>
      </c>
    </row>
    <row r="200" spans="1:51" x14ac:dyDescent="0.3">
      <c r="A200" s="1" t="s">
        <v>1390</v>
      </c>
      <c r="B200" s="2">
        <v>40049</v>
      </c>
      <c r="C200" s="2">
        <v>40049</v>
      </c>
      <c r="D200">
        <v>596.51599999999996</v>
      </c>
      <c r="E200" t="s">
        <v>1391</v>
      </c>
      <c r="F200" s="1" t="s">
        <v>1392</v>
      </c>
      <c r="G200" t="s">
        <v>119</v>
      </c>
      <c r="H200" t="s">
        <v>120</v>
      </c>
      <c r="I200" t="s">
        <v>1393</v>
      </c>
      <c r="J200" t="s">
        <v>1394</v>
      </c>
      <c r="K200" s="1" t="s">
        <v>1395</v>
      </c>
      <c r="L200" t="s">
        <v>119</v>
      </c>
      <c r="M200" t="s">
        <v>609</v>
      </c>
      <c r="N200" t="s">
        <v>626</v>
      </c>
      <c r="O200" t="s">
        <v>255</v>
      </c>
      <c r="P200" t="s">
        <v>1396</v>
      </c>
      <c r="Q200" t="s">
        <v>40</v>
      </c>
      <c r="R200" t="s">
        <v>41</v>
      </c>
      <c r="S200" t="s">
        <v>1397</v>
      </c>
      <c r="T200">
        <v>46581793.1570834</v>
      </c>
      <c r="U200">
        <v>46581793.1570834</v>
      </c>
      <c r="V200">
        <v>104423895.22075801</v>
      </c>
      <c r="W200">
        <v>104423895.22075801</v>
      </c>
      <c r="X200" s="11">
        <v>104423895.22075801</v>
      </c>
      <c r="Y200" s="11">
        <v>104423895.22075801</v>
      </c>
      <c r="Z200" s="11">
        <v>117439023.813053</v>
      </c>
      <c r="AA200" s="11">
        <v>117439023.813053</v>
      </c>
      <c r="AB200">
        <v>117439023.813053</v>
      </c>
      <c r="AC200">
        <v>117439023.813053</v>
      </c>
      <c r="AD200">
        <v>160828791.29822701</v>
      </c>
      <c r="AE200">
        <v>160828791.29822701</v>
      </c>
      <c r="AF200" s="11">
        <v>160828791.29822701</v>
      </c>
      <c r="AG200" s="11">
        <v>160828791.29822701</v>
      </c>
      <c r="AH200" s="11">
        <v>105970135.351714</v>
      </c>
      <c r="AI200" s="11">
        <v>105970135.351714</v>
      </c>
      <c r="AJ200">
        <v>105970135.351714</v>
      </c>
      <c r="AK200">
        <v>105970135.351714</v>
      </c>
      <c r="AL200">
        <v>117131669.410182</v>
      </c>
      <c r="AM200">
        <v>117131669.410182</v>
      </c>
      <c r="AN200" s="11">
        <v>117131669.410182</v>
      </c>
      <c r="AO200" s="11">
        <v>117131669.410182</v>
      </c>
      <c r="AP200" s="11">
        <v>100618306.486389</v>
      </c>
      <c r="AQ200" s="11">
        <v>100618306.486389</v>
      </c>
      <c r="AR200">
        <v>100618306.486389</v>
      </c>
      <c r="AS200">
        <v>100618306.486389</v>
      </c>
      <c r="AT200">
        <v>82021513.987236202</v>
      </c>
      <c r="AU200">
        <v>82021513.987236202</v>
      </c>
      <c r="AV200" s="11">
        <v>82021513.987236202</v>
      </c>
      <c r="AW200" s="11">
        <v>82021513.987236202</v>
      </c>
      <c r="AX200" s="11">
        <v>90045031.174530298</v>
      </c>
      <c r="AY200" s="11">
        <v>90045031.174530298</v>
      </c>
    </row>
    <row r="201" spans="1:51" x14ac:dyDescent="0.3">
      <c r="A201" s="1" t="s">
        <v>1398</v>
      </c>
      <c r="B201" s="2">
        <v>40066</v>
      </c>
      <c r="C201" s="2">
        <v>40066</v>
      </c>
      <c r="D201">
        <v>1025.0530000000001</v>
      </c>
      <c r="E201" t="s">
        <v>1399</v>
      </c>
      <c r="F201" s="1" t="s">
        <v>1400</v>
      </c>
      <c r="G201" t="s">
        <v>46</v>
      </c>
      <c r="H201" t="s">
        <v>1354</v>
      </c>
      <c r="I201" t="s">
        <v>953</v>
      </c>
      <c r="J201" t="s">
        <v>1401</v>
      </c>
      <c r="K201" s="1" t="s">
        <v>1402</v>
      </c>
      <c r="L201" t="s">
        <v>119</v>
      </c>
      <c r="M201" t="s">
        <v>120</v>
      </c>
      <c r="N201" t="s">
        <v>240</v>
      </c>
      <c r="O201" t="s">
        <v>1403</v>
      </c>
      <c r="P201" t="s">
        <v>1253</v>
      </c>
      <c r="Q201" t="s">
        <v>40</v>
      </c>
      <c r="R201" t="s">
        <v>41</v>
      </c>
      <c r="S201" s="1" t="s">
        <v>1404</v>
      </c>
      <c r="T201">
        <v>32878000</v>
      </c>
      <c r="U201">
        <v>32878000</v>
      </c>
      <c r="V201">
        <v>23824000</v>
      </c>
      <c r="W201">
        <v>23824000</v>
      </c>
      <c r="X201" s="11">
        <v>23824000</v>
      </c>
      <c r="Y201" s="11">
        <v>23824000</v>
      </c>
      <c r="Z201" s="11">
        <v>45585000</v>
      </c>
      <c r="AA201" s="11">
        <v>45585000</v>
      </c>
      <c r="AB201">
        <v>45585000</v>
      </c>
      <c r="AC201">
        <v>45585000</v>
      </c>
      <c r="AD201">
        <v>39987000</v>
      </c>
      <c r="AE201">
        <v>39987000</v>
      </c>
      <c r="AF201" s="11">
        <v>39987000</v>
      </c>
      <c r="AG201" s="11">
        <v>39987000</v>
      </c>
      <c r="AH201" s="11">
        <v>15055000</v>
      </c>
      <c r="AI201" s="11">
        <v>15055000</v>
      </c>
      <c r="AJ201">
        <v>15055000</v>
      </c>
      <c r="AK201">
        <v>15055000</v>
      </c>
      <c r="AL201">
        <v>150787000</v>
      </c>
      <c r="AM201">
        <v>150787000</v>
      </c>
      <c r="AN201" s="11">
        <v>150787000</v>
      </c>
      <c r="AO201" s="11">
        <v>150787000</v>
      </c>
      <c r="AP201" s="11">
        <v>85769000</v>
      </c>
      <c r="AQ201" s="11">
        <v>85769000</v>
      </c>
      <c r="AR201">
        <v>85769000</v>
      </c>
      <c r="AS201">
        <v>85769000</v>
      </c>
      <c r="AT201">
        <v>69208000</v>
      </c>
      <c r="AU201">
        <v>69208000</v>
      </c>
      <c r="AV201" s="11">
        <v>69208000</v>
      </c>
      <c r="AW201" s="11">
        <v>69208000</v>
      </c>
      <c r="AX201" s="11">
        <v>63359000</v>
      </c>
      <c r="AY201" s="11">
        <v>63359000</v>
      </c>
    </row>
    <row r="202" spans="1:51" x14ac:dyDescent="0.3">
      <c r="A202" s="1" t="s">
        <v>1405</v>
      </c>
      <c r="B202" s="2">
        <v>40302</v>
      </c>
      <c r="C202" s="2">
        <v>40302</v>
      </c>
      <c r="D202">
        <v>2144.7399999999998</v>
      </c>
      <c r="E202" t="s">
        <v>1406</v>
      </c>
      <c r="F202" s="1" t="s">
        <v>1407</v>
      </c>
      <c r="G202" t="s">
        <v>96</v>
      </c>
      <c r="H202" t="s">
        <v>140</v>
      </c>
      <c r="I202" t="s">
        <v>529</v>
      </c>
      <c r="J202" t="s">
        <v>163</v>
      </c>
      <c r="K202" t="s">
        <v>62</v>
      </c>
      <c r="L202" t="s">
        <v>71</v>
      </c>
      <c r="M202" t="s">
        <v>99</v>
      </c>
      <c r="N202" t="s">
        <v>529</v>
      </c>
      <c r="O202" t="s">
        <v>1408</v>
      </c>
      <c r="P202" t="s">
        <v>62</v>
      </c>
      <c r="Q202" t="s">
        <v>40</v>
      </c>
      <c r="R202" t="s">
        <v>41</v>
      </c>
      <c r="S202" t="s">
        <v>1409</v>
      </c>
      <c r="T202">
        <v>30100000</v>
      </c>
      <c r="U202">
        <v>30100000</v>
      </c>
      <c r="V202">
        <v>30100000</v>
      </c>
      <c r="W202">
        <v>99000000</v>
      </c>
      <c r="X202" s="11">
        <v>99000000</v>
      </c>
      <c r="Y202" s="11">
        <v>99000000</v>
      </c>
      <c r="Z202" s="11">
        <v>99000000</v>
      </c>
      <c r="AA202" s="11">
        <v>195000000</v>
      </c>
      <c r="AB202">
        <v>195000000</v>
      </c>
      <c r="AC202">
        <v>195000000</v>
      </c>
      <c r="AD202">
        <v>195000000</v>
      </c>
      <c r="AE202">
        <v>192000000</v>
      </c>
      <c r="AF202" s="11">
        <v>192000000</v>
      </c>
      <c r="AG202" s="11">
        <v>192000000</v>
      </c>
      <c r="AH202" s="11">
        <v>192000000</v>
      </c>
      <c r="AI202" s="11">
        <v>756000000</v>
      </c>
      <c r="AJ202">
        <v>756000000</v>
      </c>
      <c r="AK202">
        <v>756000000</v>
      </c>
      <c r="AL202">
        <v>756000000</v>
      </c>
      <c r="AM202">
        <v>319000000</v>
      </c>
      <c r="AN202" s="11">
        <v>319000000</v>
      </c>
      <c r="AO202" s="11">
        <v>319000000</v>
      </c>
      <c r="AP202" s="11">
        <v>319000000</v>
      </c>
      <c r="AQ202" s="11">
        <v>369000000</v>
      </c>
      <c r="AR202">
        <v>369000000</v>
      </c>
      <c r="AS202">
        <v>369000000</v>
      </c>
      <c r="AT202">
        <v>369000000</v>
      </c>
      <c r="AU202">
        <v>263000000</v>
      </c>
      <c r="AV202" s="11">
        <v>263000000</v>
      </c>
      <c r="AW202" s="11">
        <v>263000000</v>
      </c>
      <c r="AX202" s="11">
        <v>263000000</v>
      </c>
      <c r="AY202" s="11">
        <v>322000000</v>
      </c>
    </row>
    <row r="203" spans="1:51" x14ac:dyDescent="0.3">
      <c r="A203" s="1" t="s">
        <v>1410</v>
      </c>
      <c r="B203" s="2">
        <v>40126</v>
      </c>
      <c r="C203" s="2">
        <v>40126</v>
      </c>
      <c r="D203">
        <v>880.54</v>
      </c>
      <c r="E203" t="s">
        <v>1411</v>
      </c>
      <c r="F203" s="1" t="s">
        <v>1412</v>
      </c>
      <c r="G203" t="s">
        <v>96</v>
      </c>
      <c r="H203" t="s">
        <v>221</v>
      </c>
      <c r="I203" t="s">
        <v>771</v>
      </c>
      <c r="J203" t="s">
        <v>1413</v>
      </c>
      <c r="K203" s="1" t="s">
        <v>1414</v>
      </c>
      <c r="L203" t="s">
        <v>96</v>
      </c>
      <c r="M203" t="s">
        <v>221</v>
      </c>
      <c r="N203" t="s">
        <v>771</v>
      </c>
      <c r="O203" t="s">
        <v>62</v>
      </c>
      <c r="P203" t="s">
        <v>62</v>
      </c>
      <c r="Q203" t="s">
        <v>40</v>
      </c>
      <c r="R203" t="s">
        <v>41</v>
      </c>
      <c r="S203" s="1" t="s">
        <v>1415</v>
      </c>
      <c r="T203">
        <v>3069195.5076782</v>
      </c>
      <c r="U203">
        <v>3069195.5076782</v>
      </c>
      <c r="V203">
        <v>3069195.5076782</v>
      </c>
      <c r="W203">
        <v>3149168.1654676301</v>
      </c>
      <c r="X203" s="11">
        <v>3149168.1654676301</v>
      </c>
      <c r="Y203" s="11">
        <v>3149168.1654676301</v>
      </c>
      <c r="Z203" s="11">
        <v>3149168.1654676301</v>
      </c>
      <c r="AA203" s="11">
        <v>5440046.4037122997</v>
      </c>
      <c r="AB203">
        <v>5440046.4037122997</v>
      </c>
      <c r="AC203">
        <v>5440046.4037122997</v>
      </c>
      <c r="AD203">
        <v>5440046.4037122997</v>
      </c>
      <c r="AE203">
        <v>1880384.8075961999</v>
      </c>
      <c r="AF203" s="11">
        <v>1880384.8075961999</v>
      </c>
      <c r="AG203" s="11">
        <v>1880384.8075961999</v>
      </c>
      <c r="AH203" s="11">
        <v>1880384.8075961999</v>
      </c>
      <c r="AI203" s="11">
        <v>1373615.5063291099</v>
      </c>
      <c r="AJ203">
        <v>1373615.5063291099</v>
      </c>
      <c r="AK203">
        <v>1373615.5063291099</v>
      </c>
      <c r="AL203">
        <v>1373615.5063291099</v>
      </c>
      <c r="AM203">
        <v>2420892.8571428601</v>
      </c>
      <c r="AN203" s="11">
        <v>2420892.8571428601</v>
      </c>
      <c r="AO203" s="11">
        <v>2420892.8571428601</v>
      </c>
      <c r="AP203" s="11">
        <v>2420892.8571428601</v>
      </c>
      <c r="AQ203" s="11">
        <v>3383108.7151841898</v>
      </c>
      <c r="AR203">
        <v>3383108.7151841898</v>
      </c>
      <c r="AS203">
        <v>3383108.7151841898</v>
      </c>
      <c r="AT203">
        <v>3383108.7151841898</v>
      </c>
      <c r="AU203">
        <v>2254354.2362885801</v>
      </c>
      <c r="AV203" s="11">
        <v>2254354.2362885801</v>
      </c>
      <c r="AW203" s="11">
        <v>2254354.2362885801</v>
      </c>
      <c r="AX203" s="11">
        <v>2254354.2362885801</v>
      </c>
      <c r="AY203" s="11">
        <v>4503352.9845246896</v>
      </c>
    </row>
    <row r="204" spans="1:51" x14ac:dyDescent="0.3">
      <c r="A204" s="1" t="s">
        <v>1416</v>
      </c>
      <c r="B204" s="2">
        <v>40130</v>
      </c>
      <c r="C204" s="2">
        <v>40130</v>
      </c>
      <c r="D204">
        <v>3010</v>
      </c>
      <c r="E204" t="s">
        <v>1417</v>
      </c>
      <c r="F204" s="1" t="s">
        <v>1418</v>
      </c>
      <c r="G204" t="s">
        <v>77</v>
      </c>
      <c r="H204" t="s">
        <v>325</v>
      </c>
      <c r="I204" t="s">
        <v>240</v>
      </c>
      <c r="J204" t="s">
        <v>1419</v>
      </c>
      <c r="K204" s="1" t="s">
        <v>1420</v>
      </c>
      <c r="L204" t="s">
        <v>77</v>
      </c>
      <c r="M204" t="s">
        <v>325</v>
      </c>
      <c r="N204" t="s">
        <v>240</v>
      </c>
      <c r="O204" t="s">
        <v>62</v>
      </c>
      <c r="P204" t="s">
        <v>889</v>
      </c>
      <c r="Q204" t="s">
        <v>40</v>
      </c>
      <c r="R204" t="s">
        <v>41</v>
      </c>
      <c r="S204" s="1" t="s">
        <v>1421</v>
      </c>
      <c r="T204">
        <v>6021367.5213675201</v>
      </c>
      <c r="U204">
        <v>6021367.5213675201</v>
      </c>
      <c r="V204">
        <v>6021367.5213675201</v>
      </c>
      <c r="W204">
        <v>6021367.5213675201</v>
      </c>
      <c r="X204" s="11">
        <v>18738537.699923798</v>
      </c>
      <c r="Y204" s="11">
        <v>18738537.699923798</v>
      </c>
      <c r="Z204" s="11">
        <v>18738537.699923798</v>
      </c>
      <c r="AA204" s="11">
        <v>18738537.699923798</v>
      </c>
      <c r="AB204">
        <v>19961913.058628801</v>
      </c>
      <c r="AC204">
        <v>19961913.058628801</v>
      </c>
      <c r="AD204">
        <v>19961913.058628801</v>
      </c>
      <c r="AE204">
        <v>19961913.058628801</v>
      </c>
      <c r="AF204" s="11">
        <v>13222965.1985287</v>
      </c>
      <c r="AG204" s="11">
        <v>13222965.1985287</v>
      </c>
      <c r="AH204" s="11">
        <v>13222965.1985287</v>
      </c>
      <c r="AI204" s="11">
        <v>13222965.1985287</v>
      </c>
      <c r="AJ204">
        <v>14219208.913649</v>
      </c>
      <c r="AK204">
        <v>14219208.913649</v>
      </c>
      <c r="AL204">
        <v>14219208.913649</v>
      </c>
      <c r="AM204">
        <v>14219208.913649</v>
      </c>
      <c r="AN204" s="11">
        <v>11080467.345716</v>
      </c>
      <c r="AO204" s="11">
        <v>11080467.345716</v>
      </c>
      <c r="AP204" s="11">
        <v>17061695.730607301</v>
      </c>
      <c r="AQ204" s="11">
        <v>17061695.730607301</v>
      </c>
      <c r="AR204">
        <v>17061695.730607301</v>
      </c>
      <c r="AS204">
        <v>17061695.730607301</v>
      </c>
      <c r="AT204">
        <v>23357724.362845801</v>
      </c>
      <c r="AU204">
        <v>23357724.362845801</v>
      </c>
      <c r="AV204" s="11">
        <v>23357724.362845801</v>
      </c>
      <c r="AW204" s="11">
        <v>23357724.362845801</v>
      </c>
      <c r="AX204" s="11">
        <v>20754920.904554602</v>
      </c>
      <c r="AY204" s="11">
        <v>20754920.904554602</v>
      </c>
    </row>
    <row r="205" spans="1:51" x14ac:dyDescent="0.3">
      <c r="A205" s="1" t="s">
        <v>1422</v>
      </c>
      <c r="B205" s="2">
        <v>40168</v>
      </c>
      <c r="C205" s="2">
        <v>40168</v>
      </c>
      <c r="D205">
        <v>2828.4</v>
      </c>
      <c r="E205" t="s">
        <v>1423</v>
      </c>
      <c r="F205" s="1" t="s">
        <v>1424</v>
      </c>
      <c r="G205" t="s">
        <v>46</v>
      </c>
      <c r="H205" t="s">
        <v>1052</v>
      </c>
      <c r="I205" t="s">
        <v>240</v>
      </c>
      <c r="J205" t="s">
        <v>1425</v>
      </c>
      <c r="K205" s="1" t="s">
        <v>1426</v>
      </c>
      <c r="L205" t="s">
        <v>46</v>
      </c>
      <c r="M205" t="s">
        <v>239</v>
      </c>
      <c r="N205" t="s">
        <v>240</v>
      </c>
      <c r="O205" t="s">
        <v>889</v>
      </c>
      <c r="P205" t="s">
        <v>852</v>
      </c>
      <c r="Q205" t="s">
        <v>40</v>
      </c>
      <c r="R205" t="s">
        <v>41</v>
      </c>
      <c r="S205" s="1" t="s">
        <v>1427</v>
      </c>
      <c r="T205">
        <v>62076785.881034598</v>
      </c>
      <c r="U205">
        <v>62076785.881034598</v>
      </c>
      <c r="V205">
        <v>45290336.562978096</v>
      </c>
      <c r="W205">
        <v>45290336.562978096</v>
      </c>
      <c r="X205" s="11">
        <v>45290336.562978096</v>
      </c>
      <c r="Y205" s="11">
        <v>45290336.562978096</v>
      </c>
      <c r="Z205" s="11">
        <v>47400339.616233699</v>
      </c>
      <c r="AA205" s="11">
        <v>47400339.616233699</v>
      </c>
      <c r="AB205">
        <v>47400339.616233699</v>
      </c>
      <c r="AC205">
        <v>47400339.616233699</v>
      </c>
      <c r="AD205">
        <v>71263400.460875705</v>
      </c>
      <c r="AE205">
        <v>71263400.460875705</v>
      </c>
      <c r="AF205" s="11">
        <v>71263400.460875705</v>
      </c>
      <c r="AG205" s="11">
        <v>71263400.460875705</v>
      </c>
      <c r="AH205" s="11">
        <v>77412646.701740205</v>
      </c>
      <c r="AI205" s="11">
        <v>77412646.701740205</v>
      </c>
      <c r="AJ205">
        <v>77412646.701740205</v>
      </c>
      <c r="AK205">
        <v>77412646.701740205</v>
      </c>
      <c r="AL205">
        <v>69765065.268564105</v>
      </c>
      <c r="AM205">
        <v>69765065.268564105</v>
      </c>
      <c r="AN205" s="11">
        <v>69765065.268564105</v>
      </c>
      <c r="AO205" s="11">
        <v>69765065.268564105</v>
      </c>
      <c r="AP205" s="11">
        <v>19682068.550811801</v>
      </c>
      <c r="AQ205" s="11">
        <v>19682068.550811801</v>
      </c>
      <c r="AR205">
        <v>19682068.550811801</v>
      </c>
      <c r="AS205">
        <v>19682068.550811801</v>
      </c>
      <c r="AT205">
        <v>17425015.098441798</v>
      </c>
      <c r="AU205">
        <v>17425015.098441798</v>
      </c>
      <c r="AV205" s="11">
        <v>17425015.098441798</v>
      </c>
      <c r="AW205" s="11">
        <v>17425015.098441798</v>
      </c>
      <c r="AX205" s="11">
        <v>16868053.933538601</v>
      </c>
      <c r="AY205" s="11">
        <v>16868053.933538601</v>
      </c>
    </row>
    <row r="206" spans="1:51" x14ac:dyDescent="0.3">
      <c r="A206" s="1" t="s">
        <v>1428</v>
      </c>
      <c r="B206" s="2">
        <v>40505</v>
      </c>
      <c r="C206" s="2">
        <v>40505</v>
      </c>
      <c r="D206">
        <v>522500</v>
      </c>
      <c r="E206" t="s">
        <v>1429</v>
      </c>
      <c r="F206" s="1" t="s">
        <v>1430</v>
      </c>
      <c r="G206" t="s">
        <v>36</v>
      </c>
      <c r="H206" t="s">
        <v>105</v>
      </c>
      <c r="I206" t="s">
        <v>1362</v>
      </c>
      <c r="J206" t="s">
        <v>1431</v>
      </c>
      <c r="K206" s="1" t="s">
        <v>1432</v>
      </c>
      <c r="L206" t="s">
        <v>36</v>
      </c>
      <c r="M206" t="s">
        <v>105</v>
      </c>
      <c r="N206" t="s">
        <v>771</v>
      </c>
      <c r="O206" t="s">
        <v>1433</v>
      </c>
      <c r="P206" t="s">
        <v>1434</v>
      </c>
      <c r="Q206" t="s">
        <v>40</v>
      </c>
      <c r="R206" t="s">
        <v>41</v>
      </c>
      <c r="S206" s="1" t="s">
        <v>1435</v>
      </c>
      <c r="T206">
        <v>265171950.565813</v>
      </c>
      <c r="U206">
        <v>149937564.281872</v>
      </c>
      <c r="V206">
        <v>149937564.281872</v>
      </c>
      <c r="W206">
        <v>149937564.281872</v>
      </c>
      <c r="X206" s="11">
        <v>149937564.281872</v>
      </c>
      <c r="Y206" s="11">
        <v>184189343.80677599</v>
      </c>
      <c r="Z206" s="11">
        <v>184189343.80677599</v>
      </c>
      <c r="AA206" s="11">
        <v>184189343.80677599</v>
      </c>
      <c r="AB206">
        <v>184189343.80677599</v>
      </c>
      <c r="AC206">
        <v>184189343.80677599</v>
      </c>
      <c r="AD206">
        <v>66050973.851030096</v>
      </c>
      <c r="AE206">
        <v>66050973.851030096</v>
      </c>
      <c r="AF206" s="11">
        <v>66050973.851030096</v>
      </c>
      <c r="AG206" s="11">
        <v>66050973.851030096</v>
      </c>
      <c r="AH206" s="11">
        <v>12908498.270098399</v>
      </c>
      <c r="AI206" s="11">
        <v>12908498.270098399</v>
      </c>
      <c r="AJ206">
        <v>12908498.270098399</v>
      </c>
      <c r="AK206">
        <v>12908498.270098399</v>
      </c>
      <c r="AL206">
        <v>72314900.080321297</v>
      </c>
      <c r="AM206">
        <v>72314900.080321297</v>
      </c>
      <c r="AN206" s="11">
        <v>72314900.080321297</v>
      </c>
      <c r="AO206" s="11">
        <v>72314900.080321297</v>
      </c>
      <c r="AP206" s="11">
        <v>179992760.600777</v>
      </c>
      <c r="AQ206" s="11">
        <v>179992760.600777</v>
      </c>
      <c r="AR206">
        <v>179992760.600777</v>
      </c>
      <c r="AS206">
        <v>191552746.37617099</v>
      </c>
      <c r="AT206">
        <v>191552746.37617099</v>
      </c>
      <c r="AU206">
        <v>191552746.37617099</v>
      </c>
      <c r="AV206" s="11">
        <v>191552746.37617099</v>
      </c>
      <c r="AW206" s="11">
        <v>334129165.42162901</v>
      </c>
      <c r="AX206" s="11">
        <v>334129165.42162901</v>
      </c>
      <c r="AY206" s="11">
        <v>334129165.42162901</v>
      </c>
    </row>
    <row r="207" spans="1:51" x14ac:dyDescent="0.3">
      <c r="A207" s="1" t="s">
        <v>1436</v>
      </c>
      <c r="B207" s="2">
        <v>40204</v>
      </c>
      <c r="C207" s="2">
        <v>40204</v>
      </c>
      <c r="D207">
        <v>1005.518</v>
      </c>
      <c r="E207" t="s">
        <v>1437</v>
      </c>
      <c r="F207" s="1" t="s">
        <v>1438</v>
      </c>
      <c r="G207" t="s">
        <v>31</v>
      </c>
      <c r="H207" t="s">
        <v>32</v>
      </c>
      <c r="I207" t="s">
        <v>953</v>
      </c>
      <c r="J207" t="s">
        <v>1439</v>
      </c>
      <c r="K207" s="1" t="s">
        <v>1440</v>
      </c>
      <c r="L207" t="s">
        <v>31</v>
      </c>
      <c r="M207" t="s">
        <v>32</v>
      </c>
      <c r="N207" t="s">
        <v>953</v>
      </c>
      <c r="O207" t="s">
        <v>1441</v>
      </c>
      <c r="P207" t="s">
        <v>1442</v>
      </c>
      <c r="Q207" t="s">
        <v>40</v>
      </c>
      <c r="R207" t="s">
        <v>41</v>
      </c>
      <c r="S207" s="1" t="s">
        <v>1443</v>
      </c>
      <c r="U207">
        <v>11969587.5357907</v>
      </c>
      <c r="V207">
        <v>11969587.5357907</v>
      </c>
      <c r="W207">
        <v>11969587.5357907</v>
      </c>
      <c r="X207" s="11">
        <v>11969587.5357907</v>
      </c>
      <c r="Y207" s="11">
        <v>8461578.0203391593</v>
      </c>
      <c r="Z207" s="11">
        <v>8461578.0203391593</v>
      </c>
      <c r="AA207" s="11">
        <v>8461578.0203391593</v>
      </c>
      <c r="AB207">
        <v>8461578.0203391593</v>
      </c>
      <c r="AC207">
        <v>52386381.123365</v>
      </c>
      <c r="AD207">
        <v>52386381.123365</v>
      </c>
      <c r="AE207">
        <v>52386381.123365</v>
      </c>
      <c r="AF207" s="11">
        <v>52386381.123365</v>
      </c>
      <c r="AG207" s="11">
        <v>61205047.807068497</v>
      </c>
      <c r="AH207" s="11">
        <v>61205047.807068497</v>
      </c>
      <c r="AI207" s="11">
        <v>61205047.807068497</v>
      </c>
      <c r="AJ207">
        <v>61205047.807068497</v>
      </c>
      <c r="AK207">
        <v>61205047.807068497</v>
      </c>
      <c r="AL207">
        <v>53368802.558943398</v>
      </c>
      <c r="AM207">
        <v>53368802.558943398</v>
      </c>
      <c r="AN207" s="11">
        <v>53368802.558943398</v>
      </c>
      <c r="AO207" s="11">
        <v>45283113.541331597</v>
      </c>
      <c r="AP207" s="11">
        <v>45283113.541331597</v>
      </c>
      <c r="AQ207" s="11">
        <v>45283113.541331597</v>
      </c>
      <c r="AR207">
        <v>45283113.541331597</v>
      </c>
      <c r="AS207">
        <v>45231840.949768901</v>
      </c>
      <c r="AT207">
        <v>45231840.949768901</v>
      </c>
      <c r="AU207">
        <v>45231840.949768901</v>
      </c>
      <c r="AV207" s="11">
        <v>45231840.949768901</v>
      </c>
      <c r="AW207" s="11">
        <v>44976774.193548404</v>
      </c>
      <c r="AX207" s="11">
        <v>44976774.193548404</v>
      </c>
      <c r="AY207" s="11">
        <v>44976774.193548404</v>
      </c>
    </row>
    <row r="208" spans="1:51" x14ac:dyDescent="0.3">
      <c r="A208" s="1" t="s">
        <v>1444</v>
      </c>
      <c r="B208" s="2">
        <v>40197</v>
      </c>
      <c r="C208" s="2">
        <v>40197</v>
      </c>
      <c r="D208">
        <v>11</v>
      </c>
      <c r="E208" t="s">
        <v>1445</v>
      </c>
      <c r="F208" s="1" t="s">
        <v>1446</v>
      </c>
      <c r="G208" t="s">
        <v>96</v>
      </c>
      <c r="H208" t="s">
        <v>140</v>
      </c>
      <c r="I208" t="s">
        <v>1175</v>
      </c>
      <c r="J208" t="s">
        <v>1447</v>
      </c>
      <c r="K208" s="1" t="s">
        <v>1448</v>
      </c>
      <c r="L208" t="s">
        <v>88</v>
      </c>
      <c r="M208" t="s">
        <v>670</v>
      </c>
      <c r="N208" t="s">
        <v>1175</v>
      </c>
      <c r="O208" t="s">
        <v>62</v>
      </c>
      <c r="P208" t="s">
        <v>62</v>
      </c>
      <c r="Q208" t="s">
        <v>40</v>
      </c>
      <c r="R208" t="s">
        <v>41</v>
      </c>
      <c r="S208" t="s">
        <v>1449</v>
      </c>
      <c r="T208">
        <v>1203953.52305544</v>
      </c>
      <c r="U208">
        <v>911684.95956618001</v>
      </c>
      <c r="V208">
        <v>911684.95956618001</v>
      </c>
      <c r="W208">
        <v>911684.95956618001</v>
      </c>
      <c r="X208" s="11">
        <v>911684.95956618001</v>
      </c>
      <c r="Y208" s="11">
        <v>1233818.5033187701</v>
      </c>
      <c r="Z208" s="11">
        <v>1233818.5033187701</v>
      </c>
      <c r="AA208" s="11">
        <v>1233818.5033187701</v>
      </c>
      <c r="AB208">
        <v>1233818.5033187701</v>
      </c>
      <c r="AC208">
        <v>2750018.2361952001</v>
      </c>
      <c r="AD208">
        <v>2750018.2361952001</v>
      </c>
      <c r="AE208">
        <v>2750018.2361952001</v>
      </c>
      <c r="AF208" s="11">
        <v>2750018.2361952001</v>
      </c>
      <c r="AG208" s="11">
        <v>992437.90274108597</v>
      </c>
      <c r="AH208" s="11">
        <v>992437.90274108597</v>
      </c>
      <c r="AI208" s="11">
        <v>992437.90274108597</v>
      </c>
      <c r="AJ208">
        <v>992437.90274108597</v>
      </c>
      <c r="AK208">
        <v>5218122.6020729505</v>
      </c>
      <c r="AL208">
        <v>5218122.6020729505</v>
      </c>
      <c r="AM208">
        <v>5218122.6020729505</v>
      </c>
      <c r="AN208" s="11">
        <v>5218122.6020729505</v>
      </c>
      <c r="AO208" s="11">
        <v>1436227.6770784601</v>
      </c>
      <c r="AP208" s="11">
        <v>1436227.6770784601</v>
      </c>
      <c r="AQ208" s="11">
        <v>1436227.6770784601</v>
      </c>
      <c r="AR208">
        <v>1436227.6770784601</v>
      </c>
      <c r="AS208">
        <v>3069268.6084142402</v>
      </c>
      <c r="AT208">
        <v>3069268.6084142402</v>
      </c>
      <c r="AU208">
        <v>3069268.6084142402</v>
      </c>
      <c r="AV208" s="11">
        <v>3069268.6084142402</v>
      </c>
      <c r="AW208" s="11">
        <v>2873282.1405953099</v>
      </c>
      <c r="AX208" s="11">
        <v>2873282.1405953099</v>
      </c>
      <c r="AY208" s="11">
        <v>2873282.1405953099</v>
      </c>
    </row>
    <row r="209" spans="1:51" x14ac:dyDescent="0.3">
      <c r="A209" s="1" t="s">
        <v>1450</v>
      </c>
      <c r="B209" s="2">
        <v>40175</v>
      </c>
      <c r="C209" s="2">
        <v>40175</v>
      </c>
      <c r="D209">
        <v>11.78</v>
      </c>
      <c r="E209" t="s">
        <v>1451</v>
      </c>
      <c r="F209" s="1" t="s">
        <v>1452</v>
      </c>
      <c r="G209" t="s">
        <v>199</v>
      </c>
      <c r="H209" t="s">
        <v>203</v>
      </c>
      <c r="I209" t="s">
        <v>636</v>
      </c>
      <c r="J209" t="s">
        <v>106</v>
      </c>
      <c r="K209" t="s">
        <v>62</v>
      </c>
      <c r="L209" t="s">
        <v>71</v>
      </c>
      <c r="M209" t="s">
        <v>99</v>
      </c>
      <c r="N209" t="s">
        <v>671</v>
      </c>
      <c r="O209" t="s">
        <v>1453</v>
      </c>
      <c r="P209" t="s">
        <v>62</v>
      </c>
      <c r="Q209" t="s">
        <v>40</v>
      </c>
      <c r="R209" t="s">
        <v>41</v>
      </c>
      <c r="S209" t="s">
        <v>1454</v>
      </c>
      <c r="T209">
        <v>1887278.4956004201</v>
      </c>
      <c r="U209">
        <v>4633017.2036135904</v>
      </c>
      <c r="V209">
        <v>4633017.2036135904</v>
      </c>
      <c r="W209">
        <v>4633017.2036135904</v>
      </c>
      <c r="X209" s="11">
        <v>4633017.2036135904</v>
      </c>
      <c r="Y209" s="11">
        <v>8535120.9406051692</v>
      </c>
      <c r="Z209" s="11">
        <v>8535120.9406051692</v>
      </c>
      <c r="AA209" s="11">
        <v>8535120.9406051692</v>
      </c>
      <c r="AB209">
        <v>8535120.9406051692</v>
      </c>
      <c r="AC209">
        <v>4383981.3261361197</v>
      </c>
      <c r="AD209">
        <v>4383981.3261361197</v>
      </c>
      <c r="AE209">
        <v>4383981.3261361197</v>
      </c>
      <c r="AF209" s="11">
        <v>4383981.3261361197</v>
      </c>
      <c r="AG209" s="11">
        <v>3221928.6842509899</v>
      </c>
      <c r="AH209" s="11">
        <v>3221928.6842509899</v>
      </c>
      <c r="AI209" s="11">
        <v>3221928.6842509899</v>
      </c>
      <c r="AJ209">
        <v>3221928.6842509899</v>
      </c>
      <c r="AK209">
        <v>13750501.059382699</v>
      </c>
      <c r="AL209">
        <v>13750501.059382699</v>
      </c>
      <c r="AM209">
        <v>13750501.059382699</v>
      </c>
      <c r="AN209" s="11">
        <v>13750501.059382699</v>
      </c>
      <c r="AO209" s="11">
        <v>6893184.40238111</v>
      </c>
      <c r="AP209" s="11">
        <v>6893184.40238111</v>
      </c>
      <c r="AQ209" s="11">
        <v>6893184.40238111</v>
      </c>
      <c r="AR209">
        <v>6893184.40238111</v>
      </c>
      <c r="AS209">
        <v>4034951.4563106801</v>
      </c>
      <c r="AT209">
        <v>4034951.4563106801</v>
      </c>
      <c r="AU209">
        <v>4034951.4563106801</v>
      </c>
      <c r="AV209" s="11">
        <v>4034951.4563106801</v>
      </c>
      <c r="AW209" s="11">
        <v>4409436.3521215999</v>
      </c>
      <c r="AX209" s="11">
        <v>4409436.3521215999</v>
      </c>
      <c r="AY209" s="11">
        <v>4409436.3521215999</v>
      </c>
    </row>
    <row r="210" spans="1:51" x14ac:dyDescent="0.3">
      <c r="A210" s="1" t="s">
        <v>1455</v>
      </c>
      <c r="B210" s="2">
        <v>40207</v>
      </c>
      <c r="C210" s="2">
        <v>40207</v>
      </c>
      <c r="D210">
        <v>867.22199999999998</v>
      </c>
      <c r="E210" t="s">
        <v>1456</v>
      </c>
      <c r="F210" s="1" t="s">
        <v>1457</v>
      </c>
      <c r="G210" t="s">
        <v>46</v>
      </c>
      <c r="H210" t="s">
        <v>47</v>
      </c>
      <c r="I210" t="s">
        <v>953</v>
      </c>
      <c r="J210" t="s">
        <v>106</v>
      </c>
      <c r="K210" t="s">
        <v>62</v>
      </c>
      <c r="L210" t="s">
        <v>71</v>
      </c>
      <c r="M210" t="s">
        <v>99</v>
      </c>
      <c r="N210" t="s">
        <v>953</v>
      </c>
      <c r="O210" t="s">
        <v>1458</v>
      </c>
      <c r="P210" t="s">
        <v>1459</v>
      </c>
      <c r="Q210" t="s">
        <v>40</v>
      </c>
      <c r="R210" t="s">
        <v>41</v>
      </c>
      <c r="S210" s="1" t="s">
        <v>1460</v>
      </c>
      <c r="T210">
        <v>327930000</v>
      </c>
      <c r="U210">
        <v>420659000</v>
      </c>
      <c r="V210">
        <v>420659000</v>
      </c>
      <c r="W210">
        <v>420659000</v>
      </c>
      <c r="X210" s="11">
        <v>420659000</v>
      </c>
      <c r="Y210" s="11">
        <v>97110000</v>
      </c>
      <c r="Z210" s="11">
        <v>97110000</v>
      </c>
      <c r="AA210" s="11">
        <v>97110000</v>
      </c>
      <c r="AB210">
        <v>97110000</v>
      </c>
      <c r="AC210">
        <v>136168000</v>
      </c>
      <c r="AD210">
        <v>136168000</v>
      </c>
      <c r="AE210">
        <v>136168000</v>
      </c>
      <c r="AF210" s="11">
        <v>136168000</v>
      </c>
      <c r="AG210" s="11">
        <v>171341000</v>
      </c>
      <c r="AH210" s="11">
        <v>171341000</v>
      </c>
      <c r="AI210" s="11">
        <v>171341000</v>
      </c>
      <c r="AJ210">
        <v>171341000</v>
      </c>
      <c r="AK210">
        <v>273358000</v>
      </c>
      <c r="AL210">
        <v>273358000</v>
      </c>
      <c r="AM210">
        <v>273358000</v>
      </c>
      <c r="AN210" s="11">
        <v>273358000</v>
      </c>
      <c r="AO210" s="11">
        <v>186988000</v>
      </c>
      <c r="AP210" s="11">
        <v>186988000</v>
      </c>
      <c r="AQ210" s="11">
        <v>186988000</v>
      </c>
      <c r="AR210">
        <v>186988000</v>
      </c>
      <c r="AS210">
        <v>186988000</v>
      </c>
      <c r="AT210">
        <v>309192000</v>
      </c>
      <c r="AU210">
        <v>309192000</v>
      </c>
      <c r="AV210" s="11">
        <v>309192000</v>
      </c>
      <c r="AW210" s="11">
        <v>502024000</v>
      </c>
      <c r="AX210" s="11">
        <v>502024000</v>
      </c>
      <c r="AY210" s="11">
        <v>502024000</v>
      </c>
    </row>
    <row r="211" spans="1:51" x14ac:dyDescent="0.3">
      <c r="A211" s="1" t="s">
        <v>1461</v>
      </c>
      <c r="B211" s="2">
        <v>40212</v>
      </c>
      <c r="C211" s="2">
        <v>40247</v>
      </c>
      <c r="D211">
        <v>297.58</v>
      </c>
      <c r="E211" t="s">
        <v>1462</v>
      </c>
      <c r="F211" s="1" t="s">
        <v>1463</v>
      </c>
      <c r="G211" t="s">
        <v>96</v>
      </c>
      <c r="H211" t="s">
        <v>97</v>
      </c>
      <c r="I211" t="s">
        <v>822</v>
      </c>
      <c r="J211" t="s">
        <v>1464</v>
      </c>
      <c r="K211" s="1" t="s">
        <v>1465</v>
      </c>
      <c r="L211" t="s">
        <v>96</v>
      </c>
      <c r="M211" t="s">
        <v>97</v>
      </c>
      <c r="N211" t="s">
        <v>822</v>
      </c>
      <c r="O211" t="s">
        <v>730</v>
      </c>
      <c r="P211" t="s">
        <v>1466</v>
      </c>
      <c r="Q211" t="s">
        <v>40</v>
      </c>
      <c r="R211" t="s">
        <v>41</v>
      </c>
      <c r="S211" t="s">
        <v>1467</v>
      </c>
      <c r="T211">
        <v>42478679.989695899</v>
      </c>
      <c r="U211">
        <v>16066967.404302699</v>
      </c>
      <c r="V211">
        <v>16066967.404302699</v>
      </c>
      <c r="W211">
        <v>16066967.404302699</v>
      </c>
      <c r="X211" s="11">
        <v>16066967.404302699</v>
      </c>
      <c r="Y211" s="11">
        <v>31980311.687626202</v>
      </c>
      <c r="Z211" s="11">
        <v>31980311.687626202</v>
      </c>
      <c r="AA211" s="11">
        <v>31980311.687626202</v>
      </c>
      <c r="AB211">
        <v>31980311.687626202</v>
      </c>
      <c r="AC211">
        <v>34104602.815668501</v>
      </c>
      <c r="AD211">
        <v>34104602.815668501</v>
      </c>
      <c r="AE211">
        <v>34104602.815668501</v>
      </c>
      <c r="AF211" s="11">
        <v>34104602.815668501</v>
      </c>
      <c r="AG211" s="11">
        <v>25859297.4657888</v>
      </c>
      <c r="AH211" s="11">
        <v>25859297.4657888</v>
      </c>
      <c r="AI211" s="11">
        <v>25859297.4657888</v>
      </c>
      <c r="AJ211">
        <v>25859297.4657888</v>
      </c>
      <c r="AK211">
        <v>72868350.226192504</v>
      </c>
      <c r="AL211">
        <v>72868350.226192504</v>
      </c>
      <c r="AM211">
        <v>72868350.226192504</v>
      </c>
      <c r="AN211" s="11">
        <v>72868350.226192504</v>
      </c>
      <c r="AO211" s="11">
        <v>86950705.638418794</v>
      </c>
      <c r="AP211" s="11">
        <v>86950705.638418794</v>
      </c>
      <c r="AQ211" s="11">
        <v>86950705.638418794</v>
      </c>
      <c r="AR211">
        <v>86950705.638418794</v>
      </c>
      <c r="AS211">
        <v>97117152.103559896</v>
      </c>
      <c r="AT211">
        <v>97117152.103559896</v>
      </c>
      <c r="AU211">
        <v>97117152.103559896</v>
      </c>
      <c r="AV211" s="11">
        <v>97117152.103559896</v>
      </c>
      <c r="AW211" s="11">
        <v>94275121.384842694</v>
      </c>
      <c r="AX211" s="11">
        <v>94275121.384842694</v>
      </c>
      <c r="AY211" s="11">
        <v>94275121.384842694</v>
      </c>
    </row>
    <row r="212" spans="1:51" x14ac:dyDescent="0.3">
      <c r="A212" s="1" t="s">
        <v>1468</v>
      </c>
      <c r="B212" s="2">
        <v>40217</v>
      </c>
      <c r="C212" s="2">
        <v>40217</v>
      </c>
      <c r="D212">
        <v>816</v>
      </c>
      <c r="E212" t="s">
        <v>1469</v>
      </c>
      <c r="F212" s="1" t="s">
        <v>1470</v>
      </c>
      <c r="G212" t="s">
        <v>96</v>
      </c>
      <c r="H212" t="s">
        <v>1471</v>
      </c>
      <c r="I212" t="s">
        <v>664</v>
      </c>
      <c r="J212" t="s">
        <v>1472</v>
      </c>
      <c r="K212" s="1" t="s">
        <v>1473</v>
      </c>
      <c r="L212" t="s">
        <v>96</v>
      </c>
      <c r="M212" t="s">
        <v>1471</v>
      </c>
      <c r="N212" t="s">
        <v>664</v>
      </c>
      <c r="O212" t="s">
        <v>62</v>
      </c>
      <c r="P212" t="s">
        <v>62</v>
      </c>
      <c r="Q212" t="s">
        <v>40</v>
      </c>
      <c r="R212" t="s">
        <v>41</v>
      </c>
      <c r="S212" t="s">
        <v>1474</v>
      </c>
      <c r="T212">
        <v>1144761.9047619</v>
      </c>
      <c r="U212">
        <v>703693.77057174197</v>
      </c>
      <c r="V212">
        <v>703693.77057174197</v>
      </c>
      <c r="W212">
        <v>703693.77057174197</v>
      </c>
      <c r="X212" s="11">
        <v>703693.77057174197</v>
      </c>
      <c r="Y212" s="11">
        <v>963890.45736871799</v>
      </c>
      <c r="Z212" s="11">
        <v>963890.45736871799</v>
      </c>
      <c r="AA212" s="11">
        <v>963890.45736871799</v>
      </c>
      <c r="AB212">
        <v>963890.45736871799</v>
      </c>
      <c r="AC212">
        <v>2165468.0534918299</v>
      </c>
      <c r="AD212">
        <v>2165468.0534918299</v>
      </c>
      <c r="AE212">
        <v>2165468.0534918299</v>
      </c>
      <c r="AF212" s="11">
        <v>2165468.0534918299</v>
      </c>
      <c r="AG212" s="11">
        <v>1005704.4079516</v>
      </c>
      <c r="AH212" s="11">
        <v>1005704.4079516</v>
      </c>
      <c r="AI212" s="11">
        <v>1005704.4079516</v>
      </c>
      <c r="AJ212">
        <v>1005704.4079516</v>
      </c>
      <c r="AK212">
        <v>5016616.67666467</v>
      </c>
      <c r="AL212">
        <v>5016616.67666467</v>
      </c>
      <c r="AM212">
        <v>5016616.67666467</v>
      </c>
      <c r="AN212" s="11">
        <v>5016616.67666467</v>
      </c>
      <c r="AO212" s="11">
        <v>3321644.7517494201</v>
      </c>
      <c r="AP212" s="11">
        <v>3321644.7517494201</v>
      </c>
      <c r="AQ212" s="11">
        <v>3321644.7517494201</v>
      </c>
      <c r="AR212">
        <v>3321644.7517494201</v>
      </c>
      <c r="AS212">
        <v>6322151.4911167501</v>
      </c>
      <c r="AT212">
        <v>6322151.4911167501</v>
      </c>
      <c r="AU212">
        <v>6322151.4911167501</v>
      </c>
      <c r="AV212" s="11">
        <v>6322151.4911167501</v>
      </c>
      <c r="AW212" s="11">
        <v>1640222.3675605</v>
      </c>
      <c r="AX212" s="11">
        <v>1640222.3675605</v>
      </c>
      <c r="AY212" s="11">
        <v>1640222.3675605</v>
      </c>
    </row>
    <row r="213" spans="1:51" x14ac:dyDescent="0.3">
      <c r="A213" s="1" t="s">
        <v>1475</v>
      </c>
      <c r="B213" s="2">
        <v>39974</v>
      </c>
      <c r="C213" s="2">
        <v>40071</v>
      </c>
      <c r="D213">
        <v>19660</v>
      </c>
      <c r="E213" t="s">
        <v>1476</v>
      </c>
      <c r="F213" s="1" t="s">
        <v>1477</v>
      </c>
      <c r="G213" t="s">
        <v>67</v>
      </c>
      <c r="H213" t="s">
        <v>345</v>
      </c>
      <c r="I213" t="s">
        <v>687</v>
      </c>
      <c r="J213" t="s">
        <v>163</v>
      </c>
      <c r="K213" t="s">
        <v>62</v>
      </c>
      <c r="L213" t="s">
        <v>71</v>
      </c>
      <c r="M213" t="s">
        <v>99</v>
      </c>
      <c r="N213" t="s">
        <v>687</v>
      </c>
      <c r="O213" t="s">
        <v>255</v>
      </c>
      <c r="P213" t="s">
        <v>62</v>
      </c>
      <c r="Q213" t="s">
        <v>40</v>
      </c>
      <c r="R213" t="s">
        <v>41</v>
      </c>
      <c r="S213" t="s">
        <v>1478</v>
      </c>
      <c r="T213">
        <v>116008805.03144699</v>
      </c>
      <c r="U213">
        <v>116008805.03144699</v>
      </c>
      <c r="V213">
        <v>116008805.03144699</v>
      </c>
      <c r="W213">
        <v>158786426.957831</v>
      </c>
      <c r="X213" s="11">
        <v>158786426.957831</v>
      </c>
      <c r="Y213" s="11">
        <v>158786426.957831</v>
      </c>
      <c r="Z213" s="11">
        <v>158786426.957831</v>
      </c>
      <c r="AA213" s="11">
        <v>125202185.79234999</v>
      </c>
      <c r="AB213">
        <v>125202185.79234999</v>
      </c>
      <c r="AC213">
        <v>125202185.79234999</v>
      </c>
      <c r="AD213">
        <v>125202185.79234999</v>
      </c>
      <c r="AE213">
        <v>173634385.90049601</v>
      </c>
      <c r="AF213" s="11">
        <v>173634385.90049601</v>
      </c>
      <c r="AG213" s="11">
        <v>173634385.90049601</v>
      </c>
      <c r="AH213" s="11">
        <v>173634385.90049601</v>
      </c>
      <c r="AI213" s="11">
        <v>171579344.44240999</v>
      </c>
      <c r="AJ213">
        <v>171579344.44240999</v>
      </c>
      <c r="AK213">
        <v>171579344.44240999</v>
      </c>
      <c r="AL213">
        <v>171579344.44240999</v>
      </c>
      <c r="AM213">
        <v>245392731.086968</v>
      </c>
      <c r="AN213" s="11">
        <v>245392731.086968</v>
      </c>
      <c r="AO213" s="11">
        <v>245392731.086968</v>
      </c>
      <c r="AP213" s="11">
        <v>245392731.086968</v>
      </c>
      <c r="AQ213" s="11">
        <v>122435398.373326</v>
      </c>
      <c r="AR213">
        <v>122435398.373326</v>
      </c>
      <c r="AS213">
        <v>122435398.373326</v>
      </c>
      <c r="AT213">
        <v>122435398.373326</v>
      </c>
      <c r="AU213">
        <v>204899615.67142799</v>
      </c>
      <c r="AV213" s="11">
        <v>204899615.67142799</v>
      </c>
      <c r="AW213" s="11">
        <v>204899615.67142799</v>
      </c>
      <c r="AX213" s="11">
        <v>204899615.67142799</v>
      </c>
      <c r="AY213" s="11">
        <v>77574742.308110893</v>
      </c>
    </row>
    <row r="214" spans="1:51" x14ac:dyDescent="0.3">
      <c r="A214" s="1" t="s">
        <v>1479</v>
      </c>
      <c r="B214" s="2">
        <v>40249</v>
      </c>
      <c r="C214" s="2">
        <v>40249</v>
      </c>
      <c r="D214">
        <v>1884.96</v>
      </c>
      <c r="E214" t="s">
        <v>1480</v>
      </c>
      <c r="F214" s="1" t="s">
        <v>1481</v>
      </c>
      <c r="G214" t="s">
        <v>229</v>
      </c>
      <c r="H214" t="s">
        <v>756</v>
      </c>
      <c r="I214" t="s">
        <v>1482</v>
      </c>
      <c r="J214" t="s">
        <v>1483</v>
      </c>
      <c r="K214" s="1" t="s">
        <v>1484</v>
      </c>
      <c r="L214" t="s">
        <v>77</v>
      </c>
      <c r="M214" t="s">
        <v>1485</v>
      </c>
      <c r="N214" t="s">
        <v>1482</v>
      </c>
      <c r="O214" t="s">
        <v>62</v>
      </c>
      <c r="P214" t="s">
        <v>62</v>
      </c>
      <c r="Q214" t="s">
        <v>40</v>
      </c>
      <c r="R214" t="s">
        <v>41</v>
      </c>
      <c r="S214" t="s">
        <v>1486</v>
      </c>
      <c r="T214">
        <v>-29733.534439416799</v>
      </c>
      <c r="U214">
        <v>1574353.97367138</v>
      </c>
      <c r="V214">
        <v>1574353.97367138</v>
      </c>
      <c r="W214">
        <v>1574353.97367138</v>
      </c>
      <c r="X214" s="11">
        <v>1574353.97367138</v>
      </c>
      <c r="Y214" s="11">
        <v>94696.1325966851</v>
      </c>
      <c r="Z214" s="11">
        <v>94696.1325966851</v>
      </c>
      <c r="AA214" s="11">
        <v>94696.1325966851</v>
      </c>
      <c r="AB214">
        <v>94696.1325966851</v>
      </c>
      <c r="AC214">
        <v>617225.05800464097</v>
      </c>
      <c r="AD214">
        <v>617225.05800464097</v>
      </c>
      <c r="AE214">
        <v>617225.05800464097</v>
      </c>
      <c r="AF214" s="11">
        <v>617225.05800464097</v>
      </c>
      <c r="AG214" s="11">
        <v>96387.2082973207</v>
      </c>
      <c r="AH214" s="11">
        <v>96387.2082973207</v>
      </c>
      <c r="AI214" s="11">
        <v>96387.2082973207</v>
      </c>
      <c r="AJ214">
        <v>96387.2082973207</v>
      </c>
      <c r="AK214">
        <v>454201.754385965</v>
      </c>
      <c r="AL214">
        <v>454201.754385965</v>
      </c>
      <c r="AM214">
        <v>454201.754385965</v>
      </c>
      <c r="AN214" s="11">
        <v>454201.754385965</v>
      </c>
      <c r="AO214" s="11">
        <v>1039258.85657334</v>
      </c>
      <c r="AP214" s="11">
        <v>1039258.85657334</v>
      </c>
      <c r="AQ214" s="11">
        <v>1039258.85657334</v>
      </c>
      <c r="AR214">
        <v>1039258.85657334</v>
      </c>
      <c r="AS214">
        <v>368290.39812646399</v>
      </c>
      <c r="AT214">
        <v>368290.39812646399</v>
      </c>
      <c r="AU214">
        <v>368290.39812646399</v>
      </c>
      <c r="AV214" s="11">
        <v>368290.39812646399</v>
      </c>
      <c r="AW214" s="11">
        <v>414191.00236779801</v>
      </c>
      <c r="AX214" s="11">
        <v>414191.00236779801</v>
      </c>
      <c r="AY214" s="11">
        <v>414191.00236779801</v>
      </c>
    </row>
    <row r="215" spans="1:51" x14ac:dyDescent="0.3">
      <c r="A215" s="1" t="s">
        <v>1487</v>
      </c>
      <c r="B215" s="2">
        <v>40256</v>
      </c>
      <c r="C215" s="2">
        <v>40256</v>
      </c>
      <c r="D215">
        <v>30.7</v>
      </c>
      <c r="E215" t="s">
        <v>1488</v>
      </c>
      <c r="F215" s="1" t="s">
        <v>1489</v>
      </c>
      <c r="G215" t="s">
        <v>36</v>
      </c>
      <c r="H215" t="s">
        <v>173</v>
      </c>
      <c r="I215" t="s">
        <v>875</v>
      </c>
      <c r="J215" t="s">
        <v>1490</v>
      </c>
      <c r="K215" s="1" t="s">
        <v>1491</v>
      </c>
      <c r="L215" t="s">
        <v>96</v>
      </c>
      <c r="M215" t="s">
        <v>97</v>
      </c>
      <c r="N215" t="s">
        <v>875</v>
      </c>
      <c r="O215" t="s">
        <v>62</v>
      </c>
      <c r="P215" t="s">
        <v>62</v>
      </c>
      <c r="Q215" t="s">
        <v>40</v>
      </c>
      <c r="R215" t="s">
        <v>41</v>
      </c>
      <c r="S215" t="s">
        <v>1492</v>
      </c>
      <c r="T215">
        <v>6574527.7495300602</v>
      </c>
      <c r="U215">
        <v>6574527.7495300602</v>
      </c>
      <c r="V215">
        <v>6574527.7495300602</v>
      </c>
      <c r="W215">
        <v>6574527.7495300602</v>
      </c>
      <c r="X215" s="11">
        <v>6574527.7495300602</v>
      </c>
      <c r="Y215" s="11">
        <v>4007515.16822945</v>
      </c>
      <c r="Z215" s="11">
        <v>6019870.2351986999</v>
      </c>
      <c r="AA215" s="11">
        <v>6019870.2351986999</v>
      </c>
      <c r="AB215">
        <v>6019870.2351986999</v>
      </c>
      <c r="AC215">
        <v>6019870.2351986999</v>
      </c>
      <c r="AD215">
        <v>793650.79365079396</v>
      </c>
      <c r="AE215">
        <v>793650.79365079396</v>
      </c>
      <c r="AF215" s="11">
        <v>793650.79365079396</v>
      </c>
      <c r="AG215" s="11">
        <v>793650.79365079396</v>
      </c>
      <c r="AH215" s="11">
        <v>2512933.4451901601</v>
      </c>
      <c r="AI215" s="11">
        <v>2512933.4451901601</v>
      </c>
      <c r="AJ215">
        <v>2512933.4451901601</v>
      </c>
      <c r="AK215">
        <v>2512933.4451901601</v>
      </c>
      <c r="AL215">
        <v>2288663.2825719099</v>
      </c>
      <c r="AM215">
        <v>2288663.2825719099</v>
      </c>
      <c r="AN215" s="11">
        <v>2288663.2825719099</v>
      </c>
      <c r="AO215" s="11">
        <v>2288663.2825719099</v>
      </c>
      <c r="AP215" s="11">
        <v>5276316.1719817398</v>
      </c>
      <c r="AQ215" s="11">
        <v>5276316.1719817398</v>
      </c>
      <c r="AR215">
        <v>5276316.1719817398</v>
      </c>
      <c r="AS215">
        <v>5276316.1719817398</v>
      </c>
      <c r="AT215">
        <v>3588239.1078838198</v>
      </c>
      <c r="AU215">
        <v>3588239.1078838198</v>
      </c>
      <c r="AV215" s="11">
        <v>3588239.1078838198</v>
      </c>
      <c r="AW215" s="11">
        <v>3588239.1078838198</v>
      </c>
      <c r="AX215" s="11">
        <v>1526193.63395225</v>
      </c>
      <c r="AY215" s="11">
        <v>1526193.63395225</v>
      </c>
    </row>
    <row r="216" spans="1:51" x14ac:dyDescent="0.3">
      <c r="A216" s="1" t="s">
        <v>1493</v>
      </c>
      <c r="B216" s="2">
        <v>40248</v>
      </c>
      <c r="C216" s="2">
        <v>40248</v>
      </c>
      <c r="D216">
        <v>37003.139000000003</v>
      </c>
      <c r="E216" t="s">
        <v>1494</v>
      </c>
      <c r="F216" s="1" t="s">
        <v>1495</v>
      </c>
      <c r="G216" t="s">
        <v>77</v>
      </c>
      <c r="H216" t="s">
        <v>325</v>
      </c>
      <c r="I216" t="s">
        <v>729</v>
      </c>
      <c r="J216" t="s">
        <v>106</v>
      </c>
      <c r="K216" t="s">
        <v>62</v>
      </c>
      <c r="L216" t="s">
        <v>71</v>
      </c>
      <c r="M216" t="s">
        <v>99</v>
      </c>
      <c r="N216" t="s">
        <v>729</v>
      </c>
      <c r="O216" t="s">
        <v>62</v>
      </c>
      <c r="P216" t="s">
        <v>62</v>
      </c>
      <c r="Q216" t="s">
        <v>40</v>
      </c>
      <c r="R216" t="s">
        <v>41</v>
      </c>
      <c r="S216" t="s">
        <v>1496</v>
      </c>
      <c r="T216">
        <v>411268403.17100799</v>
      </c>
      <c r="U216">
        <v>411268403.17100799</v>
      </c>
      <c r="V216">
        <v>411268403.17100799</v>
      </c>
      <c r="W216">
        <v>411268403.17100799</v>
      </c>
      <c r="X216" s="11">
        <v>505551020.40816301</v>
      </c>
      <c r="Y216" s="11">
        <v>505551020.40816301</v>
      </c>
      <c r="Z216" s="11">
        <v>505551020.40816301</v>
      </c>
      <c r="AA216" s="11">
        <v>505551020.40816301</v>
      </c>
      <c r="AB216">
        <v>505551020.40816301</v>
      </c>
      <c r="AC216">
        <v>2287105390.9664898</v>
      </c>
      <c r="AD216">
        <v>2287105390.9664898</v>
      </c>
      <c r="AE216">
        <v>2287105390.9664898</v>
      </c>
      <c r="AF216" s="11">
        <v>2470033741.03754</v>
      </c>
      <c r="AG216" s="11">
        <v>2470033741.03754</v>
      </c>
      <c r="AH216" s="11">
        <v>2470033741.03754</v>
      </c>
      <c r="AI216" s="11">
        <v>2470033741.03754</v>
      </c>
      <c r="AJ216">
        <v>4512658772.8740597</v>
      </c>
      <c r="AK216">
        <v>4512658772.8740597</v>
      </c>
      <c r="AL216">
        <v>4512658772.8740597</v>
      </c>
      <c r="AM216">
        <v>4512658772.8740597</v>
      </c>
      <c r="AN216" s="11">
        <v>2879440751.7763</v>
      </c>
      <c r="AO216" s="11">
        <v>2879440751.7763</v>
      </c>
      <c r="AP216" s="11">
        <v>2879440751.7763</v>
      </c>
      <c r="AQ216" s="11">
        <v>2879440751.7763</v>
      </c>
      <c r="AR216">
        <v>2952500570.9066</v>
      </c>
      <c r="AS216">
        <v>2952500570.9066</v>
      </c>
      <c r="AT216">
        <v>2952500570.9066</v>
      </c>
      <c r="AU216">
        <v>2952500570.9066</v>
      </c>
      <c r="AV216" s="11">
        <v>3067446964.1550798</v>
      </c>
      <c r="AW216" s="11">
        <v>3067446964.1550798</v>
      </c>
      <c r="AX216" s="11">
        <v>3067446964.1550798</v>
      </c>
      <c r="AY216" s="11">
        <v>3067446964.1550798</v>
      </c>
    </row>
    <row r="217" spans="1:51" x14ac:dyDescent="0.3">
      <c r="A217" s="1" t="s">
        <v>1497</v>
      </c>
      <c r="B217" s="2">
        <v>40281</v>
      </c>
      <c r="C217" s="2">
        <v>40281</v>
      </c>
      <c r="D217">
        <v>100</v>
      </c>
      <c r="E217" t="s">
        <v>1498</v>
      </c>
      <c r="F217" s="1" t="s">
        <v>1499</v>
      </c>
      <c r="G217" t="s">
        <v>718</v>
      </c>
      <c r="H217" t="s">
        <v>1500</v>
      </c>
      <c r="I217" t="s">
        <v>822</v>
      </c>
      <c r="J217" t="s">
        <v>1498</v>
      </c>
      <c r="K217" s="1" t="s">
        <v>1499</v>
      </c>
      <c r="L217" t="s">
        <v>718</v>
      </c>
      <c r="M217" t="s">
        <v>1500</v>
      </c>
      <c r="N217" t="s">
        <v>822</v>
      </c>
      <c r="O217" t="s">
        <v>62</v>
      </c>
      <c r="P217" t="s">
        <v>62</v>
      </c>
      <c r="Q217" t="s">
        <v>40</v>
      </c>
      <c r="R217" t="s">
        <v>41</v>
      </c>
      <c r="S217" t="s">
        <v>1501</v>
      </c>
      <c r="T217">
        <v>82833090.612012893</v>
      </c>
      <c r="U217">
        <v>82833090.612012893</v>
      </c>
      <c r="V217">
        <v>82833090.612012893</v>
      </c>
      <c r="W217">
        <v>82833090.612012893</v>
      </c>
      <c r="X217" s="11">
        <v>34362175.215423398</v>
      </c>
      <c r="Y217" s="11">
        <v>34362175.215423398</v>
      </c>
      <c r="Z217" s="11">
        <v>34362175.215423398</v>
      </c>
      <c r="AA217" s="11">
        <v>34362175.215423398</v>
      </c>
      <c r="AB217">
        <v>39428112.918520696</v>
      </c>
      <c r="AC217">
        <v>39428112.918520696</v>
      </c>
      <c r="AD217">
        <v>39428112.918520696</v>
      </c>
      <c r="AE217">
        <v>39428112.918520696</v>
      </c>
      <c r="AF217" s="11">
        <v>43027075.383346602</v>
      </c>
      <c r="AG217" s="11">
        <v>43027075.383346602</v>
      </c>
      <c r="AH217" s="11">
        <v>43027075.383346602</v>
      </c>
      <c r="AI217" s="11">
        <v>43027075.383346602</v>
      </c>
      <c r="AJ217">
        <v>29908950.352173202</v>
      </c>
      <c r="AK217">
        <v>29908950.352173202</v>
      </c>
      <c r="AL217">
        <v>29908950.352173202</v>
      </c>
      <c r="AM217">
        <v>29908950.352173202</v>
      </c>
      <c r="AN217" s="11">
        <v>12296167.4804361</v>
      </c>
      <c r="AO217" s="11">
        <v>12296167.4804361</v>
      </c>
      <c r="AP217" s="11">
        <v>12296167.4804361</v>
      </c>
      <c r="AQ217" s="11">
        <v>12296167.4804361</v>
      </c>
      <c r="AR217">
        <v>21181877.022653699</v>
      </c>
      <c r="AS217">
        <v>21181877.022653699</v>
      </c>
      <c r="AT217">
        <v>21181877.022653699</v>
      </c>
      <c r="AU217">
        <v>21181877.022653699</v>
      </c>
      <c r="AV217" s="11">
        <v>4165347.2662022398</v>
      </c>
      <c r="AW217" s="11">
        <v>4165347.2662022398</v>
      </c>
      <c r="AX217" s="11">
        <v>4165347.2662022398</v>
      </c>
      <c r="AY217" s="11">
        <v>4165347.2662022398</v>
      </c>
    </row>
    <row r="218" spans="1:51" x14ac:dyDescent="0.3">
      <c r="A218" s="1" t="s">
        <v>1502</v>
      </c>
      <c r="B218" s="2">
        <v>40302</v>
      </c>
      <c r="C218" s="2">
        <v>40302</v>
      </c>
      <c r="D218">
        <v>885.48900000000003</v>
      </c>
      <c r="E218" t="s">
        <v>1503</v>
      </c>
      <c r="F218" s="1" t="s">
        <v>1504</v>
      </c>
      <c r="G218" t="s">
        <v>718</v>
      </c>
      <c r="H218" t="s">
        <v>1505</v>
      </c>
      <c r="I218" t="s">
        <v>925</v>
      </c>
      <c r="J218" t="s">
        <v>98</v>
      </c>
      <c r="K218" t="s">
        <v>62</v>
      </c>
      <c r="L218" t="s">
        <v>71</v>
      </c>
      <c r="M218" t="s">
        <v>99</v>
      </c>
      <c r="N218" t="s">
        <v>925</v>
      </c>
      <c r="O218" t="s">
        <v>1506</v>
      </c>
      <c r="P218" t="s">
        <v>62</v>
      </c>
      <c r="Q218" t="s">
        <v>40</v>
      </c>
      <c r="R218" t="s">
        <v>41</v>
      </c>
      <c r="S218" t="s">
        <v>1507</v>
      </c>
      <c r="T218">
        <v>27947288.033246901</v>
      </c>
      <c r="U218">
        <v>27947288.033246901</v>
      </c>
      <c r="V218">
        <v>27947288.033246901</v>
      </c>
      <c r="W218">
        <v>27947288.033246901</v>
      </c>
      <c r="X218" s="11">
        <v>81179979.150446698</v>
      </c>
      <c r="Y218" s="11">
        <v>81179979.150446698</v>
      </c>
      <c r="Z218" s="11">
        <v>81179979.150446698</v>
      </c>
      <c r="AA218" s="11">
        <v>81179979.150446698</v>
      </c>
      <c r="AB218">
        <v>171922094.974105</v>
      </c>
      <c r="AC218">
        <v>171922094.974105</v>
      </c>
      <c r="AD218">
        <v>171922094.974105</v>
      </c>
      <c r="AE218">
        <v>171922094.974105</v>
      </c>
      <c r="AF218" s="11">
        <v>49904250.709383398</v>
      </c>
      <c r="AG218" s="11">
        <v>49904250.709383398</v>
      </c>
      <c r="AH218" s="11">
        <v>49904250.709383398</v>
      </c>
      <c r="AI218" s="11">
        <v>49904250.709383398</v>
      </c>
      <c r="AJ218">
        <v>47537651.033613898</v>
      </c>
      <c r="AK218">
        <v>47537651.033613898</v>
      </c>
      <c r="AL218">
        <v>47537651.033613898</v>
      </c>
      <c r="AM218">
        <v>47537651.033613898</v>
      </c>
      <c r="AN218" s="11">
        <v>22758343.923483402</v>
      </c>
      <c r="AO218" s="11">
        <v>22758343.923483402</v>
      </c>
      <c r="AP218" s="11">
        <v>22758343.923483402</v>
      </c>
      <c r="AQ218" s="11">
        <v>22758343.923483402</v>
      </c>
      <c r="AR218">
        <v>48781877.022653699</v>
      </c>
      <c r="AS218">
        <v>48781877.022653699</v>
      </c>
      <c r="AT218">
        <v>48781877.022653699</v>
      </c>
      <c r="AU218">
        <v>48781877.022653699</v>
      </c>
      <c r="AV218" s="11">
        <v>59491766.941101998</v>
      </c>
      <c r="AW218" s="11">
        <v>59491766.941101998</v>
      </c>
      <c r="AX218" s="11">
        <v>59491766.941101998</v>
      </c>
      <c r="AY218" s="11">
        <v>59491766.941101998</v>
      </c>
    </row>
    <row r="219" spans="1:51" x14ac:dyDescent="0.3">
      <c r="A219" s="1" t="s">
        <v>1508</v>
      </c>
      <c r="B219" s="2">
        <v>40632</v>
      </c>
      <c r="C219" s="2">
        <v>40651</v>
      </c>
      <c r="D219">
        <v>60.295999999999999</v>
      </c>
      <c r="E219" t="s">
        <v>1509</v>
      </c>
      <c r="F219" s="1" t="s">
        <v>1510</v>
      </c>
      <c r="G219" t="s">
        <v>229</v>
      </c>
      <c r="H219" t="s">
        <v>454</v>
      </c>
      <c r="I219" t="s">
        <v>925</v>
      </c>
      <c r="J219" t="s">
        <v>1511</v>
      </c>
      <c r="K219" s="1" t="s">
        <v>1512</v>
      </c>
      <c r="L219" t="s">
        <v>71</v>
      </c>
      <c r="M219" t="s">
        <v>99</v>
      </c>
      <c r="N219" t="s">
        <v>925</v>
      </c>
      <c r="O219" t="s">
        <v>255</v>
      </c>
      <c r="P219" t="s">
        <v>62</v>
      </c>
      <c r="Q219" t="s">
        <v>40</v>
      </c>
      <c r="R219" t="s">
        <v>41</v>
      </c>
      <c r="S219" t="s">
        <v>1513</v>
      </c>
      <c r="T219">
        <v>19782383.5521858</v>
      </c>
      <c r="U219">
        <v>19782383.5521858</v>
      </c>
      <c r="V219">
        <v>42012186.865267403</v>
      </c>
      <c r="W219">
        <v>42012186.865267403</v>
      </c>
      <c r="X219" s="11">
        <v>42012186.865267403</v>
      </c>
      <c r="Y219" s="11">
        <v>42012186.865267403</v>
      </c>
      <c r="Z219" s="11">
        <v>59342702.293924898</v>
      </c>
      <c r="AA219" s="11">
        <v>59342702.293924898</v>
      </c>
      <c r="AB219">
        <v>59342702.293924898</v>
      </c>
      <c r="AC219">
        <v>59342702.293924898</v>
      </c>
      <c r="AD219">
        <v>26954435.1047558</v>
      </c>
      <c r="AE219">
        <v>26954435.1047558</v>
      </c>
      <c r="AF219" s="11">
        <v>26954435.1047558</v>
      </c>
      <c r="AG219" s="11">
        <v>26954435.1047558</v>
      </c>
      <c r="AH219" s="11">
        <v>6085222.47641885</v>
      </c>
      <c r="AI219" s="11">
        <v>6085222.47641885</v>
      </c>
      <c r="AJ219">
        <v>6085222.47641885</v>
      </c>
      <c r="AK219">
        <v>6085222.47641885</v>
      </c>
      <c r="AL219">
        <v>4100310.3878397602</v>
      </c>
      <c r="AM219">
        <v>4100310.3878397602</v>
      </c>
      <c r="AN219" s="11">
        <v>4100310.3878397602</v>
      </c>
      <c r="AO219" s="11">
        <v>4100310.3878397602</v>
      </c>
      <c r="AP219" s="11">
        <v>31276819.280768599</v>
      </c>
      <c r="AQ219" s="11">
        <v>31276819.280768599</v>
      </c>
      <c r="AR219">
        <v>31276819.280768599</v>
      </c>
      <c r="AS219">
        <v>31276819.280768599</v>
      </c>
      <c r="AT219">
        <v>14170872.574015301</v>
      </c>
      <c r="AU219">
        <v>14170872.574015301</v>
      </c>
      <c r="AV219" s="11">
        <v>14170872.574015301</v>
      </c>
      <c r="AW219" s="11">
        <v>14170872.574015301</v>
      </c>
      <c r="AX219" s="11">
        <v>12469708.793691199</v>
      </c>
      <c r="AY219" s="11">
        <v>12469708.793691199</v>
      </c>
    </row>
    <row r="220" spans="1:51" x14ac:dyDescent="0.3">
      <c r="A220" s="1" t="s">
        <v>1514</v>
      </c>
      <c r="B220" s="2">
        <v>40337</v>
      </c>
      <c r="C220" s="2">
        <v>40337</v>
      </c>
      <c r="D220">
        <v>78.471999999999994</v>
      </c>
      <c r="E220" t="s">
        <v>1515</v>
      </c>
      <c r="F220" s="1" t="s">
        <v>1516</v>
      </c>
      <c r="G220" t="s">
        <v>71</v>
      </c>
      <c r="H220" t="s">
        <v>658</v>
      </c>
      <c r="I220" t="s">
        <v>671</v>
      </c>
      <c r="J220" t="s">
        <v>1517</v>
      </c>
      <c r="K220" s="1" t="s">
        <v>1518</v>
      </c>
      <c r="L220" t="s">
        <v>71</v>
      </c>
      <c r="M220" t="s">
        <v>179</v>
      </c>
      <c r="N220" t="s">
        <v>671</v>
      </c>
      <c r="O220" t="s">
        <v>62</v>
      </c>
      <c r="P220" t="s">
        <v>1519</v>
      </c>
      <c r="Q220" t="s">
        <v>40</v>
      </c>
      <c r="R220" t="s">
        <v>41</v>
      </c>
      <c r="S220" t="s">
        <v>1520</v>
      </c>
      <c r="T220">
        <v>65276516.127282798</v>
      </c>
      <c r="U220">
        <v>53603523.603168398</v>
      </c>
      <c r="V220">
        <v>53603523.603168398</v>
      </c>
      <c r="W220">
        <v>103036505.19259401</v>
      </c>
      <c r="X220" s="11">
        <v>103036505.19259401</v>
      </c>
      <c r="Y220" s="11">
        <v>103036505.19259401</v>
      </c>
      <c r="Z220" s="11">
        <v>103036505.19259401</v>
      </c>
      <c r="AA220" s="11">
        <v>133521308.62936801</v>
      </c>
      <c r="AB220">
        <v>133521308.62936801</v>
      </c>
      <c r="AC220">
        <v>133521308.62936801</v>
      </c>
      <c r="AD220">
        <v>133521308.62936801</v>
      </c>
      <c r="AE220">
        <v>122670915.97825</v>
      </c>
      <c r="AF220" s="11">
        <v>122670915.97825</v>
      </c>
      <c r="AG220" s="11">
        <v>122670915.97825</v>
      </c>
      <c r="AH220" s="11">
        <v>122670915.97825</v>
      </c>
      <c r="AI220" s="11">
        <v>108800034.358358</v>
      </c>
      <c r="AJ220">
        <v>108800034.358358</v>
      </c>
      <c r="AK220">
        <v>108800034.358358</v>
      </c>
      <c r="AL220">
        <v>108800034.358358</v>
      </c>
      <c r="AM220">
        <v>96414955.5213698</v>
      </c>
      <c r="AN220" s="11">
        <v>96414955.5213698</v>
      </c>
      <c r="AO220" s="11">
        <v>96414955.5213698</v>
      </c>
      <c r="AP220" s="11">
        <v>96414955.5213698</v>
      </c>
      <c r="AQ220" s="11">
        <v>101354045.30744299</v>
      </c>
      <c r="AR220">
        <v>101354045.30744299</v>
      </c>
      <c r="AS220">
        <v>101354045.30744299</v>
      </c>
      <c r="AT220">
        <v>101354045.30744299</v>
      </c>
      <c r="AU220">
        <v>98904897.614524007</v>
      </c>
      <c r="AV220" s="11">
        <v>98904897.614524007</v>
      </c>
      <c r="AW220" s="11">
        <v>98904897.614524007</v>
      </c>
      <c r="AX220" s="11">
        <v>98904897.614524007</v>
      </c>
      <c r="AY220" s="11">
        <v>100793083.541798</v>
      </c>
    </row>
    <row r="221" spans="1:51" x14ac:dyDescent="0.3">
      <c r="A221" s="1" t="s">
        <v>1521</v>
      </c>
      <c r="B221" s="2">
        <v>40339</v>
      </c>
      <c r="C221" s="2">
        <v>40374</v>
      </c>
      <c r="D221">
        <v>5075.7449999999999</v>
      </c>
      <c r="E221" t="s">
        <v>1522</v>
      </c>
      <c r="F221" s="1" t="s">
        <v>1523</v>
      </c>
      <c r="G221" t="s">
        <v>46</v>
      </c>
      <c r="H221" t="s">
        <v>421</v>
      </c>
      <c r="I221" t="s">
        <v>240</v>
      </c>
      <c r="J221" t="s">
        <v>163</v>
      </c>
      <c r="K221" t="s">
        <v>62</v>
      </c>
      <c r="L221" t="s">
        <v>71</v>
      </c>
      <c r="M221" t="s">
        <v>99</v>
      </c>
      <c r="N221" t="s">
        <v>240</v>
      </c>
      <c r="O221" t="s">
        <v>62</v>
      </c>
      <c r="P221" t="s">
        <v>62</v>
      </c>
      <c r="Q221" t="s">
        <v>40</v>
      </c>
      <c r="R221" t="s">
        <v>41</v>
      </c>
      <c r="S221" s="1" t="s">
        <v>1524</v>
      </c>
      <c r="T221">
        <v>27109569.947305799</v>
      </c>
      <c r="U221">
        <v>27109569.947305799</v>
      </c>
      <c r="V221">
        <v>27109569.947305799</v>
      </c>
      <c r="W221">
        <v>27109569.947305799</v>
      </c>
      <c r="X221" s="11">
        <v>20522975.038206801</v>
      </c>
      <c r="Y221" s="11">
        <v>20522975.038206801</v>
      </c>
      <c r="Z221" s="11">
        <v>20522975.038206801</v>
      </c>
      <c r="AA221" s="11">
        <v>20522975.038206801</v>
      </c>
      <c r="AB221">
        <v>21550946.798917901</v>
      </c>
      <c r="AC221">
        <v>21550946.798917901</v>
      </c>
      <c r="AD221">
        <v>21550946.798917901</v>
      </c>
      <c r="AE221">
        <v>21550946.798917901</v>
      </c>
      <c r="AF221" s="11">
        <v>21104815.864022698</v>
      </c>
      <c r="AG221" s="11">
        <v>21104815.864022698</v>
      </c>
      <c r="AH221" s="11">
        <v>21104815.864022698</v>
      </c>
      <c r="AI221" s="11">
        <v>21104815.864022698</v>
      </c>
      <c r="AJ221">
        <v>13428204.579499301</v>
      </c>
      <c r="AK221">
        <v>13428204.579499301</v>
      </c>
      <c r="AL221">
        <v>13428204.579499301</v>
      </c>
      <c r="AM221">
        <v>13428204.579499301</v>
      </c>
      <c r="AN221" s="11">
        <v>69188214.070956096</v>
      </c>
      <c r="AO221" s="11">
        <v>69188214.070956096</v>
      </c>
      <c r="AP221" s="11">
        <v>69188214.070956096</v>
      </c>
      <c r="AQ221" s="11">
        <v>69188214.070956096</v>
      </c>
      <c r="AR221">
        <v>59197970.7694166</v>
      </c>
      <c r="AS221">
        <v>59197970.7694166</v>
      </c>
      <c r="AT221">
        <v>59197970.7694166</v>
      </c>
      <c r="AU221">
        <v>59197970.7694166</v>
      </c>
      <c r="AV221" s="11">
        <v>59252574.583289102</v>
      </c>
      <c r="AW221" s="11">
        <v>59252574.583289102</v>
      </c>
      <c r="AX221" s="11">
        <v>59252574.583289102</v>
      </c>
      <c r="AY221" s="11">
        <v>59252574.583289102</v>
      </c>
    </row>
    <row r="222" spans="1:51" x14ac:dyDescent="0.3">
      <c r="A222" s="1" t="s">
        <v>1525</v>
      </c>
      <c r="B222" s="2">
        <v>40247</v>
      </c>
      <c r="C222" s="2">
        <v>40247</v>
      </c>
      <c r="D222">
        <v>336</v>
      </c>
      <c r="E222" t="s">
        <v>1526</v>
      </c>
      <c r="F222" s="1" t="s">
        <v>1527</v>
      </c>
      <c r="G222" t="s">
        <v>36</v>
      </c>
      <c r="H222" t="s">
        <v>37</v>
      </c>
      <c r="I222" t="s">
        <v>671</v>
      </c>
      <c r="J222" t="s">
        <v>1526</v>
      </c>
      <c r="K222" s="1" t="s">
        <v>1527</v>
      </c>
      <c r="L222" t="s">
        <v>36</v>
      </c>
      <c r="M222" t="s">
        <v>37</v>
      </c>
      <c r="N222" t="s">
        <v>671</v>
      </c>
      <c r="O222" t="s">
        <v>1528</v>
      </c>
      <c r="P222" t="s">
        <v>62</v>
      </c>
      <c r="Q222" t="s">
        <v>40</v>
      </c>
      <c r="R222" t="s">
        <v>41</v>
      </c>
      <c r="S222" t="s">
        <v>1529</v>
      </c>
      <c r="T222">
        <v>140220698.80060101</v>
      </c>
      <c r="U222">
        <v>140220698.80060101</v>
      </c>
      <c r="V222">
        <v>140220698.80060101</v>
      </c>
      <c r="W222">
        <v>140220698.80060101</v>
      </c>
      <c r="X222" s="11">
        <v>98837439.463717803</v>
      </c>
      <c r="Y222" s="11">
        <v>98837439.463717803</v>
      </c>
      <c r="Z222" s="11">
        <v>98837439.463717803</v>
      </c>
      <c r="AA222" s="11">
        <v>98837439.463717803</v>
      </c>
      <c r="AB222">
        <v>325583193.52250397</v>
      </c>
      <c r="AC222">
        <v>325583193.52250397</v>
      </c>
      <c r="AD222">
        <v>325583193.52250397</v>
      </c>
      <c r="AE222">
        <v>325583193.52250397</v>
      </c>
      <c r="AF222" s="11">
        <v>57797626.535832599</v>
      </c>
      <c r="AG222" s="11">
        <v>57797626.535832599</v>
      </c>
      <c r="AH222" s="11">
        <v>57797626.535832599</v>
      </c>
      <c r="AI222" s="11">
        <v>57797626.535832599</v>
      </c>
      <c r="AJ222">
        <v>87653896.8103991</v>
      </c>
      <c r="AK222">
        <v>87653896.8103991</v>
      </c>
      <c r="AL222">
        <v>87653896.8103991</v>
      </c>
      <c r="AM222">
        <v>87653896.8103991</v>
      </c>
      <c r="AN222" s="11">
        <v>272135643.10079598</v>
      </c>
      <c r="AO222" s="11">
        <v>272135643.10079598</v>
      </c>
      <c r="AP222" s="11">
        <v>272135643.10079598</v>
      </c>
      <c r="AQ222" s="11">
        <v>272135643.10079598</v>
      </c>
      <c r="AR222">
        <v>218511326.86084101</v>
      </c>
      <c r="AS222">
        <v>218511326.86084101</v>
      </c>
      <c r="AT222">
        <v>218511326.86084101</v>
      </c>
      <c r="AU222">
        <v>218511326.86084101</v>
      </c>
      <c r="AV222" s="11">
        <v>322329533.45999599</v>
      </c>
      <c r="AW222" s="11">
        <v>322329533.45999599</v>
      </c>
      <c r="AX222" s="11">
        <v>322329533.45999599</v>
      </c>
      <c r="AY222" s="11">
        <v>322329533.45999599</v>
      </c>
    </row>
    <row r="223" spans="1:51" x14ac:dyDescent="0.3">
      <c r="A223" s="1" t="s">
        <v>1530</v>
      </c>
      <c r="B223" s="2">
        <v>40351</v>
      </c>
      <c r="C223" s="2">
        <v>40351</v>
      </c>
      <c r="D223">
        <v>990</v>
      </c>
      <c r="E223" t="s">
        <v>1531</v>
      </c>
      <c r="F223" s="1" t="s">
        <v>1532</v>
      </c>
      <c r="G223" t="s">
        <v>36</v>
      </c>
      <c r="H223" t="s">
        <v>269</v>
      </c>
      <c r="I223" t="s">
        <v>577</v>
      </c>
      <c r="J223" t="s">
        <v>106</v>
      </c>
      <c r="K223" t="s">
        <v>62</v>
      </c>
      <c r="L223" t="s">
        <v>71</v>
      </c>
      <c r="M223" t="s">
        <v>99</v>
      </c>
      <c r="N223" t="s">
        <v>577</v>
      </c>
      <c r="O223" t="s">
        <v>1533</v>
      </c>
      <c r="P223" t="s">
        <v>1534</v>
      </c>
      <c r="Q223" t="s">
        <v>40</v>
      </c>
      <c r="R223" t="s">
        <v>41</v>
      </c>
      <c r="S223" t="s">
        <v>1535</v>
      </c>
      <c r="T223">
        <v>149150975.69325599</v>
      </c>
      <c r="U223">
        <v>149150975.69325599</v>
      </c>
      <c r="V223">
        <v>149150975.69325599</v>
      </c>
      <c r="W223">
        <v>293722716.627635</v>
      </c>
      <c r="X223" s="11">
        <v>293722716.627635</v>
      </c>
      <c r="Y223" s="11">
        <v>293722716.627635</v>
      </c>
      <c r="Z223" s="11">
        <v>293722716.627635</v>
      </c>
      <c r="AA223" s="11">
        <v>438660483.41764998</v>
      </c>
      <c r="AB223">
        <v>438660483.41764998</v>
      </c>
      <c r="AC223">
        <v>438660483.41764998</v>
      </c>
      <c r="AD223">
        <v>438660483.41764998</v>
      </c>
      <c r="AE223">
        <v>449477734.54388201</v>
      </c>
      <c r="AF223" s="11">
        <v>449477734.54388201</v>
      </c>
      <c r="AG223" s="11">
        <v>449477734.54388201</v>
      </c>
      <c r="AH223" s="11">
        <v>449477734.54388201</v>
      </c>
      <c r="AI223" s="11">
        <v>1217299856.5279801</v>
      </c>
      <c r="AJ223">
        <v>1217299856.5279801</v>
      </c>
      <c r="AK223">
        <v>1217299856.5279801</v>
      </c>
      <c r="AL223">
        <v>1217299856.5279801</v>
      </c>
      <c r="AM223">
        <v>710341107.69601595</v>
      </c>
      <c r="AN223" s="11">
        <v>710341107.69601595</v>
      </c>
      <c r="AO223" s="11">
        <v>710341107.69601595</v>
      </c>
      <c r="AP223" s="11">
        <v>710341107.69601595</v>
      </c>
      <c r="AQ223" s="11">
        <v>362997798.89407802</v>
      </c>
      <c r="AR223">
        <v>362997798.89407802</v>
      </c>
      <c r="AS223">
        <v>362997798.89407802</v>
      </c>
      <c r="AT223">
        <v>362997798.89407802</v>
      </c>
      <c r="AU223">
        <v>292187545.78754598</v>
      </c>
      <c r="AV223" s="11">
        <v>292187545.78754598</v>
      </c>
      <c r="AW223" s="11">
        <v>292187545.78754598</v>
      </c>
      <c r="AX223" s="11">
        <v>292187545.78754598</v>
      </c>
      <c r="AY223" s="11">
        <v>535894233.21195698</v>
      </c>
    </row>
    <row r="224" spans="1:51" x14ac:dyDescent="0.3">
      <c r="A224" s="1" t="s">
        <v>1536</v>
      </c>
      <c r="B224" s="2">
        <v>40252</v>
      </c>
      <c r="C224" s="2">
        <v>40252</v>
      </c>
      <c r="D224">
        <v>1796</v>
      </c>
      <c r="E224" t="s">
        <v>1537</v>
      </c>
      <c r="F224" s="1" t="s">
        <v>1538</v>
      </c>
      <c r="G224" t="s">
        <v>36</v>
      </c>
      <c r="H224" t="s">
        <v>269</v>
      </c>
      <c r="I224" t="s">
        <v>616</v>
      </c>
      <c r="J224" t="s">
        <v>1537</v>
      </c>
      <c r="K224" s="1" t="s">
        <v>1538</v>
      </c>
      <c r="L224" t="s">
        <v>36</v>
      </c>
      <c r="M224" t="s">
        <v>269</v>
      </c>
      <c r="N224" t="s">
        <v>616</v>
      </c>
      <c r="O224" t="s">
        <v>62</v>
      </c>
      <c r="P224" t="s">
        <v>62</v>
      </c>
      <c r="Q224" t="s">
        <v>40</v>
      </c>
      <c r="R224" t="s">
        <v>41</v>
      </c>
      <c r="S224" t="s">
        <v>1539</v>
      </c>
      <c r="T224">
        <v>349000000</v>
      </c>
      <c r="U224">
        <v>349000000</v>
      </c>
      <c r="V224">
        <v>349000000</v>
      </c>
      <c r="W224">
        <v>349000000</v>
      </c>
      <c r="X224" s="11">
        <v>406000000</v>
      </c>
      <c r="Y224" s="11">
        <v>406000000</v>
      </c>
      <c r="Z224" s="11">
        <v>406000000</v>
      </c>
      <c r="AA224" s="11">
        <v>406000000</v>
      </c>
      <c r="AB224">
        <v>487000000</v>
      </c>
      <c r="AC224">
        <v>487000000</v>
      </c>
      <c r="AD224">
        <v>487000000</v>
      </c>
      <c r="AE224">
        <v>487000000</v>
      </c>
      <c r="AF224" s="11">
        <v>454000000</v>
      </c>
      <c r="AG224" s="11">
        <v>454000000</v>
      </c>
      <c r="AH224" s="11">
        <v>454000000</v>
      </c>
      <c r="AI224" s="11">
        <v>454000000</v>
      </c>
      <c r="AJ224">
        <v>699000000</v>
      </c>
      <c r="AK224">
        <v>699000000</v>
      </c>
      <c r="AL224">
        <v>699000000</v>
      </c>
      <c r="AM224">
        <v>699000000</v>
      </c>
      <c r="AN224" s="11">
        <v>953000000</v>
      </c>
      <c r="AO224" s="11">
        <v>953000000</v>
      </c>
      <c r="AP224" s="11">
        <v>953000000</v>
      </c>
      <c r="AQ224" s="11">
        <v>953000000</v>
      </c>
      <c r="AR224">
        <v>724000000</v>
      </c>
      <c r="AS224">
        <v>724000000</v>
      </c>
      <c r="AT224">
        <v>724000000</v>
      </c>
      <c r="AU224">
        <v>724000000</v>
      </c>
      <c r="AV224" s="11">
        <v>795000000</v>
      </c>
      <c r="AW224" s="11">
        <v>795000000</v>
      </c>
      <c r="AX224" s="11">
        <v>795000000</v>
      </c>
      <c r="AY224" s="11">
        <v>795000000</v>
      </c>
    </row>
    <row r="225" spans="1:51" x14ac:dyDescent="0.3">
      <c r="A225" s="1" t="s">
        <v>1540</v>
      </c>
      <c r="B225" s="2">
        <v>40364</v>
      </c>
      <c r="C225" s="2">
        <v>40364</v>
      </c>
      <c r="D225">
        <v>14.502000000000001</v>
      </c>
      <c r="E225" t="s">
        <v>1541</v>
      </c>
      <c r="F225" s="1" t="s">
        <v>1542</v>
      </c>
      <c r="G225" t="s">
        <v>88</v>
      </c>
      <c r="H225" t="s">
        <v>89</v>
      </c>
      <c r="I225" t="s">
        <v>822</v>
      </c>
      <c r="J225" t="s">
        <v>1543</v>
      </c>
      <c r="K225" s="1" t="s">
        <v>1544</v>
      </c>
      <c r="L225" t="s">
        <v>71</v>
      </c>
      <c r="M225" t="s">
        <v>99</v>
      </c>
      <c r="N225" t="s">
        <v>822</v>
      </c>
      <c r="O225" t="s">
        <v>62</v>
      </c>
      <c r="P225" t="s">
        <v>62</v>
      </c>
      <c r="Q225" t="s">
        <v>40</v>
      </c>
      <c r="R225" t="s">
        <v>41</v>
      </c>
      <c r="S225" t="s">
        <v>1545</v>
      </c>
      <c r="T225">
        <v>5378941.2614404596</v>
      </c>
      <c r="U225">
        <v>5378941.2614404596</v>
      </c>
      <c r="V225">
        <v>5378941.2614404596</v>
      </c>
      <c r="W225">
        <v>7619324.1049867403</v>
      </c>
      <c r="X225" s="11">
        <v>7619324.1049867403</v>
      </c>
      <c r="Y225" s="11">
        <v>7619324.1049867403</v>
      </c>
      <c r="Z225" s="11">
        <v>7619324.1049867403</v>
      </c>
      <c r="AA225" s="11">
        <v>7619324.1049867403</v>
      </c>
      <c r="AB225">
        <v>6706543.1468378399</v>
      </c>
      <c r="AC225">
        <v>6706543.1468378399</v>
      </c>
      <c r="AD225">
        <v>6706543.1468378399</v>
      </c>
      <c r="AE225">
        <v>6733201.9401462097</v>
      </c>
      <c r="AF225" s="11">
        <v>6733201.9401462097</v>
      </c>
      <c r="AG225" s="11">
        <v>6733201.9401462097</v>
      </c>
      <c r="AH225" s="11">
        <v>6733201.9401462097</v>
      </c>
      <c r="AI225" s="11">
        <v>4141613.6975319199</v>
      </c>
      <c r="AJ225">
        <v>4141613.6975319199</v>
      </c>
      <c r="AK225">
        <v>4141613.6975319199</v>
      </c>
      <c r="AL225">
        <v>4141613.6975319199</v>
      </c>
      <c r="AM225">
        <v>4180322.3864624398</v>
      </c>
      <c r="AN225" s="11">
        <v>4180322.3864624398</v>
      </c>
      <c r="AO225" s="11">
        <v>4180322.3864624398</v>
      </c>
      <c r="AP225" s="11">
        <v>4180322.3864624398</v>
      </c>
      <c r="AQ225" s="11">
        <v>6577346.2783171497</v>
      </c>
      <c r="AR225">
        <v>6577346.2783171497</v>
      </c>
      <c r="AS225">
        <v>6577346.2783171497</v>
      </c>
      <c r="AT225">
        <v>6577346.2783171497</v>
      </c>
      <c r="AU225">
        <v>7156428.1190627003</v>
      </c>
      <c r="AV225" s="11">
        <v>7156428.1190627003</v>
      </c>
      <c r="AW225" s="11">
        <v>7156428.1190627003</v>
      </c>
      <c r="AX225" s="11">
        <v>7156428.1190627003</v>
      </c>
      <c r="AY225" s="11">
        <v>7477252.1098496299</v>
      </c>
    </row>
    <row r="226" spans="1:51" x14ac:dyDescent="0.3">
      <c r="A226" s="1" t="s">
        <v>1546</v>
      </c>
      <c r="B226" s="2">
        <v>40374</v>
      </c>
      <c r="C226" s="2">
        <v>40374</v>
      </c>
      <c r="D226">
        <v>3450</v>
      </c>
      <c r="E226" t="s">
        <v>1547</v>
      </c>
      <c r="F226" s="1" t="s">
        <v>1548</v>
      </c>
      <c r="G226" t="s">
        <v>67</v>
      </c>
      <c r="H226" t="s">
        <v>370</v>
      </c>
      <c r="I226" t="s">
        <v>240</v>
      </c>
      <c r="J226" t="s">
        <v>1549</v>
      </c>
      <c r="K226" s="1" t="s">
        <v>1550</v>
      </c>
      <c r="L226" t="s">
        <v>77</v>
      </c>
      <c r="M226" t="s">
        <v>78</v>
      </c>
      <c r="N226" t="s">
        <v>240</v>
      </c>
      <c r="O226" t="s">
        <v>1551</v>
      </c>
      <c r="P226" t="s">
        <v>852</v>
      </c>
      <c r="Q226" t="s">
        <v>40</v>
      </c>
      <c r="R226" t="s">
        <v>41</v>
      </c>
      <c r="S226" s="1" t="s">
        <v>1552</v>
      </c>
      <c r="T226">
        <v>21563714.902807798</v>
      </c>
      <c r="U226">
        <v>21563714.902807798</v>
      </c>
      <c r="V226">
        <v>21563714.902807798</v>
      </c>
      <c r="W226">
        <v>21563714.902807798</v>
      </c>
      <c r="X226" s="11">
        <v>16337386.018237101</v>
      </c>
      <c r="Y226" s="11">
        <v>16337386.018237101</v>
      </c>
      <c r="Z226" s="11">
        <v>16337386.018237101</v>
      </c>
      <c r="AA226" s="11">
        <v>16337386.018237101</v>
      </c>
      <c r="AB226">
        <v>44689455.946076103</v>
      </c>
      <c r="AC226">
        <v>44689455.946076103</v>
      </c>
      <c r="AD226">
        <v>44689455.946076103</v>
      </c>
      <c r="AE226">
        <v>44689455.946076103</v>
      </c>
      <c r="AF226" s="11">
        <v>20559885.1517637</v>
      </c>
      <c r="AG226" s="11">
        <v>20559885.1517637</v>
      </c>
      <c r="AH226" s="11">
        <v>20559885.1517637</v>
      </c>
      <c r="AI226" s="11">
        <v>20559885.1517637</v>
      </c>
      <c r="AJ226">
        <v>22948790.0956669</v>
      </c>
      <c r="AK226">
        <v>22948790.0956669</v>
      </c>
      <c r="AL226">
        <v>22948790.0956669</v>
      </c>
      <c r="AM226">
        <v>22948790.0956669</v>
      </c>
      <c r="AN226" s="11">
        <v>18664383.561643802</v>
      </c>
      <c r="AO226" s="11">
        <v>18664383.561643802</v>
      </c>
      <c r="AP226" s="11">
        <v>18664383.561643802</v>
      </c>
      <c r="AQ226" s="11">
        <v>18664383.561643802</v>
      </c>
      <c r="AR226">
        <v>16720019.6995814</v>
      </c>
      <c r="AS226">
        <v>16720019.6995814</v>
      </c>
      <c r="AT226">
        <v>16720019.6995814</v>
      </c>
      <c r="AU226">
        <v>16720019.6995814</v>
      </c>
      <c r="AV226" s="11">
        <v>13790122.1225548</v>
      </c>
      <c r="AW226" s="11">
        <v>13790122.1225548</v>
      </c>
      <c r="AX226" s="11">
        <v>13790122.1225548</v>
      </c>
      <c r="AY226" s="11">
        <v>13790122.1225548</v>
      </c>
    </row>
    <row r="227" spans="1:51" x14ac:dyDescent="0.3">
      <c r="A227" s="1" t="s">
        <v>1553</v>
      </c>
      <c r="B227" s="2">
        <v>40375</v>
      </c>
      <c r="C227" s="2">
        <v>40375</v>
      </c>
      <c r="D227">
        <v>96</v>
      </c>
      <c r="E227" t="s">
        <v>1554</v>
      </c>
      <c r="F227" s="1" t="s">
        <v>1555</v>
      </c>
      <c r="G227" t="s">
        <v>46</v>
      </c>
      <c r="H227" t="s">
        <v>50</v>
      </c>
      <c r="I227" t="s">
        <v>953</v>
      </c>
      <c r="J227" t="s">
        <v>1556</v>
      </c>
      <c r="K227" s="1" t="s">
        <v>1557</v>
      </c>
      <c r="L227" t="s">
        <v>71</v>
      </c>
      <c r="M227" t="s">
        <v>99</v>
      </c>
      <c r="N227" t="s">
        <v>542</v>
      </c>
      <c r="O227" t="s">
        <v>1558</v>
      </c>
      <c r="P227" t="s">
        <v>1559</v>
      </c>
      <c r="Q227" t="s">
        <v>40</v>
      </c>
      <c r="R227" t="s">
        <v>41</v>
      </c>
      <c r="S227" s="1" t="s">
        <v>1560</v>
      </c>
      <c r="T227">
        <v>6121185.54440632</v>
      </c>
      <c r="U227">
        <v>6121185.54440632</v>
      </c>
      <c r="V227">
        <v>6121185.54440632</v>
      </c>
      <c r="W227">
        <v>4448258.5721448697</v>
      </c>
      <c r="X227" s="11">
        <v>4448258.5721448697</v>
      </c>
      <c r="Y227" s="11">
        <v>4448258.5721448697</v>
      </c>
      <c r="Z227" s="11">
        <v>4448258.5721448697</v>
      </c>
      <c r="AA227" s="11">
        <v>3230315.4655039799</v>
      </c>
      <c r="AB227">
        <v>3230315.4655039799</v>
      </c>
      <c r="AC227">
        <v>3230315.4655039799</v>
      </c>
      <c r="AD227">
        <v>3230315.4655039799</v>
      </c>
      <c r="AE227">
        <v>1646472.85771429</v>
      </c>
      <c r="AF227" s="11">
        <v>1646472.85771429</v>
      </c>
      <c r="AG227" s="11">
        <v>1646472.85771429</v>
      </c>
      <c r="AH227" s="11">
        <v>1646472.85771429</v>
      </c>
      <c r="AI227" s="11">
        <v>6323582.5207656203</v>
      </c>
      <c r="AJ227">
        <v>6323582.5207656203</v>
      </c>
      <c r="AK227">
        <v>6323582.5207656203</v>
      </c>
      <c r="AL227">
        <v>6323582.5207656203</v>
      </c>
      <c r="AM227">
        <v>9622129.3020263705</v>
      </c>
      <c r="AN227" s="11">
        <v>9622129.3020263705</v>
      </c>
      <c r="AO227" s="11">
        <v>9622129.3020263705</v>
      </c>
      <c r="AP227" s="11">
        <v>9622129.3020263705</v>
      </c>
      <c r="AQ227" s="11">
        <v>15645562.122558299</v>
      </c>
      <c r="AR227">
        <v>15645562.122558299</v>
      </c>
      <c r="AS227">
        <v>15645562.122558299</v>
      </c>
      <c r="AT227">
        <v>15645562.122558299</v>
      </c>
      <c r="AU227">
        <v>12106064.516129</v>
      </c>
      <c r="AV227" s="11">
        <v>12106064.516129</v>
      </c>
      <c r="AW227" s="11">
        <v>12106064.516129</v>
      </c>
      <c r="AX227" s="11">
        <v>12106064.516129</v>
      </c>
      <c r="AY227" s="11">
        <v>70030.178751063999</v>
      </c>
    </row>
    <row r="228" spans="1:51" x14ac:dyDescent="0.3">
      <c r="A228" s="1" t="s">
        <v>1561</v>
      </c>
      <c r="B228" s="2">
        <v>40394</v>
      </c>
      <c r="C228" s="2">
        <v>40394</v>
      </c>
      <c r="D228">
        <v>4455.13</v>
      </c>
      <c r="E228" t="s">
        <v>1562</v>
      </c>
      <c r="F228" s="1" t="s">
        <v>1563</v>
      </c>
      <c r="G228" t="s">
        <v>229</v>
      </c>
      <c r="H228" t="s">
        <v>490</v>
      </c>
      <c r="I228" t="s">
        <v>577</v>
      </c>
      <c r="J228" t="s">
        <v>1564</v>
      </c>
      <c r="K228" s="1" t="s">
        <v>1565</v>
      </c>
      <c r="L228" t="s">
        <v>119</v>
      </c>
      <c r="M228" t="s">
        <v>609</v>
      </c>
      <c r="N228" t="s">
        <v>577</v>
      </c>
      <c r="O228" t="s">
        <v>62</v>
      </c>
      <c r="P228" t="s">
        <v>1566</v>
      </c>
      <c r="Q228" t="s">
        <v>40</v>
      </c>
      <c r="R228" t="s">
        <v>41</v>
      </c>
      <c r="S228" t="s">
        <v>1567</v>
      </c>
      <c r="T228">
        <v>129560082.163643</v>
      </c>
      <c r="U228">
        <v>129560082.163643</v>
      </c>
      <c r="V228">
        <v>129560082.163643</v>
      </c>
      <c r="W228">
        <v>237216393.44262299</v>
      </c>
      <c r="X228" s="11">
        <v>237216393.44262299</v>
      </c>
      <c r="Y228" s="11">
        <v>237216393.44262299</v>
      </c>
      <c r="Z228" s="11">
        <v>237216393.44262299</v>
      </c>
      <c r="AA228" s="11">
        <v>320183249.01630098</v>
      </c>
      <c r="AB228">
        <v>320183249.01630098</v>
      </c>
      <c r="AC228">
        <v>320183249.01630098</v>
      </c>
      <c r="AD228">
        <v>320183249.01630098</v>
      </c>
      <c r="AE228">
        <v>318581928.23173398</v>
      </c>
      <c r="AF228" s="11">
        <v>318581928.23173398</v>
      </c>
      <c r="AG228" s="11">
        <v>318581928.23173398</v>
      </c>
      <c r="AH228" s="11">
        <v>318581928.23173398</v>
      </c>
      <c r="AI228" s="11">
        <v>582843615.49497902</v>
      </c>
      <c r="AJ228">
        <v>582843615.49497902</v>
      </c>
      <c r="AK228">
        <v>582843615.49497902</v>
      </c>
      <c r="AL228">
        <v>582843615.49497902</v>
      </c>
      <c r="AM228">
        <v>495124450.06930602</v>
      </c>
      <c r="AN228" s="11">
        <v>495124450.06930602</v>
      </c>
      <c r="AO228" s="11">
        <v>495124450.06930602</v>
      </c>
      <c r="AP228" s="11">
        <v>495124450.06930602</v>
      </c>
      <c r="AQ228" s="11">
        <v>387168089.33268899</v>
      </c>
      <c r="AR228">
        <v>387168089.33268899</v>
      </c>
      <c r="AS228">
        <v>387168089.33268899</v>
      </c>
      <c r="AT228">
        <v>387168089.33268899</v>
      </c>
      <c r="AU228">
        <v>18756532.356532399</v>
      </c>
      <c r="AV228" s="11">
        <v>18756532.356532399</v>
      </c>
      <c r="AW228" s="11">
        <v>18756532.356532399</v>
      </c>
      <c r="AX228" s="11">
        <v>18756532.356532399</v>
      </c>
      <c r="AY228" s="11">
        <v>119777288.508765</v>
      </c>
    </row>
    <row r="229" spans="1:51" x14ac:dyDescent="0.3">
      <c r="A229" s="1" t="s">
        <v>1568</v>
      </c>
      <c r="B229" s="2">
        <v>40562</v>
      </c>
      <c r="C229" s="2">
        <v>40562</v>
      </c>
      <c r="D229">
        <v>4842.1729999999998</v>
      </c>
      <c r="E229" t="s">
        <v>1569</v>
      </c>
      <c r="F229" s="1" t="s">
        <v>1570</v>
      </c>
      <c r="G229" t="s">
        <v>31</v>
      </c>
      <c r="H229" t="s">
        <v>748</v>
      </c>
      <c r="I229" t="s">
        <v>577</v>
      </c>
      <c r="J229" t="s">
        <v>1571</v>
      </c>
      <c r="K229" s="1" t="s">
        <v>1572</v>
      </c>
      <c r="L229" t="s">
        <v>31</v>
      </c>
      <c r="M229" t="s">
        <v>748</v>
      </c>
      <c r="N229" t="s">
        <v>577</v>
      </c>
      <c r="O229" t="s">
        <v>1573</v>
      </c>
      <c r="P229" t="s">
        <v>1574</v>
      </c>
      <c r="Q229" t="s">
        <v>40</v>
      </c>
      <c r="R229" t="s">
        <v>41</v>
      </c>
      <c r="S229" t="s">
        <v>1575</v>
      </c>
      <c r="T229">
        <v>205001283.80691499</v>
      </c>
      <c r="U229">
        <v>226505386.41686201</v>
      </c>
      <c r="V229">
        <v>226505386.41686201</v>
      </c>
      <c r="W229">
        <v>226505386.41686201</v>
      </c>
      <c r="X229" s="11">
        <v>226505386.41686201</v>
      </c>
      <c r="Y229" s="11">
        <v>88436200.112422705</v>
      </c>
      <c r="Z229" s="11">
        <v>88436200.112422705</v>
      </c>
      <c r="AA229" s="11">
        <v>88436200.112422705</v>
      </c>
      <c r="AB229">
        <v>88436200.112422705</v>
      </c>
      <c r="AC229">
        <v>88436200.112422705</v>
      </c>
      <c r="AD229">
        <v>88638132.295719802</v>
      </c>
      <c r="AE229">
        <v>88638132.295719802</v>
      </c>
      <c r="AF229" s="11">
        <v>88638132.295719802</v>
      </c>
      <c r="AG229" s="11">
        <v>88638132.295719802</v>
      </c>
      <c r="AH229" s="11">
        <v>162887230.989957</v>
      </c>
      <c r="AI229" s="11">
        <v>162887230.989957</v>
      </c>
      <c r="AJ229">
        <v>162887230.989957</v>
      </c>
      <c r="AK229">
        <v>134609172.542638</v>
      </c>
      <c r="AL229">
        <v>134609172.542638</v>
      </c>
      <c r="AM229">
        <v>134609172.542638</v>
      </c>
      <c r="AN229" s="11">
        <v>134609172.542638</v>
      </c>
      <c r="AO229" s="11">
        <v>153265689.59038001</v>
      </c>
      <c r="AP229" s="11">
        <v>153265689.59038001</v>
      </c>
      <c r="AQ229" s="11">
        <v>153265689.59038001</v>
      </c>
      <c r="AR229">
        <v>153265689.59038001</v>
      </c>
      <c r="AS229">
        <v>284809768.00976801</v>
      </c>
      <c r="AT229">
        <v>284809768.00976801</v>
      </c>
      <c r="AU229">
        <v>284809768.00976801</v>
      </c>
      <c r="AV229" s="11">
        <v>284809768.00976801</v>
      </c>
      <c r="AW229" s="11">
        <v>197997290.20238799</v>
      </c>
      <c r="AX229" s="11">
        <v>197997290.20238799</v>
      </c>
      <c r="AY229" s="11">
        <v>197997290.20238799</v>
      </c>
    </row>
    <row r="230" spans="1:51" x14ac:dyDescent="0.3">
      <c r="A230" s="1" t="s">
        <v>1576</v>
      </c>
      <c r="B230" s="2">
        <v>40490</v>
      </c>
      <c r="C230" s="2">
        <v>40490</v>
      </c>
      <c r="D230">
        <v>12532.209000000001</v>
      </c>
      <c r="E230" t="s">
        <v>1577</v>
      </c>
      <c r="F230" s="1" t="s">
        <v>1578</v>
      </c>
      <c r="G230" t="s">
        <v>119</v>
      </c>
      <c r="H230" t="s">
        <v>191</v>
      </c>
      <c r="I230" t="s">
        <v>240</v>
      </c>
      <c r="J230" t="s">
        <v>1579</v>
      </c>
      <c r="K230" s="1" t="s">
        <v>1580</v>
      </c>
      <c r="L230" t="s">
        <v>77</v>
      </c>
      <c r="M230" t="s">
        <v>78</v>
      </c>
      <c r="N230" t="s">
        <v>240</v>
      </c>
      <c r="O230" t="s">
        <v>1253</v>
      </c>
      <c r="P230" t="s">
        <v>1581</v>
      </c>
      <c r="Q230" t="s">
        <v>40</v>
      </c>
      <c r="R230" t="s">
        <v>41</v>
      </c>
      <c r="S230" s="1" t="s">
        <v>1582</v>
      </c>
      <c r="T230">
        <v>85101138.874723807</v>
      </c>
      <c r="U230">
        <v>85101138.874723807</v>
      </c>
      <c r="V230">
        <v>65571404.313126199</v>
      </c>
      <c r="W230">
        <v>65571404.313126199</v>
      </c>
      <c r="X230" s="11">
        <v>65571404.313126199</v>
      </c>
      <c r="Y230" s="11">
        <v>65571404.313126199</v>
      </c>
      <c r="Z230" s="11">
        <v>79881775.373209104</v>
      </c>
      <c r="AA230" s="11">
        <v>79881775.373209104</v>
      </c>
      <c r="AB230">
        <v>79881775.373209104</v>
      </c>
      <c r="AC230">
        <v>79881775.373209104</v>
      </c>
      <c r="AD230">
        <v>176133144.47592101</v>
      </c>
      <c r="AE230">
        <v>176133144.47592101</v>
      </c>
      <c r="AF230" s="11">
        <v>176133144.47592101</v>
      </c>
      <c r="AG230" s="11">
        <v>176133144.47592101</v>
      </c>
      <c r="AH230" s="11">
        <v>196790070.61844599</v>
      </c>
      <c r="AI230" s="11">
        <v>196790070.61844599</v>
      </c>
      <c r="AJ230">
        <v>196790070.61844599</v>
      </c>
      <c r="AK230">
        <v>196790070.61844599</v>
      </c>
      <c r="AL230">
        <v>284064942.87432402</v>
      </c>
      <c r="AM230">
        <v>284064942.87432402</v>
      </c>
      <c r="AN230" s="11">
        <v>284064942.87432402</v>
      </c>
      <c r="AO230" s="11">
        <v>284064942.87432402</v>
      </c>
      <c r="AP230" s="11">
        <v>45524821.838386297</v>
      </c>
      <c r="AQ230" s="11">
        <v>45524821.838386297</v>
      </c>
      <c r="AR230">
        <v>45524821.838386297</v>
      </c>
      <c r="AS230">
        <v>45524821.838386297</v>
      </c>
      <c r="AT230">
        <v>36872279.435184203</v>
      </c>
      <c r="AU230">
        <v>36872279.435184203</v>
      </c>
      <c r="AV230" s="11">
        <v>36872279.435184203</v>
      </c>
      <c r="AW230" s="11">
        <v>36872279.435184203</v>
      </c>
      <c r="AX230" s="11">
        <v>38705300.901250102</v>
      </c>
      <c r="AY230" s="11">
        <v>38705300.901250102</v>
      </c>
    </row>
    <row r="231" spans="1:51" x14ac:dyDescent="0.3">
      <c r="A231" s="1" t="s">
        <v>1583</v>
      </c>
      <c r="B231" s="2">
        <v>40652</v>
      </c>
      <c r="C231" s="2">
        <v>40652</v>
      </c>
      <c r="D231">
        <v>72.346999999999994</v>
      </c>
      <c r="E231" t="s">
        <v>1584</v>
      </c>
      <c r="F231" s="1" t="s">
        <v>1585</v>
      </c>
      <c r="G231" t="s">
        <v>46</v>
      </c>
      <c r="H231" t="s">
        <v>1354</v>
      </c>
      <c r="I231" t="s">
        <v>925</v>
      </c>
      <c r="J231" t="s">
        <v>1586</v>
      </c>
      <c r="K231" s="1" t="s">
        <v>1587</v>
      </c>
      <c r="L231" t="s">
        <v>46</v>
      </c>
      <c r="M231" t="s">
        <v>1354</v>
      </c>
      <c r="N231" t="s">
        <v>925</v>
      </c>
      <c r="O231" t="s">
        <v>1588</v>
      </c>
      <c r="P231" t="s">
        <v>1589</v>
      </c>
      <c r="Q231" t="s">
        <v>40</v>
      </c>
      <c r="R231" t="s">
        <v>41</v>
      </c>
      <c r="S231" t="s">
        <v>1590</v>
      </c>
      <c r="T231">
        <v>17137541.072300401</v>
      </c>
      <c r="U231">
        <v>17137541.072300401</v>
      </c>
      <c r="V231">
        <v>17137541.072300401</v>
      </c>
      <c r="W231">
        <v>17137541.072300401</v>
      </c>
      <c r="X231" s="11">
        <v>24827485.593405802</v>
      </c>
      <c r="Y231" s="11">
        <v>24827485.593405802</v>
      </c>
      <c r="Z231" s="11">
        <v>24827485.593405802</v>
      </c>
      <c r="AA231" s="11">
        <v>24827485.593405802</v>
      </c>
      <c r="AB231">
        <v>22167708.0275646</v>
      </c>
      <c r="AC231">
        <v>22167708.0275646</v>
      </c>
      <c r="AD231">
        <v>22167708.0275646</v>
      </c>
      <c r="AE231">
        <v>22167708.0275646</v>
      </c>
      <c r="AF231" s="11">
        <v>11683273.2062074</v>
      </c>
      <c r="AG231" s="11">
        <v>11683273.2062074</v>
      </c>
      <c r="AH231" s="11">
        <v>11683273.2062074</v>
      </c>
      <c r="AI231" s="11">
        <v>11683273.2062074</v>
      </c>
      <c r="AJ231">
        <v>8767306.5346799493</v>
      </c>
      <c r="AK231">
        <v>8767306.5346799493</v>
      </c>
      <c r="AL231">
        <v>8767306.5346799493</v>
      </c>
      <c r="AM231">
        <v>8767306.5346799493</v>
      </c>
      <c r="AN231" s="11">
        <v>5579288.0258899704</v>
      </c>
      <c r="AO231" s="11">
        <v>5579288.0258899704</v>
      </c>
      <c r="AP231" s="11">
        <v>5579288.0258899704</v>
      </c>
      <c r="AQ231" s="11">
        <v>5579288.0258899704</v>
      </c>
      <c r="AR231">
        <v>3966117.7960734698</v>
      </c>
      <c r="AS231">
        <v>3966117.7960734698</v>
      </c>
      <c r="AT231">
        <v>3966117.7960734698</v>
      </c>
      <c r="AU231">
        <v>3966117.7960734698</v>
      </c>
      <c r="AV231" s="11">
        <v>2281661.4894026401</v>
      </c>
      <c r="AW231" s="11">
        <v>2281661.4894026401</v>
      </c>
      <c r="AX231" s="11">
        <v>2281661.4894026401</v>
      </c>
      <c r="AY231" s="11">
        <v>2281661.4894026401</v>
      </c>
    </row>
    <row r="232" spans="1:51" x14ac:dyDescent="0.3">
      <c r="A232" s="1" t="s">
        <v>1591</v>
      </c>
      <c r="B232" s="2">
        <v>40471</v>
      </c>
      <c r="C232" s="2">
        <v>40473</v>
      </c>
      <c r="D232">
        <v>1982.0719999999999</v>
      </c>
      <c r="E232" t="s">
        <v>1592</v>
      </c>
      <c r="F232" s="1" t="s">
        <v>1593</v>
      </c>
      <c r="G232" t="s">
        <v>31</v>
      </c>
      <c r="H232" t="s">
        <v>597</v>
      </c>
      <c r="I232" t="s">
        <v>598</v>
      </c>
      <c r="J232" t="s">
        <v>1594</v>
      </c>
      <c r="K232" s="1" t="s">
        <v>1595</v>
      </c>
      <c r="L232" t="s">
        <v>31</v>
      </c>
      <c r="M232" t="s">
        <v>32</v>
      </c>
      <c r="N232" t="s">
        <v>860</v>
      </c>
      <c r="O232" t="s">
        <v>62</v>
      </c>
      <c r="P232" t="s">
        <v>1163</v>
      </c>
      <c r="Q232" t="s">
        <v>40</v>
      </c>
      <c r="R232" t="s">
        <v>41</v>
      </c>
      <c r="S232" t="s">
        <v>1596</v>
      </c>
      <c r="T232">
        <v>102099259.259259</v>
      </c>
      <c r="U232">
        <v>102099259.259259</v>
      </c>
      <c r="V232">
        <v>457346996.46643102</v>
      </c>
      <c r="W232">
        <v>457346996.46643102</v>
      </c>
      <c r="X232" s="11">
        <v>457346996.46643102</v>
      </c>
      <c r="Y232" s="11">
        <v>457346996.46643102</v>
      </c>
      <c r="Z232" s="11">
        <v>384837408.83740902</v>
      </c>
      <c r="AA232" s="11">
        <v>384837408.83740902</v>
      </c>
      <c r="AB232">
        <v>384837408.83740902</v>
      </c>
      <c r="AC232">
        <v>384837408.83740902</v>
      </c>
      <c r="AD232">
        <v>1065370161.03896</v>
      </c>
      <c r="AE232">
        <v>1065370161.03896</v>
      </c>
      <c r="AF232" s="11">
        <v>1065370161.03896</v>
      </c>
      <c r="AG232" s="11">
        <v>1065370161.03896</v>
      </c>
      <c r="AH232" s="11">
        <v>967907480.26755905</v>
      </c>
      <c r="AI232" s="11">
        <v>967907480.26755905</v>
      </c>
      <c r="AJ232">
        <v>967907480.26755905</v>
      </c>
      <c r="AK232">
        <v>967907480.26755905</v>
      </c>
      <c r="AL232">
        <v>278214965.18513697</v>
      </c>
      <c r="AM232">
        <v>278214965.18513697</v>
      </c>
      <c r="AN232" s="11">
        <v>278214965.18513697</v>
      </c>
      <c r="AO232" s="11">
        <v>278214965.18513697</v>
      </c>
      <c r="AP232" s="11">
        <v>17538216.5605096</v>
      </c>
      <c r="AQ232" s="11">
        <v>17538216.5605096</v>
      </c>
      <c r="AR232">
        <v>17538216.5605096</v>
      </c>
      <c r="AS232">
        <v>17538216.5605096</v>
      </c>
      <c r="AT232">
        <v>39544255.486333303</v>
      </c>
      <c r="AU232">
        <v>39544255.486333303</v>
      </c>
      <c r="AV232" s="11">
        <v>39544255.486333303</v>
      </c>
      <c r="AW232" s="11">
        <v>39544255.486333303</v>
      </c>
      <c r="AX232" s="11">
        <v>16684848.484848499</v>
      </c>
      <c r="AY232" s="11">
        <v>16684848.484848499</v>
      </c>
    </row>
    <row r="233" spans="1:51" x14ac:dyDescent="0.3">
      <c r="A233" s="1" t="s">
        <v>1597</v>
      </c>
      <c r="B233" s="2">
        <v>40462</v>
      </c>
      <c r="C233" s="2">
        <v>40540</v>
      </c>
      <c r="D233">
        <v>5505.5829999999996</v>
      </c>
      <c r="E233" t="s">
        <v>1598</v>
      </c>
      <c r="F233" s="1" t="s">
        <v>1599</v>
      </c>
      <c r="G233" t="s">
        <v>96</v>
      </c>
      <c r="H233" t="s">
        <v>221</v>
      </c>
      <c r="I233" t="s">
        <v>590</v>
      </c>
      <c r="J233" t="s">
        <v>1600</v>
      </c>
      <c r="K233" s="1" t="s">
        <v>1601</v>
      </c>
      <c r="L233" t="s">
        <v>96</v>
      </c>
      <c r="M233" t="s">
        <v>221</v>
      </c>
      <c r="N233" t="s">
        <v>542</v>
      </c>
      <c r="O233" t="s">
        <v>62</v>
      </c>
      <c r="P233" t="s">
        <v>1602</v>
      </c>
      <c r="Q233" t="s">
        <v>40</v>
      </c>
      <c r="R233" t="s">
        <v>41</v>
      </c>
      <c r="S233" t="s">
        <v>1603</v>
      </c>
      <c r="T233">
        <v>42040000</v>
      </c>
      <c r="U233">
        <v>42040000</v>
      </c>
      <c r="V233">
        <v>326068000</v>
      </c>
      <c r="W233">
        <v>326068000</v>
      </c>
      <c r="X233" s="11">
        <v>326068000</v>
      </c>
      <c r="Y233" s="11">
        <v>326068000</v>
      </c>
      <c r="Z233" s="11">
        <v>394859000</v>
      </c>
      <c r="AA233" s="11">
        <v>394859000</v>
      </c>
      <c r="AB233">
        <v>394859000</v>
      </c>
      <c r="AC233">
        <v>394859000</v>
      </c>
      <c r="AD233">
        <v>365406000</v>
      </c>
      <c r="AE233">
        <v>365406000</v>
      </c>
      <c r="AF233" s="11">
        <v>365406000</v>
      </c>
      <c r="AG233" s="11">
        <v>365406000</v>
      </c>
      <c r="AH233" s="11">
        <v>714070000</v>
      </c>
      <c r="AI233" s="11">
        <v>714070000</v>
      </c>
      <c r="AJ233">
        <v>714070000</v>
      </c>
      <c r="AK233">
        <v>714070000</v>
      </c>
      <c r="AL233">
        <v>423077000</v>
      </c>
      <c r="AM233">
        <v>423077000</v>
      </c>
      <c r="AN233" s="11">
        <v>423077000</v>
      </c>
      <c r="AO233" s="11">
        <v>423077000</v>
      </c>
      <c r="AP233" s="11">
        <v>420518000</v>
      </c>
      <c r="AQ233" s="11">
        <v>420518000</v>
      </c>
      <c r="AR233">
        <v>420518000</v>
      </c>
      <c r="AS233">
        <v>420518000</v>
      </c>
      <c r="AT233">
        <v>302019000</v>
      </c>
      <c r="AU233">
        <v>302019000</v>
      </c>
      <c r="AV233" s="11">
        <v>302019000</v>
      </c>
      <c r="AW233" s="11">
        <v>302019000</v>
      </c>
      <c r="AX233" s="11">
        <v>390449000</v>
      </c>
      <c r="AY233" s="11">
        <v>390449000</v>
      </c>
    </row>
    <row r="234" spans="1:51" x14ac:dyDescent="0.3">
      <c r="A234" s="1" t="s">
        <v>1604</v>
      </c>
      <c r="B234" s="2">
        <v>40527</v>
      </c>
      <c r="C234" s="2">
        <v>40527</v>
      </c>
      <c r="D234">
        <v>2000.0070000000001</v>
      </c>
      <c r="E234" t="s">
        <v>1605</v>
      </c>
      <c r="F234" s="1" t="s">
        <v>1606</v>
      </c>
      <c r="G234" t="s">
        <v>88</v>
      </c>
      <c r="H234" t="s">
        <v>89</v>
      </c>
      <c r="I234" t="s">
        <v>240</v>
      </c>
      <c r="J234" t="s">
        <v>106</v>
      </c>
      <c r="K234" t="s">
        <v>62</v>
      </c>
      <c r="L234" t="s">
        <v>71</v>
      </c>
      <c r="M234" t="s">
        <v>99</v>
      </c>
      <c r="N234" t="s">
        <v>240</v>
      </c>
      <c r="O234" t="s">
        <v>62</v>
      </c>
      <c r="P234" t="s">
        <v>62</v>
      </c>
      <c r="Q234" t="s">
        <v>40</v>
      </c>
      <c r="R234" t="s">
        <v>41</v>
      </c>
      <c r="S234" s="1" t="s">
        <v>1607</v>
      </c>
      <c r="T234">
        <v>21686384.497705299</v>
      </c>
      <c r="U234">
        <v>21686384.497705299</v>
      </c>
      <c r="V234">
        <v>74777245.712345093</v>
      </c>
      <c r="W234">
        <v>74777245.712345093</v>
      </c>
      <c r="X234" s="11">
        <v>74777245.712345093</v>
      </c>
      <c r="Y234" s="11">
        <v>74777245.712345093</v>
      </c>
      <c r="Z234" s="11">
        <v>90717653.541729301</v>
      </c>
      <c r="AA234" s="11">
        <v>90717653.541729301</v>
      </c>
      <c r="AB234">
        <v>90717653.541729301</v>
      </c>
      <c r="AC234">
        <v>90717653.541729301</v>
      </c>
      <c r="AD234">
        <v>65127074.059085399</v>
      </c>
      <c r="AE234">
        <v>65127074.059085399</v>
      </c>
      <c r="AF234" s="11">
        <v>65127074.059085399</v>
      </c>
      <c r="AG234" s="11">
        <v>65127074.059085399</v>
      </c>
      <c r="AH234" s="11">
        <v>39296715.1722662</v>
      </c>
      <c r="AI234" s="11">
        <v>39296715.1722662</v>
      </c>
      <c r="AJ234">
        <v>39296715.1722662</v>
      </c>
      <c r="AK234">
        <v>39296715.1722662</v>
      </c>
      <c r="AL234">
        <v>37623980.757666901</v>
      </c>
      <c r="AM234">
        <v>37623980.757666901</v>
      </c>
      <c r="AN234" s="11">
        <v>37623980.757666901</v>
      </c>
      <c r="AO234" s="11">
        <v>37623980.757666901</v>
      </c>
      <c r="AP234" s="11">
        <v>51407319.724604398</v>
      </c>
      <c r="AQ234" s="11">
        <v>51407319.724604398</v>
      </c>
      <c r="AR234">
        <v>51407319.724604398</v>
      </c>
      <c r="AS234">
        <v>51407319.724604398</v>
      </c>
      <c r="AT234">
        <v>66464996.284106597</v>
      </c>
      <c r="AU234">
        <v>66464996.284106597</v>
      </c>
      <c r="AV234" s="11">
        <v>66464996.284106597</v>
      </c>
      <c r="AW234" s="11">
        <v>66464996.284106597</v>
      </c>
      <c r="AX234" s="11">
        <v>70449132.667894199</v>
      </c>
      <c r="AY234" s="11">
        <v>70449132.667894199</v>
      </c>
    </row>
    <row r="235" spans="1:51" x14ac:dyDescent="0.3">
      <c r="A235" s="1" t="s">
        <v>1608</v>
      </c>
      <c r="B235" s="2">
        <v>40527</v>
      </c>
      <c r="C235" s="2">
        <v>40527</v>
      </c>
      <c r="D235">
        <v>52.002000000000002</v>
      </c>
      <c r="E235" t="s">
        <v>1609</v>
      </c>
      <c r="F235" s="1" t="s">
        <v>1610</v>
      </c>
      <c r="G235" t="s">
        <v>46</v>
      </c>
      <c r="H235" t="s">
        <v>239</v>
      </c>
      <c r="I235" t="s">
        <v>875</v>
      </c>
      <c r="J235" t="s">
        <v>1611</v>
      </c>
      <c r="K235" s="1" t="s">
        <v>1612</v>
      </c>
      <c r="L235" t="s">
        <v>96</v>
      </c>
      <c r="M235" t="s">
        <v>97</v>
      </c>
      <c r="N235" t="s">
        <v>875</v>
      </c>
      <c r="O235" t="s">
        <v>62</v>
      </c>
      <c r="P235" t="s">
        <v>62</v>
      </c>
      <c r="Q235" t="s">
        <v>40</v>
      </c>
      <c r="R235" t="s">
        <v>41</v>
      </c>
      <c r="S235" t="s">
        <v>1613</v>
      </c>
      <c r="T235">
        <v>230897.009966777</v>
      </c>
      <c r="U235">
        <v>230897.009966777</v>
      </c>
      <c r="V235">
        <v>834942.08494208497</v>
      </c>
      <c r="W235">
        <v>834942.08494208497</v>
      </c>
      <c r="X235" s="11">
        <v>834942.08494208497</v>
      </c>
      <c r="Y235" s="11">
        <v>1183292.7818329299</v>
      </c>
      <c r="Z235" s="11">
        <v>1183292.7818329299</v>
      </c>
      <c r="AA235" s="11">
        <v>1183292.7818329299</v>
      </c>
      <c r="AB235">
        <v>1183292.7818329299</v>
      </c>
      <c r="AC235">
        <v>1454913.8804458</v>
      </c>
      <c r="AD235">
        <v>1454913.8804458</v>
      </c>
      <c r="AE235">
        <v>1454913.8804458</v>
      </c>
      <c r="AF235" s="11">
        <v>1454913.8804458</v>
      </c>
      <c r="AG235" s="11">
        <v>346406.599552573</v>
      </c>
      <c r="AH235" s="11">
        <v>346406.599552573</v>
      </c>
      <c r="AI235" s="11">
        <v>346406.599552573</v>
      </c>
      <c r="AJ235">
        <v>346406.599552573</v>
      </c>
      <c r="AK235">
        <v>897461.92893400998</v>
      </c>
      <c r="AL235">
        <v>897461.92893400998</v>
      </c>
      <c r="AM235">
        <v>897461.92893400998</v>
      </c>
      <c r="AN235" s="11">
        <v>897461.92893400998</v>
      </c>
      <c r="AO235" s="11">
        <v>31686.967644408302</v>
      </c>
      <c r="AP235" s="11">
        <v>31686.967644408302</v>
      </c>
      <c r="AQ235" s="11">
        <v>31686.967644408302</v>
      </c>
      <c r="AR235">
        <v>31686.967644408302</v>
      </c>
      <c r="AS235">
        <v>123508.81742738601</v>
      </c>
      <c r="AT235">
        <v>123508.81742738601</v>
      </c>
      <c r="AU235">
        <v>123508.81742738601</v>
      </c>
      <c r="AV235" s="11">
        <v>123508.81742738601</v>
      </c>
      <c r="AW235" s="11">
        <v>238395.225464191</v>
      </c>
      <c r="AX235" s="11">
        <v>238395.225464191</v>
      </c>
      <c r="AY235" s="11">
        <v>238395.225464191</v>
      </c>
    </row>
    <row r="236" spans="1:51" x14ac:dyDescent="0.3">
      <c r="A236" s="1" t="s">
        <v>1614</v>
      </c>
      <c r="B236" s="2">
        <v>40492</v>
      </c>
      <c r="C236" s="2">
        <v>40492</v>
      </c>
      <c r="D236">
        <v>221.99100000000001</v>
      </c>
      <c r="E236" t="s">
        <v>1615</v>
      </c>
      <c r="F236" s="1" t="s">
        <v>1616</v>
      </c>
      <c r="G236" t="s">
        <v>199</v>
      </c>
      <c r="H236" t="s">
        <v>200</v>
      </c>
      <c r="I236" t="s">
        <v>822</v>
      </c>
      <c r="J236" t="s">
        <v>1617</v>
      </c>
      <c r="K236" s="1" t="s">
        <v>1618</v>
      </c>
      <c r="L236" t="s">
        <v>71</v>
      </c>
      <c r="M236" t="s">
        <v>99</v>
      </c>
      <c r="N236" t="s">
        <v>916</v>
      </c>
      <c r="O236" t="s">
        <v>62</v>
      </c>
      <c r="P236" t="s">
        <v>1619</v>
      </c>
      <c r="Q236" t="s">
        <v>40</v>
      </c>
      <c r="R236" t="s">
        <v>41</v>
      </c>
      <c r="S236" t="s">
        <v>1620</v>
      </c>
      <c r="T236">
        <v>7918635.0773748197</v>
      </c>
      <c r="U236">
        <v>18143070.162705701</v>
      </c>
      <c r="V236">
        <v>18143070.162705701</v>
      </c>
      <c r="W236">
        <v>18143070.162705701</v>
      </c>
      <c r="X236" s="11">
        <v>18143070.162705701</v>
      </c>
      <c r="Y236" s="11">
        <v>14127945.1455248</v>
      </c>
      <c r="Z236" s="11">
        <v>14127945.1455248</v>
      </c>
      <c r="AA236" s="11">
        <v>14127945.1455248</v>
      </c>
      <c r="AB236">
        <v>14127945.1455248</v>
      </c>
      <c r="AC236">
        <v>13153296.710976901</v>
      </c>
      <c r="AD236">
        <v>13153296.710976901</v>
      </c>
      <c r="AE236">
        <v>13153296.710976901</v>
      </c>
      <c r="AF236" s="11">
        <v>13153296.710976901</v>
      </c>
      <c r="AG236" s="11">
        <v>32136517.207810801</v>
      </c>
      <c r="AH236" s="11">
        <v>32136517.207810801</v>
      </c>
      <c r="AI236" s="11">
        <v>32136517.207810801</v>
      </c>
      <c r="AJ236">
        <v>32136517.207810801</v>
      </c>
      <c r="AK236">
        <v>90064878.603437901</v>
      </c>
      <c r="AL236">
        <v>90064878.603437901</v>
      </c>
      <c r="AM236">
        <v>90064878.603437901</v>
      </c>
      <c r="AN236" s="11">
        <v>90064878.603437901</v>
      </c>
      <c r="AO236" s="11">
        <v>100134627.831715</v>
      </c>
      <c r="AP236" s="11">
        <v>100134627.831715</v>
      </c>
      <c r="AQ236" s="11">
        <v>100134627.831715</v>
      </c>
      <c r="AR236">
        <v>100134627.831715</v>
      </c>
      <c r="AS236">
        <v>126468492.71690901</v>
      </c>
      <c r="AT236">
        <v>126468492.71690901</v>
      </c>
      <c r="AU236">
        <v>126468492.71690901</v>
      </c>
      <c r="AV236" s="11">
        <v>126468492.71690901</v>
      </c>
      <c r="AW236" s="11">
        <v>154567446.46342501</v>
      </c>
      <c r="AX236" s="11">
        <v>154567446.46342501</v>
      </c>
      <c r="AY236" s="11">
        <v>154567446.46342501</v>
      </c>
    </row>
    <row r="237" spans="1:51" x14ac:dyDescent="0.3">
      <c r="A237" s="1" t="s">
        <v>1621</v>
      </c>
      <c r="B237" s="2">
        <v>40533</v>
      </c>
      <c r="C237" s="2">
        <v>40533</v>
      </c>
      <c r="D237">
        <v>500</v>
      </c>
      <c r="E237" t="s">
        <v>1622</v>
      </c>
      <c r="F237" s="1" t="s">
        <v>1623</v>
      </c>
      <c r="G237" t="s">
        <v>229</v>
      </c>
      <c r="H237" t="s">
        <v>756</v>
      </c>
      <c r="I237" t="s">
        <v>664</v>
      </c>
      <c r="J237" t="s">
        <v>1624</v>
      </c>
      <c r="K237" s="1" t="s">
        <v>1625</v>
      </c>
      <c r="L237" t="s">
        <v>71</v>
      </c>
      <c r="M237" t="s">
        <v>99</v>
      </c>
      <c r="N237" t="s">
        <v>664</v>
      </c>
      <c r="O237" t="s">
        <v>62</v>
      </c>
      <c r="P237" t="s">
        <v>62</v>
      </c>
      <c r="Q237" t="s">
        <v>40</v>
      </c>
      <c r="R237" t="s">
        <v>41</v>
      </c>
      <c r="S237" t="s">
        <v>1626</v>
      </c>
      <c r="T237">
        <v>2146921.8578568799</v>
      </c>
      <c r="U237">
        <v>2998193.11123659</v>
      </c>
      <c r="V237">
        <v>2998193.11123659</v>
      </c>
      <c r="W237">
        <v>2998193.11123659</v>
      </c>
      <c r="X237" s="11">
        <v>2998193.11123659</v>
      </c>
      <c r="Y237" s="11">
        <v>14193016.3447251</v>
      </c>
      <c r="Z237" s="11">
        <v>14193016.3447251</v>
      </c>
      <c r="AA237" s="11">
        <v>14193016.3447251</v>
      </c>
      <c r="AB237">
        <v>14193016.3447251</v>
      </c>
      <c r="AC237">
        <v>14756439.0665514</v>
      </c>
      <c r="AD237">
        <v>14756439.0665514</v>
      </c>
      <c r="AE237">
        <v>14756439.0665514</v>
      </c>
      <c r="AF237" s="11">
        <v>14756439.0665514</v>
      </c>
      <c r="AG237" s="11">
        <v>5327273.4553089403</v>
      </c>
      <c r="AH237" s="11">
        <v>5327273.4553089403</v>
      </c>
      <c r="AI237" s="11">
        <v>5327273.4553089403</v>
      </c>
      <c r="AJ237">
        <v>5327273.4553089403</v>
      </c>
      <c r="AK237">
        <v>2445884.7050982998</v>
      </c>
      <c r="AL237">
        <v>2445884.7050982998</v>
      </c>
      <c r="AM237">
        <v>2445884.7050982998</v>
      </c>
      <c r="AN237" s="11">
        <v>2445884.7050982998</v>
      </c>
      <c r="AO237" s="11">
        <v>3444638.3248731</v>
      </c>
      <c r="AP237" s="11">
        <v>3444638.3248731</v>
      </c>
      <c r="AQ237" s="11">
        <v>3444638.3248731</v>
      </c>
      <c r="AR237">
        <v>3444638.3248731</v>
      </c>
      <c r="AS237">
        <v>3186984.9574885499</v>
      </c>
      <c r="AT237">
        <v>3186984.9574885499</v>
      </c>
      <c r="AU237">
        <v>3186984.9574885499</v>
      </c>
      <c r="AV237" s="11">
        <v>3186984.9574885499</v>
      </c>
      <c r="AW237" s="11">
        <v>6952345.5936352499</v>
      </c>
      <c r="AX237" s="11">
        <v>6952345.5936352499</v>
      </c>
      <c r="AY237" s="11">
        <v>6952345.5936352499</v>
      </c>
    </row>
    <row r="238" spans="1:51" x14ac:dyDescent="0.3">
      <c r="A238" s="1" t="s">
        <v>1627</v>
      </c>
      <c r="B238" s="2">
        <v>40539</v>
      </c>
      <c r="C238" s="2">
        <v>40539</v>
      </c>
      <c r="D238">
        <v>184051.95800000001</v>
      </c>
      <c r="E238" t="s">
        <v>1628</v>
      </c>
      <c r="F238" s="1" t="s">
        <v>1629</v>
      </c>
      <c r="G238" t="s">
        <v>31</v>
      </c>
      <c r="H238" t="s">
        <v>32</v>
      </c>
      <c r="I238" t="s">
        <v>1362</v>
      </c>
      <c r="J238" t="s">
        <v>1630</v>
      </c>
      <c r="K238" s="1" t="s">
        <v>1631</v>
      </c>
      <c r="L238" t="s">
        <v>96</v>
      </c>
      <c r="M238" t="s">
        <v>221</v>
      </c>
      <c r="N238" t="s">
        <v>1362</v>
      </c>
      <c r="O238" t="s">
        <v>62</v>
      </c>
      <c r="P238" t="s">
        <v>62</v>
      </c>
      <c r="Q238" t="s">
        <v>40</v>
      </c>
      <c r="R238" t="s">
        <v>41</v>
      </c>
      <c r="S238" s="1" t="s">
        <v>1632</v>
      </c>
      <c r="T238">
        <v>134978539.80544001</v>
      </c>
      <c r="U238">
        <v>142012944.59386799</v>
      </c>
      <c r="V238">
        <v>142012944.59386799</v>
      </c>
      <c r="W238">
        <v>142012944.59386799</v>
      </c>
      <c r="X238" s="11">
        <v>142012944.59386799</v>
      </c>
      <c r="Y238" s="11">
        <v>143168809.44747201</v>
      </c>
      <c r="Z238" s="11">
        <v>143168809.44747201</v>
      </c>
      <c r="AA238" s="11">
        <v>143168809.44747201</v>
      </c>
      <c r="AB238">
        <v>143168809.44747201</v>
      </c>
      <c r="AC238">
        <v>143168809.44747201</v>
      </c>
      <c r="AD238">
        <v>330554157.686212</v>
      </c>
      <c r="AE238">
        <v>330554157.686212</v>
      </c>
      <c r="AF238" s="11">
        <v>330554157.686212</v>
      </c>
      <c r="AG238" s="11">
        <v>330554157.686212</v>
      </c>
      <c r="AH238" s="11">
        <v>427270212.01134402</v>
      </c>
      <c r="AI238" s="11">
        <v>427270212.01134402</v>
      </c>
      <c r="AJ238">
        <v>427270212.01134402</v>
      </c>
      <c r="AK238">
        <v>427270212.01134402</v>
      </c>
      <c r="AL238">
        <v>276792482.92815697</v>
      </c>
      <c r="AM238">
        <v>276792482.92815697</v>
      </c>
      <c r="AN238" s="11">
        <v>276792482.92815697</v>
      </c>
      <c r="AO238" s="11">
        <v>276792482.92815697</v>
      </c>
      <c r="AP238" s="11">
        <v>89424149.312041402</v>
      </c>
      <c r="AQ238" s="11">
        <v>89424149.312041402</v>
      </c>
      <c r="AR238">
        <v>89424149.312041402</v>
      </c>
      <c r="AS238">
        <v>668213100.20879602</v>
      </c>
      <c r="AT238">
        <v>668213100.20879602</v>
      </c>
      <c r="AU238">
        <v>668213100.20879602</v>
      </c>
      <c r="AV238" s="11">
        <v>668213100.20879602</v>
      </c>
      <c r="AW238" s="11">
        <v>451392826.05240601</v>
      </c>
      <c r="AX238" s="11">
        <v>451392826.05240601</v>
      </c>
      <c r="AY238" s="11">
        <v>451392826.05240601</v>
      </c>
    </row>
    <row r="239" spans="1:51" x14ac:dyDescent="0.3">
      <c r="A239" s="1" t="s">
        <v>1633</v>
      </c>
      <c r="B239" s="2">
        <v>40541</v>
      </c>
      <c r="C239" s="2">
        <v>40541</v>
      </c>
      <c r="D239">
        <v>38000</v>
      </c>
      <c r="E239" t="s">
        <v>1634</v>
      </c>
      <c r="F239" s="1" t="s">
        <v>1635</v>
      </c>
      <c r="G239" t="s">
        <v>46</v>
      </c>
      <c r="H239" t="s">
        <v>239</v>
      </c>
      <c r="I239" t="s">
        <v>1362</v>
      </c>
      <c r="J239" t="s">
        <v>1636</v>
      </c>
      <c r="K239" s="1" t="s">
        <v>1637</v>
      </c>
      <c r="L239" t="s">
        <v>46</v>
      </c>
      <c r="M239" t="s">
        <v>239</v>
      </c>
      <c r="N239" t="s">
        <v>1362</v>
      </c>
      <c r="O239" t="s">
        <v>458</v>
      </c>
      <c r="P239" t="s">
        <v>1638</v>
      </c>
      <c r="Q239" t="s">
        <v>40</v>
      </c>
      <c r="R239" t="s">
        <v>41</v>
      </c>
      <c r="S239" s="1" t="s">
        <v>1639</v>
      </c>
      <c r="T239">
        <v>40452934.286281496</v>
      </c>
      <c r="U239">
        <v>28530759.548144199</v>
      </c>
      <c r="V239">
        <v>28530759.548144199</v>
      </c>
      <c r="W239">
        <v>28530759.548144199</v>
      </c>
      <c r="X239" s="11">
        <v>28530759.548144199</v>
      </c>
      <c r="Y239" s="11">
        <v>19767113.391044099</v>
      </c>
      <c r="Z239" s="11">
        <v>19767113.391044099</v>
      </c>
      <c r="AA239" s="11">
        <v>19767113.391044099</v>
      </c>
      <c r="AB239">
        <v>19767113.391044099</v>
      </c>
      <c r="AC239">
        <v>10531503.1695721</v>
      </c>
      <c r="AD239">
        <v>10531503.1695721</v>
      </c>
      <c r="AE239">
        <v>10531503.1695721</v>
      </c>
      <c r="AF239" s="11">
        <v>10531503.1695721</v>
      </c>
      <c r="AG239" s="11">
        <v>20724912.032827701</v>
      </c>
      <c r="AH239" s="11">
        <v>20724912.032827701</v>
      </c>
      <c r="AI239" s="11">
        <v>20724912.032827701</v>
      </c>
      <c r="AJ239">
        <v>20724912.032827701</v>
      </c>
      <c r="AK239">
        <v>17838780.685408302</v>
      </c>
      <c r="AL239">
        <v>17838780.685408302</v>
      </c>
      <c r="AM239">
        <v>17838780.685408302</v>
      </c>
      <c r="AN239" s="11">
        <v>17838780.685408302</v>
      </c>
      <c r="AO239" s="11">
        <v>14276038.2485973</v>
      </c>
      <c r="AP239" s="11">
        <v>14276038.2485973</v>
      </c>
      <c r="AQ239" s="11">
        <v>14276038.2485973</v>
      </c>
      <c r="AR239">
        <v>14276038.2485973</v>
      </c>
      <c r="AS239">
        <v>6822466.3697753996</v>
      </c>
      <c r="AT239">
        <v>6822466.3697753996</v>
      </c>
      <c r="AU239">
        <v>6822466.3697753996</v>
      </c>
      <c r="AV239" s="11">
        <v>6822466.3697753996</v>
      </c>
      <c r="AW239" s="11">
        <v>9481913.9971414991</v>
      </c>
      <c r="AX239" s="11">
        <v>9481913.9971414991</v>
      </c>
      <c r="AY239" s="11">
        <v>9481913.9971414991</v>
      </c>
    </row>
    <row r="240" spans="1:51" x14ac:dyDescent="0.3">
      <c r="A240" s="1" t="s">
        <v>1640</v>
      </c>
      <c r="B240" s="2">
        <v>40562</v>
      </c>
      <c r="C240" s="2">
        <v>40562</v>
      </c>
      <c r="D240">
        <v>358.065</v>
      </c>
      <c r="E240" t="s">
        <v>1641</v>
      </c>
      <c r="F240" s="1" t="s">
        <v>1642</v>
      </c>
      <c r="G240" t="s">
        <v>31</v>
      </c>
      <c r="H240" t="s">
        <v>748</v>
      </c>
      <c r="I240" t="s">
        <v>574</v>
      </c>
      <c r="J240" t="s">
        <v>1643</v>
      </c>
      <c r="K240" s="1" t="s">
        <v>1644</v>
      </c>
      <c r="L240" t="s">
        <v>31</v>
      </c>
      <c r="M240" t="s">
        <v>748</v>
      </c>
      <c r="N240" t="s">
        <v>574</v>
      </c>
      <c r="O240" t="s">
        <v>1573</v>
      </c>
      <c r="P240" t="s">
        <v>1574</v>
      </c>
      <c r="Q240" t="s">
        <v>40</v>
      </c>
      <c r="R240" t="s">
        <v>41</v>
      </c>
      <c r="S240" t="s">
        <v>1645</v>
      </c>
      <c r="T240">
        <v>3666336.6336633698</v>
      </c>
      <c r="U240">
        <v>3666336.6336633698</v>
      </c>
      <c r="V240">
        <v>3666336.6336633698</v>
      </c>
      <c r="W240">
        <v>3666336.6336633698</v>
      </c>
      <c r="X240" s="11">
        <v>4936054.6887776796</v>
      </c>
      <c r="Y240" s="11">
        <v>58327723.086694203</v>
      </c>
      <c r="Z240" s="11">
        <v>58327723.086694203</v>
      </c>
      <c r="AA240" s="11">
        <v>58327723.086694203</v>
      </c>
      <c r="AB240">
        <v>58327723.086694203</v>
      </c>
      <c r="AC240">
        <v>21369094.569152799</v>
      </c>
      <c r="AD240">
        <v>21369094.569152799</v>
      </c>
      <c r="AE240">
        <v>21369094.569152799</v>
      </c>
      <c r="AF240" s="11">
        <v>21369094.569152799</v>
      </c>
      <c r="AG240" s="11">
        <v>3839571.3533438598</v>
      </c>
      <c r="AH240" s="11">
        <v>3839571.3533438598</v>
      </c>
      <c r="AI240" s="11">
        <v>3839571.3533438598</v>
      </c>
      <c r="AJ240">
        <v>3839571.3533438598</v>
      </c>
      <c r="AK240">
        <v>1612377.92894936</v>
      </c>
      <c r="AL240">
        <v>1612377.92894936</v>
      </c>
      <c r="AM240">
        <v>1612377.92894936</v>
      </c>
      <c r="AN240" s="11">
        <v>1612377.92894936</v>
      </c>
      <c r="AO240" s="11">
        <v>6579679.91631799</v>
      </c>
      <c r="AP240" s="11">
        <v>6579679.91631799</v>
      </c>
      <c r="AQ240" s="11">
        <v>6579679.91631799</v>
      </c>
      <c r="AR240">
        <v>6579679.91631799</v>
      </c>
      <c r="AS240">
        <v>2269465.1068158699</v>
      </c>
      <c r="AT240">
        <v>2269465.1068158699</v>
      </c>
      <c r="AU240">
        <v>2269465.1068158699</v>
      </c>
      <c r="AV240" s="11">
        <v>2269465.1068158699</v>
      </c>
      <c r="AW240" s="11">
        <v>2362724.25962866</v>
      </c>
      <c r="AX240" s="11">
        <v>2362724.25962866</v>
      </c>
      <c r="AY240" s="11">
        <v>2362724.25962866</v>
      </c>
    </row>
    <row r="241" spans="1:51" x14ac:dyDescent="0.3">
      <c r="A241" s="1" t="s">
        <v>1646</v>
      </c>
      <c r="B241" s="2">
        <v>40605</v>
      </c>
      <c r="C241" s="2">
        <v>40605</v>
      </c>
      <c r="D241">
        <v>201.983</v>
      </c>
      <c r="E241" t="s">
        <v>1647</v>
      </c>
      <c r="F241" s="1" t="s">
        <v>1648</v>
      </c>
      <c r="G241" t="s">
        <v>88</v>
      </c>
      <c r="H241" t="s">
        <v>670</v>
      </c>
      <c r="I241" t="s">
        <v>953</v>
      </c>
      <c r="J241" t="s">
        <v>1649</v>
      </c>
      <c r="K241" s="1" t="s">
        <v>1650</v>
      </c>
      <c r="L241" t="s">
        <v>71</v>
      </c>
      <c r="M241" t="s">
        <v>99</v>
      </c>
      <c r="N241" t="s">
        <v>953</v>
      </c>
      <c r="O241" t="s">
        <v>1651</v>
      </c>
      <c r="P241" t="s">
        <v>1652</v>
      </c>
      <c r="Q241" t="s">
        <v>40</v>
      </c>
      <c r="R241" t="s">
        <v>41</v>
      </c>
      <c r="S241" s="1" t="s">
        <v>1653</v>
      </c>
      <c r="T241">
        <v>1208135.6629511099</v>
      </c>
      <c r="U241">
        <v>1208135.6629511099</v>
      </c>
      <c r="V241">
        <v>1208135.6629511099</v>
      </c>
      <c r="W241">
        <v>1208135.6629511099</v>
      </c>
      <c r="X241" s="11">
        <v>2662477.5583482902</v>
      </c>
      <c r="Y241" s="11">
        <v>2662477.5583482902</v>
      </c>
      <c r="Z241" s="11">
        <v>2662477.5583482902</v>
      </c>
      <c r="AA241" s="11">
        <v>2662477.5583482902</v>
      </c>
      <c r="AB241">
        <v>2769067.9879740402</v>
      </c>
      <c r="AC241">
        <v>2769067.9879740402</v>
      </c>
      <c r="AD241">
        <v>2769067.9879740402</v>
      </c>
      <c r="AE241">
        <v>2769067.9879740402</v>
      </c>
      <c r="AF241" s="11">
        <v>2769067.9879740402</v>
      </c>
      <c r="AG241" s="11">
        <v>3819565.59872053</v>
      </c>
      <c r="AH241" s="11">
        <v>3819565.59872053</v>
      </c>
      <c r="AI241" s="11">
        <v>3819565.59872053</v>
      </c>
      <c r="AJ241">
        <v>3819565.59872053</v>
      </c>
      <c r="AK241">
        <v>4190777.74203924</v>
      </c>
      <c r="AL241">
        <v>4190777.74203924</v>
      </c>
      <c r="AM241">
        <v>4190777.74203924</v>
      </c>
      <c r="AN241" s="11">
        <v>4190777.74203924</v>
      </c>
      <c r="AO241" s="11">
        <v>2513795.5988205201</v>
      </c>
      <c r="AP241" s="11">
        <v>2513795.5988205201</v>
      </c>
      <c r="AQ241" s="11">
        <v>2513795.5988205201</v>
      </c>
      <c r="AR241">
        <v>2513795.5988205201</v>
      </c>
      <c r="AS241">
        <v>4678673.5483871</v>
      </c>
      <c r="AT241">
        <v>4678673.5483871</v>
      </c>
      <c r="AU241">
        <v>4678673.5483871</v>
      </c>
      <c r="AV241" s="11">
        <v>4678673.5483871</v>
      </c>
      <c r="AW241" s="11">
        <v>3016551.2393923001</v>
      </c>
      <c r="AX241" s="11">
        <v>3016551.2393923001</v>
      </c>
      <c r="AY241" s="11">
        <v>3016551.2393923001</v>
      </c>
    </row>
    <row r="242" spans="1:51" x14ac:dyDescent="0.3">
      <c r="A242" s="1" t="s">
        <v>1654</v>
      </c>
      <c r="B242" s="2">
        <v>40623</v>
      </c>
      <c r="C242" s="2">
        <v>40623</v>
      </c>
      <c r="D242">
        <v>25878.062000000002</v>
      </c>
      <c r="E242" t="s">
        <v>1655</v>
      </c>
      <c r="F242" s="1" t="s">
        <v>1656</v>
      </c>
      <c r="G242" t="s">
        <v>96</v>
      </c>
      <c r="H242" t="s">
        <v>221</v>
      </c>
      <c r="I242" t="s">
        <v>1362</v>
      </c>
      <c r="J242" t="s">
        <v>106</v>
      </c>
      <c r="K242" t="s">
        <v>62</v>
      </c>
      <c r="L242" t="s">
        <v>71</v>
      </c>
      <c r="M242" t="s">
        <v>99</v>
      </c>
      <c r="N242" t="s">
        <v>1362</v>
      </c>
      <c r="O242" t="s">
        <v>62</v>
      </c>
      <c r="P242" t="s">
        <v>62</v>
      </c>
      <c r="Q242" t="s">
        <v>40</v>
      </c>
      <c r="R242" t="s">
        <v>41</v>
      </c>
      <c r="S242" s="1" t="s">
        <v>1657</v>
      </c>
      <c r="T242">
        <v>17443473.910704698</v>
      </c>
      <c r="U242">
        <v>17443473.910704698</v>
      </c>
      <c r="V242">
        <v>17443473.910704698</v>
      </c>
      <c r="W242">
        <v>17443473.910704698</v>
      </c>
      <c r="X242" s="11">
        <v>17020925.510313101</v>
      </c>
      <c r="Y242" s="11">
        <v>17020925.510313101</v>
      </c>
      <c r="Z242" s="11">
        <v>17020925.510313101</v>
      </c>
      <c r="AA242" s="11">
        <v>17020925.510313101</v>
      </c>
      <c r="AB242">
        <v>10174621.2361331</v>
      </c>
      <c r="AC242">
        <v>10174621.2361331</v>
      </c>
      <c r="AD242">
        <v>10174621.2361331</v>
      </c>
      <c r="AE242">
        <v>10174621.2361331</v>
      </c>
      <c r="AF242" s="11">
        <v>12412905.841103399</v>
      </c>
      <c r="AG242" s="11">
        <v>12412905.841103399</v>
      </c>
      <c r="AH242" s="11">
        <v>12412905.841103399</v>
      </c>
      <c r="AI242" s="11">
        <v>12412905.841103399</v>
      </c>
      <c r="AJ242">
        <v>13233193.0093708</v>
      </c>
      <c r="AK242">
        <v>13233193.0093708</v>
      </c>
      <c r="AL242">
        <v>13233193.0093708</v>
      </c>
      <c r="AM242">
        <v>13233193.0093708</v>
      </c>
      <c r="AN242" s="11">
        <v>4181749.6944324598</v>
      </c>
      <c r="AO242" s="11">
        <v>4181749.6944324598</v>
      </c>
      <c r="AP242" s="11">
        <v>4181749.6944324598</v>
      </c>
      <c r="AQ242" s="11">
        <v>4181749.6944324598</v>
      </c>
      <c r="AR242">
        <v>10820926.408901099</v>
      </c>
      <c r="AS242">
        <v>10820926.408901099</v>
      </c>
      <c r="AT242">
        <v>10820926.408901099</v>
      </c>
      <c r="AU242">
        <v>10820926.408901099</v>
      </c>
      <c r="AV242" s="11">
        <v>2266353.68747022</v>
      </c>
      <c r="AW242" s="11">
        <v>2266353.68747022</v>
      </c>
      <c r="AX242" s="11">
        <v>2266353.68747022</v>
      </c>
      <c r="AY242" s="11">
        <v>2266353.68747022</v>
      </c>
    </row>
    <row r="243" spans="1:51" x14ac:dyDescent="0.3">
      <c r="A243" s="1" t="s">
        <v>1658</v>
      </c>
      <c r="B243" s="2">
        <v>40618</v>
      </c>
      <c r="C243" s="2">
        <v>40973</v>
      </c>
      <c r="D243">
        <v>135.727</v>
      </c>
      <c r="E243" t="s">
        <v>1659</v>
      </c>
      <c r="F243" s="1" t="s">
        <v>1660</v>
      </c>
      <c r="G243" t="s">
        <v>229</v>
      </c>
      <c r="H243" t="s">
        <v>933</v>
      </c>
      <c r="I243" t="s">
        <v>925</v>
      </c>
      <c r="J243" t="s">
        <v>163</v>
      </c>
      <c r="K243" t="s">
        <v>62</v>
      </c>
      <c r="L243" t="s">
        <v>71</v>
      </c>
      <c r="M243" t="s">
        <v>99</v>
      </c>
      <c r="N243" t="s">
        <v>61</v>
      </c>
      <c r="O243" t="s">
        <v>1661</v>
      </c>
      <c r="P243" t="s">
        <v>62</v>
      </c>
      <c r="Q243" t="s">
        <v>40</v>
      </c>
      <c r="R243" t="s">
        <v>41</v>
      </c>
      <c r="S243" t="s">
        <v>1662</v>
      </c>
      <c r="T243">
        <v>408437471.13392502</v>
      </c>
      <c r="U243">
        <v>408437471.13392502</v>
      </c>
      <c r="V243">
        <v>408437471.13392502</v>
      </c>
      <c r="W243">
        <v>408437471.13392502</v>
      </c>
      <c r="X243" s="11">
        <v>317502370.70537603</v>
      </c>
      <c r="Y243" s="11">
        <v>317502370.70537603</v>
      </c>
      <c r="Z243" s="11">
        <v>317502370.70537603</v>
      </c>
      <c r="AA243" s="11">
        <v>317502370.70537603</v>
      </c>
      <c r="AB243">
        <v>428473183.20962799</v>
      </c>
      <c r="AC243">
        <v>428473183.20962799</v>
      </c>
      <c r="AD243">
        <v>428473183.20962799</v>
      </c>
      <c r="AE243">
        <v>428473183.20962799</v>
      </c>
      <c r="AF243" s="11">
        <v>420759606.02416497</v>
      </c>
      <c r="AG243" s="11">
        <v>420759606.02416497</v>
      </c>
      <c r="AH243" s="11">
        <v>420759606.02416497</v>
      </c>
      <c r="AI243" s="11">
        <v>420759606.02416497</v>
      </c>
      <c r="AJ243">
        <v>325364189.68630898</v>
      </c>
      <c r="AK243">
        <v>325364189.68630898</v>
      </c>
      <c r="AL243">
        <v>325364189.68630898</v>
      </c>
      <c r="AM243">
        <v>325364189.68630898</v>
      </c>
      <c r="AN243" s="11">
        <v>228113915.85760501</v>
      </c>
      <c r="AO243" s="11">
        <v>228113915.85760501</v>
      </c>
      <c r="AP243" s="11">
        <v>228113915.85760501</v>
      </c>
      <c r="AQ243" s="11">
        <v>228113915.85760501</v>
      </c>
      <c r="AR243">
        <v>228113915.85760501</v>
      </c>
      <c r="AS243">
        <v>228113915.85760501</v>
      </c>
      <c r="AT243">
        <v>266579586.23601401</v>
      </c>
      <c r="AU243">
        <v>266579586.23601401</v>
      </c>
      <c r="AV243" s="11">
        <v>272789124.99656397</v>
      </c>
      <c r="AW243" s="11">
        <v>272789124.99656397</v>
      </c>
      <c r="AX243" s="11">
        <v>272789124.99656397</v>
      </c>
      <c r="AY243" s="11">
        <v>272789124.99656397</v>
      </c>
    </row>
    <row r="244" spans="1:51" x14ac:dyDescent="0.3">
      <c r="A244" s="1" t="s">
        <v>1663</v>
      </c>
      <c r="B244" s="2">
        <v>40633</v>
      </c>
      <c r="C244" s="2">
        <v>40633</v>
      </c>
      <c r="D244">
        <v>984.1</v>
      </c>
      <c r="E244" t="s">
        <v>1664</v>
      </c>
      <c r="F244" s="1" t="s">
        <v>1665</v>
      </c>
      <c r="G244" t="s">
        <v>199</v>
      </c>
      <c r="H244" t="s">
        <v>200</v>
      </c>
      <c r="I244" t="s">
        <v>953</v>
      </c>
      <c r="J244" t="s">
        <v>1666</v>
      </c>
      <c r="K244" s="1" t="s">
        <v>1667</v>
      </c>
      <c r="L244" t="s">
        <v>31</v>
      </c>
      <c r="M244" t="s">
        <v>748</v>
      </c>
      <c r="N244" t="s">
        <v>953</v>
      </c>
      <c r="O244" t="s">
        <v>1668</v>
      </c>
      <c r="P244" t="s">
        <v>1669</v>
      </c>
      <c r="Q244" t="s">
        <v>40</v>
      </c>
      <c r="R244" t="s">
        <v>41</v>
      </c>
      <c r="S244" s="1" t="s">
        <v>1670</v>
      </c>
      <c r="T244">
        <v>16395263.624792701</v>
      </c>
      <c r="U244">
        <v>16395263.624792701</v>
      </c>
      <c r="V244">
        <v>16395263.624792701</v>
      </c>
      <c r="W244">
        <v>16395263.624792701</v>
      </c>
      <c r="X244" s="11">
        <v>13660553.988202101</v>
      </c>
      <c r="Y244" s="11">
        <v>13660553.988202101</v>
      </c>
      <c r="Z244" s="11">
        <v>13660553.988202101</v>
      </c>
      <c r="AA244" s="11">
        <v>13660553.988202101</v>
      </c>
      <c r="AB244">
        <v>19357411.0633686</v>
      </c>
      <c r="AC244">
        <v>19357411.0633686</v>
      </c>
      <c r="AD244">
        <v>19357411.0633686</v>
      </c>
      <c r="AE244">
        <v>19357411.0633686</v>
      </c>
      <c r="AF244" s="11">
        <v>21334674.714956399</v>
      </c>
      <c r="AG244" s="11">
        <v>21334674.714956399</v>
      </c>
      <c r="AH244" s="11">
        <v>21334674.714956399</v>
      </c>
      <c r="AI244" s="11">
        <v>21334674.714956399</v>
      </c>
      <c r="AJ244">
        <v>9047153.4255387597</v>
      </c>
      <c r="AK244">
        <v>9047153.4255387597</v>
      </c>
      <c r="AL244">
        <v>9047153.4255387597</v>
      </c>
      <c r="AM244">
        <v>9047153.4255387597</v>
      </c>
      <c r="AN244" s="11">
        <v>162611478.09067601</v>
      </c>
      <c r="AO244" s="11">
        <v>162611478.09067601</v>
      </c>
      <c r="AP244" s="11">
        <v>162611478.09067601</v>
      </c>
      <c r="AQ244" s="11">
        <v>162611478.09067601</v>
      </c>
      <c r="AR244">
        <v>78022064.516129002</v>
      </c>
      <c r="AS244">
        <v>78022064.516129002</v>
      </c>
      <c r="AT244">
        <v>78022064.516129002</v>
      </c>
      <c r="AU244">
        <v>78022064.516129002</v>
      </c>
      <c r="AV244" s="11">
        <v>78022064.516129002</v>
      </c>
      <c r="AW244" s="11">
        <v>132901416.07985801</v>
      </c>
      <c r="AX244" s="11">
        <v>132901416.07985801</v>
      </c>
      <c r="AY244" s="11">
        <v>132901416.07985801</v>
      </c>
    </row>
    <row r="245" spans="1:51" x14ac:dyDescent="0.3">
      <c r="A245" s="1" t="s">
        <v>1671</v>
      </c>
      <c r="B245" s="2">
        <v>40638</v>
      </c>
      <c r="C245" s="2">
        <v>40638</v>
      </c>
      <c r="D245">
        <v>4500</v>
      </c>
      <c r="E245" t="s">
        <v>1672</v>
      </c>
      <c r="F245" s="1" t="s">
        <v>1673</v>
      </c>
      <c r="G245" t="s">
        <v>67</v>
      </c>
      <c r="H245" t="s">
        <v>345</v>
      </c>
      <c r="I245" t="s">
        <v>240</v>
      </c>
      <c r="J245" t="s">
        <v>850</v>
      </c>
      <c r="K245" s="1" t="s">
        <v>851</v>
      </c>
      <c r="L245" t="s">
        <v>67</v>
      </c>
      <c r="M245" t="s">
        <v>370</v>
      </c>
      <c r="N245" t="s">
        <v>240</v>
      </c>
      <c r="O245" t="s">
        <v>1674</v>
      </c>
      <c r="P245" t="s">
        <v>1675</v>
      </c>
      <c r="Q245" t="s">
        <v>40</v>
      </c>
      <c r="R245" t="s">
        <v>41</v>
      </c>
      <c r="S245" s="1" t="s">
        <v>1676</v>
      </c>
      <c r="T245">
        <v>8746736.1400583591</v>
      </c>
      <c r="U245">
        <v>8746736.1400583591</v>
      </c>
      <c r="V245">
        <v>8746736.1400583591</v>
      </c>
      <c r="W245">
        <v>8746736.1400583591</v>
      </c>
      <c r="X245" s="11">
        <v>7360092.5069380198</v>
      </c>
      <c r="Y245" s="11">
        <v>7360092.5069380198</v>
      </c>
      <c r="Z245" s="11">
        <v>7360092.5069380198</v>
      </c>
      <c r="AA245" s="11">
        <v>7360092.5069380198</v>
      </c>
      <c r="AB245">
        <v>9105776.8710404802</v>
      </c>
      <c r="AC245">
        <v>9105776.8710404802</v>
      </c>
      <c r="AD245">
        <v>9105776.8710404802</v>
      </c>
      <c r="AE245">
        <v>9105776.8710404802</v>
      </c>
      <c r="AF245" s="11">
        <v>10644415.3291844</v>
      </c>
      <c r="AG245" s="11">
        <v>10644415.3291844</v>
      </c>
      <c r="AH245" s="11">
        <v>10644415.3291844</v>
      </c>
      <c r="AI245" s="11">
        <v>10644415.3291844</v>
      </c>
      <c r="AJ245">
        <v>14585922.447013499</v>
      </c>
      <c r="AK245">
        <v>14585922.447013499</v>
      </c>
      <c r="AL245">
        <v>14585922.447013499</v>
      </c>
      <c r="AM245">
        <v>14585922.447013499</v>
      </c>
      <c r="AN245" s="11">
        <v>8964598.7693080492</v>
      </c>
      <c r="AO245" s="11">
        <v>8964598.7693080492</v>
      </c>
      <c r="AP245" s="11">
        <v>8964598.7693080492</v>
      </c>
      <c r="AQ245" s="11">
        <v>8964598.7693080492</v>
      </c>
      <c r="AR245">
        <v>7574094.8881443897</v>
      </c>
      <c r="AS245">
        <v>7574094.8881443897</v>
      </c>
      <c r="AT245">
        <v>7574094.8881443897</v>
      </c>
      <c r="AU245">
        <v>7574094.8881443897</v>
      </c>
      <c r="AV245" s="11">
        <v>8075451.8664047197</v>
      </c>
      <c r="AW245" s="11">
        <v>8075451.8664047197</v>
      </c>
      <c r="AX245" s="11">
        <v>8075451.8664047197</v>
      </c>
      <c r="AY245" s="11">
        <v>8075451.8664047197</v>
      </c>
    </row>
    <row r="246" spans="1:51" x14ac:dyDescent="0.3">
      <c r="A246" s="1" t="s">
        <v>1677</v>
      </c>
      <c r="B246" s="2">
        <v>40659</v>
      </c>
      <c r="C246" s="2">
        <v>40659</v>
      </c>
      <c r="D246">
        <v>2456.348</v>
      </c>
      <c r="E246" t="s">
        <v>1678</v>
      </c>
      <c r="F246" s="1" t="s">
        <v>1679</v>
      </c>
      <c r="G246" t="s">
        <v>77</v>
      </c>
      <c r="H246" t="s">
        <v>325</v>
      </c>
      <c r="I246" t="s">
        <v>925</v>
      </c>
      <c r="J246" t="s">
        <v>1680</v>
      </c>
      <c r="K246" s="1" t="s">
        <v>1681</v>
      </c>
      <c r="L246" t="s">
        <v>77</v>
      </c>
      <c r="M246" t="s">
        <v>325</v>
      </c>
      <c r="N246" t="s">
        <v>822</v>
      </c>
      <c r="O246" t="s">
        <v>53</v>
      </c>
      <c r="P246" t="s">
        <v>1682</v>
      </c>
      <c r="Q246" t="s">
        <v>40</v>
      </c>
      <c r="R246" t="s">
        <v>41</v>
      </c>
      <c r="S246" t="s">
        <v>1683</v>
      </c>
      <c r="T246">
        <v>698064158.56217301</v>
      </c>
      <c r="U246">
        <v>698064158.56217301</v>
      </c>
      <c r="V246">
        <v>698064158.56217301</v>
      </c>
      <c r="W246">
        <v>698064158.56217301</v>
      </c>
      <c r="X246" s="11">
        <v>2107958275.5853801</v>
      </c>
      <c r="Y246" s="11">
        <v>2107958275.5853801</v>
      </c>
      <c r="Z246" s="11">
        <v>2107958275.5853801</v>
      </c>
      <c r="AA246" s="11">
        <v>2107958275.5853801</v>
      </c>
      <c r="AB246">
        <v>2246264379.8660898</v>
      </c>
      <c r="AC246">
        <v>2246264379.8660898</v>
      </c>
      <c r="AD246">
        <v>2246264379.8660898</v>
      </c>
      <c r="AE246">
        <v>2246264379.8660898</v>
      </c>
      <c r="AF246" s="11">
        <v>2354979098.66575</v>
      </c>
      <c r="AG246" s="11">
        <v>2354979098.66575</v>
      </c>
      <c r="AH246" s="11">
        <v>2354979098.66575</v>
      </c>
      <c r="AI246" s="11">
        <v>2354979098.66575</v>
      </c>
      <c r="AJ246">
        <v>1970838071.0320401</v>
      </c>
      <c r="AK246">
        <v>1970838071.0320401</v>
      </c>
      <c r="AL246">
        <v>1970838071.0320401</v>
      </c>
      <c r="AM246">
        <v>1970838071.0320401</v>
      </c>
      <c r="AN246" s="11">
        <v>2016569579.2880299</v>
      </c>
      <c r="AO246" s="11">
        <v>2016569579.2880299</v>
      </c>
      <c r="AP246" s="11">
        <v>2016569579.2880299</v>
      </c>
      <c r="AQ246" s="11">
        <v>2016569579.2880299</v>
      </c>
      <c r="AR246">
        <v>1115421152.6282499</v>
      </c>
      <c r="AS246">
        <v>1115421152.6282499</v>
      </c>
      <c r="AT246">
        <v>1115421152.6282499</v>
      </c>
      <c r="AU246">
        <v>1115421152.6282499</v>
      </c>
      <c r="AV246" s="11">
        <v>1641421777.4967699</v>
      </c>
      <c r="AW246" s="11">
        <v>1641421777.4967699</v>
      </c>
      <c r="AX246" s="11">
        <v>1641421777.4967699</v>
      </c>
      <c r="AY246" s="11">
        <v>1641421777.4967699</v>
      </c>
    </row>
    <row r="247" spans="1:51" x14ac:dyDescent="0.3">
      <c r="A247" s="1" t="s">
        <v>1684</v>
      </c>
      <c r="B247" s="2">
        <v>40672</v>
      </c>
      <c r="C247" s="2">
        <v>40672</v>
      </c>
      <c r="D247">
        <v>109.62</v>
      </c>
      <c r="E247" t="s">
        <v>1685</v>
      </c>
      <c r="F247" s="1" t="s">
        <v>1686</v>
      </c>
      <c r="G247" t="s">
        <v>36</v>
      </c>
      <c r="H247" t="s">
        <v>37</v>
      </c>
      <c r="I247" t="s">
        <v>671</v>
      </c>
      <c r="J247" t="s">
        <v>1687</v>
      </c>
      <c r="K247" s="1" t="s">
        <v>1688</v>
      </c>
      <c r="L247" t="s">
        <v>36</v>
      </c>
      <c r="M247" t="s">
        <v>37</v>
      </c>
      <c r="N247" t="s">
        <v>671</v>
      </c>
      <c r="O247" t="s">
        <v>1689</v>
      </c>
      <c r="P247" t="s">
        <v>1690</v>
      </c>
      <c r="Q247" t="s">
        <v>40</v>
      </c>
      <c r="R247" t="s">
        <v>41</v>
      </c>
      <c r="S247" t="s">
        <v>1691</v>
      </c>
      <c r="T247">
        <v>34046792.731687397</v>
      </c>
      <c r="U247">
        <v>34046792.731687397</v>
      </c>
      <c r="V247">
        <v>34046792.731687397</v>
      </c>
      <c r="W247">
        <v>34046792.731687397</v>
      </c>
      <c r="X247" s="11">
        <v>37213509.373404302</v>
      </c>
      <c r="Y247" s="11">
        <v>37213509.373404302</v>
      </c>
      <c r="Z247" s="11">
        <v>37213509.373404302</v>
      </c>
      <c r="AA247" s="11">
        <v>37213509.373404302</v>
      </c>
      <c r="AB247">
        <v>33548594.512237702</v>
      </c>
      <c r="AC247">
        <v>33548594.512237702</v>
      </c>
      <c r="AD247">
        <v>33548594.512237702</v>
      </c>
      <c r="AE247">
        <v>33548594.512237702</v>
      </c>
      <c r="AF247" s="11">
        <v>40475576.934089199</v>
      </c>
      <c r="AG247" s="11">
        <v>40475576.934089199</v>
      </c>
      <c r="AH247" s="11">
        <v>40475576.934089199</v>
      </c>
      <c r="AI247" s="11">
        <v>40475576.934089199</v>
      </c>
      <c r="AJ247">
        <v>42397164.069293</v>
      </c>
      <c r="AK247">
        <v>42397164.069293</v>
      </c>
      <c r="AL247">
        <v>42397164.069293</v>
      </c>
      <c r="AM247">
        <v>42397164.069293</v>
      </c>
      <c r="AN247" s="11">
        <v>43583171.521035597</v>
      </c>
      <c r="AO247" s="11">
        <v>43583171.521035597</v>
      </c>
      <c r="AP247" s="11">
        <v>43583171.521035597</v>
      </c>
      <c r="AQ247" s="11">
        <v>43583171.521035597</v>
      </c>
      <c r="AR247">
        <v>45841249.736119904</v>
      </c>
      <c r="AS247">
        <v>45841249.736119904</v>
      </c>
      <c r="AT247">
        <v>45841249.736119904</v>
      </c>
      <c r="AU247">
        <v>45841249.736119904</v>
      </c>
      <c r="AV247" s="11">
        <v>56851856.9425736</v>
      </c>
      <c r="AW247" s="11">
        <v>56851856.9425736</v>
      </c>
      <c r="AX247" s="11">
        <v>56851856.9425736</v>
      </c>
      <c r="AY247" s="11">
        <v>56851856.9425736</v>
      </c>
    </row>
    <row r="248" spans="1:51" x14ac:dyDescent="0.3">
      <c r="A248" s="1" t="s">
        <v>1692</v>
      </c>
      <c r="B248" s="2">
        <v>40672</v>
      </c>
      <c r="C248" s="2">
        <v>40672</v>
      </c>
      <c r="D248">
        <v>3416.3330000000001</v>
      </c>
      <c r="E248" t="s">
        <v>1693</v>
      </c>
      <c r="F248" s="1" t="s">
        <v>1694</v>
      </c>
      <c r="G248" t="s">
        <v>36</v>
      </c>
      <c r="H248" t="s">
        <v>105</v>
      </c>
      <c r="I248" t="s">
        <v>671</v>
      </c>
      <c r="J248" t="s">
        <v>1695</v>
      </c>
      <c r="K248" s="1" t="s">
        <v>1696</v>
      </c>
      <c r="L248" t="s">
        <v>36</v>
      </c>
      <c r="M248" t="s">
        <v>105</v>
      </c>
      <c r="N248" t="s">
        <v>671</v>
      </c>
      <c r="O248" t="s">
        <v>1697</v>
      </c>
      <c r="P248" t="s">
        <v>1698</v>
      </c>
      <c r="Q248" t="s">
        <v>40</v>
      </c>
      <c r="R248" t="s">
        <v>41</v>
      </c>
      <c r="S248" t="s">
        <v>1699</v>
      </c>
      <c r="T248">
        <v>1533365883.2688899</v>
      </c>
      <c r="U248">
        <v>1533365883.2688899</v>
      </c>
      <c r="V248">
        <v>1533365883.2688899</v>
      </c>
      <c r="W248">
        <v>2217521336.3483801</v>
      </c>
      <c r="X248" s="11">
        <v>2217521336.3483801</v>
      </c>
      <c r="Y248" s="11">
        <v>2217521336.3483801</v>
      </c>
      <c r="Z248" s="11">
        <v>2217521336.3483801</v>
      </c>
      <c r="AA248" s="11">
        <v>146768985.61663899</v>
      </c>
      <c r="AB248">
        <v>146768985.61663899</v>
      </c>
      <c r="AC248">
        <v>146768985.61663899</v>
      </c>
      <c r="AD248">
        <v>146768985.61663899</v>
      </c>
      <c r="AE248">
        <v>910496478.26833904</v>
      </c>
      <c r="AF248" s="11">
        <v>910496478.26833904</v>
      </c>
      <c r="AG248" s="11">
        <v>910496478.26833904</v>
      </c>
      <c r="AH248" s="11">
        <v>910496478.26833904</v>
      </c>
      <c r="AI248" s="11">
        <v>1432680088.2884099</v>
      </c>
      <c r="AJ248">
        <v>1432680088.2884099</v>
      </c>
      <c r="AK248">
        <v>1432680088.2884099</v>
      </c>
      <c r="AL248">
        <v>1432680088.2884099</v>
      </c>
      <c r="AM248">
        <v>1717799352.7508099</v>
      </c>
      <c r="AN248" s="11">
        <v>1717799352.7508099</v>
      </c>
      <c r="AO248" s="11">
        <v>1717799352.7508099</v>
      </c>
      <c r="AP248" s="11">
        <v>1717799352.7508099</v>
      </c>
      <c r="AQ248" s="11">
        <v>2340616423.8969798</v>
      </c>
      <c r="AR248">
        <v>2340616423.8969798</v>
      </c>
      <c r="AS248">
        <v>2340616423.8969798</v>
      </c>
      <c r="AT248">
        <v>2340616423.8969798</v>
      </c>
      <c r="AU248">
        <v>3429364708.4696398</v>
      </c>
      <c r="AV248" s="11">
        <v>3429364708.4696398</v>
      </c>
      <c r="AW248" s="11">
        <v>3429364708.4696398</v>
      </c>
      <c r="AX248" s="11">
        <v>3429364708.4696398</v>
      </c>
      <c r="AY248" s="11">
        <v>993165184.78195095</v>
      </c>
    </row>
    <row r="249" spans="1:51" x14ac:dyDescent="0.3">
      <c r="A249" s="1" t="s">
        <v>1700</v>
      </c>
      <c r="B249" s="2">
        <v>40680</v>
      </c>
      <c r="C249" s="2">
        <v>40680</v>
      </c>
      <c r="D249">
        <v>15.143000000000001</v>
      </c>
      <c r="E249" t="s">
        <v>1701</v>
      </c>
      <c r="F249" s="1" t="s">
        <v>1702</v>
      </c>
      <c r="G249" t="s">
        <v>77</v>
      </c>
      <c r="H249" t="s">
        <v>78</v>
      </c>
      <c r="I249" t="s">
        <v>822</v>
      </c>
      <c r="J249" t="s">
        <v>1703</v>
      </c>
      <c r="K249" s="1" t="s">
        <v>1704</v>
      </c>
      <c r="L249" t="s">
        <v>71</v>
      </c>
      <c r="M249" t="s">
        <v>99</v>
      </c>
      <c r="N249" t="s">
        <v>1222</v>
      </c>
      <c r="O249" t="s">
        <v>62</v>
      </c>
      <c r="P249" t="s">
        <v>1705</v>
      </c>
      <c r="Q249" t="s">
        <v>40</v>
      </c>
      <c r="R249" t="s">
        <v>41</v>
      </c>
      <c r="S249" t="s">
        <v>1706</v>
      </c>
      <c r="T249">
        <v>3842651.8520473498</v>
      </c>
      <c r="U249">
        <v>3842651.8520473498</v>
      </c>
      <c r="V249">
        <v>3842651.8520473498</v>
      </c>
      <c r="W249">
        <v>2684367.93347436</v>
      </c>
      <c r="X249" s="11">
        <v>2684367.93347436</v>
      </c>
      <c r="Y249" s="11">
        <v>2684367.93347436</v>
      </c>
      <c r="Z249" s="11">
        <v>2684367.93347436</v>
      </c>
      <c r="AA249" s="11">
        <v>3836960.62397786</v>
      </c>
      <c r="AB249">
        <v>3836960.62397786</v>
      </c>
      <c r="AC249">
        <v>3836960.62397786</v>
      </c>
      <c r="AD249">
        <v>3836960.62397786</v>
      </c>
      <c r="AE249">
        <v>3126610.5480158101</v>
      </c>
      <c r="AF249" s="11">
        <v>3126610.5480158101</v>
      </c>
      <c r="AG249" s="11">
        <v>3126610.5480158101</v>
      </c>
      <c r="AH249" s="11">
        <v>3126610.5480158101</v>
      </c>
      <c r="AI249" s="11">
        <v>2679419.43682697</v>
      </c>
      <c r="AJ249">
        <v>2679419.43682697</v>
      </c>
      <c r="AK249">
        <v>2679419.43682697</v>
      </c>
      <c r="AL249">
        <v>2679419.43682697</v>
      </c>
      <c r="AM249">
        <v>2603236.24595469</v>
      </c>
      <c r="AN249" s="11">
        <v>2603236.24595469</v>
      </c>
      <c r="AO249" s="11">
        <v>2603236.24595469</v>
      </c>
      <c r="AP249" s="11">
        <v>2603236.24595469</v>
      </c>
      <c r="AQ249" s="11">
        <v>4859351.9104918698</v>
      </c>
      <c r="AR249">
        <v>4859351.9104918698</v>
      </c>
      <c r="AS249">
        <v>4859351.9104918698</v>
      </c>
      <c r="AT249">
        <v>4859351.9104918698</v>
      </c>
      <c r="AU249">
        <v>5787997.9107677899</v>
      </c>
      <c r="AV249" s="11">
        <v>5787997.9107677899</v>
      </c>
      <c r="AW249" s="11">
        <v>5787997.9107677899</v>
      </c>
      <c r="AX249" s="11">
        <v>5787997.9107677899</v>
      </c>
      <c r="AY249" s="11">
        <v>4487993.7095505996</v>
      </c>
    </row>
    <row r="250" spans="1:51" x14ac:dyDescent="0.3">
      <c r="A250" s="1" t="s">
        <v>1707</v>
      </c>
      <c r="B250" s="2">
        <v>40633</v>
      </c>
      <c r="C250" s="2">
        <v>40633</v>
      </c>
      <c r="D250">
        <v>9000</v>
      </c>
      <c r="E250" t="s">
        <v>1708</v>
      </c>
      <c r="F250" s="1" t="s">
        <v>1709</v>
      </c>
      <c r="G250" t="s">
        <v>36</v>
      </c>
      <c r="H250" t="s">
        <v>37</v>
      </c>
      <c r="I250" t="s">
        <v>240</v>
      </c>
      <c r="J250" t="s">
        <v>1710</v>
      </c>
      <c r="K250" s="1" t="s">
        <v>1711</v>
      </c>
      <c r="L250" t="s">
        <v>71</v>
      </c>
      <c r="M250" t="s">
        <v>99</v>
      </c>
      <c r="N250" t="s">
        <v>240</v>
      </c>
      <c r="O250" t="s">
        <v>1712</v>
      </c>
      <c r="P250" t="s">
        <v>1713</v>
      </c>
      <c r="Q250" t="s">
        <v>40</v>
      </c>
      <c r="R250" t="s">
        <v>41</v>
      </c>
      <c r="S250" s="1" t="s">
        <v>1714</v>
      </c>
      <c r="T250">
        <v>343965663.77698499</v>
      </c>
      <c r="U250">
        <v>430421124.12973398</v>
      </c>
      <c r="V250">
        <v>430421124.12973398</v>
      </c>
      <c r="W250">
        <v>430421124.12973398</v>
      </c>
      <c r="X250" s="11">
        <v>430421124.12973398</v>
      </c>
      <c r="Y250" s="11">
        <v>443482616.972247</v>
      </c>
      <c r="Z250" s="11">
        <v>443482616.972247</v>
      </c>
      <c r="AA250" s="11">
        <v>443482616.972247</v>
      </c>
      <c r="AB250">
        <v>443482616.972247</v>
      </c>
      <c r="AC250">
        <v>297632537.434237</v>
      </c>
      <c r="AD250">
        <v>297632537.434237</v>
      </c>
      <c r="AE250">
        <v>297632537.434237</v>
      </c>
      <c r="AF250" s="11">
        <v>297632537.434237</v>
      </c>
      <c r="AG250" s="11">
        <v>191868178.90006399</v>
      </c>
      <c r="AH250" s="11">
        <v>191868178.90006399</v>
      </c>
      <c r="AI250" s="11">
        <v>191868178.90006399</v>
      </c>
      <c r="AJ250">
        <v>191868178.90006399</v>
      </c>
      <c r="AK250">
        <v>204197233.914612</v>
      </c>
      <c r="AL250">
        <v>204197233.914612</v>
      </c>
      <c r="AM250">
        <v>204197233.914612</v>
      </c>
      <c r="AN250" s="11">
        <v>204197233.914612</v>
      </c>
      <c r="AO250" s="11">
        <v>281869791.03756499</v>
      </c>
      <c r="AP250" s="11">
        <v>281869791.03756499</v>
      </c>
      <c r="AQ250" s="11">
        <v>281869791.03756499</v>
      </c>
      <c r="AR250">
        <v>281869791.03756499</v>
      </c>
      <c r="AS250">
        <v>243072513.00562701</v>
      </c>
      <c r="AT250">
        <v>243072513.00562701</v>
      </c>
      <c r="AU250">
        <v>243072513.00562701</v>
      </c>
      <c r="AV250" s="11">
        <v>243072513.00562701</v>
      </c>
      <c r="AW250" s="11">
        <v>154859967.05107099</v>
      </c>
      <c r="AX250" s="11">
        <v>154859967.05107099</v>
      </c>
      <c r="AY250" s="11">
        <v>154859967.05107099</v>
      </c>
    </row>
    <row r="251" spans="1:51" x14ac:dyDescent="0.3">
      <c r="A251" s="1" t="s">
        <v>1715</v>
      </c>
      <c r="B251" s="2">
        <v>40693</v>
      </c>
      <c r="C251" s="2">
        <v>40693</v>
      </c>
      <c r="D251">
        <v>1331</v>
      </c>
      <c r="E251" t="s">
        <v>1716</v>
      </c>
      <c r="F251" s="1" t="s">
        <v>1717</v>
      </c>
      <c r="G251" t="s">
        <v>229</v>
      </c>
      <c r="H251" t="s">
        <v>933</v>
      </c>
      <c r="I251" t="s">
        <v>240</v>
      </c>
      <c r="J251" t="s">
        <v>1718</v>
      </c>
      <c r="K251" s="1" t="s">
        <v>1719</v>
      </c>
      <c r="L251" t="s">
        <v>36</v>
      </c>
      <c r="M251" t="s">
        <v>60</v>
      </c>
      <c r="N251" t="s">
        <v>240</v>
      </c>
      <c r="O251" t="s">
        <v>62</v>
      </c>
      <c r="P251" t="s">
        <v>62</v>
      </c>
      <c r="Q251" t="s">
        <v>40</v>
      </c>
      <c r="R251" t="s">
        <v>41</v>
      </c>
      <c r="S251" s="1" t="s">
        <v>1720</v>
      </c>
      <c r="T251">
        <v>11964051.7897944</v>
      </c>
      <c r="U251">
        <v>11964051.7897944</v>
      </c>
      <c r="V251">
        <v>15611978.3953306</v>
      </c>
      <c r="W251">
        <v>15611978.3953306</v>
      </c>
      <c r="X251" s="11">
        <v>15611978.3953306</v>
      </c>
      <c r="Y251" s="11">
        <v>15611978.3953306</v>
      </c>
      <c r="Z251" s="11">
        <v>3186334.0563991298</v>
      </c>
      <c r="AA251" s="11">
        <v>3186334.0563991298</v>
      </c>
      <c r="AB251">
        <v>3186334.0563991298</v>
      </c>
      <c r="AC251">
        <v>3186334.0563991298</v>
      </c>
      <c r="AD251">
        <v>3734896.9359331499</v>
      </c>
      <c r="AE251">
        <v>3734896.9359331499</v>
      </c>
      <c r="AF251" s="11">
        <v>3734896.9359331499</v>
      </c>
      <c r="AG251" s="11">
        <v>3734896.9359331499</v>
      </c>
      <c r="AH251" s="11">
        <v>3155793.8885560199</v>
      </c>
      <c r="AI251" s="11">
        <v>3155793.8885560199</v>
      </c>
      <c r="AJ251">
        <v>3155793.8885560199</v>
      </c>
      <c r="AK251">
        <v>3155793.8885560199</v>
      </c>
      <c r="AL251">
        <v>7113200.9345794404</v>
      </c>
      <c r="AM251">
        <v>7113200.9345794404</v>
      </c>
      <c r="AN251" s="11">
        <v>7113200.9345794404</v>
      </c>
      <c r="AO251" s="11">
        <v>7113200.9345794404</v>
      </c>
      <c r="AP251" s="11">
        <v>4443709.8844672702</v>
      </c>
      <c r="AQ251" s="11">
        <v>4443709.8844672702</v>
      </c>
      <c r="AR251">
        <v>4443709.8844672702</v>
      </c>
      <c r="AS251">
        <v>4443709.8844672702</v>
      </c>
      <c r="AT251">
        <v>5628948.1722838804</v>
      </c>
      <c r="AU251">
        <v>5628948.1722838804</v>
      </c>
      <c r="AV251" s="11">
        <v>5628948.1722838804</v>
      </c>
      <c r="AW251" s="11">
        <v>5628948.1722838804</v>
      </c>
      <c r="AX251" s="11">
        <v>13676450.200656701</v>
      </c>
      <c r="AY251" s="11">
        <v>13676450.200656701</v>
      </c>
    </row>
    <row r="252" spans="1:51" x14ac:dyDescent="0.3">
      <c r="A252" s="1" t="s">
        <v>1721</v>
      </c>
      <c r="B252" s="2">
        <v>40702</v>
      </c>
      <c r="C252" s="2">
        <v>40702</v>
      </c>
      <c r="D252">
        <v>27.920999999999999</v>
      </c>
      <c r="E252" t="s">
        <v>1722</v>
      </c>
      <c r="F252" s="1" t="s">
        <v>1723</v>
      </c>
      <c r="G252" t="s">
        <v>88</v>
      </c>
      <c r="H252" t="s">
        <v>1013</v>
      </c>
      <c r="I252" t="s">
        <v>875</v>
      </c>
      <c r="J252" t="s">
        <v>1724</v>
      </c>
      <c r="K252" s="1" t="s">
        <v>1725</v>
      </c>
      <c r="L252" t="s">
        <v>46</v>
      </c>
      <c r="M252" t="s">
        <v>239</v>
      </c>
      <c r="N252" t="s">
        <v>875</v>
      </c>
      <c r="O252" t="s">
        <v>62</v>
      </c>
      <c r="P252" t="s">
        <v>62</v>
      </c>
      <c r="Q252" t="s">
        <v>40</v>
      </c>
      <c r="R252" t="s">
        <v>41</v>
      </c>
      <c r="S252" t="s">
        <v>1726</v>
      </c>
      <c r="T252">
        <v>465044.12575841101</v>
      </c>
      <c r="U252">
        <v>465044.12575841101</v>
      </c>
      <c r="V252">
        <v>465044.12575841101</v>
      </c>
      <c r="W252">
        <v>946877.53446877503</v>
      </c>
      <c r="X252" s="11">
        <v>946877.53446877503</v>
      </c>
      <c r="Y252" s="11">
        <v>946877.53446877503</v>
      </c>
      <c r="Z252" s="11">
        <v>946877.53446877503</v>
      </c>
      <c r="AA252" s="11">
        <v>1913204.9983113799</v>
      </c>
      <c r="AB252">
        <v>1913204.9983113799</v>
      </c>
      <c r="AC252">
        <v>1913204.9983113799</v>
      </c>
      <c r="AD252">
        <v>1913204.9983113799</v>
      </c>
      <c r="AE252">
        <v>2103257.8299776302</v>
      </c>
      <c r="AF252" s="11">
        <v>2103257.8299776302</v>
      </c>
      <c r="AG252" s="11">
        <v>2103257.8299776302</v>
      </c>
      <c r="AH252" s="11">
        <v>2103257.8299776302</v>
      </c>
      <c r="AI252" s="11">
        <v>1545854.48392555</v>
      </c>
      <c r="AJ252">
        <v>1545854.48392555</v>
      </c>
      <c r="AK252">
        <v>1545854.48392555</v>
      </c>
      <c r="AL252">
        <v>1545854.48392555</v>
      </c>
      <c r="AM252">
        <v>1626500.7703712301</v>
      </c>
      <c r="AN252" s="11">
        <v>1626500.7703712301</v>
      </c>
      <c r="AO252" s="11">
        <v>1626500.7703712301</v>
      </c>
      <c r="AP252" s="11">
        <v>1626500.7703712301</v>
      </c>
      <c r="AQ252" s="11">
        <v>3856003.6307053901</v>
      </c>
      <c r="AR252">
        <v>3856003.6307053901</v>
      </c>
      <c r="AS252">
        <v>3856003.6307053901</v>
      </c>
      <c r="AT252">
        <v>3856003.6307053901</v>
      </c>
      <c r="AU252">
        <v>8625663.1299734693</v>
      </c>
      <c r="AV252" s="11">
        <v>8625663.1299734693</v>
      </c>
      <c r="AW252" s="11">
        <v>8625663.1299734693</v>
      </c>
      <c r="AX252" s="11">
        <v>8625663.1299734693</v>
      </c>
      <c r="AY252" s="11">
        <v>6264767.3958510002</v>
      </c>
    </row>
    <row r="253" spans="1:51" x14ac:dyDescent="0.3">
      <c r="A253" s="1" t="s">
        <v>1727</v>
      </c>
      <c r="B253" s="2">
        <v>40708</v>
      </c>
      <c r="C253" s="2">
        <v>40708</v>
      </c>
      <c r="D253">
        <v>150.5</v>
      </c>
      <c r="E253" t="s">
        <v>1728</v>
      </c>
      <c r="F253" s="1" t="s">
        <v>1729</v>
      </c>
      <c r="G253" t="s">
        <v>36</v>
      </c>
      <c r="H253" t="s">
        <v>269</v>
      </c>
      <c r="I253" t="s">
        <v>33</v>
      </c>
      <c r="J253" t="s">
        <v>106</v>
      </c>
      <c r="K253" t="s">
        <v>62</v>
      </c>
      <c r="L253" t="s">
        <v>71</v>
      </c>
      <c r="M253" t="s">
        <v>99</v>
      </c>
      <c r="N253" t="s">
        <v>33</v>
      </c>
      <c r="O253" t="s">
        <v>1730</v>
      </c>
      <c r="P253" t="s">
        <v>1731</v>
      </c>
      <c r="Q253" t="s">
        <v>40</v>
      </c>
      <c r="R253" t="s">
        <v>41</v>
      </c>
      <c r="S253" t="s">
        <v>1732</v>
      </c>
      <c r="T253">
        <v>79000</v>
      </c>
      <c r="U253">
        <v>79000</v>
      </c>
      <c r="V253">
        <v>79000</v>
      </c>
      <c r="W253">
        <v>800000</v>
      </c>
      <c r="X253" s="11">
        <v>800000</v>
      </c>
      <c r="Y253" s="11">
        <v>800000</v>
      </c>
      <c r="Z253" s="11">
        <v>800000</v>
      </c>
      <c r="AA253" s="11">
        <v>1107000</v>
      </c>
      <c r="AB253">
        <v>1107000</v>
      </c>
      <c r="AC253">
        <v>1107000</v>
      </c>
      <c r="AD253">
        <v>1107000</v>
      </c>
      <c r="AE253">
        <v>495000</v>
      </c>
      <c r="AF253" s="11">
        <v>495000</v>
      </c>
      <c r="AG253" s="11">
        <v>495000</v>
      </c>
      <c r="AH253" s="11">
        <v>495000</v>
      </c>
      <c r="AI253" s="11">
        <v>561000</v>
      </c>
      <c r="AJ253">
        <v>561000</v>
      </c>
      <c r="AK253">
        <v>561000</v>
      </c>
      <c r="AL253">
        <v>561000</v>
      </c>
      <c r="AM253">
        <v>74007000</v>
      </c>
      <c r="AN253" s="11">
        <v>74007000</v>
      </c>
      <c r="AO253" s="11">
        <v>74007000</v>
      </c>
      <c r="AP253" s="11">
        <v>74007000</v>
      </c>
      <c r="AQ253" s="11">
        <v>252293000</v>
      </c>
      <c r="AR253">
        <v>252293000</v>
      </c>
      <c r="AS253">
        <v>252293000</v>
      </c>
      <c r="AT253">
        <v>252293000</v>
      </c>
      <c r="AU253">
        <v>21500000</v>
      </c>
      <c r="AV253" s="11">
        <v>21500000</v>
      </c>
      <c r="AW253" s="11">
        <v>21500000</v>
      </c>
      <c r="AX253" s="11">
        <v>21500000</v>
      </c>
      <c r="AY253" s="11">
        <v>644100000</v>
      </c>
    </row>
    <row r="254" spans="1:51" x14ac:dyDescent="0.3">
      <c r="A254" s="1" t="s">
        <v>1733</v>
      </c>
      <c r="B254" s="2">
        <v>40711</v>
      </c>
      <c r="C254" s="2">
        <v>40711</v>
      </c>
      <c r="D254">
        <v>49.158999999999999</v>
      </c>
      <c r="E254" t="s">
        <v>1734</v>
      </c>
      <c r="F254" s="1" t="s">
        <v>1735</v>
      </c>
      <c r="G254" t="s">
        <v>36</v>
      </c>
      <c r="H254" t="s">
        <v>37</v>
      </c>
      <c r="I254" t="s">
        <v>610</v>
      </c>
      <c r="J254" t="s">
        <v>1736</v>
      </c>
      <c r="K254" s="1" t="s">
        <v>1737</v>
      </c>
      <c r="L254" t="s">
        <v>71</v>
      </c>
      <c r="M254" t="s">
        <v>99</v>
      </c>
      <c r="N254" t="s">
        <v>610</v>
      </c>
      <c r="O254" t="s">
        <v>1738</v>
      </c>
      <c r="P254" t="s">
        <v>1739</v>
      </c>
      <c r="Q254" t="s">
        <v>40</v>
      </c>
      <c r="R254" t="s">
        <v>41</v>
      </c>
      <c r="S254" s="1" t="s">
        <v>1740</v>
      </c>
      <c r="T254">
        <v>30002608.071982801</v>
      </c>
      <c r="U254">
        <v>30002608.071982801</v>
      </c>
      <c r="V254">
        <v>30002608.071982801</v>
      </c>
      <c r="W254">
        <v>58991882.328453504</v>
      </c>
      <c r="X254" s="11">
        <v>58991882.328453504</v>
      </c>
      <c r="Y254" s="11">
        <v>58991882.328453504</v>
      </c>
      <c r="Z254" s="11">
        <v>58991882.328453504</v>
      </c>
      <c r="AA254" s="11">
        <v>51641613.6474865</v>
      </c>
      <c r="AB254">
        <v>51641613.6474865</v>
      </c>
      <c r="AC254">
        <v>51641613.6474865</v>
      </c>
      <c r="AD254">
        <v>51641613.6474865</v>
      </c>
      <c r="AE254">
        <v>60530847.505870603</v>
      </c>
      <c r="AF254" s="11">
        <v>60530847.505870603</v>
      </c>
      <c r="AG254" s="11">
        <v>60530847.505870603</v>
      </c>
      <c r="AH254" s="11">
        <v>60530847.505870603</v>
      </c>
      <c r="AI254" s="11">
        <v>27413645.224171501</v>
      </c>
      <c r="AJ254">
        <v>27413645.224171501</v>
      </c>
      <c r="AK254">
        <v>27413645.224171501</v>
      </c>
      <c r="AL254">
        <v>27413645.224171501</v>
      </c>
      <c r="AM254">
        <v>20545188.155459601</v>
      </c>
      <c r="AN254" s="11">
        <v>20545188.155459601</v>
      </c>
      <c r="AO254" s="11">
        <v>20545188.155459601</v>
      </c>
      <c r="AP254" s="11">
        <v>20545188.155459601</v>
      </c>
      <c r="AQ254" s="11">
        <v>17198198.198198199</v>
      </c>
      <c r="AR254">
        <v>17198198.198198199</v>
      </c>
      <c r="AS254">
        <v>17198198.198198199</v>
      </c>
      <c r="AT254">
        <v>17198198.198198199</v>
      </c>
      <c r="AU254">
        <v>23345209.8178939</v>
      </c>
      <c r="AV254" s="11">
        <v>23345209.8178939</v>
      </c>
      <c r="AW254" s="11">
        <v>23345209.8178939</v>
      </c>
      <c r="AX254" s="11">
        <v>23345209.8178939</v>
      </c>
      <c r="AY254" s="11">
        <v>48561189.074996203</v>
      </c>
    </row>
    <row r="255" spans="1:51" x14ac:dyDescent="0.3">
      <c r="A255" s="1" t="s">
        <v>1741</v>
      </c>
      <c r="B255" s="2">
        <v>41583</v>
      </c>
      <c r="C255" s="2">
        <v>41583</v>
      </c>
      <c r="D255">
        <v>46968.453000000001</v>
      </c>
      <c r="E255" t="s">
        <v>1742</v>
      </c>
      <c r="F255" s="1" t="s">
        <v>1743</v>
      </c>
      <c r="G255" t="s">
        <v>119</v>
      </c>
      <c r="H255" t="s">
        <v>120</v>
      </c>
      <c r="I255" t="s">
        <v>1744</v>
      </c>
      <c r="J255" t="s">
        <v>1745</v>
      </c>
      <c r="K255" s="1" t="s">
        <v>1746</v>
      </c>
      <c r="L255" t="s">
        <v>119</v>
      </c>
      <c r="M255" t="s">
        <v>120</v>
      </c>
      <c r="N255" t="s">
        <v>1291</v>
      </c>
      <c r="O255" t="s">
        <v>1747</v>
      </c>
      <c r="P255" t="s">
        <v>1748</v>
      </c>
      <c r="Q255" t="s">
        <v>40</v>
      </c>
      <c r="R255" t="s">
        <v>41</v>
      </c>
      <c r="S255" t="s">
        <v>1749</v>
      </c>
      <c r="T255">
        <v>347349633.67905998</v>
      </c>
      <c r="U255">
        <v>347349633.67905998</v>
      </c>
      <c r="V255">
        <v>116676188.662477</v>
      </c>
      <c r="W255">
        <v>116676188.662477</v>
      </c>
      <c r="X255" s="11">
        <v>116676188.662477</v>
      </c>
      <c r="Y255" s="11">
        <v>116676188.662477</v>
      </c>
      <c r="Z255" s="11">
        <v>111643317.607232</v>
      </c>
      <c r="AA255" s="11">
        <v>111643317.607232</v>
      </c>
      <c r="AB255">
        <v>111643317.607232</v>
      </c>
      <c r="AC255">
        <v>111643317.607232</v>
      </c>
      <c r="AD255">
        <v>85260031.448372304</v>
      </c>
      <c r="AE255">
        <v>85260031.448372304</v>
      </c>
      <c r="AF255" s="11">
        <v>85260031.448372304</v>
      </c>
      <c r="AG255" s="11">
        <v>85260031.448372304</v>
      </c>
      <c r="AH255" s="11">
        <v>119644970.41420101</v>
      </c>
      <c r="AI255" s="11">
        <v>119644970.41420101</v>
      </c>
      <c r="AJ255">
        <v>119644970.41420101</v>
      </c>
      <c r="AK255">
        <v>119644970.41420101</v>
      </c>
      <c r="AL255">
        <v>139392010.96534199</v>
      </c>
      <c r="AM255">
        <v>139392010.96534199</v>
      </c>
      <c r="AN255" s="11">
        <v>139392010.96534199</v>
      </c>
      <c r="AO255" s="11">
        <v>139392010.96534199</v>
      </c>
      <c r="AP255" s="11">
        <v>151738182.46212101</v>
      </c>
      <c r="AQ255" s="11">
        <v>151738182.46212101</v>
      </c>
      <c r="AR255">
        <v>151738182.46212101</v>
      </c>
      <c r="AS255">
        <v>151738182.46212101</v>
      </c>
      <c r="AT255">
        <v>324456626.17701501</v>
      </c>
      <c r="AU255">
        <v>324456626.17701501</v>
      </c>
      <c r="AV255" s="11">
        <v>324456626.17701501</v>
      </c>
      <c r="AW255" s="11">
        <v>324456626.17701501</v>
      </c>
      <c r="AX255" s="11">
        <v>256324110.67193699</v>
      </c>
      <c r="AY255" s="11">
        <v>256324110.67193699</v>
      </c>
    </row>
    <row r="256" spans="1:51" x14ac:dyDescent="0.3">
      <c r="A256" s="1" t="s">
        <v>1750</v>
      </c>
      <c r="B256" s="2">
        <v>40757</v>
      </c>
      <c r="C256" s="2">
        <v>40757</v>
      </c>
      <c r="D256">
        <v>36498.404000000002</v>
      </c>
      <c r="E256" t="s">
        <v>1751</v>
      </c>
      <c r="F256" s="1" t="s">
        <v>1752</v>
      </c>
      <c r="G256" t="s">
        <v>119</v>
      </c>
      <c r="H256" t="s">
        <v>191</v>
      </c>
      <c r="I256" t="s">
        <v>1362</v>
      </c>
      <c r="J256" t="s">
        <v>1753</v>
      </c>
      <c r="K256" s="1" t="s">
        <v>1754</v>
      </c>
      <c r="L256" t="s">
        <v>71</v>
      </c>
      <c r="M256" t="s">
        <v>99</v>
      </c>
      <c r="N256" t="s">
        <v>1362</v>
      </c>
      <c r="O256" t="s">
        <v>62</v>
      </c>
      <c r="P256" t="s">
        <v>1755</v>
      </c>
      <c r="Q256" t="s">
        <v>40</v>
      </c>
      <c r="R256" t="s">
        <v>41</v>
      </c>
      <c r="S256" s="1" t="s">
        <v>1756</v>
      </c>
      <c r="T256">
        <v>8077000</v>
      </c>
      <c r="U256">
        <v>8077000</v>
      </c>
      <c r="V256">
        <v>4515000</v>
      </c>
      <c r="W256">
        <v>7704000</v>
      </c>
      <c r="X256" s="11">
        <v>7704000</v>
      </c>
      <c r="Y256" s="11">
        <v>7704000</v>
      </c>
      <c r="Z256" s="11">
        <v>7704000</v>
      </c>
      <c r="AA256" s="11">
        <v>7346000</v>
      </c>
      <c r="AB256">
        <v>7346000</v>
      </c>
      <c r="AC256">
        <v>7346000</v>
      </c>
      <c r="AD256">
        <v>7346000</v>
      </c>
      <c r="AE256">
        <v>6727919</v>
      </c>
      <c r="AF256" s="11">
        <v>6727919</v>
      </c>
      <c r="AG256" s="11">
        <v>6727919</v>
      </c>
      <c r="AH256" s="11">
        <v>6727919</v>
      </c>
      <c r="AI256" s="11">
        <v>4820355</v>
      </c>
      <c r="AJ256">
        <v>4820355</v>
      </c>
      <c r="AK256">
        <v>4820355</v>
      </c>
      <c r="AL256">
        <v>4820355</v>
      </c>
      <c r="AM256">
        <v>13885688</v>
      </c>
      <c r="AN256" s="11">
        <v>13885688</v>
      </c>
      <c r="AO256" s="11">
        <v>13885688</v>
      </c>
      <c r="AP256" s="11">
        <v>13885688</v>
      </c>
      <c r="AQ256" s="11">
        <v>13611071</v>
      </c>
      <c r="AR256">
        <v>13611071</v>
      </c>
      <c r="AS256">
        <v>13611071</v>
      </c>
      <c r="AT256">
        <v>13611071</v>
      </c>
      <c r="AU256">
        <v>13611071</v>
      </c>
      <c r="AV256" s="11">
        <v>13611071</v>
      </c>
      <c r="AW256" s="11">
        <v>13611071</v>
      </c>
      <c r="AX256" s="11">
        <v>13611071</v>
      </c>
      <c r="AY256" s="11">
        <v>13611071</v>
      </c>
    </row>
    <row r="257" spans="1:51" x14ac:dyDescent="0.3">
      <c r="A257" s="1" t="s">
        <v>1757</v>
      </c>
      <c r="B257" s="2">
        <v>40760</v>
      </c>
      <c r="C257" s="2">
        <v>40760</v>
      </c>
      <c r="D257">
        <v>44111.08</v>
      </c>
      <c r="E257" t="s">
        <v>1758</v>
      </c>
      <c r="F257" s="1" t="s">
        <v>1759</v>
      </c>
      <c r="G257" t="s">
        <v>36</v>
      </c>
      <c r="H257" t="s">
        <v>173</v>
      </c>
      <c r="I257" t="s">
        <v>1362</v>
      </c>
      <c r="J257" t="s">
        <v>106</v>
      </c>
      <c r="K257" t="s">
        <v>62</v>
      </c>
      <c r="L257" t="s">
        <v>71</v>
      </c>
      <c r="M257" t="s">
        <v>99</v>
      </c>
      <c r="N257" t="s">
        <v>1362</v>
      </c>
      <c r="O257" t="s">
        <v>1638</v>
      </c>
      <c r="P257" t="s">
        <v>62</v>
      </c>
      <c r="Q257" t="s">
        <v>40</v>
      </c>
      <c r="R257" t="s">
        <v>41</v>
      </c>
      <c r="S257" s="1" t="s">
        <v>1760</v>
      </c>
      <c r="T257">
        <v>58829725.658956401</v>
      </c>
      <c r="U257">
        <v>58829725.658956401</v>
      </c>
      <c r="V257">
        <v>58829725.658956401</v>
      </c>
      <c r="W257">
        <v>42317395.532756202</v>
      </c>
      <c r="X257" s="11">
        <v>42317395.532756202</v>
      </c>
      <c r="Y257" s="11">
        <v>42317395.532756202</v>
      </c>
      <c r="Z257" s="11">
        <v>42317395.532756202</v>
      </c>
      <c r="AA257" s="11">
        <v>62458588.748019002</v>
      </c>
      <c r="AB257">
        <v>62458588.748019002</v>
      </c>
      <c r="AC257">
        <v>62458588.748019002</v>
      </c>
      <c r="AD257">
        <v>62458588.748019002</v>
      </c>
      <c r="AE257">
        <v>234879.74047179101</v>
      </c>
      <c r="AF257" s="11">
        <v>234879.74047179101</v>
      </c>
      <c r="AG257" s="11">
        <v>234879.74047179101</v>
      </c>
      <c r="AH257" s="11">
        <v>234879.74047179101</v>
      </c>
      <c r="AI257" s="11">
        <v>16928021.046854101</v>
      </c>
      <c r="AJ257">
        <v>16928021.046854101</v>
      </c>
      <c r="AK257">
        <v>16928021.046854101</v>
      </c>
      <c r="AL257">
        <v>16928021.046854101</v>
      </c>
      <c r="AM257">
        <v>21169571.968925301</v>
      </c>
      <c r="AN257" s="11">
        <v>21169571.968925301</v>
      </c>
      <c r="AO257" s="11">
        <v>21169571.968925301</v>
      </c>
      <c r="AP257" s="11">
        <v>21169571.968925301</v>
      </c>
      <c r="AQ257" s="11">
        <v>15097779.961250501</v>
      </c>
      <c r="AR257">
        <v>15097779.961250501</v>
      </c>
      <c r="AS257">
        <v>15097779.961250501</v>
      </c>
      <c r="AT257">
        <v>15097779.961250501</v>
      </c>
      <c r="AU257">
        <v>7972203.0204859497</v>
      </c>
      <c r="AV257" s="11">
        <v>7972203.0204859497</v>
      </c>
      <c r="AW257" s="11">
        <v>7972203.0204859497</v>
      </c>
      <c r="AX257" s="11">
        <v>7972203.0204859497</v>
      </c>
      <c r="AY257" s="11">
        <v>2280959.8801354198</v>
      </c>
    </row>
    <row r="258" spans="1:51" x14ac:dyDescent="0.3">
      <c r="A258" s="1" t="s">
        <v>1761</v>
      </c>
      <c r="B258" s="2">
        <v>40784</v>
      </c>
      <c r="C258" s="2">
        <v>40784</v>
      </c>
      <c r="D258">
        <v>384.64699999999999</v>
      </c>
      <c r="E258" t="s">
        <v>1762</v>
      </c>
      <c r="F258" s="1" t="s">
        <v>1763</v>
      </c>
      <c r="G258" t="s">
        <v>31</v>
      </c>
      <c r="H258" t="s">
        <v>32</v>
      </c>
      <c r="I258" t="s">
        <v>33</v>
      </c>
      <c r="J258" t="s">
        <v>106</v>
      </c>
      <c r="K258" t="s">
        <v>62</v>
      </c>
      <c r="L258" t="s">
        <v>71</v>
      </c>
      <c r="M258" t="s">
        <v>99</v>
      </c>
      <c r="N258" t="s">
        <v>33</v>
      </c>
      <c r="O258" t="s">
        <v>1388</v>
      </c>
      <c r="P258" t="s">
        <v>1764</v>
      </c>
      <c r="Q258" t="s">
        <v>40</v>
      </c>
      <c r="R258" t="s">
        <v>41</v>
      </c>
      <c r="S258" t="s">
        <v>1765</v>
      </c>
      <c r="T258">
        <v>8364000</v>
      </c>
      <c r="U258">
        <v>8364000</v>
      </c>
      <c r="V258">
        <v>9735000</v>
      </c>
      <c r="W258">
        <v>9735000</v>
      </c>
      <c r="X258" s="11">
        <v>9735000</v>
      </c>
      <c r="Y258" s="11">
        <v>9735000</v>
      </c>
      <c r="Z258" s="11">
        <v>191000</v>
      </c>
      <c r="AA258" s="11">
        <v>191000</v>
      </c>
      <c r="AB258">
        <v>191000</v>
      </c>
      <c r="AC258">
        <v>191000</v>
      </c>
      <c r="AD258">
        <v>419000</v>
      </c>
      <c r="AE258">
        <v>419000</v>
      </c>
      <c r="AF258" s="11">
        <v>419000</v>
      </c>
      <c r="AG258" s="11">
        <v>419000</v>
      </c>
      <c r="AH258" s="11">
        <v>5024000</v>
      </c>
      <c r="AI258" s="11">
        <v>5024000</v>
      </c>
      <c r="AJ258">
        <v>5024000</v>
      </c>
      <c r="AK258">
        <v>5024000</v>
      </c>
      <c r="AL258">
        <v>8165000</v>
      </c>
      <c r="AM258">
        <v>8165000</v>
      </c>
      <c r="AN258" s="11">
        <v>8165000</v>
      </c>
      <c r="AO258" s="11">
        <v>8165000</v>
      </c>
      <c r="AP258" s="11">
        <v>53818000</v>
      </c>
      <c r="AQ258" s="11">
        <v>53818000</v>
      </c>
      <c r="AR258">
        <v>53818000</v>
      </c>
      <c r="AS258">
        <v>53818000</v>
      </c>
      <c r="AT258">
        <v>828000</v>
      </c>
      <c r="AU258">
        <v>828000</v>
      </c>
      <c r="AV258" s="11">
        <v>828000</v>
      </c>
      <c r="AW258" s="11">
        <v>828000</v>
      </c>
      <c r="AX258" s="11">
        <v>15455000</v>
      </c>
      <c r="AY258" s="11">
        <v>15455000</v>
      </c>
    </row>
    <row r="259" spans="1:51" x14ac:dyDescent="0.3">
      <c r="A259" s="1" t="s">
        <v>1766</v>
      </c>
      <c r="B259" s="2">
        <v>40754</v>
      </c>
      <c r="C259" s="2">
        <v>40754</v>
      </c>
      <c r="D259">
        <v>97.277000000000001</v>
      </c>
      <c r="E259" t="s">
        <v>1767</v>
      </c>
      <c r="F259" s="1" t="s">
        <v>1768</v>
      </c>
      <c r="G259" t="s">
        <v>229</v>
      </c>
      <c r="H259" t="s">
        <v>490</v>
      </c>
      <c r="I259" t="s">
        <v>875</v>
      </c>
      <c r="J259" t="s">
        <v>1769</v>
      </c>
      <c r="K259" s="1" t="s">
        <v>1770</v>
      </c>
      <c r="L259" t="s">
        <v>71</v>
      </c>
      <c r="M259" t="s">
        <v>99</v>
      </c>
      <c r="N259" t="s">
        <v>1014</v>
      </c>
      <c r="O259" t="s">
        <v>62</v>
      </c>
      <c r="P259" t="s">
        <v>62</v>
      </c>
      <c r="Q259" t="s">
        <v>40</v>
      </c>
      <c r="R259" t="s">
        <v>41</v>
      </c>
      <c r="S259" t="s">
        <v>1771</v>
      </c>
      <c r="T259">
        <v>119555984.555985</v>
      </c>
      <c r="U259">
        <v>119555984.555985</v>
      </c>
      <c r="V259">
        <v>119555984.555985</v>
      </c>
      <c r="W259">
        <v>75528791.565287903</v>
      </c>
      <c r="X259" s="11">
        <v>75528791.565287903</v>
      </c>
      <c r="Y259" s="11">
        <v>75528791.565287903</v>
      </c>
      <c r="Z259" s="11">
        <v>75528791.565287903</v>
      </c>
      <c r="AA259" s="11">
        <v>8744005.4035798702</v>
      </c>
      <c r="AB259">
        <v>8744005.4035798702</v>
      </c>
      <c r="AC259">
        <v>8744005.4035798702</v>
      </c>
      <c r="AD259">
        <v>8744005.4035798702</v>
      </c>
      <c r="AE259">
        <v>1842841.1633109599</v>
      </c>
      <c r="AF259" s="11">
        <v>1842841.1633109599</v>
      </c>
      <c r="AG259" s="11">
        <v>1842841.1633109599</v>
      </c>
      <c r="AH259" s="11">
        <v>1842841.1633109599</v>
      </c>
      <c r="AI259" s="11">
        <v>8801692.0473773293</v>
      </c>
      <c r="AJ259">
        <v>8801692.0473773293</v>
      </c>
      <c r="AK259">
        <v>8801692.0473773293</v>
      </c>
      <c r="AL259">
        <v>8801692.0473773293</v>
      </c>
      <c r="AM259">
        <v>7739759.8767406</v>
      </c>
      <c r="AN259" s="11">
        <v>7739759.8767406</v>
      </c>
      <c r="AO259" s="11">
        <v>7739759.8767406</v>
      </c>
      <c r="AP259" s="11">
        <v>7739759.8767406</v>
      </c>
      <c r="AQ259" s="11">
        <v>16945993.257261399</v>
      </c>
      <c r="AR259">
        <v>16945993.257261399</v>
      </c>
      <c r="AS259">
        <v>16945993.257261399</v>
      </c>
      <c r="AT259">
        <v>16945993.257261399</v>
      </c>
      <c r="AU259">
        <v>51730106.100795798</v>
      </c>
      <c r="AV259" s="11">
        <v>51730106.100795798</v>
      </c>
      <c r="AW259" s="11">
        <v>51730106.100795798</v>
      </c>
      <c r="AX259" s="11">
        <v>51730106.100795798</v>
      </c>
      <c r="AY259" s="11">
        <v>51730106.100795798</v>
      </c>
    </row>
    <row r="260" spans="1:51" x14ac:dyDescent="0.3">
      <c r="A260" s="1" t="s">
        <v>1772</v>
      </c>
      <c r="B260" s="2">
        <v>40787</v>
      </c>
      <c r="C260" s="2">
        <v>40787</v>
      </c>
      <c r="D260">
        <v>2621.2280000000001</v>
      </c>
      <c r="E260" t="s">
        <v>1773</v>
      </c>
      <c r="F260" s="1" t="s">
        <v>1774</v>
      </c>
      <c r="G260" t="s">
        <v>229</v>
      </c>
      <c r="H260" t="s">
        <v>756</v>
      </c>
      <c r="I260" t="s">
        <v>1482</v>
      </c>
      <c r="J260" t="s">
        <v>106</v>
      </c>
      <c r="K260" t="s">
        <v>62</v>
      </c>
      <c r="L260" t="s">
        <v>71</v>
      </c>
      <c r="M260" t="s">
        <v>99</v>
      </c>
      <c r="N260" t="s">
        <v>1482</v>
      </c>
      <c r="O260" t="s">
        <v>62</v>
      </c>
      <c r="P260" t="s">
        <v>62</v>
      </c>
      <c r="Q260" t="s">
        <v>40</v>
      </c>
      <c r="R260" t="s">
        <v>41</v>
      </c>
      <c r="S260" t="s">
        <v>1775</v>
      </c>
      <c r="T260">
        <v>105801.10497237599</v>
      </c>
      <c r="U260">
        <v>105801.10497237599</v>
      </c>
      <c r="V260">
        <v>105801.10497237599</v>
      </c>
      <c r="W260">
        <v>124436.19489559199</v>
      </c>
      <c r="X260" s="11">
        <v>124436.19489559199</v>
      </c>
      <c r="Y260" s="11">
        <v>124436.19489559199</v>
      </c>
      <c r="Z260" s="11">
        <v>124436.19489559199</v>
      </c>
      <c r="AA260" s="11">
        <v>45207.026793431301</v>
      </c>
      <c r="AB260">
        <v>45207.026793431301</v>
      </c>
      <c r="AC260">
        <v>45207.026793431301</v>
      </c>
      <c r="AD260">
        <v>45207.026793431301</v>
      </c>
      <c r="AE260">
        <v>132085.842105263</v>
      </c>
      <c r="AF260" s="11">
        <v>132085.842105263</v>
      </c>
      <c r="AG260" s="11">
        <v>132085.842105263</v>
      </c>
      <c r="AH260" s="11">
        <v>132085.842105263</v>
      </c>
      <c r="AI260" s="11">
        <v>1926805.2278698899</v>
      </c>
      <c r="AJ260">
        <v>1926805.2278698899</v>
      </c>
      <c r="AK260">
        <v>1926805.2278698899</v>
      </c>
      <c r="AL260">
        <v>1926805.2278698899</v>
      </c>
      <c r="AM260">
        <v>451943.01327088202</v>
      </c>
      <c r="AN260" s="11">
        <v>451943.01327088202</v>
      </c>
      <c r="AO260" s="11">
        <v>451943.01327088202</v>
      </c>
      <c r="AP260" s="11">
        <v>451943.01327088202</v>
      </c>
      <c r="AQ260" s="11">
        <v>238073.58326756101</v>
      </c>
      <c r="AR260">
        <v>238073.58326756101</v>
      </c>
      <c r="AS260">
        <v>238073.58326756101</v>
      </c>
      <c r="AT260">
        <v>238073.58326756101</v>
      </c>
      <c r="AU260">
        <v>467925.066972828</v>
      </c>
      <c r="AV260" s="11">
        <v>467925.066972828</v>
      </c>
      <c r="AW260" s="11">
        <v>467925.066972828</v>
      </c>
      <c r="AX260" s="11">
        <v>467925.066972828</v>
      </c>
      <c r="AY260" s="11">
        <v>538199.13501316297</v>
      </c>
    </row>
    <row r="261" spans="1:51" x14ac:dyDescent="0.3">
      <c r="A261" s="1" t="s">
        <v>1776</v>
      </c>
      <c r="B261" s="2">
        <v>40746</v>
      </c>
      <c r="C261" s="2">
        <v>40861</v>
      </c>
      <c r="D261">
        <v>44.183999999999997</v>
      </c>
      <c r="E261" t="s">
        <v>1777</v>
      </c>
      <c r="F261" s="1" t="s">
        <v>1778</v>
      </c>
      <c r="G261" t="s">
        <v>77</v>
      </c>
      <c r="H261" t="s">
        <v>1485</v>
      </c>
      <c r="I261" t="s">
        <v>1393</v>
      </c>
      <c r="J261" t="s">
        <v>1779</v>
      </c>
      <c r="K261" s="1" t="s">
        <v>1780</v>
      </c>
      <c r="L261" t="s">
        <v>71</v>
      </c>
      <c r="M261" t="s">
        <v>99</v>
      </c>
      <c r="N261" t="s">
        <v>1393</v>
      </c>
      <c r="O261" t="s">
        <v>62</v>
      </c>
      <c r="P261" t="s">
        <v>62</v>
      </c>
      <c r="Q261" t="s">
        <v>40</v>
      </c>
      <c r="R261" t="s">
        <v>41</v>
      </c>
      <c r="S261" t="s">
        <v>1781</v>
      </c>
      <c r="T261">
        <v>1836376.1220622601</v>
      </c>
      <c r="U261">
        <v>1836376.1220622601</v>
      </c>
      <c r="V261">
        <v>1836376.1220622601</v>
      </c>
      <c r="W261">
        <v>1683763.62077467</v>
      </c>
      <c r="X261" s="11">
        <v>1683763.62077467</v>
      </c>
      <c r="Y261" s="11">
        <v>1683763.62077467</v>
      </c>
      <c r="Z261" s="11">
        <v>1683763.62077467</v>
      </c>
      <c r="AA261" s="11">
        <v>678213.88614920096</v>
      </c>
      <c r="AB261">
        <v>678213.88614920096</v>
      </c>
      <c r="AC261">
        <v>678213.88614920096</v>
      </c>
      <c r="AD261">
        <v>678213.88614920096</v>
      </c>
      <c r="AE261">
        <v>715254.72272805404</v>
      </c>
      <c r="AF261" s="11">
        <v>715254.72272805404</v>
      </c>
      <c r="AG261" s="11">
        <v>715254.72272805404</v>
      </c>
      <c r="AH261" s="11">
        <v>715254.72272805404</v>
      </c>
      <c r="AI261" s="11">
        <v>763553.51175172196</v>
      </c>
      <c r="AJ261">
        <v>763553.51175172196</v>
      </c>
      <c r="AK261">
        <v>763553.51175172196</v>
      </c>
      <c r="AL261">
        <v>763553.51175172196</v>
      </c>
      <c r="AM261">
        <v>360098.34708090598</v>
      </c>
      <c r="AN261" s="11">
        <v>360098.34708090598</v>
      </c>
      <c r="AO261" s="11">
        <v>360098.34708090598</v>
      </c>
      <c r="AP261" s="11">
        <v>360098.34708090598</v>
      </c>
      <c r="AQ261" s="11">
        <v>617513.65572883701</v>
      </c>
      <c r="AR261">
        <v>617513.65572883701</v>
      </c>
      <c r="AS261">
        <v>617513.65572883701</v>
      </c>
      <c r="AT261">
        <v>617513.65572883701</v>
      </c>
      <c r="AU261">
        <v>950691.62378700799</v>
      </c>
      <c r="AV261" s="11">
        <v>950691.62378700799</v>
      </c>
      <c r="AW261" s="11">
        <v>950691.62378700799</v>
      </c>
      <c r="AX261" s="11">
        <v>950691.62378700799</v>
      </c>
      <c r="AY261" s="11">
        <v>1478255.60999214</v>
      </c>
    </row>
    <row r="262" spans="1:51" x14ac:dyDescent="0.3">
      <c r="A262" s="1" t="s">
        <v>1782</v>
      </c>
      <c r="B262" s="2">
        <v>40807</v>
      </c>
      <c r="C262" s="2">
        <v>40807</v>
      </c>
      <c r="D262">
        <v>24999.81</v>
      </c>
      <c r="E262" t="s">
        <v>1783</v>
      </c>
      <c r="F262" s="1" t="s">
        <v>1784</v>
      </c>
      <c r="G262" t="s">
        <v>67</v>
      </c>
      <c r="H262" t="s">
        <v>370</v>
      </c>
      <c r="I262" t="s">
        <v>240</v>
      </c>
      <c r="J262" t="s">
        <v>106</v>
      </c>
      <c r="K262" t="s">
        <v>62</v>
      </c>
      <c r="L262" t="s">
        <v>71</v>
      </c>
      <c r="M262" t="s">
        <v>99</v>
      </c>
      <c r="N262" t="s">
        <v>240</v>
      </c>
      <c r="O262" t="s">
        <v>1785</v>
      </c>
      <c r="P262" t="s">
        <v>852</v>
      </c>
      <c r="Q262" t="s">
        <v>40</v>
      </c>
      <c r="R262" t="s">
        <v>41</v>
      </c>
      <c r="S262" s="1" t="s">
        <v>1786</v>
      </c>
      <c r="T262">
        <v>69815940.560621396</v>
      </c>
      <c r="U262">
        <v>69815940.560621396</v>
      </c>
      <c r="V262">
        <v>69815940.560621396</v>
      </c>
      <c r="W262">
        <v>57968223.399133399</v>
      </c>
      <c r="X262" s="11">
        <v>57968223.399133399</v>
      </c>
      <c r="Y262" s="11">
        <v>57968223.399133399</v>
      </c>
      <c r="Z262" s="11">
        <v>57968223.399133399</v>
      </c>
      <c r="AA262" s="11">
        <v>61341263.330598801</v>
      </c>
      <c r="AB262">
        <v>61341263.330598801</v>
      </c>
      <c r="AC262">
        <v>61341263.330598801</v>
      </c>
      <c r="AD262">
        <v>61341263.330598801</v>
      </c>
      <c r="AE262">
        <v>72875633.0894766</v>
      </c>
      <c r="AF262" s="11">
        <v>72875633.0894766</v>
      </c>
      <c r="AG262" s="11">
        <v>72875633.0894766</v>
      </c>
      <c r="AH262" s="11">
        <v>72875633.0894766</v>
      </c>
      <c r="AI262" s="11">
        <v>71416340.508806303</v>
      </c>
      <c r="AJ262">
        <v>71416340.508806303</v>
      </c>
      <c r="AK262">
        <v>71416340.508806303</v>
      </c>
      <c r="AL262">
        <v>71416340.508806303</v>
      </c>
      <c r="AM262">
        <v>42354099.975375503</v>
      </c>
      <c r="AN262" s="11">
        <v>42354099.975375503</v>
      </c>
      <c r="AO262" s="11">
        <v>42354099.975375503</v>
      </c>
      <c r="AP262" s="11">
        <v>42354099.975375503</v>
      </c>
      <c r="AQ262" s="11">
        <v>31492488.9225116</v>
      </c>
      <c r="AR262">
        <v>31492488.9225116</v>
      </c>
      <c r="AS262">
        <v>31492488.9225116</v>
      </c>
      <c r="AT262">
        <v>31492488.9225116</v>
      </c>
      <c r="AU262">
        <v>47357563.850687601</v>
      </c>
      <c r="AV262" s="11">
        <v>47357563.850687601</v>
      </c>
      <c r="AW262" s="11">
        <v>47357563.850687601</v>
      </c>
      <c r="AX262" s="11">
        <v>47357563.850687601</v>
      </c>
      <c r="AY262" s="11">
        <v>33428165.007112399</v>
      </c>
    </row>
    <row r="263" spans="1:51" x14ac:dyDescent="0.3">
      <c r="A263" s="1" t="s">
        <v>1787</v>
      </c>
      <c r="B263" s="2">
        <v>40814</v>
      </c>
      <c r="C263" s="2">
        <v>40928</v>
      </c>
      <c r="D263">
        <v>3657.721</v>
      </c>
      <c r="E263" t="s">
        <v>1788</v>
      </c>
      <c r="F263" s="1" t="s">
        <v>1789</v>
      </c>
      <c r="G263" t="s">
        <v>718</v>
      </c>
      <c r="H263" t="s">
        <v>719</v>
      </c>
      <c r="I263" t="s">
        <v>457</v>
      </c>
      <c r="J263" t="s">
        <v>656</v>
      </c>
      <c r="K263" s="1" t="s">
        <v>657</v>
      </c>
      <c r="L263" t="s">
        <v>71</v>
      </c>
      <c r="M263" t="s">
        <v>658</v>
      </c>
      <c r="N263" t="s">
        <v>457</v>
      </c>
      <c r="O263" t="s">
        <v>62</v>
      </c>
      <c r="P263" t="s">
        <v>1790</v>
      </c>
      <c r="Q263" t="s">
        <v>40</v>
      </c>
      <c r="R263" t="s">
        <v>41</v>
      </c>
      <c r="S263" t="s">
        <v>1791</v>
      </c>
      <c r="T263">
        <v>83233086.825527295</v>
      </c>
      <c r="U263">
        <v>121471647.16471601</v>
      </c>
      <c r="V263">
        <v>121471647.16471601</v>
      </c>
      <c r="W263">
        <v>121471647.16471601</v>
      </c>
      <c r="X263" s="11">
        <v>121471647.16471601</v>
      </c>
      <c r="Y263" s="11">
        <v>175410819.94928199</v>
      </c>
      <c r="Z263" s="11">
        <v>175410819.94928199</v>
      </c>
      <c r="AA263" s="11">
        <v>175410819.94928199</v>
      </c>
      <c r="AB263">
        <v>175410819.94928199</v>
      </c>
      <c r="AC263">
        <v>259683870.967742</v>
      </c>
      <c r="AD263">
        <v>259683870.967742</v>
      </c>
      <c r="AE263">
        <v>259683870.967742</v>
      </c>
      <c r="AF263" s="11">
        <v>259683870.967742</v>
      </c>
      <c r="AG263" s="11">
        <v>334898713.82636702</v>
      </c>
      <c r="AH263" s="11">
        <v>334898713.82636702</v>
      </c>
      <c r="AI263" s="11">
        <v>334898713.82636702</v>
      </c>
      <c r="AJ263">
        <v>334898713.82636702</v>
      </c>
      <c r="AK263">
        <v>463404303.88001299</v>
      </c>
      <c r="AL263">
        <v>463404303.88001299</v>
      </c>
      <c r="AM263">
        <v>463404303.88001299</v>
      </c>
      <c r="AN263" s="11">
        <v>463404303.88001299</v>
      </c>
      <c r="AO263" s="11">
        <v>464523895.54935098</v>
      </c>
      <c r="AP263" s="11">
        <v>464523895.54935098</v>
      </c>
      <c r="AQ263" s="11">
        <v>464523895.54935098</v>
      </c>
      <c r="AR263">
        <v>464523895.54935098</v>
      </c>
      <c r="AS263">
        <v>687965451.66402495</v>
      </c>
      <c r="AT263">
        <v>687965451.66402495</v>
      </c>
      <c r="AU263">
        <v>687965451.66402495</v>
      </c>
      <c r="AV263" s="11">
        <v>687965451.66402495</v>
      </c>
      <c r="AW263" s="11">
        <v>733254293.96564806</v>
      </c>
      <c r="AX263" s="11">
        <v>733254293.96564806</v>
      </c>
      <c r="AY263" s="11">
        <v>733254293.96564806</v>
      </c>
    </row>
    <row r="264" spans="1:51" x14ac:dyDescent="0.3">
      <c r="A264" s="1" t="s">
        <v>1792</v>
      </c>
      <c r="B264" s="2">
        <v>40818</v>
      </c>
      <c r="C264" s="2">
        <v>40818</v>
      </c>
      <c r="D264">
        <v>215.96</v>
      </c>
      <c r="E264" t="s">
        <v>1793</v>
      </c>
      <c r="F264" s="1" t="s">
        <v>1794</v>
      </c>
      <c r="G264" t="s">
        <v>36</v>
      </c>
      <c r="H264" t="s">
        <v>269</v>
      </c>
      <c r="I264" t="s">
        <v>953</v>
      </c>
      <c r="J264" t="s">
        <v>1795</v>
      </c>
      <c r="K264" s="1" t="s">
        <v>1796</v>
      </c>
      <c r="L264" t="s">
        <v>71</v>
      </c>
      <c r="M264" t="s">
        <v>99</v>
      </c>
      <c r="N264" t="s">
        <v>953</v>
      </c>
      <c r="O264" t="s">
        <v>62</v>
      </c>
      <c r="P264" t="s">
        <v>1797</v>
      </c>
      <c r="Q264" t="s">
        <v>40</v>
      </c>
      <c r="R264" t="s">
        <v>41</v>
      </c>
      <c r="S264" s="1" t="s">
        <v>1798</v>
      </c>
      <c r="T264">
        <v>113909.56660366899</v>
      </c>
      <c r="U264">
        <v>113909.56660366899</v>
      </c>
      <c r="V264">
        <v>4178635.5475762999</v>
      </c>
      <c r="W264">
        <v>4178635.5475762999</v>
      </c>
      <c r="X264" s="11">
        <v>4178635.5475762999</v>
      </c>
      <c r="Y264" s="11">
        <v>4178635.5475762999</v>
      </c>
      <c r="Z264" s="11">
        <v>1111111.1111111101</v>
      </c>
      <c r="AA264" s="11">
        <v>1111111.1111111101</v>
      </c>
      <c r="AB264">
        <v>1111111.1111111101</v>
      </c>
      <c r="AC264">
        <v>1111111.1111111101</v>
      </c>
      <c r="AD264">
        <v>3436516.5351080801</v>
      </c>
      <c r="AE264">
        <v>3436516.5351080801</v>
      </c>
      <c r="AF264" s="11">
        <v>3436516.5351080801</v>
      </c>
      <c r="AG264" s="11">
        <v>3436516.5351080801</v>
      </c>
      <c r="AH264" s="11">
        <v>6387648.7616597004</v>
      </c>
      <c r="AI264" s="11">
        <v>6387648.7616597004</v>
      </c>
      <c r="AJ264">
        <v>6387648.7616597004</v>
      </c>
      <c r="AK264">
        <v>6387648.7616597004</v>
      </c>
      <c r="AL264">
        <v>3011035.1399029102</v>
      </c>
      <c r="AM264">
        <v>3011035.1399029102</v>
      </c>
      <c r="AN264" s="11">
        <v>3011035.1399029102</v>
      </c>
      <c r="AO264" s="11">
        <v>3011035.1399029102</v>
      </c>
      <c r="AP264" s="11">
        <v>4317677.4193548402</v>
      </c>
      <c r="AQ264" s="11">
        <v>4317677.4193548402</v>
      </c>
      <c r="AR264">
        <v>4317677.4193548402</v>
      </c>
      <c r="AS264">
        <v>4317677.4193548402</v>
      </c>
      <c r="AT264">
        <v>5965333.1269829003</v>
      </c>
      <c r="AU264">
        <v>5965333.1269829003</v>
      </c>
      <c r="AV264" s="11">
        <v>5965333.1269829003</v>
      </c>
      <c r="AW264" s="11">
        <v>5965333.1269829003</v>
      </c>
      <c r="AX264" s="11">
        <v>5647553.4576594699</v>
      </c>
      <c r="AY264" s="11">
        <v>5647553.4576594699</v>
      </c>
    </row>
    <row r="265" spans="1:51" x14ac:dyDescent="0.3">
      <c r="A265" s="1" t="s">
        <v>1799</v>
      </c>
      <c r="B265" s="2">
        <v>40841</v>
      </c>
      <c r="C265" s="2">
        <v>40857</v>
      </c>
      <c r="D265">
        <v>3500</v>
      </c>
      <c r="E265" t="s">
        <v>1547</v>
      </c>
      <c r="F265" s="1" t="s">
        <v>1548</v>
      </c>
      <c r="G265" t="s">
        <v>67</v>
      </c>
      <c r="H265" t="s">
        <v>370</v>
      </c>
      <c r="I265" t="s">
        <v>240</v>
      </c>
      <c r="J265" t="s">
        <v>1549</v>
      </c>
      <c r="K265" s="1" t="s">
        <v>1550</v>
      </c>
      <c r="L265" t="s">
        <v>77</v>
      </c>
      <c r="M265" t="s">
        <v>78</v>
      </c>
      <c r="N265" t="s">
        <v>240</v>
      </c>
      <c r="O265" t="s">
        <v>1551</v>
      </c>
      <c r="P265" t="s">
        <v>852</v>
      </c>
      <c r="Q265" t="s">
        <v>40</v>
      </c>
      <c r="R265" t="s">
        <v>41</v>
      </c>
      <c r="S265" s="1" t="s">
        <v>1552</v>
      </c>
      <c r="T265">
        <v>16337386.018237101</v>
      </c>
      <c r="U265">
        <v>16337386.018237101</v>
      </c>
      <c r="V265">
        <v>44689455.946076103</v>
      </c>
      <c r="W265">
        <v>44689455.946076103</v>
      </c>
      <c r="X265" s="11">
        <v>44689455.946076103</v>
      </c>
      <c r="Y265" s="11">
        <v>44689455.946076103</v>
      </c>
      <c r="Z265" s="11">
        <v>20559885.1517637</v>
      </c>
      <c r="AA265" s="11">
        <v>20559885.1517637</v>
      </c>
      <c r="AB265">
        <v>20559885.1517637</v>
      </c>
      <c r="AC265">
        <v>20559885.1517637</v>
      </c>
      <c r="AD265">
        <v>22948790.0956669</v>
      </c>
      <c r="AE265">
        <v>22948790.0956669</v>
      </c>
      <c r="AF265" s="11">
        <v>22948790.0956669</v>
      </c>
      <c r="AG265" s="11">
        <v>22948790.0956669</v>
      </c>
      <c r="AH265" s="11">
        <v>18664383.561643802</v>
      </c>
      <c r="AI265" s="11">
        <v>18664383.561643802</v>
      </c>
      <c r="AJ265">
        <v>18664383.561643802</v>
      </c>
      <c r="AK265">
        <v>18664383.561643802</v>
      </c>
      <c r="AL265">
        <v>16720019.6995814</v>
      </c>
      <c r="AM265">
        <v>16720019.6995814</v>
      </c>
      <c r="AN265" s="11">
        <v>16720019.6995814</v>
      </c>
      <c r="AO265" s="11">
        <v>16720019.6995814</v>
      </c>
      <c r="AP265" s="11">
        <v>13790122.1225548</v>
      </c>
      <c r="AQ265" s="11">
        <v>13790122.1225548</v>
      </c>
      <c r="AR265">
        <v>13790122.1225548</v>
      </c>
      <c r="AS265">
        <v>13790122.1225548</v>
      </c>
      <c r="AT265">
        <v>12111984.2829077</v>
      </c>
      <c r="AU265">
        <v>12111984.2829077</v>
      </c>
      <c r="AV265" s="11">
        <v>12111984.2829077</v>
      </c>
      <c r="AW265" s="11">
        <v>12111984.2829077</v>
      </c>
      <c r="AX265" s="11">
        <v>9338130.7003598008</v>
      </c>
      <c r="AY265" s="11">
        <v>9338130.7003598008</v>
      </c>
    </row>
    <row r="266" spans="1:51" x14ac:dyDescent="0.3">
      <c r="A266" s="1" t="s">
        <v>1800</v>
      </c>
      <c r="B266" s="2">
        <v>40854</v>
      </c>
      <c r="C266" s="2">
        <v>40854</v>
      </c>
      <c r="D266">
        <v>21184.22</v>
      </c>
      <c r="E266" t="s">
        <v>1801</v>
      </c>
      <c r="F266" s="1" t="s">
        <v>1802</v>
      </c>
      <c r="G266" t="s">
        <v>36</v>
      </c>
      <c r="H266" t="s">
        <v>105</v>
      </c>
      <c r="I266" t="s">
        <v>787</v>
      </c>
      <c r="J266" t="s">
        <v>1803</v>
      </c>
      <c r="K266" s="1" t="s">
        <v>1804</v>
      </c>
      <c r="L266" t="s">
        <v>71</v>
      </c>
      <c r="M266" t="s">
        <v>99</v>
      </c>
      <c r="N266" t="s">
        <v>787</v>
      </c>
      <c r="O266" t="s">
        <v>62</v>
      </c>
      <c r="P266" t="s">
        <v>62</v>
      </c>
      <c r="Q266" t="s">
        <v>40</v>
      </c>
      <c r="R266" t="s">
        <v>41</v>
      </c>
      <c r="S266" t="s">
        <v>1805</v>
      </c>
      <c r="T266">
        <v>3454816.8392284601</v>
      </c>
      <c r="U266">
        <v>3454816.8392284601</v>
      </c>
      <c r="V266">
        <v>10363466.9906845</v>
      </c>
      <c r="W266">
        <v>10363466.9906845</v>
      </c>
      <c r="X266" s="11">
        <v>10363466.9906845</v>
      </c>
      <c r="Y266" s="11">
        <v>10363466.9906845</v>
      </c>
      <c r="Z266" s="11">
        <v>8384275.0929367999</v>
      </c>
      <c r="AA266" s="11">
        <v>8384275.0929367999</v>
      </c>
      <c r="AB266">
        <v>8384275.0929367999</v>
      </c>
      <c r="AC266">
        <v>8384275.0929367999</v>
      </c>
      <c r="AD266">
        <v>1994147.69099808</v>
      </c>
      <c r="AE266">
        <v>1994147.69099808</v>
      </c>
      <c r="AF266" s="11">
        <v>1994147.69099808</v>
      </c>
      <c r="AG266" s="11">
        <v>1994147.69099808</v>
      </c>
      <c r="AH266" s="11">
        <v>7212165.4149817098</v>
      </c>
      <c r="AI266" s="11">
        <v>7212165.4149817098</v>
      </c>
      <c r="AJ266">
        <v>7212165.4149817098</v>
      </c>
      <c r="AK266">
        <v>7212165.4149817098</v>
      </c>
      <c r="AL266">
        <v>3677704.7024005302</v>
      </c>
      <c r="AM266">
        <v>3677704.7024005302</v>
      </c>
      <c r="AN266" s="11">
        <v>3677704.7024005302</v>
      </c>
      <c r="AO266" s="11">
        <v>3677704.7024005302</v>
      </c>
      <c r="AP266" s="11">
        <v>801621.17978293402</v>
      </c>
      <c r="AQ266" s="11">
        <v>801621.17978293402</v>
      </c>
      <c r="AR266">
        <v>801621.17978293402</v>
      </c>
      <c r="AS266">
        <v>801621.17978293402</v>
      </c>
      <c r="AT266">
        <v>1227073.2046117501</v>
      </c>
      <c r="AU266">
        <v>1227073.2046117501</v>
      </c>
      <c r="AV266" s="11">
        <v>1227073.2046117501</v>
      </c>
      <c r="AW266" s="11">
        <v>1227073.2046117501</v>
      </c>
      <c r="AX266" s="11">
        <v>3923853.9833167498</v>
      </c>
      <c r="AY266" s="11">
        <v>3923853.9833167498</v>
      </c>
    </row>
    <row r="267" spans="1:51" x14ac:dyDescent="0.3">
      <c r="A267" s="1" t="s">
        <v>1806</v>
      </c>
      <c r="B267" s="2">
        <v>40858</v>
      </c>
      <c r="C267" s="2">
        <v>40858</v>
      </c>
      <c r="D267">
        <v>1042.67</v>
      </c>
      <c r="E267" t="s">
        <v>1090</v>
      </c>
      <c r="F267" s="1" t="s">
        <v>1091</v>
      </c>
      <c r="G267" t="s">
        <v>36</v>
      </c>
      <c r="H267" t="s">
        <v>173</v>
      </c>
      <c r="I267" t="s">
        <v>664</v>
      </c>
      <c r="J267" t="s">
        <v>106</v>
      </c>
      <c r="K267" t="s">
        <v>62</v>
      </c>
      <c r="L267" t="s">
        <v>71</v>
      </c>
      <c r="M267" t="s">
        <v>99</v>
      </c>
      <c r="N267" t="s">
        <v>664</v>
      </c>
      <c r="O267" t="s">
        <v>62</v>
      </c>
      <c r="P267" t="s">
        <v>62</v>
      </c>
      <c r="Q267" t="s">
        <v>40</v>
      </c>
      <c r="R267" t="s">
        <v>41</v>
      </c>
      <c r="S267" t="s">
        <v>1094</v>
      </c>
      <c r="T267">
        <v>4341445.5110107297</v>
      </c>
      <c r="U267">
        <v>5823506.68647845</v>
      </c>
      <c r="V267">
        <v>5823506.68647845</v>
      </c>
      <c r="W267">
        <v>5823506.68647845</v>
      </c>
      <c r="X267" s="11">
        <v>5823506.68647845</v>
      </c>
      <c r="Y267" s="11">
        <v>10302535.2924229</v>
      </c>
      <c r="Z267" s="11">
        <v>10302535.2924229</v>
      </c>
      <c r="AA267" s="11">
        <v>10302535.2924229</v>
      </c>
      <c r="AB267">
        <v>10302535.2924229</v>
      </c>
      <c r="AC267">
        <v>16119256.1487702</v>
      </c>
      <c r="AD267">
        <v>16119256.1487702</v>
      </c>
      <c r="AE267">
        <v>16119256.1487702</v>
      </c>
      <c r="AF267" s="11">
        <v>16119256.1487702</v>
      </c>
      <c r="AG267" s="11">
        <v>29099037.420859698</v>
      </c>
      <c r="AH267" s="11">
        <v>29099037.420859698</v>
      </c>
      <c r="AI267" s="11">
        <v>29099037.420859698</v>
      </c>
      <c r="AJ267">
        <v>29099037.420859698</v>
      </c>
      <c r="AK267">
        <v>29437305.964467</v>
      </c>
      <c r="AL267">
        <v>29437305.964467</v>
      </c>
      <c r="AM267">
        <v>29437305.964467</v>
      </c>
      <c r="AN267" s="11">
        <v>29437305.964467</v>
      </c>
      <c r="AO267" s="11">
        <v>12506278.613472899</v>
      </c>
      <c r="AP267" s="11">
        <v>12506278.613472899</v>
      </c>
      <c r="AQ267" s="11">
        <v>12506278.613472899</v>
      </c>
      <c r="AR267">
        <v>12506278.613472899</v>
      </c>
      <c r="AS267">
        <v>3467030.32435741</v>
      </c>
      <c r="AT267">
        <v>3467030.32435741</v>
      </c>
      <c r="AU267">
        <v>3467030.32435741</v>
      </c>
      <c r="AV267" s="11">
        <v>3467030.32435741</v>
      </c>
      <c r="AW267" s="11">
        <v>12862648.0547112</v>
      </c>
      <c r="AX267" s="11">
        <v>12862648.0547112</v>
      </c>
      <c r="AY267" s="11">
        <v>12862648.0547112</v>
      </c>
    </row>
    <row r="268" spans="1:51" x14ac:dyDescent="0.3">
      <c r="A268" s="1" t="s">
        <v>1807</v>
      </c>
      <c r="B268" s="2">
        <v>40897</v>
      </c>
      <c r="C268" s="2">
        <v>41026</v>
      </c>
      <c r="D268">
        <v>138.50800000000001</v>
      </c>
      <c r="E268" t="s">
        <v>1808</v>
      </c>
      <c r="F268" s="1" t="s">
        <v>1809</v>
      </c>
      <c r="G268" t="s">
        <v>718</v>
      </c>
      <c r="H268" t="s">
        <v>719</v>
      </c>
      <c r="I268" t="s">
        <v>916</v>
      </c>
      <c r="J268" t="s">
        <v>163</v>
      </c>
      <c r="K268" t="s">
        <v>62</v>
      </c>
      <c r="L268" t="s">
        <v>71</v>
      </c>
      <c r="M268" t="s">
        <v>99</v>
      </c>
      <c r="N268" t="s">
        <v>916</v>
      </c>
      <c r="O268" t="s">
        <v>1810</v>
      </c>
      <c r="P268" t="s">
        <v>62</v>
      </c>
      <c r="Q268" t="s">
        <v>40</v>
      </c>
      <c r="R268" t="s">
        <v>41</v>
      </c>
      <c r="S268" t="s">
        <v>1811</v>
      </c>
      <c r="T268">
        <v>129767355.93354499</v>
      </c>
      <c r="U268">
        <v>376361514.33364898</v>
      </c>
      <c r="V268">
        <v>376361514.33364898</v>
      </c>
      <c r="W268">
        <v>376361514.33364898</v>
      </c>
      <c r="X268" s="11">
        <v>376361514.33364898</v>
      </c>
      <c r="Y268" s="11">
        <v>117135628.52070799</v>
      </c>
      <c r="Z268" s="11">
        <v>117135628.52070799</v>
      </c>
      <c r="AA268" s="11">
        <v>117135628.52070799</v>
      </c>
      <c r="AB268">
        <v>117135628.52070799</v>
      </c>
      <c r="AC268">
        <v>81601099.467445493</v>
      </c>
      <c r="AD268">
        <v>81601099.467445493</v>
      </c>
      <c r="AE268">
        <v>81601099.467445493</v>
      </c>
      <c r="AF268" s="11">
        <v>81601099.467445493</v>
      </c>
      <c r="AG268" s="11">
        <v>38927162.062738299</v>
      </c>
      <c r="AH268" s="11">
        <v>38927162.062738299</v>
      </c>
      <c r="AI268" s="11">
        <v>38927162.062738299</v>
      </c>
      <c r="AJ268">
        <v>38927162.062738299</v>
      </c>
      <c r="AK268">
        <v>29773462.783171501</v>
      </c>
      <c r="AL268">
        <v>29773462.783171501</v>
      </c>
      <c r="AM268">
        <v>29773462.783171501</v>
      </c>
      <c r="AN268" s="11">
        <v>29773462.783171501</v>
      </c>
      <c r="AO268" s="11">
        <v>8619643.2341144197</v>
      </c>
      <c r="AP268" s="11">
        <v>8619643.2341144197</v>
      </c>
      <c r="AQ268" s="11">
        <v>8619643.2341144197</v>
      </c>
      <c r="AR268">
        <v>8619643.2341144197</v>
      </c>
      <c r="AS268">
        <v>94522637.930560499</v>
      </c>
      <c r="AT268">
        <v>94522637.930560499</v>
      </c>
      <c r="AU268">
        <v>94522637.930560499</v>
      </c>
      <c r="AV268" s="11">
        <v>94522637.930560499</v>
      </c>
      <c r="AW268" s="11">
        <v>12475654.7511039</v>
      </c>
      <c r="AX268" s="11">
        <v>12475654.7511039</v>
      </c>
      <c r="AY268" s="11">
        <v>12475654.7511039</v>
      </c>
    </row>
    <row r="269" spans="1:51" x14ac:dyDescent="0.3">
      <c r="A269" s="1" t="s">
        <v>1812</v>
      </c>
      <c r="B269" s="2">
        <v>40927</v>
      </c>
      <c r="C269" s="2">
        <v>41394</v>
      </c>
      <c r="D269">
        <v>622.91700000000003</v>
      </c>
      <c r="E269" t="s">
        <v>1813</v>
      </c>
      <c r="F269" s="1" t="s">
        <v>1814</v>
      </c>
      <c r="G269" t="s">
        <v>46</v>
      </c>
      <c r="H269" t="s">
        <v>50</v>
      </c>
      <c r="I269" t="s">
        <v>33</v>
      </c>
      <c r="J269" t="s">
        <v>163</v>
      </c>
      <c r="K269" t="s">
        <v>62</v>
      </c>
      <c r="L269" t="s">
        <v>71</v>
      </c>
      <c r="M269" t="s">
        <v>99</v>
      </c>
      <c r="N269" t="s">
        <v>33</v>
      </c>
      <c r="O269" t="s">
        <v>1815</v>
      </c>
      <c r="P269" t="s">
        <v>62</v>
      </c>
      <c r="Q269" t="s">
        <v>40</v>
      </c>
      <c r="R269" t="s">
        <v>41</v>
      </c>
      <c r="S269" t="s">
        <v>1816</v>
      </c>
      <c r="T269">
        <v>1469000000</v>
      </c>
      <c r="U269">
        <v>2947000000</v>
      </c>
      <c r="V269">
        <v>2947000000</v>
      </c>
      <c r="W269">
        <v>2947000000</v>
      </c>
      <c r="X269" s="11">
        <v>2947000000</v>
      </c>
      <c r="Y269" s="11">
        <v>2145000000</v>
      </c>
      <c r="Z269" s="11">
        <v>2145000000</v>
      </c>
      <c r="AA269" s="11">
        <v>2145000000</v>
      </c>
      <c r="AB269">
        <v>2145000000</v>
      </c>
      <c r="AC269">
        <v>2024000000</v>
      </c>
      <c r="AD269">
        <v>2024000000</v>
      </c>
      <c r="AE269">
        <v>2024000000</v>
      </c>
      <c r="AF269" s="11">
        <v>2024000000</v>
      </c>
      <c r="AG269" s="11">
        <v>1624000000</v>
      </c>
      <c r="AH269" s="11">
        <v>1624000000</v>
      </c>
      <c r="AI269" s="11">
        <v>1624000000</v>
      </c>
      <c r="AJ269">
        <v>1624000000</v>
      </c>
      <c r="AK269">
        <v>861000000</v>
      </c>
      <c r="AL269">
        <v>861000000</v>
      </c>
      <c r="AM269">
        <v>861000000</v>
      </c>
      <c r="AN269" s="11">
        <v>861000000</v>
      </c>
      <c r="AO269" s="11">
        <v>1135000000</v>
      </c>
      <c r="AP269" s="11">
        <v>1135000000</v>
      </c>
      <c r="AQ269" s="11">
        <v>1135000000</v>
      </c>
      <c r="AR269">
        <v>1135000000</v>
      </c>
      <c r="AS269">
        <v>844000000</v>
      </c>
      <c r="AT269">
        <v>844000000</v>
      </c>
      <c r="AU269">
        <v>844000000</v>
      </c>
      <c r="AV269" s="11">
        <v>844000000</v>
      </c>
      <c r="AW269" s="11">
        <v>712000000</v>
      </c>
      <c r="AX269" s="11">
        <v>712000000</v>
      </c>
      <c r="AY269" s="11">
        <v>712000000</v>
      </c>
    </row>
    <row r="270" spans="1:51" x14ac:dyDescent="0.3">
      <c r="A270" s="1" t="s">
        <v>1817</v>
      </c>
      <c r="B270" s="2">
        <v>40898</v>
      </c>
      <c r="C270" s="2">
        <v>40898</v>
      </c>
      <c r="D270">
        <v>3311.85</v>
      </c>
      <c r="E270" t="s">
        <v>1818</v>
      </c>
      <c r="F270" s="1" t="s">
        <v>1819</v>
      </c>
      <c r="G270" t="s">
        <v>96</v>
      </c>
      <c r="H270" t="s">
        <v>221</v>
      </c>
      <c r="I270" t="s">
        <v>664</v>
      </c>
      <c r="J270" t="s">
        <v>1820</v>
      </c>
      <c r="K270" s="1" t="s">
        <v>1821</v>
      </c>
      <c r="L270" t="s">
        <v>31</v>
      </c>
      <c r="M270" t="s">
        <v>597</v>
      </c>
      <c r="N270" t="s">
        <v>664</v>
      </c>
      <c r="O270" t="s">
        <v>62</v>
      </c>
      <c r="P270" t="s">
        <v>1822</v>
      </c>
      <c r="Q270" t="s">
        <v>40</v>
      </c>
      <c r="R270" t="s">
        <v>41</v>
      </c>
      <c r="S270" t="s">
        <v>1823</v>
      </c>
      <c r="T270">
        <v>3575296.4426877499</v>
      </c>
      <c r="U270">
        <v>4340683.5066864798</v>
      </c>
      <c r="V270">
        <v>4340683.5066864798</v>
      </c>
      <c r="W270">
        <v>4340683.5066864798</v>
      </c>
      <c r="X270" s="11">
        <v>4340683.5066864798</v>
      </c>
      <c r="Y270" s="11">
        <v>9312849.3229616806</v>
      </c>
      <c r="Z270" s="11">
        <v>9312849.3229616806</v>
      </c>
      <c r="AA270" s="11">
        <v>9312849.3229616806</v>
      </c>
      <c r="AB270">
        <v>9312849.3229616806</v>
      </c>
      <c r="AC270">
        <v>17966016.796640702</v>
      </c>
      <c r="AD270">
        <v>17966016.796640702</v>
      </c>
      <c r="AE270">
        <v>17966016.796640702</v>
      </c>
      <c r="AF270" s="11">
        <v>17966016.796640702</v>
      </c>
      <c r="AG270" s="11">
        <v>24356647.784072001</v>
      </c>
      <c r="AH270" s="11">
        <v>24356647.784072001</v>
      </c>
      <c r="AI270" s="11">
        <v>24356647.784072001</v>
      </c>
      <c r="AJ270">
        <v>24356647.784072001</v>
      </c>
      <c r="AK270">
        <v>21644162.4365482</v>
      </c>
      <c r="AL270">
        <v>21644162.4365482</v>
      </c>
      <c r="AM270">
        <v>21644162.4365482</v>
      </c>
      <c r="AN270" s="11">
        <v>21644162.4365482</v>
      </c>
      <c r="AO270" s="11">
        <v>33131654.676259</v>
      </c>
      <c r="AP270" s="11">
        <v>33131654.676259</v>
      </c>
      <c r="AQ270" s="11">
        <v>33131654.676259</v>
      </c>
      <c r="AR270">
        <v>33131654.676259</v>
      </c>
      <c r="AS270">
        <v>50661903.304773599</v>
      </c>
      <c r="AT270">
        <v>50661903.304773599</v>
      </c>
      <c r="AU270">
        <v>50661903.304773599</v>
      </c>
      <c r="AV270" s="11">
        <v>50661903.304773599</v>
      </c>
      <c r="AW270" s="11">
        <v>7147355.6231003003</v>
      </c>
      <c r="AX270" s="11">
        <v>7147355.6231003003</v>
      </c>
      <c r="AY270" s="11">
        <v>7147355.6231003003</v>
      </c>
    </row>
    <row r="271" spans="1:51" x14ac:dyDescent="0.3">
      <c r="A271" s="1" t="s">
        <v>1824</v>
      </c>
      <c r="B271" s="2">
        <v>41038</v>
      </c>
      <c r="C271" s="2">
        <v>41038</v>
      </c>
      <c r="D271">
        <v>1000000</v>
      </c>
      <c r="E271" t="s">
        <v>1825</v>
      </c>
      <c r="F271" s="1" t="s">
        <v>1826</v>
      </c>
      <c r="G271" t="s">
        <v>31</v>
      </c>
      <c r="H271" t="s">
        <v>748</v>
      </c>
      <c r="I271" t="s">
        <v>240</v>
      </c>
      <c r="J271" t="s">
        <v>1827</v>
      </c>
      <c r="K271" s="1" t="s">
        <v>1828</v>
      </c>
      <c r="L271" t="s">
        <v>71</v>
      </c>
      <c r="M271" t="s">
        <v>629</v>
      </c>
      <c r="N271" t="s">
        <v>240</v>
      </c>
      <c r="O271" t="s">
        <v>1829</v>
      </c>
      <c r="P271" t="s">
        <v>1830</v>
      </c>
      <c r="Q271" t="s">
        <v>40</v>
      </c>
      <c r="R271" t="s">
        <v>41</v>
      </c>
      <c r="S271" s="1" t="s">
        <v>1831</v>
      </c>
      <c r="T271">
        <v>1549193467.5884199</v>
      </c>
      <c r="U271">
        <v>1549193467.5884199</v>
      </c>
      <c r="V271">
        <v>1549193467.5884199</v>
      </c>
      <c r="W271">
        <v>1549193467.5884199</v>
      </c>
      <c r="X271" s="11">
        <v>3049281667.3411598</v>
      </c>
      <c r="Y271" s="11">
        <v>3049281667.3411598</v>
      </c>
      <c r="Z271" s="11">
        <v>3049281667.3411598</v>
      </c>
      <c r="AA271" s="11">
        <v>3049281667.3411598</v>
      </c>
      <c r="AB271">
        <v>1927915685.8549099</v>
      </c>
      <c r="AC271">
        <v>1927915685.8549099</v>
      </c>
      <c r="AD271">
        <v>1927915685.8549099</v>
      </c>
      <c r="AE271">
        <v>1927915685.8549099</v>
      </c>
      <c r="AF271" s="11">
        <v>27038965724.594101</v>
      </c>
      <c r="AG271" s="11">
        <v>27038965724.594101</v>
      </c>
      <c r="AH271" s="11">
        <v>27038965724.594101</v>
      </c>
      <c r="AI271" s="11">
        <v>27038965724.594101</v>
      </c>
      <c r="AJ271">
        <v>15550404638.241301</v>
      </c>
      <c r="AK271">
        <v>15550404638.241301</v>
      </c>
      <c r="AL271">
        <v>15550404638.241301</v>
      </c>
      <c r="AM271">
        <v>15550404638.241301</v>
      </c>
      <c r="AN271" s="11">
        <v>18632307038.963799</v>
      </c>
      <c r="AO271" s="11">
        <v>18632307038.963799</v>
      </c>
      <c r="AP271" s="11">
        <v>18632307038.963799</v>
      </c>
      <c r="AQ271" s="11">
        <v>18632307038.963799</v>
      </c>
      <c r="AR271">
        <v>16039092935.362</v>
      </c>
      <c r="AS271">
        <v>16039092935.362</v>
      </c>
      <c r="AT271">
        <v>16039092935.362</v>
      </c>
      <c r="AU271">
        <v>16039092935.362</v>
      </c>
      <c r="AV271" s="11">
        <v>11607467532.467501</v>
      </c>
      <c r="AW271" s="11">
        <v>11607467532.467501</v>
      </c>
      <c r="AX271" s="11">
        <v>11607467532.467501</v>
      </c>
      <c r="AY271" s="11">
        <v>11607467532.467501</v>
      </c>
    </row>
    <row r="272" spans="1:51" x14ac:dyDescent="0.3">
      <c r="A272" s="1" t="s">
        <v>1832</v>
      </c>
      <c r="B272" s="2">
        <v>40899</v>
      </c>
      <c r="C272" s="2">
        <v>40899</v>
      </c>
      <c r="D272">
        <v>550</v>
      </c>
      <c r="E272" t="s">
        <v>1833</v>
      </c>
      <c r="F272" s="1" t="s">
        <v>1834</v>
      </c>
      <c r="G272" t="s">
        <v>31</v>
      </c>
      <c r="H272" t="s">
        <v>32</v>
      </c>
      <c r="I272" t="s">
        <v>33</v>
      </c>
      <c r="J272" t="s">
        <v>106</v>
      </c>
      <c r="K272" t="s">
        <v>62</v>
      </c>
      <c r="L272" t="s">
        <v>71</v>
      </c>
      <c r="M272" t="s">
        <v>99</v>
      </c>
      <c r="N272" t="s">
        <v>33</v>
      </c>
      <c r="O272" t="s">
        <v>168</v>
      </c>
      <c r="P272" t="s">
        <v>1835</v>
      </c>
      <c r="Q272" t="s">
        <v>40</v>
      </c>
      <c r="R272" t="s">
        <v>41</v>
      </c>
      <c r="S272" t="s">
        <v>1836</v>
      </c>
      <c r="T272">
        <v>6721000</v>
      </c>
      <c r="U272">
        <v>6873000</v>
      </c>
      <c r="V272">
        <v>6873000</v>
      </c>
      <c r="W272">
        <v>6873000</v>
      </c>
      <c r="X272" s="11">
        <v>6873000</v>
      </c>
      <c r="Y272" s="11">
        <v>164000</v>
      </c>
      <c r="Z272" s="11">
        <v>164000</v>
      </c>
      <c r="AA272" s="11">
        <v>164000</v>
      </c>
      <c r="AB272">
        <v>164000</v>
      </c>
      <c r="AC272">
        <v>129000</v>
      </c>
      <c r="AD272">
        <v>129000</v>
      </c>
      <c r="AE272">
        <v>129000</v>
      </c>
      <c r="AF272" s="11">
        <v>129000</v>
      </c>
      <c r="AG272" s="11">
        <v>37000</v>
      </c>
      <c r="AH272" s="11">
        <v>37000</v>
      </c>
      <c r="AI272" s="11">
        <v>37000</v>
      </c>
      <c r="AJ272">
        <v>37000</v>
      </c>
      <c r="AK272">
        <v>49000</v>
      </c>
      <c r="AL272">
        <v>49000</v>
      </c>
      <c r="AM272">
        <v>49000</v>
      </c>
      <c r="AN272" s="11">
        <v>49000</v>
      </c>
      <c r="AO272" s="11">
        <v>2506000</v>
      </c>
      <c r="AP272" s="11">
        <v>2506000</v>
      </c>
      <c r="AQ272" s="11">
        <v>2506000</v>
      </c>
      <c r="AR272">
        <v>2506000</v>
      </c>
      <c r="AS272">
        <v>2834000</v>
      </c>
      <c r="AT272">
        <v>2834000</v>
      </c>
      <c r="AU272">
        <v>2834000</v>
      </c>
      <c r="AV272" s="11">
        <v>2834000</v>
      </c>
      <c r="AW272" s="11">
        <v>43713000</v>
      </c>
      <c r="AX272" s="11">
        <v>43713000</v>
      </c>
      <c r="AY272" s="11">
        <v>43713000</v>
      </c>
    </row>
    <row r="273" spans="1:51" x14ac:dyDescent="0.3">
      <c r="A273" s="1" t="s">
        <v>1837</v>
      </c>
      <c r="B273" s="2">
        <v>40946</v>
      </c>
      <c r="C273" s="2">
        <v>40946</v>
      </c>
      <c r="D273">
        <v>2000</v>
      </c>
      <c r="E273" t="s">
        <v>1838</v>
      </c>
      <c r="F273" s="1" t="s">
        <v>1839</v>
      </c>
      <c r="G273" t="s">
        <v>36</v>
      </c>
      <c r="H273" t="s">
        <v>60</v>
      </c>
      <c r="I273" t="s">
        <v>240</v>
      </c>
      <c r="J273" t="s">
        <v>1840</v>
      </c>
      <c r="K273" s="1" t="s">
        <v>1841</v>
      </c>
      <c r="L273" t="s">
        <v>36</v>
      </c>
      <c r="M273" t="s">
        <v>60</v>
      </c>
      <c r="N273" t="s">
        <v>240</v>
      </c>
      <c r="O273" t="s">
        <v>1842</v>
      </c>
      <c r="P273" t="s">
        <v>62</v>
      </c>
      <c r="Q273" t="s">
        <v>40</v>
      </c>
      <c r="R273" t="s">
        <v>41</v>
      </c>
      <c r="S273" s="1" t="s">
        <v>1843</v>
      </c>
      <c r="T273">
        <v>38087960.604516901</v>
      </c>
      <c r="U273">
        <v>39905821.060014002</v>
      </c>
      <c r="V273">
        <v>39905821.060014002</v>
      </c>
      <c r="W273">
        <v>39905821.060014002</v>
      </c>
      <c r="X273" s="11">
        <v>39905821.060014002</v>
      </c>
      <c r="Y273" s="11">
        <v>37171185.754755199</v>
      </c>
      <c r="Z273" s="11">
        <v>37171185.754755199</v>
      </c>
      <c r="AA273" s="11">
        <v>37171185.754755199</v>
      </c>
      <c r="AB273">
        <v>37171185.754755199</v>
      </c>
      <c r="AC273">
        <v>37181682.002995901</v>
      </c>
      <c r="AD273">
        <v>37181682.002995901</v>
      </c>
      <c r="AE273">
        <v>37181682.002995901</v>
      </c>
      <c r="AF273" s="11">
        <v>37181682.002995901</v>
      </c>
      <c r="AG273" s="11">
        <v>38147925.435959101</v>
      </c>
      <c r="AH273" s="11">
        <v>38147925.435959101</v>
      </c>
      <c r="AI273" s="11">
        <v>38147925.435959101</v>
      </c>
      <c r="AJ273">
        <v>38147925.435959101</v>
      </c>
      <c r="AK273">
        <v>51709143.616378799</v>
      </c>
      <c r="AL273">
        <v>51709143.616378799</v>
      </c>
      <c r="AM273">
        <v>51709143.616378799</v>
      </c>
      <c r="AN273" s="11">
        <v>51709143.616378799</v>
      </c>
      <c r="AO273" s="11">
        <v>37084616.201295301</v>
      </c>
      <c r="AP273" s="11">
        <v>37084616.201295301</v>
      </c>
      <c r="AQ273" s="11">
        <v>37084616.201295301</v>
      </c>
      <c r="AR273">
        <v>37084616.201295301</v>
      </c>
      <c r="AS273">
        <v>31078592.8869076</v>
      </c>
      <c r="AT273">
        <v>31078592.8869076</v>
      </c>
      <c r="AU273">
        <v>31078592.8869076</v>
      </c>
      <c r="AV273" s="11">
        <v>31078592.8869076</v>
      </c>
      <c r="AW273" s="11">
        <v>23626373.6263736</v>
      </c>
      <c r="AX273" s="11">
        <v>23626373.6263736</v>
      </c>
      <c r="AY273" s="11">
        <v>23626373.6263736</v>
      </c>
    </row>
    <row r="274" spans="1:51" x14ac:dyDescent="0.3">
      <c r="A274" s="1" t="s">
        <v>1844</v>
      </c>
      <c r="B274" s="2">
        <v>40952</v>
      </c>
      <c r="C274" s="2">
        <v>40952</v>
      </c>
      <c r="D274">
        <v>11656.913</v>
      </c>
      <c r="E274" t="s">
        <v>1365</v>
      </c>
      <c r="F274" s="1" t="s">
        <v>1366</v>
      </c>
      <c r="G274" t="s">
        <v>119</v>
      </c>
      <c r="H274" t="s">
        <v>609</v>
      </c>
      <c r="I274" t="s">
        <v>1367</v>
      </c>
      <c r="J274" t="s">
        <v>1845</v>
      </c>
      <c r="K274" s="1" t="s">
        <v>1846</v>
      </c>
      <c r="L274" t="s">
        <v>119</v>
      </c>
      <c r="M274" t="s">
        <v>120</v>
      </c>
      <c r="N274" t="s">
        <v>636</v>
      </c>
      <c r="O274" t="s">
        <v>1847</v>
      </c>
      <c r="P274" t="s">
        <v>1848</v>
      </c>
      <c r="Q274" t="s">
        <v>40</v>
      </c>
      <c r="R274" t="s">
        <v>41</v>
      </c>
      <c r="S274" t="s">
        <v>1371</v>
      </c>
      <c r="T274">
        <v>75111513.396089807</v>
      </c>
      <c r="U274">
        <v>75111513.396089807</v>
      </c>
      <c r="V274">
        <v>75111513.396089807</v>
      </c>
      <c r="W274">
        <v>75111513.396089807</v>
      </c>
      <c r="X274" s="11">
        <v>118539954.44191299</v>
      </c>
      <c r="Y274" s="11">
        <v>118539954.44191299</v>
      </c>
      <c r="Z274" s="11">
        <v>118539954.44191299</v>
      </c>
      <c r="AA274" s="11">
        <v>118539954.44191299</v>
      </c>
      <c r="AB274">
        <v>148418893.04276499</v>
      </c>
      <c r="AC274">
        <v>148418893.04276499</v>
      </c>
      <c r="AD274">
        <v>148418893.04276499</v>
      </c>
      <c r="AE274">
        <v>148418893.04276499</v>
      </c>
      <c r="AF274" s="11">
        <v>105178426.430048</v>
      </c>
      <c r="AG274" s="11">
        <v>105178426.430048</v>
      </c>
      <c r="AH274" s="11">
        <v>105178426.430048</v>
      </c>
      <c r="AI274" s="11">
        <v>105178426.430048</v>
      </c>
      <c r="AJ274">
        <v>208313436.059048</v>
      </c>
      <c r="AK274">
        <v>208313436.059048</v>
      </c>
      <c r="AL274">
        <v>208313436.059048</v>
      </c>
      <c r="AM274">
        <v>208313436.059048</v>
      </c>
      <c r="AN274" s="11">
        <v>155492241.10236201</v>
      </c>
      <c r="AO274" s="11">
        <v>155492241.10236201</v>
      </c>
      <c r="AP274" s="11">
        <v>155492241.10236201</v>
      </c>
      <c r="AQ274" s="11">
        <v>155492241.10236201</v>
      </c>
      <c r="AR274">
        <v>98319575.160106495</v>
      </c>
      <c r="AS274">
        <v>98319575.160106495</v>
      </c>
      <c r="AT274">
        <v>98319575.160106495</v>
      </c>
      <c r="AU274">
        <v>98319575.160106495</v>
      </c>
      <c r="AV274" s="11">
        <v>38488211.048951</v>
      </c>
      <c r="AW274" s="11">
        <v>38488211.048951</v>
      </c>
      <c r="AX274" s="11">
        <v>38488211.048951</v>
      </c>
      <c r="AY274" s="11">
        <v>38488211.048951</v>
      </c>
    </row>
    <row r="275" spans="1:51" x14ac:dyDescent="0.3">
      <c r="A275" s="1" t="s">
        <v>1849</v>
      </c>
      <c r="B275" s="2">
        <v>40953</v>
      </c>
      <c r="C275" s="2">
        <v>40953</v>
      </c>
      <c r="D275">
        <v>953.21799999999996</v>
      </c>
      <c r="E275" t="s">
        <v>1850</v>
      </c>
      <c r="F275" s="1" t="s">
        <v>1851</v>
      </c>
      <c r="G275" t="s">
        <v>67</v>
      </c>
      <c r="H275" t="s">
        <v>345</v>
      </c>
      <c r="I275" t="s">
        <v>240</v>
      </c>
      <c r="J275" t="s">
        <v>1852</v>
      </c>
      <c r="K275" s="1" t="s">
        <v>1853</v>
      </c>
      <c r="L275" t="s">
        <v>71</v>
      </c>
      <c r="M275" t="s">
        <v>99</v>
      </c>
      <c r="N275" t="s">
        <v>240</v>
      </c>
      <c r="O275" t="s">
        <v>1551</v>
      </c>
      <c r="P275" t="s">
        <v>1854</v>
      </c>
      <c r="Q275" t="s">
        <v>40</v>
      </c>
      <c r="R275" t="s">
        <v>41</v>
      </c>
      <c r="S275" s="1" t="s">
        <v>1855</v>
      </c>
      <c r="T275">
        <v>33325258.241264701</v>
      </c>
      <c r="U275">
        <v>33325258.241264701</v>
      </c>
      <c r="V275">
        <v>33325258.241264701</v>
      </c>
      <c r="W275">
        <v>33325258.241264701</v>
      </c>
      <c r="X275" s="11">
        <v>21462902.869757202</v>
      </c>
      <c r="Y275" s="11">
        <v>21462902.869757202</v>
      </c>
      <c r="Z275" s="11">
        <v>21462902.869757202</v>
      </c>
      <c r="AA275" s="11">
        <v>21462902.869757202</v>
      </c>
      <c r="AB275">
        <v>18559730.893433802</v>
      </c>
      <c r="AC275">
        <v>18559730.893433802</v>
      </c>
      <c r="AD275">
        <v>18559730.893433802</v>
      </c>
      <c r="AE275">
        <v>18559730.893433802</v>
      </c>
      <c r="AF275" s="11">
        <v>17317362.908194698</v>
      </c>
      <c r="AG275" s="11">
        <v>17317362.908194698</v>
      </c>
      <c r="AH275" s="11">
        <v>17317362.908194698</v>
      </c>
      <c r="AI275" s="11">
        <v>17317362.908194698</v>
      </c>
      <c r="AJ275">
        <v>20963659.9948011</v>
      </c>
      <c r="AK275">
        <v>20963659.9948011</v>
      </c>
      <c r="AL275">
        <v>20963659.9948011</v>
      </c>
      <c r="AM275">
        <v>20963659.9948011</v>
      </c>
      <c r="AN275" s="11">
        <v>24611828.4528476</v>
      </c>
      <c r="AO275" s="11">
        <v>24611828.4528476</v>
      </c>
      <c r="AP275" s="11">
        <v>24611828.4528476</v>
      </c>
      <c r="AQ275" s="11">
        <v>24611828.4528476</v>
      </c>
      <c r="AR275">
        <v>9855109.2117758803</v>
      </c>
      <c r="AS275">
        <v>9855109.2117758803</v>
      </c>
      <c r="AT275">
        <v>9855109.2117758803</v>
      </c>
      <c r="AU275">
        <v>9855109.2117758803</v>
      </c>
      <c r="AV275" s="11">
        <v>9742588.5695187207</v>
      </c>
      <c r="AW275" s="11">
        <v>9742588.5695187207</v>
      </c>
      <c r="AX275" s="11">
        <v>9742588.5695187207</v>
      </c>
      <c r="AY275" s="11">
        <v>9742588.5695187207</v>
      </c>
    </row>
    <row r="276" spans="1:51" x14ac:dyDescent="0.3">
      <c r="A276" s="1" t="s">
        <v>1856</v>
      </c>
      <c r="B276" s="2">
        <v>40955</v>
      </c>
      <c r="C276" s="2">
        <v>40955</v>
      </c>
      <c r="D276">
        <v>1728.0219999999999</v>
      </c>
      <c r="E276" t="s">
        <v>1857</v>
      </c>
      <c r="F276" s="1" t="s">
        <v>1858</v>
      </c>
      <c r="G276" t="s">
        <v>31</v>
      </c>
      <c r="H276" t="s">
        <v>597</v>
      </c>
      <c r="I276" t="s">
        <v>33</v>
      </c>
      <c r="J276" t="s">
        <v>1859</v>
      </c>
      <c r="K276" s="1" t="s">
        <v>1860</v>
      </c>
      <c r="L276" t="s">
        <v>71</v>
      </c>
      <c r="M276" t="s">
        <v>72</v>
      </c>
      <c r="N276" t="s">
        <v>33</v>
      </c>
      <c r="O276" t="s">
        <v>1861</v>
      </c>
      <c r="P276" t="s">
        <v>62</v>
      </c>
      <c r="Q276" t="s">
        <v>40</v>
      </c>
      <c r="R276" t="s">
        <v>41</v>
      </c>
      <c r="S276" t="s">
        <v>1862</v>
      </c>
      <c r="T276">
        <v>41919260</v>
      </c>
      <c r="U276">
        <v>30508737</v>
      </c>
      <c r="V276">
        <v>30508737</v>
      </c>
      <c r="W276">
        <v>30508737</v>
      </c>
      <c r="X276" s="11">
        <v>30508737</v>
      </c>
      <c r="Y276" s="11">
        <v>8923000</v>
      </c>
      <c r="Z276" s="11">
        <v>8923000</v>
      </c>
      <c r="AA276" s="11">
        <v>8923000</v>
      </c>
      <c r="AB276">
        <v>8923000</v>
      </c>
      <c r="AC276">
        <v>36905000</v>
      </c>
      <c r="AD276">
        <v>36905000</v>
      </c>
      <c r="AE276">
        <v>36905000</v>
      </c>
      <c r="AF276" s="11">
        <v>36905000</v>
      </c>
      <c r="AG276" s="11">
        <v>200049000</v>
      </c>
      <c r="AH276" s="11">
        <v>200049000</v>
      </c>
      <c r="AI276" s="11">
        <v>200049000</v>
      </c>
      <c r="AJ276">
        <v>200049000</v>
      </c>
      <c r="AK276">
        <v>388328000</v>
      </c>
      <c r="AL276">
        <v>388328000</v>
      </c>
      <c r="AM276">
        <v>388328000</v>
      </c>
      <c r="AN276" s="11">
        <v>388328000</v>
      </c>
      <c r="AO276" s="11">
        <v>896000000</v>
      </c>
      <c r="AP276" s="11">
        <v>896000000</v>
      </c>
      <c r="AQ276" s="11">
        <v>896000000</v>
      </c>
      <c r="AR276">
        <v>896000000</v>
      </c>
      <c r="AS276">
        <v>842100000</v>
      </c>
      <c r="AT276">
        <v>842100000</v>
      </c>
      <c r="AU276">
        <v>842100000</v>
      </c>
      <c r="AV276" s="11">
        <v>842100000</v>
      </c>
      <c r="AW276" s="11">
        <v>753700000</v>
      </c>
      <c r="AX276" s="11">
        <v>753700000</v>
      </c>
      <c r="AY276" s="11">
        <v>753700000</v>
      </c>
    </row>
    <row r="277" spans="1:51" x14ac:dyDescent="0.3">
      <c r="A277" s="1" t="s">
        <v>1863</v>
      </c>
      <c r="B277" s="2">
        <v>40961</v>
      </c>
      <c r="C277" s="2">
        <v>40962</v>
      </c>
      <c r="D277">
        <v>133657.101</v>
      </c>
      <c r="E277" t="s">
        <v>1864</v>
      </c>
      <c r="F277" s="1" t="s">
        <v>1865</v>
      </c>
      <c r="G277" t="s">
        <v>36</v>
      </c>
      <c r="H277" t="s">
        <v>173</v>
      </c>
      <c r="I277" t="s">
        <v>1362</v>
      </c>
      <c r="J277" t="s">
        <v>163</v>
      </c>
      <c r="K277" t="s">
        <v>62</v>
      </c>
      <c r="L277" t="s">
        <v>71</v>
      </c>
      <c r="M277" t="s">
        <v>99</v>
      </c>
      <c r="N277" t="s">
        <v>1362</v>
      </c>
      <c r="O277" t="s">
        <v>458</v>
      </c>
      <c r="P277" t="s">
        <v>62</v>
      </c>
      <c r="Q277" t="s">
        <v>40</v>
      </c>
      <c r="R277" t="s">
        <v>41</v>
      </c>
      <c r="S277" s="1" t="s">
        <v>1866</v>
      </c>
      <c r="T277">
        <v>118723244.62968899</v>
      </c>
      <c r="U277">
        <v>118723244.62968899</v>
      </c>
      <c r="V277">
        <v>118723244.62968899</v>
      </c>
      <c r="W277">
        <v>118723244.62968899</v>
      </c>
      <c r="X277" s="11">
        <v>29335175.911251999</v>
      </c>
      <c r="Y277" s="11">
        <v>29335175.911251999</v>
      </c>
      <c r="Z277" s="11">
        <v>29335175.911251999</v>
      </c>
      <c r="AA277" s="11">
        <v>29335175.911251999</v>
      </c>
      <c r="AB277">
        <v>112623412.671336</v>
      </c>
      <c r="AC277">
        <v>112623412.671336</v>
      </c>
      <c r="AD277">
        <v>112623412.671336</v>
      </c>
      <c r="AE277">
        <v>112623412.671336</v>
      </c>
      <c r="AF277" s="11">
        <v>67642119.409192294</v>
      </c>
      <c r="AG277" s="11">
        <v>67642119.409192294</v>
      </c>
      <c r="AH277" s="11">
        <v>67642119.409192294</v>
      </c>
      <c r="AI277" s="11">
        <v>67642119.409192294</v>
      </c>
      <c r="AJ277">
        <v>67642119.409192294</v>
      </c>
      <c r="AK277">
        <v>77256916.883901596</v>
      </c>
      <c r="AL277">
        <v>77256916.883901596</v>
      </c>
      <c r="AM277">
        <v>77256916.883901596</v>
      </c>
      <c r="AN277" s="11">
        <v>17631613.920657601</v>
      </c>
      <c r="AO277" s="11">
        <v>17631613.920657601</v>
      </c>
      <c r="AP277" s="11">
        <v>17631613.920657601</v>
      </c>
      <c r="AQ277" s="11">
        <v>17631613.920657601</v>
      </c>
      <c r="AR277">
        <v>14656498.666984299</v>
      </c>
      <c r="AS277">
        <v>14656498.666984299</v>
      </c>
      <c r="AT277">
        <v>14656498.666984299</v>
      </c>
      <c r="AU277">
        <v>14656498.666984299</v>
      </c>
      <c r="AV277" s="11">
        <v>21361052.498856299</v>
      </c>
      <c r="AW277" s="11">
        <v>21361052.498856299</v>
      </c>
      <c r="AX277" s="11">
        <v>21361052.498856299</v>
      </c>
      <c r="AY277" s="11">
        <v>21361052.498856299</v>
      </c>
    </row>
    <row r="278" spans="1:51" x14ac:dyDescent="0.3">
      <c r="A278" s="1" t="s">
        <v>1867</v>
      </c>
      <c r="B278" s="2">
        <v>40962</v>
      </c>
      <c r="C278" s="2">
        <v>40962</v>
      </c>
      <c r="D278">
        <v>1652.989</v>
      </c>
      <c r="E278" t="s">
        <v>1868</v>
      </c>
      <c r="F278" s="1" t="s">
        <v>1869</v>
      </c>
      <c r="G278" t="s">
        <v>46</v>
      </c>
      <c r="H278" t="s">
        <v>50</v>
      </c>
      <c r="I278" t="s">
        <v>240</v>
      </c>
      <c r="J278" t="s">
        <v>1868</v>
      </c>
      <c r="K278" s="1" t="s">
        <v>1869</v>
      </c>
      <c r="L278" t="s">
        <v>46</v>
      </c>
      <c r="M278" t="s">
        <v>50</v>
      </c>
      <c r="N278" t="s">
        <v>240</v>
      </c>
      <c r="O278" t="s">
        <v>62</v>
      </c>
      <c r="P278" t="s">
        <v>62</v>
      </c>
      <c r="Q278" t="s">
        <v>40</v>
      </c>
      <c r="R278" t="s">
        <v>41</v>
      </c>
      <c r="S278" s="1" t="s">
        <v>1870</v>
      </c>
      <c r="T278">
        <v>494472.74579724902</v>
      </c>
      <c r="U278">
        <v>589830.67828874895</v>
      </c>
      <c r="V278">
        <v>589830.67828874895</v>
      </c>
      <c r="W278">
        <v>589830.67828874895</v>
      </c>
      <c r="X278" s="11">
        <v>589830.67828874895</v>
      </c>
      <c r="Y278" s="11">
        <v>8879036.8271954693</v>
      </c>
      <c r="Z278" s="11">
        <v>8879036.8271954693</v>
      </c>
      <c r="AA278" s="11">
        <v>8879036.8271954693</v>
      </c>
      <c r="AB278">
        <v>8879036.8271954693</v>
      </c>
      <c r="AC278">
        <v>6043580.1412368901</v>
      </c>
      <c r="AD278">
        <v>6043580.1412368901</v>
      </c>
      <c r="AE278">
        <v>6043580.1412368901</v>
      </c>
      <c r="AF278" s="11">
        <v>6043580.1412368901</v>
      </c>
      <c r="AG278" s="11">
        <v>10419482.862297099</v>
      </c>
      <c r="AH278" s="11">
        <v>10419482.862297099</v>
      </c>
      <c r="AI278" s="11">
        <v>10419482.862297099</v>
      </c>
      <c r="AJ278">
        <v>10419482.862297099</v>
      </c>
      <c r="AK278">
        <v>7198671.33711801</v>
      </c>
      <c r="AL278">
        <v>7198671.33711801</v>
      </c>
      <c r="AM278">
        <v>7198671.33711801</v>
      </c>
      <c r="AN278" s="11">
        <v>7198671.33711801</v>
      </c>
      <c r="AO278" s="11">
        <v>3786431.6806454998</v>
      </c>
      <c r="AP278" s="11">
        <v>3786431.6806454998</v>
      </c>
      <c r="AQ278" s="11">
        <v>3786431.6806454998</v>
      </c>
      <c r="AR278">
        <v>3786431.6806454998</v>
      </c>
      <c r="AS278">
        <v>6547417.38540556</v>
      </c>
      <c r="AT278">
        <v>6547417.38540556</v>
      </c>
      <c r="AU278">
        <v>6547417.38540556</v>
      </c>
      <c r="AV278" s="11">
        <v>6547417.38540556</v>
      </c>
      <c r="AW278" s="11">
        <v>1370288.0452880501</v>
      </c>
      <c r="AX278" s="11">
        <v>1370288.0452880501</v>
      </c>
      <c r="AY278" s="11">
        <v>1370288.0452880501</v>
      </c>
    </row>
    <row r="279" spans="1:51" x14ac:dyDescent="0.3">
      <c r="A279" s="1" t="s">
        <v>1871</v>
      </c>
      <c r="B279" s="2">
        <v>41149</v>
      </c>
      <c r="C279" s="2">
        <v>41149</v>
      </c>
      <c r="D279">
        <v>239.13</v>
      </c>
      <c r="E279" t="s">
        <v>1872</v>
      </c>
      <c r="F279" s="1" t="s">
        <v>1001</v>
      </c>
      <c r="G279" t="s">
        <v>199</v>
      </c>
      <c r="H279" t="s">
        <v>200</v>
      </c>
      <c r="I279" t="s">
        <v>542</v>
      </c>
      <c r="J279" t="s">
        <v>1002</v>
      </c>
      <c r="K279" s="1" t="s">
        <v>1003</v>
      </c>
      <c r="L279" t="s">
        <v>71</v>
      </c>
      <c r="M279" t="s">
        <v>99</v>
      </c>
      <c r="N279" t="s">
        <v>1004</v>
      </c>
      <c r="O279" t="s">
        <v>1873</v>
      </c>
      <c r="P279" t="s">
        <v>1318</v>
      </c>
      <c r="Q279" t="s">
        <v>40</v>
      </c>
      <c r="R279" t="s">
        <v>41</v>
      </c>
      <c r="S279" t="s">
        <v>1005</v>
      </c>
      <c r="T279">
        <v>19563776.767621499</v>
      </c>
      <c r="U279">
        <v>19563776.767621499</v>
      </c>
      <c r="V279">
        <v>17364455.844631702</v>
      </c>
      <c r="W279">
        <v>17364455.844631702</v>
      </c>
      <c r="X279" s="11">
        <v>17364455.844631702</v>
      </c>
      <c r="Y279" s="11">
        <v>17364455.844631702</v>
      </c>
      <c r="Z279" s="11">
        <v>40333289.383084998</v>
      </c>
      <c r="AA279" s="11">
        <v>40333289.383084998</v>
      </c>
      <c r="AB279">
        <v>40333289.383084998</v>
      </c>
      <c r="AC279">
        <v>40333289.383084998</v>
      </c>
      <c r="AD279">
        <v>60718512.8983308</v>
      </c>
      <c r="AE279">
        <v>60718512.8983308</v>
      </c>
      <c r="AF279" s="11">
        <v>60718512.8983308</v>
      </c>
      <c r="AG279" s="11">
        <v>60718512.8983308</v>
      </c>
      <c r="AH279" s="11">
        <v>39959484.580307901</v>
      </c>
      <c r="AI279" s="11">
        <v>39959484.580307901</v>
      </c>
      <c r="AJ279">
        <v>39959484.580307901</v>
      </c>
      <c r="AK279">
        <v>39959484.580307901</v>
      </c>
      <c r="AL279">
        <v>58431004.317747697</v>
      </c>
      <c r="AM279">
        <v>58431004.317747697</v>
      </c>
      <c r="AN279" s="11">
        <v>58431004.317747697</v>
      </c>
      <c r="AO279" s="11">
        <v>58431004.317747697</v>
      </c>
      <c r="AP279" s="11">
        <v>58431004.317747697</v>
      </c>
      <c r="AQ279" s="11">
        <v>58431004.317747697</v>
      </c>
      <c r="AR279">
        <v>56684341.807489596</v>
      </c>
      <c r="AS279">
        <v>56684341.807489596</v>
      </c>
      <c r="AT279">
        <v>56684341.807489596</v>
      </c>
      <c r="AU279">
        <v>350909808.85149699</v>
      </c>
      <c r="AV279" s="11">
        <v>350909808.85149699</v>
      </c>
      <c r="AW279" s="11">
        <v>350909808.85149699</v>
      </c>
      <c r="AX279" s="11">
        <v>350909808.85149699</v>
      </c>
      <c r="AY279" s="11">
        <v>493889958.56502497</v>
      </c>
    </row>
    <row r="280" spans="1:51" x14ac:dyDescent="0.3">
      <c r="A280" s="1" t="s">
        <v>1874</v>
      </c>
      <c r="B280" s="2">
        <v>40996</v>
      </c>
      <c r="C280" s="2">
        <v>40996</v>
      </c>
      <c r="D280">
        <v>14301</v>
      </c>
      <c r="E280" t="s">
        <v>1875</v>
      </c>
      <c r="F280" s="1" t="s">
        <v>1876</v>
      </c>
      <c r="G280" t="s">
        <v>96</v>
      </c>
      <c r="H280" t="s">
        <v>97</v>
      </c>
      <c r="I280" t="s">
        <v>240</v>
      </c>
      <c r="J280" t="s">
        <v>106</v>
      </c>
      <c r="K280" t="s">
        <v>62</v>
      </c>
      <c r="L280" t="s">
        <v>71</v>
      </c>
      <c r="M280" t="s">
        <v>99</v>
      </c>
      <c r="N280" t="s">
        <v>240</v>
      </c>
      <c r="O280" t="s">
        <v>1877</v>
      </c>
      <c r="P280" t="s">
        <v>62</v>
      </c>
      <c r="Q280" t="s">
        <v>40</v>
      </c>
      <c r="R280" t="s">
        <v>41</v>
      </c>
      <c r="S280" s="1" t="s">
        <v>1878</v>
      </c>
      <c r="T280">
        <v>17515707.2508066</v>
      </c>
      <c r="U280">
        <v>3346358.08035267</v>
      </c>
      <c r="V280">
        <v>3346358.08035267</v>
      </c>
      <c r="W280">
        <v>3346358.08035267</v>
      </c>
      <c r="X280" s="11">
        <v>3346358.08035267</v>
      </c>
      <c r="Y280" s="11">
        <v>48725212.464589201</v>
      </c>
      <c r="Z280" s="11">
        <v>48725212.464589201</v>
      </c>
      <c r="AA280" s="11">
        <v>48725212.464589201</v>
      </c>
      <c r="AB280">
        <v>48725212.464589201</v>
      </c>
      <c r="AC280">
        <v>7864326.9848063299</v>
      </c>
      <c r="AD280">
        <v>7864326.9848063299</v>
      </c>
      <c r="AE280">
        <v>7864326.9848063299</v>
      </c>
      <c r="AF280" s="11">
        <v>7864326.9848063299</v>
      </c>
      <c r="AG280" s="11">
        <v>3439567.0475045098</v>
      </c>
      <c r="AH280" s="11">
        <v>3439567.0475045098</v>
      </c>
      <c r="AI280" s="11">
        <v>3439567.0475045098</v>
      </c>
      <c r="AJ280">
        <v>3439567.0475045098</v>
      </c>
      <c r="AK280">
        <v>17103514.917260502</v>
      </c>
      <c r="AL280">
        <v>17103514.917260502</v>
      </c>
      <c r="AM280">
        <v>17103514.917260502</v>
      </c>
      <c r="AN280" s="11">
        <v>17103514.917260502</v>
      </c>
      <c r="AO280" s="11">
        <v>16254379.445800999</v>
      </c>
      <c r="AP280" s="11">
        <v>16254379.445800999</v>
      </c>
      <c r="AQ280" s="11">
        <v>16254379.445800999</v>
      </c>
      <c r="AR280">
        <v>16254379.445800999</v>
      </c>
      <c r="AS280">
        <v>24498497.916464798</v>
      </c>
      <c r="AT280">
        <v>24498497.916464798</v>
      </c>
      <c r="AU280">
        <v>24498497.916464798</v>
      </c>
      <c r="AV280" s="11">
        <v>24498497.916464798</v>
      </c>
      <c r="AW280" s="11">
        <v>19713619.713619702</v>
      </c>
      <c r="AX280" s="11">
        <v>19713619.713619702</v>
      </c>
      <c r="AY280" s="11">
        <v>19713619.713619702</v>
      </c>
    </row>
    <row r="281" spans="1:51" x14ac:dyDescent="0.3">
      <c r="A281" s="1" t="s">
        <v>1879</v>
      </c>
      <c r="B281" s="2">
        <v>41011</v>
      </c>
      <c r="C281" s="2">
        <v>41032</v>
      </c>
      <c r="D281">
        <v>3400.0129999999999</v>
      </c>
      <c r="E281" t="s">
        <v>1880</v>
      </c>
      <c r="F281" s="1" t="s">
        <v>1881</v>
      </c>
      <c r="G281" t="s">
        <v>31</v>
      </c>
      <c r="H281" t="s">
        <v>32</v>
      </c>
      <c r="I281" t="s">
        <v>577</v>
      </c>
      <c r="J281" t="s">
        <v>1882</v>
      </c>
      <c r="K281" s="1" t="s">
        <v>1883</v>
      </c>
      <c r="L281" t="s">
        <v>71</v>
      </c>
      <c r="M281" t="s">
        <v>99</v>
      </c>
      <c r="N281" t="s">
        <v>577</v>
      </c>
      <c r="O281" t="s">
        <v>1388</v>
      </c>
      <c r="P281" t="s">
        <v>1884</v>
      </c>
      <c r="Q281" t="s">
        <v>40</v>
      </c>
      <c r="R281" t="s">
        <v>41</v>
      </c>
      <c r="S281" t="s">
        <v>1885</v>
      </c>
      <c r="T281">
        <v>19324901.6301293</v>
      </c>
      <c r="U281">
        <v>19324901.6301293</v>
      </c>
      <c r="V281">
        <v>19324901.6301293</v>
      </c>
      <c r="W281">
        <v>19324901.6301293</v>
      </c>
      <c r="X281" s="11">
        <v>17175097.2762646</v>
      </c>
      <c r="Y281" s="11">
        <v>17175097.2762646</v>
      </c>
      <c r="Z281" s="11">
        <v>17175097.2762646</v>
      </c>
      <c r="AA281" s="11">
        <v>17175097.2762646</v>
      </c>
      <c r="AB281">
        <v>111490961.262554</v>
      </c>
      <c r="AC281">
        <v>111490961.262554</v>
      </c>
      <c r="AD281">
        <v>111490961.262554</v>
      </c>
      <c r="AE281">
        <v>111490961.262554</v>
      </c>
      <c r="AF281" s="11">
        <v>87615259.446754605</v>
      </c>
      <c r="AG281" s="11">
        <v>87615259.446754605</v>
      </c>
      <c r="AH281" s="11">
        <v>87615259.446754605</v>
      </c>
      <c r="AI281" s="11">
        <v>87615259.446754605</v>
      </c>
      <c r="AJ281">
        <v>22070113.276426699</v>
      </c>
      <c r="AK281">
        <v>22070113.276426699</v>
      </c>
      <c r="AL281">
        <v>22070113.276426699</v>
      </c>
      <c r="AM281">
        <v>22070113.276426699</v>
      </c>
      <c r="AN281" s="11">
        <v>82893772.8937729</v>
      </c>
      <c r="AO281" s="11">
        <v>82893772.8937729</v>
      </c>
      <c r="AP281" s="11">
        <v>82893772.8937729</v>
      </c>
      <c r="AQ281" s="11">
        <v>82893772.8937729</v>
      </c>
      <c r="AR281">
        <v>226927343.55152899</v>
      </c>
      <c r="AS281">
        <v>226927343.55152899</v>
      </c>
      <c r="AT281">
        <v>226927343.55152899</v>
      </c>
      <c r="AU281">
        <v>226927343.55152899</v>
      </c>
      <c r="AV281" s="11">
        <v>366468573.579225</v>
      </c>
      <c r="AW281" s="11">
        <v>366468573.579225</v>
      </c>
      <c r="AX281" s="11">
        <v>366468573.579225</v>
      </c>
      <c r="AY281" s="11">
        <v>366468573.579225</v>
      </c>
    </row>
    <row r="282" spans="1:51" x14ac:dyDescent="0.3">
      <c r="A282" s="1" t="s">
        <v>1886</v>
      </c>
      <c r="B282" s="2">
        <v>41015</v>
      </c>
      <c r="C282" s="2">
        <v>41695</v>
      </c>
      <c r="D282">
        <v>41831.764000000003</v>
      </c>
      <c r="E282" t="s">
        <v>1887</v>
      </c>
      <c r="F282" s="1" t="s">
        <v>1888</v>
      </c>
      <c r="G282" t="s">
        <v>31</v>
      </c>
      <c r="H282" t="s">
        <v>597</v>
      </c>
      <c r="I282" t="s">
        <v>574</v>
      </c>
      <c r="J282" t="s">
        <v>574</v>
      </c>
      <c r="K282" s="1" t="s">
        <v>1889</v>
      </c>
      <c r="L282" t="s">
        <v>1890</v>
      </c>
      <c r="M282" t="s">
        <v>1891</v>
      </c>
      <c r="N282" t="s">
        <v>574</v>
      </c>
      <c r="O282" t="s">
        <v>1892</v>
      </c>
      <c r="P282" t="s">
        <v>62</v>
      </c>
      <c r="Q282" t="s">
        <v>40</v>
      </c>
      <c r="R282" t="s">
        <v>41</v>
      </c>
      <c r="S282" t="s">
        <v>1893</v>
      </c>
      <c r="T282">
        <v>270244522.070499</v>
      </c>
      <c r="U282">
        <v>270244522.070499</v>
      </c>
      <c r="V282">
        <v>270244522.070499</v>
      </c>
      <c r="W282">
        <v>270244522.070499</v>
      </c>
      <c r="X282" s="11">
        <v>352208544.532947</v>
      </c>
      <c r="Y282" s="11">
        <v>352208544.532947</v>
      </c>
      <c r="Z282" s="11">
        <v>352208544.532947</v>
      </c>
      <c r="AA282" s="11">
        <v>352208544.532947</v>
      </c>
      <c r="AB282">
        <v>564770932.06950998</v>
      </c>
      <c r="AC282">
        <v>564770932.06950998</v>
      </c>
      <c r="AD282">
        <v>564770932.06950998</v>
      </c>
      <c r="AE282">
        <v>564770932.06950998</v>
      </c>
      <c r="AF282" s="11">
        <v>636684303.35097003</v>
      </c>
      <c r="AG282" s="11">
        <v>636684303.35097003</v>
      </c>
      <c r="AH282" s="11">
        <v>636684303.35097003</v>
      </c>
      <c r="AI282" s="11">
        <v>636684303.35097003</v>
      </c>
      <c r="AJ282">
        <v>258484425.848443</v>
      </c>
      <c r="AK282">
        <v>258484425.848443</v>
      </c>
      <c r="AL282">
        <v>258484425.848443</v>
      </c>
      <c r="AM282">
        <v>258484425.848443</v>
      </c>
      <c r="AN282" s="11">
        <v>965818921.66836202</v>
      </c>
      <c r="AO282" s="11">
        <v>965818921.66836202</v>
      </c>
      <c r="AP282" s="11">
        <v>965818921.66836202</v>
      </c>
      <c r="AQ282" s="11">
        <v>965818921.66836202</v>
      </c>
      <c r="AR282">
        <v>1643854534.29492</v>
      </c>
      <c r="AS282">
        <v>1643854534.29492</v>
      </c>
      <c r="AT282">
        <v>1643854534.29492</v>
      </c>
      <c r="AU282">
        <v>1643854534.29492</v>
      </c>
      <c r="AV282" s="11">
        <v>1142596192.1266501</v>
      </c>
      <c r="AW282" s="11">
        <v>1142596192.1266501</v>
      </c>
      <c r="AX282" s="11">
        <v>1142596192.1266501</v>
      </c>
      <c r="AY282" s="11">
        <v>1142596192.1266501</v>
      </c>
    </row>
    <row r="283" spans="1:51" x14ac:dyDescent="0.3">
      <c r="A283" s="1" t="s">
        <v>1894</v>
      </c>
      <c r="B283" s="2">
        <v>41017</v>
      </c>
      <c r="C283" s="2">
        <v>41017</v>
      </c>
      <c r="D283">
        <v>115.34399999999999</v>
      </c>
      <c r="E283" t="s">
        <v>1895</v>
      </c>
      <c r="F283" s="1" t="s">
        <v>1896</v>
      </c>
      <c r="G283" t="s">
        <v>46</v>
      </c>
      <c r="H283" t="s">
        <v>1052</v>
      </c>
      <c r="I283" t="s">
        <v>953</v>
      </c>
      <c r="J283" t="s">
        <v>1897</v>
      </c>
      <c r="K283" s="1" t="s">
        <v>1898</v>
      </c>
      <c r="L283" t="s">
        <v>71</v>
      </c>
      <c r="M283" t="s">
        <v>99</v>
      </c>
      <c r="N283" t="s">
        <v>953</v>
      </c>
      <c r="O283" t="s">
        <v>1899</v>
      </c>
      <c r="P283" t="s">
        <v>1900</v>
      </c>
      <c r="Q283" t="s">
        <v>40</v>
      </c>
      <c r="R283" t="s">
        <v>41</v>
      </c>
      <c r="S283" s="1" t="s">
        <v>1901</v>
      </c>
      <c r="T283">
        <v>5721338.8048217501</v>
      </c>
      <c r="U283">
        <v>5721338.8048217501</v>
      </c>
      <c r="V283">
        <v>5721338.8048217501</v>
      </c>
      <c r="W283">
        <v>5721338.8048217501</v>
      </c>
      <c r="X283" s="11">
        <v>6744474.1222467404</v>
      </c>
      <c r="Y283" s="11">
        <v>6744474.1222467404</v>
      </c>
      <c r="Z283" s="11">
        <v>6744474.1222467404</v>
      </c>
      <c r="AA283" s="11">
        <v>6744474.1222467404</v>
      </c>
      <c r="AB283">
        <v>7670510.2409327803</v>
      </c>
      <c r="AC283">
        <v>7670510.2409327803</v>
      </c>
      <c r="AD283">
        <v>7670510.2409327803</v>
      </c>
      <c r="AE283">
        <v>7670510.2409327803</v>
      </c>
      <c r="AF283" s="11">
        <v>8709938.8871019594</v>
      </c>
      <c r="AG283" s="11">
        <v>8709938.8871019594</v>
      </c>
      <c r="AH283" s="11">
        <v>8709938.8871019594</v>
      </c>
      <c r="AI283" s="11">
        <v>8709938.8871019594</v>
      </c>
      <c r="AJ283">
        <v>9526660.7434877194</v>
      </c>
      <c r="AK283">
        <v>9526660.7434877194</v>
      </c>
      <c r="AL283">
        <v>9526660.7434877194</v>
      </c>
      <c r="AM283">
        <v>9526660.7434877194</v>
      </c>
      <c r="AN283" s="11">
        <v>11988903.225806501</v>
      </c>
      <c r="AO283" s="11">
        <v>11988903.225806501</v>
      </c>
      <c r="AP283" s="11">
        <v>11988903.225806501</v>
      </c>
      <c r="AQ283" s="11">
        <v>11988903.225806501</v>
      </c>
      <c r="AR283">
        <v>12633418.4528876</v>
      </c>
      <c r="AS283">
        <v>12633418.4528876</v>
      </c>
      <c r="AT283">
        <v>12633418.4528876</v>
      </c>
      <c r="AU283">
        <v>12633418.4528876</v>
      </c>
      <c r="AV283" s="11">
        <v>14678867.136113901</v>
      </c>
      <c r="AW283" s="11">
        <v>14678867.136113901</v>
      </c>
      <c r="AX283" s="11">
        <v>14678867.136113901</v>
      </c>
      <c r="AY283" s="11">
        <v>14678867.136113901</v>
      </c>
    </row>
    <row r="284" spans="1:51" x14ac:dyDescent="0.3">
      <c r="A284" s="1" t="s">
        <v>1902</v>
      </c>
      <c r="B284" s="2">
        <v>41081</v>
      </c>
      <c r="C284" s="2">
        <v>41086</v>
      </c>
      <c r="D284">
        <v>2016.904</v>
      </c>
      <c r="E284" t="s">
        <v>1903</v>
      </c>
      <c r="F284" s="1" t="s">
        <v>1904</v>
      </c>
      <c r="G284" t="s">
        <v>36</v>
      </c>
      <c r="H284" t="s">
        <v>269</v>
      </c>
      <c r="I284" t="s">
        <v>577</v>
      </c>
      <c r="J284" t="s">
        <v>1905</v>
      </c>
      <c r="K284" t="s">
        <v>62</v>
      </c>
      <c r="L284" t="s">
        <v>36</v>
      </c>
      <c r="M284" t="s">
        <v>173</v>
      </c>
      <c r="N284" t="s">
        <v>577</v>
      </c>
      <c r="O284" t="s">
        <v>1906</v>
      </c>
      <c r="P284" t="s">
        <v>1907</v>
      </c>
      <c r="Q284" t="s">
        <v>40</v>
      </c>
      <c r="R284" t="s">
        <v>41</v>
      </c>
      <c r="S284" t="s">
        <v>1908</v>
      </c>
      <c r="T284">
        <v>71543001.6863406</v>
      </c>
      <c r="U284">
        <v>71543001.6863406</v>
      </c>
      <c r="V284">
        <v>71543001.6863406</v>
      </c>
      <c r="W284">
        <v>27022481.6255945</v>
      </c>
      <c r="X284" s="11">
        <v>27022481.6255945</v>
      </c>
      <c r="Y284" s="11">
        <v>27022481.6255945</v>
      </c>
      <c r="Z284" s="11">
        <v>27022481.6255945</v>
      </c>
      <c r="AA284" s="11">
        <v>27022481.6255945</v>
      </c>
      <c r="AB284">
        <v>240800000</v>
      </c>
      <c r="AC284">
        <v>240800000</v>
      </c>
      <c r="AD284">
        <v>240800000</v>
      </c>
      <c r="AE284">
        <v>543876333.39359999</v>
      </c>
      <c r="AF284" s="11">
        <v>543876333.39359999</v>
      </c>
      <c r="AG284" s="11">
        <v>543876333.39359999</v>
      </c>
      <c r="AH284" s="11">
        <v>543876333.39359999</v>
      </c>
      <c r="AI284" s="11">
        <v>300710796.15611702</v>
      </c>
      <c r="AJ284">
        <v>300710796.15611702</v>
      </c>
      <c r="AK284">
        <v>300710796.15611702</v>
      </c>
      <c r="AL284">
        <v>300710796.15611702</v>
      </c>
      <c r="AM284">
        <v>413041758.24175799</v>
      </c>
      <c r="AN284" s="11">
        <v>413041758.24175799</v>
      </c>
      <c r="AO284" s="11">
        <v>413041758.24175799</v>
      </c>
      <c r="AP284" s="11">
        <v>413041758.24175799</v>
      </c>
      <c r="AQ284" s="11">
        <v>483437632.31433702</v>
      </c>
      <c r="AR284">
        <v>483437632.31433702</v>
      </c>
      <c r="AS284">
        <v>483437632.31433702</v>
      </c>
      <c r="AT284">
        <v>483437632.31433702</v>
      </c>
      <c r="AU284">
        <v>248428302.59691399</v>
      </c>
      <c r="AV284" s="11">
        <v>248428302.59691399</v>
      </c>
      <c r="AW284" s="11">
        <v>248428302.59691399</v>
      </c>
      <c r="AX284" s="11">
        <v>248428302.59691399</v>
      </c>
      <c r="AY284" s="11">
        <v>207756169.01977599</v>
      </c>
    </row>
    <row r="285" spans="1:51" x14ac:dyDescent="0.3">
      <c r="A285" s="1" t="s">
        <v>1909</v>
      </c>
      <c r="B285" s="2">
        <v>41024</v>
      </c>
      <c r="C285" s="2">
        <v>41024</v>
      </c>
      <c r="D285">
        <v>272.25299999999999</v>
      </c>
      <c r="E285" t="s">
        <v>1910</v>
      </c>
      <c r="F285" s="1" t="s">
        <v>1911</v>
      </c>
      <c r="G285" t="s">
        <v>71</v>
      </c>
      <c r="H285" t="s">
        <v>99</v>
      </c>
      <c r="I285" t="s">
        <v>457</v>
      </c>
      <c r="J285" t="s">
        <v>1912</v>
      </c>
      <c r="K285" s="1" t="s">
        <v>1913</v>
      </c>
      <c r="L285" t="s">
        <v>71</v>
      </c>
      <c r="M285" t="s">
        <v>99</v>
      </c>
      <c r="N285" t="s">
        <v>457</v>
      </c>
      <c r="O285" t="s">
        <v>62</v>
      </c>
      <c r="P285" t="s">
        <v>1914</v>
      </c>
      <c r="Q285" t="s">
        <v>40</v>
      </c>
      <c r="R285" t="s">
        <v>41</v>
      </c>
      <c r="S285" t="s">
        <v>1915</v>
      </c>
      <c r="T285">
        <v>1241452.3449319201</v>
      </c>
      <c r="U285">
        <v>1241452.3449319201</v>
      </c>
      <c r="V285">
        <v>1241452.3449319201</v>
      </c>
      <c r="W285">
        <v>1241452.3449319201</v>
      </c>
      <c r="X285" s="11">
        <v>10260579.7101449</v>
      </c>
      <c r="Y285" s="11">
        <v>10260579.7101449</v>
      </c>
      <c r="Z285" s="11">
        <v>10260579.7101449</v>
      </c>
      <c r="AA285" s="11">
        <v>10260579.7101449</v>
      </c>
      <c r="AB285">
        <v>7629456.45821157</v>
      </c>
      <c r="AC285">
        <v>7629456.45821157</v>
      </c>
      <c r="AD285">
        <v>7629456.45821157</v>
      </c>
      <c r="AE285">
        <v>7629456.45821157</v>
      </c>
      <c r="AF285" s="11">
        <v>8350421.8040233599</v>
      </c>
      <c r="AG285" s="11">
        <v>8350421.8040233599</v>
      </c>
      <c r="AH285" s="11">
        <v>8350421.8040233599</v>
      </c>
      <c r="AI285" s="11">
        <v>8350421.8040233599</v>
      </c>
      <c r="AJ285">
        <v>23775323.445882</v>
      </c>
      <c r="AK285">
        <v>23775323.445882</v>
      </c>
      <c r="AL285">
        <v>23775323.445882</v>
      </c>
      <c r="AM285">
        <v>23775323.445882</v>
      </c>
      <c r="AN285" s="11">
        <v>18176316.650310799</v>
      </c>
      <c r="AO285" s="11">
        <v>18176316.650310799</v>
      </c>
      <c r="AP285" s="11">
        <v>18176316.650310799</v>
      </c>
      <c r="AQ285" s="11">
        <v>18176316.650310799</v>
      </c>
      <c r="AR285">
        <v>16762282.5755264</v>
      </c>
      <c r="AS285">
        <v>16762282.5755264</v>
      </c>
      <c r="AT285">
        <v>16762282.5755264</v>
      </c>
      <c r="AU285">
        <v>16762282.5755264</v>
      </c>
      <c r="AV285" s="11">
        <v>25078111.5879828</v>
      </c>
      <c r="AW285" s="11">
        <v>25078111.5879828</v>
      </c>
      <c r="AX285" s="11">
        <v>25078111.5879828</v>
      </c>
      <c r="AY285" s="11">
        <v>25078111.5879828</v>
      </c>
    </row>
    <row r="286" spans="1:51" x14ac:dyDescent="0.3">
      <c r="A286" s="1" t="s">
        <v>1916</v>
      </c>
      <c r="B286" s="2">
        <v>41156</v>
      </c>
      <c r="C286" s="2">
        <v>41156</v>
      </c>
      <c r="D286">
        <v>2325.4839999999999</v>
      </c>
      <c r="E286" t="s">
        <v>1917</v>
      </c>
      <c r="F286" s="1" t="s">
        <v>1918</v>
      </c>
      <c r="G286" t="s">
        <v>31</v>
      </c>
      <c r="H286" t="s">
        <v>748</v>
      </c>
      <c r="I286" t="s">
        <v>577</v>
      </c>
      <c r="J286" t="s">
        <v>1919</v>
      </c>
      <c r="K286" s="1" t="s">
        <v>1920</v>
      </c>
      <c r="L286" t="s">
        <v>31</v>
      </c>
      <c r="M286" t="s">
        <v>748</v>
      </c>
      <c r="N286" t="s">
        <v>577</v>
      </c>
      <c r="O286" t="s">
        <v>1921</v>
      </c>
      <c r="P286" t="s">
        <v>299</v>
      </c>
      <c r="Q286" t="s">
        <v>40</v>
      </c>
      <c r="R286" t="s">
        <v>41</v>
      </c>
      <c r="S286" t="s">
        <v>1922</v>
      </c>
      <c r="T286">
        <v>98221472.737492993</v>
      </c>
      <c r="U286">
        <v>98221472.737492993</v>
      </c>
      <c r="V286">
        <v>45923043.6662343</v>
      </c>
      <c r="W286">
        <v>45923043.6662343</v>
      </c>
      <c r="X286" s="11">
        <v>45923043.6662343</v>
      </c>
      <c r="Y286" s="11">
        <v>45923043.6662343</v>
      </c>
      <c r="Z286" s="11">
        <v>45923043.6662343</v>
      </c>
      <c r="AA286" s="11">
        <v>112131420.373027</v>
      </c>
      <c r="AB286">
        <v>112131420.373027</v>
      </c>
      <c r="AC286">
        <v>112131420.373027</v>
      </c>
      <c r="AD286">
        <v>275543301.39215302</v>
      </c>
      <c r="AE286">
        <v>275543301.39215302</v>
      </c>
      <c r="AF286" s="11">
        <v>275543301.39215302</v>
      </c>
      <c r="AG286" s="11">
        <v>275543301.39215302</v>
      </c>
      <c r="AH286" s="11">
        <v>112071723.84173501</v>
      </c>
      <c r="AI286" s="11">
        <v>112071723.84173501</v>
      </c>
      <c r="AJ286">
        <v>112071723.84173501</v>
      </c>
      <c r="AK286">
        <v>112071723.84173501</v>
      </c>
      <c r="AL286">
        <v>210934798.53479901</v>
      </c>
      <c r="AM286">
        <v>210934798.53479901</v>
      </c>
      <c r="AN286" s="11">
        <v>210934798.53479901</v>
      </c>
      <c r="AO286" s="11">
        <v>210934798.53479901</v>
      </c>
      <c r="AP286" s="11">
        <v>101363366.92353299</v>
      </c>
      <c r="AQ286" s="11">
        <v>101363366.92353299</v>
      </c>
      <c r="AR286">
        <v>101363366.92353299</v>
      </c>
      <c r="AS286">
        <v>101363366.92353299</v>
      </c>
      <c r="AT286">
        <v>211021076.40195701</v>
      </c>
      <c r="AU286">
        <v>211021076.40195701</v>
      </c>
      <c r="AV286" s="11">
        <v>211021076.40195701</v>
      </c>
      <c r="AW286" s="11">
        <v>211021076.40195701</v>
      </c>
      <c r="AX286" s="11">
        <v>201710908.49392599</v>
      </c>
      <c r="AY286" s="11">
        <v>201710908.49392599</v>
      </c>
    </row>
    <row r="287" spans="1:51" x14ac:dyDescent="0.3">
      <c r="A287" s="1" t="s">
        <v>1923</v>
      </c>
      <c r="B287" s="2">
        <v>41039</v>
      </c>
      <c r="C287" s="2">
        <v>41039</v>
      </c>
      <c r="D287">
        <v>295.96600000000001</v>
      </c>
      <c r="E287" t="s">
        <v>1924</v>
      </c>
      <c r="F287" s="1" t="s">
        <v>1925</v>
      </c>
      <c r="G287" t="s">
        <v>718</v>
      </c>
      <c r="H287" t="s">
        <v>719</v>
      </c>
      <c r="I287" t="s">
        <v>610</v>
      </c>
      <c r="J287" t="s">
        <v>1926</v>
      </c>
      <c r="K287" s="1" t="s">
        <v>1927</v>
      </c>
      <c r="L287" t="s">
        <v>71</v>
      </c>
      <c r="M287" t="s">
        <v>99</v>
      </c>
      <c r="N287" t="s">
        <v>610</v>
      </c>
      <c r="O287" t="s">
        <v>1293</v>
      </c>
      <c r="P287" t="s">
        <v>1318</v>
      </c>
      <c r="Q287" t="s">
        <v>40</v>
      </c>
      <c r="R287" t="s">
        <v>41</v>
      </c>
      <c r="S287" t="s">
        <v>1928</v>
      </c>
      <c r="T287">
        <v>268192204.73983201</v>
      </c>
      <c r="U287">
        <v>268192204.73983201</v>
      </c>
      <c r="V287">
        <v>327356034.419357</v>
      </c>
      <c r="W287">
        <v>327356034.419357</v>
      </c>
      <c r="X287" s="11">
        <v>327356034.419357</v>
      </c>
      <c r="Y287" s="11">
        <v>327356034.419357</v>
      </c>
      <c r="Z287" s="11">
        <v>269191542.28855699</v>
      </c>
      <c r="AA287" s="11">
        <v>269191542.28855699</v>
      </c>
      <c r="AB287">
        <v>269191542.28855699</v>
      </c>
      <c r="AC287">
        <v>269191542.28855699</v>
      </c>
      <c r="AD287">
        <v>424627591.13652599</v>
      </c>
      <c r="AE287">
        <v>424627591.13652599</v>
      </c>
      <c r="AF287" s="11">
        <v>424627591.13652599</v>
      </c>
      <c r="AG287" s="11">
        <v>424627591.13652599</v>
      </c>
      <c r="AH287" s="11">
        <v>410681707.11842299</v>
      </c>
      <c r="AI287" s="11">
        <v>410681707.11842299</v>
      </c>
      <c r="AJ287">
        <v>410681707.11842299</v>
      </c>
      <c r="AK287">
        <v>410681707.11842299</v>
      </c>
      <c r="AL287">
        <v>670898023.715415</v>
      </c>
      <c r="AM287">
        <v>670898023.715415</v>
      </c>
      <c r="AN287" s="11">
        <v>670898023.715415</v>
      </c>
      <c r="AO287" s="11">
        <v>670898023.715415</v>
      </c>
      <c r="AP287" s="11">
        <v>808125098.59599304</v>
      </c>
      <c r="AQ287" s="11">
        <v>808125098.59599304</v>
      </c>
      <c r="AR287">
        <v>808125098.59599304</v>
      </c>
      <c r="AS287">
        <v>808125098.59599304</v>
      </c>
      <c r="AT287">
        <v>669845931.63216197</v>
      </c>
      <c r="AU287">
        <v>669845931.63216197</v>
      </c>
      <c r="AV287" s="11">
        <v>669845931.63216197</v>
      </c>
      <c r="AW287" s="11">
        <v>669845931.63216197</v>
      </c>
      <c r="AX287" s="11">
        <v>653708707.59409106</v>
      </c>
      <c r="AY287" s="11">
        <v>653708707.59409106</v>
      </c>
    </row>
    <row r="288" spans="1:51" x14ac:dyDescent="0.3">
      <c r="A288" s="1" t="s">
        <v>1929</v>
      </c>
      <c r="B288" s="2">
        <v>41052</v>
      </c>
      <c r="C288" s="2">
        <v>41052</v>
      </c>
      <c r="D288">
        <v>27159.083999999999</v>
      </c>
      <c r="E288" t="s">
        <v>1930</v>
      </c>
      <c r="F288" s="1" t="s">
        <v>1931</v>
      </c>
      <c r="G288" t="s">
        <v>46</v>
      </c>
      <c r="H288" t="s">
        <v>1932</v>
      </c>
      <c r="I288" t="s">
        <v>1362</v>
      </c>
      <c r="J288" t="s">
        <v>106</v>
      </c>
      <c r="K288" t="s">
        <v>62</v>
      </c>
      <c r="L288" t="s">
        <v>71</v>
      </c>
      <c r="M288" t="s">
        <v>99</v>
      </c>
      <c r="N288" t="s">
        <v>1362</v>
      </c>
      <c r="O288" t="s">
        <v>62</v>
      </c>
      <c r="P288" t="s">
        <v>62</v>
      </c>
      <c r="Q288" t="s">
        <v>40</v>
      </c>
      <c r="R288" t="s">
        <v>41</v>
      </c>
      <c r="S288" s="1" t="s">
        <v>1933</v>
      </c>
      <c r="T288">
        <v>26176553.382494401</v>
      </c>
      <c r="U288">
        <v>26176553.382494401</v>
      </c>
      <c r="V288">
        <v>26176553.382494401</v>
      </c>
      <c r="W288">
        <v>26176553.382494401</v>
      </c>
      <c r="X288" s="11">
        <v>8898283.6767036393</v>
      </c>
      <c r="Y288" s="11">
        <v>8898283.6767036393</v>
      </c>
      <c r="Z288" s="11">
        <v>8898283.6767036393</v>
      </c>
      <c r="AA288" s="11">
        <v>8898283.6767036393</v>
      </c>
      <c r="AB288">
        <v>10185137.2586259</v>
      </c>
      <c r="AC288">
        <v>10185137.2586259</v>
      </c>
      <c r="AD288">
        <v>10185137.2586259</v>
      </c>
      <c r="AE288">
        <v>10185137.2586259</v>
      </c>
      <c r="AF288" s="11">
        <v>15393114.887104001</v>
      </c>
      <c r="AG288" s="11">
        <v>15393114.887104001</v>
      </c>
      <c r="AH288" s="11">
        <v>15393114.887104001</v>
      </c>
      <c r="AI288" s="11">
        <v>15393114.887104001</v>
      </c>
      <c r="AJ288">
        <v>21590460.7854985</v>
      </c>
      <c r="AK288">
        <v>21590460.7854985</v>
      </c>
      <c r="AL288">
        <v>21590460.7854985</v>
      </c>
      <c r="AM288">
        <v>21590460.7854985</v>
      </c>
      <c r="AN288" s="11">
        <v>4483329.9509047801</v>
      </c>
      <c r="AO288" s="11">
        <v>4483329.9509047801</v>
      </c>
      <c r="AP288" s="11">
        <v>4483329.9509047801</v>
      </c>
      <c r="AQ288" s="11">
        <v>4483329.9509047801</v>
      </c>
      <c r="AR288">
        <v>2026962.96998571</v>
      </c>
      <c r="AS288">
        <v>2026962.96998571</v>
      </c>
      <c r="AT288">
        <v>2026962.96998571</v>
      </c>
      <c r="AU288">
        <v>2026962.96998571</v>
      </c>
      <c r="AV288" s="11">
        <v>2852019.9240552699</v>
      </c>
      <c r="AW288" s="11">
        <v>2852019.9240552699</v>
      </c>
      <c r="AX288" s="11">
        <v>2852019.9240552699</v>
      </c>
      <c r="AY288" s="11">
        <v>2852019.9240552699</v>
      </c>
    </row>
    <row r="289" spans="1:51" x14ac:dyDescent="0.3">
      <c r="A289" s="1" t="s">
        <v>1934</v>
      </c>
      <c r="B289" s="2">
        <v>41072</v>
      </c>
      <c r="C289" s="2">
        <v>41072</v>
      </c>
      <c r="D289">
        <v>100</v>
      </c>
      <c r="E289" t="s">
        <v>1935</v>
      </c>
      <c r="F289" s="1" t="s">
        <v>1936</v>
      </c>
      <c r="G289" t="s">
        <v>71</v>
      </c>
      <c r="H289" t="s">
        <v>99</v>
      </c>
      <c r="I289" t="s">
        <v>590</v>
      </c>
      <c r="J289" t="s">
        <v>1937</v>
      </c>
      <c r="K289" s="1" t="s">
        <v>1938</v>
      </c>
      <c r="L289" t="s">
        <v>71</v>
      </c>
      <c r="M289" t="s">
        <v>99</v>
      </c>
      <c r="N289" t="s">
        <v>590</v>
      </c>
      <c r="O289" t="s">
        <v>62</v>
      </c>
      <c r="P289" t="s">
        <v>62</v>
      </c>
      <c r="Q289" t="s">
        <v>40</v>
      </c>
      <c r="R289" t="s">
        <v>41</v>
      </c>
      <c r="S289" t="s">
        <v>1939</v>
      </c>
      <c r="T289">
        <v>7409550.9992213901</v>
      </c>
      <c r="U289">
        <v>7409550.9992213901</v>
      </c>
      <c r="V289">
        <v>7409550.9992213901</v>
      </c>
      <c r="W289">
        <v>7409550.9992213901</v>
      </c>
      <c r="X289" s="11">
        <v>10625893.5663225</v>
      </c>
      <c r="Y289" s="11">
        <v>10625893.5663225</v>
      </c>
      <c r="Z289" s="11">
        <v>10625893.5663225</v>
      </c>
      <c r="AA289" s="11">
        <v>10625893.5663225</v>
      </c>
      <c r="AB289">
        <v>4150858.6525759599</v>
      </c>
      <c r="AC289">
        <v>4150858.6525759599</v>
      </c>
      <c r="AD289">
        <v>4150858.6525759599</v>
      </c>
      <c r="AE289">
        <v>4150858.6525759599</v>
      </c>
      <c r="AF289" s="11">
        <v>2803475.5941732698</v>
      </c>
      <c r="AG289" s="11">
        <v>2803475.5941732698</v>
      </c>
      <c r="AH289" s="11">
        <v>2803475.5941732698</v>
      </c>
      <c r="AI289" s="11">
        <v>2803475.5941732698</v>
      </c>
      <c r="AJ289">
        <v>7869820.9315759102</v>
      </c>
      <c r="AK289">
        <v>7869820.9315759102</v>
      </c>
      <c r="AL289">
        <v>7869820.9315759102</v>
      </c>
      <c r="AM289">
        <v>7869820.9315759102</v>
      </c>
      <c r="AN289" s="11">
        <v>3551226.31889658</v>
      </c>
      <c r="AO289" s="11">
        <v>3551226.31889658</v>
      </c>
      <c r="AP289" s="11">
        <v>3551226.31889658</v>
      </c>
      <c r="AQ289" s="11">
        <v>3551226.31889658</v>
      </c>
      <c r="AR289">
        <v>5047885.5362603096</v>
      </c>
      <c r="AS289">
        <v>5047885.5362603096</v>
      </c>
      <c r="AT289">
        <v>5047885.5362603096</v>
      </c>
      <c r="AU289">
        <v>5047885.5362603096</v>
      </c>
      <c r="AV289" s="11">
        <v>5047885.5362603096</v>
      </c>
      <c r="AW289" s="11">
        <v>5047885.5362603096</v>
      </c>
      <c r="AX289" s="11">
        <v>3395372.7506426699</v>
      </c>
      <c r="AY289" s="11">
        <v>3395372.7506426699</v>
      </c>
    </row>
    <row r="290" spans="1:51" x14ac:dyDescent="0.3">
      <c r="A290" s="1" t="s">
        <v>1940</v>
      </c>
      <c r="B290" s="2">
        <v>41073</v>
      </c>
      <c r="C290" s="2">
        <v>41073</v>
      </c>
      <c r="D290">
        <v>316.85399999999998</v>
      </c>
      <c r="E290" t="s">
        <v>1941</v>
      </c>
      <c r="F290" s="1" t="s">
        <v>1942</v>
      </c>
      <c r="G290" t="s">
        <v>718</v>
      </c>
      <c r="H290" t="s">
        <v>719</v>
      </c>
      <c r="I290" t="s">
        <v>457</v>
      </c>
      <c r="J290" t="s">
        <v>1943</v>
      </c>
      <c r="K290" s="1" t="s">
        <v>1944</v>
      </c>
      <c r="L290" t="s">
        <v>718</v>
      </c>
      <c r="M290" t="s">
        <v>719</v>
      </c>
      <c r="N290" t="s">
        <v>457</v>
      </c>
      <c r="O290" t="s">
        <v>62</v>
      </c>
      <c r="P290" t="s">
        <v>1945</v>
      </c>
      <c r="Q290" t="s">
        <v>40</v>
      </c>
      <c r="R290" t="s">
        <v>41</v>
      </c>
      <c r="S290" t="s">
        <v>1946</v>
      </c>
      <c r="T290">
        <v>7676853.2526474996</v>
      </c>
      <c r="U290">
        <v>7676853.2526474996</v>
      </c>
      <c r="V290">
        <v>7676853.2526474996</v>
      </c>
      <c r="W290">
        <v>7662028.9855072498</v>
      </c>
      <c r="X290" s="11">
        <v>7662028.9855072498</v>
      </c>
      <c r="Y290" s="11">
        <v>7662028.9855072498</v>
      </c>
      <c r="Z290" s="11">
        <v>7662028.9855072498</v>
      </c>
      <c r="AA290" s="11">
        <v>5071303.3313851599</v>
      </c>
      <c r="AB290">
        <v>5071303.3313851599</v>
      </c>
      <c r="AC290">
        <v>5071303.3313851599</v>
      </c>
      <c r="AD290">
        <v>5071303.3313851599</v>
      </c>
      <c r="AE290">
        <v>11737508.111615799</v>
      </c>
      <c r="AF290" s="11">
        <v>11737508.111615799</v>
      </c>
      <c r="AG290" s="11">
        <v>11737508.111615799</v>
      </c>
      <c r="AH290" s="11">
        <v>11737508.111615799</v>
      </c>
      <c r="AI290" s="11">
        <v>11726096.560429201</v>
      </c>
      <c r="AJ290">
        <v>11726096.560429201</v>
      </c>
      <c r="AK290">
        <v>11726096.560429201</v>
      </c>
      <c r="AL290">
        <v>11726096.560429201</v>
      </c>
      <c r="AM290">
        <v>14902191.6912005</v>
      </c>
      <c r="AN290" s="11">
        <v>14902191.6912005</v>
      </c>
      <c r="AO290" s="11">
        <v>14902191.6912005</v>
      </c>
      <c r="AP290" s="11">
        <v>14902191.6912005</v>
      </c>
      <c r="AQ290" s="11">
        <v>23697894.415624</v>
      </c>
      <c r="AR290">
        <v>23697894.415624</v>
      </c>
      <c r="AS290">
        <v>23697894.415624</v>
      </c>
      <c r="AT290">
        <v>23697894.415624</v>
      </c>
      <c r="AU290">
        <v>16126180.257510699</v>
      </c>
      <c r="AV290" s="11">
        <v>16126180.257510699</v>
      </c>
      <c r="AW290" s="11">
        <v>16126180.257510699</v>
      </c>
      <c r="AX290" s="11">
        <v>16126180.257510699</v>
      </c>
      <c r="AY290" s="11">
        <v>23919114.219114199</v>
      </c>
    </row>
    <row r="291" spans="1:51" x14ac:dyDescent="0.3">
      <c r="A291" s="1" t="s">
        <v>1947</v>
      </c>
      <c r="B291" s="2">
        <v>41026</v>
      </c>
      <c r="C291" s="2">
        <v>41026</v>
      </c>
      <c r="D291">
        <v>200.012</v>
      </c>
      <c r="E291" t="s">
        <v>1647</v>
      </c>
      <c r="F291" s="1" t="s">
        <v>1648</v>
      </c>
      <c r="G291" t="s">
        <v>88</v>
      </c>
      <c r="H291" t="s">
        <v>670</v>
      </c>
      <c r="I291" t="s">
        <v>953</v>
      </c>
      <c r="J291" t="s">
        <v>1948</v>
      </c>
      <c r="K291" s="1" t="s">
        <v>1949</v>
      </c>
      <c r="L291" t="s">
        <v>71</v>
      </c>
      <c r="M291" t="s">
        <v>99</v>
      </c>
      <c r="N291" t="s">
        <v>953</v>
      </c>
      <c r="O291" t="s">
        <v>62</v>
      </c>
      <c r="P291" t="s">
        <v>62</v>
      </c>
      <c r="Q291" t="s">
        <v>40</v>
      </c>
      <c r="R291" t="s">
        <v>41</v>
      </c>
      <c r="S291" s="1" t="s">
        <v>1653</v>
      </c>
      <c r="T291">
        <v>2662477.5583482902</v>
      </c>
      <c r="U291">
        <v>2662477.5583482902</v>
      </c>
      <c r="V291">
        <v>2662477.5583482902</v>
      </c>
      <c r="W291">
        <v>2662477.5583482902</v>
      </c>
      <c r="X291" s="11">
        <v>2769067.9879740402</v>
      </c>
      <c r="Y291" s="11">
        <v>2769067.9879740402</v>
      </c>
      <c r="Z291" s="11">
        <v>2769067.9879740402</v>
      </c>
      <c r="AA291" s="11">
        <v>2769067.9879740402</v>
      </c>
      <c r="AB291">
        <v>2769067.9879740402</v>
      </c>
      <c r="AC291">
        <v>3819565.59872053</v>
      </c>
      <c r="AD291">
        <v>3819565.59872053</v>
      </c>
      <c r="AE291">
        <v>3819565.59872053</v>
      </c>
      <c r="AF291" s="11">
        <v>3819565.59872053</v>
      </c>
      <c r="AG291" s="11">
        <v>4190777.74203924</v>
      </c>
      <c r="AH291" s="11">
        <v>4190777.74203924</v>
      </c>
      <c r="AI291" s="11">
        <v>4190777.74203924</v>
      </c>
      <c r="AJ291">
        <v>4190777.74203924</v>
      </c>
      <c r="AK291">
        <v>2513795.5988205201</v>
      </c>
      <c r="AL291">
        <v>2513795.5988205201</v>
      </c>
      <c r="AM291">
        <v>2513795.5988205201</v>
      </c>
      <c r="AN291" s="11">
        <v>2513795.5988205201</v>
      </c>
      <c r="AO291" s="11">
        <v>4678673.5483871</v>
      </c>
      <c r="AP291" s="11">
        <v>4678673.5483871</v>
      </c>
      <c r="AQ291" s="11">
        <v>4678673.5483871</v>
      </c>
      <c r="AR291">
        <v>4678673.5483871</v>
      </c>
      <c r="AS291">
        <v>3016551.2393923001</v>
      </c>
      <c r="AT291">
        <v>3016551.2393923001</v>
      </c>
      <c r="AU291">
        <v>3016551.2393923001</v>
      </c>
      <c r="AV291" s="11">
        <v>3016551.2393923001</v>
      </c>
      <c r="AW291" s="11">
        <v>16160315.716165001</v>
      </c>
      <c r="AX291" s="11">
        <v>16160315.716165001</v>
      </c>
      <c r="AY291" s="11">
        <v>16160315.716165001</v>
      </c>
    </row>
    <row r="292" spans="1:51" x14ac:dyDescent="0.3">
      <c r="A292" s="1" t="s">
        <v>1950</v>
      </c>
      <c r="B292" s="2">
        <v>41087</v>
      </c>
      <c r="C292" s="2">
        <v>41087</v>
      </c>
      <c r="D292">
        <v>63.107999999999997</v>
      </c>
      <c r="E292" t="s">
        <v>1951</v>
      </c>
      <c r="F292" s="1" t="s">
        <v>1952</v>
      </c>
      <c r="G292" t="s">
        <v>36</v>
      </c>
      <c r="H292" t="s">
        <v>60</v>
      </c>
      <c r="I292" t="s">
        <v>590</v>
      </c>
      <c r="J292" t="s">
        <v>1953</v>
      </c>
      <c r="K292" s="1" t="s">
        <v>1954</v>
      </c>
      <c r="L292" t="s">
        <v>71</v>
      </c>
      <c r="M292" t="s">
        <v>99</v>
      </c>
      <c r="N292" t="s">
        <v>590</v>
      </c>
      <c r="O292" t="s">
        <v>62</v>
      </c>
      <c r="P292" t="s">
        <v>62</v>
      </c>
      <c r="Q292" t="s">
        <v>40</v>
      </c>
      <c r="R292" t="s">
        <v>41</v>
      </c>
      <c r="S292" t="s">
        <v>1955</v>
      </c>
      <c r="T292">
        <v>15863223.462239999</v>
      </c>
      <c r="U292">
        <v>15863223.462239999</v>
      </c>
      <c r="V292">
        <v>15863223.462239999</v>
      </c>
      <c r="W292">
        <v>20478686.788460001</v>
      </c>
      <c r="X292" s="11">
        <v>20478686.788460001</v>
      </c>
      <c r="Y292" s="11">
        <v>20478686.788460001</v>
      </c>
      <c r="Z292" s="11">
        <v>20478686.788460001</v>
      </c>
      <c r="AA292" s="11">
        <v>15936000</v>
      </c>
      <c r="AB292">
        <v>15936000</v>
      </c>
      <c r="AC292">
        <v>15936000</v>
      </c>
      <c r="AD292">
        <v>15936000</v>
      </c>
      <c r="AE292">
        <v>24163000</v>
      </c>
      <c r="AF292" s="11">
        <v>24163000</v>
      </c>
      <c r="AG292" s="11">
        <v>24163000</v>
      </c>
      <c r="AH292" s="11">
        <v>24163000</v>
      </c>
      <c r="AI292" s="11">
        <v>19100000</v>
      </c>
      <c r="AJ292">
        <v>19100000</v>
      </c>
      <c r="AK292">
        <v>19100000</v>
      </c>
      <c r="AL292">
        <v>19100000</v>
      </c>
      <c r="AM292">
        <v>17587000</v>
      </c>
      <c r="AN292" s="11">
        <v>17587000</v>
      </c>
      <c r="AO292" s="11">
        <v>17587000</v>
      </c>
      <c r="AP292" s="11">
        <v>17587000</v>
      </c>
      <c r="AQ292" s="11">
        <v>11488000</v>
      </c>
      <c r="AR292">
        <v>11488000</v>
      </c>
      <c r="AS292">
        <v>11488000</v>
      </c>
      <c r="AT292">
        <v>11488000</v>
      </c>
      <c r="AU292">
        <v>7663000</v>
      </c>
      <c r="AV292" s="11">
        <v>7663000</v>
      </c>
      <c r="AW292" s="11">
        <v>7663000</v>
      </c>
      <c r="AX292" s="11">
        <v>7663000</v>
      </c>
      <c r="AY292" s="11">
        <v>10416000</v>
      </c>
    </row>
    <row r="293" spans="1:51" x14ac:dyDescent="0.3">
      <c r="A293" s="1" t="s">
        <v>1956</v>
      </c>
      <c r="B293" s="2">
        <v>41095</v>
      </c>
      <c r="C293" s="2">
        <v>41095</v>
      </c>
      <c r="D293">
        <v>42374.875</v>
      </c>
      <c r="E293" t="s">
        <v>1957</v>
      </c>
      <c r="F293" s="1" t="s">
        <v>1958</v>
      </c>
      <c r="G293" t="s">
        <v>67</v>
      </c>
      <c r="H293" t="s">
        <v>370</v>
      </c>
      <c r="I293" t="s">
        <v>240</v>
      </c>
      <c r="J293" t="s">
        <v>1959</v>
      </c>
      <c r="K293" s="1" t="s">
        <v>1960</v>
      </c>
      <c r="L293" t="s">
        <v>67</v>
      </c>
      <c r="M293" t="s">
        <v>370</v>
      </c>
      <c r="N293" t="s">
        <v>240</v>
      </c>
      <c r="O293" t="s">
        <v>1961</v>
      </c>
      <c r="P293" t="s">
        <v>852</v>
      </c>
      <c r="Q293" t="s">
        <v>40</v>
      </c>
      <c r="R293" t="s">
        <v>41</v>
      </c>
      <c r="S293" s="1" t="s">
        <v>1962</v>
      </c>
      <c r="T293">
        <v>162330284.06355301</v>
      </c>
      <c r="U293">
        <v>162330284.06355301</v>
      </c>
      <c r="V293">
        <v>162330284.06355301</v>
      </c>
      <c r="W293">
        <v>162330284.06355301</v>
      </c>
      <c r="X293" s="11">
        <v>113617719.442166</v>
      </c>
      <c r="Y293" s="11">
        <v>113617719.442166</v>
      </c>
      <c r="Z293" s="11">
        <v>113617719.442166</v>
      </c>
      <c r="AA293" s="11">
        <v>113617719.442166</v>
      </c>
      <c r="AB293">
        <v>101553179.516038</v>
      </c>
      <c r="AC293">
        <v>101553179.516038</v>
      </c>
      <c r="AD293">
        <v>101553179.516038</v>
      </c>
      <c r="AE293">
        <v>101553179.516038</v>
      </c>
      <c r="AF293" s="11">
        <v>149865459.88258299</v>
      </c>
      <c r="AG293" s="11">
        <v>149865459.88258299</v>
      </c>
      <c r="AH293" s="11">
        <v>149865459.88258299</v>
      </c>
      <c r="AI293" s="11">
        <v>149865459.88258299</v>
      </c>
      <c r="AJ293">
        <v>91566116.720019698</v>
      </c>
      <c r="AK293">
        <v>91566116.720019698</v>
      </c>
      <c r="AL293">
        <v>91566116.720019698</v>
      </c>
      <c r="AM293">
        <v>91566116.720019698</v>
      </c>
      <c r="AN293" s="11">
        <v>113076839.943802</v>
      </c>
      <c r="AO293" s="11">
        <v>113076839.943802</v>
      </c>
      <c r="AP293" s="11">
        <v>113076839.943802</v>
      </c>
      <c r="AQ293" s="11">
        <v>113076839.943802</v>
      </c>
      <c r="AR293">
        <v>34666011.787819304</v>
      </c>
      <c r="AS293">
        <v>34666011.787819304</v>
      </c>
      <c r="AT293">
        <v>34666011.787819304</v>
      </c>
      <c r="AU293">
        <v>34666011.787819304</v>
      </c>
      <c r="AV293" s="11">
        <v>36256380.219228499</v>
      </c>
      <c r="AW293" s="11">
        <v>36256380.219228499</v>
      </c>
      <c r="AX293" s="11">
        <v>36256380.219228499</v>
      </c>
      <c r="AY293" s="11">
        <v>36256380.219228499</v>
      </c>
    </row>
    <row r="294" spans="1:51" x14ac:dyDescent="0.3">
      <c r="A294" s="1" t="s">
        <v>1963</v>
      </c>
      <c r="B294" s="2">
        <v>41102</v>
      </c>
      <c r="C294" s="2">
        <v>41102</v>
      </c>
      <c r="D294">
        <v>1659.22</v>
      </c>
      <c r="E294" t="s">
        <v>1964</v>
      </c>
      <c r="F294" s="1" t="s">
        <v>1965</v>
      </c>
      <c r="G294" t="s">
        <v>46</v>
      </c>
      <c r="H294" t="s">
        <v>421</v>
      </c>
      <c r="I294" t="s">
        <v>240</v>
      </c>
      <c r="J294" t="s">
        <v>106</v>
      </c>
      <c r="K294" t="s">
        <v>62</v>
      </c>
      <c r="L294" t="s">
        <v>71</v>
      </c>
      <c r="M294" t="s">
        <v>99</v>
      </c>
      <c r="N294" t="s">
        <v>240</v>
      </c>
      <c r="O294" t="s">
        <v>1712</v>
      </c>
      <c r="P294" t="s">
        <v>62</v>
      </c>
      <c r="Q294" t="s">
        <v>40</v>
      </c>
      <c r="R294" t="s">
        <v>41</v>
      </c>
      <c r="S294" s="1" t="s">
        <v>1966</v>
      </c>
      <c r="T294">
        <v>46959219.558063</v>
      </c>
      <c r="U294">
        <v>46959219.558063</v>
      </c>
      <c r="V294">
        <v>46959219.558063</v>
      </c>
      <c r="W294">
        <v>33168978.548404999</v>
      </c>
      <c r="X294" s="11">
        <v>33168978.548404999</v>
      </c>
      <c r="Y294" s="11">
        <v>33168978.548404999</v>
      </c>
      <c r="Z294" s="11">
        <v>33168978.548404999</v>
      </c>
      <c r="AA294" s="11">
        <v>33377774.086378701</v>
      </c>
      <c r="AB294">
        <v>33377774.086378701</v>
      </c>
      <c r="AC294">
        <v>33377774.086378701</v>
      </c>
      <c r="AD294">
        <v>33377774.086378701</v>
      </c>
      <c r="AE294">
        <v>21913049.835506301</v>
      </c>
      <c r="AF294" s="11">
        <v>21913049.835506301</v>
      </c>
      <c r="AG294" s="11">
        <v>21913049.835506301</v>
      </c>
      <c r="AH294" s="11">
        <v>21913049.835506301</v>
      </c>
      <c r="AI294" s="11">
        <v>23126184.5386534</v>
      </c>
      <c r="AJ294">
        <v>23126184.5386534</v>
      </c>
      <c r="AK294">
        <v>23126184.5386534</v>
      </c>
      <c r="AL294">
        <v>23126184.5386534</v>
      </c>
      <c r="AM294">
        <v>25387516.354121201</v>
      </c>
      <c r="AN294" s="11">
        <v>25387516.354121201</v>
      </c>
      <c r="AO294" s="11">
        <v>25387516.354121201</v>
      </c>
      <c r="AP294" s="11">
        <v>25387516.354121201</v>
      </c>
      <c r="AQ294" s="11">
        <v>20848172.106243301</v>
      </c>
      <c r="AR294">
        <v>20848172.106243301</v>
      </c>
      <c r="AS294">
        <v>20848172.106243301</v>
      </c>
      <c r="AT294">
        <v>20848172.106243301</v>
      </c>
      <c r="AU294">
        <v>25667166.2125341</v>
      </c>
      <c r="AV294" s="11">
        <v>25667166.2125341</v>
      </c>
      <c r="AW294" s="11">
        <v>25667166.2125341</v>
      </c>
      <c r="AX294" s="11">
        <v>25667166.2125341</v>
      </c>
      <c r="AY294" s="11">
        <v>19492712.550607301</v>
      </c>
    </row>
    <row r="295" spans="1:51" x14ac:dyDescent="0.3">
      <c r="A295" s="1" t="s">
        <v>1967</v>
      </c>
      <c r="B295" s="2">
        <v>41103</v>
      </c>
      <c r="C295" s="2">
        <v>41103</v>
      </c>
      <c r="D295">
        <v>12120.091</v>
      </c>
      <c r="E295" t="s">
        <v>1968</v>
      </c>
      <c r="F295" s="1" t="s">
        <v>1969</v>
      </c>
      <c r="G295" t="s">
        <v>67</v>
      </c>
      <c r="H295" t="s">
        <v>952</v>
      </c>
      <c r="I295" t="s">
        <v>240</v>
      </c>
      <c r="J295" t="s">
        <v>1970</v>
      </c>
      <c r="K295" s="1" t="s">
        <v>1971</v>
      </c>
      <c r="L295" t="s">
        <v>67</v>
      </c>
      <c r="M295" t="s">
        <v>952</v>
      </c>
      <c r="N295" t="s">
        <v>240</v>
      </c>
      <c r="O295" t="s">
        <v>1972</v>
      </c>
      <c r="P295" t="s">
        <v>852</v>
      </c>
      <c r="Q295" t="s">
        <v>40</v>
      </c>
      <c r="R295" t="s">
        <v>41</v>
      </c>
      <c r="S295" s="1" t="s">
        <v>1973</v>
      </c>
      <c r="T295">
        <v>128415984.593163</v>
      </c>
      <c r="U295">
        <v>128415984.593163</v>
      </c>
      <c r="V295">
        <v>128415984.593163</v>
      </c>
      <c r="W295">
        <v>128415984.593163</v>
      </c>
      <c r="X295" s="11">
        <v>111505332.23954099</v>
      </c>
      <c r="Y295" s="11">
        <v>111505332.23954099</v>
      </c>
      <c r="Z295" s="11">
        <v>111505332.23954099</v>
      </c>
      <c r="AA295" s="11">
        <v>111505332.23954099</v>
      </c>
      <c r="AB295">
        <v>112661789.532921</v>
      </c>
      <c r="AC295">
        <v>112661789.532921</v>
      </c>
      <c r="AD295">
        <v>112661789.532921</v>
      </c>
      <c r="AE295">
        <v>112661789.532921</v>
      </c>
      <c r="AF295" s="11">
        <v>173935909.98043099</v>
      </c>
      <c r="AG295" s="11">
        <v>173935909.98043099</v>
      </c>
      <c r="AH295" s="11">
        <v>173935909.98043099</v>
      </c>
      <c r="AI295" s="11">
        <v>173935909.98043099</v>
      </c>
      <c r="AJ295">
        <v>192858901.74833801</v>
      </c>
      <c r="AK295">
        <v>192858901.74833801</v>
      </c>
      <c r="AL295">
        <v>192858901.74833801</v>
      </c>
      <c r="AM295">
        <v>192858901.74833801</v>
      </c>
      <c r="AN295" s="11">
        <v>249065168.05360401</v>
      </c>
      <c r="AO295" s="11">
        <v>249065168.05360401</v>
      </c>
      <c r="AP295" s="11">
        <v>249065168.05360401</v>
      </c>
      <c r="AQ295" s="11">
        <v>249065168.05360401</v>
      </c>
      <c r="AR295">
        <v>64007858.546168998</v>
      </c>
      <c r="AS295">
        <v>64007858.546168998</v>
      </c>
      <c r="AT295">
        <v>64007858.546168998</v>
      </c>
      <c r="AU295">
        <v>64007858.546168998</v>
      </c>
      <c r="AV295" s="11">
        <v>55861434.189607598</v>
      </c>
      <c r="AW295" s="11">
        <v>55861434.189607598</v>
      </c>
      <c r="AX295" s="11">
        <v>55861434.189607598</v>
      </c>
      <c r="AY295" s="11">
        <v>55861434.189607598</v>
      </c>
    </row>
    <row r="296" spans="1:51" x14ac:dyDescent="0.3">
      <c r="A296" s="1" t="s">
        <v>1974</v>
      </c>
      <c r="B296" s="2">
        <v>39532</v>
      </c>
      <c r="C296" s="2">
        <v>39532</v>
      </c>
      <c r="D296">
        <v>16343.300999999999</v>
      </c>
      <c r="E296" t="s">
        <v>1975</v>
      </c>
      <c r="F296" s="1" t="s">
        <v>1976</v>
      </c>
      <c r="G296" t="s">
        <v>229</v>
      </c>
      <c r="H296" t="s">
        <v>756</v>
      </c>
      <c r="I296" t="s">
        <v>1367</v>
      </c>
      <c r="J296" t="s">
        <v>1977</v>
      </c>
      <c r="K296" s="1" t="s">
        <v>1978</v>
      </c>
      <c r="L296" t="s">
        <v>71</v>
      </c>
      <c r="M296" t="s">
        <v>99</v>
      </c>
      <c r="N296" t="s">
        <v>1979</v>
      </c>
      <c r="O296" t="s">
        <v>62</v>
      </c>
      <c r="P296" t="s">
        <v>1980</v>
      </c>
      <c r="Q296" t="s">
        <v>40</v>
      </c>
      <c r="R296" t="s">
        <v>41</v>
      </c>
      <c r="S296" t="s">
        <v>1981</v>
      </c>
      <c r="T296">
        <v>2164065.0406504101</v>
      </c>
      <c r="U296">
        <v>2164065.0406504101</v>
      </c>
      <c r="V296">
        <v>2164065.0406504101</v>
      </c>
      <c r="W296">
        <v>20168151.815181501</v>
      </c>
      <c r="X296" s="11">
        <v>20168151.815181501</v>
      </c>
      <c r="Y296" s="11">
        <v>20168151.815181501</v>
      </c>
      <c r="Z296" s="11">
        <v>20168151.815181501</v>
      </c>
      <c r="AA296" s="11">
        <v>25491575.731121801</v>
      </c>
      <c r="AB296">
        <v>25491575.731121801</v>
      </c>
      <c r="AC296">
        <v>25491575.731121801</v>
      </c>
      <c r="AD296">
        <v>25491575.731121801</v>
      </c>
      <c r="AE296">
        <v>59171078.001752898</v>
      </c>
      <c r="AF296" s="11">
        <v>59171078.001752898</v>
      </c>
      <c r="AG296" s="11">
        <v>59171078.001752898</v>
      </c>
      <c r="AH296" s="11">
        <v>59171078.001752898</v>
      </c>
      <c r="AI296" s="11">
        <v>79928131.788559005</v>
      </c>
      <c r="AJ296">
        <v>79928131.788559005</v>
      </c>
      <c r="AK296">
        <v>79928131.788559005</v>
      </c>
      <c r="AL296">
        <v>79928131.788559005</v>
      </c>
      <c r="AM296">
        <v>63419225.512528501</v>
      </c>
      <c r="AN296" s="11">
        <v>63419225.512528501</v>
      </c>
      <c r="AO296" s="11">
        <v>63419225.512528501</v>
      </c>
      <c r="AP296" s="11">
        <v>63419225.512528501</v>
      </c>
      <c r="AQ296" s="11">
        <v>64030913.467675798</v>
      </c>
      <c r="AR296">
        <v>64030913.467675798</v>
      </c>
      <c r="AS296">
        <v>64030913.467675798</v>
      </c>
      <c r="AT296">
        <v>64030913.467675798</v>
      </c>
      <c r="AU296">
        <v>77876192.108890399</v>
      </c>
      <c r="AV296" s="11">
        <v>77876192.108890399</v>
      </c>
      <c r="AW296" s="11">
        <v>77876192.108890399</v>
      </c>
      <c r="AX296" s="11">
        <v>77876192.108890399</v>
      </c>
      <c r="AY296" s="11">
        <v>48331031.680212297</v>
      </c>
    </row>
    <row r="297" spans="1:51" x14ac:dyDescent="0.3">
      <c r="A297" s="1" t="s">
        <v>1982</v>
      </c>
      <c r="B297" s="2">
        <v>41116</v>
      </c>
      <c r="C297" s="2">
        <v>41116</v>
      </c>
      <c r="D297">
        <v>1734.3009999999999</v>
      </c>
      <c r="E297" t="s">
        <v>1983</v>
      </c>
      <c r="F297" s="1" t="s">
        <v>1984</v>
      </c>
      <c r="G297" t="s">
        <v>36</v>
      </c>
      <c r="H297" t="s">
        <v>105</v>
      </c>
      <c r="I297" t="s">
        <v>822</v>
      </c>
      <c r="J297" t="s">
        <v>1985</v>
      </c>
      <c r="K297" s="1" t="s">
        <v>1986</v>
      </c>
      <c r="L297" t="s">
        <v>96</v>
      </c>
      <c r="M297" t="s">
        <v>97</v>
      </c>
      <c r="N297" t="s">
        <v>240</v>
      </c>
      <c r="O297" t="s">
        <v>1987</v>
      </c>
      <c r="P297" t="s">
        <v>1988</v>
      </c>
      <c r="Q297" t="s">
        <v>40</v>
      </c>
      <c r="R297" t="s">
        <v>41</v>
      </c>
      <c r="S297" t="s">
        <v>1989</v>
      </c>
      <c r="T297">
        <v>215916551.170764</v>
      </c>
      <c r="U297">
        <v>215916551.170764</v>
      </c>
      <c r="V297">
        <v>215916551.170764</v>
      </c>
      <c r="W297">
        <v>215916551.170764</v>
      </c>
      <c r="X297" s="11"/>
      <c r="Y297" s="11">
        <v>190402565.42403901</v>
      </c>
      <c r="Z297" s="11">
        <v>190402565.42403901</v>
      </c>
      <c r="AA297" s="11">
        <v>190402565.42403901</v>
      </c>
      <c r="AB297">
        <v>190402565.42403901</v>
      </c>
      <c r="AC297">
        <v>192227944.61908901</v>
      </c>
      <c r="AD297">
        <v>192227944.61908901</v>
      </c>
      <c r="AE297">
        <v>192227944.61908901</v>
      </c>
      <c r="AF297" s="11">
        <v>192227944.61908901</v>
      </c>
      <c r="AG297" s="11">
        <v>360647249.190938</v>
      </c>
      <c r="AH297" s="11">
        <v>360647249.190938</v>
      </c>
      <c r="AI297" s="11">
        <v>360647249.190938</v>
      </c>
      <c r="AJ297">
        <v>360647249.190938</v>
      </c>
      <c r="AK297">
        <v>274435296.60122401</v>
      </c>
      <c r="AL297">
        <v>274435296.60122401</v>
      </c>
      <c r="AM297">
        <v>274435296.60122401</v>
      </c>
      <c r="AN297" s="11">
        <v>274435296.60122401</v>
      </c>
      <c r="AO297" s="11">
        <v>291118014.129807</v>
      </c>
      <c r="AP297" s="11">
        <v>291118014.129807</v>
      </c>
      <c r="AQ297" s="11">
        <v>291118014.129807</v>
      </c>
      <c r="AR297">
        <v>291118014.129807</v>
      </c>
      <c r="AS297">
        <v>245206556.58380201</v>
      </c>
      <c r="AT297">
        <v>245206556.58380201</v>
      </c>
      <c r="AU297">
        <v>245206556.58380201</v>
      </c>
      <c r="AV297" s="11">
        <v>245206556.58380201</v>
      </c>
      <c r="AW297" s="11">
        <v>224259076.24808601</v>
      </c>
      <c r="AX297" s="11">
        <v>224259076.24808601</v>
      </c>
      <c r="AY297" s="11">
        <v>224259076.24808601</v>
      </c>
    </row>
    <row r="298" spans="1:51" x14ac:dyDescent="0.3">
      <c r="A298" s="1" t="s">
        <v>1990</v>
      </c>
      <c r="B298" s="2">
        <v>41131</v>
      </c>
      <c r="C298" s="2">
        <v>41131</v>
      </c>
      <c r="D298">
        <v>406.28399999999999</v>
      </c>
      <c r="E298" t="s">
        <v>1991</v>
      </c>
      <c r="F298" s="1" t="s">
        <v>1992</v>
      </c>
      <c r="G298" t="s">
        <v>31</v>
      </c>
      <c r="H298" t="s">
        <v>1993</v>
      </c>
      <c r="I298" t="s">
        <v>875</v>
      </c>
      <c r="J298" t="s">
        <v>1994</v>
      </c>
      <c r="K298" s="1" t="s">
        <v>1995</v>
      </c>
      <c r="L298" t="s">
        <v>71</v>
      </c>
      <c r="M298" t="s">
        <v>99</v>
      </c>
      <c r="N298" t="s">
        <v>875</v>
      </c>
      <c r="O298" t="s">
        <v>1996</v>
      </c>
      <c r="P298" t="s">
        <v>1997</v>
      </c>
      <c r="Q298" t="s">
        <v>40</v>
      </c>
      <c r="R298" t="s">
        <v>41</v>
      </c>
      <c r="S298" t="s">
        <v>1998</v>
      </c>
      <c r="T298">
        <v>25551500.405515</v>
      </c>
      <c r="U298">
        <v>25551500.405515</v>
      </c>
      <c r="V298">
        <v>25551500.405515</v>
      </c>
      <c r="W298">
        <v>3903073.28605201</v>
      </c>
      <c r="X298" s="11">
        <v>3903073.28605201</v>
      </c>
      <c r="Y298" s="11">
        <v>3903073.28605201</v>
      </c>
      <c r="Z298" s="11">
        <v>3903073.28605201</v>
      </c>
      <c r="AA298" s="11">
        <v>20354096.756152101</v>
      </c>
      <c r="AB298">
        <v>20354096.756152101</v>
      </c>
      <c r="AC298">
        <v>20354096.756152101</v>
      </c>
      <c r="AD298">
        <v>20354096.756152101</v>
      </c>
      <c r="AE298">
        <v>15655837.5634518</v>
      </c>
      <c r="AF298" s="11">
        <v>15655837.5634518</v>
      </c>
      <c r="AG298" s="11">
        <v>15655837.5634518</v>
      </c>
      <c r="AH298" s="11">
        <v>15655837.5634518</v>
      </c>
      <c r="AI298" s="11">
        <v>38313032.355591699</v>
      </c>
      <c r="AJ298">
        <v>38313032.355591699</v>
      </c>
      <c r="AK298">
        <v>38313032.355591699</v>
      </c>
      <c r="AL298">
        <v>38313032.355591699</v>
      </c>
      <c r="AM298">
        <v>85334219.3983403</v>
      </c>
      <c r="AN298" s="11">
        <v>85334219.3983403</v>
      </c>
      <c r="AO298" s="11">
        <v>85334219.3983403</v>
      </c>
      <c r="AP298" s="11">
        <v>85334219.3983403</v>
      </c>
      <c r="AQ298" s="11">
        <v>69096485.411140606</v>
      </c>
      <c r="AR298">
        <v>69096485.411140606</v>
      </c>
      <c r="AS298">
        <v>69096485.411140606</v>
      </c>
      <c r="AT298">
        <v>69096485.411140606</v>
      </c>
      <c r="AU298">
        <v>150935221.29896599</v>
      </c>
      <c r="AV298" s="11">
        <v>150935221.29896599</v>
      </c>
      <c r="AW298" s="11">
        <v>150935221.29896599</v>
      </c>
      <c r="AX298" s="11">
        <v>150935221.29896599</v>
      </c>
      <c r="AY298" s="11">
        <v>118857339.48461799</v>
      </c>
    </row>
    <row r="299" spans="1:51" x14ac:dyDescent="0.3">
      <c r="A299" s="1" t="s">
        <v>1999</v>
      </c>
      <c r="B299" s="2">
        <v>41128</v>
      </c>
      <c r="C299" s="2">
        <v>41128</v>
      </c>
      <c r="D299">
        <v>34.840000000000003</v>
      </c>
      <c r="E299" t="s">
        <v>2000</v>
      </c>
      <c r="F299" s="1" t="s">
        <v>2001</v>
      </c>
      <c r="G299" t="s">
        <v>88</v>
      </c>
      <c r="H299" t="s">
        <v>670</v>
      </c>
      <c r="I299" t="s">
        <v>598</v>
      </c>
      <c r="J299" t="s">
        <v>2002</v>
      </c>
      <c r="K299" s="1" t="s">
        <v>2003</v>
      </c>
      <c r="L299" t="s">
        <v>88</v>
      </c>
      <c r="M299" t="s">
        <v>670</v>
      </c>
      <c r="N299" t="s">
        <v>598</v>
      </c>
      <c r="O299" t="s">
        <v>62</v>
      </c>
      <c r="P299" t="s">
        <v>62</v>
      </c>
      <c r="Q299" t="s">
        <v>40</v>
      </c>
      <c r="R299" t="s">
        <v>41</v>
      </c>
      <c r="S299" t="s">
        <v>2004</v>
      </c>
      <c r="T299">
        <v>1570999.57099957</v>
      </c>
      <c r="U299">
        <v>1570999.57099957</v>
      </c>
      <c r="V299">
        <v>1570999.57099957</v>
      </c>
      <c r="W299">
        <v>1416883.11688312</v>
      </c>
      <c r="X299" s="11">
        <v>1416883.11688312</v>
      </c>
      <c r="Y299" s="11">
        <v>1416883.11688312</v>
      </c>
      <c r="Z299" s="11">
        <v>1416883.11688312</v>
      </c>
      <c r="AA299" s="11">
        <v>2360627.4247491602</v>
      </c>
      <c r="AB299">
        <v>2360627.4247491602</v>
      </c>
      <c r="AC299">
        <v>2360627.4247491602</v>
      </c>
      <c r="AD299">
        <v>2360627.4247491602</v>
      </c>
      <c r="AE299">
        <v>2828854.68861847</v>
      </c>
      <c r="AF299" s="11">
        <v>2828854.68861847</v>
      </c>
      <c r="AG299" s="11">
        <v>2828854.68861847</v>
      </c>
      <c r="AH299" s="11">
        <v>2828854.68861847</v>
      </c>
      <c r="AI299" s="11">
        <v>2692634.2887473502</v>
      </c>
      <c r="AJ299">
        <v>2692634.2887473502</v>
      </c>
      <c r="AK299">
        <v>2692634.2887473502</v>
      </c>
      <c r="AL299">
        <v>2692634.2887473502</v>
      </c>
      <c r="AM299">
        <v>3126845.1478924602</v>
      </c>
      <c r="AN299" s="11">
        <v>3126845.1478924602</v>
      </c>
      <c r="AO299" s="11">
        <v>3126845.1478924602</v>
      </c>
      <c r="AP299" s="11">
        <v>3126845.1478924602</v>
      </c>
      <c r="AQ299" s="11">
        <v>2260690.9090909101</v>
      </c>
      <c r="AR299">
        <v>2260690.9090909101</v>
      </c>
      <c r="AS299">
        <v>2260690.9090909101</v>
      </c>
      <c r="AT299">
        <v>2260690.9090909101</v>
      </c>
      <c r="AU299">
        <v>8233493.0362117002</v>
      </c>
      <c r="AV299" s="11">
        <v>8233493.0362117002</v>
      </c>
      <c r="AW299" s="11">
        <v>8233493.0362117002</v>
      </c>
      <c r="AX299" s="11">
        <v>8233493.0362117002</v>
      </c>
      <c r="AY299" s="11">
        <v>2460904.44680632</v>
      </c>
    </row>
    <row r="300" spans="1:51" x14ac:dyDescent="0.3">
      <c r="A300" s="1" t="s">
        <v>2005</v>
      </c>
      <c r="B300" s="2">
        <v>41039</v>
      </c>
      <c r="C300" s="2">
        <v>41039</v>
      </c>
      <c r="D300">
        <v>47.189</v>
      </c>
      <c r="E300" t="s">
        <v>2006</v>
      </c>
      <c r="F300" s="1" t="s">
        <v>2007</v>
      </c>
      <c r="G300" t="s">
        <v>67</v>
      </c>
      <c r="H300" t="s">
        <v>952</v>
      </c>
      <c r="I300" t="s">
        <v>598</v>
      </c>
      <c r="J300" t="s">
        <v>2008</v>
      </c>
      <c r="K300" t="s">
        <v>62</v>
      </c>
      <c r="L300" t="s">
        <v>71</v>
      </c>
      <c r="M300" t="s">
        <v>99</v>
      </c>
      <c r="N300" t="s">
        <v>598</v>
      </c>
      <c r="O300" t="s">
        <v>781</v>
      </c>
      <c r="P300" t="s">
        <v>62</v>
      </c>
      <c r="Q300" t="s">
        <v>40</v>
      </c>
      <c r="R300" t="s">
        <v>41</v>
      </c>
      <c r="S300" t="s">
        <v>2009</v>
      </c>
      <c r="T300">
        <v>6120460.7464607498</v>
      </c>
      <c r="U300">
        <v>6120460.7464607498</v>
      </c>
      <c r="V300">
        <v>6120460.7464607498</v>
      </c>
      <c r="W300">
        <v>6120460.7464607498</v>
      </c>
      <c r="X300" s="11">
        <v>5926762.3376623401</v>
      </c>
      <c r="Y300" s="11">
        <v>5926762.3376623401</v>
      </c>
      <c r="Z300" s="11">
        <v>5926762.3376623401</v>
      </c>
      <c r="AA300" s="11">
        <v>5926762.3376623401</v>
      </c>
      <c r="AB300">
        <v>1552455.51839465</v>
      </c>
      <c r="AC300">
        <v>1552455.51839465</v>
      </c>
      <c r="AD300">
        <v>1552455.51839465</v>
      </c>
      <c r="AE300">
        <v>1552455.51839465</v>
      </c>
      <c r="AF300" s="11">
        <v>17255641.960044298</v>
      </c>
      <c r="AG300" s="11">
        <v>17255641.960044298</v>
      </c>
      <c r="AH300" s="11">
        <v>17255641.960044298</v>
      </c>
      <c r="AI300" s="11">
        <v>17255641.960044298</v>
      </c>
      <c r="AJ300">
        <v>34927192.675159201</v>
      </c>
      <c r="AK300">
        <v>34927192.675159201</v>
      </c>
      <c r="AL300">
        <v>34927192.675159201</v>
      </c>
      <c r="AM300">
        <v>34927192.675159201</v>
      </c>
      <c r="AN300" s="11">
        <v>28513579.165965099</v>
      </c>
      <c r="AO300" s="11">
        <v>28513579.165965099</v>
      </c>
      <c r="AP300" s="11">
        <v>28513579.165965099</v>
      </c>
      <c r="AQ300" s="11">
        <v>28513579.165965099</v>
      </c>
      <c r="AR300">
        <v>34667013.053613096</v>
      </c>
      <c r="AS300">
        <v>34667013.053613096</v>
      </c>
      <c r="AT300">
        <v>34667013.053613096</v>
      </c>
      <c r="AU300">
        <v>34667013.053613096</v>
      </c>
      <c r="AV300" s="11">
        <v>47981746.303835399</v>
      </c>
      <c r="AW300" s="11">
        <v>47981746.303835399</v>
      </c>
      <c r="AX300" s="11">
        <v>47981746.303835399</v>
      </c>
      <c r="AY300" s="11">
        <v>47981746.303835399</v>
      </c>
    </row>
    <row r="301" spans="1:51" x14ac:dyDescent="0.3">
      <c r="A301" s="1" t="s">
        <v>2010</v>
      </c>
      <c r="B301" s="2">
        <v>41152</v>
      </c>
      <c r="C301" s="2">
        <v>41152</v>
      </c>
      <c r="D301">
        <v>300</v>
      </c>
      <c r="E301" t="s">
        <v>2011</v>
      </c>
      <c r="F301" s="1" t="s">
        <v>2012</v>
      </c>
      <c r="G301" t="s">
        <v>96</v>
      </c>
      <c r="H301" t="s">
        <v>97</v>
      </c>
      <c r="I301" t="s">
        <v>953</v>
      </c>
      <c r="J301" t="s">
        <v>2013</v>
      </c>
      <c r="K301" s="1" t="s">
        <v>2014</v>
      </c>
      <c r="L301" t="s">
        <v>71</v>
      </c>
      <c r="M301" t="s">
        <v>99</v>
      </c>
      <c r="N301" t="s">
        <v>953</v>
      </c>
      <c r="O301" t="s">
        <v>2015</v>
      </c>
      <c r="P301" t="s">
        <v>62</v>
      </c>
      <c r="Q301" t="s">
        <v>40</v>
      </c>
      <c r="R301" t="s">
        <v>41</v>
      </c>
      <c r="S301" s="1" t="s">
        <v>2016</v>
      </c>
      <c r="T301">
        <v>8818664.7680595908</v>
      </c>
      <c r="U301">
        <v>8818664.7680595908</v>
      </c>
      <c r="V301">
        <v>13858263.100036601</v>
      </c>
      <c r="W301">
        <v>13858263.100036601</v>
      </c>
      <c r="X301" s="11">
        <v>13858263.100036601</v>
      </c>
      <c r="Y301" s="11">
        <v>13858263.100036601</v>
      </c>
      <c r="Z301" s="11">
        <v>3097027.4982053698</v>
      </c>
      <c r="AA301" s="11">
        <v>3097027.4982053698</v>
      </c>
      <c r="AB301">
        <v>3097027.4982053698</v>
      </c>
      <c r="AC301">
        <v>3097027.4982053698</v>
      </c>
      <c r="AD301">
        <v>3544157.8148710201</v>
      </c>
      <c r="AE301">
        <v>3544157.8148710201</v>
      </c>
      <c r="AF301" s="11">
        <v>3544157.8148710201</v>
      </c>
      <c r="AG301" s="11">
        <v>3544157.8148710201</v>
      </c>
      <c r="AH301" s="11">
        <v>1633804.1595830901</v>
      </c>
      <c r="AI301" s="11">
        <v>1633804.1595830901</v>
      </c>
      <c r="AJ301">
        <v>1633804.1595830901</v>
      </c>
      <c r="AK301">
        <v>1633804.1595830901</v>
      </c>
      <c r="AL301">
        <v>12427408.8698416</v>
      </c>
      <c r="AM301">
        <v>12427408.8698416</v>
      </c>
      <c r="AN301" s="11">
        <v>12427408.8698416</v>
      </c>
      <c r="AO301" s="11">
        <v>12427408.8698416</v>
      </c>
      <c r="AP301" s="11">
        <v>36524769.975387</v>
      </c>
      <c r="AQ301" s="11">
        <v>36524769.975387</v>
      </c>
      <c r="AR301">
        <v>36524769.975387</v>
      </c>
      <c r="AS301">
        <v>36524769.975387</v>
      </c>
      <c r="AT301">
        <v>5970570.2220932897</v>
      </c>
      <c r="AU301">
        <v>5970570.2220932897</v>
      </c>
      <c r="AV301" s="11">
        <v>5970570.2220932897</v>
      </c>
      <c r="AW301" s="11">
        <v>5970570.2220932897</v>
      </c>
      <c r="AX301" s="11">
        <v>1023551.7012984999</v>
      </c>
      <c r="AY301" s="11">
        <v>1023551.7012984999</v>
      </c>
    </row>
    <row r="302" spans="1:51" x14ac:dyDescent="0.3">
      <c r="A302" s="1" t="s">
        <v>2017</v>
      </c>
      <c r="B302" s="2">
        <v>41162</v>
      </c>
      <c r="C302" s="2">
        <v>41162</v>
      </c>
      <c r="D302">
        <v>3747.7289999999998</v>
      </c>
      <c r="E302" t="s">
        <v>2018</v>
      </c>
      <c r="F302" s="1" t="s">
        <v>2019</v>
      </c>
      <c r="G302" t="s">
        <v>718</v>
      </c>
      <c r="H302" t="s">
        <v>719</v>
      </c>
      <c r="I302" t="s">
        <v>664</v>
      </c>
      <c r="J302" t="s">
        <v>2020</v>
      </c>
      <c r="K302" s="1" t="s">
        <v>2021</v>
      </c>
      <c r="L302" t="s">
        <v>96</v>
      </c>
      <c r="M302" t="s">
        <v>221</v>
      </c>
      <c r="N302" t="s">
        <v>664</v>
      </c>
      <c r="O302" t="s">
        <v>2022</v>
      </c>
      <c r="P302" t="s">
        <v>62</v>
      </c>
      <c r="Q302" t="s">
        <v>40</v>
      </c>
      <c r="R302" t="s">
        <v>41</v>
      </c>
      <c r="S302" t="s">
        <v>2023</v>
      </c>
      <c r="T302">
        <v>15825973.2540862</v>
      </c>
      <c r="U302">
        <v>15825973.2540862</v>
      </c>
      <c r="V302">
        <v>7410515.7015269399</v>
      </c>
      <c r="W302">
        <v>7410515.7015269399</v>
      </c>
      <c r="X302" s="11">
        <v>7410515.7015269399</v>
      </c>
      <c r="Y302" s="11">
        <v>7410515.7015269399</v>
      </c>
      <c r="Z302" s="11">
        <v>7351436.9826034801</v>
      </c>
      <c r="AA302" s="11">
        <v>7351436.9826034801</v>
      </c>
      <c r="AB302">
        <v>7351436.9826034801</v>
      </c>
      <c r="AC302">
        <v>7351436.9826034801</v>
      </c>
      <c r="AD302">
        <v>14824075.0083306</v>
      </c>
      <c r="AE302">
        <v>14824075.0083306</v>
      </c>
      <c r="AF302" s="11">
        <v>14824075.0083306</v>
      </c>
      <c r="AG302" s="11">
        <v>14824075.0083306</v>
      </c>
      <c r="AH302" s="11">
        <v>28675634.517766502</v>
      </c>
      <c r="AI302" s="11">
        <v>28675634.517766502</v>
      </c>
      <c r="AJ302">
        <v>28675634.517766502</v>
      </c>
      <c r="AK302">
        <v>28675634.517766502</v>
      </c>
      <c r="AL302">
        <v>10890647.482014401</v>
      </c>
      <c r="AM302">
        <v>10890647.482014401</v>
      </c>
      <c r="AN302" s="11">
        <v>10890647.482014401</v>
      </c>
      <c r="AO302" s="11">
        <v>10890647.482014401</v>
      </c>
      <c r="AP302" s="11">
        <v>5143604.6511627901</v>
      </c>
      <c r="AQ302" s="11">
        <v>5143604.6511627901</v>
      </c>
      <c r="AR302">
        <v>5143604.6511627901</v>
      </c>
      <c r="AS302">
        <v>5143604.6511627901</v>
      </c>
      <c r="AT302">
        <v>4786382.9787234003</v>
      </c>
      <c r="AU302">
        <v>4786382.9787234003</v>
      </c>
      <c r="AV302" s="11">
        <v>4786382.9787234003</v>
      </c>
      <c r="AW302" s="11">
        <v>4786382.9787234003</v>
      </c>
      <c r="AX302" s="11">
        <v>6532426.4297612403</v>
      </c>
      <c r="AY302" s="11">
        <v>6532426.4297612403</v>
      </c>
    </row>
    <row r="303" spans="1:51" x14ac:dyDescent="0.3">
      <c r="A303" s="1" t="s">
        <v>2024</v>
      </c>
      <c r="B303" s="2">
        <v>41165</v>
      </c>
      <c r="C303" s="2">
        <v>41165</v>
      </c>
      <c r="D303">
        <v>8458.5280000000002</v>
      </c>
      <c r="E303" t="s">
        <v>2025</v>
      </c>
      <c r="F303" s="1" t="s">
        <v>2026</v>
      </c>
      <c r="G303" t="s">
        <v>77</v>
      </c>
      <c r="H303" t="s">
        <v>325</v>
      </c>
      <c r="I303" t="s">
        <v>610</v>
      </c>
      <c r="J303" t="s">
        <v>2027</v>
      </c>
      <c r="K303" s="1" t="s">
        <v>2028</v>
      </c>
      <c r="L303" t="s">
        <v>71</v>
      </c>
      <c r="M303" t="s">
        <v>99</v>
      </c>
      <c r="N303" t="s">
        <v>2029</v>
      </c>
      <c r="O303" t="s">
        <v>2030</v>
      </c>
      <c r="P303" t="s">
        <v>2031</v>
      </c>
      <c r="Q303" t="s">
        <v>40</v>
      </c>
      <c r="R303" t="s">
        <v>41</v>
      </c>
      <c r="S303" t="s">
        <v>2032</v>
      </c>
      <c r="T303">
        <v>991545711.59283698</v>
      </c>
      <c r="U303">
        <v>819009417.50959206</v>
      </c>
      <c r="V303">
        <v>819009417.50959206</v>
      </c>
      <c r="W303">
        <v>819009417.50959206</v>
      </c>
      <c r="X303" s="11">
        <v>819009417.50959206</v>
      </c>
      <c r="Y303" s="11">
        <v>1347440011.3587999</v>
      </c>
      <c r="Z303" s="11">
        <v>1347440011.3587999</v>
      </c>
      <c r="AA303" s="11">
        <v>1347440011.3587999</v>
      </c>
      <c r="AB303">
        <v>1347440011.3587999</v>
      </c>
      <c r="AC303">
        <v>1295248421.21281</v>
      </c>
      <c r="AD303">
        <v>1295248421.21281</v>
      </c>
      <c r="AE303">
        <v>1295248421.21281</v>
      </c>
      <c r="AF303" s="11">
        <v>1295248421.21281</v>
      </c>
      <c r="AG303" s="11">
        <v>1226728135.28197</v>
      </c>
      <c r="AH303" s="11">
        <v>1226728135.28197</v>
      </c>
      <c r="AI303" s="11">
        <v>1226728135.28197</v>
      </c>
      <c r="AJ303">
        <v>1226728135.28197</v>
      </c>
      <c r="AK303">
        <v>1096319393.49474</v>
      </c>
      <c r="AL303">
        <v>1096319393.49474</v>
      </c>
      <c r="AM303">
        <v>1096319393.49474</v>
      </c>
      <c r="AN303" s="11">
        <v>1096319393.49474</v>
      </c>
      <c r="AO303" s="11">
        <v>1389790471.63799</v>
      </c>
      <c r="AP303" s="11">
        <v>1389790471.63799</v>
      </c>
      <c r="AQ303" s="11">
        <v>1389790471.63799</v>
      </c>
      <c r="AR303">
        <v>1389790471.63799</v>
      </c>
      <c r="AS303">
        <v>278443085.60677302</v>
      </c>
      <c r="AT303">
        <v>278443085.60677302</v>
      </c>
      <c r="AU303">
        <v>278443085.60677302</v>
      </c>
      <c r="AV303" s="11">
        <v>278443085.60677302</v>
      </c>
      <c r="AW303" s="11">
        <v>676304500.70323503</v>
      </c>
      <c r="AX303" s="11">
        <v>676304500.70323503</v>
      </c>
      <c r="AY303" s="11">
        <v>676304500.70323503</v>
      </c>
    </row>
    <row r="304" spans="1:51" x14ac:dyDescent="0.3">
      <c r="A304" s="1" t="s">
        <v>2033</v>
      </c>
      <c r="B304" s="2">
        <v>41166</v>
      </c>
      <c r="C304" s="2">
        <v>41166</v>
      </c>
      <c r="D304">
        <v>129.715</v>
      </c>
      <c r="E304" t="s">
        <v>2034</v>
      </c>
      <c r="F304" s="1" t="s">
        <v>2035</v>
      </c>
      <c r="G304" t="s">
        <v>36</v>
      </c>
      <c r="H304" t="s">
        <v>37</v>
      </c>
      <c r="I304" t="s">
        <v>860</v>
      </c>
      <c r="J304" t="s">
        <v>2036</v>
      </c>
      <c r="K304" s="1" t="s">
        <v>2037</v>
      </c>
      <c r="L304" t="s">
        <v>71</v>
      </c>
      <c r="M304" t="s">
        <v>99</v>
      </c>
      <c r="N304" t="s">
        <v>860</v>
      </c>
      <c r="O304" t="s">
        <v>62</v>
      </c>
      <c r="P304" t="s">
        <v>62</v>
      </c>
      <c r="Q304" t="s">
        <v>40</v>
      </c>
      <c r="R304" t="s">
        <v>41</v>
      </c>
      <c r="S304" t="s">
        <v>2038</v>
      </c>
      <c r="T304">
        <v>22427018.7468087</v>
      </c>
      <c r="U304">
        <v>22427018.7468087</v>
      </c>
      <c r="V304">
        <v>18848492.4728477</v>
      </c>
      <c r="W304">
        <v>18848492.4728477</v>
      </c>
      <c r="X304" s="11">
        <v>18848492.4728477</v>
      </c>
      <c r="Y304" s="11">
        <v>18848492.4728477</v>
      </c>
      <c r="Z304" s="11">
        <v>23140497.050907601</v>
      </c>
      <c r="AA304" s="11">
        <v>23140497.050907601</v>
      </c>
      <c r="AB304">
        <v>23140497.050907601</v>
      </c>
      <c r="AC304">
        <v>23140497.050907601</v>
      </c>
      <c r="AD304">
        <v>23520834.7267741</v>
      </c>
      <c r="AE304">
        <v>23520834.7267741</v>
      </c>
      <c r="AF304" s="11">
        <v>23520834.7267741</v>
      </c>
      <c r="AG304" s="11">
        <v>23520834.7267741</v>
      </c>
      <c r="AH304" s="11">
        <v>18493980.5825243</v>
      </c>
      <c r="AI304" s="11">
        <v>18493980.5825243</v>
      </c>
      <c r="AJ304">
        <v>18493980.5825243</v>
      </c>
      <c r="AK304">
        <v>18493980.5825243</v>
      </c>
      <c r="AL304">
        <v>23689307.5786363</v>
      </c>
      <c r="AM304">
        <v>23689307.5786363</v>
      </c>
      <c r="AN304" s="11">
        <v>23689307.5786363</v>
      </c>
      <c r="AO304" s="11">
        <v>23689307.5786363</v>
      </c>
      <c r="AP304" s="11">
        <v>19885504.5770679</v>
      </c>
      <c r="AQ304" s="11">
        <v>19885504.5770679</v>
      </c>
      <c r="AR304">
        <v>19885504.5770679</v>
      </c>
      <c r="AS304">
        <v>19885504.5770679</v>
      </c>
      <c r="AT304">
        <v>84788967.519506499</v>
      </c>
      <c r="AU304">
        <v>84788967.519506499</v>
      </c>
      <c r="AV304" s="11">
        <v>84788967.519506499</v>
      </c>
      <c r="AW304" s="11">
        <v>84788967.519506499</v>
      </c>
      <c r="AX304" s="11">
        <v>99402699.7969179</v>
      </c>
      <c r="AY304" s="11">
        <v>99402699.7969179</v>
      </c>
    </row>
    <row r="305" spans="1:51" x14ac:dyDescent="0.3">
      <c r="A305" s="1" t="s">
        <v>2039</v>
      </c>
      <c r="B305" s="2">
        <v>41171</v>
      </c>
      <c r="C305" s="2">
        <v>41171</v>
      </c>
      <c r="D305">
        <v>332.52199999999999</v>
      </c>
      <c r="E305" t="s">
        <v>2040</v>
      </c>
      <c r="F305" s="1" t="s">
        <v>2041</v>
      </c>
      <c r="G305" t="s">
        <v>119</v>
      </c>
      <c r="H305" t="s">
        <v>120</v>
      </c>
      <c r="I305" t="s">
        <v>636</v>
      </c>
      <c r="J305" t="s">
        <v>2042</v>
      </c>
      <c r="K305" s="1" t="s">
        <v>2043</v>
      </c>
      <c r="L305" t="s">
        <v>71</v>
      </c>
      <c r="M305" t="s">
        <v>99</v>
      </c>
      <c r="N305" t="s">
        <v>51</v>
      </c>
      <c r="O305" t="s">
        <v>2044</v>
      </c>
      <c r="P305" t="s">
        <v>127</v>
      </c>
      <c r="Q305" t="s">
        <v>40</v>
      </c>
      <c r="R305" t="s">
        <v>41</v>
      </c>
      <c r="S305" t="s">
        <v>2045</v>
      </c>
      <c r="T305">
        <v>160316580.348676</v>
      </c>
      <c r="U305">
        <v>160316580.348676</v>
      </c>
      <c r="V305">
        <v>92074474.776701495</v>
      </c>
      <c r="W305">
        <v>92074474.776701495</v>
      </c>
      <c r="X305" s="11">
        <v>92074474.776701495</v>
      </c>
      <c r="Y305" s="11">
        <v>92074474.776701495</v>
      </c>
      <c r="Z305" s="11">
        <v>209027658.477925</v>
      </c>
      <c r="AA305" s="11">
        <v>209027658.477925</v>
      </c>
      <c r="AB305">
        <v>209027658.477925</v>
      </c>
      <c r="AC305">
        <v>209027658.477925</v>
      </c>
      <c r="AD305">
        <v>855990903.618487</v>
      </c>
      <c r="AE305">
        <v>855990903.618487</v>
      </c>
      <c r="AF305" s="11">
        <v>855990903.618487</v>
      </c>
      <c r="AG305" s="11">
        <v>855990903.618487</v>
      </c>
      <c r="AH305" s="11">
        <v>448669255.66342998</v>
      </c>
      <c r="AI305" s="11">
        <v>448669255.66342998</v>
      </c>
      <c r="AJ305">
        <v>448669255.66342998</v>
      </c>
      <c r="AK305">
        <v>448669255.66342998</v>
      </c>
      <c r="AL305">
        <v>1195772640.9119699</v>
      </c>
      <c r="AM305">
        <v>1195772640.9119699</v>
      </c>
      <c r="AN305" s="11">
        <v>1195772640.9119699</v>
      </c>
      <c r="AO305" s="11">
        <v>1195772640.9119699</v>
      </c>
      <c r="AP305" s="11">
        <v>294283475.82263499</v>
      </c>
      <c r="AQ305" s="11">
        <v>294283475.82263499</v>
      </c>
      <c r="AR305">
        <v>294283475.82263499</v>
      </c>
      <c r="AS305">
        <v>294283475.82263499</v>
      </c>
      <c r="AT305">
        <v>228754611.98814499</v>
      </c>
      <c r="AU305">
        <v>228754611.98814499</v>
      </c>
      <c r="AV305" s="11">
        <v>228754611.98814499</v>
      </c>
      <c r="AW305" s="11">
        <v>228754611.98814499</v>
      </c>
      <c r="AX305" s="11">
        <v>301118580.38031697</v>
      </c>
      <c r="AY305" s="11">
        <v>301118580.38031697</v>
      </c>
    </row>
    <row r="306" spans="1:51" x14ac:dyDescent="0.3">
      <c r="A306" s="1" t="s">
        <v>2046</v>
      </c>
      <c r="B306" s="2">
        <v>41178</v>
      </c>
      <c r="C306" s="2">
        <v>41178</v>
      </c>
      <c r="D306">
        <v>787.529</v>
      </c>
      <c r="E306" t="s">
        <v>2047</v>
      </c>
      <c r="F306" s="1" t="s">
        <v>2048</v>
      </c>
      <c r="G306" t="s">
        <v>229</v>
      </c>
      <c r="H306" t="s">
        <v>933</v>
      </c>
      <c r="I306" t="s">
        <v>33</v>
      </c>
      <c r="J306" t="s">
        <v>106</v>
      </c>
      <c r="K306" t="s">
        <v>62</v>
      </c>
      <c r="L306" t="s">
        <v>71</v>
      </c>
      <c r="M306" t="s">
        <v>99</v>
      </c>
      <c r="N306" t="s">
        <v>33</v>
      </c>
      <c r="O306" t="s">
        <v>2049</v>
      </c>
      <c r="P306" t="s">
        <v>465</v>
      </c>
      <c r="Q306" t="s">
        <v>40</v>
      </c>
      <c r="R306" t="s">
        <v>41</v>
      </c>
      <c r="S306" t="s">
        <v>2050</v>
      </c>
      <c r="T306">
        <v>123500000</v>
      </c>
      <c r="U306">
        <v>123500000</v>
      </c>
      <c r="V306">
        <v>60216000</v>
      </c>
      <c r="W306">
        <v>60216000</v>
      </c>
      <c r="X306" s="11">
        <v>60216000</v>
      </c>
      <c r="Y306" s="11">
        <v>60216000</v>
      </c>
      <c r="Z306" s="11">
        <v>137949000</v>
      </c>
      <c r="AA306" s="11">
        <v>137949000</v>
      </c>
      <c r="AB306">
        <v>137949000</v>
      </c>
      <c r="AC306">
        <v>137949000</v>
      </c>
      <c r="AD306">
        <v>215838000</v>
      </c>
      <c r="AE306">
        <v>215838000</v>
      </c>
      <c r="AF306" s="11">
        <v>215838000</v>
      </c>
      <c r="AG306" s="11">
        <v>215838000</v>
      </c>
      <c r="AH306" s="11">
        <v>132438000</v>
      </c>
      <c r="AI306" s="11">
        <v>132438000</v>
      </c>
      <c r="AJ306">
        <v>132438000</v>
      </c>
      <c r="AK306">
        <v>132438000</v>
      </c>
      <c r="AL306">
        <v>86059000</v>
      </c>
      <c r="AM306">
        <v>86059000</v>
      </c>
      <c r="AN306" s="11">
        <v>86059000</v>
      </c>
      <c r="AO306" s="11">
        <v>86059000</v>
      </c>
      <c r="AP306" s="11">
        <v>63963000</v>
      </c>
      <c r="AQ306" s="11">
        <v>63963000</v>
      </c>
      <c r="AR306">
        <v>63963000</v>
      </c>
      <c r="AS306">
        <v>63963000</v>
      </c>
      <c r="AT306">
        <v>43327000</v>
      </c>
      <c r="AU306">
        <v>43327000</v>
      </c>
      <c r="AV306" s="11">
        <v>43327000</v>
      </c>
      <c r="AW306" s="11">
        <v>43327000</v>
      </c>
      <c r="AX306" s="11">
        <v>100893000</v>
      </c>
      <c r="AY306" s="11">
        <v>100893000</v>
      </c>
    </row>
    <row r="307" spans="1:51" x14ac:dyDescent="0.3">
      <c r="A307" s="1" t="s">
        <v>2051</v>
      </c>
      <c r="B307" s="2">
        <v>41178</v>
      </c>
      <c r="C307" s="2">
        <v>41178</v>
      </c>
      <c r="D307">
        <v>90819.562999999995</v>
      </c>
      <c r="E307" t="s">
        <v>2052</v>
      </c>
      <c r="F307" s="1" t="s">
        <v>2053</v>
      </c>
      <c r="G307" t="s">
        <v>199</v>
      </c>
      <c r="H307" t="s">
        <v>200</v>
      </c>
      <c r="I307" t="s">
        <v>1362</v>
      </c>
      <c r="J307" t="s">
        <v>106</v>
      </c>
      <c r="K307" t="s">
        <v>62</v>
      </c>
      <c r="L307" t="s">
        <v>71</v>
      </c>
      <c r="M307" t="s">
        <v>99</v>
      </c>
      <c r="N307" t="s">
        <v>1362</v>
      </c>
      <c r="O307" t="s">
        <v>852</v>
      </c>
      <c r="P307" t="s">
        <v>62</v>
      </c>
      <c r="Q307" t="s">
        <v>40</v>
      </c>
      <c r="R307" t="s">
        <v>41</v>
      </c>
      <c r="S307" s="1" t="s">
        <v>2054</v>
      </c>
      <c r="T307">
        <v>19517826.226354599</v>
      </c>
      <c r="U307">
        <v>19517826.226354599</v>
      </c>
      <c r="V307">
        <v>370617.27416798699</v>
      </c>
      <c r="W307">
        <v>370617.27416798699</v>
      </c>
      <c r="X307" s="11">
        <v>370617.27416798699</v>
      </c>
      <c r="Y307" s="11">
        <v>370617.27416798699</v>
      </c>
      <c r="Z307" s="11">
        <v>34376.755038026902</v>
      </c>
      <c r="AA307" s="11">
        <v>34376.755038026902</v>
      </c>
      <c r="AB307">
        <v>34376.755038026902</v>
      </c>
      <c r="AC307">
        <v>34376.755038026902</v>
      </c>
      <c r="AD307">
        <v>242021.924141008</v>
      </c>
      <c r="AE307">
        <v>242021.924141008</v>
      </c>
      <c r="AF307" s="11">
        <v>242021.924141008</v>
      </c>
      <c r="AG307" s="11">
        <v>242021.924141008</v>
      </c>
      <c r="AH307" s="11">
        <v>1259622.97798878</v>
      </c>
      <c r="AI307" s="11">
        <v>1259622.97798878</v>
      </c>
      <c r="AJ307">
        <v>1259622.97798878</v>
      </c>
      <c r="AK307">
        <v>1259622.97798878</v>
      </c>
      <c r="AL307">
        <v>809553.41691433697</v>
      </c>
      <c r="AM307">
        <v>809553.41691433697</v>
      </c>
      <c r="AN307" s="11">
        <v>809553.41691433697</v>
      </c>
      <c r="AO307" s="11">
        <v>809553.41691433697</v>
      </c>
      <c r="AP307" s="11">
        <v>1741641.56455455</v>
      </c>
      <c r="AQ307" s="11">
        <v>1741641.56455455</v>
      </c>
      <c r="AR307">
        <v>1741641.56455455</v>
      </c>
      <c r="AS307">
        <v>1741641.56455455</v>
      </c>
      <c r="AT307">
        <v>5893298.1782413796</v>
      </c>
      <c r="AU307">
        <v>5893298.1782413796</v>
      </c>
      <c r="AV307" s="11">
        <v>5893298.1782413796</v>
      </c>
      <c r="AW307" s="11">
        <v>5893298.1782413796</v>
      </c>
      <c r="AX307" s="11">
        <v>9391798.1335375998</v>
      </c>
      <c r="AY307" s="11">
        <v>9391798.1335375998</v>
      </c>
    </row>
    <row r="308" spans="1:51" x14ac:dyDescent="0.3">
      <c r="A308" s="1" t="s">
        <v>2055</v>
      </c>
      <c r="B308" s="2">
        <v>41180</v>
      </c>
      <c r="C308" s="2">
        <v>41180</v>
      </c>
      <c r="D308">
        <v>674.84100000000001</v>
      </c>
      <c r="E308" t="s">
        <v>2056</v>
      </c>
      <c r="F308" s="1" t="s">
        <v>2057</v>
      </c>
      <c r="G308" t="s">
        <v>119</v>
      </c>
      <c r="H308" t="s">
        <v>120</v>
      </c>
      <c r="I308" t="s">
        <v>590</v>
      </c>
      <c r="J308" t="s">
        <v>2058</v>
      </c>
      <c r="K308" s="1" t="s">
        <v>2059</v>
      </c>
      <c r="L308" t="s">
        <v>119</v>
      </c>
      <c r="M308" t="s">
        <v>120</v>
      </c>
      <c r="N308" t="s">
        <v>590</v>
      </c>
      <c r="O308" t="s">
        <v>62</v>
      </c>
      <c r="P308" t="s">
        <v>2060</v>
      </c>
      <c r="Q308" t="s">
        <v>40</v>
      </c>
      <c r="R308" t="s">
        <v>41</v>
      </c>
      <c r="S308" t="s">
        <v>2061</v>
      </c>
      <c r="T308">
        <v>1038152.0892810801</v>
      </c>
      <c r="U308">
        <v>1038152.0892810801</v>
      </c>
      <c r="V308">
        <v>794281.17553613998</v>
      </c>
      <c r="W308">
        <v>794281.17553613998</v>
      </c>
      <c r="X308" s="11">
        <v>794281.17553613998</v>
      </c>
      <c r="Y308" s="11">
        <v>794281.17553613998</v>
      </c>
      <c r="Z308" s="11">
        <v>528401.585204756</v>
      </c>
      <c r="AA308" s="11">
        <v>528401.585204756</v>
      </c>
      <c r="AB308">
        <v>528401.585204756</v>
      </c>
      <c r="AC308">
        <v>528401.585204756</v>
      </c>
      <c r="AD308">
        <v>283953.77232586499</v>
      </c>
      <c r="AE308">
        <v>283953.77232586499</v>
      </c>
      <c r="AF308" s="11">
        <v>283953.77232586499</v>
      </c>
      <c r="AG308" s="11">
        <v>283953.77232586499</v>
      </c>
      <c r="AH308" s="11">
        <v>4201018.7470461596</v>
      </c>
      <c r="AI308" s="11">
        <v>4201018.7470461596</v>
      </c>
      <c r="AJ308">
        <v>4201018.7470461596</v>
      </c>
      <c r="AK308">
        <v>4201018.7470461596</v>
      </c>
      <c r="AL308">
        <v>8586915.6872215997</v>
      </c>
      <c r="AM308">
        <v>8586915.6872215997</v>
      </c>
      <c r="AN308" s="11">
        <v>8586915.6872215997</v>
      </c>
      <c r="AO308" s="11">
        <v>8586915.6872215997</v>
      </c>
      <c r="AP308" s="11">
        <v>2019269.6013384899</v>
      </c>
      <c r="AQ308" s="11">
        <v>2019269.6013384899</v>
      </c>
      <c r="AR308">
        <v>2019269.6013384899</v>
      </c>
      <c r="AS308">
        <v>2019269.6013384899</v>
      </c>
      <c r="AT308">
        <v>257069.40874036</v>
      </c>
      <c r="AU308">
        <v>257069.40874036</v>
      </c>
      <c r="AV308" s="11">
        <v>257069.40874036</v>
      </c>
      <c r="AW308" s="11">
        <v>257069.40874036</v>
      </c>
      <c r="AX308" s="11">
        <v>257069.40874036</v>
      </c>
      <c r="AY308" s="11">
        <v>257069.40874036</v>
      </c>
    </row>
    <row r="309" spans="1:51" x14ac:dyDescent="0.3">
      <c r="A309" s="1" t="s">
        <v>2062</v>
      </c>
      <c r="B309" s="2">
        <v>41197</v>
      </c>
      <c r="C309" s="2">
        <v>41197</v>
      </c>
      <c r="D309">
        <v>185.15899999999999</v>
      </c>
      <c r="E309" t="s">
        <v>2063</v>
      </c>
      <c r="F309" s="1" t="s">
        <v>2064</v>
      </c>
      <c r="G309" t="s">
        <v>71</v>
      </c>
      <c r="H309" t="s">
        <v>99</v>
      </c>
      <c r="I309" t="s">
        <v>33</v>
      </c>
      <c r="J309" t="s">
        <v>2065</v>
      </c>
      <c r="K309" t="s">
        <v>62</v>
      </c>
      <c r="L309" t="s">
        <v>71</v>
      </c>
      <c r="M309" t="s">
        <v>99</v>
      </c>
      <c r="N309" t="s">
        <v>542</v>
      </c>
      <c r="O309" t="s">
        <v>62</v>
      </c>
      <c r="P309" t="s">
        <v>62</v>
      </c>
      <c r="Q309" t="s">
        <v>40</v>
      </c>
      <c r="R309" t="s">
        <v>41</v>
      </c>
      <c r="S309" t="s">
        <v>2066</v>
      </c>
      <c r="T309">
        <v>6777000</v>
      </c>
      <c r="U309">
        <v>6777000</v>
      </c>
      <c r="V309">
        <v>2954408</v>
      </c>
      <c r="W309">
        <v>2954408</v>
      </c>
      <c r="X309" s="11">
        <v>2954408</v>
      </c>
      <c r="Y309" s="11">
        <v>2954408</v>
      </c>
      <c r="Z309" s="11">
        <v>19431780</v>
      </c>
      <c r="AA309" s="11">
        <v>19431780</v>
      </c>
      <c r="AB309">
        <v>19431780</v>
      </c>
      <c r="AC309">
        <v>19431780</v>
      </c>
      <c r="AD309">
        <v>22872069</v>
      </c>
      <c r="AE309">
        <v>22872069</v>
      </c>
      <c r="AF309" s="11">
        <v>22872069</v>
      </c>
      <c r="AG309" s="11">
        <v>22872069</v>
      </c>
      <c r="AH309" s="11">
        <v>17369867</v>
      </c>
      <c r="AI309" s="11">
        <v>17369867</v>
      </c>
      <c r="AJ309">
        <v>17369867</v>
      </c>
      <c r="AK309">
        <v>17369867</v>
      </c>
      <c r="AL309">
        <v>41639218</v>
      </c>
      <c r="AM309">
        <v>41639218</v>
      </c>
      <c r="AN309" s="11">
        <v>41639218</v>
      </c>
      <c r="AO309" s="11">
        <v>41639218</v>
      </c>
      <c r="AP309" s="11">
        <v>37099452</v>
      </c>
      <c r="AQ309" s="11">
        <v>37099452</v>
      </c>
      <c r="AR309">
        <v>37099452</v>
      </c>
      <c r="AS309">
        <v>37099452</v>
      </c>
      <c r="AT309">
        <v>33858502</v>
      </c>
      <c r="AU309">
        <v>33858502</v>
      </c>
      <c r="AV309" s="11">
        <v>33858502</v>
      </c>
      <c r="AW309" s="11">
        <v>33858502</v>
      </c>
      <c r="AX309" s="11">
        <v>17142234</v>
      </c>
      <c r="AY309" s="11">
        <v>17142234</v>
      </c>
    </row>
    <row r="310" spans="1:51" x14ac:dyDescent="0.3">
      <c r="A310" s="1" t="s">
        <v>2067</v>
      </c>
      <c r="B310" s="2">
        <v>41194</v>
      </c>
      <c r="C310" s="2">
        <v>41194</v>
      </c>
      <c r="D310">
        <v>640104.48199999996</v>
      </c>
      <c r="E310" t="s">
        <v>2068</v>
      </c>
      <c r="F310" s="1" t="s">
        <v>2069</v>
      </c>
      <c r="G310" t="s">
        <v>36</v>
      </c>
      <c r="H310" t="s">
        <v>173</v>
      </c>
      <c r="I310" t="s">
        <v>1362</v>
      </c>
      <c r="J310" t="s">
        <v>163</v>
      </c>
      <c r="K310" t="s">
        <v>62</v>
      </c>
      <c r="L310" t="s">
        <v>71</v>
      </c>
      <c r="M310" t="s">
        <v>99</v>
      </c>
      <c r="N310" t="s">
        <v>1362</v>
      </c>
      <c r="O310" t="s">
        <v>62</v>
      </c>
      <c r="P310" t="s">
        <v>62</v>
      </c>
      <c r="Q310" t="s">
        <v>40</v>
      </c>
      <c r="R310" t="s">
        <v>41</v>
      </c>
      <c r="S310" s="1" t="s">
        <v>2070</v>
      </c>
      <c r="T310">
        <v>57934053.649673998</v>
      </c>
      <c r="U310">
        <v>57934053.649673998</v>
      </c>
      <c r="V310">
        <v>50254577.6545166</v>
      </c>
      <c r="W310">
        <v>50254577.6545166</v>
      </c>
      <c r="X310" s="11">
        <v>50254577.6545166</v>
      </c>
      <c r="Y310" s="11">
        <v>50254577.6545166</v>
      </c>
      <c r="Z310" s="11">
        <v>31877971.197524998</v>
      </c>
      <c r="AA310" s="11">
        <v>31877971.197524998</v>
      </c>
      <c r="AB310">
        <v>31877971.197524998</v>
      </c>
      <c r="AC310">
        <v>31877971.197524998</v>
      </c>
      <c r="AD310">
        <v>10791503.414547101</v>
      </c>
      <c r="AE310">
        <v>10791503.414547101</v>
      </c>
      <c r="AF310" s="11">
        <v>10791503.414547101</v>
      </c>
      <c r="AG310" s="11">
        <v>10791503.414547101</v>
      </c>
      <c r="AH310" s="11">
        <v>8563709.1031506304</v>
      </c>
      <c r="AI310" s="11">
        <v>8563709.1031506304</v>
      </c>
      <c r="AJ310">
        <v>8563709.1031506304</v>
      </c>
      <c r="AK310">
        <v>8563709.1031506304</v>
      </c>
      <c r="AL310">
        <v>13172784.1992401</v>
      </c>
      <c r="AM310">
        <v>13172784.1992401</v>
      </c>
      <c r="AN310" s="11">
        <v>13172784.1992401</v>
      </c>
      <c r="AO310" s="11">
        <v>13172784.1992401</v>
      </c>
      <c r="AP310" s="11">
        <v>8256620.28394474</v>
      </c>
      <c r="AQ310" s="11">
        <v>8256620.28394474</v>
      </c>
      <c r="AR310">
        <v>8256620.28394474</v>
      </c>
      <c r="AS310">
        <v>8256620.28394474</v>
      </c>
      <c r="AT310">
        <v>2547185.88159941</v>
      </c>
      <c r="AU310">
        <v>2547185.88159941</v>
      </c>
      <c r="AV310" s="11">
        <v>2547185.88159941</v>
      </c>
      <c r="AW310" s="11">
        <v>2547185.88159941</v>
      </c>
      <c r="AX310" s="11">
        <v>2600450.5672581801</v>
      </c>
      <c r="AY310" s="11">
        <v>2600450.5672581801</v>
      </c>
    </row>
    <row r="311" spans="1:51" x14ac:dyDescent="0.3">
      <c r="A311" s="1" t="s">
        <v>2071</v>
      </c>
      <c r="B311" s="2">
        <v>41211</v>
      </c>
      <c r="C311" s="2">
        <v>41211</v>
      </c>
      <c r="D311">
        <v>34.134</v>
      </c>
      <c r="E311" t="s">
        <v>964</v>
      </c>
      <c r="F311" s="1" t="s">
        <v>965</v>
      </c>
      <c r="G311" t="s">
        <v>46</v>
      </c>
      <c r="H311" t="s">
        <v>239</v>
      </c>
      <c r="I311" t="s">
        <v>671</v>
      </c>
      <c r="J311" t="s">
        <v>966</v>
      </c>
      <c r="K311" s="1" t="s">
        <v>967</v>
      </c>
      <c r="L311" t="s">
        <v>46</v>
      </c>
      <c r="M311" t="s">
        <v>239</v>
      </c>
      <c r="N311" t="s">
        <v>671</v>
      </c>
      <c r="O311" t="s">
        <v>2072</v>
      </c>
      <c r="P311" t="s">
        <v>62</v>
      </c>
      <c r="Q311" t="s">
        <v>40</v>
      </c>
      <c r="R311" t="s">
        <v>41</v>
      </c>
      <c r="S311" t="s">
        <v>2073</v>
      </c>
      <c r="T311">
        <v>37595740.024801202</v>
      </c>
      <c r="U311">
        <v>49167610.181574203</v>
      </c>
      <c r="V311">
        <v>49167610.181574203</v>
      </c>
      <c r="W311">
        <v>49167610.181574203</v>
      </c>
      <c r="X311" s="11">
        <v>49167610.181574203</v>
      </c>
      <c r="Y311" s="11">
        <v>60837198.648571298</v>
      </c>
      <c r="Z311" s="11">
        <v>60837198.648571298</v>
      </c>
      <c r="AA311" s="11">
        <v>60837198.648571298</v>
      </c>
      <c r="AB311">
        <v>60837198.648571298</v>
      </c>
      <c r="AC311">
        <v>41272155.708648197</v>
      </c>
      <c r="AD311">
        <v>41272155.708648197</v>
      </c>
      <c r="AE311">
        <v>41272155.708648197</v>
      </c>
      <c r="AF311" s="11">
        <v>41272155.708648197</v>
      </c>
      <c r="AG311" s="11">
        <v>50872491.9093851</v>
      </c>
      <c r="AH311" s="11">
        <v>50872491.9093851</v>
      </c>
      <c r="AI311" s="11">
        <v>50872491.9093851</v>
      </c>
      <c r="AJ311">
        <v>50872491.9093851</v>
      </c>
      <c r="AK311">
        <v>58577422.419252701</v>
      </c>
      <c r="AL311">
        <v>58577422.419252701</v>
      </c>
      <c r="AM311">
        <v>58577422.419252701</v>
      </c>
      <c r="AN311" s="11">
        <v>58577422.419252701</v>
      </c>
      <c r="AO311" s="11">
        <v>59159633.834565803</v>
      </c>
      <c r="AP311" s="11">
        <v>59159633.834565803</v>
      </c>
      <c r="AQ311" s="11">
        <v>59159633.834565803</v>
      </c>
      <c r="AR311">
        <v>59159633.834565803</v>
      </c>
      <c r="AS311">
        <v>59159633.834565803</v>
      </c>
      <c r="AT311">
        <v>59159633.834565803</v>
      </c>
      <c r="AU311">
        <v>51833303.090788104</v>
      </c>
      <c r="AV311" s="11">
        <v>51833303.090788104</v>
      </c>
      <c r="AW311" s="11">
        <v>51833303.090788104</v>
      </c>
      <c r="AX311" s="11">
        <v>51833303.090788104</v>
      </c>
      <c r="AY311" s="11">
        <v>63857907.7116886</v>
      </c>
    </row>
    <row r="312" spans="1:51" x14ac:dyDescent="0.3">
      <c r="A312" s="1" t="s">
        <v>2074</v>
      </c>
      <c r="B312" s="2">
        <v>41226</v>
      </c>
      <c r="C312" s="2">
        <v>41226</v>
      </c>
      <c r="D312">
        <v>173.184</v>
      </c>
      <c r="E312" t="s">
        <v>2075</v>
      </c>
      <c r="F312" s="1" t="s">
        <v>2076</v>
      </c>
      <c r="G312" t="s">
        <v>36</v>
      </c>
      <c r="H312" t="s">
        <v>269</v>
      </c>
      <c r="I312" t="s">
        <v>2077</v>
      </c>
      <c r="J312" t="s">
        <v>2078</v>
      </c>
      <c r="K312" s="1" t="s">
        <v>2079</v>
      </c>
      <c r="L312" t="s">
        <v>71</v>
      </c>
      <c r="M312" t="s">
        <v>72</v>
      </c>
      <c r="N312" t="s">
        <v>574</v>
      </c>
      <c r="O312" t="s">
        <v>62</v>
      </c>
      <c r="P312" t="s">
        <v>62</v>
      </c>
      <c r="Q312" t="s">
        <v>40</v>
      </c>
      <c r="R312" t="s">
        <v>41</v>
      </c>
      <c r="S312" t="s">
        <v>2080</v>
      </c>
      <c r="T312">
        <v>64262000</v>
      </c>
      <c r="U312">
        <v>105859000</v>
      </c>
      <c r="V312">
        <v>105859000</v>
      </c>
      <c r="W312">
        <v>105859000</v>
      </c>
      <c r="X312" s="11">
        <v>105859000</v>
      </c>
      <c r="Y312" s="11">
        <v>53201000</v>
      </c>
      <c r="Z312" s="11">
        <v>53201000</v>
      </c>
      <c r="AA312" s="11">
        <v>53201000</v>
      </c>
      <c r="AB312">
        <v>53201000</v>
      </c>
      <c r="AC312">
        <v>105570000</v>
      </c>
      <c r="AD312">
        <v>105570000</v>
      </c>
      <c r="AE312">
        <v>105570000</v>
      </c>
      <c r="AF312" s="11">
        <v>105570000</v>
      </c>
      <c r="AG312" s="11">
        <v>34096000</v>
      </c>
      <c r="AH312" s="11">
        <v>34096000</v>
      </c>
      <c r="AI312" s="11">
        <v>34096000</v>
      </c>
      <c r="AJ312">
        <v>34096000</v>
      </c>
      <c r="AK312">
        <v>222215000</v>
      </c>
      <c r="AL312">
        <v>222215000</v>
      </c>
      <c r="AM312">
        <v>222215000</v>
      </c>
      <c r="AN312" s="11">
        <v>222215000</v>
      </c>
      <c r="AO312" s="11">
        <v>72625000</v>
      </c>
      <c r="AP312" s="11">
        <v>72625000</v>
      </c>
      <c r="AQ312" s="11">
        <v>72625000</v>
      </c>
      <c r="AR312">
        <v>72625000</v>
      </c>
      <c r="AS312">
        <v>34982000</v>
      </c>
      <c r="AT312">
        <v>34982000</v>
      </c>
      <c r="AU312">
        <v>34982000</v>
      </c>
      <c r="AV312" s="11">
        <v>34982000</v>
      </c>
      <c r="AW312" s="11">
        <v>45193000</v>
      </c>
      <c r="AX312" s="11">
        <v>45193000</v>
      </c>
      <c r="AY312" s="11">
        <v>45193000</v>
      </c>
    </row>
    <row r="313" spans="1:51" x14ac:dyDescent="0.3">
      <c r="A313" s="1" t="s">
        <v>2081</v>
      </c>
      <c r="B313" s="2">
        <v>40977</v>
      </c>
      <c r="C313" s="2">
        <v>41200</v>
      </c>
      <c r="D313">
        <v>2902.808</v>
      </c>
      <c r="E313" t="s">
        <v>2082</v>
      </c>
      <c r="F313" s="1" t="s">
        <v>2083</v>
      </c>
      <c r="G313" t="s">
        <v>229</v>
      </c>
      <c r="H313" t="s">
        <v>230</v>
      </c>
      <c r="I313" t="s">
        <v>771</v>
      </c>
      <c r="J313" t="s">
        <v>98</v>
      </c>
      <c r="K313" t="s">
        <v>62</v>
      </c>
      <c r="L313" t="s">
        <v>71</v>
      </c>
      <c r="M313" t="s">
        <v>99</v>
      </c>
      <c r="N313" t="s">
        <v>771</v>
      </c>
      <c r="O313" t="s">
        <v>62</v>
      </c>
      <c r="P313" t="s">
        <v>62</v>
      </c>
      <c r="Q313" t="s">
        <v>40</v>
      </c>
      <c r="R313" t="s">
        <v>41</v>
      </c>
      <c r="S313" s="1" t="s">
        <v>2084</v>
      </c>
      <c r="T313">
        <v>3888097.44779582</v>
      </c>
      <c r="U313">
        <v>1995777.11144428</v>
      </c>
      <c r="V313">
        <v>1995777.11144428</v>
      </c>
      <c r="W313">
        <v>1995777.11144428</v>
      </c>
      <c r="X313" s="11">
        <v>1995777.11144428</v>
      </c>
      <c r="Y313" s="11">
        <v>837579.11392405105</v>
      </c>
      <c r="Z313" s="11">
        <v>837579.11392405105</v>
      </c>
      <c r="AA313" s="11">
        <v>837579.11392405105</v>
      </c>
      <c r="AB313">
        <v>837579.11392405105</v>
      </c>
      <c r="AC313">
        <v>1408950.8928571399</v>
      </c>
      <c r="AD313">
        <v>1408950.8928571399</v>
      </c>
      <c r="AE313">
        <v>1408950.8928571399</v>
      </c>
      <c r="AF313" s="11">
        <v>1408950.8928571399</v>
      </c>
      <c r="AG313" s="11">
        <v>1773045.82210243</v>
      </c>
      <c r="AH313" s="11">
        <v>1773045.82210243</v>
      </c>
      <c r="AI313" s="11">
        <v>1773045.82210243</v>
      </c>
      <c r="AJ313">
        <v>1773045.82210243</v>
      </c>
      <c r="AK313">
        <v>998191.46844898805</v>
      </c>
      <c r="AL313">
        <v>998191.46844898805</v>
      </c>
      <c r="AM313">
        <v>998191.46844898805</v>
      </c>
      <c r="AN313" s="11">
        <v>998191.46844898805</v>
      </c>
      <c r="AO313" s="11">
        <v>295007.36919675802</v>
      </c>
      <c r="AP313" s="11">
        <v>295007.36919675802</v>
      </c>
      <c r="AQ313" s="11">
        <v>295007.36919675802</v>
      </c>
      <c r="AR313">
        <v>295007.36919675802</v>
      </c>
      <c r="AS313">
        <v>295007.36919675802</v>
      </c>
      <c r="AT313">
        <v>223681.35988667599</v>
      </c>
      <c r="AU313">
        <v>223681.35988667599</v>
      </c>
      <c r="AV313" s="11">
        <v>223681.35988667599</v>
      </c>
      <c r="AW313" s="11">
        <v>211636.55864601399</v>
      </c>
      <c r="AX313" s="11">
        <v>211636.55864601399</v>
      </c>
      <c r="AY313" s="11">
        <v>211636.55864601399</v>
      </c>
    </row>
    <row r="314" spans="1:51" x14ac:dyDescent="0.3">
      <c r="A314" s="1" t="s">
        <v>2085</v>
      </c>
      <c r="B314" s="2">
        <v>41223</v>
      </c>
      <c r="C314" s="2">
        <v>41223</v>
      </c>
      <c r="D314">
        <v>5728.6890000000003</v>
      </c>
      <c r="E314" t="s">
        <v>2086</v>
      </c>
      <c r="F314" s="1" t="s">
        <v>2087</v>
      </c>
      <c r="G314" t="s">
        <v>77</v>
      </c>
      <c r="H314" t="s">
        <v>325</v>
      </c>
      <c r="I314" t="s">
        <v>687</v>
      </c>
      <c r="J314" t="s">
        <v>2088</v>
      </c>
      <c r="K314" t="s">
        <v>62</v>
      </c>
      <c r="L314" t="s">
        <v>71</v>
      </c>
      <c r="M314" t="s">
        <v>99</v>
      </c>
      <c r="N314" t="s">
        <v>687</v>
      </c>
      <c r="O314" t="s">
        <v>1388</v>
      </c>
      <c r="P314" t="s">
        <v>62</v>
      </c>
      <c r="Q314" t="s">
        <v>40</v>
      </c>
      <c r="R314" t="s">
        <v>41</v>
      </c>
      <c r="S314" t="s">
        <v>2089</v>
      </c>
      <c r="T314">
        <v>44146135.487424299</v>
      </c>
      <c r="U314">
        <v>104468265.885369</v>
      </c>
      <c r="V314">
        <v>104468265.885369</v>
      </c>
      <c r="W314">
        <v>104468265.885369</v>
      </c>
      <c r="X314" s="11">
        <v>104468265.885369</v>
      </c>
      <c r="Y314" s="11">
        <v>153735596.54240501</v>
      </c>
      <c r="Z314" s="11">
        <v>153735596.54240501</v>
      </c>
      <c r="AA314" s="11">
        <v>153735596.54240501</v>
      </c>
      <c r="AB314">
        <v>153735596.54240501</v>
      </c>
      <c r="AC314">
        <v>8165257.1521061799</v>
      </c>
      <c r="AD314">
        <v>8165257.1521061799</v>
      </c>
      <c r="AE314">
        <v>8165257.1521061799</v>
      </c>
      <c r="AF314" s="11">
        <v>8165257.1521061799</v>
      </c>
      <c r="AG314" s="11">
        <v>94641341.134629697</v>
      </c>
      <c r="AH314" s="11">
        <v>94641341.134629697</v>
      </c>
      <c r="AI314" s="11">
        <v>94641341.134629697</v>
      </c>
      <c r="AJ314">
        <v>94641341.134629697</v>
      </c>
      <c r="AK314">
        <v>100073692.884128</v>
      </c>
      <c r="AL314">
        <v>100073692.884128</v>
      </c>
      <c r="AM314">
        <v>100073692.884128</v>
      </c>
      <c r="AN314" s="11">
        <v>100073692.884128</v>
      </c>
      <c r="AO314" s="11">
        <v>102716878.333269</v>
      </c>
      <c r="AP314" s="11">
        <v>102716878.333269</v>
      </c>
      <c r="AQ314" s="11">
        <v>102716878.333269</v>
      </c>
      <c r="AR314">
        <v>102716878.333269</v>
      </c>
      <c r="AS314">
        <v>99368421.052631602</v>
      </c>
      <c r="AT314">
        <v>99368421.052631602</v>
      </c>
      <c r="AU314">
        <v>99368421.052631602</v>
      </c>
      <c r="AV314" s="11">
        <v>99368421.052631602</v>
      </c>
      <c r="AW314" s="11">
        <v>170008969.13220701</v>
      </c>
      <c r="AX314" s="11">
        <v>170008969.13220701</v>
      </c>
      <c r="AY314" s="11">
        <v>170008969.13220701</v>
      </c>
    </row>
    <row r="315" spans="1:51" x14ac:dyDescent="0.3">
      <c r="A315" s="1" t="s">
        <v>2090</v>
      </c>
      <c r="B315" s="2">
        <v>41246</v>
      </c>
      <c r="C315" s="2">
        <v>41246</v>
      </c>
      <c r="D315">
        <v>82.59</v>
      </c>
      <c r="E315" t="s">
        <v>2091</v>
      </c>
      <c r="F315" s="1" t="s">
        <v>2092</v>
      </c>
      <c r="G315" t="s">
        <v>36</v>
      </c>
      <c r="H315" t="s">
        <v>173</v>
      </c>
      <c r="I315" t="s">
        <v>616</v>
      </c>
      <c r="J315" t="s">
        <v>2093</v>
      </c>
      <c r="K315" s="1" t="s">
        <v>2094</v>
      </c>
      <c r="L315" t="s">
        <v>77</v>
      </c>
      <c r="M315" t="s">
        <v>78</v>
      </c>
      <c r="N315" t="s">
        <v>616</v>
      </c>
      <c r="O315" t="s">
        <v>62</v>
      </c>
      <c r="P315" t="s">
        <v>1187</v>
      </c>
      <c r="Q315" t="s">
        <v>40</v>
      </c>
      <c r="R315" t="s">
        <v>41</v>
      </c>
      <c r="S315" t="s">
        <v>2095</v>
      </c>
      <c r="T315">
        <v>18040370.213627201</v>
      </c>
      <c r="U315">
        <v>6894302.6219169796</v>
      </c>
      <c r="V315">
        <v>6894302.6219169796</v>
      </c>
      <c r="W315">
        <v>6894302.6219169796</v>
      </c>
      <c r="X315" s="11">
        <v>6894302.6219169796</v>
      </c>
      <c r="Y315" s="11">
        <v>10039182.5180378</v>
      </c>
      <c r="Z315" s="11">
        <v>10039182.5180378</v>
      </c>
      <c r="AA315" s="11">
        <v>10039182.5180378</v>
      </c>
      <c r="AB315">
        <v>10039182.5180378</v>
      </c>
      <c r="AC315">
        <v>7413342.9523515096</v>
      </c>
      <c r="AD315">
        <v>7413342.9523515096</v>
      </c>
      <c r="AE315">
        <v>7413342.9523515096</v>
      </c>
      <c r="AF315" s="11">
        <v>7413342.9523515096</v>
      </c>
      <c r="AG315" s="11">
        <v>6229628.88598869</v>
      </c>
      <c r="AH315" s="11">
        <v>6229628.88598869</v>
      </c>
      <c r="AI315" s="11">
        <v>6229628.88598869</v>
      </c>
      <c r="AJ315">
        <v>6229628.88598869</v>
      </c>
      <c r="AK315">
        <v>6614596.4407693697</v>
      </c>
      <c r="AL315">
        <v>6614596.4407693697</v>
      </c>
      <c r="AM315">
        <v>6614596.4407693697</v>
      </c>
      <c r="AN315" s="11">
        <v>6614596.4407693697</v>
      </c>
      <c r="AO315" s="11">
        <v>9615416.3163707703</v>
      </c>
      <c r="AP315" s="11">
        <v>9615416.3163707703</v>
      </c>
      <c r="AQ315" s="11">
        <v>9615416.3163707703</v>
      </c>
      <c r="AR315">
        <v>9615416.3163707703</v>
      </c>
      <c r="AS315">
        <v>7218281.5845824396</v>
      </c>
      <c r="AT315">
        <v>7218281.5845824396</v>
      </c>
      <c r="AU315">
        <v>7218281.5845824396</v>
      </c>
      <c r="AV315" s="11">
        <v>7218281.5845824396</v>
      </c>
      <c r="AW315" s="11">
        <v>11244937.668273</v>
      </c>
      <c r="AX315" s="11">
        <v>11244937.668273</v>
      </c>
      <c r="AY315" s="11">
        <v>11244937.668273</v>
      </c>
    </row>
    <row r="316" spans="1:51" x14ac:dyDescent="0.3">
      <c r="A316" s="1" t="s">
        <v>2096</v>
      </c>
      <c r="B316" s="2">
        <v>41254</v>
      </c>
      <c r="C316" s="2">
        <v>41254</v>
      </c>
      <c r="D316">
        <v>275.94299999999998</v>
      </c>
      <c r="E316" t="s">
        <v>2097</v>
      </c>
      <c r="F316" s="1" t="s">
        <v>2098</v>
      </c>
      <c r="G316" t="s">
        <v>96</v>
      </c>
      <c r="H316" t="s">
        <v>821</v>
      </c>
      <c r="I316" t="s">
        <v>407</v>
      </c>
      <c r="J316" t="s">
        <v>2099</v>
      </c>
      <c r="K316" s="1" t="s">
        <v>2100</v>
      </c>
      <c r="L316" t="s">
        <v>77</v>
      </c>
      <c r="M316" t="s">
        <v>325</v>
      </c>
      <c r="N316" t="s">
        <v>407</v>
      </c>
      <c r="O316" t="s">
        <v>62</v>
      </c>
      <c r="P316" t="s">
        <v>62</v>
      </c>
      <c r="Q316" t="s">
        <v>40</v>
      </c>
      <c r="R316" t="s">
        <v>41</v>
      </c>
      <c r="S316" t="s">
        <v>2101</v>
      </c>
      <c r="T316">
        <v>10238841.0336727</v>
      </c>
      <c r="U316">
        <v>12003832.2093438</v>
      </c>
      <c r="V316">
        <v>12003832.2093438</v>
      </c>
      <c r="W316">
        <v>12003832.2093438</v>
      </c>
      <c r="X316" s="11">
        <v>12003832.2093438</v>
      </c>
      <c r="Y316" s="11">
        <v>10275751.9194874</v>
      </c>
      <c r="Z316" s="11">
        <v>10275751.9194874</v>
      </c>
      <c r="AA316" s="11">
        <v>10275751.9194874</v>
      </c>
      <c r="AB316">
        <v>10275751.9194874</v>
      </c>
      <c r="AC316">
        <v>12405299.630174899</v>
      </c>
      <c r="AD316">
        <v>12405299.630174899</v>
      </c>
      <c r="AE316">
        <v>12405299.630174899</v>
      </c>
      <c r="AF316" s="11">
        <v>12405299.630174899</v>
      </c>
      <c r="AG316" s="11">
        <v>7017238.3771548001</v>
      </c>
      <c r="AH316" s="11">
        <v>7017238.3771548001</v>
      </c>
      <c r="AI316" s="11">
        <v>7017238.3771548001</v>
      </c>
      <c r="AJ316">
        <v>7017238.3771548001</v>
      </c>
      <c r="AK316">
        <v>13625424.6885617</v>
      </c>
      <c r="AL316">
        <v>13625424.6885617</v>
      </c>
      <c r="AM316">
        <v>13625424.6885617</v>
      </c>
      <c r="AN316" s="11">
        <v>13625424.6885617</v>
      </c>
      <c r="AO316" s="11">
        <v>8422100.1806052104</v>
      </c>
      <c r="AP316" s="11">
        <v>8422100.1806052104</v>
      </c>
      <c r="AQ316" s="11">
        <v>8422100.1806052104</v>
      </c>
      <c r="AR316">
        <v>8422100.1806052104</v>
      </c>
      <c r="AS316">
        <v>9098737.5501649193</v>
      </c>
      <c r="AT316">
        <v>9098737.5501649193</v>
      </c>
      <c r="AU316">
        <v>9098737.5501649193</v>
      </c>
      <c r="AV316" s="11">
        <v>9098737.5501649193</v>
      </c>
      <c r="AW316" s="11">
        <v>18757821.822521001</v>
      </c>
      <c r="AX316" s="11">
        <v>18757821.822521001</v>
      </c>
      <c r="AY316" s="11">
        <v>18757821.822521001</v>
      </c>
    </row>
    <row r="317" spans="1:51" x14ac:dyDescent="0.3">
      <c r="A317" s="1" t="s">
        <v>2102</v>
      </c>
      <c r="B317" s="2">
        <v>41200</v>
      </c>
      <c r="C317" s="2">
        <v>41200</v>
      </c>
      <c r="D317">
        <v>52892.133000000002</v>
      </c>
      <c r="E317" t="s">
        <v>2103</v>
      </c>
      <c r="F317" s="1" t="s">
        <v>2104</v>
      </c>
      <c r="G317" t="s">
        <v>199</v>
      </c>
      <c r="H317" t="s">
        <v>200</v>
      </c>
      <c r="I317" t="s">
        <v>1362</v>
      </c>
      <c r="J317" t="s">
        <v>2105</v>
      </c>
      <c r="K317" s="1" t="s">
        <v>2106</v>
      </c>
      <c r="L317" t="s">
        <v>199</v>
      </c>
      <c r="M317" t="s">
        <v>200</v>
      </c>
      <c r="N317" t="s">
        <v>1362</v>
      </c>
      <c r="O317" t="s">
        <v>62</v>
      </c>
      <c r="P317" t="s">
        <v>2107</v>
      </c>
      <c r="Q317" t="s">
        <v>40</v>
      </c>
      <c r="R317" t="s">
        <v>41</v>
      </c>
      <c r="S317" s="1" t="s">
        <v>2108</v>
      </c>
      <c r="T317">
        <v>17347578.2836379</v>
      </c>
      <c r="U317">
        <v>17347578.2836379</v>
      </c>
      <c r="V317">
        <v>7971735.340729</v>
      </c>
      <c r="W317">
        <v>7971735.340729</v>
      </c>
      <c r="X317" s="11">
        <v>7971735.340729</v>
      </c>
      <c r="Y317" s="11">
        <v>7971735.340729</v>
      </c>
      <c r="Z317" s="11">
        <v>10548537.7390109</v>
      </c>
      <c r="AA317" s="11">
        <v>10548537.7390109</v>
      </c>
      <c r="AB317">
        <v>10548537.7390109</v>
      </c>
      <c r="AC317">
        <v>10548537.7390109</v>
      </c>
      <c r="AD317">
        <v>7969472.3516287403</v>
      </c>
      <c r="AE317">
        <v>7969472.3516287403</v>
      </c>
      <c r="AF317" s="11">
        <v>7969472.3516287403</v>
      </c>
      <c r="AG317" s="11">
        <v>7969472.3516287403</v>
      </c>
      <c r="AH317" s="11">
        <v>20546302.972809698</v>
      </c>
      <c r="AI317" s="11">
        <v>20546302.972809698</v>
      </c>
      <c r="AJ317">
        <v>20546302.972809698</v>
      </c>
      <c r="AK317">
        <v>20546302.972809698</v>
      </c>
      <c r="AL317">
        <v>37489890.695421502</v>
      </c>
      <c r="AM317">
        <v>37489890.695421502</v>
      </c>
      <c r="AN317" s="11">
        <v>37489890.695421502</v>
      </c>
      <c r="AO317" s="11">
        <v>37489890.695421502</v>
      </c>
      <c r="AP317" s="11">
        <v>44644869.337779902</v>
      </c>
      <c r="AQ317" s="11">
        <v>44644869.337779902</v>
      </c>
      <c r="AR317">
        <v>44644869.337779902</v>
      </c>
      <c r="AS317">
        <v>44644869.337779902</v>
      </c>
      <c r="AT317">
        <v>17416563.7825968</v>
      </c>
      <c r="AU317">
        <v>17416563.7825968</v>
      </c>
      <c r="AV317" s="11">
        <v>17416563.7825968</v>
      </c>
      <c r="AW317" s="11">
        <v>17416563.7825968</v>
      </c>
      <c r="AX317" s="11">
        <v>34190138.825481899</v>
      </c>
      <c r="AY317" s="11">
        <v>34190138.825481899</v>
      </c>
    </row>
    <row r="318" spans="1:51" x14ac:dyDescent="0.3">
      <c r="A318" s="1" t="s">
        <v>2109</v>
      </c>
      <c r="B318" s="2">
        <v>41249</v>
      </c>
      <c r="C318" s="2">
        <v>41249</v>
      </c>
      <c r="D318">
        <v>18.221</v>
      </c>
      <c r="E318" t="s">
        <v>2110</v>
      </c>
      <c r="F318" s="1" t="s">
        <v>2111</v>
      </c>
      <c r="G318" t="s">
        <v>96</v>
      </c>
      <c r="H318" t="s">
        <v>97</v>
      </c>
      <c r="I318" t="s">
        <v>822</v>
      </c>
      <c r="J318" t="s">
        <v>2112</v>
      </c>
      <c r="K318" s="1" t="s">
        <v>2113</v>
      </c>
      <c r="L318" t="s">
        <v>96</v>
      </c>
      <c r="M318" t="s">
        <v>97</v>
      </c>
      <c r="N318" t="s">
        <v>822</v>
      </c>
      <c r="O318" t="s">
        <v>2114</v>
      </c>
      <c r="P318" t="s">
        <v>2115</v>
      </c>
      <c r="Q318" t="s">
        <v>40</v>
      </c>
      <c r="R318" t="s">
        <v>41</v>
      </c>
      <c r="S318" t="s">
        <v>2116</v>
      </c>
      <c r="T318">
        <v>4090743.3073163601</v>
      </c>
      <c r="U318">
        <v>3261067.08041543</v>
      </c>
      <c r="V318">
        <v>3261067.08041543</v>
      </c>
      <c r="W318">
        <v>3261067.08041543</v>
      </c>
      <c r="X318" s="11">
        <v>3261067.08041543</v>
      </c>
      <c r="Y318" s="11">
        <v>3759376.9684475702</v>
      </c>
      <c r="Z318" s="11">
        <v>3759376.9684475702</v>
      </c>
      <c r="AA318" s="11">
        <v>3759376.9684475702</v>
      </c>
      <c r="AB318">
        <v>3759376.9684475702</v>
      </c>
      <c r="AC318">
        <v>3425857.8021537</v>
      </c>
      <c r="AD318">
        <v>3425857.8021537</v>
      </c>
      <c r="AE318">
        <v>3425857.8021537</v>
      </c>
      <c r="AF318" s="11">
        <v>3425857.8021537</v>
      </c>
      <c r="AG318" s="11">
        <v>2937216.8284789599</v>
      </c>
      <c r="AH318" s="11">
        <v>2937216.8284789599</v>
      </c>
      <c r="AI318" s="11">
        <v>2937216.8284789599</v>
      </c>
      <c r="AJ318">
        <v>2937216.8284789599</v>
      </c>
      <c r="AK318">
        <v>2438252.0582647198</v>
      </c>
      <c r="AL318">
        <v>2438252.0582647198</v>
      </c>
      <c r="AM318">
        <v>2438252.0582647198</v>
      </c>
      <c r="AN318" s="11">
        <v>2438252.0582647198</v>
      </c>
      <c r="AO318" s="11">
        <v>3811474.2832009201</v>
      </c>
      <c r="AP318" s="11">
        <v>3811474.2832009201</v>
      </c>
      <c r="AQ318" s="11">
        <v>3811474.2832009201</v>
      </c>
      <c r="AR318">
        <v>3811474.2832009201</v>
      </c>
      <c r="AS318">
        <v>5675920.88550172</v>
      </c>
      <c r="AT318">
        <v>5675920.88550172</v>
      </c>
      <c r="AU318">
        <v>5675920.88550172</v>
      </c>
      <c r="AV318" s="11">
        <v>5675920.88550172</v>
      </c>
      <c r="AW318" s="11">
        <v>7211042.4517544303</v>
      </c>
      <c r="AX318" s="11">
        <v>7211042.4517544303</v>
      </c>
      <c r="AY318" s="11">
        <v>7211042.4517544303</v>
      </c>
    </row>
    <row r="319" spans="1:51" x14ac:dyDescent="0.3">
      <c r="A319" s="1" t="s">
        <v>2117</v>
      </c>
      <c r="B319" s="2">
        <v>41264</v>
      </c>
      <c r="C319" s="2">
        <v>41264</v>
      </c>
      <c r="D319">
        <v>18.584</v>
      </c>
      <c r="E319" t="s">
        <v>2118</v>
      </c>
      <c r="F319" s="1" t="s">
        <v>2119</v>
      </c>
      <c r="G319" t="s">
        <v>88</v>
      </c>
      <c r="H319" t="s">
        <v>89</v>
      </c>
      <c r="I319" t="s">
        <v>822</v>
      </c>
      <c r="J319" t="s">
        <v>2120</v>
      </c>
      <c r="K319" s="1" t="s">
        <v>2121</v>
      </c>
      <c r="L319" t="s">
        <v>88</v>
      </c>
      <c r="M319" t="s">
        <v>89</v>
      </c>
      <c r="N319" t="s">
        <v>916</v>
      </c>
      <c r="O319" t="s">
        <v>62</v>
      </c>
      <c r="P319" t="s">
        <v>2122</v>
      </c>
      <c r="Q319" t="s">
        <v>40</v>
      </c>
      <c r="R319" t="s">
        <v>41</v>
      </c>
      <c r="S319" t="s">
        <v>2123</v>
      </c>
      <c r="T319">
        <v>33378072.798891202</v>
      </c>
      <c r="U319">
        <v>33378072.798891202</v>
      </c>
      <c r="V319">
        <v>31307921.331823699</v>
      </c>
      <c r="W319">
        <v>31307921.331823699</v>
      </c>
      <c r="X319" s="11">
        <v>31307921.331823699</v>
      </c>
      <c r="Y319" s="11">
        <v>24730859.5315811</v>
      </c>
      <c r="Z319" s="11">
        <v>24730859.5315811</v>
      </c>
      <c r="AA319" s="11">
        <v>24730859.5315811</v>
      </c>
      <c r="AB319">
        <v>24730859.5315811</v>
      </c>
      <c r="AC319">
        <v>24730859.5315811</v>
      </c>
      <c r="AD319">
        <v>14813724.834459201</v>
      </c>
      <c r="AE319">
        <v>14813724.834459201</v>
      </c>
      <c r="AF319" s="11">
        <v>14813724.834459201</v>
      </c>
      <c r="AG319" s="11">
        <v>14813724.834459201</v>
      </c>
      <c r="AH319" s="11">
        <v>14679611.6504854</v>
      </c>
      <c r="AI319" s="11">
        <v>14679611.6504854</v>
      </c>
      <c r="AJ319">
        <v>14679611.6504854</v>
      </c>
      <c r="AK319">
        <v>12121332.0667089</v>
      </c>
      <c r="AL319">
        <v>12121332.0667089</v>
      </c>
      <c r="AM319">
        <v>12121332.0667089</v>
      </c>
      <c r="AN319" s="11">
        <v>12121332.0667089</v>
      </c>
      <c r="AO319" s="11">
        <v>12121332.0667089</v>
      </c>
      <c r="AP319" s="11">
        <v>8585202.1881958395</v>
      </c>
      <c r="AQ319" s="11">
        <v>8585202.1881958395</v>
      </c>
      <c r="AR319">
        <v>8585202.1881958395</v>
      </c>
      <c r="AS319">
        <v>8585202.1881958395</v>
      </c>
      <c r="AT319">
        <v>3320950.8256214801</v>
      </c>
      <c r="AU319">
        <v>3320950.8256214801</v>
      </c>
      <c r="AV319" s="11">
        <v>3320950.8256214801</v>
      </c>
      <c r="AW319" s="11">
        <v>3320950.8256214801</v>
      </c>
      <c r="AX319" s="11">
        <v>3320950.8256214801</v>
      </c>
      <c r="AY319" s="11">
        <v>2585441.07904997</v>
      </c>
    </row>
    <row r="320" spans="1:51" x14ac:dyDescent="0.3">
      <c r="A320" s="1" t="s">
        <v>2124</v>
      </c>
      <c r="B320" s="2">
        <v>41249</v>
      </c>
      <c r="C320" s="2">
        <v>41249</v>
      </c>
      <c r="D320">
        <v>1047.7170000000001</v>
      </c>
      <c r="E320" t="s">
        <v>2125</v>
      </c>
      <c r="F320" s="1" t="s">
        <v>2126</v>
      </c>
      <c r="G320" t="s">
        <v>46</v>
      </c>
      <c r="H320" t="s">
        <v>50</v>
      </c>
      <c r="I320" t="s">
        <v>240</v>
      </c>
      <c r="J320" t="s">
        <v>106</v>
      </c>
      <c r="K320" t="s">
        <v>62</v>
      </c>
      <c r="L320" t="s">
        <v>71</v>
      </c>
      <c r="M320" t="s">
        <v>99</v>
      </c>
      <c r="N320" t="s">
        <v>240</v>
      </c>
      <c r="O320" t="s">
        <v>62</v>
      </c>
      <c r="P320" t="s">
        <v>62</v>
      </c>
      <c r="Q320" t="s">
        <v>40</v>
      </c>
      <c r="R320" t="s">
        <v>41</v>
      </c>
      <c r="S320" s="1" t="s">
        <v>2127</v>
      </c>
      <c r="T320">
        <v>9636729.7865945306</v>
      </c>
      <c r="U320">
        <v>9636729.7865945306</v>
      </c>
      <c r="V320">
        <v>8295861.9991906099</v>
      </c>
      <c r="W320">
        <v>8295861.9991906099</v>
      </c>
      <c r="X320" s="11">
        <v>8295861.9991906099</v>
      </c>
      <c r="Y320" s="11">
        <v>8295861.9991906099</v>
      </c>
      <c r="Z320" s="11">
        <v>7113075.1123475302</v>
      </c>
      <c r="AA320" s="11">
        <v>7113075.1123475302</v>
      </c>
      <c r="AB320">
        <v>7113075.1123475302</v>
      </c>
      <c r="AC320">
        <v>7113075.1123475302</v>
      </c>
      <c r="AD320">
        <v>5932748.0457005398</v>
      </c>
      <c r="AE320">
        <v>5932748.0457005398</v>
      </c>
      <c r="AF320" s="11">
        <v>5932748.0457005398</v>
      </c>
      <c r="AG320" s="11">
        <v>5932748.0457005398</v>
      </c>
      <c r="AH320" s="11">
        <v>673740.78995047696</v>
      </c>
      <c r="AI320" s="11">
        <v>673740.78995047696</v>
      </c>
      <c r="AJ320">
        <v>673740.78995047696</v>
      </c>
      <c r="AK320">
        <v>673740.78995047696</v>
      </c>
      <c r="AL320">
        <v>4136691.7931839898</v>
      </c>
      <c r="AM320">
        <v>4136691.7931839898</v>
      </c>
      <c r="AN320" s="11">
        <v>4136691.7931839898</v>
      </c>
      <c r="AO320" s="11">
        <v>4136691.7931839898</v>
      </c>
      <c r="AP320" s="11">
        <v>17094011.047582101</v>
      </c>
      <c r="AQ320" s="11">
        <v>17094011.047582101</v>
      </c>
      <c r="AR320">
        <v>17094011.047582101</v>
      </c>
      <c r="AS320">
        <v>17094011.047582101</v>
      </c>
      <c r="AT320">
        <v>12687137.862137901</v>
      </c>
      <c r="AU320">
        <v>12687137.862137901</v>
      </c>
      <c r="AV320" s="11">
        <v>12687137.862137901</v>
      </c>
      <c r="AW320" s="11">
        <v>12687137.862137901</v>
      </c>
      <c r="AX320" s="11">
        <v>24314756.5742715</v>
      </c>
      <c r="AY320" s="11">
        <v>24314756.5742715</v>
      </c>
    </row>
    <row r="321" spans="1:51" x14ac:dyDescent="0.3">
      <c r="A321" s="1" t="s">
        <v>2128</v>
      </c>
      <c r="B321" s="2">
        <v>41264</v>
      </c>
      <c r="C321" s="2">
        <v>41264</v>
      </c>
      <c r="D321">
        <v>75.834000000000003</v>
      </c>
      <c r="E321" t="s">
        <v>2129</v>
      </c>
      <c r="F321" s="1" t="s">
        <v>2130</v>
      </c>
      <c r="G321" t="s">
        <v>77</v>
      </c>
      <c r="H321" t="s">
        <v>325</v>
      </c>
      <c r="I321" t="s">
        <v>598</v>
      </c>
      <c r="J321" t="s">
        <v>2131</v>
      </c>
      <c r="K321" s="1" t="s">
        <v>2132</v>
      </c>
      <c r="L321" t="s">
        <v>71</v>
      </c>
      <c r="M321" t="s">
        <v>658</v>
      </c>
      <c r="N321" t="s">
        <v>598</v>
      </c>
      <c r="O321" t="s">
        <v>62</v>
      </c>
      <c r="P321" t="s">
        <v>62</v>
      </c>
      <c r="Q321" t="s">
        <v>40</v>
      </c>
      <c r="R321" t="s">
        <v>41</v>
      </c>
      <c r="S321" t="s">
        <v>2133</v>
      </c>
      <c r="T321">
        <v>14042900.0429</v>
      </c>
      <c r="U321">
        <v>16670129.8701299</v>
      </c>
      <c r="V321">
        <v>16670129.8701299</v>
      </c>
      <c r="W321">
        <v>16670129.8701299</v>
      </c>
      <c r="X321" s="11">
        <v>16670129.8701299</v>
      </c>
      <c r="Y321" s="11">
        <v>1913.04347826087</v>
      </c>
      <c r="Z321" s="11">
        <v>1913.04347826087</v>
      </c>
      <c r="AA321" s="11">
        <v>1913.04347826087</v>
      </c>
      <c r="AB321">
        <v>1913.04347826087</v>
      </c>
      <c r="AC321">
        <v>41604.737424350897</v>
      </c>
      <c r="AD321">
        <v>41604.737424350897</v>
      </c>
      <c r="AE321">
        <v>41604.737424350897</v>
      </c>
      <c r="AF321" s="11">
        <v>41604.737424350897</v>
      </c>
      <c r="AG321" s="11">
        <v>1549.8938428874701</v>
      </c>
      <c r="AH321" s="11">
        <v>1549.8938428874701</v>
      </c>
      <c r="AI321" s="11">
        <v>1549.8938428874701</v>
      </c>
      <c r="AJ321">
        <v>1549.8938428874701</v>
      </c>
      <c r="AK321">
        <v>396095.30223943398</v>
      </c>
      <c r="AL321">
        <v>396095.30223943398</v>
      </c>
      <c r="AM321">
        <v>396095.30223943398</v>
      </c>
      <c r="AN321" s="11">
        <v>396095.30223943398</v>
      </c>
      <c r="AO321" s="11">
        <v>50284.848484848502</v>
      </c>
      <c r="AP321" s="11">
        <v>50284.848484848502</v>
      </c>
      <c r="AQ321" s="11">
        <v>50284.848484848502</v>
      </c>
      <c r="AR321">
        <v>50284.848484848502</v>
      </c>
      <c r="AS321">
        <v>9417562.4598242994</v>
      </c>
      <c r="AT321">
        <v>9417562.4598242994</v>
      </c>
      <c r="AU321">
        <v>9417562.4598242994</v>
      </c>
      <c r="AV321" s="11">
        <v>9417562.4598242994</v>
      </c>
      <c r="AW321" s="11">
        <v>573754.92851510295</v>
      </c>
      <c r="AX321" s="11">
        <v>573754.92851510295</v>
      </c>
      <c r="AY321" s="11">
        <v>573754.92851510295</v>
      </c>
    </row>
    <row r="322" spans="1:51" x14ac:dyDescent="0.3">
      <c r="A322" s="1" t="s">
        <v>2134</v>
      </c>
      <c r="B322" s="2">
        <v>41288</v>
      </c>
      <c r="C322" s="2">
        <v>41288</v>
      </c>
      <c r="D322">
        <v>1325.182</v>
      </c>
      <c r="E322" t="s">
        <v>2135</v>
      </c>
      <c r="F322" s="1" t="s">
        <v>2136</v>
      </c>
      <c r="G322" t="s">
        <v>96</v>
      </c>
      <c r="H322" t="s">
        <v>97</v>
      </c>
      <c r="I322" t="s">
        <v>529</v>
      </c>
      <c r="J322" t="s">
        <v>2137</v>
      </c>
      <c r="K322" s="1" t="s">
        <v>2138</v>
      </c>
      <c r="L322" t="s">
        <v>96</v>
      </c>
      <c r="M322" t="s">
        <v>97</v>
      </c>
      <c r="N322" t="s">
        <v>148</v>
      </c>
      <c r="O322" t="s">
        <v>2139</v>
      </c>
      <c r="P322" t="s">
        <v>1060</v>
      </c>
      <c r="Q322" t="s">
        <v>40</v>
      </c>
      <c r="R322" t="s">
        <v>41</v>
      </c>
      <c r="S322" t="s">
        <v>2140</v>
      </c>
      <c r="T322">
        <v>159592000</v>
      </c>
      <c r="U322">
        <v>176225000</v>
      </c>
      <c r="V322">
        <v>176225000</v>
      </c>
      <c r="W322">
        <v>176225000</v>
      </c>
      <c r="X322" s="11">
        <v>176225000</v>
      </c>
      <c r="Y322" s="11">
        <v>148465000</v>
      </c>
      <c r="Z322" s="11">
        <v>148465000</v>
      </c>
      <c r="AA322" s="11">
        <v>148465000</v>
      </c>
      <c r="AB322">
        <v>148465000</v>
      </c>
      <c r="AC322">
        <v>315800000</v>
      </c>
      <c r="AD322">
        <v>315800000</v>
      </c>
      <c r="AE322">
        <v>315800000</v>
      </c>
      <c r="AF322" s="11">
        <v>315800000</v>
      </c>
      <c r="AG322" s="11">
        <v>607500000</v>
      </c>
      <c r="AH322" s="11">
        <v>607500000</v>
      </c>
      <c r="AI322" s="11">
        <v>607500000</v>
      </c>
      <c r="AJ322">
        <v>607500000</v>
      </c>
      <c r="AK322">
        <v>430700000</v>
      </c>
      <c r="AL322">
        <v>430700000</v>
      </c>
      <c r="AM322">
        <v>430700000</v>
      </c>
      <c r="AN322" s="11">
        <v>430700000</v>
      </c>
      <c r="AO322" s="11">
        <v>421500000</v>
      </c>
      <c r="AP322" s="11">
        <v>421500000</v>
      </c>
      <c r="AQ322" s="11">
        <v>421500000</v>
      </c>
      <c r="AR322">
        <v>421500000</v>
      </c>
      <c r="AS322">
        <v>194500000</v>
      </c>
      <c r="AT322">
        <v>194500000</v>
      </c>
      <c r="AU322">
        <v>194500000</v>
      </c>
      <c r="AV322" s="11">
        <v>194500000</v>
      </c>
      <c r="AW322" s="11">
        <v>142000000</v>
      </c>
      <c r="AX322" s="11">
        <v>142000000</v>
      </c>
      <c r="AY322" s="11">
        <v>142000000</v>
      </c>
    </row>
    <row r="323" spans="1:51" x14ac:dyDescent="0.3">
      <c r="A323" s="1" t="s">
        <v>2141</v>
      </c>
      <c r="B323" s="2">
        <v>41299</v>
      </c>
      <c r="C323" s="2">
        <v>41299</v>
      </c>
      <c r="D323">
        <v>3289.2890000000002</v>
      </c>
      <c r="E323" t="s">
        <v>2142</v>
      </c>
      <c r="F323" s="1" t="s">
        <v>2143</v>
      </c>
      <c r="G323" t="s">
        <v>718</v>
      </c>
      <c r="H323" t="s">
        <v>1387</v>
      </c>
      <c r="I323" t="s">
        <v>240</v>
      </c>
      <c r="J323" t="s">
        <v>2144</v>
      </c>
      <c r="K323" s="1" t="s">
        <v>2145</v>
      </c>
      <c r="L323" t="s">
        <v>718</v>
      </c>
      <c r="M323" t="s">
        <v>719</v>
      </c>
      <c r="N323" t="s">
        <v>240</v>
      </c>
      <c r="O323" t="s">
        <v>1877</v>
      </c>
      <c r="P323" t="s">
        <v>1253</v>
      </c>
      <c r="Q323" t="s">
        <v>40</v>
      </c>
      <c r="R323" t="s">
        <v>41</v>
      </c>
      <c r="S323" s="1" t="s">
        <v>2146</v>
      </c>
      <c r="T323">
        <v>166312864.44244099</v>
      </c>
      <c r="U323">
        <v>166312864.44244099</v>
      </c>
      <c r="V323">
        <v>200412171.18575501</v>
      </c>
      <c r="W323">
        <v>200412171.18575501</v>
      </c>
      <c r="X323" s="11">
        <v>200412171.18575501</v>
      </c>
      <c r="Y323" s="11">
        <v>200412171.18575501</v>
      </c>
      <c r="Z323" s="11">
        <v>158553049.43291199</v>
      </c>
      <c r="AA323" s="11">
        <v>158553049.43291199</v>
      </c>
      <c r="AB323">
        <v>158553049.43291199</v>
      </c>
      <c r="AC323">
        <v>158553049.43291199</v>
      </c>
      <c r="AD323">
        <v>141278123.87252</v>
      </c>
      <c r="AE323">
        <v>141278123.87252</v>
      </c>
      <c r="AF323" s="11">
        <v>141278123.87252</v>
      </c>
      <c r="AG323" s="11">
        <v>141278123.87252</v>
      </c>
      <c r="AH323" s="11">
        <v>156485879.93719</v>
      </c>
      <c r="AI323" s="11">
        <v>156485879.93719</v>
      </c>
      <c r="AJ323">
        <v>156485879.93719</v>
      </c>
      <c r="AK323">
        <v>156485879.93719</v>
      </c>
      <c r="AL323">
        <v>175147966.87546501</v>
      </c>
      <c r="AM323">
        <v>175147966.87546501</v>
      </c>
      <c r="AN323" s="11">
        <v>175147966.87546501</v>
      </c>
      <c r="AO323" s="11">
        <v>175147966.87546501</v>
      </c>
      <c r="AP323" s="11">
        <v>122496201.182285</v>
      </c>
      <c r="AQ323" s="11">
        <v>122496201.182285</v>
      </c>
      <c r="AR323">
        <v>122496201.182285</v>
      </c>
      <c r="AS323">
        <v>122496201.182285</v>
      </c>
      <c r="AT323">
        <v>155441708.29170799</v>
      </c>
      <c r="AU323">
        <v>155441708.29170799</v>
      </c>
      <c r="AV323" s="11">
        <v>155441708.29170799</v>
      </c>
      <c r="AW323" s="11">
        <v>155441708.29170799</v>
      </c>
      <c r="AX323" s="11">
        <v>214822441.36460599</v>
      </c>
      <c r="AY323" s="11">
        <v>214822441.36460599</v>
      </c>
    </row>
    <row r="324" spans="1:51" x14ac:dyDescent="0.3">
      <c r="A324" s="1" t="s">
        <v>2147</v>
      </c>
      <c r="B324" s="2">
        <v>41565</v>
      </c>
      <c r="C324" s="2">
        <v>41565</v>
      </c>
      <c r="D324">
        <v>137.827</v>
      </c>
      <c r="E324" t="s">
        <v>2148</v>
      </c>
      <c r="F324" s="1" t="s">
        <v>2149</v>
      </c>
      <c r="G324" t="s">
        <v>77</v>
      </c>
      <c r="H324" t="s">
        <v>112</v>
      </c>
      <c r="I324" t="s">
        <v>33</v>
      </c>
      <c r="J324" s="1" t="s">
        <v>2150</v>
      </c>
      <c r="K324" s="1" t="s">
        <v>2151</v>
      </c>
      <c r="L324" t="s">
        <v>71</v>
      </c>
      <c r="M324" t="s">
        <v>99</v>
      </c>
      <c r="N324" t="s">
        <v>33</v>
      </c>
      <c r="O324" t="s">
        <v>62</v>
      </c>
      <c r="P324" t="s">
        <v>2152</v>
      </c>
      <c r="Q324" t="s">
        <v>40</v>
      </c>
      <c r="R324" t="s">
        <v>41</v>
      </c>
      <c r="S324" t="s">
        <v>2153</v>
      </c>
      <c r="T324">
        <v>78637000</v>
      </c>
      <c r="U324">
        <v>22204000</v>
      </c>
      <c r="V324">
        <v>22204000</v>
      </c>
      <c r="W324">
        <v>22204000</v>
      </c>
      <c r="X324" s="11">
        <v>22204000</v>
      </c>
      <c r="Y324" s="11">
        <v>12365000</v>
      </c>
      <c r="Z324" s="11">
        <v>12365000</v>
      </c>
      <c r="AA324" s="11">
        <v>12365000</v>
      </c>
      <c r="AB324">
        <v>12365000</v>
      </c>
      <c r="AC324">
        <v>2325000</v>
      </c>
      <c r="AD324">
        <v>2325000</v>
      </c>
      <c r="AE324">
        <v>2325000</v>
      </c>
      <c r="AF324" s="11">
        <v>2325000</v>
      </c>
      <c r="AG324" s="11">
        <v>13585000</v>
      </c>
      <c r="AH324" s="11">
        <v>13585000</v>
      </c>
      <c r="AI324" s="11">
        <v>13585000</v>
      </c>
      <c r="AJ324">
        <v>13585000</v>
      </c>
      <c r="AK324">
        <v>24843000</v>
      </c>
      <c r="AL324">
        <v>24843000</v>
      </c>
      <c r="AM324">
        <v>24843000</v>
      </c>
      <c r="AN324" s="11">
        <v>24843000</v>
      </c>
      <c r="AO324" s="11">
        <v>31020000</v>
      </c>
      <c r="AP324" s="11">
        <v>31020000</v>
      </c>
      <c r="AQ324" s="11">
        <v>31020000</v>
      </c>
      <c r="AR324">
        <v>31020000</v>
      </c>
      <c r="AS324">
        <v>5474000</v>
      </c>
      <c r="AT324">
        <v>5474000</v>
      </c>
      <c r="AU324">
        <v>5474000</v>
      </c>
      <c r="AV324" s="11">
        <v>5474000</v>
      </c>
      <c r="AW324" s="11">
        <v>6625000</v>
      </c>
      <c r="AX324" s="11">
        <v>6625000</v>
      </c>
      <c r="AY324" s="11">
        <v>6625000</v>
      </c>
    </row>
    <row r="325" spans="1:51" x14ac:dyDescent="0.3">
      <c r="A325" s="1" t="s">
        <v>2154</v>
      </c>
      <c r="B325" s="2">
        <v>41310</v>
      </c>
      <c r="C325" s="2">
        <v>41310</v>
      </c>
      <c r="D325">
        <v>22096.187000000002</v>
      </c>
      <c r="E325" t="s">
        <v>2155</v>
      </c>
      <c r="F325" s="1" t="s">
        <v>2156</v>
      </c>
      <c r="G325" t="s">
        <v>119</v>
      </c>
      <c r="H325" t="s">
        <v>120</v>
      </c>
      <c r="I325" t="s">
        <v>33</v>
      </c>
      <c r="J325" t="s">
        <v>2157</v>
      </c>
      <c r="K325" s="1" t="s">
        <v>2158</v>
      </c>
      <c r="L325" t="s">
        <v>229</v>
      </c>
      <c r="M325" t="s">
        <v>490</v>
      </c>
      <c r="N325" t="s">
        <v>33</v>
      </c>
      <c r="O325" t="s">
        <v>300</v>
      </c>
      <c r="P325" t="s">
        <v>2159</v>
      </c>
      <c r="Q325" t="s">
        <v>40</v>
      </c>
      <c r="R325" t="s">
        <v>41</v>
      </c>
      <c r="S325" t="s">
        <v>2160</v>
      </c>
      <c r="T325">
        <v>637888260.39495897</v>
      </c>
      <c r="U325">
        <v>265609688.318147</v>
      </c>
      <c r="V325">
        <v>265609688.318147</v>
      </c>
      <c r="W325">
        <v>265609688.318147</v>
      </c>
      <c r="X325" s="11">
        <v>265609688.318147</v>
      </c>
      <c r="Y325" s="11">
        <v>695431636.08167505</v>
      </c>
      <c r="Z325" s="11">
        <v>695431636.08167505</v>
      </c>
      <c r="AA325" s="11">
        <v>695431636.08167505</v>
      </c>
      <c r="AB325">
        <v>695431636.08167505</v>
      </c>
      <c r="AC325">
        <v>747968240.59775102</v>
      </c>
      <c r="AD325">
        <v>747968240.59775102</v>
      </c>
      <c r="AE325">
        <v>747968240.59775102</v>
      </c>
      <c r="AF325" s="11">
        <v>747968240.59775102</v>
      </c>
      <c r="AG325" s="11">
        <v>466669773.65583903</v>
      </c>
      <c r="AH325" s="11">
        <v>466669773.65583903</v>
      </c>
      <c r="AI325" s="11">
        <v>466669773.65583903</v>
      </c>
      <c r="AJ325">
        <v>466669773.65583903</v>
      </c>
      <c r="AK325">
        <v>335256358.170147</v>
      </c>
      <c r="AL325">
        <v>335256358.170147</v>
      </c>
      <c r="AM325">
        <v>335256358.170147</v>
      </c>
      <c r="AN325" s="11">
        <v>335256358.170147</v>
      </c>
      <c r="AO325" s="11">
        <v>335256358.170147</v>
      </c>
      <c r="AP325" s="11">
        <v>335256358.170147</v>
      </c>
      <c r="AQ325" s="11">
        <v>567871392.85773396</v>
      </c>
      <c r="AR325">
        <v>567871392.85773396</v>
      </c>
      <c r="AS325">
        <v>56996916.560251698</v>
      </c>
      <c r="AT325">
        <v>56996916.560251698</v>
      </c>
      <c r="AU325">
        <v>56996916.560251698</v>
      </c>
      <c r="AV325" s="11">
        <v>56996916.560251698</v>
      </c>
      <c r="AW325" s="11">
        <v>29770677.3565997</v>
      </c>
      <c r="AX325" s="11">
        <v>29770677.3565997</v>
      </c>
      <c r="AY325" s="11">
        <v>29770677.3565997</v>
      </c>
    </row>
    <row r="326" spans="1:51" x14ac:dyDescent="0.3">
      <c r="A326" s="1" t="s">
        <v>2161</v>
      </c>
      <c r="B326" s="2">
        <v>41311</v>
      </c>
      <c r="C326" s="2">
        <v>41311</v>
      </c>
      <c r="D326">
        <v>618.53</v>
      </c>
      <c r="E326" t="s">
        <v>2162</v>
      </c>
      <c r="F326" s="1" t="s">
        <v>2163</v>
      </c>
      <c r="G326" t="s">
        <v>229</v>
      </c>
      <c r="H326" t="s">
        <v>756</v>
      </c>
      <c r="I326" t="s">
        <v>771</v>
      </c>
      <c r="J326" t="s">
        <v>2164</v>
      </c>
      <c r="K326" t="s">
        <v>62</v>
      </c>
      <c r="L326" t="s">
        <v>71</v>
      </c>
      <c r="M326" t="s">
        <v>99</v>
      </c>
      <c r="N326" t="s">
        <v>771</v>
      </c>
      <c r="O326" t="s">
        <v>62</v>
      </c>
      <c r="P326" t="s">
        <v>2165</v>
      </c>
      <c r="Q326" t="s">
        <v>40</v>
      </c>
      <c r="R326" t="s">
        <v>41</v>
      </c>
      <c r="S326" s="1" t="s">
        <v>2166</v>
      </c>
      <c r="T326">
        <v>2244477.7611194402</v>
      </c>
      <c r="U326">
        <v>2244477.7611194402</v>
      </c>
      <c r="V326">
        <v>387875.79113924102</v>
      </c>
      <c r="W326">
        <v>387875.79113924102</v>
      </c>
      <c r="X326" s="11">
        <v>387875.79113924102</v>
      </c>
      <c r="Y326" s="11">
        <v>387875.79113924102</v>
      </c>
      <c r="Z326" s="11">
        <v>387875.79113924102</v>
      </c>
      <c r="AA326" s="11">
        <v>387875.79113924102</v>
      </c>
      <c r="AB326">
        <v>387875.79113924102</v>
      </c>
      <c r="AC326">
        <v>387875.79113924102</v>
      </c>
      <c r="AD326">
        <v>505435.75920934399</v>
      </c>
      <c r="AE326">
        <v>505435.75920934399</v>
      </c>
      <c r="AF326" s="11">
        <v>505435.75920934399</v>
      </c>
      <c r="AG326" s="11">
        <v>505435.75920934399</v>
      </c>
      <c r="AH326" s="11">
        <v>762669.54983290797</v>
      </c>
      <c r="AI326" s="11">
        <v>762669.54983290797</v>
      </c>
      <c r="AJ326">
        <v>762669.54983290797</v>
      </c>
      <c r="AK326">
        <v>762669.54983290797</v>
      </c>
      <c r="AL326">
        <v>1177394.9889462099</v>
      </c>
      <c r="AM326">
        <v>1177394.9889462099</v>
      </c>
      <c r="AN326" s="11">
        <v>1177394.9889462099</v>
      </c>
      <c r="AO326" s="11">
        <v>1177394.9889462099</v>
      </c>
      <c r="AP326" s="11">
        <v>1177394.9889462099</v>
      </c>
      <c r="AQ326" s="11">
        <v>2561136.5719523402</v>
      </c>
      <c r="AR326">
        <v>2561136.5719523402</v>
      </c>
      <c r="AS326">
        <v>2561136.5719523402</v>
      </c>
      <c r="AT326">
        <v>2561136.5719523402</v>
      </c>
      <c r="AU326">
        <v>2561136.5719523402</v>
      </c>
      <c r="AV326" s="11">
        <v>161236.19770300199</v>
      </c>
      <c r="AW326" s="11">
        <v>161236.19770300199</v>
      </c>
      <c r="AX326" s="11">
        <v>161236.19770300199</v>
      </c>
      <c r="AY326" s="11">
        <v>3142747.16981132</v>
      </c>
    </row>
    <row r="327" spans="1:51" x14ac:dyDescent="0.3">
      <c r="A327" s="1" t="s">
        <v>2167</v>
      </c>
      <c r="B327" s="2">
        <v>41311</v>
      </c>
      <c r="C327" s="2">
        <v>41311</v>
      </c>
      <c r="D327">
        <v>27.838999999999999</v>
      </c>
      <c r="E327" t="s">
        <v>2168</v>
      </c>
      <c r="F327" s="1" t="s">
        <v>2169</v>
      </c>
      <c r="G327" t="s">
        <v>96</v>
      </c>
      <c r="H327" t="s">
        <v>221</v>
      </c>
      <c r="I327" t="s">
        <v>636</v>
      </c>
      <c r="J327" t="s">
        <v>2170</v>
      </c>
      <c r="K327" s="1" t="s">
        <v>2171</v>
      </c>
      <c r="L327" t="s">
        <v>96</v>
      </c>
      <c r="M327" t="s">
        <v>221</v>
      </c>
      <c r="N327" t="s">
        <v>860</v>
      </c>
      <c r="O327" t="s">
        <v>62</v>
      </c>
      <c r="P327" t="s">
        <v>1997</v>
      </c>
      <c r="Q327" t="s">
        <v>40</v>
      </c>
      <c r="R327" t="s">
        <v>41</v>
      </c>
      <c r="S327" t="s">
        <v>2172</v>
      </c>
      <c r="T327">
        <v>3211029.2508570999</v>
      </c>
      <c r="U327">
        <v>1632630.2400022401</v>
      </c>
      <c r="V327">
        <v>1632630.2400022401</v>
      </c>
      <c r="W327">
        <v>1632630.2400022401</v>
      </c>
      <c r="X327" s="11">
        <v>1632630.2400022401</v>
      </c>
      <c r="Y327" s="11">
        <v>3561816.41184218</v>
      </c>
      <c r="Z327" s="11">
        <v>3561816.41184218</v>
      </c>
      <c r="AA327" s="11">
        <v>3561816.41184218</v>
      </c>
      <c r="AB327">
        <v>3561816.41184218</v>
      </c>
      <c r="AC327">
        <v>4263259.9826098597</v>
      </c>
      <c r="AD327">
        <v>4263259.9826098597</v>
      </c>
      <c r="AE327">
        <v>4263259.9826098597</v>
      </c>
      <c r="AF327" s="11">
        <v>4263259.9826098597</v>
      </c>
      <c r="AG327" s="11">
        <v>4137216.8284789599</v>
      </c>
      <c r="AH327" s="11">
        <v>4137216.8284789599</v>
      </c>
      <c r="AI327" s="11">
        <v>4137216.8284789599</v>
      </c>
      <c r="AJ327">
        <v>4137216.8284789599</v>
      </c>
      <c r="AK327">
        <v>4137216.8284789599</v>
      </c>
      <c r="AL327">
        <v>4137216.8284789599</v>
      </c>
      <c r="AM327">
        <v>4324994.7223981395</v>
      </c>
      <c r="AN327" s="11">
        <v>4324994.7223981395</v>
      </c>
      <c r="AO327" s="11">
        <v>3676773.7856337801</v>
      </c>
      <c r="AP327" s="11">
        <v>3676773.7856337801</v>
      </c>
      <c r="AQ327" s="11">
        <v>3676773.7856337801</v>
      </c>
      <c r="AR327">
        <v>3676773.7856337801</v>
      </c>
      <c r="AS327">
        <v>2476259.6020081099</v>
      </c>
      <c r="AT327">
        <v>2476259.6020081099</v>
      </c>
      <c r="AU327">
        <v>2476259.6020081099</v>
      </c>
      <c r="AV327" s="11">
        <v>2476259.6020081099</v>
      </c>
      <c r="AW327" s="11">
        <v>115116.039139453</v>
      </c>
      <c r="AX327" s="11">
        <v>115116.039139453</v>
      </c>
      <c r="AY327" s="11">
        <v>115116.039139453</v>
      </c>
    </row>
    <row r="328" spans="1:51" x14ac:dyDescent="0.3">
      <c r="A328" s="1" t="s">
        <v>2173</v>
      </c>
      <c r="B328" s="2">
        <v>41311</v>
      </c>
      <c r="C328" s="2">
        <v>41311</v>
      </c>
      <c r="D328">
        <v>1001.998</v>
      </c>
      <c r="E328" t="s">
        <v>2174</v>
      </c>
      <c r="F328" s="1" t="s">
        <v>2175</v>
      </c>
      <c r="G328" t="s">
        <v>36</v>
      </c>
      <c r="H328" t="s">
        <v>173</v>
      </c>
      <c r="I328" t="s">
        <v>925</v>
      </c>
      <c r="J328" t="s">
        <v>2176</v>
      </c>
      <c r="K328" s="1" t="s">
        <v>2177</v>
      </c>
      <c r="L328" t="s">
        <v>36</v>
      </c>
      <c r="M328" t="s">
        <v>173</v>
      </c>
      <c r="N328" t="s">
        <v>925</v>
      </c>
      <c r="O328" t="s">
        <v>2178</v>
      </c>
      <c r="P328" t="s">
        <v>2179</v>
      </c>
      <c r="Q328" t="s">
        <v>40</v>
      </c>
      <c r="R328" t="s">
        <v>41</v>
      </c>
      <c r="S328" t="s">
        <v>2180</v>
      </c>
      <c r="T328">
        <v>1277448391.56758</v>
      </c>
      <c r="U328">
        <v>1320753134.56619</v>
      </c>
      <c r="V328">
        <v>1320753134.56619</v>
      </c>
      <c r="W328">
        <v>1320753134.56619</v>
      </c>
      <c r="X328" s="11">
        <v>1320753134.56619</v>
      </c>
      <c r="Y328" s="11">
        <v>1166252934.7763801</v>
      </c>
      <c r="Z328" s="11">
        <v>1166252934.7763801</v>
      </c>
      <c r="AA328" s="11">
        <v>1166252934.7763801</v>
      </c>
      <c r="AB328">
        <v>1166252934.7763801</v>
      </c>
      <c r="AC328">
        <v>1175596281.18521</v>
      </c>
      <c r="AD328">
        <v>1175596281.18521</v>
      </c>
      <c r="AE328">
        <v>1175596281.18521</v>
      </c>
      <c r="AF328" s="11">
        <v>1175596281.18521</v>
      </c>
      <c r="AG328" s="11">
        <v>884313268.60841405</v>
      </c>
      <c r="AH328" s="11">
        <v>884313268.60841405</v>
      </c>
      <c r="AI328" s="11">
        <v>884313268.60841405</v>
      </c>
      <c r="AJ328">
        <v>884313268.60841405</v>
      </c>
      <c r="AK328">
        <v>1663749472.23981</v>
      </c>
      <c r="AL328">
        <v>1663749472.23981</v>
      </c>
      <c r="AM328">
        <v>1663749472.23981</v>
      </c>
      <c r="AN328" s="11">
        <v>1663749472.23981</v>
      </c>
      <c r="AO328" s="11">
        <v>1966612145.0367</v>
      </c>
      <c r="AP328" s="11">
        <v>1966612145.0367</v>
      </c>
      <c r="AQ328" s="11">
        <v>1966612145.0367</v>
      </c>
      <c r="AR328">
        <v>1966612145.0367</v>
      </c>
      <c r="AS328">
        <v>1436923728.3009701</v>
      </c>
      <c r="AT328">
        <v>1436923728.3009701</v>
      </c>
      <c r="AU328">
        <v>1436923728.3009701</v>
      </c>
      <c r="AV328" s="11">
        <v>1436923728.3009701</v>
      </c>
      <c r="AW328" s="11">
        <v>1871047230.15606</v>
      </c>
      <c r="AX328" s="11">
        <v>1871047230.15606</v>
      </c>
      <c r="AY328" s="11">
        <v>1871047230.15606</v>
      </c>
    </row>
    <row r="329" spans="1:51" x14ac:dyDescent="0.3">
      <c r="A329" s="1" t="s">
        <v>2181</v>
      </c>
      <c r="B329" s="2">
        <v>41326</v>
      </c>
      <c r="C329" s="2">
        <v>41326</v>
      </c>
      <c r="D329">
        <v>4567.2139999999999</v>
      </c>
      <c r="E329" t="s">
        <v>2182</v>
      </c>
      <c r="F329" s="1" t="s">
        <v>2183</v>
      </c>
      <c r="G329" t="s">
        <v>31</v>
      </c>
      <c r="H329" t="s">
        <v>32</v>
      </c>
      <c r="I329" t="s">
        <v>33</v>
      </c>
      <c r="J329" t="s">
        <v>2184</v>
      </c>
      <c r="K329" s="1" t="s">
        <v>2185</v>
      </c>
      <c r="L329" t="s">
        <v>31</v>
      </c>
      <c r="M329" t="s">
        <v>32</v>
      </c>
      <c r="N329" t="s">
        <v>33</v>
      </c>
      <c r="O329" t="s">
        <v>299</v>
      </c>
      <c r="P329" t="s">
        <v>2186</v>
      </c>
      <c r="Q329" t="s">
        <v>40</v>
      </c>
      <c r="R329" t="s">
        <v>41</v>
      </c>
      <c r="S329" t="s">
        <v>2187</v>
      </c>
      <c r="T329">
        <v>240000</v>
      </c>
      <c r="U329">
        <v>240000</v>
      </c>
      <c r="V329">
        <v>240000</v>
      </c>
      <c r="W329">
        <v>240000</v>
      </c>
      <c r="X329" s="11">
        <v>5311000</v>
      </c>
      <c r="Y329" s="11">
        <v>5311000</v>
      </c>
      <c r="Z329" s="11">
        <v>5311000</v>
      </c>
      <c r="AA329" s="11">
        <v>5311000</v>
      </c>
      <c r="AB329">
        <v>278000</v>
      </c>
      <c r="AC329">
        <v>278000</v>
      </c>
      <c r="AD329">
        <v>278000</v>
      </c>
      <c r="AE329">
        <v>278000</v>
      </c>
      <c r="AF329" s="11">
        <v>298000</v>
      </c>
      <c r="AG329" s="11">
        <v>298000</v>
      </c>
      <c r="AH329" s="11">
        <v>298000</v>
      </c>
      <c r="AI329" s="11">
        <v>298000</v>
      </c>
      <c r="AJ329">
        <v>312000</v>
      </c>
      <c r="AK329">
        <v>312000</v>
      </c>
      <c r="AL329">
        <v>312000</v>
      </c>
      <c r="AM329">
        <v>312000</v>
      </c>
      <c r="AN329" s="11">
        <v>51041000</v>
      </c>
      <c r="AO329" s="11">
        <v>51041000</v>
      </c>
      <c r="AP329" s="11">
        <v>51041000</v>
      </c>
      <c r="AQ329" s="11">
        <v>51041000</v>
      </c>
      <c r="AR329">
        <v>1586000</v>
      </c>
      <c r="AS329">
        <v>1586000</v>
      </c>
      <c r="AT329">
        <v>1586000</v>
      </c>
      <c r="AU329">
        <v>1586000</v>
      </c>
      <c r="AV329" s="11">
        <v>1023000</v>
      </c>
      <c r="AW329" s="11">
        <v>1023000</v>
      </c>
      <c r="AX329" s="11">
        <v>1023000</v>
      </c>
      <c r="AY329" s="11">
        <v>1023000</v>
      </c>
    </row>
    <row r="330" spans="1:51" x14ac:dyDescent="0.3">
      <c r="A330" s="1" t="s">
        <v>2188</v>
      </c>
      <c r="B330" s="2">
        <v>41361</v>
      </c>
      <c r="C330" s="2">
        <v>41361</v>
      </c>
      <c r="D330">
        <v>9012.5360000000001</v>
      </c>
      <c r="E330" t="s">
        <v>2189</v>
      </c>
      <c r="F330" s="1" t="s">
        <v>2190</v>
      </c>
      <c r="G330" t="s">
        <v>96</v>
      </c>
      <c r="H330" t="s">
        <v>97</v>
      </c>
      <c r="I330" t="s">
        <v>240</v>
      </c>
      <c r="J330" t="s">
        <v>106</v>
      </c>
      <c r="K330" t="s">
        <v>62</v>
      </c>
      <c r="L330" t="s">
        <v>71</v>
      </c>
      <c r="M330" t="s">
        <v>99</v>
      </c>
      <c r="N330" t="s">
        <v>240</v>
      </c>
      <c r="O330" t="s">
        <v>62</v>
      </c>
      <c r="P330" t="s">
        <v>1712</v>
      </c>
      <c r="Q330" t="s">
        <v>40</v>
      </c>
      <c r="R330" t="s">
        <v>41</v>
      </c>
      <c r="S330" s="1" t="s">
        <v>2191</v>
      </c>
      <c r="T330">
        <v>42410580.102194197</v>
      </c>
      <c r="U330">
        <v>95103197.086199895</v>
      </c>
      <c r="V330">
        <v>95103197.086199895</v>
      </c>
      <c r="W330">
        <v>95103197.086199895</v>
      </c>
      <c r="X330" s="11">
        <v>95103197.086199895</v>
      </c>
      <c r="Y330" s="11">
        <v>186133105.071688</v>
      </c>
      <c r="Z330" s="11">
        <v>186133105.071688</v>
      </c>
      <c r="AA330" s="11">
        <v>186133105.071688</v>
      </c>
      <c r="AB330">
        <v>186133105.071688</v>
      </c>
      <c r="AC330">
        <v>197486470.23451599</v>
      </c>
      <c r="AD330">
        <v>197486470.23451599</v>
      </c>
      <c r="AE330">
        <v>197486470.23451599</v>
      </c>
      <c r="AF330" s="11">
        <v>197486470.23451599</v>
      </c>
      <c r="AG330" s="11">
        <v>172134315.73861599</v>
      </c>
      <c r="AH330" s="11">
        <v>172134315.73861599</v>
      </c>
      <c r="AI330" s="11">
        <v>172134315.73861599</v>
      </c>
      <c r="AJ330">
        <v>172134315.73861599</v>
      </c>
      <c r="AK330">
        <v>234048200.445907</v>
      </c>
      <c r="AL330">
        <v>234048200.445907</v>
      </c>
      <c r="AM330">
        <v>234048200.445907</v>
      </c>
      <c r="AN330" s="11">
        <v>234048200.445907</v>
      </c>
      <c r="AO330" s="11">
        <v>264977226.47543401</v>
      </c>
      <c r="AP330" s="11">
        <v>264977226.47543401</v>
      </c>
      <c r="AQ330" s="11">
        <v>264977226.47543401</v>
      </c>
      <c r="AR330">
        <v>264977226.47543401</v>
      </c>
      <c r="AS330">
        <v>273135198.135198</v>
      </c>
      <c r="AT330">
        <v>273135198.135198</v>
      </c>
      <c r="AU330">
        <v>273135198.135198</v>
      </c>
      <c r="AV330" s="11">
        <v>273135198.135198</v>
      </c>
      <c r="AW330" s="11">
        <v>265911513.85927501</v>
      </c>
      <c r="AX330" s="11">
        <v>265911513.85927501</v>
      </c>
      <c r="AY330" s="11">
        <v>265911513.85927501</v>
      </c>
    </row>
    <row r="331" spans="1:51" x14ac:dyDescent="0.3">
      <c r="A331" s="1" t="s">
        <v>2192</v>
      </c>
      <c r="B331" s="2">
        <v>41351</v>
      </c>
      <c r="C331" s="2">
        <v>41500</v>
      </c>
      <c r="D331">
        <v>3342.875</v>
      </c>
      <c r="E331" t="s">
        <v>2193</v>
      </c>
      <c r="F331" s="1" t="s">
        <v>2194</v>
      </c>
      <c r="G331" t="s">
        <v>229</v>
      </c>
      <c r="H331" t="s">
        <v>1217</v>
      </c>
      <c r="I331" t="s">
        <v>240</v>
      </c>
      <c r="J331" t="s">
        <v>106</v>
      </c>
      <c r="K331" t="s">
        <v>62</v>
      </c>
      <c r="L331" t="s">
        <v>71</v>
      </c>
      <c r="M331" t="s">
        <v>99</v>
      </c>
      <c r="N331" t="s">
        <v>240</v>
      </c>
      <c r="O331" t="s">
        <v>62</v>
      </c>
      <c r="P331" t="s">
        <v>62</v>
      </c>
      <c r="Q331" t="s">
        <v>40</v>
      </c>
      <c r="R331" t="s">
        <v>41</v>
      </c>
      <c r="S331" s="1" t="s">
        <v>2195</v>
      </c>
      <c r="T331">
        <v>6356747.8208596297</v>
      </c>
      <c r="U331">
        <v>6716046.1351679498</v>
      </c>
      <c r="V331">
        <v>6716046.1351679498</v>
      </c>
      <c r="W331">
        <v>6716046.1351679498</v>
      </c>
      <c r="X331" s="11">
        <v>6716046.1351679498</v>
      </c>
      <c r="Y331" s="11">
        <v>7575711.5343462396</v>
      </c>
      <c r="Z331" s="11">
        <v>7575711.5343462396</v>
      </c>
      <c r="AA331" s="11">
        <v>7575711.5343462396</v>
      </c>
      <c r="AB331">
        <v>7575711.5343462396</v>
      </c>
      <c r="AC331">
        <v>4815478.0517137703</v>
      </c>
      <c r="AD331">
        <v>4815478.0517137703</v>
      </c>
      <c r="AE331">
        <v>4815478.0517137703</v>
      </c>
      <c r="AF331" s="11">
        <v>4815478.0517137703</v>
      </c>
      <c r="AG331" s="11">
        <v>4290361.1547288299</v>
      </c>
      <c r="AH331" s="11">
        <v>4290361.1547288299</v>
      </c>
      <c r="AI331" s="11">
        <v>4290361.1547288299</v>
      </c>
      <c r="AJ331">
        <v>4290361.1547288299</v>
      </c>
      <c r="AK331">
        <v>4788342.7115404997</v>
      </c>
      <c r="AL331">
        <v>4788342.7115404997</v>
      </c>
      <c r="AM331">
        <v>4788342.7115404997</v>
      </c>
      <c r="AN331" s="11">
        <v>4788342.7115404997</v>
      </c>
      <c r="AO331" s="11">
        <v>34884572.148464002</v>
      </c>
      <c r="AP331" s="11">
        <v>34884572.148464002</v>
      </c>
      <c r="AQ331" s="11">
        <v>34884572.148464002</v>
      </c>
      <c r="AR331">
        <v>34884572.148464002</v>
      </c>
      <c r="AS331">
        <v>29827097.902097899</v>
      </c>
      <c r="AT331">
        <v>29827097.902097899</v>
      </c>
      <c r="AU331">
        <v>29827097.902097899</v>
      </c>
      <c r="AV331" s="11">
        <v>29827097.902097899</v>
      </c>
      <c r="AW331" s="11">
        <v>40191693.319118701</v>
      </c>
      <c r="AX331" s="11">
        <v>40191693.319118701</v>
      </c>
      <c r="AY331" s="11">
        <v>40191693.319118701</v>
      </c>
    </row>
    <row r="332" spans="1:51" x14ac:dyDescent="0.3">
      <c r="A332" s="1" t="s">
        <v>2196</v>
      </c>
      <c r="B332" s="2">
        <v>41466</v>
      </c>
      <c r="C332" s="2">
        <v>41466</v>
      </c>
      <c r="D332">
        <v>55.5</v>
      </c>
      <c r="E332" t="s">
        <v>1584</v>
      </c>
      <c r="F332" s="1" t="s">
        <v>1585</v>
      </c>
      <c r="G332" t="s">
        <v>46</v>
      </c>
      <c r="H332" t="s">
        <v>1354</v>
      </c>
      <c r="I332" t="s">
        <v>925</v>
      </c>
      <c r="J332" t="s">
        <v>2197</v>
      </c>
      <c r="K332" s="1" t="s">
        <v>2198</v>
      </c>
      <c r="L332" t="s">
        <v>71</v>
      </c>
      <c r="M332" t="s">
        <v>99</v>
      </c>
      <c r="N332" t="s">
        <v>916</v>
      </c>
      <c r="O332" t="s">
        <v>2199</v>
      </c>
      <c r="P332" t="s">
        <v>62</v>
      </c>
      <c r="Q332" t="s">
        <v>40</v>
      </c>
      <c r="R332" t="s">
        <v>41</v>
      </c>
      <c r="S332" t="s">
        <v>1590</v>
      </c>
      <c r="T332">
        <v>22167708.0275646</v>
      </c>
      <c r="U332">
        <v>22167708.0275646</v>
      </c>
      <c r="V332">
        <v>22167708.0275646</v>
      </c>
      <c r="W332">
        <v>11683273.2062074</v>
      </c>
      <c r="X332" s="11">
        <v>11683273.2062074</v>
      </c>
      <c r="Y332" s="11">
        <v>11683273.2062074</v>
      </c>
      <c r="Z332" s="11">
        <v>11683273.2062074</v>
      </c>
      <c r="AA332" s="11">
        <v>8767306.5346799493</v>
      </c>
      <c r="AB332">
        <v>8767306.5346799493</v>
      </c>
      <c r="AC332">
        <v>8767306.5346799493</v>
      </c>
      <c r="AD332">
        <v>8767306.5346799493</v>
      </c>
      <c r="AE332">
        <v>5579288.0258899704</v>
      </c>
      <c r="AF332" s="11">
        <v>5579288.0258899704</v>
      </c>
      <c r="AG332" s="11">
        <v>5579288.0258899704</v>
      </c>
      <c r="AH332" s="11">
        <v>5579288.0258899704</v>
      </c>
      <c r="AI332" s="11">
        <v>3966117.7960734698</v>
      </c>
      <c r="AJ332">
        <v>3966117.7960734698</v>
      </c>
      <c r="AK332">
        <v>3966117.7960734698</v>
      </c>
      <c r="AL332">
        <v>3966117.7960734698</v>
      </c>
      <c r="AM332">
        <v>2281661.4894026401</v>
      </c>
      <c r="AN332" s="11">
        <v>2281661.4894026401</v>
      </c>
      <c r="AO332" s="11">
        <v>2281661.4894026401</v>
      </c>
      <c r="AP332" s="11">
        <v>2281661.4894026401</v>
      </c>
      <c r="AQ332" s="11">
        <v>1682695.2156293499</v>
      </c>
      <c r="AR332">
        <v>1682695.2156293499</v>
      </c>
      <c r="AS332">
        <v>1682695.2156293499</v>
      </c>
      <c r="AT332">
        <v>1682695.2156293499</v>
      </c>
      <c r="AU332">
        <v>2395716.8145437199</v>
      </c>
      <c r="AV332" s="11">
        <v>2395716.8145437199</v>
      </c>
      <c r="AW332" s="11">
        <v>2395716.8145437199</v>
      </c>
      <c r="AX332" s="11">
        <v>2395716.8145437199</v>
      </c>
      <c r="AY332" s="11">
        <v>5064129.5206055501</v>
      </c>
    </row>
    <row r="333" spans="1:51" x14ac:dyDescent="0.3">
      <c r="A333" s="1" t="s">
        <v>2200</v>
      </c>
      <c r="B333" s="2">
        <v>41264</v>
      </c>
      <c r="C333" s="2">
        <v>41360</v>
      </c>
      <c r="D333">
        <v>269</v>
      </c>
      <c r="E333" t="s">
        <v>2201</v>
      </c>
      <c r="F333" s="1" t="s">
        <v>1504</v>
      </c>
      <c r="G333" t="s">
        <v>718</v>
      </c>
      <c r="H333" t="s">
        <v>1505</v>
      </c>
      <c r="I333" t="s">
        <v>925</v>
      </c>
      <c r="J333" t="s">
        <v>163</v>
      </c>
      <c r="K333" t="s">
        <v>62</v>
      </c>
      <c r="L333" t="s">
        <v>71</v>
      </c>
      <c r="M333" t="s">
        <v>99</v>
      </c>
      <c r="N333" t="s">
        <v>925</v>
      </c>
      <c r="O333" t="s">
        <v>2202</v>
      </c>
      <c r="P333" t="s">
        <v>62</v>
      </c>
      <c r="Q333" t="s">
        <v>40</v>
      </c>
      <c r="R333" t="s">
        <v>41</v>
      </c>
      <c r="S333" t="s">
        <v>1507</v>
      </c>
      <c r="T333">
        <v>171922094.974105</v>
      </c>
      <c r="U333">
        <v>49904250.709383398</v>
      </c>
      <c r="V333">
        <v>49904250.709383398</v>
      </c>
      <c r="W333">
        <v>49904250.709383398</v>
      </c>
      <c r="X333" s="11">
        <v>49904250.709383398</v>
      </c>
      <c r="Y333" s="11">
        <v>47537651.033613898</v>
      </c>
      <c r="Z333" s="11">
        <v>47537651.033613898</v>
      </c>
      <c r="AA333" s="11">
        <v>47537651.033613898</v>
      </c>
      <c r="AB333">
        <v>47537651.033613898</v>
      </c>
      <c r="AC333">
        <v>22758343.923483402</v>
      </c>
      <c r="AD333">
        <v>22758343.923483402</v>
      </c>
      <c r="AE333">
        <v>22758343.923483402</v>
      </c>
      <c r="AF333" s="11">
        <v>22758343.923483402</v>
      </c>
      <c r="AG333" s="11">
        <v>48781877.022653699</v>
      </c>
      <c r="AH333" s="11">
        <v>48781877.022653699</v>
      </c>
      <c r="AI333" s="11">
        <v>48781877.022653699</v>
      </c>
      <c r="AJ333">
        <v>48781877.022653699</v>
      </c>
      <c r="AK333">
        <v>59491766.941101998</v>
      </c>
      <c r="AL333">
        <v>59491766.941101998</v>
      </c>
      <c r="AM333">
        <v>59491766.941101998</v>
      </c>
      <c r="AN333" s="11">
        <v>59491766.941101998</v>
      </c>
      <c r="AO333" s="11">
        <v>117669131.59413899</v>
      </c>
      <c r="AP333" s="11">
        <v>117669131.59413899</v>
      </c>
      <c r="AQ333" s="11">
        <v>117669131.59413899</v>
      </c>
      <c r="AR333">
        <v>117669131.59413899</v>
      </c>
      <c r="AS333">
        <v>93379302.002056494</v>
      </c>
      <c r="AT333">
        <v>93379302.002056494</v>
      </c>
      <c r="AU333">
        <v>93379302.002056494</v>
      </c>
      <c r="AV333" s="11">
        <v>93379302.002056494</v>
      </c>
      <c r="AW333" s="11">
        <v>78851228.809417799</v>
      </c>
      <c r="AX333" s="11">
        <v>78851228.809417799</v>
      </c>
      <c r="AY333" s="11">
        <v>78851228.809417799</v>
      </c>
    </row>
    <row r="334" spans="1:51" x14ac:dyDescent="0.3">
      <c r="A334" s="1" t="s">
        <v>2203</v>
      </c>
      <c r="B334" s="2">
        <v>41362</v>
      </c>
      <c r="C334" s="2">
        <v>41362</v>
      </c>
      <c r="D334">
        <v>4880.857</v>
      </c>
      <c r="E334" t="s">
        <v>2204</v>
      </c>
      <c r="F334" s="1" t="s">
        <v>2205</v>
      </c>
      <c r="G334" t="s">
        <v>46</v>
      </c>
      <c r="H334" t="s">
        <v>50</v>
      </c>
      <c r="I334" t="s">
        <v>240</v>
      </c>
      <c r="J334" t="s">
        <v>2206</v>
      </c>
      <c r="K334" s="1" t="s">
        <v>2207</v>
      </c>
      <c r="L334" t="s">
        <v>71</v>
      </c>
      <c r="M334" t="s">
        <v>99</v>
      </c>
      <c r="N334" t="s">
        <v>33</v>
      </c>
      <c r="O334" t="s">
        <v>62</v>
      </c>
      <c r="P334" t="s">
        <v>2208</v>
      </c>
      <c r="Q334" t="s">
        <v>40</v>
      </c>
      <c r="R334" t="s">
        <v>41</v>
      </c>
      <c r="S334" s="1" t="s">
        <v>2209</v>
      </c>
      <c r="T334">
        <v>60384730.988878898</v>
      </c>
      <c r="U334">
        <v>77903682.719546795</v>
      </c>
      <c r="V334">
        <v>77903682.719546795</v>
      </c>
      <c r="W334">
        <v>77903682.719546795</v>
      </c>
      <c r="X334" s="11">
        <v>77903682.719546795</v>
      </c>
      <c r="Y334" s="11">
        <v>68039803.124331295</v>
      </c>
      <c r="Z334" s="11">
        <v>68039803.124331295</v>
      </c>
      <c r="AA334" s="11">
        <v>68039803.124331295</v>
      </c>
      <c r="AB334">
        <v>68039803.124331295</v>
      </c>
      <c r="AC334">
        <v>63956704.750450999</v>
      </c>
      <c r="AD334">
        <v>63956704.750450999</v>
      </c>
      <c r="AE334">
        <v>63956704.750450999</v>
      </c>
      <c r="AF334" s="11">
        <v>63956704.750450999</v>
      </c>
      <c r="AG334" s="11">
        <v>59367073.318033598</v>
      </c>
      <c r="AH334" s="11">
        <v>59367073.318033598</v>
      </c>
      <c r="AI334" s="11">
        <v>59367073.318033598</v>
      </c>
      <c r="AJ334">
        <v>59367073.318033598</v>
      </c>
      <c r="AK334">
        <v>46947658.987153597</v>
      </c>
      <c r="AL334">
        <v>46947658.987153597</v>
      </c>
      <c r="AM334">
        <v>46947658.987153597</v>
      </c>
      <c r="AN334" s="11">
        <v>46947658.987153597</v>
      </c>
      <c r="AO334" s="11">
        <v>30816939.625932701</v>
      </c>
      <c r="AP334" s="11">
        <v>30816939.625932701</v>
      </c>
      <c r="AQ334" s="11">
        <v>30816939.625932701</v>
      </c>
      <c r="AR334">
        <v>30816939.625932701</v>
      </c>
      <c r="AS334">
        <v>23526473.5264735</v>
      </c>
      <c r="AT334">
        <v>23526473.5264735</v>
      </c>
      <c r="AU334">
        <v>23526473.5264735</v>
      </c>
      <c r="AV334" s="11">
        <v>23526473.5264735</v>
      </c>
      <c r="AW334" s="11">
        <v>22423596.304193299</v>
      </c>
      <c r="AX334" s="11">
        <v>22423596.304193299</v>
      </c>
      <c r="AY334" s="11">
        <v>22423596.304193299</v>
      </c>
    </row>
    <row r="335" spans="1:51" x14ac:dyDescent="0.3">
      <c r="A335" s="1" t="s">
        <v>2210</v>
      </c>
      <c r="B335" s="2">
        <v>41369</v>
      </c>
      <c r="C335" s="2">
        <v>41369</v>
      </c>
      <c r="D335">
        <v>862.577</v>
      </c>
      <c r="E335" t="s">
        <v>2211</v>
      </c>
      <c r="F335" s="1" t="s">
        <v>2212</v>
      </c>
      <c r="G335" t="s">
        <v>36</v>
      </c>
      <c r="H335" t="s">
        <v>37</v>
      </c>
      <c r="I335" t="s">
        <v>148</v>
      </c>
      <c r="J335" t="s">
        <v>2213</v>
      </c>
      <c r="K335" s="1" t="s">
        <v>2214</v>
      </c>
      <c r="L335" t="s">
        <v>71</v>
      </c>
      <c r="M335" t="s">
        <v>99</v>
      </c>
      <c r="N335" t="s">
        <v>1014</v>
      </c>
      <c r="O335" t="s">
        <v>62</v>
      </c>
      <c r="P335" t="s">
        <v>62</v>
      </c>
      <c r="Q335" t="s">
        <v>40</v>
      </c>
      <c r="R335" t="s">
        <v>41</v>
      </c>
      <c r="S335" t="s">
        <v>2215</v>
      </c>
      <c r="T335">
        <v>103253000</v>
      </c>
      <c r="U335">
        <v>103253000</v>
      </c>
      <c r="V335">
        <v>329067000</v>
      </c>
      <c r="W335">
        <v>329067000</v>
      </c>
      <c r="X335" s="11">
        <v>329067000</v>
      </c>
      <c r="Y335" s="11">
        <v>329067000</v>
      </c>
      <c r="Z335" s="11">
        <v>323689000</v>
      </c>
      <c r="AA335" s="11">
        <v>323689000</v>
      </c>
      <c r="AB335">
        <v>621973000</v>
      </c>
      <c r="AC335">
        <v>621973000</v>
      </c>
      <c r="AD335">
        <v>621973000</v>
      </c>
      <c r="AE335">
        <v>621973000</v>
      </c>
      <c r="AF335" s="11">
        <v>687376000</v>
      </c>
      <c r="AG335" s="11">
        <v>687376000</v>
      </c>
      <c r="AH335" s="11">
        <v>687376000</v>
      </c>
      <c r="AI335" s="11">
        <v>687376000</v>
      </c>
      <c r="AJ335">
        <v>574757000</v>
      </c>
      <c r="AK335">
        <v>574757000</v>
      </c>
      <c r="AL335">
        <v>574757000</v>
      </c>
      <c r="AM335">
        <v>574757000</v>
      </c>
      <c r="AN335" s="11">
        <v>574757000</v>
      </c>
      <c r="AO335" s="11">
        <v>706767000</v>
      </c>
      <c r="AP335" s="11">
        <v>706767000</v>
      </c>
      <c r="AQ335" s="11">
        <v>706767000</v>
      </c>
      <c r="AR335">
        <v>706767000</v>
      </c>
      <c r="AS335">
        <v>334582000</v>
      </c>
      <c r="AT335">
        <v>334582000</v>
      </c>
      <c r="AU335">
        <v>334582000</v>
      </c>
      <c r="AV335" s="11">
        <v>354496000</v>
      </c>
      <c r="AW335" s="11">
        <v>354496000</v>
      </c>
      <c r="AX335" s="11">
        <v>354496000</v>
      </c>
      <c r="AY335" s="11">
        <v>354496000</v>
      </c>
    </row>
    <row r="336" spans="1:51" x14ac:dyDescent="0.3">
      <c r="A336" s="1" t="s">
        <v>2216</v>
      </c>
      <c r="B336" s="2">
        <v>41380</v>
      </c>
      <c r="C336" s="2">
        <v>41380</v>
      </c>
      <c r="D336">
        <v>9500.0220000000008</v>
      </c>
      <c r="E336" t="s">
        <v>1385</v>
      </c>
      <c r="F336" s="1" t="s">
        <v>1386</v>
      </c>
      <c r="G336" t="s">
        <v>718</v>
      </c>
      <c r="H336" t="s">
        <v>1387</v>
      </c>
      <c r="I336" t="s">
        <v>240</v>
      </c>
      <c r="J336" t="s">
        <v>2217</v>
      </c>
      <c r="K336" s="1" t="s">
        <v>2218</v>
      </c>
      <c r="L336" t="s">
        <v>36</v>
      </c>
      <c r="M336" t="s">
        <v>173</v>
      </c>
      <c r="N336" t="s">
        <v>240</v>
      </c>
      <c r="O336" t="s">
        <v>852</v>
      </c>
      <c r="P336" t="s">
        <v>2219</v>
      </c>
      <c r="Q336" t="s">
        <v>40</v>
      </c>
      <c r="R336" t="s">
        <v>41</v>
      </c>
      <c r="S336" s="1" t="s">
        <v>1389</v>
      </c>
      <c r="T336">
        <v>222302374.511572</v>
      </c>
      <c r="U336">
        <v>204785511.93848601</v>
      </c>
      <c r="V336">
        <v>204785511.93848601</v>
      </c>
      <c r="W336">
        <v>204785511.93848601</v>
      </c>
      <c r="X336" s="11">
        <v>204785511.93848601</v>
      </c>
      <c r="Y336" s="11">
        <v>282719880.16263598</v>
      </c>
      <c r="Z336" s="11">
        <v>282719880.16263598</v>
      </c>
      <c r="AA336" s="11">
        <v>282719880.16263598</v>
      </c>
      <c r="AB336">
        <v>282719880.16263598</v>
      </c>
      <c r="AC336">
        <v>202766085.387853</v>
      </c>
      <c r="AD336">
        <v>202766085.387853</v>
      </c>
      <c r="AE336">
        <v>202766085.387853</v>
      </c>
      <c r="AF336" s="11">
        <v>202766085.387853</v>
      </c>
      <c r="AG336" s="11">
        <v>101908443.048677</v>
      </c>
      <c r="AH336" s="11">
        <v>101908443.048677</v>
      </c>
      <c r="AI336" s="11">
        <v>101908443.048677</v>
      </c>
      <c r="AJ336">
        <v>101908443.048677</v>
      </c>
      <c r="AK336">
        <v>89117740.736808598</v>
      </c>
      <c r="AL336">
        <v>89117740.736808598</v>
      </c>
      <c r="AM336">
        <v>89117740.736808598</v>
      </c>
      <c r="AN336" s="11">
        <v>89117740.736808598</v>
      </c>
      <c r="AO336" s="11">
        <v>90919662.758019194</v>
      </c>
      <c r="AP336" s="11">
        <v>90919662.758019194</v>
      </c>
      <c r="AQ336" s="11">
        <v>90919662.758019194</v>
      </c>
      <c r="AR336">
        <v>90919662.758019194</v>
      </c>
      <c r="AS336">
        <v>111871461.871462</v>
      </c>
      <c r="AT336">
        <v>111871461.871462</v>
      </c>
      <c r="AU336">
        <v>111871461.871462</v>
      </c>
      <c r="AV336" s="11">
        <v>111871461.871462</v>
      </c>
      <c r="AW336" s="11">
        <v>116595593.461265</v>
      </c>
      <c r="AX336" s="11">
        <v>116595593.461265</v>
      </c>
      <c r="AY336" s="11">
        <v>116595593.461265</v>
      </c>
    </row>
    <row r="337" spans="1:51" x14ac:dyDescent="0.3">
      <c r="A337" s="1" t="s">
        <v>2220</v>
      </c>
      <c r="B337" s="2">
        <v>41387</v>
      </c>
      <c r="C337" s="2">
        <v>41387</v>
      </c>
      <c r="D337">
        <v>116487.26300000001</v>
      </c>
      <c r="E337" t="s">
        <v>2221</v>
      </c>
      <c r="F337" s="1" t="s">
        <v>2222</v>
      </c>
      <c r="G337" t="s">
        <v>67</v>
      </c>
      <c r="H337" t="s">
        <v>345</v>
      </c>
      <c r="I337" t="s">
        <v>664</v>
      </c>
      <c r="J337" t="s">
        <v>2223</v>
      </c>
      <c r="K337" s="1" t="s">
        <v>2224</v>
      </c>
      <c r="L337" t="s">
        <v>67</v>
      </c>
      <c r="M337" t="s">
        <v>345</v>
      </c>
      <c r="N337" t="s">
        <v>664</v>
      </c>
      <c r="O337" t="s">
        <v>2225</v>
      </c>
      <c r="P337" t="s">
        <v>281</v>
      </c>
      <c r="Q337" t="s">
        <v>40</v>
      </c>
      <c r="R337" t="s">
        <v>41</v>
      </c>
      <c r="S337" t="s">
        <v>2226</v>
      </c>
      <c r="T337">
        <v>55470602.103140302</v>
      </c>
      <c r="U337">
        <v>55470602.103140302</v>
      </c>
      <c r="V337">
        <v>55470602.103140302</v>
      </c>
      <c r="W337">
        <v>55470602.103140302</v>
      </c>
      <c r="X337" s="11">
        <v>90217275.914817005</v>
      </c>
      <c r="Y337" s="11">
        <v>90217275.914817005</v>
      </c>
      <c r="Z337" s="11">
        <v>90217275.914817005</v>
      </c>
      <c r="AA337" s="11">
        <v>90217275.914817005</v>
      </c>
      <c r="AB337">
        <v>176394239.753416</v>
      </c>
      <c r="AC337">
        <v>176394239.753416</v>
      </c>
      <c r="AD337">
        <v>176394239.753416</v>
      </c>
      <c r="AE337">
        <v>176394239.753416</v>
      </c>
      <c r="AF337" s="11">
        <v>199502735.913706</v>
      </c>
      <c r="AG337" s="11">
        <v>199502735.913706</v>
      </c>
      <c r="AH337" s="11">
        <v>199502735.913706</v>
      </c>
      <c r="AI337" s="11">
        <v>199502735.913706</v>
      </c>
      <c r="AJ337">
        <v>198032334.72858101</v>
      </c>
      <c r="AK337">
        <v>198032334.72858101</v>
      </c>
      <c r="AL337">
        <v>198032334.72858101</v>
      </c>
      <c r="AM337">
        <v>198032334.72858101</v>
      </c>
      <c r="AN337" s="11">
        <v>153329859.73072201</v>
      </c>
      <c r="AO337" s="11">
        <v>153329859.73072201</v>
      </c>
      <c r="AP337" s="11">
        <v>153329859.73072201</v>
      </c>
      <c r="AQ337" s="11">
        <v>153329859.73072201</v>
      </c>
      <c r="AR337">
        <v>138730484.62006101</v>
      </c>
      <c r="AS337">
        <v>138730484.62006101</v>
      </c>
      <c r="AT337">
        <v>138730484.62006101</v>
      </c>
      <c r="AU337">
        <v>138730484.62006101</v>
      </c>
      <c r="AV337" s="11">
        <v>61897084.980566397</v>
      </c>
      <c r="AW337" s="11">
        <v>61897084.980566397</v>
      </c>
      <c r="AX337" s="11">
        <v>61897084.980566397</v>
      </c>
      <c r="AY337" s="11">
        <v>61897084.980566397</v>
      </c>
    </row>
    <row r="338" spans="1:51" x14ac:dyDescent="0.3">
      <c r="A338" s="1" t="s">
        <v>2227</v>
      </c>
      <c r="B338" s="2">
        <v>41386</v>
      </c>
      <c r="C338" s="2">
        <v>41386</v>
      </c>
      <c r="D338">
        <v>836.56</v>
      </c>
      <c r="E338" t="s">
        <v>2228</v>
      </c>
      <c r="F338" s="1" t="s">
        <v>2229</v>
      </c>
      <c r="G338" t="s">
        <v>718</v>
      </c>
      <c r="H338" t="s">
        <v>719</v>
      </c>
      <c r="I338" t="s">
        <v>664</v>
      </c>
      <c r="J338" t="s">
        <v>2230</v>
      </c>
      <c r="K338" t="s">
        <v>62</v>
      </c>
      <c r="L338" t="s">
        <v>71</v>
      </c>
      <c r="M338" t="s">
        <v>99</v>
      </c>
      <c r="N338" t="s">
        <v>664</v>
      </c>
      <c r="O338" t="s">
        <v>62</v>
      </c>
      <c r="P338" t="s">
        <v>62</v>
      </c>
      <c r="Q338" t="s">
        <v>40</v>
      </c>
      <c r="R338" t="s">
        <v>41</v>
      </c>
      <c r="S338" t="s">
        <v>2231</v>
      </c>
      <c r="T338">
        <v>8587669.2595793698</v>
      </c>
      <c r="U338">
        <v>8587669.2595793698</v>
      </c>
      <c r="V338">
        <v>8587669.2595793698</v>
      </c>
      <c r="W338">
        <v>8587669.2595793698</v>
      </c>
      <c r="X338" s="11">
        <v>517364.397120576</v>
      </c>
      <c r="Y338" s="11">
        <v>517364.397120576</v>
      </c>
      <c r="Z338" s="11">
        <v>517364.397120576</v>
      </c>
      <c r="AA338" s="11">
        <v>517364.397120576</v>
      </c>
      <c r="AB338">
        <v>14733388.870376499</v>
      </c>
      <c r="AC338">
        <v>14733388.870376499</v>
      </c>
      <c r="AD338">
        <v>14733388.870376499</v>
      </c>
      <c r="AE338">
        <v>14733388.870376499</v>
      </c>
      <c r="AF338" s="11">
        <v>1544860.4060913699</v>
      </c>
      <c r="AG338" s="11">
        <v>1544860.4060913699</v>
      </c>
      <c r="AH338" s="11">
        <v>1544860.4060913699</v>
      </c>
      <c r="AI338" s="11">
        <v>1544860.4060913699</v>
      </c>
      <c r="AJ338">
        <v>1764406.4748201401</v>
      </c>
      <c r="AK338">
        <v>1764406.4748201401</v>
      </c>
      <c r="AL338">
        <v>1764406.4748201401</v>
      </c>
      <c r="AM338">
        <v>1764406.4748201401</v>
      </c>
      <c r="AN338" s="11">
        <v>12014633.659730701</v>
      </c>
      <c r="AO338" s="11">
        <v>12014633.659730701</v>
      </c>
      <c r="AP338" s="11">
        <v>12014633.659730701</v>
      </c>
      <c r="AQ338" s="11">
        <v>12014633.659730701</v>
      </c>
      <c r="AR338">
        <v>11547680.334346499</v>
      </c>
      <c r="AS338">
        <v>11547680.334346499</v>
      </c>
      <c r="AT338">
        <v>11547680.334346499</v>
      </c>
      <c r="AU338">
        <v>11547680.334346499</v>
      </c>
      <c r="AV338" s="11">
        <v>13016916.5741255</v>
      </c>
      <c r="AW338" s="11">
        <v>13016916.5741255</v>
      </c>
      <c r="AX338" s="11">
        <v>13016916.5741255</v>
      </c>
      <c r="AY338" s="11">
        <v>13016916.5741255</v>
      </c>
    </row>
    <row r="339" spans="1:51" x14ac:dyDescent="0.3">
      <c r="A339" s="1" t="s">
        <v>2232</v>
      </c>
      <c r="B339" s="2">
        <v>41394</v>
      </c>
      <c r="C339" s="2">
        <v>41394</v>
      </c>
      <c r="D339">
        <v>141</v>
      </c>
      <c r="E339" t="s">
        <v>2233</v>
      </c>
      <c r="F339" s="1" t="s">
        <v>2234</v>
      </c>
      <c r="G339" t="s">
        <v>67</v>
      </c>
      <c r="H339" t="s">
        <v>345</v>
      </c>
      <c r="I339" t="s">
        <v>598</v>
      </c>
      <c r="J339" t="s">
        <v>2235</v>
      </c>
      <c r="K339" s="1" t="s">
        <v>2236</v>
      </c>
      <c r="L339" t="s">
        <v>77</v>
      </c>
      <c r="M339" t="s">
        <v>78</v>
      </c>
      <c r="N339" t="s">
        <v>598</v>
      </c>
      <c r="O339" t="s">
        <v>233</v>
      </c>
      <c r="P339" t="s">
        <v>255</v>
      </c>
      <c r="Q339" t="s">
        <v>40</v>
      </c>
      <c r="R339" t="s">
        <v>41</v>
      </c>
      <c r="S339" t="s">
        <v>2237</v>
      </c>
      <c r="T339">
        <v>246081272.07792199</v>
      </c>
      <c r="U339">
        <v>246081272.07792199</v>
      </c>
      <c r="V339">
        <v>246081272.07792199</v>
      </c>
      <c r="W339">
        <v>246081272.07792199</v>
      </c>
      <c r="X339" s="11">
        <v>174368222.07357901</v>
      </c>
      <c r="Y339" s="11">
        <v>174368222.07357901</v>
      </c>
      <c r="Z339" s="11">
        <v>174368222.07357901</v>
      </c>
      <c r="AA339" s="11">
        <v>174368222.07357901</v>
      </c>
      <c r="AB339">
        <v>147137762.08759001</v>
      </c>
      <c r="AC339">
        <v>147137762.08759001</v>
      </c>
      <c r="AD339">
        <v>147137762.08759001</v>
      </c>
      <c r="AE339">
        <v>147137762.08759001</v>
      </c>
      <c r="AF339" s="11">
        <v>127490471.33758</v>
      </c>
      <c r="AG339" s="11">
        <v>127490471.33758</v>
      </c>
      <c r="AH339" s="11">
        <v>127490471.33758</v>
      </c>
      <c r="AI339" s="11">
        <v>127490471.33758</v>
      </c>
      <c r="AJ339">
        <v>110894647.24701101</v>
      </c>
      <c r="AK339">
        <v>110894647.24701101</v>
      </c>
      <c r="AL339">
        <v>110894647.24701101</v>
      </c>
      <c r="AM339">
        <v>110894647.24701101</v>
      </c>
      <c r="AN339" s="11">
        <v>75268398.135198101</v>
      </c>
      <c r="AO339" s="11">
        <v>75268398.135198101</v>
      </c>
      <c r="AP339" s="11">
        <v>75268398.135198101</v>
      </c>
      <c r="AQ339" s="11">
        <v>75268398.135198101</v>
      </c>
      <c r="AR339">
        <v>40584097.707306601</v>
      </c>
      <c r="AS339">
        <v>40584097.707306601</v>
      </c>
      <c r="AT339">
        <v>40584097.707306601</v>
      </c>
      <c r="AU339">
        <v>40584097.707306601</v>
      </c>
      <c r="AV339" s="11">
        <v>93972290.259539902</v>
      </c>
      <c r="AW339" s="11">
        <v>93972290.259539902</v>
      </c>
      <c r="AX339" s="11">
        <v>93972290.259539902</v>
      </c>
      <c r="AY339" s="11">
        <v>93972290.259539902</v>
      </c>
    </row>
    <row r="340" spans="1:51" x14ac:dyDescent="0.3">
      <c r="A340" s="1" t="s">
        <v>2238</v>
      </c>
      <c r="B340" s="2">
        <v>41400</v>
      </c>
      <c r="C340" s="2">
        <v>41400</v>
      </c>
      <c r="D340">
        <v>2895.4630000000002</v>
      </c>
      <c r="E340" t="s">
        <v>2239</v>
      </c>
      <c r="F340" s="1" t="s">
        <v>2240</v>
      </c>
      <c r="G340" t="s">
        <v>77</v>
      </c>
      <c r="H340" t="s">
        <v>1485</v>
      </c>
      <c r="I340" t="s">
        <v>1482</v>
      </c>
      <c r="J340" t="s">
        <v>106</v>
      </c>
      <c r="K340" t="s">
        <v>62</v>
      </c>
      <c r="L340" t="s">
        <v>71</v>
      </c>
      <c r="M340" t="s">
        <v>99</v>
      </c>
      <c r="N340" t="s">
        <v>1482</v>
      </c>
      <c r="O340" t="s">
        <v>62</v>
      </c>
      <c r="P340" t="s">
        <v>62</v>
      </c>
      <c r="Q340" t="s">
        <v>40</v>
      </c>
      <c r="R340" t="s">
        <v>41</v>
      </c>
      <c r="S340" t="s">
        <v>2241</v>
      </c>
      <c r="T340">
        <v>3595211.7863720101</v>
      </c>
      <c r="U340">
        <v>777787.38115816796</v>
      </c>
      <c r="V340">
        <v>777787.38115816796</v>
      </c>
      <c r="W340">
        <v>777787.38115816796</v>
      </c>
      <c r="X340" s="11">
        <v>777787.38115816796</v>
      </c>
      <c r="Y340" s="11">
        <v>2383017.5438596499</v>
      </c>
      <c r="Z340" s="11">
        <v>2383017.5438596499</v>
      </c>
      <c r="AA340" s="11">
        <v>2383017.5438596499</v>
      </c>
      <c r="AB340">
        <v>2383017.5438596499</v>
      </c>
      <c r="AC340">
        <v>3535127.2990848999</v>
      </c>
      <c r="AD340">
        <v>3535127.2990848999</v>
      </c>
      <c r="AE340">
        <v>3535127.2990848999</v>
      </c>
      <c r="AF340" s="11">
        <v>3535127.2990848999</v>
      </c>
      <c r="AG340" s="11">
        <v>959797.03356752498</v>
      </c>
      <c r="AH340" s="11">
        <v>959797.03356752498</v>
      </c>
      <c r="AI340" s="11">
        <v>959797.03356752498</v>
      </c>
      <c r="AJ340">
        <v>959797.03356752498</v>
      </c>
      <c r="AK340">
        <v>959797.03356752498</v>
      </c>
      <c r="AL340">
        <v>2049755.32754538</v>
      </c>
      <c r="AM340">
        <v>2049755.32754538</v>
      </c>
      <c r="AN340" s="11">
        <v>2049755.32754538</v>
      </c>
      <c r="AO340" s="11">
        <v>1546949.86605434</v>
      </c>
      <c r="AP340" s="11">
        <v>1546949.86605434</v>
      </c>
      <c r="AQ340" s="11">
        <v>1546949.86605434</v>
      </c>
      <c r="AR340">
        <v>1546949.86605434</v>
      </c>
      <c r="AS340">
        <v>7527002.6325686397</v>
      </c>
      <c r="AT340">
        <v>7527002.6325686397</v>
      </c>
      <c r="AU340">
        <v>7527002.6325686397</v>
      </c>
      <c r="AV340" s="11">
        <v>7527002.6325686397</v>
      </c>
      <c r="AW340" s="11">
        <v>13537351.221190199</v>
      </c>
      <c r="AX340" s="11">
        <v>13537351.221190199</v>
      </c>
      <c r="AY340" s="11">
        <v>13537351.221190199</v>
      </c>
    </row>
    <row r="341" spans="1:51" x14ac:dyDescent="0.3">
      <c r="A341" s="1" t="s">
        <v>2242</v>
      </c>
      <c r="B341" s="2">
        <v>41499</v>
      </c>
      <c r="C341" s="2">
        <v>41499</v>
      </c>
      <c r="D341">
        <v>3400</v>
      </c>
      <c r="E341" t="s">
        <v>2243</v>
      </c>
      <c r="F341" s="1" t="s">
        <v>2244</v>
      </c>
      <c r="G341" t="s">
        <v>77</v>
      </c>
      <c r="H341" t="s">
        <v>1485</v>
      </c>
      <c r="I341" t="s">
        <v>542</v>
      </c>
      <c r="J341" t="s">
        <v>2245</v>
      </c>
      <c r="K341" s="1" t="s">
        <v>2246</v>
      </c>
      <c r="L341" t="s">
        <v>71</v>
      </c>
      <c r="M341" t="s">
        <v>658</v>
      </c>
      <c r="N341" t="s">
        <v>542</v>
      </c>
      <c r="O341" t="s">
        <v>53</v>
      </c>
      <c r="P341" t="s">
        <v>299</v>
      </c>
      <c r="Q341" t="s">
        <v>40</v>
      </c>
      <c r="R341" t="s">
        <v>41</v>
      </c>
      <c r="S341" s="1" t="s">
        <v>2247</v>
      </c>
      <c r="T341">
        <v>28346647.123488501</v>
      </c>
      <c r="U341">
        <v>28346647.123488501</v>
      </c>
      <c r="V341">
        <v>30752281.750391901</v>
      </c>
      <c r="W341">
        <v>30752281.750391901</v>
      </c>
      <c r="X341" s="11">
        <v>30752281.750391901</v>
      </c>
      <c r="Y341" s="11">
        <v>30752281.750391901</v>
      </c>
      <c r="Z341" s="11">
        <v>67107511.07739</v>
      </c>
      <c r="AA341" s="11">
        <v>67107511.07739</v>
      </c>
      <c r="AB341">
        <v>67107511.07739</v>
      </c>
      <c r="AC341">
        <v>67107511.07739</v>
      </c>
      <c r="AD341">
        <v>67107511.07739</v>
      </c>
      <c r="AE341">
        <v>55111205.730945803</v>
      </c>
      <c r="AF341" s="11">
        <v>55111205.730945803</v>
      </c>
      <c r="AG341" s="11">
        <v>55111205.730945803</v>
      </c>
      <c r="AH341" s="11">
        <v>82712537.694418997</v>
      </c>
      <c r="AI341" s="11">
        <v>82712537.694418997</v>
      </c>
      <c r="AJ341">
        <v>82712537.694418997</v>
      </c>
      <c r="AK341">
        <v>82712537.694418997</v>
      </c>
      <c r="AL341">
        <v>167002237.18717501</v>
      </c>
      <c r="AM341">
        <v>167002237.18717501</v>
      </c>
      <c r="AN341" s="11">
        <v>167002237.18717501</v>
      </c>
      <c r="AO341" s="11">
        <v>167002237.18717501</v>
      </c>
      <c r="AP341" s="11">
        <v>409936156.75788897</v>
      </c>
      <c r="AQ341" s="11">
        <v>409936156.75788897</v>
      </c>
      <c r="AR341">
        <v>409936156.75788897</v>
      </c>
      <c r="AS341">
        <v>409936156.75788897</v>
      </c>
      <c r="AT341">
        <v>474205323.35607898</v>
      </c>
      <c r="AU341">
        <v>474205323.35607898</v>
      </c>
      <c r="AV341" s="11">
        <v>474205323.35607898</v>
      </c>
      <c r="AW341" s="11">
        <v>474205323.35607898</v>
      </c>
      <c r="AX341" s="11">
        <v>411540267.506841</v>
      </c>
      <c r="AY341" s="11">
        <v>411540267.506841</v>
      </c>
    </row>
    <row r="342" spans="1:51" x14ac:dyDescent="0.3">
      <c r="A342" s="1" t="s">
        <v>2248</v>
      </c>
      <c r="B342" s="2">
        <v>41422</v>
      </c>
      <c r="C342" s="2">
        <v>41422</v>
      </c>
      <c r="D342">
        <v>87.373999999999995</v>
      </c>
      <c r="E342" t="s">
        <v>2249</v>
      </c>
      <c r="F342" s="1" t="s">
        <v>2250</v>
      </c>
      <c r="G342" t="s">
        <v>199</v>
      </c>
      <c r="H342" t="s">
        <v>316</v>
      </c>
      <c r="I342" t="s">
        <v>875</v>
      </c>
      <c r="J342" t="s">
        <v>2251</v>
      </c>
      <c r="K342" s="1" t="s">
        <v>2252</v>
      </c>
      <c r="L342" t="s">
        <v>71</v>
      </c>
      <c r="M342" t="s">
        <v>99</v>
      </c>
      <c r="N342" t="s">
        <v>51</v>
      </c>
      <c r="O342" t="s">
        <v>62</v>
      </c>
      <c r="P342" t="s">
        <v>62</v>
      </c>
      <c r="Q342" t="s">
        <v>40</v>
      </c>
      <c r="R342" t="s">
        <v>41</v>
      </c>
      <c r="S342" t="s">
        <v>2253</v>
      </c>
      <c r="T342">
        <v>1337048.2944950999</v>
      </c>
      <c r="U342">
        <v>1337048.2944950999</v>
      </c>
      <c r="V342">
        <v>1337048.2944950999</v>
      </c>
      <c r="W342">
        <v>1337048.2944950999</v>
      </c>
      <c r="X342" s="11">
        <v>2319630.87248322</v>
      </c>
      <c r="Y342" s="11">
        <v>2319630.87248322</v>
      </c>
      <c r="Z342" s="11">
        <v>2319630.87248322</v>
      </c>
      <c r="AA342" s="11">
        <v>2319630.87248322</v>
      </c>
      <c r="AB342">
        <v>1973265.65143824</v>
      </c>
      <c r="AC342">
        <v>1973265.65143824</v>
      </c>
      <c r="AD342">
        <v>1973265.65143824</v>
      </c>
      <c r="AE342">
        <v>1973265.65143824</v>
      </c>
      <c r="AF342" s="11">
        <v>1866624.02976831</v>
      </c>
      <c r="AG342" s="11">
        <v>1866624.02976831</v>
      </c>
      <c r="AH342" s="11">
        <v>1866624.02976831</v>
      </c>
      <c r="AI342" s="11">
        <v>1866624.02976831</v>
      </c>
      <c r="AJ342">
        <v>3735736.5145228198</v>
      </c>
      <c r="AK342">
        <v>3735736.5145228198</v>
      </c>
      <c r="AL342">
        <v>3735736.5145228198</v>
      </c>
      <c r="AM342">
        <v>3735736.5145228198</v>
      </c>
      <c r="AN342" s="11">
        <v>19789456.233421799</v>
      </c>
      <c r="AO342" s="11">
        <v>19789456.233421799</v>
      </c>
      <c r="AP342" s="11">
        <v>19789456.233421799</v>
      </c>
      <c r="AQ342" s="11">
        <v>19789456.233421799</v>
      </c>
      <c r="AR342">
        <v>4785201.5148945795</v>
      </c>
      <c r="AS342">
        <v>4785201.5148945795</v>
      </c>
      <c r="AT342">
        <v>4785201.5148945795</v>
      </c>
      <c r="AU342">
        <v>4785201.5148945795</v>
      </c>
      <c r="AV342" s="11">
        <v>5457140.6723931404</v>
      </c>
      <c r="AW342" s="11">
        <v>5457140.6723931404</v>
      </c>
      <c r="AX342" s="11">
        <v>5457140.6723931404</v>
      </c>
      <c r="AY342" s="11">
        <v>5457140.6723931404</v>
      </c>
    </row>
    <row r="343" spans="1:51" x14ac:dyDescent="0.3">
      <c r="A343" s="1" t="s">
        <v>2254</v>
      </c>
      <c r="B343" s="2">
        <v>41424</v>
      </c>
      <c r="C343" s="2">
        <v>41424</v>
      </c>
      <c r="D343">
        <v>1522.327</v>
      </c>
      <c r="E343" t="s">
        <v>2255</v>
      </c>
      <c r="F343" s="1" t="s">
        <v>2256</v>
      </c>
      <c r="G343" t="s">
        <v>199</v>
      </c>
      <c r="H343" t="s">
        <v>200</v>
      </c>
      <c r="I343" t="s">
        <v>1482</v>
      </c>
      <c r="J343" t="s">
        <v>2257</v>
      </c>
      <c r="K343" s="1" t="s">
        <v>2258</v>
      </c>
      <c r="L343" t="s">
        <v>77</v>
      </c>
      <c r="M343" t="s">
        <v>1485</v>
      </c>
      <c r="N343" t="s">
        <v>1482</v>
      </c>
      <c r="O343" t="s">
        <v>62</v>
      </c>
      <c r="P343" t="s">
        <v>62</v>
      </c>
      <c r="Q343" t="s">
        <v>40</v>
      </c>
      <c r="R343" t="s">
        <v>41</v>
      </c>
      <c r="S343" t="s">
        <v>2259</v>
      </c>
      <c r="T343">
        <v>832136.42178046703</v>
      </c>
      <c r="U343">
        <v>832136.42178046703</v>
      </c>
      <c r="V343">
        <v>832136.42178046703</v>
      </c>
      <c r="W343">
        <v>832136.42178046703</v>
      </c>
      <c r="X343" s="11">
        <v>748651.79824561405</v>
      </c>
      <c r="Y343" s="11">
        <v>748651.79824561405</v>
      </c>
      <c r="Z343" s="11">
        <v>748651.79824561405</v>
      </c>
      <c r="AA343" s="11">
        <v>748651.79824561405</v>
      </c>
      <c r="AB343">
        <v>2372756.1928060199</v>
      </c>
      <c r="AC343">
        <v>2372756.1928060199</v>
      </c>
      <c r="AD343">
        <v>2372756.1928060199</v>
      </c>
      <c r="AE343">
        <v>2372756.1928060199</v>
      </c>
      <c r="AF343" s="11">
        <v>2177100.7728337198</v>
      </c>
      <c r="AG343" s="11">
        <v>2177100.7728337198</v>
      </c>
      <c r="AH343" s="11">
        <v>2177100.7728337198</v>
      </c>
      <c r="AI343" s="11">
        <v>2177100.7728337198</v>
      </c>
      <c r="AJ343">
        <v>2177100.7728337198</v>
      </c>
      <c r="AK343">
        <v>2177100.7728337198</v>
      </c>
      <c r="AL343">
        <v>2136695.76164167</v>
      </c>
      <c r="AM343">
        <v>2136695.76164167</v>
      </c>
      <c r="AN343" s="11">
        <v>3056648.1898201299</v>
      </c>
      <c r="AO343" s="11">
        <v>3056648.1898201299</v>
      </c>
      <c r="AP343" s="11">
        <v>3056648.1898201299</v>
      </c>
      <c r="AQ343" s="11">
        <v>3056648.1898201299</v>
      </c>
      <c r="AR343">
        <v>7928219.2779240301</v>
      </c>
      <c r="AS343">
        <v>7928219.2779240301</v>
      </c>
      <c r="AT343">
        <v>7928219.2779240301</v>
      </c>
      <c r="AU343">
        <v>7928219.2779240301</v>
      </c>
      <c r="AV343" s="11">
        <v>9019896.0990712103</v>
      </c>
      <c r="AW343" s="11">
        <v>9019896.0990712103</v>
      </c>
      <c r="AX343" s="11">
        <v>9019896.0990712103</v>
      </c>
      <c r="AY343" s="11">
        <v>9019896.0990712103</v>
      </c>
    </row>
    <row r="344" spans="1:51" x14ac:dyDescent="0.3">
      <c r="A344" s="1" t="s">
        <v>2260</v>
      </c>
      <c r="B344" s="2">
        <v>41453</v>
      </c>
      <c r="C344" s="2">
        <v>41453</v>
      </c>
      <c r="D344">
        <v>110270.41899999999</v>
      </c>
      <c r="E344" t="s">
        <v>2261</v>
      </c>
      <c r="F344" s="1" t="s">
        <v>2262</v>
      </c>
      <c r="G344" t="s">
        <v>88</v>
      </c>
      <c r="H344" t="s">
        <v>2263</v>
      </c>
      <c r="I344" t="s">
        <v>1362</v>
      </c>
      <c r="J344" t="s">
        <v>163</v>
      </c>
      <c r="K344" t="s">
        <v>62</v>
      </c>
      <c r="L344" t="s">
        <v>71</v>
      </c>
      <c r="M344" t="s">
        <v>99</v>
      </c>
      <c r="N344" t="s">
        <v>1362</v>
      </c>
      <c r="O344" t="s">
        <v>62</v>
      </c>
      <c r="P344" t="s">
        <v>62</v>
      </c>
      <c r="Q344" t="s">
        <v>40</v>
      </c>
      <c r="R344" t="s">
        <v>41</v>
      </c>
      <c r="S344" s="1" t="s">
        <v>2264</v>
      </c>
      <c r="T344">
        <v>8831575.2773375604</v>
      </c>
      <c r="U344">
        <v>8831575.2773375604</v>
      </c>
      <c r="V344">
        <v>8831575.2773375604</v>
      </c>
      <c r="W344">
        <v>21643764.839083899</v>
      </c>
      <c r="X344" s="11">
        <v>21643764.839083899</v>
      </c>
      <c r="Y344" s="11">
        <v>21643764.839083899</v>
      </c>
      <c r="Z344" s="11">
        <v>21643764.839083899</v>
      </c>
      <c r="AA344" s="11">
        <v>9885001.5778670199</v>
      </c>
      <c r="AB344">
        <v>9885001.5778670199</v>
      </c>
      <c r="AC344">
        <v>9885001.5778670199</v>
      </c>
      <c r="AD344">
        <v>9885001.5778670199</v>
      </c>
      <c r="AE344">
        <v>13881807.151489001</v>
      </c>
      <c r="AF344" s="11">
        <v>13881807.151489001</v>
      </c>
      <c r="AG344" s="11">
        <v>13881807.151489001</v>
      </c>
      <c r="AH344" s="11">
        <v>13881807.151489001</v>
      </c>
      <c r="AI344" s="11">
        <v>11114610.788721301</v>
      </c>
      <c r="AJ344">
        <v>11114610.788721301</v>
      </c>
      <c r="AK344">
        <v>11114610.788721301</v>
      </c>
      <c r="AL344">
        <v>11114610.788721301</v>
      </c>
      <c r="AM344">
        <v>7506948.6288708895</v>
      </c>
      <c r="AN344" s="11">
        <v>7506948.6288708895</v>
      </c>
      <c r="AO344" s="11">
        <v>7506948.6288708895</v>
      </c>
      <c r="AP344" s="11">
        <v>7506948.6288708895</v>
      </c>
      <c r="AQ344" s="11">
        <v>7551621.8830634104</v>
      </c>
      <c r="AR344">
        <v>7551621.8830634104</v>
      </c>
      <c r="AS344">
        <v>7551621.8830634104</v>
      </c>
      <c r="AT344">
        <v>7551621.8830634104</v>
      </c>
      <c r="AU344">
        <v>5935618.1590705998</v>
      </c>
      <c r="AV344" s="11">
        <v>5935618.1590705998</v>
      </c>
      <c r="AW344" s="11">
        <v>5935618.1590705998</v>
      </c>
      <c r="AX344" s="11">
        <v>5935618.1590705998</v>
      </c>
      <c r="AY344" s="11">
        <v>10193801.7848705</v>
      </c>
    </row>
    <row r="345" spans="1:51" x14ac:dyDescent="0.3">
      <c r="A345" s="1" t="s">
        <v>2265</v>
      </c>
      <c r="B345" s="2">
        <v>41527</v>
      </c>
      <c r="C345" s="2">
        <v>41527</v>
      </c>
      <c r="D345">
        <v>442.55900000000003</v>
      </c>
      <c r="E345" t="s">
        <v>2266</v>
      </c>
      <c r="F345" s="1" t="s">
        <v>2267</v>
      </c>
      <c r="G345" t="s">
        <v>96</v>
      </c>
      <c r="H345" t="s">
        <v>1471</v>
      </c>
      <c r="I345" t="s">
        <v>598</v>
      </c>
      <c r="J345" t="s">
        <v>2268</v>
      </c>
      <c r="K345" s="1" t="s">
        <v>2269</v>
      </c>
      <c r="L345" t="s">
        <v>71</v>
      </c>
      <c r="M345" t="s">
        <v>99</v>
      </c>
      <c r="N345" t="s">
        <v>649</v>
      </c>
      <c r="O345" t="s">
        <v>62</v>
      </c>
      <c r="P345" t="s">
        <v>62</v>
      </c>
      <c r="Q345" t="s">
        <v>40</v>
      </c>
      <c r="R345" t="s">
        <v>41</v>
      </c>
      <c r="S345" t="s">
        <v>2270</v>
      </c>
      <c r="T345">
        <v>11467532.467532501</v>
      </c>
      <c r="U345">
        <v>11467532.467532501</v>
      </c>
      <c r="V345">
        <v>41958528.428093597</v>
      </c>
      <c r="W345">
        <v>41958528.428093597</v>
      </c>
      <c r="X345" s="11">
        <v>41958528.428093597</v>
      </c>
      <c r="Y345" s="11">
        <v>41958528.428093597</v>
      </c>
      <c r="Z345" s="11">
        <v>90970911.693889499</v>
      </c>
      <c r="AA345" s="11">
        <v>90970911.693889499</v>
      </c>
      <c r="AB345">
        <v>90970911.693889499</v>
      </c>
      <c r="AC345">
        <v>90970911.693889499</v>
      </c>
      <c r="AD345">
        <v>64145435.244161397</v>
      </c>
      <c r="AE345">
        <v>64145435.244161397</v>
      </c>
      <c r="AF345" s="11">
        <v>64145435.244161397</v>
      </c>
      <c r="AG345" s="11">
        <v>64145435.244161397</v>
      </c>
      <c r="AH345" s="11">
        <v>30277263.2878711</v>
      </c>
      <c r="AI345" s="11">
        <v>30277263.2878711</v>
      </c>
      <c r="AJ345">
        <v>30277263.2878711</v>
      </c>
      <c r="AK345">
        <v>30277263.2878711</v>
      </c>
      <c r="AL345">
        <v>40504428.904428899</v>
      </c>
      <c r="AM345">
        <v>40504428.904428899</v>
      </c>
      <c r="AN345" s="11">
        <v>40504428.904428899</v>
      </c>
      <c r="AO345" s="11">
        <v>40504428.904428899</v>
      </c>
      <c r="AP345" s="11">
        <v>29650310.692093398</v>
      </c>
      <c r="AQ345" s="11">
        <v>29650310.692093398</v>
      </c>
      <c r="AR345">
        <v>29650310.692093398</v>
      </c>
      <c r="AS345">
        <v>29650310.692093398</v>
      </c>
      <c r="AT345">
        <v>27898995.4400521</v>
      </c>
      <c r="AU345">
        <v>27898995.4400521</v>
      </c>
      <c r="AV345" s="11">
        <v>27898995.4400521</v>
      </c>
      <c r="AW345" s="11">
        <v>27898995.4400521</v>
      </c>
      <c r="AX345" s="11">
        <v>20892619.1623898</v>
      </c>
      <c r="AY345" s="11">
        <v>20892619.1623898</v>
      </c>
    </row>
    <row r="346" spans="1:51" x14ac:dyDescent="0.3">
      <c r="A346" s="1" t="s">
        <v>2271</v>
      </c>
      <c r="B346" s="2">
        <v>41533</v>
      </c>
      <c r="C346" s="2">
        <v>41533</v>
      </c>
      <c r="D346">
        <v>436.65699999999998</v>
      </c>
      <c r="E346" t="s">
        <v>2272</v>
      </c>
      <c r="F346" s="1" t="s">
        <v>1268</v>
      </c>
      <c r="G346" t="s">
        <v>46</v>
      </c>
      <c r="H346" t="s">
        <v>50</v>
      </c>
      <c r="I346" t="s">
        <v>598</v>
      </c>
      <c r="J346" t="s">
        <v>2273</v>
      </c>
      <c r="K346" s="1" t="s">
        <v>2274</v>
      </c>
      <c r="L346" t="s">
        <v>77</v>
      </c>
      <c r="M346" t="s">
        <v>78</v>
      </c>
      <c r="N346" t="s">
        <v>598</v>
      </c>
      <c r="O346" t="s">
        <v>62</v>
      </c>
      <c r="P346" t="s">
        <v>62</v>
      </c>
      <c r="Q346" t="s">
        <v>40</v>
      </c>
      <c r="R346" t="s">
        <v>41</v>
      </c>
      <c r="S346" t="s">
        <v>2275</v>
      </c>
      <c r="T346">
        <v>222823376.623377</v>
      </c>
      <c r="U346">
        <v>222823376.623377</v>
      </c>
      <c r="V346">
        <v>217395986.62207401</v>
      </c>
      <c r="W346">
        <v>217395986.62207401</v>
      </c>
      <c r="X346" s="11">
        <v>217395986.62207401</v>
      </c>
      <c r="Y346" s="11">
        <v>217395986.62207401</v>
      </c>
      <c r="Z346" s="11">
        <v>138557948.85143501</v>
      </c>
      <c r="AA346" s="11">
        <v>138557948.85143501</v>
      </c>
      <c r="AB346">
        <v>138557948.85143501</v>
      </c>
      <c r="AC346">
        <v>138557948.85143501</v>
      </c>
      <c r="AD346">
        <v>258978768.57749501</v>
      </c>
      <c r="AE346">
        <v>258978768.57749501</v>
      </c>
      <c r="AF346" s="11">
        <v>258978768.57749501</v>
      </c>
      <c r="AG346" s="11">
        <v>258978768.57749501</v>
      </c>
      <c r="AH346" s="11">
        <v>186157602.28994799</v>
      </c>
      <c r="AI346" s="11">
        <v>186157602.28994799</v>
      </c>
      <c r="AJ346">
        <v>186157602.28994799</v>
      </c>
      <c r="AK346">
        <v>186157602.28994799</v>
      </c>
      <c r="AL346">
        <v>143445221.44522101</v>
      </c>
      <c r="AM346">
        <v>143445221.44522101</v>
      </c>
      <c r="AN346" s="11">
        <v>143445221.44522101</v>
      </c>
      <c r="AO346" s="11">
        <v>143445221.44522101</v>
      </c>
      <c r="AP346" s="11">
        <v>242447396.614528</v>
      </c>
      <c r="AQ346" s="11">
        <v>242447396.614528</v>
      </c>
      <c r="AR346">
        <v>242447396.614528</v>
      </c>
      <c r="AS346">
        <v>242447396.614528</v>
      </c>
      <c r="AT346">
        <v>231525353.99595401</v>
      </c>
      <c r="AU346">
        <v>231525353.99595401</v>
      </c>
      <c r="AV346" s="11">
        <v>231525353.99595401</v>
      </c>
      <c r="AW346" s="11">
        <v>231525353.99595401</v>
      </c>
      <c r="AX346" s="11">
        <v>355904386.53698897</v>
      </c>
      <c r="AY346" s="11">
        <v>355904386.53698897</v>
      </c>
    </row>
    <row r="347" spans="1:51" x14ac:dyDescent="0.3">
      <c r="A347" s="1" t="s">
        <v>2276</v>
      </c>
      <c r="B347" s="2">
        <v>41534</v>
      </c>
      <c r="C347" s="2">
        <v>41534</v>
      </c>
      <c r="D347">
        <v>230.68600000000001</v>
      </c>
      <c r="E347" t="s">
        <v>2277</v>
      </c>
      <c r="F347" s="1" t="s">
        <v>2278</v>
      </c>
      <c r="G347" t="s">
        <v>46</v>
      </c>
      <c r="H347" t="s">
        <v>421</v>
      </c>
      <c r="I347" t="s">
        <v>457</v>
      </c>
      <c r="J347" t="s">
        <v>106</v>
      </c>
      <c r="K347" t="s">
        <v>62</v>
      </c>
      <c r="L347" t="s">
        <v>71</v>
      </c>
      <c r="M347" t="s">
        <v>99</v>
      </c>
      <c r="N347" t="s">
        <v>457</v>
      </c>
      <c r="O347" t="s">
        <v>2279</v>
      </c>
      <c r="P347" t="s">
        <v>62</v>
      </c>
      <c r="Q347" t="s">
        <v>40</v>
      </c>
      <c r="R347" t="s">
        <v>41</v>
      </c>
      <c r="S347" t="s">
        <v>2280</v>
      </c>
      <c r="T347">
        <v>1828197.6744186</v>
      </c>
      <c r="U347">
        <v>1543869.32639491</v>
      </c>
      <c r="V347">
        <v>1543869.32639491</v>
      </c>
      <c r="W347">
        <v>1543869.32639491</v>
      </c>
      <c r="X347" s="11">
        <v>1543869.32639491</v>
      </c>
      <c r="Y347" s="11">
        <v>1718259.5593000699</v>
      </c>
      <c r="Z347" s="11">
        <v>1718259.5593000699</v>
      </c>
      <c r="AA347" s="11">
        <v>1718259.5593000699</v>
      </c>
      <c r="AB347">
        <v>1718259.5593000699</v>
      </c>
      <c r="AC347">
        <v>1139404.7693755899</v>
      </c>
      <c r="AD347">
        <v>1139404.7693755899</v>
      </c>
      <c r="AE347">
        <v>1139404.7693755899</v>
      </c>
      <c r="AF347" s="11">
        <v>1139404.7693755899</v>
      </c>
      <c r="AG347" s="11">
        <v>2260049.0998363299</v>
      </c>
      <c r="AH347" s="11">
        <v>2260049.0998363299</v>
      </c>
      <c r="AI347" s="11">
        <v>2260049.0998363299</v>
      </c>
      <c r="AJ347">
        <v>2260049.0998363299</v>
      </c>
      <c r="AK347">
        <v>7753042.9975429997</v>
      </c>
      <c r="AL347">
        <v>7753042.9975429997</v>
      </c>
      <c r="AM347">
        <v>7753042.9975429997</v>
      </c>
      <c r="AN347" s="11">
        <v>7753042.9975429997</v>
      </c>
      <c r="AO347" s="11">
        <v>7753042.9975429997</v>
      </c>
      <c r="AP347" s="11">
        <v>13200421.6446268</v>
      </c>
      <c r="AQ347" s="11">
        <v>13200421.6446268</v>
      </c>
      <c r="AR347">
        <v>13200421.6446268</v>
      </c>
      <c r="AS347">
        <v>13200421.6446268</v>
      </c>
      <c r="AT347">
        <v>120497670.083877</v>
      </c>
      <c r="AU347">
        <v>120497670.083877</v>
      </c>
      <c r="AV347" s="11">
        <v>120497670.083877</v>
      </c>
      <c r="AW347" s="11">
        <v>120497670.083877</v>
      </c>
      <c r="AX347" s="11">
        <v>136865632.45823401</v>
      </c>
      <c r="AY347" s="11">
        <v>136865632.45823401</v>
      </c>
    </row>
    <row r="348" spans="1:51" x14ac:dyDescent="0.3">
      <c r="A348" s="1" t="s">
        <v>2281</v>
      </c>
      <c r="B348" s="2">
        <v>41351</v>
      </c>
      <c r="C348" s="2">
        <v>41912</v>
      </c>
      <c r="D348">
        <v>309.07</v>
      </c>
      <c r="E348" t="s">
        <v>2282</v>
      </c>
      <c r="F348" s="1" t="s">
        <v>2283</v>
      </c>
      <c r="G348" t="s">
        <v>96</v>
      </c>
      <c r="H348" t="s">
        <v>221</v>
      </c>
      <c r="I348" t="s">
        <v>33</v>
      </c>
      <c r="J348" t="s">
        <v>163</v>
      </c>
      <c r="K348" t="s">
        <v>62</v>
      </c>
      <c r="L348" t="s">
        <v>71</v>
      </c>
      <c r="M348" t="s">
        <v>99</v>
      </c>
      <c r="N348" t="s">
        <v>33</v>
      </c>
      <c r="O348" t="s">
        <v>2284</v>
      </c>
      <c r="P348" t="s">
        <v>62</v>
      </c>
      <c r="Q348" t="s">
        <v>40</v>
      </c>
      <c r="R348" t="s">
        <v>41</v>
      </c>
      <c r="S348" t="s">
        <v>2285</v>
      </c>
      <c r="T348">
        <v>248500000</v>
      </c>
      <c r="U348">
        <v>248500000</v>
      </c>
      <c r="V348">
        <v>248500000</v>
      </c>
      <c r="W348">
        <v>248500000</v>
      </c>
      <c r="X348" s="11">
        <v>131300000</v>
      </c>
      <c r="Y348" s="11">
        <v>131300000</v>
      </c>
      <c r="Z348" s="11">
        <v>131300000</v>
      </c>
      <c r="AA348" s="11">
        <v>131300000</v>
      </c>
      <c r="AB348">
        <v>151000000</v>
      </c>
      <c r="AC348">
        <v>151000000</v>
      </c>
      <c r="AD348">
        <v>151000000</v>
      </c>
      <c r="AE348">
        <v>151000000</v>
      </c>
      <c r="AF348" s="11">
        <v>37600000</v>
      </c>
      <c r="AG348" s="11">
        <v>37600000</v>
      </c>
      <c r="AH348" s="11">
        <v>37600000</v>
      </c>
      <c r="AI348" s="11">
        <v>37600000</v>
      </c>
      <c r="AJ348">
        <v>292900000</v>
      </c>
      <c r="AK348">
        <v>292900000</v>
      </c>
      <c r="AL348">
        <v>292900000</v>
      </c>
      <c r="AM348">
        <v>292900000</v>
      </c>
      <c r="AN348" s="11">
        <v>314200000</v>
      </c>
      <c r="AO348" s="11">
        <v>314200000</v>
      </c>
      <c r="AP348" s="11">
        <v>314200000</v>
      </c>
      <c r="AQ348" s="11">
        <v>314200000</v>
      </c>
      <c r="AR348">
        <v>218800000</v>
      </c>
      <c r="AS348">
        <v>218800000</v>
      </c>
      <c r="AT348">
        <v>218800000</v>
      </c>
      <c r="AU348">
        <v>218800000</v>
      </c>
      <c r="AV348" s="11">
        <v>234000000</v>
      </c>
      <c r="AW348" s="11">
        <v>234000000</v>
      </c>
      <c r="AX348" s="11">
        <v>234000000</v>
      </c>
      <c r="AY348" s="11">
        <v>234000000</v>
      </c>
    </row>
    <row r="349" spans="1:51" x14ac:dyDescent="0.3">
      <c r="A349" s="1" t="s">
        <v>2286</v>
      </c>
      <c r="B349" s="2">
        <v>41515</v>
      </c>
      <c r="C349" s="2">
        <v>41515</v>
      </c>
      <c r="D349">
        <v>11500</v>
      </c>
      <c r="E349" t="s">
        <v>2068</v>
      </c>
      <c r="F349" s="1" t="s">
        <v>2069</v>
      </c>
      <c r="G349" t="s">
        <v>36</v>
      </c>
      <c r="H349" t="s">
        <v>173</v>
      </c>
      <c r="I349" t="s">
        <v>1362</v>
      </c>
      <c r="J349" t="s">
        <v>106</v>
      </c>
      <c r="K349" t="s">
        <v>62</v>
      </c>
      <c r="L349" t="s">
        <v>71</v>
      </c>
      <c r="M349" t="s">
        <v>99</v>
      </c>
      <c r="N349" t="s">
        <v>1362</v>
      </c>
      <c r="O349" t="s">
        <v>1638</v>
      </c>
      <c r="P349" t="s">
        <v>62</v>
      </c>
      <c r="Q349" t="s">
        <v>40</v>
      </c>
      <c r="R349" t="s">
        <v>41</v>
      </c>
      <c r="S349" s="1" t="s">
        <v>2070</v>
      </c>
      <c r="T349">
        <v>50254577.6545166</v>
      </c>
      <c r="U349">
        <v>50254577.6545166</v>
      </c>
      <c r="V349">
        <v>31877971.197524998</v>
      </c>
      <c r="W349">
        <v>31877971.197524998</v>
      </c>
      <c r="X349" s="11">
        <v>31877971.197524998</v>
      </c>
      <c r="Y349" s="11">
        <v>31877971.197524998</v>
      </c>
      <c r="Z349" s="11">
        <v>10791503.414547101</v>
      </c>
      <c r="AA349" s="11">
        <v>10791503.414547101</v>
      </c>
      <c r="AB349">
        <v>10791503.414547101</v>
      </c>
      <c r="AC349">
        <v>10791503.414547101</v>
      </c>
      <c r="AD349">
        <v>8563709.1031506304</v>
      </c>
      <c r="AE349">
        <v>8563709.1031506304</v>
      </c>
      <c r="AF349" s="11">
        <v>8563709.1031506304</v>
      </c>
      <c r="AG349" s="11">
        <v>8563709.1031506304</v>
      </c>
      <c r="AH349" s="11">
        <v>13172784.1992401</v>
      </c>
      <c r="AI349" s="11">
        <v>13172784.1992401</v>
      </c>
      <c r="AJ349">
        <v>13172784.1992401</v>
      </c>
      <c r="AK349">
        <v>13172784.1992401</v>
      </c>
      <c r="AL349">
        <v>8256620.28394474</v>
      </c>
      <c r="AM349">
        <v>8256620.28394474</v>
      </c>
      <c r="AN349" s="11">
        <v>8256620.28394474</v>
      </c>
      <c r="AO349" s="11">
        <v>8256620.28394474</v>
      </c>
      <c r="AP349" s="11">
        <v>2547185.88159941</v>
      </c>
      <c r="AQ349" s="11">
        <v>2547185.88159941</v>
      </c>
      <c r="AR349">
        <v>2547185.88159941</v>
      </c>
      <c r="AS349">
        <v>2547185.88159941</v>
      </c>
      <c r="AT349">
        <v>2600450.5672581801</v>
      </c>
      <c r="AU349">
        <v>2600450.5672581801</v>
      </c>
      <c r="AV349" s="11">
        <v>2600450.5672581801</v>
      </c>
      <c r="AW349" s="11">
        <v>2600450.5672581801</v>
      </c>
      <c r="AX349" s="11">
        <v>5269770.3013471495</v>
      </c>
      <c r="AY349" s="11">
        <v>5269770.3013471495</v>
      </c>
    </row>
    <row r="350" spans="1:51" x14ac:dyDescent="0.3">
      <c r="A350" s="1" t="s">
        <v>2287</v>
      </c>
      <c r="B350" s="2">
        <v>41544</v>
      </c>
      <c r="C350" s="2">
        <v>41544</v>
      </c>
      <c r="D350">
        <v>36.371000000000002</v>
      </c>
      <c r="E350" t="s">
        <v>2288</v>
      </c>
      <c r="F350" s="1" t="s">
        <v>2289</v>
      </c>
      <c r="G350" t="s">
        <v>119</v>
      </c>
      <c r="H350" t="s">
        <v>191</v>
      </c>
      <c r="I350" t="s">
        <v>671</v>
      </c>
      <c r="J350" t="s">
        <v>2290</v>
      </c>
      <c r="K350" s="1" t="s">
        <v>2291</v>
      </c>
      <c r="L350" t="s">
        <v>71</v>
      </c>
      <c r="M350" t="s">
        <v>99</v>
      </c>
      <c r="N350" t="s">
        <v>610</v>
      </c>
      <c r="O350" t="s">
        <v>2292</v>
      </c>
      <c r="P350" t="s">
        <v>458</v>
      </c>
      <c r="Q350" t="s">
        <v>40</v>
      </c>
      <c r="R350" t="s">
        <v>41</v>
      </c>
      <c r="S350" t="s">
        <v>2293</v>
      </c>
      <c r="T350">
        <v>150453586.055549</v>
      </c>
      <c r="U350">
        <v>150453586.055549</v>
      </c>
      <c r="V350">
        <v>87021130.389967397</v>
      </c>
      <c r="W350">
        <v>87021130.389967397</v>
      </c>
      <c r="X350" s="11">
        <v>87021130.389967397</v>
      </c>
      <c r="Y350" s="11">
        <v>87021130.389967397</v>
      </c>
      <c r="Z350" s="11">
        <v>36984817.0690924</v>
      </c>
      <c r="AA350" s="11">
        <v>36984817.0690924</v>
      </c>
      <c r="AB350">
        <v>36984817.0690924</v>
      </c>
      <c r="AC350">
        <v>36984817.0690924</v>
      </c>
      <c r="AD350">
        <v>80598058.252427205</v>
      </c>
      <c r="AE350">
        <v>80598058.252427205</v>
      </c>
      <c r="AF350" s="11">
        <v>80598058.252427205</v>
      </c>
      <c r="AG350" s="11">
        <v>80598058.252427205</v>
      </c>
      <c r="AH350" s="11">
        <v>69735592.1469284</v>
      </c>
      <c r="AI350" s="11">
        <v>69735592.1469284</v>
      </c>
      <c r="AJ350">
        <v>69735592.1469284</v>
      </c>
      <c r="AK350">
        <v>69735592.1469284</v>
      </c>
      <c r="AL350">
        <v>74669433.983011201</v>
      </c>
      <c r="AM350">
        <v>74669433.983011201</v>
      </c>
      <c r="AN350" s="11">
        <v>74669433.983011201</v>
      </c>
      <c r="AO350" s="11">
        <v>74669433.983011201</v>
      </c>
      <c r="AP350" s="11">
        <v>55063206.919494398</v>
      </c>
      <c r="AQ350" s="11">
        <v>55063206.919494398</v>
      </c>
      <c r="AR350">
        <v>55063206.919494398</v>
      </c>
      <c r="AS350">
        <v>55063206.919494398</v>
      </c>
      <c r="AT350">
        <v>38543239.104701303</v>
      </c>
      <c r="AU350">
        <v>38543239.104701303</v>
      </c>
      <c r="AV350" s="11">
        <v>38543239.104701303</v>
      </c>
      <c r="AW350" s="11">
        <v>38543239.104701303</v>
      </c>
      <c r="AX350" s="11">
        <v>42200378.469301902</v>
      </c>
      <c r="AY350" s="11">
        <v>42200378.469301902</v>
      </c>
    </row>
    <row r="351" spans="1:51" x14ac:dyDescent="0.3">
      <c r="A351" s="1" t="s">
        <v>2294</v>
      </c>
      <c r="B351" s="2">
        <v>41549</v>
      </c>
      <c r="C351" s="2">
        <v>41551</v>
      </c>
      <c r="D351">
        <v>631.25400000000002</v>
      </c>
      <c r="E351" t="s">
        <v>2295</v>
      </c>
      <c r="F351" s="1" t="s">
        <v>2296</v>
      </c>
      <c r="G351" t="s">
        <v>96</v>
      </c>
      <c r="H351" t="s">
        <v>221</v>
      </c>
      <c r="I351" t="s">
        <v>875</v>
      </c>
      <c r="J351" t="s">
        <v>2297</v>
      </c>
      <c r="K351" s="1" t="s">
        <v>2298</v>
      </c>
      <c r="L351" t="s">
        <v>71</v>
      </c>
      <c r="M351" t="s">
        <v>99</v>
      </c>
      <c r="N351" t="s">
        <v>916</v>
      </c>
      <c r="O351" t="s">
        <v>62</v>
      </c>
      <c r="P351" t="s">
        <v>62</v>
      </c>
      <c r="Q351" t="s">
        <v>40</v>
      </c>
      <c r="R351" t="s">
        <v>41</v>
      </c>
      <c r="S351" t="s">
        <v>2299</v>
      </c>
      <c r="T351">
        <v>194317460.31746</v>
      </c>
      <c r="U351">
        <v>194317460.31746</v>
      </c>
      <c r="V351">
        <v>195442184.00447401</v>
      </c>
      <c r="W351">
        <v>195442184.00447401</v>
      </c>
      <c r="X351" s="11">
        <v>195442184.00447401</v>
      </c>
      <c r="Y351" s="11">
        <v>195442184.00447401</v>
      </c>
      <c r="Z351" s="11">
        <v>224672419.62775001</v>
      </c>
      <c r="AA351" s="11">
        <v>224672419.62775001</v>
      </c>
      <c r="AB351">
        <v>224672419.62775001</v>
      </c>
      <c r="AC351">
        <v>224672419.62775001</v>
      </c>
      <c r="AD351">
        <v>308271752.08581603</v>
      </c>
      <c r="AE351">
        <v>308271752.08581603</v>
      </c>
      <c r="AF351" s="11">
        <v>308271752.08581603</v>
      </c>
      <c r="AG351" s="11">
        <v>308271752.08581603</v>
      </c>
      <c r="AH351" s="11">
        <v>242025739.10788399</v>
      </c>
      <c r="AI351" s="11">
        <v>242025739.10788399</v>
      </c>
      <c r="AJ351">
        <v>242025739.10788399</v>
      </c>
      <c r="AK351">
        <v>242025739.10788399</v>
      </c>
      <c r="AL351">
        <v>148227785.14588901</v>
      </c>
      <c r="AM351">
        <v>148227785.14588901</v>
      </c>
      <c r="AN351" s="11">
        <v>148227785.14588901</v>
      </c>
      <c r="AO351" s="11">
        <v>148227785.14588901</v>
      </c>
      <c r="AP351" s="11">
        <v>221458086.032446</v>
      </c>
      <c r="AQ351" s="11">
        <v>221458086.032446</v>
      </c>
      <c r="AR351">
        <v>221458086.032446</v>
      </c>
      <c r="AS351">
        <v>221458086.032446</v>
      </c>
      <c r="AT351">
        <v>267886728.00958401</v>
      </c>
      <c r="AU351">
        <v>267886728.00958401</v>
      </c>
      <c r="AV351" s="11">
        <v>267886728.00958401</v>
      </c>
      <c r="AW351" s="11">
        <v>267886728.00958401</v>
      </c>
      <c r="AX351" s="11">
        <v>275433353.25762099</v>
      </c>
      <c r="AY351" s="11">
        <v>275433353.25762099</v>
      </c>
    </row>
    <row r="352" spans="1:51" x14ac:dyDescent="0.3">
      <c r="A352" s="1" t="s">
        <v>2300</v>
      </c>
      <c r="B352" s="2">
        <v>41578</v>
      </c>
      <c r="C352" s="2">
        <v>41578</v>
      </c>
      <c r="D352">
        <v>105672.853</v>
      </c>
      <c r="E352" t="s">
        <v>2301</v>
      </c>
      <c r="F352" s="1" t="s">
        <v>2302</v>
      </c>
      <c r="G352" t="s">
        <v>31</v>
      </c>
      <c r="H352" t="s">
        <v>32</v>
      </c>
      <c r="I352" t="s">
        <v>148</v>
      </c>
      <c r="J352" t="s">
        <v>2303</v>
      </c>
      <c r="K352" s="1" t="s">
        <v>2304</v>
      </c>
      <c r="L352" t="s">
        <v>71</v>
      </c>
      <c r="M352" t="s">
        <v>99</v>
      </c>
      <c r="N352" t="s">
        <v>148</v>
      </c>
      <c r="O352" t="s">
        <v>2305</v>
      </c>
      <c r="P352" t="s">
        <v>2306</v>
      </c>
      <c r="Q352" t="s">
        <v>40</v>
      </c>
      <c r="R352" t="s">
        <v>41</v>
      </c>
      <c r="S352" t="s">
        <v>2307</v>
      </c>
      <c r="T352">
        <v>295650000</v>
      </c>
      <c r="U352">
        <v>295650000</v>
      </c>
      <c r="V352">
        <v>370224000</v>
      </c>
      <c r="W352">
        <v>370224000</v>
      </c>
      <c r="X352" s="11">
        <v>370224000</v>
      </c>
      <c r="Y352" s="11">
        <v>370224000</v>
      </c>
      <c r="Z352" s="11">
        <v>198035000</v>
      </c>
      <c r="AA352" s="11">
        <v>198035000</v>
      </c>
      <c r="AB352">
        <v>198035000</v>
      </c>
      <c r="AC352">
        <v>198035000</v>
      </c>
      <c r="AD352">
        <v>253746000</v>
      </c>
      <c r="AE352">
        <v>253746000</v>
      </c>
      <c r="AF352" s="11">
        <v>253746000</v>
      </c>
      <c r="AG352" s="11">
        <v>253746000</v>
      </c>
      <c r="AH352" s="11">
        <v>434754000</v>
      </c>
      <c r="AI352" s="11">
        <v>434754000</v>
      </c>
      <c r="AJ352">
        <v>434754000</v>
      </c>
      <c r="AK352">
        <v>434754000</v>
      </c>
      <c r="AL352">
        <v>407076000</v>
      </c>
      <c r="AM352">
        <v>407076000</v>
      </c>
      <c r="AN352" s="11">
        <v>407076000</v>
      </c>
      <c r="AO352" s="11">
        <v>407076000</v>
      </c>
      <c r="AP352" s="11">
        <v>407076000</v>
      </c>
      <c r="AQ352" s="11">
        <v>407076000</v>
      </c>
      <c r="AR352">
        <v>316657000</v>
      </c>
      <c r="AS352">
        <v>316657000</v>
      </c>
      <c r="AT352">
        <v>434560000</v>
      </c>
      <c r="AU352">
        <v>434560000</v>
      </c>
      <c r="AV352" s="11">
        <v>434560000</v>
      </c>
      <c r="AW352" s="11">
        <v>434560000</v>
      </c>
      <c r="AX352" s="11">
        <v>190442000</v>
      </c>
      <c r="AY352" s="11">
        <v>190442000</v>
      </c>
    </row>
    <row r="353" spans="1:51" x14ac:dyDescent="0.3">
      <c r="A353" s="1" t="s">
        <v>2308</v>
      </c>
      <c r="B353" s="2">
        <v>41611</v>
      </c>
      <c r="C353" s="2">
        <v>41611</v>
      </c>
      <c r="D353">
        <v>256238.43</v>
      </c>
      <c r="E353" t="s">
        <v>2309</v>
      </c>
      <c r="F353" s="1" t="s">
        <v>2310</v>
      </c>
      <c r="G353" t="s">
        <v>36</v>
      </c>
      <c r="H353" t="s">
        <v>60</v>
      </c>
      <c r="I353" t="s">
        <v>1362</v>
      </c>
      <c r="J353" t="s">
        <v>163</v>
      </c>
      <c r="K353" t="s">
        <v>62</v>
      </c>
      <c r="L353" t="s">
        <v>71</v>
      </c>
      <c r="M353" t="s">
        <v>99</v>
      </c>
      <c r="N353" t="s">
        <v>1362</v>
      </c>
      <c r="O353" t="s">
        <v>62</v>
      </c>
      <c r="P353" t="s">
        <v>62</v>
      </c>
      <c r="Q353" t="s">
        <v>40</v>
      </c>
      <c r="R353" t="s">
        <v>41</v>
      </c>
      <c r="S353" s="1" t="s">
        <v>2311</v>
      </c>
      <c r="T353">
        <v>12974018.748019001</v>
      </c>
      <c r="U353">
        <v>19441157.633308999</v>
      </c>
      <c r="V353">
        <v>19441157.633308999</v>
      </c>
      <c r="W353">
        <v>19441157.633308999</v>
      </c>
      <c r="X353" s="11">
        <v>19441157.633308999</v>
      </c>
      <c r="Y353" s="11">
        <v>17564660.958500698</v>
      </c>
      <c r="Z353" s="11">
        <v>17564660.958500698</v>
      </c>
      <c r="AA353" s="11">
        <v>17564660.958500698</v>
      </c>
      <c r="AB353">
        <v>17564660.958500698</v>
      </c>
      <c r="AC353">
        <v>23141803.7168753</v>
      </c>
      <c r="AD353">
        <v>23141803.7168753</v>
      </c>
      <c r="AE353">
        <v>23141803.7168753</v>
      </c>
      <c r="AF353" s="11">
        <v>23141803.7168753</v>
      </c>
      <c r="AG353" s="11">
        <v>194519817.52661699</v>
      </c>
      <c r="AH353" s="11">
        <v>194519817.52661699</v>
      </c>
      <c r="AI353" s="11">
        <v>194519817.52661699</v>
      </c>
      <c r="AJ353">
        <v>194519817.52661699</v>
      </c>
      <c r="AK353">
        <v>18221951.234873701</v>
      </c>
      <c r="AL353">
        <v>18221951.234873701</v>
      </c>
      <c r="AM353">
        <v>18221951.234873701</v>
      </c>
      <c r="AN353" s="11">
        <v>18221951.234873701</v>
      </c>
      <c r="AO353" s="11">
        <v>32609985.045292299</v>
      </c>
      <c r="AP353" s="11">
        <v>32609985.045292299</v>
      </c>
      <c r="AQ353" s="11">
        <v>32609985.045292299</v>
      </c>
      <c r="AR353">
        <v>32609985.045292299</v>
      </c>
      <c r="AS353">
        <v>67715721.604323596</v>
      </c>
      <c r="AT353">
        <v>67715721.604323596</v>
      </c>
      <c r="AU353">
        <v>67715721.604323596</v>
      </c>
      <c r="AV353" s="11">
        <v>67715721.604323596</v>
      </c>
      <c r="AW353" s="11">
        <v>59019018.612227999</v>
      </c>
      <c r="AX353" s="11">
        <v>59019018.612227999</v>
      </c>
      <c r="AY353" s="11">
        <v>59019018.612227999</v>
      </c>
    </row>
    <row r="354" spans="1:51" x14ac:dyDescent="0.3">
      <c r="A354" s="1" t="s">
        <v>2312</v>
      </c>
      <c r="B354" s="2">
        <v>41429</v>
      </c>
      <c r="C354" s="2">
        <v>41429</v>
      </c>
      <c r="D354">
        <v>29.344999999999999</v>
      </c>
      <c r="E354" t="s">
        <v>2313</v>
      </c>
      <c r="F354" s="1" t="s">
        <v>2314</v>
      </c>
      <c r="G354" t="s">
        <v>36</v>
      </c>
      <c r="H354" t="s">
        <v>173</v>
      </c>
      <c r="I354" t="s">
        <v>2315</v>
      </c>
      <c r="J354" t="s">
        <v>2313</v>
      </c>
      <c r="K354" s="1" t="s">
        <v>2314</v>
      </c>
      <c r="L354" t="s">
        <v>36</v>
      </c>
      <c r="M354" t="s">
        <v>173</v>
      </c>
      <c r="N354" t="s">
        <v>2315</v>
      </c>
      <c r="O354" t="s">
        <v>62</v>
      </c>
      <c r="P354" t="s">
        <v>62</v>
      </c>
      <c r="Q354" t="s">
        <v>40</v>
      </c>
      <c r="R354" t="s">
        <v>41</v>
      </c>
      <c r="S354" t="s">
        <v>2316</v>
      </c>
      <c r="T354">
        <v>286530.47197189601</v>
      </c>
      <c r="U354">
        <v>286530.47197189601</v>
      </c>
      <c r="V354">
        <v>286530.47197189601</v>
      </c>
      <c r="W354">
        <v>1381842.54227053</v>
      </c>
      <c r="X354" s="11">
        <v>1381842.54227053</v>
      </c>
      <c r="Y354" s="11">
        <v>948797.28765167703</v>
      </c>
      <c r="Z354" s="11">
        <v>948797.28765167703</v>
      </c>
      <c r="AA354" s="11">
        <v>948797.28765167703</v>
      </c>
      <c r="AB354">
        <v>948797.28765167703</v>
      </c>
      <c r="AC354">
        <v>1097108.8685424</v>
      </c>
      <c r="AD354">
        <v>1097108.8685424</v>
      </c>
      <c r="AE354">
        <v>1097108.8685424</v>
      </c>
      <c r="AF354" s="11">
        <v>1097108.8685424</v>
      </c>
      <c r="AG354" s="11">
        <v>1081457.59432441</v>
      </c>
      <c r="AH354" s="11">
        <v>1081457.59432441</v>
      </c>
      <c r="AI354" s="11">
        <v>1081457.59432441</v>
      </c>
      <c r="AJ354">
        <v>1081457.59432441</v>
      </c>
      <c r="AK354">
        <v>1935263.92605206</v>
      </c>
      <c r="AL354">
        <v>1935263.92605206</v>
      </c>
      <c r="AM354">
        <v>1935263.92605206</v>
      </c>
      <c r="AN354" s="11">
        <v>1935263.92605206</v>
      </c>
      <c r="AO354" s="11">
        <v>1690785.11288679</v>
      </c>
      <c r="AP354" s="11">
        <v>1690785.11288679</v>
      </c>
      <c r="AQ354" s="11">
        <v>1690785.11288679</v>
      </c>
      <c r="AR354">
        <v>1690785.11288679</v>
      </c>
      <c r="AS354">
        <v>1671850.37822969</v>
      </c>
      <c r="AT354">
        <v>1671850.37822969</v>
      </c>
      <c r="AU354">
        <v>1671850.37822969</v>
      </c>
      <c r="AV354" s="11">
        <v>1671850.37822969</v>
      </c>
      <c r="AW354" s="11">
        <v>4635610.9541403996</v>
      </c>
      <c r="AX354" s="11">
        <v>4635610.9541403996</v>
      </c>
      <c r="AY354" s="11">
        <v>4635610.9541403996</v>
      </c>
    </row>
    <row r="355" spans="1:51" x14ac:dyDescent="0.3">
      <c r="A355" s="1" t="s">
        <v>2317</v>
      </c>
      <c r="B355" s="2">
        <v>41599</v>
      </c>
      <c r="C355" s="2">
        <v>41599</v>
      </c>
      <c r="D355">
        <v>35100</v>
      </c>
      <c r="E355" t="s">
        <v>2318</v>
      </c>
      <c r="F355" s="1" t="s">
        <v>2319</v>
      </c>
      <c r="G355" t="s">
        <v>96</v>
      </c>
      <c r="H355" t="s">
        <v>821</v>
      </c>
      <c r="I355" t="s">
        <v>1362</v>
      </c>
      <c r="J355" t="s">
        <v>2320</v>
      </c>
      <c r="K355" s="1" t="s">
        <v>2321</v>
      </c>
      <c r="L355" t="s">
        <v>36</v>
      </c>
      <c r="M355" t="s">
        <v>173</v>
      </c>
      <c r="N355" t="s">
        <v>1362</v>
      </c>
      <c r="O355" t="s">
        <v>62</v>
      </c>
      <c r="P355" t="s">
        <v>2322</v>
      </c>
      <c r="Q355" t="s">
        <v>40</v>
      </c>
      <c r="R355" t="s">
        <v>41</v>
      </c>
      <c r="S355" s="1" t="s">
        <v>2323</v>
      </c>
      <c r="T355">
        <v>6417254.3581616497</v>
      </c>
      <c r="U355">
        <v>2757572.6257895399</v>
      </c>
      <c r="V355">
        <v>2757572.6257895399</v>
      </c>
      <c r="W355">
        <v>2757572.6257895399</v>
      </c>
      <c r="X355" s="11">
        <v>2757572.6257895399</v>
      </c>
      <c r="Y355" s="11">
        <v>2347379.87594824</v>
      </c>
      <c r="Z355" s="11">
        <v>2347379.87594824</v>
      </c>
      <c r="AA355" s="11">
        <v>2347379.87594824</v>
      </c>
      <c r="AB355">
        <v>2347379.87594824</v>
      </c>
      <c r="AC355">
        <v>3232379.2343547698</v>
      </c>
      <c r="AD355">
        <v>3232379.2343547698</v>
      </c>
      <c r="AE355">
        <v>3232379.2343547698</v>
      </c>
      <c r="AF355" s="11">
        <v>3232379.2343547698</v>
      </c>
      <c r="AG355" s="11">
        <v>119947.44460328799</v>
      </c>
      <c r="AH355" s="11">
        <v>119947.44460328799</v>
      </c>
      <c r="AI355" s="11">
        <v>119947.44460328799</v>
      </c>
      <c r="AJ355">
        <v>119947.44460328799</v>
      </c>
      <c r="AK355">
        <v>7859777.9571224404</v>
      </c>
      <c r="AL355">
        <v>7859777.9571224404</v>
      </c>
      <c r="AM355">
        <v>7859777.9571224404</v>
      </c>
      <c r="AN355" s="11">
        <v>7859777.9571224404</v>
      </c>
      <c r="AO355" s="11">
        <v>6120403.7844267599</v>
      </c>
      <c r="AP355" s="11">
        <v>6120403.7844267599</v>
      </c>
      <c r="AQ355" s="11">
        <v>6120403.7844267599</v>
      </c>
      <c r="AR355">
        <v>6120403.7844267599</v>
      </c>
      <c r="AS355">
        <v>3543738.2841823101</v>
      </c>
      <c r="AT355">
        <v>3543738.2841823101</v>
      </c>
      <c r="AU355">
        <v>3543738.2841823101</v>
      </c>
      <c r="AV355" s="11">
        <v>3543738.2841823101</v>
      </c>
      <c r="AW355" s="11">
        <v>1584048.2238342001</v>
      </c>
      <c r="AX355" s="11">
        <v>1584048.2238342001</v>
      </c>
      <c r="AY355" s="11">
        <v>1584048.2238342001</v>
      </c>
    </row>
    <row r="356" spans="1:51" x14ac:dyDescent="0.3">
      <c r="A356" s="1" t="s">
        <v>2324</v>
      </c>
      <c r="B356" s="2">
        <v>41604</v>
      </c>
      <c r="C356" s="2">
        <v>41604</v>
      </c>
      <c r="D356">
        <v>77.400000000000006</v>
      </c>
      <c r="E356" t="s">
        <v>2325</v>
      </c>
      <c r="F356" s="1" t="s">
        <v>2326</v>
      </c>
      <c r="G356" t="s">
        <v>718</v>
      </c>
      <c r="H356" t="s">
        <v>1500</v>
      </c>
      <c r="I356" t="s">
        <v>457</v>
      </c>
      <c r="J356" t="s">
        <v>2327</v>
      </c>
      <c r="K356" s="1" t="s">
        <v>2328</v>
      </c>
      <c r="L356" t="s">
        <v>71</v>
      </c>
      <c r="M356" t="s">
        <v>99</v>
      </c>
      <c r="N356" t="s">
        <v>457</v>
      </c>
      <c r="O356" t="s">
        <v>2329</v>
      </c>
      <c r="P356" t="s">
        <v>2330</v>
      </c>
      <c r="Q356" t="s">
        <v>40</v>
      </c>
      <c r="R356" t="s">
        <v>41</v>
      </c>
      <c r="S356" t="s">
        <v>2331</v>
      </c>
      <c r="T356">
        <v>854241.01015646395</v>
      </c>
      <c r="U356">
        <v>854241.01015646395</v>
      </c>
      <c r="V356">
        <v>1484504.44921755</v>
      </c>
      <c r="W356">
        <v>1484504.44921755</v>
      </c>
      <c r="X356" s="11">
        <v>1484504.44921755</v>
      </c>
      <c r="Y356" s="11">
        <v>1484504.44921755</v>
      </c>
      <c r="Z356" s="11">
        <v>691900.82644628105</v>
      </c>
      <c r="AA356" s="11">
        <v>691900.82644628105</v>
      </c>
      <c r="AB356">
        <v>691900.82644628105</v>
      </c>
      <c r="AC356">
        <v>691900.82644628105</v>
      </c>
      <c r="AD356">
        <v>809998.36628001998</v>
      </c>
      <c r="AE356">
        <v>809998.36628001998</v>
      </c>
      <c r="AF356" s="11">
        <v>809998.36628001998</v>
      </c>
      <c r="AG356" s="11">
        <v>809998.36628001998</v>
      </c>
      <c r="AH356" s="11">
        <v>776520.05174644303</v>
      </c>
      <c r="AI356" s="11">
        <v>776520.05174644303</v>
      </c>
      <c r="AJ356">
        <v>776520.05174644303</v>
      </c>
      <c r="AK356">
        <v>776520.05174644303</v>
      </c>
      <c r="AL356">
        <v>3084891.2044131202</v>
      </c>
      <c r="AM356">
        <v>3084891.2044131202</v>
      </c>
      <c r="AN356" s="11">
        <v>3084891.2044131202</v>
      </c>
      <c r="AO356" s="11">
        <v>3084891.2044131202</v>
      </c>
      <c r="AP356" s="11">
        <v>1308211.7774176099</v>
      </c>
      <c r="AQ356" s="11">
        <v>1308211.7774176099</v>
      </c>
      <c r="AR356">
        <v>1308211.7774176099</v>
      </c>
      <c r="AS356">
        <v>1308211.7774176099</v>
      </c>
      <c r="AT356">
        <v>9530512.82051282</v>
      </c>
      <c r="AU356">
        <v>9530512.82051282</v>
      </c>
      <c r="AV356" s="11">
        <v>9530512.82051282</v>
      </c>
      <c r="AW356" s="11">
        <v>9530512.82051282</v>
      </c>
      <c r="AX356" s="11">
        <v>14481238.698010899</v>
      </c>
      <c r="AY356" s="11">
        <v>14481238.698010899</v>
      </c>
    </row>
    <row r="357" spans="1:51" x14ac:dyDescent="0.3">
      <c r="A357" s="1" t="s">
        <v>2332</v>
      </c>
      <c r="B357" s="2">
        <v>39808</v>
      </c>
      <c r="C357" s="2">
        <v>39808</v>
      </c>
      <c r="D357">
        <v>17.433</v>
      </c>
      <c r="E357" t="s">
        <v>2333</v>
      </c>
      <c r="F357" s="1" t="s">
        <v>2334</v>
      </c>
      <c r="G357" t="s">
        <v>96</v>
      </c>
      <c r="H357" t="s">
        <v>821</v>
      </c>
      <c r="I357" t="s">
        <v>2315</v>
      </c>
      <c r="J357" t="s">
        <v>2335</v>
      </c>
      <c r="K357" s="1" t="s">
        <v>2336</v>
      </c>
      <c r="L357" t="s">
        <v>71</v>
      </c>
      <c r="M357" t="s">
        <v>99</v>
      </c>
      <c r="N357" t="s">
        <v>2315</v>
      </c>
      <c r="O357" t="s">
        <v>62</v>
      </c>
      <c r="P357" t="s">
        <v>62</v>
      </c>
      <c r="Q357" t="s">
        <v>40</v>
      </c>
      <c r="R357" t="s">
        <v>41</v>
      </c>
      <c r="S357" t="s">
        <v>2337</v>
      </c>
      <c r="T357">
        <v>418051.86170212802</v>
      </c>
      <c r="U357">
        <v>418051.86170212802</v>
      </c>
      <c r="V357">
        <v>418051.86170212802</v>
      </c>
      <c r="W357">
        <v>418051.86170212802</v>
      </c>
      <c r="X357" s="11">
        <v>418051.86170212802</v>
      </c>
      <c r="Y357" s="11">
        <v>257507.562901203</v>
      </c>
      <c r="Z357" s="11">
        <v>257507.562901203</v>
      </c>
      <c r="AA357" s="11">
        <v>307496.726488485</v>
      </c>
      <c r="AB357">
        <v>307496.726488485</v>
      </c>
      <c r="AC357">
        <v>307496.726488485</v>
      </c>
      <c r="AD357">
        <v>307496.726488485</v>
      </c>
      <c r="AE357">
        <v>789035.88907014695</v>
      </c>
      <c r="AF357" s="11">
        <v>789035.88907014695</v>
      </c>
      <c r="AG357" s="11">
        <v>789035.88907014695</v>
      </c>
      <c r="AH357" s="11">
        <v>789035.88907014695</v>
      </c>
      <c r="AI357" s="11">
        <v>789035.88907014695</v>
      </c>
      <c r="AJ357">
        <v>789035.88907014695</v>
      </c>
      <c r="AK357">
        <v>3854437.1467847899</v>
      </c>
      <c r="AL357">
        <v>3854437.1467847899</v>
      </c>
      <c r="AM357">
        <v>2589224.0338164298</v>
      </c>
      <c r="AN357" s="11">
        <v>2589224.0338164298</v>
      </c>
      <c r="AO357" s="11">
        <v>2589224.0338164298</v>
      </c>
      <c r="AP357" s="11">
        <v>2589224.0338164298</v>
      </c>
      <c r="AQ357" s="11">
        <v>1097289.0792291199</v>
      </c>
      <c r="AR357">
        <v>1097289.0792291199</v>
      </c>
      <c r="AS357">
        <v>1097289.0792291199</v>
      </c>
      <c r="AT357">
        <v>1097289.0792291199</v>
      </c>
      <c r="AU357">
        <v>1022906.50270668</v>
      </c>
      <c r="AV357" s="11">
        <v>1022906.50270668</v>
      </c>
      <c r="AW357" s="11">
        <v>1022906.50270668</v>
      </c>
      <c r="AX357" s="11">
        <v>1022906.50270668</v>
      </c>
      <c r="AY357" s="11">
        <v>2167874.2341180299</v>
      </c>
    </row>
    <row r="358" spans="1:51" x14ac:dyDescent="0.3">
      <c r="A358" s="1" t="s">
        <v>2338</v>
      </c>
      <c r="B358" s="2">
        <v>41624</v>
      </c>
      <c r="C358" s="2">
        <v>41624</v>
      </c>
      <c r="D358">
        <v>5968.45</v>
      </c>
      <c r="E358" t="s">
        <v>2339</v>
      </c>
      <c r="F358" s="1" t="s">
        <v>2340</v>
      </c>
      <c r="G358" t="s">
        <v>199</v>
      </c>
      <c r="H358" t="s">
        <v>200</v>
      </c>
      <c r="I358" t="s">
        <v>1080</v>
      </c>
      <c r="J358" t="s">
        <v>2341</v>
      </c>
      <c r="K358" s="1" t="s">
        <v>2342</v>
      </c>
      <c r="L358" t="s">
        <v>199</v>
      </c>
      <c r="M358" t="s">
        <v>200</v>
      </c>
      <c r="N358" t="s">
        <v>33</v>
      </c>
      <c r="O358" t="s">
        <v>62</v>
      </c>
      <c r="P358" t="s">
        <v>2343</v>
      </c>
      <c r="Q358" t="s">
        <v>40</v>
      </c>
      <c r="R358" t="s">
        <v>41</v>
      </c>
      <c r="S358" s="1" t="s">
        <v>2344</v>
      </c>
      <c r="T358">
        <v>2037459.92978171</v>
      </c>
      <c r="U358">
        <v>3521864.24773225</v>
      </c>
      <c r="V358">
        <v>3521864.24773225</v>
      </c>
      <c r="W358">
        <v>3521864.24773225</v>
      </c>
      <c r="X358" s="11">
        <v>3521864.24773225</v>
      </c>
      <c r="Y358" s="11">
        <v>16104371.678381599</v>
      </c>
      <c r="Z358" s="11">
        <v>16104371.678381599</v>
      </c>
      <c r="AA358" s="11">
        <v>16104371.678381599</v>
      </c>
      <c r="AB358">
        <v>16104371.678381599</v>
      </c>
      <c r="AC358">
        <v>16104371.678381599</v>
      </c>
      <c r="AD358">
        <v>16104371.678381599</v>
      </c>
      <c r="AE358">
        <v>8546019.1608853694</v>
      </c>
      <c r="AF358" s="11">
        <v>8546019.1608853694</v>
      </c>
      <c r="AG358" s="11">
        <v>8314511.9641934996</v>
      </c>
      <c r="AH358" s="11">
        <v>8314511.9641934996</v>
      </c>
      <c r="AI358" s="11">
        <v>8314511.9641934996</v>
      </c>
      <c r="AJ358">
        <v>8314511.9641934996</v>
      </c>
      <c r="AK358">
        <v>46640080.496394403</v>
      </c>
      <c r="AL358">
        <v>46640080.496394403</v>
      </c>
      <c r="AM358">
        <v>46640080.496394403</v>
      </c>
      <c r="AN358" s="11">
        <v>46640080.496394403</v>
      </c>
      <c r="AO358" s="11">
        <v>36991555.977229603</v>
      </c>
      <c r="AP358" s="11">
        <v>36991555.977229603</v>
      </c>
      <c r="AQ358" s="11">
        <v>36991555.977229603</v>
      </c>
      <c r="AR358">
        <v>36991555.977229603</v>
      </c>
      <c r="AS358">
        <v>49616791.101630397</v>
      </c>
      <c r="AT358">
        <v>49616791.101630397</v>
      </c>
      <c r="AU358">
        <v>49616791.101630397</v>
      </c>
      <c r="AV358" s="11">
        <v>49616791.101630397</v>
      </c>
      <c r="AW358" s="11">
        <v>62910878.880360097</v>
      </c>
      <c r="AX358" s="11">
        <v>62910878.880360097</v>
      </c>
      <c r="AY358" s="11">
        <v>62910878.880360097</v>
      </c>
    </row>
    <row r="359" spans="1:51" x14ac:dyDescent="0.3">
      <c r="A359" s="1" t="s">
        <v>2345</v>
      </c>
      <c r="B359" s="2">
        <v>41631</v>
      </c>
      <c r="C359" s="2">
        <v>41631</v>
      </c>
      <c r="D359">
        <v>1793.097</v>
      </c>
      <c r="E359" t="s">
        <v>2346</v>
      </c>
      <c r="F359" s="1" t="s">
        <v>2347</v>
      </c>
      <c r="G359" t="s">
        <v>199</v>
      </c>
      <c r="H359" t="s">
        <v>362</v>
      </c>
      <c r="I359" t="s">
        <v>577</v>
      </c>
      <c r="J359" t="s">
        <v>2348</v>
      </c>
      <c r="K359" s="1" t="s">
        <v>2349</v>
      </c>
      <c r="L359" t="s">
        <v>71</v>
      </c>
      <c r="M359" t="s">
        <v>99</v>
      </c>
      <c r="N359" t="s">
        <v>577</v>
      </c>
      <c r="O359" t="s">
        <v>299</v>
      </c>
      <c r="P359" t="s">
        <v>1534</v>
      </c>
      <c r="Q359" t="s">
        <v>40</v>
      </c>
      <c r="R359" t="s">
        <v>41</v>
      </c>
      <c r="S359" t="s">
        <v>2350</v>
      </c>
      <c r="T359">
        <v>213833117.163856</v>
      </c>
      <c r="U359">
        <v>167181635.58106199</v>
      </c>
      <c r="V359">
        <v>167181635.58106199</v>
      </c>
      <c r="W359">
        <v>167181635.58106199</v>
      </c>
      <c r="X359" s="11">
        <v>167181635.58106199</v>
      </c>
      <c r="Y359" s="11">
        <v>211967697.22172001</v>
      </c>
      <c r="Z359" s="11">
        <v>211967697.22172001</v>
      </c>
      <c r="AA359" s="11">
        <v>211967697.22172001</v>
      </c>
      <c r="AB359">
        <v>211967697.22172001</v>
      </c>
      <c r="AC359">
        <v>156394481.12954301</v>
      </c>
      <c r="AD359">
        <v>156394481.12954301</v>
      </c>
      <c r="AE359">
        <v>156394481.12954301</v>
      </c>
      <c r="AF359" s="11">
        <v>156394481.12954301</v>
      </c>
      <c r="AG359" s="11">
        <v>127214652.014652</v>
      </c>
      <c r="AH359" s="11">
        <v>127214652.014652</v>
      </c>
      <c r="AI359" s="11">
        <v>127214652.014652</v>
      </c>
      <c r="AJ359">
        <v>127214652.014652</v>
      </c>
      <c r="AK359">
        <v>257795325.59911901</v>
      </c>
      <c r="AL359">
        <v>257795325.59911901</v>
      </c>
      <c r="AM359">
        <v>257795325.59911901</v>
      </c>
      <c r="AN359" s="11">
        <v>257795325.59911901</v>
      </c>
      <c r="AO359" s="11">
        <v>165684983.06360599</v>
      </c>
      <c r="AP359" s="11">
        <v>165684983.06360599</v>
      </c>
      <c r="AQ359" s="11">
        <v>165684983.06360599</v>
      </c>
      <c r="AR359">
        <v>165684983.06360599</v>
      </c>
      <c r="AS359">
        <v>120552370.368499</v>
      </c>
      <c r="AT359">
        <v>120552370.368499</v>
      </c>
      <c r="AU359">
        <v>120552370.368499</v>
      </c>
      <c r="AV359" s="11">
        <v>120552370.368499</v>
      </c>
      <c r="AW359" s="11">
        <v>202420078.69174999</v>
      </c>
      <c r="AX359" s="11">
        <v>202420078.69174999</v>
      </c>
      <c r="AY359" s="11">
        <v>202420078.69174999</v>
      </c>
    </row>
    <row r="360" spans="1:51" x14ac:dyDescent="0.3">
      <c r="A360" s="1" t="s">
        <v>2351</v>
      </c>
      <c r="B360" s="2">
        <v>41617</v>
      </c>
      <c r="C360" s="2">
        <v>41617</v>
      </c>
      <c r="D360">
        <v>2618.8697000000002</v>
      </c>
      <c r="E360" t="s">
        <v>2352</v>
      </c>
      <c r="F360" s="1" t="s">
        <v>2353</v>
      </c>
      <c r="G360" t="s">
        <v>36</v>
      </c>
      <c r="H360" t="s">
        <v>269</v>
      </c>
      <c r="I360" t="s">
        <v>33</v>
      </c>
      <c r="J360" t="s">
        <v>163</v>
      </c>
      <c r="K360" t="s">
        <v>62</v>
      </c>
      <c r="L360" t="s">
        <v>71</v>
      </c>
      <c r="M360" t="s">
        <v>99</v>
      </c>
      <c r="N360" t="s">
        <v>33</v>
      </c>
      <c r="O360" t="s">
        <v>2354</v>
      </c>
      <c r="P360" t="s">
        <v>62</v>
      </c>
      <c r="Q360" t="s">
        <v>40</v>
      </c>
      <c r="R360" t="s">
        <v>41</v>
      </c>
      <c r="S360" t="s">
        <v>2355</v>
      </c>
      <c r="T360">
        <v>9209000</v>
      </c>
      <c r="U360">
        <v>71344773</v>
      </c>
      <c r="V360">
        <v>71344773</v>
      </c>
      <c r="W360">
        <v>71344773</v>
      </c>
      <c r="X360" s="11">
        <v>71344773</v>
      </c>
      <c r="Y360" s="11">
        <v>129121680</v>
      </c>
      <c r="Z360" s="11">
        <v>129121680</v>
      </c>
      <c r="AA360" s="11">
        <v>129121680</v>
      </c>
      <c r="AB360">
        <v>129121680</v>
      </c>
      <c r="AC360">
        <v>26063399</v>
      </c>
      <c r="AD360">
        <v>26063399</v>
      </c>
      <c r="AE360">
        <v>26063399</v>
      </c>
      <c r="AF360" s="11">
        <v>26063399</v>
      </c>
      <c r="AG360" s="11">
        <v>18317477</v>
      </c>
      <c r="AH360" s="11">
        <v>18317477</v>
      </c>
      <c r="AI360" s="11">
        <v>18317477</v>
      </c>
      <c r="AJ360">
        <v>18317477</v>
      </c>
      <c r="AK360">
        <v>33500163</v>
      </c>
      <c r="AL360">
        <v>33500163</v>
      </c>
      <c r="AM360">
        <v>33500163</v>
      </c>
      <c r="AN360" s="11">
        <v>33500163</v>
      </c>
      <c r="AO360" s="11">
        <v>48276027</v>
      </c>
      <c r="AP360" s="11">
        <v>48276027</v>
      </c>
      <c r="AQ360" s="11">
        <v>48276027</v>
      </c>
      <c r="AR360">
        <v>48276027</v>
      </c>
      <c r="AS360">
        <v>24896161</v>
      </c>
      <c r="AT360">
        <v>24896161</v>
      </c>
      <c r="AU360">
        <v>24896161</v>
      </c>
      <c r="AV360" s="11">
        <v>24896161</v>
      </c>
      <c r="AW360" s="11">
        <v>76516110</v>
      </c>
      <c r="AX360" s="11">
        <v>76516110</v>
      </c>
      <c r="AY360" s="11">
        <v>76516110</v>
      </c>
    </row>
    <row r="361" spans="1:51" x14ac:dyDescent="0.3">
      <c r="A361" s="1" t="s">
        <v>2356</v>
      </c>
      <c r="B361" s="2">
        <v>41641</v>
      </c>
      <c r="C361" s="2">
        <v>41641</v>
      </c>
      <c r="D361">
        <v>118.94499999999999</v>
      </c>
      <c r="E361" t="s">
        <v>2357</v>
      </c>
      <c r="F361" s="1" t="s">
        <v>2358</v>
      </c>
      <c r="G361" t="s">
        <v>88</v>
      </c>
      <c r="H361" t="s">
        <v>89</v>
      </c>
      <c r="I361" t="s">
        <v>590</v>
      </c>
      <c r="J361" t="s">
        <v>2359</v>
      </c>
      <c r="K361" s="1" t="s">
        <v>2360</v>
      </c>
      <c r="L361" t="s">
        <v>67</v>
      </c>
      <c r="M361" t="s">
        <v>68</v>
      </c>
      <c r="N361" t="s">
        <v>590</v>
      </c>
      <c r="O361" t="s">
        <v>62</v>
      </c>
      <c r="P361" t="s">
        <v>62</v>
      </c>
      <c r="Q361" t="s">
        <v>40</v>
      </c>
      <c r="R361" t="s">
        <v>41</v>
      </c>
      <c r="S361" t="s">
        <v>2361</v>
      </c>
      <c r="T361">
        <v>9832936.1927455701</v>
      </c>
      <c r="U361">
        <v>9943461.0303830896</v>
      </c>
      <c r="V361">
        <v>9943461.0303830896</v>
      </c>
      <c r="W361">
        <v>9943461.0303830896</v>
      </c>
      <c r="X361" s="11">
        <v>9943461.0303830896</v>
      </c>
      <c r="Y361" s="11">
        <v>1597523.92310532</v>
      </c>
      <c r="Z361" s="11">
        <v>1597523.92310532</v>
      </c>
      <c r="AA361" s="11">
        <v>1597523.92310532</v>
      </c>
      <c r="AB361">
        <v>1597523.92310532</v>
      </c>
      <c r="AC361">
        <v>3259727.9840361299</v>
      </c>
      <c r="AD361">
        <v>3259727.9840361299</v>
      </c>
      <c r="AE361">
        <v>3259727.9840361299</v>
      </c>
      <c r="AF361" s="11">
        <v>3259727.9840361299</v>
      </c>
      <c r="AG361" s="11">
        <v>27942091.9873343</v>
      </c>
      <c r="AH361" s="11">
        <v>27942091.9873343</v>
      </c>
      <c r="AI361" s="11">
        <v>27942091.9873343</v>
      </c>
      <c r="AJ361">
        <v>27942091.9873343</v>
      </c>
      <c r="AK361">
        <v>17161195.407604001</v>
      </c>
      <c r="AL361">
        <v>17161195.407604001</v>
      </c>
      <c r="AM361">
        <v>17161195.407604001</v>
      </c>
      <c r="AN361" s="11">
        <v>17161195.407604001</v>
      </c>
      <c r="AO361" s="11">
        <v>18976863.753213398</v>
      </c>
      <c r="AP361" s="11">
        <v>18976863.753213398</v>
      </c>
      <c r="AQ361" s="11">
        <v>18976863.753213398</v>
      </c>
      <c r="AR361">
        <v>18976863.753213398</v>
      </c>
      <c r="AS361">
        <v>34251208.9721165</v>
      </c>
      <c r="AT361">
        <v>34251208.9721165</v>
      </c>
      <c r="AU361">
        <v>34251208.9721165</v>
      </c>
      <c r="AV361" s="11">
        <v>34251208.9721165</v>
      </c>
      <c r="AW361" s="11">
        <v>36161277.756135598</v>
      </c>
      <c r="AX361" s="11">
        <v>36161277.756135598</v>
      </c>
      <c r="AY361" s="11">
        <v>36161277.756135598</v>
      </c>
    </row>
    <row r="362" spans="1:51" x14ac:dyDescent="0.3">
      <c r="A362" s="1" t="s">
        <v>2362</v>
      </c>
      <c r="B362" s="2">
        <v>41647</v>
      </c>
      <c r="C362" s="2">
        <v>41647</v>
      </c>
      <c r="D362">
        <v>163.68700000000001</v>
      </c>
      <c r="E362" t="s">
        <v>2363</v>
      </c>
      <c r="F362" s="1" t="s">
        <v>2364</v>
      </c>
      <c r="G362" t="s">
        <v>46</v>
      </c>
      <c r="H362" t="s">
        <v>1052</v>
      </c>
      <c r="I362" t="s">
        <v>407</v>
      </c>
      <c r="J362" t="s">
        <v>2365</v>
      </c>
      <c r="K362" s="1" t="s">
        <v>2366</v>
      </c>
      <c r="L362" t="s">
        <v>46</v>
      </c>
      <c r="M362" t="s">
        <v>1052</v>
      </c>
      <c r="N362" t="s">
        <v>1979</v>
      </c>
      <c r="O362" t="s">
        <v>62</v>
      </c>
      <c r="P362" t="s">
        <v>62</v>
      </c>
      <c r="Q362" t="s">
        <v>40</v>
      </c>
      <c r="R362" t="s">
        <v>41</v>
      </c>
      <c r="S362" t="s">
        <v>2367</v>
      </c>
      <c r="T362">
        <v>927620.08527976996</v>
      </c>
      <c r="U362">
        <v>1780745.4730859499</v>
      </c>
      <c r="V362">
        <v>1780745.4730859499</v>
      </c>
      <c r="W362">
        <v>1780745.4730859499</v>
      </c>
      <c r="X362" s="11">
        <v>1780745.4730859499</v>
      </c>
      <c r="Y362" s="11">
        <v>1262179.81400575</v>
      </c>
      <c r="Z362" s="11">
        <v>1262179.81400575</v>
      </c>
      <c r="AA362" s="11">
        <v>1262179.81400575</v>
      </c>
      <c r="AB362">
        <v>1262179.81400575</v>
      </c>
      <c r="AC362">
        <v>2872238.3771521002</v>
      </c>
      <c r="AD362">
        <v>2872238.3771521002</v>
      </c>
      <c r="AE362">
        <v>2872238.3771521002</v>
      </c>
      <c r="AF362" s="11">
        <v>2872238.3771521002</v>
      </c>
      <c r="AG362" s="11">
        <v>1711585.3270134099</v>
      </c>
      <c r="AH362" s="11">
        <v>1711585.3270134099</v>
      </c>
      <c r="AI362" s="11">
        <v>1711585.3270134099</v>
      </c>
      <c r="AJ362">
        <v>1711585.3270134099</v>
      </c>
      <c r="AK362">
        <v>3121399.5106798299</v>
      </c>
      <c r="AL362">
        <v>3121399.5106798299</v>
      </c>
      <c r="AM362">
        <v>3121399.5106798299</v>
      </c>
      <c r="AN362" s="11">
        <v>3121399.5106798299</v>
      </c>
      <c r="AO362" s="11">
        <v>3121399.5106798299</v>
      </c>
      <c r="AP362" s="11">
        <v>6003261.3560757302</v>
      </c>
      <c r="AQ362" s="11">
        <v>6003261.3560757302</v>
      </c>
      <c r="AR362">
        <v>6003261.3560757302</v>
      </c>
      <c r="AS362">
        <v>6003261.3560757302</v>
      </c>
      <c r="AT362">
        <v>12239136.195306299</v>
      </c>
      <c r="AU362">
        <v>12239136.195306299</v>
      </c>
      <c r="AV362" s="11">
        <v>12239136.195306299</v>
      </c>
      <c r="AW362" s="11">
        <v>12239136.195306299</v>
      </c>
      <c r="AX362" s="11">
        <v>5786544.3650126196</v>
      </c>
      <c r="AY362" s="11">
        <v>5786544.3650126196</v>
      </c>
    </row>
    <row r="363" spans="1:51" x14ac:dyDescent="0.3">
      <c r="A363" s="1" t="s">
        <v>2368</v>
      </c>
      <c r="B363" s="2">
        <v>41652</v>
      </c>
      <c r="C363" s="2">
        <v>41694</v>
      </c>
      <c r="D363">
        <v>12929.993</v>
      </c>
      <c r="E363" t="s">
        <v>2369</v>
      </c>
      <c r="F363" s="1" t="s">
        <v>2370</v>
      </c>
      <c r="G363" t="s">
        <v>36</v>
      </c>
      <c r="H363" t="s">
        <v>269</v>
      </c>
      <c r="I363" t="s">
        <v>577</v>
      </c>
      <c r="J363" t="s">
        <v>2371</v>
      </c>
      <c r="K363" s="1" t="s">
        <v>2372</v>
      </c>
      <c r="L363" t="s">
        <v>36</v>
      </c>
      <c r="M363" t="s">
        <v>269</v>
      </c>
      <c r="N363" t="s">
        <v>577</v>
      </c>
      <c r="O363" t="s">
        <v>2373</v>
      </c>
      <c r="P363" t="s">
        <v>2374</v>
      </c>
      <c r="Q363" t="s">
        <v>40</v>
      </c>
      <c r="R363" t="s">
        <v>41</v>
      </c>
      <c r="S363" t="s">
        <v>2375</v>
      </c>
      <c r="U363">
        <v>1477030129.12482</v>
      </c>
      <c r="V363">
        <v>1477030129.12482</v>
      </c>
      <c r="W363">
        <v>1477030129.12482</v>
      </c>
      <c r="X363" s="11">
        <v>1477030129.12482</v>
      </c>
      <c r="Y363" s="11">
        <v>1189995781.35358</v>
      </c>
      <c r="Z363" s="11">
        <v>1189995781.35358</v>
      </c>
      <c r="AA363" s="11">
        <v>1189995781.35358</v>
      </c>
      <c r="AB363">
        <v>1189995781.35358</v>
      </c>
      <c r="AC363">
        <v>1127255059.85934</v>
      </c>
      <c r="AD363">
        <v>1127255059.85934</v>
      </c>
      <c r="AE363">
        <v>1127255059.85934</v>
      </c>
      <c r="AF363" s="11">
        <v>1127255059.85934</v>
      </c>
      <c r="AG363" s="11">
        <v>1108447863.24786</v>
      </c>
      <c r="AH363" s="11">
        <v>1108447863.24786</v>
      </c>
      <c r="AI363" s="11">
        <v>1108447863.24786</v>
      </c>
      <c r="AJ363">
        <v>1108447863.24786</v>
      </c>
      <c r="AK363">
        <v>1123319925.4805701</v>
      </c>
      <c r="AL363">
        <v>1123319925.4805701</v>
      </c>
      <c r="AM363">
        <v>1123319925.4805701</v>
      </c>
      <c r="AN363" s="11">
        <v>1123319925.4805701</v>
      </c>
      <c r="AO363" s="11">
        <v>618923974.40722597</v>
      </c>
      <c r="AP363" s="11">
        <v>618923974.40722597</v>
      </c>
      <c r="AQ363" s="11">
        <v>618923974.40722597</v>
      </c>
      <c r="AR363">
        <v>618923974.40722597</v>
      </c>
      <c r="AS363">
        <v>137423281.893264</v>
      </c>
      <c r="AT363">
        <v>137423281.893264</v>
      </c>
      <c r="AU363">
        <v>137423281.893264</v>
      </c>
      <c r="AV363" s="11">
        <v>137423281.893264</v>
      </c>
      <c r="AW363" s="11">
        <v>361834501.41399199</v>
      </c>
      <c r="AX363" s="11">
        <v>361834501.41399199</v>
      </c>
      <c r="AY363" s="11">
        <v>361834501.41399199</v>
      </c>
    </row>
    <row r="364" spans="1:51" x14ac:dyDescent="0.3">
      <c r="A364" s="1" t="s">
        <v>2376</v>
      </c>
      <c r="B364" s="2">
        <v>41822</v>
      </c>
      <c r="C364" s="2">
        <v>41822</v>
      </c>
      <c r="D364">
        <v>1982982.3319999999</v>
      </c>
      <c r="E364" t="s">
        <v>2377</v>
      </c>
      <c r="F364" s="1" t="s">
        <v>2378</v>
      </c>
      <c r="G364" t="s">
        <v>31</v>
      </c>
      <c r="H364" t="s">
        <v>32</v>
      </c>
      <c r="I364" t="s">
        <v>1362</v>
      </c>
      <c r="J364" t="s">
        <v>2379</v>
      </c>
      <c r="K364" s="1" t="s">
        <v>2380</v>
      </c>
      <c r="L364" t="s">
        <v>31</v>
      </c>
      <c r="M364" t="s">
        <v>32</v>
      </c>
      <c r="N364" t="s">
        <v>2381</v>
      </c>
      <c r="O364" t="s">
        <v>2382</v>
      </c>
      <c r="P364" t="s">
        <v>960</v>
      </c>
      <c r="Q364" t="s">
        <v>40</v>
      </c>
      <c r="R364" t="s">
        <v>41</v>
      </c>
      <c r="S364" s="1" t="s">
        <v>2383</v>
      </c>
      <c r="T364">
        <v>1057354874.74756</v>
      </c>
      <c r="U364">
        <v>1057354874.74756</v>
      </c>
      <c r="V364">
        <v>1057354874.74756</v>
      </c>
      <c r="W364">
        <v>1057354874.74756</v>
      </c>
      <c r="X364" s="11">
        <v>800118697.01026297</v>
      </c>
      <c r="Y364" s="11">
        <v>800118697.01026297</v>
      </c>
      <c r="Z364" s="11">
        <v>800118697.01026297</v>
      </c>
      <c r="AA364" s="11">
        <v>997740181.26888204</v>
      </c>
      <c r="AB364">
        <v>997740181.26888204</v>
      </c>
      <c r="AC364">
        <v>997740181.26888204</v>
      </c>
      <c r="AD364">
        <v>997740181.26888204</v>
      </c>
      <c r="AE364">
        <v>1087889846.1307001</v>
      </c>
      <c r="AF364" s="11">
        <v>1087889846.1307001</v>
      </c>
      <c r="AG364" s="11">
        <v>1087889846.1307001</v>
      </c>
      <c r="AH364" s="11">
        <v>1087889846.1307001</v>
      </c>
      <c r="AI364" s="11">
        <v>896954740.35254896</v>
      </c>
      <c r="AJ364">
        <v>896954740.35254896</v>
      </c>
      <c r="AK364">
        <v>896954740.35254896</v>
      </c>
      <c r="AL364">
        <v>896954740.35254896</v>
      </c>
      <c r="AM364">
        <v>1054724128.4655499</v>
      </c>
      <c r="AN364" s="11">
        <v>1054724128.4655499</v>
      </c>
      <c r="AO364" s="11">
        <v>1054724128.4655499</v>
      </c>
      <c r="AP364" s="11">
        <v>1054724128.4655499</v>
      </c>
      <c r="AQ364" s="11">
        <v>2296975190.43364</v>
      </c>
      <c r="AR364">
        <v>2296975190.43364</v>
      </c>
      <c r="AS364">
        <v>2296975190.43364</v>
      </c>
      <c r="AT364">
        <v>2296975190.43364</v>
      </c>
      <c r="AU364">
        <v>3482868393.7823801</v>
      </c>
      <c r="AV364" s="11">
        <v>3482868393.7823801</v>
      </c>
      <c r="AW364" s="11">
        <v>3482868393.7823801</v>
      </c>
      <c r="AX364" s="11">
        <v>3482868393.7823801</v>
      </c>
      <c r="AY364" s="11">
        <v>2054774609.18818</v>
      </c>
    </row>
    <row r="365" spans="1:51" x14ac:dyDescent="0.3">
      <c r="A365" s="1" t="s">
        <v>2384</v>
      </c>
      <c r="B365" s="2">
        <v>41655</v>
      </c>
      <c r="C365" s="2">
        <v>41655</v>
      </c>
      <c r="D365">
        <v>1309.962</v>
      </c>
      <c r="E365" t="s">
        <v>2385</v>
      </c>
      <c r="F365" s="1" t="s">
        <v>2386</v>
      </c>
      <c r="G365" t="s">
        <v>67</v>
      </c>
      <c r="H365" t="s">
        <v>345</v>
      </c>
      <c r="I365" t="s">
        <v>33</v>
      </c>
      <c r="J365" t="s">
        <v>2387</v>
      </c>
      <c r="K365" s="1" t="s">
        <v>2388</v>
      </c>
      <c r="L365" t="s">
        <v>71</v>
      </c>
      <c r="M365" t="s">
        <v>72</v>
      </c>
      <c r="N365" t="s">
        <v>33</v>
      </c>
      <c r="O365" t="s">
        <v>53</v>
      </c>
      <c r="P365" t="s">
        <v>2389</v>
      </c>
      <c r="Q365" t="s">
        <v>40</v>
      </c>
      <c r="R365" t="s">
        <v>41</v>
      </c>
      <c r="S365" t="s">
        <v>2390</v>
      </c>
      <c r="T365">
        <v>17769000</v>
      </c>
      <c r="U365">
        <v>17361000</v>
      </c>
      <c r="V365">
        <v>17361000</v>
      </c>
      <c r="W365">
        <v>17361000</v>
      </c>
      <c r="X365" s="11">
        <v>17361000</v>
      </c>
      <c r="Y365" s="11">
        <v>19269000</v>
      </c>
      <c r="Z365" s="11">
        <v>19269000</v>
      </c>
      <c r="AA365" s="11">
        <v>19269000</v>
      </c>
      <c r="AB365">
        <v>19269000</v>
      </c>
      <c r="AC365">
        <v>18673000</v>
      </c>
      <c r="AD365">
        <v>18673000</v>
      </c>
      <c r="AE365">
        <v>18673000</v>
      </c>
      <c r="AF365" s="11">
        <v>18673000</v>
      </c>
      <c r="AG365" s="11">
        <v>19636000</v>
      </c>
      <c r="AH365" s="11">
        <v>19636000</v>
      </c>
      <c r="AI365" s="11">
        <v>19636000</v>
      </c>
      <c r="AJ365">
        <v>19636000</v>
      </c>
      <c r="AK365">
        <v>20686000</v>
      </c>
      <c r="AL365">
        <v>20686000</v>
      </c>
      <c r="AM365">
        <v>20686000</v>
      </c>
      <c r="AN365" s="11">
        <v>20686000</v>
      </c>
      <c r="AO365" s="11">
        <v>110994000</v>
      </c>
      <c r="AP365" s="11">
        <v>110994000</v>
      </c>
      <c r="AQ365" s="11">
        <v>110994000</v>
      </c>
      <c r="AR365">
        <v>110994000</v>
      </c>
      <c r="AS365">
        <v>50654000</v>
      </c>
      <c r="AT365">
        <v>50654000</v>
      </c>
      <c r="AU365">
        <v>50654000</v>
      </c>
      <c r="AV365" s="11">
        <v>50654000</v>
      </c>
      <c r="AW365" s="11">
        <v>61023000</v>
      </c>
      <c r="AX365" s="11">
        <v>61023000</v>
      </c>
      <c r="AY365" s="11">
        <v>61023000</v>
      </c>
    </row>
    <row r="366" spans="1:51" x14ac:dyDescent="0.3">
      <c r="A366" s="1" t="s">
        <v>2391</v>
      </c>
      <c r="B366" s="2">
        <v>41655</v>
      </c>
      <c r="C366" s="2">
        <v>41710</v>
      </c>
      <c r="D366">
        <v>320050.93300000002</v>
      </c>
      <c r="E366" t="s">
        <v>2392</v>
      </c>
      <c r="F366" s="1" t="s">
        <v>2393</v>
      </c>
      <c r="G366" t="s">
        <v>31</v>
      </c>
      <c r="H366" t="s">
        <v>32</v>
      </c>
      <c r="I366" t="s">
        <v>1362</v>
      </c>
      <c r="J366" t="s">
        <v>163</v>
      </c>
      <c r="K366" t="s">
        <v>62</v>
      </c>
      <c r="L366" t="s">
        <v>71</v>
      </c>
      <c r="M366" t="s">
        <v>99</v>
      </c>
      <c r="N366" t="s">
        <v>1362</v>
      </c>
      <c r="O366" t="s">
        <v>62</v>
      </c>
      <c r="P366" t="s">
        <v>62</v>
      </c>
      <c r="Q366" t="s">
        <v>40</v>
      </c>
      <c r="R366" t="s">
        <v>41</v>
      </c>
      <c r="S366" s="1" t="s">
        <v>2394</v>
      </c>
      <c r="T366">
        <v>1929652496.83043</v>
      </c>
      <c r="U366">
        <v>1929652496.83043</v>
      </c>
      <c r="V366">
        <v>2802940864.5211201</v>
      </c>
      <c r="W366">
        <v>2802940864.5211201</v>
      </c>
      <c r="X366" s="11">
        <v>2802940864.5211201</v>
      </c>
      <c r="Y366" s="11">
        <v>2802940864.5211201</v>
      </c>
      <c r="Z366" s="11">
        <v>3073640397.1441302</v>
      </c>
      <c r="AA366" s="11">
        <v>3073640397.1441302</v>
      </c>
      <c r="AB366">
        <v>3073640397.1441302</v>
      </c>
      <c r="AC366">
        <v>330629261.97669399</v>
      </c>
      <c r="AD366">
        <v>330629261.97669399</v>
      </c>
      <c r="AE366">
        <v>330629261.97669399</v>
      </c>
      <c r="AF366" s="11">
        <v>330629261.97669399</v>
      </c>
      <c r="AG366" s="11">
        <v>452533764.71916002</v>
      </c>
      <c r="AH366" s="11">
        <v>452533764.71916002</v>
      </c>
      <c r="AI366" s="11">
        <v>452533764.71916002</v>
      </c>
      <c r="AJ366">
        <v>452533764.71916002</v>
      </c>
      <c r="AK366">
        <v>307795140.54311597</v>
      </c>
      <c r="AL366">
        <v>307795140.54311597</v>
      </c>
      <c r="AM366">
        <v>307795140.54311597</v>
      </c>
      <c r="AN366" s="11">
        <v>307795140.54311597</v>
      </c>
      <c r="AO366" s="11">
        <v>104909872.81544501</v>
      </c>
      <c r="AP366" s="11">
        <v>104909872.81544501</v>
      </c>
      <c r="AQ366" s="11">
        <v>104909872.81544501</v>
      </c>
      <c r="AR366">
        <v>104909872.81544501</v>
      </c>
      <c r="AS366">
        <v>67775650.027660802</v>
      </c>
      <c r="AT366">
        <v>67775650.027660802</v>
      </c>
      <c r="AU366">
        <v>67775650.027660802</v>
      </c>
      <c r="AV366" s="11">
        <v>67775650.027660802</v>
      </c>
      <c r="AW366" s="11">
        <v>41499689.119171001</v>
      </c>
      <c r="AX366" s="11">
        <v>41499689.119171001</v>
      </c>
      <c r="AY366" s="11">
        <v>41499689.119171001</v>
      </c>
    </row>
    <row r="367" spans="1:51" x14ac:dyDescent="0.3">
      <c r="A367" s="1" t="s">
        <v>2395</v>
      </c>
      <c r="B367" s="2">
        <v>41668</v>
      </c>
      <c r="C367" s="2">
        <v>41668</v>
      </c>
      <c r="D367">
        <v>327.78</v>
      </c>
      <c r="E367" t="s">
        <v>1498</v>
      </c>
      <c r="F367" s="1" t="s">
        <v>1499</v>
      </c>
      <c r="G367" t="s">
        <v>718</v>
      </c>
      <c r="H367" t="s">
        <v>1500</v>
      </c>
      <c r="I367" t="s">
        <v>822</v>
      </c>
      <c r="J367" t="s">
        <v>2396</v>
      </c>
      <c r="K367" s="1" t="s">
        <v>2397</v>
      </c>
      <c r="L367" t="s">
        <v>71</v>
      </c>
      <c r="M367" t="s">
        <v>179</v>
      </c>
      <c r="N367" t="s">
        <v>822</v>
      </c>
      <c r="O367" t="s">
        <v>255</v>
      </c>
      <c r="P367" t="s">
        <v>2398</v>
      </c>
      <c r="Q367" t="s">
        <v>40</v>
      </c>
      <c r="R367" t="s">
        <v>41</v>
      </c>
      <c r="S367" t="s">
        <v>1501</v>
      </c>
      <c r="T367">
        <v>43027075.383346602</v>
      </c>
      <c r="U367">
        <v>29908950.352173202</v>
      </c>
      <c r="V367">
        <v>29908950.352173202</v>
      </c>
      <c r="W367">
        <v>29908950.352173202</v>
      </c>
      <c r="X367" s="11">
        <v>29908950.352173202</v>
      </c>
      <c r="Y367" s="11">
        <v>12296167.4804361</v>
      </c>
      <c r="Z367" s="11">
        <v>12296167.4804361</v>
      </c>
      <c r="AA367" s="11">
        <v>12296167.4804361</v>
      </c>
      <c r="AB367">
        <v>12296167.4804361</v>
      </c>
      <c r="AC367">
        <v>21181877.022653699</v>
      </c>
      <c r="AD367">
        <v>21181877.022653699</v>
      </c>
      <c r="AE367">
        <v>21181877.022653699</v>
      </c>
      <c r="AF367" s="11">
        <v>21181877.022653699</v>
      </c>
      <c r="AG367" s="11">
        <v>4165347.2662022398</v>
      </c>
      <c r="AH367" s="11">
        <v>4165347.2662022398</v>
      </c>
      <c r="AI367" s="11">
        <v>4165347.2662022398</v>
      </c>
      <c r="AJ367">
        <v>4165347.2662022398</v>
      </c>
      <c r="AK367">
        <v>29810044.808532901</v>
      </c>
      <c r="AL367">
        <v>29810044.808532901</v>
      </c>
      <c r="AM367">
        <v>29810044.808532901</v>
      </c>
      <c r="AN367" s="11">
        <v>29810044.808532901</v>
      </c>
      <c r="AO367" s="11">
        <v>17873344.2206496</v>
      </c>
      <c r="AP367" s="11">
        <v>17873344.2206496</v>
      </c>
      <c r="AQ367" s="11">
        <v>17873344.2206496</v>
      </c>
      <c r="AR367">
        <v>17873344.2206496</v>
      </c>
      <c r="AS367">
        <v>74456185.315102994</v>
      </c>
      <c r="AT367">
        <v>74456185.315102994</v>
      </c>
      <c r="AU367">
        <v>74456185.315102994</v>
      </c>
      <c r="AV367" s="11">
        <v>74456185.315102994</v>
      </c>
      <c r="AW367" s="11">
        <v>23748948.696383499</v>
      </c>
      <c r="AX367" s="11">
        <v>23748948.696383499</v>
      </c>
      <c r="AY367" s="11">
        <v>23748948.696383499</v>
      </c>
    </row>
    <row r="368" spans="1:51" x14ac:dyDescent="0.3">
      <c r="A368" s="1" t="s">
        <v>2399</v>
      </c>
      <c r="B368" s="2">
        <v>41669</v>
      </c>
      <c r="C368" s="2">
        <v>41669</v>
      </c>
      <c r="D368">
        <v>16500</v>
      </c>
      <c r="E368" t="s">
        <v>2400</v>
      </c>
      <c r="F368" s="1" t="s">
        <v>2401</v>
      </c>
      <c r="G368" t="s">
        <v>36</v>
      </c>
      <c r="H368" t="s">
        <v>2402</v>
      </c>
      <c r="I368" t="s">
        <v>240</v>
      </c>
      <c r="J368" t="s">
        <v>2403</v>
      </c>
      <c r="K368" s="1" t="s">
        <v>2404</v>
      </c>
      <c r="L368" t="s">
        <v>36</v>
      </c>
      <c r="M368" t="s">
        <v>105</v>
      </c>
      <c r="N368" t="s">
        <v>240</v>
      </c>
      <c r="O368" t="s">
        <v>852</v>
      </c>
      <c r="P368" t="s">
        <v>1877</v>
      </c>
      <c r="Q368" t="s">
        <v>40</v>
      </c>
      <c r="R368" t="s">
        <v>41</v>
      </c>
      <c r="S368" s="1" t="s">
        <v>2405</v>
      </c>
      <c r="T368">
        <v>62068777.822743803</v>
      </c>
      <c r="U368">
        <v>85181435.908409998</v>
      </c>
      <c r="V368">
        <v>85181435.908409998</v>
      </c>
      <c r="W368">
        <v>85181435.908409998</v>
      </c>
      <c r="X368" s="11">
        <v>85181435.908409998</v>
      </c>
      <c r="Y368" s="11">
        <v>96746434.155141294</v>
      </c>
      <c r="Z368" s="11">
        <v>96746434.155141294</v>
      </c>
      <c r="AA368" s="11">
        <v>96746434.155141294</v>
      </c>
      <c r="AB368">
        <v>96746434.155141294</v>
      </c>
      <c r="AC368">
        <v>72513685.227684498</v>
      </c>
      <c r="AD368">
        <v>72513685.227684498</v>
      </c>
      <c r="AE368">
        <v>72513685.227684498</v>
      </c>
      <c r="AF368" s="11">
        <v>72513685.227684498</v>
      </c>
      <c r="AG368" s="11">
        <v>56389563.647945702</v>
      </c>
      <c r="AH368" s="11">
        <v>56389563.647945702</v>
      </c>
      <c r="AI368" s="11">
        <v>56389563.647945702</v>
      </c>
      <c r="AJ368">
        <v>56389563.647945702</v>
      </c>
      <c r="AK368">
        <v>85907471.654230103</v>
      </c>
      <c r="AL368">
        <v>85907471.654230103</v>
      </c>
      <c r="AM368">
        <v>85907471.654230103</v>
      </c>
      <c r="AN368" s="11">
        <v>85907471.654230103</v>
      </c>
      <c r="AO368" s="11">
        <v>55655894.105894104</v>
      </c>
      <c r="AP368" s="11">
        <v>55655894.105894104</v>
      </c>
      <c r="AQ368" s="11">
        <v>55655894.105894104</v>
      </c>
      <c r="AR368">
        <v>55655894.105894104</v>
      </c>
      <c r="AS368">
        <v>42441533.404406503</v>
      </c>
      <c r="AT368">
        <v>42441533.404406503</v>
      </c>
      <c r="AU368">
        <v>42441533.404406503</v>
      </c>
      <c r="AV368" s="11">
        <v>42441533.404406503</v>
      </c>
      <c r="AW368" s="11">
        <v>55802917.938588597</v>
      </c>
      <c r="AX368" s="11">
        <v>55802917.938588597</v>
      </c>
      <c r="AY368" s="11">
        <v>55802917.938588597</v>
      </c>
    </row>
    <row r="369" spans="1:51" x14ac:dyDescent="0.3">
      <c r="A369" s="1" t="s">
        <v>2406</v>
      </c>
      <c r="B369" s="2">
        <v>41677</v>
      </c>
      <c r="C369" s="2">
        <v>42859</v>
      </c>
      <c r="D369">
        <v>611.66300000000001</v>
      </c>
      <c r="E369" t="s">
        <v>2407</v>
      </c>
      <c r="F369" s="1" t="s">
        <v>2408</v>
      </c>
      <c r="G369" t="s">
        <v>718</v>
      </c>
      <c r="H369" t="s">
        <v>1505</v>
      </c>
      <c r="I369" t="s">
        <v>577</v>
      </c>
      <c r="J369" t="s">
        <v>98</v>
      </c>
      <c r="K369" t="s">
        <v>62</v>
      </c>
      <c r="L369" t="s">
        <v>71</v>
      </c>
      <c r="M369" t="s">
        <v>99</v>
      </c>
      <c r="N369" t="s">
        <v>577</v>
      </c>
      <c r="O369" t="s">
        <v>255</v>
      </c>
      <c r="P369" t="s">
        <v>62</v>
      </c>
      <c r="Q369" t="s">
        <v>40</v>
      </c>
      <c r="R369" t="s">
        <v>41</v>
      </c>
      <c r="S369" t="s">
        <v>2409</v>
      </c>
      <c r="T369">
        <v>137562123.38593999</v>
      </c>
      <c r="U369">
        <v>137562123.38593999</v>
      </c>
      <c r="V369">
        <v>137562123.38593999</v>
      </c>
      <c r="W369">
        <v>137562123.38593999</v>
      </c>
      <c r="X369" s="11">
        <v>220860603.86910099</v>
      </c>
      <c r="Y369" s="11">
        <v>220860603.86910099</v>
      </c>
      <c r="Z369" s="11">
        <v>220860603.86910099</v>
      </c>
      <c r="AA369" s="11">
        <v>220860603.86910099</v>
      </c>
      <c r="AB369">
        <v>335227358.13603902</v>
      </c>
      <c r="AC369">
        <v>335227358.13603902</v>
      </c>
      <c r="AD369">
        <v>335227358.13603902</v>
      </c>
      <c r="AE369">
        <v>335227358.13603902</v>
      </c>
      <c r="AF369" s="11">
        <v>400197802.19780201</v>
      </c>
      <c r="AG369" s="11">
        <v>400197802.19780201</v>
      </c>
      <c r="AH369" s="11">
        <v>400197802.19780201</v>
      </c>
      <c r="AI369" s="11">
        <v>400197802.19780201</v>
      </c>
      <c r="AJ369">
        <v>272103480.396308</v>
      </c>
      <c r="AK369">
        <v>272103480.396308</v>
      </c>
      <c r="AL369">
        <v>272103480.396308</v>
      </c>
      <c r="AM369">
        <v>272103480.396308</v>
      </c>
      <c r="AN369" s="11">
        <v>186139254.79864499</v>
      </c>
      <c r="AO369" s="11">
        <v>186139254.79864499</v>
      </c>
      <c r="AP369" s="11">
        <v>186139254.79864499</v>
      </c>
      <c r="AQ369" s="11">
        <v>186139254.79864499</v>
      </c>
      <c r="AR369">
        <v>186139254.79864499</v>
      </c>
      <c r="AS369">
        <v>186139254.79864499</v>
      </c>
      <c r="AT369">
        <v>186139254.79864499</v>
      </c>
      <c r="AU369">
        <v>59170560.4526053</v>
      </c>
      <c r="AV369" s="11">
        <v>68697590.065166593</v>
      </c>
      <c r="AW369" s="11">
        <v>68697590.065166593</v>
      </c>
      <c r="AX369" s="11">
        <v>68697590.065166593</v>
      </c>
      <c r="AY369" s="11">
        <v>68697590.065166593</v>
      </c>
    </row>
    <row r="370" spans="1:51" x14ac:dyDescent="0.3">
      <c r="A370" s="1" t="s">
        <v>2410</v>
      </c>
      <c r="B370" s="2">
        <v>41703</v>
      </c>
      <c r="C370" s="2">
        <v>41703</v>
      </c>
      <c r="D370">
        <v>835.51400000000001</v>
      </c>
      <c r="E370" t="s">
        <v>2411</v>
      </c>
      <c r="F370" s="1" t="s">
        <v>2412</v>
      </c>
      <c r="G370" t="s">
        <v>96</v>
      </c>
      <c r="H370" t="s">
        <v>221</v>
      </c>
      <c r="I370" t="s">
        <v>875</v>
      </c>
      <c r="J370" t="s">
        <v>2413</v>
      </c>
      <c r="K370" s="1" t="s">
        <v>2414</v>
      </c>
      <c r="L370" t="s">
        <v>71</v>
      </c>
      <c r="M370" t="s">
        <v>99</v>
      </c>
      <c r="N370" t="s">
        <v>916</v>
      </c>
      <c r="O370" t="s">
        <v>2415</v>
      </c>
      <c r="P370" t="s">
        <v>62</v>
      </c>
      <c r="Q370" t="s">
        <v>40</v>
      </c>
      <c r="R370" t="s">
        <v>41</v>
      </c>
      <c r="S370" t="s">
        <v>2416</v>
      </c>
      <c r="T370">
        <v>46898420.022371396</v>
      </c>
      <c r="U370">
        <v>46898420.022371396</v>
      </c>
      <c r="V370">
        <v>46898420.022371396</v>
      </c>
      <c r="W370">
        <v>46898420.022371396</v>
      </c>
      <c r="X370" s="11">
        <v>60104906.937394202</v>
      </c>
      <c r="Y370" s="11">
        <v>60104906.937394202</v>
      </c>
      <c r="Z370" s="11">
        <v>60104906.937394202</v>
      </c>
      <c r="AA370" s="11">
        <v>60104906.937394202</v>
      </c>
      <c r="AB370">
        <v>42823919.299979702</v>
      </c>
      <c r="AC370">
        <v>42823919.299979702</v>
      </c>
      <c r="AD370">
        <v>42823919.299979702</v>
      </c>
      <c r="AE370">
        <v>42823919.299979702</v>
      </c>
      <c r="AF370" s="11">
        <v>26621823.132780101</v>
      </c>
      <c r="AG370" s="11">
        <v>26621823.132780101</v>
      </c>
      <c r="AH370" s="11">
        <v>26621823.132780101</v>
      </c>
      <c r="AI370" s="11">
        <v>26621823.132780101</v>
      </c>
      <c r="AJ370">
        <v>35216843.5013263</v>
      </c>
      <c r="AK370">
        <v>35216843.5013263</v>
      </c>
      <c r="AL370">
        <v>35216843.5013263</v>
      </c>
      <c r="AM370">
        <v>35216843.5013263</v>
      </c>
      <c r="AN370" s="11">
        <v>13894635.6904641</v>
      </c>
      <c r="AO370" s="11">
        <v>13894635.6904641</v>
      </c>
      <c r="AP370" s="11">
        <v>13894635.6904641</v>
      </c>
      <c r="AQ370" s="11">
        <v>13894635.6904641</v>
      </c>
      <c r="AR370">
        <v>64669028.623862602</v>
      </c>
      <c r="AS370">
        <v>64669028.623862602</v>
      </c>
      <c r="AT370">
        <v>64669028.623862602</v>
      </c>
      <c r="AU370">
        <v>64669028.623862602</v>
      </c>
      <c r="AV370" s="11">
        <v>113410639.569635</v>
      </c>
      <c r="AW370" s="11">
        <v>113410639.569635</v>
      </c>
      <c r="AX370" s="11">
        <v>113410639.569635</v>
      </c>
      <c r="AY370" s="11">
        <v>113410639.569635</v>
      </c>
    </row>
    <row r="371" spans="1:51" x14ac:dyDescent="0.3">
      <c r="A371" s="1" t="s">
        <v>2417</v>
      </c>
      <c r="B371" s="2">
        <v>41703</v>
      </c>
      <c r="C371" s="2">
        <v>41703</v>
      </c>
      <c r="D371">
        <v>34.984000000000002</v>
      </c>
      <c r="E371" t="s">
        <v>2418</v>
      </c>
      <c r="F371" s="1" t="s">
        <v>2419</v>
      </c>
      <c r="G371" t="s">
        <v>36</v>
      </c>
      <c r="H371" t="s">
        <v>269</v>
      </c>
      <c r="I371" t="s">
        <v>925</v>
      </c>
      <c r="J371" t="s">
        <v>2420</v>
      </c>
      <c r="K371" s="1" t="s">
        <v>2421</v>
      </c>
      <c r="L371" t="s">
        <v>36</v>
      </c>
      <c r="M371" t="s">
        <v>269</v>
      </c>
      <c r="N371" t="s">
        <v>925</v>
      </c>
      <c r="O371" t="s">
        <v>2422</v>
      </c>
      <c r="P371" t="s">
        <v>852</v>
      </c>
      <c r="Q371" t="s">
        <v>40</v>
      </c>
      <c r="R371" t="s">
        <v>41</v>
      </c>
      <c r="S371" t="s">
        <v>2423</v>
      </c>
      <c r="T371">
        <v>6472889.8241997398</v>
      </c>
      <c r="U371">
        <v>6472889.8241997398</v>
      </c>
      <c r="V371">
        <v>6472889.8241997398</v>
      </c>
      <c r="W371">
        <v>6472889.8241997398</v>
      </c>
      <c r="X371" s="11">
        <v>18117300.515015699</v>
      </c>
      <c r="Y371" s="11">
        <v>18117300.515015699</v>
      </c>
      <c r="Z371" s="11">
        <v>18117300.515015699</v>
      </c>
      <c r="AA371" s="11">
        <v>18117300.515015699</v>
      </c>
      <c r="AB371">
        <v>12509561.165048501</v>
      </c>
      <c r="AC371">
        <v>12509561.165048501</v>
      </c>
      <c r="AD371">
        <v>12509561.165048501</v>
      </c>
      <c r="AE371">
        <v>12509561.165048501</v>
      </c>
      <c r="AF371" s="11">
        <v>14180984.8005067</v>
      </c>
      <c r="AG371" s="11">
        <v>14180984.8005067</v>
      </c>
      <c r="AH371" s="11">
        <v>14180984.8005067</v>
      </c>
      <c r="AI371" s="11">
        <v>14180984.8005067</v>
      </c>
      <c r="AJ371">
        <v>17262117.546801601</v>
      </c>
      <c r="AK371">
        <v>17262117.546801601</v>
      </c>
      <c r="AL371">
        <v>17262117.546801601</v>
      </c>
      <c r="AM371">
        <v>17262117.546801601</v>
      </c>
      <c r="AN371" s="11">
        <v>30352628.077179</v>
      </c>
      <c r="AO371" s="11">
        <v>30352628.077179</v>
      </c>
      <c r="AP371" s="11">
        <v>30352628.077179</v>
      </c>
      <c r="AQ371" s="11">
        <v>30352628.077179</v>
      </c>
      <c r="AR371">
        <v>35073467.924979098</v>
      </c>
      <c r="AS371">
        <v>35073467.924979098</v>
      </c>
      <c r="AT371">
        <v>35073467.924979098</v>
      </c>
      <c r="AU371">
        <v>35073467.924979098</v>
      </c>
      <c r="AV371" s="11">
        <v>28856181.665264901</v>
      </c>
      <c r="AW371" s="11">
        <v>28856181.665264901</v>
      </c>
      <c r="AX371" s="11">
        <v>28856181.665264901</v>
      </c>
      <c r="AY371" s="11">
        <v>28856181.665264901</v>
      </c>
    </row>
    <row r="372" spans="1:51" x14ac:dyDescent="0.3">
      <c r="A372" s="1" t="s">
        <v>2424</v>
      </c>
      <c r="B372" s="2">
        <v>41703</v>
      </c>
      <c r="C372" s="2">
        <v>41899</v>
      </c>
      <c r="D372">
        <v>1142.2159999999999</v>
      </c>
      <c r="E372" t="s">
        <v>2425</v>
      </c>
      <c r="F372" s="1" t="s">
        <v>2426</v>
      </c>
      <c r="G372" t="s">
        <v>199</v>
      </c>
      <c r="H372" t="s">
        <v>362</v>
      </c>
      <c r="I372" t="s">
        <v>542</v>
      </c>
      <c r="J372" t="s">
        <v>2427</v>
      </c>
      <c r="K372" s="1" t="s">
        <v>2428</v>
      </c>
      <c r="L372" t="s">
        <v>71</v>
      </c>
      <c r="M372" t="s">
        <v>658</v>
      </c>
      <c r="N372" t="s">
        <v>542</v>
      </c>
      <c r="O372" t="s">
        <v>62</v>
      </c>
      <c r="P372" t="s">
        <v>62</v>
      </c>
      <c r="Q372" t="s">
        <v>40</v>
      </c>
      <c r="R372" t="s">
        <v>41</v>
      </c>
      <c r="S372" s="1" t="s">
        <v>2429</v>
      </c>
      <c r="T372">
        <v>37995722.175830297</v>
      </c>
      <c r="U372">
        <v>37995722.175830297</v>
      </c>
      <c r="V372">
        <v>37995722.175830297</v>
      </c>
      <c r="W372">
        <v>37995722.175830297</v>
      </c>
      <c r="X372" s="11">
        <v>34293713.098634303</v>
      </c>
      <c r="Y372" s="11">
        <v>34293713.098634303</v>
      </c>
      <c r="Z372" s="11">
        <v>34293713.098634303</v>
      </c>
      <c r="AA372" s="11">
        <v>34293713.098634303</v>
      </c>
      <c r="AB372">
        <v>33905218.864297204</v>
      </c>
      <c r="AC372">
        <v>33905218.864297204</v>
      </c>
      <c r="AD372">
        <v>33905218.864297204</v>
      </c>
      <c r="AE372">
        <v>33905218.864297204</v>
      </c>
      <c r="AF372" s="11">
        <v>41296279.505946897</v>
      </c>
      <c r="AG372" s="11">
        <v>41296279.505946897</v>
      </c>
      <c r="AH372" s="11">
        <v>41296279.505946897</v>
      </c>
      <c r="AI372" s="11">
        <v>41296279.505946897</v>
      </c>
      <c r="AJ372">
        <v>31233567.5421643</v>
      </c>
      <c r="AK372">
        <v>31233567.5421643</v>
      </c>
      <c r="AL372">
        <v>31233567.5421643</v>
      </c>
      <c r="AM372">
        <v>31233567.5421643</v>
      </c>
      <c r="AN372" s="11">
        <v>31048971.915997799</v>
      </c>
      <c r="AO372" s="11">
        <v>31048971.915997799</v>
      </c>
      <c r="AP372" s="11">
        <v>31048971.915997799</v>
      </c>
      <c r="AQ372" s="11">
        <v>31048971.915997799</v>
      </c>
      <c r="AR372">
        <v>15705124.7408389</v>
      </c>
      <c r="AS372">
        <v>15705124.7408389</v>
      </c>
      <c r="AT372">
        <v>15705124.7408389</v>
      </c>
      <c r="AU372">
        <v>15705124.7408389</v>
      </c>
      <c r="AV372" s="11">
        <v>144828289.282731</v>
      </c>
      <c r="AW372" s="11">
        <v>144828289.282731</v>
      </c>
      <c r="AX372" s="11">
        <v>144828289.282731</v>
      </c>
      <c r="AY372" s="11">
        <v>144828289.282731</v>
      </c>
    </row>
    <row r="373" spans="1:51" x14ac:dyDescent="0.3">
      <c r="A373" s="1" t="s">
        <v>2430</v>
      </c>
      <c r="B373" s="2">
        <v>41712</v>
      </c>
      <c r="C373" s="2">
        <v>41712</v>
      </c>
      <c r="D373">
        <v>1900</v>
      </c>
      <c r="E373" t="s">
        <v>2431</v>
      </c>
      <c r="F373" s="1" t="s">
        <v>2432</v>
      </c>
      <c r="G373" t="s">
        <v>71</v>
      </c>
      <c r="H373" t="s">
        <v>99</v>
      </c>
      <c r="I373" t="s">
        <v>240</v>
      </c>
      <c r="J373" t="s">
        <v>2433</v>
      </c>
      <c r="K373" s="1" t="s">
        <v>2434</v>
      </c>
      <c r="L373" t="s">
        <v>88</v>
      </c>
      <c r="M373" t="s">
        <v>89</v>
      </c>
      <c r="N373" t="s">
        <v>240</v>
      </c>
      <c r="O373" t="s">
        <v>852</v>
      </c>
      <c r="P373" t="s">
        <v>62</v>
      </c>
      <c r="Q373" t="s">
        <v>40</v>
      </c>
      <c r="R373" t="s">
        <v>41</v>
      </c>
      <c r="S373" s="1" t="s">
        <v>2435</v>
      </c>
      <c r="T373">
        <v>150232699.31201899</v>
      </c>
      <c r="U373">
        <v>105670875.24074499</v>
      </c>
      <c r="V373">
        <v>105670875.24074499</v>
      </c>
      <c r="W373">
        <v>105670875.24074499</v>
      </c>
      <c r="X373" s="11">
        <v>105670875.24074499</v>
      </c>
      <c r="Y373" s="11">
        <v>92820204.449789494</v>
      </c>
      <c r="Z373" s="11">
        <v>92820204.449789494</v>
      </c>
      <c r="AA373" s="11">
        <v>92820204.449789494</v>
      </c>
      <c r="AB373">
        <v>92820204.449789494</v>
      </c>
      <c r="AC373">
        <v>60828602.488223203</v>
      </c>
      <c r="AD373">
        <v>60828602.488223203</v>
      </c>
      <c r="AE373">
        <v>60828602.488223203</v>
      </c>
      <c r="AF373" s="11">
        <v>60828602.488223203</v>
      </c>
      <c r="AG373" s="11">
        <v>51268712.177513503</v>
      </c>
      <c r="AH373" s="11">
        <v>51268712.177513503</v>
      </c>
      <c r="AI373" s="11">
        <v>51268712.177513503</v>
      </c>
      <c r="AJ373">
        <v>51268712.177513503</v>
      </c>
      <c r="AK373">
        <v>80405078.011435196</v>
      </c>
      <c r="AL373">
        <v>80405078.011435196</v>
      </c>
      <c r="AM373">
        <v>80405078.011435196</v>
      </c>
      <c r="AN373" s="11">
        <v>80405078.011435196</v>
      </c>
      <c r="AO373" s="11">
        <v>103296703.296703</v>
      </c>
      <c r="AP373" s="11">
        <v>103296703.296703</v>
      </c>
      <c r="AQ373" s="11">
        <v>103296703.296703</v>
      </c>
      <c r="AR373">
        <v>103296703.296703</v>
      </c>
      <c r="AS373">
        <v>95051528.073916107</v>
      </c>
      <c r="AT373">
        <v>95051528.073916107</v>
      </c>
      <c r="AU373">
        <v>95051528.073916107</v>
      </c>
      <c r="AV373" s="11">
        <v>95051528.073916107</v>
      </c>
      <c r="AW373" s="11">
        <v>105288202.54982901</v>
      </c>
      <c r="AX373" s="11">
        <v>105288202.54982901</v>
      </c>
      <c r="AY373" s="11">
        <v>105288202.54982901</v>
      </c>
    </row>
    <row r="374" spans="1:51" x14ac:dyDescent="0.3">
      <c r="A374" s="1" t="s">
        <v>2436</v>
      </c>
      <c r="B374" s="2">
        <v>41714</v>
      </c>
      <c r="C374" s="2">
        <v>41714</v>
      </c>
      <c r="D374">
        <v>548.56799999999998</v>
      </c>
      <c r="E374" t="s">
        <v>2437</v>
      </c>
      <c r="F374" s="1" t="s">
        <v>2438</v>
      </c>
      <c r="G374" t="s">
        <v>31</v>
      </c>
      <c r="H374" t="s">
        <v>32</v>
      </c>
      <c r="I374" t="s">
        <v>822</v>
      </c>
      <c r="J374" t="s">
        <v>106</v>
      </c>
      <c r="K374" t="s">
        <v>62</v>
      </c>
      <c r="L374" t="s">
        <v>71</v>
      </c>
      <c r="M374" t="s">
        <v>99</v>
      </c>
      <c r="N374" t="s">
        <v>822</v>
      </c>
      <c r="O374" t="s">
        <v>2439</v>
      </c>
      <c r="P374" t="s">
        <v>2440</v>
      </c>
      <c r="Q374" t="s">
        <v>40</v>
      </c>
      <c r="R374" t="s">
        <v>41</v>
      </c>
      <c r="S374" t="s">
        <v>2441</v>
      </c>
      <c r="T374">
        <v>251245490.465556</v>
      </c>
      <c r="U374">
        <v>251245490.465556</v>
      </c>
      <c r="V374">
        <v>251245490.465556</v>
      </c>
      <c r="W374">
        <v>251245490.465556</v>
      </c>
      <c r="X374" s="11">
        <v>298174035.181593</v>
      </c>
      <c r="Y374" s="11">
        <v>298174035.181593</v>
      </c>
      <c r="Z374" s="11">
        <v>298174035.181593</v>
      </c>
      <c r="AA374" s="11">
        <v>298174035.181593</v>
      </c>
      <c r="AB374">
        <v>297216828.47896397</v>
      </c>
      <c r="AC374">
        <v>297216828.47896397</v>
      </c>
      <c r="AD374">
        <v>297216828.47896397</v>
      </c>
      <c r="AE374">
        <v>297216828.47896397</v>
      </c>
      <c r="AF374" s="11">
        <v>257415030.610091</v>
      </c>
      <c r="AG374" s="11">
        <v>257415030.610091</v>
      </c>
      <c r="AH374" s="11">
        <v>257415030.610091</v>
      </c>
      <c r="AI374" s="11">
        <v>257415030.610091</v>
      </c>
      <c r="AJ374">
        <v>1055749512.05432</v>
      </c>
      <c r="AK374">
        <v>1055749512.05432</v>
      </c>
      <c r="AL374">
        <v>1055749512.05432</v>
      </c>
      <c r="AM374">
        <v>1055749512.05432</v>
      </c>
      <c r="AN374" s="11">
        <v>426056976.955181</v>
      </c>
      <c r="AO374" s="11">
        <v>426056976.955181</v>
      </c>
      <c r="AP374" s="11">
        <v>426056976.955181</v>
      </c>
      <c r="AQ374" s="11">
        <v>426056976.955181</v>
      </c>
      <c r="AR374">
        <v>285835297.18400103</v>
      </c>
      <c r="AS374">
        <v>285835297.18400103</v>
      </c>
      <c r="AT374">
        <v>285835297.18400103</v>
      </c>
      <c r="AU374">
        <v>285835297.18400103</v>
      </c>
      <c r="AV374" s="11">
        <v>295521446.59377599</v>
      </c>
      <c r="AW374" s="11">
        <v>295521446.59377599</v>
      </c>
      <c r="AX374" s="11">
        <v>295521446.59377599</v>
      </c>
      <c r="AY374" s="11">
        <v>295521446.59377599</v>
      </c>
    </row>
    <row r="375" spans="1:51" x14ac:dyDescent="0.3">
      <c r="A375" s="1" t="s">
        <v>2442</v>
      </c>
      <c r="B375" s="2">
        <v>41600</v>
      </c>
      <c r="C375" s="2">
        <v>41600</v>
      </c>
      <c r="D375">
        <v>281.48099999999999</v>
      </c>
      <c r="E375" t="s">
        <v>2443</v>
      </c>
      <c r="F375" s="1" t="s">
        <v>2444</v>
      </c>
      <c r="G375" t="s">
        <v>36</v>
      </c>
      <c r="H375" t="s">
        <v>269</v>
      </c>
      <c r="I375" t="s">
        <v>407</v>
      </c>
      <c r="J375" t="s">
        <v>163</v>
      </c>
      <c r="K375" t="s">
        <v>62</v>
      </c>
      <c r="L375" t="s">
        <v>71</v>
      </c>
      <c r="M375" t="s">
        <v>99</v>
      </c>
      <c r="N375" t="s">
        <v>407</v>
      </c>
      <c r="O375" t="s">
        <v>62</v>
      </c>
      <c r="P375" t="s">
        <v>62</v>
      </c>
      <c r="Q375" t="s">
        <v>40</v>
      </c>
      <c r="R375" t="s">
        <v>41</v>
      </c>
      <c r="S375" t="s">
        <v>2445</v>
      </c>
      <c r="T375">
        <v>12360000</v>
      </c>
      <c r="U375">
        <v>12360000</v>
      </c>
      <c r="V375">
        <v>2625000</v>
      </c>
      <c r="W375">
        <v>2625000</v>
      </c>
      <c r="X375" s="11">
        <v>2625000</v>
      </c>
      <c r="Y375" s="11">
        <v>2625000</v>
      </c>
      <c r="Z375" s="11">
        <v>18093000</v>
      </c>
      <c r="AA375" s="11">
        <v>18093000</v>
      </c>
      <c r="AB375">
        <v>18093000</v>
      </c>
      <c r="AC375">
        <v>18093000</v>
      </c>
      <c r="AD375">
        <v>14300000</v>
      </c>
      <c r="AE375">
        <v>14300000</v>
      </c>
      <c r="AF375" s="11">
        <v>14300000</v>
      </c>
      <c r="AG375" s="11">
        <v>14300000</v>
      </c>
      <c r="AH375" s="11">
        <v>6125000</v>
      </c>
      <c r="AI375" s="11">
        <v>6125000</v>
      </c>
      <c r="AJ375">
        <v>6125000</v>
      </c>
      <c r="AK375">
        <v>6125000</v>
      </c>
      <c r="AL375">
        <v>5391000</v>
      </c>
      <c r="AM375">
        <v>5391000</v>
      </c>
      <c r="AN375" s="11">
        <v>5391000</v>
      </c>
      <c r="AO375" s="11">
        <v>5391000</v>
      </c>
      <c r="AP375" s="11">
        <v>4489000</v>
      </c>
      <c r="AQ375" s="11">
        <v>4489000</v>
      </c>
      <c r="AR375">
        <v>4489000</v>
      </c>
      <c r="AS375">
        <v>4489000</v>
      </c>
      <c r="AT375">
        <v>6634000</v>
      </c>
      <c r="AU375">
        <v>6634000</v>
      </c>
      <c r="AV375" s="11">
        <v>6634000</v>
      </c>
      <c r="AW375" s="11">
        <v>6634000</v>
      </c>
      <c r="AX375" s="11">
        <v>4963000</v>
      </c>
      <c r="AY375" s="11">
        <v>4963000</v>
      </c>
    </row>
    <row r="376" spans="1:51" x14ac:dyDescent="0.3">
      <c r="A376" s="1" t="s">
        <v>2446</v>
      </c>
      <c r="B376" s="2">
        <v>41723</v>
      </c>
      <c r="C376" s="2">
        <v>41723</v>
      </c>
      <c r="D376">
        <v>100</v>
      </c>
      <c r="E376" t="s">
        <v>2447</v>
      </c>
      <c r="F376" s="1" t="s">
        <v>2448</v>
      </c>
      <c r="G376" t="s">
        <v>67</v>
      </c>
      <c r="H376" t="s">
        <v>2449</v>
      </c>
      <c r="I376" t="s">
        <v>671</v>
      </c>
      <c r="J376" t="s">
        <v>2450</v>
      </c>
      <c r="K376" s="1" t="s">
        <v>2451</v>
      </c>
      <c r="L376" t="s">
        <v>67</v>
      </c>
      <c r="M376" t="s">
        <v>2449</v>
      </c>
      <c r="N376" t="s">
        <v>671</v>
      </c>
      <c r="O376" t="s">
        <v>62</v>
      </c>
      <c r="P376" t="s">
        <v>62</v>
      </c>
      <c r="Q376" t="s">
        <v>40</v>
      </c>
      <c r="R376" t="s">
        <v>41</v>
      </c>
      <c r="S376" t="s">
        <v>2452</v>
      </c>
      <c r="T376">
        <v>456519606.50734401</v>
      </c>
      <c r="U376">
        <v>456519606.50734401</v>
      </c>
      <c r="V376">
        <v>456519606.50734401</v>
      </c>
      <c r="W376">
        <v>456519606.50734401</v>
      </c>
      <c r="X376" s="11">
        <v>654185125.38125002</v>
      </c>
      <c r="Y376" s="11">
        <v>654185125.38125002</v>
      </c>
      <c r="Z376" s="11">
        <v>654185125.38125002</v>
      </c>
      <c r="AA376" s="11">
        <v>654185125.38125002</v>
      </c>
      <c r="AB376">
        <v>562723675.26947606</v>
      </c>
      <c r="AC376">
        <v>562723675.26947606</v>
      </c>
      <c r="AD376">
        <v>562723675.26947606</v>
      </c>
      <c r="AE376">
        <v>562723675.26947606</v>
      </c>
      <c r="AF376" s="11">
        <v>465969475.017299</v>
      </c>
      <c r="AG376" s="11">
        <v>465969475.017299</v>
      </c>
      <c r="AH376" s="11">
        <v>465969475.017299</v>
      </c>
      <c r="AI376" s="11">
        <v>465969475.017299</v>
      </c>
      <c r="AJ376">
        <v>591899576.277035</v>
      </c>
      <c r="AK376">
        <v>591899576.277035</v>
      </c>
      <c r="AL376">
        <v>591899576.277035</v>
      </c>
      <c r="AM376">
        <v>591899576.277035</v>
      </c>
      <c r="AN376" s="11">
        <v>448765418.280316</v>
      </c>
      <c r="AO376" s="11">
        <v>448765418.280316</v>
      </c>
      <c r="AP376" s="11">
        <v>448765418.280316</v>
      </c>
      <c r="AQ376" s="11">
        <v>448765418.280316</v>
      </c>
      <c r="AR376">
        <v>380182197.67795801</v>
      </c>
      <c r="AS376">
        <v>380182197.67795801</v>
      </c>
      <c r="AT376">
        <v>380182197.67795801</v>
      </c>
      <c r="AU376">
        <v>380182197.67795801</v>
      </c>
      <c r="AV376" s="11">
        <v>232735848.05896601</v>
      </c>
      <c r="AW376" s="11">
        <v>232735848.05896601</v>
      </c>
      <c r="AX376" s="11">
        <v>232735848.05896601</v>
      </c>
      <c r="AY376" s="11">
        <v>232735848.05896601</v>
      </c>
    </row>
    <row r="377" spans="1:51" x14ac:dyDescent="0.3">
      <c r="A377" s="1" t="s">
        <v>2453</v>
      </c>
      <c r="B377" s="2">
        <v>41744</v>
      </c>
      <c r="C377" s="2">
        <v>41744</v>
      </c>
      <c r="D377">
        <v>114489.198</v>
      </c>
      <c r="E377" t="s">
        <v>2454</v>
      </c>
      <c r="F377" s="1" t="s">
        <v>2455</v>
      </c>
      <c r="G377" t="s">
        <v>77</v>
      </c>
      <c r="H377" t="s">
        <v>325</v>
      </c>
      <c r="I377" t="s">
        <v>771</v>
      </c>
      <c r="J377" t="s">
        <v>2456</v>
      </c>
      <c r="K377" s="1" t="s">
        <v>2457</v>
      </c>
      <c r="L377" t="s">
        <v>77</v>
      </c>
      <c r="M377" t="s">
        <v>325</v>
      </c>
      <c r="N377" t="s">
        <v>51</v>
      </c>
      <c r="O377" t="s">
        <v>960</v>
      </c>
      <c r="P377" t="s">
        <v>2458</v>
      </c>
      <c r="Q377" t="s">
        <v>40</v>
      </c>
      <c r="R377" t="s">
        <v>41</v>
      </c>
      <c r="S377" s="1" t="s">
        <v>2459</v>
      </c>
      <c r="T377">
        <v>88452234.968354404</v>
      </c>
      <c r="U377">
        <v>88452234.968354404</v>
      </c>
      <c r="V377">
        <v>88452234.968354404</v>
      </c>
      <c r="W377">
        <v>133072254.464286</v>
      </c>
      <c r="X377" s="11">
        <v>133072254.464286</v>
      </c>
      <c r="Y377" s="11">
        <v>133072254.464286</v>
      </c>
      <c r="Z377" s="11">
        <v>133072254.464286</v>
      </c>
      <c r="AA377" s="11">
        <v>145455233.60287499</v>
      </c>
      <c r="AB377">
        <v>145455233.60287499</v>
      </c>
      <c r="AC377">
        <v>145455233.60287499</v>
      </c>
      <c r="AD377">
        <v>74722626.302339301</v>
      </c>
      <c r="AE377">
        <v>74722626.302339301</v>
      </c>
      <c r="AF377" s="11">
        <v>74722626.302339301</v>
      </c>
      <c r="AG377" s="11">
        <v>74722626.302339301</v>
      </c>
      <c r="AH377" s="11">
        <v>73070210.022107601</v>
      </c>
      <c r="AI377" s="11">
        <v>73070210.022107601</v>
      </c>
      <c r="AJ377">
        <v>73070210.022107601</v>
      </c>
      <c r="AK377">
        <v>73070210.022107601</v>
      </c>
      <c r="AL377">
        <v>136603849.67919299</v>
      </c>
      <c r="AM377">
        <v>136603849.67919299</v>
      </c>
      <c r="AN377" s="11">
        <v>136603849.67919299</v>
      </c>
      <c r="AO377" s="11">
        <v>136603849.67919299</v>
      </c>
      <c r="AP377" s="11">
        <v>51203170.132929198</v>
      </c>
      <c r="AQ377" s="11">
        <v>51203170.132929198</v>
      </c>
      <c r="AR377">
        <v>51203170.132929198</v>
      </c>
      <c r="AS377">
        <v>51203170.132929198</v>
      </c>
      <c r="AT377">
        <v>20120754.716981102</v>
      </c>
      <c r="AU377">
        <v>20120754.716981102</v>
      </c>
      <c r="AV377" s="11">
        <v>20120754.716981102</v>
      </c>
      <c r="AW377" s="11">
        <v>20120754.716981102</v>
      </c>
      <c r="AX377" s="11">
        <v>12999228.9899769</v>
      </c>
      <c r="AY377" s="11">
        <v>12999228.9899769</v>
      </c>
    </row>
    <row r="378" spans="1:51" x14ac:dyDescent="0.3">
      <c r="A378" s="1" t="s">
        <v>2460</v>
      </c>
      <c r="B378" s="2">
        <v>41744</v>
      </c>
      <c r="C378" s="2">
        <v>41744</v>
      </c>
      <c r="D378">
        <v>311.33600000000001</v>
      </c>
      <c r="E378" t="s">
        <v>2461</v>
      </c>
      <c r="F378" s="1" t="s">
        <v>2462</v>
      </c>
      <c r="G378" t="s">
        <v>229</v>
      </c>
      <c r="H378" t="s">
        <v>756</v>
      </c>
      <c r="I378" t="s">
        <v>610</v>
      </c>
      <c r="J378" s="1" t="s">
        <v>2463</v>
      </c>
      <c r="K378" s="1" t="s">
        <v>2464</v>
      </c>
      <c r="L378" t="s">
        <v>71</v>
      </c>
      <c r="M378" t="s">
        <v>99</v>
      </c>
      <c r="N378" t="s">
        <v>610</v>
      </c>
      <c r="O378" t="s">
        <v>2107</v>
      </c>
      <c r="P378" t="s">
        <v>2465</v>
      </c>
      <c r="Q378" t="s">
        <v>40</v>
      </c>
      <c r="R378" t="s">
        <v>41</v>
      </c>
      <c r="S378" t="s">
        <v>2466</v>
      </c>
      <c r="T378">
        <v>35512701.914182</v>
      </c>
      <c r="U378">
        <v>35512701.914182</v>
      </c>
      <c r="V378">
        <v>35512701.914182</v>
      </c>
      <c r="W378">
        <v>35512701.914182</v>
      </c>
      <c r="X378" s="11">
        <v>66492787.524366498</v>
      </c>
      <c r="Y378" s="11">
        <v>66492787.524366498</v>
      </c>
      <c r="Z378" s="11">
        <v>66492787.524366498</v>
      </c>
      <c r="AA378" s="11">
        <v>66492787.524366498</v>
      </c>
      <c r="AB378">
        <v>66202190.006168999</v>
      </c>
      <c r="AC378">
        <v>66202190.006168999</v>
      </c>
      <c r="AD378">
        <v>66202190.006168999</v>
      </c>
      <c r="AE378">
        <v>66202190.006168999</v>
      </c>
      <c r="AF378" s="11">
        <v>66573300.5733006</v>
      </c>
      <c r="AG378" s="11">
        <v>66573300.5733006</v>
      </c>
      <c r="AH378" s="11">
        <v>66573300.5733006</v>
      </c>
      <c r="AI378" s="11">
        <v>66573300.5733006</v>
      </c>
      <c r="AJ378">
        <v>90096595.407759294</v>
      </c>
      <c r="AK378">
        <v>90096595.407759294</v>
      </c>
      <c r="AL378">
        <v>90096595.407759294</v>
      </c>
      <c r="AM378">
        <v>90096595.407759294</v>
      </c>
      <c r="AN378" s="11">
        <v>-2529729138.3733201</v>
      </c>
      <c r="AO378" s="11">
        <v>-2529729138.3733201</v>
      </c>
      <c r="AP378" s="11">
        <v>-2529729138.3733201</v>
      </c>
      <c r="AQ378" s="11">
        <v>-2529729138.3733201</v>
      </c>
      <c r="AR378">
        <v>112047266.313933</v>
      </c>
      <c r="AS378">
        <v>112047266.313933</v>
      </c>
      <c r="AT378">
        <v>112047266.313933</v>
      </c>
      <c r="AU378">
        <v>112047266.313933</v>
      </c>
      <c r="AV378" s="11">
        <v>81492609.476447001</v>
      </c>
      <c r="AW378" s="11">
        <v>81492609.476447001</v>
      </c>
      <c r="AX378" s="11">
        <v>81492609.476447001</v>
      </c>
      <c r="AY378" s="11">
        <v>81492609.476447001</v>
      </c>
    </row>
    <row r="379" spans="1:51" x14ac:dyDescent="0.3">
      <c r="A379" s="1" t="s">
        <v>2467</v>
      </c>
      <c r="B379" s="2">
        <v>41752</v>
      </c>
      <c r="C379" s="2">
        <v>41752</v>
      </c>
      <c r="D379">
        <v>1098.4469999999999</v>
      </c>
      <c r="E379" t="s">
        <v>2468</v>
      </c>
      <c r="F379" s="1" t="s">
        <v>2469</v>
      </c>
      <c r="G379" t="s">
        <v>119</v>
      </c>
      <c r="H379" t="s">
        <v>120</v>
      </c>
      <c r="I379" t="s">
        <v>860</v>
      </c>
      <c r="J379" t="s">
        <v>2470</v>
      </c>
      <c r="K379" s="1" t="s">
        <v>2471</v>
      </c>
      <c r="L379" t="s">
        <v>71</v>
      </c>
      <c r="M379" t="s">
        <v>99</v>
      </c>
      <c r="N379" t="s">
        <v>51</v>
      </c>
      <c r="O379" t="s">
        <v>127</v>
      </c>
      <c r="P379" t="s">
        <v>2472</v>
      </c>
      <c r="Q379" t="s">
        <v>40</v>
      </c>
      <c r="R379" t="s">
        <v>41</v>
      </c>
      <c r="S379" t="s">
        <v>2473</v>
      </c>
      <c r="T379">
        <v>1661910897.3257699</v>
      </c>
      <c r="U379">
        <v>1661910897.3257699</v>
      </c>
      <c r="V379">
        <v>1661910897.3257699</v>
      </c>
      <c r="W379">
        <v>1661910897.3257699</v>
      </c>
      <c r="X379" s="11">
        <v>502048023.543576</v>
      </c>
      <c r="Y379" s="11">
        <v>502048023.543576</v>
      </c>
      <c r="Z379" s="11">
        <v>502048023.543576</v>
      </c>
      <c r="AA379" s="11">
        <v>502048023.543576</v>
      </c>
      <c r="AB379">
        <v>810257605.17799401</v>
      </c>
      <c r="AC379">
        <v>810257605.17799401</v>
      </c>
      <c r="AD379">
        <v>810257605.17799401</v>
      </c>
      <c r="AE379">
        <v>810257605.17799401</v>
      </c>
      <c r="AF379" s="11">
        <v>904958306.94532394</v>
      </c>
      <c r="AG379" s="11">
        <v>904958306.94532394</v>
      </c>
      <c r="AH379" s="11">
        <v>904958306.94532394</v>
      </c>
      <c r="AI379" s="11">
        <v>904958306.94532394</v>
      </c>
      <c r="AJ379">
        <v>290315309.12389702</v>
      </c>
      <c r="AK379">
        <v>290315309.12389702</v>
      </c>
      <c r="AL379">
        <v>290315309.12389702</v>
      </c>
      <c r="AM379">
        <v>290315309.12389702</v>
      </c>
      <c r="AN379" s="11">
        <v>1257670114.3168199</v>
      </c>
      <c r="AO379" s="11">
        <v>1257670114.3168199</v>
      </c>
      <c r="AP379" s="11">
        <v>1257670114.3168199</v>
      </c>
      <c r="AQ379" s="11">
        <v>1257670114.3168199</v>
      </c>
      <c r="AR379">
        <v>1088606770.1263001</v>
      </c>
      <c r="AS379">
        <v>1088606770.1263001</v>
      </c>
      <c r="AT379">
        <v>1088606770.1263001</v>
      </c>
      <c r="AU379">
        <v>1088606770.1263001</v>
      </c>
      <c r="AV379" s="11">
        <v>598279015.97981501</v>
      </c>
      <c r="AW379" s="11">
        <v>598279015.97981501</v>
      </c>
      <c r="AX379" s="11">
        <v>598279015.97981501</v>
      </c>
      <c r="AY379" s="11">
        <v>598279015.97981501</v>
      </c>
    </row>
    <row r="380" spans="1:51" x14ac:dyDescent="0.3">
      <c r="A380" s="1" t="s">
        <v>2474</v>
      </c>
      <c r="B380" s="2">
        <v>41772</v>
      </c>
      <c r="C380" s="2">
        <v>41772</v>
      </c>
      <c r="D380">
        <v>105264.863</v>
      </c>
      <c r="E380" t="s">
        <v>2475</v>
      </c>
      <c r="F380" s="1" t="s">
        <v>2476</v>
      </c>
      <c r="G380" t="s">
        <v>96</v>
      </c>
      <c r="H380" t="s">
        <v>221</v>
      </c>
      <c r="I380" t="s">
        <v>240</v>
      </c>
      <c r="J380" t="s">
        <v>2477</v>
      </c>
      <c r="K380" s="1" t="s">
        <v>2478</v>
      </c>
      <c r="L380" t="s">
        <v>96</v>
      </c>
      <c r="M380" t="s">
        <v>221</v>
      </c>
      <c r="N380" t="s">
        <v>240</v>
      </c>
      <c r="O380" t="s">
        <v>1253</v>
      </c>
      <c r="P380" t="s">
        <v>2479</v>
      </c>
      <c r="Q380" t="s">
        <v>40</v>
      </c>
      <c r="R380" t="s">
        <v>41</v>
      </c>
      <c r="S380" s="1" t="s">
        <v>2480</v>
      </c>
      <c r="T380">
        <v>295507891.54188597</v>
      </c>
      <c r="U380">
        <v>257104643.69783899</v>
      </c>
      <c r="V380">
        <v>257104643.69783899</v>
      </c>
      <c r="W380">
        <v>257104643.69783899</v>
      </c>
      <c r="X380" s="11">
        <v>257104643.69783899</v>
      </c>
      <c r="Y380" s="11">
        <v>535766686.71076399</v>
      </c>
      <c r="Z380" s="11">
        <v>535766686.71076399</v>
      </c>
      <c r="AA380" s="11">
        <v>535766686.71076399</v>
      </c>
      <c r="AB380">
        <v>535766686.71076399</v>
      </c>
      <c r="AC380">
        <v>417876555.13950998</v>
      </c>
      <c r="AD380">
        <v>417876555.13950998</v>
      </c>
      <c r="AE380">
        <v>417876555.13950998</v>
      </c>
      <c r="AF380" s="11">
        <v>417876555.13950998</v>
      </c>
      <c r="AG380" s="11">
        <v>262692430.19428799</v>
      </c>
      <c r="AH380" s="11">
        <v>262692430.19428799</v>
      </c>
      <c r="AI380" s="11">
        <v>262692430.19428799</v>
      </c>
      <c r="AJ380">
        <v>262692430.19428799</v>
      </c>
      <c r="AK380">
        <v>565326097.49006701</v>
      </c>
      <c r="AL380">
        <v>565326097.49006701</v>
      </c>
      <c r="AM380">
        <v>565326097.49006701</v>
      </c>
      <c r="AN380" s="11">
        <v>565326097.49006701</v>
      </c>
      <c r="AO380" s="11">
        <v>444721944.72194499</v>
      </c>
      <c r="AP380" s="11">
        <v>444721944.72194499</v>
      </c>
      <c r="AQ380" s="11">
        <v>444721944.72194499</v>
      </c>
      <c r="AR380">
        <v>444721944.72194499</v>
      </c>
      <c r="AS380">
        <v>488370646.76616901</v>
      </c>
      <c r="AT380">
        <v>488370646.76616901</v>
      </c>
      <c r="AU380">
        <v>488370646.76616901</v>
      </c>
      <c r="AV380" s="11">
        <v>488370646.76616901</v>
      </c>
      <c r="AW380" s="11">
        <v>524241335.96696001</v>
      </c>
      <c r="AX380" s="11">
        <v>524241335.96696001</v>
      </c>
      <c r="AY380" s="11">
        <v>524241335.96696001</v>
      </c>
    </row>
    <row r="381" spans="1:51" x14ac:dyDescent="0.3">
      <c r="A381" s="1" t="s">
        <v>2481</v>
      </c>
      <c r="B381" s="2">
        <v>41767</v>
      </c>
      <c r="C381" s="2">
        <v>41767</v>
      </c>
      <c r="D381">
        <v>169.75399999999999</v>
      </c>
      <c r="E381" t="s">
        <v>2482</v>
      </c>
      <c r="F381" s="1" t="s">
        <v>2483</v>
      </c>
      <c r="G381" t="s">
        <v>36</v>
      </c>
      <c r="H381" t="s">
        <v>60</v>
      </c>
      <c r="I381" t="s">
        <v>953</v>
      </c>
      <c r="J381" t="s">
        <v>2484</v>
      </c>
      <c r="K381" s="1" t="s">
        <v>2485</v>
      </c>
      <c r="L381" t="s">
        <v>199</v>
      </c>
      <c r="M381" t="s">
        <v>200</v>
      </c>
      <c r="N381" t="s">
        <v>953</v>
      </c>
      <c r="O381" t="s">
        <v>2486</v>
      </c>
      <c r="P381" t="s">
        <v>2487</v>
      </c>
      <c r="Q381" t="s">
        <v>40</v>
      </c>
      <c r="R381" t="s">
        <v>41</v>
      </c>
      <c r="S381" s="1" t="s">
        <v>2488</v>
      </c>
      <c r="T381">
        <v>8133016.3029458802</v>
      </c>
      <c r="U381">
        <v>8133016.3029458802</v>
      </c>
      <c r="V381">
        <v>8133016.3029458802</v>
      </c>
      <c r="W381">
        <v>8133016.3029458802</v>
      </c>
      <c r="X381" s="11">
        <v>5081733.1617883602</v>
      </c>
      <c r="Y381" s="11">
        <v>5081733.1617883602</v>
      </c>
      <c r="Z381" s="11">
        <v>5081733.1617883602</v>
      </c>
      <c r="AA381" s="11">
        <v>5081733.1617883602</v>
      </c>
      <c r="AB381">
        <v>5197716.4857521802</v>
      </c>
      <c r="AC381">
        <v>5197716.4857521802</v>
      </c>
      <c r="AD381">
        <v>5197716.4857521802</v>
      </c>
      <c r="AE381">
        <v>5197716.4857521802</v>
      </c>
      <c r="AF381" s="11">
        <v>5197716.4857521802</v>
      </c>
      <c r="AG381" s="11">
        <v>5568475.7419354804</v>
      </c>
      <c r="AH381" s="11">
        <v>5568475.7419354804</v>
      </c>
      <c r="AI381" s="11">
        <v>5568475.7419354804</v>
      </c>
      <c r="AJ381">
        <v>5568475.7419354804</v>
      </c>
      <c r="AK381">
        <v>3371140.4730583699</v>
      </c>
      <c r="AL381">
        <v>3371140.4730583699</v>
      </c>
      <c r="AM381">
        <v>3371140.4730583699</v>
      </c>
      <c r="AN381" s="11">
        <v>3371140.4730583699</v>
      </c>
      <c r="AO381" s="11">
        <v>1959522.94358895</v>
      </c>
      <c r="AP381" s="11">
        <v>1959522.94358895</v>
      </c>
      <c r="AQ381" s="11">
        <v>1959522.94358895</v>
      </c>
      <c r="AR381">
        <v>1959522.94358895</v>
      </c>
      <c r="AS381">
        <v>651663.20434575004</v>
      </c>
      <c r="AT381">
        <v>651663.20434575004</v>
      </c>
      <c r="AU381">
        <v>651663.20434575004</v>
      </c>
      <c r="AV381" s="11">
        <v>651663.20434575004</v>
      </c>
      <c r="AW381" s="11">
        <v>5091830.6444332702</v>
      </c>
      <c r="AX381" s="11">
        <v>5091830.6444332702</v>
      </c>
      <c r="AY381" s="11">
        <v>5091830.6444332702</v>
      </c>
    </row>
    <row r="382" spans="1:51" x14ac:dyDescent="0.3">
      <c r="A382" s="1" t="s">
        <v>2489</v>
      </c>
      <c r="B382" s="2">
        <v>41766</v>
      </c>
      <c r="C382" s="2">
        <v>41766</v>
      </c>
      <c r="D382">
        <v>9.1229999999999993</v>
      </c>
      <c r="E382" t="s">
        <v>2490</v>
      </c>
      <c r="F382" s="1" t="s">
        <v>2491</v>
      </c>
      <c r="G382" t="s">
        <v>88</v>
      </c>
      <c r="H382" t="s">
        <v>89</v>
      </c>
      <c r="I382" t="s">
        <v>51</v>
      </c>
      <c r="J382" t="s">
        <v>2492</v>
      </c>
      <c r="K382" s="1" t="s">
        <v>2493</v>
      </c>
      <c r="L382" t="s">
        <v>71</v>
      </c>
      <c r="M382" t="s">
        <v>72</v>
      </c>
      <c r="N382" t="s">
        <v>61</v>
      </c>
      <c r="O382" t="s">
        <v>62</v>
      </c>
      <c r="P382" t="s">
        <v>62</v>
      </c>
      <c r="Q382" t="s">
        <v>40</v>
      </c>
      <c r="R382" t="s">
        <v>41</v>
      </c>
      <c r="S382" t="s">
        <v>2494</v>
      </c>
      <c r="T382">
        <v>1585105.04465971</v>
      </c>
      <c r="U382">
        <v>1585105.04465971</v>
      </c>
      <c r="V382">
        <v>1574758.0598980701</v>
      </c>
      <c r="W382">
        <v>1574758.0598980701</v>
      </c>
      <c r="X382" s="11">
        <v>1293558.9592669399</v>
      </c>
      <c r="Y382" s="11">
        <v>1293558.9592669399</v>
      </c>
      <c r="Z382" s="11">
        <v>1293558.9592669399</v>
      </c>
      <c r="AA382" s="11">
        <v>1293558.9592669399</v>
      </c>
      <c r="AB382">
        <v>1035598.70550162</v>
      </c>
      <c r="AC382">
        <v>1035598.70550162</v>
      </c>
      <c r="AD382">
        <v>1035598.70550162</v>
      </c>
      <c r="AE382">
        <v>1035598.70550162</v>
      </c>
      <c r="AF382" s="11">
        <v>1035598.70550162</v>
      </c>
      <c r="AG382" s="11">
        <v>1035598.70550162</v>
      </c>
      <c r="AH382" s="11">
        <v>1815495.0390542501</v>
      </c>
      <c r="AI382" s="11">
        <v>1815495.0390542501</v>
      </c>
      <c r="AJ382">
        <v>1187563.5703878801</v>
      </c>
      <c r="AK382">
        <v>1187563.5703878801</v>
      </c>
      <c r="AL382">
        <v>1187563.5703878801</v>
      </c>
      <c r="AM382">
        <v>1187563.5703878801</v>
      </c>
      <c r="AN382" s="11">
        <v>1616161.61616162</v>
      </c>
      <c r="AO382" s="11">
        <v>1616161.61616162</v>
      </c>
      <c r="AP382" s="11">
        <v>1616161.61616162</v>
      </c>
      <c r="AQ382" s="11">
        <v>1616161.61616162</v>
      </c>
      <c r="AR382">
        <v>1616161.61616162</v>
      </c>
      <c r="AS382">
        <v>1616161.61616162</v>
      </c>
      <c r="AT382">
        <v>1616161.61616162</v>
      </c>
      <c r="AU382">
        <v>2657442.9035305898</v>
      </c>
      <c r="AV382" s="11">
        <v>2657442.9035305898</v>
      </c>
      <c r="AW382" s="11">
        <v>2657442.9035305898</v>
      </c>
      <c r="AX382" s="11">
        <v>2285534.0622371701</v>
      </c>
      <c r="AY382" s="11">
        <v>2285534.0622371701</v>
      </c>
    </row>
    <row r="383" spans="1:51" x14ac:dyDescent="0.3">
      <c r="A383" s="1" t="s">
        <v>2495</v>
      </c>
      <c r="B383" s="2">
        <v>41780</v>
      </c>
      <c r="C383" s="2">
        <v>41780</v>
      </c>
      <c r="D383">
        <v>1328.3019999999999</v>
      </c>
      <c r="E383" t="s">
        <v>2496</v>
      </c>
      <c r="F383" s="1" t="s">
        <v>2497</v>
      </c>
      <c r="G383" t="s">
        <v>71</v>
      </c>
      <c r="H383" t="s">
        <v>99</v>
      </c>
      <c r="I383" t="s">
        <v>1482</v>
      </c>
      <c r="J383" t="s">
        <v>2498</v>
      </c>
      <c r="K383" s="1" t="s">
        <v>2499</v>
      </c>
      <c r="L383" t="s">
        <v>71</v>
      </c>
      <c r="M383" t="s">
        <v>658</v>
      </c>
      <c r="N383" t="s">
        <v>1482</v>
      </c>
      <c r="O383" t="s">
        <v>62</v>
      </c>
      <c r="P383" t="s">
        <v>62</v>
      </c>
      <c r="Q383" t="s">
        <v>40</v>
      </c>
      <c r="R383" t="s">
        <v>41</v>
      </c>
      <c r="S383" t="s">
        <v>2500</v>
      </c>
      <c r="T383">
        <v>13848179.1666667</v>
      </c>
      <c r="U383">
        <v>13848179.1666667</v>
      </c>
      <c r="V383">
        <v>13848179.1666667</v>
      </c>
      <c r="W383">
        <v>13848179.1666667</v>
      </c>
      <c r="X383" s="11">
        <v>9502043.6894083507</v>
      </c>
      <c r="Y383" s="11">
        <v>9502043.6894083507</v>
      </c>
      <c r="Z383" s="11">
        <v>9502043.6894083507</v>
      </c>
      <c r="AA383" s="11">
        <v>9502043.6894083507</v>
      </c>
      <c r="AB383">
        <v>13642548.337236499</v>
      </c>
      <c r="AC383">
        <v>13642548.337236499</v>
      </c>
      <c r="AD383">
        <v>13642548.337236499</v>
      </c>
      <c r="AE383">
        <v>13642548.337236499</v>
      </c>
      <c r="AF383" s="11">
        <v>13642548.337236499</v>
      </c>
      <c r="AG383" s="11">
        <v>9702049.1554854009</v>
      </c>
      <c r="AH383" s="11">
        <v>9702049.1554854009</v>
      </c>
      <c r="AI383" s="11">
        <v>9702049.1554854009</v>
      </c>
      <c r="AJ383">
        <v>9702049.1554854009</v>
      </c>
      <c r="AK383">
        <v>9797118.9667049404</v>
      </c>
      <c r="AL383">
        <v>9797118.9667049404</v>
      </c>
      <c r="AM383">
        <v>9797118.9667049404</v>
      </c>
      <c r="AN383" s="11">
        <v>10468290.0037608</v>
      </c>
      <c r="AO383" s="11">
        <v>10468290.0037608</v>
      </c>
      <c r="AP383" s="11">
        <v>10468290.0037608</v>
      </c>
      <c r="AQ383" s="11">
        <v>10468290.0037608</v>
      </c>
      <c r="AR383">
        <v>17234065.3044376</v>
      </c>
      <c r="AS383">
        <v>17234065.3044376</v>
      </c>
      <c r="AT383">
        <v>17234065.3044376</v>
      </c>
      <c r="AU383">
        <v>17234065.3044376</v>
      </c>
      <c r="AV383" s="11">
        <v>20769639.025837101</v>
      </c>
      <c r="AW383" s="11">
        <v>20769639.025837101</v>
      </c>
      <c r="AX383" s="11">
        <v>20769639.025837101</v>
      </c>
      <c r="AY383" s="11">
        <v>20769639.025837101</v>
      </c>
    </row>
    <row r="384" spans="1:51" x14ac:dyDescent="0.3">
      <c r="A384" s="1" t="s">
        <v>2501</v>
      </c>
      <c r="B384" s="2">
        <v>41785</v>
      </c>
      <c r="C384" s="2">
        <v>41785</v>
      </c>
      <c r="D384">
        <v>27499</v>
      </c>
      <c r="E384" t="s">
        <v>2502</v>
      </c>
      <c r="F384" s="1" t="s">
        <v>2503</v>
      </c>
      <c r="G384" t="s">
        <v>96</v>
      </c>
      <c r="H384" t="s">
        <v>221</v>
      </c>
      <c r="I384" t="s">
        <v>240</v>
      </c>
      <c r="J384" t="s">
        <v>106</v>
      </c>
      <c r="K384" t="s">
        <v>62</v>
      </c>
      <c r="L384" t="s">
        <v>71</v>
      </c>
      <c r="M384" t="s">
        <v>99</v>
      </c>
      <c r="N384" t="s">
        <v>240</v>
      </c>
      <c r="O384" t="s">
        <v>2504</v>
      </c>
      <c r="P384" t="s">
        <v>62</v>
      </c>
      <c r="Q384" t="s">
        <v>40</v>
      </c>
      <c r="R384" t="s">
        <v>41</v>
      </c>
      <c r="S384" s="1" t="s">
        <v>2505</v>
      </c>
      <c r="T384">
        <v>216124545.26000401</v>
      </c>
      <c r="U384">
        <v>216124545.26000401</v>
      </c>
      <c r="V384">
        <v>216124545.26000401</v>
      </c>
      <c r="W384">
        <v>216124545.26000401</v>
      </c>
      <c r="X384" s="11">
        <v>201876127.48045701</v>
      </c>
      <c r="Y384" s="11">
        <v>201876127.48045701</v>
      </c>
      <c r="Z384" s="11">
        <v>201876127.48045701</v>
      </c>
      <c r="AA384" s="11">
        <v>201876127.48045701</v>
      </c>
      <c r="AB384">
        <v>185541732.09324801</v>
      </c>
      <c r="AC384">
        <v>185541732.09324801</v>
      </c>
      <c r="AD384">
        <v>185541732.09324801</v>
      </c>
      <c r="AE384">
        <v>185541732.09324801</v>
      </c>
      <c r="AF384" s="11">
        <v>208811975.79360899</v>
      </c>
      <c r="AG384" s="11">
        <v>208811975.79360899</v>
      </c>
      <c r="AH384" s="11">
        <v>208811975.79360899</v>
      </c>
      <c r="AI384" s="11">
        <v>208811975.79360899</v>
      </c>
      <c r="AJ384">
        <v>189814904.54501399</v>
      </c>
      <c r="AK384">
        <v>189814904.54501399</v>
      </c>
      <c r="AL384">
        <v>189814904.54501399</v>
      </c>
      <c r="AM384">
        <v>189814904.54501399</v>
      </c>
      <c r="AN384" s="11">
        <v>264219114.21911401</v>
      </c>
      <c r="AO384" s="11">
        <v>264219114.21911401</v>
      </c>
      <c r="AP384" s="11">
        <v>264219114.21911401</v>
      </c>
      <c r="AQ384" s="11">
        <v>264219114.21911401</v>
      </c>
      <c r="AR384">
        <v>374031627.57640398</v>
      </c>
      <c r="AS384">
        <v>374031627.57640398</v>
      </c>
      <c r="AT384">
        <v>374031627.57640398</v>
      </c>
      <c r="AU384">
        <v>374031627.57640398</v>
      </c>
      <c r="AV384" s="11">
        <v>332465433.65056598</v>
      </c>
      <c r="AW384" s="11">
        <v>332465433.65056598</v>
      </c>
      <c r="AX384" s="11">
        <v>332465433.65056598</v>
      </c>
      <c r="AY384" s="11">
        <v>332465433.65056598</v>
      </c>
    </row>
    <row r="385" spans="1:51" x14ac:dyDescent="0.3">
      <c r="A385" s="1" t="s">
        <v>2506</v>
      </c>
      <c r="B385" s="2">
        <v>41788</v>
      </c>
      <c r="C385" s="2">
        <v>41788</v>
      </c>
      <c r="D385">
        <v>30623.596000000001</v>
      </c>
      <c r="E385" t="s">
        <v>2507</v>
      </c>
      <c r="F385" s="1" t="s">
        <v>2508</v>
      </c>
      <c r="G385" t="s">
        <v>229</v>
      </c>
      <c r="H385" t="s">
        <v>337</v>
      </c>
      <c r="I385" t="s">
        <v>771</v>
      </c>
      <c r="J385" t="s">
        <v>2509</v>
      </c>
      <c r="K385" s="1" t="s">
        <v>2510</v>
      </c>
      <c r="L385" t="s">
        <v>71</v>
      </c>
      <c r="M385" t="s">
        <v>658</v>
      </c>
      <c r="N385" t="s">
        <v>771</v>
      </c>
      <c r="O385" t="s">
        <v>62</v>
      </c>
      <c r="P385" t="s">
        <v>2511</v>
      </c>
      <c r="Q385" t="s">
        <v>40</v>
      </c>
      <c r="R385" t="s">
        <v>41</v>
      </c>
      <c r="S385" s="1" t="s">
        <v>2512</v>
      </c>
      <c r="T385">
        <v>180760714.285714</v>
      </c>
      <c r="U385">
        <v>180760714.285714</v>
      </c>
      <c r="V385">
        <v>180760714.285714</v>
      </c>
      <c r="W385">
        <v>180760714.285714</v>
      </c>
      <c r="X385" s="11">
        <v>169251535.62443799</v>
      </c>
      <c r="Y385" s="11">
        <v>169251535.62443799</v>
      </c>
      <c r="Z385" s="11">
        <v>169251535.62443799</v>
      </c>
      <c r="AA385" s="11">
        <v>169251535.62443799</v>
      </c>
      <c r="AB385">
        <v>28612345.862001199</v>
      </c>
      <c r="AC385">
        <v>28612345.862001199</v>
      </c>
      <c r="AD385">
        <v>28612345.862001199</v>
      </c>
      <c r="AE385">
        <v>28612345.862001199</v>
      </c>
      <c r="AF385" s="11">
        <v>137312274.64996299</v>
      </c>
      <c r="AG385" s="11">
        <v>137312274.64996299</v>
      </c>
      <c r="AH385" s="11">
        <v>137312274.64996299</v>
      </c>
      <c r="AI385" s="11">
        <v>137312274.64996299</v>
      </c>
      <c r="AJ385">
        <v>93618914.857095301</v>
      </c>
      <c r="AK385">
        <v>93618914.857095301</v>
      </c>
      <c r="AL385">
        <v>93618914.857095301</v>
      </c>
      <c r="AM385">
        <v>93618914.857095301</v>
      </c>
      <c r="AN385" s="11">
        <v>60499861.114010103</v>
      </c>
      <c r="AO385" s="11">
        <v>60499861.114010103</v>
      </c>
      <c r="AP385" s="11">
        <v>60499861.114010103</v>
      </c>
      <c r="AQ385" s="11">
        <v>60499861.114010103</v>
      </c>
      <c r="AR385">
        <v>12066762.264150901</v>
      </c>
      <c r="AS385">
        <v>12066762.264150901</v>
      </c>
      <c r="AT385">
        <v>12066762.264150901</v>
      </c>
      <c r="AU385">
        <v>12066762.264150901</v>
      </c>
      <c r="AV385" s="11">
        <v>14496561.295296799</v>
      </c>
      <c r="AW385" s="11">
        <v>14496561.295296799</v>
      </c>
      <c r="AX385" s="11">
        <v>14496561.295296799</v>
      </c>
      <c r="AY385" s="11">
        <v>14496561.295296799</v>
      </c>
    </row>
    <row r="386" spans="1:51" x14ac:dyDescent="0.3">
      <c r="A386" s="1" t="s">
        <v>2513</v>
      </c>
      <c r="B386" s="2">
        <v>41787</v>
      </c>
      <c r="C386" s="2">
        <v>41787</v>
      </c>
      <c r="D386">
        <v>66.8</v>
      </c>
      <c r="E386" t="s">
        <v>2514</v>
      </c>
      <c r="F386" s="1" t="s">
        <v>2515</v>
      </c>
      <c r="G386" t="s">
        <v>36</v>
      </c>
      <c r="H386" t="s">
        <v>173</v>
      </c>
      <c r="I386" t="s">
        <v>590</v>
      </c>
      <c r="J386" t="s">
        <v>2516</v>
      </c>
      <c r="K386" t="s">
        <v>62</v>
      </c>
      <c r="L386" t="s">
        <v>71</v>
      </c>
      <c r="M386" t="s">
        <v>99</v>
      </c>
      <c r="N386" t="s">
        <v>590</v>
      </c>
      <c r="O386" t="s">
        <v>62</v>
      </c>
      <c r="P386" t="s">
        <v>62</v>
      </c>
      <c r="Q386" t="s">
        <v>40</v>
      </c>
      <c r="R386" t="s">
        <v>41</v>
      </c>
      <c r="S386" t="s">
        <v>2517</v>
      </c>
      <c r="T386">
        <v>6325231.1756935297</v>
      </c>
      <c r="U386">
        <v>6325231.1756935297</v>
      </c>
      <c r="V386">
        <v>6325231.1756935297</v>
      </c>
      <c r="W386">
        <v>6325231.1756935297</v>
      </c>
      <c r="X386" s="11">
        <v>3001391.3734844001</v>
      </c>
      <c r="Y386" s="11">
        <v>3001391.3734844001</v>
      </c>
      <c r="Z386" s="11">
        <v>3001391.3734844001</v>
      </c>
      <c r="AA386" s="11">
        <v>3001391.3734844001</v>
      </c>
      <c r="AB386">
        <v>4481174.1847398002</v>
      </c>
      <c r="AC386">
        <v>4481174.1847398002</v>
      </c>
      <c r="AD386">
        <v>4481174.1847398002</v>
      </c>
      <c r="AE386">
        <v>4481174.1847398002</v>
      </c>
      <c r="AF386" s="11">
        <v>6526860.9456340903</v>
      </c>
      <c r="AG386" s="11">
        <v>6526860.9456340903</v>
      </c>
      <c r="AH386" s="11">
        <v>6526860.9456340903</v>
      </c>
      <c r="AI386" s="11">
        <v>6526860.9456340903</v>
      </c>
      <c r="AJ386">
        <v>8142560.4338544998</v>
      </c>
      <c r="AK386">
        <v>8142560.4338544998</v>
      </c>
      <c r="AL386">
        <v>8142560.4338544998</v>
      </c>
      <c r="AM386">
        <v>8142560.4338544998</v>
      </c>
      <c r="AN386" s="11">
        <v>9781491.0025706906</v>
      </c>
      <c r="AO386" s="11">
        <v>9781491.0025706906</v>
      </c>
      <c r="AP386" s="11">
        <v>9781491.0025706906</v>
      </c>
      <c r="AQ386" s="11">
        <v>9781491.0025706906</v>
      </c>
      <c r="AR386">
        <v>11239582.261549501</v>
      </c>
      <c r="AS386">
        <v>11239582.261549501</v>
      </c>
      <c r="AT386">
        <v>11239582.261549501</v>
      </c>
      <c r="AU386">
        <v>11239582.261549501</v>
      </c>
      <c r="AV386" s="11">
        <v>18557330.216855001</v>
      </c>
      <c r="AW386" s="11">
        <v>18557330.216855001</v>
      </c>
      <c r="AX386" s="11">
        <v>18557330.216855001</v>
      </c>
      <c r="AY386" s="11">
        <v>18557330.216855001</v>
      </c>
    </row>
    <row r="387" spans="1:51" x14ac:dyDescent="0.3">
      <c r="A387" s="1" t="s">
        <v>2518</v>
      </c>
      <c r="B387" s="2">
        <v>41730</v>
      </c>
      <c r="C387" s="2">
        <v>41730</v>
      </c>
      <c r="D387">
        <v>57.997</v>
      </c>
      <c r="E387" t="s">
        <v>2519</v>
      </c>
      <c r="F387" s="1" t="s">
        <v>2520</v>
      </c>
      <c r="G387" t="s">
        <v>67</v>
      </c>
      <c r="H387" t="s">
        <v>901</v>
      </c>
      <c r="I387" t="s">
        <v>822</v>
      </c>
      <c r="J387" t="s">
        <v>2521</v>
      </c>
      <c r="K387" s="1" t="s">
        <v>2522</v>
      </c>
      <c r="L387" t="s">
        <v>71</v>
      </c>
      <c r="M387" t="s">
        <v>99</v>
      </c>
      <c r="N387" t="s">
        <v>916</v>
      </c>
      <c r="O387" t="s">
        <v>62</v>
      </c>
      <c r="P387" t="s">
        <v>62</v>
      </c>
      <c r="Q387" t="s">
        <v>40</v>
      </c>
      <c r="R387" t="s">
        <v>41</v>
      </c>
      <c r="S387" t="s">
        <v>2523</v>
      </c>
      <c r="T387">
        <v>13585173.361709701</v>
      </c>
      <c r="U387">
        <v>13585173.361709701</v>
      </c>
      <c r="V387">
        <v>13585173.361709701</v>
      </c>
      <c r="W387">
        <v>13585173.361709701</v>
      </c>
      <c r="X387" s="11">
        <v>8961222.9882551692</v>
      </c>
      <c r="Y387" s="11">
        <v>13437944.216729499</v>
      </c>
      <c r="Z387" s="11">
        <v>13437944.216729499</v>
      </c>
      <c r="AA387" s="11">
        <v>13437944.216729499</v>
      </c>
      <c r="AB387">
        <v>13437944.216729499</v>
      </c>
      <c r="AC387">
        <v>38728631.766884699</v>
      </c>
      <c r="AD387">
        <v>38728631.766884699</v>
      </c>
      <c r="AE387">
        <v>38728631.766884699</v>
      </c>
      <c r="AF387" s="11">
        <v>38728631.766884699</v>
      </c>
      <c r="AG387" s="11">
        <v>34479652.187536702</v>
      </c>
      <c r="AH387" s="11">
        <v>34479652.187536702</v>
      </c>
      <c r="AI387" s="11">
        <v>34479652.187536702</v>
      </c>
      <c r="AJ387">
        <v>34479652.187536702</v>
      </c>
      <c r="AK387">
        <v>56831325.134915099</v>
      </c>
      <c r="AL387">
        <v>56831325.134915099</v>
      </c>
      <c r="AM387">
        <v>56831325.134915099</v>
      </c>
      <c r="AN387" s="11">
        <v>56831325.134915099</v>
      </c>
      <c r="AO387" s="11">
        <v>49311633.945960499</v>
      </c>
      <c r="AP387" s="11">
        <v>49311633.945960499</v>
      </c>
      <c r="AQ387" s="11">
        <v>49311633.945960499</v>
      </c>
      <c r="AR387">
        <v>49311633.945960499</v>
      </c>
      <c r="AS387">
        <v>40372657.303126499</v>
      </c>
      <c r="AT387">
        <v>40372657.303126499</v>
      </c>
      <c r="AU387">
        <v>40372657.303126499</v>
      </c>
      <c r="AV387" s="11">
        <v>40372657.303126499</v>
      </c>
      <c r="AW387" s="11">
        <v>79277307.192030698</v>
      </c>
      <c r="AX387" s="11">
        <v>79277307.192030698</v>
      </c>
      <c r="AY387" s="11">
        <v>79277307.192030698</v>
      </c>
    </row>
    <row r="388" spans="1:51" x14ac:dyDescent="0.3">
      <c r="A388" s="1" t="s">
        <v>2524</v>
      </c>
      <c r="B388" s="2">
        <v>41800</v>
      </c>
      <c r="C388" s="2">
        <v>41800</v>
      </c>
      <c r="D388">
        <v>10000</v>
      </c>
      <c r="E388" t="s">
        <v>2525</v>
      </c>
      <c r="F388" s="1" t="s">
        <v>2526</v>
      </c>
      <c r="G388" t="s">
        <v>31</v>
      </c>
      <c r="H388" t="s">
        <v>748</v>
      </c>
      <c r="I388" t="s">
        <v>542</v>
      </c>
      <c r="J388" t="s">
        <v>106</v>
      </c>
      <c r="K388" t="s">
        <v>62</v>
      </c>
      <c r="L388" t="s">
        <v>71</v>
      </c>
      <c r="M388" t="s">
        <v>99</v>
      </c>
      <c r="N388" t="s">
        <v>542</v>
      </c>
      <c r="O388" t="s">
        <v>62</v>
      </c>
      <c r="P388" t="s">
        <v>62</v>
      </c>
      <c r="Q388" t="s">
        <v>40</v>
      </c>
      <c r="R388" t="s">
        <v>41</v>
      </c>
      <c r="S388" s="1" t="s">
        <v>2527</v>
      </c>
      <c r="T388">
        <v>41520971.593489498</v>
      </c>
      <c r="U388">
        <v>41520971.593489498</v>
      </c>
      <c r="V388">
        <v>41520971.593489498</v>
      </c>
      <c r="W388">
        <v>41520971.593489498</v>
      </c>
      <c r="X388" s="11">
        <v>139627835.963581</v>
      </c>
      <c r="Y388" s="11">
        <v>139627835.963581</v>
      </c>
      <c r="Z388" s="11">
        <v>139627835.963581</v>
      </c>
      <c r="AA388" s="11">
        <v>291792707.14977998</v>
      </c>
      <c r="AB388">
        <v>291792707.14977998</v>
      </c>
      <c r="AC388">
        <v>291792707.14977998</v>
      </c>
      <c r="AD388">
        <v>291792707.14977998</v>
      </c>
      <c r="AE388">
        <v>1640161855.2992699</v>
      </c>
      <c r="AF388" s="11">
        <v>1640161855.2992699</v>
      </c>
      <c r="AG388" s="11">
        <v>1640161855.2992699</v>
      </c>
      <c r="AH388" s="11">
        <v>1640161855.2992699</v>
      </c>
      <c r="AI388" s="11">
        <v>1102831245.9256301</v>
      </c>
      <c r="AJ388">
        <v>1102831245.9256301</v>
      </c>
      <c r="AK388">
        <v>1102831245.9256301</v>
      </c>
      <c r="AL388">
        <v>1102831245.9256301</v>
      </c>
      <c r="AM388">
        <v>1102831245.9256301</v>
      </c>
      <c r="AN388" s="11">
        <v>769324980.13731802</v>
      </c>
      <c r="AO388" s="11">
        <v>769324980.13731802</v>
      </c>
      <c r="AP388" s="11">
        <v>769324980.13731802</v>
      </c>
      <c r="AQ388" s="11">
        <v>769324980.13731802</v>
      </c>
      <c r="AR388">
        <v>1104773885.53319</v>
      </c>
      <c r="AS388">
        <v>1104773885.53319</v>
      </c>
      <c r="AT388">
        <v>1104773885.53319</v>
      </c>
      <c r="AU388">
        <v>1104773885.53319</v>
      </c>
      <c r="AV388" s="11">
        <v>1036196975.55524</v>
      </c>
      <c r="AW388" s="11">
        <v>1036196975.55524</v>
      </c>
      <c r="AX388" s="11">
        <v>1036196975.55524</v>
      </c>
      <c r="AY388" s="11">
        <v>1036196975.55524</v>
      </c>
    </row>
    <row r="389" spans="1:51" x14ac:dyDescent="0.3">
      <c r="A389" s="1" t="s">
        <v>2528</v>
      </c>
      <c r="B389" s="2">
        <v>41797</v>
      </c>
      <c r="C389" s="2">
        <v>41797</v>
      </c>
      <c r="D389">
        <v>679.428</v>
      </c>
      <c r="E389" t="s">
        <v>2529</v>
      </c>
      <c r="F389" s="1" t="s">
        <v>2530</v>
      </c>
      <c r="G389" t="s">
        <v>77</v>
      </c>
      <c r="H389" t="s">
        <v>1485</v>
      </c>
      <c r="I389" t="s">
        <v>542</v>
      </c>
      <c r="J389" t="s">
        <v>106</v>
      </c>
      <c r="K389" t="s">
        <v>62</v>
      </c>
      <c r="L389" t="s">
        <v>71</v>
      </c>
      <c r="M389" t="s">
        <v>99</v>
      </c>
      <c r="N389" t="s">
        <v>542</v>
      </c>
      <c r="O389" t="s">
        <v>62</v>
      </c>
      <c r="P389" t="s">
        <v>2531</v>
      </c>
      <c r="Q389" t="s">
        <v>40</v>
      </c>
      <c r="R389" t="s">
        <v>41</v>
      </c>
      <c r="S389" s="1" t="s">
        <v>2532</v>
      </c>
      <c r="T389">
        <v>227647568.232761</v>
      </c>
      <c r="U389">
        <v>227647568.232761</v>
      </c>
      <c r="V389">
        <v>227647568.232761</v>
      </c>
      <c r="W389">
        <v>337418982.24582702</v>
      </c>
      <c r="X389" s="11">
        <v>337418982.24582702</v>
      </c>
      <c r="Y389" s="11">
        <v>337418982.24582702</v>
      </c>
      <c r="Z389" s="11">
        <v>337418982.24582702</v>
      </c>
      <c r="AA389" s="11">
        <v>384458388.477732</v>
      </c>
      <c r="AB389">
        <v>384458388.477732</v>
      </c>
      <c r="AC389">
        <v>384458388.477732</v>
      </c>
      <c r="AD389">
        <v>384458388.477732</v>
      </c>
      <c r="AE389">
        <v>225600822.563041</v>
      </c>
      <c r="AF389" s="11">
        <v>225600822.563041</v>
      </c>
      <c r="AG389" s="11">
        <v>225600822.563041</v>
      </c>
      <c r="AH389" s="11">
        <v>225600822.563041</v>
      </c>
      <c r="AI389" s="11">
        <v>269651589.68895102</v>
      </c>
      <c r="AJ389">
        <v>269651589.68895102</v>
      </c>
      <c r="AK389">
        <v>269651589.68895102</v>
      </c>
      <c r="AL389">
        <v>269651589.68895102</v>
      </c>
      <c r="AM389">
        <v>493208887.59307599</v>
      </c>
      <c r="AN389" s="11">
        <v>493208887.59307599</v>
      </c>
      <c r="AO389" s="11">
        <v>493208887.59307599</v>
      </c>
      <c r="AP389" s="11">
        <v>493208887.59307599</v>
      </c>
      <c r="AQ389" s="11">
        <v>468699484.729132</v>
      </c>
      <c r="AR389">
        <v>468699484.729132</v>
      </c>
      <c r="AS389">
        <v>468699484.729132</v>
      </c>
      <c r="AT389">
        <v>468699484.729132</v>
      </c>
      <c r="AU389">
        <v>615307102.27711403</v>
      </c>
      <c r="AV389" s="11">
        <v>615307102.27711403</v>
      </c>
      <c r="AW389" s="11">
        <v>615307102.27711403</v>
      </c>
      <c r="AX389" s="11">
        <v>615307102.27711403</v>
      </c>
      <c r="AY389" s="11">
        <v>218674101.984231</v>
      </c>
    </row>
    <row r="390" spans="1:51" x14ac:dyDescent="0.3">
      <c r="A390" s="1" t="s">
        <v>2533</v>
      </c>
      <c r="B390" s="2">
        <v>41771</v>
      </c>
      <c r="C390" s="2">
        <v>41773</v>
      </c>
      <c r="D390">
        <v>3608.19</v>
      </c>
      <c r="E390" t="s">
        <v>2534</v>
      </c>
      <c r="F390" s="1" t="s">
        <v>2535</v>
      </c>
      <c r="G390" t="s">
        <v>36</v>
      </c>
      <c r="H390" t="s">
        <v>173</v>
      </c>
      <c r="I390" t="s">
        <v>240</v>
      </c>
      <c r="J390" t="s">
        <v>2536</v>
      </c>
      <c r="K390" s="1" t="s">
        <v>2537</v>
      </c>
      <c r="L390" t="s">
        <v>96</v>
      </c>
      <c r="M390" t="s">
        <v>97</v>
      </c>
      <c r="N390" t="s">
        <v>240</v>
      </c>
      <c r="O390" t="s">
        <v>62</v>
      </c>
      <c r="P390" t="s">
        <v>62</v>
      </c>
      <c r="Q390" t="s">
        <v>40</v>
      </c>
      <c r="R390" t="s">
        <v>41</v>
      </c>
      <c r="S390" s="1" t="s">
        <v>2538</v>
      </c>
      <c r="T390">
        <v>27177402.097153898</v>
      </c>
      <c r="U390">
        <v>27177402.097153898</v>
      </c>
      <c r="V390">
        <v>27177402.097153898</v>
      </c>
      <c r="W390">
        <v>27177402.097153898</v>
      </c>
      <c r="X390" s="11">
        <v>39711365.0030066</v>
      </c>
      <c r="Y390" s="11">
        <v>39711365.0030066</v>
      </c>
      <c r="Z390" s="11">
        <v>39711365.0030066</v>
      </c>
      <c r="AA390" s="11">
        <v>39711365.0030066</v>
      </c>
      <c r="AB390">
        <v>37009300.640173897</v>
      </c>
      <c r="AC390">
        <v>37009300.640173897</v>
      </c>
      <c r="AD390">
        <v>37009300.640173897</v>
      </c>
      <c r="AE390">
        <v>37009300.640173897</v>
      </c>
      <c r="AF390" s="11">
        <v>37424355.027072899</v>
      </c>
      <c r="AG390" s="11">
        <v>37424355.027072899</v>
      </c>
      <c r="AH390" s="11">
        <v>37424355.027072899</v>
      </c>
      <c r="AI390" s="11">
        <v>37424355.027072899</v>
      </c>
      <c r="AJ390">
        <v>39131698.808023997</v>
      </c>
      <c r="AK390">
        <v>39131698.808023997</v>
      </c>
      <c r="AL390">
        <v>39131698.808023997</v>
      </c>
      <c r="AM390">
        <v>39131698.808023997</v>
      </c>
      <c r="AN390" s="11">
        <v>16017316.017316001</v>
      </c>
      <c r="AO390" s="11">
        <v>16017316.017316001</v>
      </c>
      <c r="AP390" s="11">
        <v>16017316.017316001</v>
      </c>
      <c r="AQ390" s="11">
        <v>16017316.017316001</v>
      </c>
      <c r="AR390">
        <v>13157427.1499645</v>
      </c>
      <c r="AS390">
        <v>13157427.1499645</v>
      </c>
      <c r="AT390">
        <v>13157427.1499645</v>
      </c>
      <c r="AU390">
        <v>13157427.1499645</v>
      </c>
      <c r="AV390" s="11">
        <v>12731190.5189442</v>
      </c>
      <c r="AW390" s="11">
        <v>12731190.5189442</v>
      </c>
      <c r="AX390" s="11">
        <v>12731190.5189442</v>
      </c>
      <c r="AY390" s="11">
        <v>12731190.5189442</v>
      </c>
    </row>
    <row r="391" spans="1:51" x14ac:dyDescent="0.3">
      <c r="A391" s="1" t="s">
        <v>2539</v>
      </c>
      <c r="B391" s="2">
        <v>41984</v>
      </c>
      <c r="C391" s="2">
        <v>41984</v>
      </c>
      <c r="D391">
        <v>352.29399999999998</v>
      </c>
      <c r="E391" t="s">
        <v>2540</v>
      </c>
      <c r="F391" s="1" t="s">
        <v>2541</v>
      </c>
      <c r="G391" t="s">
        <v>96</v>
      </c>
      <c r="H391" t="s">
        <v>140</v>
      </c>
      <c r="I391" t="s">
        <v>953</v>
      </c>
      <c r="J391" t="s">
        <v>2542</v>
      </c>
      <c r="K391" s="1" t="s">
        <v>2543</v>
      </c>
      <c r="L391" t="s">
        <v>71</v>
      </c>
      <c r="M391" t="s">
        <v>99</v>
      </c>
      <c r="N391" t="s">
        <v>953</v>
      </c>
      <c r="O391" t="s">
        <v>2544</v>
      </c>
      <c r="P391" t="s">
        <v>2545</v>
      </c>
      <c r="Q391" t="s">
        <v>40</v>
      </c>
      <c r="R391" t="s">
        <v>41</v>
      </c>
      <c r="S391" s="1" t="s">
        <v>2546</v>
      </c>
      <c r="T391">
        <v>5277304.8547696397</v>
      </c>
      <c r="U391">
        <v>5277304.8547696397</v>
      </c>
      <c r="V391">
        <v>78958378.899967805</v>
      </c>
      <c r="W391">
        <v>78958378.899967805</v>
      </c>
      <c r="X391" s="11">
        <v>78958378.899967805</v>
      </c>
      <c r="Y391" s="11">
        <v>78958378.899967805</v>
      </c>
      <c r="Z391" s="11">
        <v>39290763.703789502</v>
      </c>
      <c r="AA391" s="11">
        <v>39290763.703789502</v>
      </c>
      <c r="AB391">
        <v>39290763.703789502</v>
      </c>
      <c r="AC391">
        <v>39290763.703789502</v>
      </c>
      <c r="AD391">
        <v>18617419.354838699</v>
      </c>
      <c r="AE391">
        <v>18617419.354838699</v>
      </c>
      <c r="AF391" s="11">
        <v>18617419.354838699</v>
      </c>
      <c r="AG391" s="11">
        <v>18617419.354838699</v>
      </c>
      <c r="AH391" s="11">
        <v>26311485.9810674</v>
      </c>
      <c r="AI391" s="11">
        <v>26311485.9810674</v>
      </c>
      <c r="AJ391">
        <v>26311485.9810674</v>
      </c>
      <c r="AK391">
        <v>26311485.9810674</v>
      </c>
      <c r="AL391">
        <v>14000361.113260601</v>
      </c>
      <c r="AM391">
        <v>14000361.113260601</v>
      </c>
      <c r="AN391" s="11">
        <v>14000361.113260601</v>
      </c>
      <c r="AO391" s="11">
        <v>14000361.113260601</v>
      </c>
      <c r="AP391" s="11">
        <v>15722506.806363801</v>
      </c>
      <c r="AQ391" s="11">
        <v>15722506.806363801</v>
      </c>
      <c r="AR391">
        <v>15722506.806363801</v>
      </c>
      <c r="AS391">
        <v>15722506.806363801</v>
      </c>
      <c r="AT391">
        <v>10228395.300550699</v>
      </c>
      <c r="AU391">
        <v>10228395.300550699</v>
      </c>
      <c r="AV391" s="11">
        <v>10228395.300550699</v>
      </c>
      <c r="AW391" s="11">
        <v>10228395.300550699</v>
      </c>
      <c r="AX391" s="11">
        <v>22327394.209354099</v>
      </c>
      <c r="AY391" s="11">
        <v>22327394.209354099</v>
      </c>
    </row>
    <row r="392" spans="1:51" x14ac:dyDescent="0.3">
      <c r="A392" s="1" t="s">
        <v>2547</v>
      </c>
      <c r="B392" s="2">
        <v>41813</v>
      </c>
      <c r="C392" s="2">
        <v>41813</v>
      </c>
      <c r="D392">
        <v>14880.571</v>
      </c>
      <c r="E392" t="s">
        <v>1708</v>
      </c>
      <c r="F392" s="1" t="s">
        <v>1709</v>
      </c>
      <c r="G392" t="s">
        <v>36</v>
      </c>
      <c r="H392" t="s">
        <v>37</v>
      </c>
      <c r="I392" t="s">
        <v>240</v>
      </c>
      <c r="J392" t="s">
        <v>2548</v>
      </c>
      <c r="K392" s="1" t="s">
        <v>2549</v>
      </c>
      <c r="L392" t="s">
        <v>71</v>
      </c>
      <c r="M392" t="s">
        <v>99</v>
      </c>
      <c r="N392" t="s">
        <v>240</v>
      </c>
      <c r="O392" t="s">
        <v>852</v>
      </c>
      <c r="P392" t="s">
        <v>1253</v>
      </c>
      <c r="Q392" t="s">
        <v>40</v>
      </c>
      <c r="R392" t="s">
        <v>41</v>
      </c>
      <c r="S392" s="1" t="s">
        <v>1714</v>
      </c>
      <c r="T392">
        <v>191868178.90006399</v>
      </c>
      <c r="U392">
        <v>191868178.90006399</v>
      </c>
      <c r="V392">
        <v>191868178.90006399</v>
      </c>
      <c r="W392">
        <v>191868178.90006399</v>
      </c>
      <c r="X392" s="11">
        <v>204197233.914612</v>
      </c>
      <c r="Y392" s="11">
        <v>204197233.914612</v>
      </c>
      <c r="Z392" s="11">
        <v>204197233.914612</v>
      </c>
      <c r="AA392" s="11">
        <v>204197233.914612</v>
      </c>
      <c r="AB392">
        <v>281869791.03756499</v>
      </c>
      <c r="AC392">
        <v>281869791.03756499</v>
      </c>
      <c r="AD392">
        <v>281869791.03756499</v>
      </c>
      <c r="AE392">
        <v>281869791.03756499</v>
      </c>
      <c r="AF392" s="11">
        <v>243072513.00562701</v>
      </c>
      <c r="AG392" s="11">
        <v>243072513.00562701</v>
      </c>
      <c r="AH392" s="11">
        <v>243072513.00562701</v>
      </c>
      <c r="AI392" s="11">
        <v>243072513.00562701</v>
      </c>
      <c r="AJ392">
        <v>154859967.05107099</v>
      </c>
      <c r="AK392">
        <v>154859967.05107099</v>
      </c>
      <c r="AL392">
        <v>154859967.05107099</v>
      </c>
      <c r="AM392">
        <v>154859967.05107099</v>
      </c>
      <c r="AN392" s="11">
        <v>95812520.812520802</v>
      </c>
      <c r="AO392" s="11">
        <v>95812520.812520802</v>
      </c>
      <c r="AP392" s="11">
        <v>95812520.812520802</v>
      </c>
      <c r="AQ392" s="11">
        <v>95812520.812520802</v>
      </c>
      <c r="AR392">
        <v>86513859.275053307</v>
      </c>
      <c r="AS392">
        <v>86513859.275053307</v>
      </c>
      <c r="AT392">
        <v>86513859.275053307</v>
      </c>
      <c r="AU392">
        <v>86513859.275053307</v>
      </c>
      <c r="AV392" s="11">
        <v>106536182.438499</v>
      </c>
      <c r="AW392" s="11">
        <v>106536182.438499</v>
      </c>
      <c r="AX392" s="11">
        <v>106536182.438499</v>
      </c>
      <c r="AY392" s="11">
        <v>106536182.438499</v>
      </c>
    </row>
    <row r="393" spans="1:51" x14ac:dyDescent="0.3">
      <c r="A393" s="1" t="s">
        <v>2550</v>
      </c>
      <c r="B393" s="2">
        <v>41838</v>
      </c>
      <c r="C393" s="2">
        <v>41838</v>
      </c>
      <c r="D393">
        <v>92.034999999999997</v>
      </c>
      <c r="E393" t="s">
        <v>2551</v>
      </c>
      <c r="F393" s="1" t="s">
        <v>2552</v>
      </c>
      <c r="G393" t="s">
        <v>36</v>
      </c>
      <c r="H393" t="s">
        <v>173</v>
      </c>
      <c r="I393" t="s">
        <v>822</v>
      </c>
      <c r="J393" t="s">
        <v>2553</v>
      </c>
      <c r="K393" s="1" t="s">
        <v>2554</v>
      </c>
      <c r="L393" t="s">
        <v>71</v>
      </c>
      <c r="M393" t="s">
        <v>99</v>
      </c>
      <c r="N393" t="s">
        <v>822</v>
      </c>
      <c r="O393" t="s">
        <v>62</v>
      </c>
      <c r="P393" t="s">
        <v>2555</v>
      </c>
      <c r="Q393" t="s">
        <v>40</v>
      </c>
      <c r="R393" t="s">
        <v>41</v>
      </c>
      <c r="S393" t="s">
        <v>2556</v>
      </c>
      <c r="T393">
        <v>203674912.672508</v>
      </c>
      <c r="U393">
        <v>203674912.672508</v>
      </c>
      <c r="V393">
        <v>203674912.672508</v>
      </c>
      <c r="W393">
        <v>203674912.672508</v>
      </c>
      <c r="X393" s="11">
        <v>259862216.57414201</v>
      </c>
      <c r="Y393" s="11">
        <v>259862216.57414201</v>
      </c>
      <c r="Z393" s="11">
        <v>259862216.57414201</v>
      </c>
      <c r="AA393" s="11">
        <v>259862216.57414201</v>
      </c>
      <c r="AB393">
        <v>237638834.95145601</v>
      </c>
      <c r="AC393">
        <v>237638834.95145601</v>
      </c>
      <c r="AD393">
        <v>237638834.95145601</v>
      </c>
      <c r="AE393">
        <v>237638834.95145601</v>
      </c>
      <c r="AF393" s="11">
        <v>284705509.81633902</v>
      </c>
      <c r="AG393" s="11">
        <v>284705509.81633902</v>
      </c>
      <c r="AH393" s="11">
        <v>284705509.81633902</v>
      </c>
      <c r="AI393" s="11">
        <v>284705509.81633902</v>
      </c>
      <c r="AJ393">
        <v>277340077.52151102</v>
      </c>
      <c r="AK393">
        <v>277340077.52151102</v>
      </c>
      <c r="AL393">
        <v>277340077.52151102</v>
      </c>
      <c r="AM393">
        <v>277340077.52151102</v>
      </c>
      <c r="AN393" s="11">
        <v>132184116.615254</v>
      </c>
      <c r="AO393" s="11">
        <v>132184116.615254</v>
      </c>
      <c r="AP393" s="11">
        <v>132184116.615254</v>
      </c>
      <c r="AQ393" s="11">
        <v>132184116.615254</v>
      </c>
      <c r="AR393">
        <v>150304623.10357201</v>
      </c>
      <c r="AS393">
        <v>150304623.10357201</v>
      </c>
      <c r="AT393">
        <v>150304623.10357201</v>
      </c>
      <c r="AU393">
        <v>150304623.10357201</v>
      </c>
      <c r="AV393" s="11">
        <v>193128679.56265801</v>
      </c>
      <c r="AW393" s="11">
        <v>193128679.56265801</v>
      </c>
      <c r="AX393" s="11">
        <v>193128679.56265801</v>
      </c>
      <c r="AY393" s="11">
        <v>193128679.56265801</v>
      </c>
    </row>
    <row r="394" spans="1:51" x14ac:dyDescent="0.3">
      <c r="A394" s="1" t="s">
        <v>2557</v>
      </c>
      <c r="B394" s="2">
        <v>41831</v>
      </c>
      <c r="C394" s="2">
        <v>41831</v>
      </c>
      <c r="D394">
        <v>36</v>
      </c>
      <c r="E394" t="s">
        <v>2558</v>
      </c>
      <c r="F394" s="1" t="s">
        <v>2559</v>
      </c>
      <c r="G394" t="s">
        <v>718</v>
      </c>
      <c r="H394" t="s">
        <v>719</v>
      </c>
      <c r="I394" t="s">
        <v>860</v>
      </c>
      <c r="J394" t="s">
        <v>2560</v>
      </c>
      <c r="K394" s="1" t="s">
        <v>2561</v>
      </c>
      <c r="L394" t="s">
        <v>36</v>
      </c>
      <c r="M394" t="s">
        <v>173</v>
      </c>
      <c r="N394" t="s">
        <v>860</v>
      </c>
      <c r="O394" t="s">
        <v>62</v>
      </c>
      <c r="P394" t="s">
        <v>62</v>
      </c>
      <c r="Q394" t="s">
        <v>40</v>
      </c>
      <c r="R394" t="s">
        <v>41</v>
      </c>
      <c r="S394" t="s">
        <v>2562</v>
      </c>
      <c r="T394">
        <v>56697875.508217402</v>
      </c>
      <c r="U394">
        <v>56697875.508217402</v>
      </c>
      <c r="V394">
        <v>56697875.508217402</v>
      </c>
      <c r="W394">
        <v>62485586.248411499</v>
      </c>
      <c r="X394" s="11">
        <v>62485586.248411499</v>
      </c>
      <c r="Y394" s="11">
        <v>62485586.248411499</v>
      </c>
      <c r="Z394" s="11">
        <v>62485586.248411499</v>
      </c>
      <c r="AA394" s="11">
        <v>96647508.0906149</v>
      </c>
      <c r="AB394">
        <v>96647508.0906149</v>
      </c>
      <c r="AC394">
        <v>96647508.0906149</v>
      </c>
      <c r="AD394">
        <v>96647508.0906149</v>
      </c>
      <c r="AE394">
        <v>74744564.070086598</v>
      </c>
      <c r="AF394" s="11">
        <v>74744564.070086598</v>
      </c>
      <c r="AG394" s="11">
        <v>74744564.070086598</v>
      </c>
      <c r="AH394" s="11">
        <v>74744564.070086598</v>
      </c>
      <c r="AI394" s="11">
        <v>86753992.907606497</v>
      </c>
      <c r="AJ394">
        <v>86753992.907606497</v>
      </c>
      <c r="AK394">
        <v>86753992.907606497</v>
      </c>
      <c r="AL394">
        <v>86753992.907606497</v>
      </c>
      <c r="AM394">
        <v>53684146.857799597</v>
      </c>
      <c r="AN394" s="11">
        <v>53684146.857799597</v>
      </c>
      <c r="AO394" s="11">
        <v>53684146.857799597</v>
      </c>
      <c r="AP394" s="11">
        <v>53684146.857799597</v>
      </c>
      <c r="AQ394" s="11">
        <v>112683398.312355</v>
      </c>
      <c r="AR394">
        <v>112683398.312355</v>
      </c>
      <c r="AS394">
        <v>112683398.312355</v>
      </c>
      <c r="AT394">
        <v>112683398.312355</v>
      </c>
      <c r="AU394">
        <v>55157695.542472698</v>
      </c>
      <c r="AV394" s="11">
        <v>55157695.542472698</v>
      </c>
      <c r="AW394" s="11">
        <v>55157695.542472698</v>
      </c>
      <c r="AX394" s="11">
        <v>55157695.542472698</v>
      </c>
      <c r="AY394" s="11">
        <v>102140089.490289</v>
      </c>
    </row>
    <row r="395" spans="1:51" x14ac:dyDescent="0.3">
      <c r="A395" s="1" t="s">
        <v>2563</v>
      </c>
      <c r="B395" s="2">
        <v>41858</v>
      </c>
      <c r="C395" s="2">
        <v>41858</v>
      </c>
      <c r="D395">
        <v>255.708</v>
      </c>
      <c r="E395" t="s">
        <v>2564</v>
      </c>
      <c r="F395" s="1" t="s">
        <v>2565</v>
      </c>
      <c r="G395" t="s">
        <v>67</v>
      </c>
      <c r="H395" t="s">
        <v>345</v>
      </c>
      <c r="I395" t="s">
        <v>1367</v>
      </c>
      <c r="J395" t="s">
        <v>2566</v>
      </c>
      <c r="K395" s="1" t="s">
        <v>2567</v>
      </c>
      <c r="L395" t="s">
        <v>71</v>
      </c>
      <c r="M395" t="s">
        <v>99</v>
      </c>
      <c r="N395" t="s">
        <v>1367</v>
      </c>
      <c r="O395" t="s">
        <v>2568</v>
      </c>
      <c r="P395" t="s">
        <v>62</v>
      </c>
      <c r="Q395" t="s">
        <v>40</v>
      </c>
      <c r="R395" t="s">
        <v>41</v>
      </c>
      <c r="S395" t="s">
        <v>2569</v>
      </c>
      <c r="T395">
        <v>9421902.0698458999</v>
      </c>
      <c r="U395">
        <v>9421902.0698458999</v>
      </c>
      <c r="V395">
        <v>9421902.0698458999</v>
      </c>
      <c r="W395">
        <v>9989139.5589248799</v>
      </c>
      <c r="X395" s="11">
        <v>9989139.5589248799</v>
      </c>
      <c r="Y395" s="11">
        <v>9989139.5589248799</v>
      </c>
      <c r="Z395" s="11">
        <v>9989139.5589248799</v>
      </c>
      <c r="AA395" s="11">
        <v>8308063.0286946399</v>
      </c>
      <c r="AB395">
        <v>8308063.0286946399</v>
      </c>
      <c r="AC395">
        <v>8308063.0286946399</v>
      </c>
      <c r="AD395">
        <v>8308063.0286946399</v>
      </c>
      <c r="AE395">
        <v>1696951.02362205</v>
      </c>
      <c r="AF395" s="11">
        <v>1696951.02362205</v>
      </c>
      <c r="AG395" s="11">
        <v>1696951.02362205</v>
      </c>
      <c r="AH395" s="11">
        <v>1696951.02362205</v>
      </c>
      <c r="AI395" s="11">
        <v>2055861.4089371799</v>
      </c>
      <c r="AJ395">
        <v>2055861.4089371799</v>
      </c>
      <c r="AK395">
        <v>2055861.4089371799</v>
      </c>
      <c r="AL395">
        <v>2055861.4089371799</v>
      </c>
      <c r="AM395">
        <v>1549807.13286713</v>
      </c>
      <c r="AN395" s="11">
        <v>1549807.13286713</v>
      </c>
      <c r="AO395" s="11">
        <v>1549807.13286713</v>
      </c>
      <c r="AP395" s="11">
        <v>1549807.13286713</v>
      </c>
      <c r="AQ395" s="11">
        <v>3425661.5581098301</v>
      </c>
      <c r="AR395">
        <v>3425661.5581098301</v>
      </c>
      <c r="AS395">
        <v>3425661.5581098301</v>
      </c>
      <c r="AT395">
        <v>3425661.5581098301</v>
      </c>
      <c r="AU395">
        <v>1971437.0555555599</v>
      </c>
      <c r="AV395" s="11">
        <v>1971437.0555555599</v>
      </c>
      <c r="AW395" s="11">
        <v>1971437.0555555599</v>
      </c>
      <c r="AX395" s="11">
        <v>1971437.0555555599</v>
      </c>
      <c r="AY395" s="11">
        <v>1678544.0927077399</v>
      </c>
    </row>
    <row r="396" spans="1:51" x14ac:dyDescent="0.3">
      <c r="A396" s="1" t="s">
        <v>2570</v>
      </c>
      <c r="B396" s="2">
        <v>41863</v>
      </c>
      <c r="C396" s="2">
        <v>41863</v>
      </c>
      <c r="D396">
        <v>572947.46</v>
      </c>
      <c r="E396" t="s">
        <v>2571</v>
      </c>
      <c r="F396" s="1" t="s">
        <v>2572</v>
      </c>
      <c r="G396" t="s">
        <v>96</v>
      </c>
      <c r="H396" t="s">
        <v>1471</v>
      </c>
      <c r="I396" t="s">
        <v>2573</v>
      </c>
      <c r="J396" t="s">
        <v>2574</v>
      </c>
      <c r="K396" s="1" t="s">
        <v>2575</v>
      </c>
      <c r="L396" t="s">
        <v>96</v>
      </c>
      <c r="M396" t="s">
        <v>1471</v>
      </c>
      <c r="N396" t="s">
        <v>2573</v>
      </c>
      <c r="O396" t="s">
        <v>62</v>
      </c>
      <c r="P396" t="s">
        <v>62</v>
      </c>
      <c r="Q396" t="s">
        <v>40</v>
      </c>
      <c r="R396" t="s">
        <v>41</v>
      </c>
      <c r="S396" t="s">
        <v>2576</v>
      </c>
      <c r="T396">
        <v>21404784.070604801</v>
      </c>
      <c r="U396">
        <v>21404784.070604801</v>
      </c>
      <c r="V396">
        <v>4280919.7230059002</v>
      </c>
      <c r="W396">
        <v>4280919.7230059002</v>
      </c>
      <c r="X396" s="11">
        <v>4280919.7230059002</v>
      </c>
      <c r="Y396" s="11">
        <v>4280919.7230059002</v>
      </c>
      <c r="Z396" s="11">
        <v>1723021.1883410199</v>
      </c>
      <c r="AA396" s="11">
        <v>1723021.1883410199</v>
      </c>
      <c r="AB396">
        <v>1723021.1883410199</v>
      </c>
      <c r="AC396">
        <v>1723021.1883410199</v>
      </c>
      <c r="AD396">
        <v>1926936.0241114299</v>
      </c>
      <c r="AE396">
        <v>1926936.0241114299</v>
      </c>
      <c r="AF396" s="11">
        <v>1926936.0241114299</v>
      </c>
      <c r="AG396" s="11">
        <v>1926936.0241114299</v>
      </c>
      <c r="AH396" s="11">
        <v>5733984.1049110303</v>
      </c>
      <c r="AI396" s="11">
        <v>5733984.1049110303</v>
      </c>
      <c r="AJ396">
        <v>5733984.1049110303</v>
      </c>
      <c r="AK396">
        <v>5733984.1049110303</v>
      </c>
      <c r="AL396">
        <v>3619001.23589144</v>
      </c>
      <c r="AM396">
        <v>3619001.23589144</v>
      </c>
      <c r="AN396" s="11">
        <v>3619001.23589144</v>
      </c>
      <c r="AO396" s="11">
        <v>3619001.23589144</v>
      </c>
      <c r="AP396" s="11">
        <v>13414074.9833185</v>
      </c>
      <c r="AQ396" s="11">
        <v>13414074.9833185</v>
      </c>
      <c r="AR396">
        <v>13414074.9833185</v>
      </c>
      <c r="AS396">
        <v>13414074.9833185</v>
      </c>
      <c r="AT396">
        <v>19058919.952393498</v>
      </c>
      <c r="AU396">
        <v>19058919.952393498</v>
      </c>
      <c r="AV396" s="11">
        <v>19058919.952393498</v>
      </c>
      <c r="AW396" s="11">
        <v>19058919.952393498</v>
      </c>
      <c r="AX396" s="11">
        <v>30232557.835198201</v>
      </c>
      <c r="AY396" s="11">
        <v>30232557.835198201</v>
      </c>
    </row>
    <row r="397" spans="1:51" x14ac:dyDescent="0.3">
      <c r="A397" s="1" t="s">
        <v>2577</v>
      </c>
      <c r="B397" s="2">
        <v>41872</v>
      </c>
      <c r="C397" s="2">
        <v>41872</v>
      </c>
      <c r="D397">
        <v>241.69200000000001</v>
      </c>
      <c r="E397" t="s">
        <v>2578</v>
      </c>
      <c r="F397" s="1" t="s">
        <v>2579</v>
      </c>
      <c r="G397" t="s">
        <v>31</v>
      </c>
      <c r="H397" t="s">
        <v>2580</v>
      </c>
      <c r="I397" t="s">
        <v>542</v>
      </c>
      <c r="J397" t="s">
        <v>2581</v>
      </c>
      <c r="K397" s="1" t="s">
        <v>2582</v>
      </c>
      <c r="L397" t="s">
        <v>31</v>
      </c>
      <c r="M397" t="s">
        <v>2580</v>
      </c>
      <c r="N397" t="s">
        <v>542</v>
      </c>
      <c r="O397" t="s">
        <v>62</v>
      </c>
      <c r="P397" t="s">
        <v>62</v>
      </c>
      <c r="Q397" t="s">
        <v>40</v>
      </c>
      <c r="R397" t="s">
        <v>41</v>
      </c>
      <c r="S397" s="1" t="s">
        <v>2583</v>
      </c>
      <c r="T397">
        <v>13522273.030414101</v>
      </c>
      <c r="U397">
        <v>13522273.030414101</v>
      </c>
      <c r="V397">
        <v>13522273.030414101</v>
      </c>
      <c r="W397">
        <v>12006468.330804201</v>
      </c>
      <c r="X397" s="11">
        <v>12006468.330804201</v>
      </c>
      <c r="Y397" s="11">
        <v>12006468.330804201</v>
      </c>
      <c r="Z397" s="11">
        <v>12006468.330804201</v>
      </c>
      <c r="AA397" s="11">
        <v>93239942.642876402</v>
      </c>
      <c r="AB397">
        <v>93239942.642876402</v>
      </c>
      <c r="AC397">
        <v>93239942.642876402</v>
      </c>
      <c r="AD397">
        <v>93239942.642876402</v>
      </c>
      <c r="AE397">
        <v>67384503.359496593</v>
      </c>
      <c r="AF397" s="11">
        <v>67384503.359496593</v>
      </c>
      <c r="AG397" s="11">
        <v>67384503.359496593</v>
      </c>
      <c r="AH397" s="11">
        <v>67384503.359496593</v>
      </c>
      <c r="AI397" s="11">
        <v>65492551.264515899</v>
      </c>
      <c r="AJ397">
        <v>65492551.264515899</v>
      </c>
      <c r="AK397">
        <v>65492551.264515899</v>
      </c>
      <c r="AL397">
        <v>65492551.264515899</v>
      </c>
      <c r="AM397">
        <v>62732608.583953902</v>
      </c>
      <c r="AN397" s="11">
        <v>62732608.583953902</v>
      </c>
      <c r="AO397" s="11">
        <v>62732608.583953902</v>
      </c>
      <c r="AP397" s="11">
        <v>115186034.891638</v>
      </c>
      <c r="AQ397" s="11">
        <v>115186034.891638</v>
      </c>
      <c r="AR397">
        <v>115186034.891638</v>
      </c>
      <c r="AS397">
        <v>115186034.891638</v>
      </c>
      <c r="AT397">
        <v>115186034.891638</v>
      </c>
      <c r="AU397">
        <v>108198868.74117801</v>
      </c>
      <c r="AV397" s="11">
        <v>108198868.74117801</v>
      </c>
      <c r="AW397" s="11">
        <v>108198868.74117801</v>
      </c>
      <c r="AX397" s="11">
        <v>108198868.74117801</v>
      </c>
      <c r="AY397" s="11">
        <v>80951050.185205102</v>
      </c>
    </row>
    <row r="398" spans="1:51" x14ac:dyDescent="0.3">
      <c r="A398" s="1" t="s">
        <v>2584</v>
      </c>
      <c r="B398" s="2">
        <v>41981</v>
      </c>
      <c r="C398" s="2">
        <v>41981</v>
      </c>
      <c r="D398">
        <v>7313.424</v>
      </c>
      <c r="E398" t="s">
        <v>2585</v>
      </c>
      <c r="F398" s="1" t="s">
        <v>2586</v>
      </c>
      <c r="G398" t="s">
        <v>46</v>
      </c>
      <c r="H398" t="s">
        <v>239</v>
      </c>
      <c r="I398" t="s">
        <v>616</v>
      </c>
      <c r="J398" t="s">
        <v>2587</v>
      </c>
      <c r="K398" s="1" t="s">
        <v>2588</v>
      </c>
      <c r="L398" t="s">
        <v>46</v>
      </c>
      <c r="M398" t="s">
        <v>239</v>
      </c>
      <c r="N398" t="s">
        <v>616</v>
      </c>
      <c r="O398" t="s">
        <v>2589</v>
      </c>
      <c r="P398" t="s">
        <v>2590</v>
      </c>
      <c r="Q398" t="s">
        <v>40</v>
      </c>
      <c r="R398" t="s">
        <v>41</v>
      </c>
      <c r="S398" t="s">
        <v>2591</v>
      </c>
      <c r="T398">
        <v>133462215.624676</v>
      </c>
      <c r="U398">
        <v>262788141.12473801</v>
      </c>
      <c r="V398">
        <v>262788141.12473801</v>
      </c>
      <c r="W398">
        <v>262788141.12473801</v>
      </c>
      <c r="X398" s="11">
        <v>262788141.12473801</v>
      </c>
      <c r="Y398" s="11">
        <v>116152996.68708</v>
      </c>
      <c r="Z398" s="11">
        <v>116152996.68708</v>
      </c>
      <c r="AA398" s="11">
        <v>116152996.68708</v>
      </c>
      <c r="AB398">
        <v>116152996.68708</v>
      </c>
      <c r="AC398">
        <v>100790940.140212</v>
      </c>
      <c r="AD398">
        <v>100790940.140212</v>
      </c>
      <c r="AE398">
        <v>100790940.140212</v>
      </c>
      <c r="AF398" s="11">
        <v>100790940.140212</v>
      </c>
      <c r="AG398" s="11">
        <v>91983581.425251007</v>
      </c>
      <c r="AH398" s="11">
        <v>91983581.425251007</v>
      </c>
      <c r="AI398" s="11">
        <v>91983581.425251007</v>
      </c>
      <c r="AJ398">
        <v>91983581.425251007</v>
      </c>
      <c r="AK398">
        <v>82441113.490364</v>
      </c>
      <c r="AL398">
        <v>82441113.490364</v>
      </c>
      <c r="AM398">
        <v>82441113.490364</v>
      </c>
      <c r="AN398" s="11">
        <v>82441113.490364</v>
      </c>
      <c r="AO398" s="11">
        <v>101834883.14215299</v>
      </c>
      <c r="AP398" s="11">
        <v>101834883.14215299</v>
      </c>
      <c r="AQ398" s="11">
        <v>101834883.14215299</v>
      </c>
      <c r="AR398">
        <v>101834883.14215299</v>
      </c>
      <c r="AS398">
        <v>114646289.22079401</v>
      </c>
      <c r="AT398">
        <v>114646289.22079401</v>
      </c>
      <c r="AU398">
        <v>114646289.22079401</v>
      </c>
      <c r="AV398" s="11">
        <v>114646289.22079401</v>
      </c>
      <c r="AW398" s="11">
        <v>107225539.173876</v>
      </c>
      <c r="AX398" s="11">
        <v>107225539.173876</v>
      </c>
      <c r="AY398" s="11">
        <v>107225539.173876</v>
      </c>
    </row>
    <row r="399" spans="1:51" x14ac:dyDescent="0.3">
      <c r="A399" s="1" t="s">
        <v>2592</v>
      </c>
      <c r="B399" s="2">
        <v>41862</v>
      </c>
      <c r="C399" s="2">
        <v>41862</v>
      </c>
      <c r="D399">
        <v>33</v>
      </c>
      <c r="E399" t="s">
        <v>1509</v>
      </c>
      <c r="F399" s="1" t="s">
        <v>1510</v>
      </c>
      <c r="G399" t="s">
        <v>229</v>
      </c>
      <c r="H399" t="s">
        <v>454</v>
      </c>
      <c r="I399" t="s">
        <v>925</v>
      </c>
      <c r="J399" t="s">
        <v>2593</v>
      </c>
      <c r="K399" s="1" t="s">
        <v>2594</v>
      </c>
      <c r="L399" t="s">
        <v>71</v>
      </c>
      <c r="M399" t="s">
        <v>99</v>
      </c>
      <c r="N399" t="s">
        <v>33</v>
      </c>
      <c r="O399" t="s">
        <v>788</v>
      </c>
      <c r="P399" t="s">
        <v>62</v>
      </c>
      <c r="Q399" t="s">
        <v>40</v>
      </c>
      <c r="R399" t="s">
        <v>41</v>
      </c>
      <c r="S399" t="s">
        <v>1513</v>
      </c>
      <c r="T399">
        <v>26954435.1047558</v>
      </c>
      <c r="U399">
        <v>6085222.47641885</v>
      </c>
      <c r="V399">
        <v>6085222.47641885</v>
      </c>
      <c r="W399">
        <v>6085222.47641885</v>
      </c>
      <c r="X399" s="11">
        <v>6085222.47641885</v>
      </c>
      <c r="Y399" s="11">
        <v>4100310.3878397602</v>
      </c>
      <c r="Z399" s="11">
        <v>4100310.3878397602</v>
      </c>
      <c r="AA399" s="11">
        <v>4100310.3878397602</v>
      </c>
      <c r="AB399">
        <v>4100310.3878397602</v>
      </c>
      <c r="AC399">
        <v>31276819.280768599</v>
      </c>
      <c r="AD399">
        <v>31276819.280768599</v>
      </c>
      <c r="AE399">
        <v>31276819.280768599</v>
      </c>
      <c r="AF399" s="11">
        <v>31276819.280768599</v>
      </c>
      <c r="AG399" s="11">
        <v>14170872.574015301</v>
      </c>
      <c r="AH399" s="11">
        <v>14170872.574015301</v>
      </c>
      <c r="AI399" s="11">
        <v>14170872.574015301</v>
      </c>
      <c r="AJ399">
        <v>14170872.574015301</v>
      </c>
      <c r="AK399">
        <v>12469708.793691199</v>
      </c>
      <c r="AL399">
        <v>12469708.793691199</v>
      </c>
      <c r="AM399">
        <v>12469708.793691199</v>
      </c>
      <c r="AN399" s="11">
        <v>12469708.793691199</v>
      </c>
      <c r="AO399" s="11">
        <v>39006981.638402402</v>
      </c>
      <c r="AP399" s="11">
        <v>39006981.638402402</v>
      </c>
      <c r="AQ399" s="11">
        <v>39006981.638402402</v>
      </c>
      <c r="AR399">
        <v>39006981.638402402</v>
      </c>
      <c r="AS399">
        <v>9658220.2580559198</v>
      </c>
      <c r="AT399">
        <v>9658220.2580559198</v>
      </c>
      <c r="AU399">
        <v>9658220.2580559198</v>
      </c>
      <c r="AV399" s="11">
        <v>9658220.2580559198</v>
      </c>
      <c r="AW399" s="11">
        <v>9658220.2580559198</v>
      </c>
      <c r="AX399" s="11">
        <v>9658220.2580559198</v>
      </c>
      <c r="AY399" s="11">
        <v>59222325.028843001</v>
      </c>
    </row>
    <row r="400" spans="1:51" x14ac:dyDescent="0.3">
      <c r="A400" s="1" t="s">
        <v>2595</v>
      </c>
      <c r="B400" s="2">
        <v>41899</v>
      </c>
      <c r="C400" s="2">
        <v>41899</v>
      </c>
      <c r="D400">
        <v>29000</v>
      </c>
      <c r="E400" t="s">
        <v>2596</v>
      </c>
      <c r="F400" s="1" t="s">
        <v>2597</v>
      </c>
      <c r="G400" t="s">
        <v>77</v>
      </c>
      <c r="H400" t="s">
        <v>78</v>
      </c>
      <c r="I400" t="s">
        <v>1362</v>
      </c>
      <c r="J400" t="s">
        <v>106</v>
      </c>
      <c r="K400" t="s">
        <v>62</v>
      </c>
      <c r="L400" t="s">
        <v>71</v>
      </c>
      <c r="M400" t="s">
        <v>99</v>
      </c>
      <c r="N400" t="s">
        <v>1362</v>
      </c>
      <c r="O400" t="s">
        <v>62</v>
      </c>
      <c r="P400" t="s">
        <v>62</v>
      </c>
      <c r="Q400" t="s">
        <v>40</v>
      </c>
      <c r="R400" t="s">
        <v>41</v>
      </c>
      <c r="S400" s="1" t="s">
        <v>2598</v>
      </c>
      <c r="T400">
        <v>5197116.0804365603</v>
      </c>
      <c r="U400">
        <v>5197116.0804365603</v>
      </c>
      <c r="V400">
        <v>1579735.8616688999</v>
      </c>
      <c r="W400">
        <v>1579735.8616688999</v>
      </c>
      <c r="X400" s="11">
        <v>1579735.8616688999</v>
      </c>
      <c r="Y400" s="11">
        <v>1579735.8616688999</v>
      </c>
      <c r="Z400" s="11">
        <v>383980.36167457898</v>
      </c>
      <c r="AA400" s="11">
        <v>383980.36167457898</v>
      </c>
      <c r="AB400">
        <v>383980.36167457898</v>
      </c>
      <c r="AC400">
        <v>383980.36167457898</v>
      </c>
      <c r="AD400">
        <v>50622.682555208601</v>
      </c>
      <c r="AE400">
        <v>50622.682555208601</v>
      </c>
      <c r="AF400" s="11">
        <v>50622.682555208601</v>
      </c>
      <c r="AG400" s="11">
        <v>50622.682555208601</v>
      </c>
      <c r="AH400" s="11">
        <v>530834.46021915204</v>
      </c>
      <c r="AI400" s="11">
        <v>530834.46021915204</v>
      </c>
      <c r="AJ400">
        <v>530834.46021915204</v>
      </c>
      <c r="AK400">
        <v>530834.46021915204</v>
      </c>
      <c r="AL400">
        <v>121106.598041907</v>
      </c>
      <c r="AM400">
        <v>121106.598041907</v>
      </c>
      <c r="AN400" s="11">
        <v>121106.598041907</v>
      </c>
      <c r="AO400" s="11">
        <v>121106.598041907</v>
      </c>
      <c r="AP400" s="11">
        <v>13807330.7919486</v>
      </c>
      <c r="AQ400" s="11">
        <v>13807330.7919486</v>
      </c>
      <c r="AR400">
        <v>13807330.7919486</v>
      </c>
      <c r="AS400">
        <v>13807330.7919486</v>
      </c>
      <c r="AT400">
        <v>55508735.6576166</v>
      </c>
      <c r="AU400">
        <v>55508735.6576166</v>
      </c>
      <c r="AV400" s="11">
        <v>55508735.6576166</v>
      </c>
      <c r="AW400" s="11">
        <v>55508735.6576166</v>
      </c>
      <c r="AX400" s="11">
        <v>11410532.1136191</v>
      </c>
      <c r="AY400" s="11">
        <v>11410532.1136191</v>
      </c>
    </row>
    <row r="401" spans="1:51" x14ac:dyDescent="0.3">
      <c r="A401" s="1" t="s">
        <v>2599</v>
      </c>
      <c r="B401" s="2">
        <v>41907</v>
      </c>
      <c r="C401" s="2">
        <v>41907</v>
      </c>
      <c r="D401">
        <v>4302.6000000000004</v>
      </c>
      <c r="E401" t="s">
        <v>2600</v>
      </c>
      <c r="F401" s="1" t="s">
        <v>2601</v>
      </c>
      <c r="G401" t="s">
        <v>36</v>
      </c>
      <c r="H401" t="s">
        <v>105</v>
      </c>
      <c r="I401" t="s">
        <v>542</v>
      </c>
      <c r="J401" t="s">
        <v>106</v>
      </c>
      <c r="K401" t="s">
        <v>62</v>
      </c>
      <c r="L401" t="s">
        <v>71</v>
      </c>
      <c r="M401" t="s">
        <v>99</v>
      </c>
      <c r="N401" t="s">
        <v>542</v>
      </c>
      <c r="O401" t="s">
        <v>62</v>
      </c>
      <c r="P401" t="s">
        <v>62</v>
      </c>
      <c r="Q401" t="s">
        <v>40</v>
      </c>
      <c r="R401" t="s">
        <v>41</v>
      </c>
      <c r="S401" s="1" t="s">
        <v>2602</v>
      </c>
      <c r="T401">
        <v>8553852.8281984795</v>
      </c>
      <c r="U401">
        <v>8553852.8281984795</v>
      </c>
      <c r="V401">
        <v>7500893.5887708701</v>
      </c>
      <c r="W401">
        <v>7500893.5887708701</v>
      </c>
      <c r="X401" s="11">
        <v>7500893.5887708701</v>
      </c>
      <c r="Y401" s="11">
        <v>7500893.5887708701</v>
      </c>
      <c r="Z401" s="11">
        <v>5489021.5653251596</v>
      </c>
      <c r="AA401" s="11">
        <v>5489021.5653251596</v>
      </c>
      <c r="AB401">
        <v>5489021.5653251596</v>
      </c>
      <c r="AC401">
        <v>5489021.5653251596</v>
      </c>
      <c r="AD401">
        <v>9854156.3779072594</v>
      </c>
      <c r="AE401">
        <v>9854156.3779072594</v>
      </c>
      <c r="AF401" s="11">
        <v>9854156.3779072594</v>
      </c>
      <c r="AG401" s="11">
        <v>9854156.3779072594</v>
      </c>
      <c r="AH401" s="11">
        <v>36748932.616416402</v>
      </c>
      <c r="AI401" s="11">
        <v>36748932.616416402</v>
      </c>
      <c r="AJ401">
        <v>36748932.616416402</v>
      </c>
      <c r="AK401">
        <v>36748932.616416402</v>
      </c>
      <c r="AL401">
        <v>8995867.6175740603</v>
      </c>
      <c r="AM401">
        <v>8995867.6175740603</v>
      </c>
      <c r="AN401" s="11">
        <v>8995867.6175740603</v>
      </c>
      <c r="AO401" s="11">
        <v>8995867.6175740603</v>
      </c>
      <c r="AP401" s="11">
        <v>339884293.29492801</v>
      </c>
      <c r="AQ401" s="11">
        <v>339884293.29492801</v>
      </c>
      <c r="AR401">
        <v>339884293.29492801</v>
      </c>
      <c r="AS401">
        <v>339884293.29492801</v>
      </c>
      <c r="AT401">
        <v>339884293.29492801</v>
      </c>
      <c r="AU401">
        <v>107546176.92784099</v>
      </c>
      <c r="AV401" s="11">
        <v>107546176.92784099</v>
      </c>
      <c r="AW401" s="11">
        <v>107546176.92784099</v>
      </c>
      <c r="AX401" s="11">
        <v>107546176.92784099</v>
      </c>
      <c r="AY401" s="11">
        <v>202751471.06650501</v>
      </c>
    </row>
    <row r="402" spans="1:51" x14ac:dyDescent="0.3">
      <c r="A402" s="1" t="s">
        <v>2603</v>
      </c>
      <c r="B402" s="2">
        <v>41906</v>
      </c>
      <c r="C402" s="2">
        <v>41906</v>
      </c>
      <c r="D402">
        <v>287.53399999999999</v>
      </c>
      <c r="E402" t="s">
        <v>2604</v>
      </c>
      <c r="F402" s="1" t="s">
        <v>2605</v>
      </c>
      <c r="G402" t="s">
        <v>77</v>
      </c>
      <c r="H402" t="s">
        <v>112</v>
      </c>
      <c r="I402" t="s">
        <v>457</v>
      </c>
      <c r="J402" t="s">
        <v>2606</v>
      </c>
      <c r="K402" s="1" t="s">
        <v>2607</v>
      </c>
      <c r="L402" t="s">
        <v>88</v>
      </c>
      <c r="M402" t="s">
        <v>1013</v>
      </c>
      <c r="N402" t="s">
        <v>457</v>
      </c>
      <c r="O402" t="s">
        <v>62</v>
      </c>
      <c r="P402" t="s">
        <v>1914</v>
      </c>
      <c r="Q402" t="s">
        <v>40</v>
      </c>
      <c r="R402" t="s">
        <v>41</v>
      </c>
      <c r="S402" t="s">
        <v>2608</v>
      </c>
      <c r="T402">
        <v>4751964.7131021796</v>
      </c>
      <c r="U402">
        <v>4751964.7131021796</v>
      </c>
      <c r="V402">
        <v>4751964.7131021796</v>
      </c>
      <c r="W402">
        <v>4270755.3719008304</v>
      </c>
      <c r="X402" s="11">
        <v>4270755.3719008304</v>
      </c>
      <c r="Y402" s="11">
        <v>4270755.3719008304</v>
      </c>
      <c r="Z402" s="11">
        <v>4270755.3719008304</v>
      </c>
      <c r="AA402" s="11">
        <v>4115109.9493546798</v>
      </c>
      <c r="AB402">
        <v>4115109.9493546798</v>
      </c>
      <c r="AC402">
        <v>4115109.9493546798</v>
      </c>
      <c r="AD402">
        <v>4115109.9493546798</v>
      </c>
      <c r="AE402">
        <v>4040612.8719275598</v>
      </c>
      <c r="AF402" s="11">
        <v>4040612.8719275598</v>
      </c>
      <c r="AG402" s="11">
        <v>4040612.8719275598</v>
      </c>
      <c r="AH402" s="11">
        <v>4040612.8719275598</v>
      </c>
      <c r="AI402" s="11">
        <v>2494173.4600061299</v>
      </c>
      <c r="AJ402">
        <v>2494173.4600061299</v>
      </c>
      <c r="AK402">
        <v>2494173.4600061299</v>
      </c>
      <c r="AL402">
        <v>2494173.4600061299</v>
      </c>
      <c r="AM402">
        <v>2602730.6861156099</v>
      </c>
      <c r="AN402" s="11">
        <v>2602730.6861156099</v>
      </c>
      <c r="AO402" s="11">
        <v>2602730.6861156099</v>
      </c>
      <c r="AP402" s="11">
        <v>2602730.6861156099</v>
      </c>
      <c r="AQ402" s="11">
        <v>13123255.384615401</v>
      </c>
      <c r="AR402">
        <v>13123255.384615401</v>
      </c>
      <c r="AS402">
        <v>13123255.384615401</v>
      </c>
      <c r="AT402">
        <v>13123255.384615401</v>
      </c>
      <c r="AU402">
        <v>2182770.5696202498</v>
      </c>
      <c r="AV402" s="11">
        <v>2182770.5696202498</v>
      </c>
      <c r="AW402" s="11">
        <v>2182770.5696202498</v>
      </c>
      <c r="AX402" s="11">
        <v>2182770.5696202498</v>
      </c>
      <c r="AY402" s="11">
        <v>4059838.4256861699</v>
      </c>
    </row>
    <row r="403" spans="1:51" x14ac:dyDescent="0.3">
      <c r="A403" s="1" t="s">
        <v>2609</v>
      </c>
      <c r="B403" s="2">
        <v>41912</v>
      </c>
      <c r="C403" s="2">
        <v>41912</v>
      </c>
      <c r="D403">
        <v>2346</v>
      </c>
      <c r="E403" t="s">
        <v>2610</v>
      </c>
      <c r="F403" s="1" t="s">
        <v>2611</v>
      </c>
      <c r="G403" t="s">
        <v>67</v>
      </c>
      <c r="H403" t="s">
        <v>370</v>
      </c>
      <c r="I403" t="s">
        <v>542</v>
      </c>
      <c r="J403" t="s">
        <v>106</v>
      </c>
      <c r="K403" t="s">
        <v>62</v>
      </c>
      <c r="L403" t="s">
        <v>71</v>
      </c>
      <c r="M403" t="s">
        <v>99</v>
      </c>
      <c r="N403" t="s">
        <v>542</v>
      </c>
      <c r="O403" t="s">
        <v>62</v>
      </c>
      <c r="P403" t="s">
        <v>62</v>
      </c>
      <c r="Q403" t="s">
        <v>40</v>
      </c>
      <c r="R403" t="s">
        <v>41</v>
      </c>
      <c r="S403" s="1" t="s">
        <v>2612</v>
      </c>
      <c r="T403">
        <v>55543151.818807803</v>
      </c>
      <c r="U403">
        <v>55543151.818807803</v>
      </c>
      <c r="V403">
        <v>81482424.578148693</v>
      </c>
      <c r="W403">
        <v>81482424.578148693</v>
      </c>
      <c r="X403" s="11">
        <v>81482424.578148693</v>
      </c>
      <c r="Y403" s="11">
        <v>81482424.578148693</v>
      </c>
      <c r="Z403" s="11">
        <v>59402261.826530397</v>
      </c>
      <c r="AA403" s="11">
        <v>59402261.826530397</v>
      </c>
      <c r="AB403">
        <v>59402261.826530397</v>
      </c>
      <c r="AC403">
        <v>59402261.826530397</v>
      </c>
      <c r="AD403">
        <v>52677066.409849003</v>
      </c>
      <c r="AE403">
        <v>52677066.409849003</v>
      </c>
      <c r="AF403" s="11">
        <v>52677066.409849003</v>
      </c>
      <c r="AG403" s="11">
        <v>52677066.409849003</v>
      </c>
      <c r="AH403" s="11">
        <v>58976844.896509603</v>
      </c>
      <c r="AI403" s="11">
        <v>58976844.896509603</v>
      </c>
      <c r="AJ403">
        <v>58976844.896509603</v>
      </c>
      <c r="AK403">
        <v>58976844.896509603</v>
      </c>
      <c r="AL403">
        <v>58976844.896509603</v>
      </c>
      <c r="AM403">
        <v>52341646.035199702</v>
      </c>
      <c r="AN403" s="11">
        <v>52341646.035199702</v>
      </c>
      <c r="AO403" s="11">
        <v>52341646.035199702</v>
      </c>
      <c r="AP403" s="11">
        <v>60928339.369387403</v>
      </c>
      <c r="AQ403" s="11">
        <v>60928339.369387403</v>
      </c>
      <c r="AR403">
        <v>60928339.369387403</v>
      </c>
      <c r="AS403">
        <v>60928339.369387403</v>
      </c>
      <c r="AT403">
        <v>148780156.258102</v>
      </c>
      <c r="AU403">
        <v>148780156.258102</v>
      </c>
      <c r="AV403" s="11">
        <v>148780156.258102</v>
      </c>
      <c r="AW403" s="11">
        <v>148780156.258102</v>
      </c>
      <c r="AX403" s="11">
        <v>316613231.02838802</v>
      </c>
      <c r="AY403" s="11">
        <v>316613231.02838802</v>
      </c>
    </row>
    <row r="404" spans="1:51" x14ac:dyDescent="0.3">
      <c r="A404" s="1" t="s">
        <v>2613</v>
      </c>
      <c r="B404" s="2">
        <v>41908</v>
      </c>
      <c r="C404" s="2">
        <v>41908</v>
      </c>
      <c r="D404">
        <v>1945.3</v>
      </c>
      <c r="E404" t="s">
        <v>2614</v>
      </c>
      <c r="F404" s="1" t="s">
        <v>2615</v>
      </c>
      <c r="G404" t="s">
        <v>96</v>
      </c>
      <c r="H404" t="s">
        <v>140</v>
      </c>
      <c r="I404" t="s">
        <v>542</v>
      </c>
      <c r="J404" t="s">
        <v>106</v>
      </c>
      <c r="K404" t="s">
        <v>62</v>
      </c>
      <c r="L404" t="s">
        <v>71</v>
      </c>
      <c r="M404" t="s">
        <v>99</v>
      </c>
      <c r="N404" t="s">
        <v>542</v>
      </c>
      <c r="O404" t="s">
        <v>62</v>
      </c>
      <c r="P404" t="s">
        <v>62</v>
      </c>
      <c r="Q404" t="s">
        <v>40</v>
      </c>
      <c r="R404" t="s">
        <v>41</v>
      </c>
      <c r="S404" s="1" t="s">
        <v>2616</v>
      </c>
      <c r="T404">
        <v>18665523.960210402</v>
      </c>
      <c r="U404">
        <v>18665523.960210402</v>
      </c>
      <c r="V404">
        <v>23091950.9863429</v>
      </c>
      <c r="W404">
        <v>23091950.9863429</v>
      </c>
      <c r="X404" s="11">
        <v>23091950.9863429</v>
      </c>
      <c r="Y404" s="11">
        <v>23091950.9863429</v>
      </c>
      <c r="Z404" s="11">
        <v>19404401.375935402</v>
      </c>
      <c r="AA404" s="11">
        <v>19404401.375935402</v>
      </c>
      <c r="AB404">
        <v>19404401.375935402</v>
      </c>
      <c r="AC404">
        <v>19404401.375935402</v>
      </c>
      <c r="AD404">
        <v>12112562.0792604</v>
      </c>
      <c r="AE404">
        <v>12112562.0792604</v>
      </c>
      <c r="AF404" s="11">
        <v>12112562.0792604</v>
      </c>
      <c r="AG404" s="11">
        <v>12112562.0792604</v>
      </c>
      <c r="AH404" s="11">
        <v>1073358.12973884</v>
      </c>
      <c r="AI404" s="11">
        <v>1073358.12973884</v>
      </c>
      <c r="AJ404">
        <v>1073358.12973884</v>
      </c>
      <c r="AK404">
        <v>1073358.12973884</v>
      </c>
      <c r="AL404">
        <v>3440829.1960803298</v>
      </c>
      <c r="AM404">
        <v>3440829.1960803298</v>
      </c>
      <c r="AN404" s="11">
        <v>3440829.1960803298</v>
      </c>
      <c r="AO404" s="11">
        <v>3440829.1960803298</v>
      </c>
      <c r="AP404" s="11">
        <v>1966027.99248317</v>
      </c>
      <c r="AQ404" s="11">
        <v>1966027.99248317</v>
      </c>
      <c r="AR404">
        <v>1966027.99248317</v>
      </c>
      <c r="AS404">
        <v>1966027.99248317</v>
      </c>
      <c r="AT404">
        <v>154383494.23448101</v>
      </c>
      <c r="AU404">
        <v>154383494.23448101</v>
      </c>
      <c r="AV404" s="11">
        <v>154383494.23448101</v>
      </c>
      <c r="AW404" s="11">
        <v>154383494.23448101</v>
      </c>
      <c r="AX404" s="11">
        <v>123454106.94250201</v>
      </c>
      <c r="AY404" s="11">
        <v>123454106.94250201</v>
      </c>
    </row>
    <row r="405" spans="1:51" x14ac:dyDescent="0.3">
      <c r="A405" s="1" t="s">
        <v>2617</v>
      </c>
      <c r="B405" s="2">
        <v>41927</v>
      </c>
      <c r="C405" s="2">
        <v>41927</v>
      </c>
      <c r="D405">
        <v>55.222999999999999</v>
      </c>
      <c r="E405" t="s">
        <v>2618</v>
      </c>
      <c r="F405" s="1" t="s">
        <v>2619</v>
      </c>
      <c r="G405" t="s">
        <v>46</v>
      </c>
      <c r="H405" t="s">
        <v>239</v>
      </c>
      <c r="I405" t="s">
        <v>598</v>
      </c>
      <c r="J405" t="s">
        <v>2620</v>
      </c>
      <c r="K405" s="1" t="s">
        <v>2621</v>
      </c>
      <c r="L405" t="s">
        <v>67</v>
      </c>
      <c r="M405" t="s">
        <v>952</v>
      </c>
      <c r="N405" t="s">
        <v>1291</v>
      </c>
      <c r="O405" t="s">
        <v>62</v>
      </c>
      <c r="P405" t="s">
        <v>62</v>
      </c>
      <c r="Q405" t="s">
        <v>40</v>
      </c>
      <c r="R405" t="s">
        <v>41</v>
      </c>
      <c r="S405" t="s">
        <v>2622</v>
      </c>
      <c r="T405">
        <v>3209267.5585284298</v>
      </c>
      <c r="U405">
        <v>3209267.5585284298</v>
      </c>
      <c r="V405">
        <v>8476513.9584824592</v>
      </c>
      <c r="W405">
        <v>8476513.9584824592</v>
      </c>
      <c r="X405" s="11">
        <v>8476513.9584824592</v>
      </c>
      <c r="Y405" s="11">
        <v>8476513.9584824592</v>
      </c>
      <c r="Z405" s="11">
        <v>17159737.791932099</v>
      </c>
      <c r="AA405" s="11">
        <v>17159737.791932099</v>
      </c>
      <c r="AB405">
        <v>17159737.791932099</v>
      </c>
      <c r="AC405">
        <v>17159737.791932099</v>
      </c>
      <c r="AD405">
        <v>11981295.392041299</v>
      </c>
      <c r="AE405">
        <v>11981295.392041299</v>
      </c>
      <c r="AF405" s="11">
        <v>11981295.392041299</v>
      </c>
      <c r="AG405" s="11">
        <v>11981295.392041299</v>
      </c>
      <c r="AH405" s="11">
        <v>7916661.0722610699</v>
      </c>
      <c r="AI405" s="11">
        <v>7916661.0722610699</v>
      </c>
      <c r="AJ405">
        <v>7916661.0722610699</v>
      </c>
      <c r="AK405">
        <v>7916661.0722610699</v>
      </c>
      <c r="AL405">
        <v>9565185.7724448293</v>
      </c>
      <c r="AM405">
        <v>9565185.7724448293</v>
      </c>
      <c r="AN405" s="11">
        <v>9565185.7724448293</v>
      </c>
      <c r="AO405" s="11">
        <v>9565185.7724448293</v>
      </c>
      <c r="AP405" s="11">
        <v>32690272.225460298</v>
      </c>
      <c r="AQ405" s="11">
        <v>32690272.225460298</v>
      </c>
      <c r="AR405">
        <v>32690272.225460298</v>
      </c>
      <c r="AS405">
        <v>32690272.225460298</v>
      </c>
      <c r="AT405">
        <v>14105683.783707101</v>
      </c>
      <c r="AU405">
        <v>14105683.783707101</v>
      </c>
      <c r="AV405" s="11">
        <v>14105683.783707101</v>
      </c>
      <c r="AW405" s="11">
        <v>14105683.783707101</v>
      </c>
      <c r="AX405" s="11">
        <v>21868594.879915498</v>
      </c>
      <c r="AY405" s="11">
        <v>21868594.879915498</v>
      </c>
    </row>
    <row r="406" spans="1:51" x14ac:dyDescent="0.3">
      <c r="A406" s="1" t="s">
        <v>2623</v>
      </c>
      <c r="B406" s="2">
        <v>41930</v>
      </c>
      <c r="C406" s="2">
        <v>41930</v>
      </c>
      <c r="D406">
        <v>2477.3719999999998</v>
      </c>
      <c r="E406" t="s">
        <v>2624</v>
      </c>
      <c r="F406" s="1" t="s">
        <v>2625</v>
      </c>
      <c r="G406" t="s">
        <v>96</v>
      </c>
      <c r="H406" t="s">
        <v>221</v>
      </c>
      <c r="I406" t="s">
        <v>542</v>
      </c>
      <c r="J406" t="s">
        <v>106</v>
      </c>
      <c r="K406" t="s">
        <v>62</v>
      </c>
      <c r="L406" t="s">
        <v>71</v>
      </c>
      <c r="M406" t="s">
        <v>99</v>
      </c>
      <c r="N406" t="s">
        <v>542</v>
      </c>
      <c r="O406" t="s">
        <v>62</v>
      </c>
      <c r="P406" t="s">
        <v>62</v>
      </c>
      <c r="Q406" t="s">
        <v>40</v>
      </c>
      <c r="R406" t="s">
        <v>41</v>
      </c>
      <c r="S406" s="1" t="s">
        <v>2626</v>
      </c>
      <c r="T406">
        <v>7871196.47226007</v>
      </c>
      <c r="U406">
        <v>7871196.47226007</v>
      </c>
      <c r="V406">
        <v>18113575.493171498</v>
      </c>
      <c r="W406">
        <v>18113575.493171498</v>
      </c>
      <c r="X406" s="11">
        <v>18113575.493171498</v>
      </c>
      <c r="Y406" s="11">
        <v>18113575.493171498</v>
      </c>
      <c r="Z406" s="11">
        <v>18113575.493171498</v>
      </c>
      <c r="AA406" s="11">
        <v>2678512.4008961101</v>
      </c>
      <c r="AB406">
        <v>2678512.4008961101</v>
      </c>
      <c r="AC406">
        <v>2678512.4008961101</v>
      </c>
      <c r="AD406">
        <v>6382047.0714755803</v>
      </c>
      <c r="AE406">
        <v>6382047.0714755803</v>
      </c>
      <c r="AF406" s="11">
        <v>6382047.0714755803</v>
      </c>
      <c r="AG406" s="11">
        <v>6382047.0714755803</v>
      </c>
      <c r="AH406" s="11">
        <v>4771989.5485405596</v>
      </c>
      <c r="AI406" s="11">
        <v>4771989.5485405596</v>
      </c>
      <c r="AJ406">
        <v>4771989.5485405596</v>
      </c>
      <c r="AK406">
        <v>4771989.5485405596</v>
      </c>
      <c r="AL406">
        <v>4771989.5485405596</v>
      </c>
      <c r="AM406">
        <v>1708292.1880540201</v>
      </c>
      <c r="AN406" s="11">
        <v>1708292.1880540201</v>
      </c>
      <c r="AO406" s="11">
        <v>1708292.1880540201</v>
      </c>
      <c r="AP406" s="11">
        <v>1708292.1880540201</v>
      </c>
      <c r="AQ406" s="11">
        <v>1549189.3686172401</v>
      </c>
      <c r="AR406">
        <v>1549189.3686172401</v>
      </c>
      <c r="AS406">
        <v>1549189.3686172401</v>
      </c>
      <c r="AT406">
        <v>249299143.098084</v>
      </c>
      <c r="AU406">
        <v>249299143.098084</v>
      </c>
      <c r="AV406" s="11">
        <v>249299143.098084</v>
      </c>
      <c r="AW406" s="11">
        <v>249299143.098084</v>
      </c>
      <c r="AX406" s="11">
        <v>249299143.098084</v>
      </c>
      <c r="AY406" s="11">
        <v>204260725.94101101</v>
      </c>
    </row>
    <row r="407" spans="1:51" x14ac:dyDescent="0.3">
      <c r="A407" s="1" t="s">
        <v>2627</v>
      </c>
      <c r="B407" s="2">
        <v>41943</v>
      </c>
      <c r="C407" s="2">
        <v>41943</v>
      </c>
      <c r="D407">
        <v>1567.1780000000001</v>
      </c>
      <c r="E407" t="s">
        <v>2628</v>
      </c>
      <c r="F407" s="1" t="s">
        <v>2629</v>
      </c>
      <c r="G407" t="s">
        <v>96</v>
      </c>
      <c r="H407" t="s">
        <v>821</v>
      </c>
      <c r="I407" t="s">
        <v>240</v>
      </c>
      <c r="J407" t="s">
        <v>2630</v>
      </c>
      <c r="K407" s="1" t="s">
        <v>2631</v>
      </c>
      <c r="L407" t="s">
        <v>67</v>
      </c>
      <c r="M407" t="s">
        <v>952</v>
      </c>
      <c r="N407" t="s">
        <v>240</v>
      </c>
      <c r="O407" t="s">
        <v>1253</v>
      </c>
      <c r="P407" t="s">
        <v>2632</v>
      </c>
      <c r="Q407" t="s">
        <v>40</v>
      </c>
      <c r="R407" t="s">
        <v>41</v>
      </c>
      <c r="S407" s="1" t="s">
        <v>2633</v>
      </c>
      <c r="T407">
        <v>2642841.8574791402</v>
      </c>
      <c r="U407">
        <v>2642841.8574791402</v>
      </c>
      <c r="V407">
        <v>2642841.8574791402</v>
      </c>
      <c r="W407">
        <v>3860493.0847865301</v>
      </c>
      <c r="X407" s="11">
        <v>3860493.0847865301</v>
      </c>
      <c r="Y407" s="11">
        <v>3860493.0847865301</v>
      </c>
      <c r="Z407" s="11">
        <v>3860493.0847865301</v>
      </c>
      <c r="AA407" s="11">
        <v>14470346.6602247</v>
      </c>
      <c r="AB407">
        <v>14470346.6602247</v>
      </c>
      <c r="AC407">
        <v>14470346.6602247</v>
      </c>
      <c r="AD407">
        <v>14470346.6602247</v>
      </c>
      <c r="AE407">
        <v>13472767.809746301</v>
      </c>
      <c r="AF407" s="11">
        <v>13472767.809746301</v>
      </c>
      <c r="AG407" s="11">
        <v>13472767.809746301</v>
      </c>
      <c r="AH407" s="11">
        <v>13472767.809746301</v>
      </c>
      <c r="AI407" s="11">
        <v>8324450.0436088797</v>
      </c>
      <c r="AJ407">
        <v>8324450.0436088797</v>
      </c>
      <c r="AK407">
        <v>8324450.0436088797</v>
      </c>
      <c r="AL407">
        <v>8324450.0436088797</v>
      </c>
      <c r="AM407">
        <v>18256743.256743301</v>
      </c>
      <c r="AN407" s="11">
        <v>18256743.256743301</v>
      </c>
      <c r="AO407" s="11">
        <v>18256743.256743301</v>
      </c>
      <c r="AP407" s="11">
        <v>18256743.256743301</v>
      </c>
      <c r="AQ407" s="11">
        <v>22308102.345415801</v>
      </c>
      <c r="AR407">
        <v>22308102.345415801</v>
      </c>
      <c r="AS407">
        <v>22308102.345415801</v>
      </c>
      <c r="AT407">
        <v>22308102.345415801</v>
      </c>
      <c r="AU407">
        <v>28254623.810378902</v>
      </c>
      <c r="AV407" s="11">
        <v>28254623.810378902</v>
      </c>
      <c r="AW407" s="11">
        <v>28254623.810378902</v>
      </c>
      <c r="AX407" s="11">
        <v>28254623.810378902</v>
      </c>
      <c r="AY407" s="11">
        <v>34340297.383775599</v>
      </c>
    </row>
    <row r="408" spans="1:51" x14ac:dyDescent="0.3">
      <c r="A408" s="1" t="s">
        <v>2634</v>
      </c>
      <c r="B408" s="2">
        <v>41948</v>
      </c>
      <c r="C408" s="2">
        <v>41948</v>
      </c>
      <c r="D408">
        <v>678.6</v>
      </c>
      <c r="E408" t="s">
        <v>2635</v>
      </c>
      <c r="F408" s="1" t="s">
        <v>2636</v>
      </c>
      <c r="G408" t="s">
        <v>77</v>
      </c>
      <c r="H408" t="s">
        <v>78</v>
      </c>
      <c r="I408" t="s">
        <v>542</v>
      </c>
      <c r="J408" t="s">
        <v>2637</v>
      </c>
      <c r="K408" s="1" t="s">
        <v>2638</v>
      </c>
      <c r="L408" t="s">
        <v>77</v>
      </c>
      <c r="M408" t="s">
        <v>78</v>
      </c>
      <c r="N408" t="s">
        <v>542</v>
      </c>
      <c r="O408" t="s">
        <v>62</v>
      </c>
      <c r="P408" t="s">
        <v>2639</v>
      </c>
      <c r="Q408" t="s">
        <v>40</v>
      </c>
      <c r="R408" t="s">
        <v>41</v>
      </c>
      <c r="S408" s="1" t="s">
        <v>2640</v>
      </c>
      <c r="T408">
        <v>106435538.53704301</v>
      </c>
      <c r="U408">
        <v>106435538.53704301</v>
      </c>
      <c r="V408">
        <v>106435538.53704301</v>
      </c>
      <c r="W408">
        <v>66644058.822458297</v>
      </c>
      <c r="X408" s="11">
        <v>66644058.822458297</v>
      </c>
      <c r="Y408" s="11">
        <v>66644058.822458297</v>
      </c>
      <c r="Z408" s="11">
        <v>67694935.853763193</v>
      </c>
      <c r="AA408" s="11">
        <v>67694935.853763193</v>
      </c>
      <c r="AB408">
        <v>67694935.853763193</v>
      </c>
      <c r="AC408">
        <v>67694935.853763193</v>
      </c>
      <c r="AD408">
        <v>72402932.102213502</v>
      </c>
      <c r="AE408">
        <v>72402932.102213502</v>
      </c>
      <c r="AF408" s="11">
        <v>72402932.102213502</v>
      </c>
      <c r="AG408" s="11">
        <v>72402932.102213502</v>
      </c>
      <c r="AH408" s="11">
        <v>120322760.163206</v>
      </c>
      <c r="AI408" s="11">
        <v>120322760.163206</v>
      </c>
      <c r="AJ408">
        <v>120322760.163206</v>
      </c>
      <c r="AK408">
        <v>120322760.163206</v>
      </c>
      <c r="AL408">
        <v>23159313.707571801</v>
      </c>
      <c r="AM408">
        <v>23159313.707571801</v>
      </c>
      <c r="AN408" s="11">
        <v>23159313.707571801</v>
      </c>
      <c r="AO408" s="11">
        <v>23159313.707571801</v>
      </c>
      <c r="AP408" s="11">
        <v>121676038.341985</v>
      </c>
      <c r="AQ408" s="11">
        <v>121676038.341985</v>
      </c>
      <c r="AR408">
        <v>121676038.341985</v>
      </c>
      <c r="AS408">
        <v>121676038.341985</v>
      </c>
      <c r="AT408">
        <v>357756429.03067797</v>
      </c>
      <c r="AU408">
        <v>357756429.03067797</v>
      </c>
      <c r="AV408" s="11">
        <v>357756429.03067797</v>
      </c>
      <c r="AW408" s="11">
        <v>357756429.03067797</v>
      </c>
      <c r="AX408" s="11">
        <v>378470776.56425297</v>
      </c>
      <c r="AY408" s="11">
        <v>378470776.56425297</v>
      </c>
    </row>
    <row r="409" spans="1:51" x14ac:dyDescent="0.3">
      <c r="A409" s="1" t="s">
        <v>2641</v>
      </c>
      <c r="B409" s="2">
        <v>41950</v>
      </c>
      <c r="C409" s="2">
        <v>41950</v>
      </c>
      <c r="D409">
        <v>177.70400000000001</v>
      </c>
      <c r="E409" t="s">
        <v>2642</v>
      </c>
      <c r="F409" s="1" t="s">
        <v>2643</v>
      </c>
      <c r="G409" t="s">
        <v>77</v>
      </c>
      <c r="H409" t="s">
        <v>325</v>
      </c>
      <c r="I409" t="s">
        <v>671</v>
      </c>
      <c r="J409" t="s">
        <v>2644</v>
      </c>
      <c r="K409" s="1" t="s">
        <v>2645</v>
      </c>
      <c r="L409" t="s">
        <v>71</v>
      </c>
      <c r="M409" t="s">
        <v>99</v>
      </c>
      <c r="N409" t="s">
        <v>671</v>
      </c>
      <c r="O409" t="s">
        <v>2646</v>
      </c>
      <c r="P409" t="s">
        <v>62</v>
      </c>
      <c r="Q409" t="s">
        <v>40</v>
      </c>
      <c r="R409" t="s">
        <v>41</v>
      </c>
      <c r="S409" t="s">
        <v>2647</v>
      </c>
      <c r="T409">
        <v>18612208.669758901</v>
      </c>
      <c r="U409">
        <v>33047956.658417501</v>
      </c>
      <c r="V409">
        <v>33047956.658417501</v>
      </c>
      <c r="W409">
        <v>33047956.658417501</v>
      </c>
      <c r="X409" s="11">
        <v>33047956.658417501</v>
      </c>
      <c r="Y409" s="11">
        <v>25524919.093851101</v>
      </c>
      <c r="Z409" s="11">
        <v>25524919.093851101</v>
      </c>
      <c r="AA409" s="11">
        <v>25524919.093851101</v>
      </c>
      <c r="AB409">
        <v>25524919.093851101</v>
      </c>
      <c r="AC409">
        <v>15204770.9520794</v>
      </c>
      <c r="AD409">
        <v>15204770.9520794</v>
      </c>
      <c r="AE409">
        <v>15204770.9520794</v>
      </c>
      <c r="AF409" s="11">
        <v>15204770.9520794</v>
      </c>
      <c r="AG409" s="11">
        <v>25785523.819996201</v>
      </c>
      <c r="AH409" s="11">
        <v>25785523.819996201</v>
      </c>
      <c r="AI409" s="11">
        <v>25785523.819996201</v>
      </c>
      <c r="AJ409">
        <v>25785523.819996201</v>
      </c>
      <c r="AK409">
        <v>13134942.2367386</v>
      </c>
      <c r="AL409">
        <v>13134942.2367386</v>
      </c>
      <c r="AM409">
        <v>13134942.2367386</v>
      </c>
      <c r="AN409" s="11">
        <v>13134942.2367386</v>
      </c>
      <c r="AO409" s="11">
        <v>15702479.338842999</v>
      </c>
      <c r="AP409" s="11">
        <v>15702479.338842999</v>
      </c>
      <c r="AQ409" s="11">
        <v>15702479.338842999</v>
      </c>
      <c r="AR409">
        <v>15702479.338842999</v>
      </c>
      <c r="AS409">
        <v>14277754.415475201</v>
      </c>
      <c r="AT409">
        <v>14277754.415475201</v>
      </c>
      <c r="AU409">
        <v>14277754.415475201</v>
      </c>
      <c r="AV409" s="11">
        <v>14277754.415475201</v>
      </c>
      <c r="AW409" s="11">
        <v>12878924.197166501</v>
      </c>
      <c r="AX409" s="11">
        <v>12878924.197166501</v>
      </c>
      <c r="AY409" s="11">
        <v>12878924.197166501</v>
      </c>
    </row>
    <row r="410" spans="1:51" x14ac:dyDescent="0.3">
      <c r="A410" s="1" t="s">
        <v>2648</v>
      </c>
      <c r="B410" s="2">
        <v>41943</v>
      </c>
      <c r="C410" s="2">
        <v>41950</v>
      </c>
      <c r="D410">
        <v>292.85300000000001</v>
      </c>
      <c r="E410" t="s">
        <v>2649</v>
      </c>
      <c r="F410" s="1" t="s">
        <v>2650</v>
      </c>
      <c r="G410" t="s">
        <v>31</v>
      </c>
      <c r="H410" t="s">
        <v>32</v>
      </c>
      <c r="I410" t="s">
        <v>860</v>
      </c>
      <c r="J410" t="s">
        <v>2651</v>
      </c>
      <c r="K410" s="1" t="s">
        <v>2652</v>
      </c>
      <c r="L410" t="s">
        <v>71</v>
      </c>
      <c r="M410" t="s">
        <v>99</v>
      </c>
      <c r="N410" t="s">
        <v>2029</v>
      </c>
      <c r="O410" t="s">
        <v>1212</v>
      </c>
      <c r="P410" t="s">
        <v>62</v>
      </c>
      <c r="Q410" t="s">
        <v>40</v>
      </c>
      <c r="R410" t="s">
        <v>41</v>
      </c>
      <c r="S410" t="s">
        <v>2653</v>
      </c>
      <c r="T410">
        <v>41659508.675485298</v>
      </c>
      <c r="U410">
        <v>41659508.675485298</v>
      </c>
      <c r="V410">
        <v>45650458.163333602</v>
      </c>
      <c r="W410">
        <v>45650458.163333602</v>
      </c>
      <c r="X410" s="11">
        <v>45650458.163333602</v>
      </c>
      <c r="Y410" s="11">
        <v>45650458.163333602</v>
      </c>
      <c r="Z410" s="11">
        <v>39337216.828478999</v>
      </c>
      <c r="AA410" s="11">
        <v>39337216.828478999</v>
      </c>
      <c r="AB410">
        <v>39337216.828478999</v>
      </c>
      <c r="AC410">
        <v>39337216.828478999</v>
      </c>
      <c r="AD410">
        <v>51213848.427274697</v>
      </c>
      <c r="AE410">
        <v>51213848.427274697</v>
      </c>
      <c r="AF410" s="11">
        <v>51213848.427274697</v>
      </c>
      <c r="AG410" s="11">
        <v>51213848.427274697</v>
      </c>
      <c r="AH410" s="11">
        <v>58608461.390439004</v>
      </c>
      <c r="AI410" s="11">
        <v>58608461.390439004</v>
      </c>
      <c r="AJ410">
        <v>58608461.390439004</v>
      </c>
      <c r="AK410">
        <v>58608461.390439004</v>
      </c>
      <c r="AL410">
        <v>70450613.923667803</v>
      </c>
      <c r="AM410">
        <v>70450613.923667803</v>
      </c>
      <c r="AN410" s="11">
        <v>70450613.923667803</v>
      </c>
      <c r="AO410" s="11">
        <v>70450613.923667803</v>
      </c>
      <c r="AP410" s="11">
        <v>43789706.888500303</v>
      </c>
      <c r="AQ410" s="11">
        <v>43789706.888500303</v>
      </c>
      <c r="AR410">
        <v>43789706.888500303</v>
      </c>
      <c r="AS410">
        <v>43789706.888500303</v>
      </c>
      <c r="AT410">
        <v>119490117.746005</v>
      </c>
      <c r="AU410">
        <v>119490117.746005</v>
      </c>
      <c r="AV410" s="11">
        <v>119490117.746005</v>
      </c>
      <c r="AW410" s="11">
        <v>119490117.746005</v>
      </c>
      <c r="AX410" s="11">
        <v>161197682.36945301</v>
      </c>
      <c r="AY410" s="11">
        <v>161197682.36945301</v>
      </c>
    </row>
    <row r="411" spans="1:51" x14ac:dyDescent="0.3">
      <c r="A411" s="1" t="s">
        <v>2654</v>
      </c>
      <c r="B411" s="2">
        <v>41983</v>
      </c>
      <c r="C411" s="2">
        <v>41983</v>
      </c>
      <c r="D411">
        <v>1200</v>
      </c>
      <c r="E411" t="s">
        <v>2655</v>
      </c>
      <c r="F411" s="1" t="s">
        <v>2656</v>
      </c>
      <c r="G411" t="s">
        <v>77</v>
      </c>
      <c r="H411" t="s">
        <v>78</v>
      </c>
      <c r="I411" t="s">
        <v>542</v>
      </c>
      <c r="J411" t="s">
        <v>106</v>
      </c>
      <c r="K411" t="s">
        <v>62</v>
      </c>
      <c r="L411" t="s">
        <v>71</v>
      </c>
      <c r="M411" t="s">
        <v>99</v>
      </c>
      <c r="N411" t="s">
        <v>542</v>
      </c>
      <c r="O411" t="s">
        <v>62</v>
      </c>
      <c r="P411" t="s">
        <v>62</v>
      </c>
      <c r="Q411" t="s">
        <v>40</v>
      </c>
      <c r="R411" t="s">
        <v>41</v>
      </c>
      <c r="S411" s="1" t="s">
        <v>2657</v>
      </c>
      <c r="T411">
        <v>192639197.953383</v>
      </c>
      <c r="U411">
        <v>399430778.65250403</v>
      </c>
      <c r="V411">
        <v>399430778.65250403</v>
      </c>
      <c r="W411">
        <v>399430778.65250403</v>
      </c>
      <c r="X411" s="11">
        <v>399430778.65250403</v>
      </c>
      <c r="Y411" s="11">
        <v>399430778.65250403</v>
      </c>
      <c r="Z411" s="11">
        <v>304839421.26185697</v>
      </c>
      <c r="AA411" s="11">
        <v>304839421.26185697</v>
      </c>
      <c r="AB411">
        <v>304839421.26185697</v>
      </c>
      <c r="AC411">
        <v>342487835.94324303</v>
      </c>
      <c r="AD411">
        <v>342487835.94324303</v>
      </c>
      <c r="AE411">
        <v>342487835.94324303</v>
      </c>
      <c r="AF411" s="11">
        <v>342487835.94324303</v>
      </c>
      <c r="AG411" s="11">
        <v>342487835.94324303</v>
      </c>
      <c r="AH411" s="11">
        <v>397082461.44011098</v>
      </c>
      <c r="AI411" s="11">
        <v>397082461.44011098</v>
      </c>
      <c r="AJ411">
        <v>397082461.44011098</v>
      </c>
      <c r="AK411">
        <v>304979257.28975302</v>
      </c>
      <c r="AL411">
        <v>304979257.28975302</v>
      </c>
      <c r="AM411">
        <v>304979257.28975302</v>
      </c>
      <c r="AN411" s="11">
        <v>304979257.28975302</v>
      </c>
      <c r="AO411" s="11">
        <v>473082108.65205401</v>
      </c>
      <c r="AP411" s="11">
        <v>473082108.65205401</v>
      </c>
      <c r="AQ411" s="11">
        <v>473082108.65205401</v>
      </c>
      <c r="AR411">
        <v>473082108.65205401</v>
      </c>
      <c r="AS411">
        <v>393232596.744923</v>
      </c>
      <c r="AT411">
        <v>393232596.744923</v>
      </c>
      <c r="AU411">
        <v>393232596.744923</v>
      </c>
      <c r="AV411" s="11">
        <v>393232596.744923</v>
      </c>
      <c r="AW411" s="11">
        <v>393232596.744923</v>
      </c>
      <c r="AX411" s="11">
        <v>454880484.29214799</v>
      </c>
      <c r="AY411" s="11">
        <v>454880484.29214799</v>
      </c>
    </row>
    <row r="412" spans="1:51" x14ac:dyDescent="0.3">
      <c r="A412" s="1" t="s">
        <v>2658</v>
      </c>
      <c r="B412" s="2">
        <v>41977</v>
      </c>
      <c r="C412" s="2">
        <v>41977</v>
      </c>
      <c r="D412">
        <v>3982.8020000000001</v>
      </c>
      <c r="E412" t="s">
        <v>2659</v>
      </c>
      <c r="F412" s="1" t="s">
        <v>2660</v>
      </c>
      <c r="G412" t="s">
        <v>96</v>
      </c>
      <c r="H412" t="s">
        <v>221</v>
      </c>
      <c r="I412" t="s">
        <v>771</v>
      </c>
      <c r="J412" t="s">
        <v>2661</v>
      </c>
      <c r="K412" s="1" t="s">
        <v>2662</v>
      </c>
      <c r="L412" t="s">
        <v>96</v>
      </c>
      <c r="M412" t="s">
        <v>221</v>
      </c>
      <c r="N412" t="s">
        <v>771</v>
      </c>
      <c r="O412" t="s">
        <v>62</v>
      </c>
      <c r="P412" t="s">
        <v>2663</v>
      </c>
      <c r="Q412" t="s">
        <v>40</v>
      </c>
      <c r="R412" t="s">
        <v>41</v>
      </c>
      <c r="S412" s="1" t="s">
        <v>2664</v>
      </c>
      <c r="T412">
        <v>3050098.8924050601</v>
      </c>
      <c r="U412">
        <v>1498839.2857142901</v>
      </c>
      <c r="V412">
        <v>3536792.4528301898</v>
      </c>
      <c r="W412">
        <v>3536792.4528301898</v>
      </c>
      <c r="X412" s="11">
        <v>3536792.4528301898</v>
      </c>
      <c r="Y412" s="11">
        <v>3536792.4528301898</v>
      </c>
      <c r="Z412" s="11">
        <v>21763534.499705099</v>
      </c>
      <c r="AA412" s="11">
        <v>21763534.499705099</v>
      </c>
      <c r="AB412">
        <v>21763534.499705099</v>
      </c>
      <c r="AC412">
        <v>21763534.499705099</v>
      </c>
      <c r="AD412">
        <v>2083898.3050847501</v>
      </c>
      <c r="AE412">
        <v>2083898.3050847501</v>
      </c>
      <c r="AF412" s="11">
        <v>2083898.3050847501</v>
      </c>
      <c r="AG412" s="11">
        <v>2083898.3050847501</v>
      </c>
      <c r="AH412" s="11">
        <v>976168.65261228196</v>
      </c>
      <c r="AI412" s="11">
        <v>976168.65261228196</v>
      </c>
      <c r="AJ412">
        <v>976168.65261228196</v>
      </c>
      <c r="AK412">
        <v>976168.65261228196</v>
      </c>
      <c r="AL412">
        <v>2184861.2665438899</v>
      </c>
      <c r="AM412">
        <v>2184861.2665438899</v>
      </c>
      <c r="AN412" s="11">
        <v>2184861.2665438899</v>
      </c>
      <c r="AO412" s="11">
        <v>2184861.2665438899</v>
      </c>
      <c r="AP412" s="11">
        <v>602550.94339622697</v>
      </c>
      <c r="AQ412" s="11">
        <v>602550.94339622697</v>
      </c>
      <c r="AR412">
        <v>602550.94339622697</v>
      </c>
      <c r="AS412">
        <v>602550.94339622697</v>
      </c>
      <c r="AT412">
        <v>9090053.97070162</v>
      </c>
      <c r="AU412">
        <v>9090053.97070162</v>
      </c>
      <c r="AV412" s="11">
        <v>9090053.97070162</v>
      </c>
      <c r="AW412" s="11">
        <v>9090053.97070162</v>
      </c>
      <c r="AX412" s="11">
        <v>17300015.3586239</v>
      </c>
      <c r="AY412" s="11">
        <v>17300015.3586239</v>
      </c>
    </row>
    <row r="413" spans="1:51" x14ac:dyDescent="0.3">
      <c r="A413" s="1" t="s">
        <v>2665</v>
      </c>
      <c r="B413" s="2">
        <v>41990</v>
      </c>
      <c r="C413" s="2">
        <v>41990</v>
      </c>
      <c r="D413">
        <v>3885440</v>
      </c>
      <c r="E413" t="s">
        <v>2666</v>
      </c>
      <c r="F413" s="1" t="s">
        <v>2667</v>
      </c>
      <c r="G413" t="s">
        <v>36</v>
      </c>
      <c r="H413" t="s">
        <v>37</v>
      </c>
      <c r="I413" t="s">
        <v>1362</v>
      </c>
      <c r="J413" t="s">
        <v>106</v>
      </c>
      <c r="K413" t="s">
        <v>62</v>
      </c>
      <c r="L413" t="s">
        <v>71</v>
      </c>
      <c r="M413" t="s">
        <v>99</v>
      </c>
      <c r="N413" t="s">
        <v>1362</v>
      </c>
      <c r="O413" t="s">
        <v>2668</v>
      </c>
      <c r="P413" t="s">
        <v>62</v>
      </c>
      <c r="Q413" t="s">
        <v>40</v>
      </c>
      <c r="R413" t="s">
        <v>41</v>
      </c>
      <c r="S413" s="1" t="s">
        <v>2669</v>
      </c>
      <c r="T413">
        <v>236340291.460491</v>
      </c>
      <c r="U413">
        <v>236340291.460491</v>
      </c>
      <c r="V413">
        <v>308734180.92548001</v>
      </c>
      <c r="W413">
        <v>308734180.92548001</v>
      </c>
      <c r="X413" s="11">
        <v>308734180.92548001</v>
      </c>
      <c r="Y413" s="11">
        <v>299621228.71989602</v>
      </c>
      <c r="Z413" s="11">
        <v>299621228.71989602</v>
      </c>
      <c r="AA413" s="11">
        <v>299621228.71989602</v>
      </c>
      <c r="AB413">
        <v>299621228.71989602</v>
      </c>
      <c r="AC413">
        <v>377450525.785335</v>
      </c>
      <c r="AD413">
        <v>377450525.785335</v>
      </c>
      <c r="AE413">
        <v>377450525.785335</v>
      </c>
      <c r="AF413" s="11">
        <v>377450525.785335</v>
      </c>
      <c r="AG413" s="11">
        <v>330487604.69938099</v>
      </c>
      <c r="AH413" s="11">
        <v>330487604.69938099</v>
      </c>
      <c r="AI413" s="11">
        <v>330487604.69938099</v>
      </c>
      <c r="AJ413">
        <v>330487604.69938099</v>
      </c>
      <c r="AK413">
        <v>348924225.12306702</v>
      </c>
      <c r="AL413">
        <v>348924225.12306702</v>
      </c>
      <c r="AM413">
        <v>348924225.12306702</v>
      </c>
      <c r="AN413" s="11">
        <v>348924225.12306702</v>
      </c>
      <c r="AO413" s="11">
        <v>380538853.72909498</v>
      </c>
      <c r="AP413" s="11">
        <v>380538853.72909498</v>
      </c>
      <c r="AQ413" s="11">
        <v>380538853.72909498</v>
      </c>
      <c r="AR413">
        <v>380538853.72909498</v>
      </c>
      <c r="AS413">
        <v>352464581.12580299</v>
      </c>
      <c r="AT413">
        <v>352464581.12580299</v>
      </c>
      <c r="AU413">
        <v>352464581.12580299</v>
      </c>
      <c r="AV413" s="11">
        <v>352464581.12580299</v>
      </c>
      <c r="AW413" s="11">
        <v>531952865.42100799</v>
      </c>
      <c r="AX413" s="11">
        <v>531952865.42100799</v>
      </c>
      <c r="AY413" s="11">
        <v>531952865.42100799</v>
      </c>
    </row>
    <row r="414" spans="1:51" x14ac:dyDescent="0.3">
      <c r="A414" s="1" t="s">
        <v>2670</v>
      </c>
      <c r="B414" s="2">
        <v>41996</v>
      </c>
      <c r="C414" s="2">
        <v>41996</v>
      </c>
      <c r="D414">
        <v>5683.2</v>
      </c>
      <c r="E414" t="s">
        <v>2671</v>
      </c>
      <c r="F414" s="1" t="s">
        <v>2672</v>
      </c>
      <c r="G414" t="s">
        <v>77</v>
      </c>
      <c r="H414" t="s">
        <v>78</v>
      </c>
      <c r="I414" t="s">
        <v>771</v>
      </c>
      <c r="J414" t="s">
        <v>2673</v>
      </c>
      <c r="K414" s="1" t="s">
        <v>2674</v>
      </c>
      <c r="L414" t="s">
        <v>71</v>
      </c>
      <c r="M414" t="s">
        <v>99</v>
      </c>
      <c r="N414" t="s">
        <v>610</v>
      </c>
      <c r="O414" t="s">
        <v>2675</v>
      </c>
      <c r="P414" t="s">
        <v>2676</v>
      </c>
      <c r="Q414" t="s">
        <v>40</v>
      </c>
      <c r="R414" t="s">
        <v>41</v>
      </c>
      <c r="S414" s="1" t="s">
        <v>2677</v>
      </c>
      <c r="T414">
        <v>1355178.57142857</v>
      </c>
      <c r="U414">
        <v>1355178.57142857</v>
      </c>
      <c r="V414">
        <v>1165498.65229111</v>
      </c>
      <c r="W414">
        <v>1165498.65229111</v>
      </c>
      <c r="X414" s="11">
        <v>1165498.65229111</v>
      </c>
      <c r="Y414" s="11">
        <v>1165498.65229111</v>
      </c>
      <c r="Z414" s="11">
        <v>246432.081777079</v>
      </c>
      <c r="AA414" s="11">
        <v>246432.081777079</v>
      </c>
      <c r="AB414">
        <v>246432.081777079</v>
      </c>
      <c r="AC414">
        <v>246432.081777079</v>
      </c>
      <c r="AD414">
        <v>1984100.95799558</v>
      </c>
      <c r="AE414">
        <v>1984100.95799558</v>
      </c>
      <c r="AF414" s="11">
        <v>1984100.95799558</v>
      </c>
      <c r="AG414" s="11">
        <v>1984100.95799558</v>
      </c>
      <c r="AH414" s="11">
        <v>945304.55795350403</v>
      </c>
      <c r="AI414" s="11">
        <v>945304.55795350403</v>
      </c>
      <c r="AJ414">
        <v>945304.55795350403</v>
      </c>
      <c r="AK414">
        <v>945304.55795350403</v>
      </c>
      <c r="AL414">
        <v>1482997.30416674</v>
      </c>
      <c r="AM414">
        <v>1482997.30416674</v>
      </c>
      <c r="AN414" s="11">
        <v>1482997.30416674</v>
      </c>
      <c r="AO414" s="11">
        <v>1482997.30416674</v>
      </c>
      <c r="AP414" s="11">
        <v>468241.509433962</v>
      </c>
      <c r="AQ414" s="11">
        <v>468241.509433962</v>
      </c>
      <c r="AR414">
        <v>468241.509433962</v>
      </c>
      <c r="AS414">
        <v>468241.509433962</v>
      </c>
      <c r="AT414">
        <v>2572891.2875867402</v>
      </c>
      <c r="AU414">
        <v>2572891.2875867402</v>
      </c>
      <c r="AV414" s="11">
        <v>2572891.2875867402</v>
      </c>
      <c r="AW414" s="11">
        <v>2572891.2875867402</v>
      </c>
      <c r="AX414" s="11">
        <v>5700568.2690830901</v>
      </c>
      <c r="AY414" s="11">
        <v>5700568.2690830901</v>
      </c>
    </row>
    <row r="415" spans="1:51" x14ac:dyDescent="0.3">
      <c r="A415" s="1" t="s">
        <v>2678</v>
      </c>
      <c r="B415" s="2">
        <v>41996</v>
      </c>
      <c r="C415" s="2">
        <v>42047</v>
      </c>
      <c r="D415">
        <v>850000</v>
      </c>
      <c r="E415" t="s">
        <v>2679</v>
      </c>
      <c r="F415" s="1" t="s">
        <v>2680</v>
      </c>
      <c r="G415" t="s">
        <v>36</v>
      </c>
      <c r="H415" t="s">
        <v>269</v>
      </c>
      <c r="I415" t="s">
        <v>1362</v>
      </c>
      <c r="J415" t="s">
        <v>106</v>
      </c>
      <c r="K415" t="s">
        <v>62</v>
      </c>
      <c r="L415" t="s">
        <v>71</v>
      </c>
      <c r="M415" t="s">
        <v>99</v>
      </c>
      <c r="N415" t="s">
        <v>1362</v>
      </c>
      <c r="O415" t="s">
        <v>1638</v>
      </c>
      <c r="P415" t="s">
        <v>62</v>
      </c>
      <c r="Q415" t="s">
        <v>40</v>
      </c>
      <c r="R415" t="s">
        <v>41</v>
      </c>
      <c r="S415" s="1" t="s">
        <v>2681</v>
      </c>
      <c r="T415">
        <v>1069439264.38362</v>
      </c>
      <c r="U415">
        <v>904604194.55600202</v>
      </c>
      <c r="V415">
        <v>904604194.55600202</v>
      </c>
      <c r="W415">
        <v>904604194.55600202</v>
      </c>
      <c r="X415" s="11">
        <v>904604194.55600202</v>
      </c>
      <c r="Y415" s="11">
        <v>651731549.41735005</v>
      </c>
      <c r="Z415" s="11">
        <v>651731549.41735005</v>
      </c>
      <c r="AA415" s="11">
        <v>651731549.41735005</v>
      </c>
      <c r="AB415">
        <v>651731549.41735005</v>
      </c>
      <c r="AC415">
        <v>382178059.51619601</v>
      </c>
      <c r="AD415">
        <v>382178059.51619601</v>
      </c>
      <c r="AE415">
        <v>382178059.51619601</v>
      </c>
      <c r="AF415" s="11">
        <v>382178059.51619601</v>
      </c>
      <c r="AG415" s="11">
        <v>269419723.67794198</v>
      </c>
      <c r="AH415" s="11">
        <v>269419723.67794198</v>
      </c>
      <c r="AI415" s="11">
        <v>269419723.67794198</v>
      </c>
      <c r="AJ415">
        <v>269419723.67794198</v>
      </c>
      <c r="AK415">
        <v>369478451.82541901</v>
      </c>
      <c r="AL415">
        <v>369478451.82541901</v>
      </c>
      <c r="AM415">
        <v>369478451.82541901</v>
      </c>
      <c r="AN415" s="11">
        <v>369478451.82541901</v>
      </c>
      <c r="AO415" s="11">
        <v>237916507.085408</v>
      </c>
      <c r="AP415" s="11">
        <v>237916507.085408</v>
      </c>
      <c r="AQ415" s="11">
        <v>237916507.085408</v>
      </c>
      <c r="AR415">
        <v>237916507.085408</v>
      </c>
      <c r="AS415">
        <v>209810569.94818699</v>
      </c>
      <c r="AT415">
        <v>209810569.94818699</v>
      </c>
      <c r="AU415">
        <v>209810569.94818699</v>
      </c>
      <c r="AV415" s="11">
        <v>209810569.94818699</v>
      </c>
      <c r="AW415" s="11">
        <v>228677663.47515401</v>
      </c>
      <c r="AX415" s="11">
        <v>228677663.47515401</v>
      </c>
      <c r="AY415" s="11">
        <v>228677663.47515401</v>
      </c>
    </row>
    <row r="416" spans="1:51" x14ac:dyDescent="0.3">
      <c r="A416" s="1" t="s">
        <v>2682</v>
      </c>
      <c r="B416" s="2">
        <v>41992</v>
      </c>
      <c r="C416" s="2">
        <v>41992</v>
      </c>
      <c r="D416">
        <v>15.318</v>
      </c>
      <c r="E416" t="s">
        <v>2683</v>
      </c>
      <c r="F416" s="1" t="s">
        <v>2684</v>
      </c>
      <c r="G416" t="s">
        <v>88</v>
      </c>
      <c r="H416" t="s">
        <v>1013</v>
      </c>
      <c r="I416" t="s">
        <v>822</v>
      </c>
      <c r="J416" t="s">
        <v>2685</v>
      </c>
      <c r="K416" s="1" t="s">
        <v>2686</v>
      </c>
      <c r="L416" t="s">
        <v>71</v>
      </c>
      <c r="M416" t="s">
        <v>99</v>
      </c>
      <c r="N416" t="s">
        <v>822</v>
      </c>
      <c r="O416" t="s">
        <v>62</v>
      </c>
      <c r="P416" t="s">
        <v>62</v>
      </c>
      <c r="Q416" t="s">
        <v>40</v>
      </c>
      <c r="R416" t="s">
        <v>41</v>
      </c>
      <c r="S416" t="s">
        <v>2687</v>
      </c>
      <c r="T416">
        <v>7027925.2624326199</v>
      </c>
      <c r="U416">
        <v>7027925.2624326199</v>
      </c>
      <c r="V416">
        <v>12531693.9813307</v>
      </c>
      <c r="W416">
        <v>12531693.9813307</v>
      </c>
      <c r="X416" s="11">
        <v>12531693.9813307</v>
      </c>
      <c r="Y416" s="11">
        <v>12531693.9813307</v>
      </c>
      <c r="Z416" s="11">
        <v>10687695.140501199</v>
      </c>
      <c r="AA416" s="11">
        <v>10687695.140501199</v>
      </c>
      <c r="AB416">
        <v>10687695.140501199</v>
      </c>
      <c r="AC416">
        <v>10687695.140501199</v>
      </c>
      <c r="AD416">
        <v>10687695.140501199</v>
      </c>
      <c r="AE416">
        <v>10687695.140501199</v>
      </c>
      <c r="AF416" s="11">
        <v>9193103.8902775105</v>
      </c>
      <c r="AG416" s="11">
        <v>9193103.8902775105</v>
      </c>
      <c r="AH416" s="11">
        <v>1807992.0685191799</v>
      </c>
      <c r="AI416" s="11">
        <v>1807992.0685191799</v>
      </c>
      <c r="AJ416">
        <v>1807992.0685191799</v>
      </c>
      <c r="AK416">
        <v>1807992.0685191799</v>
      </c>
      <c r="AL416">
        <v>2815541.2727877498</v>
      </c>
      <c r="AM416">
        <v>2815541.2727877498</v>
      </c>
      <c r="AN416" s="11">
        <v>2815541.2727877498</v>
      </c>
      <c r="AO416" s="11">
        <v>2815541.2727877498</v>
      </c>
      <c r="AP416" s="11">
        <v>2815541.2727877498</v>
      </c>
      <c r="AQ416" s="11">
        <v>2815541.2727877498</v>
      </c>
      <c r="AR416">
        <v>2190262.7177462499</v>
      </c>
      <c r="AS416">
        <v>2190262.7177462499</v>
      </c>
      <c r="AT416">
        <v>2190262.7177462499</v>
      </c>
      <c r="AU416">
        <v>1637808.0207867399</v>
      </c>
      <c r="AV416" s="11">
        <v>1637808.0207867399</v>
      </c>
      <c r="AW416" s="11">
        <v>1637808.0207867399</v>
      </c>
      <c r="AX416" s="11">
        <v>1637808.0207867399</v>
      </c>
      <c r="AY416" s="11">
        <v>2205465.6119859</v>
      </c>
    </row>
    <row r="417" spans="1:51" x14ac:dyDescent="0.3">
      <c r="A417" s="1" t="s">
        <v>2688</v>
      </c>
      <c r="B417" s="2">
        <v>41450</v>
      </c>
      <c r="C417" s="2">
        <v>41450</v>
      </c>
      <c r="D417">
        <v>175</v>
      </c>
      <c r="E417" t="s">
        <v>2689</v>
      </c>
      <c r="F417" s="1" t="s">
        <v>2690</v>
      </c>
      <c r="G417" t="s">
        <v>96</v>
      </c>
      <c r="H417" t="s">
        <v>97</v>
      </c>
      <c r="I417" t="s">
        <v>33</v>
      </c>
      <c r="J417" t="s">
        <v>2689</v>
      </c>
      <c r="K417" s="1" t="s">
        <v>2690</v>
      </c>
      <c r="L417" t="s">
        <v>96</v>
      </c>
      <c r="M417" t="s">
        <v>97</v>
      </c>
      <c r="N417" t="s">
        <v>33</v>
      </c>
      <c r="O417" t="s">
        <v>2691</v>
      </c>
      <c r="P417" t="s">
        <v>62</v>
      </c>
      <c r="Q417" t="s">
        <v>40</v>
      </c>
      <c r="R417" t="s">
        <v>41</v>
      </c>
      <c r="S417" t="s">
        <v>2692</v>
      </c>
      <c r="T417">
        <v>15179000</v>
      </c>
      <c r="U417">
        <v>15179000</v>
      </c>
      <c r="V417">
        <v>15179000</v>
      </c>
      <c r="W417">
        <v>15179000</v>
      </c>
      <c r="X417" s="11">
        <v>3366000</v>
      </c>
      <c r="Y417" s="11">
        <v>3366000</v>
      </c>
      <c r="Z417" s="11">
        <v>3366000</v>
      </c>
      <c r="AA417" s="11">
        <v>889000</v>
      </c>
      <c r="AB417">
        <v>889000</v>
      </c>
      <c r="AC417">
        <v>889000</v>
      </c>
      <c r="AD417">
        <v>889000</v>
      </c>
      <c r="AE417">
        <v>3032000</v>
      </c>
      <c r="AF417" s="11">
        <v>3032000</v>
      </c>
      <c r="AG417" s="11">
        <v>3032000</v>
      </c>
      <c r="AH417" s="11">
        <v>3032000</v>
      </c>
      <c r="AI417" s="11">
        <v>3032000</v>
      </c>
      <c r="AJ417">
        <v>3977000</v>
      </c>
      <c r="AK417">
        <v>3977000</v>
      </c>
      <c r="AL417">
        <v>3977000</v>
      </c>
      <c r="AM417">
        <v>3089000</v>
      </c>
      <c r="AN417" s="11">
        <v>3089000</v>
      </c>
      <c r="AO417" s="11">
        <v>3089000</v>
      </c>
      <c r="AP417" s="11">
        <v>3089000</v>
      </c>
      <c r="AQ417" s="11">
        <v>6004000</v>
      </c>
      <c r="AR417">
        <v>6004000</v>
      </c>
      <c r="AS417">
        <v>6004000</v>
      </c>
      <c r="AT417">
        <v>6004000</v>
      </c>
      <c r="AU417">
        <v>3710000</v>
      </c>
      <c r="AV417" s="11">
        <v>3710000</v>
      </c>
      <c r="AW417" s="11">
        <v>3710000</v>
      </c>
      <c r="AX417" s="11">
        <v>3710000</v>
      </c>
      <c r="AY417" s="11">
        <v>15094000</v>
      </c>
    </row>
    <row r="418" spans="1:51" x14ac:dyDescent="0.3">
      <c r="A418" s="1" t="s">
        <v>2693</v>
      </c>
      <c r="B418" s="2">
        <v>41989</v>
      </c>
      <c r="C418" s="2">
        <v>41989</v>
      </c>
      <c r="D418">
        <v>16109.22</v>
      </c>
      <c r="E418" t="s">
        <v>2694</v>
      </c>
      <c r="F418" s="1" t="s">
        <v>2695</v>
      </c>
      <c r="G418" t="s">
        <v>96</v>
      </c>
      <c r="H418" t="s">
        <v>97</v>
      </c>
      <c r="I418" t="s">
        <v>1362</v>
      </c>
      <c r="J418" t="s">
        <v>2696</v>
      </c>
      <c r="K418" s="1" t="s">
        <v>2697</v>
      </c>
      <c r="L418" t="s">
        <v>96</v>
      </c>
      <c r="M418" t="s">
        <v>97</v>
      </c>
      <c r="N418" t="s">
        <v>1362</v>
      </c>
      <c r="O418" t="s">
        <v>62</v>
      </c>
      <c r="P418" t="s">
        <v>62</v>
      </c>
      <c r="Q418" t="s">
        <v>40</v>
      </c>
      <c r="R418" t="s">
        <v>41</v>
      </c>
      <c r="S418" s="1" t="s">
        <v>2698</v>
      </c>
      <c r="T418">
        <v>26979373.624371599</v>
      </c>
      <c r="U418">
        <v>32338985.177153099</v>
      </c>
      <c r="V418">
        <v>32338985.177153099</v>
      </c>
      <c r="W418">
        <v>32338985.177153099</v>
      </c>
      <c r="X418" s="11">
        <v>32338985.177153099</v>
      </c>
      <c r="Y418" s="11">
        <v>12552641.06776</v>
      </c>
      <c r="Z418" s="11">
        <v>12552641.06776</v>
      </c>
      <c r="AA418" s="11">
        <v>12552641.06776</v>
      </c>
      <c r="AB418">
        <v>12552641.06776</v>
      </c>
      <c r="AC418">
        <v>6677283.6659644097</v>
      </c>
      <c r="AD418">
        <v>6677283.6659644097</v>
      </c>
      <c r="AE418">
        <v>6677283.6659644097</v>
      </c>
      <c r="AF418" s="11">
        <v>6677283.6659644097</v>
      </c>
      <c r="AG418" s="11">
        <v>162946.69652215301</v>
      </c>
      <c r="AH418" s="11">
        <v>162946.69652215301</v>
      </c>
      <c r="AI418" s="11">
        <v>162946.69652215301</v>
      </c>
      <c r="AJ418">
        <v>162946.69652215301</v>
      </c>
      <c r="AK418">
        <v>139265.76813981199</v>
      </c>
      <c r="AL418">
        <v>139265.76813981199</v>
      </c>
      <c r="AM418">
        <v>139265.76813981199</v>
      </c>
      <c r="AN418" s="11">
        <v>139265.76813981199</v>
      </c>
      <c r="AO418" s="11">
        <v>5678431.2549470197</v>
      </c>
      <c r="AP418" s="11">
        <v>5678431.2549470197</v>
      </c>
      <c r="AQ418" s="11">
        <v>5678431.2549470197</v>
      </c>
      <c r="AR418">
        <v>5678431.2549470197</v>
      </c>
      <c r="AS418">
        <v>1475358.0319171001</v>
      </c>
      <c r="AT418">
        <v>1475358.0319171001</v>
      </c>
      <c r="AU418">
        <v>1475358.0319171001</v>
      </c>
      <c r="AV418" s="11">
        <v>1475358.0319171001</v>
      </c>
      <c r="AW418" s="11">
        <v>2139083.86582518</v>
      </c>
      <c r="AX418" s="11">
        <v>2139083.86582518</v>
      </c>
      <c r="AY418" s="11">
        <v>2139083.86582518</v>
      </c>
    </row>
    <row r="419" spans="1:51" x14ac:dyDescent="0.3">
      <c r="A419" s="1" t="s">
        <v>2699</v>
      </c>
      <c r="B419" s="2">
        <v>41639</v>
      </c>
      <c r="C419" s="2">
        <v>41639</v>
      </c>
      <c r="D419">
        <v>29800</v>
      </c>
      <c r="E419" t="s">
        <v>2700</v>
      </c>
      <c r="F419" s="1" t="s">
        <v>2701</v>
      </c>
      <c r="G419" t="s">
        <v>96</v>
      </c>
      <c r="H419" t="s">
        <v>97</v>
      </c>
      <c r="I419" t="s">
        <v>542</v>
      </c>
      <c r="J419" t="s">
        <v>106</v>
      </c>
      <c r="K419" t="s">
        <v>62</v>
      </c>
      <c r="L419" t="s">
        <v>71</v>
      </c>
      <c r="M419" t="s">
        <v>99</v>
      </c>
      <c r="N419" t="s">
        <v>542</v>
      </c>
      <c r="O419" t="s">
        <v>62</v>
      </c>
      <c r="P419" t="s">
        <v>2639</v>
      </c>
      <c r="Q419" t="s">
        <v>40</v>
      </c>
      <c r="R419" t="s">
        <v>41</v>
      </c>
      <c r="S419" s="1" t="s">
        <v>2702</v>
      </c>
      <c r="T419">
        <v>653767240.747527</v>
      </c>
      <c r="U419">
        <v>653767240.747527</v>
      </c>
      <c r="V419">
        <v>736269496.76526201</v>
      </c>
      <c r="W419">
        <v>736269496.76526201</v>
      </c>
      <c r="X419" s="11">
        <v>736269496.76526201</v>
      </c>
      <c r="Y419" s="11">
        <v>534477198.141123</v>
      </c>
      <c r="Z419" s="11">
        <v>534477198.141123</v>
      </c>
      <c r="AA419" s="11">
        <v>534477198.141123</v>
      </c>
      <c r="AB419">
        <v>534477198.141123</v>
      </c>
      <c r="AC419">
        <v>647056284.11001098</v>
      </c>
      <c r="AD419">
        <v>647056284.11001098</v>
      </c>
      <c r="AE419">
        <v>647056284.11001098</v>
      </c>
      <c r="AF419" s="11">
        <v>647056284.11001098</v>
      </c>
      <c r="AG419" s="11">
        <v>956134830.76997197</v>
      </c>
      <c r="AH419" s="11">
        <v>956134830.76997197</v>
      </c>
      <c r="AI419" s="11">
        <v>956134830.76997197</v>
      </c>
      <c r="AJ419">
        <v>956134830.76997197</v>
      </c>
      <c r="AK419">
        <v>683514195.31856501</v>
      </c>
      <c r="AL419">
        <v>683514195.31856501</v>
      </c>
      <c r="AM419">
        <v>683514195.31856501</v>
      </c>
      <c r="AN419" s="11">
        <v>683514195.31856501</v>
      </c>
      <c r="AO419" s="11">
        <v>683514195.31856501</v>
      </c>
      <c r="AP419" s="11">
        <v>801290884.76130605</v>
      </c>
      <c r="AQ419" s="11">
        <v>801290884.76130605</v>
      </c>
      <c r="AR419">
        <v>801290884.76130605</v>
      </c>
      <c r="AS419">
        <v>1609038519.25109</v>
      </c>
      <c r="AT419">
        <v>1609038519.25109</v>
      </c>
      <c r="AU419">
        <v>1609038519.25109</v>
      </c>
      <c r="AV419" s="11">
        <v>1609038519.25109</v>
      </c>
      <c r="AW419" s="11">
        <v>864847220.48826206</v>
      </c>
      <c r="AX419" s="11">
        <v>864847220.48826206</v>
      </c>
      <c r="AY419" s="11">
        <v>864847220.48826206</v>
      </c>
    </row>
    <row r="420" spans="1:51" x14ac:dyDescent="0.3">
      <c r="A420" s="1" t="s">
        <v>2703</v>
      </c>
      <c r="B420" s="2">
        <v>36314</v>
      </c>
      <c r="C420" s="2">
        <v>36314</v>
      </c>
      <c r="D420">
        <v>4313.4870000000001</v>
      </c>
      <c r="E420" t="s">
        <v>2704</v>
      </c>
      <c r="G420" t="s">
        <v>199</v>
      </c>
      <c r="H420" t="s">
        <v>203</v>
      </c>
      <c r="I420" t="s">
        <v>33</v>
      </c>
      <c r="J420" t="s">
        <v>2705</v>
      </c>
      <c r="K420" s="1" t="s">
        <v>2706</v>
      </c>
      <c r="L420" t="s">
        <v>199</v>
      </c>
      <c r="M420" t="s">
        <v>200</v>
      </c>
      <c r="N420" t="s">
        <v>1979</v>
      </c>
      <c r="O420" t="s">
        <v>2707</v>
      </c>
      <c r="P420" t="s">
        <v>2708</v>
      </c>
      <c r="Q420" t="s">
        <v>40</v>
      </c>
      <c r="R420" t="s">
        <v>41</v>
      </c>
      <c r="S420" t="s">
        <v>2709</v>
      </c>
      <c r="T420">
        <v>719174000</v>
      </c>
      <c r="U420">
        <v>719174000</v>
      </c>
      <c r="V420">
        <v>719174000</v>
      </c>
      <c r="W420">
        <v>740339000</v>
      </c>
      <c r="X420" s="11">
        <v>740339000</v>
      </c>
      <c r="Y420" s="11">
        <v>740339000</v>
      </c>
      <c r="Z420" s="11">
        <v>740339000</v>
      </c>
      <c r="AA420" s="11">
        <v>623164000</v>
      </c>
      <c r="AB420">
        <v>623164000</v>
      </c>
      <c r="AC420">
        <v>623164000</v>
      </c>
      <c r="AD420">
        <v>623164000</v>
      </c>
      <c r="AE420">
        <v>833322000</v>
      </c>
      <c r="AF420" s="11">
        <v>833322000</v>
      </c>
      <c r="AG420" s="11">
        <v>833322000</v>
      </c>
      <c r="AH420" s="11">
        <v>833322000</v>
      </c>
      <c r="AI420" s="11">
        <v>887706000</v>
      </c>
      <c r="AJ420">
        <v>887706000</v>
      </c>
      <c r="AK420">
        <v>887706000</v>
      </c>
      <c r="AL420">
        <v>887706000</v>
      </c>
      <c r="AM420">
        <v>742685000</v>
      </c>
      <c r="AN420" s="11">
        <v>742685000</v>
      </c>
      <c r="AO420" s="11">
        <v>742685000</v>
      </c>
      <c r="AP420" s="11">
        <v>742685000</v>
      </c>
      <c r="AQ420" s="11">
        <v>1193859000</v>
      </c>
      <c r="AR420">
        <v>1193859000</v>
      </c>
      <c r="AS420">
        <v>1193859000</v>
      </c>
      <c r="AT420">
        <v>1193859000</v>
      </c>
      <c r="AU420">
        <v>1348078000</v>
      </c>
      <c r="AV420" s="11">
        <v>1348078000</v>
      </c>
      <c r="AW420" s="11">
        <v>1348078000</v>
      </c>
      <c r="AX420" s="11">
        <v>1348078000</v>
      </c>
      <c r="AY420" s="11">
        <v>1034572000</v>
      </c>
    </row>
    <row r="421" spans="1:51" x14ac:dyDescent="0.3">
      <c r="A421" s="1" t="s">
        <v>2711</v>
      </c>
      <c r="B421" s="2">
        <v>34201</v>
      </c>
      <c r="C421" s="2">
        <v>34201</v>
      </c>
      <c r="D421">
        <v>13.8</v>
      </c>
      <c r="E421" t="s">
        <v>2712</v>
      </c>
      <c r="G421" t="s">
        <v>67</v>
      </c>
      <c r="H421" t="s">
        <v>68</v>
      </c>
      <c r="I421" t="s">
        <v>33</v>
      </c>
      <c r="J421" t="s">
        <v>2713</v>
      </c>
      <c r="K421" t="s">
        <v>62</v>
      </c>
      <c r="L421" t="s">
        <v>71</v>
      </c>
      <c r="M421" t="s">
        <v>99</v>
      </c>
      <c r="N421" t="s">
        <v>62</v>
      </c>
      <c r="O421" t="s">
        <v>62</v>
      </c>
      <c r="P421" t="s">
        <v>62</v>
      </c>
      <c r="Q421" t="s">
        <v>40</v>
      </c>
      <c r="R421" t="s">
        <v>41</v>
      </c>
      <c r="S421" t="s">
        <v>2714</v>
      </c>
      <c r="T421">
        <v>194245000</v>
      </c>
      <c r="U421">
        <v>194245000</v>
      </c>
      <c r="V421">
        <v>148020000</v>
      </c>
      <c r="W421">
        <v>148020000</v>
      </c>
      <c r="X421" s="11">
        <v>148020000</v>
      </c>
      <c r="Y421" s="11">
        <v>148020000</v>
      </c>
      <c r="Z421" s="11">
        <v>173763000</v>
      </c>
      <c r="AA421" s="11">
        <v>173763000</v>
      </c>
      <c r="AB421">
        <v>173763000</v>
      </c>
      <c r="AC421">
        <v>173763000</v>
      </c>
      <c r="AD421">
        <v>162300000</v>
      </c>
      <c r="AE421">
        <v>162300000</v>
      </c>
      <c r="AF421" s="11">
        <v>162300000</v>
      </c>
      <c r="AG421" s="11">
        <v>162300000</v>
      </c>
      <c r="AH421" s="11">
        <v>186708000</v>
      </c>
      <c r="AI421" s="11">
        <v>186708000</v>
      </c>
      <c r="AJ421">
        <v>186708000</v>
      </c>
      <c r="AK421">
        <v>186708000</v>
      </c>
      <c r="AL421">
        <v>225070000</v>
      </c>
      <c r="AM421">
        <v>225070000</v>
      </c>
      <c r="AN421" s="11">
        <v>225070000</v>
      </c>
      <c r="AO421" s="11">
        <v>225070000</v>
      </c>
      <c r="AP421" s="11">
        <v>191704000</v>
      </c>
      <c r="AQ421" s="11">
        <v>191704000</v>
      </c>
      <c r="AR421">
        <v>191704000</v>
      </c>
      <c r="AS421">
        <v>191704000</v>
      </c>
      <c r="AT421">
        <v>87328000</v>
      </c>
      <c r="AU421">
        <v>87328000</v>
      </c>
      <c r="AV421" s="11">
        <v>87328000</v>
      </c>
      <c r="AW421" s="11">
        <v>87328000</v>
      </c>
      <c r="AX421" s="11">
        <v>45372000</v>
      </c>
      <c r="AY421" s="11">
        <v>45372000</v>
      </c>
    </row>
    <row r="422" spans="1:51" x14ac:dyDescent="0.3">
      <c r="A422" s="1" t="s">
        <v>2716</v>
      </c>
      <c r="B422" s="2">
        <v>34267</v>
      </c>
      <c r="C422" s="2">
        <v>34267</v>
      </c>
      <c r="D422">
        <v>46.137999999999998</v>
      </c>
      <c r="E422" t="s">
        <v>2717</v>
      </c>
      <c r="G422" t="s">
        <v>46</v>
      </c>
      <c r="H422" t="s">
        <v>1052</v>
      </c>
      <c r="I422" t="s">
        <v>33</v>
      </c>
      <c r="J422" t="s">
        <v>2718</v>
      </c>
      <c r="K422" s="1" t="s">
        <v>2719</v>
      </c>
      <c r="L422" t="s">
        <v>46</v>
      </c>
      <c r="M422" t="s">
        <v>1052</v>
      </c>
      <c r="N422" t="s">
        <v>33</v>
      </c>
      <c r="O422" t="s">
        <v>2720</v>
      </c>
      <c r="P422" t="s">
        <v>2721</v>
      </c>
      <c r="Q422" t="s">
        <v>40</v>
      </c>
      <c r="R422" t="s">
        <v>41</v>
      </c>
      <c r="S422" t="s">
        <v>2722</v>
      </c>
      <c r="T422">
        <v>2926000</v>
      </c>
      <c r="U422">
        <v>4754000</v>
      </c>
      <c r="V422">
        <v>4754000</v>
      </c>
      <c r="W422">
        <v>4754000</v>
      </c>
      <c r="X422" s="11">
        <v>4754000</v>
      </c>
      <c r="Y422" s="11">
        <v>4960000</v>
      </c>
      <c r="Z422" s="11">
        <v>4960000</v>
      </c>
      <c r="AA422" s="11">
        <v>4960000</v>
      </c>
      <c r="AB422">
        <v>4960000</v>
      </c>
      <c r="AC422">
        <v>9376000</v>
      </c>
      <c r="AD422">
        <v>9376000</v>
      </c>
      <c r="AE422">
        <v>9376000</v>
      </c>
      <c r="AF422" s="11">
        <v>9376000</v>
      </c>
      <c r="AG422" s="11">
        <v>14945000</v>
      </c>
      <c r="AH422" s="11">
        <v>14945000</v>
      </c>
      <c r="AI422" s="11">
        <v>14945000</v>
      </c>
      <c r="AJ422">
        <v>14945000</v>
      </c>
      <c r="AK422">
        <v>13687000</v>
      </c>
      <c r="AL422">
        <v>13687000</v>
      </c>
      <c r="AM422">
        <v>13687000</v>
      </c>
      <c r="AN422" s="11">
        <v>13687000</v>
      </c>
      <c r="AO422" s="11">
        <v>10476000</v>
      </c>
      <c r="AP422" s="11">
        <v>10476000</v>
      </c>
      <c r="AQ422" s="11">
        <v>10476000</v>
      </c>
      <c r="AR422">
        <v>10476000</v>
      </c>
      <c r="AS422">
        <v>89089000</v>
      </c>
      <c r="AT422">
        <v>89089000</v>
      </c>
      <c r="AU422">
        <v>89089000</v>
      </c>
      <c r="AV422" s="11">
        <v>89089000</v>
      </c>
      <c r="AW422" s="11">
        <v>327395000</v>
      </c>
      <c r="AX422" s="11">
        <v>327395000</v>
      </c>
      <c r="AY422" s="11">
        <v>327395000</v>
      </c>
    </row>
    <row r="423" spans="1:51" x14ac:dyDescent="0.3">
      <c r="A423" s="1" t="s">
        <v>2724</v>
      </c>
      <c r="B423" s="2">
        <v>34459</v>
      </c>
      <c r="C423" s="2">
        <v>34459</v>
      </c>
      <c r="D423">
        <v>22.702999999999999</v>
      </c>
      <c r="E423" t="s">
        <v>2725</v>
      </c>
      <c r="G423" t="s">
        <v>199</v>
      </c>
      <c r="H423" t="s">
        <v>362</v>
      </c>
      <c r="I423" t="s">
        <v>33</v>
      </c>
      <c r="J423" t="s">
        <v>2726</v>
      </c>
      <c r="K423" s="1" t="s">
        <v>2727</v>
      </c>
      <c r="L423" t="s">
        <v>199</v>
      </c>
      <c r="M423" t="s">
        <v>200</v>
      </c>
      <c r="N423" t="s">
        <v>671</v>
      </c>
      <c r="O423" t="s">
        <v>62</v>
      </c>
      <c r="P423" t="s">
        <v>62</v>
      </c>
      <c r="Q423" t="s">
        <v>40</v>
      </c>
      <c r="R423" t="s">
        <v>41</v>
      </c>
      <c r="S423" t="s">
        <v>2728</v>
      </c>
      <c r="T423">
        <v>607000</v>
      </c>
      <c r="U423">
        <v>607000</v>
      </c>
      <c r="V423">
        <v>607000</v>
      </c>
      <c r="W423">
        <v>84000</v>
      </c>
      <c r="X423" s="11">
        <v>84000</v>
      </c>
      <c r="Y423" s="11">
        <v>84000</v>
      </c>
      <c r="Z423" s="11">
        <v>84000</v>
      </c>
      <c r="AA423" s="11">
        <v>98000</v>
      </c>
      <c r="AB423">
        <v>98000</v>
      </c>
      <c r="AC423">
        <v>98000</v>
      </c>
      <c r="AD423">
        <v>98000</v>
      </c>
      <c r="AE423">
        <v>225000</v>
      </c>
      <c r="AF423" s="11">
        <v>225000</v>
      </c>
      <c r="AG423" s="11">
        <v>225000</v>
      </c>
      <c r="AH423" s="11">
        <v>225000</v>
      </c>
      <c r="AI423" s="11">
        <v>406000</v>
      </c>
      <c r="AJ423">
        <v>406000</v>
      </c>
      <c r="AK423">
        <v>406000</v>
      </c>
      <c r="AL423">
        <v>406000</v>
      </c>
      <c r="AM423">
        <v>368000</v>
      </c>
      <c r="AN423" s="11">
        <v>368000</v>
      </c>
      <c r="AO423" s="11">
        <v>368000</v>
      </c>
      <c r="AP423" s="11">
        <v>368000</v>
      </c>
      <c r="AQ423" s="11">
        <v>364000</v>
      </c>
      <c r="AR423">
        <v>364000</v>
      </c>
      <c r="AS423">
        <v>364000</v>
      </c>
      <c r="AT423">
        <v>364000</v>
      </c>
      <c r="AU423">
        <v>564000</v>
      </c>
      <c r="AV423" s="11">
        <v>564000</v>
      </c>
      <c r="AW423" s="11">
        <v>564000</v>
      </c>
      <c r="AX423" s="11">
        <v>564000</v>
      </c>
      <c r="AY423" s="11">
        <v>512000</v>
      </c>
    </row>
    <row r="424" spans="1:51" x14ac:dyDescent="0.3">
      <c r="A424" s="1" t="s">
        <v>2730</v>
      </c>
      <c r="B424" s="2">
        <v>34457</v>
      </c>
      <c r="C424" s="2">
        <v>34457</v>
      </c>
      <c r="D424">
        <v>2947.7</v>
      </c>
      <c r="E424" t="s">
        <v>2731</v>
      </c>
      <c r="G424" t="s">
        <v>96</v>
      </c>
      <c r="H424" t="s">
        <v>97</v>
      </c>
      <c r="I424" t="s">
        <v>33</v>
      </c>
      <c r="J424" t="s">
        <v>98</v>
      </c>
      <c r="K424" t="s">
        <v>62</v>
      </c>
      <c r="L424" t="s">
        <v>71</v>
      </c>
      <c r="M424" t="s">
        <v>99</v>
      </c>
      <c r="N424" t="s">
        <v>33</v>
      </c>
      <c r="O424" t="s">
        <v>2732</v>
      </c>
      <c r="P424" t="s">
        <v>62</v>
      </c>
      <c r="Q424" t="s">
        <v>40</v>
      </c>
      <c r="R424" t="s">
        <v>41</v>
      </c>
      <c r="S424" t="s">
        <v>2733</v>
      </c>
      <c r="T424">
        <v>60268000</v>
      </c>
      <c r="U424">
        <v>60268000</v>
      </c>
      <c r="V424">
        <v>60268000</v>
      </c>
      <c r="W424">
        <v>60268000</v>
      </c>
      <c r="X424" s="11">
        <v>44414000</v>
      </c>
      <c r="Y424" s="11">
        <v>44414000</v>
      </c>
      <c r="Z424" s="11">
        <v>44414000</v>
      </c>
      <c r="AA424" s="11">
        <v>44414000</v>
      </c>
      <c r="AB424">
        <v>80776000</v>
      </c>
      <c r="AC424">
        <v>80776000</v>
      </c>
      <c r="AD424">
        <v>80776000</v>
      </c>
      <c r="AE424">
        <v>80776000</v>
      </c>
      <c r="AF424" s="11">
        <v>371842000</v>
      </c>
      <c r="AG424" s="11">
        <v>371842000</v>
      </c>
      <c r="AH424" s="11">
        <v>371842000</v>
      </c>
      <c r="AI424" s="11">
        <v>371842000</v>
      </c>
      <c r="AJ424">
        <v>13798000</v>
      </c>
      <c r="AK424">
        <v>13798000</v>
      </c>
      <c r="AL424">
        <v>13798000</v>
      </c>
      <c r="AM424">
        <v>13798000</v>
      </c>
      <c r="AN424" s="11">
        <v>44252000</v>
      </c>
      <c r="AO424" s="11">
        <v>44252000</v>
      </c>
      <c r="AP424" s="11">
        <v>44252000</v>
      </c>
      <c r="AQ424" s="11">
        <v>44252000</v>
      </c>
      <c r="AR424">
        <v>26883000</v>
      </c>
      <c r="AS424">
        <v>26883000</v>
      </c>
      <c r="AT424">
        <v>26883000</v>
      </c>
      <c r="AU424">
        <v>26883000</v>
      </c>
      <c r="AV424" s="11">
        <v>37118000</v>
      </c>
      <c r="AW424" s="11">
        <v>37118000</v>
      </c>
      <c r="AX424" s="11">
        <v>37118000</v>
      </c>
      <c r="AY424" s="11">
        <v>37118000</v>
      </c>
    </row>
    <row r="425" spans="1:51" x14ac:dyDescent="0.3">
      <c r="A425" s="1" t="s">
        <v>2735</v>
      </c>
      <c r="B425" s="2">
        <v>34635</v>
      </c>
      <c r="C425" s="2">
        <v>34635</v>
      </c>
      <c r="D425">
        <v>11.3</v>
      </c>
      <c r="E425" t="s">
        <v>2736</v>
      </c>
      <c r="G425" t="s">
        <v>36</v>
      </c>
      <c r="H425" t="s">
        <v>269</v>
      </c>
      <c r="I425" t="s">
        <v>33</v>
      </c>
      <c r="J425" t="s">
        <v>106</v>
      </c>
      <c r="K425" t="s">
        <v>62</v>
      </c>
      <c r="L425" t="s">
        <v>71</v>
      </c>
      <c r="M425" t="s">
        <v>99</v>
      </c>
      <c r="N425" t="s">
        <v>33</v>
      </c>
      <c r="O425" t="s">
        <v>62</v>
      </c>
      <c r="P425" t="s">
        <v>62</v>
      </c>
      <c r="Q425" t="s">
        <v>40</v>
      </c>
      <c r="R425" t="s">
        <v>41</v>
      </c>
      <c r="S425" t="s">
        <v>2737</v>
      </c>
      <c r="T425">
        <v>36090000</v>
      </c>
      <c r="U425">
        <v>36090000</v>
      </c>
      <c r="V425">
        <v>30041000</v>
      </c>
      <c r="W425">
        <v>30041000</v>
      </c>
      <c r="X425" s="11">
        <v>30041000</v>
      </c>
      <c r="Y425" s="11">
        <v>30041000</v>
      </c>
      <c r="Z425" s="11">
        <v>30121000</v>
      </c>
      <c r="AA425" s="11">
        <v>30121000</v>
      </c>
      <c r="AB425">
        <v>30121000</v>
      </c>
      <c r="AC425">
        <v>30121000</v>
      </c>
      <c r="AD425">
        <v>14769000</v>
      </c>
      <c r="AE425">
        <v>14769000</v>
      </c>
      <c r="AF425" s="11">
        <v>14769000</v>
      </c>
      <c r="AG425" s="11">
        <v>14769000</v>
      </c>
      <c r="AH425" s="11">
        <v>17584000</v>
      </c>
      <c r="AI425" s="11">
        <v>17584000</v>
      </c>
      <c r="AJ425">
        <v>17584000</v>
      </c>
      <c r="AK425">
        <v>17584000</v>
      </c>
      <c r="AL425">
        <v>8828000</v>
      </c>
      <c r="AM425">
        <v>8828000</v>
      </c>
      <c r="AN425" s="11">
        <v>8828000</v>
      </c>
      <c r="AO425" s="11">
        <v>8828000</v>
      </c>
      <c r="AP425" s="11">
        <v>78661000</v>
      </c>
      <c r="AQ425" s="11">
        <v>78661000</v>
      </c>
      <c r="AR425">
        <v>78661000</v>
      </c>
      <c r="AS425">
        <v>78661000</v>
      </c>
      <c r="AT425">
        <v>14509000</v>
      </c>
      <c r="AU425">
        <v>14509000</v>
      </c>
      <c r="AV425" s="11">
        <v>14509000</v>
      </c>
      <c r="AW425" s="11">
        <v>14509000</v>
      </c>
      <c r="AX425" s="11">
        <v>4659000</v>
      </c>
      <c r="AY425" s="11">
        <v>4659000</v>
      </c>
    </row>
    <row r="426" spans="1:51" x14ac:dyDescent="0.3">
      <c r="A426" s="1" t="s">
        <v>2739</v>
      </c>
      <c r="B426" s="2">
        <v>34822</v>
      </c>
      <c r="C426" s="2">
        <v>34822</v>
      </c>
      <c r="D426">
        <v>20</v>
      </c>
      <c r="E426" t="s">
        <v>2740</v>
      </c>
      <c r="G426" t="s">
        <v>199</v>
      </c>
      <c r="H426" t="s">
        <v>414</v>
      </c>
      <c r="I426" t="s">
        <v>33</v>
      </c>
      <c r="J426" t="s">
        <v>2741</v>
      </c>
      <c r="K426" s="1" t="s">
        <v>2742</v>
      </c>
      <c r="L426" t="s">
        <v>199</v>
      </c>
      <c r="M426" t="s">
        <v>414</v>
      </c>
      <c r="N426" t="s">
        <v>33</v>
      </c>
      <c r="O426" t="s">
        <v>62</v>
      </c>
      <c r="P426" t="s">
        <v>62</v>
      </c>
      <c r="Q426" t="s">
        <v>40</v>
      </c>
      <c r="R426" t="s">
        <v>41</v>
      </c>
      <c r="S426" t="s">
        <v>2743</v>
      </c>
      <c r="T426">
        <v>2087000</v>
      </c>
      <c r="U426">
        <v>2087000</v>
      </c>
      <c r="V426">
        <v>2087000</v>
      </c>
      <c r="W426">
        <v>4741000</v>
      </c>
      <c r="X426" s="11">
        <v>4741000</v>
      </c>
      <c r="Y426" s="11">
        <v>4741000</v>
      </c>
      <c r="Z426" s="11">
        <v>4741000</v>
      </c>
      <c r="AA426" s="11">
        <v>7500000</v>
      </c>
      <c r="AB426">
        <v>7500000</v>
      </c>
      <c r="AC426">
        <v>7500000</v>
      </c>
      <c r="AD426">
        <v>7500000</v>
      </c>
      <c r="AE426">
        <v>3081000</v>
      </c>
      <c r="AF426" s="11">
        <v>3081000</v>
      </c>
      <c r="AG426" s="11">
        <v>3081000</v>
      </c>
      <c r="AH426" s="11">
        <v>3081000</v>
      </c>
      <c r="AI426" s="11">
        <v>911000</v>
      </c>
      <c r="AJ426">
        <v>911000</v>
      </c>
      <c r="AK426">
        <v>911000</v>
      </c>
      <c r="AL426">
        <v>911000</v>
      </c>
      <c r="AM426">
        <v>3665000</v>
      </c>
      <c r="AN426" s="11">
        <v>3665000</v>
      </c>
      <c r="AO426" s="11">
        <v>3665000</v>
      </c>
      <c r="AP426" s="11">
        <v>3665000</v>
      </c>
      <c r="AQ426" s="11">
        <v>18617000</v>
      </c>
      <c r="AR426">
        <v>18617000</v>
      </c>
      <c r="AS426">
        <v>18617000</v>
      </c>
      <c r="AT426">
        <v>18617000</v>
      </c>
      <c r="AU426">
        <v>13853000</v>
      </c>
      <c r="AV426" s="11">
        <v>13853000</v>
      </c>
      <c r="AW426" s="11">
        <v>13853000</v>
      </c>
      <c r="AX426" s="11">
        <v>13853000</v>
      </c>
      <c r="AY426" s="11">
        <v>21462000</v>
      </c>
    </row>
    <row r="427" spans="1:51" x14ac:dyDescent="0.3">
      <c r="A427" s="1" t="s">
        <v>2745</v>
      </c>
      <c r="B427" s="2">
        <v>35123</v>
      </c>
      <c r="C427" s="2">
        <v>35123</v>
      </c>
      <c r="D427">
        <v>21.116</v>
      </c>
      <c r="E427" t="s">
        <v>2746</v>
      </c>
      <c r="G427" t="s">
        <v>36</v>
      </c>
      <c r="H427" t="s">
        <v>60</v>
      </c>
      <c r="I427" t="s">
        <v>33</v>
      </c>
      <c r="J427" t="s">
        <v>2747</v>
      </c>
      <c r="K427" s="1" t="s">
        <v>2748</v>
      </c>
      <c r="L427" t="s">
        <v>36</v>
      </c>
      <c r="M427" t="s">
        <v>60</v>
      </c>
      <c r="N427" t="s">
        <v>33</v>
      </c>
      <c r="O427" t="s">
        <v>2749</v>
      </c>
      <c r="P427" t="s">
        <v>62</v>
      </c>
      <c r="Q427" t="s">
        <v>40</v>
      </c>
      <c r="R427" t="s">
        <v>41</v>
      </c>
      <c r="S427" t="s">
        <v>2750</v>
      </c>
      <c r="T427">
        <v>3000</v>
      </c>
      <c r="U427">
        <v>3000</v>
      </c>
      <c r="V427">
        <v>3000</v>
      </c>
      <c r="W427">
        <v>3000</v>
      </c>
      <c r="X427" s="11">
        <v>3000</v>
      </c>
      <c r="Y427" s="11">
        <v>3000</v>
      </c>
      <c r="Z427" s="11">
        <v>2000</v>
      </c>
      <c r="AA427" s="11">
        <v>2000</v>
      </c>
      <c r="AB427">
        <v>2000</v>
      </c>
      <c r="AC427">
        <v>2000</v>
      </c>
      <c r="AD427">
        <v>2000</v>
      </c>
      <c r="AE427">
        <v>2000</v>
      </c>
      <c r="AF427" s="11">
        <v>2000</v>
      </c>
      <c r="AG427" s="11">
        <v>2000</v>
      </c>
      <c r="AH427" s="11">
        <v>6000</v>
      </c>
      <c r="AI427" s="11">
        <v>6000</v>
      </c>
      <c r="AJ427">
        <v>6000</v>
      </c>
      <c r="AK427">
        <v>6000</v>
      </c>
      <c r="AL427">
        <v>4000</v>
      </c>
      <c r="AM427">
        <v>4000</v>
      </c>
      <c r="AN427" s="11">
        <v>4000</v>
      </c>
      <c r="AO427" s="11">
        <v>4000</v>
      </c>
      <c r="AP427" s="11">
        <v>2613000</v>
      </c>
      <c r="AQ427" s="11">
        <v>2613000</v>
      </c>
      <c r="AR427">
        <v>2613000</v>
      </c>
      <c r="AS427">
        <v>2613000</v>
      </c>
      <c r="AT427">
        <v>661000</v>
      </c>
      <c r="AU427">
        <v>661000</v>
      </c>
      <c r="AV427" s="11">
        <v>661000</v>
      </c>
      <c r="AW427" s="11">
        <v>661000</v>
      </c>
      <c r="AX427" s="11">
        <v>11240000</v>
      </c>
      <c r="AY427" s="11">
        <v>11240000</v>
      </c>
    </row>
    <row r="428" spans="1:51" x14ac:dyDescent="0.3">
      <c r="A428" s="1" t="s">
        <v>2752</v>
      </c>
      <c r="B428" s="2">
        <v>35087</v>
      </c>
      <c r="C428" s="2">
        <v>35087</v>
      </c>
      <c r="D428">
        <v>27</v>
      </c>
      <c r="E428" t="s">
        <v>2753</v>
      </c>
      <c r="G428" t="s">
        <v>31</v>
      </c>
      <c r="H428" t="s">
        <v>32</v>
      </c>
      <c r="I428" t="s">
        <v>33</v>
      </c>
      <c r="J428" t="s">
        <v>2754</v>
      </c>
      <c r="K428" s="1" t="s">
        <v>2755</v>
      </c>
      <c r="L428" t="s">
        <v>31</v>
      </c>
      <c r="M428" t="s">
        <v>32</v>
      </c>
      <c r="N428" t="s">
        <v>33</v>
      </c>
      <c r="O428" t="s">
        <v>62</v>
      </c>
      <c r="P428" t="s">
        <v>2756</v>
      </c>
      <c r="Q428" t="s">
        <v>40</v>
      </c>
      <c r="R428" t="s">
        <v>41</v>
      </c>
      <c r="S428" t="s">
        <v>2757</v>
      </c>
      <c r="T428">
        <v>14591000</v>
      </c>
      <c r="U428">
        <v>13142000</v>
      </c>
      <c r="V428">
        <v>13142000</v>
      </c>
      <c r="W428">
        <v>13142000</v>
      </c>
      <c r="X428" s="11">
        <v>13142000</v>
      </c>
      <c r="Y428" s="11">
        <v>14419000</v>
      </c>
      <c r="Z428" s="11">
        <v>14419000</v>
      </c>
      <c r="AA428" s="11">
        <v>14419000</v>
      </c>
      <c r="AB428">
        <v>14419000</v>
      </c>
      <c r="AC428">
        <v>10707000</v>
      </c>
      <c r="AD428">
        <v>10707000</v>
      </c>
      <c r="AE428">
        <v>10707000</v>
      </c>
      <c r="AF428" s="11">
        <v>10707000</v>
      </c>
      <c r="AG428" s="11">
        <v>9268000</v>
      </c>
      <c r="AH428" s="11">
        <v>9268000</v>
      </c>
      <c r="AI428" s="11">
        <v>9268000</v>
      </c>
      <c r="AJ428">
        <v>9268000</v>
      </c>
      <c r="AK428">
        <v>6352000</v>
      </c>
      <c r="AL428">
        <v>6352000</v>
      </c>
      <c r="AM428">
        <v>6352000</v>
      </c>
      <c r="AN428" s="11">
        <v>6352000</v>
      </c>
      <c r="AO428" s="11">
        <v>4070000</v>
      </c>
      <c r="AP428" s="11">
        <v>4070000</v>
      </c>
      <c r="AQ428" s="11">
        <v>4070000</v>
      </c>
      <c r="AR428">
        <v>4070000</v>
      </c>
      <c r="AS428">
        <v>162000</v>
      </c>
      <c r="AT428">
        <v>162000</v>
      </c>
      <c r="AU428">
        <v>162000</v>
      </c>
      <c r="AV428" s="11">
        <v>162000</v>
      </c>
      <c r="AW428" s="11">
        <v>8435000</v>
      </c>
      <c r="AX428" s="11">
        <v>8435000</v>
      </c>
      <c r="AY428" s="11">
        <v>8435000</v>
      </c>
    </row>
    <row r="429" spans="1:51" x14ac:dyDescent="0.3">
      <c r="A429" s="1" t="s">
        <v>2759</v>
      </c>
      <c r="B429" s="2">
        <v>35361</v>
      </c>
      <c r="C429" s="2">
        <v>35361</v>
      </c>
      <c r="D429">
        <v>247.03899999999999</v>
      </c>
      <c r="E429" t="s">
        <v>2760</v>
      </c>
      <c r="G429" t="s">
        <v>88</v>
      </c>
      <c r="H429" t="s">
        <v>1013</v>
      </c>
      <c r="I429" t="s">
        <v>33</v>
      </c>
      <c r="J429" t="s">
        <v>2761</v>
      </c>
      <c r="K429" s="1" t="s">
        <v>2762</v>
      </c>
      <c r="L429" t="s">
        <v>71</v>
      </c>
      <c r="M429" t="s">
        <v>99</v>
      </c>
      <c r="N429" t="s">
        <v>33</v>
      </c>
      <c r="O429" t="s">
        <v>209</v>
      </c>
      <c r="P429" t="s">
        <v>2763</v>
      </c>
      <c r="Q429" t="s">
        <v>40</v>
      </c>
      <c r="R429" t="s">
        <v>41</v>
      </c>
      <c r="S429" t="s">
        <v>2764</v>
      </c>
      <c r="T429">
        <v>1813000</v>
      </c>
      <c r="U429">
        <v>1813000</v>
      </c>
      <c r="V429">
        <v>1412000</v>
      </c>
      <c r="W429">
        <v>1412000</v>
      </c>
      <c r="X429" s="11">
        <v>1412000</v>
      </c>
      <c r="Y429" s="11">
        <v>1412000</v>
      </c>
      <c r="Z429" s="11">
        <v>3832000</v>
      </c>
      <c r="AA429" s="11">
        <v>3832000</v>
      </c>
      <c r="AB429">
        <v>3832000</v>
      </c>
      <c r="AC429">
        <v>3832000</v>
      </c>
      <c r="AD429">
        <v>1866000</v>
      </c>
      <c r="AE429">
        <v>1866000</v>
      </c>
      <c r="AF429" s="11">
        <v>1866000</v>
      </c>
      <c r="AG429" s="11">
        <v>1866000</v>
      </c>
      <c r="AH429" s="11">
        <v>109054000</v>
      </c>
      <c r="AI429" s="11">
        <v>109054000</v>
      </c>
      <c r="AJ429">
        <v>109054000</v>
      </c>
      <c r="AK429">
        <v>109054000</v>
      </c>
      <c r="AL429">
        <v>3605000</v>
      </c>
      <c r="AM429">
        <v>3605000</v>
      </c>
      <c r="AN429" s="11">
        <v>3605000</v>
      </c>
      <c r="AO429" s="11">
        <v>3605000</v>
      </c>
      <c r="AP429" s="11">
        <v>2981000</v>
      </c>
      <c r="AQ429" s="11">
        <v>2981000</v>
      </c>
      <c r="AR429">
        <v>2981000</v>
      </c>
      <c r="AS429">
        <v>2981000</v>
      </c>
      <c r="AT429">
        <v>9009000</v>
      </c>
      <c r="AU429">
        <v>9009000</v>
      </c>
      <c r="AV429" s="11">
        <v>9009000</v>
      </c>
      <c r="AW429" s="11">
        <v>9009000</v>
      </c>
      <c r="AX429" s="11">
        <v>1451000</v>
      </c>
      <c r="AY429" s="11">
        <v>1451000</v>
      </c>
    </row>
    <row r="430" spans="1:51" x14ac:dyDescent="0.3">
      <c r="A430" s="1" t="s">
        <v>2766</v>
      </c>
      <c r="B430" s="2">
        <v>35453</v>
      </c>
      <c r="C430" s="2">
        <v>35453</v>
      </c>
      <c r="D430">
        <v>1390.44</v>
      </c>
      <c r="E430" t="s">
        <v>2767</v>
      </c>
      <c r="G430" t="s">
        <v>46</v>
      </c>
      <c r="H430" t="s">
        <v>50</v>
      </c>
      <c r="I430" t="s">
        <v>33</v>
      </c>
      <c r="J430" t="s">
        <v>379</v>
      </c>
      <c r="K430" s="1" t="s">
        <v>380</v>
      </c>
      <c r="L430" t="s">
        <v>71</v>
      </c>
      <c r="M430" t="s">
        <v>72</v>
      </c>
      <c r="N430" t="s">
        <v>33</v>
      </c>
      <c r="O430" t="s">
        <v>2768</v>
      </c>
      <c r="P430" t="s">
        <v>2769</v>
      </c>
      <c r="Q430" t="s">
        <v>40</v>
      </c>
      <c r="R430" t="s">
        <v>41</v>
      </c>
      <c r="S430" t="s">
        <v>2770</v>
      </c>
      <c r="T430">
        <v>7239000</v>
      </c>
      <c r="U430">
        <v>5205000</v>
      </c>
      <c r="V430">
        <v>5205000</v>
      </c>
      <c r="W430">
        <v>5205000</v>
      </c>
      <c r="X430" s="11">
        <v>5205000</v>
      </c>
      <c r="Y430" s="11">
        <v>2885000</v>
      </c>
      <c r="Z430" s="11">
        <v>2885000</v>
      </c>
      <c r="AA430" s="11">
        <v>2885000</v>
      </c>
      <c r="AB430">
        <v>2885000</v>
      </c>
      <c r="AC430">
        <v>4582000</v>
      </c>
      <c r="AD430">
        <v>4582000</v>
      </c>
      <c r="AE430">
        <v>4582000</v>
      </c>
      <c r="AF430" s="11">
        <v>4582000</v>
      </c>
      <c r="AG430" s="11">
        <v>12028000</v>
      </c>
      <c r="AH430" s="11">
        <v>12028000</v>
      </c>
      <c r="AI430" s="11">
        <v>12028000</v>
      </c>
      <c r="AJ430">
        <v>12028000</v>
      </c>
      <c r="AK430">
        <v>3984000</v>
      </c>
      <c r="AL430">
        <v>3984000</v>
      </c>
      <c r="AM430">
        <v>3984000</v>
      </c>
      <c r="AN430" s="11">
        <v>3984000</v>
      </c>
      <c r="AO430" s="11">
        <v>4713000</v>
      </c>
      <c r="AP430" s="11">
        <v>4713000</v>
      </c>
      <c r="AQ430" s="11">
        <v>4713000</v>
      </c>
      <c r="AR430">
        <v>4713000</v>
      </c>
      <c r="AS430">
        <v>3095000</v>
      </c>
      <c r="AT430">
        <v>3095000</v>
      </c>
      <c r="AU430">
        <v>3095000</v>
      </c>
      <c r="AV430" s="11">
        <v>3095000</v>
      </c>
      <c r="AW430" s="11">
        <v>12898000</v>
      </c>
      <c r="AX430" s="11">
        <v>12898000</v>
      </c>
      <c r="AY430" s="11">
        <v>12898000</v>
      </c>
    </row>
    <row r="431" spans="1:51" x14ac:dyDescent="0.3">
      <c r="A431" s="1" t="s">
        <v>2772</v>
      </c>
      <c r="B431" s="2">
        <v>35626</v>
      </c>
      <c r="C431" s="2">
        <v>35626</v>
      </c>
      <c r="D431">
        <v>152</v>
      </c>
      <c r="E431" t="s">
        <v>2773</v>
      </c>
      <c r="G431" t="s">
        <v>46</v>
      </c>
      <c r="H431" t="s">
        <v>47</v>
      </c>
      <c r="I431" t="s">
        <v>33</v>
      </c>
      <c r="J431" t="s">
        <v>2774</v>
      </c>
      <c r="K431" s="1" t="s">
        <v>2775</v>
      </c>
      <c r="L431" t="s">
        <v>71</v>
      </c>
      <c r="M431" t="s">
        <v>72</v>
      </c>
      <c r="N431" t="s">
        <v>33</v>
      </c>
      <c r="O431" t="s">
        <v>2776</v>
      </c>
      <c r="P431" t="s">
        <v>62</v>
      </c>
      <c r="Q431" t="s">
        <v>40</v>
      </c>
      <c r="R431" t="s">
        <v>41</v>
      </c>
      <c r="S431" t="s">
        <v>2777</v>
      </c>
      <c r="T431">
        <v>133000</v>
      </c>
      <c r="U431">
        <v>133000</v>
      </c>
      <c r="V431">
        <v>133000</v>
      </c>
      <c r="W431">
        <v>14000</v>
      </c>
      <c r="X431" s="11">
        <v>14000</v>
      </c>
      <c r="Y431" s="11">
        <v>14000</v>
      </c>
      <c r="Z431" s="11">
        <v>14000</v>
      </c>
      <c r="AA431" s="11">
        <v>3533000</v>
      </c>
      <c r="AB431">
        <v>3533000</v>
      </c>
      <c r="AC431">
        <v>3533000</v>
      </c>
      <c r="AD431">
        <v>3533000</v>
      </c>
      <c r="AE431">
        <v>1378000</v>
      </c>
      <c r="AF431" s="11">
        <v>1378000</v>
      </c>
      <c r="AG431" s="11">
        <v>1378000</v>
      </c>
      <c r="AH431" s="11">
        <v>1378000</v>
      </c>
      <c r="AI431" s="11">
        <v>44678000</v>
      </c>
      <c r="AJ431">
        <v>44678000</v>
      </c>
      <c r="AK431">
        <v>44678000</v>
      </c>
      <c r="AL431">
        <v>44678000</v>
      </c>
      <c r="AM431">
        <v>36447000</v>
      </c>
      <c r="AN431" s="11">
        <v>36447000</v>
      </c>
      <c r="AO431" s="11">
        <v>36447000</v>
      </c>
      <c r="AP431" s="11">
        <v>36447000</v>
      </c>
      <c r="AQ431" s="11">
        <v>36341000</v>
      </c>
      <c r="AR431">
        <v>36341000</v>
      </c>
      <c r="AS431">
        <v>36341000</v>
      </c>
      <c r="AT431">
        <v>36341000</v>
      </c>
      <c r="AU431">
        <v>57557000</v>
      </c>
      <c r="AV431" s="11">
        <v>57557000</v>
      </c>
      <c r="AW431" s="11">
        <v>57557000</v>
      </c>
      <c r="AX431" s="11">
        <v>57557000</v>
      </c>
      <c r="AY431" s="11">
        <v>46865000</v>
      </c>
    </row>
    <row r="432" spans="1:51" x14ac:dyDescent="0.3">
      <c r="A432" s="1" t="s">
        <v>2779</v>
      </c>
      <c r="B432" s="2">
        <v>35642</v>
      </c>
      <c r="C432" s="2">
        <v>35642</v>
      </c>
      <c r="D432">
        <v>247.78200000000001</v>
      </c>
      <c r="E432" t="s">
        <v>2780</v>
      </c>
      <c r="G432" t="s">
        <v>36</v>
      </c>
      <c r="H432" t="s">
        <v>37</v>
      </c>
      <c r="I432" t="s">
        <v>33</v>
      </c>
      <c r="J432" t="s">
        <v>2781</v>
      </c>
      <c r="K432" s="1" t="s">
        <v>2782</v>
      </c>
      <c r="L432" t="s">
        <v>71</v>
      </c>
      <c r="M432" t="s">
        <v>658</v>
      </c>
      <c r="N432" t="s">
        <v>33</v>
      </c>
      <c r="O432" t="s">
        <v>168</v>
      </c>
      <c r="P432" t="s">
        <v>2783</v>
      </c>
      <c r="Q432" t="s">
        <v>40</v>
      </c>
      <c r="R432" t="s">
        <v>41</v>
      </c>
      <c r="S432" t="s">
        <v>2784</v>
      </c>
      <c r="T432">
        <v>15667000</v>
      </c>
      <c r="U432">
        <v>15667000</v>
      </c>
      <c r="V432">
        <v>15667000</v>
      </c>
      <c r="W432">
        <v>13696000</v>
      </c>
      <c r="X432" s="11">
        <v>13696000</v>
      </c>
      <c r="Y432" s="11">
        <v>13696000</v>
      </c>
      <c r="Z432" s="11">
        <v>13696000</v>
      </c>
      <c r="AA432" s="11">
        <v>16209000</v>
      </c>
      <c r="AB432">
        <v>16209000</v>
      </c>
      <c r="AC432">
        <v>16209000</v>
      </c>
      <c r="AD432">
        <v>16209000</v>
      </c>
      <c r="AE432">
        <v>11150000</v>
      </c>
      <c r="AF432" s="11">
        <v>11150000</v>
      </c>
      <c r="AG432" s="11">
        <v>11150000</v>
      </c>
      <c r="AH432" s="11">
        <v>11150000</v>
      </c>
      <c r="AI432" s="11">
        <v>15763000</v>
      </c>
      <c r="AJ432">
        <v>15763000</v>
      </c>
      <c r="AK432">
        <v>15763000</v>
      </c>
      <c r="AL432">
        <v>15763000</v>
      </c>
      <c r="AM432">
        <v>15071000</v>
      </c>
      <c r="AN432" s="11">
        <v>15071000</v>
      </c>
      <c r="AO432" s="11">
        <v>15071000</v>
      </c>
      <c r="AP432" s="11">
        <v>15071000</v>
      </c>
      <c r="AQ432" s="11">
        <v>8821000</v>
      </c>
      <c r="AR432">
        <v>8821000</v>
      </c>
      <c r="AS432">
        <v>8821000</v>
      </c>
      <c r="AT432">
        <v>8821000</v>
      </c>
      <c r="AU432">
        <v>8369000</v>
      </c>
      <c r="AV432" s="11">
        <v>8369000</v>
      </c>
      <c r="AW432" s="11">
        <v>8369000</v>
      </c>
      <c r="AX432" s="11">
        <v>8369000</v>
      </c>
      <c r="AY432" s="11">
        <v>6948000</v>
      </c>
    </row>
    <row r="433" spans="1:51" x14ac:dyDescent="0.3">
      <c r="A433" s="1" t="s">
        <v>2786</v>
      </c>
      <c r="B433" s="2">
        <v>35649</v>
      </c>
      <c r="C433" s="2">
        <v>35649</v>
      </c>
      <c r="D433">
        <v>950.58</v>
      </c>
      <c r="E433" t="s">
        <v>2787</v>
      </c>
      <c r="G433" t="s">
        <v>199</v>
      </c>
      <c r="H433" t="s">
        <v>362</v>
      </c>
      <c r="I433" t="s">
        <v>33</v>
      </c>
      <c r="J433" t="s">
        <v>106</v>
      </c>
      <c r="K433" t="s">
        <v>62</v>
      </c>
      <c r="L433" t="s">
        <v>71</v>
      </c>
      <c r="M433" t="s">
        <v>99</v>
      </c>
      <c r="N433" t="s">
        <v>33</v>
      </c>
      <c r="O433" t="s">
        <v>2788</v>
      </c>
      <c r="P433" t="s">
        <v>2789</v>
      </c>
      <c r="Q433" t="s">
        <v>40</v>
      </c>
      <c r="R433" t="s">
        <v>41</v>
      </c>
      <c r="S433" t="s">
        <v>2790</v>
      </c>
      <c r="T433">
        <v>14400000</v>
      </c>
      <c r="U433">
        <v>14400000</v>
      </c>
      <c r="V433">
        <v>14400000</v>
      </c>
      <c r="W433">
        <v>103500000</v>
      </c>
      <c r="X433" s="11">
        <v>103500000</v>
      </c>
      <c r="Y433" s="11">
        <v>103500000</v>
      </c>
      <c r="Z433" s="11">
        <v>103500000</v>
      </c>
      <c r="AA433" s="11">
        <v>44500000</v>
      </c>
      <c r="AB433">
        <v>44500000</v>
      </c>
      <c r="AC433">
        <v>44500000</v>
      </c>
      <c r="AD433">
        <v>44500000</v>
      </c>
      <c r="AE433">
        <v>63700000</v>
      </c>
      <c r="AF433" s="11">
        <v>63700000</v>
      </c>
      <c r="AG433" s="11">
        <v>63700000</v>
      </c>
      <c r="AH433" s="11">
        <v>63700000</v>
      </c>
      <c r="AI433" s="11">
        <v>24700000</v>
      </c>
      <c r="AJ433">
        <v>24700000</v>
      </c>
      <c r="AK433">
        <v>24700000</v>
      </c>
      <c r="AL433">
        <v>24700000</v>
      </c>
      <c r="AM433">
        <v>18200000</v>
      </c>
      <c r="AN433" s="11">
        <v>18200000</v>
      </c>
      <c r="AO433" s="11">
        <v>18200000</v>
      </c>
      <c r="AP433" s="11">
        <v>18200000</v>
      </c>
      <c r="AQ433" s="11">
        <v>65600000</v>
      </c>
      <c r="AR433">
        <v>65600000</v>
      </c>
      <c r="AS433">
        <v>65600000</v>
      </c>
      <c r="AT433">
        <v>65600000</v>
      </c>
      <c r="AU433">
        <v>50300000</v>
      </c>
      <c r="AV433" s="11">
        <v>50300000</v>
      </c>
      <c r="AW433" s="11">
        <v>50300000</v>
      </c>
      <c r="AX433" s="11">
        <v>50300000</v>
      </c>
      <c r="AY433" s="11">
        <v>66000000</v>
      </c>
    </row>
    <row r="434" spans="1:51" x14ac:dyDescent="0.3">
      <c r="A434" s="1" t="s">
        <v>2792</v>
      </c>
      <c r="B434" s="2">
        <v>35466</v>
      </c>
      <c r="C434" s="2">
        <v>35466</v>
      </c>
      <c r="D434">
        <v>120</v>
      </c>
      <c r="E434" t="s">
        <v>2793</v>
      </c>
      <c r="G434" t="s">
        <v>96</v>
      </c>
      <c r="H434" t="s">
        <v>221</v>
      </c>
      <c r="I434" t="s">
        <v>33</v>
      </c>
      <c r="J434" t="s">
        <v>2794</v>
      </c>
      <c r="K434" s="1" t="s">
        <v>2795</v>
      </c>
      <c r="L434" t="s">
        <v>71</v>
      </c>
      <c r="M434" t="s">
        <v>72</v>
      </c>
      <c r="N434" t="s">
        <v>33</v>
      </c>
      <c r="O434" t="s">
        <v>62</v>
      </c>
      <c r="P434" t="s">
        <v>2796</v>
      </c>
      <c r="Q434" t="s">
        <v>40</v>
      </c>
      <c r="R434" t="s">
        <v>41</v>
      </c>
      <c r="S434" t="s">
        <v>2797</v>
      </c>
      <c r="T434">
        <v>7595000</v>
      </c>
      <c r="U434">
        <v>3268000</v>
      </c>
      <c r="V434">
        <v>3268000</v>
      </c>
      <c r="W434">
        <v>3268000</v>
      </c>
      <c r="X434" s="11">
        <v>3268000</v>
      </c>
      <c r="Y434" s="11">
        <v>20948000</v>
      </c>
      <c r="Z434" s="11">
        <v>20948000</v>
      </c>
      <c r="AA434" s="11">
        <v>20948000</v>
      </c>
      <c r="AB434">
        <v>20948000</v>
      </c>
      <c r="AC434">
        <v>13614000</v>
      </c>
      <c r="AD434">
        <v>13614000</v>
      </c>
      <c r="AE434">
        <v>13614000</v>
      </c>
      <c r="AF434" s="11">
        <v>13614000</v>
      </c>
      <c r="AG434" s="11">
        <v>20902000</v>
      </c>
      <c r="AH434" s="11">
        <v>20902000</v>
      </c>
      <c r="AI434" s="11">
        <v>20902000</v>
      </c>
      <c r="AJ434">
        <v>20902000</v>
      </c>
      <c r="AK434">
        <v>23821000</v>
      </c>
      <c r="AL434">
        <v>23821000</v>
      </c>
      <c r="AM434">
        <v>23821000</v>
      </c>
      <c r="AN434" s="11">
        <v>23821000</v>
      </c>
      <c r="AO434" s="11">
        <v>47067000</v>
      </c>
      <c r="AP434" s="11">
        <v>47067000</v>
      </c>
      <c r="AQ434" s="11">
        <v>47067000</v>
      </c>
      <c r="AR434">
        <v>47067000</v>
      </c>
      <c r="AS434">
        <v>46462000</v>
      </c>
      <c r="AT434">
        <v>46462000</v>
      </c>
      <c r="AU434">
        <v>46462000</v>
      </c>
      <c r="AV434" s="11">
        <v>46462000</v>
      </c>
      <c r="AW434" s="11">
        <v>40346000</v>
      </c>
      <c r="AX434" s="11">
        <v>40346000</v>
      </c>
      <c r="AY434" s="11">
        <v>40346000</v>
      </c>
    </row>
    <row r="435" spans="1:51" x14ac:dyDescent="0.3">
      <c r="A435" s="1" t="s">
        <v>2799</v>
      </c>
      <c r="B435" s="2">
        <v>35723</v>
      </c>
      <c r="C435" s="2">
        <v>35723</v>
      </c>
      <c r="D435">
        <v>11545.111000000001</v>
      </c>
      <c r="E435" t="s">
        <v>2800</v>
      </c>
      <c r="G435" t="s">
        <v>229</v>
      </c>
      <c r="H435" t="s">
        <v>245</v>
      </c>
      <c r="I435" t="s">
        <v>33</v>
      </c>
      <c r="J435" t="s">
        <v>2801</v>
      </c>
      <c r="K435" s="1" t="s">
        <v>2802</v>
      </c>
      <c r="L435" t="s">
        <v>718</v>
      </c>
      <c r="M435" t="s">
        <v>1500</v>
      </c>
      <c r="N435" t="s">
        <v>33</v>
      </c>
      <c r="O435" t="s">
        <v>2803</v>
      </c>
      <c r="P435" t="s">
        <v>2804</v>
      </c>
      <c r="Q435" t="s">
        <v>40</v>
      </c>
      <c r="R435" t="s">
        <v>41</v>
      </c>
      <c r="S435" t="s">
        <v>2805</v>
      </c>
      <c r="T435">
        <v>882000000</v>
      </c>
      <c r="U435">
        <v>882000000</v>
      </c>
      <c r="V435">
        <v>240000000</v>
      </c>
      <c r="W435">
        <v>240000000</v>
      </c>
      <c r="X435" s="11">
        <v>240000000</v>
      </c>
      <c r="Y435" s="11">
        <v>240000000</v>
      </c>
      <c r="Z435" s="11">
        <v>240000000</v>
      </c>
      <c r="AA435" s="11">
        <v>240000000</v>
      </c>
      <c r="AB435">
        <v>240000000</v>
      </c>
      <c r="AC435">
        <v>240000000</v>
      </c>
      <c r="AD435">
        <v>94000000</v>
      </c>
      <c r="AE435">
        <v>94000000</v>
      </c>
      <c r="AF435" s="11">
        <v>94000000</v>
      </c>
      <c r="AG435" s="11">
        <v>94000000</v>
      </c>
      <c r="AH435" s="11">
        <v>122000000</v>
      </c>
      <c r="AI435" s="11">
        <v>122000000</v>
      </c>
      <c r="AJ435">
        <v>122000000</v>
      </c>
      <c r="AK435">
        <v>122000000</v>
      </c>
      <c r="AL435">
        <v>192000000</v>
      </c>
      <c r="AM435">
        <v>192000000</v>
      </c>
      <c r="AN435" s="11">
        <v>192000000</v>
      </c>
      <c r="AO435" s="11">
        <v>192000000</v>
      </c>
      <c r="AP435" s="11">
        <v>881000000</v>
      </c>
      <c r="AQ435" s="11">
        <v>881000000</v>
      </c>
      <c r="AR435">
        <v>881000000</v>
      </c>
      <c r="AS435">
        <v>881000000</v>
      </c>
      <c r="AT435">
        <v>182000000</v>
      </c>
      <c r="AU435">
        <v>182000000</v>
      </c>
      <c r="AV435" s="11">
        <v>182000000</v>
      </c>
      <c r="AW435" s="11">
        <v>182000000</v>
      </c>
      <c r="AX435" s="11">
        <v>89000000</v>
      </c>
      <c r="AY435" s="11">
        <v>89000000</v>
      </c>
    </row>
    <row r="436" spans="1:51" x14ac:dyDescent="0.3">
      <c r="A436" s="1" t="s">
        <v>2807</v>
      </c>
      <c r="B436" s="2">
        <v>35782</v>
      </c>
      <c r="C436" s="2">
        <v>35782</v>
      </c>
      <c r="D436">
        <v>539.22</v>
      </c>
      <c r="E436" t="s">
        <v>2808</v>
      </c>
      <c r="G436" t="s">
        <v>119</v>
      </c>
      <c r="H436" t="s">
        <v>609</v>
      </c>
      <c r="I436" t="s">
        <v>33</v>
      </c>
      <c r="J436" t="s">
        <v>2809</v>
      </c>
      <c r="K436" s="1" t="s">
        <v>2810</v>
      </c>
      <c r="L436" t="s">
        <v>119</v>
      </c>
      <c r="M436" t="s">
        <v>120</v>
      </c>
      <c r="N436" t="s">
        <v>33</v>
      </c>
      <c r="O436" t="s">
        <v>2811</v>
      </c>
      <c r="P436" t="s">
        <v>62</v>
      </c>
      <c r="Q436" t="s">
        <v>40</v>
      </c>
      <c r="R436" t="s">
        <v>41</v>
      </c>
      <c r="S436" t="s">
        <v>2812</v>
      </c>
      <c r="T436">
        <v>4130000</v>
      </c>
      <c r="U436">
        <v>6274000</v>
      </c>
      <c r="V436">
        <v>6274000</v>
      </c>
      <c r="W436">
        <v>6274000</v>
      </c>
      <c r="X436" s="11">
        <v>6274000</v>
      </c>
      <c r="Y436" s="11">
        <v>5800000</v>
      </c>
      <c r="Z436" s="11">
        <v>5800000</v>
      </c>
      <c r="AA436" s="11">
        <v>5800000</v>
      </c>
      <c r="AB436">
        <v>5800000</v>
      </c>
      <c r="AC436">
        <v>38404000</v>
      </c>
      <c r="AD436">
        <v>38404000</v>
      </c>
      <c r="AE436">
        <v>38404000</v>
      </c>
      <c r="AF436" s="11">
        <v>38404000</v>
      </c>
      <c r="AG436" s="11">
        <v>14377000</v>
      </c>
      <c r="AH436" s="11">
        <v>14377000</v>
      </c>
      <c r="AI436" s="11">
        <v>14377000</v>
      </c>
      <c r="AJ436">
        <v>14377000</v>
      </c>
      <c r="AK436">
        <v>14069000</v>
      </c>
      <c r="AL436">
        <v>14069000</v>
      </c>
      <c r="AM436">
        <v>14069000</v>
      </c>
      <c r="AN436" s="11">
        <v>14069000</v>
      </c>
      <c r="AO436" s="11">
        <v>52259000</v>
      </c>
      <c r="AP436" s="11">
        <v>52259000</v>
      </c>
      <c r="AQ436" s="11">
        <v>52259000</v>
      </c>
      <c r="AR436">
        <v>52259000</v>
      </c>
      <c r="AS436">
        <v>197823000</v>
      </c>
      <c r="AT436">
        <v>197823000</v>
      </c>
      <c r="AU436">
        <v>197823000</v>
      </c>
      <c r="AV436" s="11">
        <v>197823000</v>
      </c>
      <c r="AW436" s="11">
        <v>124288000</v>
      </c>
      <c r="AX436" s="11">
        <v>124288000</v>
      </c>
      <c r="AY436" s="11">
        <v>124288000</v>
      </c>
    </row>
    <row r="437" spans="1:51" x14ac:dyDescent="0.3">
      <c r="A437" s="1" t="s">
        <v>2814</v>
      </c>
      <c r="B437" s="2">
        <v>35816</v>
      </c>
      <c r="C437" s="2">
        <v>35816</v>
      </c>
      <c r="D437">
        <v>790</v>
      </c>
      <c r="E437" t="s">
        <v>263</v>
      </c>
      <c r="G437" t="s">
        <v>36</v>
      </c>
      <c r="H437" t="s">
        <v>37</v>
      </c>
      <c r="I437" t="s">
        <v>33</v>
      </c>
      <c r="J437" t="s">
        <v>2815</v>
      </c>
      <c r="K437" s="1" t="s">
        <v>2816</v>
      </c>
      <c r="L437" t="s">
        <v>71</v>
      </c>
      <c r="M437" t="s">
        <v>72</v>
      </c>
      <c r="N437" t="s">
        <v>33</v>
      </c>
      <c r="O437" t="s">
        <v>2817</v>
      </c>
      <c r="P437" t="s">
        <v>2776</v>
      </c>
      <c r="Q437" t="s">
        <v>40</v>
      </c>
      <c r="R437" t="s">
        <v>41</v>
      </c>
      <c r="S437" t="s">
        <v>265</v>
      </c>
      <c r="T437">
        <v>14988000</v>
      </c>
      <c r="U437">
        <v>14988000</v>
      </c>
      <c r="V437">
        <v>14988000</v>
      </c>
      <c r="W437">
        <v>14988000</v>
      </c>
      <c r="X437" s="11">
        <v>14988000</v>
      </c>
      <c r="Y437" s="11">
        <v>7286000</v>
      </c>
      <c r="Z437" s="11">
        <v>7286000</v>
      </c>
      <c r="AA437" s="11">
        <v>7286000</v>
      </c>
      <c r="AB437">
        <v>7286000</v>
      </c>
      <c r="AC437">
        <v>1838000</v>
      </c>
      <c r="AD437">
        <v>1838000</v>
      </c>
      <c r="AE437">
        <v>1838000</v>
      </c>
      <c r="AF437" s="11">
        <v>1838000</v>
      </c>
      <c r="AG437" s="11">
        <v>1420000</v>
      </c>
      <c r="AH437" s="11">
        <v>1420000</v>
      </c>
      <c r="AI437" s="11">
        <v>1420000</v>
      </c>
      <c r="AJ437">
        <v>1420000</v>
      </c>
      <c r="AK437">
        <v>1481000</v>
      </c>
      <c r="AL437">
        <v>1481000</v>
      </c>
      <c r="AM437">
        <v>1481000</v>
      </c>
      <c r="AN437" s="11">
        <v>1481000</v>
      </c>
      <c r="AO437" s="11">
        <v>1319000</v>
      </c>
      <c r="AP437" s="11">
        <v>1319000</v>
      </c>
      <c r="AQ437" s="11">
        <v>1319000</v>
      </c>
      <c r="AR437">
        <v>1319000</v>
      </c>
      <c r="AS437">
        <v>13321000</v>
      </c>
      <c r="AT437">
        <v>13321000</v>
      </c>
      <c r="AU437">
        <v>13321000</v>
      </c>
      <c r="AV437" s="11">
        <v>13321000</v>
      </c>
      <c r="AW437" s="11">
        <v>10362000</v>
      </c>
      <c r="AX437" s="11">
        <v>10362000</v>
      </c>
      <c r="AY437" s="11">
        <v>10362000</v>
      </c>
    </row>
    <row r="438" spans="1:51" x14ac:dyDescent="0.3">
      <c r="A438" s="1" t="s">
        <v>2818</v>
      </c>
      <c r="B438" s="2">
        <v>35878</v>
      </c>
      <c r="C438" s="2">
        <v>35878</v>
      </c>
      <c r="D438">
        <v>426.28908000000001</v>
      </c>
      <c r="E438" t="s">
        <v>2819</v>
      </c>
      <c r="G438" t="s">
        <v>36</v>
      </c>
      <c r="H438" t="s">
        <v>105</v>
      </c>
      <c r="I438" t="s">
        <v>33</v>
      </c>
      <c r="J438" t="s">
        <v>2815</v>
      </c>
      <c r="K438" s="1" t="s">
        <v>2816</v>
      </c>
      <c r="L438" t="s">
        <v>71</v>
      </c>
      <c r="M438" t="s">
        <v>72</v>
      </c>
      <c r="N438" t="s">
        <v>33</v>
      </c>
      <c r="O438" t="s">
        <v>2820</v>
      </c>
      <c r="P438" t="s">
        <v>2776</v>
      </c>
      <c r="Q438" t="s">
        <v>40</v>
      </c>
      <c r="R438" t="s">
        <v>41</v>
      </c>
      <c r="S438" t="s">
        <v>2821</v>
      </c>
      <c r="T438">
        <v>53738000</v>
      </c>
      <c r="U438">
        <v>53738000</v>
      </c>
      <c r="V438">
        <v>53738000</v>
      </c>
      <c r="W438">
        <v>53738000</v>
      </c>
      <c r="X438" s="11">
        <v>8690000</v>
      </c>
      <c r="Y438" s="11">
        <v>8690000</v>
      </c>
      <c r="Z438" s="11">
        <v>8690000</v>
      </c>
      <c r="AA438" s="11">
        <v>8690000</v>
      </c>
      <c r="AB438">
        <v>9894000</v>
      </c>
      <c r="AC438">
        <v>9894000</v>
      </c>
      <c r="AD438">
        <v>9894000</v>
      </c>
      <c r="AE438">
        <v>9894000</v>
      </c>
      <c r="AF438" s="11">
        <v>3481000</v>
      </c>
      <c r="AG438" s="11">
        <v>3481000</v>
      </c>
      <c r="AH438" s="11">
        <v>3481000</v>
      </c>
      <c r="AI438" s="11">
        <v>3481000</v>
      </c>
      <c r="AJ438">
        <v>10651000</v>
      </c>
      <c r="AK438">
        <v>10651000</v>
      </c>
      <c r="AL438">
        <v>10651000</v>
      </c>
      <c r="AM438">
        <v>10651000</v>
      </c>
      <c r="AN438" s="11">
        <v>7507000</v>
      </c>
      <c r="AO438" s="11">
        <v>7507000</v>
      </c>
      <c r="AP438" s="11">
        <v>7507000</v>
      </c>
      <c r="AQ438" s="11">
        <v>7507000</v>
      </c>
      <c r="AR438">
        <v>6454000</v>
      </c>
      <c r="AS438">
        <v>6454000</v>
      </c>
      <c r="AT438">
        <v>6454000</v>
      </c>
      <c r="AU438">
        <v>6454000</v>
      </c>
      <c r="AV438" s="11">
        <v>28087000</v>
      </c>
      <c r="AW438" s="11">
        <v>28087000</v>
      </c>
      <c r="AX438" s="11">
        <v>28087000</v>
      </c>
      <c r="AY438" s="11">
        <v>28087000</v>
      </c>
    </row>
    <row r="439" spans="1:51" x14ac:dyDescent="0.3">
      <c r="A439" s="1" t="s">
        <v>2823</v>
      </c>
      <c r="B439" s="2">
        <v>35978</v>
      </c>
      <c r="C439" s="2">
        <v>35978</v>
      </c>
      <c r="D439">
        <v>1647.211</v>
      </c>
      <c r="E439" t="s">
        <v>2824</v>
      </c>
      <c r="G439" t="s">
        <v>119</v>
      </c>
      <c r="H439" t="s">
        <v>609</v>
      </c>
      <c r="I439" t="s">
        <v>33</v>
      </c>
      <c r="J439" t="s">
        <v>106</v>
      </c>
      <c r="K439" t="s">
        <v>62</v>
      </c>
      <c r="L439" t="s">
        <v>71</v>
      </c>
      <c r="M439" t="s">
        <v>99</v>
      </c>
      <c r="N439" t="s">
        <v>33</v>
      </c>
      <c r="O439" t="s">
        <v>2825</v>
      </c>
      <c r="P439" t="s">
        <v>2826</v>
      </c>
      <c r="Q439" t="s">
        <v>40</v>
      </c>
      <c r="R439" t="s">
        <v>41</v>
      </c>
      <c r="S439" t="s">
        <v>2827</v>
      </c>
      <c r="T439">
        <v>10955000</v>
      </c>
      <c r="U439">
        <v>8350000</v>
      </c>
      <c r="V439">
        <v>8350000</v>
      </c>
      <c r="W439">
        <v>8350000</v>
      </c>
      <c r="X439" s="11">
        <v>8350000</v>
      </c>
      <c r="Y439" s="11">
        <v>121628000</v>
      </c>
      <c r="Z439" s="11">
        <v>121628000</v>
      </c>
      <c r="AA439" s="11">
        <v>121628000</v>
      </c>
      <c r="AB439">
        <v>121628000</v>
      </c>
      <c r="AC439">
        <v>67297000</v>
      </c>
      <c r="AD439">
        <v>67297000</v>
      </c>
      <c r="AE439">
        <v>67297000</v>
      </c>
      <c r="AF439" s="11">
        <v>67297000</v>
      </c>
      <c r="AG439" s="11">
        <v>43415000</v>
      </c>
      <c r="AH439" s="11">
        <v>43415000</v>
      </c>
      <c r="AI439" s="11">
        <v>43415000</v>
      </c>
      <c r="AJ439">
        <v>43415000</v>
      </c>
      <c r="AK439">
        <v>14620000</v>
      </c>
      <c r="AL439">
        <v>14620000</v>
      </c>
      <c r="AM439">
        <v>14620000</v>
      </c>
      <c r="AN439" s="11">
        <v>14620000</v>
      </c>
      <c r="AO439" s="11">
        <v>51141000</v>
      </c>
      <c r="AP439" s="11">
        <v>51141000</v>
      </c>
      <c r="AQ439" s="11">
        <v>51141000</v>
      </c>
      <c r="AR439">
        <v>51141000</v>
      </c>
      <c r="AS439">
        <v>12879000</v>
      </c>
      <c r="AT439">
        <v>12879000</v>
      </c>
      <c r="AU439">
        <v>12879000</v>
      </c>
      <c r="AV439" s="11">
        <v>12879000</v>
      </c>
      <c r="AW439" s="11">
        <v>23345000</v>
      </c>
      <c r="AX439" s="11">
        <v>23345000</v>
      </c>
      <c r="AY439" s="11">
        <v>23345000</v>
      </c>
    </row>
    <row r="440" spans="1:51" x14ac:dyDescent="0.3">
      <c r="A440" s="1" t="s">
        <v>2829</v>
      </c>
      <c r="B440" s="2">
        <v>35901</v>
      </c>
      <c r="C440" s="2">
        <v>35901</v>
      </c>
      <c r="D440">
        <v>25</v>
      </c>
      <c r="E440" t="s">
        <v>2830</v>
      </c>
      <c r="G440" t="s">
        <v>36</v>
      </c>
      <c r="H440" t="s">
        <v>37</v>
      </c>
      <c r="I440" t="s">
        <v>33</v>
      </c>
      <c r="J440" t="s">
        <v>2831</v>
      </c>
      <c r="K440" s="1" t="s">
        <v>2832</v>
      </c>
      <c r="L440" t="s">
        <v>36</v>
      </c>
      <c r="M440" t="s">
        <v>37</v>
      </c>
      <c r="N440" t="s">
        <v>33</v>
      </c>
      <c r="O440" t="s">
        <v>90</v>
      </c>
      <c r="P440" t="s">
        <v>62</v>
      </c>
      <c r="Q440" t="s">
        <v>40</v>
      </c>
      <c r="R440" t="s">
        <v>41</v>
      </c>
      <c r="S440" t="s">
        <v>2833</v>
      </c>
      <c r="T440">
        <v>10423000</v>
      </c>
      <c r="U440">
        <v>10423000</v>
      </c>
      <c r="V440">
        <v>10423000</v>
      </c>
      <c r="W440">
        <v>10423000</v>
      </c>
      <c r="X440" s="11">
        <v>10188000</v>
      </c>
      <c r="Y440" s="11">
        <v>10188000</v>
      </c>
      <c r="Z440" s="11">
        <v>10188000</v>
      </c>
      <c r="AA440" s="11">
        <v>10188000</v>
      </c>
      <c r="AB440">
        <v>12630000</v>
      </c>
      <c r="AC440">
        <v>12630000</v>
      </c>
      <c r="AD440">
        <v>12630000</v>
      </c>
      <c r="AE440">
        <v>12630000</v>
      </c>
      <c r="AF440" s="11">
        <v>11827000</v>
      </c>
      <c r="AG440" s="11">
        <v>11827000</v>
      </c>
      <c r="AH440" s="11">
        <v>11827000</v>
      </c>
      <c r="AI440" s="11">
        <v>11827000</v>
      </c>
      <c r="AJ440">
        <v>8700000</v>
      </c>
      <c r="AK440">
        <v>8700000</v>
      </c>
      <c r="AL440">
        <v>8700000</v>
      </c>
      <c r="AM440">
        <v>8700000</v>
      </c>
      <c r="AN440" s="11">
        <v>8125000</v>
      </c>
      <c r="AO440" s="11">
        <v>8125000</v>
      </c>
      <c r="AP440" s="11">
        <v>8125000</v>
      </c>
      <c r="AQ440" s="11">
        <v>8125000</v>
      </c>
      <c r="AR440">
        <v>6739000</v>
      </c>
      <c r="AS440">
        <v>6739000</v>
      </c>
      <c r="AT440">
        <v>6739000</v>
      </c>
      <c r="AU440">
        <v>6739000</v>
      </c>
      <c r="AV440" s="11">
        <v>3136000</v>
      </c>
      <c r="AW440" s="11">
        <v>3136000</v>
      </c>
      <c r="AX440" s="11">
        <v>3136000</v>
      </c>
      <c r="AY440" s="11">
        <v>3136000</v>
      </c>
    </row>
    <row r="441" spans="1:51" x14ac:dyDescent="0.3">
      <c r="A441" s="1" t="s">
        <v>2835</v>
      </c>
      <c r="B441" s="2">
        <v>35905</v>
      </c>
      <c r="C441" s="2">
        <v>35905</v>
      </c>
      <c r="D441">
        <v>3305.4050000000002</v>
      </c>
      <c r="E441" t="s">
        <v>2836</v>
      </c>
      <c r="G441" t="s">
        <v>88</v>
      </c>
      <c r="H441" t="s">
        <v>89</v>
      </c>
      <c r="I441" t="s">
        <v>33</v>
      </c>
      <c r="J441" t="s">
        <v>2837</v>
      </c>
      <c r="K441" s="1" t="s">
        <v>2838</v>
      </c>
      <c r="L441" t="s">
        <v>718</v>
      </c>
      <c r="M441" t="s">
        <v>1500</v>
      </c>
      <c r="N441" t="s">
        <v>33</v>
      </c>
      <c r="O441" t="s">
        <v>2839</v>
      </c>
      <c r="P441" t="s">
        <v>2840</v>
      </c>
      <c r="Q441" t="s">
        <v>40</v>
      </c>
      <c r="R441" t="s">
        <v>41</v>
      </c>
      <c r="S441" t="s">
        <v>976</v>
      </c>
      <c r="T441">
        <v>6309000</v>
      </c>
      <c r="U441">
        <v>6309000</v>
      </c>
      <c r="V441">
        <v>6309000</v>
      </c>
      <c r="W441">
        <v>6309000</v>
      </c>
      <c r="X441" s="11">
        <v>4609000</v>
      </c>
      <c r="Y441" s="11">
        <v>4609000</v>
      </c>
      <c r="Z441" s="11">
        <v>4609000</v>
      </c>
      <c r="AA441" s="11">
        <v>4609000</v>
      </c>
      <c r="AB441">
        <v>2714000</v>
      </c>
      <c r="AC441">
        <v>2714000</v>
      </c>
      <c r="AD441">
        <v>2714000</v>
      </c>
      <c r="AE441">
        <v>2714000</v>
      </c>
      <c r="AF441" s="11">
        <v>8282000</v>
      </c>
      <c r="AG441" s="11">
        <v>8282000</v>
      </c>
      <c r="AH441" s="11">
        <v>8282000</v>
      </c>
      <c r="AI441" s="11">
        <v>8282000</v>
      </c>
      <c r="AJ441">
        <v>136147000</v>
      </c>
      <c r="AK441">
        <v>136147000</v>
      </c>
      <c r="AL441">
        <v>136147000</v>
      </c>
      <c r="AM441">
        <v>136147000</v>
      </c>
      <c r="AN441" s="11">
        <v>136147000</v>
      </c>
      <c r="AO441" s="11">
        <v>136147000</v>
      </c>
      <c r="AP441" s="11">
        <v>136147000</v>
      </c>
      <c r="AQ441" s="11">
        <v>136147000</v>
      </c>
      <c r="AR441">
        <v>84493000</v>
      </c>
      <c r="AS441">
        <v>84493000</v>
      </c>
      <c r="AT441">
        <v>84493000</v>
      </c>
      <c r="AU441">
        <v>20889000</v>
      </c>
      <c r="AV441" s="11">
        <v>20889000</v>
      </c>
      <c r="AW441" s="11">
        <v>20889000</v>
      </c>
      <c r="AX441" s="11">
        <v>20889000</v>
      </c>
      <c r="AY441" s="11">
        <v>46307000</v>
      </c>
    </row>
    <row r="442" spans="1:51" x14ac:dyDescent="0.3">
      <c r="A442" s="1" t="s">
        <v>2842</v>
      </c>
      <c r="B442" s="2">
        <v>35914</v>
      </c>
      <c r="C442" s="2">
        <v>35914</v>
      </c>
      <c r="D442">
        <v>11.766</v>
      </c>
      <c r="E442" t="s">
        <v>2843</v>
      </c>
      <c r="G442" t="s">
        <v>46</v>
      </c>
      <c r="H442" t="s">
        <v>1052</v>
      </c>
      <c r="I442" t="s">
        <v>33</v>
      </c>
      <c r="J442" t="s">
        <v>2844</v>
      </c>
      <c r="K442" s="1" t="s">
        <v>2845</v>
      </c>
      <c r="L442" t="s">
        <v>46</v>
      </c>
      <c r="M442" t="s">
        <v>47</v>
      </c>
      <c r="N442" t="s">
        <v>33</v>
      </c>
      <c r="O442" t="s">
        <v>2846</v>
      </c>
      <c r="P442" t="s">
        <v>2847</v>
      </c>
      <c r="Q442" t="s">
        <v>40</v>
      </c>
      <c r="R442" t="s">
        <v>41</v>
      </c>
      <c r="S442" t="s">
        <v>2848</v>
      </c>
      <c r="T442">
        <v>2523000</v>
      </c>
      <c r="U442">
        <v>5834000</v>
      </c>
      <c r="V442">
        <v>5834000</v>
      </c>
      <c r="W442">
        <v>5834000</v>
      </c>
      <c r="X442" s="11">
        <v>5834000</v>
      </c>
      <c r="Y442" s="11">
        <v>5718000</v>
      </c>
      <c r="Z442" s="11">
        <v>5718000</v>
      </c>
      <c r="AA442" s="11">
        <v>5718000</v>
      </c>
      <c r="AB442">
        <v>5718000</v>
      </c>
      <c r="AC442">
        <v>3824000</v>
      </c>
      <c r="AD442">
        <v>3824000</v>
      </c>
      <c r="AE442">
        <v>3824000</v>
      </c>
      <c r="AF442" s="11">
        <v>3824000</v>
      </c>
      <c r="AG442" s="11">
        <v>1629000</v>
      </c>
      <c r="AH442" s="11">
        <v>1629000</v>
      </c>
      <c r="AI442" s="11">
        <v>1629000</v>
      </c>
      <c r="AJ442">
        <v>1629000</v>
      </c>
      <c r="AK442">
        <v>3683000</v>
      </c>
      <c r="AL442">
        <v>3683000</v>
      </c>
      <c r="AM442">
        <v>3683000</v>
      </c>
      <c r="AN442" s="11">
        <v>3683000</v>
      </c>
      <c r="AO442" s="11">
        <v>14849000</v>
      </c>
      <c r="AP442" s="11">
        <v>14849000</v>
      </c>
      <c r="AQ442" s="11">
        <v>14849000</v>
      </c>
      <c r="AR442">
        <v>14849000</v>
      </c>
      <c r="AS442">
        <v>31994000</v>
      </c>
      <c r="AT442">
        <v>31994000</v>
      </c>
      <c r="AU442">
        <v>31994000</v>
      </c>
      <c r="AV442" s="11">
        <v>31994000</v>
      </c>
      <c r="AW442" s="11">
        <v>44133000</v>
      </c>
      <c r="AX442" s="11">
        <v>44133000</v>
      </c>
      <c r="AY442" s="11">
        <v>44133000</v>
      </c>
    </row>
    <row r="443" spans="1:51" x14ac:dyDescent="0.3">
      <c r="A443" s="1" t="s">
        <v>2850</v>
      </c>
      <c r="B443" s="2">
        <v>36180</v>
      </c>
      <c r="C443" s="2">
        <v>36180</v>
      </c>
      <c r="D443">
        <v>228.839</v>
      </c>
      <c r="E443" t="s">
        <v>2851</v>
      </c>
      <c r="G443" t="s">
        <v>46</v>
      </c>
      <c r="H443" t="s">
        <v>421</v>
      </c>
      <c r="I443" t="s">
        <v>33</v>
      </c>
      <c r="J443" t="s">
        <v>106</v>
      </c>
      <c r="K443" t="s">
        <v>62</v>
      </c>
      <c r="L443" t="s">
        <v>71</v>
      </c>
      <c r="M443" t="s">
        <v>99</v>
      </c>
      <c r="N443" t="s">
        <v>33</v>
      </c>
      <c r="O443" t="s">
        <v>2852</v>
      </c>
      <c r="P443" t="s">
        <v>2853</v>
      </c>
      <c r="Q443" t="s">
        <v>40</v>
      </c>
      <c r="R443" t="s">
        <v>41</v>
      </c>
      <c r="S443" t="s">
        <v>2854</v>
      </c>
      <c r="T443">
        <v>9562000</v>
      </c>
      <c r="U443">
        <v>9562000</v>
      </c>
      <c r="V443">
        <v>9562000</v>
      </c>
      <c r="W443">
        <v>22485000</v>
      </c>
      <c r="X443" s="11">
        <v>22485000</v>
      </c>
      <c r="Y443" s="11">
        <v>22485000</v>
      </c>
      <c r="Z443" s="11">
        <v>22485000</v>
      </c>
      <c r="AA443" s="11">
        <v>27400000</v>
      </c>
      <c r="AB443">
        <v>27400000</v>
      </c>
      <c r="AC443">
        <v>27400000</v>
      </c>
      <c r="AD443">
        <v>27400000</v>
      </c>
      <c r="AE443">
        <v>26406000</v>
      </c>
      <c r="AF443" s="11">
        <v>26406000</v>
      </c>
      <c r="AG443" s="11">
        <v>26406000</v>
      </c>
      <c r="AH443" s="11">
        <v>26406000</v>
      </c>
      <c r="AI443" s="11">
        <v>41820000</v>
      </c>
      <c r="AJ443">
        <v>41820000</v>
      </c>
      <c r="AK443">
        <v>41820000</v>
      </c>
      <c r="AL443">
        <v>41820000</v>
      </c>
      <c r="AM443">
        <v>41820000</v>
      </c>
      <c r="AN443" s="11">
        <v>41820000</v>
      </c>
      <c r="AO443" s="11">
        <v>41820000</v>
      </c>
      <c r="AP443" s="11">
        <v>41820000</v>
      </c>
      <c r="AQ443" s="11">
        <v>29222000</v>
      </c>
      <c r="AR443">
        <v>29222000</v>
      </c>
      <c r="AS443">
        <v>29222000</v>
      </c>
      <c r="AT443">
        <v>29222000</v>
      </c>
      <c r="AU443">
        <v>94400000</v>
      </c>
      <c r="AV443" s="11">
        <v>94400000</v>
      </c>
      <c r="AW443" s="11">
        <v>94400000</v>
      </c>
      <c r="AX443" s="11">
        <v>94400000</v>
      </c>
      <c r="AY443" s="11">
        <v>110521000</v>
      </c>
    </row>
    <row r="444" spans="1:51" x14ac:dyDescent="0.3">
      <c r="A444" s="1" t="s">
        <v>2856</v>
      </c>
      <c r="B444" s="2">
        <v>36245</v>
      </c>
      <c r="C444" s="2">
        <v>36245</v>
      </c>
      <c r="D444">
        <v>404.91300000000001</v>
      </c>
      <c r="E444" t="s">
        <v>2857</v>
      </c>
      <c r="G444" t="s">
        <v>36</v>
      </c>
      <c r="H444" t="s">
        <v>60</v>
      </c>
      <c r="I444" t="s">
        <v>33</v>
      </c>
      <c r="J444" t="s">
        <v>2858</v>
      </c>
      <c r="K444" s="1" t="s">
        <v>2859</v>
      </c>
      <c r="L444" t="s">
        <v>71</v>
      </c>
      <c r="M444" t="s">
        <v>72</v>
      </c>
      <c r="N444" t="s">
        <v>33</v>
      </c>
      <c r="O444" t="s">
        <v>2860</v>
      </c>
      <c r="P444" t="s">
        <v>2783</v>
      </c>
      <c r="Q444" t="s">
        <v>40</v>
      </c>
      <c r="R444" t="s">
        <v>41</v>
      </c>
      <c r="S444" t="s">
        <v>2861</v>
      </c>
      <c r="T444">
        <v>58446000</v>
      </c>
      <c r="U444">
        <v>58446000</v>
      </c>
      <c r="V444">
        <v>58446000</v>
      </c>
      <c r="W444">
        <v>58446000</v>
      </c>
      <c r="X444" s="11">
        <v>68834000</v>
      </c>
      <c r="Y444" s="11">
        <v>68834000</v>
      </c>
      <c r="Z444" s="11">
        <v>68834000</v>
      </c>
      <c r="AA444" s="11">
        <v>68834000</v>
      </c>
      <c r="AB444">
        <v>71095000</v>
      </c>
      <c r="AC444">
        <v>71095000</v>
      </c>
      <c r="AD444">
        <v>71095000</v>
      </c>
      <c r="AE444">
        <v>71095000</v>
      </c>
      <c r="AF444" s="11">
        <v>72572000</v>
      </c>
      <c r="AG444" s="11">
        <v>72572000</v>
      </c>
      <c r="AH444" s="11">
        <v>72572000</v>
      </c>
      <c r="AI444" s="11">
        <v>72572000</v>
      </c>
      <c r="AJ444">
        <v>88334000</v>
      </c>
      <c r="AK444">
        <v>88334000</v>
      </c>
      <c r="AL444">
        <v>88334000</v>
      </c>
      <c r="AM444">
        <v>88334000</v>
      </c>
      <c r="AN444" s="11">
        <v>8632000</v>
      </c>
      <c r="AO444" s="11">
        <v>8632000</v>
      </c>
      <c r="AP444" s="11">
        <v>8632000</v>
      </c>
      <c r="AQ444" s="11">
        <v>8632000</v>
      </c>
      <c r="AR444">
        <v>4817000</v>
      </c>
      <c r="AS444">
        <v>4817000</v>
      </c>
      <c r="AT444">
        <v>4817000</v>
      </c>
      <c r="AU444">
        <v>4817000</v>
      </c>
      <c r="AV444" s="11">
        <v>1280000</v>
      </c>
      <c r="AW444" s="11">
        <v>1280000</v>
      </c>
      <c r="AX444" s="11">
        <v>1280000</v>
      </c>
      <c r="AY444" s="11">
        <v>1280000</v>
      </c>
    </row>
    <row r="445" spans="1:51" x14ac:dyDescent="0.3">
      <c r="A445" s="1" t="s">
        <v>2863</v>
      </c>
      <c r="B445" s="2">
        <v>36262</v>
      </c>
      <c r="C445" s="2">
        <v>36262</v>
      </c>
      <c r="D445">
        <v>14.5</v>
      </c>
      <c r="E445" t="s">
        <v>2864</v>
      </c>
      <c r="G445" t="s">
        <v>36</v>
      </c>
      <c r="H445" t="s">
        <v>105</v>
      </c>
      <c r="I445" t="s">
        <v>33</v>
      </c>
      <c r="J445" t="s">
        <v>2865</v>
      </c>
      <c r="K445" s="1" t="s">
        <v>2866</v>
      </c>
      <c r="L445" t="s">
        <v>36</v>
      </c>
      <c r="M445" t="s">
        <v>37</v>
      </c>
      <c r="N445" t="s">
        <v>33</v>
      </c>
      <c r="O445" t="s">
        <v>62</v>
      </c>
      <c r="P445" t="s">
        <v>62</v>
      </c>
      <c r="Q445" t="s">
        <v>40</v>
      </c>
      <c r="R445" t="s">
        <v>41</v>
      </c>
      <c r="S445" t="s">
        <v>2867</v>
      </c>
      <c r="T445">
        <v>1525000</v>
      </c>
      <c r="U445">
        <v>1525000</v>
      </c>
      <c r="V445">
        <v>1525000</v>
      </c>
      <c r="W445">
        <v>1525000</v>
      </c>
      <c r="X445" s="11">
        <v>2391000</v>
      </c>
      <c r="Y445" s="11">
        <v>2391000</v>
      </c>
      <c r="Z445" s="11">
        <v>2391000</v>
      </c>
      <c r="AA445" s="11">
        <v>2391000</v>
      </c>
      <c r="AB445">
        <v>1721000</v>
      </c>
      <c r="AC445">
        <v>1721000</v>
      </c>
      <c r="AD445">
        <v>1721000</v>
      </c>
      <c r="AE445">
        <v>1721000</v>
      </c>
      <c r="AF445" s="11">
        <v>192000</v>
      </c>
      <c r="AG445" s="11">
        <v>192000</v>
      </c>
      <c r="AH445" s="11">
        <v>192000</v>
      </c>
      <c r="AI445" s="11">
        <v>192000</v>
      </c>
      <c r="AJ445">
        <v>643000</v>
      </c>
      <c r="AK445">
        <v>643000</v>
      </c>
      <c r="AL445">
        <v>643000</v>
      </c>
      <c r="AM445">
        <v>643000</v>
      </c>
      <c r="AN445" s="11">
        <v>1576000</v>
      </c>
      <c r="AO445" s="11">
        <v>1576000</v>
      </c>
      <c r="AP445" s="11">
        <v>1576000</v>
      </c>
      <c r="AQ445" s="11">
        <v>1576000</v>
      </c>
      <c r="AR445">
        <v>1173000</v>
      </c>
      <c r="AS445">
        <v>1173000</v>
      </c>
      <c r="AT445">
        <v>1173000</v>
      </c>
      <c r="AU445">
        <v>1173000</v>
      </c>
      <c r="AV445" s="11">
        <v>4715000</v>
      </c>
      <c r="AW445" s="11">
        <v>4715000</v>
      </c>
      <c r="AX445" s="11">
        <v>4715000</v>
      </c>
      <c r="AY445" s="11">
        <v>4715000</v>
      </c>
    </row>
    <row r="446" spans="1:51" x14ac:dyDescent="0.3">
      <c r="A446" s="1" t="s">
        <v>2869</v>
      </c>
      <c r="B446" s="2">
        <v>36305</v>
      </c>
      <c r="C446" s="2">
        <v>36305</v>
      </c>
      <c r="D446">
        <v>394.57600000000002</v>
      </c>
      <c r="E446" t="s">
        <v>2870</v>
      </c>
      <c r="G446" t="s">
        <v>199</v>
      </c>
      <c r="H446" t="s">
        <v>362</v>
      </c>
      <c r="I446" t="s">
        <v>33</v>
      </c>
      <c r="J446" t="s">
        <v>2871</v>
      </c>
      <c r="K446" s="1" t="s">
        <v>2872</v>
      </c>
      <c r="L446" t="s">
        <v>71</v>
      </c>
      <c r="M446" t="s">
        <v>72</v>
      </c>
      <c r="N446" t="s">
        <v>33</v>
      </c>
      <c r="O446" t="s">
        <v>2873</v>
      </c>
      <c r="P446" t="s">
        <v>2783</v>
      </c>
      <c r="Q446" t="s">
        <v>40</v>
      </c>
      <c r="R446" t="s">
        <v>41</v>
      </c>
      <c r="S446" t="s">
        <v>2874</v>
      </c>
      <c r="T446">
        <v>1491000</v>
      </c>
      <c r="U446">
        <v>1491000</v>
      </c>
      <c r="V446">
        <v>1491000</v>
      </c>
      <c r="W446">
        <v>1491000</v>
      </c>
      <c r="X446" s="11">
        <v>70000</v>
      </c>
      <c r="Y446" s="11">
        <v>70000</v>
      </c>
      <c r="Z446" s="11">
        <v>70000</v>
      </c>
      <c r="AA446" s="11">
        <v>70000</v>
      </c>
      <c r="AB446">
        <v>12176000</v>
      </c>
      <c r="AC446">
        <v>12176000</v>
      </c>
      <c r="AD446">
        <v>12176000</v>
      </c>
      <c r="AE446">
        <v>12176000</v>
      </c>
      <c r="AF446" s="11">
        <v>11652000</v>
      </c>
      <c r="AG446" s="11">
        <v>11652000</v>
      </c>
      <c r="AH446" s="11">
        <v>11652000</v>
      </c>
      <c r="AI446" s="11">
        <v>11652000</v>
      </c>
      <c r="AJ446">
        <v>20137000</v>
      </c>
      <c r="AK446">
        <v>20137000</v>
      </c>
      <c r="AL446">
        <v>20137000</v>
      </c>
      <c r="AM446">
        <v>20137000</v>
      </c>
      <c r="AN446" s="11">
        <v>12557000</v>
      </c>
      <c r="AO446" s="11">
        <v>12557000</v>
      </c>
      <c r="AP446" s="11">
        <v>12557000</v>
      </c>
      <c r="AQ446" s="11">
        <v>12557000</v>
      </c>
      <c r="AR446">
        <v>12557000</v>
      </c>
      <c r="AS446">
        <v>2593000</v>
      </c>
      <c r="AT446">
        <v>2593000</v>
      </c>
      <c r="AU446">
        <v>2593000</v>
      </c>
      <c r="AV446" s="11">
        <v>24200000</v>
      </c>
      <c r="AW446" s="11">
        <v>24200000</v>
      </c>
      <c r="AX446" s="11">
        <v>24200000</v>
      </c>
      <c r="AY446" s="11">
        <v>24200000</v>
      </c>
    </row>
    <row r="447" spans="1:51" x14ac:dyDescent="0.3">
      <c r="A447" s="1" t="s">
        <v>2876</v>
      </c>
      <c r="B447" s="2">
        <v>36308</v>
      </c>
      <c r="C447" s="2">
        <v>36308</v>
      </c>
      <c r="D447">
        <v>18.399999999999999</v>
      </c>
      <c r="E447" t="s">
        <v>2877</v>
      </c>
      <c r="G447" t="s">
        <v>36</v>
      </c>
      <c r="H447" t="s">
        <v>105</v>
      </c>
      <c r="I447" t="s">
        <v>33</v>
      </c>
      <c r="J447" t="s">
        <v>106</v>
      </c>
      <c r="K447" t="s">
        <v>62</v>
      </c>
      <c r="L447" t="s">
        <v>71</v>
      </c>
      <c r="M447" t="s">
        <v>99</v>
      </c>
      <c r="N447" t="s">
        <v>33</v>
      </c>
      <c r="O447" t="s">
        <v>62</v>
      </c>
      <c r="P447" t="s">
        <v>62</v>
      </c>
      <c r="Q447" t="s">
        <v>40</v>
      </c>
      <c r="R447" t="s">
        <v>41</v>
      </c>
      <c r="S447" t="s">
        <v>2878</v>
      </c>
      <c r="T447">
        <v>2292000</v>
      </c>
      <c r="U447">
        <v>2292000</v>
      </c>
      <c r="V447">
        <v>2292000</v>
      </c>
      <c r="W447">
        <v>2292000</v>
      </c>
      <c r="X447" s="11">
        <v>288000</v>
      </c>
      <c r="Y447" s="11">
        <v>288000</v>
      </c>
      <c r="Z447" s="11">
        <v>288000</v>
      </c>
      <c r="AA447" s="11">
        <v>288000</v>
      </c>
      <c r="AB447">
        <v>1316000</v>
      </c>
      <c r="AC447">
        <v>1316000</v>
      </c>
      <c r="AD447">
        <v>1316000</v>
      </c>
      <c r="AE447">
        <v>1316000</v>
      </c>
      <c r="AF447" s="11">
        <v>29000</v>
      </c>
      <c r="AG447" s="11">
        <v>29000</v>
      </c>
      <c r="AH447" s="11">
        <v>29000</v>
      </c>
      <c r="AI447" s="11">
        <v>29000</v>
      </c>
      <c r="AJ447">
        <v>394000</v>
      </c>
      <c r="AK447">
        <v>394000</v>
      </c>
      <c r="AL447">
        <v>394000</v>
      </c>
      <c r="AM447">
        <v>394000</v>
      </c>
      <c r="AN447" s="11">
        <v>639000</v>
      </c>
      <c r="AO447" s="11">
        <v>639000</v>
      </c>
      <c r="AP447" s="11">
        <v>639000</v>
      </c>
      <c r="AQ447" s="11">
        <v>639000</v>
      </c>
      <c r="AR447">
        <v>196000</v>
      </c>
      <c r="AS447">
        <v>196000</v>
      </c>
      <c r="AT447">
        <v>196000</v>
      </c>
      <c r="AU447">
        <v>196000</v>
      </c>
      <c r="AV447" s="11">
        <v>3365000</v>
      </c>
      <c r="AW447" s="11">
        <v>3365000</v>
      </c>
      <c r="AX447" s="11">
        <v>3365000</v>
      </c>
      <c r="AY447" s="11">
        <v>3365000</v>
      </c>
    </row>
    <row r="448" spans="1:51" x14ac:dyDescent="0.3">
      <c r="A448" s="1" t="s">
        <v>2880</v>
      </c>
      <c r="B448" s="2">
        <v>36322</v>
      </c>
      <c r="C448" s="2">
        <v>36322</v>
      </c>
      <c r="D448">
        <v>4083.7269999999999</v>
      </c>
      <c r="E448" t="s">
        <v>2881</v>
      </c>
      <c r="G448" t="s">
        <v>31</v>
      </c>
      <c r="H448" t="s">
        <v>748</v>
      </c>
      <c r="I448" t="s">
        <v>33</v>
      </c>
      <c r="J448" t="s">
        <v>2882</v>
      </c>
      <c r="K448" s="1" t="s">
        <v>2883</v>
      </c>
      <c r="L448" t="s">
        <v>31</v>
      </c>
      <c r="M448" t="s">
        <v>748</v>
      </c>
      <c r="N448" t="s">
        <v>33</v>
      </c>
      <c r="O448" t="s">
        <v>2884</v>
      </c>
      <c r="P448" t="s">
        <v>2885</v>
      </c>
      <c r="Q448" t="s">
        <v>40</v>
      </c>
      <c r="R448" t="s">
        <v>41</v>
      </c>
      <c r="S448" t="s">
        <v>2886</v>
      </c>
      <c r="T448">
        <v>15219000</v>
      </c>
      <c r="U448">
        <v>15219000</v>
      </c>
      <c r="V448">
        <v>15219000</v>
      </c>
      <c r="W448">
        <v>16266000</v>
      </c>
      <c r="X448" s="11">
        <v>16266000</v>
      </c>
      <c r="Y448" s="11">
        <v>16266000</v>
      </c>
      <c r="Z448" s="11">
        <v>16266000</v>
      </c>
      <c r="AA448" s="11">
        <v>50209000</v>
      </c>
      <c r="AB448">
        <v>50209000</v>
      </c>
      <c r="AC448">
        <v>50209000</v>
      </c>
      <c r="AD448">
        <v>50209000</v>
      </c>
      <c r="AE448">
        <v>23047000</v>
      </c>
      <c r="AF448" s="11">
        <v>23047000</v>
      </c>
      <c r="AG448" s="11">
        <v>23047000</v>
      </c>
      <c r="AH448" s="11">
        <v>23047000</v>
      </c>
      <c r="AI448" s="11">
        <v>28367000</v>
      </c>
      <c r="AJ448">
        <v>28367000</v>
      </c>
      <c r="AK448">
        <v>28367000</v>
      </c>
      <c r="AL448">
        <v>28367000</v>
      </c>
      <c r="AM448">
        <v>45230000</v>
      </c>
      <c r="AN448" s="11">
        <v>45230000</v>
      </c>
      <c r="AO448" s="11">
        <v>45230000</v>
      </c>
      <c r="AP448" s="11">
        <v>45230000</v>
      </c>
      <c r="AQ448" s="11">
        <v>72000000</v>
      </c>
      <c r="AR448">
        <v>72000000</v>
      </c>
      <c r="AS448">
        <v>72000000</v>
      </c>
      <c r="AT448">
        <v>72000000</v>
      </c>
      <c r="AU448">
        <v>208000000</v>
      </c>
      <c r="AV448" s="11">
        <v>208000000</v>
      </c>
      <c r="AW448" s="11">
        <v>208000000</v>
      </c>
      <c r="AX448" s="11">
        <v>208000000</v>
      </c>
      <c r="AY448" s="11">
        <v>757000000</v>
      </c>
    </row>
    <row r="449" spans="1:51" x14ac:dyDescent="0.3">
      <c r="A449" s="1" t="s">
        <v>2888</v>
      </c>
      <c r="B449" s="2">
        <v>36426</v>
      </c>
      <c r="C449" s="2">
        <v>36426</v>
      </c>
      <c r="D449">
        <v>2342.1480000000001</v>
      </c>
      <c r="E449" t="s">
        <v>2889</v>
      </c>
      <c r="G449" t="s">
        <v>46</v>
      </c>
      <c r="H449" t="s">
        <v>1354</v>
      </c>
      <c r="I449" t="s">
        <v>33</v>
      </c>
      <c r="J449" t="s">
        <v>2890</v>
      </c>
      <c r="K449" s="1" t="s">
        <v>2891</v>
      </c>
      <c r="L449" t="s">
        <v>46</v>
      </c>
      <c r="M449" t="s">
        <v>1354</v>
      </c>
      <c r="N449" t="s">
        <v>33</v>
      </c>
      <c r="O449" t="s">
        <v>2853</v>
      </c>
      <c r="P449" t="s">
        <v>2776</v>
      </c>
      <c r="Q449" t="s">
        <v>40</v>
      </c>
      <c r="R449" t="s">
        <v>41</v>
      </c>
      <c r="S449" t="s">
        <v>2892</v>
      </c>
      <c r="T449">
        <v>1790000</v>
      </c>
      <c r="U449">
        <v>1790000</v>
      </c>
      <c r="V449">
        <v>1790000</v>
      </c>
      <c r="W449">
        <v>1790000</v>
      </c>
      <c r="X449" s="11">
        <v>1790000</v>
      </c>
      <c r="Y449" s="11">
        <v>5080000</v>
      </c>
      <c r="Z449" s="11">
        <v>5080000</v>
      </c>
      <c r="AA449" s="11">
        <v>5080000</v>
      </c>
      <c r="AB449">
        <v>5080000</v>
      </c>
      <c r="AC449">
        <v>17700000</v>
      </c>
      <c r="AD449">
        <v>17700000</v>
      </c>
      <c r="AE449">
        <v>17700000</v>
      </c>
      <c r="AF449" s="11">
        <v>17700000</v>
      </c>
      <c r="AG449" s="11">
        <v>308607000</v>
      </c>
      <c r="AH449" s="11">
        <v>308607000</v>
      </c>
      <c r="AI449" s="11">
        <v>308607000</v>
      </c>
      <c r="AJ449">
        <v>308607000</v>
      </c>
      <c r="AK449">
        <v>685753000</v>
      </c>
      <c r="AL449">
        <v>685753000</v>
      </c>
      <c r="AM449">
        <v>685753000</v>
      </c>
      <c r="AN449" s="11">
        <v>685753000</v>
      </c>
      <c r="AO449" s="11">
        <v>674746000</v>
      </c>
      <c r="AP449" s="11">
        <v>674746000</v>
      </c>
      <c r="AQ449" s="11">
        <v>674746000</v>
      </c>
      <c r="AR449">
        <v>674746000</v>
      </c>
      <c r="AS449">
        <v>555081000</v>
      </c>
      <c r="AT449">
        <v>555081000</v>
      </c>
      <c r="AU449">
        <v>555081000</v>
      </c>
      <c r="AV449" s="11">
        <v>555081000</v>
      </c>
      <c r="AW449" s="11">
        <v>491043000</v>
      </c>
      <c r="AX449" s="11">
        <v>491043000</v>
      </c>
      <c r="AY449" s="11">
        <v>491043000</v>
      </c>
    </row>
    <row r="450" spans="1:51" x14ac:dyDescent="0.3">
      <c r="A450" s="1" t="s">
        <v>2894</v>
      </c>
      <c r="B450" s="2">
        <v>36454</v>
      </c>
      <c r="C450" s="2">
        <v>36454</v>
      </c>
      <c r="D450">
        <v>1190.6880000000001</v>
      </c>
      <c r="E450" t="s">
        <v>2895</v>
      </c>
      <c r="G450" t="s">
        <v>36</v>
      </c>
      <c r="H450" t="s">
        <v>60</v>
      </c>
      <c r="I450" t="s">
        <v>33</v>
      </c>
      <c r="J450" t="s">
        <v>2896</v>
      </c>
      <c r="K450" s="1" t="s">
        <v>2897</v>
      </c>
      <c r="L450" t="s">
        <v>46</v>
      </c>
      <c r="M450" t="s">
        <v>47</v>
      </c>
      <c r="N450" t="s">
        <v>33</v>
      </c>
      <c r="O450" t="s">
        <v>2898</v>
      </c>
      <c r="P450" t="s">
        <v>389</v>
      </c>
      <c r="Q450" t="s">
        <v>40</v>
      </c>
      <c r="R450" t="s">
        <v>41</v>
      </c>
      <c r="S450" t="s">
        <v>2899</v>
      </c>
      <c r="T450">
        <v>1303000</v>
      </c>
      <c r="U450">
        <v>1303000</v>
      </c>
      <c r="V450">
        <v>1585000</v>
      </c>
      <c r="W450">
        <v>1585000</v>
      </c>
      <c r="X450" s="11">
        <v>1585000</v>
      </c>
      <c r="Y450" s="11">
        <v>1585000</v>
      </c>
      <c r="Z450" s="11">
        <v>3453000</v>
      </c>
      <c r="AA450" s="11">
        <v>3453000</v>
      </c>
      <c r="AB450">
        <v>3453000</v>
      </c>
      <c r="AC450">
        <v>3453000</v>
      </c>
      <c r="AD450">
        <v>24510000</v>
      </c>
      <c r="AE450">
        <v>24510000</v>
      </c>
      <c r="AF450" s="11">
        <v>24510000</v>
      </c>
      <c r="AG450" s="11">
        <v>24510000</v>
      </c>
      <c r="AH450" s="11">
        <v>1715000</v>
      </c>
      <c r="AI450" s="11">
        <v>1715000</v>
      </c>
      <c r="AJ450">
        <v>1715000</v>
      </c>
      <c r="AK450">
        <v>1715000</v>
      </c>
      <c r="AL450">
        <v>3830000</v>
      </c>
      <c r="AM450">
        <v>3830000</v>
      </c>
      <c r="AN450" s="11">
        <v>3830000</v>
      </c>
      <c r="AO450" s="11">
        <v>3830000</v>
      </c>
      <c r="AP450" s="11">
        <v>6200000</v>
      </c>
      <c r="AQ450" s="11">
        <v>6200000</v>
      </c>
      <c r="AR450">
        <v>6200000</v>
      </c>
      <c r="AS450">
        <v>6200000</v>
      </c>
      <c r="AT450">
        <v>21359000</v>
      </c>
      <c r="AU450">
        <v>21359000</v>
      </c>
      <c r="AV450" s="11">
        <v>21359000</v>
      </c>
      <c r="AW450" s="11">
        <v>21359000</v>
      </c>
      <c r="AX450" s="11">
        <v>56292000</v>
      </c>
      <c r="AY450" s="11">
        <v>56292000</v>
      </c>
    </row>
    <row r="452" spans="1:51" x14ac:dyDescent="0.3">
      <c r="W452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data</vt:lpstr>
      <vt:lpstr>AFTERLBOS4</vt:lpstr>
      <vt:lpstr>AFTERLBOS3</vt:lpstr>
      <vt:lpstr>AFTERLBOS2</vt:lpstr>
      <vt:lpstr>AFTER LBOS1</vt:lpstr>
      <vt:lpstr>ROCE</vt:lpstr>
      <vt:lpstr>totalst and cash</vt:lpstr>
      <vt:lpstr>finanancial leverage</vt:lpstr>
      <vt:lpstr>Operatingleverage</vt:lpstr>
      <vt:lpstr>selling expenses</vt:lpstr>
      <vt:lpstr>turnover</vt:lpstr>
      <vt:lpstr>changesinworkingcapital</vt:lpstr>
      <vt:lpstr>ROCE TREND</vt:lpstr>
      <vt:lpstr>SIZE TREND</vt:lpstr>
      <vt:lpstr>EXPENSES TREND</vt:lpstr>
      <vt:lpstr>operatingtrend</vt:lpstr>
      <vt:lpstr>financialtrend</vt:lpstr>
      <vt:lpstr>totalcashinvestmenttrend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wayne dsouza</dc:creator>
  <cp:lastModifiedBy>User</cp:lastModifiedBy>
  <dcterms:created xsi:type="dcterms:W3CDTF">2021-03-10T17:45:30Z</dcterms:created>
  <dcterms:modified xsi:type="dcterms:W3CDTF">2021-04-09T12:57:27Z</dcterms:modified>
</cp:coreProperties>
</file>

<file path=userCustomization/customUI.xml><?xml version="1.0" encoding="utf-8"?>
<mso:customUI xmlns:doc="http://schemas.microsoft.com/office/2006/01/customui/currentDocument" xmlns:mso="http://schemas.microsoft.com/office/2006/01/customui">
  <mso:ribbon>
    <mso:qat>
      <mso:documentControls>
        <mso:button idQ="doc:SAMPLE_1" visible="true" label="SAMPLE" imageMso="ListMacros" onAction="SAMPLE"/>
      </mso:documentControls>
    </mso:qat>
  </mso:ribbon>
</mso:customUI>
</file>